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0ddb457c4c1cb3a4/Dokument/H2-storage-model/"/>
    </mc:Choice>
  </mc:AlternateContent>
  <xr:revisionPtr revIDLastSave="3" documentId="8_{78082922-436F-4221-B3C0-3A8D354EBF7A}" xr6:coauthVersionLast="47" xr6:coauthVersionMax="47" xr10:uidLastSave="{3E110C84-4214-4C21-BD81-581CDBF74196}"/>
  <bookViews>
    <workbookView xWindow="-120" yWindow="-120" windowWidth="29040" windowHeight="17640" xr2:uid="{00000000-000D-0000-FFFF-FFFF00000000}"/>
  </bookViews>
  <sheets>
    <sheet name="2020" sheetId="8" r:id="rId1"/>
    <sheet name="Saved scenarios" sheetId="9" r:id="rId2"/>
  </sheets>
  <externalReferences>
    <externalReference r:id="rId3"/>
  </externalReferences>
  <definedNames>
    <definedName name="efromH2">'2020'!$J$4</definedName>
    <definedName name="elyscap">'2020'!$J$6</definedName>
    <definedName name="H2_Storage">'2020'!$J$7</definedName>
    <definedName name="H2in">'2020'!$J$16</definedName>
    <definedName name="H2out">'2020'!$J$17</definedName>
    <definedName name="max_storage">'2020'!$J$7</definedName>
    <definedName name="maxpout">'2020'!$J$10</definedName>
    <definedName name="minpout">'2020'!$J$11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8" l="1"/>
  <c r="D3" i="8" s="1"/>
  <c r="D4" i="8" s="1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250" i="8" s="1"/>
  <c r="D251" i="8" s="1"/>
  <c r="D252" i="8" s="1"/>
  <c r="D253" i="8" s="1"/>
  <c r="D254" i="8" s="1"/>
  <c r="D255" i="8" s="1"/>
  <c r="D256" i="8" s="1"/>
  <c r="D257" i="8" s="1"/>
  <c r="D258" i="8" s="1"/>
  <c r="D259" i="8" s="1"/>
  <c r="D260" i="8" s="1"/>
  <c r="D261" i="8" s="1"/>
  <c r="D262" i="8" s="1"/>
  <c r="D263" i="8" s="1"/>
  <c r="D264" i="8" s="1"/>
  <c r="D265" i="8" s="1"/>
  <c r="D266" i="8" s="1"/>
  <c r="D267" i="8" s="1"/>
  <c r="D268" i="8" s="1"/>
  <c r="D269" i="8" s="1"/>
  <c r="D270" i="8" s="1"/>
  <c r="D271" i="8" s="1"/>
  <c r="D272" i="8" s="1"/>
  <c r="D273" i="8" s="1"/>
  <c r="D274" i="8" s="1"/>
  <c r="D275" i="8" s="1"/>
  <c r="D276" i="8" s="1"/>
  <c r="D277" i="8" s="1"/>
  <c r="D278" i="8" s="1"/>
  <c r="D279" i="8" s="1"/>
  <c r="D280" i="8" s="1"/>
  <c r="D281" i="8" s="1"/>
  <c r="D282" i="8" s="1"/>
  <c r="D283" i="8" s="1"/>
  <c r="D284" i="8" s="1"/>
  <c r="D285" i="8" s="1"/>
  <c r="D286" i="8" s="1"/>
  <c r="D287" i="8" s="1"/>
  <c r="D288" i="8" s="1"/>
  <c r="D289" i="8" s="1"/>
  <c r="D290" i="8" s="1"/>
  <c r="D291" i="8" s="1"/>
  <c r="D292" i="8" s="1"/>
  <c r="D293" i="8" s="1"/>
  <c r="D294" i="8" s="1"/>
  <c r="D295" i="8" s="1"/>
  <c r="D296" i="8" s="1"/>
  <c r="D297" i="8" s="1"/>
  <c r="D298" i="8" s="1"/>
  <c r="D299" i="8" s="1"/>
  <c r="D300" i="8" s="1"/>
  <c r="D301" i="8" s="1"/>
  <c r="D302" i="8" s="1"/>
  <c r="D303" i="8" s="1"/>
  <c r="D304" i="8" s="1"/>
  <c r="D305" i="8" s="1"/>
  <c r="D306" i="8" s="1"/>
  <c r="D307" i="8" s="1"/>
  <c r="D308" i="8" s="1"/>
  <c r="D309" i="8" s="1"/>
  <c r="D310" i="8" s="1"/>
  <c r="D311" i="8" s="1"/>
  <c r="D312" i="8" s="1"/>
  <c r="D313" i="8" s="1"/>
  <c r="D314" i="8" s="1"/>
  <c r="D315" i="8" s="1"/>
  <c r="D316" i="8" s="1"/>
  <c r="D317" i="8" s="1"/>
  <c r="D318" i="8" s="1"/>
  <c r="D319" i="8" s="1"/>
  <c r="D320" i="8" s="1"/>
  <c r="D321" i="8" s="1"/>
  <c r="D322" i="8" s="1"/>
  <c r="D323" i="8" s="1"/>
  <c r="D324" i="8" s="1"/>
  <c r="D325" i="8" s="1"/>
  <c r="D326" i="8" s="1"/>
  <c r="D327" i="8" s="1"/>
  <c r="D328" i="8" s="1"/>
  <c r="D329" i="8" s="1"/>
  <c r="D330" i="8" s="1"/>
  <c r="D331" i="8" s="1"/>
  <c r="D332" i="8" s="1"/>
  <c r="D333" i="8" s="1"/>
  <c r="D334" i="8" s="1"/>
  <c r="D335" i="8" s="1"/>
  <c r="D336" i="8" s="1"/>
  <c r="D337" i="8" s="1"/>
  <c r="D338" i="8" s="1"/>
  <c r="D339" i="8" s="1"/>
  <c r="D340" i="8" s="1"/>
  <c r="D341" i="8" s="1"/>
  <c r="D342" i="8" s="1"/>
  <c r="D343" i="8" s="1"/>
  <c r="D344" i="8" s="1"/>
  <c r="D345" i="8" s="1"/>
  <c r="D346" i="8" s="1"/>
  <c r="D347" i="8" s="1"/>
  <c r="D348" i="8" s="1"/>
  <c r="D349" i="8" s="1"/>
  <c r="D350" i="8" s="1"/>
  <c r="D351" i="8" s="1"/>
  <c r="D352" i="8" s="1"/>
  <c r="D353" i="8" s="1"/>
  <c r="D354" i="8" s="1"/>
  <c r="D355" i="8" s="1"/>
  <c r="D356" i="8" s="1"/>
  <c r="D357" i="8" s="1"/>
  <c r="D358" i="8" s="1"/>
  <c r="D359" i="8" s="1"/>
  <c r="D360" i="8" s="1"/>
  <c r="D361" i="8" s="1"/>
  <c r="D362" i="8" s="1"/>
  <c r="D363" i="8" s="1"/>
  <c r="D364" i="8" s="1"/>
  <c r="D365" i="8" s="1"/>
  <c r="D366" i="8" s="1"/>
  <c r="D367" i="8" s="1"/>
  <c r="D368" i="8" s="1"/>
  <c r="D369" i="8" s="1"/>
  <c r="D370" i="8" s="1"/>
  <c r="D371" i="8" s="1"/>
  <c r="D372" i="8" s="1"/>
  <c r="D373" i="8" s="1"/>
  <c r="D374" i="8" s="1"/>
  <c r="D375" i="8" s="1"/>
  <c r="D376" i="8" s="1"/>
  <c r="D377" i="8" s="1"/>
  <c r="D378" i="8" s="1"/>
  <c r="D379" i="8" s="1"/>
  <c r="D380" i="8" s="1"/>
  <c r="D381" i="8" s="1"/>
  <c r="D382" i="8" s="1"/>
  <c r="D383" i="8" s="1"/>
  <c r="D384" i="8" s="1"/>
  <c r="D385" i="8" s="1"/>
  <c r="D386" i="8" s="1"/>
  <c r="D387" i="8" s="1"/>
  <c r="D388" i="8" s="1"/>
  <c r="D389" i="8" s="1"/>
  <c r="D390" i="8" s="1"/>
  <c r="D391" i="8" s="1"/>
  <c r="D392" i="8" s="1"/>
  <c r="D393" i="8" s="1"/>
  <c r="D394" i="8" s="1"/>
  <c r="D395" i="8" s="1"/>
  <c r="D396" i="8" s="1"/>
  <c r="D397" i="8" s="1"/>
  <c r="D398" i="8" s="1"/>
  <c r="D399" i="8" s="1"/>
  <c r="D400" i="8" s="1"/>
  <c r="D401" i="8" s="1"/>
  <c r="D402" i="8" s="1"/>
  <c r="D403" i="8" s="1"/>
  <c r="D404" i="8" s="1"/>
  <c r="D405" i="8" s="1"/>
  <c r="D406" i="8" s="1"/>
  <c r="D407" i="8" s="1"/>
  <c r="D408" i="8" s="1"/>
  <c r="D409" i="8" s="1"/>
  <c r="D410" i="8" s="1"/>
  <c r="D411" i="8" s="1"/>
  <c r="D412" i="8" s="1"/>
  <c r="D413" i="8" s="1"/>
  <c r="D414" i="8" s="1"/>
  <c r="D415" i="8" s="1"/>
  <c r="D416" i="8" s="1"/>
  <c r="D417" i="8" s="1"/>
  <c r="D418" i="8" s="1"/>
  <c r="D419" i="8" s="1"/>
  <c r="D420" i="8" s="1"/>
  <c r="D421" i="8" s="1"/>
  <c r="D422" i="8" s="1"/>
  <c r="D423" i="8" s="1"/>
  <c r="D424" i="8" s="1"/>
  <c r="D425" i="8" s="1"/>
  <c r="D426" i="8" s="1"/>
  <c r="D427" i="8" s="1"/>
  <c r="D428" i="8" s="1"/>
  <c r="D429" i="8" s="1"/>
  <c r="D430" i="8" s="1"/>
  <c r="D431" i="8" s="1"/>
  <c r="D432" i="8" s="1"/>
  <c r="D433" i="8" s="1"/>
  <c r="D434" i="8" s="1"/>
  <c r="D435" i="8" s="1"/>
  <c r="D436" i="8" s="1"/>
  <c r="D437" i="8" s="1"/>
  <c r="D438" i="8" s="1"/>
  <c r="D439" i="8" s="1"/>
  <c r="D440" i="8" s="1"/>
  <c r="D441" i="8" s="1"/>
  <c r="D442" i="8" s="1"/>
  <c r="D443" i="8" s="1"/>
  <c r="D444" i="8" s="1"/>
  <c r="D445" i="8" s="1"/>
  <c r="D446" i="8" s="1"/>
  <c r="D447" i="8" s="1"/>
  <c r="D448" i="8" s="1"/>
  <c r="D449" i="8" s="1"/>
  <c r="D450" i="8" s="1"/>
  <c r="D451" i="8" s="1"/>
  <c r="D452" i="8" s="1"/>
  <c r="D453" i="8" s="1"/>
  <c r="D454" i="8" s="1"/>
  <c r="D455" i="8" s="1"/>
  <c r="D456" i="8" s="1"/>
  <c r="D457" i="8" s="1"/>
  <c r="D458" i="8" s="1"/>
  <c r="D459" i="8" s="1"/>
  <c r="D460" i="8" s="1"/>
  <c r="D461" i="8" s="1"/>
  <c r="D462" i="8" s="1"/>
  <c r="D463" i="8" s="1"/>
  <c r="D464" i="8" s="1"/>
  <c r="D465" i="8" s="1"/>
  <c r="D466" i="8" s="1"/>
  <c r="D467" i="8" s="1"/>
  <c r="D468" i="8" s="1"/>
  <c r="D469" i="8" s="1"/>
  <c r="D470" i="8" s="1"/>
  <c r="D471" i="8" s="1"/>
  <c r="D472" i="8" s="1"/>
  <c r="D473" i="8" s="1"/>
  <c r="D474" i="8" s="1"/>
  <c r="D475" i="8" s="1"/>
  <c r="D476" i="8" s="1"/>
  <c r="D477" i="8" s="1"/>
  <c r="D478" i="8" s="1"/>
  <c r="D479" i="8" s="1"/>
  <c r="D480" i="8" s="1"/>
  <c r="D481" i="8" s="1"/>
  <c r="D482" i="8" s="1"/>
  <c r="D483" i="8" s="1"/>
  <c r="D484" i="8" s="1"/>
  <c r="D485" i="8" s="1"/>
  <c r="D486" i="8" s="1"/>
  <c r="D487" i="8" s="1"/>
  <c r="D488" i="8" s="1"/>
  <c r="D489" i="8" s="1"/>
  <c r="D490" i="8" s="1"/>
  <c r="D491" i="8" s="1"/>
  <c r="D492" i="8" s="1"/>
  <c r="D493" i="8" s="1"/>
  <c r="D494" i="8" s="1"/>
  <c r="D495" i="8" s="1"/>
  <c r="D496" i="8" s="1"/>
  <c r="D497" i="8" s="1"/>
  <c r="D498" i="8" s="1"/>
  <c r="D499" i="8" s="1"/>
  <c r="D500" i="8" s="1"/>
  <c r="D501" i="8" s="1"/>
  <c r="D502" i="8" s="1"/>
  <c r="D503" i="8" s="1"/>
  <c r="D504" i="8" s="1"/>
  <c r="D505" i="8" s="1"/>
  <c r="D506" i="8" s="1"/>
  <c r="D507" i="8" s="1"/>
  <c r="D508" i="8" s="1"/>
  <c r="D509" i="8" s="1"/>
  <c r="D510" i="8" s="1"/>
  <c r="D511" i="8" s="1"/>
  <c r="D512" i="8" s="1"/>
  <c r="D513" i="8" s="1"/>
  <c r="D514" i="8" s="1"/>
  <c r="D515" i="8" s="1"/>
  <c r="D516" i="8" s="1"/>
  <c r="D517" i="8" s="1"/>
  <c r="D518" i="8" s="1"/>
  <c r="D519" i="8" s="1"/>
  <c r="D520" i="8" s="1"/>
  <c r="D521" i="8" s="1"/>
  <c r="D522" i="8" s="1"/>
  <c r="D523" i="8" s="1"/>
  <c r="D524" i="8" s="1"/>
  <c r="D525" i="8" s="1"/>
  <c r="D526" i="8" s="1"/>
  <c r="D527" i="8" s="1"/>
  <c r="D528" i="8" s="1"/>
  <c r="D529" i="8" s="1"/>
  <c r="D530" i="8" s="1"/>
  <c r="D531" i="8" s="1"/>
  <c r="D532" i="8" s="1"/>
  <c r="D533" i="8" s="1"/>
  <c r="D534" i="8" s="1"/>
  <c r="D535" i="8" s="1"/>
  <c r="D536" i="8" s="1"/>
  <c r="D537" i="8" s="1"/>
  <c r="D538" i="8" s="1"/>
  <c r="D539" i="8" s="1"/>
  <c r="D540" i="8" s="1"/>
  <c r="D541" i="8" s="1"/>
  <c r="D542" i="8" s="1"/>
  <c r="D543" i="8" s="1"/>
  <c r="D544" i="8" s="1"/>
  <c r="D545" i="8" s="1"/>
  <c r="D546" i="8" s="1"/>
  <c r="D547" i="8" s="1"/>
  <c r="D548" i="8" s="1"/>
  <c r="D549" i="8" s="1"/>
  <c r="D550" i="8" s="1"/>
  <c r="D551" i="8" s="1"/>
  <c r="D552" i="8" s="1"/>
  <c r="D553" i="8" s="1"/>
  <c r="D554" i="8" s="1"/>
  <c r="D555" i="8" s="1"/>
  <c r="D556" i="8" s="1"/>
  <c r="D557" i="8" s="1"/>
  <c r="D558" i="8" s="1"/>
  <c r="D559" i="8" s="1"/>
  <c r="D560" i="8" s="1"/>
  <c r="D561" i="8" s="1"/>
  <c r="D562" i="8" s="1"/>
  <c r="D563" i="8" s="1"/>
  <c r="D564" i="8" s="1"/>
  <c r="D565" i="8" s="1"/>
  <c r="D566" i="8" s="1"/>
  <c r="D567" i="8" s="1"/>
  <c r="D568" i="8" s="1"/>
  <c r="D569" i="8" s="1"/>
  <c r="D570" i="8" s="1"/>
  <c r="D571" i="8" s="1"/>
  <c r="D572" i="8" s="1"/>
  <c r="D573" i="8" s="1"/>
  <c r="D574" i="8" s="1"/>
  <c r="D575" i="8" s="1"/>
  <c r="D576" i="8" s="1"/>
  <c r="D577" i="8" s="1"/>
  <c r="D578" i="8" s="1"/>
  <c r="D579" i="8" s="1"/>
  <c r="D580" i="8" s="1"/>
  <c r="D581" i="8" s="1"/>
  <c r="D582" i="8" s="1"/>
  <c r="D583" i="8" s="1"/>
  <c r="D584" i="8" s="1"/>
  <c r="D585" i="8" s="1"/>
  <c r="D586" i="8" s="1"/>
  <c r="D587" i="8" s="1"/>
  <c r="D588" i="8" s="1"/>
  <c r="D589" i="8" s="1"/>
  <c r="D590" i="8" s="1"/>
  <c r="D591" i="8" s="1"/>
  <c r="D592" i="8" s="1"/>
  <c r="D593" i="8" s="1"/>
  <c r="D594" i="8" s="1"/>
  <c r="D595" i="8" s="1"/>
  <c r="D596" i="8" s="1"/>
  <c r="D597" i="8" s="1"/>
  <c r="D598" i="8" s="1"/>
  <c r="D599" i="8" s="1"/>
  <c r="D600" i="8" s="1"/>
  <c r="D601" i="8" s="1"/>
  <c r="D602" i="8" s="1"/>
  <c r="D603" i="8" s="1"/>
  <c r="D604" i="8" s="1"/>
  <c r="D605" i="8" s="1"/>
  <c r="D606" i="8" s="1"/>
  <c r="D607" i="8" s="1"/>
  <c r="D608" i="8" s="1"/>
  <c r="D609" i="8" s="1"/>
  <c r="D610" i="8" s="1"/>
  <c r="D611" i="8" s="1"/>
  <c r="D612" i="8" s="1"/>
  <c r="D613" i="8" s="1"/>
  <c r="D614" i="8" s="1"/>
  <c r="D615" i="8" s="1"/>
  <c r="D616" i="8" s="1"/>
  <c r="D617" i="8" s="1"/>
  <c r="D618" i="8" s="1"/>
  <c r="D619" i="8" s="1"/>
  <c r="D620" i="8" s="1"/>
  <c r="D621" i="8" s="1"/>
  <c r="D622" i="8" s="1"/>
  <c r="D623" i="8" s="1"/>
  <c r="D624" i="8" s="1"/>
  <c r="D625" i="8" s="1"/>
  <c r="D626" i="8" s="1"/>
  <c r="D627" i="8" s="1"/>
  <c r="D628" i="8" s="1"/>
  <c r="D629" i="8" s="1"/>
  <c r="D630" i="8" s="1"/>
  <c r="D631" i="8" s="1"/>
  <c r="D632" i="8" s="1"/>
  <c r="D633" i="8" s="1"/>
  <c r="D634" i="8" s="1"/>
  <c r="D635" i="8" s="1"/>
  <c r="D636" i="8" s="1"/>
  <c r="D637" i="8" s="1"/>
  <c r="D638" i="8" s="1"/>
  <c r="D639" i="8" s="1"/>
  <c r="D640" i="8" s="1"/>
  <c r="D641" i="8" s="1"/>
  <c r="D642" i="8" s="1"/>
  <c r="D643" i="8" s="1"/>
  <c r="D644" i="8" s="1"/>
  <c r="D645" i="8" s="1"/>
  <c r="D646" i="8" s="1"/>
  <c r="D647" i="8" s="1"/>
  <c r="D648" i="8" s="1"/>
  <c r="D649" i="8" s="1"/>
  <c r="D650" i="8" s="1"/>
  <c r="D651" i="8" s="1"/>
  <c r="D652" i="8" s="1"/>
  <c r="D653" i="8" s="1"/>
  <c r="D654" i="8" s="1"/>
  <c r="D655" i="8" s="1"/>
  <c r="D656" i="8" s="1"/>
  <c r="D657" i="8" s="1"/>
  <c r="D658" i="8" s="1"/>
  <c r="D659" i="8" s="1"/>
  <c r="D660" i="8" s="1"/>
  <c r="D661" i="8" s="1"/>
  <c r="D662" i="8" s="1"/>
  <c r="D663" i="8" s="1"/>
  <c r="D664" i="8" s="1"/>
  <c r="D665" i="8" s="1"/>
  <c r="D666" i="8" s="1"/>
  <c r="D667" i="8" s="1"/>
  <c r="D668" i="8" s="1"/>
  <c r="D669" i="8" s="1"/>
  <c r="D670" i="8" s="1"/>
  <c r="D671" i="8" s="1"/>
  <c r="D672" i="8" s="1"/>
  <c r="D673" i="8" s="1"/>
  <c r="D674" i="8" s="1"/>
  <c r="D675" i="8" s="1"/>
  <c r="D676" i="8" s="1"/>
  <c r="D677" i="8" s="1"/>
  <c r="D678" i="8" s="1"/>
  <c r="D679" i="8" s="1"/>
  <c r="D680" i="8" s="1"/>
  <c r="D681" i="8" s="1"/>
  <c r="D682" i="8" s="1"/>
  <c r="D683" i="8" s="1"/>
  <c r="D684" i="8" s="1"/>
  <c r="D685" i="8" s="1"/>
  <c r="D686" i="8" s="1"/>
  <c r="D687" i="8" s="1"/>
  <c r="D688" i="8" s="1"/>
  <c r="D689" i="8" s="1"/>
  <c r="D690" i="8" s="1"/>
  <c r="D691" i="8" s="1"/>
  <c r="D692" i="8" s="1"/>
  <c r="D693" i="8" s="1"/>
  <c r="D694" i="8" s="1"/>
  <c r="D695" i="8" s="1"/>
  <c r="D696" i="8" s="1"/>
  <c r="D697" i="8" s="1"/>
  <c r="D698" i="8" s="1"/>
  <c r="D699" i="8" s="1"/>
  <c r="D700" i="8" s="1"/>
  <c r="D701" i="8" s="1"/>
  <c r="D702" i="8" s="1"/>
  <c r="D703" i="8" s="1"/>
  <c r="D704" i="8" s="1"/>
  <c r="D705" i="8" s="1"/>
  <c r="D706" i="8" s="1"/>
  <c r="D707" i="8" s="1"/>
  <c r="D708" i="8" s="1"/>
  <c r="D709" i="8" s="1"/>
  <c r="D710" i="8" s="1"/>
  <c r="D711" i="8" s="1"/>
  <c r="D712" i="8" s="1"/>
  <c r="D713" i="8" s="1"/>
  <c r="D714" i="8" s="1"/>
  <c r="D715" i="8" s="1"/>
  <c r="D716" i="8" s="1"/>
  <c r="D717" i="8" s="1"/>
  <c r="D718" i="8" s="1"/>
  <c r="D719" i="8" s="1"/>
  <c r="D720" i="8" s="1"/>
  <c r="D721" i="8" s="1"/>
  <c r="D722" i="8" s="1"/>
  <c r="D723" i="8" s="1"/>
  <c r="D724" i="8" s="1"/>
  <c r="D725" i="8" s="1"/>
  <c r="D726" i="8" s="1"/>
  <c r="D727" i="8" s="1"/>
  <c r="D728" i="8" s="1"/>
  <c r="D729" i="8" s="1"/>
  <c r="D730" i="8" s="1"/>
  <c r="D731" i="8" s="1"/>
  <c r="D732" i="8" s="1"/>
  <c r="D733" i="8" s="1"/>
  <c r="D734" i="8" s="1"/>
  <c r="D735" i="8" s="1"/>
  <c r="D736" i="8" s="1"/>
  <c r="D737" i="8" s="1"/>
  <c r="D738" i="8" s="1"/>
  <c r="D739" i="8" s="1"/>
  <c r="D740" i="8" s="1"/>
  <c r="D741" i="8" s="1"/>
  <c r="D742" i="8" s="1"/>
  <c r="D743" i="8" s="1"/>
  <c r="D744" i="8" s="1"/>
  <c r="D745" i="8" s="1"/>
  <c r="D746" i="8" s="1"/>
  <c r="D747" i="8" s="1"/>
  <c r="D748" i="8" s="1"/>
  <c r="D749" i="8" s="1"/>
  <c r="D750" i="8" s="1"/>
  <c r="D751" i="8" s="1"/>
  <c r="D752" i="8" s="1"/>
  <c r="D753" i="8" s="1"/>
  <c r="D754" i="8" s="1"/>
  <c r="D755" i="8" s="1"/>
  <c r="D756" i="8" s="1"/>
  <c r="D757" i="8" s="1"/>
  <c r="D758" i="8" s="1"/>
  <c r="D759" i="8" s="1"/>
  <c r="D760" i="8" s="1"/>
  <c r="D761" i="8" s="1"/>
  <c r="D762" i="8" s="1"/>
  <c r="D763" i="8" s="1"/>
  <c r="D764" i="8" s="1"/>
  <c r="D765" i="8" s="1"/>
  <c r="D766" i="8" s="1"/>
  <c r="D767" i="8" s="1"/>
  <c r="D768" i="8" s="1"/>
  <c r="D769" i="8" s="1"/>
  <c r="D770" i="8" s="1"/>
  <c r="D771" i="8" s="1"/>
  <c r="D772" i="8" s="1"/>
  <c r="D773" i="8" s="1"/>
  <c r="D774" i="8" s="1"/>
  <c r="D775" i="8" s="1"/>
  <c r="D776" i="8" s="1"/>
  <c r="D777" i="8" s="1"/>
  <c r="D778" i="8" s="1"/>
  <c r="D779" i="8" s="1"/>
  <c r="D780" i="8" s="1"/>
  <c r="D781" i="8" s="1"/>
  <c r="D782" i="8" s="1"/>
  <c r="D783" i="8" s="1"/>
  <c r="D784" i="8" s="1"/>
  <c r="D785" i="8" s="1"/>
  <c r="D786" i="8" s="1"/>
  <c r="D787" i="8" s="1"/>
  <c r="D788" i="8" s="1"/>
  <c r="D789" i="8" s="1"/>
  <c r="D790" i="8" s="1"/>
  <c r="D791" i="8" s="1"/>
  <c r="D792" i="8" s="1"/>
  <c r="D793" i="8" s="1"/>
  <c r="D794" i="8" s="1"/>
  <c r="D795" i="8" s="1"/>
  <c r="D796" i="8" s="1"/>
  <c r="D797" i="8" s="1"/>
  <c r="D798" i="8" s="1"/>
  <c r="D799" i="8" s="1"/>
  <c r="D800" i="8" s="1"/>
  <c r="D801" i="8" s="1"/>
  <c r="D802" i="8" s="1"/>
  <c r="D803" i="8" s="1"/>
  <c r="D804" i="8" s="1"/>
  <c r="D805" i="8" s="1"/>
  <c r="D806" i="8" s="1"/>
  <c r="D807" i="8" s="1"/>
  <c r="D808" i="8" s="1"/>
  <c r="D809" i="8" s="1"/>
  <c r="D810" i="8" s="1"/>
  <c r="D811" i="8" s="1"/>
  <c r="D812" i="8" s="1"/>
  <c r="D813" i="8" s="1"/>
  <c r="D814" i="8" s="1"/>
  <c r="D815" i="8" s="1"/>
  <c r="D816" i="8" s="1"/>
  <c r="D817" i="8" s="1"/>
  <c r="D818" i="8" s="1"/>
  <c r="D819" i="8" s="1"/>
  <c r="D820" i="8" s="1"/>
  <c r="D821" i="8" s="1"/>
  <c r="D822" i="8" s="1"/>
  <c r="D823" i="8" s="1"/>
  <c r="D824" i="8" s="1"/>
  <c r="D825" i="8" s="1"/>
  <c r="D826" i="8" s="1"/>
  <c r="D827" i="8" s="1"/>
  <c r="D828" i="8" s="1"/>
  <c r="D829" i="8" s="1"/>
  <c r="D830" i="8" s="1"/>
  <c r="D831" i="8" s="1"/>
  <c r="D832" i="8" s="1"/>
  <c r="D833" i="8" s="1"/>
  <c r="D834" i="8" s="1"/>
  <c r="D835" i="8" s="1"/>
  <c r="D836" i="8" s="1"/>
  <c r="D837" i="8" s="1"/>
  <c r="D838" i="8" s="1"/>
  <c r="D839" i="8" s="1"/>
  <c r="D840" i="8" s="1"/>
  <c r="D841" i="8" s="1"/>
  <c r="D842" i="8" s="1"/>
  <c r="D843" i="8" s="1"/>
  <c r="D844" i="8" s="1"/>
  <c r="D845" i="8" s="1"/>
  <c r="D846" i="8" s="1"/>
  <c r="D847" i="8" s="1"/>
  <c r="D848" i="8" s="1"/>
  <c r="D849" i="8" s="1"/>
  <c r="D850" i="8" s="1"/>
  <c r="D851" i="8" s="1"/>
  <c r="D852" i="8" s="1"/>
  <c r="D853" i="8" s="1"/>
  <c r="D854" i="8" s="1"/>
  <c r="D855" i="8" s="1"/>
  <c r="D856" i="8" s="1"/>
  <c r="D857" i="8" s="1"/>
  <c r="D858" i="8" s="1"/>
  <c r="D859" i="8" s="1"/>
  <c r="D860" i="8" s="1"/>
  <c r="D861" i="8" s="1"/>
  <c r="D862" i="8" s="1"/>
  <c r="D863" i="8" s="1"/>
  <c r="D864" i="8" s="1"/>
  <c r="D865" i="8" s="1"/>
  <c r="D866" i="8" s="1"/>
  <c r="D867" i="8" s="1"/>
  <c r="D868" i="8" s="1"/>
  <c r="D869" i="8" s="1"/>
  <c r="D870" i="8" s="1"/>
  <c r="D871" i="8" s="1"/>
  <c r="D872" i="8" s="1"/>
  <c r="D873" i="8" s="1"/>
  <c r="D874" i="8" s="1"/>
  <c r="D875" i="8" s="1"/>
  <c r="D876" i="8" s="1"/>
  <c r="D877" i="8" s="1"/>
  <c r="D878" i="8" s="1"/>
  <c r="D879" i="8" s="1"/>
  <c r="D880" i="8" s="1"/>
  <c r="D881" i="8" s="1"/>
  <c r="D882" i="8" s="1"/>
  <c r="D883" i="8" s="1"/>
  <c r="D884" i="8" s="1"/>
  <c r="D885" i="8" s="1"/>
  <c r="D886" i="8" s="1"/>
  <c r="D887" i="8" s="1"/>
  <c r="D888" i="8" s="1"/>
  <c r="D889" i="8" s="1"/>
  <c r="D890" i="8" s="1"/>
  <c r="D891" i="8" s="1"/>
  <c r="D892" i="8" s="1"/>
  <c r="D893" i="8" s="1"/>
  <c r="D894" i="8" s="1"/>
  <c r="D895" i="8" s="1"/>
  <c r="D896" i="8" s="1"/>
  <c r="D897" i="8" s="1"/>
  <c r="D898" i="8" s="1"/>
  <c r="D899" i="8" s="1"/>
  <c r="D900" i="8" s="1"/>
  <c r="D901" i="8" s="1"/>
  <c r="D902" i="8" s="1"/>
  <c r="D903" i="8" s="1"/>
  <c r="D904" i="8" s="1"/>
  <c r="D905" i="8" s="1"/>
  <c r="D906" i="8" s="1"/>
  <c r="D907" i="8" s="1"/>
  <c r="D908" i="8" s="1"/>
  <c r="D909" i="8" s="1"/>
  <c r="D910" i="8" s="1"/>
  <c r="D911" i="8" s="1"/>
  <c r="D912" i="8" s="1"/>
  <c r="D913" i="8" s="1"/>
  <c r="D914" i="8" s="1"/>
  <c r="D915" i="8" s="1"/>
  <c r="D916" i="8" s="1"/>
  <c r="D917" i="8" s="1"/>
  <c r="D918" i="8" s="1"/>
  <c r="D919" i="8" s="1"/>
  <c r="D920" i="8" s="1"/>
  <c r="D921" i="8" s="1"/>
  <c r="D922" i="8" s="1"/>
  <c r="D923" i="8" s="1"/>
  <c r="D924" i="8" s="1"/>
  <c r="D925" i="8" s="1"/>
  <c r="D926" i="8" s="1"/>
  <c r="D927" i="8" s="1"/>
  <c r="D928" i="8" s="1"/>
  <c r="D929" i="8" s="1"/>
  <c r="D930" i="8" s="1"/>
  <c r="D931" i="8" s="1"/>
  <c r="D932" i="8" s="1"/>
  <c r="D933" i="8" s="1"/>
  <c r="D934" i="8" s="1"/>
  <c r="D935" i="8" s="1"/>
  <c r="D936" i="8" s="1"/>
  <c r="D937" i="8" s="1"/>
  <c r="D938" i="8" s="1"/>
  <c r="D939" i="8" s="1"/>
  <c r="D940" i="8" s="1"/>
  <c r="D941" i="8" s="1"/>
  <c r="D942" i="8" s="1"/>
  <c r="D943" i="8" s="1"/>
  <c r="D944" i="8" s="1"/>
  <c r="D945" i="8" s="1"/>
  <c r="D946" i="8" s="1"/>
  <c r="D947" i="8" s="1"/>
  <c r="D948" i="8" s="1"/>
  <c r="D949" i="8" s="1"/>
  <c r="D950" i="8" s="1"/>
  <c r="D951" i="8" s="1"/>
  <c r="D952" i="8" s="1"/>
  <c r="D953" i="8" s="1"/>
  <c r="D954" i="8" s="1"/>
  <c r="D955" i="8" s="1"/>
  <c r="D956" i="8" s="1"/>
  <c r="D957" i="8" s="1"/>
  <c r="D958" i="8" s="1"/>
  <c r="D959" i="8" s="1"/>
  <c r="D960" i="8" s="1"/>
  <c r="D961" i="8" s="1"/>
  <c r="D962" i="8" s="1"/>
  <c r="D963" i="8" s="1"/>
  <c r="D964" i="8" s="1"/>
  <c r="D965" i="8" s="1"/>
  <c r="D966" i="8" s="1"/>
  <c r="D967" i="8" s="1"/>
  <c r="D968" i="8" s="1"/>
  <c r="D969" i="8" s="1"/>
  <c r="D970" i="8" s="1"/>
  <c r="D971" i="8" s="1"/>
  <c r="D972" i="8" s="1"/>
  <c r="D973" i="8" s="1"/>
  <c r="D974" i="8" s="1"/>
  <c r="D975" i="8" s="1"/>
  <c r="D976" i="8" s="1"/>
  <c r="D977" i="8" s="1"/>
  <c r="D978" i="8" s="1"/>
  <c r="D979" i="8" s="1"/>
  <c r="D980" i="8" s="1"/>
  <c r="D981" i="8" s="1"/>
  <c r="D982" i="8" s="1"/>
  <c r="D983" i="8" s="1"/>
  <c r="D984" i="8" s="1"/>
  <c r="D985" i="8" s="1"/>
  <c r="D986" i="8" s="1"/>
  <c r="D987" i="8" s="1"/>
  <c r="D988" i="8" s="1"/>
  <c r="D989" i="8" s="1"/>
  <c r="D990" i="8" s="1"/>
  <c r="D991" i="8" s="1"/>
  <c r="D992" i="8" s="1"/>
  <c r="D993" i="8" s="1"/>
  <c r="D994" i="8" s="1"/>
  <c r="D995" i="8" s="1"/>
  <c r="D996" i="8" s="1"/>
  <c r="D997" i="8" s="1"/>
  <c r="D998" i="8" s="1"/>
  <c r="D999" i="8" s="1"/>
  <c r="D1000" i="8" s="1"/>
  <c r="D1001" i="8" s="1"/>
  <c r="D1002" i="8" s="1"/>
  <c r="D1003" i="8" s="1"/>
  <c r="D1004" i="8" s="1"/>
  <c r="D1005" i="8" s="1"/>
  <c r="D1006" i="8" s="1"/>
  <c r="D1007" i="8" s="1"/>
  <c r="D1008" i="8" s="1"/>
  <c r="D1009" i="8" s="1"/>
  <c r="D1010" i="8" s="1"/>
  <c r="D1011" i="8" s="1"/>
  <c r="D1012" i="8" s="1"/>
  <c r="D1013" i="8" s="1"/>
  <c r="D1014" i="8" s="1"/>
  <c r="D1015" i="8" s="1"/>
  <c r="D1016" i="8" s="1"/>
  <c r="D1017" i="8" s="1"/>
  <c r="D1018" i="8" s="1"/>
  <c r="D1019" i="8" s="1"/>
  <c r="D1020" i="8" s="1"/>
  <c r="D1021" i="8" s="1"/>
  <c r="D1022" i="8" s="1"/>
  <c r="D1023" i="8" s="1"/>
  <c r="D1024" i="8" s="1"/>
  <c r="D1025" i="8" s="1"/>
  <c r="D1026" i="8" s="1"/>
  <c r="D1027" i="8" s="1"/>
  <c r="D1028" i="8" s="1"/>
  <c r="D1029" i="8" s="1"/>
  <c r="D1030" i="8" s="1"/>
  <c r="D1031" i="8" s="1"/>
  <c r="D1032" i="8" s="1"/>
  <c r="D1033" i="8" s="1"/>
  <c r="D1034" i="8" s="1"/>
  <c r="D1035" i="8" s="1"/>
  <c r="D1036" i="8" s="1"/>
  <c r="D1037" i="8" s="1"/>
  <c r="D1038" i="8" s="1"/>
  <c r="D1039" i="8" s="1"/>
  <c r="D1040" i="8" s="1"/>
  <c r="D1041" i="8" s="1"/>
  <c r="D1042" i="8" s="1"/>
  <c r="D1043" i="8" s="1"/>
  <c r="D1044" i="8" s="1"/>
  <c r="D1045" i="8" s="1"/>
  <c r="D1046" i="8" s="1"/>
  <c r="D1047" i="8" s="1"/>
  <c r="D1048" i="8" s="1"/>
  <c r="D1049" i="8" s="1"/>
  <c r="D1050" i="8" s="1"/>
  <c r="D1051" i="8" s="1"/>
  <c r="D1052" i="8" s="1"/>
  <c r="D1053" i="8" s="1"/>
  <c r="D1054" i="8" s="1"/>
  <c r="D1055" i="8" s="1"/>
  <c r="D1056" i="8" s="1"/>
  <c r="D1057" i="8" s="1"/>
  <c r="D1058" i="8" s="1"/>
  <c r="D1059" i="8" s="1"/>
  <c r="D1060" i="8" s="1"/>
  <c r="D1061" i="8" s="1"/>
  <c r="D1062" i="8" s="1"/>
  <c r="D1063" i="8" s="1"/>
  <c r="D1064" i="8" s="1"/>
  <c r="D1065" i="8" s="1"/>
  <c r="D1066" i="8" s="1"/>
  <c r="D1067" i="8" s="1"/>
  <c r="D1068" i="8" s="1"/>
  <c r="D1069" i="8" s="1"/>
  <c r="D1070" i="8" s="1"/>
  <c r="D1071" i="8" s="1"/>
  <c r="D1072" i="8" s="1"/>
  <c r="D1073" i="8" s="1"/>
  <c r="D1074" i="8" s="1"/>
  <c r="D1075" i="8" s="1"/>
  <c r="D1076" i="8" s="1"/>
  <c r="D1077" i="8" s="1"/>
  <c r="D1078" i="8" s="1"/>
  <c r="D1079" i="8" s="1"/>
  <c r="D1080" i="8" s="1"/>
  <c r="D1081" i="8" s="1"/>
  <c r="D1082" i="8" s="1"/>
  <c r="D1083" i="8" s="1"/>
  <c r="D1084" i="8" s="1"/>
  <c r="D1085" i="8" s="1"/>
  <c r="D1086" i="8" s="1"/>
  <c r="D1087" i="8" s="1"/>
  <c r="D1088" i="8" s="1"/>
  <c r="D1089" i="8" s="1"/>
  <c r="D1090" i="8" s="1"/>
  <c r="D1091" i="8" s="1"/>
  <c r="D1092" i="8" s="1"/>
  <c r="D1093" i="8" s="1"/>
  <c r="D1094" i="8" s="1"/>
  <c r="D1095" i="8" s="1"/>
  <c r="D1096" i="8" s="1"/>
  <c r="D1097" i="8" s="1"/>
  <c r="D1098" i="8" s="1"/>
  <c r="D1099" i="8" s="1"/>
  <c r="D1100" i="8" s="1"/>
  <c r="D1101" i="8" s="1"/>
  <c r="D1102" i="8" s="1"/>
  <c r="D1103" i="8" s="1"/>
  <c r="D1104" i="8" s="1"/>
  <c r="D1105" i="8" s="1"/>
  <c r="D1106" i="8" s="1"/>
  <c r="D1107" i="8" s="1"/>
  <c r="D1108" i="8" s="1"/>
  <c r="D1109" i="8" s="1"/>
  <c r="D1110" i="8" s="1"/>
  <c r="D1111" i="8" s="1"/>
  <c r="D1112" i="8" s="1"/>
  <c r="D1113" i="8" s="1"/>
  <c r="D1114" i="8" s="1"/>
  <c r="D1115" i="8" s="1"/>
  <c r="D1116" i="8" s="1"/>
  <c r="D1117" i="8" s="1"/>
  <c r="D1118" i="8" s="1"/>
  <c r="D1119" i="8" s="1"/>
  <c r="D1120" i="8" s="1"/>
  <c r="D1121" i="8" s="1"/>
  <c r="D1122" i="8" s="1"/>
  <c r="D1123" i="8" s="1"/>
  <c r="D1124" i="8" s="1"/>
  <c r="D1125" i="8" s="1"/>
  <c r="D1126" i="8" s="1"/>
  <c r="D1127" i="8" s="1"/>
  <c r="D1128" i="8" s="1"/>
  <c r="D1129" i="8" s="1"/>
  <c r="D1130" i="8" s="1"/>
  <c r="D1131" i="8" s="1"/>
  <c r="D1132" i="8" s="1"/>
  <c r="D1133" i="8" s="1"/>
  <c r="D1134" i="8" s="1"/>
  <c r="D1135" i="8" s="1"/>
  <c r="D1136" i="8" s="1"/>
  <c r="D1137" i="8" s="1"/>
  <c r="D1138" i="8" s="1"/>
  <c r="D1139" i="8" s="1"/>
  <c r="D1140" i="8" s="1"/>
  <c r="D1141" i="8" s="1"/>
  <c r="D1142" i="8" s="1"/>
  <c r="D1143" i="8" s="1"/>
  <c r="D1144" i="8" s="1"/>
  <c r="D1145" i="8" s="1"/>
  <c r="D1146" i="8" s="1"/>
  <c r="D1147" i="8" s="1"/>
  <c r="D1148" i="8" s="1"/>
  <c r="D1149" i="8" s="1"/>
  <c r="D1150" i="8" s="1"/>
  <c r="D1151" i="8" s="1"/>
  <c r="D1152" i="8" s="1"/>
  <c r="D1153" i="8" s="1"/>
  <c r="D1154" i="8" s="1"/>
  <c r="D1155" i="8" s="1"/>
  <c r="D1156" i="8" s="1"/>
  <c r="D1157" i="8" s="1"/>
  <c r="D1158" i="8" s="1"/>
  <c r="D1159" i="8" s="1"/>
  <c r="D1160" i="8" s="1"/>
  <c r="D1161" i="8" s="1"/>
  <c r="D1162" i="8" s="1"/>
  <c r="D1163" i="8" s="1"/>
  <c r="D1164" i="8" s="1"/>
  <c r="D1165" i="8" s="1"/>
  <c r="D1166" i="8" s="1"/>
  <c r="D1167" i="8" s="1"/>
  <c r="D1168" i="8" s="1"/>
  <c r="D1169" i="8" s="1"/>
  <c r="D1170" i="8" s="1"/>
  <c r="D1171" i="8" s="1"/>
  <c r="D1172" i="8" s="1"/>
  <c r="D1173" i="8" s="1"/>
  <c r="D1174" i="8" s="1"/>
  <c r="D1175" i="8" s="1"/>
  <c r="D1176" i="8" s="1"/>
  <c r="D1177" i="8" s="1"/>
  <c r="D1178" i="8" s="1"/>
  <c r="D1179" i="8" s="1"/>
  <c r="D1180" i="8" s="1"/>
  <c r="D1181" i="8" s="1"/>
  <c r="D1182" i="8" s="1"/>
  <c r="D1183" i="8" s="1"/>
  <c r="D1184" i="8" s="1"/>
  <c r="D1185" i="8" s="1"/>
  <c r="D1186" i="8" s="1"/>
  <c r="D1187" i="8" s="1"/>
  <c r="D1188" i="8" s="1"/>
  <c r="D1189" i="8" s="1"/>
  <c r="D1190" i="8" s="1"/>
  <c r="D1191" i="8" s="1"/>
  <c r="D1192" i="8" s="1"/>
  <c r="D1193" i="8" s="1"/>
  <c r="D1194" i="8" s="1"/>
  <c r="D1195" i="8" s="1"/>
  <c r="D1196" i="8" s="1"/>
  <c r="D1197" i="8" s="1"/>
  <c r="D1198" i="8" s="1"/>
  <c r="D1199" i="8" s="1"/>
  <c r="D1200" i="8" s="1"/>
  <c r="D1201" i="8" s="1"/>
  <c r="D1202" i="8" s="1"/>
  <c r="D1203" i="8" s="1"/>
  <c r="D1204" i="8" s="1"/>
  <c r="D1205" i="8" s="1"/>
  <c r="D1206" i="8" s="1"/>
  <c r="D1207" i="8" s="1"/>
  <c r="D1208" i="8" s="1"/>
  <c r="D1209" i="8" s="1"/>
  <c r="D1210" i="8" s="1"/>
  <c r="D1211" i="8" s="1"/>
  <c r="D1212" i="8" s="1"/>
  <c r="D1213" i="8" s="1"/>
  <c r="D1214" i="8" s="1"/>
  <c r="D1215" i="8" s="1"/>
  <c r="D1216" i="8" s="1"/>
  <c r="D1217" i="8" s="1"/>
  <c r="D1218" i="8" s="1"/>
  <c r="D1219" i="8" s="1"/>
  <c r="D1220" i="8" s="1"/>
  <c r="D1221" i="8" s="1"/>
  <c r="D1222" i="8" s="1"/>
  <c r="D1223" i="8" s="1"/>
  <c r="D1224" i="8" s="1"/>
  <c r="D1225" i="8" s="1"/>
  <c r="D1226" i="8" s="1"/>
  <c r="D1227" i="8" s="1"/>
  <c r="D1228" i="8" s="1"/>
  <c r="D1229" i="8" s="1"/>
  <c r="D1230" i="8" s="1"/>
  <c r="D1231" i="8" s="1"/>
  <c r="D1232" i="8" s="1"/>
  <c r="D1233" i="8" s="1"/>
  <c r="D1234" i="8" s="1"/>
  <c r="D1235" i="8" s="1"/>
  <c r="D1236" i="8" s="1"/>
  <c r="D1237" i="8" s="1"/>
  <c r="D1238" i="8" s="1"/>
  <c r="D1239" i="8" s="1"/>
  <c r="D1240" i="8" s="1"/>
  <c r="D1241" i="8" s="1"/>
  <c r="D1242" i="8" s="1"/>
  <c r="D1243" i="8" s="1"/>
  <c r="D1244" i="8" s="1"/>
  <c r="D1245" i="8" s="1"/>
  <c r="D1246" i="8" s="1"/>
  <c r="D1247" i="8" s="1"/>
  <c r="D1248" i="8" s="1"/>
  <c r="D1249" i="8" s="1"/>
  <c r="D1250" i="8" s="1"/>
  <c r="D1251" i="8" s="1"/>
  <c r="D1252" i="8" s="1"/>
  <c r="D1253" i="8" s="1"/>
  <c r="D1254" i="8" s="1"/>
  <c r="D1255" i="8" s="1"/>
  <c r="D1256" i="8" s="1"/>
  <c r="D1257" i="8" s="1"/>
  <c r="D1258" i="8" s="1"/>
  <c r="D1259" i="8" s="1"/>
  <c r="D1260" i="8" s="1"/>
  <c r="D1261" i="8" s="1"/>
  <c r="D1262" i="8" s="1"/>
  <c r="D1263" i="8" s="1"/>
  <c r="D1264" i="8" s="1"/>
  <c r="D1265" i="8" s="1"/>
  <c r="D1266" i="8" s="1"/>
  <c r="D1267" i="8" s="1"/>
  <c r="D1268" i="8" s="1"/>
  <c r="D1269" i="8" s="1"/>
  <c r="D1270" i="8" s="1"/>
  <c r="D1271" i="8" s="1"/>
  <c r="D1272" i="8" s="1"/>
  <c r="D1273" i="8" s="1"/>
  <c r="D1274" i="8" s="1"/>
  <c r="D1275" i="8" s="1"/>
  <c r="D1276" i="8" s="1"/>
  <c r="D1277" i="8" s="1"/>
  <c r="D1278" i="8" s="1"/>
  <c r="D1279" i="8" s="1"/>
  <c r="D1280" i="8" s="1"/>
  <c r="D1281" i="8" s="1"/>
  <c r="D1282" i="8" s="1"/>
  <c r="D1283" i="8" s="1"/>
  <c r="D1284" i="8" s="1"/>
  <c r="D1285" i="8" s="1"/>
  <c r="D1286" i="8" s="1"/>
  <c r="D1287" i="8" s="1"/>
  <c r="D1288" i="8" s="1"/>
  <c r="D1289" i="8" s="1"/>
  <c r="D1290" i="8" s="1"/>
  <c r="D1291" i="8" s="1"/>
  <c r="D1292" i="8" s="1"/>
  <c r="D1293" i="8" s="1"/>
  <c r="D1294" i="8" s="1"/>
  <c r="D1295" i="8" s="1"/>
  <c r="D1296" i="8" s="1"/>
  <c r="D1297" i="8" s="1"/>
  <c r="D1298" i="8" s="1"/>
  <c r="D1299" i="8" s="1"/>
  <c r="D1300" i="8" s="1"/>
  <c r="D1301" i="8" s="1"/>
  <c r="D1302" i="8" s="1"/>
  <c r="D1303" i="8" s="1"/>
  <c r="D1304" i="8" s="1"/>
  <c r="D1305" i="8" s="1"/>
  <c r="D1306" i="8" s="1"/>
  <c r="D1307" i="8" s="1"/>
  <c r="D1308" i="8" s="1"/>
  <c r="D1309" i="8" s="1"/>
  <c r="D1310" i="8" s="1"/>
  <c r="D1311" i="8" s="1"/>
  <c r="D1312" i="8" s="1"/>
  <c r="D1313" i="8" s="1"/>
  <c r="D1314" i="8" s="1"/>
  <c r="D1315" i="8" s="1"/>
  <c r="D1316" i="8" s="1"/>
  <c r="D1317" i="8" s="1"/>
  <c r="D1318" i="8" s="1"/>
  <c r="D1319" i="8" s="1"/>
  <c r="D1320" i="8" s="1"/>
  <c r="D1321" i="8" s="1"/>
  <c r="D1322" i="8" s="1"/>
  <c r="D1323" i="8" s="1"/>
  <c r="D1324" i="8" s="1"/>
  <c r="D1325" i="8" s="1"/>
  <c r="D1326" i="8" s="1"/>
  <c r="D1327" i="8" s="1"/>
  <c r="D1328" i="8" s="1"/>
  <c r="D1329" i="8" s="1"/>
  <c r="D1330" i="8" s="1"/>
  <c r="D1331" i="8" s="1"/>
  <c r="D1332" i="8" s="1"/>
  <c r="D1333" i="8" s="1"/>
  <c r="D1334" i="8" s="1"/>
  <c r="D1335" i="8" s="1"/>
  <c r="D1336" i="8" s="1"/>
  <c r="D1337" i="8" s="1"/>
  <c r="D1338" i="8" s="1"/>
  <c r="D1339" i="8" s="1"/>
  <c r="D1340" i="8" s="1"/>
  <c r="D1341" i="8" s="1"/>
  <c r="D1342" i="8" s="1"/>
  <c r="D1343" i="8" s="1"/>
  <c r="D1344" i="8" s="1"/>
  <c r="D1345" i="8" s="1"/>
  <c r="D1346" i="8" s="1"/>
  <c r="D1347" i="8" s="1"/>
  <c r="D1348" i="8" s="1"/>
  <c r="D1349" i="8" s="1"/>
  <c r="D1350" i="8" s="1"/>
  <c r="D1351" i="8" s="1"/>
  <c r="D1352" i="8" s="1"/>
  <c r="D1353" i="8" s="1"/>
  <c r="D1354" i="8" s="1"/>
  <c r="D1355" i="8" s="1"/>
  <c r="D1356" i="8" s="1"/>
  <c r="D1357" i="8" s="1"/>
  <c r="D1358" i="8" s="1"/>
  <c r="D1359" i="8" s="1"/>
  <c r="D1360" i="8" s="1"/>
  <c r="D1361" i="8" s="1"/>
  <c r="D1362" i="8" s="1"/>
  <c r="D1363" i="8" s="1"/>
  <c r="D1364" i="8" s="1"/>
  <c r="D1365" i="8" s="1"/>
  <c r="D1366" i="8" s="1"/>
  <c r="D1367" i="8" s="1"/>
  <c r="D1368" i="8" s="1"/>
  <c r="D1369" i="8" s="1"/>
  <c r="D1370" i="8" s="1"/>
  <c r="D1371" i="8" s="1"/>
  <c r="D1372" i="8" s="1"/>
  <c r="D1373" i="8" s="1"/>
  <c r="D1374" i="8" s="1"/>
  <c r="D1375" i="8" s="1"/>
  <c r="D1376" i="8" s="1"/>
  <c r="D1377" i="8" s="1"/>
  <c r="D1378" i="8" s="1"/>
  <c r="D1379" i="8" s="1"/>
  <c r="D1380" i="8" s="1"/>
  <c r="D1381" i="8" s="1"/>
  <c r="D1382" i="8" s="1"/>
  <c r="D1383" i="8" s="1"/>
  <c r="D1384" i="8" s="1"/>
  <c r="D1385" i="8" s="1"/>
  <c r="D1386" i="8" s="1"/>
  <c r="D1387" i="8" s="1"/>
  <c r="D1388" i="8" s="1"/>
  <c r="D1389" i="8" s="1"/>
  <c r="D1390" i="8" s="1"/>
  <c r="D1391" i="8" s="1"/>
  <c r="D1392" i="8" s="1"/>
  <c r="D1393" i="8" s="1"/>
  <c r="D1394" i="8" s="1"/>
  <c r="D1395" i="8" s="1"/>
  <c r="D1396" i="8" s="1"/>
  <c r="D1397" i="8" s="1"/>
  <c r="D1398" i="8" s="1"/>
  <c r="D1399" i="8" s="1"/>
  <c r="D1400" i="8" s="1"/>
  <c r="D1401" i="8" s="1"/>
  <c r="D1402" i="8" s="1"/>
  <c r="D1403" i="8" s="1"/>
  <c r="D1404" i="8" s="1"/>
  <c r="D1405" i="8" s="1"/>
  <c r="D1406" i="8" s="1"/>
  <c r="D1407" i="8" s="1"/>
  <c r="D1408" i="8" s="1"/>
  <c r="D1409" i="8" s="1"/>
  <c r="D1410" i="8" s="1"/>
  <c r="D1411" i="8" s="1"/>
  <c r="D1412" i="8" s="1"/>
  <c r="D1413" i="8" s="1"/>
  <c r="D1414" i="8" s="1"/>
  <c r="D1415" i="8" s="1"/>
  <c r="D1416" i="8" s="1"/>
  <c r="D1417" i="8" s="1"/>
  <c r="D1418" i="8" s="1"/>
  <c r="D1419" i="8" s="1"/>
  <c r="D1420" i="8" s="1"/>
  <c r="D1421" i="8" s="1"/>
  <c r="D1422" i="8" s="1"/>
  <c r="D1423" i="8" s="1"/>
  <c r="D1424" i="8" s="1"/>
  <c r="D1425" i="8" s="1"/>
  <c r="D1426" i="8" s="1"/>
  <c r="D1427" i="8" s="1"/>
  <c r="D1428" i="8" s="1"/>
  <c r="D1429" i="8" s="1"/>
  <c r="D1430" i="8" s="1"/>
  <c r="D1431" i="8" s="1"/>
  <c r="D1432" i="8" s="1"/>
  <c r="D1433" i="8" s="1"/>
  <c r="D1434" i="8" s="1"/>
  <c r="D1435" i="8" s="1"/>
  <c r="D1436" i="8" s="1"/>
  <c r="D1437" i="8" s="1"/>
  <c r="D1438" i="8" s="1"/>
  <c r="D1439" i="8" s="1"/>
  <c r="D1440" i="8" s="1"/>
  <c r="D1441" i="8" s="1"/>
  <c r="D1442" i="8" s="1"/>
  <c r="D1443" i="8" s="1"/>
  <c r="D1444" i="8" s="1"/>
  <c r="D1445" i="8" s="1"/>
  <c r="D1446" i="8" s="1"/>
  <c r="D1447" i="8" s="1"/>
  <c r="D1448" i="8" s="1"/>
  <c r="D1449" i="8" s="1"/>
  <c r="D1450" i="8" s="1"/>
  <c r="D1451" i="8" s="1"/>
  <c r="D1452" i="8" s="1"/>
  <c r="D1453" i="8" s="1"/>
  <c r="D1454" i="8" s="1"/>
  <c r="D1455" i="8" s="1"/>
  <c r="D1456" i="8" s="1"/>
  <c r="D1457" i="8" s="1"/>
  <c r="D1458" i="8" s="1"/>
  <c r="D1459" i="8" s="1"/>
  <c r="D1460" i="8" s="1"/>
  <c r="D1461" i="8" s="1"/>
  <c r="D1462" i="8" s="1"/>
  <c r="D1463" i="8" s="1"/>
  <c r="D1464" i="8" s="1"/>
  <c r="D1465" i="8" s="1"/>
  <c r="D1466" i="8" s="1"/>
  <c r="D1467" i="8" s="1"/>
  <c r="D1468" i="8" s="1"/>
  <c r="D1469" i="8" s="1"/>
  <c r="D1470" i="8" s="1"/>
  <c r="D1471" i="8" s="1"/>
  <c r="D1472" i="8" s="1"/>
  <c r="D1473" i="8" s="1"/>
  <c r="D1474" i="8" s="1"/>
  <c r="D1475" i="8" s="1"/>
  <c r="D1476" i="8" s="1"/>
  <c r="D1477" i="8" s="1"/>
  <c r="D1478" i="8" s="1"/>
  <c r="D1479" i="8" s="1"/>
  <c r="D1480" i="8" s="1"/>
  <c r="D1481" i="8" s="1"/>
  <c r="D1482" i="8" s="1"/>
  <c r="D1483" i="8" s="1"/>
  <c r="D1484" i="8" s="1"/>
  <c r="D1485" i="8" s="1"/>
  <c r="D1486" i="8" s="1"/>
  <c r="D1487" i="8" s="1"/>
  <c r="D1488" i="8" s="1"/>
  <c r="D1489" i="8" s="1"/>
  <c r="D1490" i="8" s="1"/>
  <c r="D1491" i="8" s="1"/>
  <c r="D1492" i="8" s="1"/>
  <c r="D1493" i="8" s="1"/>
  <c r="D1494" i="8" s="1"/>
  <c r="D1495" i="8" s="1"/>
  <c r="D1496" i="8" s="1"/>
  <c r="D1497" i="8" s="1"/>
  <c r="D1498" i="8" s="1"/>
  <c r="D1499" i="8" s="1"/>
  <c r="D1500" i="8" s="1"/>
  <c r="D1501" i="8" s="1"/>
  <c r="D1502" i="8" s="1"/>
  <c r="D1503" i="8" s="1"/>
  <c r="D1504" i="8" s="1"/>
  <c r="D1505" i="8" s="1"/>
  <c r="D1506" i="8" s="1"/>
  <c r="D1507" i="8" s="1"/>
  <c r="D1508" i="8" s="1"/>
  <c r="D1509" i="8" s="1"/>
  <c r="D1510" i="8" s="1"/>
  <c r="D1511" i="8" s="1"/>
  <c r="D1512" i="8" s="1"/>
  <c r="D1513" i="8" s="1"/>
  <c r="D1514" i="8" s="1"/>
  <c r="D1515" i="8" s="1"/>
  <c r="D1516" i="8" s="1"/>
  <c r="D1517" i="8" s="1"/>
  <c r="D1518" i="8" s="1"/>
  <c r="D1519" i="8" s="1"/>
  <c r="D1520" i="8" s="1"/>
  <c r="D1521" i="8" s="1"/>
  <c r="D1522" i="8" s="1"/>
  <c r="D1523" i="8" s="1"/>
  <c r="D1524" i="8" s="1"/>
  <c r="D1525" i="8" s="1"/>
  <c r="D1526" i="8" s="1"/>
  <c r="D1527" i="8" s="1"/>
  <c r="D1528" i="8" s="1"/>
  <c r="D1529" i="8" s="1"/>
  <c r="D1530" i="8" s="1"/>
  <c r="D1531" i="8" s="1"/>
  <c r="D1532" i="8" s="1"/>
  <c r="D1533" i="8" s="1"/>
  <c r="D1534" i="8" s="1"/>
  <c r="D1535" i="8" s="1"/>
  <c r="D1536" i="8" s="1"/>
  <c r="D1537" i="8" s="1"/>
  <c r="D1538" i="8" s="1"/>
  <c r="D1539" i="8" s="1"/>
  <c r="D1540" i="8" s="1"/>
  <c r="D1541" i="8" s="1"/>
  <c r="D1542" i="8" s="1"/>
  <c r="D1543" i="8" s="1"/>
  <c r="D1544" i="8" s="1"/>
  <c r="D1545" i="8" s="1"/>
  <c r="D1546" i="8" s="1"/>
  <c r="D1547" i="8" s="1"/>
  <c r="D1548" i="8" s="1"/>
  <c r="D1549" i="8" s="1"/>
  <c r="D1550" i="8" s="1"/>
  <c r="D1551" i="8" s="1"/>
  <c r="D1552" i="8" s="1"/>
  <c r="D1553" i="8" s="1"/>
  <c r="D1554" i="8" s="1"/>
  <c r="D1555" i="8" s="1"/>
  <c r="D1556" i="8" s="1"/>
  <c r="D1557" i="8" s="1"/>
  <c r="D1558" i="8" s="1"/>
  <c r="D1559" i="8" s="1"/>
  <c r="D1560" i="8" s="1"/>
  <c r="D1561" i="8" s="1"/>
  <c r="D1562" i="8" s="1"/>
  <c r="D1563" i="8" s="1"/>
  <c r="D1564" i="8" s="1"/>
  <c r="D1565" i="8" s="1"/>
  <c r="D1566" i="8" s="1"/>
  <c r="D1567" i="8" s="1"/>
  <c r="D1568" i="8" s="1"/>
  <c r="D1569" i="8" s="1"/>
  <c r="D1570" i="8" s="1"/>
  <c r="D1571" i="8" s="1"/>
  <c r="D1572" i="8" s="1"/>
  <c r="D1573" i="8" s="1"/>
  <c r="D1574" i="8" s="1"/>
  <c r="D1575" i="8" s="1"/>
  <c r="D1576" i="8" s="1"/>
  <c r="D1577" i="8" s="1"/>
  <c r="D1578" i="8" s="1"/>
  <c r="D1579" i="8" s="1"/>
  <c r="D1580" i="8" s="1"/>
  <c r="D1581" i="8" s="1"/>
  <c r="D1582" i="8" s="1"/>
  <c r="D1583" i="8" s="1"/>
  <c r="D1584" i="8" s="1"/>
  <c r="D1585" i="8" s="1"/>
  <c r="D1586" i="8" s="1"/>
  <c r="D1587" i="8" s="1"/>
  <c r="D1588" i="8" s="1"/>
  <c r="D1589" i="8" s="1"/>
  <c r="D1590" i="8" s="1"/>
  <c r="D1591" i="8" s="1"/>
  <c r="D1592" i="8" s="1"/>
  <c r="D1593" i="8" s="1"/>
  <c r="D1594" i="8" s="1"/>
  <c r="D1595" i="8" s="1"/>
  <c r="D1596" i="8" s="1"/>
  <c r="D1597" i="8" s="1"/>
  <c r="D1598" i="8" s="1"/>
  <c r="D1599" i="8" s="1"/>
  <c r="D1600" i="8" s="1"/>
  <c r="D1601" i="8" s="1"/>
  <c r="D1602" i="8" s="1"/>
  <c r="D1603" i="8" s="1"/>
  <c r="D1604" i="8" s="1"/>
  <c r="D1605" i="8" s="1"/>
  <c r="D1606" i="8" s="1"/>
  <c r="D1607" i="8" s="1"/>
  <c r="D1608" i="8" s="1"/>
  <c r="D1609" i="8" s="1"/>
  <c r="D1610" i="8" s="1"/>
  <c r="D1611" i="8" s="1"/>
  <c r="D1612" i="8" s="1"/>
  <c r="D1613" i="8" s="1"/>
  <c r="D1614" i="8" s="1"/>
  <c r="D1615" i="8" s="1"/>
  <c r="D1616" i="8" s="1"/>
  <c r="D1617" i="8" s="1"/>
  <c r="D1618" i="8" s="1"/>
  <c r="D1619" i="8" s="1"/>
  <c r="D1620" i="8" s="1"/>
  <c r="D1621" i="8" s="1"/>
  <c r="D1622" i="8" s="1"/>
  <c r="D1623" i="8" s="1"/>
  <c r="D1624" i="8" s="1"/>
  <c r="D1625" i="8" s="1"/>
  <c r="D1626" i="8" s="1"/>
  <c r="D1627" i="8" s="1"/>
  <c r="D1628" i="8" s="1"/>
  <c r="D1629" i="8" s="1"/>
  <c r="D1630" i="8" s="1"/>
  <c r="D1631" i="8" s="1"/>
  <c r="D1632" i="8" s="1"/>
  <c r="D1633" i="8" s="1"/>
  <c r="D1634" i="8" s="1"/>
  <c r="D1635" i="8" s="1"/>
  <c r="D1636" i="8" s="1"/>
  <c r="D1637" i="8" s="1"/>
  <c r="D1638" i="8" s="1"/>
  <c r="D1639" i="8" s="1"/>
  <c r="D1640" i="8" s="1"/>
  <c r="D1641" i="8" s="1"/>
  <c r="D1642" i="8" s="1"/>
  <c r="D1643" i="8" s="1"/>
  <c r="D1644" i="8" s="1"/>
  <c r="D1645" i="8" s="1"/>
  <c r="D1646" i="8" s="1"/>
  <c r="D1647" i="8" s="1"/>
  <c r="D1648" i="8" s="1"/>
  <c r="D1649" i="8" s="1"/>
  <c r="D1650" i="8" s="1"/>
  <c r="D1651" i="8" s="1"/>
  <c r="D1652" i="8" s="1"/>
  <c r="D1653" i="8" s="1"/>
  <c r="D1654" i="8" s="1"/>
  <c r="D1655" i="8" s="1"/>
  <c r="D1656" i="8" s="1"/>
  <c r="D1657" i="8" s="1"/>
  <c r="D1658" i="8" s="1"/>
  <c r="D1659" i="8" s="1"/>
  <c r="D1660" i="8" s="1"/>
  <c r="D1661" i="8" s="1"/>
  <c r="D1662" i="8" s="1"/>
  <c r="D1663" i="8" s="1"/>
  <c r="D1664" i="8" s="1"/>
  <c r="D1665" i="8" s="1"/>
  <c r="D1666" i="8" s="1"/>
  <c r="D1667" i="8" s="1"/>
  <c r="D1668" i="8" s="1"/>
  <c r="D1669" i="8" s="1"/>
  <c r="D1670" i="8" s="1"/>
  <c r="D1671" i="8" s="1"/>
  <c r="D1672" i="8" s="1"/>
  <c r="D1673" i="8" s="1"/>
  <c r="D1674" i="8" s="1"/>
  <c r="D1675" i="8" s="1"/>
  <c r="D1676" i="8" s="1"/>
  <c r="D1677" i="8" s="1"/>
  <c r="D1678" i="8" s="1"/>
  <c r="D1679" i="8" s="1"/>
  <c r="D1680" i="8" s="1"/>
  <c r="D1681" i="8" s="1"/>
  <c r="D1682" i="8" s="1"/>
  <c r="D1683" i="8" s="1"/>
  <c r="D1684" i="8" s="1"/>
  <c r="D1685" i="8" s="1"/>
  <c r="D1686" i="8" s="1"/>
  <c r="D1687" i="8" s="1"/>
  <c r="D1688" i="8" s="1"/>
  <c r="D1689" i="8" s="1"/>
  <c r="D1690" i="8" s="1"/>
  <c r="D1691" i="8" s="1"/>
  <c r="D1692" i="8" s="1"/>
  <c r="D1693" i="8" s="1"/>
  <c r="D1694" i="8" s="1"/>
  <c r="D1695" i="8" s="1"/>
  <c r="D1696" i="8" s="1"/>
  <c r="D1697" i="8" s="1"/>
  <c r="D1698" i="8" s="1"/>
  <c r="D1699" i="8" s="1"/>
  <c r="D1700" i="8" s="1"/>
  <c r="D1701" i="8" s="1"/>
  <c r="D1702" i="8" s="1"/>
  <c r="D1703" i="8" s="1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D1752" i="8" s="1"/>
  <c r="D1753" i="8" s="1"/>
  <c r="D1754" i="8" s="1"/>
  <c r="D1755" i="8" s="1"/>
  <c r="D1756" i="8" s="1"/>
  <c r="D1757" i="8" s="1"/>
  <c r="D1758" i="8" s="1"/>
  <c r="D1759" i="8" s="1"/>
  <c r="D1760" i="8" s="1"/>
  <c r="D1761" i="8" s="1"/>
  <c r="D1762" i="8" s="1"/>
  <c r="D1763" i="8" s="1"/>
  <c r="D1764" i="8" s="1"/>
  <c r="D1765" i="8" s="1"/>
  <c r="D1766" i="8" s="1"/>
  <c r="D1767" i="8" s="1"/>
  <c r="D1768" i="8" s="1"/>
  <c r="D1769" i="8" s="1"/>
  <c r="D1770" i="8" s="1"/>
  <c r="D1771" i="8" s="1"/>
  <c r="D1772" i="8" s="1"/>
  <c r="D1773" i="8" s="1"/>
  <c r="D1774" i="8" s="1"/>
  <c r="D1775" i="8" s="1"/>
  <c r="D1776" i="8" s="1"/>
  <c r="D1777" i="8" s="1"/>
  <c r="D1778" i="8" s="1"/>
  <c r="D1779" i="8" s="1"/>
  <c r="D1780" i="8" s="1"/>
  <c r="D1781" i="8" s="1"/>
  <c r="D1782" i="8" s="1"/>
  <c r="D1783" i="8" s="1"/>
  <c r="D1784" i="8" s="1"/>
  <c r="D1785" i="8" s="1"/>
  <c r="D1786" i="8" s="1"/>
  <c r="D1787" i="8" s="1"/>
  <c r="D1788" i="8" s="1"/>
  <c r="D1789" i="8" s="1"/>
  <c r="D1790" i="8" s="1"/>
  <c r="D1791" i="8" s="1"/>
  <c r="D1792" i="8" s="1"/>
  <c r="D1793" i="8" s="1"/>
  <c r="D1794" i="8" s="1"/>
  <c r="D1795" i="8" s="1"/>
  <c r="D1796" i="8" s="1"/>
  <c r="D1797" i="8" s="1"/>
  <c r="D1798" i="8" s="1"/>
  <c r="D1799" i="8" s="1"/>
  <c r="D1800" i="8" s="1"/>
  <c r="D1801" i="8" s="1"/>
  <c r="D1802" i="8" s="1"/>
  <c r="D1803" i="8" s="1"/>
  <c r="D1804" i="8" s="1"/>
  <c r="D1805" i="8" s="1"/>
  <c r="D1806" i="8" s="1"/>
  <c r="D1807" i="8" s="1"/>
  <c r="D1808" i="8" s="1"/>
  <c r="D1809" i="8" s="1"/>
  <c r="D1810" i="8" s="1"/>
  <c r="D1811" i="8" s="1"/>
  <c r="D1812" i="8" s="1"/>
  <c r="D1813" i="8" s="1"/>
  <c r="D1814" i="8" s="1"/>
  <c r="D1815" i="8" s="1"/>
  <c r="D1816" i="8" s="1"/>
  <c r="D1817" i="8" s="1"/>
  <c r="D1818" i="8" s="1"/>
  <c r="D1819" i="8" s="1"/>
  <c r="D1820" i="8" s="1"/>
  <c r="D1821" i="8" s="1"/>
  <c r="D1822" i="8" s="1"/>
  <c r="D1823" i="8" s="1"/>
  <c r="D1824" i="8" s="1"/>
  <c r="D1825" i="8" s="1"/>
  <c r="D1826" i="8" s="1"/>
  <c r="D1827" i="8" s="1"/>
  <c r="D1828" i="8" s="1"/>
  <c r="D1829" i="8" s="1"/>
  <c r="D1830" i="8" s="1"/>
  <c r="D1831" i="8" s="1"/>
  <c r="D1832" i="8" s="1"/>
  <c r="D1833" i="8" s="1"/>
  <c r="D1834" i="8" s="1"/>
  <c r="D1835" i="8" s="1"/>
  <c r="D1836" i="8" s="1"/>
  <c r="D1837" i="8" s="1"/>
  <c r="D1838" i="8" s="1"/>
  <c r="D1839" i="8" s="1"/>
  <c r="D1840" i="8" s="1"/>
  <c r="D1841" i="8" s="1"/>
  <c r="D1842" i="8" s="1"/>
  <c r="D1843" i="8" s="1"/>
  <c r="D1844" i="8" s="1"/>
  <c r="D1845" i="8" s="1"/>
  <c r="D1846" i="8" s="1"/>
  <c r="D1847" i="8" s="1"/>
  <c r="D1848" i="8" s="1"/>
  <c r="D1849" i="8" s="1"/>
  <c r="D1850" i="8" s="1"/>
  <c r="D1851" i="8" s="1"/>
  <c r="D1852" i="8" s="1"/>
  <c r="D1853" i="8" s="1"/>
  <c r="D1854" i="8" s="1"/>
  <c r="D1855" i="8" s="1"/>
  <c r="D1856" i="8" s="1"/>
  <c r="D1857" i="8" s="1"/>
  <c r="D1858" i="8" s="1"/>
  <c r="D1859" i="8" s="1"/>
  <c r="D1860" i="8" s="1"/>
  <c r="D1861" i="8" s="1"/>
  <c r="D1862" i="8" s="1"/>
  <c r="D1863" i="8" s="1"/>
  <c r="D1864" i="8" s="1"/>
  <c r="D1865" i="8" s="1"/>
  <c r="D1866" i="8" s="1"/>
  <c r="D1867" i="8" s="1"/>
  <c r="D1868" i="8" s="1"/>
  <c r="D1869" i="8" s="1"/>
  <c r="D1870" i="8" s="1"/>
  <c r="D1871" i="8" s="1"/>
  <c r="D1872" i="8" s="1"/>
  <c r="D1873" i="8" s="1"/>
  <c r="D1874" i="8" s="1"/>
  <c r="D1875" i="8" s="1"/>
  <c r="D1876" i="8" s="1"/>
  <c r="D1877" i="8" s="1"/>
  <c r="D1878" i="8" s="1"/>
  <c r="D1879" i="8" s="1"/>
  <c r="D1880" i="8" s="1"/>
  <c r="D1881" i="8" s="1"/>
  <c r="D1882" i="8" s="1"/>
  <c r="D1883" i="8" s="1"/>
  <c r="D1884" i="8" s="1"/>
  <c r="D1885" i="8" s="1"/>
  <c r="D1886" i="8" s="1"/>
  <c r="D1887" i="8" s="1"/>
  <c r="D1888" i="8" s="1"/>
  <c r="D1889" i="8" s="1"/>
  <c r="D1890" i="8" s="1"/>
  <c r="D1891" i="8" s="1"/>
  <c r="D1892" i="8" s="1"/>
  <c r="D1893" i="8" s="1"/>
  <c r="D1894" i="8" s="1"/>
  <c r="D1895" i="8" s="1"/>
  <c r="D1896" i="8" s="1"/>
  <c r="D1897" i="8" s="1"/>
  <c r="D1898" i="8" s="1"/>
  <c r="D1899" i="8" s="1"/>
  <c r="D1900" i="8" s="1"/>
  <c r="D1901" i="8" s="1"/>
  <c r="D1902" i="8" s="1"/>
  <c r="D1903" i="8" s="1"/>
  <c r="D1904" i="8" s="1"/>
  <c r="D1905" i="8" s="1"/>
  <c r="D1906" i="8" s="1"/>
  <c r="D1907" i="8" s="1"/>
  <c r="D1908" i="8" s="1"/>
  <c r="D1909" i="8" s="1"/>
  <c r="D1910" i="8" s="1"/>
  <c r="D1911" i="8" s="1"/>
  <c r="D1912" i="8" s="1"/>
  <c r="D1913" i="8" s="1"/>
  <c r="D1914" i="8" s="1"/>
  <c r="D1915" i="8" s="1"/>
  <c r="D1916" i="8" s="1"/>
  <c r="D1917" i="8" s="1"/>
  <c r="D1918" i="8" s="1"/>
  <c r="D1919" i="8" s="1"/>
  <c r="D1920" i="8" s="1"/>
  <c r="D1921" i="8" s="1"/>
  <c r="D1922" i="8" s="1"/>
  <c r="D1923" i="8" s="1"/>
  <c r="D1924" i="8" s="1"/>
  <c r="D1925" i="8" s="1"/>
  <c r="D1926" i="8" s="1"/>
  <c r="D1927" i="8" s="1"/>
  <c r="D1928" i="8" s="1"/>
  <c r="D1929" i="8" s="1"/>
  <c r="D1930" i="8" s="1"/>
  <c r="D1931" i="8" s="1"/>
  <c r="D1932" i="8" s="1"/>
  <c r="D1933" i="8" s="1"/>
  <c r="D1934" i="8" s="1"/>
  <c r="D1935" i="8" s="1"/>
  <c r="D1936" i="8" s="1"/>
  <c r="D1937" i="8" s="1"/>
  <c r="D1938" i="8" s="1"/>
  <c r="D1939" i="8" s="1"/>
  <c r="D1940" i="8" s="1"/>
  <c r="D1941" i="8" s="1"/>
  <c r="D1942" i="8" s="1"/>
  <c r="D1943" i="8" s="1"/>
  <c r="D1944" i="8" s="1"/>
  <c r="D1945" i="8" s="1"/>
  <c r="D1946" i="8" s="1"/>
  <c r="D1947" i="8" s="1"/>
  <c r="D1948" i="8" s="1"/>
  <c r="D1949" i="8" s="1"/>
  <c r="D1950" i="8" s="1"/>
  <c r="D1951" i="8" s="1"/>
  <c r="D1952" i="8" s="1"/>
  <c r="D1953" i="8" s="1"/>
  <c r="D1954" i="8" s="1"/>
  <c r="D1955" i="8" s="1"/>
  <c r="D1956" i="8" s="1"/>
  <c r="D1957" i="8" s="1"/>
  <c r="D1958" i="8" s="1"/>
  <c r="D1959" i="8" s="1"/>
  <c r="D1960" i="8" s="1"/>
  <c r="D1961" i="8" s="1"/>
  <c r="D1962" i="8" s="1"/>
  <c r="D1963" i="8" s="1"/>
  <c r="D1964" i="8" s="1"/>
  <c r="D1965" i="8" s="1"/>
  <c r="D1966" i="8" s="1"/>
  <c r="D1967" i="8" s="1"/>
  <c r="D1968" i="8" s="1"/>
  <c r="D1969" i="8" s="1"/>
  <c r="D1970" i="8" s="1"/>
  <c r="D1971" i="8" s="1"/>
  <c r="D1972" i="8" s="1"/>
  <c r="D1973" i="8" s="1"/>
  <c r="D1974" i="8" s="1"/>
  <c r="D1975" i="8" s="1"/>
  <c r="D1976" i="8" s="1"/>
  <c r="D1977" i="8" s="1"/>
  <c r="D1978" i="8" s="1"/>
  <c r="D1979" i="8" s="1"/>
  <c r="D1980" i="8" s="1"/>
  <c r="D1981" i="8" s="1"/>
  <c r="D1982" i="8" s="1"/>
  <c r="D1983" i="8" s="1"/>
  <c r="D1984" i="8" s="1"/>
  <c r="D1985" i="8" s="1"/>
  <c r="D1986" i="8" s="1"/>
  <c r="D1987" i="8" s="1"/>
  <c r="D1988" i="8" s="1"/>
  <c r="D1989" i="8" s="1"/>
  <c r="D1990" i="8" s="1"/>
  <c r="D1991" i="8" s="1"/>
  <c r="D1992" i="8" s="1"/>
  <c r="D1993" i="8" s="1"/>
  <c r="D1994" i="8" s="1"/>
  <c r="D1995" i="8" s="1"/>
  <c r="D1996" i="8" s="1"/>
  <c r="D1997" i="8" s="1"/>
  <c r="D1998" i="8" s="1"/>
  <c r="D1999" i="8" s="1"/>
  <c r="D2000" i="8" s="1"/>
  <c r="D2001" i="8" s="1"/>
  <c r="D2002" i="8" s="1"/>
  <c r="D2003" i="8" s="1"/>
  <c r="D2004" i="8" s="1"/>
  <c r="D2005" i="8" s="1"/>
  <c r="D2006" i="8" s="1"/>
  <c r="D2007" i="8" s="1"/>
  <c r="D2008" i="8" s="1"/>
  <c r="D2009" i="8" s="1"/>
  <c r="D2010" i="8" s="1"/>
  <c r="D2011" i="8" s="1"/>
  <c r="D2012" i="8" s="1"/>
  <c r="D2013" i="8" s="1"/>
  <c r="D2014" i="8" s="1"/>
  <c r="D2015" i="8" s="1"/>
  <c r="D2016" i="8" s="1"/>
  <c r="D2017" i="8" s="1"/>
  <c r="D2018" i="8" s="1"/>
  <c r="D2019" i="8" s="1"/>
  <c r="D2020" i="8" s="1"/>
  <c r="D2021" i="8" s="1"/>
  <c r="D2022" i="8" s="1"/>
  <c r="D2023" i="8" s="1"/>
  <c r="D2024" i="8" s="1"/>
  <c r="D2025" i="8" s="1"/>
  <c r="D2026" i="8" s="1"/>
  <c r="D2027" i="8" s="1"/>
  <c r="D2028" i="8" s="1"/>
  <c r="D2029" i="8" s="1"/>
  <c r="D2030" i="8" s="1"/>
  <c r="D2031" i="8" s="1"/>
  <c r="D2032" i="8" s="1"/>
  <c r="D2033" i="8" s="1"/>
  <c r="D2034" i="8" s="1"/>
  <c r="D2035" i="8" s="1"/>
  <c r="D2036" i="8" s="1"/>
  <c r="D2037" i="8" s="1"/>
  <c r="D2038" i="8" s="1"/>
  <c r="D2039" i="8" s="1"/>
  <c r="D2040" i="8" s="1"/>
  <c r="D2041" i="8" s="1"/>
  <c r="D2042" i="8" s="1"/>
  <c r="D2043" i="8" s="1"/>
  <c r="D2044" i="8" s="1"/>
  <c r="D2045" i="8" s="1"/>
  <c r="D2046" i="8" s="1"/>
  <c r="D2047" i="8" s="1"/>
  <c r="D2048" i="8" s="1"/>
  <c r="D2049" i="8" s="1"/>
  <c r="D2050" i="8" s="1"/>
  <c r="D2051" i="8" s="1"/>
  <c r="D2052" i="8" s="1"/>
  <c r="D2053" i="8" s="1"/>
  <c r="D2054" i="8" s="1"/>
  <c r="D2055" i="8" s="1"/>
  <c r="D2056" i="8" s="1"/>
  <c r="D2057" i="8" s="1"/>
  <c r="D2058" i="8" s="1"/>
  <c r="D2059" i="8" s="1"/>
  <c r="D2060" i="8" s="1"/>
  <c r="D2061" i="8" s="1"/>
  <c r="D2062" i="8" s="1"/>
  <c r="D2063" i="8" s="1"/>
  <c r="D2064" i="8" s="1"/>
  <c r="D2065" i="8" s="1"/>
  <c r="D2066" i="8" s="1"/>
  <c r="D2067" i="8" s="1"/>
  <c r="D2068" i="8" s="1"/>
  <c r="D2069" i="8" s="1"/>
  <c r="D2070" i="8" s="1"/>
  <c r="D2071" i="8" s="1"/>
  <c r="D2072" i="8" s="1"/>
  <c r="D2073" i="8" s="1"/>
  <c r="D2074" i="8" s="1"/>
  <c r="D2075" i="8" s="1"/>
  <c r="D2076" i="8" s="1"/>
  <c r="D2077" i="8" s="1"/>
  <c r="D2078" i="8" s="1"/>
  <c r="D2079" i="8" s="1"/>
  <c r="D2080" i="8" s="1"/>
  <c r="D2081" i="8" s="1"/>
  <c r="D2082" i="8" s="1"/>
  <c r="D2083" i="8" s="1"/>
  <c r="D2084" i="8" s="1"/>
  <c r="D2085" i="8" s="1"/>
  <c r="D2086" i="8" s="1"/>
  <c r="D2087" i="8" s="1"/>
  <c r="D2088" i="8" s="1"/>
  <c r="D2089" i="8" s="1"/>
  <c r="D2090" i="8" s="1"/>
  <c r="D2091" i="8" s="1"/>
  <c r="D2092" i="8" s="1"/>
  <c r="D2093" i="8" s="1"/>
  <c r="D2094" i="8" s="1"/>
  <c r="D2095" i="8" s="1"/>
  <c r="D2096" i="8" s="1"/>
  <c r="D2097" i="8" s="1"/>
  <c r="D2098" i="8" s="1"/>
  <c r="D2099" i="8" s="1"/>
  <c r="D2100" i="8" s="1"/>
  <c r="D2101" i="8" s="1"/>
  <c r="D2102" i="8" s="1"/>
  <c r="D2103" i="8" s="1"/>
  <c r="D2104" i="8" s="1"/>
  <c r="D2105" i="8" s="1"/>
  <c r="D2106" i="8" s="1"/>
  <c r="D2107" i="8" s="1"/>
  <c r="D2108" i="8" s="1"/>
  <c r="D2109" i="8" s="1"/>
  <c r="D2110" i="8" s="1"/>
  <c r="D2111" i="8" s="1"/>
  <c r="D2112" i="8" s="1"/>
  <c r="D2113" i="8" s="1"/>
  <c r="D2114" i="8" s="1"/>
  <c r="D2115" i="8" s="1"/>
  <c r="D2116" i="8" s="1"/>
  <c r="D2117" i="8" s="1"/>
  <c r="D2118" i="8" s="1"/>
  <c r="D2119" i="8" s="1"/>
  <c r="D2120" i="8" s="1"/>
  <c r="D2121" i="8" s="1"/>
  <c r="D2122" i="8" s="1"/>
  <c r="D2123" i="8" s="1"/>
  <c r="D2124" i="8" s="1"/>
  <c r="D2125" i="8" s="1"/>
  <c r="D2126" i="8" s="1"/>
  <c r="D2127" i="8" s="1"/>
  <c r="D2128" i="8" s="1"/>
  <c r="D2129" i="8" s="1"/>
  <c r="D2130" i="8" s="1"/>
  <c r="D2131" i="8" s="1"/>
  <c r="D2132" i="8" s="1"/>
  <c r="D2133" i="8" s="1"/>
  <c r="D2134" i="8" s="1"/>
  <c r="D2135" i="8" s="1"/>
  <c r="D2136" i="8" s="1"/>
  <c r="D2137" i="8" s="1"/>
  <c r="D2138" i="8" s="1"/>
  <c r="D2139" i="8" s="1"/>
  <c r="D2140" i="8" s="1"/>
  <c r="D2141" i="8" s="1"/>
  <c r="D2142" i="8" s="1"/>
  <c r="D2143" i="8" s="1"/>
  <c r="D2144" i="8" s="1"/>
  <c r="D2145" i="8" s="1"/>
  <c r="D2146" i="8" s="1"/>
  <c r="D2147" i="8" s="1"/>
  <c r="D2148" i="8" s="1"/>
  <c r="D2149" i="8" s="1"/>
  <c r="D2150" i="8" s="1"/>
  <c r="D2151" i="8" s="1"/>
  <c r="D2152" i="8" s="1"/>
  <c r="D2153" i="8" s="1"/>
  <c r="D2154" i="8" s="1"/>
  <c r="D2155" i="8" s="1"/>
  <c r="D2156" i="8" s="1"/>
  <c r="D2157" i="8" s="1"/>
  <c r="D2158" i="8" s="1"/>
  <c r="D2159" i="8" s="1"/>
  <c r="D2160" i="8" s="1"/>
  <c r="D2161" i="8" s="1"/>
  <c r="D2162" i="8" s="1"/>
  <c r="D2163" i="8" s="1"/>
  <c r="D2164" i="8" s="1"/>
  <c r="D2165" i="8" s="1"/>
  <c r="D2166" i="8" s="1"/>
  <c r="D2167" i="8" s="1"/>
  <c r="D2168" i="8" s="1"/>
  <c r="D2169" i="8" s="1"/>
  <c r="D2170" i="8" s="1"/>
  <c r="D2171" i="8" s="1"/>
  <c r="D2172" i="8" s="1"/>
  <c r="D2173" i="8" s="1"/>
  <c r="D2174" i="8" s="1"/>
  <c r="D2175" i="8" s="1"/>
  <c r="D2176" i="8" s="1"/>
  <c r="D2177" i="8" s="1"/>
  <c r="D2178" i="8" s="1"/>
  <c r="D2179" i="8" s="1"/>
  <c r="D2180" i="8" s="1"/>
  <c r="D2181" i="8" s="1"/>
  <c r="D2182" i="8" s="1"/>
  <c r="D2183" i="8" s="1"/>
  <c r="D2184" i="8" s="1"/>
  <c r="D2185" i="8" s="1"/>
  <c r="D2186" i="8" s="1"/>
  <c r="D2187" i="8" s="1"/>
  <c r="D2188" i="8" s="1"/>
  <c r="D2189" i="8" s="1"/>
  <c r="D2190" i="8" s="1"/>
  <c r="D2191" i="8" s="1"/>
  <c r="D2192" i="8" s="1"/>
  <c r="D2193" i="8" s="1"/>
  <c r="D2194" i="8" s="1"/>
  <c r="D2195" i="8" s="1"/>
  <c r="D2196" i="8" s="1"/>
  <c r="D2197" i="8" s="1"/>
  <c r="D2198" i="8" s="1"/>
  <c r="D2199" i="8" s="1"/>
  <c r="D2200" i="8" s="1"/>
  <c r="D2201" i="8" s="1"/>
  <c r="D2202" i="8" s="1"/>
  <c r="D2203" i="8" s="1"/>
  <c r="D2204" i="8" s="1"/>
  <c r="D2205" i="8" s="1"/>
  <c r="D2206" i="8" s="1"/>
  <c r="D2207" i="8" s="1"/>
  <c r="D2208" i="8" s="1"/>
  <c r="D2209" i="8" s="1"/>
  <c r="D2210" i="8" s="1"/>
  <c r="D2211" i="8" s="1"/>
  <c r="D2212" i="8" s="1"/>
  <c r="D2213" i="8" s="1"/>
  <c r="D2214" i="8" s="1"/>
  <c r="D2215" i="8" s="1"/>
  <c r="D2216" i="8" s="1"/>
  <c r="D2217" i="8" s="1"/>
  <c r="D2218" i="8" s="1"/>
  <c r="D2219" i="8" s="1"/>
  <c r="D2220" i="8" s="1"/>
  <c r="D2221" i="8" s="1"/>
  <c r="D2222" i="8" s="1"/>
  <c r="D2223" i="8" s="1"/>
  <c r="D2224" i="8" s="1"/>
  <c r="D2225" i="8" s="1"/>
  <c r="D2226" i="8" s="1"/>
  <c r="D2227" i="8" s="1"/>
  <c r="D2228" i="8" s="1"/>
  <c r="D2229" i="8" s="1"/>
  <c r="D2230" i="8" s="1"/>
  <c r="D2231" i="8" s="1"/>
  <c r="D2232" i="8" s="1"/>
  <c r="D2233" i="8" s="1"/>
  <c r="D2234" i="8" s="1"/>
  <c r="D2235" i="8" s="1"/>
  <c r="D2236" i="8" s="1"/>
  <c r="D2237" i="8" s="1"/>
  <c r="D2238" i="8" s="1"/>
  <c r="D2239" i="8" s="1"/>
  <c r="D2240" i="8" s="1"/>
  <c r="D2241" i="8" s="1"/>
  <c r="D2242" i="8" s="1"/>
  <c r="D2243" i="8" s="1"/>
  <c r="D2244" i="8" s="1"/>
  <c r="D2245" i="8" s="1"/>
  <c r="D2246" i="8" s="1"/>
  <c r="D2247" i="8" s="1"/>
  <c r="D2248" i="8" s="1"/>
  <c r="D2249" i="8" s="1"/>
  <c r="D2250" i="8" s="1"/>
  <c r="D2251" i="8" s="1"/>
  <c r="D2252" i="8" s="1"/>
  <c r="D2253" i="8" s="1"/>
  <c r="D2254" i="8" s="1"/>
  <c r="D2255" i="8" s="1"/>
  <c r="D2256" i="8" s="1"/>
  <c r="D2257" i="8" s="1"/>
  <c r="D2258" i="8" s="1"/>
  <c r="D2259" i="8" s="1"/>
  <c r="D2260" i="8" s="1"/>
  <c r="D2261" i="8" s="1"/>
  <c r="D2262" i="8" s="1"/>
  <c r="D2263" i="8" s="1"/>
  <c r="D2264" i="8" s="1"/>
  <c r="D2265" i="8" s="1"/>
  <c r="D2266" i="8" s="1"/>
  <c r="D2267" i="8" s="1"/>
  <c r="D2268" i="8" s="1"/>
  <c r="D2269" i="8" s="1"/>
  <c r="D2270" i="8" s="1"/>
  <c r="D2271" i="8" s="1"/>
  <c r="D2272" i="8" s="1"/>
  <c r="D2273" i="8" s="1"/>
  <c r="D2274" i="8" s="1"/>
  <c r="D2275" i="8" s="1"/>
  <c r="D2276" i="8" s="1"/>
  <c r="D2277" i="8" s="1"/>
  <c r="D2278" i="8" s="1"/>
  <c r="D2279" i="8" s="1"/>
  <c r="D2280" i="8" s="1"/>
  <c r="D2281" i="8" s="1"/>
  <c r="D2282" i="8" s="1"/>
  <c r="D2283" i="8" s="1"/>
  <c r="D2284" i="8" s="1"/>
  <c r="D2285" i="8" s="1"/>
  <c r="D2286" i="8" s="1"/>
  <c r="D2287" i="8" s="1"/>
  <c r="D2288" i="8" s="1"/>
  <c r="D2289" i="8" s="1"/>
  <c r="D2290" i="8" s="1"/>
  <c r="D2291" i="8" s="1"/>
  <c r="D2292" i="8" s="1"/>
  <c r="D2293" i="8" s="1"/>
  <c r="D2294" i="8" s="1"/>
  <c r="D2295" i="8" s="1"/>
  <c r="D2296" i="8" s="1"/>
  <c r="D2297" i="8" s="1"/>
  <c r="D2298" i="8" s="1"/>
  <c r="D2299" i="8" s="1"/>
  <c r="D2300" i="8" s="1"/>
  <c r="D2301" i="8" s="1"/>
  <c r="D2302" i="8" s="1"/>
  <c r="D2303" i="8" s="1"/>
  <c r="D2304" i="8" s="1"/>
  <c r="D2305" i="8" s="1"/>
  <c r="D2306" i="8" s="1"/>
  <c r="D2307" i="8" s="1"/>
  <c r="D2308" i="8" s="1"/>
  <c r="D2309" i="8" s="1"/>
  <c r="D2310" i="8" s="1"/>
  <c r="D2311" i="8" s="1"/>
  <c r="D2312" i="8" s="1"/>
  <c r="D2313" i="8" s="1"/>
  <c r="D2314" i="8" s="1"/>
  <c r="D2315" i="8" s="1"/>
  <c r="D2316" i="8" s="1"/>
  <c r="D2317" i="8" s="1"/>
  <c r="D2318" i="8" s="1"/>
  <c r="D2319" i="8" s="1"/>
  <c r="D2320" i="8" s="1"/>
  <c r="D2321" i="8" s="1"/>
  <c r="D2322" i="8" s="1"/>
  <c r="D2323" i="8" s="1"/>
  <c r="D2324" i="8" s="1"/>
  <c r="D2325" i="8" s="1"/>
  <c r="D2326" i="8" s="1"/>
  <c r="D2327" i="8" s="1"/>
  <c r="D2328" i="8" s="1"/>
  <c r="D2329" i="8" s="1"/>
  <c r="D2330" i="8" s="1"/>
  <c r="D2331" i="8" s="1"/>
  <c r="D2332" i="8" s="1"/>
  <c r="D2333" i="8" s="1"/>
  <c r="D2334" i="8" s="1"/>
  <c r="D2335" i="8" s="1"/>
  <c r="D2336" i="8" s="1"/>
  <c r="D2337" i="8" s="1"/>
  <c r="D2338" i="8" s="1"/>
  <c r="D2339" i="8" s="1"/>
  <c r="D2340" i="8" s="1"/>
  <c r="D2341" i="8" s="1"/>
  <c r="D2342" i="8" s="1"/>
  <c r="D2343" i="8" s="1"/>
  <c r="D2344" i="8" s="1"/>
  <c r="D2345" i="8" s="1"/>
  <c r="D2346" i="8" s="1"/>
  <c r="D2347" i="8" s="1"/>
  <c r="D2348" i="8" s="1"/>
  <c r="D2349" i="8" s="1"/>
  <c r="D2350" i="8" s="1"/>
  <c r="D2351" i="8" s="1"/>
  <c r="D2352" i="8" s="1"/>
  <c r="D2353" i="8" s="1"/>
  <c r="D2354" i="8" s="1"/>
  <c r="D2355" i="8" s="1"/>
  <c r="D2356" i="8" s="1"/>
  <c r="D2357" i="8" s="1"/>
  <c r="D2358" i="8" s="1"/>
  <c r="D2359" i="8" s="1"/>
  <c r="D2360" i="8" s="1"/>
  <c r="D2361" i="8" s="1"/>
  <c r="D2362" i="8" s="1"/>
  <c r="D2363" i="8" s="1"/>
  <c r="D2364" i="8" s="1"/>
  <c r="D2365" i="8" s="1"/>
  <c r="D2366" i="8" s="1"/>
  <c r="D2367" i="8" s="1"/>
  <c r="D2368" i="8" s="1"/>
  <c r="D2369" i="8" s="1"/>
  <c r="D2370" i="8" s="1"/>
  <c r="D2371" i="8" s="1"/>
  <c r="D2372" i="8" s="1"/>
  <c r="D2373" i="8" s="1"/>
  <c r="D2374" i="8" s="1"/>
  <c r="D2375" i="8" s="1"/>
  <c r="D2376" i="8" s="1"/>
  <c r="D2377" i="8" s="1"/>
  <c r="D2378" i="8" s="1"/>
  <c r="D2379" i="8" s="1"/>
  <c r="D2380" i="8" s="1"/>
  <c r="D2381" i="8" s="1"/>
  <c r="D2382" i="8" s="1"/>
  <c r="D2383" i="8" s="1"/>
  <c r="D2384" i="8" s="1"/>
  <c r="D2385" i="8" s="1"/>
  <c r="D2386" i="8" s="1"/>
  <c r="D2387" i="8" s="1"/>
  <c r="D2388" i="8" s="1"/>
  <c r="D2389" i="8" s="1"/>
  <c r="D2390" i="8" s="1"/>
  <c r="D2391" i="8" s="1"/>
  <c r="D2392" i="8" s="1"/>
  <c r="D2393" i="8" s="1"/>
  <c r="D2394" i="8" s="1"/>
  <c r="D2395" i="8" s="1"/>
  <c r="D2396" i="8" s="1"/>
  <c r="D2397" i="8" s="1"/>
  <c r="D2398" i="8" s="1"/>
  <c r="D2399" i="8" s="1"/>
  <c r="D2400" i="8" s="1"/>
  <c r="D2401" i="8" s="1"/>
  <c r="D2402" i="8" s="1"/>
  <c r="D2403" i="8" s="1"/>
  <c r="D2404" i="8" s="1"/>
  <c r="D2405" i="8" s="1"/>
  <c r="D2406" i="8" s="1"/>
  <c r="D2407" i="8" s="1"/>
  <c r="D2408" i="8" s="1"/>
  <c r="D2409" i="8" s="1"/>
  <c r="D2410" i="8" s="1"/>
  <c r="D2411" i="8" s="1"/>
  <c r="D2412" i="8" s="1"/>
  <c r="D2413" i="8" s="1"/>
  <c r="D2414" i="8" s="1"/>
  <c r="D2415" i="8" s="1"/>
  <c r="D2416" i="8" s="1"/>
  <c r="D2417" i="8" s="1"/>
  <c r="D2418" i="8" s="1"/>
  <c r="D2419" i="8" s="1"/>
  <c r="D2420" i="8" s="1"/>
  <c r="D2421" i="8" s="1"/>
  <c r="D2422" i="8" s="1"/>
  <c r="D2423" i="8" s="1"/>
  <c r="D2424" i="8" s="1"/>
  <c r="D2425" i="8" s="1"/>
  <c r="D2426" i="8" s="1"/>
  <c r="D2427" i="8" s="1"/>
  <c r="D2428" i="8" s="1"/>
  <c r="D2429" i="8" s="1"/>
  <c r="D2430" i="8" s="1"/>
  <c r="D2431" i="8" s="1"/>
  <c r="D2432" i="8" s="1"/>
  <c r="D2433" i="8" s="1"/>
  <c r="D2434" i="8" s="1"/>
  <c r="D2435" i="8" s="1"/>
  <c r="D2436" i="8" s="1"/>
  <c r="D2437" i="8" s="1"/>
  <c r="D2438" i="8" s="1"/>
  <c r="D2439" i="8" s="1"/>
  <c r="D2440" i="8" s="1"/>
  <c r="D2441" i="8" s="1"/>
  <c r="D2442" i="8" s="1"/>
  <c r="D2443" i="8" s="1"/>
  <c r="D2444" i="8" s="1"/>
  <c r="D2445" i="8" s="1"/>
  <c r="D2446" i="8" s="1"/>
  <c r="D2447" i="8" s="1"/>
  <c r="D2448" i="8" s="1"/>
  <c r="D2449" i="8" s="1"/>
  <c r="D2450" i="8" s="1"/>
  <c r="D2451" i="8" s="1"/>
  <c r="D2452" i="8" s="1"/>
  <c r="D2453" i="8" s="1"/>
  <c r="D2454" i="8" s="1"/>
  <c r="D2455" i="8" s="1"/>
  <c r="D2456" i="8" s="1"/>
  <c r="D2457" i="8" s="1"/>
  <c r="D2458" i="8" s="1"/>
  <c r="D2459" i="8" s="1"/>
  <c r="D2460" i="8" s="1"/>
  <c r="D2461" i="8" s="1"/>
  <c r="D2462" i="8" s="1"/>
  <c r="D2463" i="8" s="1"/>
  <c r="D2464" i="8" s="1"/>
  <c r="D2465" i="8" s="1"/>
  <c r="D2466" i="8" s="1"/>
  <c r="D2467" i="8" s="1"/>
  <c r="D2468" i="8" s="1"/>
  <c r="D2469" i="8" s="1"/>
  <c r="D2470" i="8" s="1"/>
  <c r="D2471" i="8" s="1"/>
  <c r="D2472" i="8" s="1"/>
  <c r="D2473" i="8" s="1"/>
  <c r="D2474" i="8" s="1"/>
  <c r="D2475" i="8" s="1"/>
  <c r="D2476" i="8" s="1"/>
  <c r="D2477" i="8" s="1"/>
  <c r="D2478" i="8" s="1"/>
  <c r="D2479" i="8" s="1"/>
  <c r="D2480" i="8" s="1"/>
  <c r="D2481" i="8" s="1"/>
  <c r="D2482" i="8" s="1"/>
  <c r="D2483" i="8" s="1"/>
  <c r="D2484" i="8" s="1"/>
  <c r="D2485" i="8" s="1"/>
  <c r="D2486" i="8" s="1"/>
  <c r="D2487" i="8" s="1"/>
  <c r="D2488" i="8" s="1"/>
  <c r="D2489" i="8" s="1"/>
  <c r="D2490" i="8" s="1"/>
  <c r="D2491" i="8" s="1"/>
  <c r="D2492" i="8" s="1"/>
  <c r="D2493" i="8" s="1"/>
  <c r="D2494" i="8" s="1"/>
  <c r="D2495" i="8" s="1"/>
  <c r="D2496" i="8" s="1"/>
  <c r="D2497" i="8" s="1"/>
  <c r="D2498" i="8" s="1"/>
  <c r="D2499" i="8" s="1"/>
  <c r="D2500" i="8" s="1"/>
  <c r="D2501" i="8" s="1"/>
  <c r="D2502" i="8" s="1"/>
  <c r="D2503" i="8" s="1"/>
  <c r="D2504" i="8" s="1"/>
  <c r="D2505" i="8" s="1"/>
  <c r="D2506" i="8" s="1"/>
  <c r="D2507" i="8" s="1"/>
  <c r="D2508" i="8" s="1"/>
  <c r="D2509" i="8" s="1"/>
  <c r="D2510" i="8" s="1"/>
  <c r="D2511" i="8" s="1"/>
  <c r="D2512" i="8" s="1"/>
  <c r="D2513" i="8" s="1"/>
  <c r="D2514" i="8" s="1"/>
  <c r="D2515" i="8" s="1"/>
  <c r="D2516" i="8" s="1"/>
  <c r="D2517" i="8" s="1"/>
  <c r="D2518" i="8" s="1"/>
  <c r="D2519" i="8" s="1"/>
  <c r="D2520" i="8" s="1"/>
  <c r="D2521" i="8" s="1"/>
  <c r="D2522" i="8" s="1"/>
  <c r="D2523" i="8" s="1"/>
  <c r="D2524" i="8" s="1"/>
  <c r="D2525" i="8" s="1"/>
  <c r="D2526" i="8" s="1"/>
  <c r="D2527" i="8" s="1"/>
  <c r="D2528" i="8" s="1"/>
  <c r="D2529" i="8" s="1"/>
  <c r="D2530" i="8" s="1"/>
  <c r="D2531" i="8" s="1"/>
  <c r="D2532" i="8" s="1"/>
  <c r="D2533" i="8" s="1"/>
  <c r="D2534" i="8" s="1"/>
  <c r="D2535" i="8" s="1"/>
  <c r="D2536" i="8" s="1"/>
  <c r="D2537" i="8" s="1"/>
  <c r="D2538" i="8" s="1"/>
  <c r="D2539" i="8" s="1"/>
  <c r="D2540" i="8" s="1"/>
  <c r="D2541" i="8" s="1"/>
  <c r="D2542" i="8" s="1"/>
  <c r="D2543" i="8" s="1"/>
  <c r="D2544" i="8" s="1"/>
  <c r="D2545" i="8" s="1"/>
  <c r="D2546" i="8" s="1"/>
  <c r="D2547" i="8" s="1"/>
  <c r="D2548" i="8" s="1"/>
  <c r="D2549" i="8" s="1"/>
  <c r="D2550" i="8" s="1"/>
  <c r="D2551" i="8" s="1"/>
  <c r="D2552" i="8" s="1"/>
  <c r="D2553" i="8" s="1"/>
  <c r="D2554" i="8" s="1"/>
  <c r="D2555" i="8" s="1"/>
  <c r="D2556" i="8" s="1"/>
  <c r="D2557" i="8" s="1"/>
  <c r="D2558" i="8" s="1"/>
  <c r="D2559" i="8" s="1"/>
  <c r="D2560" i="8" s="1"/>
  <c r="D2561" i="8" s="1"/>
  <c r="D2562" i="8" s="1"/>
  <c r="D2563" i="8" s="1"/>
  <c r="D2564" i="8" s="1"/>
  <c r="D2565" i="8" s="1"/>
  <c r="D2566" i="8" s="1"/>
  <c r="D2567" i="8" s="1"/>
  <c r="D2568" i="8" s="1"/>
  <c r="D2569" i="8" s="1"/>
  <c r="D2570" i="8" s="1"/>
  <c r="D2571" i="8" s="1"/>
  <c r="D2572" i="8" s="1"/>
  <c r="D2573" i="8" s="1"/>
  <c r="D2574" i="8" s="1"/>
  <c r="D2575" i="8" s="1"/>
  <c r="D2576" i="8" s="1"/>
  <c r="D2577" i="8" s="1"/>
  <c r="D2578" i="8" s="1"/>
  <c r="D2579" i="8" s="1"/>
  <c r="D2580" i="8" s="1"/>
  <c r="D2581" i="8" s="1"/>
  <c r="D2582" i="8" s="1"/>
  <c r="D2583" i="8" s="1"/>
  <c r="D2584" i="8" s="1"/>
  <c r="D2585" i="8" s="1"/>
  <c r="D2586" i="8" s="1"/>
  <c r="D2587" i="8" s="1"/>
  <c r="D2588" i="8" s="1"/>
  <c r="D2589" i="8" s="1"/>
  <c r="D2590" i="8" s="1"/>
  <c r="D2591" i="8" s="1"/>
  <c r="D2592" i="8" s="1"/>
  <c r="D2593" i="8" s="1"/>
  <c r="D2594" i="8" s="1"/>
  <c r="D2595" i="8" s="1"/>
  <c r="D2596" i="8" s="1"/>
  <c r="D2597" i="8" s="1"/>
  <c r="D2598" i="8" s="1"/>
  <c r="D2599" i="8" s="1"/>
  <c r="D2600" i="8" s="1"/>
  <c r="D2601" i="8" s="1"/>
  <c r="D2602" i="8" s="1"/>
  <c r="D2603" i="8" s="1"/>
  <c r="D2604" i="8" s="1"/>
  <c r="D2605" i="8" s="1"/>
  <c r="D2606" i="8" s="1"/>
  <c r="D2607" i="8" s="1"/>
  <c r="D2608" i="8" s="1"/>
  <c r="D2609" i="8" s="1"/>
  <c r="D2610" i="8" s="1"/>
  <c r="D2611" i="8" s="1"/>
  <c r="D2612" i="8" s="1"/>
  <c r="D2613" i="8" s="1"/>
  <c r="D2614" i="8" s="1"/>
  <c r="D2615" i="8" s="1"/>
  <c r="D2616" i="8" s="1"/>
  <c r="D2617" i="8" s="1"/>
  <c r="D2618" i="8" s="1"/>
  <c r="D2619" i="8" s="1"/>
  <c r="D2620" i="8" s="1"/>
  <c r="D2621" i="8" s="1"/>
  <c r="D2622" i="8" s="1"/>
  <c r="D2623" i="8" s="1"/>
  <c r="D2624" i="8" s="1"/>
  <c r="D2625" i="8" s="1"/>
  <c r="D2626" i="8" s="1"/>
  <c r="D2627" i="8" s="1"/>
  <c r="D2628" i="8" s="1"/>
  <c r="D2629" i="8" s="1"/>
  <c r="D2630" i="8" s="1"/>
  <c r="D2631" i="8" s="1"/>
  <c r="D2632" i="8" s="1"/>
  <c r="D2633" i="8" s="1"/>
  <c r="D2634" i="8" s="1"/>
  <c r="D2635" i="8" s="1"/>
  <c r="D2636" i="8" s="1"/>
  <c r="D2637" i="8" s="1"/>
  <c r="D2638" i="8" s="1"/>
  <c r="D2639" i="8" s="1"/>
  <c r="D2640" i="8" s="1"/>
  <c r="D2641" i="8" s="1"/>
  <c r="D2642" i="8" s="1"/>
  <c r="D2643" i="8" s="1"/>
  <c r="D2644" i="8" s="1"/>
  <c r="D2645" i="8" s="1"/>
  <c r="D2646" i="8" s="1"/>
  <c r="D2647" i="8" s="1"/>
  <c r="D2648" i="8" s="1"/>
  <c r="D2649" i="8" s="1"/>
  <c r="D2650" i="8" s="1"/>
  <c r="D2651" i="8" s="1"/>
  <c r="D2652" i="8" s="1"/>
  <c r="D2653" i="8" s="1"/>
  <c r="D2654" i="8" s="1"/>
  <c r="D2655" i="8" s="1"/>
  <c r="D2656" i="8" s="1"/>
  <c r="D2657" i="8" s="1"/>
  <c r="D2658" i="8" s="1"/>
  <c r="D2659" i="8" s="1"/>
  <c r="D2660" i="8" s="1"/>
  <c r="D2661" i="8" s="1"/>
  <c r="D2662" i="8" s="1"/>
  <c r="D2663" i="8" s="1"/>
  <c r="D2664" i="8" s="1"/>
  <c r="D2665" i="8" s="1"/>
  <c r="D2666" i="8" s="1"/>
  <c r="D2667" i="8" s="1"/>
  <c r="D2668" i="8" s="1"/>
  <c r="D2669" i="8" s="1"/>
  <c r="D2670" i="8" s="1"/>
  <c r="D2671" i="8" s="1"/>
  <c r="D2672" i="8" s="1"/>
  <c r="D2673" i="8" s="1"/>
  <c r="D2674" i="8" s="1"/>
  <c r="D2675" i="8" s="1"/>
  <c r="D2676" i="8" s="1"/>
  <c r="D2677" i="8" s="1"/>
  <c r="D2678" i="8" s="1"/>
  <c r="D2679" i="8" s="1"/>
  <c r="D2680" i="8" s="1"/>
  <c r="D2681" i="8" s="1"/>
  <c r="D2682" i="8" s="1"/>
  <c r="D2683" i="8" s="1"/>
  <c r="D2684" i="8" s="1"/>
  <c r="D2685" i="8" s="1"/>
  <c r="D2686" i="8" s="1"/>
  <c r="D2687" i="8" s="1"/>
  <c r="D2688" i="8" s="1"/>
  <c r="D2689" i="8" s="1"/>
  <c r="D2690" i="8" s="1"/>
  <c r="D2691" i="8" s="1"/>
  <c r="D2692" i="8" s="1"/>
  <c r="D2693" i="8" s="1"/>
  <c r="D2694" i="8" s="1"/>
  <c r="D2695" i="8" s="1"/>
  <c r="D2696" i="8" s="1"/>
  <c r="D2697" i="8" s="1"/>
  <c r="D2698" i="8" s="1"/>
  <c r="D2699" i="8" s="1"/>
  <c r="D2700" i="8" s="1"/>
  <c r="D2701" i="8" s="1"/>
  <c r="D2702" i="8" s="1"/>
  <c r="D2703" i="8" s="1"/>
  <c r="D2704" i="8" s="1"/>
  <c r="D2705" i="8" s="1"/>
  <c r="D2706" i="8" s="1"/>
  <c r="D2707" i="8" s="1"/>
  <c r="D2708" i="8" s="1"/>
  <c r="D2709" i="8" s="1"/>
  <c r="D2710" i="8" s="1"/>
  <c r="D2711" i="8" s="1"/>
  <c r="D2712" i="8" s="1"/>
  <c r="D2713" i="8" s="1"/>
  <c r="D2714" i="8" s="1"/>
  <c r="D2715" i="8" s="1"/>
  <c r="D2716" i="8" s="1"/>
  <c r="D2717" i="8" s="1"/>
  <c r="D2718" i="8" s="1"/>
  <c r="D2719" i="8" s="1"/>
  <c r="D2720" i="8" s="1"/>
  <c r="D2721" i="8" s="1"/>
  <c r="D2722" i="8" s="1"/>
  <c r="D2723" i="8" s="1"/>
  <c r="D2724" i="8" s="1"/>
  <c r="D2725" i="8" s="1"/>
  <c r="D2726" i="8" s="1"/>
  <c r="D2727" i="8" s="1"/>
  <c r="D2728" i="8" s="1"/>
  <c r="D2729" i="8" s="1"/>
  <c r="D2730" i="8" s="1"/>
  <c r="D2731" i="8" s="1"/>
  <c r="D2732" i="8" s="1"/>
  <c r="D2733" i="8" s="1"/>
  <c r="D2734" i="8" s="1"/>
  <c r="D2735" i="8" s="1"/>
  <c r="D2736" i="8" s="1"/>
  <c r="D2737" i="8" s="1"/>
  <c r="D2738" i="8" s="1"/>
  <c r="D2739" i="8" s="1"/>
  <c r="D2740" i="8" s="1"/>
  <c r="D2741" i="8" s="1"/>
  <c r="D2742" i="8" s="1"/>
  <c r="D2743" i="8" s="1"/>
  <c r="D2744" i="8" s="1"/>
  <c r="D2745" i="8" s="1"/>
  <c r="D2746" i="8" s="1"/>
  <c r="D2747" i="8" s="1"/>
  <c r="D2748" i="8" s="1"/>
  <c r="D2749" i="8" s="1"/>
  <c r="D2750" i="8" s="1"/>
  <c r="D2751" i="8" s="1"/>
  <c r="D2752" i="8" s="1"/>
  <c r="D2753" i="8" s="1"/>
  <c r="D2754" i="8" s="1"/>
  <c r="D2755" i="8" s="1"/>
  <c r="D2756" i="8" s="1"/>
  <c r="D2757" i="8" s="1"/>
  <c r="D2758" i="8" s="1"/>
  <c r="D2759" i="8" s="1"/>
  <c r="D2760" i="8" s="1"/>
  <c r="D2761" i="8" s="1"/>
  <c r="D2762" i="8" s="1"/>
  <c r="D2763" i="8" s="1"/>
  <c r="D2764" i="8" s="1"/>
  <c r="D2765" i="8" s="1"/>
  <c r="D2766" i="8" s="1"/>
  <c r="D2767" i="8" s="1"/>
  <c r="D2768" i="8" s="1"/>
  <c r="D2769" i="8" s="1"/>
  <c r="D2770" i="8" s="1"/>
  <c r="D2771" i="8" s="1"/>
  <c r="D2772" i="8" s="1"/>
  <c r="D2773" i="8" s="1"/>
  <c r="D2774" i="8" s="1"/>
  <c r="D2775" i="8" s="1"/>
  <c r="D2776" i="8" s="1"/>
  <c r="D2777" i="8" s="1"/>
  <c r="D2778" i="8" s="1"/>
  <c r="D2779" i="8" s="1"/>
  <c r="D2780" i="8" s="1"/>
  <c r="D2781" i="8" s="1"/>
  <c r="D2782" i="8" s="1"/>
  <c r="D2783" i="8" s="1"/>
  <c r="D2784" i="8" s="1"/>
  <c r="D2785" i="8" s="1"/>
  <c r="D2786" i="8" s="1"/>
  <c r="D2787" i="8" s="1"/>
  <c r="D2788" i="8" s="1"/>
  <c r="D2789" i="8" s="1"/>
  <c r="D2790" i="8" s="1"/>
  <c r="D2791" i="8" s="1"/>
  <c r="D2792" i="8" s="1"/>
  <c r="D2793" i="8" s="1"/>
  <c r="D2794" i="8" s="1"/>
  <c r="D2795" i="8" s="1"/>
  <c r="D2796" i="8" s="1"/>
  <c r="D2797" i="8" s="1"/>
  <c r="D2798" i="8" s="1"/>
  <c r="D2799" i="8" s="1"/>
  <c r="D2800" i="8" s="1"/>
  <c r="D2801" i="8" s="1"/>
  <c r="D2802" i="8" s="1"/>
  <c r="D2803" i="8" s="1"/>
  <c r="D2804" i="8" s="1"/>
  <c r="D2805" i="8" s="1"/>
  <c r="D2806" i="8" s="1"/>
  <c r="D2807" i="8" s="1"/>
  <c r="D2808" i="8" s="1"/>
  <c r="D2809" i="8" s="1"/>
  <c r="D2810" i="8" s="1"/>
  <c r="D2811" i="8" s="1"/>
  <c r="D2812" i="8" s="1"/>
  <c r="D2813" i="8" s="1"/>
  <c r="D2814" i="8" s="1"/>
  <c r="D2815" i="8" s="1"/>
  <c r="D2816" i="8" s="1"/>
  <c r="D2817" i="8" s="1"/>
  <c r="D2818" i="8" s="1"/>
  <c r="D2819" i="8" s="1"/>
  <c r="D2820" i="8" s="1"/>
  <c r="D2821" i="8" s="1"/>
  <c r="D2822" i="8" s="1"/>
  <c r="D2823" i="8" s="1"/>
  <c r="D2824" i="8" s="1"/>
  <c r="D2825" i="8" s="1"/>
  <c r="D2826" i="8" s="1"/>
  <c r="D2827" i="8" s="1"/>
  <c r="D2828" i="8" s="1"/>
  <c r="D2829" i="8" s="1"/>
  <c r="D2830" i="8" s="1"/>
  <c r="D2831" i="8" s="1"/>
  <c r="D2832" i="8" s="1"/>
  <c r="D2833" i="8" s="1"/>
  <c r="D2834" i="8" s="1"/>
  <c r="D2835" i="8" s="1"/>
  <c r="D2836" i="8" s="1"/>
  <c r="D2837" i="8" s="1"/>
  <c r="D2838" i="8" s="1"/>
  <c r="D2839" i="8" s="1"/>
  <c r="D2840" i="8" s="1"/>
  <c r="D2841" i="8" s="1"/>
  <c r="D2842" i="8" s="1"/>
  <c r="D2843" i="8" s="1"/>
  <c r="D2844" i="8" s="1"/>
  <c r="D2845" i="8" s="1"/>
  <c r="D2846" i="8" s="1"/>
  <c r="D2847" i="8" s="1"/>
  <c r="D2848" i="8" s="1"/>
  <c r="D2849" i="8" s="1"/>
  <c r="D2850" i="8" s="1"/>
  <c r="D2851" i="8" s="1"/>
  <c r="D2852" i="8" s="1"/>
  <c r="D2853" i="8" s="1"/>
  <c r="D2854" i="8" s="1"/>
  <c r="D2855" i="8" s="1"/>
  <c r="D2856" i="8" s="1"/>
  <c r="D2857" i="8" s="1"/>
  <c r="D2858" i="8" s="1"/>
  <c r="D2859" i="8" s="1"/>
  <c r="D2860" i="8" s="1"/>
  <c r="D2861" i="8" s="1"/>
  <c r="D2862" i="8" s="1"/>
  <c r="D2863" i="8" s="1"/>
  <c r="D2864" i="8" s="1"/>
  <c r="D2865" i="8" s="1"/>
  <c r="D2866" i="8" s="1"/>
  <c r="D2867" i="8" s="1"/>
  <c r="D2868" i="8" s="1"/>
  <c r="D2869" i="8" s="1"/>
  <c r="D2870" i="8" s="1"/>
  <c r="D2871" i="8" s="1"/>
  <c r="D2872" i="8" s="1"/>
  <c r="D2873" i="8" s="1"/>
  <c r="D2874" i="8" s="1"/>
  <c r="D2875" i="8" s="1"/>
  <c r="D2876" i="8" s="1"/>
  <c r="D2877" i="8" s="1"/>
  <c r="D2878" i="8" s="1"/>
  <c r="D2879" i="8" s="1"/>
  <c r="D2880" i="8" s="1"/>
  <c r="D2881" i="8" s="1"/>
  <c r="D2882" i="8" s="1"/>
  <c r="D2883" i="8" s="1"/>
  <c r="D2884" i="8" s="1"/>
  <c r="D2885" i="8" s="1"/>
  <c r="D2886" i="8" s="1"/>
  <c r="D2887" i="8" s="1"/>
  <c r="D2888" i="8" s="1"/>
  <c r="D2889" i="8" s="1"/>
  <c r="D2890" i="8" s="1"/>
  <c r="D2891" i="8" s="1"/>
  <c r="D2892" i="8" s="1"/>
  <c r="D2893" i="8" s="1"/>
  <c r="D2894" i="8" s="1"/>
  <c r="D2895" i="8" s="1"/>
  <c r="D2896" i="8" s="1"/>
  <c r="D2897" i="8" s="1"/>
  <c r="D2898" i="8" s="1"/>
  <c r="D2899" i="8" s="1"/>
  <c r="D2900" i="8" s="1"/>
  <c r="D2901" i="8" s="1"/>
  <c r="D2902" i="8" s="1"/>
  <c r="D2903" i="8" s="1"/>
  <c r="D2904" i="8" s="1"/>
  <c r="D2905" i="8" s="1"/>
  <c r="D2906" i="8" s="1"/>
  <c r="D2907" i="8" s="1"/>
  <c r="D2908" i="8" s="1"/>
  <c r="D2909" i="8" s="1"/>
  <c r="D2910" i="8" s="1"/>
  <c r="D2911" i="8" s="1"/>
  <c r="D2912" i="8" s="1"/>
  <c r="D2913" i="8" s="1"/>
  <c r="D2914" i="8" s="1"/>
  <c r="D2915" i="8" s="1"/>
  <c r="D2916" i="8" s="1"/>
  <c r="D2917" i="8" s="1"/>
  <c r="D2918" i="8" s="1"/>
  <c r="D2919" i="8" s="1"/>
  <c r="D2920" i="8" s="1"/>
  <c r="D2921" i="8" s="1"/>
  <c r="D2922" i="8" s="1"/>
  <c r="D2923" i="8" s="1"/>
  <c r="D2924" i="8" s="1"/>
  <c r="D2925" i="8" s="1"/>
  <c r="D2926" i="8" s="1"/>
  <c r="D2927" i="8" s="1"/>
  <c r="D2928" i="8" s="1"/>
  <c r="D2929" i="8" s="1"/>
  <c r="D2930" i="8" s="1"/>
  <c r="D2931" i="8" s="1"/>
  <c r="D2932" i="8" s="1"/>
  <c r="D2933" i="8" s="1"/>
  <c r="D2934" i="8" s="1"/>
  <c r="D2935" i="8" s="1"/>
  <c r="D2936" i="8" s="1"/>
  <c r="D2937" i="8" s="1"/>
  <c r="D2938" i="8" s="1"/>
  <c r="D2939" i="8" s="1"/>
  <c r="D2940" i="8" s="1"/>
  <c r="D2941" i="8" s="1"/>
  <c r="D2942" i="8" s="1"/>
  <c r="D2943" i="8" s="1"/>
  <c r="D2944" i="8" s="1"/>
  <c r="D2945" i="8" s="1"/>
  <c r="D2946" i="8" s="1"/>
  <c r="D2947" i="8" s="1"/>
  <c r="D2948" i="8" s="1"/>
  <c r="D2949" i="8" s="1"/>
  <c r="D2950" i="8" s="1"/>
  <c r="D2951" i="8" s="1"/>
  <c r="D2952" i="8" s="1"/>
  <c r="D2953" i="8" s="1"/>
  <c r="D2954" i="8" s="1"/>
  <c r="D2955" i="8" s="1"/>
  <c r="D2956" i="8" s="1"/>
  <c r="D2957" i="8" s="1"/>
  <c r="D2958" i="8" s="1"/>
  <c r="D2959" i="8" s="1"/>
  <c r="D2960" i="8" s="1"/>
  <c r="D2961" i="8" s="1"/>
  <c r="D2962" i="8" s="1"/>
  <c r="D2963" i="8" s="1"/>
  <c r="D2964" i="8" s="1"/>
  <c r="D2965" i="8" s="1"/>
  <c r="D2966" i="8" s="1"/>
  <c r="D2967" i="8" s="1"/>
  <c r="D2968" i="8" s="1"/>
  <c r="D2969" i="8" s="1"/>
  <c r="D2970" i="8" s="1"/>
  <c r="D2971" i="8" s="1"/>
  <c r="D2972" i="8" s="1"/>
  <c r="D2973" i="8" s="1"/>
  <c r="D2974" i="8" s="1"/>
  <c r="D2975" i="8" s="1"/>
  <c r="D2976" i="8" s="1"/>
  <c r="D2977" i="8" s="1"/>
  <c r="D2978" i="8" s="1"/>
  <c r="D2979" i="8" s="1"/>
  <c r="D2980" i="8" s="1"/>
  <c r="D2981" i="8" s="1"/>
  <c r="D2982" i="8" s="1"/>
  <c r="D2983" i="8" s="1"/>
  <c r="D2984" i="8" s="1"/>
  <c r="D2985" i="8" s="1"/>
  <c r="D2986" i="8" s="1"/>
  <c r="D2987" i="8" s="1"/>
  <c r="D2988" i="8" s="1"/>
  <c r="D2989" i="8" s="1"/>
  <c r="D2990" i="8" s="1"/>
  <c r="D2991" i="8" s="1"/>
  <c r="D2992" i="8" s="1"/>
  <c r="D2993" i="8" s="1"/>
  <c r="D2994" i="8" s="1"/>
  <c r="D2995" i="8" s="1"/>
  <c r="D2996" i="8" s="1"/>
  <c r="D2997" i="8" s="1"/>
  <c r="D2998" i="8" s="1"/>
  <c r="D2999" i="8" s="1"/>
  <c r="D3000" i="8" s="1"/>
  <c r="D3001" i="8" s="1"/>
  <c r="D3002" i="8" s="1"/>
  <c r="D3003" i="8" s="1"/>
  <c r="D3004" i="8" s="1"/>
  <c r="D3005" i="8" s="1"/>
  <c r="D3006" i="8" s="1"/>
  <c r="D3007" i="8" s="1"/>
  <c r="D3008" i="8" s="1"/>
  <c r="D3009" i="8" s="1"/>
  <c r="D3010" i="8" s="1"/>
  <c r="D3011" i="8" s="1"/>
  <c r="D3012" i="8" s="1"/>
  <c r="D3013" i="8" s="1"/>
  <c r="D3014" i="8" s="1"/>
  <c r="D3015" i="8" s="1"/>
  <c r="D3016" i="8" s="1"/>
  <c r="D3017" i="8" s="1"/>
  <c r="D3018" i="8" s="1"/>
  <c r="D3019" i="8" s="1"/>
  <c r="D3020" i="8" s="1"/>
  <c r="D3021" i="8" s="1"/>
  <c r="D3022" i="8" s="1"/>
  <c r="D3023" i="8" s="1"/>
  <c r="D3024" i="8" s="1"/>
  <c r="D3025" i="8" s="1"/>
  <c r="D3026" i="8" s="1"/>
  <c r="D3027" i="8" s="1"/>
  <c r="D3028" i="8" s="1"/>
  <c r="D3029" i="8" s="1"/>
  <c r="D3030" i="8" s="1"/>
  <c r="D3031" i="8" s="1"/>
  <c r="D3032" i="8" s="1"/>
  <c r="D3033" i="8" s="1"/>
  <c r="D3034" i="8" s="1"/>
  <c r="D3035" i="8" s="1"/>
  <c r="D3036" i="8" s="1"/>
  <c r="D3037" i="8" s="1"/>
  <c r="D3038" i="8" s="1"/>
  <c r="D3039" i="8" s="1"/>
  <c r="D3040" i="8" s="1"/>
  <c r="D3041" i="8" s="1"/>
  <c r="D3042" i="8" s="1"/>
  <c r="D3043" i="8" s="1"/>
  <c r="D3044" i="8" s="1"/>
  <c r="D3045" i="8" s="1"/>
  <c r="D3046" i="8" s="1"/>
  <c r="D3047" i="8" s="1"/>
  <c r="D3048" i="8" s="1"/>
  <c r="D3049" i="8" s="1"/>
  <c r="D3050" i="8" s="1"/>
  <c r="D3051" i="8" s="1"/>
  <c r="D3052" i="8" s="1"/>
  <c r="D3053" i="8" s="1"/>
  <c r="D3054" i="8" s="1"/>
  <c r="D3055" i="8" s="1"/>
  <c r="D3056" i="8" s="1"/>
  <c r="D3057" i="8" s="1"/>
  <c r="D3058" i="8" s="1"/>
  <c r="D3059" i="8" s="1"/>
  <c r="D3060" i="8" s="1"/>
  <c r="D3061" i="8" s="1"/>
  <c r="D3062" i="8" s="1"/>
  <c r="D3063" i="8" s="1"/>
  <c r="D3064" i="8" s="1"/>
  <c r="D3065" i="8" s="1"/>
  <c r="D3066" i="8" s="1"/>
  <c r="D3067" i="8" s="1"/>
  <c r="D3068" i="8" s="1"/>
  <c r="D3069" i="8" s="1"/>
  <c r="D3070" i="8" s="1"/>
  <c r="D3071" i="8" s="1"/>
  <c r="D3072" i="8" s="1"/>
  <c r="D3073" i="8" s="1"/>
  <c r="D3074" i="8" s="1"/>
  <c r="D3075" i="8" s="1"/>
  <c r="D3076" i="8" s="1"/>
  <c r="D3077" i="8" s="1"/>
  <c r="D3078" i="8" s="1"/>
  <c r="D3079" i="8" s="1"/>
  <c r="D3080" i="8" s="1"/>
  <c r="D3081" i="8" s="1"/>
  <c r="D3082" i="8" s="1"/>
  <c r="D3083" i="8" s="1"/>
  <c r="D3084" i="8" s="1"/>
  <c r="D3085" i="8" s="1"/>
  <c r="D3086" i="8" s="1"/>
  <c r="D3087" i="8" s="1"/>
  <c r="D3088" i="8" s="1"/>
  <c r="D3089" i="8" s="1"/>
  <c r="D3090" i="8" s="1"/>
  <c r="D3091" i="8" s="1"/>
  <c r="D3092" i="8" s="1"/>
  <c r="D3093" i="8" s="1"/>
  <c r="D3094" i="8" s="1"/>
  <c r="D3095" i="8" s="1"/>
  <c r="D3096" i="8" s="1"/>
  <c r="D3097" i="8" s="1"/>
  <c r="D3098" i="8" s="1"/>
  <c r="D3099" i="8" s="1"/>
  <c r="D3100" i="8" s="1"/>
  <c r="D3101" i="8" s="1"/>
  <c r="D3102" i="8" s="1"/>
  <c r="D3103" i="8" s="1"/>
  <c r="D3104" i="8" s="1"/>
  <c r="D3105" i="8" s="1"/>
  <c r="D3106" i="8" s="1"/>
  <c r="D3107" i="8" s="1"/>
  <c r="D3108" i="8" s="1"/>
  <c r="D3109" i="8" s="1"/>
  <c r="D3110" i="8" s="1"/>
  <c r="D3111" i="8" s="1"/>
  <c r="D3112" i="8" s="1"/>
  <c r="D3113" i="8" s="1"/>
  <c r="D3114" i="8" s="1"/>
  <c r="D3115" i="8" s="1"/>
  <c r="D3116" i="8" s="1"/>
  <c r="D3117" i="8" s="1"/>
  <c r="D3118" i="8" s="1"/>
  <c r="D3119" i="8" s="1"/>
  <c r="D3120" i="8" s="1"/>
  <c r="D3121" i="8" s="1"/>
  <c r="D3122" i="8" s="1"/>
  <c r="D3123" i="8" s="1"/>
  <c r="D3124" i="8" s="1"/>
  <c r="D3125" i="8" s="1"/>
  <c r="D3126" i="8" s="1"/>
  <c r="D3127" i="8" s="1"/>
  <c r="D3128" i="8" s="1"/>
  <c r="D3129" i="8" s="1"/>
  <c r="D3130" i="8" s="1"/>
  <c r="D3131" i="8" s="1"/>
  <c r="D3132" i="8" s="1"/>
  <c r="D3133" i="8" s="1"/>
  <c r="D3134" i="8" s="1"/>
  <c r="D3135" i="8" s="1"/>
  <c r="D3136" i="8" s="1"/>
  <c r="D3137" i="8" s="1"/>
  <c r="D3138" i="8" s="1"/>
  <c r="D3139" i="8" s="1"/>
  <c r="D3140" i="8" s="1"/>
  <c r="D3141" i="8" s="1"/>
  <c r="D3142" i="8" s="1"/>
  <c r="D3143" i="8" s="1"/>
  <c r="D3144" i="8" s="1"/>
  <c r="D3145" i="8" s="1"/>
  <c r="D3146" i="8" s="1"/>
  <c r="D3147" i="8" s="1"/>
  <c r="D3148" i="8" s="1"/>
  <c r="D3149" i="8" s="1"/>
  <c r="D3150" i="8" s="1"/>
  <c r="D3151" i="8" s="1"/>
  <c r="D3152" i="8" s="1"/>
  <c r="D3153" i="8" s="1"/>
  <c r="D3154" i="8" s="1"/>
  <c r="D3155" i="8" s="1"/>
  <c r="D3156" i="8" s="1"/>
  <c r="D3157" i="8" s="1"/>
  <c r="D3158" i="8" s="1"/>
  <c r="D3159" i="8" s="1"/>
  <c r="D3160" i="8" s="1"/>
  <c r="D3161" i="8" s="1"/>
  <c r="D3162" i="8" s="1"/>
  <c r="D3163" i="8" s="1"/>
  <c r="D3164" i="8" s="1"/>
  <c r="D3165" i="8" s="1"/>
  <c r="D3166" i="8" s="1"/>
  <c r="D3167" i="8" s="1"/>
  <c r="D3168" i="8" s="1"/>
  <c r="D3169" i="8" s="1"/>
  <c r="D3170" i="8" s="1"/>
  <c r="D3171" i="8" s="1"/>
  <c r="D3172" i="8" s="1"/>
  <c r="D3173" i="8" s="1"/>
  <c r="D3174" i="8" s="1"/>
  <c r="D3175" i="8" s="1"/>
  <c r="D3176" i="8" s="1"/>
  <c r="D3177" i="8" s="1"/>
  <c r="D3178" i="8" s="1"/>
  <c r="D3179" i="8" s="1"/>
  <c r="D3180" i="8" s="1"/>
  <c r="D3181" i="8" s="1"/>
  <c r="D3182" i="8" s="1"/>
  <c r="D3183" i="8" s="1"/>
  <c r="D3184" i="8" s="1"/>
  <c r="D3185" i="8" s="1"/>
  <c r="D3186" i="8" s="1"/>
  <c r="D3187" i="8" s="1"/>
  <c r="D3188" i="8" s="1"/>
  <c r="D3189" i="8" s="1"/>
  <c r="D3190" i="8" s="1"/>
  <c r="D3191" i="8" s="1"/>
  <c r="D3192" i="8" s="1"/>
  <c r="D3193" i="8" s="1"/>
  <c r="D3194" i="8" s="1"/>
  <c r="D3195" i="8" s="1"/>
  <c r="D3196" i="8" s="1"/>
  <c r="D3197" i="8" s="1"/>
  <c r="D3198" i="8" s="1"/>
  <c r="D3199" i="8" s="1"/>
  <c r="D3200" i="8" s="1"/>
  <c r="D3201" i="8" s="1"/>
  <c r="D3202" i="8" s="1"/>
  <c r="D3203" i="8" s="1"/>
  <c r="D3204" i="8" s="1"/>
  <c r="D3205" i="8" s="1"/>
  <c r="D3206" i="8" s="1"/>
  <c r="D3207" i="8" s="1"/>
  <c r="D3208" i="8" s="1"/>
  <c r="D3209" i="8" s="1"/>
  <c r="D3210" i="8" s="1"/>
  <c r="D3211" i="8" s="1"/>
  <c r="D3212" i="8" s="1"/>
  <c r="D3213" i="8" s="1"/>
  <c r="D3214" i="8" s="1"/>
  <c r="D3215" i="8" s="1"/>
  <c r="D3216" i="8" s="1"/>
  <c r="D3217" i="8" s="1"/>
  <c r="D3218" i="8" s="1"/>
  <c r="D3219" i="8" s="1"/>
  <c r="D3220" i="8" s="1"/>
  <c r="D3221" i="8" s="1"/>
  <c r="D3222" i="8" s="1"/>
  <c r="D3223" i="8" s="1"/>
  <c r="D3224" i="8" s="1"/>
  <c r="D3225" i="8" s="1"/>
  <c r="D3226" i="8" s="1"/>
  <c r="D3227" i="8" s="1"/>
  <c r="D3228" i="8" s="1"/>
  <c r="D3229" i="8" s="1"/>
  <c r="D3230" i="8" s="1"/>
  <c r="D3231" i="8" s="1"/>
  <c r="D3232" i="8" s="1"/>
  <c r="D3233" i="8" s="1"/>
  <c r="D3234" i="8" s="1"/>
  <c r="D3235" i="8" s="1"/>
  <c r="D3236" i="8" s="1"/>
  <c r="D3237" i="8" s="1"/>
  <c r="D3238" i="8" s="1"/>
  <c r="D3239" i="8" s="1"/>
  <c r="D3240" i="8" s="1"/>
  <c r="D3241" i="8" s="1"/>
  <c r="D3242" i="8" s="1"/>
  <c r="D3243" i="8" s="1"/>
  <c r="D3244" i="8" s="1"/>
  <c r="D3245" i="8" s="1"/>
  <c r="D3246" i="8" s="1"/>
  <c r="D3247" i="8" s="1"/>
  <c r="D3248" i="8" s="1"/>
  <c r="D3249" i="8" s="1"/>
  <c r="D3250" i="8" s="1"/>
  <c r="D3251" i="8" s="1"/>
  <c r="D3252" i="8" s="1"/>
  <c r="D3253" i="8" s="1"/>
  <c r="D3254" i="8" s="1"/>
  <c r="D3255" i="8" s="1"/>
  <c r="D3256" i="8" s="1"/>
  <c r="D3257" i="8" s="1"/>
  <c r="D3258" i="8" s="1"/>
  <c r="D3259" i="8" s="1"/>
  <c r="D3260" i="8" s="1"/>
  <c r="D3261" i="8" s="1"/>
  <c r="D3262" i="8" s="1"/>
  <c r="D3263" i="8" s="1"/>
  <c r="D3264" i="8" s="1"/>
  <c r="D3265" i="8" s="1"/>
  <c r="D3266" i="8" s="1"/>
  <c r="D3267" i="8" s="1"/>
  <c r="D3268" i="8" s="1"/>
  <c r="D3269" i="8" s="1"/>
  <c r="D3270" i="8" s="1"/>
  <c r="D3271" i="8" s="1"/>
  <c r="D3272" i="8" s="1"/>
  <c r="D3273" i="8" s="1"/>
  <c r="D3274" i="8" s="1"/>
  <c r="D3275" i="8" s="1"/>
  <c r="D3276" i="8" s="1"/>
  <c r="D3277" i="8" s="1"/>
  <c r="D3278" i="8" s="1"/>
  <c r="D3279" i="8" s="1"/>
  <c r="D3280" i="8" s="1"/>
  <c r="D3281" i="8" s="1"/>
  <c r="D3282" i="8" s="1"/>
  <c r="D3283" i="8" s="1"/>
  <c r="D3284" i="8" s="1"/>
  <c r="D3285" i="8" s="1"/>
  <c r="D3286" i="8" s="1"/>
  <c r="D3287" i="8" s="1"/>
  <c r="D3288" i="8" s="1"/>
  <c r="D3289" i="8" s="1"/>
  <c r="D3290" i="8" s="1"/>
  <c r="D3291" i="8" s="1"/>
  <c r="D3292" i="8" s="1"/>
  <c r="D3293" i="8" s="1"/>
  <c r="D3294" i="8" s="1"/>
  <c r="D3295" i="8" s="1"/>
  <c r="D3296" i="8" s="1"/>
  <c r="D3297" i="8" s="1"/>
  <c r="D3298" i="8" s="1"/>
  <c r="D3299" i="8" s="1"/>
  <c r="D3300" i="8" s="1"/>
  <c r="D3301" i="8" s="1"/>
  <c r="D3302" i="8" s="1"/>
  <c r="D3303" i="8" s="1"/>
  <c r="D3304" i="8" s="1"/>
  <c r="D3305" i="8" s="1"/>
  <c r="D3306" i="8" s="1"/>
  <c r="D3307" i="8" s="1"/>
  <c r="D3308" i="8" s="1"/>
  <c r="D3309" i="8" s="1"/>
  <c r="D3310" i="8" s="1"/>
  <c r="D3311" i="8" s="1"/>
  <c r="D3312" i="8" s="1"/>
  <c r="D3313" i="8" s="1"/>
  <c r="D3314" i="8" s="1"/>
  <c r="D3315" i="8" s="1"/>
  <c r="D3316" i="8" s="1"/>
  <c r="D3317" i="8" s="1"/>
  <c r="D3318" i="8" s="1"/>
  <c r="D3319" i="8" s="1"/>
  <c r="D3320" i="8" s="1"/>
  <c r="D3321" i="8" s="1"/>
  <c r="D3322" i="8" s="1"/>
  <c r="D3323" i="8" s="1"/>
  <c r="D3324" i="8" s="1"/>
  <c r="D3325" i="8" s="1"/>
  <c r="D3326" i="8" s="1"/>
  <c r="D3327" i="8" s="1"/>
  <c r="D3328" i="8" s="1"/>
  <c r="D3329" i="8" s="1"/>
  <c r="D3330" i="8" s="1"/>
  <c r="D3331" i="8" s="1"/>
  <c r="D3332" i="8" s="1"/>
  <c r="D3333" i="8" s="1"/>
  <c r="D3334" i="8" s="1"/>
  <c r="D3335" i="8" s="1"/>
  <c r="D3336" i="8" s="1"/>
  <c r="D3337" i="8" s="1"/>
  <c r="D3338" i="8" s="1"/>
  <c r="D3339" i="8" s="1"/>
  <c r="D3340" i="8" s="1"/>
  <c r="D3341" i="8" s="1"/>
  <c r="D3342" i="8" s="1"/>
  <c r="D3343" i="8" s="1"/>
  <c r="D3344" i="8" s="1"/>
  <c r="D3345" i="8" s="1"/>
  <c r="D3346" i="8" s="1"/>
  <c r="D3347" i="8" s="1"/>
  <c r="D3348" i="8" s="1"/>
  <c r="D3349" i="8" s="1"/>
  <c r="D3350" i="8" s="1"/>
  <c r="D3351" i="8" s="1"/>
  <c r="D3352" i="8" s="1"/>
  <c r="D3353" i="8" s="1"/>
  <c r="D3354" i="8" s="1"/>
  <c r="D3355" i="8" s="1"/>
  <c r="D3356" i="8" s="1"/>
  <c r="D3357" i="8" s="1"/>
  <c r="D3358" i="8" s="1"/>
  <c r="D3359" i="8" s="1"/>
  <c r="D3360" i="8" s="1"/>
  <c r="D3361" i="8" s="1"/>
  <c r="D3362" i="8" s="1"/>
  <c r="D3363" i="8" s="1"/>
  <c r="D3364" i="8" s="1"/>
  <c r="D3365" i="8" s="1"/>
  <c r="D3366" i="8" s="1"/>
  <c r="D3367" i="8" s="1"/>
  <c r="D3368" i="8" s="1"/>
  <c r="D3369" i="8" s="1"/>
  <c r="D3370" i="8" s="1"/>
  <c r="D3371" i="8" s="1"/>
  <c r="D3372" i="8" s="1"/>
  <c r="D3373" i="8" s="1"/>
  <c r="D3374" i="8" s="1"/>
  <c r="D3375" i="8" s="1"/>
  <c r="D3376" i="8" s="1"/>
  <c r="D3377" i="8" s="1"/>
  <c r="D3378" i="8" s="1"/>
  <c r="D3379" i="8" s="1"/>
  <c r="D3380" i="8" s="1"/>
  <c r="D3381" i="8" s="1"/>
  <c r="D3382" i="8" s="1"/>
  <c r="D3383" i="8" s="1"/>
  <c r="D3384" i="8" s="1"/>
  <c r="D3385" i="8" s="1"/>
  <c r="D3386" i="8" s="1"/>
  <c r="D3387" i="8" s="1"/>
  <c r="D3388" i="8" s="1"/>
  <c r="D3389" i="8" s="1"/>
  <c r="D3390" i="8" s="1"/>
  <c r="D3391" i="8" s="1"/>
  <c r="D3392" i="8" s="1"/>
  <c r="D3393" i="8" s="1"/>
  <c r="D3394" i="8" s="1"/>
  <c r="D3395" i="8" s="1"/>
  <c r="D3396" i="8" s="1"/>
  <c r="D3397" i="8" s="1"/>
  <c r="D3398" i="8" s="1"/>
  <c r="D3399" i="8" s="1"/>
  <c r="D3400" i="8" s="1"/>
  <c r="D3401" i="8" s="1"/>
  <c r="D3402" i="8" s="1"/>
  <c r="D3403" i="8" s="1"/>
  <c r="D3404" i="8" s="1"/>
  <c r="D3405" i="8" s="1"/>
  <c r="D3406" i="8" s="1"/>
  <c r="D3407" i="8" s="1"/>
  <c r="D3408" i="8" s="1"/>
  <c r="D3409" i="8" s="1"/>
  <c r="D3410" i="8" s="1"/>
  <c r="D3411" i="8" s="1"/>
  <c r="D3412" i="8" s="1"/>
  <c r="D3413" i="8" s="1"/>
  <c r="D3414" i="8" s="1"/>
  <c r="D3415" i="8" s="1"/>
  <c r="D3416" i="8" s="1"/>
  <c r="D3417" i="8" s="1"/>
  <c r="D3418" i="8" s="1"/>
  <c r="D3419" i="8" s="1"/>
  <c r="D3420" i="8" s="1"/>
  <c r="D3421" i="8" s="1"/>
  <c r="D3422" i="8" s="1"/>
  <c r="D3423" i="8" s="1"/>
  <c r="D3424" i="8" s="1"/>
  <c r="D3425" i="8" s="1"/>
  <c r="D3426" i="8" s="1"/>
  <c r="D3427" i="8" s="1"/>
  <c r="D3428" i="8" s="1"/>
  <c r="D3429" i="8" s="1"/>
  <c r="D3430" i="8" s="1"/>
  <c r="D3431" i="8" s="1"/>
  <c r="D3432" i="8" s="1"/>
  <c r="D3433" i="8" s="1"/>
  <c r="D3434" i="8" s="1"/>
  <c r="D3435" i="8" s="1"/>
  <c r="D3436" i="8" s="1"/>
  <c r="D3437" i="8" s="1"/>
  <c r="D3438" i="8" s="1"/>
  <c r="D3439" i="8" s="1"/>
  <c r="D3440" i="8" s="1"/>
  <c r="D3441" i="8" s="1"/>
  <c r="D3442" i="8" s="1"/>
  <c r="D3443" i="8" s="1"/>
  <c r="D3444" i="8" s="1"/>
  <c r="D3445" i="8" s="1"/>
  <c r="D3446" i="8" s="1"/>
  <c r="D3447" i="8" s="1"/>
  <c r="D3448" i="8" s="1"/>
  <c r="D3449" i="8" s="1"/>
  <c r="D3450" i="8" s="1"/>
  <c r="D3451" i="8" s="1"/>
  <c r="D3452" i="8" s="1"/>
  <c r="D3453" i="8" s="1"/>
  <c r="D3454" i="8" s="1"/>
  <c r="D3455" i="8" s="1"/>
  <c r="D3456" i="8" s="1"/>
  <c r="D3457" i="8" s="1"/>
  <c r="D3458" i="8" s="1"/>
  <c r="D3459" i="8" s="1"/>
  <c r="D3460" i="8" s="1"/>
  <c r="D3461" i="8" s="1"/>
  <c r="D3462" i="8" s="1"/>
  <c r="D3463" i="8" s="1"/>
  <c r="D3464" i="8" s="1"/>
  <c r="D3465" i="8" s="1"/>
  <c r="D3466" i="8" s="1"/>
  <c r="D3467" i="8" s="1"/>
  <c r="D3468" i="8" s="1"/>
  <c r="D3469" i="8" s="1"/>
  <c r="D3470" i="8" s="1"/>
  <c r="D3471" i="8" s="1"/>
  <c r="D3472" i="8" s="1"/>
  <c r="D3473" i="8" s="1"/>
  <c r="D3474" i="8" s="1"/>
  <c r="D3475" i="8" s="1"/>
  <c r="D3476" i="8" s="1"/>
  <c r="D3477" i="8" s="1"/>
  <c r="D3478" i="8" s="1"/>
  <c r="D3479" i="8" s="1"/>
  <c r="D3480" i="8" s="1"/>
  <c r="D3481" i="8" s="1"/>
  <c r="D3482" i="8" s="1"/>
  <c r="D3483" i="8" s="1"/>
  <c r="D3484" i="8" s="1"/>
  <c r="D3485" i="8" s="1"/>
  <c r="D3486" i="8" s="1"/>
  <c r="D3487" i="8" s="1"/>
  <c r="D3488" i="8" s="1"/>
  <c r="D3489" i="8" s="1"/>
  <c r="D3490" i="8" s="1"/>
  <c r="D3491" i="8" s="1"/>
  <c r="D3492" i="8" s="1"/>
  <c r="D3493" i="8" s="1"/>
  <c r="D3494" i="8" s="1"/>
  <c r="D3495" i="8" s="1"/>
  <c r="D3496" i="8" s="1"/>
  <c r="D3497" i="8" s="1"/>
  <c r="D3498" i="8" s="1"/>
  <c r="D3499" i="8" s="1"/>
  <c r="D3500" i="8" s="1"/>
  <c r="D3501" i="8" s="1"/>
  <c r="D3502" i="8" s="1"/>
  <c r="D3503" i="8" s="1"/>
  <c r="D3504" i="8" s="1"/>
  <c r="D3505" i="8" s="1"/>
  <c r="D3506" i="8" s="1"/>
  <c r="D3507" i="8" s="1"/>
  <c r="D3508" i="8" s="1"/>
  <c r="D3509" i="8" s="1"/>
  <c r="D3510" i="8" s="1"/>
  <c r="D3511" i="8" s="1"/>
  <c r="D3512" i="8" s="1"/>
  <c r="D3513" i="8" s="1"/>
  <c r="D3514" i="8" s="1"/>
  <c r="D3515" i="8" s="1"/>
  <c r="D3516" i="8" s="1"/>
  <c r="D3517" i="8" s="1"/>
  <c r="D3518" i="8" s="1"/>
  <c r="D3519" i="8" s="1"/>
  <c r="D3520" i="8" s="1"/>
  <c r="D3521" i="8" s="1"/>
  <c r="D3522" i="8" s="1"/>
  <c r="D3523" i="8" s="1"/>
  <c r="D3524" i="8" s="1"/>
  <c r="D3525" i="8" s="1"/>
  <c r="D3526" i="8" s="1"/>
  <c r="D3527" i="8" s="1"/>
  <c r="D3528" i="8" s="1"/>
  <c r="D3529" i="8" s="1"/>
  <c r="D3530" i="8" s="1"/>
  <c r="D3531" i="8" s="1"/>
  <c r="D3532" i="8" s="1"/>
  <c r="D3533" i="8" s="1"/>
  <c r="D3534" i="8" s="1"/>
  <c r="D3535" i="8" s="1"/>
  <c r="D3536" i="8" s="1"/>
  <c r="D3537" i="8" s="1"/>
  <c r="D3538" i="8" s="1"/>
  <c r="D3539" i="8" s="1"/>
  <c r="D3540" i="8" s="1"/>
  <c r="D3541" i="8" s="1"/>
  <c r="D3542" i="8" s="1"/>
  <c r="D3543" i="8" s="1"/>
  <c r="D3544" i="8" s="1"/>
  <c r="D3545" i="8" s="1"/>
  <c r="D3546" i="8" s="1"/>
  <c r="D3547" i="8" s="1"/>
  <c r="D3548" i="8" s="1"/>
  <c r="D3549" i="8" s="1"/>
  <c r="D3550" i="8" s="1"/>
  <c r="D3551" i="8" s="1"/>
  <c r="D3552" i="8" s="1"/>
  <c r="D3553" i="8" s="1"/>
  <c r="D3554" i="8" s="1"/>
  <c r="D3555" i="8" s="1"/>
  <c r="D3556" i="8" s="1"/>
  <c r="D3557" i="8" s="1"/>
  <c r="D3558" i="8" s="1"/>
  <c r="D3559" i="8" s="1"/>
  <c r="D3560" i="8" s="1"/>
  <c r="D3561" i="8" s="1"/>
  <c r="D3562" i="8" s="1"/>
  <c r="D3563" i="8" s="1"/>
  <c r="D3564" i="8" s="1"/>
  <c r="D3565" i="8" s="1"/>
  <c r="D3566" i="8" s="1"/>
  <c r="D3567" i="8" s="1"/>
  <c r="D3568" i="8" s="1"/>
  <c r="D3569" i="8" s="1"/>
  <c r="D3570" i="8" s="1"/>
  <c r="D3571" i="8" s="1"/>
  <c r="D3572" i="8" s="1"/>
  <c r="D3573" i="8" s="1"/>
  <c r="D3574" i="8" s="1"/>
  <c r="D3575" i="8" s="1"/>
  <c r="D3576" i="8" s="1"/>
  <c r="D3577" i="8" s="1"/>
  <c r="D3578" i="8" s="1"/>
  <c r="D3579" i="8" s="1"/>
  <c r="D3580" i="8" s="1"/>
  <c r="D3581" i="8" s="1"/>
  <c r="D3582" i="8" s="1"/>
  <c r="D3583" i="8" s="1"/>
  <c r="D3584" i="8" s="1"/>
  <c r="D3585" i="8" s="1"/>
  <c r="D3586" i="8" s="1"/>
  <c r="D3587" i="8" s="1"/>
  <c r="D3588" i="8" s="1"/>
  <c r="D3589" i="8" s="1"/>
  <c r="D3590" i="8" s="1"/>
  <c r="D3591" i="8" s="1"/>
  <c r="D3592" i="8" s="1"/>
  <c r="D3593" i="8" s="1"/>
  <c r="D3594" i="8" s="1"/>
  <c r="D3595" i="8" s="1"/>
  <c r="D3596" i="8" s="1"/>
  <c r="D3597" i="8" s="1"/>
  <c r="D3598" i="8" s="1"/>
  <c r="D3599" i="8" s="1"/>
  <c r="D3600" i="8" s="1"/>
  <c r="D3601" i="8" s="1"/>
  <c r="D3602" i="8" s="1"/>
  <c r="D3603" i="8" s="1"/>
  <c r="D3604" i="8" s="1"/>
  <c r="D3605" i="8" s="1"/>
  <c r="D3606" i="8" s="1"/>
  <c r="D3607" i="8" s="1"/>
  <c r="D3608" i="8" s="1"/>
  <c r="D3609" i="8" s="1"/>
  <c r="D3610" i="8" s="1"/>
  <c r="D3611" i="8" s="1"/>
  <c r="D3612" i="8" s="1"/>
  <c r="D3613" i="8" s="1"/>
  <c r="D3614" i="8" s="1"/>
  <c r="D3615" i="8" s="1"/>
  <c r="D3616" i="8" s="1"/>
  <c r="D3617" i="8" s="1"/>
  <c r="D3618" i="8" s="1"/>
  <c r="D3619" i="8" s="1"/>
  <c r="D3620" i="8" s="1"/>
  <c r="D3621" i="8" s="1"/>
  <c r="D3622" i="8" s="1"/>
  <c r="D3623" i="8" s="1"/>
  <c r="D3624" i="8" s="1"/>
  <c r="D3625" i="8" s="1"/>
  <c r="D3626" i="8" s="1"/>
  <c r="D3627" i="8" s="1"/>
  <c r="D3628" i="8" s="1"/>
  <c r="D3629" i="8" s="1"/>
  <c r="D3630" i="8" s="1"/>
  <c r="D3631" i="8" s="1"/>
  <c r="D3632" i="8" s="1"/>
  <c r="D3633" i="8" s="1"/>
  <c r="D3634" i="8" s="1"/>
  <c r="D3635" i="8" s="1"/>
  <c r="D3636" i="8" s="1"/>
  <c r="D3637" i="8" s="1"/>
  <c r="D3638" i="8" s="1"/>
  <c r="D3639" i="8" s="1"/>
  <c r="D3640" i="8" s="1"/>
  <c r="D3641" i="8" s="1"/>
  <c r="D3642" i="8" s="1"/>
  <c r="D3643" i="8" s="1"/>
  <c r="D3644" i="8" s="1"/>
  <c r="D3645" i="8" s="1"/>
  <c r="D3646" i="8" s="1"/>
  <c r="D3647" i="8" s="1"/>
  <c r="D3648" i="8" s="1"/>
  <c r="D3649" i="8" s="1"/>
  <c r="D3650" i="8" s="1"/>
  <c r="D3651" i="8" s="1"/>
  <c r="D3652" i="8" s="1"/>
  <c r="D3653" i="8" s="1"/>
  <c r="D3654" i="8" s="1"/>
  <c r="D3655" i="8" s="1"/>
  <c r="D3656" i="8" s="1"/>
  <c r="D3657" i="8" s="1"/>
  <c r="D3658" i="8" s="1"/>
  <c r="D3659" i="8" s="1"/>
  <c r="D3660" i="8" s="1"/>
  <c r="D3661" i="8" s="1"/>
  <c r="D3662" i="8" s="1"/>
  <c r="D3663" i="8" s="1"/>
  <c r="D3664" i="8" s="1"/>
  <c r="D3665" i="8" s="1"/>
  <c r="D3666" i="8" s="1"/>
  <c r="D3667" i="8" s="1"/>
  <c r="D3668" i="8" s="1"/>
  <c r="D3669" i="8" s="1"/>
  <c r="D3670" i="8" s="1"/>
  <c r="D3671" i="8" s="1"/>
  <c r="D3672" i="8" s="1"/>
  <c r="D3673" i="8" s="1"/>
  <c r="D3674" i="8" s="1"/>
  <c r="D3675" i="8" s="1"/>
  <c r="D3676" i="8" s="1"/>
  <c r="D3677" i="8" s="1"/>
  <c r="D3678" i="8" s="1"/>
  <c r="D3679" i="8" s="1"/>
  <c r="D3680" i="8" s="1"/>
  <c r="D3681" i="8" s="1"/>
  <c r="D3682" i="8" s="1"/>
  <c r="D3683" i="8" s="1"/>
  <c r="D3684" i="8" s="1"/>
  <c r="D3685" i="8" s="1"/>
  <c r="D3686" i="8" s="1"/>
  <c r="D3687" i="8" s="1"/>
  <c r="D3688" i="8" s="1"/>
  <c r="D3689" i="8" s="1"/>
  <c r="D3690" i="8" s="1"/>
  <c r="D3691" i="8" s="1"/>
  <c r="D3692" i="8" s="1"/>
  <c r="D3693" i="8" s="1"/>
  <c r="D3694" i="8" s="1"/>
  <c r="D3695" i="8" s="1"/>
  <c r="D3696" i="8" s="1"/>
  <c r="D3697" i="8" s="1"/>
  <c r="D3698" i="8" s="1"/>
  <c r="D3699" i="8" s="1"/>
  <c r="D3700" i="8" s="1"/>
  <c r="D3701" i="8" s="1"/>
  <c r="D3702" i="8" s="1"/>
  <c r="D3703" i="8" s="1"/>
  <c r="D3704" i="8" s="1"/>
  <c r="D3705" i="8" s="1"/>
  <c r="D3706" i="8" s="1"/>
  <c r="D3707" i="8" s="1"/>
  <c r="D3708" i="8" s="1"/>
  <c r="D3709" i="8" s="1"/>
  <c r="D3710" i="8" s="1"/>
  <c r="D3711" i="8" s="1"/>
  <c r="D3712" i="8" s="1"/>
  <c r="D3713" i="8" s="1"/>
  <c r="D3714" i="8" s="1"/>
  <c r="D3715" i="8" s="1"/>
  <c r="D3716" i="8" s="1"/>
  <c r="D3717" i="8" s="1"/>
  <c r="D3718" i="8" s="1"/>
  <c r="D3719" i="8" s="1"/>
  <c r="D3720" i="8" s="1"/>
  <c r="D3721" i="8" s="1"/>
  <c r="D3722" i="8" s="1"/>
  <c r="D3723" i="8" s="1"/>
  <c r="D3724" i="8" s="1"/>
  <c r="D3725" i="8" s="1"/>
  <c r="D3726" i="8" s="1"/>
  <c r="D3727" i="8" s="1"/>
  <c r="D3728" i="8" s="1"/>
  <c r="D3729" i="8" s="1"/>
  <c r="D3730" i="8" s="1"/>
  <c r="D3731" i="8" s="1"/>
  <c r="D3732" i="8" s="1"/>
  <c r="D3733" i="8" s="1"/>
  <c r="D3734" i="8" s="1"/>
  <c r="D3735" i="8" s="1"/>
  <c r="D3736" i="8" s="1"/>
  <c r="D3737" i="8" s="1"/>
  <c r="D3738" i="8" s="1"/>
  <c r="D3739" i="8" s="1"/>
  <c r="D3740" i="8" s="1"/>
  <c r="D3741" i="8" s="1"/>
  <c r="D3742" i="8" s="1"/>
  <c r="D3743" i="8" s="1"/>
  <c r="D3744" i="8" s="1"/>
  <c r="D3745" i="8" s="1"/>
  <c r="D3746" i="8" s="1"/>
  <c r="D3747" i="8" s="1"/>
  <c r="D3748" i="8" s="1"/>
  <c r="D3749" i="8" s="1"/>
  <c r="D3750" i="8" s="1"/>
  <c r="D3751" i="8" s="1"/>
  <c r="D3752" i="8" s="1"/>
  <c r="D3753" i="8" s="1"/>
  <c r="D3754" i="8" s="1"/>
  <c r="D3755" i="8" s="1"/>
  <c r="D3756" i="8" s="1"/>
  <c r="D3757" i="8" s="1"/>
  <c r="D3758" i="8" s="1"/>
  <c r="D3759" i="8" s="1"/>
  <c r="D3760" i="8" s="1"/>
  <c r="D3761" i="8" s="1"/>
  <c r="D3762" i="8" s="1"/>
  <c r="D3763" i="8" s="1"/>
  <c r="D3764" i="8" s="1"/>
  <c r="D3765" i="8" s="1"/>
  <c r="D3766" i="8" s="1"/>
  <c r="D3767" i="8" s="1"/>
  <c r="D3768" i="8" s="1"/>
  <c r="D3769" i="8" s="1"/>
  <c r="D3770" i="8" s="1"/>
  <c r="D3771" i="8" s="1"/>
  <c r="D3772" i="8" s="1"/>
  <c r="D3773" i="8" s="1"/>
  <c r="D3774" i="8" s="1"/>
  <c r="D3775" i="8" s="1"/>
  <c r="D3776" i="8" s="1"/>
  <c r="D3777" i="8" s="1"/>
  <c r="D3778" i="8" s="1"/>
  <c r="D3779" i="8" s="1"/>
  <c r="D3780" i="8" s="1"/>
  <c r="D3781" i="8" s="1"/>
  <c r="D3782" i="8" s="1"/>
  <c r="D3783" i="8" s="1"/>
  <c r="D3784" i="8" s="1"/>
  <c r="D3785" i="8" s="1"/>
  <c r="D3786" i="8" s="1"/>
  <c r="D3787" i="8" s="1"/>
  <c r="D3788" i="8" s="1"/>
  <c r="D3789" i="8" s="1"/>
  <c r="D3790" i="8" s="1"/>
  <c r="D3791" i="8" s="1"/>
  <c r="D3792" i="8" s="1"/>
  <c r="D3793" i="8" s="1"/>
  <c r="D3794" i="8" s="1"/>
  <c r="D3795" i="8" s="1"/>
  <c r="D3796" i="8" s="1"/>
  <c r="D3797" i="8" s="1"/>
  <c r="D3798" i="8" s="1"/>
  <c r="D3799" i="8" s="1"/>
  <c r="D3800" i="8" s="1"/>
  <c r="D3801" i="8" s="1"/>
  <c r="D3802" i="8" s="1"/>
  <c r="D3803" i="8" s="1"/>
  <c r="D3804" i="8" s="1"/>
  <c r="D3805" i="8" s="1"/>
  <c r="D3806" i="8" s="1"/>
  <c r="D3807" i="8" s="1"/>
  <c r="D3808" i="8" s="1"/>
  <c r="D3809" i="8" s="1"/>
  <c r="D3810" i="8" s="1"/>
  <c r="D3811" i="8" s="1"/>
  <c r="D3812" i="8" s="1"/>
  <c r="D3813" i="8" s="1"/>
  <c r="D3814" i="8" s="1"/>
  <c r="D3815" i="8" s="1"/>
  <c r="D3816" i="8" s="1"/>
  <c r="D3817" i="8" s="1"/>
  <c r="D3818" i="8" s="1"/>
  <c r="D3819" i="8" s="1"/>
  <c r="D3820" i="8" s="1"/>
  <c r="D3821" i="8" s="1"/>
  <c r="D3822" i="8" s="1"/>
  <c r="D3823" i="8" s="1"/>
  <c r="D3824" i="8" s="1"/>
  <c r="D3825" i="8" s="1"/>
  <c r="D3826" i="8" s="1"/>
  <c r="D3827" i="8" s="1"/>
  <c r="D3828" i="8" s="1"/>
  <c r="D3829" i="8" s="1"/>
  <c r="D3830" i="8" s="1"/>
  <c r="D3831" i="8" s="1"/>
  <c r="D3832" i="8" s="1"/>
  <c r="D3833" i="8" s="1"/>
  <c r="D3834" i="8" s="1"/>
  <c r="D3835" i="8" s="1"/>
  <c r="D3836" i="8" s="1"/>
  <c r="D3837" i="8" s="1"/>
  <c r="D3838" i="8" s="1"/>
  <c r="D3839" i="8" s="1"/>
  <c r="D3840" i="8" s="1"/>
  <c r="D3841" i="8" s="1"/>
  <c r="D3842" i="8" s="1"/>
  <c r="D3843" i="8" s="1"/>
  <c r="D3844" i="8" s="1"/>
  <c r="D3845" i="8" s="1"/>
  <c r="D3846" i="8" s="1"/>
  <c r="D3847" i="8" s="1"/>
  <c r="D3848" i="8" s="1"/>
  <c r="D3849" i="8" s="1"/>
  <c r="D3850" i="8" s="1"/>
  <c r="D3851" i="8" s="1"/>
  <c r="D3852" i="8" s="1"/>
  <c r="D3853" i="8" s="1"/>
  <c r="D3854" i="8" s="1"/>
  <c r="D3855" i="8" s="1"/>
  <c r="D3856" i="8" s="1"/>
  <c r="D3857" i="8" s="1"/>
  <c r="D3858" i="8" s="1"/>
  <c r="D3859" i="8" s="1"/>
  <c r="D3860" i="8" s="1"/>
  <c r="D3861" i="8" s="1"/>
  <c r="D3862" i="8" s="1"/>
  <c r="D3863" i="8" s="1"/>
  <c r="D3864" i="8" s="1"/>
  <c r="D3865" i="8" s="1"/>
  <c r="D3866" i="8" s="1"/>
  <c r="D3867" i="8" s="1"/>
  <c r="D3868" i="8" s="1"/>
  <c r="D3869" i="8" s="1"/>
  <c r="D3870" i="8" s="1"/>
  <c r="D3871" i="8" s="1"/>
  <c r="D3872" i="8" s="1"/>
  <c r="D3873" i="8" s="1"/>
  <c r="D3874" i="8" s="1"/>
  <c r="D3875" i="8" s="1"/>
  <c r="D3876" i="8" s="1"/>
  <c r="D3877" i="8" s="1"/>
  <c r="D3878" i="8" s="1"/>
  <c r="D3879" i="8" s="1"/>
  <c r="D3880" i="8" s="1"/>
  <c r="D3881" i="8" s="1"/>
  <c r="D3882" i="8" s="1"/>
  <c r="D3883" i="8" s="1"/>
  <c r="D3884" i="8" s="1"/>
  <c r="D3885" i="8" s="1"/>
  <c r="D3886" i="8" s="1"/>
  <c r="D3887" i="8" s="1"/>
  <c r="D3888" i="8" s="1"/>
  <c r="D3889" i="8" s="1"/>
  <c r="D3890" i="8" s="1"/>
  <c r="D3891" i="8" s="1"/>
  <c r="D3892" i="8" s="1"/>
  <c r="D3893" i="8" s="1"/>
  <c r="D3894" i="8" s="1"/>
  <c r="D3895" i="8" s="1"/>
  <c r="D3896" i="8" s="1"/>
  <c r="D3897" i="8" s="1"/>
  <c r="D3898" i="8" s="1"/>
  <c r="D3899" i="8" s="1"/>
  <c r="D3900" i="8" s="1"/>
  <c r="D3901" i="8" s="1"/>
  <c r="D3902" i="8" s="1"/>
  <c r="D3903" i="8" s="1"/>
  <c r="D3904" i="8" s="1"/>
  <c r="D3905" i="8" s="1"/>
  <c r="D3906" i="8" s="1"/>
  <c r="D3907" i="8" s="1"/>
  <c r="D3908" i="8" s="1"/>
  <c r="D3909" i="8" s="1"/>
  <c r="D3910" i="8" s="1"/>
  <c r="D3911" i="8" s="1"/>
  <c r="D3912" i="8" s="1"/>
  <c r="D3913" i="8" s="1"/>
  <c r="D3914" i="8" s="1"/>
  <c r="D3915" i="8" s="1"/>
  <c r="D3916" i="8" s="1"/>
  <c r="D3917" i="8" s="1"/>
  <c r="D3918" i="8" s="1"/>
  <c r="D3919" i="8" s="1"/>
  <c r="D3920" i="8" s="1"/>
  <c r="D3921" i="8" s="1"/>
  <c r="D3922" i="8" s="1"/>
  <c r="D3923" i="8" s="1"/>
  <c r="D3924" i="8" s="1"/>
  <c r="D3925" i="8" s="1"/>
  <c r="D3926" i="8" s="1"/>
  <c r="D3927" i="8" s="1"/>
  <c r="D3928" i="8" s="1"/>
  <c r="D3929" i="8" s="1"/>
  <c r="D3930" i="8" s="1"/>
  <c r="D3931" i="8" s="1"/>
  <c r="D3932" i="8" s="1"/>
  <c r="D3933" i="8" s="1"/>
  <c r="D3934" i="8" s="1"/>
  <c r="D3935" i="8" s="1"/>
  <c r="D3936" i="8" s="1"/>
  <c r="D3937" i="8" s="1"/>
  <c r="D3938" i="8" s="1"/>
  <c r="D3939" i="8" s="1"/>
  <c r="D3940" i="8" s="1"/>
  <c r="D3941" i="8" s="1"/>
  <c r="D3942" i="8" s="1"/>
  <c r="D3943" i="8" s="1"/>
  <c r="D3944" i="8" s="1"/>
  <c r="D3945" i="8" s="1"/>
  <c r="D3946" i="8" s="1"/>
  <c r="D3947" i="8" s="1"/>
  <c r="D3948" i="8" s="1"/>
  <c r="D3949" i="8" s="1"/>
  <c r="D3950" i="8" s="1"/>
  <c r="D3951" i="8" s="1"/>
  <c r="D3952" i="8" s="1"/>
  <c r="D3953" i="8" s="1"/>
  <c r="D3954" i="8" s="1"/>
  <c r="D3955" i="8" s="1"/>
  <c r="D3956" i="8" s="1"/>
  <c r="D3957" i="8" s="1"/>
  <c r="D3958" i="8" s="1"/>
  <c r="D3959" i="8" s="1"/>
  <c r="D3960" i="8" s="1"/>
  <c r="D3961" i="8" s="1"/>
  <c r="D3962" i="8" s="1"/>
  <c r="D3963" i="8" s="1"/>
  <c r="D3964" i="8" s="1"/>
  <c r="D3965" i="8" s="1"/>
  <c r="D3966" i="8" s="1"/>
  <c r="D3967" i="8" s="1"/>
  <c r="D3968" i="8" s="1"/>
  <c r="D3969" i="8" s="1"/>
  <c r="D3970" i="8" s="1"/>
  <c r="D3971" i="8" s="1"/>
  <c r="D3972" i="8" s="1"/>
  <c r="D3973" i="8" s="1"/>
  <c r="D3974" i="8" s="1"/>
  <c r="D3975" i="8" s="1"/>
  <c r="D3976" i="8" s="1"/>
  <c r="D3977" i="8" s="1"/>
  <c r="D3978" i="8" s="1"/>
  <c r="D3979" i="8" s="1"/>
  <c r="D3980" i="8" s="1"/>
  <c r="D3981" i="8" s="1"/>
  <c r="D3982" i="8" s="1"/>
  <c r="D3983" i="8" s="1"/>
  <c r="D3984" i="8" s="1"/>
  <c r="D3985" i="8" s="1"/>
  <c r="D3986" i="8" s="1"/>
  <c r="D3987" i="8" s="1"/>
  <c r="D3988" i="8" s="1"/>
  <c r="D3989" i="8" s="1"/>
  <c r="D3990" i="8" s="1"/>
  <c r="D3991" i="8" s="1"/>
  <c r="D3992" i="8" s="1"/>
  <c r="D3993" i="8" s="1"/>
  <c r="D3994" i="8" s="1"/>
  <c r="D3995" i="8" s="1"/>
  <c r="D3996" i="8" s="1"/>
  <c r="D3997" i="8" s="1"/>
  <c r="D3998" i="8" s="1"/>
  <c r="D3999" i="8" s="1"/>
  <c r="D4000" i="8" s="1"/>
  <c r="D4001" i="8" s="1"/>
  <c r="D4002" i="8" s="1"/>
  <c r="D4003" i="8" s="1"/>
  <c r="D4004" i="8" s="1"/>
  <c r="D4005" i="8" s="1"/>
  <c r="D4006" i="8" s="1"/>
  <c r="D4007" i="8" s="1"/>
  <c r="D4008" i="8" s="1"/>
  <c r="D4009" i="8" s="1"/>
  <c r="D4010" i="8" s="1"/>
  <c r="D4011" i="8" s="1"/>
  <c r="D4012" i="8" s="1"/>
  <c r="D4013" i="8" s="1"/>
  <c r="D4014" i="8" s="1"/>
  <c r="D4015" i="8" s="1"/>
  <c r="D4016" i="8" s="1"/>
  <c r="D4017" i="8" s="1"/>
  <c r="D4018" i="8" s="1"/>
  <c r="D4019" i="8" s="1"/>
  <c r="D4020" i="8" s="1"/>
  <c r="D4021" i="8" s="1"/>
  <c r="D4022" i="8" s="1"/>
  <c r="D4023" i="8" s="1"/>
  <c r="D4024" i="8" s="1"/>
  <c r="D4025" i="8" s="1"/>
  <c r="D4026" i="8" s="1"/>
  <c r="D4027" i="8" s="1"/>
  <c r="D4028" i="8" s="1"/>
  <c r="D4029" i="8" s="1"/>
  <c r="D4030" i="8" s="1"/>
  <c r="D4031" i="8" s="1"/>
  <c r="D4032" i="8" s="1"/>
  <c r="D4033" i="8" s="1"/>
  <c r="D4034" i="8" s="1"/>
  <c r="D4035" i="8" s="1"/>
  <c r="D4036" i="8" s="1"/>
  <c r="D4037" i="8" s="1"/>
  <c r="D4038" i="8" s="1"/>
  <c r="D4039" i="8" s="1"/>
  <c r="D4040" i="8" s="1"/>
  <c r="D4041" i="8" s="1"/>
  <c r="D4042" i="8" s="1"/>
  <c r="D4043" i="8" s="1"/>
  <c r="D4044" i="8" s="1"/>
  <c r="D4045" i="8" s="1"/>
  <c r="D4046" i="8" s="1"/>
  <c r="D4047" i="8" s="1"/>
  <c r="D4048" i="8" s="1"/>
  <c r="D4049" i="8" s="1"/>
  <c r="D4050" i="8" s="1"/>
  <c r="D4051" i="8" s="1"/>
  <c r="D4052" i="8" s="1"/>
  <c r="D4053" i="8" s="1"/>
  <c r="D4054" i="8" s="1"/>
  <c r="D4055" i="8" s="1"/>
  <c r="D4056" i="8" s="1"/>
  <c r="D4057" i="8" s="1"/>
  <c r="D4058" i="8" s="1"/>
  <c r="D4059" i="8" s="1"/>
  <c r="D4060" i="8" s="1"/>
  <c r="D4061" i="8" s="1"/>
  <c r="D4062" i="8" s="1"/>
  <c r="D4063" i="8" s="1"/>
  <c r="D4064" i="8" s="1"/>
  <c r="D4065" i="8" s="1"/>
  <c r="D4066" i="8" s="1"/>
  <c r="D4067" i="8" s="1"/>
  <c r="D4068" i="8" s="1"/>
  <c r="D4069" i="8" s="1"/>
  <c r="D4070" i="8" s="1"/>
  <c r="D4071" i="8" s="1"/>
  <c r="D4072" i="8" s="1"/>
  <c r="D4073" i="8" s="1"/>
  <c r="D4074" i="8" s="1"/>
  <c r="D4075" i="8" s="1"/>
  <c r="D4076" i="8" s="1"/>
  <c r="D4077" i="8" s="1"/>
  <c r="D4078" i="8" s="1"/>
  <c r="D4079" i="8" s="1"/>
  <c r="D4080" i="8" s="1"/>
  <c r="D4081" i="8" s="1"/>
  <c r="D4082" i="8" s="1"/>
  <c r="D4083" i="8" s="1"/>
  <c r="D4084" i="8" s="1"/>
  <c r="D4085" i="8" s="1"/>
  <c r="D4086" i="8" s="1"/>
  <c r="D4087" i="8" s="1"/>
  <c r="D4088" i="8" s="1"/>
  <c r="D4089" i="8" s="1"/>
  <c r="D4090" i="8" s="1"/>
  <c r="D4091" i="8" s="1"/>
  <c r="D4092" i="8" s="1"/>
  <c r="D4093" i="8" s="1"/>
  <c r="D4094" i="8" s="1"/>
  <c r="D4095" i="8" s="1"/>
  <c r="D4096" i="8" s="1"/>
  <c r="D4097" i="8" s="1"/>
  <c r="D4098" i="8" s="1"/>
  <c r="D4099" i="8" s="1"/>
  <c r="D4100" i="8" s="1"/>
  <c r="D4101" i="8" s="1"/>
  <c r="D4102" i="8" s="1"/>
  <c r="D4103" i="8" s="1"/>
  <c r="D4104" i="8" s="1"/>
  <c r="D4105" i="8" s="1"/>
  <c r="D4106" i="8" s="1"/>
  <c r="D4107" i="8" s="1"/>
  <c r="D4108" i="8" s="1"/>
  <c r="D4109" i="8" s="1"/>
  <c r="D4110" i="8" s="1"/>
  <c r="D4111" i="8" s="1"/>
  <c r="D4112" i="8" s="1"/>
  <c r="D4113" i="8" s="1"/>
  <c r="D4114" i="8" s="1"/>
  <c r="D4115" i="8" s="1"/>
  <c r="D4116" i="8" s="1"/>
  <c r="D4117" i="8" s="1"/>
  <c r="D4118" i="8" s="1"/>
  <c r="D4119" i="8" s="1"/>
  <c r="D4120" i="8" s="1"/>
  <c r="D4121" i="8" s="1"/>
  <c r="D4122" i="8" s="1"/>
  <c r="D4123" i="8" s="1"/>
  <c r="D4124" i="8" s="1"/>
  <c r="D4125" i="8" s="1"/>
  <c r="D4126" i="8" s="1"/>
  <c r="D4127" i="8" s="1"/>
  <c r="D4128" i="8" s="1"/>
  <c r="D4129" i="8" s="1"/>
  <c r="D4130" i="8" s="1"/>
  <c r="D4131" i="8" s="1"/>
  <c r="D4132" i="8" s="1"/>
  <c r="D4133" i="8" s="1"/>
  <c r="D4134" i="8" s="1"/>
  <c r="D4135" i="8" s="1"/>
  <c r="D4136" i="8" s="1"/>
  <c r="D4137" i="8" s="1"/>
  <c r="D4138" i="8" s="1"/>
  <c r="D4139" i="8" s="1"/>
  <c r="D4140" i="8" s="1"/>
  <c r="D4141" i="8" s="1"/>
  <c r="D4142" i="8" s="1"/>
  <c r="D4143" i="8" s="1"/>
  <c r="D4144" i="8" s="1"/>
  <c r="D4145" i="8" s="1"/>
  <c r="D4146" i="8" s="1"/>
  <c r="D4147" i="8" s="1"/>
  <c r="D4148" i="8" s="1"/>
  <c r="D4149" i="8" s="1"/>
  <c r="D4150" i="8" s="1"/>
  <c r="D4151" i="8" s="1"/>
  <c r="D4152" i="8" s="1"/>
  <c r="D4153" i="8" s="1"/>
  <c r="D4154" i="8" s="1"/>
  <c r="D4155" i="8" s="1"/>
  <c r="D4156" i="8" s="1"/>
  <c r="D4157" i="8" s="1"/>
  <c r="D4158" i="8" s="1"/>
  <c r="D4159" i="8" s="1"/>
  <c r="D4160" i="8" s="1"/>
  <c r="D4161" i="8" s="1"/>
  <c r="D4162" i="8" s="1"/>
  <c r="D4163" i="8" s="1"/>
  <c r="D4164" i="8" s="1"/>
  <c r="D4165" i="8" s="1"/>
  <c r="D4166" i="8" s="1"/>
  <c r="D4167" i="8" s="1"/>
  <c r="D4168" i="8" s="1"/>
  <c r="D4169" i="8" s="1"/>
  <c r="D4170" i="8" s="1"/>
  <c r="D4171" i="8" s="1"/>
  <c r="D4172" i="8" s="1"/>
  <c r="D4173" i="8" s="1"/>
  <c r="D4174" i="8" s="1"/>
  <c r="D4175" i="8" s="1"/>
  <c r="D4176" i="8" s="1"/>
  <c r="D4177" i="8" s="1"/>
  <c r="D4178" i="8" s="1"/>
  <c r="D4179" i="8" s="1"/>
  <c r="D4180" i="8" s="1"/>
  <c r="D4181" i="8" s="1"/>
  <c r="D4182" i="8" s="1"/>
  <c r="D4183" i="8" s="1"/>
  <c r="D4184" i="8" s="1"/>
  <c r="D4185" i="8" s="1"/>
  <c r="D4186" i="8" s="1"/>
  <c r="D4187" i="8" s="1"/>
  <c r="D4188" i="8" s="1"/>
  <c r="D4189" i="8" s="1"/>
  <c r="D4190" i="8" s="1"/>
  <c r="D4191" i="8" s="1"/>
  <c r="D4192" i="8" s="1"/>
  <c r="D4193" i="8" s="1"/>
  <c r="D4194" i="8" s="1"/>
  <c r="D4195" i="8" s="1"/>
  <c r="D4196" i="8" s="1"/>
  <c r="D4197" i="8" s="1"/>
  <c r="D4198" i="8" s="1"/>
  <c r="D4199" i="8" s="1"/>
  <c r="D4200" i="8" s="1"/>
  <c r="D4201" i="8" s="1"/>
  <c r="D4202" i="8" s="1"/>
  <c r="D4203" i="8" s="1"/>
  <c r="D4204" i="8" s="1"/>
  <c r="D4205" i="8" s="1"/>
  <c r="D4206" i="8" s="1"/>
  <c r="D4207" i="8" s="1"/>
  <c r="D4208" i="8" s="1"/>
  <c r="D4209" i="8" s="1"/>
  <c r="D4210" i="8" s="1"/>
  <c r="D4211" i="8" s="1"/>
  <c r="D4212" i="8" s="1"/>
  <c r="D4213" i="8" s="1"/>
  <c r="D4214" i="8" s="1"/>
  <c r="D4215" i="8" s="1"/>
  <c r="D4216" i="8" s="1"/>
  <c r="D4217" i="8" s="1"/>
  <c r="D4218" i="8" s="1"/>
  <c r="D4219" i="8" s="1"/>
  <c r="D4220" i="8" s="1"/>
  <c r="D4221" i="8" s="1"/>
  <c r="D4222" i="8" s="1"/>
  <c r="D4223" i="8" s="1"/>
  <c r="D4224" i="8" s="1"/>
  <c r="D4225" i="8" s="1"/>
  <c r="D4226" i="8" s="1"/>
  <c r="D4227" i="8" s="1"/>
  <c r="D4228" i="8" s="1"/>
  <c r="D4229" i="8" s="1"/>
  <c r="D4230" i="8" s="1"/>
  <c r="D4231" i="8" s="1"/>
  <c r="D4232" i="8" s="1"/>
  <c r="D4233" i="8" s="1"/>
  <c r="D4234" i="8" s="1"/>
  <c r="D4235" i="8" s="1"/>
  <c r="D4236" i="8" s="1"/>
  <c r="D4237" i="8" s="1"/>
  <c r="D4238" i="8" s="1"/>
  <c r="D4239" i="8" s="1"/>
  <c r="D4240" i="8" s="1"/>
  <c r="D4241" i="8" s="1"/>
  <c r="D4242" i="8" s="1"/>
  <c r="D4243" i="8" s="1"/>
  <c r="D4244" i="8" s="1"/>
  <c r="D4245" i="8" s="1"/>
  <c r="D4246" i="8" s="1"/>
  <c r="D4247" i="8" s="1"/>
  <c r="D4248" i="8" s="1"/>
  <c r="D4249" i="8" s="1"/>
  <c r="D4250" i="8" s="1"/>
  <c r="D4251" i="8" s="1"/>
  <c r="D4252" i="8" s="1"/>
  <c r="D4253" i="8" s="1"/>
  <c r="D4254" i="8" s="1"/>
  <c r="D4255" i="8" s="1"/>
  <c r="D4256" i="8" s="1"/>
  <c r="D4257" i="8" s="1"/>
  <c r="D4258" i="8" s="1"/>
  <c r="D4259" i="8" s="1"/>
  <c r="D4260" i="8" s="1"/>
  <c r="D4261" i="8" s="1"/>
  <c r="D4262" i="8" s="1"/>
  <c r="D4263" i="8" s="1"/>
  <c r="D4264" i="8" s="1"/>
  <c r="D4265" i="8" s="1"/>
  <c r="D4266" i="8" s="1"/>
  <c r="D4267" i="8" s="1"/>
  <c r="D4268" i="8" s="1"/>
  <c r="D4269" i="8" s="1"/>
  <c r="D4270" i="8" s="1"/>
  <c r="D4271" i="8" s="1"/>
  <c r="D4272" i="8" s="1"/>
  <c r="D4273" i="8" s="1"/>
  <c r="D4274" i="8" s="1"/>
  <c r="D4275" i="8" s="1"/>
  <c r="D4276" i="8" s="1"/>
  <c r="D4277" i="8" s="1"/>
  <c r="D4278" i="8" s="1"/>
  <c r="D4279" i="8" s="1"/>
  <c r="D4280" i="8" s="1"/>
  <c r="D4281" i="8" s="1"/>
  <c r="D4282" i="8" s="1"/>
  <c r="D4283" i="8" s="1"/>
  <c r="D4284" i="8" s="1"/>
  <c r="D4285" i="8" s="1"/>
  <c r="D4286" i="8" s="1"/>
  <c r="D4287" i="8" s="1"/>
  <c r="D4288" i="8" s="1"/>
  <c r="D4289" i="8" s="1"/>
  <c r="D4290" i="8" s="1"/>
  <c r="D4291" i="8" s="1"/>
  <c r="D4292" i="8" s="1"/>
  <c r="D4293" i="8" s="1"/>
  <c r="D4294" i="8" s="1"/>
  <c r="D4295" i="8" s="1"/>
  <c r="D4296" i="8" s="1"/>
  <c r="D4297" i="8" s="1"/>
  <c r="D4298" i="8" s="1"/>
  <c r="D4299" i="8" s="1"/>
  <c r="D4300" i="8" s="1"/>
  <c r="D4301" i="8" s="1"/>
  <c r="D4302" i="8" s="1"/>
  <c r="D4303" i="8" s="1"/>
  <c r="D4304" i="8" s="1"/>
  <c r="D4305" i="8" s="1"/>
  <c r="D4306" i="8" s="1"/>
  <c r="D4307" i="8" s="1"/>
  <c r="D4308" i="8" s="1"/>
  <c r="D4309" i="8" s="1"/>
  <c r="D4310" i="8" s="1"/>
  <c r="D4311" i="8" s="1"/>
  <c r="D4312" i="8" s="1"/>
  <c r="D4313" i="8" s="1"/>
  <c r="D4314" i="8" s="1"/>
  <c r="D4315" i="8" s="1"/>
  <c r="D4316" i="8" s="1"/>
  <c r="D4317" i="8" s="1"/>
  <c r="D4318" i="8" s="1"/>
  <c r="D4319" i="8" s="1"/>
  <c r="D4320" i="8" s="1"/>
  <c r="D4321" i="8" s="1"/>
  <c r="D4322" i="8" s="1"/>
  <c r="D4323" i="8" s="1"/>
  <c r="D4324" i="8" s="1"/>
  <c r="D4325" i="8" s="1"/>
  <c r="D4326" i="8" s="1"/>
  <c r="D4327" i="8" s="1"/>
  <c r="D4328" i="8" s="1"/>
  <c r="D4329" i="8" s="1"/>
  <c r="D4330" i="8" s="1"/>
  <c r="D4331" i="8" s="1"/>
  <c r="D4332" i="8" s="1"/>
  <c r="D4333" i="8" s="1"/>
  <c r="D4334" i="8" s="1"/>
  <c r="D4335" i="8" s="1"/>
  <c r="D4336" i="8" s="1"/>
  <c r="D4337" i="8" s="1"/>
  <c r="D4338" i="8" s="1"/>
  <c r="D4339" i="8" s="1"/>
  <c r="D4340" i="8" s="1"/>
  <c r="D4341" i="8" s="1"/>
  <c r="D4342" i="8" s="1"/>
  <c r="D4343" i="8" s="1"/>
  <c r="D4344" i="8" s="1"/>
  <c r="D4345" i="8" s="1"/>
  <c r="D4346" i="8" s="1"/>
  <c r="D4347" i="8" s="1"/>
  <c r="D4348" i="8" s="1"/>
  <c r="D4349" i="8" s="1"/>
  <c r="D4350" i="8" s="1"/>
  <c r="D4351" i="8" s="1"/>
  <c r="D4352" i="8" s="1"/>
  <c r="D4353" i="8" s="1"/>
  <c r="D4354" i="8" s="1"/>
  <c r="D4355" i="8" s="1"/>
  <c r="D4356" i="8" s="1"/>
  <c r="D4357" i="8" s="1"/>
  <c r="D4358" i="8" s="1"/>
  <c r="D4359" i="8" s="1"/>
  <c r="D4360" i="8" s="1"/>
  <c r="D4361" i="8" s="1"/>
  <c r="D4362" i="8" s="1"/>
  <c r="D4363" i="8" s="1"/>
  <c r="D4364" i="8" s="1"/>
  <c r="D4365" i="8" s="1"/>
  <c r="D4366" i="8" s="1"/>
  <c r="D4367" i="8" s="1"/>
  <c r="D4368" i="8" s="1"/>
  <c r="D4369" i="8" s="1"/>
  <c r="D4370" i="8" s="1"/>
  <c r="D4371" i="8" s="1"/>
  <c r="D4372" i="8" s="1"/>
  <c r="D4373" i="8" s="1"/>
  <c r="D4374" i="8" s="1"/>
  <c r="D4375" i="8" s="1"/>
  <c r="D4376" i="8" s="1"/>
  <c r="D4377" i="8" s="1"/>
  <c r="D4378" i="8" s="1"/>
  <c r="D4379" i="8" s="1"/>
  <c r="D4380" i="8" s="1"/>
  <c r="D4381" i="8" s="1"/>
  <c r="D4382" i="8" s="1"/>
  <c r="D4383" i="8" s="1"/>
  <c r="D4384" i="8" s="1"/>
  <c r="D4385" i="8" s="1"/>
  <c r="D4386" i="8" s="1"/>
  <c r="D4387" i="8" s="1"/>
  <c r="D4388" i="8" s="1"/>
  <c r="D4389" i="8" s="1"/>
  <c r="D4390" i="8" s="1"/>
  <c r="D4391" i="8" s="1"/>
  <c r="D4392" i="8" s="1"/>
  <c r="D4393" i="8" s="1"/>
  <c r="D4394" i="8" s="1"/>
  <c r="D4395" i="8" s="1"/>
  <c r="D4396" i="8" s="1"/>
  <c r="D4397" i="8" s="1"/>
  <c r="D4398" i="8" s="1"/>
  <c r="D4399" i="8" s="1"/>
  <c r="D4400" i="8" s="1"/>
  <c r="D4401" i="8" s="1"/>
  <c r="D4402" i="8" s="1"/>
  <c r="D4403" i="8" s="1"/>
  <c r="D4404" i="8" s="1"/>
  <c r="D4405" i="8" s="1"/>
  <c r="D4406" i="8" s="1"/>
  <c r="D4407" i="8" s="1"/>
  <c r="D4408" i="8" s="1"/>
  <c r="D4409" i="8" s="1"/>
  <c r="D4410" i="8" s="1"/>
  <c r="D4411" i="8" s="1"/>
  <c r="D4412" i="8" s="1"/>
  <c r="D4413" i="8" s="1"/>
  <c r="D4414" i="8" s="1"/>
  <c r="D4415" i="8" s="1"/>
  <c r="D4416" i="8" s="1"/>
  <c r="D4417" i="8" s="1"/>
  <c r="D4418" i="8" s="1"/>
  <c r="D4419" i="8" s="1"/>
  <c r="D4420" i="8" s="1"/>
  <c r="D4421" i="8" s="1"/>
  <c r="D4422" i="8" s="1"/>
  <c r="D4423" i="8" s="1"/>
  <c r="D4424" i="8" s="1"/>
  <c r="D4425" i="8" s="1"/>
  <c r="D4426" i="8" s="1"/>
  <c r="D4427" i="8" s="1"/>
  <c r="D4428" i="8" s="1"/>
  <c r="D4429" i="8" s="1"/>
  <c r="D4430" i="8" s="1"/>
  <c r="D4431" i="8" s="1"/>
  <c r="D4432" i="8" s="1"/>
  <c r="D4433" i="8" s="1"/>
  <c r="D4434" i="8" s="1"/>
  <c r="D4435" i="8" s="1"/>
  <c r="D4436" i="8" s="1"/>
  <c r="D4437" i="8" s="1"/>
  <c r="D4438" i="8" s="1"/>
  <c r="D4439" i="8" s="1"/>
  <c r="D4440" i="8" s="1"/>
  <c r="D4441" i="8" s="1"/>
  <c r="D4442" i="8" s="1"/>
  <c r="D4443" i="8" s="1"/>
  <c r="D4444" i="8" s="1"/>
  <c r="D4445" i="8" s="1"/>
  <c r="D4446" i="8" s="1"/>
  <c r="D4447" i="8" s="1"/>
  <c r="D4448" i="8" s="1"/>
  <c r="D4449" i="8" s="1"/>
  <c r="D4450" i="8" s="1"/>
  <c r="D4451" i="8" s="1"/>
  <c r="D4452" i="8" s="1"/>
  <c r="D4453" i="8" s="1"/>
  <c r="D4454" i="8" s="1"/>
  <c r="D4455" i="8" s="1"/>
  <c r="D4456" i="8" s="1"/>
  <c r="D4457" i="8" s="1"/>
  <c r="D4458" i="8" s="1"/>
  <c r="D4459" i="8" s="1"/>
  <c r="D4460" i="8" s="1"/>
  <c r="D4461" i="8" s="1"/>
  <c r="D4462" i="8" s="1"/>
  <c r="D4463" i="8" s="1"/>
  <c r="D4464" i="8" s="1"/>
  <c r="D4465" i="8" s="1"/>
  <c r="D4466" i="8" s="1"/>
  <c r="D4467" i="8" s="1"/>
  <c r="D4468" i="8" s="1"/>
  <c r="D4469" i="8" s="1"/>
  <c r="D4470" i="8" s="1"/>
  <c r="D4471" i="8" s="1"/>
  <c r="D4472" i="8" s="1"/>
  <c r="D4473" i="8" s="1"/>
  <c r="D4474" i="8" s="1"/>
  <c r="D4475" i="8" s="1"/>
  <c r="D4476" i="8" s="1"/>
  <c r="D4477" i="8" s="1"/>
  <c r="D4478" i="8" s="1"/>
  <c r="D4479" i="8" s="1"/>
  <c r="D4480" i="8" s="1"/>
  <c r="D4481" i="8" s="1"/>
  <c r="D4482" i="8" s="1"/>
  <c r="D4483" i="8" s="1"/>
  <c r="D4484" i="8" s="1"/>
  <c r="D4485" i="8" s="1"/>
  <c r="D4486" i="8" s="1"/>
  <c r="D4487" i="8" s="1"/>
  <c r="D4488" i="8" s="1"/>
  <c r="D4489" i="8" s="1"/>
  <c r="D4490" i="8" s="1"/>
  <c r="D4491" i="8" s="1"/>
  <c r="D4492" i="8" s="1"/>
  <c r="D4493" i="8" s="1"/>
  <c r="D4494" i="8" s="1"/>
  <c r="D4495" i="8" s="1"/>
  <c r="D4496" i="8" s="1"/>
  <c r="D4497" i="8" s="1"/>
  <c r="D4498" i="8" s="1"/>
  <c r="D4499" i="8" s="1"/>
  <c r="D4500" i="8" s="1"/>
  <c r="D4501" i="8" s="1"/>
  <c r="D4502" i="8" s="1"/>
  <c r="D4503" i="8" s="1"/>
  <c r="D4504" i="8" s="1"/>
  <c r="D4505" i="8" s="1"/>
  <c r="D4506" i="8" s="1"/>
  <c r="D4507" i="8" s="1"/>
  <c r="D4508" i="8" s="1"/>
  <c r="D4509" i="8" s="1"/>
  <c r="D4510" i="8" s="1"/>
  <c r="D4511" i="8" s="1"/>
  <c r="D4512" i="8" s="1"/>
  <c r="D4513" i="8" s="1"/>
  <c r="D4514" i="8" s="1"/>
  <c r="D4515" i="8" s="1"/>
  <c r="D4516" i="8" s="1"/>
  <c r="D4517" i="8" s="1"/>
  <c r="D4518" i="8" s="1"/>
  <c r="D4519" i="8" s="1"/>
  <c r="D4520" i="8" s="1"/>
  <c r="D4521" i="8" s="1"/>
  <c r="D4522" i="8" s="1"/>
  <c r="D4523" i="8" s="1"/>
  <c r="D4524" i="8" s="1"/>
  <c r="D4525" i="8" s="1"/>
  <c r="D4526" i="8" s="1"/>
  <c r="D4527" i="8" s="1"/>
  <c r="D4528" i="8" s="1"/>
  <c r="D4529" i="8" s="1"/>
  <c r="D4530" i="8" s="1"/>
  <c r="D4531" i="8" s="1"/>
  <c r="D4532" i="8" s="1"/>
  <c r="D4533" i="8" s="1"/>
  <c r="D4534" i="8" s="1"/>
  <c r="D4535" i="8" s="1"/>
  <c r="D4536" i="8" s="1"/>
  <c r="D4537" i="8" s="1"/>
  <c r="D4538" i="8" s="1"/>
  <c r="D4539" i="8" s="1"/>
  <c r="D4540" i="8" s="1"/>
  <c r="D4541" i="8" s="1"/>
  <c r="D4542" i="8" s="1"/>
  <c r="D4543" i="8" s="1"/>
  <c r="D4544" i="8" s="1"/>
  <c r="D4545" i="8" s="1"/>
  <c r="D4546" i="8" s="1"/>
  <c r="D4547" i="8" s="1"/>
  <c r="D4548" i="8" s="1"/>
  <c r="D4549" i="8" s="1"/>
  <c r="D4550" i="8" s="1"/>
  <c r="D4551" i="8" s="1"/>
  <c r="D4552" i="8" s="1"/>
  <c r="D4553" i="8" s="1"/>
  <c r="D4554" i="8" s="1"/>
  <c r="D4555" i="8" s="1"/>
  <c r="D4556" i="8" s="1"/>
  <c r="D4557" i="8" s="1"/>
  <c r="D4558" i="8" s="1"/>
  <c r="D4559" i="8" s="1"/>
  <c r="D4560" i="8" s="1"/>
  <c r="D4561" i="8" s="1"/>
  <c r="D4562" i="8" s="1"/>
  <c r="D4563" i="8" s="1"/>
  <c r="D4564" i="8" s="1"/>
  <c r="D4565" i="8" s="1"/>
  <c r="D4566" i="8" s="1"/>
  <c r="D4567" i="8" s="1"/>
  <c r="D4568" i="8" s="1"/>
  <c r="D4569" i="8" s="1"/>
  <c r="D4570" i="8" s="1"/>
  <c r="D4571" i="8" s="1"/>
  <c r="D4572" i="8" s="1"/>
  <c r="D4573" i="8" s="1"/>
  <c r="D4574" i="8" s="1"/>
  <c r="D4575" i="8" s="1"/>
  <c r="D4576" i="8" s="1"/>
  <c r="D4577" i="8" s="1"/>
  <c r="D4578" i="8" s="1"/>
  <c r="D4579" i="8" s="1"/>
  <c r="D4580" i="8" s="1"/>
  <c r="D4581" i="8" s="1"/>
  <c r="D4582" i="8" s="1"/>
  <c r="D4583" i="8" s="1"/>
  <c r="D4584" i="8" s="1"/>
  <c r="D4585" i="8" s="1"/>
  <c r="D4586" i="8" s="1"/>
  <c r="D4587" i="8" s="1"/>
  <c r="D4588" i="8" s="1"/>
  <c r="D4589" i="8" s="1"/>
  <c r="D4590" i="8" s="1"/>
  <c r="D4591" i="8" s="1"/>
  <c r="D4592" i="8" s="1"/>
  <c r="D4593" i="8" s="1"/>
  <c r="D4594" i="8" s="1"/>
  <c r="D4595" i="8" s="1"/>
  <c r="D4596" i="8" s="1"/>
  <c r="D4597" i="8" s="1"/>
  <c r="D4598" i="8" s="1"/>
  <c r="D4599" i="8" s="1"/>
  <c r="D4600" i="8" s="1"/>
  <c r="D4601" i="8" s="1"/>
  <c r="D4602" i="8" s="1"/>
  <c r="D4603" i="8" s="1"/>
  <c r="D4604" i="8" s="1"/>
  <c r="D4605" i="8" s="1"/>
  <c r="D4606" i="8" s="1"/>
  <c r="D4607" i="8" s="1"/>
  <c r="D4608" i="8" s="1"/>
  <c r="D4609" i="8" s="1"/>
  <c r="D4610" i="8" s="1"/>
  <c r="D4611" i="8" s="1"/>
  <c r="D4612" i="8" s="1"/>
  <c r="D4613" i="8" s="1"/>
  <c r="D4614" i="8" s="1"/>
  <c r="D4615" i="8" s="1"/>
  <c r="D4616" i="8" s="1"/>
  <c r="D4617" i="8" s="1"/>
  <c r="D4618" i="8" s="1"/>
  <c r="D4619" i="8" s="1"/>
  <c r="D4620" i="8" s="1"/>
  <c r="D4621" i="8" s="1"/>
  <c r="D4622" i="8" s="1"/>
  <c r="D4623" i="8" s="1"/>
  <c r="D4624" i="8" s="1"/>
  <c r="D4625" i="8" s="1"/>
  <c r="D4626" i="8" s="1"/>
  <c r="D4627" i="8" s="1"/>
  <c r="D4628" i="8" s="1"/>
  <c r="D4629" i="8" s="1"/>
  <c r="D4630" i="8" s="1"/>
  <c r="D4631" i="8" s="1"/>
  <c r="D4632" i="8" s="1"/>
  <c r="D4633" i="8" s="1"/>
  <c r="D4634" i="8" s="1"/>
  <c r="D4635" i="8" s="1"/>
  <c r="D4636" i="8" s="1"/>
  <c r="D4637" i="8" s="1"/>
  <c r="D4638" i="8" s="1"/>
  <c r="D4639" i="8" s="1"/>
  <c r="D4640" i="8" s="1"/>
  <c r="D4641" i="8" s="1"/>
  <c r="D4642" i="8" s="1"/>
  <c r="D4643" i="8" s="1"/>
  <c r="D4644" i="8" s="1"/>
  <c r="D4645" i="8" s="1"/>
  <c r="D4646" i="8" s="1"/>
  <c r="D4647" i="8" s="1"/>
  <c r="D4648" i="8" s="1"/>
  <c r="D4649" i="8" s="1"/>
  <c r="D4650" i="8" s="1"/>
  <c r="D4651" i="8" s="1"/>
  <c r="D4652" i="8" s="1"/>
  <c r="D4653" i="8" s="1"/>
  <c r="D4654" i="8" s="1"/>
  <c r="D4655" i="8" s="1"/>
  <c r="D4656" i="8" s="1"/>
  <c r="D4657" i="8" s="1"/>
  <c r="D4658" i="8" s="1"/>
  <c r="D4659" i="8" s="1"/>
  <c r="D4660" i="8" s="1"/>
  <c r="D4661" i="8" s="1"/>
  <c r="D4662" i="8" s="1"/>
  <c r="D4663" i="8" s="1"/>
  <c r="D4664" i="8" s="1"/>
  <c r="D4665" i="8" s="1"/>
  <c r="D4666" i="8" s="1"/>
  <c r="D4667" i="8" s="1"/>
  <c r="D4668" i="8" s="1"/>
  <c r="D4669" i="8" s="1"/>
  <c r="D4670" i="8" s="1"/>
  <c r="D4671" i="8" s="1"/>
  <c r="D4672" i="8" s="1"/>
  <c r="D4673" i="8" s="1"/>
  <c r="D4674" i="8" s="1"/>
  <c r="D4675" i="8" s="1"/>
  <c r="D4676" i="8" s="1"/>
  <c r="D4677" i="8" s="1"/>
  <c r="D4678" i="8" s="1"/>
  <c r="D4679" i="8" s="1"/>
  <c r="D4680" i="8" s="1"/>
  <c r="D4681" i="8" s="1"/>
  <c r="D4682" i="8" s="1"/>
  <c r="D4683" i="8" s="1"/>
  <c r="D4684" i="8" s="1"/>
  <c r="D4685" i="8" s="1"/>
  <c r="D4686" i="8" s="1"/>
  <c r="D4687" i="8" s="1"/>
  <c r="D4688" i="8" s="1"/>
  <c r="D4689" i="8" s="1"/>
  <c r="D4690" i="8" s="1"/>
  <c r="D4691" i="8" s="1"/>
  <c r="D4692" i="8" s="1"/>
  <c r="D4693" i="8" s="1"/>
  <c r="D4694" i="8" s="1"/>
  <c r="D4695" i="8" s="1"/>
  <c r="D4696" i="8" s="1"/>
  <c r="D4697" i="8" s="1"/>
  <c r="D4698" i="8" s="1"/>
  <c r="D4699" i="8" s="1"/>
  <c r="D4700" i="8" s="1"/>
  <c r="D4701" i="8" s="1"/>
  <c r="D4702" i="8" s="1"/>
  <c r="D4703" i="8" s="1"/>
  <c r="D4704" i="8" s="1"/>
  <c r="D4705" i="8" s="1"/>
  <c r="D4706" i="8" s="1"/>
  <c r="D4707" i="8" s="1"/>
  <c r="D4708" i="8" s="1"/>
  <c r="D4709" i="8" s="1"/>
  <c r="D4710" i="8" s="1"/>
  <c r="D4711" i="8" s="1"/>
  <c r="D4712" i="8" s="1"/>
  <c r="D4713" i="8" s="1"/>
  <c r="D4714" i="8" s="1"/>
  <c r="D4715" i="8" s="1"/>
  <c r="D4716" i="8" s="1"/>
  <c r="D4717" i="8" s="1"/>
  <c r="D4718" i="8" s="1"/>
  <c r="D4719" i="8" s="1"/>
  <c r="D4720" i="8" s="1"/>
  <c r="D4721" i="8" s="1"/>
  <c r="D4722" i="8" s="1"/>
  <c r="D4723" i="8" s="1"/>
  <c r="D4724" i="8" s="1"/>
  <c r="D4725" i="8" s="1"/>
  <c r="D4726" i="8" s="1"/>
  <c r="D4727" i="8" s="1"/>
  <c r="D4728" i="8" s="1"/>
  <c r="D4729" i="8" s="1"/>
  <c r="D4730" i="8" s="1"/>
  <c r="D4731" i="8" s="1"/>
  <c r="D4732" i="8" s="1"/>
  <c r="D4733" i="8" s="1"/>
  <c r="D4734" i="8" s="1"/>
  <c r="D4735" i="8" s="1"/>
  <c r="D4736" i="8" s="1"/>
  <c r="D4737" i="8" s="1"/>
  <c r="D4738" i="8" s="1"/>
  <c r="D4739" i="8" s="1"/>
  <c r="D4740" i="8" s="1"/>
  <c r="D4741" i="8" s="1"/>
  <c r="D4742" i="8" s="1"/>
  <c r="D4743" i="8" s="1"/>
  <c r="D4744" i="8" s="1"/>
  <c r="D4745" i="8" s="1"/>
  <c r="D4746" i="8" s="1"/>
  <c r="D4747" i="8" s="1"/>
  <c r="D4748" i="8" s="1"/>
  <c r="D4749" i="8" s="1"/>
  <c r="D4750" i="8" s="1"/>
  <c r="D4751" i="8" s="1"/>
  <c r="D4752" i="8" s="1"/>
  <c r="D4753" i="8" s="1"/>
  <c r="D4754" i="8" s="1"/>
  <c r="D4755" i="8" s="1"/>
  <c r="D4756" i="8" s="1"/>
  <c r="D4757" i="8" s="1"/>
  <c r="D4758" i="8" s="1"/>
  <c r="D4759" i="8" s="1"/>
  <c r="D4760" i="8" s="1"/>
  <c r="D4761" i="8" s="1"/>
  <c r="D4762" i="8" s="1"/>
  <c r="D4763" i="8" s="1"/>
  <c r="D4764" i="8" s="1"/>
  <c r="D4765" i="8" s="1"/>
  <c r="D4766" i="8" s="1"/>
  <c r="D4767" i="8" s="1"/>
  <c r="D4768" i="8" s="1"/>
  <c r="D4769" i="8" s="1"/>
  <c r="D4770" i="8" s="1"/>
  <c r="D4771" i="8" s="1"/>
  <c r="D4772" i="8" s="1"/>
  <c r="D4773" i="8" s="1"/>
  <c r="D4774" i="8" s="1"/>
  <c r="D4775" i="8" s="1"/>
  <c r="D4776" i="8" s="1"/>
  <c r="D4777" i="8" s="1"/>
  <c r="D4778" i="8" s="1"/>
  <c r="D4779" i="8" s="1"/>
  <c r="D4780" i="8" s="1"/>
  <c r="D4781" i="8" s="1"/>
  <c r="D4782" i="8" s="1"/>
  <c r="D4783" i="8" s="1"/>
  <c r="D4784" i="8" s="1"/>
  <c r="D4785" i="8" s="1"/>
  <c r="D4786" i="8" s="1"/>
  <c r="D4787" i="8" s="1"/>
  <c r="D4788" i="8" s="1"/>
  <c r="D4789" i="8" s="1"/>
  <c r="D4790" i="8" s="1"/>
  <c r="D4791" i="8" s="1"/>
  <c r="D4792" i="8" s="1"/>
  <c r="D4793" i="8" s="1"/>
  <c r="D4794" i="8" s="1"/>
  <c r="D4795" i="8" s="1"/>
  <c r="D4796" i="8" s="1"/>
  <c r="D4797" i="8" s="1"/>
  <c r="D4798" i="8" s="1"/>
  <c r="D4799" i="8" s="1"/>
  <c r="D4800" i="8" s="1"/>
  <c r="D4801" i="8" s="1"/>
  <c r="D4802" i="8" s="1"/>
  <c r="D4803" i="8" s="1"/>
  <c r="D4804" i="8" s="1"/>
  <c r="D4805" i="8" s="1"/>
  <c r="D4806" i="8" s="1"/>
  <c r="D4807" i="8" s="1"/>
  <c r="D4808" i="8" s="1"/>
  <c r="D4809" i="8" s="1"/>
  <c r="D4810" i="8" s="1"/>
  <c r="D4811" i="8" s="1"/>
  <c r="D4812" i="8" s="1"/>
  <c r="D4813" i="8" s="1"/>
  <c r="D4814" i="8" s="1"/>
  <c r="D4815" i="8" s="1"/>
  <c r="D4816" i="8" s="1"/>
  <c r="D4817" i="8" s="1"/>
  <c r="D4818" i="8" s="1"/>
  <c r="D4819" i="8" s="1"/>
  <c r="D4820" i="8" s="1"/>
  <c r="D4821" i="8" s="1"/>
  <c r="D4822" i="8" s="1"/>
  <c r="D4823" i="8" s="1"/>
  <c r="D4824" i="8" s="1"/>
  <c r="D4825" i="8" s="1"/>
  <c r="D4826" i="8" s="1"/>
  <c r="D4827" i="8" s="1"/>
  <c r="D4828" i="8" s="1"/>
  <c r="D4829" i="8" s="1"/>
  <c r="D4830" i="8" s="1"/>
  <c r="D4831" i="8" s="1"/>
  <c r="D4832" i="8" s="1"/>
  <c r="D4833" i="8" s="1"/>
  <c r="D4834" i="8" s="1"/>
  <c r="D4835" i="8" s="1"/>
  <c r="D4836" i="8" s="1"/>
  <c r="D4837" i="8" s="1"/>
  <c r="D4838" i="8" s="1"/>
  <c r="D4839" i="8" s="1"/>
  <c r="D4840" i="8" s="1"/>
  <c r="D4841" i="8" s="1"/>
  <c r="D4842" i="8" s="1"/>
  <c r="D4843" i="8" s="1"/>
  <c r="D4844" i="8" s="1"/>
  <c r="D4845" i="8" s="1"/>
  <c r="D4846" i="8" s="1"/>
  <c r="D4847" i="8" s="1"/>
  <c r="D4848" i="8" s="1"/>
  <c r="D4849" i="8" s="1"/>
  <c r="D4850" i="8" s="1"/>
  <c r="D4851" i="8" s="1"/>
  <c r="D4852" i="8" s="1"/>
  <c r="D4853" i="8" s="1"/>
  <c r="D4854" i="8" s="1"/>
  <c r="D4855" i="8" s="1"/>
  <c r="D4856" i="8" s="1"/>
  <c r="D4857" i="8" s="1"/>
  <c r="D4858" i="8" s="1"/>
  <c r="D4859" i="8" s="1"/>
  <c r="D4860" i="8" s="1"/>
  <c r="D4861" i="8" s="1"/>
  <c r="D4862" i="8" s="1"/>
  <c r="D4863" i="8" s="1"/>
  <c r="D4864" i="8" s="1"/>
  <c r="D4865" i="8" s="1"/>
  <c r="D4866" i="8" s="1"/>
  <c r="D4867" i="8" s="1"/>
  <c r="D4868" i="8" s="1"/>
  <c r="D4869" i="8" s="1"/>
  <c r="D4870" i="8" s="1"/>
  <c r="D4871" i="8" s="1"/>
  <c r="D4872" i="8" s="1"/>
  <c r="D4873" i="8" s="1"/>
  <c r="D4874" i="8" s="1"/>
  <c r="D4875" i="8" s="1"/>
  <c r="D4876" i="8" s="1"/>
  <c r="D4877" i="8" s="1"/>
  <c r="D4878" i="8" s="1"/>
  <c r="D4879" i="8" s="1"/>
  <c r="D4880" i="8" s="1"/>
  <c r="D4881" i="8" s="1"/>
  <c r="D4882" i="8" s="1"/>
  <c r="D4883" i="8" s="1"/>
  <c r="D4884" i="8" s="1"/>
  <c r="D4885" i="8" s="1"/>
  <c r="D4886" i="8" s="1"/>
  <c r="D4887" i="8" s="1"/>
  <c r="D4888" i="8" s="1"/>
  <c r="D4889" i="8" s="1"/>
  <c r="D4890" i="8" s="1"/>
  <c r="D4891" i="8" s="1"/>
  <c r="D4892" i="8" s="1"/>
  <c r="D4893" i="8" s="1"/>
  <c r="D4894" i="8" s="1"/>
  <c r="D4895" i="8" s="1"/>
  <c r="D4896" i="8" s="1"/>
  <c r="D4897" i="8" s="1"/>
  <c r="D4898" i="8" s="1"/>
  <c r="D4899" i="8" s="1"/>
  <c r="D4900" i="8" s="1"/>
  <c r="D4901" i="8" s="1"/>
  <c r="D4902" i="8" s="1"/>
  <c r="D4903" i="8" s="1"/>
  <c r="D4904" i="8" s="1"/>
  <c r="D4905" i="8" s="1"/>
  <c r="D4906" i="8" s="1"/>
  <c r="D4907" i="8" s="1"/>
  <c r="D4908" i="8" s="1"/>
  <c r="D4909" i="8" s="1"/>
  <c r="D4910" i="8" s="1"/>
  <c r="D4911" i="8" s="1"/>
  <c r="D4912" i="8" s="1"/>
  <c r="D4913" i="8" s="1"/>
  <c r="D4914" i="8" s="1"/>
  <c r="D4915" i="8" s="1"/>
  <c r="D4916" i="8" s="1"/>
  <c r="D4917" i="8" s="1"/>
  <c r="D4918" i="8" s="1"/>
  <c r="D4919" i="8" s="1"/>
  <c r="D4920" i="8" s="1"/>
  <c r="D4921" i="8" s="1"/>
  <c r="D4922" i="8" s="1"/>
  <c r="D4923" i="8" s="1"/>
  <c r="D4924" i="8" s="1"/>
  <c r="D4925" i="8" s="1"/>
  <c r="D4926" i="8" s="1"/>
  <c r="D4927" i="8" s="1"/>
  <c r="D4928" i="8" s="1"/>
  <c r="D4929" i="8" s="1"/>
  <c r="D4930" i="8" s="1"/>
  <c r="D4931" i="8" s="1"/>
  <c r="D4932" i="8" s="1"/>
  <c r="D4933" i="8" s="1"/>
  <c r="D4934" i="8" s="1"/>
  <c r="D4935" i="8" s="1"/>
  <c r="D4936" i="8" s="1"/>
  <c r="D4937" i="8" s="1"/>
  <c r="D4938" i="8" s="1"/>
  <c r="D4939" i="8" s="1"/>
  <c r="D4940" i="8" s="1"/>
  <c r="D4941" i="8" s="1"/>
  <c r="D4942" i="8" s="1"/>
  <c r="D4943" i="8" s="1"/>
  <c r="D4944" i="8" s="1"/>
  <c r="D4945" i="8" s="1"/>
  <c r="D4946" i="8" s="1"/>
  <c r="D4947" i="8" s="1"/>
  <c r="D4948" i="8" s="1"/>
  <c r="D4949" i="8" s="1"/>
  <c r="D4950" i="8" s="1"/>
  <c r="D4951" i="8" s="1"/>
  <c r="D4952" i="8" s="1"/>
  <c r="D4953" i="8" s="1"/>
  <c r="D4954" i="8" s="1"/>
  <c r="D4955" i="8" s="1"/>
  <c r="D4956" i="8" s="1"/>
  <c r="D4957" i="8" s="1"/>
  <c r="D4958" i="8" s="1"/>
  <c r="D4959" i="8" s="1"/>
  <c r="D4960" i="8" s="1"/>
  <c r="D4961" i="8" s="1"/>
  <c r="D4962" i="8" s="1"/>
  <c r="D4963" i="8" s="1"/>
  <c r="D4964" i="8" s="1"/>
  <c r="D4965" i="8" s="1"/>
  <c r="D4966" i="8" s="1"/>
  <c r="D4967" i="8" s="1"/>
  <c r="D4968" i="8" s="1"/>
  <c r="D4969" i="8" s="1"/>
  <c r="D4970" i="8" s="1"/>
  <c r="D4971" i="8" s="1"/>
  <c r="D4972" i="8" s="1"/>
  <c r="D4973" i="8" s="1"/>
  <c r="D4974" i="8" s="1"/>
  <c r="D4975" i="8" s="1"/>
  <c r="D4976" i="8" s="1"/>
  <c r="D4977" i="8" s="1"/>
  <c r="D4978" i="8" s="1"/>
  <c r="D4979" i="8" s="1"/>
  <c r="D4980" i="8" s="1"/>
  <c r="D4981" i="8" s="1"/>
  <c r="D4982" i="8" s="1"/>
  <c r="D4983" i="8" s="1"/>
  <c r="D4984" i="8" s="1"/>
  <c r="D4985" i="8" s="1"/>
  <c r="D4986" i="8" s="1"/>
  <c r="D4987" i="8" s="1"/>
  <c r="D4988" i="8" s="1"/>
  <c r="D4989" i="8" s="1"/>
  <c r="D4990" i="8" s="1"/>
  <c r="D4991" i="8" s="1"/>
  <c r="D4992" i="8" s="1"/>
  <c r="D4993" i="8" s="1"/>
  <c r="D4994" i="8" s="1"/>
  <c r="D4995" i="8" s="1"/>
  <c r="D4996" i="8" s="1"/>
  <c r="D4997" i="8" s="1"/>
  <c r="D4998" i="8" s="1"/>
  <c r="D4999" i="8" s="1"/>
  <c r="D5000" i="8" s="1"/>
  <c r="D5001" i="8" s="1"/>
  <c r="D5002" i="8" s="1"/>
  <c r="D5003" i="8" s="1"/>
  <c r="D5004" i="8" s="1"/>
  <c r="D5005" i="8" s="1"/>
  <c r="D5006" i="8" s="1"/>
  <c r="D5007" i="8" s="1"/>
  <c r="D5008" i="8" s="1"/>
  <c r="D5009" i="8" s="1"/>
  <c r="D5010" i="8" s="1"/>
  <c r="D5011" i="8" s="1"/>
  <c r="D5012" i="8" s="1"/>
  <c r="D5013" i="8" s="1"/>
  <c r="D5014" i="8" s="1"/>
  <c r="D5015" i="8" s="1"/>
  <c r="D5016" i="8" s="1"/>
  <c r="D5017" i="8" s="1"/>
  <c r="D5018" i="8" s="1"/>
  <c r="D5019" i="8" s="1"/>
  <c r="D5020" i="8" s="1"/>
  <c r="D5021" i="8" s="1"/>
  <c r="D5022" i="8" s="1"/>
  <c r="D5023" i="8" s="1"/>
  <c r="D5024" i="8" s="1"/>
  <c r="D5025" i="8" s="1"/>
  <c r="D5026" i="8" s="1"/>
  <c r="D5027" i="8" s="1"/>
  <c r="D5028" i="8" s="1"/>
  <c r="D5029" i="8" s="1"/>
  <c r="D5030" i="8" s="1"/>
  <c r="D5031" i="8" s="1"/>
  <c r="D5032" i="8" s="1"/>
  <c r="D5033" i="8" s="1"/>
  <c r="D5034" i="8" s="1"/>
  <c r="D5035" i="8" s="1"/>
  <c r="D5036" i="8" s="1"/>
  <c r="D5037" i="8" s="1"/>
  <c r="D5038" i="8" s="1"/>
  <c r="D5039" i="8" s="1"/>
  <c r="D5040" i="8" s="1"/>
  <c r="D5041" i="8" s="1"/>
  <c r="D5042" i="8" s="1"/>
  <c r="D5043" i="8" s="1"/>
  <c r="D5044" i="8" s="1"/>
  <c r="D5045" i="8" s="1"/>
  <c r="D5046" i="8" s="1"/>
  <c r="D5047" i="8" s="1"/>
  <c r="D5048" i="8" s="1"/>
  <c r="D5049" i="8" s="1"/>
  <c r="D5050" i="8" s="1"/>
  <c r="D5051" i="8" s="1"/>
  <c r="D5052" i="8" s="1"/>
  <c r="D5053" i="8" s="1"/>
  <c r="D5054" i="8" s="1"/>
  <c r="D5055" i="8" s="1"/>
  <c r="D5056" i="8" s="1"/>
  <c r="D5057" i="8" s="1"/>
  <c r="D5058" i="8" s="1"/>
  <c r="D5059" i="8" s="1"/>
  <c r="D5060" i="8" s="1"/>
  <c r="D5061" i="8" s="1"/>
  <c r="D5062" i="8" s="1"/>
  <c r="D5063" i="8" s="1"/>
  <c r="D5064" i="8" s="1"/>
  <c r="D5065" i="8" s="1"/>
  <c r="D5066" i="8" s="1"/>
  <c r="D5067" i="8" s="1"/>
  <c r="D5068" i="8" s="1"/>
  <c r="D5069" i="8" s="1"/>
  <c r="D5070" i="8" s="1"/>
  <c r="D5071" i="8" s="1"/>
  <c r="D5072" i="8" s="1"/>
  <c r="D5073" i="8" s="1"/>
  <c r="D5074" i="8" s="1"/>
  <c r="D5075" i="8" s="1"/>
  <c r="D5076" i="8" s="1"/>
  <c r="D5077" i="8" s="1"/>
  <c r="D5078" i="8" s="1"/>
  <c r="D5079" i="8" s="1"/>
  <c r="D5080" i="8" s="1"/>
  <c r="D5081" i="8" s="1"/>
  <c r="D5082" i="8" s="1"/>
  <c r="D5083" i="8" s="1"/>
  <c r="D5084" i="8" s="1"/>
  <c r="D5085" i="8" s="1"/>
  <c r="D5086" i="8" s="1"/>
  <c r="D5087" i="8" s="1"/>
  <c r="D5088" i="8" s="1"/>
  <c r="D5089" i="8" s="1"/>
  <c r="D5090" i="8" s="1"/>
  <c r="D5091" i="8" s="1"/>
  <c r="D5092" i="8" s="1"/>
  <c r="D5093" i="8" s="1"/>
  <c r="D5094" i="8" s="1"/>
  <c r="D5095" i="8" s="1"/>
  <c r="D5096" i="8" s="1"/>
  <c r="D5097" i="8" s="1"/>
  <c r="D5098" i="8" s="1"/>
  <c r="D5099" i="8" s="1"/>
  <c r="D5100" i="8" s="1"/>
  <c r="D5101" i="8" s="1"/>
  <c r="D5102" i="8" s="1"/>
  <c r="D5103" i="8" s="1"/>
  <c r="D5104" i="8" s="1"/>
  <c r="D5105" i="8" s="1"/>
  <c r="D5106" i="8" s="1"/>
  <c r="D5107" i="8" s="1"/>
  <c r="D5108" i="8" s="1"/>
  <c r="D5109" i="8" s="1"/>
  <c r="D5110" i="8" s="1"/>
  <c r="D5111" i="8" s="1"/>
  <c r="D5112" i="8" s="1"/>
  <c r="D5113" i="8" s="1"/>
  <c r="D5114" i="8" s="1"/>
  <c r="D5115" i="8" s="1"/>
  <c r="D5116" i="8" s="1"/>
  <c r="D5117" i="8" s="1"/>
  <c r="D5118" i="8" s="1"/>
  <c r="D5119" i="8" s="1"/>
  <c r="D5120" i="8" s="1"/>
  <c r="D5121" i="8" s="1"/>
  <c r="D5122" i="8" s="1"/>
  <c r="D5123" i="8" s="1"/>
  <c r="D5124" i="8" s="1"/>
  <c r="D5125" i="8" s="1"/>
  <c r="D5126" i="8" s="1"/>
  <c r="D5127" i="8" s="1"/>
  <c r="D5128" i="8" s="1"/>
  <c r="D5129" i="8" s="1"/>
  <c r="D5130" i="8" s="1"/>
  <c r="D5131" i="8" s="1"/>
  <c r="D5132" i="8" s="1"/>
  <c r="D5133" i="8" s="1"/>
  <c r="D5134" i="8" s="1"/>
  <c r="D5135" i="8" s="1"/>
  <c r="D5136" i="8" s="1"/>
  <c r="D5137" i="8" s="1"/>
  <c r="D5138" i="8" s="1"/>
  <c r="D5139" i="8" s="1"/>
  <c r="D5140" i="8" s="1"/>
  <c r="D5141" i="8" s="1"/>
  <c r="D5142" i="8" s="1"/>
  <c r="D5143" i="8" s="1"/>
  <c r="D5144" i="8" s="1"/>
  <c r="D5145" i="8" s="1"/>
  <c r="D5146" i="8" s="1"/>
  <c r="D5147" i="8" s="1"/>
  <c r="D5148" i="8" s="1"/>
  <c r="D5149" i="8" s="1"/>
  <c r="D5150" i="8" s="1"/>
  <c r="D5151" i="8" s="1"/>
  <c r="D5152" i="8" s="1"/>
  <c r="D5153" i="8" s="1"/>
  <c r="D5154" i="8" s="1"/>
  <c r="D5155" i="8" s="1"/>
  <c r="D5156" i="8" s="1"/>
  <c r="D5157" i="8" s="1"/>
  <c r="D5158" i="8" s="1"/>
  <c r="D5159" i="8" s="1"/>
  <c r="D5160" i="8" s="1"/>
  <c r="D5161" i="8" s="1"/>
  <c r="D5162" i="8" s="1"/>
  <c r="D5163" i="8" s="1"/>
  <c r="D5164" i="8" s="1"/>
  <c r="D5165" i="8" s="1"/>
  <c r="D5166" i="8" s="1"/>
  <c r="D5167" i="8" s="1"/>
  <c r="D5168" i="8" s="1"/>
  <c r="D5169" i="8" s="1"/>
  <c r="D5170" i="8" s="1"/>
  <c r="D5171" i="8" s="1"/>
  <c r="D5172" i="8" s="1"/>
  <c r="D5173" i="8" s="1"/>
  <c r="D5174" i="8" s="1"/>
  <c r="D5175" i="8" s="1"/>
  <c r="D5176" i="8" s="1"/>
  <c r="D5177" i="8" s="1"/>
  <c r="D5178" i="8" s="1"/>
  <c r="D5179" i="8" s="1"/>
  <c r="D5180" i="8" s="1"/>
  <c r="D5181" i="8" s="1"/>
  <c r="D5182" i="8" s="1"/>
  <c r="D5183" i="8" s="1"/>
  <c r="D5184" i="8" s="1"/>
  <c r="D5185" i="8" s="1"/>
  <c r="D5186" i="8" s="1"/>
  <c r="D5187" i="8" s="1"/>
  <c r="D5188" i="8" s="1"/>
  <c r="D5189" i="8" s="1"/>
  <c r="D5190" i="8" s="1"/>
  <c r="D5191" i="8" s="1"/>
  <c r="D5192" i="8" s="1"/>
  <c r="D5193" i="8" s="1"/>
  <c r="D5194" i="8" s="1"/>
  <c r="D5195" i="8" s="1"/>
  <c r="D5196" i="8" s="1"/>
  <c r="D5197" i="8" s="1"/>
  <c r="D5198" i="8" s="1"/>
  <c r="D5199" i="8" s="1"/>
  <c r="D5200" i="8" s="1"/>
  <c r="D5201" i="8" s="1"/>
  <c r="D5202" i="8" s="1"/>
  <c r="D5203" i="8" s="1"/>
  <c r="D5204" i="8" s="1"/>
  <c r="D5205" i="8" s="1"/>
  <c r="D5206" i="8" s="1"/>
  <c r="D5207" i="8" s="1"/>
  <c r="D5208" i="8" s="1"/>
  <c r="D5209" i="8" s="1"/>
  <c r="D5210" i="8" s="1"/>
  <c r="D5211" i="8" s="1"/>
  <c r="D5212" i="8" s="1"/>
  <c r="D5213" i="8" s="1"/>
  <c r="D5214" i="8" s="1"/>
  <c r="D5215" i="8" s="1"/>
  <c r="D5216" i="8" s="1"/>
  <c r="D5217" i="8" s="1"/>
  <c r="D5218" i="8" s="1"/>
  <c r="D5219" i="8" s="1"/>
  <c r="D5220" i="8" s="1"/>
  <c r="D5221" i="8" s="1"/>
  <c r="D5222" i="8" s="1"/>
  <c r="D5223" i="8" s="1"/>
  <c r="D5224" i="8" s="1"/>
  <c r="D5225" i="8" s="1"/>
  <c r="D5226" i="8" s="1"/>
  <c r="D5227" i="8" s="1"/>
  <c r="D5228" i="8" s="1"/>
  <c r="D5229" i="8" s="1"/>
  <c r="D5230" i="8" s="1"/>
  <c r="D5231" i="8" s="1"/>
  <c r="D5232" i="8" s="1"/>
  <c r="D5233" i="8" s="1"/>
  <c r="D5234" i="8" s="1"/>
  <c r="D5235" i="8" s="1"/>
  <c r="D5236" i="8" s="1"/>
  <c r="D5237" i="8" s="1"/>
  <c r="D5238" i="8" s="1"/>
  <c r="D5239" i="8" s="1"/>
  <c r="D5240" i="8" s="1"/>
  <c r="D5241" i="8" s="1"/>
  <c r="D5242" i="8" s="1"/>
  <c r="D5243" i="8" s="1"/>
  <c r="D5244" i="8" s="1"/>
  <c r="D5245" i="8" s="1"/>
  <c r="D5246" i="8" s="1"/>
  <c r="D5247" i="8" s="1"/>
  <c r="D5248" i="8" s="1"/>
  <c r="D5249" i="8" s="1"/>
  <c r="D5250" i="8" s="1"/>
  <c r="D5251" i="8" s="1"/>
  <c r="D5252" i="8" s="1"/>
  <c r="D5253" i="8" s="1"/>
  <c r="D5254" i="8" s="1"/>
  <c r="D5255" i="8" s="1"/>
  <c r="D5256" i="8" s="1"/>
  <c r="D5257" i="8" s="1"/>
  <c r="D5258" i="8" s="1"/>
  <c r="D5259" i="8" s="1"/>
  <c r="D5260" i="8" s="1"/>
  <c r="D5261" i="8" s="1"/>
  <c r="D5262" i="8" s="1"/>
  <c r="D5263" i="8" s="1"/>
  <c r="D5264" i="8" s="1"/>
  <c r="D5265" i="8" s="1"/>
  <c r="D5266" i="8" s="1"/>
  <c r="D5267" i="8" s="1"/>
  <c r="D5268" i="8" s="1"/>
  <c r="D5269" i="8" s="1"/>
  <c r="D5270" i="8" s="1"/>
  <c r="D5271" i="8" s="1"/>
  <c r="D5272" i="8" s="1"/>
  <c r="D5273" i="8" s="1"/>
  <c r="D5274" i="8" s="1"/>
  <c r="D5275" i="8" s="1"/>
  <c r="D5276" i="8" s="1"/>
  <c r="D5277" i="8" s="1"/>
  <c r="D5278" i="8" s="1"/>
  <c r="D5279" i="8" s="1"/>
  <c r="D5280" i="8" s="1"/>
  <c r="D5281" i="8" s="1"/>
  <c r="D5282" i="8" s="1"/>
  <c r="D5283" i="8" s="1"/>
  <c r="D5284" i="8" s="1"/>
  <c r="D5285" i="8" s="1"/>
  <c r="D5286" i="8" s="1"/>
  <c r="D5287" i="8" s="1"/>
  <c r="D5288" i="8" s="1"/>
  <c r="D5289" i="8" s="1"/>
  <c r="D5290" i="8" s="1"/>
  <c r="D5291" i="8" s="1"/>
  <c r="D5292" i="8" s="1"/>
  <c r="D5293" i="8" s="1"/>
  <c r="D5294" i="8" s="1"/>
  <c r="D5295" i="8" s="1"/>
  <c r="D5296" i="8" s="1"/>
  <c r="D5297" i="8" s="1"/>
  <c r="D5298" i="8" s="1"/>
  <c r="D5299" i="8" s="1"/>
  <c r="D5300" i="8" s="1"/>
  <c r="D5301" i="8" s="1"/>
  <c r="D5302" i="8" s="1"/>
  <c r="D5303" i="8" s="1"/>
  <c r="D5304" i="8" s="1"/>
  <c r="D5305" i="8" s="1"/>
  <c r="D5306" i="8" s="1"/>
  <c r="D5307" i="8" s="1"/>
  <c r="D5308" i="8" s="1"/>
  <c r="D5309" i="8" s="1"/>
  <c r="D5310" i="8" s="1"/>
  <c r="D5311" i="8" s="1"/>
  <c r="D5312" i="8" s="1"/>
  <c r="D5313" i="8" s="1"/>
  <c r="D5314" i="8" s="1"/>
  <c r="D5315" i="8" s="1"/>
  <c r="D5316" i="8" s="1"/>
  <c r="D5317" i="8" s="1"/>
  <c r="D5318" i="8" s="1"/>
  <c r="D5319" i="8" s="1"/>
  <c r="D5320" i="8" s="1"/>
  <c r="D5321" i="8" s="1"/>
  <c r="D5322" i="8" s="1"/>
  <c r="D5323" i="8" s="1"/>
  <c r="D5324" i="8" s="1"/>
  <c r="D5325" i="8" s="1"/>
  <c r="D5326" i="8" s="1"/>
  <c r="D5327" i="8" s="1"/>
  <c r="D5328" i="8" s="1"/>
  <c r="D5329" i="8" s="1"/>
  <c r="D5330" i="8" s="1"/>
  <c r="D5331" i="8" s="1"/>
  <c r="D5332" i="8" s="1"/>
  <c r="D5333" i="8" s="1"/>
  <c r="D5334" i="8" s="1"/>
  <c r="D5335" i="8" s="1"/>
  <c r="D5336" i="8" s="1"/>
  <c r="D5337" i="8" s="1"/>
  <c r="D5338" i="8" s="1"/>
  <c r="D5339" i="8" s="1"/>
  <c r="D5340" i="8" s="1"/>
  <c r="D5341" i="8" s="1"/>
  <c r="D5342" i="8" s="1"/>
  <c r="D5343" i="8" s="1"/>
  <c r="D5344" i="8" s="1"/>
  <c r="D5345" i="8" s="1"/>
  <c r="D5346" i="8" s="1"/>
  <c r="D5347" i="8" s="1"/>
  <c r="D5348" i="8" s="1"/>
  <c r="D5349" i="8" s="1"/>
  <c r="D5350" i="8" s="1"/>
  <c r="D5351" i="8" s="1"/>
  <c r="D5352" i="8" s="1"/>
  <c r="D5353" i="8" s="1"/>
  <c r="D5354" i="8" s="1"/>
  <c r="D5355" i="8" s="1"/>
  <c r="D5356" i="8" s="1"/>
  <c r="D5357" i="8" s="1"/>
  <c r="D5358" i="8" s="1"/>
  <c r="D5359" i="8" s="1"/>
  <c r="D5360" i="8" s="1"/>
  <c r="D5361" i="8" s="1"/>
  <c r="D5362" i="8" s="1"/>
  <c r="D5363" i="8" s="1"/>
  <c r="D5364" i="8" s="1"/>
  <c r="D5365" i="8" s="1"/>
  <c r="D5366" i="8" s="1"/>
  <c r="D5367" i="8" s="1"/>
  <c r="D5368" i="8" s="1"/>
  <c r="D5369" i="8" s="1"/>
  <c r="D5370" i="8" s="1"/>
  <c r="D5371" i="8" s="1"/>
  <c r="D5372" i="8" s="1"/>
  <c r="D5373" i="8" s="1"/>
  <c r="D5374" i="8" s="1"/>
  <c r="D5375" i="8" s="1"/>
  <c r="D5376" i="8" s="1"/>
  <c r="D5377" i="8" s="1"/>
  <c r="D5378" i="8" s="1"/>
  <c r="D5379" i="8" s="1"/>
  <c r="D5380" i="8" s="1"/>
  <c r="D5381" i="8" s="1"/>
  <c r="D5382" i="8" s="1"/>
  <c r="D5383" i="8" s="1"/>
  <c r="D5384" i="8" s="1"/>
  <c r="D5385" i="8" s="1"/>
  <c r="D5386" i="8" s="1"/>
  <c r="D5387" i="8" s="1"/>
  <c r="D5388" i="8" s="1"/>
  <c r="D5389" i="8" s="1"/>
  <c r="D5390" i="8" s="1"/>
  <c r="D5391" i="8" s="1"/>
  <c r="D5392" i="8" s="1"/>
  <c r="D5393" i="8" s="1"/>
  <c r="D5394" i="8" s="1"/>
  <c r="D5395" i="8" s="1"/>
  <c r="D5396" i="8" s="1"/>
  <c r="D5397" i="8" s="1"/>
  <c r="D5398" i="8" s="1"/>
  <c r="D5399" i="8" s="1"/>
  <c r="D5400" i="8" s="1"/>
  <c r="D5401" i="8" s="1"/>
  <c r="D5402" i="8" s="1"/>
  <c r="D5403" i="8" s="1"/>
  <c r="D5404" i="8" s="1"/>
  <c r="D5405" i="8" s="1"/>
  <c r="D5406" i="8" s="1"/>
  <c r="D5407" i="8" s="1"/>
  <c r="D5408" i="8" s="1"/>
  <c r="D5409" i="8" s="1"/>
  <c r="D5410" i="8" s="1"/>
  <c r="D5411" i="8" s="1"/>
  <c r="D5412" i="8" s="1"/>
  <c r="D5413" i="8" s="1"/>
  <c r="D5414" i="8" s="1"/>
  <c r="D5415" i="8" s="1"/>
  <c r="D5416" i="8" s="1"/>
  <c r="D5417" i="8" s="1"/>
  <c r="D5418" i="8" s="1"/>
  <c r="D5419" i="8" s="1"/>
  <c r="D5420" i="8" s="1"/>
  <c r="D5421" i="8" s="1"/>
  <c r="D5422" i="8" s="1"/>
  <c r="D5423" i="8" s="1"/>
  <c r="D5424" i="8" s="1"/>
  <c r="D5425" i="8" s="1"/>
  <c r="D5426" i="8" s="1"/>
  <c r="D5427" i="8" s="1"/>
  <c r="D5428" i="8" s="1"/>
  <c r="D5429" i="8" s="1"/>
  <c r="D5430" i="8" s="1"/>
  <c r="D5431" i="8" s="1"/>
  <c r="D5432" i="8" s="1"/>
  <c r="D5433" i="8" s="1"/>
  <c r="D5434" i="8" s="1"/>
  <c r="D5435" i="8" s="1"/>
  <c r="D5436" i="8" s="1"/>
  <c r="D5437" i="8" s="1"/>
  <c r="D5438" i="8" s="1"/>
  <c r="D5439" i="8" s="1"/>
  <c r="D5440" i="8" s="1"/>
  <c r="D5441" i="8" s="1"/>
  <c r="D5442" i="8" s="1"/>
  <c r="D5443" i="8" s="1"/>
  <c r="D5444" i="8" s="1"/>
  <c r="D5445" i="8" s="1"/>
  <c r="D5446" i="8" s="1"/>
  <c r="D5447" i="8" s="1"/>
  <c r="D5448" i="8" s="1"/>
  <c r="D5449" i="8" s="1"/>
  <c r="D5450" i="8" s="1"/>
  <c r="D5451" i="8" s="1"/>
  <c r="D5452" i="8" s="1"/>
  <c r="D5453" i="8" s="1"/>
  <c r="D5454" i="8" s="1"/>
  <c r="D5455" i="8" s="1"/>
  <c r="D5456" i="8" s="1"/>
  <c r="D5457" i="8" s="1"/>
  <c r="D5458" i="8" s="1"/>
  <c r="D5459" i="8" s="1"/>
  <c r="D5460" i="8" s="1"/>
  <c r="D5461" i="8" s="1"/>
  <c r="D5462" i="8" s="1"/>
  <c r="D5463" i="8" s="1"/>
  <c r="D5464" i="8" s="1"/>
  <c r="D5465" i="8" s="1"/>
  <c r="D5466" i="8" s="1"/>
  <c r="D5467" i="8" s="1"/>
  <c r="D5468" i="8" s="1"/>
  <c r="D5469" i="8" s="1"/>
  <c r="D5470" i="8" s="1"/>
  <c r="D5471" i="8" s="1"/>
  <c r="D5472" i="8" s="1"/>
  <c r="D5473" i="8" s="1"/>
  <c r="D5474" i="8" s="1"/>
  <c r="D5475" i="8" s="1"/>
  <c r="D5476" i="8" s="1"/>
  <c r="D5477" i="8" s="1"/>
  <c r="D5478" i="8" s="1"/>
  <c r="D5479" i="8" s="1"/>
  <c r="D5480" i="8" s="1"/>
  <c r="D5481" i="8" s="1"/>
  <c r="D5482" i="8" s="1"/>
  <c r="D5483" i="8" s="1"/>
  <c r="D5484" i="8" s="1"/>
  <c r="D5485" i="8" s="1"/>
  <c r="D5486" i="8" s="1"/>
  <c r="D5487" i="8" s="1"/>
  <c r="D5488" i="8" s="1"/>
  <c r="D5489" i="8" s="1"/>
  <c r="D5490" i="8" s="1"/>
  <c r="D5491" i="8" s="1"/>
  <c r="D5492" i="8" s="1"/>
  <c r="D5493" i="8" s="1"/>
  <c r="D5494" i="8" s="1"/>
  <c r="D5495" i="8" s="1"/>
  <c r="D5496" i="8" s="1"/>
  <c r="D5497" i="8" s="1"/>
  <c r="D5498" i="8" s="1"/>
  <c r="D5499" i="8" s="1"/>
  <c r="D5500" i="8" s="1"/>
  <c r="D5501" i="8" s="1"/>
  <c r="D5502" i="8" s="1"/>
  <c r="D5503" i="8" s="1"/>
  <c r="D5504" i="8" s="1"/>
  <c r="D5505" i="8" s="1"/>
  <c r="D5506" i="8" s="1"/>
  <c r="D5507" i="8" s="1"/>
  <c r="D5508" i="8" s="1"/>
  <c r="D5509" i="8" s="1"/>
  <c r="D5510" i="8" s="1"/>
  <c r="D5511" i="8" s="1"/>
  <c r="D5512" i="8" s="1"/>
  <c r="D5513" i="8" s="1"/>
  <c r="D5514" i="8" s="1"/>
  <c r="D5515" i="8" s="1"/>
  <c r="D5516" i="8" s="1"/>
  <c r="D5517" i="8" s="1"/>
  <c r="D5518" i="8" s="1"/>
  <c r="D5519" i="8" s="1"/>
  <c r="D5520" i="8" s="1"/>
  <c r="D5521" i="8" s="1"/>
  <c r="D5522" i="8" s="1"/>
  <c r="D5523" i="8" s="1"/>
  <c r="D5524" i="8" s="1"/>
  <c r="D5525" i="8" s="1"/>
  <c r="D5526" i="8" s="1"/>
  <c r="D5527" i="8" s="1"/>
  <c r="D5528" i="8" s="1"/>
  <c r="D5529" i="8" s="1"/>
  <c r="D5530" i="8" s="1"/>
  <c r="D5531" i="8" s="1"/>
  <c r="D5532" i="8" s="1"/>
  <c r="D5533" i="8" s="1"/>
  <c r="D5534" i="8" s="1"/>
  <c r="D5535" i="8" s="1"/>
  <c r="D5536" i="8" s="1"/>
  <c r="D5537" i="8" s="1"/>
  <c r="D5538" i="8" s="1"/>
  <c r="D5539" i="8" s="1"/>
  <c r="D5540" i="8" s="1"/>
  <c r="D5541" i="8" s="1"/>
  <c r="D5542" i="8" s="1"/>
  <c r="D5543" i="8" s="1"/>
  <c r="D5544" i="8" s="1"/>
  <c r="D5545" i="8" s="1"/>
  <c r="D5546" i="8" s="1"/>
  <c r="D5547" i="8" s="1"/>
  <c r="D5548" i="8" s="1"/>
  <c r="D5549" i="8" s="1"/>
  <c r="D5550" i="8" s="1"/>
  <c r="D5551" i="8" s="1"/>
  <c r="D5552" i="8" s="1"/>
  <c r="D5553" i="8" s="1"/>
  <c r="D5554" i="8" s="1"/>
  <c r="D5555" i="8" s="1"/>
  <c r="D5556" i="8" s="1"/>
  <c r="D5557" i="8" s="1"/>
  <c r="D5558" i="8" s="1"/>
  <c r="D5559" i="8" s="1"/>
  <c r="D5560" i="8" s="1"/>
  <c r="D5561" i="8" s="1"/>
  <c r="D5562" i="8" s="1"/>
  <c r="D5563" i="8" s="1"/>
  <c r="D5564" i="8" s="1"/>
  <c r="D5565" i="8" s="1"/>
  <c r="D5566" i="8" s="1"/>
  <c r="D5567" i="8" s="1"/>
  <c r="D5568" i="8" s="1"/>
  <c r="D5569" i="8" s="1"/>
  <c r="D5570" i="8" s="1"/>
  <c r="D5571" i="8" s="1"/>
  <c r="D5572" i="8" s="1"/>
  <c r="D5573" i="8" s="1"/>
  <c r="D5574" i="8" s="1"/>
  <c r="D5575" i="8" s="1"/>
  <c r="D5576" i="8" s="1"/>
  <c r="D5577" i="8" s="1"/>
  <c r="D5578" i="8" s="1"/>
  <c r="D5579" i="8" s="1"/>
  <c r="D5580" i="8" s="1"/>
  <c r="D5581" i="8" s="1"/>
  <c r="D5582" i="8" s="1"/>
  <c r="D5583" i="8" s="1"/>
  <c r="D5584" i="8" s="1"/>
  <c r="D5585" i="8" s="1"/>
  <c r="D5586" i="8" s="1"/>
  <c r="D5587" i="8" s="1"/>
  <c r="D5588" i="8" s="1"/>
  <c r="D5589" i="8" s="1"/>
  <c r="D5590" i="8" s="1"/>
  <c r="D5591" i="8" s="1"/>
  <c r="D5592" i="8" s="1"/>
  <c r="D5593" i="8" s="1"/>
  <c r="D5594" i="8" s="1"/>
  <c r="D5595" i="8" s="1"/>
  <c r="D5596" i="8" s="1"/>
  <c r="D5597" i="8" s="1"/>
  <c r="D5598" i="8" s="1"/>
  <c r="D5599" i="8" s="1"/>
  <c r="D5600" i="8" s="1"/>
  <c r="D5601" i="8" s="1"/>
  <c r="D5602" i="8" s="1"/>
  <c r="D5603" i="8" s="1"/>
  <c r="D5604" i="8" s="1"/>
  <c r="D5605" i="8" s="1"/>
  <c r="D5606" i="8" s="1"/>
  <c r="D5607" i="8" s="1"/>
  <c r="D5608" i="8" s="1"/>
  <c r="D5609" i="8" s="1"/>
  <c r="D5610" i="8" s="1"/>
  <c r="D5611" i="8" s="1"/>
  <c r="D5612" i="8" s="1"/>
  <c r="D5613" i="8" s="1"/>
  <c r="D5614" i="8" s="1"/>
  <c r="D5615" i="8" s="1"/>
  <c r="D5616" i="8" s="1"/>
  <c r="D5617" i="8" s="1"/>
  <c r="D5618" i="8" s="1"/>
  <c r="D5619" i="8" s="1"/>
  <c r="D5620" i="8" s="1"/>
  <c r="D5621" i="8" s="1"/>
  <c r="D5622" i="8" s="1"/>
  <c r="D5623" i="8" s="1"/>
  <c r="D5624" i="8" s="1"/>
  <c r="D5625" i="8" s="1"/>
  <c r="D5626" i="8" s="1"/>
  <c r="D5627" i="8" s="1"/>
  <c r="D5628" i="8" s="1"/>
  <c r="D5629" i="8" s="1"/>
  <c r="D5630" i="8" s="1"/>
  <c r="D5631" i="8" s="1"/>
  <c r="D5632" i="8" s="1"/>
  <c r="D5633" i="8" s="1"/>
  <c r="D5634" i="8" s="1"/>
  <c r="D5635" i="8" s="1"/>
  <c r="D5636" i="8" s="1"/>
  <c r="D5637" i="8" s="1"/>
  <c r="D5638" i="8" s="1"/>
  <c r="D5639" i="8" s="1"/>
  <c r="D5640" i="8" s="1"/>
  <c r="D5641" i="8" s="1"/>
  <c r="D5642" i="8" s="1"/>
  <c r="D5643" i="8" s="1"/>
  <c r="D5644" i="8" s="1"/>
  <c r="D5645" i="8" s="1"/>
  <c r="D5646" i="8" s="1"/>
  <c r="D5647" i="8" s="1"/>
  <c r="D5648" i="8" s="1"/>
  <c r="D5649" i="8" s="1"/>
  <c r="D5650" i="8" s="1"/>
  <c r="D5651" i="8" s="1"/>
  <c r="D5652" i="8" s="1"/>
  <c r="D5653" i="8" s="1"/>
  <c r="D5654" i="8" s="1"/>
  <c r="D5655" i="8" s="1"/>
  <c r="D5656" i="8" s="1"/>
  <c r="D5657" i="8" s="1"/>
  <c r="D5658" i="8" s="1"/>
  <c r="D5659" i="8" s="1"/>
  <c r="D5660" i="8" s="1"/>
  <c r="D5661" i="8" s="1"/>
  <c r="D5662" i="8" s="1"/>
  <c r="D5663" i="8" s="1"/>
  <c r="D5664" i="8" s="1"/>
  <c r="D5665" i="8" s="1"/>
  <c r="D5666" i="8" s="1"/>
  <c r="D5667" i="8" s="1"/>
  <c r="D5668" i="8" s="1"/>
  <c r="D5669" i="8" s="1"/>
  <c r="D5670" i="8" s="1"/>
  <c r="D5671" i="8" s="1"/>
  <c r="D5672" i="8" s="1"/>
  <c r="D5673" i="8" s="1"/>
  <c r="D5674" i="8" s="1"/>
  <c r="D5675" i="8" s="1"/>
  <c r="D5676" i="8" s="1"/>
  <c r="D5677" i="8" s="1"/>
  <c r="D5678" i="8" s="1"/>
  <c r="D5679" i="8" s="1"/>
  <c r="D5680" i="8" s="1"/>
  <c r="D5681" i="8" s="1"/>
  <c r="D5682" i="8" s="1"/>
  <c r="D5683" i="8" s="1"/>
  <c r="D5684" i="8" s="1"/>
  <c r="D5685" i="8" s="1"/>
  <c r="D5686" i="8" s="1"/>
  <c r="D5687" i="8" s="1"/>
  <c r="D5688" i="8" s="1"/>
  <c r="D5689" i="8" s="1"/>
  <c r="D5690" i="8" s="1"/>
  <c r="D5691" i="8" s="1"/>
  <c r="D5692" i="8" s="1"/>
  <c r="D5693" i="8" s="1"/>
  <c r="D5694" i="8" s="1"/>
  <c r="D5695" i="8" s="1"/>
  <c r="D5696" i="8" s="1"/>
  <c r="D5697" i="8" s="1"/>
  <c r="D5698" i="8" s="1"/>
  <c r="D5699" i="8" s="1"/>
  <c r="D5700" i="8" s="1"/>
  <c r="D5701" i="8" s="1"/>
  <c r="D5702" i="8" s="1"/>
  <c r="D5703" i="8" s="1"/>
  <c r="D5704" i="8" s="1"/>
  <c r="D5705" i="8" s="1"/>
  <c r="D5706" i="8" s="1"/>
  <c r="D5707" i="8" s="1"/>
  <c r="D5708" i="8" s="1"/>
  <c r="D5709" i="8" s="1"/>
  <c r="D5710" i="8" s="1"/>
  <c r="D5711" i="8" s="1"/>
  <c r="D5712" i="8" s="1"/>
  <c r="D5713" i="8" s="1"/>
  <c r="D5714" i="8" s="1"/>
  <c r="D5715" i="8" s="1"/>
  <c r="D5716" i="8" s="1"/>
  <c r="D5717" i="8" s="1"/>
  <c r="D5718" i="8" s="1"/>
  <c r="D5719" i="8" s="1"/>
  <c r="D5720" i="8" s="1"/>
  <c r="D5721" i="8" s="1"/>
  <c r="D5722" i="8" s="1"/>
  <c r="D5723" i="8" s="1"/>
  <c r="D5724" i="8" s="1"/>
  <c r="D5725" i="8" s="1"/>
  <c r="D5726" i="8" s="1"/>
  <c r="D5727" i="8" s="1"/>
  <c r="D5728" i="8" s="1"/>
  <c r="D5729" i="8" s="1"/>
  <c r="D5730" i="8" s="1"/>
  <c r="D5731" i="8" s="1"/>
  <c r="D5732" i="8" s="1"/>
  <c r="D5733" i="8" s="1"/>
  <c r="D5734" i="8" s="1"/>
  <c r="D5735" i="8" s="1"/>
  <c r="D5736" i="8" s="1"/>
  <c r="D5737" i="8" s="1"/>
  <c r="D5738" i="8" s="1"/>
  <c r="D5739" i="8" s="1"/>
  <c r="D5740" i="8" s="1"/>
  <c r="D5741" i="8" s="1"/>
  <c r="D5742" i="8" s="1"/>
  <c r="D5743" i="8" s="1"/>
  <c r="D5744" i="8" s="1"/>
  <c r="D5745" i="8" s="1"/>
  <c r="D5746" i="8" s="1"/>
  <c r="D5747" i="8" s="1"/>
  <c r="D5748" i="8" s="1"/>
  <c r="D5749" i="8" s="1"/>
  <c r="D5750" i="8" s="1"/>
  <c r="D5751" i="8" s="1"/>
  <c r="D5752" i="8" s="1"/>
  <c r="D5753" i="8" s="1"/>
  <c r="D5754" i="8" s="1"/>
  <c r="D5755" i="8" s="1"/>
  <c r="D5756" i="8" s="1"/>
  <c r="D5757" i="8" s="1"/>
  <c r="D5758" i="8" s="1"/>
  <c r="D5759" i="8" s="1"/>
  <c r="D5760" i="8" s="1"/>
  <c r="D5761" i="8" s="1"/>
  <c r="D5762" i="8" s="1"/>
  <c r="D5763" i="8" s="1"/>
  <c r="D5764" i="8" s="1"/>
  <c r="D5765" i="8" s="1"/>
  <c r="D5766" i="8" s="1"/>
  <c r="D5767" i="8" s="1"/>
  <c r="D5768" i="8" s="1"/>
  <c r="D5769" i="8" s="1"/>
  <c r="D5770" i="8" s="1"/>
  <c r="D5771" i="8" s="1"/>
  <c r="D5772" i="8" s="1"/>
  <c r="D5773" i="8" s="1"/>
  <c r="D5774" i="8" s="1"/>
  <c r="D5775" i="8" s="1"/>
  <c r="D5776" i="8" s="1"/>
  <c r="D5777" i="8" s="1"/>
  <c r="D5778" i="8" s="1"/>
  <c r="D5779" i="8" s="1"/>
  <c r="D5780" i="8" s="1"/>
  <c r="D5781" i="8" s="1"/>
  <c r="D5782" i="8" s="1"/>
  <c r="D5783" i="8" s="1"/>
  <c r="D5784" i="8" s="1"/>
  <c r="D5785" i="8" s="1"/>
  <c r="D5786" i="8" s="1"/>
  <c r="D5787" i="8" s="1"/>
  <c r="D5788" i="8" s="1"/>
  <c r="D5789" i="8" s="1"/>
  <c r="D5790" i="8" s="1"/>
  <c r="D5791" i="8" s="1"/>
  <c r="D5792" i="8" s="1"/>
  <c r="D5793" i="8" s="1"/>
  <c r="D5794" i="8" s="1"/>
  <c r="D5795" i="8" s="1"/>
  <c r="D5796" i="8" s="1"/>
  <c r="D5797" i="8" s="1"/>
  <c r="D5798" i="8" s="1"/>
  <c r="D5799" i="8" s="1"/>
  <c r="D5800" i="8" s="1"/>
  <c r="D5801" i="8" s="1"/>
  <c r="D5802" i="8" s="1"/>
  <c r="D5803" i="8" s="1"/>
  <c r="D5804" i="8" s="1"/>
  <c r="D5805" i="8" s="1"/>
  <c r="D5806" i="8" s="1"/>
  <c r="D5807" i="8" s="1"/>
  <c r="D5808" i="8" s="1"/>
  <c r="D5809" i="8" s="1"/>
  <c r="D5810" i="8" s="1"/>
  <c r="D5811" i="8" s="1"/>
  <c r="D5812" i="8" s="1"/>
  <c r="D5813" i="8" s="1"/>
  <c r="D5814" i="8" s="1"/>
  <c r="D5815" i="8" s="1"/>
  <c r="D5816" i="8" s="1"/>
  <c r="D5817" i="8" s="1"/>
  <c r="D5818" i="8" s="1"/>
  <c r="D5819" i="8" s="1"/>
  <c r="D5820" i="8" s="1"/>
  <c r="D5821" i="8" s="1"/>
  <c r="D5822" i="8" s="1"/>
  <c r="D5823" i="8" s="1"/>
  <c r="D5824" i="8" s="1"/>
  <c r="D5825" i="8" s="1"/>
  <c r="D5826" i="8" s="1"/>
  <c r="D5827" i="8" s="1"/>
  <c r="D5828" i="8" s="1"/>
  <c r="D5829" i="8" s="1"/>
  <c r="D5830" i="8" s="1"/>
  <c r="D5831" i="8" s="1"/>
  <c r="D5832" i="8" s="1"/>
  <c r="D5833" i="8" s="1"/>
  <c r="D5834" i="8" s="1"/>
  <c r="D5835" i="8" s="1"/>
  <c r="D5836" i="8" s="1"/>
  <c r="D5837" i="8" s="1"/>
  <c r="D5838" i="8" s="1"/>
  <c r="D5839" i="8" s="1"/>
  <c r="D5840" i="8" s="1"/>
  <c r="D5841" i="8" s="1"/>
  <c r="D5842" i="8" s="1"/>
  <c r="D5843" i="8" s="1"/>
  <c r="D5844" i="8" s="1"/>
  <c r="D5845" i="8" s="1"/>
  <c r="D5846" i="8" s="1"/>
  <c r="D5847" i="8" s="1"/>
  <c r="D5848" i="8" s="1"/>
  <c r="D5849" i="8" s="1"/>
  <c r="D5850" i="8" s="1"/>
  <c r="D5851" i="8" s="1"/>
  <c r="D5852" i="8" s="1"/>
  <c r="D5853" i="8" s="1"/>
  <c r="D5854" i="8" s="1"/>
  <c r="D5855" i="8" s="1"/>
  <c r="D5856" i="8" s="1"/>
  <c r="D5857" i="8" s="1"/>
  <c r="D5858" i="8" s="1"/>
  <c r="D5859" i="8" s="1"/>
  <c r="D5860" i="8" s="1"/>
  <c r="D5861" i="8" s="1"/>
  <c r="D5862" i="8" s="1"/>
  <c r="D5863" i="8" s="1"/>
  <c r="D5864" i="8" s="1"/>
  <c r="D5865" i="8" s="1"/>
  <c r="D5866" i="8" s="1"/>
  <c r="D5867" i="8" s="1"/>
  <c r="D5868" i="8" s="1"/>
  <c r="D5869" i="8" s="1"/>
  <c r="D5870" i="8" s="1"/>
  <c r="D5871" i="8" s="1"/>
  <c r="D5872" i="8" s="1"/>
  <c r="D5873" i="8" s="1"/>
  <c r="D5874" i="8" s="1"/>
  <c r="D5875" i="8" s="1"/>
  <c r="D5876" i="8" s="1"/>
  <c r="D5877" i="8" s="1"/>
  <c r="D5878" i="8" s="1"/>
  <c r="D5879" i="8" s="1"/>
  <c r="D5880" i="8" s="1"/>
  <c r="D5881" i="8" s="1"/>
  <c r="D5882" i="8" s="1"/>
  <c r="D5883" i="8" s="1"/>
  <c r="D5884" i="8" s="1"/>
  <c r="D5885" i="8" s="1"/>
  <c r="D5886" i="8" s="1"/>
  <c r="D5887" i="8" s="1"/>
  <c r="D5888" i="8" s="1"/>
  <c r="D5889" i="8" s="1"/>
  <c r="D5890" i="8" s="1"/>
  <c r="D5891" i="8" s="1"/>
  <c r="D5892" i="8" s="1"/>
  <c r="D5893" i="8" s="1"/>
  <c r="D5894" i="8" s="1"/>
  <c r="D5895" i="8" s="1"/>
  <c r="D5896" i="8" s="1"/>
  <c r="D5897" i="8" s="1"/>
  <c r="D5898" i="8" s="1"/>
  <c r="D5899" i="8" s="1"/>
  <c r="D5900" i="8" s="1"/>
  <c r="D5901" i="8" s="1"/>
  <c r="D5902" i="8" s="1"/>
  <c r="D5903" i="8" s="1"/>
  <c r="D5904" i="8" s="1"/>
  <c r="D5905" i="8" s="1"/>
  <c r="D5906" i="8" s="1"/>
  <c r="D5907" i="8" s="1"/>
  <c r="D5908" i="8" s="1"/>
  <c r="D5909" i="8" s="1"/>
  <c r="D5910" i="8" s="1"/>
  <c r="D5911" i="8" s="1"/>
  <c r="D5912" i="8" s="1"/>
  <c r="D5913" i="8" s="1"/>
  <c r="D5914" i="8" s="1"/>
  <c r="D5915" i="8" s="1"/>
  <c r="D5916" i="8" s="1"/>
  <c r="D5917" i="8" s="1"/>
  <c r="D5918" i="8" s="1"/>
  <c r="D5919" i="8" s="1"/>
  <c r="D5920" i="8" s="1"/>
  <c r="D5921" i="8" s="1"/>
  <c r="D5922" i="8" s="1"/>
  <c r="D5923" i="8" s="1"/>
  <c r="D5924" i="8" s="1"/>
  <c r="D5925" i="8" s="1"/>
  <c r="D5926" i="8" s="1"/>
  <c r="D5927" i="8" s="1"/>
  <c r="D5928" i="8" s="1"/>
  <c r="D5929" i="8" s="1"/>
  <c r="D5930" i="8" s="1"/>
  <c r="D5931" i="8" s="1"/>
  <c r="D5932" i="8" s="1"/>
  <c r="D5933" i="8" s="1"/>
  <c r="D5934" i="8" s="1"/>
  <c r="D5935" i="8" s="1"/>
  <c r="D5936" i="8" s="1"/>
  <c r="D5937" i="8" s="1"/>
  <c r="D5938" i="8" s="1"/>
  <c r="D5939" i="8" s="1"/>
  <c r="D5940" i="8" s="1"/>
  <c r="D5941" i="8" s="1"/>
  <c r="D5942" i="8" s="1"/>
  <c r="D5943" i="8" s="1"/>
  <c r="D5944" i="8" s="1"/>
  <c r="D5945" i="8" s="1"/>
  <c r="D5946" i="8" s="1"/>
  <c r="D5947" i="8" s="1"/>
  <c r="D5948" i="8" s="1"/>
  <c r="D5949" i="8" s="1"/>
  <c r="D5950" i="8" s="1"/>
  <c r="D5951" i="8" s="1"/>
  <c r="D5952" i="8" s="1"/>
  <c r="D5953" i="8" s="1"/>
  <c r="D5954" i="8" s="1"/>
  <c r="D5955" i="8" s="1"/>
  <c r="D5956" i="8" s="1"/>
  <c r="D5957" i="8" s="1"/>
  <c r="D5958" i="8" s="1"/>
  <c r="D5959" i="8" s="1"/>
  <c r="D5960" i="8" s="1"/>
  <c r="D5961" i="8" s="1"/>
  <c r="D5962" i="8" s="1"/>
  <c r="D5963" i="8" s="1"/>
  <c r="D5964" i="8" s="1"/>
  <c r="D5965" i="8" s="1"/>
  <c r="D5966" i="8" s="1"/>
  <c r="D5967" i="8" s="1"/>
  <c r="D5968" i="8" s="1"/>
  <c r="D5969" i="8" s="1"/>
  <c r="D5970" i="8" s="1"/>
  <c r="D5971" i="8" s="1"/>
  <c r="D5972" i="8" s="1"/>
  <c r="D5973" i="8" s="1"/>
  <c r="D5974" i="8" s="1"/>
  <c r="D5975" i="8" s="1"/>
  <c r="D5976" i="8" s="1"/>
  <c r="D5977" i="8" s="1"/>
  <c r="D5978" i="8" s="1"/>
  <c r="D5979" i="8" s="1"/>
  <c r="D5980" i="8" s="1"/>
  <c r="D5981" i="8" s="1"/>
  <c r="D5982" i="8" s="1"/>
  <c r="D5983" i="8" s="1"/>
  <c r="D5984" i="8" s="1"/>
  <c r="D5985" i="8" s="1"/>
  <c r="D5986" i="8" s="1"/>
  <c r="D5987" i="8" s="1"/>
  <c r="D5988" i="8" s="1"/>
  <c r="D5989" i="8" s="1"/>
  <c r="D5990" i="8" s="1"/>
  <c r="D5991" i="8" s="1"/>
  <c r="D5992" i="8" s="1"/>
  <c r="D5993" i="8" s="1"/>
  <c r="D5994" i="8" s="1"/>
  <c r="D5995" i="8" s="1"/>
  <c r="D5996" i="8" s="1"/>
  <c r="D5997" i="8" s="1"/>
  <c r="D5998" i="8" s="1"/>
  <c r="D5999" i="8" s="1"/>
  <c r="D6000" i="8" s="1"/>
  <c r="D6001" i="8" s="1"/>
  <c r="D6002" i="8" s="1"/>
  <c r="D6003" i="8" s="1"/>
  <c r="D6004" i="8" s="1"/>
  <c r="D6005" i="8" s="1"/>
  <c r="D6006" i="8" s="1"/>
  <c r="D6007" i="8" s="1"/>
  <c r="D6008" i="8" s="1"/>
  <c r="D6009" i="8" s="1"/>
  <c r="D6010" i="8" s="1"/>
  <c r="D6011" i="8" s="1"/>
  <c r="D6012" i="8" s="1"/>
  <c r="D6013" i="8" s="1"/>
  <c r="D6014" i="8" s="1"/>
  <c r="D6015" i="8" s="1"/>
  <c r="D6016" i="8" s="1"/>
  <c r="D6017" i="8" s="1"/>
  <c r="D6018" i="8" s="1"/>
  <c r="D6019" i="8" s="1"/>
  <c r="D6020" i="8" s="1"/>
  <c r="D6021" i="8" s="1"/>
  <c r="D6022" i="8" s="1"/>
  <c r="D6023" i="8" s="1"/>
  <c r="D6024" i="8" s="1"/>
  <c r="D6025" i="8" s="1"/>
  <c r="D6026" i="8" s="1"/>
  <c r="D6027" i="8" s="1"/>
  <c r="D6028" i="8" s="1"/>
  <c r="D6029" i="8" s="1"/>
  <c r="D6030" i="8" s="1"/>
  <c r="D6031" i="8" s="1"/>
  <c r="D6032" i="8" s="1"/>
  <c r="D6033" i="8" s="1"/>
  <c r="D6034" i="8" s="1"/>
  <c r="D6035" i="8" s="1"/>
  <c r="D6036" i="8" s="1"/>
  <c r="D6037" i="8" s="1"/>
  <c r="D6038" i="8" s="1"/>
  <c r="D6039" i="8" s="1"/>
  <c r="D6040" i="8" s="1"/>
  <c r="D6041" i="8" s="1"/>
  <c r="D6042" i="8" s="1"/>
  <c r="D6043" i="8" s="1"/>
  <c r="D6044" i="8" s="1"/>
  <c r="D6045" i="8" s="1"/>
  <c r="D6046" i="8" s="1"/>
  <c r="D6047" i="8" s="1"/>
  <c r="D6048" i="8" s="1"/>
  <c r="D6049" i="8" s="1"/>
  <c r="D6050" i="8" s="1"/>
  <c r="D6051" i="8" s="1"/>
  <c r="D6052" i="8" s="1"/>
  <c r="D6053" i="8" s="1"/>
  <c r="D6054" i="8" s="1"/>
  <c r="D6055" i="8" s="1"/>
  <c r="D6056" i="8" s="1"/>
  <c r="D6057" i="8" s="1"/>
  <c r="D6058" i="8" s="1"/>
  <c r="D6059" i="8" s="1"/>
  <c r="D6060" i="8" s="1"/>
  <c r="D6061" i="8" s="1"/>
  <c r="D6062" i="8" s="1"/>
  <c r="D6063" i="8" s="1"/>
  <c r="D6064" i="8" s="1"/>
  <c r="D6065" i="8" s="1"/>
  <c r="D6066" i="8" s="1"/>
  <c r="D6067" i="8" s="1"/>
  <c r="D6068" i="8" s="1"/>
  <c r="D6069" i="8" s="1"/>
  <c r="D6070" i="8" s="1"/>
  <c r="D6071" i="8" s="1"/>
  <c r="D6072" i="8" s="1"/>
  <c r="D6073" i="8" s="1"/>
  <c r="D6074" i="8" s="1"/>
  <c r="D6075" i="8" s="1"/>
  <c r="D6076" i="8" s="1"/>
  <c r="D6077" i="8" s="1"/>
  <c r="D6078" i="8" s="1"/>
  <c r="D6079" i="8" s="1"/>
  <c r="D6080" i="8" s="1"/>
  <c r="D6081" i="8" s="1"/>
  <c r="D6082" i="8" s="1"/>
  <c r="D6083" i="8" s="1"/>
  <c r="D6084" i="8" s="1"/>
  <c r="D6085" i="8" s="1"/>
  <c r="D6086" i="8" s="1"/>
  <c r="D6087" i="8" s="1"/>
  <c r="D6088" i="8" s="1"/>
  <c r="D6089" i="8" s="1"/>
  <c r="D6090" i="8" s="1"/>
  <c r="D6091" i="8" s="1"/>
  <c r="D6092" i="8" s="1"/>
  <c r="D6093" i="8" s="1"/>
  <c r="D6094" i="8" s="1"/>
  <c r="D6095" i="8" s="1"/>
  <c r="D6096" i="8" s="1"/>
  <c r="D6097" i="8" s="1"/>
  <c r="D6098" i="8" s="1"/>
  <c r="D6099" i="8" s="1"/>
  <c r="D6100" i="8" s="1"/>
  <c r="D6101" i="8" s="1"/>
  <c r="D6102" i="8" s="1"/>
  <c r="D6103" i="8" s="1"/>
  <c r="D6104" i="8" s="1"/>
  <c r="D6105" i="8" s="1"/>
  <c r="D6106" i="8" s="1"/>
  <c r="D6107" i="8" s="1"/>
  <c r="D6108" i="8" s="1"/>
  <c r="D6109" i="8" s="1"/>
  <c r="D6110" i="8" s="1"/>
  <c r="D6111" i="8" s="1"/>
  <c r="D6112" i="8" s="1"/>
  <c r="D6113" i="8" s="1"/>
  <c r="D6114" i="8" s="1"/>
  <c r="D6115" i="8" s="1"/>
  <c r="D6116" i="8" s="1"/>
  <c r="D6117" i="8" s="1"/>
  <c r="D6118" i="8" s="1"/>
  <c r="D6119" i="8" s="1"/>
  <c r="D6120" i="8" s="1"/>
  <c r="D6121" i="8" s="1"/>
  <c r="D6122" i="8" s="1"/>
  <c r="D6123" i="8" s="1"/>
  <c r="D6124" i="8" s="1"/>
  <c r="D6125" i="8" s="1"/>
  <c r="D6126" i="8" s="1"/>
  <c r="D6127" i="8" s="1"/>
  <c r="D6128" i="8" s="1"/>
  <c r="D6129" i="8" s="1"/>
  <c r="D6130" i="8" s="1"/>
  <c r="D6131" i="8" s="1"/>
  <c r="D6132" i="8" s="1"/>
  <c r="D6133" i="8" s="1"/>
  <c r="D6134" i="8" s="1"/>
  <c r="D6135" i="8" s="1"/>
  <c r="D6136" i="8" s="1"/>
  <c r="D6137" i="8" s="1"/>
  <c r="D6138" i="8" s="1"/>
  <c r="D6139" i="8" s="1"/>
  <c r="D6140" i="8" s="1"/>
  <c r="D6141" i="8" s="1"/>
  <c r="D6142" i="8" s="1"/>
  <c r="D6143" i="8" s="1"/>
  <c r="D6144" i="8" s="1"/>
  <c r="D6145" i="8" s="1"/>
  <c r="D6146" i="8" s="1"/>
  <c r="D6147" i="8" s="1"/>
  <c r="D6148" i="8" s="1"/>
  <c r="D6149" i="8" s="1"/>
  <c r="D6150" i="8" s="1"/>
  <c r="D6151" i="8" s="1"/>
  <c r="D6152" i="8" s="1"/>
  <c r="D6153" i="8" s="1"/>
  <c r="D6154" i="8" s="1"/>
  <c r="D6155" i="8" s="1"/>
  <c r="D6156" i="8" s="1"/>
  <c r="D6157" i="8" s="1"/>
  <c r="D6158" i="8" s="1"/>
  <c r="D6159" i="8" s="1"/>
  <c r="D6160" i="8" s="1"/>
  <c r="D6161" i="8" s="1"/>
  <c r="D6162" i="8" s="1"/>
  <c r="D6163" i="8" s="1"/>
  <c r="D6164" i="8" s="1"/>
  <c r="D6165" i="8" s="1"/>
  <c r="D6166" i="8" s="1"/>
  <c r="D6167" i="8" s="1"/>
  <c r="D6168" i="8" s="1"/>
  <c r="D6169" i="8" s="1"/>
  <c r="D6170" i="8" s="1"/>
  <c r="D6171" i="8" s="1"/>
  <c r="D6172" i="8" s="1"/>
  <c r="D6173" i="8" s="1"/>
  <c r="D6174" i="8" s="1"/>
  <c r="D6175" i="8" s="1"/>
  <c r="D6176" i="8" s="1"/>
  <c r="D6177" i="8" s="1"/>
  <c r="D6178" i="8" s="1"/>
  <c r="D6179" i="8" s="1"/>
  <c r="D6180" i="8" s="1"/>
  <c r="D6181" i="8" s="1"/>
  <c r="D6182" i="8" s="1"/>
  <c r="D6183" i="8" s="1"/>
  <c r="D6184" i="8" s="1"/>
  <c r="D6185" i="8" s="1"/>
  <c r="D6186" i="8" s="1"/>
  <c r="D6187" i="8" s="1"/>
  <c r="D6188" i="8" s="1"/>
  <c r="D6189" i="8" s="1"/>
  <c r="D6190" i="8" s="1"/>
  <c r="D6191" i="8" s="1"/>
  <c r="D6192" i="8" s="1"/>
  <c r="D6193" i="8" s="1"/>
  <c r="D6194" i="8" s="1"/>
  <c r="D6195" i="8" s="1"/>
  <c r="D6196" i="8" s="1"/>
  <c r="D6197" i="8" s="1"/>
  <c r="D6198" i="8" s="1"/>
  <c r="D6199" i="8" s="1"/>
  <c r="D6200" i="8" s="1"/>
  <c r="D6201" i="8" s="1"/>
  <c r="D6202" i="8" s="1"/>
  <c r="D6203" i="8" s="1"/>
  <c r="D6204" i="8" s="1"/>
  <c r="D6205" i="8" s="1"/>
  <c r="D6206" i="8" s="1"/>
  <c r="D6207" i="8" s="1"/>
  <c r="D6208" i="8" s="1"/>
  <c r="D6209" i="8" s="1"/>
  <c r="D6210" i="8" s="1"/>
  <c r="D6211" i="8" s="1"/>
  <c r="D6212" i="8" s="1"/>
  <c r="D6213" i="8" s="1"/>
  <c r="D6214" i="8" s="1"/>
  <c r="D6215" i="8" s="1"/>
  <c r="D6216" i="8" s="1"/>
  <c r="D6217" i="8" s="1"/>
  <c r="D6218" i="8" s="1"/>
  <c r="D6219" i="8" s="1"/>
  <c r="D6220" i="8" s="1"/>
  <c r="D6221" i="8" s="1"/>
  <c r="D6222" i="8" s="1"/>
  <c r="D6223" i="8" s="1"/>
  <c r="D6224" i="8" s="1"/>
  <c r="D6225" i="8" s="1"/>
  <c r="D6226" i="8" s="1"/>
  <c r="D6227" i="8" s="1"/>
  <c r="D6228" i="8" s="1"/>
  <c r="D6229" i="8" s="1"/>
  <c r="D6230" i="8" s="1"/>
  <c r="D6231" i="8" s="1"/>
  <c r="D6232" i="8" s="1"/>
  <c r="D6233" i="8" s="1"/>
  <c r="D6234" i="8" s="1"/>
  <c r="D6235" i="8" s="1"/>
  <c r="D6236" i="8" s="1"/>
  <c r="D6237" i="8" s="1"/>
  <c r="D6238" i="8" s="1"/>
  <c r="D6239" i="8" s="1"/>
  <c r="D6240" i="8" s="1"/>
  <c r="D6241" i="8" s="1"/>
  <c r="D6242" i="8" s="1"/>
  <c r="D6243" i="8" s="1"/>
  <c r="D6244" i="8" s="1"/>
  <c r="D6245" i="8" s="1"/>
  <c r="D6246" i="8" s="1"/>
  <c r="D6247" i="8" s="1"/>
  <c r="D6248" i="8" s="1"/>
  <c r="D6249" i="8" s="1"/>
  <c r="D6250" i="8" s="1"/>
  <c r="D6251" i="8" s="1"/>
  <c r="D6252" i="8" s="1"/>
  <c r="D6253" i="8" s="1"/>
  <c r="D6254" i="8" s="1"/>
  <c r="D6255" i="8" s="1"/>
  <c r="D6256" i="8" s="1"/>
  <c r="D6257" i="8" s="1"/>
  <c r="D6258" i="8" s="1"/>
  <c r="D6259" i="8" s="1"/>
  <c r="D6260" i="8" s="1"/>
  <c r="D6261" i="8" s="1"/>
  <c r="D6262" i="8" s="1"/>
  <c r="D6263" i="8" s="1"/>
  <c r="D6264" i="8" s="1"/>
  <c r="D6265" i="8" s="1"/>
  <c r="D6266" i="8" s="1"/>
  <c r="D6267" i="8" s="1"/>
  <c r="D6268" i="8" s="1"/>
  <c r="D6269" i="8" s="1"/>
  <c r="D6270" i="8" s="1"/>
  <c r="D6271" i="8" s="1"/>
  <c r="D6272" i="8" s="1"/>
  <c r="D6273" i="8" s="1"/>
  <c r="D6274" i="8" s="1"/>
  <c r="D6275" i="8" s="1"/>
  <c r="D6276" i="8" s="1"/>
  <c r="D6277" i="8" s="1"/>
  <c r="D6278" i="8" s="1"/>
  <c r="D6279" i="8" s="1"/>
  <c r="D6280" i="8" s="1"/>
  <c r="D6281" i="8" s="1"/>
  <c r="D6282" i="8" s="1"/>
  <c r="D6283" i="8" s="1"/>
  <c r="D6284" i="8" s="1"/>
  <c r="D6285" i="8" s="1"/>
  <c r="D6286" i="8" s="1"/>
  <c r="D6287" i="8" s="1"/>
  <c r="D6288" i="8" s="1"/>
  <c r="D6289" i="8" s="1"/>
  <c r="D6290" i="8" s="1"/>
  <c r="D6291" i="8" s="1"/>
  <c r="D6292" i="8" s="1"/>
  <c r="D6293" i="8" s="1"/>
  <c r="D6294" i="8" s="1"/>
  <c r="D6295" i="8" s="1"/>
  <c r="D6296" i="8" s="1"/>
  <c r="D6297" i="8" s="1"/>
  <c r="D6298" i="8" s="1"/>
  <c r="D6299" i="8" s="1"/>
  <c r="D6300" i="8" s="1"/>
  <c r="D6301" i="8" s="1"/>
  <c r="D6302" i="8" s="1"/>
  <c r="D6303" i="8" s="1"/>
  <c r="D6304" i="8" s="1"/>
  <c r="D6305" i="8" s="1"/>
  <c r="D6306" i="8" s="1"/>
  <c r="D6307" i="8" s="1"/>
  <c r="D6308" i="8" s="1"/>
  <c r="D6309" i="8" s="1"/>
  <c r="D6310" i="8" s="1"/>
  <c r="D6311" i="8" s="1"/>
  <c r="D6312" i="8" s="1"/>
  <c r="D6313" i="8" s="1"/>
  <c r="D6314" i="8" s="1"/>
  <c r="D6315" i="8" s="1"/>
  <c r="D6316" i="8" s="1"/>
  <c r="D6317" i="8" s="1"/>
  <c r="D6318" i="8" s="1"/>
  <c r="D6319" i="8" s="1"/>
  <c r="D6320" i="8" s="1"/>
  <c r="D6321" i="8" s="1"/>
  <c r="D6322" i="8" s="1"/>
  <c r="D6323" i="8" s="1"/>
  <c r="D6324" i="8" s="1"/>
  <c r="D6325" i="8" s="1"/>
  <c r="D6326" i="8" s="1"/>
  <c r="D6327" i="8" s="1"/>
  <c r="D6328" i="8" s="1"/>
  <c r="D6329" i="8" s="1"/>
  <c r="D6330" i="8" s="1"/>
  <c r="D6331" i="8" s="1"/>
  <c r="D6332" i="8" s="1"/>
  <c r="D6333" i="8" s="1"/>
  <c r="D6334" i="8" s="1"/>
  <c r="D6335" i="8" s="1"/>
  <c r="D6336" i="8" s="1"/>
  <c r="D6337" i="8" s="1"/>
  <c r="D6338" i="8" s="1"/>
  <c r="D6339" i="8" s="1"/>
  <c r="D6340" i="8" s="1"/>
  <c r="D6341" i="8" s="1"/>
  <c r="D6342" i="8" s="1"/>
  <c r="D6343" i="8" s="1"/>
  <c r="D6344" i="8" s="1"/>
  <c r="D6345" i="8" s="1"/>
  <c r="D6346" i="8" s="1"/>
  <c r="D6347" i="8" s="1"/>
  <c r="D6348" i="8" s="1"/>
  <c r="D6349" i="8" s="1"/>
  <c r="D6350" i="8" s="1"/>
  <c r="D6351" i="8" s="1"/>
  <c r="D6352" i="8" s="1"/>
  <c r="D6353" i="8" s="1"/>
  <c r="D6354" i="8" s="1"/>
  <c r="D6355" i="8" s="1"/>
  <c r="D6356" i="8" s="1"/>
  <c r="D6357" i="8" s="1"/>
  <c r="D6358" i="8" s="1"/>
  <c r="D6359" i="8" s="1"/>
  <c r="D6360" i="8" s="1"/>
  <c r="D6361" i="8" s="1"/>
  <c r="D6362" i="8" s="1"/>
  <c r="D6363" i="8" s="1"/>
  <c r="D6364" i="8" s="1"/>
  <c r="D6365" i="8" s="1"/>
  <c r="D6366" i="8" s="1"/>
  <c r="D6367" i="8" s="1"/>
  <c r="D6368" i="8" s="1"/>
  <c r="D6369" i="8" s="1"/>
  <c r="D6370" i="8" s="1"/>
  <c r="D6371" i="8" s="1"/>
  <c r="D6372" i="8" s="1"/>
  <c r="D6373" i="8" s="1"/>
  <c r="D6374" i="8" s="1"/>
  <c r="D6375" i="8" s="1"/>
  <c r="D6376" i="8" s="1"/>
  <c r="D6377" i="8" s="1"/>
  <c r="D6378" i="8" s="1"/>
  <c r="D6379" i="8" s="1"/>
  <c r="D6380" i="8" s="1"/>
  <c r="D6381" i="8" s="1"/>
  <c r="D6382" i="8" s="1"/>
  <c r="D6383" i="8" s="1"/>
  <c r="D6384" i="8" s="1"/>
  <c r="D6385" i="8" s="1"/>
  <c r="D6386" i="8" s="1"/>
  <c r="D6387" i="8" s="1"/>
  <c r="D6388" i="8" s="1"/>
  <c r="D6389" i="8" s="1"/>
  <c r="D6390" i="8" s="1"/>
  <c r="D6391" i="8" s="1"/>
  <c r="D6392" i="8" s="1"/>
  <c r="D6393" i="8" s="1"/>
  <c r="D6394" i="8" s="1"/>
  <c r="D6395" i="8" s="1"/>
  <c r="D6396" i="8" s="1"/>
  <c r="D6397" i="8" s="1"/>
  <c r="D6398" i="8" s="1"/>
  <c r="D6399" i="8" s="1"/>
  <c r="D6400" i="8" s="1"/>
  <c r="D6401" i="8" s="1"/>
  <c r="D6402" i="8" s="1"/>
  <c r="D6403" i="8" s="1"/>
  <c r="D6404" i="8" s="1"/>
  <c r="D6405" i="8" s="1"/>
  <c r="D6406" i="8" s="1"/>
  <c r="D6407" i="8" s="1"/>
  <c r="D6408" i="8" s="1"/>
  <c r="D6409" i="8" s="1"/>
  <c r="D6410" i="8" s="1"/>
  <c r="D6411" i="8" s="1"/>
  <c r="D6412" i="8" s="1"/>
  <c r="D6413" i="8" s="1"/>
  <c r="D6414" i="8" s="1"/>
  <c r="D6415" i="8" s="1"/>
  <c r="D6416" i="8" s="1"/>
  <c r="D6417" i="8" s="1"/>
  <c r="D6418" i="8" s="1"/>
  <c r="D6419" i="8" s="1"/>
  <c r="D6420" i="8" s="1"/>
  <c r="D6421" i="8" s="1"/>
  <c r="D6422" i="8" s="1"/>
  <c r="D6423" i="8" s="1"/>
  <c r="D6424" i="8" s="1"/>
  <c r="D6425" i="8" s="1"/>
  <c r="D6426" i="8" s="1"/>
  <c r="D6427" i="8" s="1"/>
  <c r="D6428" i="8" s="1"/>
  <c r="D6429" i="8" s="1"/>
  <c r="D6430" i="8" s="1"/>
  <c r="D6431" i="8" s="1"/>
  <c r="D6432" i="8" s="1"/>
  <c r="D6433" i="8" s="1"/>
  <c r="D6434" i="8" s="1"/>
  <c r="D6435" i="8" s="1"/>
  <c r="D6436" i="8" s="1"/>
  <c r="D6437" i="8" s="1"/>
  <c r="D6438" i="8" s="1"/>
  <c r="D6439" i="8" s="1"/>
  <c r="D6440" i="8" s="1"/>
  <c r="D6441" i="8" s="1"/>
  <c r="D6442" i="8" s="1"/>
  <c r="D6443" i="8" s="1"/>
  <c r="D6444" i="8" s="1"/>
  <c r="D6445" i="8" s="1"/>
  <c r="D6446" i="8" s="1"/>
  <c r="D6447" i="8" s="1"/>
  <c r="D6448" i="8" s="1"/>
  <c r="D6449" i="8" s="1"/>
  <c r="D6450" i="8" s="1"/>
  <c r="D6451" i="8" s="1"/>
  <c r="D6452" i="8" s="1"/>
  <c r="D6453" i="8" s="1"/>
  <c r="D6454" i="8" s="1"/>
  <c r="D6455" i="8" s="1"/>
  <c r="D6456" i="8" s="1"/>
  <c r="D6457" i="8" s="1"/>
  <c r="D6458" i="8" s="1"/>
  <c r="D6459" i="8" s="1"/>
  <c r="D6460" i="8" s="1"/>
  <c r="D6461" i="8" s="1"/>
  <c r="D6462" i="8" s="1"/>
  <c r="D6463" i="8" s="1"/>
  <c r="D6464" i="8" s="1"/>
  <c r="D6465" i="8" s="1"/>
  <c r="D6466" i="8" s="1"/>
  <c r="D6467" i="8" s="1"/>
  <c r="D6468" i="8" s="1"/>
  <c r="D6469" i="8" s="1"/>
  <c r="D6470" i="8" s="1"/>
  <c r="D6471" i="8" s="1"/>
  <c r="D6472" i="8" s="1"/>
  <c r="D6473" i="8" s="1"/>
  <c r="D6474" i="8" s="1"/>
  <c r="D6475" i="8" s="1"/>
  <c r="D6476" i="8" s="1"/>
  <c r="D6477" i="8" s="1"/>
  <c r="D6478" i="8" s="1"/>
  <c r="D6479" i="8" s="1"/>
  <c r="D6480" i="8" s="1"/>
  <c r="D6481" i="8" s="1"/>
  <c r="D6482" i="8" s="1"/>
  <c r="D6483" i="8" s="1"/>
  <c r="D6484" i="8" s="1"/>
  <c r="D6485" i="8" s="1"/>
  <c r="D6486" i="8" s="1"/>
  <c r="D6487" i="8" s="1"/>
  <c r="D6488" i="8" s="1"/>
  <c r="D6489" i="8" s="1"/>
  <c r="D6490" i="8" s="1"/>
  <c r="D6491" i="8" s="1"/>
  <c r="D6492" i="8" s="1"/>
  <c r="D6493" i="8" s="1"/>
  <c r="D6494" i="8" s="1"/>
  <c r="D6495" i="8" s="1"/>
  <c r="D6496" i="8" s="1"/>
  <c r="D6497" i="8" s="1"/>
  <c r="D6498" i="8" s="1"/>
  <c r="D6499" i="8" s="1"/>
  <c r="D6500" i="8" s="1"/>
  <c r="D6501" i="8" s="1"/>
  <c r="D6502" i="8" s="1"/>
  <c r="D6503" i="8" s="1"/>
  <c r="D6504" i="8" s="1"/>
  <c r="D6505" i="8" s="1"/>
  <c r="D6506" i="8" s="1"/>
  <c r="D6507" i="8" s="1"/>
  <c r="D6508" i="8" s="1"/>
  <c r="D6509" i="8" s="1"/>
  <c r="D6510" i="8" s="1"/>
  <c r="D6511" i="8" s="1"/>
  <c r="D6512" i="8" s="1"/>
  <c r="D6513" i="8" s="1"/>
  <c r="D6514" i="8" s="1"/>
  <c r="D6515" i="8" s="1"/>
  <c r="D6516" i="8" s="1"/>
  <c r="D6517" i="8" s="1"/>
  <c r="D6518" i="8" s="1"/>
  <c r="D6519" i="8" s="1"/>
  <c r="D6520" i="8" s="1"/>
  <c r="D6521" i="8" s="1"/>
  <c r="D6522" i="8" s="1"/>
  <c r="D6523" i="8" s="1"/>
  <c r="D6524" i="8" s="1"/>
  <c r="D6525" i="8" s="1"/>
  <c r="D6526" i="8" s="1"/>
  <c r="D6527" i="8" s="1"/>
  <c r="D6528" i="8" s="1"/>
  <c r="D6529" i="8" s="1"/>
  <c r="D6530" i="8" s="1"/>
  <c r="D6531" i="8" s="1"/>
  <c r="D6532" i="8" s="1"/>
  <c r="D6533" i="8" s="1"/>
  <c r="D6534" i="8" s="1"/>
  <c r="D6535" i="8" s="1"/>
  <c r="D6536" i="8" s="1"/>
  <c r="D6537" i="8" s="1"/>
  <c r="D6538" i="8" s="1"/>
  <c r="D6539" i="8" s="1"/>
  <c r="D6540" i="8" s="1"/>
  <c r="D6541" i="8" s="1"/>
  <c r="D6542" i="8" s="1"/>
  <c r="D6543" i="8" s="1"/>
  <c r="D6544" i="8" s="1"/>
  <c r="D6545" i="8" s="1"/>
  <c r="D6546" i="8" s="1"/>
  <c r="D6547" i="8" s="1"/>
  <c r="D6548" i="8" s="1"/>
  <c r="D6549" i="8" s="1"/>
  <c r="D6550" i="8" s="1"/>
  <c r="D6551" i="8" s="1"/>
  <c r="D6552" i="8" s="1"/>
  <c r="D6553" i="8" s="1"/>
  <c r="D6554" i="8" s="1"/>
  <c r="D6555" i="8" s="1"/>
  <c r="D6556" i="8" s="1"/>
  <c r="D6557" i="8" s="1"/>
  <c r="D6558" i="8" s="1"/>
  <c r="D6559" i="8" s="1"/>
  <c r="D6560" i="8" s="1"/>
  <c r="D6561" i="8" s="1"/>
  <c r="D6562" i="8" s="1"/>
  <c r="D6563" i="8" s="1"/>
  <c r="D6564" i="8" s="1"/>
  <c r="D6565" i="8" s="1"/>
  <c r="D6566" i="8" s="1"/>
  <c r="D6567" i="8" s="1"/>
  <c r="D6568" i="8" s="1"/>
  <c r="D6569" i="8" s="1"/>
  <c r="D6570" i="8" s="1"/>
  <c r="D6571" i="8" s="1"/>
  <c r="D6572" i="8" s="1"/>
  <c r="D6573" i="8" s="1"/>
  <c r="D6574" i="8" s="1"/>
  <c r="D6575" i="8" s="1"/>
  <c r="D6576" i="8" s="1"/>
  <c r="D6577" i="8" s="1"/>
  <c r="D6578" i="8" s="1"/>
  <c r="D6579" i="8" s="1"/>
  <c r="D6580" i="8" s="1"/>
  <c r="D6581" i="8" s="1"/>
  <c r="D6582" i="8" s="1"/>
  <c r="D6583" i="8" s="1"/>
  <c r="D6584" i="8" s="1"/>
  <c r="D6585" i="8" s="1"/>
  <c r="D6586" i="8" s="1"/>
  <c r="D6587" i="8" s="1"/>
  <c r="D6588" i="8" s="1"/>
  <c r="D6589" i="8" s="1"/>
  <c r="D6590" i="8" s="1"/>
  <c r="D6591" i="8" s="1"/>
  <c r="D6592" i="8" s="1"/>
  <c r="D6593" i="8" s="1"/>
  <c r="D6594" i="8" s="1"/>
  <c r="D6595" i="8" s="1"/>
  <c r="D6596" i="8" s="1"/>
  <c r="D6597" i="8" s="1"/>
  <c r="D6598" i="8" s="1"/>
  <c r="D6599" i="8" s="1"/>
  <c r="D6600" i="8" s="1"/>
  <c r="D6601" i="8" s="1"/>
  <c r="D6602" i="8" s="1"/>
  <c r="D6603" i="8" s="1"/>
  <c r="D6604" i="8" s="1"/>
  <c r="D6605" i="8" s="1"/>
  <c r="D6606" i="8" s="1"/>
  <c r="D6607" i="8" s="1"/>
  <c r="D6608" i="8" s="1"/>
  <c r="D6609" i="8" s="1"/>
  <c r="D6610" i="8" s="1"/>
  <c r="D6611" i="8" s="1"/>
  <c r="D6612" i="8" s="1"/>
  <c r="D6613" i="8" s="1"/>
  <c r="D6614" i="8" s="1"/>
  <c r="D6615" i="8" s="1"/>
  <c r="D6616" i="8" s="1"/>
  <c r="D6617" i="8" s="1"/>
  <c r="D6618" i="8" s="1"/>
  <c r="D6619" i="8" s="1"/>
  <c r="D6620" i="8" s="1"/>
  <c r="D6621" i="8" s="1"/>
  <c r="D6622" i="8" s="1"/>
  <c r="D6623" i="8" s="1"/>
  <c r="D6624" i="8" s="1"/>
  <c r="D6625" i="8" s="1"/>
  <c r="D6626" i="8" s="1"/>
  <c r="D6627" i="8" s="1"/>
  <c r="D6628" i="8" s="1"/>
  <c r="D6629" i="8" s="1"/>
  <c r="D6630" i="8" s="1"/>
  <c r="D6631" i="8" s="1"/>
  <c r="D6632" i="8" s="1"/>
  <c r="D6633" i="8" s="1"/>
  <c r="D6634" i="8" s="1"/>
  <c r="D6635" i="8" s="1"/>
  <c r="D6636" i="8" s="1"/>
  <c r="D6637" i="8" s="1"/>
  <c r="D6638" i="8" s="1"/>
  <c r="D6639" i="8" s="1"/>
  <c r="D6640" i="8" s="1"/>
  <c r="D6641" i="8" s="1"/>
  <c r="D6642" i="8" s="1"/>
  <c r="D6643" i="8" s="1"/>
  <c r="D6644" i="8" s="1"/>
  <c r="D6645" i="8" s="1"/>
  <c r="D6646" i="8" s="1"/>
  <c r="D6647" i="8" s="1"/>
  <c r="D6648" i="8" s="1"/>
  <c r="D6649" i="8" s="1"/>
  <c r="D6650" i="8" s="1"/>
  <c r="D6651" i="8" s="1"/>
  <c r="D6652" i="8" s="1"/>
  <c r="D6653" i="8" s="1"/>
  <c r="D6654" i="8" s="1"/>
  <c r="D6655" i="8" s="1"/>
  <c r="D6656" i="8" s="1"/>
  <c r="D6657" i="8" s="1"/>
  <c r="D6658" i="8" s="1"/>
  <c r="D6659" i="8" s="1"/>
  <c r="D6660" i="8" s="1"/>
  <c r="D6661" i="8" s="1"/>
  <c r="D6662" i="8" s="1"/>
  <c r="D6663" i="8" s="1"/>
  <c r="D6664" i="8" s="1"/>
  <c r="D6665" i="8" s="1"/>
  <c r="D6666" i="8" s="1"/>
  <c r="D6667" i="8" s="1"/>
  <c r="D6668" i="8" s="1"/>
  <c r="D6669" i="8" s="1"/>
  <c r="D6670" i="8" s="1"/>
  <c r="D6671" i="8" s="1"/>
  <c r="D6672" i="8" s="1"/>
  <c r="D6673" i="8" s="1"/>
  <c r="D6674" i="8" s="1"/>
  <c r="D6675" i="8" s="1"/>
  <c r="D6676" i="8" s="1"/>
  <c r="D6677" i="8" s="1"/>
  <c r="D6678" i="8" s="1"/>
  <c r="D6679" i="8" s="1"/>
  <c r="D6680" i="8" s="1"/>
  <c r="D6681" i="8" s="1"/>
  <c r="D6682" i="8" s="1"/>
  <c r="D6683" i="8" s="1"/>
  <c r="D6684" i="8" s="1"/>
  <c r="D6685" i="8" s="1"/>
  <c r="D6686" i="8" s="1"/>
  <c r="D6687" i="8" s="1"/>
  <c r="D6688" i="8" s="1"/>
  <c r="D6689" i="8" s="1"/>
  <c r="D6690" i="8" s="1"/>
  <c r="D6691" i="8" s="1"/>
  <c r="D6692" i="8" s="1"/>
  <c r="D6693" i="8" s="1"/>
  <c r="D6694" i="8" s="1"/>
  <c r="D6695" i="8" s="1"/>
  <c r="D6696" i="8" s="1"/>
  <c r="D6697" i="8" s="1"/>
  <c r="D6698" i="8" s="1"/>
  <c r="D6699" i="8" s="1"/>
  <c r="D6700" i="8" s="1"/>
  <c r="D6701" i="8" s="1"/>
  <c r="D6702" i="8" s="1"/>
  <c r="D6703" i="8" s="1"/>
  <c r="D6704" i="8" s="1"/>
  <c r="D6705" i="8" s="1"/>
  <c r="D6706" i="8" s="1"/>
  <c r="D6707" i="8" s="1"/>
  <c r="D6708" i="8" s="1"/>
  <c r="D6709" i="8" s="1"/>
  <c r="D6710" i="8" s="1"/>
  <c r="D6711" i="8" s="1"/>
  <c r="D6712" i="8" s="1"/>
  <c r="D6713" i="8" s="1"/>
  <c r="D6714" i="8" s="1"/>
  <c r="D6715" i="8" s="1"/>
  <c r="D6716" i="8" s="1"/>
  <c r="D6717" i="8" s="1"/>
  <c r="D6718" i="8" s="1"/>
  <c r="D6719" i="8" s="1"/>
  <c r="D6720" i="8" s="1"/>
  <c r="D6721" i="8" s="1"/>
  <c r="D6722" i="8" s="1"/>
  <c r="D6723" i="8" s="1"/>
  <c r="D6724" i="8" s="1"/>
  <c r="D6725" i="8" s="1"/>
  <c r="D6726" i="8" s="1"/>
  <c r="D6727" i="8" s="1"/>
  <c r="D6728" i="8" s="1"/>
  <c r="D6729" i="8" s="1"/>
  <c r="D6730" i="8" s="1"/>
  <c r="D6731" i="8" s="1"/>
  <c r="D6732" i="8" s="1"/>
  <c r="D6733" i="8" s="1"/>
  <c r="D6734" i="8" s="1"/>
  <c r="D6735" i="8" s="1"/>
  <c r="D6736" i="8" s="1"/>
  <c r="D6737" i="8" s="1"/>
  <c r="D6738" i="8" s="1"/>
  <c r="D6739" i="8" s="1"/>
  <c r="D6740" i="8" s="1"/>
  <c r="D6741" i="8" s="1"/>
  <c r="D6742" i="8" s="1"/>
  <c r="D6743" i="8" s="1"/>
  <c r="D6744" i="8" s="1"/>
  <c r="D6745" i="8" s="1"/>
  <c r="D6746" i="8" s="1"/>
  <c r="D6747" i="8" s="1"/>
  <c r="D6748" i="8" s="1"/>
  <c r="D6749" i="8" s="1"/>
  <c r="D6750" i="8" s="1"/>
  <c r="D6751" i="8" s="1"/>
  <c r="D6752" i="8" s="1"/>
  <c r="D6753" i="8" s="1"/>
  <c r="D6754" i="8" s="1"/>
  <c r="D6755" i="8" s="1"/>
  <c r="D6756" i="8" s="1"/>
  <c r="D6757" i="8" s="1"/>
  <c r="D6758" i="8" s="1"/>
  <c r="D6759" i="8" s="1"/>
  <c r="D6760" i="8" s="1"/>
  <c r="D6761" i="8" s="1"/>
  <c r="D6762" i="8" s="1"/>
  <c r="D6763" i="8" s="1"/>
  <c r="D6764" i="8" s="1"/>
  <c r="D6765" i="8" s="1"/>
  <c r="D6766" i="8" s="1"/>
  <c r="D6767" i="8" s="1"/>
  <c r="D6768" i="8" s="1"/>
  <c r="D6769" i="8" s="1"/>
  <c r="D6770" i="8" s="1"/>
  <c r="D6771" i="8" s="1"/>
  <c r="D6772" i="8" s="1"/>
  <c r="D6773" i="8" s="1"/>
  <c r="D6774" i="8" s="1"/>
  <c r="D6775" i="8" s="1"/>
  <c r="D6776" i="8" s="1"/>
  <c r="D6777" i="8" s="1"/>
  <c r="D6778" i="8" s="1"/>
  <c r="D6779" i="8" s="1"/>
  <c r="D6780" i="8" s="1"/>
  <c r="D6781" i="8" s="1"/>
  <c r="D6782" i="8" s="1"/>
  <c r="D6783" i="8" s="1"/>
  <c r="D6784" i="8" s="1"/>
  <c r="D6785" i="8" s="1"/>
  <c r="D6786" i="8" s="1"/>
  <c r="D6787" i="8" s="1"/>
  <c r="D6788" i="8" s="1"/>
  <c r="D6789" i="8" s="1"/>
  <c r="D6790" i="8" s="1"/>
  <c r="D6791" i="8" s="1"/>
  <c r="D6792" i="8" s="1"/>
  <c r="D6793" i="8" s="1"/>
  <c r="D6794" i="8" s="1"/>
  <c r="D6795" i="8" s="1"/>
  <c r="D6796" i="8" s="1"/>
  <c r="D6797" i="8" s="1"/>
  <c r="D6798" i="8" s="1"/>
  <c r="D6799" i="8" s="1"/>
  <c r="D6800" i="8" s="1"/>
  <c r="D6801" i="8" s="1"/>
  <c r="D6802" i="8" s="1"/>
  <c r="D6803" i="8" s="1"/>
  <c r="D6804" i="8" s="1"/>
  <c r="D6805" i="8" s="1"/>
  <c r="D6806" i="8" s="1"/>
  <c r="D6807" i="8" s="1"/>
  <c r="D6808" i="8" s="1"/>
  <c r="D6809" i="8" s="1"/>
  <c r="D6810" i="8" s="1"/>
  <c r="D6811" i="8" s="1"/>
  <c r="D6812" i="8" s="1"/>
  <c r="D6813" i="8" s="1"/>
  <c r="D6814" i="8" s="1"/>
  <c r="D6815" i="8" s="1"/>
  <c r="D6816" i="8" s="1"/>
  <c r="D6817" i="8" s="1"/>
  <c r="D6818" i="8" s="1"/>
  <c r="D6819" i="8" s="1"/>
  <c r="D6820" i="8" s="1"/>
  <c r="D6821" i="8" s="1"/>
  <c r="D6822" i="8" s="1"/>
  <c r="D6823" i="8" s="1"/>
  <c r="D6824" i="8" s="1"/>
  <c r="D6825" i="8" s="1"/>
  <c r="D6826" i="8" s="1"/>
  <c r="D6827" i="8" s="1"/>
  <c r="D6828" i="8" s="1"/>
  <c r="D6829" i="8" s="1"/>
  <c r="D6830" i="8" s="1"/>
  <c r="D6831" i="8" s="1"/>
  <c r="D6832" i="8" s="1"/>
  <c r="D6833" i="8" s="1"/>
  <c r="D6834" i="8" s="1"/>
  <c r="D6835" i="8" s="1"/>
  <c r="D6836" i="8" s="1"/>
  <c r="D6837" i="8" s="1"/>
  <c r="D6838" i="8" s="1"/>
  <c r="D6839" i="8" s="1"/>
  <c r="D6840" i="8" s="1"/>
  <c r="D6841" i="8" s="1"/>
  <c r="D6842" i="8" s="1"/>
  <c r="D6843" i="8" s="1"/>
  <c r="D6844" i="8" s="1"/>
  <c r="D6845" i="8" s="1"/>
  <c r="D6846" i="8" s="1"/>
  <c r="D6847" i="8" s="1"/>
  <c r="D6848" i="8" s="1"/>
  <c r="D6849" i="8" s="1"/>
  <c r="D6850" i="8" s="1"/>
  <c r="D6851" i="8" s="1"/>
  <c r="D6852" i="8" s="1"/>
  <c r="D6853" i="8" s="1"/>
  <c r="D6854" i="8" s="1"/>
  <c r="D6855" i="8" s="1"/>
  <c r="D6856" i="8" s="1"/>
  <c r="D6857" i="8" s="1"/>
  <c r="D6858" i="8" s="1"/>
  <c r="D6859" i="8" s="1"/>
  <c r="D6860" i="8" s="1"/>
  <c r="D6861" i="8" s="1"/>
  <c r="D6862" i="8" s="1"/>
  <c r="D6863" i="8" s="1"/>
  <c r="D6864" i="8" s="1"/>
  <c r="D6865" i="8" s="1"/>
  <c r="D6866" i="8" s="1"/>
  <c r="D6867" i="8" s="1"/>
  <c r="D6868" i="8" s="1"/>
  <c r="D6869" i="8" s="1"/>
  <c r="D6870" i="8" s="1"/>
  <c r="D6871" i="8" s="1"/>
  <c r="D6872" i="8" s="1"/>
  <c r="D6873" i="8" s="1"/>
  <c r="D6874" i="8" s="1"/>
  <c r="D6875" i="8" s="1"/>
  <c r="D6876" i="8" s="1"/>
  <c r="D6877" i="8" s="1"/>
  <c r="D6878" i="8" s="1"/>
  <c r="D6879" i="8" s="1"/>
  <c r="D6880" i="8" s="1"/>
  <c r="D6881" i="8" s="1"/>
  <c r="D6882" i="8" s="1"/>
  <c r="D6883" i="8" s="1"/>
  <c r="D6884" i="8" s="1"/>
  <c r="D6885" i="8" s="1"/>
  <c r="D6886" i="8" s="1"/>
  <c r="D6887" i="8" s="1"/>
  <c r="D6888" i="8" s="1"/>
  <c r="D6889" i="8" s="1"/>
  <c r="D6890" i="8" s="1"/>
  <c r="D6891" i="8" s="1"/>
  <c r="D6892" i="8" s="1"/>
  <c r="D6893" i="8" s="1"/>
  <c r="D6894" i="8" s="1"/>
  <c r="D6895" i="8" s="1"/>
  <c r="D6896" i="8" s="1"/>
  <c r="D6897" i="8" s="1"/>
  <c r="D6898" i="8" s="1"/>
  <c r="D6899" i="8" s="1"/>
  <c r="D6900" i="8" s="1"/>
  <c r="D6901" i="8" s="1"/>
  <c r="D6902" i="8" s="1"/>
  <c r="D6903" i="8" s="1"/>
  <c r="D6904" i="8" s="1"/>
  <c r="D6905" i="8" s="1"/>
  <c r="D6906" i="8" s="1"/>
  <c r="D6907" i="8" s="1"/>
  <c r="D6908" i="8" s="1"/>
  <c r="D6909" i="8" s="1"/>
  <c r="D6910" i="8" s="1"/>
  <c r="D6911" i="8" s="1"/>
  <c r="D6912" i="8" s="1"/>
  <c r="D6913" i="8" s="1"/>
  <c r="D6914" i="8" s="1"/>
  <c r="D6915" i="8" s="1"/>
  <c r="D6916" i="8" s="1"/>
  <c r="D6917" i="8" s="1"/>
  <c r="D6918" i="8" s="1"/>
  <c r="D6919" i="8" s="1"/>
  <c r="D6920" i="8" s="1"/>
  <c r="D6921" i="8" s="1"/>
  <c r="D6922" i="8" s="1"/>
  <c r="D6923" i="8" s="1"/>
  <c r="D6924" i="8" s="1"/>
  <c r="D6925" i="8" s="1"/>
  <c r="D6926" i="8" s="1"/>
  <c r="D6927" i="8" s="1"/>
  <c r="D6928" i="8" s="1"/>
  <c r="D6929" i="8" s="1"/>
  <c r="D6930" i="8" s="1"/>
  <c r="D6931" i="8" s="1"/>
  <c r="D6932" i="8" s="1"/>
  <c r="D6933" i="8" s="1"/>
  <c r="D6934" i="8" s="1"/>
  <c r="D6935" i="8" s="1"/>
  <c r="D6936" i="8" s="1"/>
  <c r="D6937" i="8" s="1"/>
  <c r="D6938" i="8" s="1"/>
  <c r="D6939" i="8" s="1"/>
  <c r="D6940" i="8" s="1"/>
  <c r="D6941" i="8" s="1"/>
  <c r="D6942" i="8" s="1"/>
  <c r="D6943" i="8" s="1"/>
  <c r="D6944" i="8" s="1"/>
  <c r="D6945" i="8" s="1"/>
  <c r="D6946" i="8" s="1"/>
  <c r="D6947" i="8" s="1"/>
  <c r="D6948" i="8" s="1"/>
  <c r="D6949" i="8" s="1"/>
  <c r="D6950" i="8" s="1"/>
  <c r="D6951" i="8" s="1"/>
  <c r="D6952" i="8" s="1"/>
  <c r="D6953" i="8" s="1"/>
  <c r="D6954" i="8" s="1"/>
  <c r="D6955" i="8" s="1"/>
  <c r="D6956" i="8" s="1"/>
  <c r="D6957" i="8" s="1"/>
  <c r="D6958" i="8" s="1"/>
  <c r="D6959" i="8" s="1"/>
  <c r="D6960" i="8" s="1"/>
  <c r="D6961" i="8" s="1"/>
  <c r="D6962" i="8" s="1"/>
  <c r="D6963" i="8" s="1"/>
  <c r="D6964" i="8" s="1"/>
  <c r="D6965" i="8" s="1"/>
  <c r="D6966" i="8" s="1"/>
  <c r="D6967" i="8" s="1"/>
  <c r="D6968" i="8" s="1"/>
  <c r="D6969" i="8" s="1"/>
  <c r="D6970" i="8" s="1"/>
  <c r="D6971" i="8" s="1"/>
  <c r="D6972" i="8" s="1"/>
  <c r="D6973" i="8" s="1"/>
  <c r="D6974" i="8" s="1"/>
  <c r="D6975" i="8" s="1"/>
  <c r="D6976" i="8" s="1"/>
  <c r="D6977" i="8" s="1"/>
  <c r="D6978" i="8" s="1"/>
  <c r="D6979" i="8" s="1"/>
  <c r="D6980" i="8" s="1"/>
  <c r="D6981" i="8" s="1"/>
  <c r="D6982" i="8" s="1"/>
  <c r="D6983" i="8" s="1"/>
  <c r="D6984" i="8" s="1"/>
  <c r="D6985" i="8" s="1"/>
  <c r="D6986" i="8" s="1"/>
  <c r="D6987" i="8" s="1"/>
  <c r="D6988" i="8" s="1"/>
  <c r="D6989" i="8" s="1"/>
  <c r="D6990" i="8" s="1"/>
  <c r="D6991" i="8" s="1"/>
  <c r="D6992" i="8" s="1"/>
  <c r="D6993" i="8" s="1"/>
  <c r="D6994" i="8" s="1"/>
  <c r="D6995" i="8" s="1"/>
  <c r="D6996" i="8" s="1"/>
  <c r="D6997" i="8" s="1"/>
  <c r="D6998" i="8" s="1"/>
  <c r="D6999" i="8" s="1"/>
  <c r="D7000" i="8" s="1"/>
  <c r="D7001" i="8" s="1"/>
  <c r="D7002" i="8" s="1"/>
  <c r="D7003" i="8" s="1"/>
  <c r="D7004" i="8" s="1"/>
  <c r="D7005" i="8" s="1"/>
  <c r="D7006" i="8" s="1"/>
  <c r="D7007" i="8" s="1"/>
  <c r="D7008" i="8" s="1"/>
  <c r="D7009" i="8" s="1"/>
  <c r="D7010" i="8" s="1"/>
  <c r="D7011" i="8" s="1"/>
  <c r="D7012" i="8" s="1"/>
  <c r="D7013" i="8" s="1"/>
  <c r="D7014" i="8" s="1"/>
  <c r="D7015" i="8" s="1"/>
  <c r="D7016" i="8" s="1"/>
  <c r="D7017" i="8" s="1"/>
  <c r="D7018" i="8" s="1"/>
  <c r="D7019" i="8" s="1"/>
  <c r="D7020" i="8" s="1"/>
  <c r="D7021" i="8" s="1"/>
  <c r="D7022" i="8" s="1"/>
  <c r="D7023" i="8" s="1"/>
  <c r="D7024" i="8" s="1"/>
  <c r="D7025" i="8" s="1"/>
  <c r="D7026" i="8" s="1"/>
  <c r="D7027" i="8" s="1"/>
  <c r="D7028" i="8" s="1"/>
  <c r="D7029" i="8" s="1"/>
  <c r="D7030" i="8" s="1"/>
  <c r="D7031" i="8" s="1"/>
  <c r="D7032" i="8" s="1"/>
  <c r="D7033" i="8" s="1"/>
  <c r="D7034" i="8" s="1"/>
  <c r="D7035" i="8" s="1"/>
  <c r="D7036" i="8" s="1"/>
  <c r="D7037" i="8" s="1"/>
  <c r="D7038" i="8" s="1"/>
  <c r="D7039" i="8" s="1"/>
  <c r="D7040" i="8" s="1"/>
  <c r="D7041" i="8" s="1"/>
  <c r="D7042" i="8" s="1"/>
  <c r="D7043" i="8" s="1"/>
  <c r="D7044" i="8" s="1"/>
  <c r="D7045" i="8" s="1"/>
  <c r="D7046" i="8" s="1"/>
  <c r="D7047" i="8" s="1"/>
  <c r="D7048" i="8" s="1"/>
  <c r="D7049" i="8" s="1"/>
  <c r="D7050" i="8" s="1"/>
  <c r="D7051" i="8" s="1"/>
  <c r="D7052" i="8" s="1"/>
  <c r="D7053" i="8" s="1"/>
  <c r="D7054" i="8" s="1"/>
  <c r="D7055" i="8" s="1"/>
  <c r="D7056" i="8" s="1"/>
  <c r="D7057" i="8" s="1"/>
  <c r="D7058" i="8" s="1"/>
  <c r="D7059" i="8" s="1"/>
  <c r="D7060" i="8" s="1"/>
  <c r="D7061" i="8" s="1"/>
  <c r="D7062" i="8" s="1"/>
  <c r="D7063" i="8" s="1"/>
  <c r="D7064" i="8" s="1"/>
  <c r="D7065" i="8" s="1"/>
  <c r="D7066" i="8" s="1"/>
  <c r="D7067" i="8" s="1"/>
  <c r="D7068" i="8" s="1"/>
  <c r="D7069" i="8" s="1"/>
  <c r="D7070" i="8" s="1"/>
  <c r="D7071" i="8" s="1"/>
  <c r="D7072" i="8" s="1"/>
  <c r="D7073" i="8" s="1"/>
  <c r="D7074" i="8" s="1"/>
  <c r="D7075" i="8" s="1"/>
  <c r="D7076" i="8" s="1"/>
  <c r="D7077" i="8" s="1"/>
  <c r="D7078" i="8" s="1"/>
  <c r="D7079" i="8" s="1"/>
  <c r="D7080" i="8" s="1"/>
  <c r="D7081" i="8" s="1"/>
  <c r="D7082" i="8" s="1"/>
  <c r="D7083" i="8" s="1"/>
  <c r="D7084" i="8" s="1"/>
  <c r="D7085" i="8" s="1"/>
  <c r="D7086" i="8" s="1"/>
  <c r="D7087" i="8" s="1"/>
  <c r="D7088" i="8" s="1"/>
  <c r="D7089" i="8" s="1"/>
  <c r="D7090" i="8" s="1"/>
  <c r="D7091" i="8" s="1"/>
  <c r="D7092" i="8" s="1"/>
  <c r="D7093" i="8" s="1"/>
  <c r="D7094" i="8" s="1"/>
  <c r="D7095" i="8" s="1"/>
  <c r="D7096" i="8" s="1"/>
  <c r="D7097" i="8" s="1"/>
  <c r="D7098" i="8" s="1"/>
  <c r="D7099" i="8" s="1"/>
  <c r="D7100" i="8" s="1"/>
  <c r="D7101" i="8" s="1"/>
  <c r="D7102" i="8" s="1"/>
  <c r="D7103" i="8" s="1"/>
  <c r="D7104" i="8" s="1"/>
  <c r="D7105" i="8" s="1"/>
  <c r="D7106" i="8" s="1"/>
  <c r="D7107" i="8" s="1"/>
  <c r="D7108" i="8" s="1"/>
  <c r="D7109" i="8" s="1"/>
  <c r="D7110" i="8" s="1"/>
  <c r="D7111" i="8" s="1"/>
  <c r="D7112" i="8" s="1"/>
  <c r="D7113" i="8" s="1"/>
  <c r="D7114" i="8" s="1"/>
  <c r="D7115" i="8" s="1"/>
  <c r="D7116" i="8" s="1"/>
  <c r="D7117" i="8" s="1"/>
  <c r="D7118" i="8" s="1"/>
  <c r="D7119" i="8" s="1"/>
  <c r="D7120" i="8" s="1"/>
  <c r="D7121" i="8" s="1"/>
  <c r="D7122" i="8" s="1"/>
  <c r="D7123" i="8" s="1"/>
  <c r="D7124" i="8" s="1"/>
  <c r="D7125" i="8" s="1"/>
  <c r="D7126" i="8" s="1"/>
  <c r="D7127" i="8" s="1"/>
  <c r="D7128" i="8" s="1"/>
  <c r="D7129" i="8" s="1"/>
  <c r="D7130" i="8" s="1"/>
  <c r="D7131" i="8" s="1"/>
  <c r="D7132" i="8" s="1"/>
  <c r="D7133" i="8" s="1"/>
  <c r="D7134" i="8" s="1"/>
  <c r="D7135" i="8" s="1"/>
  <c r="D7136" i="8" s="1"/>
  <c r="D7137" i="8" s="1"/>
  <c r="D7138" i="8" s="1"/>
  <c r="D7139" i="8" s="1"/>
  <c r="D7140" i="8" s="1"/>
  <c r="D7141" i="8" s="1"/>
  <c r="D7142" i="8" s="1"/>
  <c r="D7143" i="8" s="1"/>
  <c r="D7144" i="8" s="1"/>
  <c r="D7145" i="8" s="1"/>
  <c r="D7146" i="8" s="1"/>
  <c r="D7147" i="8" s="1"/>
  <c r="D7148" i="8" s="1"/>
  <c r="D7149" i="8" s="1"/>
  <c r="D7150" i="8" s="1"/>
  <c r="D7151" i="8" s="1"/>
  <c r="D7152" i="8" s="1"/>
  <c r="D7153" i="8" s="1"/>
  <c r="D7154" i="8" s="1"/>
  <c r="D7155" i="8" s="1"/>
  <c r="D7156" i="8" s="1"/>
  <c r="D7157" i="8" s="1"/>
  <c r="D7158" i="8" s="1"/>
  <c r="D7159" i="8" s="1"/>
  <c r="D7160" i="8" s="1"/>
  <c r="D7161" i="8" s="1"/>
  <c r="D7162" i="8" s="1"/>
  <c r="D7163" i="8" s="1"/>
  <c r="D7164" i="8" s="1"/>
  <c r="D7165" i="8" s="1"/>
  <c r="D7166" i="8" s="1"/>
  <c r="D7167" i="8" s="1"/>
  <c r="D7168" i="8" s="1"/>
  <c r="D7169" i="8" s="1"/>
  <c r="D7170" i="8" s="1"/>
  <c r="D7171" i="8" s="1"/>
  <c r="D7172" i="8" s="1"/>
  <c r="D7173" i="8" s="1"/>
  <c r="D7174" i="8" s="1"/>
  <c r="D7175" i="8" s="1"/>
  <c r="D7176" i="8" s="1"/>
  <c r="D7177" i="8" s="1"/>
  <c r="D7178" i="8" s="1"/>
  <c r="D7179" i="8" s="1"/>
  <c r="D7180" i="8" s="1"/>
  <c r="D7181" i="8" s="1"/>
  <c r="D7182" i="8" s="1"/>
  <c r="D7183" i="8" s="1"/>
  <c r="D7184" i="8" s="1"/>
  <c r="D7185" i="8" s="1"/>
  <c r="D7186" i="8" s="1"/>
  <c r="D7187" i="8" s="1"/>
  <c r="D7188" i="8" s="1"/>
  <c r="D7189" i="8" s="1"/>
  <c r="D7190" i="8" s="1"/>
  <c r="D7191" i="8" s="1"/>
  <c r="D7192" i="8" s="1"/>
  <c r="D7193" i="8" s="1"/>
  <c r="D7194" i="8" s="1"/>
  <c r="D7195" i="8" s="1"/>
  <c r="D7196" i="8" s="1"/>
  <c r="D7197" i="8" s="1"/>
  <c r="D7198" i="8" s="1"/>
  <c r="D7199" i="8" s="1"/>
  <c r="D7200" i="8" s="1"/>
  <c r="D7201" i="8" s="1"/>
  <c r="D7202" i="8" s="1"/>
  <c r="D7203" i="8" s="1"/>
  <c r="D7204" i="8" s="1"/>
  <c r="D7205" i="8" s="1"/>
  <c r="D7206" i="8" s="1"/>
  <c r="D7207" i="8" s="1"/>
  <c r="D7208" i="8" s="1"/>
  <c r="D7209" i="8" s="1"/>
  <c r="D7210" i="8" s="1"/>
  <c r="D7211" i="8" s="1"/>
  <c r="D7212" i="8" s="1"/>
  <c r="D7213" i="8" s="1"/>
  <c r="D7214" i="8" s="1"/>
  <c r="D7215" i="8" s="1"/>
  <c r="D7216" i="8" s="1"/>
  <c r="D7217" i="8" s="1"/>
  <c r="D7218" i="8" s="1"/>
  <c r="D7219" i="8" s="1"/>
  <c r="D7220" i="8" s="1"/>
  <c r="D7221" i="8" s="1"/>
  <c r="D7222" i="8" s="1"/>
  <c r="D7223" i="8" s="1"/>
  <c r="D7224" i="8" s="1"/>
  <c r="D7225" i="8" s="1"/>
  <c r="D7226" i="8" s="1"/>
  <c r="D7227" i="8" s="1"/>
  <c r="D7228" i="8" s="1"/>
  <c r="D7229" i="8" s="1"/>
  <c r="D7230" i="8" s="1"/>
  <c r="D7231" i="8" s="1"/>
  <c r="D7232" i="8" s="1"/>
  <c r="D7233" i="8" s="1"/>
  <c r="D7234" i="8" s="1"/>
  <c r="D7235" i="8" s="1"/>
  <c r="D7236" i="8" s="1"/>
  <c r="D7237" i="8" s="1"/>
  <c r="D7238" i="8" s="1"/>
  <c r="D7239" i="8" s="1"/>
  <c r="D7240" i="8" s="1"/>
  <c r="D7241" i="8" s="1"/>
  <c r="D7242" i="8" s="1"/>
  <c r="D7243" i="8" s="1"/>
  <c r="D7244" i="8" s="1"/>
  <c r="D7245" i="8" s="1"/>
  <c r="D7246" i="8" s="1"/>
  <c r="D7247" i="8" s="1"/>
  <c r="D7248" i="8" s="1"/>
  <c r="D7249" i="8" s="1"/>
  <c r="D7250" i="8" s="1"/>
  <c r="D7251" i="8" s="1"/>
  <c r="D7252" i="8" s="1"/>
  <c r="D7253" i="8" s="1"/>
  <c r="D7254" i="8" s="1"/>
  <c r="D7255" i="8" s="1"/>
  <c r="D7256" i="8" s="1"/>
  <c r="D7257" i="8" s="1"/>
  <c r="D7258" i="8" s="1"/>
  <c r="D7259" i="8" s="1"/>
  <c r="D7260" i="8" s="1"/>
  <c r="D7261" i="8" s="1"/>
  <c r="D7262" i="8" s="1"/>
  <c r="D7263" i="8" s="1"/>
  <c r="D7264" i="8" s="1"/>
  <c r="D7265" i="8" s="1"/>
  <c r="D7266" i="8" s="1"/>
  <c r="D7267" i="8" s="1"/>
  <c r="D7268" i="8" s="1"/>
  <c r="D7269" i="8" s="1"/>
  <c r="D7270" i="8" s="1"/>
  <c r="D7271" i="8" s="1"/>
  <c r="D7272" i="8" s="1"/>
  <c r="D7273" i="8" s="1"/>
  <c r="D7274" i="8" s="1"/>
  <c r="D7275" i="8" s="1"/>
  <c r="D7276" i="8" s="1"/>
  <c r="D7277" i="8" s="1"/>
  <c r="D7278" i="8" s="1"/>
  <c r="D7279" i="8" s="1"/>
  <c r="D7280" i="8" s="1"/>
  <c r="D7281" i="8" s="1"/>
  <c r="D7282" i="8" s="1"/>
  <c r="D7283" i="8" s="1"/>
  <c r="D7284" i="8" s="1"/>
  <c r="D7285" i="8" s="1"/>
  <c r="D7286" i="8" s="1"/>
  <c r="D7287" i="8" s="1"/>
  <c r="D7288" i="8" s="1"/>
  <c r="D7289" i="8" s="1"/>
  <c r="D7290" i="8" s="1"/>
  <c r="D7291" i="8" s="1"/>
  <c r="D7292" i="8" s="1"/>
  <c r="D7293" i="8" s="1"/>
  <c r="D7294" i="8" s="1"/>
  <c r="D7295" i="8" s="1"/>
  <c r="D7296" i="8" s="1"/>
  <c r="D7297" i="8" s="1"/>
  <c r="D7298" i="8" s="1"/>
  <c r="D7299" i="8" s="1"/>
  <c r="D7300" i="8" s="1"/>
  <c r="D7301" i="8" s="1"/>
  <c r="D7302" i="8" s="1"/>
  <c r="D7303" i="8" s="1"/>
  <c r="D7304" i="8" s="1"/>
  <c r="D7305" i="8" s="1"/>
  <c r="D7306" i="8" s="1"/>
  <c r="D7307" i="8" s="1"/>
  <c r="D7308" i="8" s="1"/>
  <c r="D7309" i="8" s="1"/>
  <c r="D7310" i="8" s="1"/>
  <c r="D7311" i="8" s="1"/>
  <c r="D7312" i="8" s="1"/>
  <c r="D7313" i="8" s="1"/>
  <c r="D7314" i="8" s="1"/>
  <c r="D7315" i="8" s="1"/>
  <c r="D7316" i="8" s="1"/>
  <c r="D7317" i="8" s="1"/>
  <c r="D7318" i="8" s="1"/>
  <c r="D7319" i="8" s="1"/>
  <c r="D7320" i="8" s="1"/>
  <c r="D7321" i="8" s="1"/>
  <c r="D7322" i="8" s="1"/>
  <c r="D7323" i="8" s="1"/>
  <c r="D7324" i="8" s="1"/>
  <c r="D7325" i="8" s="1"/>
  <c r="D7326" i="8" s="1"/>
  <c r="D7327" i="8" s="1"/>
  <c r="D7328" i="8" s="1"/>
  <c r="D7329" i="8" s="1"/>
  <c r="D7330" i="8" s="1"/>
  <c r="D7331" i="8" s="1"/>
  <c r="D7332" i="8" s="1"/>
  <c r="D7333" i="8" s="1"/>
  <c r="D7334" i="8" s="1"/>
  <c r="D7335" i="8" s="1"/>
  <c r="D7336" i="8" s="1"/>
  <c r="D7337" i="8" s="1"/>
  <c r="D7338" i="8" s="1"/>
  <c r="D7339" i="8" s="1"/>
  <c r="D7340" i="8" s="1"/>
  <c r="D7341" i="8" s="1"/>
  <c r="D7342" i="8" s="1"/>
  <c r="D7343" i="8" s="1"/>
  <c r="D7344" i="8" s="1"/>
  <c r="D7345" i="8" s="1"/>
  <c r="D7346" i="8" s="1"/>
  <c r="D7347" i="8" s="1"/>
  <c r="D7348" i="8" s="1"/>
  <c r="D7349" i="8" s="1"/>
  <c r="D7350" i="8" s="1"/>
  <c r="D7351" i="8" s="1"/>
  <c r="D7352" i="8" s="1"/>
  <c r="D7353" i="8" s="1"/>
  <c r="D7354" i="8" s="1"/>
  <c r="D7355" i="8" s="1"/>
  <c r="D7356" i="8" s="1"/>
  <c r="D7357" i="8" s="1"/>
  <c r="D7358" i="8" s="1"/>
  <c r="D7359" i="8" s="1"/>
  <c r="D7360" i="8" s="1"/>
  <c r="D7361" i="8" s="1"/>
  <c r="D7362" i="8" s="1"/>
  <c r="D7363" i="8" s="1"/>
  <c r="D7364" i="8" s="1"/>
  <c r="D7365" i="8" s="1"/>
  <c r="D7366" i="8" s="1"/>
  <c r="D7367" i="8" s="1"/>
  <c r="D7368" i="8" s="1"/>
  <c r="D7369" i="8" s="1"/>
  <c r="D7370" i="8" s="1"/>
  <c r="D7371" i="8" s="1"/>
  <c r="D7372" i="8" s="1"/>
  <c r="D7373" i="8" s="1"/>
  <c r="D7374" i="8" s="1"/>
  <c r="D7375" i="8" s="1"/>
  <c r="D7376" i="8" s="1"/>
  <c r="D7377" i="8" s="1"/>
  <c r="D7378" i="8" s="1"/>
  <c r="D7379" i="8" s="1"/>
  <c r="D7380" i="8" s="1"/>
  <c r="D7381" i="8" s="1"/>
  <c r="D7382" i="8" s="1"/>
  <c r="D7383" i="8" s="1"/>
  <c r="D7384" i="8" s="1"/>
  <c r="D7385" i="8" s="1"/>
  <c r="D7386" i="8" s="1"/>
  <c r="D7387" i="8" s="1"/>
  <c r="D7388" i="8" s="1"/>
  <c r="D7389" i="8" s="1"/>
  <c r="D7390" i="8" s="1"/>
  <c r="D7391" i="8" s="1"/>
  <c r="D7392" i="8" s="1"/>
  <c r="D7393" i="8" s="1"/>
  <c r="D7394" i="8" s="1"/>
  <c r="D7395" i="8" s="1"/>
  <c r="D7396" i="8" s="1"/>
  <c r="D7397" i="8" s="1"/>
  <c r="D7398" i="8" s="1"/>
  <c r="D7399" i="8" s="1"/>
  <c r="D7400" i="8" s="1"/>
  <c r="D7401" i="8" s="1"/>
  <c r="D7402" i="8" s="1"/>
  <c r="D7403" i="8" s="1"/>
  <c r="D7404" i="8" s="1"/>
  <c r="D7405" i="8" s="1"/>
  <c r="D7406" i="8" s="1"/>
  <c r="D7407" i="8" s="1"/>
  <c r="D7408" i="8" s="1"/>
  <c r="D7409" i="8" s="1"/>
  <c r="D7410" i="8" s="1"/>
  <c r="D7411" i="8" s="1"/>
  <c r="D7412" i="8" s="1"/>
  <c r="D7413" i="8" s="1"/>
  <c r="D7414" i="8" s="1"/>
  <c r="D7415" i="8" s="1"/>
  <c r="D7416" i="8" s="1"/>
  <c r="D7417" i="8" s="1"/>
  <c r="D7418" i="8" s="1"/>
  <c r="D7419" i="8" s="1"/>
  <c r="D7420" i="8" s="1"/>
  <c r="D7421" i="8" s="1"/>
  <c r="D7422" i="8" s="1"/>
  <c r="D7423" i="8" s="1"/>
  <c r="D7424" i="8" s="1"/>
  <c r="D7425" i="8" s="1"/>
  <c r="D7426" i="8" s="1"/>
  <c r="D7427" i="8" s="1"/>
  <c r="D7428" i="8" s="1"/>
  <c r="D7429" i="8" s="1"/>
  <c r="D7430" i="8" s="1"/>
  <c r="D7431" i="8" s="1"/>
  <c r="D7432" i="8" s="1"/>
  <c r="D7433" i="8" s="1"/>
  <c r="D7434" i="8" s="1"/>
  <c r="D7435" i="8" s="1"/>
  <c r="D7436" i="8" s="1"/>
  <c r="D7437" i="8" s="1"/>
  <c r="D7438" i="8" s="1"/>
  <c r="D7439" i="8" s="1"/>
  <c r="D7440" i="8" s="1"/>
  <c r="D7441" i="8" s="1"/>
  <c r="D7442" i="8" s="1"/>
  <c r="D7443" i="8" s="1"/>
  <c r="D7444" i="8" s="1"/>
  <c r="D7445" i="8" s="1"/>
  <c r="D7446" i="8" s="1"/>
  <c r="D7447" i="8" s="1"/>
  <c r="D7448" i="8" s="1"/>
  <c r="D7449" i="8" s="1"/>
  <c r="D7450" i="8" s="1"/>
  <c r="D7451" i="8" s="1"/>
  <c r="D7452" i="8" s="1"/>
  <c r="D7453" i="8" s="1"/>
  <c r="D7454" i="8" s="1"/>
  <c r="D7455" i="8" s="1"/>
  <c r="D7456" i="8" s="1"/>
  <c r="D7457" i="8" s="1"/>
  <c r="D7458" i="8" s="1"/>
  <c r="D7459" i="8" s="1"/>
  <c r="D7460" i="8" s="1"/>
  <c r="D7461" i="8" s="1"/>
  <c r="D7462" i="8" s="1"/>
  <c r="D7463" i="8" s="1"/>
  <c r="D7464" i="8" s="1"/>
  <c r="D7465" i="8" s="1"/>
  <c r="D7466" i="8" s="1"/>
  <c r="D7467" i="8" s="1"/>
  <c r="D7468" i="8" s="1"/>
  <c r="D7469" i="8" s="1"/>
  <c r="D7470" i="8" s="1"/>
  <c r="D7471" i="8" s="1"/>
  <c r="D7472" i="8" s="1"/>
  <c r="D7473" i="8" s="1"/>
  <c r="D7474" i="8" s="1"/>
  <c r="D7475" i="8" s="1"/>
  <c r="D7476" i="8" s="1"/>
  <c r="D7477" i="8" s="1"/>
  <c r="D7478" i="8" s="1"/>
  <c r="D7479" i="8" s="1"/>
  <c r="D7480" i="8" s="1"/>
  <c r="D7481" i="8" s="1"/>
  <c r="D7482" i="8" s="1"/>
  <c r="D7483" i="8" s="1"/>
  <c r="D7484" i="8" s="1"/>
  <c r="D7485" i="8" s="1"/>
  <c r="D7486" i="8" s="1"/>
  <c r="D7487" i="8" s="1"/>
  <c r="D7488" i="8" s="1"/>
  <c r="D7489" i="8" s="1"/>
  <c r="D7490" i="8" s="1"/>
  <c r="D7491" i="8" s="1"/>
  <c r="D7492" i="8" s="1"/>
  <c r="D7493" i="8" s="1"/>
  <c r="D7494" i="8" s="1"/>
  <c r="D7495" i="8" s="1"/>
  <c r="D7496" i="8" s="1"/>
  <c r="D7497" i="8" s="1"/>
  <c r="D7498" i="8" s="1"/>
  <c r="D7499" i="8" s="1"/>
  <c r="D7500" i="8" s="1"/>
  <c r="D7501" i="8" s="1"/>
  <c r="D7502" i="8" s="1"/>
  <c r="D7503" i="8" s="1"/>
  <c r="D7504" i="8" s="1"/>
  <c r="D7505" i="8" s="1"/>
  <c r="D7506" i="8" s="1"/>
  <c r="D7507" i="8" s="1"/>
  <c r="D7508" i="8" s="1"/>
  <c r="D7509" i="8" s="1"/>
  <c r="D7510" i="8" s="1"/>
  <c r="D7511" i="8" s="1"/>
  <c r="D7512" i="8" s="1"/>
  <c r="D7513" i="8" s="1"/>
  <c r="D7514" i="8" s="1"/>
  <c r="D7515" i="8" s="1"/>
  <c r="D7516" i="8" s="1"/>
  <c r="D7517" i="8" s="1"/>
  <c r="D7518" i="8" s="1"/>
  <c r="D7519" i="8" s="1"/>
  <c r="D7520" i="8" s="1"/>
  <c r="D7521" i="8" s="1"/>
  <c r="D7522" i="8" s="1"/>
  <c r="D7523" i="8" s="1"/>
  <c r="D7524" i="8" s="1"/>
  <c r="D7525" i="8" s="1"/>
  <c r="D7526" i="8" s="1"/>
  <c r="D7527" i="8" s="1"/>
  <c r="D7528" i="8" s="1"/>
  <c r="D7529" i="8" s="1"/>
  <c r="D7530" i="8" s="1"/>
  <c r="D7531" i="8" s="1"/>
  <c r="D7532" i="8" s="1"/>
  <c r="D7533" i="8" s="1"/>
  <c r="D7534" i="8" s="1"/>
  <c r="D7535" i="8" s="1"/>
  <c r="D7536" i="8" s="1"/>
  <c r="D7537" i="8" s="1"/>
  <c r="D7538" i="8" s="1"/>
  <c r="D7539" i="8" s="1"/>
  <c r="D7540" i="8" s="1"/>
  <c r="D7541" i="8" s="1"/>
  <c r="D7542" i="8" s="1"/>
  <c r="D7543" i="8" s="1"/>
  <c r="D7544" i="8" s="1"/>
  <c r="D7545" i="8" s="1"/>
  <c r="D7546" i="8" s="1"/>
  <c r="D7547" i="8" s="1"/>
  <c r="D7548" i="8" s="1"/>
  <c r="D7549" i="8" s="1"/>
  <c r="D7550" i="8" s="1"/>
  <c r="D7551" i="8" s="1"/>
  <c r="D7552" i="8" s="1"/>
  <c r="D7553" i="8" s="1"/>
  <c r="D7554" i="8" s="1"/>
  <c r="D7555" i="8" s="1"/>
  <c r="D7556" i="8" s="1"/>
  <c r="D7557" i="8" s="1"/>
  <c r="D7558" i="8" s="1"/>
  <c r="D7559" i="8" s="1"/>
  <c r="D7560" i="8" s="1"/>
  <c r="D7561" i="8" s="1"/>
  <c r="D7562" i="8" s="1"/>
  <c r="D7563" i="8" s="1"/>
  <c r="D7564" i="8" s="1"/>
  <c r="D7565" i="8" s="1"/>
  <c r="D7566" i="8" s="1"/>
  <c r="D7567" i="8" s="1"/>
  <c r="D7568" i="8" s="1"/>
  <c r="D7569" i="8" s="1"/>
  <c r="D7570" i="8" s="1"/>
  <c r="D7571" i="8" s="1"/>
  <c r="D7572" i="8" s="1"/>
  <c r="D7573" i="8" s="1"/>
  <c r="D7574" i="8" s="1"/>
  <c r="D7575" i="8" s="1"/>
  <c r="D7576" i="8" s="1"/>
  <c r="D7577" i="8" s="1"/>
  <c r="D7578" i="8" s="1"/>
  <c r="D7579" i="8" s="1"/>
  <c r="D7580" i="8" s="1"/>
  <c r="D7581" i="8" s="1"/>
  <c r="D7582" i="8" s="1"/>
  <c r="D7583" i="8" s="1"/>
  <c r="D7584" i="8" s="1"/>
  <c r="D7585" i="8" s="1"/>
  <c r="D7586" i="8" s="1"/>
  <c r="D7587" i="8" s="1"/>
  <c r="D7588" i="8" s="1"/>
  <c r="D7589" i="8" s="1"/>
  <c r="D7590" i="8" s="1"/>
  <c r="D7591" i="8" s="1"/>
  <c r="D7592" i="8" s="1"/>
  <c r="D7593" i="8" s="1"/>
  <c r="D7594" i="8" s="1"/>
  <c r="D7595" i="8" s="1"/>
  <c r="D7596" i="8" s="1"/>
  <c r="D7597" i="8" s="1"/>
  <c r="D7598" i="8" s="1"/>
  <c r="D7599" i="8" s="1"/>
  <c r="D7600" i="8" s="1"/>
  <c r="D7601" i="8" s="1"/>
  <c r="D7602" i="8" s="1"/>
  <c r="D7603" i="8" s="1"/>
  <c r="D7604" i="8" s="1"/>
  <c r="D7605" i="8" s="1"/>
  <c r="D7606" i="8" s="1"/>
  <c r="D7607" i="8" s="1"/>
  <c r="D7608" i="8" s="1"/>
  <c r="D7609" i="8" s="1"/>
  <c r="D7610" i="8" s="1"/>
  <c r="D7611" i="8" s="1"/>
  <c r="D7612" i="8" s="1"/>
  <c r="D7613" i="8" s="1"/>
  <c r="D7614" i="8" s="1"/>
  <c r="D7615" i="8" s="1"/>
  <c r="D7616" i="8" s="1"/>
  <c r="D7617" i="8" s="1"/>
  <c r="D7618" i="8" s="1"/>
  <c r="D7619" i="8" s="1"/>
  <c r="D7620" i="8" s="1"/>
  <c r="D7621" i="8" s="1"/>
  <c r="D7622" i="8" s="1"/>
  <c r="D7623" i="8" s="1"/>
  <c r="D7624" i="8" s="1"/>
  <c r="D7625" i="8" s="1"/>
  <c r="D7626" i="8" s="1"/>
  <c r="D7627" i="8" s="1"/>
  <c r="D7628" i="8" s="1"/>
  <c r="D7629" i="8" s="1"/>
  <c r="D7630" i="8" s="1"/>
  <c r="D7631" i="8" s="1"/>
  <c r="D7632" i="8" s="1"/>
  <c r="D7633" i="8" s="1"/>
  <c r="D7634" i="8" s="1"/>
  <c r="D7635" i="8" s="1"/>
  <c r="D7636" i="8" s="1"/>
  <c r="D7637" i="8" s="1"/>
  <c r="D7638" i="8" s="1"/>
  <c r="D7639" i="8" s="1"/>
  <c r="D7640" i="8" s="1"/>
  <c r="D7641" i="8" s="1"/>
  <c r="D7642" i="8" s="1"/>
  <c r="D7643" i="8" s="1"/>
  <c r="D7644" i="8" s="1"/>
  <c r="D7645" i="8" s="1"/>
  <c r="D7646" i="8" s="1"/>
  <c r="D7647" i="8" s="1"/>
  <c r="D7648" i="8" s="1"/>
  <c r="D7649" i="8" s="1"/>
  <c r="D7650" i="8" s="1"/>
  <c r="D7651" i="8" s="1"/>
  <c r="D7652" i="8" s="1"/>
  <c r="D7653" i="8" s="1"/>
  <c r="D7654" i="8" s="1"/>
  <c r="D7655" i="8" s="1"/>
  <c r="D7656" i="8" s="1"/>
  <c r="D7657" i="8" s="1"/>
  <c r="D7658" i="8" s="1"/>
  <c r="D7659" i="8" s="1"/>
  <c r="D7660" i="8" s="1"/>
  <c r="D7661" i="8" s="1"/>
  <c r="D7662" i="8" s="1"/>
  <c r="D7663" i="8" s="1"/>
  <c r="D7664" i="8" s="1"/>
  <c r="D7665" i="8" s="1"/>
  <c r="D7666" i="8" s="1"/>
  <c r="D7667" i="8" s="1"/>
  <c r="D7668" i="8" s="1"/>
  <c r="D7669" i="8" s="1"/>
  <c r="D7670" i="8" s="1"/>
  <c r="D7671" i="8" s="1"/>
  <c r="D7672" i="8" s="1"/>
  <c r="D7673" i="8" s="1"/>
  <c r="D7674" i="8" s="1"/>
  <c r="D7675" i="8" s="1"/>
  <c r="D7676" i="8" s="1"/>
  <c r="D7677" i="8" s="1"/>
  <c r="D7678" i="8" s="1"/>
  <c r="D7679" i="8" s="1"/>
  <c r="D7680" i="8" s="1"/>
  <c r="D7681" i="8" s="1"/>
  <c r="D7682" i="8" s="1"/>
  <c r="D7683" i="8" s="1"/>
  <c r="D7684" i="8" s="1"/>
  <c r="D7685" i="8" s="1"/>
  <c r="D7686" i="8" s="1"/>
  <c r="D7687" i="8" s="1"/>
  <c r="D7688" i="8" s="1"/>
  <c r="D7689" i="8" s="1"/>
  <c r="D7690" i="8" s="1"/>
  <c r="D7691" i="8" s="1"/>
  <c r="D7692" i="8" s="1"/>
  <c r="D7693" i="8" s="1"/>
  <c r="D7694" i="8" s="1"/>
  <c r="D7695" i="8" s="1"/>
  <c r="D7696" i="8" s="1"/>
  <c r="D7697" i="8" s="1"/>
  <c r="D7698" i="8" s="1"/>
  <c r="D7699" i="8" s="1"/>
  <c r="D7700" i="8" s="1"/>
  <c r="D7701" i="8" s="1"/>
  <c r="D7702" i="8" s="1"/>
  <c r="D7703" i="8" s="1"/>
  <c r="D7704" i="8" s="1"/>
  <c r="D7705" i="8" s="1"/>
  <c r="D7706" i="8" s="1"/>
  <c r="D7707" i="8" s="1"/>
  <c r="D7708" i="8" s="1"/>
  <c r="D7709" i="8" s="1"/>
  <c r="D7710" i="8" s="1"/>
  <c r="D7711" i="8" s="1"/>
  <c r="D7712" i="8" s="1"/>
  <c r="D7713" i="8" s="1"/>
  <c r="D7714" i="8" s="1"/>
  <c r="D7715" i="8" s="1"/>
  <c r="D7716" i="8" s="1"/>
  <c r="D7717" i="8" s="1"/>
  <c r="D7718" i="8" s="1"/>
  <c r="D7719" i="8" s="1"/>
  <c r="D7720" i="8" s="1"/>
  <c r="D7721" i="8" s="1"/>
  <c r="D7722" i="8" s="1"/>
  <c r="D7723" i="8" s="1"/>
  <c r="D7724" i="8" s="1"/>
  <c r="D7725" i="8" s="1"/>
  <c r="D7726" i="8" s="1"/>
  <c r="D7727" i="8" s="1"/>
  <c r="D7728" i="8" s="1"/>
  <c r="D7729" i="8" s="1"/>
  <c r="D7730" i="8" s="1"/>
  <c r="D7731" i="8" s="1"/>
  <c r="D7732" i="8" s="1"/>
  <c r="D7733" i="8" s="1"/>
  <c r="D7734" i="8" s="1"/>
  <c r="D7735" i="8" s="1"/>
  <c r="D7736" i="8" s="1"/>
  <c r="D7737" i="8" s="1"/>
  <c r="D7738" i="8" s="1"/>
  <c r="D7739" i="8" s="1"/>
  <c r="D7740" i="8" s="1"/>
  <c r="D7741" i="8" s="1"/>
  <c r="D7742" i="8" s="1"/>
  <c r="D7743" i="8" s="1"/>
  <c r="D7744" i="8" s="1"/>
  <c r="D7745" i="8" s="1"/>
  <c r="D7746" i="8" s="1"/>
  <c r="D7747" i="8" s="1"/>
  <c r="D7748" i="8" s="1"/>
  <c r="D7749" i="8" s="1"/>
  <c r="D7750" i="8" s="1"/>
  <c r="D7751" i="8" s="1"/>
  <c r="D7752" i="8" s="1"/>
  <c r="D7753" i="8" s="1"/>
  <c r="D7754" i="8" s="1"/>
  <c r="D7755" i="8" s="1"/>
  <c r="D7756" i="8" s="1"/>
  <c r="D7757" i="8" s="1"/>
  <c r="D7758" i="8" s="1"/>
  <c r="D7759" i="8" s="1"/>
  <c r="D7760" i="8" s="1"/>
  <c r="D7761" i="8" s="1"/>
  <c r="D7762" i="8" s="1"/>
  <c r="D7763" i="8" s="1"/>
  <c r="D7764" i="8" s="1"/>
  <c r="D7765" i="8" s="1"/>
  <c r="D7766" i="8" s="1"/>
  <c r="D7767" i="8" s="1"/>
  <c r="D7768" i="8" s="1"/>
  <c r="D7769" i="8" s="1"/>
  <c r="D7770" i="8" s="1"/>
  <c r="D7771" i="8" s="1"/>
  <c r="D7772" i="8" s="1"/>
  <c r="D7773" i="8" s="1"/>
  <c r="D7774" i="8" s="1"/>
  <c r="D7775" i="8" s="1"/>
  <c r="D7776" i="8" s="1"/>
  <c r="D7777" i="8" s="1"/>
  <c r="D7778" i="8" s="1"/>
  <c r="D7779" i="8" s="1"/>
  <c r="D7780" i="8" s="1"/>
  <c r="D7781" i="8" s="1"/>
  <c r="D7782" i="8" s="1"/>
  <c r="D7783" i="8" s="1"/>
  <c r="D7784" i="8" s="1"/>
  <c r="D7785" i="8" s="1"/>
  <c r="D7786" i="8" s="1"/>
  <c r="D7787" i="8" s="1"/>
  <c r="D7788" i="8" s="1"/>
  <c r="D7789" i="8" s="1"/>
  <c r="D7790" i="8" s="1"/>
  <c r="D7791" i="8" s="1"/>
  <c r="D7792" i="8" s="1"/>
  <c r="D7793" i="8" s="1"/>
  <c r="D7794" i="8" s="1"/>
  <c r="D7795" i="8" s="1"/>
  <c r="D7796" i="8" s="1"/>
  <c r="D7797" i="8" s="1"/>
  <c r="D7798" i="8" s="1"/>
  <c r="D7799" i="8" s="1"/>
  <c r="D7800" i="8" s="1"/>
  <c r="D7801" i="8" s="1"/>
  <c r="D7802" i="8" s="1"/>
  <c r="D7803" i="8" s="1"/>
  <c r="D7804" i="8" s="1"/>
  <c r="D7805" i="8" s="1"/>
  <c r="D7806" i="8" s="1"/>
  <c r="D7807" i="8" s="1"/>
  <c r="D7808" i="8" s="1"/>
  <c r="D7809" i="8" s="1"/>
  <c r="D7810" i="8" s="1"/>
  <c r="D7811" i="8" s="1"/>
  <c r="D7812" i="8" s="1"/>
  <c r="D7813" i="8" s="1"/>
  <c r="D7814" i="8" s="1"/>
  <c r="D7815" i="8" s="1"/>
  <c r="D7816" i="8" s="1"/>
  <c r="D7817" i="8" s="1"/>
  <c r="D7818" i="8" s="1"/>
  <c r="D7819" i="8" s="1"/>
  <c r="D7820" i="8" s="1"/>
  <c r="D7821" i="8" s="1"/>
  <c r="D7822" i="8" s="1"/>
  <c r="D7823" i="8" s="1"/>
  <c r="D7824" i="8" s="1"/>
  <c r="D7825" i="8" s="1"/>
  <c r="D7826" i="8" s="1"/>
  <c r="D7827" i="8" s="1"/>
  <c r="D7828" i="8" s="1"/>
  <c r="D7829" i="8" s="1"/>
  <c r="D7830" i="8" s="1"/>
  <c r="D7831" i="8" s="1"/>
  <c r="D7832" i="8" s="1"/>
  <c r="D7833" i="8" s="1"/>
  <c r="D7834" i="8" s="1"/>
  <c r="D7835" i="8" s="1"/>
  <c r="D7836" i="8" s="1"/>
  <c r="D7837" i="8" s="1"/>
  <c r="D7838" i="8" s="1"/>
  <c r="D7839" i="8" s="1"/>
  <c r="D7840" i="8" s="1"/>
  <c r="D7841" i="8" s="1"/>
  <c r="D7842" i="8" s="1"/>
  <c r="D7843" i="8" s="1"/>
  <c r="D7844" i="8" s="1"/>
  <c r="D7845" i="8" s="1"/>
  <c r="D7846" i="8" s="1"/>
  <c r="D7847" i="8" s="1"/>
  <c r="D7848" i="8" s="1"/>
  <c r="D7849" i="8" s="1"/>
  <c r="D7850" i="8" s="1"/>
  <c r="D7851" i="8" s="1"/>
  <c r="D7852" i="8" s="1"/>
  <c r="D7853" i="8" s="1"/>
  <c r="D7854" i="8" s="1"/>
  <c r="D7855" i="8" s="1"/>
  <c r="D7856" i="8" s="1"/>
  <c r="D7857" i="8" s="1"/>
  <c r="D7858" i="8" s="1"/>
  <c r="D7859" i="8" s="1"/>
  <c r="D7860" i="8" s="1"/>
  <c r="D7861" i="8" s="1"/>
  <c r="D7862" i="8" s="1"/>
  <c r="D7863" i="8" s="1"/>
  <c r="D7864" i="8" s="1"/>
  <c r="D7865" i="8" s="1"/>
  <c r="D7866" i="8" s="1"/>
  <c r="D7867" i="8" s="1"/>
  <c r="D7868" i="8" s="1"/>
  <c r="D7869" i="8" s="1"/>
  <c r="D7870" i="8" s="1"/>
  <c r="D7871" i="8" s="1"/>
  <c r="D7872" i="8" s="1"/>
  <c r="D7873" i="8" s="1"/>
  <c r="D7874" i="8" s="1"/>
  <c r="D7875" i="8" s="1"/>
  <c r="D7876" i="8" s="1"/>
  <c r="D7877" i="8" s="1"/>
  <c r="D7878" i="8" s="1"/>
  <c r="D7879" i="8" s="1"/>
  <c r="D7880" i="8" s="1"/>
  <c r="D7881" i="8" s="1"/>
  <c r="D7882" i="8" s="1"/>
  <c r="D7883" i="8" s="1"/>
  <c r="D7884" i="8" s="1"/>
  <c r="D7885" i="8" s="1"/>
  <c r="D7886" i="8" s="1"/>
  <c r="D7887" i="8" s="1"/>
  <c r="D7888" i="8" s="1"/>
  <c r="D7889" i="8" s="1"/>
  <c r="D7890" i="8" s="1"/>
  <c r="D7891" i="8" s="1"/>
  <c r="D7892" i="8" s="1"/>
  <c r="D7893" i="8" s="1"/>
  <c r="D7894" i="8" s="1"/>
  <c r="D7895" i="8" s="1"/>
  <c r="D7896" i="8" s="1"/>
  <c r="D7897" i="8" s="1"/>
  <c r="D7898" i="8" s="1"/>
  <c r="D7899" i="8" s="1"/>
  <c r="D7900" i="8" s="1"/>
  <c r="D7901" i="8" s="1"/>
  <c r="D7902" i="8" s="1"/>
  <c r="D7903" i="8" s="1"/>
  <c r="D7904" i="8" s="1"/>
  <c r="D7905" i="8" s="1"/>
  <c r="D7906" i="8" s="1"/>
  <c r="D7907" i="8" s="1"/>
  <c r="D7908" i="8" s="1"/>
  <c r="D7909" i="8" s="1"/>
  <c r="D7910" i="8" s="1"/>
  <c r="D7911" i="8" s="1"/>
  <c r="D7912" i="8" s="1"/>
  <c r="D7913" i="8" s="1"/>
  <c r="D7914" i="8" s="1"/>
  <c r="D7915" i="8" s="1"/>
  <c r="D7916" i="8" s="1"/>
  <c r="D7917" i="8" s="1"/>
  <c r="D7918" i="8" s="1"/>
  <c r="D7919" i="8" s="1"/>
  <c r="D7920" i="8" s="1"/>
  <c r="D7921" i="8" s="1"/>
  <c r="D7922" i="8" s="1"/>
  <c r="D7923" i="8" s="1"/>
  <c r="D7924" i="8" s="1"/>
  <c r="D7925" i="8" s="1"/>
  <c r="D7926" i="8" s="1"/>
  <c r="D7927" i="8" s="1"/>
  <c r="D7928" i="8" s="1"/>
  <c r="D7929" i="8" s="1"/>
  <c r="D7930" i="8" s="1"/>
  <c r="D7931" i="8" s="1"/>
  <c r="D7932" i="8" s="1"/>
  <c r="D7933" i="8" s="1"/>
  <c r="D7934" i="8" s="1"/>
  <c r="D7935" i="8" s="1"/>
  <c r="D7936" i="8" s="1"/>
  <c r="D7937" i="8" s="1"/>
  <c r="D7938" i="8" s="1"/>
  <c r="D7939" i="8" s="1"/>
  <c r="D7940" i="8" s="1"/>
  <c r="D7941" i="8" s="1"/>
  <c r="D7942" i="8" s="1"/>
  <c r="D7943" i="8" s="1"/>
  <c r="D7944" i="8" s="1"/>
  <c r="D7945" i="8" s="1"/>
  <c r="D7946" i="8" s="1"/>
  <c r="D7947" i="8" s="1"/>
  <c r="D7948" i="8" s="1"/>
  <c r="D7949" i="8" s="1"/>
  <c r="D7950" i="8" s="1"/>
  <c r="D7951" i="8" s="1"/>
  <c r="D7952" i="8" s="1"/>
  <c r="D7953" i="8" s="1"/>
  <c r="D7954" i="8" s="1"/>
  <c r="D7955" i="8" s="1"/>
  <c r="D7956" i="8" s="1"/>
  <c r="D7957" i="8" s="1"/>
  <c r="D7958" i="8" s="1"/>
  <c r="D7959" i="8" s="1"/>
  <c r="D7960" i="8" s="1"/>
  <c r="D7961" i="8" s="1"/>
  <c r="D7962" i="8" s="1"/>
  <c r="D7963" i="8" s="1"/>
  <c r="D7964" i="8" s="1"/>
  <c r="D7965" i="8" s="1"/>
  <c r="D7966" i="8" s="1"/>
  <c r="D7967" i="8" s="1"/>
  <c r="D7968" i="8" s="1"/>
  <c r="D7969" i="8" s="1"/>
  <c r="D7970" i="8" s="1"/>
  <c r="D7971" i="8" s="1"/>
  <c r="D7972" i="8" s="1"/>
  <c r="D7973" i="8" s="1"/>
  <c r="D7974" i="8" s="1"/>
  <c r="D7975" i="8" s="1"/>
  <c r="D7976" i="8" s="1"/>
  <c r="D7977" i="8" s="1"/>
  <c r="D7978" i="8" s="1"/>
  <c r="D7979" i="8" s="1"/>
  <c r="D7980" i="8" s="1"/>
  <c r="D7981" i="8" s="1"/>
  <c r="D7982" i="8" s="1"/>
  <c r="D7983" i="8" s="1"/>
  <c r="D7984" i="8" s="1"/>
  <c r="D7985" i="8" s="1"/>
  <c r="D7986" i="8" s="1"/>
  <c r="D7987" i="8" s="1"/>
  <c r="D7988" i="8" s="1"/>
  <c r="D7989" i="8" s="1"/>
  <c r="D7990" i="8" s="1"/>
  <c r="D7991" i="8" s="1"/>
  <c r="D7992" i="8" s="1"/>
  <c r="D7993" i="8" s="1"/>
  <c r="D7994" i="8" s="1"/>
  <c r="D7995" i="8" s="1"/>
  <c r="D7996" i="8" s="1"/>
  <c r="D7997" i="8" s="1"/>
  <c r="D7998" i="8" s="1"/>
  <c r="D7999" i="8" s="1"/>
  <c r="D8000" i="8" s="1"/>
  <c r="D8001" i="8" s="1"/>
  <c r="D8002" i="8" s="1"/>
  <c r="D8003" i="8" s="1"/>
  <c r="D8004" i="8" s="1"/>
  <c r="D8005" i="8" s="1"/>
  <c r="D8006" i="8" s="1"/>
  <c r="D8007" i="8" s="1"/>
  <c r="D8008" i="8" s="1"/>
  <c r="D8009" i="8" s="1"/>
  <c r="D8010" i="8" s="1"/>
  <c r="D8011" i="8" s="1"/>
  <c r="D8012" i="8" s="1"/>
  <c r="D8013" i="8" s="1"/>
  <c r="D8014" i="8" s="1"/>
  <c r="D8015" i="8" s="1"/>
  <c r="D8016" i="8" s="1"/>
  <c r="D8017" i="8" s="1"/>
  <c r="D8018" i="8" s="1"/>
  <c r="D8019" i="8" s="1"/>
  <c r="D8020" i="8" s="1"/>
  <c r="D8021" i="8" s="1"/>
  <c r="D8022" i="8" s="1"/>
  <c r="D8023" i="8" s="1"/>
  <c r="D8024" i="8" s="1"/>
  <c r="D8025" i="8" s="1"/>
  <c r="D8026" i="8" s="1"/>
  <c r="D8027" i="8" s="1"/>
  <c r="D8028" i="8" s="1"/>
  <c r="D8029" i="8" s="1"/>
  <c r="D8030" i="8" s="1"/>
  <c r="D8031" i="8" s="1"/>
  <c r="D8032" i="8" s="1"/>
  <c r="D8033" i="8" s="1"/>
  <c r="D8034" i="8" s="1"/>
  <c r="D8035" i="8" s="1"/>
  <c r="D8036" i="8" s="1"/>
  <c r="D8037" i="8" s="1"/>
  <c r="D8038" i="8" s="1"/>
  <c r="D8039" i="8" s="1"/>
  <c r="D8040" i="8" s="1"/>
  <c r="D8041" i="8" s="1"/>
  <c r="D8042" i="8" s="1"/>
  <c r="D8043" i="8" s="1"/>
  <c r="D8044" i="8" s="1"/>
  <c r="D8045" i="8" s="1"/>
  <c r="D8046" i="8" s="1"/>
  <c r="D8047" i="8" s="1"/>
  <c r="D8048" i="8" s="1"/>
  <c r="D8049" i="8" s="1"/>
  <c r="D8050" i="8" s="1"/>
  <c r="D8051" i="8" s="1"/>
  <c r="D8052" i="8" s="1"/>
  <c r="D8053" i="8" s="1"/>
  <c r="D8054" i="8" s="1"/>
  <c r="D8055" i="8" s="1"/>
  <c r="D8056" i="8" s="1"/>
  <c r="D8057" i="8" s="1"/>
  <c r="D8058" i="8" s="1"/>
  <c r="D8059" i="8" s="1"/>
  <c r="D8060" i="8" s="1"/>
  <c r="D8061" i="8" s="1"/>
  <c r="D8062" i="8" s="1"/>
  <c r="D8063" i="8" s="1"/>
  <c r="D8064" i="8" s="1"/>
  <c r="D8065" i="8" s="1"/>
  <c r="D8066" i="8" s="1"/>
  <c r="D8067" i="8" s="1"/>
  <c r="D8068" i="8" s="1"/>
  <c r="D8069" i="8" s="1"/>
  <c r="D8070" i="8" s="1"/>
  <c r="D8071" i="8" s="1"/>
  <c r="D8072" i="8" s="1"/>
  <c r="D8073" i="8" s="1"/>
  <c r="D8074" i="8" s="1"/>
  <c r="D8075" i="8" s="1"/>
  <c r="D8076" i="8" s="1"/>
  <c r="D8077" i="8" s="1"/>
  <c r="D8078" i="8" s="1"/>
  <c r="D8079" i="8" s="1"/>
  <c r="D8080" i="8" s="1"/>
  <c r="D8081" i="8" s="1"/>
  <c r="D8082" i="8" s="1"/>
  <c r="D8083" i="8" s="1"/>
  <c r="D8084" i="8" s="1"/>
  <c r="D8085" i="8" s="1"/>
  <c r="D8086" i="8" s="1"/>
  <c r="D8087" i="8" s="1"/>
  <c r="D8088" i="8" s="1"/>
  <c r="D8089" i="8" s="1"/>
  <c r="D8090" i="8" s="1"/>
  <c r="D8091" i="8" s="1"/>
  <c r="D8092" i="8" s="1"/>
  <c r="D8093" i="8" s="1"/>
  <c r="D8094" i="8" s="1"/>
  <c r="D8095" i="8" s="1"/>
  <c r="D8096" i="8" s="1"/>
  <c r="D8097" i="8" s="1"/>
  <c r="D8098" i="8" s="1"/>
  <c r="D8099" i="8" s="1"/>
  <c r="D8100" i="8" s="1"/>
  <c r="D8101" i="8" s="1"/>
  <c r="D8102" i="8" s="1"/>
  <c r="D8103" i="8" s="1"/>
  <c r="D8104" i="8" s="1"/>
  <c r="D8105" i="8" s="1"/>
  <c r="D8106" i="8" s="1"/>
  <c r="D8107" i="8" s="1"/>
  <c r="D8108" i="8" s="1"/>
  <c r="D8109" i="8" s="1"/>
  <c r="D8110" i="8" s="1"/>
  <c r="D8111" i="8" s="1"/>
  <c r="D8112" i="8" s="1"/>
  <c r="D8113" i="8" s="1"/>
  <c r="D8114" i="8" s="1"/>
  <c r="D8115" i="8" s="1"/>
  <c r="D8116" i="8" s="1"/>
  <c r="D8117" i="8" s="1"/>
  <c r="D8118" i="8" s="1"/>
  <c r="D8119" i="8" s="1"/>
  <c r="D8120" i="8" s="1"/>
  <c r="D8121" i="8" s="1"/>
  <c r="D8122" i="8" s="1"/>
  <c r="D8123" i="8" s="1"/>
  <c r="D8124" i="8" s="1"/>
  <c r="D8125" i="8" s="1"/>
  <c r="D8126" i="8" s="1"/>
  <c r="D8127" i="8" s="1"/>
  <c r="D8128" i="8" s="1"/>
  <c r="D8129" i="8" s="1"/>
  <c r="D8130" i="8" s="1"/>
  <c r="D8131" i="8" s="1"/>
  <c r="D8132" i="8" s="1"/>
  <c r="D8133" i="8" s="1"/>
  <c r="D8134" i="8" s="1"/>
  <c r="D8135" i="8" s="1"/>
  <c r="D8136" i="8" s="1"/>
  <c r="D8137" i="8" s="1"/>
  <c r="D8138" i="8" s="1"/>
  <c r="D8139" i="8" s="1"/>
  <c r="D8140" i="8" s="1"/>
  <c r="D8141" i="8" s="1"/>
  <c r="D8142" i="8" s="1"/>
  <c r="D8143" i="8" s="1"/>
  <c r="D8144" i="8" s="1"/>
  <c r="D8145" i="8" s="1"/>
  <c r="D8146" i="8" s="1"/>
  <c r="D8147" i="8" s="1"/>
  <c r="D8148" i="8" s="1"/>
  <c r="D8149" i="8" s="1"/>
  <c r="D8150" i="8" s="1"/>
  <c r="D8151" i="8" s="1"/>
  <c r="D8152" i="8" s="1"/>
  <c r="D8153" i="8" s="1"/>
  <c r="D8154" i="8" s="1"/>
  <c r="D8155" i="8" s="1"/>
  <c r="D8156" i="8" s="1"/>
  <c r="D8157" i="8" s="1"/>
  <c r="D8158" i="8" s="1"/>
  <c r="D8159" i="8" s="1"/>
  <c r="D8160" i="8" s="1"/>
  <c r="D8161" i="8" s="1"/>
  <c r="D8162" i="8" s="1"/>
  <c r="D8163" i="8" s="1"/>
  <c r="D8164" i="8" s="1"/>
  <c r="D8165" i="8" s="1"/>
  <c r="D8166" i="8" s="1"/>
  <c r="D8167" i="8" s="1"/>
  <c r="D8168" i="8" s="1"/>
  <c r="D8169" i="8" s="1"/>
  <c r="D8170" i="8" s="1"/>
  <c r="D8171" i="8" s="1"/>
  <c r="D8172" i="8" s="1"/>
  <c r="D8173" i="8" s="1"/>
  <c r="D8174" i="8" s="1"/>
  <c r="D8175" i="8" s="1"/>
  <c r="D8176" i="8" s="1"/>
  <c r="D8177" i="8" s="1"/>
  <c r="D8178" i="8" s="1"/>
  <c r="D8179" i="8" s="1"/>
  <c r="D8180" i="8" s="1"/>
  <c r="D8181" i="8" s="1"/>
  <c r="D8182" i="8" s="1"/>
  <c r="D8183" i="8" s="1"/>
  <c r="D8184" i="8" s="1"/>
  <c r="D8185" i="8" s="1"/>
  <c r="D8186" i="8" s="1"/>
  <c r="D8187" i="8" s="1"/>
  <c r="D8188" i="8" s="1"/>
  <c r="D8189" i="8" s="1"/>
  <c r="D8190" i="8" s="1"/>
  <c r="D8191" i="8" s="1"/>
  <c r="D8192" i="8" s="1"/>
  <c r="D8193" i="8" s="1"/>
  <c r="D8194" i="8" s="1"/>
  <c r="D8195" i="8" s="1"/>
  <c r="D8196" i="8" s="1"/>
  <c r="D8197" i="8" s="1"/>
  <c r="D8198" i="8" s="1"/>
  <c r="D8199" i="8" s="1"/>
  <c r="D8200" i="8" s="1"/>
  <c r="D8201" i="8" s="1"/>
  <c r="D8202" i="8" s="1"/>
  <c r="D8203" i="8" s="1"/>
  <c r="D8204" i="8" s="1"/>
  <c r="D8205" i="8" s="1"/>
  <c r="D8206" i="8" s="1"/>
  <c r="D8207" i="8" s="1"/>
  <c r="D8208" i="8" s="1"/>
  <c r="D8209" i="8" s="1"/>
  <c r="D8210" i="8" s="1"/>
  <c r="D8211" i="8" s="1"/>
  <c r="D8212" i="8" s="1"/>
  <c r="D8213" i="8" s="1"/>
  <c r="D8214" i="8" s="1"/>
  <c r="D8215" i="8" s="1"/>
  <c r="D8216" i="8" s="1"/>
  <c r="D8217" i="8" s="1"/>
  <c r="D8218" i="8" s="1"/>
  <c r="D8219" i="8" s="1"/>
  <c r="D8220" i="8" s="1"/>
  <c r="D8221" i="8" s="1"/>
  <c r="D8222" i="8" s="1"/>
  <c r="D8223" i="8" s="1"/>
  <c r="D8224" i="8" s="1"/>
  <c r="D8225" i="8" s="1"/>
  <c r="D8226" i="8" s="1"/>
  <c r="D8227" i="8" s="1"/>
  <c r="D8228" i="8" s="1"/>
  <c r="D8229" i="8" s="1"/>
  <c r="D8230" i="8" s="1"/>
  <c r="D8231" i="8" s="1"/>
  <c r="D8232" i="8" s="1"/>
  <c r="D8233" i="8" s="1"/>
  <c r="D8234" i="8" s="1"/>
  <c r="D8235" i="8" s="1"/>
  <c r="D8236" i="8" s="1"/>
  <c r="D8237" i="8" s="1"/>
  <c r="D8238" i="8" s="1"/>
  <c r="D8239" i="8" s="1"/>
  <c r="D8240" i="8" s="1"/>
  <c r="D8241" i="8" s="1"/>
  <c r="D8242" i="8" s="1"/>
  <c r="D8243" i="8" s="1"/>
  <c r="D8244" i="8" s="1"/>
  <c r="D8245" i="8" s="1"/>
  <c r="D8246" i="8" s="1"/>
  <c r="D8247" i="8" s="1"/>
  <c r="D8248" i="8" s="1"/>
  <c r="D8249" i="8" s="1"/>
  <c r="D8250" i="8" s="1"/>
  <c r="D8251" i="8" s="1"/>
  <c r="D8252" i="8" s="1"/>
  <c r="D8253" i="8" s="1"/>
  <c r="D8254" i="8" s="1"/>
  <c r="D8255" i="8" s="1"/>
  <c r="D8256" i="8" s="1"/>
  <c r="D8257" i="8" s="1"/>
  <c r="D8258" i="8" s="1"/>
  <c r="D8259" i="8" s="1"/>
  <c r="D8260" i="8" s="1"/>
  <c r="D8261" i="8" s="1"/>
  <c r="D8262" i="8" s="1"/>
  <c r="D8263" i="8" s="1"/>
  <c r="D8264" i="8" s="1"/>
  <c r="D8265" i="8" s="1"/>
  <c r="D8266" i="8" s="1"/>
  <c r="D8267" i="8" s="1"/>
  <c r="D8268" i="8" s="1"/>
  <c r="D8269" i="8" s="1"/>
  <c r="D8270" i="8" s="1"/>
  <c r="D8271" i="8" s="1"/>
  <c r="D8272" i="8" s="1"/>
  <c r="D8273" i="8" s="1"/>
  <c r="D8274" i="8" s="1"/>
  <c r="D8275" i="8" s="1"/>
  <c r="D8276" i="8" s="1"/>
  <c r="D8277" i="8" s="1"/>
  <c r="D8278" i="8" s="1"/>
  <c r="D8279" i="8" s="1"/>
  <c r="D8280" i="8" s="1"/>
  <c r="D8281" i="8" s="1"/>
  <c r="D8282" i="8" s="1"/>
  <c r="D8283" i="8" s="1"/>
  <c r="D8284" i="8" s="1"/>
  <c r="D8285" i="8" s="1"/>
  <c r="D8286" i="8" s="1"/>
  <c r="D8287" i="8" s="1"/>
  <c r="D8288" i="8" s="1"/>
  <c r="D8289" i="8" s="1"/>
  <c r="D8290" i="8" s="1"/>
  <c r="D8291" i="8" s="1"/>
  <c r="D8292" i="8" s="1"/>
  <c r="D8293" i="8" s="1"/>
  <c r="D8294" i="8" s="1"/>
  <c r="D8295" i="8" s="1"/>
  <c r="D8296" i="8" s="1"/>
  <c r="D8297" i="8" s="1"/>
  <c r="D8298" i="8" s="1"/>
  <c r="D8299" i="8" s="1"/>
  <c r="D8300" i="8" s="1"/>
  <c r="D8301" i="8" s="1"/>
  <c r="D8302" i="8" s="1"/>
  <c r="D8303" i="8" s="1"/>
  <c r="D8304" i="8" s="1"/>
  <c r="D8305" i="8" s="1"/>
  <c r="D8306" i="8" s="1"/>
  <c r="D8307" i="8" s="1"/>
  <c r="D8308" i="8" s="1"/>
  <c r="D8309" i="8" s="1"/>
  <c r="D8310" i="8" s="1"/>
  <c r="D8311" i="8" s="1"/>
  <c r="D8312" i="8" s="1"/>
  <c r="D8313" i="8" s="1"/>
  <c r="D8314" i="8" s="1"/>
  <c r="D8315" i="8" s="1"/>
  <c r="D8316" i="8" s="1"/>
  <c r="D8317" i="8" s="1"/>
  <c r="D8318" i="8" s="1"/>
  <c r="D8319" i="8" s="1"/>
  <c r="D8320" i="8" s="1"/>
  <c r="D8321" i="8" s="1"/>
  <c r="D8322" i="8" s="1"/>
  <c r="D8323" i="8" s="1"/>
  <c r="D8324" i="8" s="1"/>
  <c r="D8325" i="8" s="1"/>
  <c r="D8326" i="8" s="1"/>
  <c r="D8327" i="8" s="1"/>
  <c r="D8328" i="8" s="1"/>
  <c r="D8329" i="8" s="1"/>
  <c r="D8330" i="8" s="1"/>
  <c r="D8331" i="8" s="1"/>
  <c r="D8332" i="8" s="1"/>
  <c r="D8333" i="8" s="1"/>
  <c r="D8334" i="8" s="1"/>
  <c r="D8335" i="8" s="1"/>
  <c r="D8336" i="8" s="1"/>
  <c r="D8337" i="8" s="1"/>
  <c r="D8338" i="8" s="1"/>
  <c r="D8339" i="8" s="1"/>
  <c r="D8340" i="8" s="1"/>
  <c r="D8341" i="8" s="1"/>
  <c r="D8342" i="8" s="1"/>
  <c r="D8343" i="8" s="1"/>
  <c r="D8344" i="8" s="1"/>
  <c r="D8345" i="8" s="1"/>
  <c r="D8346" i="8" s="1"/>
  <c r="D8347" i="8" s="1"/>
  <c r="D8348" i="8" s="1"/>
  <c r="D8349" i="8" s="1"/>
  <c r="D8350" i="8" s="1"/>
  <c r="D8351" i="8" s="1"/>
  <c r="D8352" i="8" s="1"/>
  <c r="D8353" i="8" s="1"/>
  <c r="D8354" i="8" s="1"/>
  <c r="D8355" i="8" s="1"/>
  <c r="D8356" i="8" s="1"/>
  <c r="D8357" i="8" s="1"/>
  <c r="D8358" i="8" s="1"/>
  <c r="D8359" i="8" s="1"/>
  <c r="D8360" i="8" s="1"/>
  <c r="D8361" i="8" s="1"/>
  <c r="D8362" i="8" s="1"/>
  <c r="D8363" i="8" s="1"/>
  <c r="D8364" i="8" s="1"/>
  <c r="D8365" i="8" s="1"/>
  <c r="D8366" i="8" s="1"/>
  <c r="D8367" i="8" s="1"/>
  <c r="D8368" i="8" s="1"/>
  <c r="D8369" i="8" s="1"/>
  <c r="D8370" i="8" s="1"/>
  <c r="D8371" i="8" s="1"/>
  <c r="D8372" i="8" s="1"/>
  <c r="D8373" i="8" s="1"/>
  <c r="D8374" i="8" s="1"/>
  <c r="D8375" i="8" s="1"/>
  <c r="D8376" i="8" s="1"/>
  <c r="D8377" i="8" s="1"/>
  <c r="D8378" i="8" s="1"/>
  <c r="D8379" i="8" s="1"/>
  <c r="D8380" i="8" s="1"/>
  <c r="D8381" i="8" s="1"/>
  <c r="D8382" i="8" s="1"/>
  <c r="D8383" i="8" s="1"/>
  <c r="D8384" i="8" s="1"/>
  <c r="D8385" i="8" s="1"/>
  <c r="D8386" i="8" s="1"/>
  <c r="D8387" i="8" s="1"/>
  <c r="D8388" i="8" s="1"/>
  <c r="D8389" i="8" s="1"/>
  <c r="D8390" i="8" s="1"/>
  <c r="D8391" i="8" s="1"/>
  <c r="D8392" i="8" s="1"/>
  <c r="D8393" i="8" s="1"/>
  <c r="D8394" i="8" s="1"/>
  <c r="D8395" i="8" s="1"/>
  <c r="D8396" i="8" s="1"/>
  <c r="D8397" i="8" s="1"/>
  <c r="D8398" i="8" s="1"/>
  <c r="D8399" i="8" s="1"/>
  <c r="D8400" i="8" s="1"/>
  <c r="D8401" i="8" s="1"/>
  <c r="D8402" i="8" s="1"/>
  <c r="D8403" i="8" s="1"/>
  <c r="D8404" i="8" s="1"/>
  <c r="D8405" i="8" s="1"/>
  <c r="D8406" i="8" s="1"/>
  <c r="D8407" i="8" s="1"/>
  <c r="D8408" i="8" s="1"/>
  <c r="D8409" i="8" s="1"/>
  <c r="D8410" i="8" s="1"/>
  <c r="D8411" i="8" s="1"/>
  <c r="D8412" i="8" s="1"/>
  <c r="D8413" i="8" s="1"/>
  <c r="D8414" i="8" s="1"/>
  <c r="D8415" i="8" s="1"/>
  <c r="D8416" i="8" s="1"/>
  <c r="D8417" i="8" s="1"/>
  <c r="D8418" i="8" s="1"/>
  <c r="D8419" i="8" s="1"/>
  <c r="D8420" i="8" s="1"/>
  <c r="D8421" i="8" s="1"/>
  <c r="D8422" i="8" s="1"/>
  <c r="D8423" i="8" s="1"/>
  <c r="D8424" i="8" s="1"/>
  <c r="D8425" i="8" s="1"/>
  <c r="D8426" i="8" s="1"/>
  <c r="D8427" i="8" s="1"/>
  <c r="D8428" i="8" s="1"/>
  <c r="D8429" i="8" s="1"/>
  <c r="D8430" i="8" s="1"/>
  <c r="D8431" i="8" s="1"/>
  <c r="D8432" i="8" s="1"/>
  <c r="D8433" i="8" s="1"/>
  <c r="D8434" i="8" s="1"/>
  <c r="D8435" i="8" s="1"/>
  <c r="D8436" i="8" s="1"/>
  <c r="D8437" i="8" s="1"/>
  <c r="D8438" i="8" s="1"/>
  <c r="D8439" i="8" s="1"/>
  <c r="D8440" i="8" s="1"/>
  <c r="D8441" i="8" s="1"/>
  <c r="D8442" i="8" s="1"/>
  <c r="D8443" i="8" s="1"/>
  <c r="D8444" i="8" s="1"/>
  <c r="D8445" i="8" s="1"/>
  <c r="D8446" i="8" s="1"/>
  <c r="D8447" i="8" s="1"/>
  <c r="D8448" i="8" s="1"/>
  <c r="D8449" i="8" s="1"/>
  <c r="D8450" i="8" s="1"/>
  <c r="D8451" i="8" s="1"/>
  <c r="D8452" i="8" s="1"/>
  <c r="D8453" i="8" s="1"/>
  <c r="D8454" i="8" s="1"/>
  <c r="D8455" i="8" s="1"/>
  <c r="D8456" i="8" s="1"/>
  <c r="D8457" i="8" s="1"/>
  <c r="D8458" i="8" s="1"/>
  <c r="D8459" i="8" s="1"/>
  <c r="D8460" i="8" s="1"/>
  <c r="D8461" i="8" s="1"/>
  <c r="D8462" i="8" s="1"/>
  <c r="D8463" i="8" s="1"/>
  <c r="D8464" i="8" s="1"/>
  <c r="D8465" i="8" s="1"/>
  <c r="D8466" i="8" s="1"/>
  <c r="D8467" i="8" s="1"/>
  <c r="D8468" i="8" s="1"/>
  <c r="D8469" i="8" s="1"/>
  <c r="D8470" i="8" s="1"/>
  <c r="D8471" i="8" s="1"/>
  <c r="D8472" i="8" s="1"/>
  <c r="D8473" i="8" s="1"/>
  <c r="D8474" i="8" s="1"/>
  <c r="D8475" i="8" s="1"/>
  <c r="D8476" i="8" s="1"/>
  <c r="D8477" i="8" s="1"/>
  <c r="D8478" i="8" s="1"/>
  <c r="D8479" i="8" s="1"/>
  <c r="D8480" i="8" s="1"/>
  <c r="D8481" i="8" s="1"/>
  <c r="D8482" i="8" s="1"/>
  <c r="D8483" i="8" s="1"/>
  <c r="D8484" i="8" s="1"/>
  <c r="D8485" i="8" s="1"/>
  <c r="D8486" i="8" s="1"/>
  <c r="D8487" i="8" s="1"/>
  <c r="D8488" i="8" s="1"/>
  <c r="D8489" i="8" s="1"/>
  <c r="D8490" i="8" s="1"/>
  <c r="D8491" i="8" s="1"/>
  <c r="D8492" i="8" s="1"/>
  <c r="D8493" i="8" s="1"/>
  <c r="D8494" i="8" s="1"/>
  <c r="D8495" i="8" s="1"/>
  <c r="D8496" i="8" s="1"/>
  <c r="D8497" i="8" s="1"/>
  <c r="D8498" i="8" s="1"/>
  <c r="D8499" i="8" s="1"/>
  <c r="D8500" i="8" s="1"/>
  <c r="D8501" i="8" s="1"/>
  <c r="D8502" i="8" s="1"/>
  <c r="D8503" i="8" s="1"/>
  <c r="D8504" i="8" s="1"/>
  <c r="D8505" i="8" s="1"/>
  <c r="D8506" i="8" s="1"/>
  <c r="D8507" i="8" s="1"/>
  <c r="D8508" i="8" s="1"/>
  <c r="D8509" i="8" s="1"/>
  <c r="D8510" i="8" s="1"/>
  <c r="D8511" i="8" s="1"/>
  <c r="D8512" i="8" s="1"/>
  <c r="D8513" i="8" s="1"/>
  <c r="D8514" i="8" s="1"/>
  <c r="D8515" i="8" s="1"/>
  <c r="D8516" i="8" s="1"/>
  <c r="D8517" i="8" s="1"/>
  <c r="D8518" i="8" s="1"/>
  <c r="D8519" i="8" s="1"/>
  <c r="D8520" i="8" s="1"/>
  <c r="D8521" i="8" s="1"/>
  <c r="D8522" i="8" s="1"/>
  <c r="D8523" i="8" s="1"/>
  <c r="D8524" i="8" s="1"/>
  <c r="D8525" i="8" s="1"/>
  <c r="D8526" i="8" s="1"/>
  <c r="D8527" i="8" s="1"/>
  <c r="D8528" i="8" s="1"/>
  <c r="D8529" i="8" s="1"/>
  <c r="D8530" i="8" s="1"/>
  <c r="D8531" i="8" s="1"/>
  <c r="D8532" i="8" s="1"/>
  <c r="D8533" i="8" s="1"/>
  <c r="D8534" i="8" s="1"/>
  <c r="D8535" i="8" s="1"/>
  <c r="D8536" i="8" s="1"/>
  <c r="D8537" i="8" s="1"/>
  <c r="D8538" i="8" s="1"/>
  <c r="D8539" i="8" s="1"/>
  <c r="D8540" i="8" s="1"/>
  <c r="D8541" i="8" s="1"/>
  <c r="D8542" i="8" s="1"/>
  <c r="D8543" i="8" s="1"/>
  <c r="D8544" i="8" s="1"/>
  <c r="D8545" i="8" s="1"/>
  <c r="D8546" i="8" s="1"/>
  <c r="D8547" i="8" s="1"/>
  <c r="D8548" i="8" s="1"/>
  <c r="D8549" i="8" s="1"/>
  <c r="D8550" i="8" s="1"/>
  <c r="D8551" i="8" s="1"/>
  <c r="D8552" i="8" s="1"/>
  <c r="D8553" i="8" s="1"/>
  <c r="D8554" i="8" s="1"/>
  <c r="D8555" i="8" s="1"/>
  <c r="D8556" i="8" s="1"/>
  <c r="D8557" i="8" s="1"/>
  <c r="D8558" i="8" s="1"/>
  <c r="D8559" i="8" s="1"/>
  <c r="D8560" i="8" s="1"/>
  <c r="D8561" i="8" s="1"/>
  <c r="D8562" i="8" s="1"/>
  <c r="D8563" i="8" s="1"/>
  <c r="D8564" i="8" s="1"/>
  <c r="D8565" i="8" s="1"/>
  <c r="D8566" i="8" s="1"/>
  <c r="D8567" i="8" s="1"/>
  <c r="D8568" i="8" s="1"/>
  <c r="D8569" i="8" s="1"/>
  <c r="D8570" i="8" s="1"/>
  <c r="D8571" i="8" s="1"/>
  <c r="D8572" i="8" s="1"/>
  <c r="D8573" i="8" s="1"/>
  <c r="D8574" i="8" s="1"/>
  <c r="D8575" i="8" s="1"/>
  <c r="D8576" i="8" s="1"/>
  <c r="D8577" i="8" s="1"/>
  <c r="D8578" i="8" s="1"/>
  <c r="D8579" i="8" s="1"/>
  <c r="D8580" i="8" s="1"/>
  <c r="D8581" i="8" s="1"/>
  <c r="D8582" i="8" s="1"/>
  <c r="D8583" i="8" s="1"/>
  <c r="D8584" i="8" s="1"/>
  <c r="D8585" i="8" s="1"/>
  <c r="D8586" i="8" s="1"/>
  <c r="D8587" i="8" s="1"/>
  <c r="D8588" i="8" s="1"/>
  <c r="D8589" i="8" s="1"/>
  <c r="D8590" i="8" s="1"/>
  <c r="D8591" i="8" s="1"/>
  <c r="D8592" i="8" s="1"/>
  <c r="D8593" i="8" s="1"/>
  <c r="D8594" i="8" s="1"/>
  <c r="D8595" i="8" s="1"/>
  <c r="D8596" i="8" s="1"/>
  <c r="D8597" i="8" s="1"/>
  <c r="D8598" i="8" s="1"/>
  <c r="D8599" i="8" s="1"/>
  <c r="D8600" i="8" s="1"/>
  <c r="D8601" i="8" s="1"/>
  <c r="D8602" i="8" s="1"/>
  <c r="D8603" i="8" s="1"/>
  <c r="D8604" i="8" s="1"/>
  <c r="D8605" i="8" s="1"/>
  <c r="D8606" i="8" s="1"/>
  <c r="D8607" i="8" s="1"/>
  <c r="D8608" i="8" s="1"/>
  <c r="D8609" i="8" s="1"/>
  <c r="D8610" i="8" s="1"/>
  <c r="D8611" i="8" s="1"/>
  <c r="D8612" i="8" s="1"/>
  <c r="D8613" i="8" s="1"/>
  <c r="D8614" i="8" s="1"/>
  <c r="D8615" i="8" s="1"/>
  <c r="D8616" i="8" s="1"/>
  <c r="D8617" i="8" s="1"/>
  <c r="D8618" i="8" s="1"/>
  <c r="D8619" i="8" s="1"/>
  <c r="D8620" i="8" s="1"/>
  <c r="D8621" i="8" s="1"/>
  <c r="D8622" i="8" s="1"/>
  <c r="D8623" i="8" s="1"/>
  <c r="D8624" i="8" s="1"/>
  <c r="D8625" i="8" s="1"/>
  <c r="D8626" i="8" s="1"/>
  <c r="D8627" i="8" s="1"/>
  <c r="D8628" i="8" s="1"/>
  <c r="D8629" i="8" s="1"/>
  <c r="D8630" i="8" s="1"/>
  <c r="D8631" i="8" s="1"/>
  <c r="D8632" i="8" s="1"/>
  <c r="D8633" i="8" s="1"/>
  <c r="D8634" i="8" s="1"/>
  <c r="D8635" i="8" s="1"/>
  <c r="D8636" i="8" s="1"/>
  <c r="D8637" i="8" s="1"/>
  <c r="D8638" i="8" s="1"/>
  <c r="D8639" i="8" s="1"/>
  <c r="D8640" i="8" s="1"/>
  <c r="D8641" i="8" s="1"/>
  <c r="D8642" i="8" s="1"/>
  <c r="D8643" i="8" s="1"/>
  <c r="D8644" i="8" s="1"/>
  <c r="D8645" i="8" s="1"/>
  <c r="D8646" i="8" s="1"/>
  <c r="D8647" i="8" s="1"/>
  <c r="D8648" i="8" s="1"/>
  <c r="D8649" i="8" s="1"/>
  <c r="D8650" i="8" s="1"/>
  <c r="D8651" i="8" s="1"/>
  <c r="D8652" i="8" s="1"/>
  <c r="D8653" i="8" s="1"/>
  <c r="D8654" i="8" s="1"/>
  <c r="D8655" i="8" s="1"/>
  <c r="D8656" i="8" s="1"/>
  <c r="D8657" i="8" s="1"/>
  <c r="D8658" i="8" s="1"/>
  <c r="D8659" i="8" s="1"/>
  <c r="D8660" i="8" s="1"/>
  <c r="D8661" i="8" s="1"/>
  <c r="D8662" i="8" s="1"/>
  <c r="D8663" i="8" s="1"/>
  <c r="D8664" i="8" s="1"/>
  <c r="D8665" i="8" s="1"/>
  <c r="D8666" i="8" s="1"/>
  <c r="D8667" i="8" s="1"/>
  <c r="D8668" i="8" s="1"/>
  <c r="D8669" i="8" s="1"/>
  <c r="D8670" i="8" s="1"/>
  <c r="D8671" i="8" s="1"/>
  <c r="D8672" i="8" s="1"/>
  <c r="D8673" i="8" s="1"/>
  <c r="D8674" i="8" s="1"/>
  <c r="D8675" i="8" s="1"/>
  <c r="D8676" i="8" s="1"/>
  <c r="D8677" i="8" s="1"/>
  <c r="D8678" i="8" s="1"/>
  <c r="D8679" i="8" s="1"/>
  <c r="D8680" i="8" s="1"/>
  <c r="D8681" i="8" s="1"/>
  <c r="D8682" i="8" s="1"/>
  <c r="D8683" i="8" s="1"/>
  <c r="D8684" i="8" s="1"/>
  <c r="D8685" i="8" s="1"/>
  <c r="D8686" i="8" s="1"/>
  <c r="D8687" i="8" s="1"/>
  <c r="D8688" i="8" s="1"/>
  <c r="D8689" i="8" s="1"/>
  <c r="D8690" i="8" s="1"/>
  <c r="D8691" i="8" s="1"/>
  <c r="D8692" i="8" s="1"/>
  <c r="D8693" i="8" s="1"/>
  <c r="D8694" i="8" s="1"/>
  <c r="D8695" i="8" s="1"/>
  <c r="D8696" i="8" s="1"/>
  <c r="D8697" i="8" s="1"/>
  <c r="D8698" i="8" s="1"/>
  <c r="D8699" i="8" s="1"/>
  <c r="D8700" i="8" s="1"/>
  <c r="D8701" i="8" s="1"/>
  <c r="D8702" i="8" s="1"/>
  <c r="D8703" i="8" s="1"/>
  <c r="D8704" i="8" s="1"/>
  <c r="D8705" i="8" s="1"/>
  <c r="D8706" i="8" s="1"/>
  <c r="D8707" i="8" s="1"/>
  <c r="D8708" i="8" s="1"/>
  <c r="D8709" i="8" s="1"/>
  <c r="D8710" i="8" s="1"/>
  <c r="D8711" i="8" s="1"/>
  <c r="D8712" i="8" s="1"/>
  <c r="D8713" i="8" s="1"/>
  <c r="D8714" i="8" s="1"/>
  <c r="D8715" i="8" s="1"/>
  <c r="D8716" i="8" s="1"/>
  <c r="D8717" i="8" s="1"/>
  <c r="D8718" i="8" s="1"/>
  <c r="D8719" i="8" s="1"/>
  <c r="D8720" i="8" s="1"/>
  <c r="D8721" i="8" s="1"/>
  <c r="D8722" i="8" s="1"/>
  <c r="D8723" i="8" s="1"/>
  <c r="D8724" i="8" s="1"/>
  <c r="D8725" i="8" s="1"/>
  <c r="D8726" i="8" s="1"/>
  <c r="D8727" i="8" s="1"/>
  <c r="D8728" i="8" s="1"/>
  <c r="D8729" i="8" s="1"/>
  <c r="D8730" i="8" s="1"/>
  <c r="D8731" i="8" s="1"/>
  <c r="D8732" i="8" s="1"/>
  <c r="D8733" i="8" s="1"/>
  <c r="D8734" i="8" s="1"/>
  <c r="D8735" i="8" s="1"/>
  <c r="D8736" i="8" s="1"/>
  <c r="D8737" i="8" s="1"/>
  <c r="D8738" i="8" s="1"/>
  <c r="D8739" i="8" s="1"/>
  <c r="D8740" i="8" s="1"/>
  <c r="D8741" i="8" s="1"/>
  <c r="D8742" i="8" s="1"/>
  <c r="D8743" i="8" s="1"/>
  <c r="D8744" i="8" s="1"/>
  <c r="D8745" i="8" s="1"/>
  <c r="D8746" i="8" s="1"/>
  <c r="D8747" i="8" s="1"/>
  <c r="D8748" i="8" s="1"/>
  <c r="D8749" i="8" s="1"/>
  <c r="D8750" i="8" s="1"/>
  <c r="D8751" i="8" s="1"/>
  <c r="D8752" i="8" s="1"/>
  <c r="D8753" i="8" s="1"/>
  <c r="D8754" i="8" s="1"/>
  <c r="D8755" i="8" s="1"/>
  <c r="D8756" i="8" s="1"/>
  <c r="D8757" i="8" s="1"/>
  <c r="D8758" i="8" s="1"/>
  <c r="D8759" i="8" s="1"/>
  <c r="D8760" i="8" s="1"/>
  <c r="D8761" i="8" s="1"/>
  <c r="D8762" i="8" s="1"/>
  <c r="D8763" i="8" s="1"/>
  <c r="D8764" i="8" s="1"/>
  <c r="D8765" i="8" s="1"/>
  <c r="D8766" i="8" s="1"/>
  <c r="D8767" i="8" s="1"/>
  <c r="D8768" i="8" s="1"/>
  <c r="D8769" i="8" s="1"/>
  <c r="D8770" i="8" s="1"/>
  <c r="D8771" i="8" s="1"/>
  <c r="D8772" i="8" s="1"/>
  <c r="D8773" i="8" s="1"/>
  <c r="D8774" i="8" s="1"/>
  <c r="D8775" i="8" s="1"/>
  <c r="D8776" i="8" s="1"/>
  <c r="D8777" i="8" s="1"/>
  <c r="D8778" i="8" s="1"/>
  <c r="D8779" i="8" s="1"/>
  <c r="D8780" i="8" s="1"/>
  <c r="D8781" i="8" s="1"/>
  <c r="D8782" i="8" s="1"/>
  <c r="D8783" i="8" s="1"/>
  <c r="D8784" i="8" s="1"/>
  <c r="D8785" i="8" s="1"/>
  <c r="C6959" i="8" l="1"/>
  <c r="C6958" i="8"/>
  <c r="C6954" i="8"/>
  <c r="C6950" i="8"/>
  <c r="C6946" i="8"/>
  <c r="C6942" i="8"/>
  <c r="C6938" i="8"/>
  <c r="C6934" i="8"/>
  <c r="C6930" i="8"/>
  <c r="C6926" i="8"/>
  <c r="C6922" i="8"/>
  <c r="C6918" i="8"/>
  <c r="C6914" i="8"/>
  <c r="C6910" i="8"/>
  <c r="C6906" i="8"/>
  <c r="C6902" i="8"/>
  <c r="C6898" i="8"/>
  <c r="C6894" i="8"/>
  <c r="C6890" i="8"/>
  <c r="C6886" i="8"/>
  <c r="C6882" i="8"/>
  <c r="C6878" i="8"/>
  <c r="C6874" i="8"/>
  <c r="C6870" i="8"/>
  <c r="C6866" i="8"/>
  <c r="C6862" i="8"/>
  <c r="C6858" i="8"/>
  <c r="C6854" i="8"/>
  <c r="C6850" i="8"/>
  <c r="C6846" i="8"/>
  <c r="C6842" i="8"/>
  <c r="C6838" i="8"/>
  <c r="C6834" i="8"/>
  <c r="C6830" i="8"/>
  <c r="C6826" i="8"/>
  <c r="C6822" i="8"/>
  <c r="C6818" i="8"/>
  <c r="C6814" i="8"/>
  <c r="C6810" i="8"/>
  <c r="C6806" i="8"/>
  <c r="C6802" i="8"/>
  <c r="C6798" i="8"/>
  <c r="C6794" i="8"/>
  <c r="C6790" i="8"/>
  <c r="C6786" i="8"/>
  <c r="C6782" i="8"/>
  <c r="C6778" i="8"/>
  <c r="C6774" i="8"/>
  <c r="C6770" i="8"/>
  <c r="C6766" i="8"/>
  <c r="C6762" i="8"/>
  <c r="C6758" i="8"/>
  <c r="C6754" i="8"/>
  <c r="C6750" i="8"/>
  <c r="C6746" i="8"/>
  <c r="C6742" i="8"/>
  <c r="C6738" i="8"/>
  <c r="C6734" i="8"/>
  <c r="C6730" i="8"/>
  <c r="C6726" i="8"/>
  <c r="C6722" i="8"/>
  <c r="C6718" i="8"/>
  <c r="C6714" i="8"/>
  <c r="C6710" i="8"/>
  <c r="C6706" i="8"/>
  <c r="C6702" i="8"/>
  <c r="C6698" i="8"/>
  <c r="C6694" i="8"/>
  <c r="C6690" i="8"/>
  <c r="C6686" i="8"/>
  <c r="C6682" i="8"/>
  <c r="C6678" i="8"/>
  <c r="C6674" i="8"/>
  <c r="C6670" i="8"/>
  <c r="C6666" i="8"/>
  <c r="C6662" i="8"/>
  <c r="C6658" i="8"/>
  <c r="C6654" i="8"/>
  <c r="C6650" i="8"/>
  <c r="C6646" i="8"/>
  <c r="C6642" i="8"/>
  <c r="C6638" i="8"/>
  <c r="C6634" i="8"/>
  <c r="C6630" i="8"/>
  <c r="C6626" i="8"/>
  <c r="C6622" i="8"/>
  <c r="C6618" i="8"/>
  <c r="C6614" i="8"/>
  <c r="C6610" i="8"/>
  <c r="C6606" i="8"/>
  <c r="C6602" i="8"/>
  <c r="C6598" i="8"/>
  <c r="C6594" i="8"/>
  <c r="C6590" i="8"/>
  <c r="C6586" i="8"/>
  <c r="C6582" i="8"/>
  <c r="C6578" i="8"/>
  <c r="C6574" i="8"/>
  <c r="C6570" i="8"/>
  <c r="C6566" i="8"/>
  <c r="C6562" i="8"/>
  <c r="C6558" i="8"/>
  <c r="C6554" i="8"/>
  <c r="C6550" i="8"/>
  <c r="C6546" i="8"/>
  <c r="C6542" i="8"/>
  <c r="C6538" i="8"/>
  <c r="C6534" i="8"/>
  <c r="C6530" i="8"/>
  <c r="C6526" i="8"/>
  <c r="C6522" i="8"/>
  <c r="C6518" i="8"/>
  <c r="C6514" i="8"/>
  <c r="C6510" i="8"/>
  <c r="C6506" i="8"/>
  <c r="C6502" i="8"/>
  <c r="C6498" i="8"/>
  <c r="C6494" i="8"/>
  <c r="C6490" i="8"/>
  <c r="C6486" i="8"/>
  <c r="C6482" i="8"/>
  <c r="C6478" i="8"/>
  <c r="C6474" i="8"/>
  <c r="C6470" i="8"/>
  <c r="C6466" i="8"/>
  <c r="C6462" i="8"/>
  <c r="C6458" i="8"/>
  <c r="C6454" i="8"/>
  <c r="C6450" i="8"/>
  <c r="C6446" i="8"/>
  <c r="C6442" i="8"/>
  <c r="C6438" i="8"/>
  <c r="C6434" i="8"/>
  <c r="C6430" i="8"/>
  <c r="C6426" i="8"/>
  <c r="C6422" i="8"/>
  <c r="C6418" i="8"/>
  <c r="C6414" i="8"/>
  <c r="C6410" i="8"/>
  <c r="C6406" i="8"/>
  <c r="C6402" i="8"/>
  <c r="C6398" i="8"/>
  <c r="C6394" i="8"/>
  <c r="C6390" i="8"/>
  <c r="C6386" i="8"/>
  <c r="C6382" i="8"/>
  <c r="C6378" i="8"/>
  <c r="C6374" i="8"/>
  <c r="C6370" i="8"/>
  <c r="C6366" i="8"/>
  <c r="C6362" i="8"/>
  <c r="C6358" i="8"/>
  <c r="C6354" i="8"/>
  <c r="C6350" i="8"/>
  <c r="C6346" i="8"/>
  <c r="C6342" i="8"/>
  <c r="C6338" i="8"/>
  <c r="C6334" i="8"/>
  <c r="C6330" i="8"/>
  <c r="C6326" i="8"/>
  <c r="C6322" i="8"/>
  <c r="C6318" i="8"/>
  <c r="C6314" i="8"/>
  <c r="C6310" i="8"/>
  <c r="C6306" i="8"/>
  <c r="C6302" i="8"/>
  <c r="C6298" i="8"/>
  <c r="C6294" i="8"/>
  <c r="C6290" i="8"/>
  <c r="C6286" i="8"/>
  <c r="C6282" i="8"/>
  <c r="C6278" i="8"/>
  <c r="C6274" i="8"/>
  <c r="C6270" i="8"/>
  <c r="C6266" i="8"/>
  <c r="C6262" i="8"/>
  <c r="C6258" i="8"/>
  <c r="C6254" i="8"/>
  <c r="C6250" i="8"/>
  <c r="C6246" i="8"/>
  <c r="C6242" i="8"/>
  <c r="C6238" i="8"/>
  <c r="C6234" i="8"/>
  <c r="C6230" i="8"/>
  <c r="C6226" i="8"/>
  <c r="C6222" i="8"/>
  <c r="C6218" i="8"/>
  <c r="C6214" i="8"/>
  <c r="C6210" i="8"/>
  <c r="C6206" i="8"/>
  <c r="C6202" i="8"/>
  <c r="C6198" i="8"/>
  <c r="C6194" i="8"/>
  <c r="C6190" i="8"/>
  <c r="C6186" i="8"/>
  <c r="C6182" i="8"/>
  <c r="C6178" i="8"/>
  <c r="C6174" i="8"/>
  <c r="C6170" i="8"/>
  <c r="C6166" i="8"/>
  <c r="C6162" i="8"/>
  <c r="C6158" i="8"/>
  <c r="C6154" i="8"/>
  <c r="C6150" i="8"/>
  <c r="C6146" i="8"/>
  <c r="C6142" i="8"/>
  <c r="C6138" i="8"/>
  <c r="C6134" i="8"/>
  <c r="C6130" i="8"/>
  <c r="C6126" i="8"/>
  <c r="C6122" i="8"/>
  <c r="C6118" i="8"/>
  <c r="C6114" i="8"/>
  <c r="C6110" i="8"/>
  <c r="C6106" i="8"/>
  <c r="C6102" i="8"/>
  <c r="C6098" i="8"/>
  <c r="C6094" i="8"/>
  <c r="C6090" i="8"/>
  <c r="C6086" i="8"/>
  <c r="C6082" i="8"/>
  <c r="C6078" i="8"/>
  <c r="C6074" i="8"/>
  <c r="C6070" i="8"/>
  <c r="C6066" i="8"/>
  <c r="C6062" i="8"/>
  <c r="C6058" i="8"/>
  <c r="C6054" i="8"/>
  <c r="C6050" i="8"/>
  <c r="C6046" i="8"/>
  <c r="C6042" i="8"/>
  <c r="C6038" i="8"/>
  <c r="C6034" i="8"/>
  <c r="C6030" i="8"/>
  <c r="C6026" i="8"/>
  <c r="C6022" i="8"/>
  <c r="C6018" i="8"/>
  <c r="C6014" i="8"/>
  <c r="C6010" i="8"/>
  <c r="C6006" i="8"/>
  <c r="C6002" i="8"/>
  <c r="C5998" i="8"/>
  <c r="C5994" i="8"/>
  <c r="C5990" i="8"/>
  <c r="C5986" i="8"/>
  <c r="C5982" i="8"/>
  <c r="C5978" i="8"/>
  <c r="C5974" i="8"/>
  <c r="C5970" i="8"/>
  <c r="C5966" i="8"/>
  <c r="C5962" i="8"/>
  <c r="C5958" i="8"/>
  <c r="C5954" i="8"/>
  <c r="C5950" i="8"/>
  <c r="C5946" i="8"/>
  <c r="C5942" i="8"/>
  <c r="C790" i="8"/>
  <c r="C8785" i="8"/>
  <c r="C8784" i="8"/>
  <c r="C8783" i="8"/>
  <c r="C8782" i="8"/>
  <c r="C8781" i="8"/>
  <c r="C8780" i="8"/>
  <c r="C8779" i="8"/>
  <c r="C8778" i="8"/>
  <c r="C8777" i="8"/>
  <c r="C8776" i="8"/>
  <c r="C8775" i="8"/>
  <c r="C8774" i="8"/>
  <c r="C8773" i="8"/>
  <c r="C8772" i="8"/>
  <c r="C8771" i="8"/>
  <c r="C8770" i="8"/>
  <c r="C8769" i="8"/>
  <c r="C8768" i="8"/>
  <c r="C8767" i="8"/>
  <c r="C8766" i="8"/>
  <c r="C8765" i="8"/>
  <c r="C8764" i="8"/>
  <c r="C8763" i="8"/>
  <c r="C8762" i="8"/>
  <c r="C8761" i="8"/>
  <c r="C8760" i="8"/>
  <c r="C8759" i="8"/>
  <c r="C8758" i="8"/>
  <c r="C8757" i="8"/>
  <c r="C8756" i="8"/>
  <c r="C8755" i="8"/>
  <c r="C8754" i="8"/>
  <c r="C8753" i="8"/>
  <c r="C8752" i="8"/>
  <c r="C8751" i="8"/>
  <c r="C8750" i="8"/>
  <c r="C8749" i="8"/>
  <c r="C8748" i="8"/>
  <c r="C8747" i="8"/>
  <c r="C8746" i="8"/>
  <c r="C8745" i="8"/>
  <c r="C8744" i="8"/>
  <c r="C8743" i="8"/>
  <c r="C8742" i="8"/>
  <c r="C8741" i="8"/>
  <c r="C8740" i="8"/>
  <c r="C8739" i="8"/>
  <c r="C8738" i="8"/>
  <c r="C8737" i="8"/>
  <c r="C8736" i="8"/>
  <c r="C8735" i="8"/>
  <c r="C8734" i="8"/>
  <c r="C8733" i="8"/>
  <c r="C8732" i="8"/>
  <c r="C8731" i="8"/>
  <c r="C8730" i="8"/>
  <c r="C8729" i="8"/>
  <c r="C8728" i="8"/>
  <c r="C8727" i="8"/>
  <c r="C8726" i="8"/>
  <c r="C8725" i="8"/>
  <c r="C8724" i="8"/>
  <c r="C8723" i="8"/>
  <c r="C8722" i="8"/>
  <c r="C8721" i="8"/>
  <c r="C8720" i="8"/>
  <c r="C8719" i="8"/>
  <c r="C8718" i="8"/>
  <c r="C8717" i="8"/>
  <c r="C8716" i="8"/>
  <c r="C8715" i="8"/>
  <c r="C8714" i="8"/>
  <c r="C8713" i="8"/>
  <c r="C8712" i="8"/>
  <c r="C8711" i="8"/>
  <c r="C8710" i="8"/>
  <c r="C8709" i="8"/>
  <c r="C8708" i="8"/>
  <c r="C8707" i="8"/>
  <c r="C8706" i="8"/>
  <c r="C8705" i="8"/>
  <c r="C8704" i="8"/>
  <c r="C8703" i="8"/>
  <c r="C8702" i="8"/>
  <c r="C8701" i="8"/>
  <c r="C8700" i="8"/>
  <c r="C8699" i="8"/>
  <c r="C8698" i="8"/>
  <c r="C8697" i="8"/>
  <c r="C8696" i="8"/>
  <c r="C8695" i="8"/>
  <c r="C8694" i="8"/>
  <c r="C8693" i="8"/>
  <c r="C8692" i="8"/>
  <c r="C8691" i="8"/>
  <c r="C8690" i="8"/>
  <c r="C8689" i="8"/>
  <c r="C8688" i="8"/>
  <c r="C8687" i="8"/>
  <c r="C8686" i="8"/>
  <c r="C8685" i="8"/>
  <c r="C8684" i="8"/>
  <c r="C8683" i="8"/>
  <c r="C8682" i="8"/>
  <c r="C8681" i="8"/>
  <c r="C8680" i="8"/>
  <c r="C8679" i="8"/>
  <c r="C8678" i="8"/>
  <c r="C8677" i="8"/>
  <c r="C8676" i="8"/>
  <c r="C8675" i="8"/>
  <c r="C8674" i="8"/>
  <c r="C8673" i="8"/>
  <c r="C8672" i="8"/>
  <c r="C8671" i="8"/>
  <c r="C8670" i="8"/>
  <c r="C8669" i="8"/>
  <c r="C8668" i="8"/>
  <c r="C8667" i="8"/>
  <c r="C8666" i="8"/>
  <c r="C8665" i="8"/>
  <c r="C8664" i="8"/>
  <c r="C8663" i="8"/>
  <c r="C8662" i="8"/>
  <c r="C8661" i="8"/>
  <c r="C8660" i="8"/>
  <c r="C8659" i="8"/>
  <c r="C8658" i="8"/>
  <c r="C8657" i="8"/>
  <c r="C8656" i="8"/>
  <c r="C8655" i="8"/>
  <c r="C8654" i="8"/>
  <c r="C8653" i="8"/>
  <c r="C8652" i="8"/>
  <c r="C8651" i="8"/>
  <c r="C8650" i="8"/>
  <c r="C8649" i="8"/>
  <c r="C8648" i="8"/>
  <c r="C8647" i="8"/>
  <c r="C8646" i="8"/>
  <c r="C8645" i="8"/>
  <c r="C8644" i="8"/>
  <c r="C8643" i="8"/>
  <c r="C8642" i="8"/>
  <c r="C8641" i="8"/>
  <c r="C8640" i="8"/>
  <c r="C8639" i="8"/>
  <c r="C8638" i="8"/>
  <c r="C8637" i="8"/>
  <c r="C8636" i="8"/>
  <c r="C8635" i="8"/>
  <c r="C8634" i="8"/>
  <c r="C8633" i="8"/>
  <c r="C8632" i="8"/>
  <c r="C8631" i="8"/>
  <c r="C8630" i="8"/>
  <c r="C8629" i="8"/>
  <c r="C8628" i="8"/>
  <c r="C8627" i="8"/>
  <c r="C8626" i="8"/>
  <c r="C8625" i="8"/>
  <c r="C8624" i="8"/>
  <c r="C8623" i="8"/>
  <c r="C8622" i="8"/>
  <c r="C8621" i="8"/>
  <c r="C8620" i="8"/>
  <c r="C8619" i="8"/>
  <c r="C8618" i="8"/>
  <c r="C8617" i="8"/>
  <c r="C8616" i="8"/>
  <c r="C8615" i="8"/>
  <c r="C8614" i="8"/>
  <c r="C8613" i="8"/>
  <c r="C8612" i="8"/>
  <c r="C8611" i="8"/>
  <c r="C8610" i="8"/>
  <c r="C8609" i="8"/>
  <c r="C8608" i="8"/>
  <c r="C8607" i="8"/>
  <c r="C8606" i="8"/>
  <c r="C8605" i="8"/>
  <c r="C8604" i="8"/>
  <c r="C8603" i="8"/>
  <c r="C8602" i="8"/>
  <c r="C8601" i="8"/>
  <c r="C8600" i="8"/>
  <c r="C8599" i="8"/>
  <c r="C8598" i="8"/>
  <c r="C8597" i="8"/>
  <c r="C8596" i="8"/>
  <c r="C8595" i="8"/>
  <c r="C8594" i="8"/>
  <c r="C8593" i="8"/>
  <c r="C8592" i="8"/>
  <c r="C8591" i="8"/>
  <c r="C8590" i="8"/>
  <c r="C8589" i="8"/>
  <c r="C8588" i="8"/>
  <c r="C8587" i="8"/>
  <c r="C8586" i="8"/>
  <c r="C8585" i="8"/>
  <c r="C8584" i="8"/>
  <c r="C8583" i="8"/>
  <c r="C8582" i="8"/>
  <c r="C8581" i="8"/>
  <c r="C8580" i="8"/>
  <c r="C8579" i="8"/>
  <c r="C8578" i="8"/>
  <c r="C8577" i="8"/>
  <c r="C8576" i="8"/>
  <c r="C8575" i="8"/>
  <c r="C8574" i="8"/>
  <c r="C8573" i="8"/>
  <c r="C8572" i="8"/>
  <c r="C8571" i="8"/>
  <c r="C8570" i="8"/>
  <c r="C8569" i="8"/>
  <c r="C8568" i="8"/>
  <c r="C8567" i="8"/>
  <c r="C8566" i="8"/>
  <c r="C8565" i="8"/>
  <c r="C8564" i="8"/>
  <c r="C8563" i="8"/>
  <c r="C8562" i="8"/>
  <c r="C8561" i="8"/>
  <c r="C8560" i="8"/>
  <c r="C8559" i="8"/>
  <c r="C8558" i="8"/>
  <c r="C8557" i="8"/>
  <c r="C8556" i="8"/>
  <c r="C8555" i="8"/>
  <c r="C8554" i="8"/>
  <c r="C8553" i="8"/>
  <c r="C8552" i="8"/>
  <c r="C8551" i="8"/>
  <c r="C8550" i="8"/>
  <c r="C8549" i="8"/>
  <c r="C8548" i="8"/>
  <c r="C8547" i="8"/>
  <c r="C8546" i="8"/>
  <c r="C8545" i="8"/>
  <c r="C8544" i="8"/>
  <c r="C8543" i="8"/>
  <c r="C8542" i="8"/>
  <c r="C8541" i="8"/>
  <c r="C8540" i="8"/>
  <c r="C8539" i="8"/>
  <c r="C8538" i="8"/>
  <c r="C8537" i="8"/>
  <c r="C8536" i="8"/>
  <c r="C8535" i="8"/>
  <c r="C8534" i="8"/>
  <c r="C8533" i="8"/>
  <c r="C8532" i="8"/>
  <c r="C8531" i="8"/>
  <c r="C8530" i="8"/>
  <c r="C8529" i="8"/>
  <c r="C8528" i="8"/>
  <c r="C8527" i="8"/>
  <c r="C8526" i="8"/>
  <c r="C8525" i="8"/>
  <c r="C8524" i="8"/>
  <c r="C8523" i="8"/>
  <c r="C8522" i="8"/>
  <c r="C8521" i="8"/>
  <c r="C8520" i="8"/>
  <c r="C8519" i="8"/>
  <c r="C8518" i="8"/>
  <c r="C8517" i="8"/>
  <c r="C8516" i="8"/>
  <c r="C8515" i="8"/>
  <c r="C8514" i="8"/>
  <c r="C8513" i="8"/>
  <c r="C8512" i="8"/>
  <c r="C8511" i="8"/>
  <c r="C8510" i="8"/>
  <c r="C8509" i="8"/>
  <c r="C8508" i="8"/>
  <c r="C8507" i="8"/>
  <c r="C8506" i="8"/>
  <c r="C8505" i="8"/>
  <c r="C8504" i="8"/>
  <c r="C8503" i="8"/>
  <c r="C8502" i="8"/>
  <c r="C8501" i="8"/>
  <c r="C8500" i="8"/>
  <c r="C8499" i="8"/>
  <c r="C8498" i="8"/>
  <c r="C8497" i="8"/>
  <c r="C8496" i="8"/>
  <c r="C8495" i="8"/>
  <c r="C8494" i="8"/>
  <c r="C8493" i="8"/>
  <c r="C8492" i="8"/>
  <c r="C8491" i="8"/>
  <c r="C8490" i="8"/>
  <c r="C8489" i="8"/>
  <c r="C8488" i="8"/>
  <c r="C8487" i="8"/>
  <c r="C8486" i="8"/>
  <c r="C8485" i="8"/>
  <c r="C8484" i="8"/>
  <c r="C8483" i="8"/>
  <c r="C8482" i="8"/>
  <c r="C8481" i="8"/>
  <c r="C8480" i="8"/>
  <c r="C8479" i="8"/>
  <c r="C8478" i="8"/>
  <c r="C8477" i="8"/>
  <c r="C8476" i="8"/>
  <c r="C8475" i="8"/>
  <c r="C8474" i="8"/>
  <c r="C8473" i="8"/>
  <c r="C8472" i="8"/>
  <c r="C8471" i="8"/>
  <c r="C8470" i="8"/>
  <c r="C8469" i="8"/>
  <c r="C8468" i="8"/>
  <c r="C8467" i="8"/>
  <c r="C8466" i="8"/>
  <c r="C8465" i="8"/>
  <c r="C8464" i="8"/>
  <c r="C8463" i="8"/>
  <c r="C8462" i="8"/>
  <c r="C8461" i="8"/>
  <c r="C8460" i="8"/>
  <c r="C8459" i="8"/>
  <c r="C8458" i="8"/>
  <c r="C8457" i="8"/>
  <c r="C8456" i="8"/>
  <c r="C8455" i="8"/>
  <c r="C8454" i="8"/>
  <c r="C8453" i="8"/>
  <c r="C8452" i="8"/>
  <c r="C8451" i="8"/>
  <c r="C8450" i="8"/>
  <c r="C8449" i="8"/>
  <c r="C8448" i="8"/>
  <c r="C8447" i="8"/>
  <c r="C8446" i="8"/>
  <c r="C8445" i="8"/>
  <c r="C8444" i="8"/>
  <c r="C8443" i="8"/>
  <c r="C8442" i="8"/>
  <c r="C8441" i="8"/>
  <c r="C8440" i="8"/>
  <c r="C8439" i="8"/>
  <c r="C8438" i="8"/>
  <c r="C8437" i="8"/>
  <c r="C8436" i="8"/>
  <c r="C8435" i="8"/>
  <c r="C8434" i="8"/>
  <c r="C8433" i="8"/>
  <c r="C8432" i="8"/>
  <c r="C8431" i="8"/>
  <c r="C8430" i="8"/>
  <c r="C8429" i="8"/>
  <c r="C8428" i="8"/>
  <c r="C8427" i="8"/>
  <c r="C8426" i="8"/>
  <c r="C8425" i="8"/>
  <c r="C8424" i="8"/>
  <c r="C8423" i="8"/>
  <c r="C8422" i="8"/>
  <c r="C8421" i="8"/>
  <c r="C8420" i="8"/>
  <c r="C8419" i="8"/>
  <c r="C8418" i="8"/>
  <c r="C8417" i="8"/>
  <c r="C8416" i="8"/>
  <c r="C8415" i="8"/>
  <c r="C8414" i="8"/>
  <c r="C8413" i="8"/>
  <c r="C8412" i="8"/>
  <c r="C8411" i="8"/>
  <c r="C8410" i="8"/>
  <c r="C8409" i="8"/>
  <c r="C8408" i="8"/>
  <c r="C8407" i="8"/>
  <c r="C8406" i="8"/>
  <c r="C8405" i="8"/>
  <c r="C8404" i="8"/>
  <c r="C8403" i="8"/>
  <c r="C8402" i="8"/>
  <c r="C8401" i="8"/>
  <c r="C8400" i="8"/>
  <c r="C8399" i="8"/>
  <c r="C8398" i="8"/>
  <c r="C8397" i="8"/>
  <c r="C8396" i="8"/>
  <c r="C8395" i="8"/>
  <c r="C8394" i="8"/>
  <c r="C8393" i="8"/>
  <c r="C8392" i="8"/>
  <c r="C8391" i="8"/>
  <c r="C8390" i="8"/>
  <c r="C8389" i="8"/>
  <c r="C8388" i="8"/>
  <c r="C8387" i="8"/>
  <c r="C8386" i="8"/>
  <c r="C8385" i="8"/>
  <c r="C8384" i="8"/>
  <c r="C8383" i="8"/>
  <c r="C8382" i="8"/>
  <c r="C8381" i="8"/>
  <c r="C8380" i="8"/>
  <c r="C8379" i="8"/>
  <c r="C8378" i="8"/>
  <c r="C8377" i="8"/>
  <c r="C8376" i="8"/>
  <c r="C8375" i="8"/>
  <c r="C8374" i="8"/>
  <c r="C8373" i="8"/>
  <c r="C8372" i="8"/>
  <c r="C8371" i="8"/>
  <c r="C8370" i="8"/>
  <c r="C8369" i="8"/>
  <c r="C8368" i="8"/>
  <c r="C8367" i="8"/>
  <c r="C8366" i="8"/>
  <c r="C8365" i="8"/>
  <c r="C8364" i="8"/>
  <c r="C8363" i="8"/>
  <c r="C8362" i="8"/>
  <c r="C8361" i="8"/>
  <c r="C8360" i="8"/>
  <c r="C8359" i="8"/>
  <c r="C8358" i="8"/>
  <c r="C8357" i="8"/>
  <c r="C8356" i="8"/>
  <c r="C8355" i="8"/>
  <c r="C8354" i="8"/>
  <c r="C8353" i="8"/>
  <c r="C8352" i="8"/>
  <c r="C8351" i="8"/>
  <c r="C8350" i="8"/>
  <c r="C8349" i="8"/>
  <c r="C8348" i="8"/>
  <c r="C8347" i="8"/>
  <c r="C8346" i="8"/>
  <c r="C8345" i="8"/>
  <c r="C8344" i="8"/>
  <c r="C8343" i="8"/>
  <c r="C8342" i="8"/>
  <c r="C8341" i="8"/>
  <c r="C8340" i="8"/>
  <c r="C8339" i="8"/>
  <c r="C8338" i="8"/>
  <c r="C8337" i="8"/>
  <c r="C8336" i="8"/>
  <c r="C8335" i="8"/>
  <c r="C8334" i="8"/>
  <c r="C8333" i="8"/>
  <c r="C8332" i="8"/>
  <c r="C8331" i="8"/>
  <c r="C8330" i="8"/>
  <c r="C8329" i="8"/>
  <c r="C8328" i="8"/>
  <c r="C8327" i="8"/>
  <c r="C8326" i="8"/>
  <c r="C8325" i="8"/>
  <c r="C8324" i="8"/>
  <c r="C8323" i="8"/>
  <c r="C8322" i="8"/>
  <c r="C8321" i="8"/>
  <c r="C8320" i="8"/>
  <c r="C8319" i="8"/>
  <c r="C8318" i="8"/>
  <c r="C8317" i="8"/>
  <c r="C8316" i="8"/>
  <c r="C8315" i="8"/>
  <c r="C8314" i="8"/>
  <c r="C8313" i="8"/>
  <c r="C8312" i="8"/>
  <c r="C8311" i="8"/>
  <c r="C8310" i="8"/>
  <c r="C8309" i="8"/>
  <c r="C8308" i="8"/>
  <c r="C8307" i="8"/>
  <c r="C8306" i="8"/>
  <c r="C8305" i="8"/>
  <c r="C8304" i="8"/>
  <c r="C8303" i="8"/>
  <c r="C8302" i="8"/>
  <c r="C8301" i="8"/>
  <c r="C8300" i="8"/>
  <c r="C8299" i="8"/>
  <c r="C8298" i="8"/>
  <c r="C8297" i="8"/>
  <c r="C8296" i="8"/>
  <c r="C8295" i="8"/>
  <c r="C8294" i="8"/>
  <c r="C8293" i="8"/>
  <c r="C8292" i="8"/>
  <c r="C8291" i="8"/>
  <c r="C8290" i="8"/>
  <c r="C8289" i="8"/>
  <c r="C8288" i="8"/>
  <c r="C8287" i="8"/>
  <c r="C8286" i="8"/>
  <c r="C8285" i="8"/>
  <c r="C8284" i="8"/>
  <c r="C8283" i="8"/>
  <c r="C8282" i="8"/>
  <c r="C8281" i="8"/>
  <c r="C8280" i="8"/>
  <c r="C8279" i="8"/>
  <c r="C8278" i="8"/>
  <c r="C8277" i="8"/>
  <c r="C8276" i="8"/>
  <c r="C8275" i="8"/>
  <c r="C8274" i="8"/>
  <c r="C8273" i="8"/>
  <c r="C8272" i="8"/>
  <c r="C8271" i="8"/>
  <c r="C8270" i="8"/>
  <c r="C8269" i="8"/>
  <c r="C8268" i="8"/>
  <c r="C8267" i="8"/>
  <c r="C8266" i="8"/>
  <c r="C8265" i="8"/>
  <c r="C8264" i="8"/>
  <c r="C8263" i="8"/>
  <c r="C8262" i="8"/>
  <c r="C8261" i="8"/>
  <c r="C8260" i="8"/>
  <c r="C8259" i="8"/>
  <c r="C8258" i="8"/>
  <c r="C8257" i="8"/>
  <c r="C8256" i="8"/>
  <c r="C8255" i="8"/>
  <c r="C8254" i="8"/>
  <c r="C8253" i="8"/>
  <c r="C8252" i="8"/>
  <c r="C8251" i="8"/>
  <c r="C8250" i="8"/>
  <c r="C8249" i="8"/>
  <c r="C8248" i="8"/>
  <c r="C8247" i="8"/>
  <c r="C8246" i="8"/>
  <c r="C8245" i="8"/>
  <c r="C8244" i="8"/>
  <c r="C8243" i="8"/>
  <c r="C8242" i="8"/>
  <c r="C8241" i="8"/>
  <c r="C8240" i="8"/>
  <c r="C8239" i="8"/>
  <c r="C8238" i="8"/>
  <c r="C8237" i="8"/>
  <c r="C8236" i="8"/>
  <c r="C8235" i="8"/>
  <c r="C8234" i="8"/>
  <c r="C8233" i="8"/>
  <c r="C8232" i="8"/>
  <c r="C8231" i="8"/>
  <c r="C8230" i="8"/>
  <c r="C8229" i="8"/>
  <c r="C8228" i="8"/>
  <c r="C8227" i="8"/>
  <c r="C8226" i="8"/>
  <c r="C8225" i="8"/>
  <c r="C8224" i="8"/>
  <c r="C8223" i="8"/>
  <c r="C8222" i="8"/>
  <c r="C8221" i="8"/>
  <c r="C8220" i="8"/>
  <c r="C8219" i="8"/>
  <c r="C8218" i="8"/>
  <c r="C8217" i="8"/>
  <c r="C8216" i="8"/>
  <c r="C8215" i="8"/>
  <c r="C8214" i="8"/>
  <c r="C8213" i="8"/>
  <c r="C8212" i="8"/>
  <c r="C8211" i="8"/>
  <c r="C8210" i="8"/>
  <c r="C8209" i="8"/>
  <c r="C8208" i="8"/>
  <c r="C8207" i="8"/>
  <c r="C8206" i="8"/>
  <c r="C8205" i="8"/>
  <c r="C8204" i="8"/>
  <c r="C8203" i="8"/>
  <c r="C8202" i="8"/>
  <c r="C8201" i="8"/>
  <c r="C8200" i="8"/>
  <c r="C8199" i="8"/>
  <c r="C8198" i="8"/>
  <c r="C8197" i="8"/>
  <c r="C8196" i="8"/>
  <c r="C8195" i="8"/>
  <c r="C8194" i="8"/>
  <c r="C8193" i="8"/>
  <c r="C8192" i="8"/>
  <c r="C8191" i="8"/>
  <c r="C8190" i="8"/>
  <c r="C8189" i="8"/>
  <c r="C8188" i="8"/>
  <c r="C8187" i="8"/>
  <c r="C8186" i="8"/>
  <c r="C8185" i="8"/>
  <c r="C8184" i="8"/>
  <c r="C8183" i="8"/>
  <c r="C8182" i="8"/>
  <c r="C8181" i="8"/>
  <c r="C8180" i="8"/>
  <c r="C8179" i="8"/>
  <c r="C8178" i="8"/>
  <c r="C8177" i="8"/>
  <c r="C8176" i="8"/>
  <c r="C8175" i="8"/>
  <c r="C8174" i="8"/>
  <c r="C8173" i="8"/>
  <c r="C8172" i="8"/>
  <c r="C8171" i="8"/>
  <c r="C8170" i="8"/>
  <c r="C8169" i="8"/>
  <c r="C8168" i="8"/>
  <c r="C8167" i="8"/>
  <c r="C8166" i="8"/>
  <c r="C8165" i="8"/>
  <c r="C8164" i="8"/>
  <c r="C8163" i="8"/>
  <c r="C8162" i="8"/>
  <c r="C8161" i="8"/>
  <c r="C8160" i="8"/>
  <c r="C8159" i="8"/>
  <c r="C8158" i="8"/>
  <c r="C8157" i="8"/>
  <c r="C8156" i="8"/>
  <c r="C8155" i="8"/>
  <c r="C8154" i="8"/>
  <c r="C8153" i="8"/>
  <c r="C8152" i="8"/>
  <c r="C8151" i="8"/>
  <c r="C8150" i="8"/>
  <c r="C8149" i="8"/>
  <c r="C8148" i="8"/>
  <c r="C8147" i="8"/>
  <c r="C8146" i="8"/>
  <c r="C8145" i="8"/>
  <c r="C8144" i="8"/>
  <c r="C8143" i="8"/>
  <c r="C8142" i="8"/>
  <c r="C8141" i="8"/>
  <c r="C8140" i="8"/>
  <c r="C8139" i="8"/>
  <c r="C8138" i="8"/>
  <c r="C8137" i="8"/>
  <c r="C8136" i="8"/>
  <c r="C8135" i="8"/>
  <c r="C8134" i="8"/>
  <c r="C8133" i="8"/>
  <c r="C8132" i="8"/>
  <c r="C8131" i="8"/>
  <c r="C8130" i="8"/>
  <c r="C8129" i="8"/>
  <c r="C8128" i="8"/>
  <c r="C8127" i="8"/>
  <c r="C8126" i="8"/>
  <c r="C8125" i="8"/>
  <c r="C8124" i="8"/>
  <c r="C8123" i="8"/>
  <c r="C8122" i="8"/>
  <c r="C8121" i="8"/>
  <c r="C8120" i="8"/>
  <c r="C8119" i="8"/>
  <c r="C8118" i="8"/>
  <c r="C8117" i="8"/>
  <c r="C8116" i="8"/>
  <c r="C8115" i="8"/>
  <c r="C8114" i="8"/>
  <c r="C8113" i="8"/>
  <c r="C8112" i="8"/>
  <c r="C8111" i="8"/>
  <c r="C8110" i="8"/>
  <c r="C8109" i="8"/>
  <c r="C8108" i="8"/>
  <c r="C8107" i="8"/>
  <c r="C8106" i="8"/>
  <c r="C8105" i="8"/>
  <c r="C8104" i="8"/>
  <c r="C8103" i="8"/>
  <c r="C8102" i="8"/>
  <c r="C8101" i="8"/>
  <c r="C8100" i="8"/>
  <c r="C8099" i="8"/>
  <c r="C8098" i="8"/>
  <c r="C8097" i="8"/>
  <c r="C8096" i="8"/>
  <c r="C8095" i="8"/>
  <c r="C8094" i="8"/>
  <c r="C8093" i="8"/>
  <c r="C8092" i="8"/>
  <c r="C8091" i="8"/>
  <c r="C8090" i="8"/>
  <c r="C8089" i="8"/>
  <c r="C8088" i="8"/>
  <c r="C8087" i="8"/>
  <c r="C8086" i="8"/>
  <c r="C8085" i="8"/>
  <c r="C8084" i="8"/>
  <c r="C8083" i="8"/>
  <c r="C8082" i="8"/>
  <c r="C8081" i="8"/>
  <c r="C8080" i="8"/>
  <c r="C8079" i="8"/>
  <c r="C8078" i="8"/>
  <c r="C8077" i="8"/>
  <c r="C8076" i="8"/>
  <c r="C8075" i="8"/>
  <c r="C8074" i="8"/>
  <c r="C8073" i="8"/>
  <c r="C8072" i="8"/>
  <c r="C8071" i="8"/>
  <c r="C8070" i="8"/>
  <c r="C8069" i="8"/>
  <c r="C8068" i="8"/>
  <c r="C8067" i="8"/>
  <c r="C8066" i="8"/>
  <c r="C8065" i="8"/>
  <c r="C8064" i="8"/>
  <c r="C8063" i="8"/>
  <c r="C8062" i="8"/>
  <c r="C8061" i="8"/>
  <c r="C8060" i="8"/>
  <c r="C8059" i="8"/>
  <c r="C8058" i="8"/>
  <c r="C8057" i="8"/>
  <c r="C8056" i="8"/>
  <c r="C8055" i="8"/>
  <c r="C8054" i="8"/>
  <c r="C8053" i="8"/>
  <c r="C8052" i="8"/>
  <c r="C8051" i="8"/>
  <c r="C8050" i="8"/>
  <c r="C8049" i="8"/>
  <c r="C8048" i="8"/>
  <c r="C8047" i="8"/>
  <c r="C8046" i="8"/>
  <c r="C8045" i="8"/>
  <c r="C8044" i="8"/>
  <c r="C8043" i="8"/>
  <c r="C8042" i="8"/>
  <c r="C8041" i="8"/>
  <c r="C8040" i="8"/>
  <c r="C8039" i="8"/>
  <c r="C8038" i="8"/>
  <c r="C8037" i="8"/>
  <c r="C8036" i="8"/>
  <c r="C8035" i="8"/>
  <c r="C8034" i="8"/>
  <c r="C8033" i="8"/>
  <c r="C8032" i="8"/>
  <c r="C8031" i="8"/>
  <c r="C8030" i="8"/>
  <c r="C8029" i="8"/>
  <c r="C8028" i="8"/>
  <c r="C8027" i="8"/>
  <c r="C8026" i="8"/>
  <c r="C8025" i="8"/>
  <c r="C8024" i="8"/>
  <c r="C8023" i="8"/>
  <c r="C8022" i="8"/>
  <c r="C8021" i="8"/>
  <c r="C8020" i="8"/>
  <c r="C8019" i="8"/>
  <c r="C8018" i="8"/>
  <c r="C8017" i="8"/>
  <c r="C8016" i="8"/>
  <c r="C8015" i="8"/>
  <c r="C8014" i="8"/>
  <c r="C8013" i="8"/>
  <c r="C8012" i="8"/>
  <c r="C8011" i="8"/>
  <c r="C8010" i="8"/>
  <c r="C8009" i="8"/>
  <c r="C8008" i="8"/>
  <c r="C8007" i="8"/>
  <c r="C8006" i="8"/>
  <c r="C8005" i="8"/>
  <c r="C8004" i="8"/>
  <c r="C8003" i="8"/>
  <c r="C8002" i="8"/>
  <c r="C8001" i="8"/>
  <c r="C8000" i="8"/>
  <c r="C7999" i="8"/>
  <c r="C7998" i="8"/>
  <c r="C7997" i="8"/>
  <c r="C7996" i="8"/>
  <c r="C7995" i="8"/>
  <c r="C7994" i="8"/>
  <c r="C7993" i="8"/>
  <c r="C7992" i="8"/>
  <c r="C7991" i="8"/>
  <c r="C7990" i="8"/>
  <c r="C7989" i="8"/>
  <c r="C7988" i="8"/>
  <c r="C7987" i="8"/>
  <c r="C7986" i="8"/>
  <c r="C7985" i="8"/>
  <c r="C7984" i="8"/>
  <c r="C7983" i="8"/>
  <c r="C7982" i="8"/>
  <c r="C7981" i="8"/>
  <c r="C7980" i="8"/>
  <c r="C7979" i="8"/>
  <c r="C7978" i="8"/>
  <c r="C7977" i="8"/>
  <c r="C7976" i="8"/>
  <c r="C7975" i="8"/>
  <c r="C7974" i="8"/>
  <c r="C7973" i="8"/>
  <c r="C7972" i="8"/>
  <c r="C7971" i="8"/>
  <c r="C7970" i="8"/>
  <c r="C7969" i="8"/>
  <c r="C7968" i="8"/>
  <c r="C7967" i="8"/>
  <c r="C7966" i="8"/>
  <c r="C7965" i="8"/>
  <c r="C7964" i="8"/>
  <c r="C7963" i="8"/>
  <c r="C7962" i="8"/>
  <c r="C7961" i="8"/>
  <c r="C7960" i="8"/>
  <c r="C7959" i="8"/>
  <c r="C7958" i="8"/>
  <c r="C7957" i="8"/>
  <c r="C7956" i="8"/>
  <c r="C7955" i="8"/>
  <c r="C7954" i="8"/>
  <c r="C7953" i="8"/>
  <c r="C7952" i="8"/>
  <c r="C7951" i="8"/>
  <c r="C7950" i="8"/>
  <c r="C7949" i="8"/>
  <c r="C7948" i="8"/>
  <c r="C7947" i="8"/>
  <c r="C7946" i="8"/>
  <c r="C7945" i="8"/>
  <c r="C7944" i="8"/>
  <c r="C7943" i="8"/>
  <c r="C7942" i="8"/>
  <c r="C7941" i="8"/>
  <c r="C7940" i="8"/>
  <c r="C7939" i="8"/>
  <c r="C7938" i="8"/>
  <c r="C7937" i="8"/>
  <c r="C7936" i="8"/>
  <c r="C7935" i="8"/>
  <c r="C7934" i="8"/>
  <c r="C7933" i="8"/>
  <c r="C7932" i="8"/>
  <c r="C7931" i="8"/>
  <c r="C7930" i="8"/>
  <c r="C7929" i="8"/>
  <c r="C7928" i="8"/>
  <c r="C7927" i="8"/>
  <c r="C7926" i="8"/>
  <c r="C7925" i="8"/>
  <c r="C7924" i="8"/>
  <c r="C7923" i="8"/>
  <c r="C7922" i="8"/>
  <c r="C7921" i="8"/>
  <c r="C7920" i="8"/>
  <c r="C7919" i="8"/>
  <c r="C7918" i="8"/>
  <c r="C7917" i="8"/>
  <c r="C7916" i="8"/>
  <c r="C7915" i="8"/>
  <c r="C7914" i="8"/>
  <c r="C7913" i="8"/>
  <c r="C7912" i="8"/>
  <c r="C7911" i="8"/>
  <c r="C7910" i="8"/>
  <c r="C7909" i="8"/>
  <c r="C7908" i="8"/>
  <c r="C7907" i="8"/>
  <c r="C7906" i="8"/>
  <c r="C7905" i="8"/>
  <c r="C7904" i="8"/>
  <c r="C7903" i="8"/>
  <c r="C7902" i="8"/>
  <c r="C7901" i="8"/>
  <c r="C7900" i="8"/>
  <c r="C7899" i="8"/>
  <c r="C7898" i="8"/>
  <c r="C7897" i="8"/>
  <c r="C7896" i="8"/>
  <c r="C7895" i="8"/>
  <c r="C7894" i="8"/>
  <c r="C7893" i="8"/>
  <c r="C7892" i="8"/>
  <c r="C7891" i="8"/>
  <c r="C7890" i="8"/>
  <c r="C7889" i="8"/>
  <c r="C7888" i="8"/>
  <c r="C7887" i="8"/>
  <c r="C7886" i="8"/>
  <c r="C7885" i="8"/>
  <c r="C7884" i="8"/>
  <c r="C7883" i="8"/>
  <c r="C7882" i="8"/>
  <c r="C7881" i="8"/>
  <c r="C7880" i="8"/>
  <c r="C7879" i="8"/>
  <c r="C7878" i="8"/>
  <c r="C7877" i="8"/>
  <c r="C7876" i="8"/>
  <c r="C7875" i="8"/>
  <c r="C7874" i="8"/>
  <c r="C7873" i="8"/>
  <c r="C7872" i="8"/>
  <c r="C7871" i="8"/>
  <c r="C7870" i="8"/>
  <c r="C7869" i="8"/>
  <c r="C7868" i="8"/>
  <c r="C7867" i="8"/>
  <c r="C7866" i="8"/>
  <c r="C7865" i="8"/>
  <c r="C7864" i="8"/>
  <c r="C7863" i="8"/>
  <c r="C7862" i="8"/>
  <c r="C7861" i="8"/>
  <c r="C7860" i="8"/>
  <c r="C7859" i="8"/>
  <c r="C7858" i="8"/>
  <c r="C7857" i="8"/>
  <c r="C7856" i="8"/>
  <c r="C7855" i="8"/>
  <c r="C7854" i="8"/>
  <c r="C7853" i="8"/>
  <c r="C7852" i="8"/>
  <c r="C7851" i="8"/>
  <c r="C7850" i="8"/>
  <c r="C7849" i="8"/>
  <c r="C7848" i="8"/>
  <c r="C7847" i="8"/>
  <c r="C7846" i="8"/>
  <c r="C7845" i="8"/>
  <c r="C7844" i="8"/>
  <c r="C7843" i="8"/>
  <c r="C7842" i="8"/>
  <c r="C7841" i="8"/>
  <c r="C7840" i="8"/>
  <c r="C7839" i="8"/>
  <c r="C7838" i="8"/>
  <c r="C7837" i="8"/>
  <c r="C7836" i="8"/>
  <c r="C7835" i="8"/>
  <c r="C7834" i="8"/>
  <c r="C7833" i="8"/>
  <c r="C7832" i="8"/>
  <c r="C7831" i="8"/>
  <c r="C7830" i="8"/>
  <c r="C7829" i="8"/>
  <c r="C7828" i="8"/>
  <c r="C7827" i="8"/>
  <c r="C7826" i="8"/>
  <c r="C7825" i="8"/>
  <c r="C7824" i="8"/>
  <c r="C7823" i="8"/>
  <c r="C7822" i="8"/>
  <c r="C7821" i="8"/>
  <c r="C7820" i="8"/>
  <c r="C7819" i="8"/>
  <c r="C7818" i="8"/>
  <c r="C7817" i="8"/>
  <c r="C7816" i="8"/>
  <c r="C7815" i="8"/>
  <c r="C7814" i="8"/>
  <c r="C7813" i="8"/>
  <c r="C7812" i="8"/>
  <c r="C7811" i="8"/>
  <c r="C7810" i="8"/>
  <c r="C7809" i="8"/>
  <c r="C7808" i="8"/>
  <c r="C7807" i="8"/>
  <c r="C7806" i="8"/>
  <c r="C7805" i="8"/>
  <c r="C7804" i="8"/>
  <c r="C7803" i="8"/>
  <c r="C7802" i="8"/>
  <c r="C7801" i="8"/>
  <c r="C7800" i="8"/>
  <c r="C7799" i="8"/>
  <c r="C7798" i="8"/>
  <c r="C7797" i="8"/>
  <c r="C7796" i="8"/>
  <c r="C7795" i="8"/>
  <c r="C7794" i="8"/>
  <c r="C7793" i="8"/>
  <c r="C7792" i="8"/>
  <c r="C7791" i="8"/>
  <c r="C7790" i="8"/>
  <c r="C7789" i="8"/>
  <c r="C7788" i="8"/>
  <c r="C7787" i="8"/>
  <c r="C7786" i="8"/>
  <c r="C7785" i="8"/>
  <c r="C7784" i="8"/>
  <c r="C7783" i="8"/>
  <c r="C7782" i="8"/>
  <c r="C7781" i="8"/>
  <c r="C7780" i="8"/>
  <c r="C7779" i="8"/>
  <c r="C7778" i="8"/>
  <c r="C7777" i="8"/>
  <c r="C7776" i="8"/>
  <c r="C7775" i="8"/>
  <c r="C7774" i="8"/>
  <c r="C7773" i="8"/>
  <c r="C7772" i="8"/>
  <c r="C7771" i="8"/>
  <c r="C7770" i="8"/>
  <c r="C7769" i="8"/>
  <c r="C7768" i="8"/>
  <c r="C7767" i="8"/>
  <c r="C7766" i="8"/>
  <c r="C7765" i="8"/>
  <c r="C7764" i="8"/>
  <c r="C7763" i="8"/>
  <c r="C7762" i="8"/>
  <c r="C7761" i="8"/>
  <c r="C7760" i="8"/>
  <c r="C7759" i="8"/>
  <c r="C7758" i="8"/>
  <c r="C7757" i="8"/>
  <c r="C7756" i="8"/>
  <c r="C7755" i="8"/>
  <c r="C7754" i="8"/>
  <c r="C7753" i="8"/>
  <c r="C7752" i="8"/>
  <c r="C7751" i="8"/>
  <c r="C7750" i="8"/>
  <c r="C7749" i="8"/>
  <c r="C7748" i="8"/>
  <c r="C7747" i="8"/>
  <c r="C7746" i="8"/>
  <c r="C7745" i="8"/>
  <c r="C7744" i="8"/>
  <c r="C7743" i="8"/>
  <c r="C7742" i="8"/>
  <c r="C7741" i="8"/>
  <c r="C7740" i="8"/>
  <c r="C7739" i="8"/>
  <c r="C7738" i="8"/>
  <c r="C7737" i="8"/>
  <c r="C7736" i="8"/>
  <c r="C7735" i="8"/>
  <c r="C7734" i="8"/>
  <c r="C7733" i="8"/>
  <c r="C7732" i="8"/>
  <c r="C7731" i="8"/>
  <c r="C7730" i="8"/>
  <c r="C7729" i="8"/>
  <c r="C7728" i="8"/>
  <c r="C7727" i="8"/>
  <c r="C7726" i="8"/>
  <c r="C7725" i="8"/>
  <c r="C7724" i="8"/>
  <c r="C7723" i="8"/>
  <c r="C7722" i="8"/>
  <c r="C7721" i="8"/>
  <c r="C7720" i="8"/>
  <c r="C7719" i="8"/>
  <c r="C7718" i="8"/>
  <c r="C7717" i="8"/>
  <c r="C7716" i="8"/>
  <c r="C7715" i="8"/>
  <c r="C7714" i="8"/>
  <c r="C7713" i="8"/>
  <c r="C7712" i="8"/>
  <c r="C7711" i="8"/>
  <c r="C7710" i="8"/>
  <c r="C7709" i="8"/>
  <c r="C7708" i="8"/>
  <c r="C7707" i="8"/>
  <c r="C7706" i="8"/>
  <c r="C7705" i="8"/>
  <c r="C7704" i="8"/>
  <c r="C7703" i="8"/>
  <c r="C7702" i="8"/>
  <c r="C7701" i="8"/>
  <c r="C7700" i="8"/>
  <c r="C7699" i="8"/>
  <c r="C7698" i="8"/>
  <c r="C7697" i="8"/>
  <c r="C7696" i="8"/>
  <c r="C7695" i="8"/>
  <c r="C7694" i="8"/>
  <c r="C7693" i="8"/>
  <c r="C7692" i="8"/>
  <c r="C7691" i="8"/>
  <c r="C7690" i="8"/>
  <c r="C7689" i="8"/>
  <c r="C7688" i="8"/>
  <c r="C7687" i="8"/>
  <c r="C7686" i="8"/>
  <c r="C7685" i="8"/>
  <c r="C7684" i="8"/>
  <c r="C7683" i="8"/>
  <c r="C7682" i="8"/>
  <c r="C7681" i="8"/>
  <c r="C7680" i="8"/>
  <c r="C7679" i="8"/>
  <c r="C7678" i="8"/>
  <c r="C7677" i="8"/>
  <c r="C7676" i="8"/>
  <c r="C7675" i="8"/>
  <c r="C7674" i="8"/>
  <c r="C7673" i="8"/>
  <c r="C7672" i="8"/>
  <c r="C7671" i="8"/>
  <c r="C7670" i="8"/>
  <c r="C7669" i="8"/>
  <c r="C7668" i="8"/>
  <c r="C7667" i="8"/>
  <c r="C7666" i="8"/>
  <c r="C7665" i="8"/>
  <c r="C7664" i="8"/>
  <c r="C7663" i="8"/>
  <c r="C7662" i="8"/>
  <c r="C7661" i="8"/>
  <c r="C7660" i="8"/>
  <c r="C7659" i="8"/>
  <c r="C7658" i="8"/>
  <c r="C7657" i="8"/>
  <c r="C7656" i="8"/>
  <c r="C7655" i="8"/>
  <c r="C7654" i="8"/>
  <c r="C7653" i="8"/>
  <c r="C7652" i="8"/>
  <c r="C7651" i="8"/>
  <c r="C7650" i="8"/>
  <c r="C7649" i="8"/>
  <c r="C7648" i="8"/>
  <c r="C7647" i="8"/>
  <c r="C7646" i="8"/>
  <c r="C7645" i="8"/>
  <c r="C7644" i="8"/>
  <c r="C7643" i="8"/>
  <c r="C7642" i="8"/>
  <c r="C7641" i="8"/>
  <c r="C7640" i="8"/>
  <c r="C7639" i="8"/>
  <c r="C7638" i="8"/>
  <c r="C7637" i="8"/>
  <c r="C7636" i="8"/>
  <c r="C7635" i="8"/>
  <c r="C7634" i="8"/>
  <c r="C7633" i="8"/>
  <c r="C7632" i="8"/>
  <c r="C7631" i="8"/>
  <c r="C7630" i="8"/>
  <c r="C7629" i="8"/>
  <c r="C7628" i="8"/>
  <c r="C7627" i="8"/>
  <c r="C7626" i="8"/>
  <c r="C7625" i="8"/>
  <c r="C7624" i="8"/>
  <c r="C7623" i="8"/>
  <c r="C7622" i="8"/>
  <c r="C7621" i="8"/>
  <c r="C7620" i="8"/>
  <c r="C7619" i="8"/>
  <c r="C7618" i="8"/>
  <c r="C7617" i="8"/>
  <c r="C7616" i="8"/>
  <c r="C7615" i="8"/>
  <c r="C7614" i="8"/>
  <c r="C7613" i="8"/>
  <c r="C7612" i="8"/>
  <c r="C7611" i="8"/>
  <c r="C7610" i="8"/>
  <c r="C7609" i="8"/>
  <c r="C7608" i="8"/>
  <c r="C7607" i="8"/>
  <c r="C7606" i="8"/>
  <c r="C7605" i="8"/>
  <c r="C7604" i="8"/>
  <c r="C7603" i="8"/>
  <c r="C7602" i="8"/>
  <c r="C7601" i="8"/>
  <c r="C7600" i="8"/>
  <c r="C7599" i="8"/>
  <c r="C7598" i="8"/>
  <c r="C7597" i="8"/>
  <c r="C7596" i="8"/>
  <c r="C7595" i="8"/>
  <c r="C7594" i="8"/>
  <c r="C7593" i="8"/>
  <c r="C7592" i="8"/>
  <c r="C7591" i="8"/>
  <c r="C7590" i="8"/>
  <c r="C7589" i="8"/>
  <c r="C7588" i="8"/>
  <c r="C7587" i="8"/>
  <c r="C7586" i="8"/>
  <c r="C7585" i="8"/>
  <c r="C7584" i="8"/>
  <c r="C7583" i="8"/>
  <c r="C7582" i="8"/>
  <c r="C7581" i="8"/>
  <c r="C7580" i="8"/>
  <c r="C7579" i="8"/>
  <c r="C7578" i="8"/>
  <c r="C7577" i="8"/>
  <c r="C7576" i="8"/>
  <c r="C7575" i="8"/>
  <c r="C7574" i="8"/>
  <c r="C7573" i="8"/>
  <c r="C7572" i="8"/>
  <c r="C7571" i="8"/>
  <c r="C7570" i="8"/>
  <c r="C7569" i="8"/>
  <c r="C7568" i="8"/>
  <c r="C7567" i="8"/>
  <c r="C7566" i="8"/>
  <c r="C7565" i="8"/>
  <c r="C7564" i="8"/>
  <c r="C7563" i="8"/>
  <c r="C7562" i="8"/>
  <c r="C7561" i="8"/>
  <c r="C7560" i="8"/>
  <c r="C7559" i="8"/>
  <c r="C7558" i="8"/>
  <c r="C7557" i="8"/>
  <c r="C7556" i="8"/>
  <c r="C7555" i="8"/>
  <c r="C7554" i="8"/>
  <c r="C7553" i="8"/>
  <c r="C7552" i="8"/>
  <c r="C7551" i="8"/>
  <c r="C7550" i="8"/>
  <c r="C7549" i="8"/>
  <c r="C7548" i="8"/>
  <c r="C7547" i="8"/>
  <c r="C7546" i="8"/>
  <c r="C7545" i="8"/>
  <c r="C7544" i="8"/>
  <c r="C7543" i="8"/>
  <c r="C7542" i="8"/>
  <c r="C7541" i="8"/>
  <c r="C7540" i="8"/>
  <c r="C7539" i="8"/>
  <c r="C7538" i="8"/>
  <c r="C7537" i="8"/>
  <c r="C7536" i="8"/>
  <c r="C7535" i="8"/>
  <c r="C7534" i="8"/>
  <c r="C7533" i="8"/>
  <c r="C7532" i="8"/>
  <c r="C7531" i="8"/>
  <c r="C7530" i="8"/>
  <c r="C7529" i="8"/>
  <c r="C7528" i="8"/>
  <c r="C7527" i="8"/>
  <c r="C7526" i="8"/>
  <c r="C7525" i="8"/>
  <c r="C7524" i="8"/>
  <c r="C7523" i="8"/>
  <c r="C7522" i="8"/>
  <c r="C7521" i="8"/>
  <c r="C7520" i="8"/>
  <c r="C7519" i="8"/>
  <c r="C7518" i="8"/>
  <c r="C7517" i="8"/>
  <c r="C7516" i="8"/>
  <c r="C7515" i="8"/>
  <c r="C7514" i="8"/>
  <c r="C7513" i="8"/>
  <c r="C7512" i="8"/>
  <c r="C7511" i="8"/>
  <c r="C7510" i="8"/>
  <c r="C7509" i="8"/>
  <c r="C7508" i="8"/>
  <c r="C7507" i="8"/>
  <c r="C7506" i="8"/>
  <c r="C7505" i="8"/>
  <c r="C7504" i="8"/>
  <c r="C7503" i="8"/>
  <c r="C7502" i="8"/>
  <c r="C7501" i="8"/>
  <c r="C7500" i="8"/>
  <c r="C7499" i="8"/>
  <c r="C7498" i="8"/>
  <c r="C7497" i="8"/>
  <c r="C7496" i="8"/>
  <c r="C7495" i="8"/>
  <c r="C7494" i="8"/>
  <c r="C7493" i="8"/>
  <c r="C7492" i="8"/>
  <c r="C7491" i="8"/>
  <c r="C7490" i="8"/>
  <c r="C7489" i="8"/>
  <c r="C7488" i="8"/>
  <c r="C7487" i="8"/>
  <c r="C7486" i="8"/>
  <c r="C7485" i="8"/>
  <c r="C7484" i="8"/>
  <c r="C7483" i="8"/>
  <c r="C7482" i="8"/>
  <c r="C7481" i="8"/>
  <c r="C7480" i="8"/>
  <c r="C7479" i="8"/>
  <c r="C7478" i="8"/>
  <c r="C7477" i="8"/>
  <c r="C7476" i="8"/>
  <c r="C7475" i="8"/>
  <c r="C7474" i="8"/>
  <c r="C7473" i="8"/>
  <c r="C7472" i="8"/>
  <c r="C7471" i="8"/>
  <c r="C7470" i="8"/>
  <c r="C7469" i="8"/>
  <c r="C7468" i="8"/>
  <c r="C7467" i="8"/>
  <c r="C7466" i="8"/>
  <c r="C7465" i="8"/>
  <c r="C7464" i="8"/>
  <c r="C7463" i="8"/>
  <c r="C7462" i="8"/>
  <c r="C7461" i="8"/>
  <c r="C7460" i="8"/>
  <c r="C7459" i="8"/>
  <c r="C7458" i="8"/>
  <c r="C7457" i="8"/>
  <c r="C7456" i="8"/>
  <c r="C7455" i="8"/>
  <c r="C7454" i="8"/>
  <c r="C7453" i="8"/>
  <c r="C7452" i="8"/>
  <c r="C7451" i="8"/>
  <c r="C7450" i="8"/>
  <c r="C7449" i="8"/>
  <c r="C7448" i="8"/>
  <c r="C7447" i="8"/>
  <c r="C7446" i="8"/>
  <c r="C7445" i="8"/>
  <c r="C7444" i="8"/>
  <c r="C7443" i="8"/>
  <c r="C7442" i="8"/>
  <c r="C7441" i="8"/>
  <c r="C7440" i="8"/>
  <c r="C7439" i="8"/>
  <c r="C7438" i="8"/>
  <c r="C7437" i="8"/>
  <c r="C7436" i="8"/>
  <c r="C7435" i="8"/>
  <c r="C7434" i="8"/>
  <c r="C7433" i="8"/>
  <c r="C7432" i="8"/>
  <c r="C7431" i="8"/>
  <c r="C7430" i="8"/>
  <c r="C7429" i="8"/>
  <c r="C7428" i="8"/>
  <c r="C7427" i="8"/>
  <c r="C7426" i="8"/>
  <c r="C7425" i="8"/>
  <c r="C7424" i="8"/>
  <c r="C7423" i="8"/>
  <c r="C7422" i="8"/>
  <c r="C7421" i="8"/>
  <c r="C7420" i="8"/>
  <c r="C7419" i="8"/>
  <c r="C7418" i="8"/>
  <c r="C7417" i="8"/>
  <c r="C7416" i="8"/>
  <c r="C7415" i="8"/>
  <c r="C7414" i="8"/>
  <c r="C7413" i="8"/>
  <c r="C7412" i="8"/>
  <c r="C7411" i="8"/>
  <c r="C7410" i="8"/>
  <c r="C7409" i="8"/>
  <c r="C7408" i="8"/>
  <c r="C7407" i="8"/>
  <c r="C7406" i="8"/>
  <c r="C7405" i="8"/>
  <c r="C7404" i="8"/>
  <c r="C7403" i="8"/>
  <c r="C7402" i="8"/>
  <c r="C7401" i="8"/>
  <c r="C7400" i="8"/>
  <c r="C7399" i="8"/>
  <c r="C7398" i="8"/>
  <c r="C7397" i="8"/>
  <c r="C7396" i="8"/>
  <c r="C7395" i="8"/>
  <c r="C7394" i="8"/>
  <c r="C7393" i="8"/>
  <c r="C7392" i="8"/>
  <c r="C7391" i="8"/>
  <c r="C7390" i="8"/>
  <c r="C7389" i="8"/>
  <c r="C7388" i="8"/>
  <c r="C7387" i="8"/>
  <c r="C7386" i="8"/>
  <c r="C7385" i="8"/>
  <c r="C7384" i="8"/>
  <c r="C7383" i="8"/>
  <c r="C7382" i="8"/>
  <c r="C7381" i="8"/>
  <c r="C7380" i="8"/>
  <c r="C7379" i="8"/>
  <c r="C7378" i="8"/>
  <c r="C7377" i="8"/>
  <c r="C7376" i="8"/>
  <c r="C7375" i="8"/>
  <c r="C7374" i="8"/>
  <c r="C7373" i="8"/>
  <c r="C7372" i="8"/>
  <c r="C7371" i="8"/>
  <c r="C7370" i="8"/>
  <c r="C7369" i="8"/>
  <c r="C7368" i="8"/>
  <c r="C7367" i="8"/>
  <c r="C7366" i="8"/>
  <c r="C7365" i="8"/>
  <c r="C7364" i="8"/>
  <c r="C7363" i="8"/>
  <c r="C7362" i="8"/>
  <c r="C7361" i="8"/>
  <c r="C7360" i="8"/>
  <c r="C7359" i="8"/>
  <c r="C7358" i="8"/>
  <c r="C7357" i="8"/>
  <c r="C7356" i="8"/>
  <c r="C7355" i="8"/>
  <c r="C7354" i="8"/>
  <c r="C7353" i="8"/>
  <c r="C7352" i="8"/>
  <c r="C7351" i="8"/>
  <c r="C7350" i="8"/>
  <c r="C7349" i="8"/>
  <c r="C7348" i="8"/>
  <c r="C7347" i="8"/>
  <c r="C7346" i="8"/>
  <c r="C7345" i="8"/>
  <c r="C7344" i="8"/>
  <c r="C7343" i="8"/>
  <c r="C7342" i="8"/>
  <c r="C7341" i="8"/>
  <c r="C7340" i="8"/>
  <c r="C7339" i="8"/>
  <c r="C7338" i="8"/>
  <c r="C7337" i="8"/>
  <c r="C7336" i="8"/>
  <c r="C7335" i="8"/>
  <c r="C7334" i="8"/>
  <c r="C7333" i="8"/>
  <c r="C7332" i="8"/>
  <c r="C7331" i="8"/>
  <c r="C7330" i="8"/>
  <c r="C7329" i="8"/>
  <c r="C7328" i="8"/>
  <c r="C7327" i="8"/>
  <c r="C7326" i="8"/>
  <c r="C7325" i="8"/>
  <c r="C7324" i="8"/>
  <c r="C7323" i="8"/>
  <c r="C7322" i="8"/>
  <c r="C7321" i="8"/>
  <c r="C7320" i="8"/>
  <c r="C7319" i="8"/>
  <c r="C7318" i="8"/>
  <c r="C7317" i="8"/>
  <c r="C7316" i="8"/>
  <c r="C7315" i="8"/>
  <c r="C7314" i="8"/>
  <c r="C7313" i="8"/>
  <c r="C7312" i="8"/>
  <c r="C7311" i="8"/>
  <c r="C7310" i="8"/>
  <c r="C7309" i="8"/>
  <c r="C7308" i="8"/>
  <c r="C7307" i="8"/>
  <c r="C7306" i="8"/>
  <c r="C7305" i="8"/>
  <c r="C7304" i="8"/>
  <c r="C7303" i="8"/>
  <c r="C7302" i="8"/>
  <c r="C7301" i="8"/>
  <c r="C7300" i="8"/>
  <c r="C7299" i="8"/>
  <c r="C7298" i="8"/>
  <c r="C7297" i="8"/>
  <c r="C7296" i="8"/>
  <c r="C7295" i="8"/>
  <c r="C7294" i="8"/>
  <c r="C7293" i="8"/>
  <c r="C7292" i="8"/>
  <c r="C7291" i="8"/>
  <c r="C7290" i="8"/>
  <c r="C7289" i="8"/>
  <c r="C7288" i="8"/>
  <c r="C7287" i="8"/>
  <c r="C7286" i="8"/>
  <c r="C7285" i="8"/>
  <c r="C7284" i="8"/>
  <c r="C7283" i="8"/>
  <c r="C7282" i="8"/>
  <c r="C7281" i="8"/>
  <c r="C7280" i="8"/>
  <c r="C7279" i="8"/>
  <c r="C7278" i="8"/>
  <c r="C7277" i="8"/>
  <c r="C7276" i="8"/>
  <c r="C7275" i="8"/>
  <c r="C7274" i="8"/>
  <c r="C7273" i="8"/>
  <c r="C7272" i="8"/>
  <c r="C7271" i="8"/>
  <c r="C7270" i="8"/>
  <c r="C7269" i="8"/>
  <c r="C7268" i="8"/>
  <c r="C7267" i="8"/>
  <c r="C7266" i="8"/>
  <c r="C7265" i="8"/>
  <c r="C7264" i="8"/>
  <c r="C7263" i="8"/>
  <c r="C7262" i="8"/>
  <c r="C7261" i="8"/>
  <c r="C7260" i="8"/>
  <c r="C7259" i="8"/>
  <c r="C7258" i="8"/>
  <c r="C7257" i="8"/>
  <c r="C7256" i="8"/>
  <c r="C7255" i="8"/>
  <c r="C7254" i="8"/>
  <c r="C7253" i="8"/>
  <c r="C7252" i="8"/>
  <c r="C7251" i="8"/>
  <c r="C7250" i="8"/>
  <c r="C7249" i="8"/>
  <c r="C7248" i="8"/>
  <c r="C7247" i="8"/>
  <c r="C7246" i="8"/>
  <c r="C7245" i="8"/>
  <c r="C7244" i="8"/>
  <c r="C7243" i="8"/>
  <c r="C7242" i="8"/>
  <c r="C7241" i="8"/>
  <c r="C7240" i="8"/>
  <c r="C7239" i="8"/>
  <c r="C7238" i="8"/>
  <c r="C7237" i="8"/>
  <c r="C7236" i="8"/>
  <c r="C7235" i="8"/>
  <c r="C7234" i="8"/>
  <c r="C7233" i="8"/>
  <c r="C7232" i="8"/>
  <c r="C7231" i="8"/>
  <c r="C7230" i="8"/>
  <c r="C7229" i="8"/>
  <c r="C7228" i="8"/>
  <c r="C7227" i="8"/>
  <c r="C7226" i="8"/>
  <c r="C7225" i="8"/>
  <c r="C7224" i="8"/>
  <c r="C7223" i="8"/>
  <c r="C7222" i="8"/>
  <c r="C7221" i="8"/>
  <c r="C7220" i="8"/>
  <c r="C7219" i="8"/>
  <c r="C7218" i="8"/>
  <c r="C7217" i="8"/>
  <c r="C7216" i="8"/>
  <c r="C7215" i="8"/>
  <c r="C7214" i="8"/>
  <c r="C7213" i="8"/>
  <c r="C7212" i="8"/>
  <c r="C7211" i="8"/>
  <c r="C7210" i="8"/>
  <c r="C7209" i="8"/>
  <c r="C7208" i="8"/>
  <c r="C7207" i="8"/>
  <c r="C7206" i="8"/>
  <c r="C7205" i="8"/>
  <c r="C7204" i="8"/>
  <c r="C7203" i="8"/>
  <c r="C7202" i="8"/>
  <c r="C7201" i="8"/>
  <c r="C7200" i="8"/>
  <c r="C7199" i="8"/>
  <c r="C7198" i="8"/>
  <c r="C7197" i="8"/>
  <c r="C7196" i="8"/>
  <c r="C7195" i="8"/>
  <c r="C7194" i="8"/>
  <c r="C7193" i="8"/>
  <c r="C7192" i="8"/>
  <c r="C7191" i="8"/>
  <c r="C7190" i="8"/>
  <c r="C7189" i="8"/>
  <c r="C7188" i="8"/>
  <c r="C7187" i="8"/>
  <c r="C7186" i="8"/>
  <c r="C7185" i="8"/>
  <c r="C7184" i="8"/>
  <c r="C7183" i="8"/>
  <c r="C7182" i="8"/>
  <c r="C7181" i="8"/>
  <c r="C7180" i="8"/>
  <c r="C7179" i="8"/>
  <c r="C7178" i="8"/>
  <c r="C7177" i="8"/>
  <c r="C7176" i="8"/>
  <c r="C7175" i="8"/>
  <c r="C7174" i="8"/>
  <c r="C7173" i="8"/>
  <c r="C7172" i="8"/>
  <c r="C7171" i="8"/>
  <c r="C7170" i="8"/>
  <c r="C7169" i="8"/>
  <c r="C7168" i="8"/>
  <c r="C7167" i="8"/>
  <c r="C7166" i="8"/>
  <c r="C7165" i="8"/>
  <c r="C7164" i="8"/>
  <c r="C7163" i="8"/>
  <c r="C7162" i="8"/>
  <c r="C7161" i="8"/>
  <c r="C7160" i="8"/>
  <c r="C7159" i="8"/>
  <c r="C7158" i="8"/>
  <c r="C7157" i="8"/>
  <c r="C7156" i="8"/>
  <c r="C7155" i="8"/>
  <c r="C7154" i="8"/>
  <c r="C7153" i="8"/>
  <c r="C7152" i="8"/>
  <c r="C7151" i="8"/>
  <c r="C7150" i="8"/>
  <c r="C7149" i="8"/>
  <c r="C7148" i="8"/>
  <c r="C7147" i="8"/>
  <c r="C7146" i="8"/>
  <c r="C7145" i="8"/>
  <c r="C7144" i="8"/>
  <c r="C7143" i="8"/>
  <c r="C7142" i="8"/>
  <c r="C7141" i="8"/>
  <c r="C7140" i="8"/>
  <c r="C7139" i="8"/>
  <c r="C7138" i="8"/>
  <c r="C7137" i="8"/>
  <c r="C7136" i="8"/>
  <c r="C7135" i="8"/>
  <c r="C7134" i="8"/>
  <c r="C7133" i="8"/>
  <c r="C7132" i="8"/>
  <c r="C7131" i="8"/>
  <c r="C7130" i="8"/>
  <c r="C7129" i="8"/>
  <c r="C7128" i="8"/>
  <c r="C7127" i="8"/>
  <c r="C7126" i="8"/>
  <c r="C7125" i="8"/>
  <c r="C7124" i="8"/>
  <c r="C7123" i="8"/>
  <c r="C7122" i="8"/>
  <c r="C7121" i="8"/>
  <c r="C7120" i="8"/>
  <c r="C7119" i="8"/>
  <c r="C7118" i="8"/>
  <c r="C7117" i="8"/>
  <c r="C7116" i="8"/>
  <c r="C7115" i="8"/>
  <c r="C7114" i="8"/>
  <c r="C7113" i="8"/>
  <c r="C7112" i="8"/>
  <c r="C7111" i="8"/>
  <c r="C7110" i="8"/>
  <c r="C7109" i="8"/>
  <c r="C7108" i="8"/>
  <c r="C7107" i="8"/>
  <c r="C7106" i="8"/>
  <c r="C7105" i="8"/>
  <c r="C7104" i="8"/>
  <c r="C7103" i="8"/>
  <c r="C7102" i="8"/>
  <c r="C7101" i="8"/>
  <c r="C7100" i="8"/>
  <c r="C7099" i="8"/>
  <c r="C7098" i="8"/>
  <c r="C7097" i="8"/>
  <c r="C7096" i="8"/>
  <c r="C7095" i="8"/>
  <c r="C7094" i="8"/>
  <c r="C7093" i="8"/>
  <c r="C7092" i="8"/>
  <c r="C7091" i="8"/>
  <c r="C7090" i="8"/>
  <c r="C7089" i="8"/>
  <c r="C7088" i="8"/>
  <c r="C7087" i="8"/>
  <c r="C7086" i="8"/>
  <c r="C7085" i="8"/>
  <c r="C7084" i="8"/>
  <c r="C7083" i="8"/>
  <c r="C7082" i="8"/>
  <c r="C7081" i="8"/>
  <c r="C7080" i="8"/>
  <c r="C7079" i="8"/>
  <c r="C7078" i="8"/>
  <c r="C7077" i="8"/>
  <c r="C7076" i="8"/>
  <c r="C7075" i="8"/>
  <c r="C7074" i="8"/>
  <c r="C7073" i="8"/>
  <c r="C7072" i="8"/>
  <c r="C7071" i="8"/>
  <c r="C7070" i="8"/>
  <c r="C7069" i="8"/>
  <c r="C7068" i="8"/>
  <c r="C7067" i="8"/>
  <c r="C7066" i="8"/>
  <c r="C7065" i="8"/>
  <c r="C7064" i="8"/>
  <c r="C7063" i="8"/>
  <c r="C7062" i="8"/>
  <c r="C7061" i="8"/>
  <c r="C7060" i="8"/>
  <c r="C7059" i="8"/>
  <c r="C7058" i="8"/>
  <c r="C7057" i="8"/>
  <c r="C7056" i="8"/>
  <c r="C7055" i="8"/>
  <c r="C7054" i="8"/>
  <c r="C7053" i="8"/>
  <c r="C7052" i="8"/>
  <c r="C7051" i="8"/>
  <c r="C7050" i="8"/>
  <c r="C7049" i="8"/>
  <c r="C7048" i="8"/>
  <c r="C7047" i="8"/>
  <c r="C7046" i="8"/>
  <c r="C7045" i="8"/>
  <c r="C7044" i="8"/>
  <c r="C7043" i="8"/>
  <c r="C7042" i="8"/>
  <c r="C7041" i="8"/>
  <c r="C7040" i="8"/>
  <c r="C7039" i="8"/>
  <c r="C7038" i="8"/>
  <c r="C7037" i="8"/>
  <c r="C7036" i="8"/>
  <c r="C7035" i="8"/>
  <c r="C7034" i="8"/>
  <c r="C7033" i="8"/>
  <c r="C7032" i="8"/>
  <c r="C7031" i="8"/>
  <c r="C7030" i="8"/>
  <c r="C7029" i="8"/>
  <c r="C7028" i="8"/>
  <c r="C7027" i="8"/>
  <c r="C7026" i="8"/>
  <c r="C7025" i="8"/>
  <c r="C7024" i="8"/>
  <c r="C7023" i="8"/>
  <c r="C7022" i="8"/>
  <c r="C7021" i="8"/>
  <c r="C7020" i="8"/>
  <c r="C7019" i="8"/>
  <c r="C7018" i="8"/>
  <c r="C7017" i="8"/>
  <c r="C7016" i="8"/>
  <c r="C7015" i="8"/>
  <c r="C7014" i="8"/>
  <c r="C7013" i="8"/>
  <c r="C7012" i="8"/>
  <c r="C7011" i="8"/>
  <c r="C7010" i="8"/>
  <c r="C7009" i="8"/>
  <c r="C7008" i="8"/>
  <c r="C7007" i="8"/>
  <c r="C7006" i="8"/>
  <c r="C7005" i="8"/>
  <c r="C7004" i="8"/>
  <c r="C7003" i="8"/>
  <c r="C7002" i="8"/>
  <c r="C7001" i="8"/>
  <c r="C7000" i="8"/>
  <c r="C6999" i="8"/>
  <c r="C6998" i="8"/>
  <c r="C6997" i="8"/>
  <c r="C6996" i="8"/>
  <c r="C6995" i="8"/>
  <c r="C6994" i="8"/>
  <c r="C6993" i="8"/>
  <c r="C6992" i="8"/>
  <c r="C6991" i="8"/>
  <c r="C6990" i="8"/>
  <c r="C6989" i="8"/>
  <c r="C6988" i="8"/>
  <c r="C6987" i="8"/>
  <c r="C6986" i="8"/>
  <c r="C6985" i="8"/>
  <c r="C6984" i="8"/>
  <c r="C6983" i="8"/>
  <c r="C6982" i="8"/>
  <c r="C6981" i="8"/>
  <c r="C6980" i="8"/>
  <c r="C6979" i="8"/>
  <c r="C6978" i="8"/>
  <c r="C6977" i="8"/>
  <c r="C6976" i="8"/>
  <c r="C6975" i="8"/>
  <c r="C6974" i="8"/>
  <c r="C6973" i="8"/>
  <c r="C6972" i="8"/>
  <c r="C6971" i="8"/>
  <c r="C6970" i="8"/>
  <c r="C6969" i="8"/>
  <c r="C6968" i="8"/>
  <c r="C6967" i="8"/>
  <c r="C6966" i="8"/>
  <c r="C6965" i="8"/>
  <c r="C6964" i="8"/>
  <c r="C6963" i="8"/>
  <c r="C6962" i="8"/>
  <c r="C6961" i="8"/>
  <c r="C6960" i="8"/>
  <c r="C6957" i="8"/>
  <c r="C6956" i="8"/>
  <c r="C6955" i="8"/>
  <c r="C6953" i="8"/>
  <c r="C6952" i="8"/>
  <c r="C6951" i="8"/>
  <c r="C6949" i="8"/>
  <c r="C6948" i="8"/>
  <c r="C6947" i="8"/>
  <c r="C6945" i="8"/>
  <c r="C6944" i="8"/>
  <c r="C6943" i="8"/>
  <c r="C6941" i="8"/>
  <c r="C6940" i="8"/>
  <c r="C6939" i="8"/>
  <c r="C6937" i="8"/>
  <c r="C6936" i="8"/>
  <c r="C6935" i="8"/>
  <c r="C6933" i="8"/>
  <c r="C6932" i="8"/>
  <c r="C6931" i="8"/>
  <c r="C6929" i="8"/>
  <c r="C6928" i="8"/>
  <c r="C6927" i="8"/>
  <c r="C6925" i="8"/>
  <c r="C6924" i="8"/>
  <c r="C6923" i="8"/>
  <c r="C6921" i="8"/>
  <c r="C6920" i="8"/>
  <c r="C6919" i="8"/>
  <c r="C6917" i="8"/>
  <c r="C6916" i="8"/>
  <c r="C6915" i="8"/>
  <c r="C6913" i="8"/>
  <c r="C6912" i="8"/>
  <c r="C6911" i="8"/>
  <c r="C6909" i="8"/>
  <c r="C6908" i="8"/>
  <c r="C6907" i="8"/>
  <c r="C6905" i="8"/>
  <c r="C6904" i="8"/>
  <c r="C6903" i="8"/>
  <c r="C6901" i="8"/>
  <c r="C6900" i="8"/>
  <c r="C6899" i="8"/>
  <c r="C6897" i="8"/>
  <c r="C6896" i="8"/>
  <c r="C6895" i="8"/>
  <c r="C6893" i="8"/>
  <c r="C6892" i="8"/>
  <c r="C6891" i="8"/>
  <c r="C6889" i="8"/>
  <c r="C6888" i="8"/>
  <c r="C6887" i="8"/>
  <c r="C6885" i="8"/>
  <c r="C6884" i="8"/>
  <c r="C6883" i="8"/>
  <c r="C6881" i="8"/>
  <c r="C6880" i="8"/>
  <c r="C6879" i="8"/>
  <c r="C6877" i="8"/>
  <c r="C6876" i="8"/>
  <c r="C6875" i="8"/>
  <c r="C6873" i="8"/>
  <c r="C6872" i="8"/>
  <c r="C6871" i="8"/>
  <c r="C6869" i="8"/>
  <c r="C6868" i="8"/>
  <c r="C6867" i="8"/>
  <c r="C6865" i="8"/>
  <c r="C6864" i="8"/>
  <c r="C6863" i="8"/>
  <c r="C6861" i="8"/>
  <c r="C6860" i="8"/>
  <c r="C6859" i="8"/>
  <c r="C6857" i="8"/>
  <c r="C6856" i="8"/>
  <c r="C6855" i="8"/>
  <c r="C6853" i="8"/>
  <c r="C6852" i="8"/>
  <c r="C6851" i="8"/>
  <c r="C6849" i="8"/>
  <c r="C6848" i="8"/>
  <c r="C6847" i="8"/>
  <c r="C6845" i="8"/>
  <c r="C6844" i="8"/>
  <c r="C6843" i="8"/>
  <c r="C6841" i="8"/>
  <c r="C6840" i="8"/>
  <c r="C6839" i="8"/>
  <c r="C6837" i="8"/>
  <c r="C6836" i="8"/>
  <c r="C6835" i="8"/>
  <c r="C6833" i="8"/>
  <c r="C6832" i="8"/>
  <c r="C6831" i="8"/>
  <c r="C6829" i="8"/>
  <c r="C6828" i="8"/>
  <c r="C6827" i="8"/>
  <c r="C6825" i="8"/>
  <c r="C6824" i="8"/>
  <c r="C6823" i="8"/>
  <c r="C6821" i="8"/>
  <c r="C6820" i="8"/>
  <c r="C6819" i="8"/>
  <c r="C6817" i="8"/>
  <c r="C6816" i="8"/>
  <c r="C6815" i="8"/>
  <c r="C6813" i="8"/>
  <c r="C6812" i="8"/>
  <c r="C6811" i="8"/>
  <c r="C6809" i="8"/>
  <c r="C6808" i="8"/>
  <c r="C6807" i="8"/>
  <c r="C6805" i="8"/>
  <c r="C6804" i="8"/>
  <c r="C6803" i="8"/>
  <c r="C6801" i="8"/>
  <c r="C6800" i="8"/>
  <c r="C6799" i="8"/>
  <c r="C6797" i="8"/>
  <c r="C6796" i="8"/>
  <c r="C6795" i="8"/>
  <c r="C6793" i="8"/>
  <c r="C6792" i="8"/>
  <c r="C6791" i="8"/>
  <c r="C6789" i="8"/>
  <c r="C6788" i="8"/>
  <c r="C6787" i="8"/>
  <c r="C6785" i="8"/>
  <c r="C6784" i="8"/>
  <c r="C6783" i="8"/>
  <c r="C6781" i="8"/>
  <c r="C6780" i="8"/>
  <c r="C6779" i="8"/>
  <c r="C6777" i="8"/>
  <c r="C6776" i="8"/>
  <c r="C6775" i="8"/>
  <c r="C6773" i="8"/>
  <c r="C6772" i="8"/>
  <c r="C6771" i="8"/>
  <c r="C6769" i="8"/>
  <c r="C6768" i="8"/>
  <c r="C6767" i="8"/>
  <c r="C6765" i="8"/>
  <c r="C6764" i="8"/>
  <c r="C6763" i="8"/>
  <c r="C6761" i="8"/>
  <c r="C6760" i="8"/>
  <c r="C6759" i="8"/>
  <c r="C6757" i="8"/>
  <c r="C6756" i="8"/>
  <c r="C6755" i="8"/>
  <c r="C6753" i="8"/>
  <c r="C6752" i="8"/>
  <c r="C6751" i="8"/>
  <c r="C6749" i="8"/>
  <c r="C6748" i="8"/>
  <c r="C6747" i="8"/>
  <c r="C6745" i="8"/>
  <c r="C6744" i="8"/>
  <c r="C6743" i="8"/>
  <c r="C6741" i="8"/>
  <c r="C6740" i="8"/>
  <c r="C6739" i="8"/>
  <c r="C6737" i="8"/>
  <c r="C6736" i="8"/>
  <c r="C6735" i="8"/>
  <c r="C6733" i="8"/>
  <c r="C6732" i="8"/>
  <c r="C6731" i="8"/>
  <c r="C6729" i="8"/>
  <c r="C6728" i="8"/>
  <c r="C6727" i="8"/>
  <c r="C6725" i="8"/>
  <c r="C6724" i="8"/>
  <c r="C6723" i="8"/>
  <c r="C6721" i="8"/>
  <c r="C6720" i="8"/>
  <c r="C6719" i="8"/>
  <c r="C6717" i="8"/>
  <c r="C6716" i="8"/>
  <c r="C6715" i="8"/>
  <c r="C6713" i="8"/>
  <c r="C6712" i="8"/>
  <c r="C6711" i="8"/>
  <c r="C6709" i="8"/>
  <c r="C6708" i="8"/>
  <c r="C6707" i="8"/>
  <c r="C6705" i="8"/>
  <c r="C6704" i="8"/>
  <c r="C6703" i="8"/>
  <c r="C6701" i="8"/>
  <c r="C6700" i="8"/>
  <c r="C6699" i="8"/>
  <c r="C6697" i="8"/>
  <c r="C6696" i="8"/>
  <c r="C6695" i="8"/>
  <c r="C6693" i="8"/>
  <c r="C6692" i="8"/>
  <c r="C6691" i="8"/>
  <c r="C6689" i="8"/>
  <c r="C6688" i="8"/>
  <c r="C6687" i="8"/>
  <c r="C6685" i="8"/>
  <c r="C6684" i="8"/>
  <c r="C6683" i="8"/>
  <c r="C6681" i="8"/>
  <c r="C6680" i="8"/>
  <c r="C6679" i="8"/>
  <c r="C6677" i="8"/>
  <c r="C6676" i="8"/>
  <c r="C6675" i="8"/>
  <c r="C6673" i="8"/>
  <c r="C6672" i="8"/>
  <c r="C6671" i="8"/>
  <c r="C6669" i="8"/>
  <c r="C6668" i="8"/>
  <c r="C6667" i="8"/>
  <c r="C6665" i="8"/>
  <c r="C6664" i="8"/>
  <c r="C6663" i="8"/>
  <c r="C6661" i="8"/>
  <c r="C6660" i="8"/>
  <c r="C6659" i="8"/>
  <c r="C6657" i="8"/>
  <c r="C6656" i="8"/>
  <c r="C6655" i="8"/>
  <c r="C6653" i="8"/>
  <c r="C6652" i="8"/>
  <c r="C6651" i="8"/>
  <c r="C6649" i="8"/>
  <c r="C6648" i="8"/>
  <c r="C6647" i="8"/>
  <c r="C6645" i="8"/>
  <c r="C6644" i="8"/>
  <c r="C6643" i="8"/>
  <c r="C6641" i="8"/>
  <c r="C6640" i="8"/>
  <c r="C6639" i="8"/>
  <c r="C6637" i="8"/>
  <c r="C6636" i="8"/>
  <c r="C6635" i="8"/>
  <c r="C6633" i="8"/>
  <c r="C6632" i="8"/>
  <c r="C6631" i="8"/>
  <c r="C6629" i="8"/>
  <c r="C6628" i="8"/>
  <c r="C6627" i="8"/>
  <c r="C6625" i="8"/>
  <c r="C6624" i="8"/>
  <c r="C6623" i="8"/>
  <c r="C6621" i="8"/>
  <c r="C6620" i="8"/>
  <c r="C6619" i="8"/>
  <c r="C6617" i="8"/>
  <c r="C6616" i="8"/>
  <c r="C6615" i="8"/>
  <c r="C6613" i="8"/>
  <c r="C6612" i="8"/>
  <c r="C6611" i="8"/>
  <c r="C6609" i="8"/>
  <c r="C6608" i="8"/>
  <c r="C6607" i="8"/>
  <c r="C6605" i="8"/>
  <c r="C6604" i="8"/>
  <c r="C6603" i="8"/>
  <c r="C6601" i="8"/>
  <c r="C6600" i="8"/>
  <c r="C6599" i="8"/>
  <c r="C6597" i="8"/>
  <c r="C6596" i="8"/>
  <c r="C6595" i="8"/>
  <c r="C6593" i="8"/>
  <c r="C6592" i="8"/>
  <c r="C6591" i="8"/>
  <c r="C6589" i="8"/>
  <c r="C6588" i="8"/>
  <c r="C6587" i="8"/>
  <c r="C6585" i="8"/>
  <c r="C6584" i="8"/>
  <c r="C6583" i="8"/>
  <c r="C6581" i="8"/>
  <c r="C6580" i="8"/>
  <c r="C6579" i="8"/>
  <c r="C6577" i="8"/>
  <c r="C6576" i="8"/>
  <c r="C6575" i="8"/>
  <c r="C6573" i="8"/>
  <c r="C6572" i="8"/>
  <c r="C6571" i="8"/>
  <c r="C6569" i="8"/>
  <c r="C6568" i="8"/>
  <c r="C6567" i="8"/>
  <c r="C6565" i="8"/>
  <c r="C6564" i="8"/>
  <c r="C6563" i="8"/>
  <c r="C6561" i="8"/>
  <c r="C6560" i="8"/>
  <c r="C6559" i="8"/>
  <c r="C6557" i="8"/>
  <c r="C6556" i="8"/>
  <c r="C6555" i="8"/>
  <c r="C6553" i="8"/>
  <c r="C6552" i="8"/>
  <c r="C6551" i="8"/>
  <c r="C6549" i="8"/>
  <c r="C6548" i="8"/>
  <c r="C6547" i="8"/>
  <c r="C6545" i="8"/>
  <c r="C6544" i="8"/>
  <c r="C6543" i="8"/>
  <c r="C6541" i="8"/>
  <c r="C6540" i="8"/>
  <c r="C6539" i="8"/>
  <c r="C6537" i="8"/>
  <c r="C6536" i="8"/>
  <c r="C6535" i="8"/>
  <c r="C6533" i="8"/>
  <c r="C6532" i="8"/>
  <c r="C6531" i="8"/>
  <c r="C6529" i="8"/>
  <c r="C6528" i="8"/>
  <c r="C6527" i="8"/>
  <c r="C6525" i="8"/>
  <c r="C6524" i="8"/>
  <c r="C6523" i="8"/>
  <c r="C6521" i="8"/>
  <c r="C6520" i="8"/>
  <c r="C6519" i="8"/>
  <c r="C6517" i="8"/>
  <c r="C6516" i="8"/>
  <c r="C6515" i="8"/>
  <c r="C6513" i="8"/>
  <c r="C6512" i="8"/>
  <c r="C6511" i="8"/>
  <c r="C6509" i="8"/>
  <c r="C6508" i="8"/>
  <c r="C6507" i="8"/>
  <c r="C6505" i="8"/>
  <c r="C6504" i="8"/>
  <c r="C6503" i="8"/>
  <c r="C6501" i="8"/>
  <c r="C6500" i="8"/>
  <c r="C6499" i="8"/>
  <c r="C6497" i="8"/>
  <c r="C6496" i="8"/>
  <c r="C6495" i="8"/>
  <c r="C6493" i="8"/>
  <c r="C6492" i="8"/>
  <c r="C6491" i="8"/>
  <c r="C6489" i="8"/>
  <c r="C6488" i="8"/>
  <c r="C6487" i="8"/>
  <c r="C6485" i="8"/>
  <c r="C6484" i="8"/>
  <c r="C6483" i="8"/>
  <c r="C6481" i="8"/>
  <c r="C6480" i="8"/>
  <c r="C6479" i="8"/>
  <c r="C6477" i="8"/>
  <c r="C6476" i="8"/>
  <c r="C6475" i="8"/>
  <c r="C6473" i="8"/>
  <c r="C6472" i="8"/>
  <c r="C6471" i="8"/>
  <c r="C6469" i="8"/>
  <c r="C6468" i="8"/>
  <c r="C6467" i="8"/>
  <c r="C6465" i="8"/>
  <c r="C6464" i="8"/>
  <c r="C6463" i="8"/>
  <c r="C6461" i="8"/>
  <c r="C6460" i="8"/>
  <c r="C6459" i="8"/>
  <c r="C6457" i="8"/>
  <c r="C6456" i="8"/>
  <c r="C6455" i="8"/>
  <c r="C6453" i="8"/>
  <c r="C6452" i="8"/>
  <c r="C6451" i="8"/>
  <c r="C6449" i="8"/>
  <c r="C6448" i="8"/>
  <c r="C6447" i="8"/>
  <c r="C6445" i="8"/>
  <c r="C6444" i="8"/>
  <c r="C6443" i="8"/>
  <c r="C6441" i="8"/>
  <c r="C6440" i="8"/>
  <c r="C6439" i="8"/>
  <c r="C6437" i="8"/>
  <c r="C6436" i="8"/>
  <c r="C6435" i="8"/>
  <c r="C6433" i="8"/>
  <c r="C6432" i="8"/>
  <c r="C6431" i="8"/>
  <c r="C6429" i="8"/>
  <c r="C6428" i="8"/>
  <c r="C6427" i="8"/>
  <c r="C6425" i="8"/>
  <c r="C6424" i="8"/>
  <c r="C6423" i="8"/>
  <c r="C6421" i="8"/>
  <c r="C6420" i="8"/>
  <c r="C6419" i="8"/>
  <c r="C6417" i="8"/>
  <c r="C6416" i="8"/>
  <c r="C6415" i="8"/>
  <c r="C6413" i="8"/>
  <c r="C6412" i="8"/>
  <c r="C6411" i="8"/>
  <c r="C6409" i="8"/>
  <c r="C6408" i="8"/>
  <c r="C6407" i="8"/>
  <c r="C6405" i="8"/>
  <c r="C6404" i="8"/>
  <c r="C6403" i="8"/>
  <c r="C6401" i="8"/>
  <c r="C6400" i="8"/>
  <c r="C6399" i="8"/>
  <c r="C6397" i="8"/>
  <c r="C6396" i="8"/>
  <c r="C6395" i="8"/>
  <c r="C6393" i="8"/>
  <c r="C6392" i="8"/>
  <c r="C6391" i="8"/>
  <c r="C6389" i="8"/>
  <c r="C6388" i="8"/>
  <c r="C6387" i="8"/>
  <c r="C6385" i="8"/>
  <c r="C6384" i="8"/>
  <c r="C6383" i="8"/>
  <c r="C6381" i="8"/>
  <c r="C6380" i="8"/>
  <c r="C6379" i="8"/>
  <c r="C6377" i="8"/>
  <c r="C6376" i="8"/>
  <c r="C6375" i="8"/>
  <c r="C6373" i="8"/>
  <c r="C6372" i="8"/>
  <c r="C6371" i="8"/>
  <c r="C6369" i="8"/>
  <c r="C6368" i="8"/>
  <c r="C6367" i="8"/>
  <c r="C6365" i="8"/>
  <c r="C6364" i="8"/>
  <c r="C6363" i="8"/>
  <c r="C6361" i="8"/>
  <c r="C6360" i="8"/>
  <c r="C6359" i="8"/>
  <c r="C6357" i="8"/>
  <c r="C6356" i="8"/>
  <c r="C6355" i="8"/>
  <c r="C6353" i="8"/>
  <c r="C6352" i="8"/>
  <c r="C6351" i="8"/>
  <c r="C6349" i="8"/>
  <c r="C6348" i="8"/>
  <c r="C6347" i="8"/>
  <c r="C6345" i="8"/>
  <c r="C6344" i="8"/>
  <c r="C6343" i="8"/>
  <c r="C6341" i="8"/>
  <c r="C6340" i="8"/>
  <c r="C6339" i="8"/>
  <c r="C6337" i="8"/>
  <c r="C6336" i="8"/>
  <c r="C6335" i="8"/>
  <c r="C6333" i="8"/>
  <c r="C6332" i="8"/>
  <c r="C6331" i="8"/>
  <c r="C6329" i="8"/>
  <c r="C6328" i="8"/>
  <c r="C6327" i="8"/>
  <c r="C6325" i="8"/>
  <c r="C6324" i="8"/>
  <c r="C6323" i="8"/>
  <c r="C6321" i="8"/>
  <c r="C6320" i="8"/>
  <c r="C6319" i="8"/>
  <c r="C6317" i="8"/>
  <c r="C6316" i="8"/>
  <c r="C6315" i="8"/>
  <c r="C6313" i="8"/>
  <c r="C6312" i="8"/>
  <c r="C6311" i="8"/>
  <c r="C6309" i="8"/>
  <c r="C6308" i="8"/>
  <c r="C6307" i="8"/>
  <c r="C6305" i="8"/>
  <c r="C6304" i="8"/>
  <c r="C6303" i="8"/>
  <c r="C6301" i="8"/>
  <c r="C6300" i="8"/>
  <c r="C6299" i="8"/>
  <c r="C6297" i="8"/>
  <c r="C6296" i="8"/>
  <c r="C6295" i="8"/>
  <c r="C6293" i="8"/>
  <c r="C6292" i="8"/>
  <c r="C6291" i="8"/>
  <c r="C6289" i="8"/>
  <c r="C6288" i="8"/>
  <c r="C6287" i="8"/>
  <c r="C6285" i="8"/>
  <c r="C6284" i="8"/>
  <c r="C6283" i="8"/>
  <c r="C6281" i="8"/>
  <c r="C6280" i="8"/>
  <c r="C6279" i="8"/>
  <c r="C6277" i="8"/>
  <c r="C6276" i="8"/>
  <c r="C6275" i="8"/>
  <c r="C6273" i="8"/>
  <c r="C6272" i="8"/>
  <c r="C6271" i="8"/>
  <c r="C6269" i="8"/>
  <c r="C6268" i="8"/>
  <c r="C6267" i="8"/>
  <c r="C6265" i="8"/>
  <c r="C6264" i="8"/>
  <c r="C6263" i="8"/>
  <c r="C6261" i="8"/>
  <c r="C6260" i="8"/>
  <c r="C6259" i="8"/>
  <c r="C6257" i="8"/>
  <c r="C6256" i="8"/>
  <c r="C6255" i="8"/>
  <c r="C6253" i="8"/>
  <c r="C6252" i="8"/>
  <c r="C6251" i="8"/>
  <c r="C6249" i="8"/>
  <c r="C6248" i="8"/>
  <c r="C6247" i="8"/>
  <c r="C6245" i="8"/>
  <c r="C6244" i="8"/>
  <c r="C6243" i="8"/>
  <c r="C6241" i="8"/>
  <c r="C6240" i="8"/>
  <c r="C6239" i="8"/>
  <c r="C6237" i="8"/>
  <c r="C6236" i="8"/>
  <c r="C6235" i="8"/>
  <c r="C6233" i="8"/>
  <c r="C6232" i="8"/>
  <c r="C6231" i="8"/>
  <c r="C6229" i="8"/>
  <c r="C6228" i="8"/>
  <c r="C6227" i="8"/>
  <c r="C6225" i="8"/>
  <c r="C6224" i="8"/>
  <c r="C6223" i="8"/>
  <c r="C6221" i="8"/>
  <c r="C6220" i="8"/>
  <c r="C6219" i="8"/>
  <c r="C6217" i="8"/>
  <c r="C6216" i="8"/>
  <c r="C6215" i="8"/>
  <c r="C6213" i="8"/>
  <c r="C6212" i="8"/>
  <c r="C6211" i="8"/>
  <c r="C6209" i="8"/>
  <c r="C6208" i="8"/>
  <c r="C6207" i="8"/>
  <c r="C6205" i="8"/>
  <c r="C6204" i="8"/>
  <c r="C6203" i="8"/>
  <c r="C6201" i="8"/>
  <c r="C6200" i="8"/>
  <c r="C6199" i="8"/>
  <c r="C6197" i="8"/>
  <c r="C6196" i="8"/>
  <c r="C6195" i="8"/>
  <c r="C6193" i="8"/>
  <c r="C6192" i="8"/>
  <c r="C6191" i="8"/>
  <c r="C6189" i="8"/>
  <c r="C6188" i="8"/>
  <c r="C6187" i="8"/>
  <c r="C6185" i="8"/>
  <c r="C6184" i="8"/>
  <c r="C6183" i="8"/>
  <c r="C6181" i="8"/>
  <c r="C6180" i="8"/>
  <c r="C6179" i="8"/>
  <c r="C6177" i="8"/>
  <c r="C6176" i="8"/>
  <c r="C6175" i="8"/>
  <c r="C6173" i="8"/>
  <c r="C6172" i="8"/>
  <c r="C6171" i="8"/>
  <c r="C6169" i="8"/>
  <c r="C6168" i="8"/>
  <c r="C6167" i="8"/>
  <c r="C6165" i="8"/>
  <c r="C6164" i="8"/>
  <c r="C6163" i="8"/>
  <c r="C6161" i="8"/>
  <c r="C6160" i="8"/>
  <c r="C6159" i="8"/>
  <c r="C6157" i="8"/>
  <c r="C6156" i="8"/>
  <c r="C6155" i="8"/>
  <c r="C6153" i="8"/>
  <c r="C6152" i="8"/>
  <c r="C6151" i="8"/>
  <c r="C6149" i="8"/>
  <c r="C6148" i="8"/>
  <c r="C6147" i="8"/>
  <c r="C6145" i="8"/>
  <c r="C6144" i="8"/>
  <c r="C6143" i="8"/>
  <c r="C6141" i="8"/>
  <c r="C6140" i="8"/>
  <c r="C6139" i="8"/>
  <c r="C6137" i="8"/>
  <c r="C6136" i="8"/>
  <c r="C6135" i="8"/>
  <c r="C6133" i="8"/>
  <c r="C6132" i="8"/>
  <c r="C6131" i="8"/>
  <c r="C6129" i="8"/>
  <c r="C6128" i="8"/>
  <c r="C6127" i="8"/>
  <c r="C6125" i="8"/>
  <c r="C6124" i="8"/>
  <c r="C6123" i="8"/>
  <c r="C6121" i="8"/>
  <c r="C6120" i="8"/>
  <c r="C6119" i="8"/>
  <c r="C6117" i="8"/>
  <c r="C6116" i="8"/>
  <c r="C6115" i="8"/>
  <c r="C6113" i="8"/>
  <c r="C6112" i="8"/>
  <c r="C6111" i="8"/>
  <c r="C6109" i="8"/>
  <c r="C6108" i="8"/>
  <c r="C6107" i="8"/>
  <c r="C6105" i="8"/>
  <c r="C6104" i="8"/>
  <c r="C6103" i="8"/>
  <c r="C6101" i="8"/>
  <c r="C6100" i="8"/>
  <c r="C6099" i="8"/>
  <c r="C6097" i="8"/>
  <c r="C6096" i="8"/>
  <c r="C6095" i="8"/>
  <c r="C6093" i="8"/>
  <c r="C6092" i="8"/>
  <c r="C6091" i="8"/>
  <c r="C6089" i="8"/>
  <c r="C6088" i="8"/>
  <c r="C6087" i="8"/>
  <c r="C6085" i="8"/>
  <c r="C6084" i="8"/>
  <c r="C6083" i="8"/>
  <c r="C6081" i="8"/>
  <c r="C6080" i="8"/>
  <c r="C6079" i="8"/>
  <c r="C6077" i="8"/>
  <c r="C6076" i="8"/>
  <c r="C6075" i="8"/>
  <c r="C6073" i="8"/>
  <c r="C6072" i="8"/>
  <c r="C6071" i="8"/>
  <c r="C6069" i="8"/>
  <c r="C6068" i="8"/>
  <c r="C6067" i="8"/>
  <c r="C6065" i="8"/>
  <c r="C6064" i="8"/>
  <c r="C6063" i="8"/>
  <c r="C6061" i="8"/>
  <c r="C6060" i="8"/>
  <c r="C6059" i="8"/>
  <c r="C6057" i="8"/>
  <c r="C6056" i="8"/>
  <c r="C6055" i="8"/>
  <c r="C6053" i="8"/>
  <c r="C6052" i="8"/>
  <c r="C6051" i="8"/>
  <c r="C6049" i="8"/>
  <c r="C6048" i="8"/>
  <c r="C6047" i="8"/>
  <c r="C6045" i="8"/>
  <c r="C6044" i="8"/>
  <c r="C6043" i="8"/>
  <c r="C6041" i="8"/>
  <c r="C6040" i="8"/>
  <c r="C6039" i="8"/>
  <c r="C6037" i="8"/>
  <c r="C6036" i="8"/>
  <c r="C6035" i="8"/>
  <c r="C6033" i="8"/>
  <c r="C6032" i="8"/>
  <c r="C6031" i="8"/>
  <c r="C6029" i="8"/>
  <c r="C6028" i="8"/>
  <c r="C6027" i="8"/>
  <c r="C6025" i="8"/>
  <c r="C6024" i="8"/>
  <c r="C6023" i="8"/>
  <c r="C6021" i="8"/>
  <c r="C6020" i="8"/>
  <c r="C6019" i="8"/>
  <c r="C6017" i="8"/>
  <c r="C6016" i="8"/>
  <c r="C6015" i="8"/>
  <c r="C6013" i="8"/>
  <c r="C6012" i="8"/>
  <c r="C6011" i="8"/>
  <c r="C6009" i="8"/>
  <c r="C6008" i="8"/>
  <c r="C6007" i="8"/>
  <c r="C6005" i="8"/>
  <c r="C6004" i="8"/>
  <c r="C6003" i="8"/>
  <c r="C6001" i="8"/>
  <c r="C6000" i="8"/>
  <c r="C5999" i="8"/>
  <c r="C5997" i="8"/>
  <c r="C5996" i="8"/>
  <c r="C5995" i="8"/>
  <c r="C5993" i="8"/>
  <c r="C5992" i="8"/>
  <c r="C5991" i="8"/>
  <c r="C5989" i="8"/>
  <c r="C5988" i="8"/>
  <c r="C5987" i="8"/>
  <c r="C5985" i="8"/>
  <c r="C5984" i="8"/>
  <c r="C5983" i="8"/>
  <c r="C5981" i="8"/>
  <c r="C5980" i="8"/>
  <c r="C5979" i="8"/>
  <c r="C5977" i="8"/>
  <c r="C5976" i="8"/>
  <c r="C5975" i="8"/>
  <c r="C5973" i="8"/>
  <c r="C5972" i="8"/>
  <c r="C5971" i="8"/>
  <c r="C5969" i="8"/>
  <c r="C5968" i="8"/>
  <c r="C5967" i="8"/>
  <c r="C5965" i="8"/>
  <c r="C5964" i="8"/>
  <c r="C5963" i="8"/>
  <c r="C5961" i="8"/>
  <c r="C5960" i="8"/>
  <c r="C5959" i="8"/>
  <c r="C5957" i="8"/>
  <c r="C5956" i="8"/>
  <c r="C5955" i="8"/>
  <c r="C5953" i="8"/>
  <c r="C5952" i="8"/>
  <c r="C5951" i="8"/>
  <c r="C5949" i="8"/>
  <c r="C5948" i="8"/>
  <c r="C5947" i="8"/>
  <c r="C5945" i="8"/>
  <c r="C5944" i="8"/>
  <c r="C5943" i="8"/>
  <c r="C5941" i="8"/>
  <c r="C5940" i="8"/>
  <c r="C5939" i="8"/>
  <c r="C5938" i="8"/>
  <c r="C5937" i="8"/>
  <c r="C5936" i="8"/>
  <c r="C5935" i="8"/>
  <c r="C5934" i="8"/>
  <c r="C5933" i="8"/>
  <c r="C5932" i="8"/>
  <c r="C5931" i="8"/>
  <c r="C5930" i="8"/>
  <c r="C5929" i="8"/>
  <c r="C5928" i="8"/>
  <c r="C5927" i="8"/>
  <c r="C5926" i="8"/>
  <c r="C5925" i="8"/>
  <c r="C5924" i="8"/>
  <c r="C5923" i="8"/>
  <c r="C5922" i="8"/>
  <c r="C5921" i="8"/>
  <c r="C5920" i="8"/>
  <c r="C5919" i="8"/>
  <c r="C5918" i="8"/>
  <c r="C5917" i="8"/>
  <c r="C5916" i="8"/>
  <c r="C5915" i="8"/>
  <c r="C5914" i="8"/>
  <c r="C5913" i="8"/>
  <c r="C5912" i="8"/>
  <c r="C5911" i="8"/>
  <c r="C5910" i="8"/>
  <c r="C5909" i="8"/>
  <c r="C5908" i="8"/>
  <c r="C5907" i="8"/>
  <c r="C5906" i="8"/>
  <c r="C5905" i="8"/>
  <c r="C5904" i="8"/>
  <c r="C5903" i="8"/>
  <c r="C5902" i="8"/>
  <c r="C5901" i="8"/>
  <c r="C5900" i="8"/>
  <c r="C5899" i="8"/>
  <c r="C5898" i="8"/>
  <c r="C5897" i="8"/>
  <c r="C5896" i="8"/>
  <c r="C5895" i="8"/>
  <c r="C5894" i="8"/>
  <c r="C5893" i="8"/>
  <c r="C5892" i="8"/>
  <c r="C5891" i="8"/>
  <c r="C5890" i="8"/>
  <c r="C5889" i="8"/>
  <c r="C5888" i="8"/>
  <c r="C5887" i="8"/>
  <c r="C5886" i="8"/>
  <c r="C5885" i="8"/>
  <c r="C5884" i="8"/>
  <c r="C5883" i="8"/>
  <c r="C5882" i="8"/>
  <c r="C5881" i="8"/>
  <c r="C5880" i="8"/>
  <c r="C5879" i="8"/>
  <c r="C5878" i="8"/>
  <c r="C5877" i="8"/>
  <c r="C5876" i="8"/>
  <c r="C5875" i="8"/>
  <c r="C5874" i="8"/>
  <c r="C5873" i="8"/>
  <c r="C5872" i="8"/>
  <c r="C5871" i="8"/>
  <c r="C5870" i="8"/>
  <c r="C5869" i="8"/>
  <c r="C5868" i="8"/>
  <c r="C5867" i="8"/>
  <c r="C5866" i="8"/>
  <c r="C5865" i="8"/>
  <c r="C5864" i="8"/>
  <c r="C5863" i="8"/>
  <c r="C5862" i="8"/>
  <c r="C5861" i="8"/>
  <c r="C5860" i="8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E2" i="8" s="1" a="1"/>
  <c r="E2" i="8" s="1"/>
  <c r="B8786" i="8" l="1"/>
  <c r="J20" i="8" l="1"/>
  <c r="J16" i="8" l="1"/>
  <c r="F2" i="8"/>
  <c r="G3" i="8" s="1"/>
  <c r="J17" i="8" l="1"/>
  <c r="F3" i="8" s="1" a="1"/>
  <c r="F3" i="8" s="1"/>
  <c r="J18" i="8"/>
  <c r="J23" i="8"/>
  <c r="J24" i="8" s="1"/>
  <c r="E3" i="8" l="1" a="1"/>
  <c r="E3" i="8" s="1"/>
  <c r="G4" i="8"/>
  <c r="F4" i="8" a="1"/>
  <c r="F4" i="8" s="1"/>
  <c r="F5" i="8" l="1" a="1"/>
  <c r="F5" i="8" s="1"/>
  <c r="G6" i="8" s="1"/>
  <c r="G5" i="8"/>
  <c r="E4" i="8" a="1"/>
  <c r="E4" i="8" s="1"/>
  <c r="E5" i="8" l="1" a="1"/>
  <c r="E5" i="8" s="1"/>
  <c r="F6" i="8" a="1"/>
  <c r="F6" i="8" s="1"/>
  <c r="G7" i="8" s="1"/>
  <c r="F7" i="8" l="1" a="1"/>
  <c r="F7" i="8" s="1"/>
  <c r="G8" i="8" s="1"/>
  <c r="E6" i="8" a="1"/>
  <c r="E6" i="8" s="1"/>
  <c r="E7" i="8" l="1" a="1"/>
  <c r="E7" i="8" s="1"/>
  <c r="F8" i="8" a="1"/>
  <c r="F8" i="8" s="1"/>
  <c r="G9" i="8" s="1"/>
  <c r="F9" i="8" l="1" a="1"/>
  <c r="F9" i="8" s="1"/>
  <c r="G10" i="8" s="1"/>
  <c r="E8" i="8" a="1"/>
  <c r="E8" i="8" s="1"/>
  <c r="F10" i="8" l="1" a="1"/>
  <c r="F10" i="8" s="1"/>
  <c r="G11" i="8" s="1"/>
  <c r="E9" i="8" a="1"/>
  <c r="E9" i="8" s="1"/>
  <c r="E10" i="8" l="1" a="1"/>
  <c r="E10" i="8" s="1"/>
  <c r="F11" i="8" a="1"/>
  <c r="F11" i="8" s="1"/>
  <c r="G12" i="8" s="1"/>
  <c r="F12" i="8" l="1" a="1"/>
  <c r="F12" i="8" s="1"/>
  <c r="G13" i="8" s="1"/>
  <c r="E11" i="8" a="1"/>
  <c r="E11" i="8" s="1"/>
  <c r="F13" i="8" l="1" a="1"/>
  <c r="F13" i="8" s="1"/>
  <c r="G14" i="8" s="1"/>
  <c r="E12" i="8" a="1"/>
  <c r="E12" i="8" s="1"/>
  <c r="F14" i="8" l="1" a="1"/>
  <c r="F14" i="8" s="1"/>
  <c r="G15" i="8" s="1"/>
  <c r="E13" i="8" a="1"/>
  <c r="E13" i="8" s="1"/>
  <c r="F15" i="8" l="1" a="1"/>
  <c r="F15" i="8" s="1"/>
  <c r="G16" i="8" s="1"/>
  <c r="E14" i="8" a="1"/>
  <c r="E14" i="8" s="1"/>
  <c r="F16" i="8" l="1" a="1"/>
  <c r="F16" i="8" s="1"/>
  <c r="G17" i="8" s="1"/>
  <c r="E15" i="8" a="1"/>
  <c r="E15" i="8" s="1"/>
  <c r="F17" i="8" l="1" a="1"/>
  <c r="F17" i="8" s="1"/>
  <c r="G18" i="8" s="1"/>
  <c r="E16" i="8" a="1"/>
  <c r="E16" i="8" s="1"/>
  <c r="F18" i="8" l="1" a="1"/>
  <c r="F18" i="8" s="1"/>
  <c r="G19" i="8" s="1"/>
  <c r="E17" i="8" a="1"/>
  <c r="E17" i="8" s="1"/>
  <c r="F19" i="8" l="1" a="1"/>
  <c r="F19" i="8" s="1"/>
  <c r="G20" i="8" s="1"/>
  <c r="E18" i="8" a="1"/>
  <c r="E18" i="8" s="1"/>
  <c r="F20" i="8" l="1" a="1"/>
  <c r="F20" i="8" s="1"/>
  <c r="G21" i="8" s="1"/>
  <c r="E19" i="8" a="1"/>
  <c r="E19" i="8" s="1"/>
  <c r="F21" i="8" l="1" a="1"/>
  <c r="F21" i="8" s="1"/>
  <c r="G22" i="8" s="1"/>
  <c r="E20" i="8" a="1"/>
  <c r="E20" i="8" s="1"/>
  <c r="F22" i="8" l="1" a="1"/>
  <c r="F22" i="8" s="1"/>
  <c r="G23" i="8" s="1"/>
  <c r="E21" i="8" a="1"/>
  <c r="E21" i="8" s="1"/>
  <c r="F23" i="8" l="1" a="1"/>
  <c r="F23" i="8" s="1"/>
  <c r="G24" i="8" s="1"/>
  <c r="E22" i="8" a="1"/>
  <c r="E22" i="8" s="1"/>
  <c r="F24" i="8" l="1" a="1"/>
  <c r="F24" i="8" s="1"/>
  <c r="G25" i="8" s="1"/>
  <c r="E23" i="8" a="1"/>
  <c r="E23" i="8" s="1"/>
  <c r="F25" i="8" l="1" a="1"/>
  <c r="F25" i="8" s="1"/>
  <c r="G26" i="8" s="1"/>
  <c r="E24" i="8" a="1"/>
  <c r="E24" i="8" s="1"/>
  <c r="F26" i="8" l="1" a="1"/>
  <c r="F26" i="8" s="1"/>
  <c r="G27" i="8" s="1"/>
  <c r="E25" i="8" a="1"/>
  <c r="E25" i="8" s="1"/>
  <c r="F27" i="8" l="1" a="1"/>
  <c r="F27" i="8" s="1"/>
  <c r="G28" i="8" s="1"/>
  <c r="E26" i="8" a="1"/>
  <c r="E26" i="8" s="1"/>
  <c r="F28" i="8" l="1" a="1"/>
  <c r="F28" i="8" s="1"/>
  <c r="G29" i="8" s="1"/>
  <c r="E27" i="8" a="1"/>
  <c r="E27" i="8" s="1"/>
  <c r="F29" i="8" l="1" a="1"/>
  <c r="F29" i="8" s="1"/>
  <c r="G30" i="8" s="1"/>
  <c r="E28" i="8" a="1"/>
  <c r="E28" i="8" s="1"/>
  <c r="F30" i="8" l="1" a="1"/>
  <c r="F30" i="8" s="1"/>
  <c r="G31" i="8" s="1"/>
  <c r="E29" i="8" a="1"/>
  <c r="E29" i="8" s="1"/>
  <c r="F31" i="8" l="1" a="1"/>
  <c r="F31" i="8" s="1"/>
  <c r="G32" i="8" s="1"/>
  <c r="E30" i="8" a="1"/>
  <c r="E30" i="8" s="1"/>
  <c r="F32" i="8" l="1" a="1"/>
  <c r="F32" i="8" s="1"/>
  <c r="G33" i="8" s="1"/>
  <c r="E31" i="8" a="1"/>
  <c r="E31" i="8" s="1"/>
  <c r="F33" i="8" l="1" a="1"/>
  <c r="F33" i="8" s="1"/>
  <c r="G34" i="8" s="1"/>
  <c r="E32" i="8" a="1"/>
  <c r="E32" i="8" s="1"/>
  <c r="F34" i="8" l="1" a="1"/>
  <c r="F34" i="8" s="1"/>
  <c r="G35" i="8" s="1"/>
  <c r="E33" i="8" a="1"/>
  <c r="E33" i="8" s="1"/>
  <c r="F35" i="8" l="1" a="1"/>
  <c r="F35" i="8" s="1"/>
  <c r="G36" i="8" s="1"/>
  <c r="E34" i="8" a="1"/>
  <c r="E34" i="8" s="1"/>
  <c r="F36" i="8" l="1" a="1"/>
  <c r="F36" i="8" s="1"/>
  <c r="G37" i="8" s="1"/>
  <c r="E35" i="8" a="1"/>
  <c r="E35" i="8" s="1"/>
  <c r="F37" i="8" l="1" a="1"/>
  <c r="F37" i="8" s="1"/>
  <c r="G38" i="8" s="1"/>
  <c r="E36" i="8" a="1"/>
  <c r="E36" i="8" s="1"/>
  <c r="F38" i="8" l="1" a="1"/>
  <c r="F38" i="8" s="1"/>
  <c r="G39" i="8" s="1"/>
  <c r="E37" i="8" a="1"/>
  <c r="E37" i="8" s="1"/>
  <c r="F39" i="8" l="1" a="1"/>
  <c r="F39" i="8" s="1"/>
  <c r="G40" i="8" s="1"/>
  <c r="E38" i="8" a="1"/>
  <c r="E38" i="8" s="1"/>
  <c r="F40" i="8" l="1" a="1"/>
  <c r="F40" i="8" s="1"/>
  <c r="G41" i="8" s="1"/>
  <c r="E39" i="8" a="1"/>
  <c r="E39" i="8" s="1"/>
  <c r="F41" i="8" l="1" a="1"/>
  <c r="F41" i="8" s="1"/>
  <c r="G42" i="8" s="1"/>
  <c r="E40" i="8" a="1"/>
  <c r="E40" i="8" s="1"/>
  <c r="F42" i="8" l="1" a="1"/>
  <c r="F42" i="8" s="1"/>
  <c r="G43" i="8" s="1"/>
  <c r="E41" i="8" a="1"/>
  <c r="E41" i="8" s="1"/>
  <c r="F43" i="8" l="1" a="1"/>
  <c r="F43" i="8" s="1"/>
  <c r="G44" i="8" s="1"/>
  <c r="E42" i="8" a="1"/>
  <c r="E42" i="8" s="1"/>
  <c r="F44" i="8" l="1" a="1"/>
  <c r="F44" i="8" s="1"/>
  <c r="G45" i="8" s="1"/>
  <c r="E43" i="8" a="1"/>
  <c r="E43" i="8" s="1"/>
  <c r="E44" i="8" l="1" a="1"/>
  <c r="E44" i="8" s="1"/>
  <c r="F45" i="8" a="1"/>
  <c r="F45" i="8" s="1"/>
  <c r="G46" i="8" s="1"/>
  <c r="F46" i="8" l="1" a="1"/>
  <c r="F46" i="8" s="1"/>
  <c r="G47" i="8" s="1"/>
  <c r="E45" i="8" a="1"/>
  <c r="E45" i="8" s="1"/>
  <c r="F47" i="8" l="1" a="1"/>
  <c r="F47" i="8" s="1"/>
  <c r="G48" i="8" s="1"/>
  <c r="E46" i="8" a="1"/>
  <c r="E46" i="8" s="1"/>
  <c r="F48" i="8" l="1" a="1"/>
  <c r="F48" i="8" s="1"/>
  <c r="G49" i="8" s="1"/>
  <c r="E47" i="8" a="1"/>
  <c r="E47" i="8" s="1"/>
  <c r="F49" i="8" l="1" a="1"/>
  <c r="F49" i="8" s="1"/>
  <c r="G50" i="8" s="1"/>
  <c r="E48" i="8" a="1"/>
  <c r="E48" i="8" s="1"/>
  <c r="F50" i="8" l="1" a="1"/>
  <c r="F50" i="8" s="1"/>
  <c r="G51" i="8" s="1"/>
  <c r="E49" i="8" a="1"/>
  <c r="E49" i="8" s="1"/>
  <c r="E50" i="8" a="1"/>
  <c r="E50" i="8" s="1"/>
  <c r="F51" i="8" a="1"/>
  <c r="F51" i="8" s="1"/>
  <c r="G52" i="8" s="1"/>
  <c r="E51" i="8" l="1" a="1"/>
  <c r="E51" i="8" s="1"/>
  <c r="F52" i="8" a="1"/>
  <c r="F52" i="8" s="1"/>
  <c r="G53" i="8" s="1"/>
  <c r="E52" i="8" l="1" a="1"/>
  <c r="E52" i="8" s="1"/>
  <c r="F53" i="8" a="1"/>
  <c r="F53" i="8" s="1"/>
  <c r="G54" i="8" s="1"/>
  <c r="E53" i="8" l="1" a="1"/>
  <c r="E53" i="8" s="1"/>
  <c r="F54" i="8" a="1"/>
  <c r="F54" i="8" s="1"/>
  <c r="G55" i="8" s="1"/>
  <c r="E54" i="8" l="1" a="1"/>
  <c r="E54" i="8" s="1"/>
  <c r="F55" i="8" a="1"/>
  <c r="F55" i="8" s="1"/>
  <c r="G56" i="8" s="1"/>
  <c r="E55" i="8" l="1" a="1"/>
  <c r="E55" i="8" s="1"/>
  <c r="F56" i="8" a="1"/>
  <c r="F56" i="8" s="1"/>
  <c r="G57" i="8" s="1"/>
  <c r="E56" i="8" l="1" a="1"/>
  <c r="E56" i="8" s="1"/>
  <c r="F57" i="8" a="1"/>
  <c r="F57" i="8" s="1"/>
  <c r="G58" i="8" s="1"/>
  <c r="E57" i="8" l="1" a="1"/>
  <c r="E57" i="8" s="1"/>
  <c r="F58" i="8" a="1"/>
  <c r="F58" i="8" s="1"/>
  <c r="G59" i="8" s="1"/>
  <c r="E58" i="8" l="1" a="1"/>
  <c r="E58" i="8" s="1"/>
  <c r="F59" i="8" a="1"/>
  <c r="F59" i="8" s="1"/>
  <c r="G60" i="8" s="1"/>
  <c r="E59" i="8" l="1" a="1"/>
  <c r="E59" i="8" s="1"/>
  <c r="F60" i="8" a="1"/>
  <c r="F60" i="8" s="1"/>
  <c r="G61" i="8" s="1"/>
  <c r="E60" i="8" l="1" a="1"/>
  <c r="E60" i="8" s="1"/>
  <c r="F61" i="8" a="1"/>
  <c r="F61" i="8" s="1"/>
  <c r="G62" i="8" s="1"/>
  <c r="E61" i="8" l="1" a="1"/>
  <c r="E61" i="8" s="1"/>
  <c r="F62" i="8" a="1"/>
  <c r="F62" i="8" s="1"/>
  <c r="G63" i="8" s="1"/>
  <c r="E62" i="8" l="1" a="1"/>
  <c r="E62" i="8" s="1"/>
  <c r="F63" i="8" a="1"/>
  <c r="F63" i="8" s="1"/>
  <c r="G64" i="8" s="1"/>
  <c r="E63" i="8" l="1" a="1"/>
  <c r="E63" i="8" s="1"/>
  <c r="F64" i="8" a="1"/>
  <c r="F64" i="8" s="1"/>
  <c r="G65" i="8" s="1"/>
  <c r="E64" i="8" l="1" a="1"/>
  <c r="E64" i="8" s="1"/>
  <c r="F65" i="8" a="1"/>
  <c r="F65" i="8" s="1"/>
  <c r="G66" i="8" s="1"/>
  <c r="E65" i="8" l="1" a="1"/>
  <c r="E65" i="8" s="1"/>
  <c r="F66" i="8" a="1"/>
  <c r="F66" i="8" s="1"/>
  <c r="G67" i="8" s="1"/>
  <c r="E66" i="8" l="1" a="1"/>
  <c r="E66" i="8" s="1"/>
  <c r="F67" i="8" a="1"/>
  <c r="F67" i="8" s="1"/>
  <c r="G68" i="8" s="1"/>
  <c r="E67" i="8" l="1" a="1"/>
  <c r="E67" i="8" s="1"/>
  <c r="F68" i="8" a="1"/>
  <c r="F68" i="8" s="1"/>
  <c r="G69" i="8" s="1"/>
  <c r="E68" i="8" l="1" a="1"/>
  <c r="E68" i="8" s="1"/>
  <c r="F69" i="8" a="1"/>
  <c r="F69" i="8" s="1"/>
  <c r="G70" i="8" s="1"/>
  <c r="E69" i="8" l="1" a="1"/>
  <c r="E69" i="8" s="1"/>
  <c r="F70" i="8" a="1"/>
  <c r="F70" i="8" s="1"/>
  <c r="G71" i="8" s="1"/>
  <c r="E70" i="8" l="1" a="1"/>
  <c r="E70" i="8" s="1"/>
  <c r="F71" i="8" a="1"/>
  <c r="F71" i="8" s="1"/>
  <c r="G72" i="8" s="1"/>
  <c r="E71" i="8" l="1" a="1"/>
  <c r="E71" i="8" s="1"/>
  <c r="F72" i="8" a="1"/>
  <c r="F72" i="8" s="1"/>
  <c r="G73" i="8" s="1"/>
  <c r="E72" i="8" l="1" a="1"/>
  <c r="E72" i="8" s="1"/>
  <c r="F73" i="8" a="1"/>
  <c r="F73" i="8" s="1"/>
  <c r="G74" i="8" s="1"/>
  <c r="E73" i="8" l="1" a="1"/>
  <c r="E73" i="8" s="1"/>
  <c r="F74" i="8" a="1"/>
  <c r="F74" i="8" s="1"/>
  <c r="G75" i="8" s="1"/>
  <c r="E74" i="8" l="1" a="1"/>
  <c r="E74" i="8" s="1"/>
  <c r="F75" i="8" a="1"/>
  <c r="F75" i="8" s="1"/>
  <c r="G76" i="8" s="1"/>
  <c r="E75" i="8" l="1" a="1"/>
  <c r="E75" i="8" s="1"/>
  <c r="F76" i="8" a="1"/>
  <c r="F76" i="8" s="1"/>
  <c r="G77" i="8" s="1"/>
  <c r="E76" i="8" l="1" a="1"/>
  <c r="E76" i="8" s="1"/>
  <c r="F77" i="8" a="1"/>
  <c r="F77" i="8" s="1"/>
  <c r="G78" i="8" s="1"/>
  <c r="E77" i="8" l="1" a="1"/>
  <c r="E77" i="8" s="1"/>
  <c r="F78" i="8" a="1"/>
  <c r="F78" i="8" s="1"/>
  <c r="G79" i="8" s="1"/>
  <c r="E78" i="8" l="1" a="1"/>
  <c r="E78" i="8" s="1"/>
  <c r="F79" i="8" a="1"/>
  <c r="F79" i="8" s="1"/>
  <c r="G80" i="8" s="1"/>
  <c r="E79" i="8" l="1" a="1"/>
  <c r="E79" i="8" s="1"/>
  <c r="F80" i="8" a="1"/>
  <c r="F80" i="8" s="1"/>
  <c r="G81" i="8" s="1"/>
  <c r="E80" i="8" l="1" a="1"/>
  <c r="E80" i="8" s="1"/>
  <c r="F81" i="8" a="1"/>
  <c r="F81" i="8" s="1"/>
  <c r="G82" i="8" s="1"/>
  <c r="E81" i="8" l="1" a="1"/>
  <c r="E81" i="8" s="1"/>
  <c r="F82" i="8" a="1"/>
  <c r="F82" i="8" s="1"/>
  <c r="G83" i="8" s="1"/>
  <c r="E82" i="8" l="1" a="1"/>
  <c r="E82" i="8" s="1"/>
  <c r="F83" i="8" a="1"/>
  <c r="F83" i="8" s="1"/>
  <c r="G84" i="8" s="1"/>
  <c r="E83" i="8" l="1" a="1"/>
  <c r="E83" i="8" s="1"/>
  <c r="F84" i="8" a="1"/>
  <c r="F84" i="8" s="1"/>
  <c r="G85" i="8" s="1"/>
  <c r="E84" i="8" l="1" a="1"/>
  <c r="E84" i="8" s="1"/>
  <c r="F85" i="8" a="1"/>
  <c r="F85" i="8" s="1"/>
  <c r="G86" i="8" s="1"/>
  <c r="E85" i="8" l="1" a="1"/>
  <c r="E85" i="8" s="1"/>
  <c r="F86" i="8" a="1"/>
  <c r="F86" i="8" s="1"/>
  <c r="G87" i="8" s="1"/>
  <c r="E86" i="8" l="1" a="1"/>
  <c r="E86" i="8" s="1"/>
  <c r="F87" i="8" a="1"/>
  <c r="F87" i="8" s="1"/>
  <c r="G88" i="8" s="1"/>
  <c r="E87" i="8" l="1" a="1"/>
  <c r="E87" i="8" s="1"/>
  <c r="F88" i="8" a="1"/>
  <c r="F88" i="8" s="1"/>
  <c r="G89" i="8" s="1"/>
  <c r="E88" i="8" l="1" a="1"/>
  <c r="E88" i="8" s="1"/>
  <c r="F89" i="8" a="1"/>
  <c r="F89" i="8" s="1"/>
  <c r="G90" i="8" s="1"/>
  <c r="E89" i="8" l="1" a="1"/>
  <c r="E89" i="8" s="1"/>
  <c r="F90" i="8" a="1"/>
  <c r="F90" i="8" s="1"/>
  <c r="G91" i="8" s="1"/>
  <c r="E90" i="8" l="1" a="1"/>
  <c r="E90" i="8" s="1"/>
  <c r="F91" i="8" a="1"/>
  <c r="F91" i="8" s="1"/>
  <c r="G92" i="8" s="1"/>
  <c r="E91" i="8" l="1" a="1"/>
  <c r="E91" i="8" s="1"/>
  <c r="F92" i="8" a="1"/>
  <c r="F92" i="8" s="1"/>
  <c r="G93" i="8" s="1"/>
  <c r="E92" i="8" l="1" a="1"/>
  <c r="E92" i="8" s="1"/>
  <c r="F93" i="8" a="1"/>
  <c r="F93" i="8" s="1"/>
  <c r="G94" i="8" s="1"/>
  <c r="E93" i="8" l="1" a="1"/>
  <c r="E93" i="8" s="1"/>
  <c r="F94" i="8" a="1"/>
  <c r="F94" i="8" s="1"/>
  <c r="G95" i="8" s="1"/>
  <c r="E94" i="8" l="1" a="1"/>
  <c r="E94" i="8" s="1"/>
  <c r="F95" i="8" a="1"/>
  <c r="F95" i="8" s="1"/>
  <c r="G96" i="8" s="1"/>
  <c r="E95" i="8" l="1" a="1"/>
  <c r="E95" i="8" s="1"/>
  <c r="F96" i="8" a="1"/>
  <c r="F96" i="8" s="1"/>
  <c r="G97" i="8" s="1"/>
  <c r="E96" i="8" l="1" a="1"/>
  <c r="E96" i="8" s="1"/>
  <c r="F97" i="8" a="1"/>
  <c r="F97" i="8" s="1"/>
  <c r="G98" i="8" s="1"/>
  <c r="E97" i="8" l="1" a="1"/>
  <c r="E97" i="8" s="1"/>
  <c r="F98" i="8" a="1"/>
  <c r="F98" i="8" s="1"/>
  <c r="G99" i="8" s="1"/>
  <c r="E98" i="8" l="1" a="1"/>
  <c r="E98" i="8" s="1"/>
  <c r="F99" i="8" a="1"/>
  <c r="F99" i="8" s="1"/>
  <c r="G100" i="8" s="1"/>
  <c r="E99" i="8" l="1" a="1"/>
  <c r="E99" i="8" s="1"/>
  <c r="F100" i="8" a="1"/>
  <c r="F100" i="8" s="1"/>
  <c r="G101" i="8" s="1"/>
  <c r="E100" i="8" l="1" a="1"/>
  <c r="E100" i="8" s="1"/>
  <c r="F101" i="8" a="1"/>
  <c r="F101" i="8" s="1"/>
  <c r="G102" i="8" s="1"/>
  <c r="E101" i="8" l="1" a="1"/>
  <c r="E101" i="8" s="1"/>
  <c r="F102" i="8" a="1"/>
  <c r="F102" i="8" s="1"/>
  <c r="G103" i="8" s="1"/>
  <c r="E102" i="8" l="1" a="1"/>
  <c r="E102" i="8" s="1"/>
  <c r="F103" i="8" a="1"/>
  <c r="F103" i="8" s="1"/>
  <c r="G104" i="8" s="1"/>
  <c r="E103" i="8" l="1" a="1"/>
  <c r="E103" i="8" s="1"/>
  <c r="F104" i="8" a="1"/>
  <c r="F104" i="8" s="1"/>
  <c r="G105" i="8" s="1"/>
  <c r="E104" i="8" l="1" a="1"/>
  <c r="E104" i="8" s="1"/>
  <c r="F105" i="8" a="1"/>
  <c r="F105" i="8" s="1"/>
  <c r="G106" i="8" s="1"/>
  <c r="E105" i="8" l="1" a="1"/>
  <c r="E105" i="8" s="1"/>
  <c r="F106" i="8" a="1"/>
  <c r="F106" i="8" s="1"/>
  <c r="G107" i="8" s="1"/>
  <c r="E106" i="8" l="1" a="1"/>
  <c r="E106" i="8" s="1"/>
  <c r="F107" i="8" a="1"/>
  <c r="F107" i="8" s="1"/>
  <c r="G108" i="8" s="1"/>
  <c r="E107" i="8" l="1" a="1"/>
  <c r="E107" i="8" s="1"/>
  <c r="F108" i="8" a="1"/>
  <c r="F108" i="8" s="1"/>
  <c r="G109" i="8" s="1"/>
  <c r="E108" i="8" l="1" a="1"/>
  <c r="E108" i="8" s="1"/>
  <c r="F109" i="8" a="1"/>
  <c r="F109" i="8" s="1"/>
  <c r="G110" i="8" s="1"/>
  <c r="E109" i="8" l="1" a="1"/>
  <c r="E109" i="8" s="1"/>
  <c r="F110" i="8" a="1"/>
  <c r="F110" i="8" s="1"/>
  <c r="G111" i="8" s="1"/>
  <c r="E110" i="8" l="1" a="1"/>
  <c r="E110" i="8" s="1"/>
  <c r="F111" i="8" a="1"/>
  <c r="F111" i="8" s="1"/>
  <c r="G112" i="8" s="1"/>
  <c r="E111" i="8" l="1" a="1"/>
  <c r="E111" i="8" s="1"/>
  <c r="F112" i="8" a="1"/>
  <c r="F112" i="8" s="1"/>
  <c r="G113" i="8" s="1"/>
  <c r="E112" i="8" l="1" a="1"/>
  <c r="E112" i="8" s="1"/>
  <c r="F113" i="8" a="1"/>
  <c r="F113" i="8" s="1"/>
  <c r="G114" i="8" s="1"/>
  <c r="E113" i="8" l="1" a="1"/>
  <c r="E113" i="8" s="1"/>
  <c r="F114" i="8" a="1"/>
  <c r="F114" i="8" s="1"/>
  <c r="G115" i="8" s="1"/>
  <c r="E114" i="8" l="1" a="1"/>
  <c r="E114" i="8" s="1"/>
  <c r="F115" i="8" a="1"/>
  <c r="F115" i="8" s="1"/>
  <c r="G116" i="8" s="1"/>
  <c r="E115" i="8" l="1" a="1"/>
  <c r="E115" i="8" s="1"/>
  <c r="F116" i="8" a="1"/>
  <c r="F116" i="8" s="1"/>
  <c r="G117" i="8" s="1"/>
  <c r="E116" i="8" l="1" a="1"/>
  <c r="E116" i="8" s="1"/>
  <c r="F117" i="8" a="1"/>
  <c r="F117" i="8" s="1"/>
  <c r="G118" i="8" s="1"/>
  <c r="E117" i="8" l="1" a="1"/>
  <c r="E117" i="8" s="1"/>
  <c r="F118" i="8" a="1"/>
  <c r="F118" i="8" s="1"/>
  <c r="G119" i="8" s="1"/>
  <c r="E118" i="8" l="1" a="1"/>
  <c r="E118" i="8" s="1"/>
  <c r="F119" i="8" a="1"/>
  <c r="F119" i="8" s="1"/>
  <c r="G120" i="8" s="1"/>
  <c r="E119" i="8" l="1" a="1"/>
  <c r="E119" i="8" s="1"/>
  <c r="F120" i="8" a="1"/>
  <c r="F120" i="8" s="1"/>
  <c r="G121" i="8" s="1"/>
  <c r="E120" i="8" l="1" a="1"/>
  <c r="E120" i="8" s="1"/>
  <c r="F121" i="8" a="1"/>
  <c r="F121" i="8" s="1"/>
  <c r="G122" i="8" s="1"/>
  <c r="E121" i="8" l="1" a="1"/>
  <c r="E121" i="8" s="1"/>
  <c r="F122" i="8" a="1"/>
  <c r="F122" i="8" s="1"/>
  <c r="G123" i="8" s="1"/>
  <c r="E122" i="8" l="1" a="1"/>
  <c r="E122" i="8" s="1"/>
  <c r="F123" i="8" a="1"/>
  <c r="F123" i="8" s="1"/>
  <c r="G124" i="8" s="1"/>
  <c r="E123" i="8" l="1" a="1"/>
  <c r="E123" i="8" s="1"/>
  <c r="F124" i="8" a="1"/>
  <c r="F124" i="8" s="1"/>
  <c r="G125" i="8" s="1"/>
  <c r="E124" i="8" l="1" a="1"/>
  <c r="E124" i="8" s="1"/>
  <c r="F125" i="8" a="1"/>
  <c r="F125" i="8" s="1"/>
  <c r="G126" i="8" s="1"/>
  <c r="E125" i="8" l="1" a="1"/>
  <c r="E125" i="8" s="1"/>
  <c r="F126" i="8" a="1"/>
  <c r="F126" i="8" s="1"/>
  <c r="G127" i="8" s="1"/>
  <c r="E126" i="8" l="1" a="1"/>
  <c r="E126" i="8" s="1"/>
  <c r="F127" i="8" a="1"/>
  <c r="F127" i="8" s="1"/>
  <c r="G128" i="8" s="1"/>
  <c r="E127" i="8" l="1" a="1"/>
  <c r="E127" i="8" s="1"/>
  <c r="F128" i="8" a="1"/>
  <c r="F128" i="8" s="1"/>
  <c r="G129" i="8" s="1"/>
  <c r="E128" i="8" l="1" a="1"/>
  <c r="E128" i="8" s="1"/>
  <c r="F129" i="8" a="1"/>
  <c r="F129" i="8" s="1"/>
  <c r="G130" i="8" s="1"/>
  <c r="E129" i="8" l="1" a="1"/>
  <c r="E129" i="8" s="1"/>
  <c r="F130" i="8" a="1"/>
  <c r="F130" i="8" s="1"/>
  <c r="G131" i="8" s="1"/>
  <c r="E130" i="8" l="1" a="1"/>
  <c r="E130" i="8" s="1"/>
  <c r="F131" i="8" a="1"/>
  <c r="F131" i="8" s="1"/>
  <c r="G132" i="8" s="1"/>
  <c r="E131" i="8" l="1" a="1"/>
  <c r="E131" i="8" s="1"/>
  <c r="F132" i="8" a="1"/>
  <c r="F132" i="8" s="1"/>
  <c r="G133" i="8" s="1"/>
  <c r="E132" i="8" l="1" a="1"/>
  <c r="E132" i="8" s="1"/>
  <c r="F133" i="8" a="1"/>
  <c r="F133" i="8" s="1"/>
  <c r="G134" i="8" s="1"/>
  <c r="E133" i="8" l="1" a="1"/>
  <c r="E133" i="8" s="1"/>
  <c r="F134" i="8" a="1"/>
  <c r="F134" i="8" s="1"/>
  <c r="G135" i="8" s="1"/>
  <c r="E134" i="8" l="1" a="1"/>
  <c r="E134" i="8" s="1"/>
  <c r="F135" i="8" a="1"/>
  <c r="F135" i="8" s="1"/>
  <c r="G136" i="8" s="1"/>
  <c r="E135" i="8" l="1" a="1"/>
  <c r="E135" i="8" s="1"/>
  <c r="F136" i="8" a="1"/>
  <c r="F136" i="8" s="1"/>
  <c r="G137" i="8" s="1"/>
  <c r="E136" i="8" l="1" a="1"/>
  <c r="E136" i="8" s="1"/>
  <c r="F137" i="8" a="1"/>
  <c r="F137" i="8" s="1"/>
  <c r="G138" i="8" s="1"/>
  <c r="E137" i="8" l="1" a="1"/>
  <c r="E137" i="8" s="1"/>
  <c r="F138" i="8" a="1"/>
  <c r="F138" i="8" s="1"/>
  <c r="G139" i="8" s="1"/>
  <c r="E138" i="8" l="1" a="1"/>
  <c r="E138" i="8" s="1"/>
  <c r="F139" i="8" a="1"/>
  <c r="F139" i="8" s="1"/>
  <c r="G140" i="8" s="1"/>
  <c r="E139" i="8" l="1" a="1"/>
  <c r="E139" i="8" s="1"/>
  <c r="F140" i="8" a="1"/>
  <c r="F140" i="8" s="1"/>
  <c r="G141" i="8" s="1"/>
  <c r="E140" i="8" l="1" a="1"/>
  <c r="E140" i="8" s="1"/>
  <c r="F141" i="8" a="1"/>
  <c r="F141" i="8" s="1"/>
  <c r="G142" i="8" s="1"/>
  <c r="E141" i="8" l="1" a="1"/>
  <c r="E141" i="8" s="1"/>
  <c r="F142" i="8" a="1"/>
  <c r="F142" i="8" s="1"/>
  <c r="G143" i="8" s="1"/>
  <c r="E142" i="8" l="1" a="1"/>
  <c r="E142" i="8" s="1"/>
  <c r="F143" i="8" a="1"/>
  <c r="F143" i="8" s="1"/>
  <c r="G144" i="8" s="1"/>
  <c r="E143" i="8" l="1" a="1"/>
  <c r="E143" i="8" s="1"/>
  <c r="F144" i="8" a="1"/>
  <c r="F144" i="8" s="1"/>
  <c r="G145" i="8" s="1"/>
  <c r="E144" i="8" l="1" a="1"/>
  <c r="E144" i="8" s="1"/>
  <c r="F145" i="8" a="1"/>
  <c r="F145" i="8" s="1"/>
  <c r="G146" i="8" s="1"/>
  <c r="E145" i="8" l="1" a="1"/>
  <c r="E145" i="8" s="1"/>
  <c r="F146" i="8" a="1"/>
  <c r="F146" i="8" s="1"/>
  <c r="G147" i="8" s="1"/>
  <c r="E146" i="8" l="1" a="1"/>
  <c r="E146" i="8" s="1"/>
  <c r="F147" i="8" a="1"/>
  <c r="F147" i="8" s="1"/>
  <c r="G148" i="8" s="1"/>
  <c r="E147" i="8" l="1" a="1"/>
  <c r="E147" i="8" s="1"/>
  <c r="F148" i="8" a="1"/>
  <c r="F148" i="8" s="1"/>
  <c r="G149" i="8" s="1"/>
  <c r="E148" i="8" l="1" a="1"/>
  <c r="E148" i="8" s="1"/>
  <c r="F149" i="8" a="1"/>
  <c r="F149" i="8" s="1"/>
  <c r="G150" i="8" s="1"/>
  <c r="E149" i="8" l="1" a="1"/>
  <c r="E149" i="8" s="1"/>
  <c r="F150" i="8" a="1"/>
  <c r="F150" i="8" s="1"/>
  <c r="G151" i="8" s="1"/>
  <c r="E150" i="8" l="1" a="1"/>
  <c r="E150" i="8" s="1"/>
  <c r="F151" i="8" a="1"/>
  <c r="F151" i="8" s="1"/>
  <c r="G152" i="8" s="1"/>
  <c r="E151" i="8" l="1" a="1"/>
  <c r="E151" i="8" s="1"/>
  <c r="F152" i="8" a="1"/>
  <c r="F152" i="8" s="1"/>
  <c r="G153" i="8" s="1"/>
  <c r="E152" i="8" l="1" a="1"/>
  <c r="E152" i="8" s="1"/>
  <c r="F153" i="8" a="1"/>
  <c r="F153" i="8" s="1"/>
  <c r="G154" i="8" s="1"/>
  <c r="E153" i="8" l="1" a="1"/>
  <c r="E153" i="8" s="1"/>
  <c r="F154" i="8" a="1"/>
  <c r="F154" i="8" s="1"/>
  <c r="G155" i="8" s="1"/>
  <c r="E154" i="8" l="1" a="1"/>
  <c r="E154" i="8" s="1"/>
  <c r="F155" i="8" a="1"/>
  <c r="F155" i="8" s="1"/>
  <c r="G156" i="8" s="1"/>
  <c r="E155" i="8" l="1" a="1"/>
  <c r="E155" i="8" s="1"/>
  <c r="F156" i="8" a="1"/>
  <c r="F156" i="8" s="1"/>
  <c r="G157" i="8" s="1"/>
  <c r="E156" i="8" l="1" a="1"/>
  <c r="E156" i="8" s="1"/>
  <c r="F157" i="8" a="1"/>
  <c r="F157" i="8" s="1"/>
  <c r="G158" i="8" s="1"/>
  <c r="E157" i="8" l="1" a="1"/>
  <c r="E157" i="8" s="1"/>
  <c r="F158" i="8" a="1"/>
  <c r="F158" i="8" s="1"/>
  <c r="G159" i="8" s="1"/>
  <c r="E158" i="8" l="1" a="1"/>
  <c r="E158" i="8" s="1"/>
  <c r="F159" i="8" a="1"/>
  <c r="F159" i="8" s="1"/>
  <c r="G160" i="8" s="1"/>
  <c r="E159" i="8" l="1" a="1"/>
  <c r="E159" i="8" s="1"/>
  <c r="F160" i="8" a="1"/>
  <c r="F160" i="8" s="1"/>
  <c r="G161" i="8" s="1"/>
  <c r="E160" i="8" l="1" a="1"/>
  <c r="E160" i="8" s="1"/>
  <c r="F161" i="8" a="1"/>
  <c r="F161" i="8" s="1"/>
  <c r="G162" i="8" s="1"/>
  <c r="E161" i="8" l="1" a="1"/>
  <c r="E161" i="8" s="1"/>
  <c r="F162" i="8" a="1"/>
  <c r="F162" i="8" s="1"/>
  <c r="G163" i="8" s="1"/>
  <c r="E162" i="8" l="1" a="1"/>
  <c r="E162" i="8" s="1"/>
  <c r="F163" i="8" a="1"/>
  <c r="F163" i="8" s="1"/>
  <c r="G164" i="8" s="1"/>
  <c r="E163" i="8" l="1" a="1"/>
  <c r="E163" i="8" s="1"/>
  <c r="F164" i="8" a="1"/>
  <c r="F164" i="8" s="1"/>
  <c r="G165" i="8" s="1"/>
  <c r="E164" i="8" l="1" a="1"/>
  <c r="E164" i="8" s="1"/>
  <c r="F165" i="8" a="1"/>
  <c r="F165" i="8" s="1"/>
  <c r="G166" i="8" s="1"/>
  <c r="E165" i="8" l="1" a="1"/>
  <c r="E165" i="8" s="1"/>
  <c r="F166" i="8" a="1"/>
  <c r="F166" i="8" s="1"/>
  <c r="F167" i="8" l="1" a="1"/>
  <c r="F167" i="8" s="1"/>
  <c r="G168" i="8" s="1"/>
  <c r="G167" i="8"/>
  <c r="E166" i="8" a="1"/>
  <c r="E166" i="8" s="1"/>
  <c r="F168" i="8" l="1" a="1"/>
  <c r="F168" i="8" s="1"/>
  <c r="G169" i="8" s="1"/>
  <c r="E167" i="8" a="1"/>
  <c r="E167" i="8" s="1"/>
  <c r="E168" i="8" l="1" a="1"/>
  <c r="E168" i="8" s="1"/>
  <c r="F169" i="8" a="1"/>
  <c r="F169" i="8" s="1"/>
  <c r="F170" i="8" s="1" a="1"/>
  <c r="F170" i="8" s="1"/>
  <c r="F171" i="8" s="1" a="1"/>
  <c r="F171" i="8" s="1"/>
  <c r="E169" i="8" l="1" a="1"/>
  <c r="E169" i="8" s="1"/>
  <c r="G170" i="8"/>
  <c r="E171" i="8" a="1"/>
  <c r="E171" i="8" s="1"/>
  <c r="G172" i="8"/>
  <c r="E170" i="8" a="1"/>
  <c r="E170" i="8" s="1"/>
  <c r="G171" i="8"/>
  <c r="F172" i="8" a="1"/>
  <c r="F172" i="8" s="1"/>
  <c r="E172" i="8" l="1" a="1"/>
  <c r="E172" i="8" s="1"/>
  <c r="G173" i="8"/>
  <c r="F173" i="8" a="1"/>
  <c r="F173" i="8" s="1"/>
  <c r="E173" i="8" l="1" a="1"/>
  <c r="E173" i="8" s="1"/>
  <c r="G174" i="8"/>
  <c r="F174" i="8" a="1"/>
  <c r="F174" i="8" s="1"/>
  <c r="E174" i="8" l="1" a="1"/>
  <c r="E174" i="8" s="1"/>
  <c r="G175" i="8"/>
  <c r="F175" i="8" a="1"/>
  <c r="F175" i="8" s="1"/>
  <c r="E175" i="8" l="1" a="1"/>
  <c r="E175" i="8" s="1"/>
  <c r="G176" i="8"/>
  <c r="F176" i="8" a="1"/>
  <c r="F176" i="8" s="1"/>
  <c r="E176" i="8" l="1" a="1"/>
  <c r="E176" i="8" s="1"/>
  <c r="G177" i="8"/>
  <c r="F177" i="8" a="1"/>
  <c r="F177" i="8" s="1"/>
  <c r="E177" i="8" l="1" a="1"/>
  <c r="E177" i="8" s="1"/>
  <c r="G178" i="8"/>
  <c r="F178" i="8" a="1"/>
  <c r="F178" i="8" s="1"/>
  <c r="E178" i="8" l="1" a="1"/>
  <c r="E178" i="8" s="1"/>
  <c r="G179" i="8"/>
  <c r="F179" i="8" a="1"/>
  <c r="F179" i="8" s="1"/>
  <c r="E179" i="8" l="1" a="1"/>
  <c r="E179" i="8" s="1"/>
  <c r="G180" i="8"/>
  <c r="F180" i="8" a="1"/>
  <c r="F180" i="8" s="1"/>
  <c r="E180" i="8" l="1" a="1"/>
  <c r="E180" i="8" s="1"/>
  <c r="G181" i="8"/>
  <c r="F181" i="8" a="1"/>
  <c r="F181" i="8" s="1"/>
  <c r="E181" i="8" l="1" a="1"/>
  <c r="E181" i="8" s="1"/>
  <c r="G182" i="8"/>
  <c r="F182" i="8" a="1"/>
  <c r="F182" i="8" s="1"/>
  <c r="E182" i="8" l="1" a="1"/>
  <c r="E182" i="8" s="1"/>
  <c r="G183" i="8"/>
  <c r="F183" i="8" a="1"/>
  <c r="F183" i="8" s="1"/>
  <c r="E183" i="8" l="1" a="1"/>
  <c r="E183" i="8" s="1"/>
  <c r="G184" i="8"/>
  <c r="F184" i="8" a="1"/>
  <c r="F184" i="8" s="1"/>
  <c r="E184" i="8" l="1" a="1"/>
  <c r="E184" i="8" s="1"/>
  <c r="G185" i="8"/>
  <c r="F185" i="8" a="1"/>
  <c r="F185" i="8" s="1"/>
  <c r="E185" i="8" l="1" a="1"/>
  <c r="E185" i="8" s="1"/>
  <c r="G186" i="8"/>
  <c r="F186" i="8" a="1"/>
  <c r="F186" i="8" s="1"/>
  <c r="E186" i="8" l="1" a="1"/>
  <c r="E186" i="8" s="1"/>
  <c r="G187" i="8"/>
  <c r="F187" i="8" a="1"/>
  <c r="F187" i="8" s="1"/>
  <c r="E187" i="8" l="1" a="1"/>
  <c r="E187" i="8" s="1"/>
  <c r="G188" i="8"/>
  <c r="F188" i="8" a="1"/>
  <c r="F188" i="8" s="1"/>
  <c r="E188" i="8" l="1" a="1"/>
  <c r="E188" i="8" s="1"/>
  <c r="G189" i="8"/>
  <c r="F189" i="8" a="1"/>
  <c r="F189" i="8" s="1"/>
  <c r="E189" i="8" l="1" a="1"/>
  <c r="E189" i="8" s="1"/>
  <c r="G190" i="8"/>
  <c r="F190" i="8" a="1"/>
  <c r="F190" i="8" s="1"/>
  <c r="E190" i="8" l="1" a="1"/>
  <c r="E190" i="8" s="1"/>
  <c r="G191" i="8"/>
  <c r="F191" i="8" a="1"/>
  <c r="F191" i="8" s="1"/>
  <c r="E191" i="8" l="1" a="1"/>
  <c r="E191" i="8" s="1"/>
  <c r="G192" i="8"/>
  <c r="F192" i="8" a="1"/>
  <c r="F192" i="8" s="1"/>
  <c r="E192" i="8" l="1" a="1"/>
  <c r="E192" i="8" s="1"/>
  <c r="G193" i="8"/>
  <c r="F193" i="8" a="1"/>
  <c r="F193" i="8" s="1"/>
  <c r="E193" i="8" l="1" a="1"/>
  <c r="E193" i="8" s="1"/>
  <c r="G194" i="8"/>
  <c r="F194" i="8" a="1"/>
  <c r="F194" i="8" s="1"/>
  <c r="E194" i="8" l="1" a="1"/>
  <c r="E194" i="8" s="1"/>
  <c r="G195" i="8"/>
  <c r="F195" i="8" a="1"/>
  <c r="F195" i="8" s="1"/>
  <c r="E195" i="8" l="1" a="1"/>
  <c r="E195" i="8" s="1"/>
  <c r="G196" i="8"/>
  <c r="F196" i="8" a="1"/>
  <c r="F196" i="8" s="1"/>
  <c r="E196" i="8" l="1" a="1"/>
  <c r="E196" i="8" s="1"/>
  <c r="G197" i="8"/>
  <c r="F197" i="8" a="1"/>
  <c r="F197" i="8" s="1"/>
  <c r="E197" i="8" l="1" a="1"/>
  <c r="E197" i="8" s="1"/>
  <c r="G198" i="8"/>
  <c r="F198" i="8" a="1"/>
  <c r="F198" i="8" s="1"/>
  <c r="E198" i="8" l="1" a="1"/>
  <c r="E198" i="8" s="1"/>
  <c r="G199" i="8"/>
  <c r="F199" i="8" a="1"/>
  <c r="F199" i="8" s="1"/>
  <c r="E199" i="8" l="1" a="1"/>
  <c r="E199" i="8" s="1"/>
  <c r="G200" i="8"/>
  <c r="F200" i="8" a="1"/>
  <c r="F200" i="8" s="1"/>
  <c r="E200" i="8" l="1" a="1"/>
  <c r="E200" i="8" s="1"/>
  <c r="G201" i="8"/>
  <c r="F201" i="8" a="1"/>
  <c r="F201" i="8" s="1"/>
  <c r="E201" i="8" l="1" a="1"/>
  <c r="E201" i="8" s="1"/>
  <c r="G202" i="8"/>
  <c r="F202" i="8" a="1"/>
  <c r="F202" i="8" s="1"/>
  <c r="E202" i="8" l="1" a="1"/>
  <c r="E202" i="8" s="1"/>
  <c r="G203" i="8"/>
  <c r="F203" i="8" a="1"/>
  <c r="F203" i="8" s="1"/>
  <c r="E203" i="8" l="1" a="1"/>
  <c r="E203" i="8" s="1"/>
  <c r="G204" i="8"/>
  <c r="F204" i="8" a="1"/>
  <c r="F204" i="8" s="1"/>
  <c r="E204" i="8" l="1" a="1"/>
  <c r="E204" i="8" s="1"/>
  <c r="G205" i="8"/>
  <c r="F205" i="8" a="1"/>
  <c r="F205" i="8" s="1"/>
  <c r="E205" i="8" l="1" a="1"/>
  <c r="E205" i="8" s="1"/>
  <c r="G206" i="8"/>
  <c r="F206" i="8" a="1"/>
  <c r="F206" i="8" s="1"/>
  <c r="E206" i="8" l="1" a="1"/>
  <c r="E206" i="8" s="1"/>
  <c r="G207" i="8"/>
  <c r="F207" i="8" a="1"/>
  <c r="F207" i="8" s="1"/>
  <c r="E207" i="8" l="1" a="1"/>
  <c r="E207" i="8" s="1"/>
  <c r="G208" i="8"/>
  <c r="F208" i="8" a="1"/>
  <c r="F208" i="8" s="1"/>
  <c r="E208" i="8" l="1" a="1"/>
  <c r="E208" i="8" s="1"/>
  <c r="G209" i="8"/>
  <c r="F209" i="8" a="1"/>
  <c r="F209" i="8" s="1"/>
  <c r="E209" i="8" l="1" a="1"/>
  <c r="E209" i="8" s="1"/>
  <c r="G210" i="8"/>
  <c r="F210" i="8" a="1"/>
  <c r="F210" i="8" s="1"/>
  <c r="E210" i="8" l="1" a="1"/>
  <c r="E210" i="8" s="1"/>
  <c r="G211" i="8"/>
  <c r="F211" i="8" a="1"/>
  <c r="F211" i="8" s="1"/>
  <c r="E211" i="8" l="1" a="1"/>
  <c r="E211" i="8" s="1"/>
  <c r="G212" i="8"/>
  <c r="F212" i="8" a="1"/>
  <c r="F212" i="8" s="1"/>
  <c r="E212" i="8" l="1" a="1"/>
  <c r="E212" i="8" s="1"/>
  <c r="G213" i="8"/>
  <c r="F213" i="8" a="1"/>
  <c r="F213" i="8" s="1"/>
  <c r="E213" i="8" l="1" a="1"/>
  <c r="E213" i="8" s="1"/>
  <c r="G214" i="8"/>
  <c r="F214" i="8" a="1"/>
  <c r="F214" i="8" s="1"/>
  <c r="E214" i="8" l="1" a="1"/>
  <c r="E214" i="8" s="1"/>
  <c r="G215" i="8"/>
  <c r="F215" i="8" a="1"/>
  <c r="F215" i="8" s="1"/>
  <c r="E215" i="8" l="1" a="1"/>
  <c r="E215" i="8" s="1"/>
  <c r="G216" i="8"/>
  <c r="F216" i="8" a="1"/>
  <c r="F216" i="8" s="1"/>
  <c r="E216" i="8" l="1" a="1"/>
  <c r="E216" i="8" s="1"/>
  <c r="G217" i="8"/>
  <c r="F217" i="8" a="1"/>
  <c r="F217" i="8" s="1"/>
  <c r="E217" i="8" l="1" a="1"/>
  <c r="E217" i="8" s="1"/>
  <c r="G218" i="8"/>
  <c r="F218" i="8" a="1"/>
  <c r="F218" i="8" s="1"/>
  <c r="E218" i="8" l="1" a="1"/>
  <c r="E218" i="8" s="1"/>
  <c r="G219" i="8"/>
  <c r="F219" i="8" a="1"/>
  <c r="F219" i="8" s="1"/>
  <c r="E219" i="8" l="1" a="1"/>
  <c r="E219" i="8" s="1"/>
  <c r="G220" i="8"/>
  <c r="F220" i="8" a="1"/>
  <c r="F220" i="8" s="1"/>
  <c r="E220" i="8" l="1" a="1"/>
  <c r="E220" i="8" s="1"/>
  <c r="G221" i="8"/>
  <c r="F221" i="8" a="1"/>
  <c r="F221" i="8" s="1"/>
  <c r="E221" i="8" l="1" a="1"/>
  <c r="E221" i="8" s="1"/>
  <c r="G222" i="8"/>
  <c r="F222" i="8" a="1"/>
  <c r="F222" i="8" s="1"/>
  <c r="E222" i="8" l="1" a="1"/>
  <c r="E222" i="8" s="1"/>
  <c r="G223" i="8"/>
  <c r="F223" i="8" a="1"/>
  <c r="F223" i="8" s="1"/>
  <c r="E223" i="8" l="1" a="1"/>
  <c r="E223" i="8" s="1"/>
  <c r="G224" i="8"/>
  <c r="F224" i="8" a="1"/>
  <c r="F224" i="8" s="1"/>
  <c r="E224" i="8" l="1" a="1"/>
  <c r="E224" i="8" s="1"/>
  <c r="G225" i="8"/>
  <c r="F225" i="8" a="1"/>
  <c r="F225" i="8" s="1"/>
  <c r="E225" i="8" l="1" a="1"/>
  <c r="E225" i="8" s="1"/>
  <c r="G226" i="8"/>
  <c r="F226" i="8" a="1"/>
  <c r="F226" i="8" s="1"/>
  <c r="E226" i="8" l="1" a="1"/>
  <c r="E226" i="8" s="1"/>
  <c r="G227" i="8"/>
  <c r="F227" i="8" a="1"/>
  <c r="F227" i="8" s="1"/>
  <c r="E227" i="8" l="1" a="1"/>
  <c r="E227" i="8" s="1"/>
  <c r="G228" i="8"/>
  <c r="F228" i="8" a="1"/>
  <c r="F228" i="8" s="1"/>
  <c r="E228" i="8" l="1" a="1"/>
  <c r="E228" i="8" s="1"/>
  <c r="G229" i="8"/>
  <c r="F229" i="8" a="1"/>
  <c r="F229" i="8" s="1"/>
  <c r="E229" i="8" l="1" a="1"/>
  <c r="E229" i="8" s="1"/>
  <c r="G230" i="8"/>
  <c r="F230" i="8" a="1"/>
  <c r="F230" i="8" s="1"/>
  <c r="E230" i="8" l="1" a="1"/>
  <c r="E230" i="8" s="1"/>
  <c r="G231" i="8"/>
  <c r="F231" i="8" a="1"/>
  <c r="F231" i="8" s="1"/>
  <c r="E231" i="8" l="1" a="1"/>
  <c r="E231" i="8" s="1"/>
  <c r="G232" i="8"/>
  <c r="F232" i="8" a="1"/>
  <c r="F232" i="8" s="1"/>
  <c r="E232" i="8" l="1" a="1"/>
  <c r="E232" i="8" s="1"/>
  <c r="G233" i="8"/>
  <c r="F233" i="8" a="1"/>
  <c r="F233" i="8" s="1"/>
  <c r="E233" i="8" l="1" a="1"/>
  <c r="E233" i="8" s="1"/>
  <c r="G234" i="8"/>
  <c r="F234" i="8" a="1"/>
  <c r="F234" i="8" s="1"/>
  <c r="E234" i="8" l="1" a="1"/>
  <c r="E234" i="8" s="1"/>
  <c r="G235" i="8"/>
  <c r="F235" i="8" a="1"/>
  <c r="F235" i="8" s="1"/>
  <c r="E235" i="8" l="1" a="1"/>
  <c r="E235" i="8" s="1"/>
  <c r="G236" i="8"/>
  <c r="F236" i="8" a="1"/>
  <c r="F236" i="8" s="1"/>
  <c r="E236" i="8" l="1" a="1"/>
  <c r="E236" i="8" s="1"/>
  <c r="G237" i="8"/>
  <c r="F237" i="8" a="1"/>
  <c r="F237" i="8" s="1"/>
  <c r="E237" i="8" l="1" a="1"/>
  <c r="E237" i="8" s="1"/>
  <c r="G238" i="8"/>
  <c r="F238" i="8" a="1"/>
  <c r="F238" i="8" s="1"/>
  <c r="E238" i="8" l="1" a="1"/>
  <c r="E238" i="8" s="1"/>
  <c r="G239" i="8"/>
  <c r="F239" i="8" a="1"/>
  <c r="F239" i="8" s="1"/>
  <c r="E239" i="8" l="1" a="1"/>
  <c r="E239" i="8" s="1"/>
  <c r="G240" i="8"/>
  <c r="F240" i="8" a="1"/>
  <c r="F240" i="8" s="1"/>
  <c r="E240" i="8" l="1" a="1"/>
  <c r="E240" i="8" s="1"/>
  <c r="G241" i="8"/>
  <c r="F241" i="8" a="1"/>
  <c r="F241" i="8" s="1"/>
  <c r="E241" i="8" l="1" a="1"/>
  <c r="E241" i="8" s="1"/>
  <c r="G242" i="8"/>
  <c r="F242" i="8" a="1"/>
  <c r="F242" i="8" s="1"/>
  <c r="E242" i="8" l="1" a="1"/>
  <c r="E242" i="8" s="1"/>
  <c r="G243" i="8"/>
  <c r="F243" i="8" a="1"/>
  <c r="F243" i="8" s="1"/>
  <c r="E243" i="8" l="1" a="1"/>
  <c r="E243" i="8" s="1"/>
  <c r="G244" i="8"/>
  <c r="F244" i="8" a="1"/>
  <c r="F244" i="8" s="1"/>
  <c r="E244" i="8" l="1" a="1"/>
  <c r="E244" i="8" s="1"/>
  <c r="G245" i="8"/>
  <c r="F245" i="8" a="1"/>
  <c r="F245" i="8" s="1"/>
  <c r="E245" i="8" l="1" a="1"/>
  <c r="E245" i="8" s="1"/>
  <c r="G246" i="8"/>
  <c r="F246" i="8" a="1"/>
  <c r="F246" i="8" s="1"/>
  <c r="E246" i="8" l="1" a="1"/>
  <c r="E246" i="8" s="1"/>
  <c r="G247" i="8"/>
  <c r="F247" i="8" a="1"/>
  <c r="F247" i="8" s="1"/>
  <c r="E247" i="8" l="1" a="1"/>
  <c r="E247" i="8" s="1"/>
  <c r="G248" i="8"/>
  <c r="F248" i="8" a="1"/>
  <c r="F248" i="8" s="1"/>
  <c r="E248" i="8" l="1" a="1"/>
  <c r="E248" i="8" s="1"/>
  <c r="G249" i="8"/>
  <c r="F249" i="8" a="1"/>
  <c r="F249" i="8" s="1"/>
  <c r="E249" i="8" l="1" a="1"/>
  <c r="E249" i="8" s="1"/>
  <c r="G250" i="8"/>
  <c r="F250" i="8" a="1"/>
  <c r="F250" i="8" s="1"/>
  <c r="E250" i="8" l="1" a="1"/>
  <c r="E250" i="8" s="1"/>
  <c r="G251" i="8"/>
  <c r="F251" i="8" a="1"/>
  <c r="F251" i="8" s="1"/>
  <c r="E251" i="8" l="1" a="1"/>
  <c r="E251" i="8" s="1"/>
  <c r="G252" i="8"/>
  <c r="F252" i="8" a="1"/>
  <c r="F252" i="8" s="1"/>
  <c r="E252" i="8" l="1" a="1"/>
  <c r="E252" i="8" s="1"/>
  <c r="G253" i="8"/>
  <c r="F253" i="8" a="1"/>
  <c r="F253" i="8" s="1"/>
  <c r="E253" i="8" l="1" a="1"/>
  <c r="E253" i="8" s="1"/>
  <c r="G254" i="8"/>
  <c r="F254" i="8" a="1"/>
  <c r="F254" i="8" s="1"/>
  <c r="E254" i="8" l="1" a="1"/>
  <c r="E254" i="8" s="1"/>
  <c r="G255" i="8"/>
  <c r="F255" i="8" a="1"/>
  <c r="F255" i="8" s="1"/>
  <c r="E255" i="8" l="1" a="1"/>
  <c r="E255" i="8" s="1"/>
  <c r="G256" i="8"/>
  <c r="F256" i="8" a="1"/>
  <c r="F256" i="8" s="1"/>
  <c r="E256" i="8" l="1" a="1"/>
  <c r="E256" i="8" s="1"/>
  <c r="G257" i="8"/>
  <c r="F257" i="8" a="1"/>
  <c r="F257" i="8" s="1"/>
  <c r="E257" i="8" l="1" a="1"/>
  <c r="E257" i="8" s="1"/>
  <c r="G258" i="8"/>
  <c r="F258" i="8" a="1"/>
  <c r="F258" i="8" s="1"/>
  <c r="E258" i="8" l="1" a="1"/>
  <c r="E258" i="8" s="1"/>
  <c r="G259" i="8"/>
  <c r="F259" i="8" a="1"/>
  <c r="F259" i="8" s="1"/>
  <c r="E259" i="8" l="1" a="1"/>
  <c r="E259" i="8" s="1"/>
  <c r="G260" i="8"/>
  <c r="F260" i="8" a="1"/>
  <c r="F260" i="8" s="1"/>
  <c r="E260" i="8" l="1" a="1"/>
  <c r="E260" i="8" s="1"/>
  <c r="G261" i="8"/>
  <c r="F261" i="8" a="1"/>
  <c r="F261" i="8" s="1"/>
  <c r="E261" i="8" l="1" a="1"/>
  <c r="E261" i="8" s="1"/>
  <c r="G262" i="8"/>
  <c r="F262" i="8" a="1"/>
  <c r="F262" i="8" s="1"/>
  <c r="E262" i="8" l="1" a="1"/>
  <c r="E262" i="8" s="1"/>
  <c r="G263" i="8"/>
  <c r="F263" i="8" a="1"/>
  <c r="F263" i="8" s="1"/>
  <c r="E263" i="8" l="1" a="1"/>
  <c r="E263" i="8" s="1"/>
  <c r="G264" i="8"/>
  <c r="F264" i="8" a="1"/>
  <c r="F264" i="8" s="1"/>
  <c r="E264" i="8" l="1" a="1"/>
  <c r="E264" i="8" s="1"/>
  <c r="G265" i="8"/>
  <c r="F265" i="8" a="1"/>
  <c r="F265" i="8" s="1"/>
  <c r="E265" i="8" l="1" a="1"/>
  <c r="E265" i="8" s="1"/>
  <c r="G266" i="8"/>
  <c r="F266" i="8" a="1"/>
  <c r="F266" i="8" s="1"/>
  <c r="E266" i="8" l="1" a="1"/>
  <c r="E266" i="8" s="1"/>
  <c r="G267" i="8"/>
  <c r="F267" i="8" a="1"/>
  <c r="F267" i="8" s="1"/>
  <c r="E267" i="8" l="1" a="1"/>
  <c r="E267" i="8" s="1"/>
  <c r="G268" i="8"/>
  <c r="F268" i="8" a="1"/>
  <c r="F268" i="8" s="1"/>
  <c r="E268" i="8" l="1" a="1"/>
  <c r="E268" i="8" s="1"/>
  <c r="G269" i="8"/>
  <c r="F269" i="8" a="1"/>
  <c r="F269" i="8" s="1"/>
  <c r="E269" i="8" l="1" a="1"/>
  <c r="E269" i="8" s="1"/>
  <c r="G270" i="8"/>
  <c r="F270" i="8" a="1"/>
  <c r="F270" i="8" s="1"/>
  <c r="E270" i="8" l="1" a="1"/>
  <c r="E270" i="8" s="1"/>
  <c r="G271" i="8"/>
  <c r="F271" i="8" a="1"/>
  <c r="F271" i="8" s="1"/>
  <c r="E271" i="8" l="1" a="1"/>
  <c r="E271" i="8" s="1"/>
  <c r="G272" i="8"/>
  <c r="F272" i="8" a="1"/>
  <c r="F272" i="8" s="1"/>
  <c r="E272" i="8" l="1" a="1"/>
  <c r="E272" i="8" s="1"/>
  <c r="G273" i="8"/>
  <c r="F273" i="8" a="1"/>
  <c r="F273" i="8" s="1"/>
  <c r="E273" i="8" l="1" a="1"/>
  <c r="E273" i="8" s="1"/>
  <c r="G274" i="8"/>
  <c r="F274" i="8" a="1"/>
  <c r="F274" i="8" s="1"/>
  <c r="E274" i="8" l="1" a="1"/>
  <c r="E274" i="8" s="1"/>
  <c r="G275" i="8"/>
  <c r="F275" i="8" a="1"/>
  <c r="F275" i="8" s="1"/>
  <c r="E275" i="8" l="1" a="1"/>
  <c r="E275" i="8" s="1"/>
  <c r="G276" i="8"/>
  <c r="F276" i="8" a="1"/>
  <c r="F276" i="8" s="1"/>
  <c r="E276" i="8" l="1" a="1"/>
  <c r="E276" i="8" s="1"/>
  <c r="G277" i="8"/>
  <c r="F277" i="8" a="1"/>
  <c r="F277" i="8" s="1"/>
  <c r="E277" i="8" l="1" a="1"/>
  <c r="E277" i="8" s="1"/>
  <c r="G278" i="8"/>
  <c r="F278" i="8" a="1"/>
  <c r="F278" i="8" s="1"/>
  <c r="E278" i="8" l="1" a="1"/>
  <c r="E278" i="8" s="1"/>
  <c r="G279" i="8"/>
  <c r="F279" i="8" a="1"/>
  <c r="F279" i="8" s="1"/>
  <c r="E279" i="8" l="1" a="1"/>
  <c r="E279" i="8" s="1"/>
  <c r="G280" i="8"/>
  <c r="F280" i="8" a="1"/>
  <c r="F280" i="8" s="1"/>
  <c r="E280" i="8" l="1" a="1"/>
  <c r="E280" i="8" s="1"/>
  <c r="G281" i="8"/>
  <c r="F281" i="8" a="1"/>
  <c r="F281" i="8" s="1"/>
  <c r="E281" i="8" l="1" a="1"/>
  <c r="E281" i="8" s="1"/>
  <c r="G282" i="8"/>
  <c r="F282" i="8" a="1"/>
  <c r="F282" i="8" s="1"/>
  <c r="E282" i="8" l="1" a="1"/>
  <c r="E282" i="8" s="1"/>
  <c r="G283" i="8"/>
  <c r="F283" i="8" a="1"/>
  <c r="F283" i="8" s="1"/>
  <c r="E283" i="8" l="1" a="1"/>
  <c r="E283" i="8" s="1"/>
  <c r="G284" i="8"/>
  <c r="F284" i="8" a="1"/>
  <c r="F284" i="8" s="1"/>
  <c r="E284" i="8" l="1" a="1"/>
  <c r="E284" i="8" s="1"/>
  <c r="G285" i="8"/>
  <c r="F285" i="8" a="1"/>
  <c r="F285" i="8" s="1"/>
  <c r="E285" i="8" l="1" a="1"/>
  <c r="E285" i="8" s="1"/>
  <c r="G286" i="8"/>
  <c r="F286" i="8" a="1"/>
  <c r="F286" i="8" s="1"/>
  <c r="E286" i="8" l="1" a="1"/>
  <c r="E286" i="8" s="1"/>
  <c r="G287" i="8"/>
  <c r="F287" i="8" a="1"/>
  <c r="F287" i="8" s="1"/>
  <c r="E287" i="8" l="1" a="1"/>
  <c r="E287" i="8" s="1"/>
  <c r="G288" i="8"/>
  <c r="F288" i="8" a="1"/>
  <c r="F288" i="8" s="1"/>
  <c r="E288" i="8" l="1" a="1"/>
  <c r="E288" i="8" s="1"/>
  <c r="G289" i="8"/>
  <c r="F289" i="8" a="1"/>
  <c r="F289" i="8" s="1"/>
  <c r="E289" i="8" l="1" a="1"/>
  <c r="E289" i="8" s="1"/>
  <c r="G290" i="8"/>
  <c r="F290" i="8" a="1"/>
  <c r="F290" i="8" s="1"/>
  <c r="E290" i="8" l="1" a="1"/>
  <c r="E290" i="8" s="1"/>
  <c r="G291" i="8"/>
  <c r="F291" i="8" a="1"/>
  <c r="F291" i="8" s="1"/>
  <c r="E291" i="8" l="1" a="1"/>
  <c r="E291" i="8" s="1"/>
  <c r="G292" i="8"/>
  <c r="F292" i="8" a="1"/>
  <c r="F292" i="8" s="1"/>
  <c r="E292" i="8" l="1" a="1"/>
  <c r="E292" i="8" s="1"/>
  <c r="G293" i="8"/>
  <c r="F293" i="8" a="1"/>
  <c r="F293" i="8" s="1"/>
  <c r="E293" i="8" l="1" a="1"/>
  <c r="E293" i="8" s="1"/>
  <c r="G294" i="8"/>
  <c r="F294" i="8" a="1"/>
  <c r="F294" i="8" s="1"/>
  <c r="E294" i="8" l="1" a="1"/>
  <c r="E294" i="8" s="1"/>
  <c r="G295" i="8"/>
  <c r="F295" i="8" a="1"/>
  <c r="F295" i="8" s="1"/>
  <c r="E295" i="8" l="1" a="1"/>
  <c r="E295" i="8" s="1"/>
  <c r="G296" i="8"/>
  <c r="F296" i="8" a="1"/>
  <c r="F296" i="8" s="1"/>
  <c r="E296" i="8" l="1" a="1"/>
  <c r="E296" i="8" s="1"/>
  <c r="G297" i="8"/>
  <c r="F297" i="8" a="1"/>
  <c r="F297" i="8" s="1"/>
  <c r="E297" i="8" l="1" a="1"/>
  <c r="E297" i="8" s="1"/>
  <c r="G298" i="8"/>
  <c r="F298" i="8" a="1"/>
  <c r="F298" i="8" s="1"/>
  <c r="E298" i="8" l="1" a="1"/>
  <c r="E298" i="8" s="1"/>
  <c r="G299" i="8"/>
  <c r="F299" i="8" a="1"/>
  <c r="F299" i="8" s="1"/>
  <c r="E299" i="8" l="1" a="1"/>
  <c r="E299" i="8" s="1"/>
  <c r="G300" i="8"/>
  <c r="F300" i="8" a="1"/>
  <c r="F300" i="8" s="1"/>
  <c r="E300" i="8" l="1" a="1"/>
  <c r="E300" i="8" s="1"/>
  <c r="G301" i="8"/>
  <c r="F301" i="8" a="1"/>
  <c r="F301" i="8" s="1"/>
  <c r="E301" i="8" l="1" a="1"/>
  <c r="E301" i="8" s="1"/>
  <c r="G302" i="8"/>
  <c r="F302" i="8" a="1"/>
  <c r="F302" i="8" s="1"/>
  <c r="E302" i="8" l="1" a="1"/>
  <c r="E302" i="8" s="1"/>
  <c r="G303" i="8"/>
  <c r="F303" i="8" a="1"/>
  <c r="F303" i="8" s="1"/>
  <c r="E303" i="8" l="1" a="1"/>
  <c r="E303" i="8" s="1"/>
  <c r="G304" i="8"/>
  <c r="F304" i="8" a="1"/>
  <c r="F304" i="8" s="1"/>
  <c r="E304" i="8" l="1" a="1"/>
  <c r="E304" i="8" s="1"/>
  <c r="G305" i="8"/>
  <c r="F305" i="8" a="1"/>
  <c r="F305" i="8" s="1"/>
  <c r="E305" i="8" l="1" a="1"/>
  <c r="E305" i="8" s="1"/>
  <c r="G306" i="8"/>
  <c r="F306" i="8" a="1"/>
  <c r="F306" i="8" s="1"/>
  <c r="E306" i="8" l="1" a="1"/>
  <c r="E306" i="8" s="1"/>
  <c r="G307" i="8"/>
  <c r="F307" i="8" a="1"/>
  <c r="F307" i="8" s="1"/>
  <c r="E307" i="8" l="1" a="1"/>
  <c r="E307" i="8" s="1"/>
  <c r="G308" i="8"/>
  <c r="F308" i="8" a="1"/>
  <c r="F308" i="8" s="1"/>
  <c r="E308" i="8" l="1" a="1"/>
  <c r="E308" i="8" s="1"/>
  <c r="G309" i="8"/>
  <c r="F309" i="8" a="1"/>
  <c r="F309" i="8" s="1"/>
  <c r="E309" i="8" l="1" a="1"/>
  <c r="E309" i="8" s="1"/>
  <c r="G310" i="8"/>
  <c r="F310" i="8" a="1"/>
  <c r="F310" i="8" s="1"/>
  <c r="E310" i="8" l="1" a="1"/>
  <c r="E310" i="8" s="1"/>
  <c r="G311" i="8"/>
  <c r="F311" i="8" a="1"/>
  <c r="F311" i="8" s="1"/>
  <c r="E311" i="8" l="1" a="1"/>
  <c r="E311" i="8" s="1"/>
  <c r="G312" i="8"/>
  <c r="F312" i="8" a="1"/>
  <c r="F312" i="8" s="1"/>
  <c r="E312" i="8" l="1" a="1"/>
  <c r="E312" i="8" s="1"/>
  <c r="G313" i="8"/>
  <c r="F313" i="8" a="1"/>
  <c r="F313" i="8" s="1"/>
  <c r="E313" i="8" l="1" a="1"/>
  <c r="E313" i="8" s="1"/>
  <c r="G314" i="8"/>
  <c r="F314" i="8" a="1"/>
  <c r="F314" i="8" s="1"/>
  <c r="E314" i="8" l="1" a="1"/>
  <c r="E314" i="8" s="1"/>
  <c r="G315" i="8"/>
  <c r="F315" i="8" a="1"/>
  <c r="F315" i="8" s="1"/>
  <c r="E315" i="8" l="1" a="1"/>
  <c r="E315" i="8" s="1"/>
  <c r="G316" i="8"/>
  <c r="F316" i="8" a="1"/>
  <c r="F316" i="8" s="1"/>
  <c r="E316" i="8" l="1" a="1"/>
  <c r="E316" i="8" s="1"/>
  <c r="G317" i="8"/>
  <c r="F317" i="8" a="1"/>
  <c r="F317" i="8" s="1"/>
  <c r="E317" i="8" l="1" a="1"/>
  <c r="E317" i="8" s="1"/>
  <c r="G318" i="8"/>
  <c r="F318" i="8" a="1"/>
  <c r="F318" i="8" s="1"/>
  <c r="E318" i="8" l="1" a="1"/>
  <c r="E318" i="8" s="1"/>
  <c r="G319" i="8"/>
  <c r="F319" i="8" a="1"/>
  <c r="F319" i="8" s="1"/>
  <c r="E319" i="8" l="1" a="1"/>
  <c r="E319" i="8" s="1"/>
  <c r="G320" i="8"/>
  <c r="F320" i="8" a="1"/>
  <c r="F320" i="8" s="1"/>
  <c r="E320" i="8" l="1" a="1"/>
  <c r="E320" i="8" s="1"/>
  <c r="G321" i="8"/>
  <c r="F321" i="8" a="1"/>
  <c r="F321" i="8" s="1"/>
  <c r="E321" i="8" l="1" a="1"/>
  <c r="E321" i="8" s="1"/>
  <c r="G322" i="8"/>
  <c r="F322" i="8" a="1"/>
  <c r="F322" i="8" s="1"/>
  <c r="E322" i="8" l="1" a="1"/>
  <c r="E322" i="8" s="1"/>
  <c r="G323" i="8"/>
  <c r="F323" i="8" a="1"/>
  <c r="F323" i="8" s="1"/>
  <c r="E323" i="8" l="1" a="1"/>
  <c r="E323" i="8" s="1"/>
  <c r="G324" i="8"/>
  <c r="F324" i="8" a="1"/>
  <c r="F324" i="8" s="1"/>
  <c r="E324" i="8" l="1" a="1"/>
  <c r="E324" i="8" s="1"/>
  <c r="G325" i="8"/>
  <c r="F325" i="8" a="1"/>
  <c r="F325" i="8" s="1"/>
  <c r="E325" i="8" l="1" a="1"/>
  <c r="E325" i="8" s="1"/>
  <c r="G326" i="8"/>
  <c r="F326" i="8" a="1"/>
  <c r="F326" i="8" s="1"/>
  <c r="E326" i="8" l="1" a="1"/>
  <c r="E326" i="8" s="1"/>
  <c r="G327" i="8"/>
  <c r="F327" i="8" a="1"/>
  <c r="F327" i="8" s="1"/>
  <c r="E327" i="8" l="1" a="1"/>
  <c r="E327" i="8" s="1"/>
  <c r="G328" i="8"/>
  <c r="F328" i="8" a="1"/>
  <c r="F328" i="8" s="1"/>
  <c r="E328" i="8" l="1" a="1"/>
  <c r="E328" i="8" s="1"/>
  <c r="G329" i="8"/>
  <c r="F329" i="8" a="1"/>
  <c r="F329" i="8" s="1"/>
  <c r="E329" i="8" l="1" a="1"/>
  <c r="E329" i="8" s="1"/>
  <c r="G330" i="8"/>
  <c r="F330" i="8" a="1"/>
  <c r="F330" i="8" s="1"/>
  <c r="E330" i="8" l="1" a="1"/>
  <c r="E330" i="8" s="1"/>
  <c r="G331" i="8"/>
  <c r="F331" i="8" a="1"/>
  <c r="F331" i="8" s="1"/>
  <c r="E331" i="8" l="1" a="1"/>
  <c r="E331" i="8" s="1"/>
  <c r="G332" i="8"/>
  <c r="F332" i="8" a="1"/>
  <c r="F332" i="8" s="1"/>
  <c r="E332" i="8" l="1" a="1"/>
  <c r="E332" i="8" s="1"/>
  <c r="G333" i="8"/>
  <c r="F333" i="8" a="1"/>
  <c r="F333" i="8" s="1"/>
  <c r="E333" i="8" l="1" a="1"/>
  <c r="E333" i="8" s="1"/>
  <c r="G334" i="8"/>
  <c r="F334" i="8" a="1"/>
  <c r="F334" i="8" s="1"/>
  <c r="E334" i="8" l="1" a="1"/>
  <c r="E334" i="8" s="1"/>
  <c r="G335" i="8"/>
  <c r="F335" i="8" a="1"/>
  <c r="F335" i="8" s="1"/>
  <c r="E335" i="8" l="1" a="1"/>
  <c r="E335" i="8" s="1"/>
  <c r="G336" i="8"/>
  <c r="F336" i="8" a="1"/>
  <c r="F336" i="8" s="1"/>
  <c r="E336" i="8" l="1" a="1"/>
  <c r="E336" i="8" s="1"/>
  <c r="G337" i="8"/>
  <c r="F337" i="8" a="1"/>
  <c r="F337" i="8" s="1"/>
  <c r="E337" i="8" l="1" a="1"/>
  <c r="E337" i="8" s="1"/>
  <c r="G338" i="8"/>
  <c r="F338" i="8" a="1"/>
  <c r="F338" i="8" s="1"/>
  <c r="E338" i="8" l="1" a="1"/>
  <c r="E338" i="8" s="1"/>
  <c r="G339" i="8"/>
  <c r="F339" i="8" a="1"/>
  <c r="F339" i="8" s="1"/>
  <c r="E339" i="8" l="1" a="1"/>
  <c r="E339" i="8" s="1"/>
  <c r="G340" i="8"/>
  <c r="F340" i="8" a="1"/>
  <c r="F340" i="8" s="1"/>
  <c r="E340" i="8" l="1" a="1"/>
  <c r="E340" i="8" s="1"/>
  <c r="G341" i="8"/>
  <c r="F341" i="8" a="1"/>
  <c r="F341" i="8" s="1"/>
  <c r="E341" i="8" l="1" a="1"/>
  <c r="E341" i="8" s="1"/>
  <c r="G342" i="8"/>
  <c r="F342" i="8" a="1"/>
  <c r="F342" i="8" s="1"/>
  <c r="E342" i="8" l="1" a="1"/>
  <c r="E342" i="8" s="1"/>
  <c r="G343" i="8"/>
  <c r="F343" i="8" a="1"/>
  <c r="F343" i="8" s="1"/>
  <c r="E343" i="8" l="1" a="1"/>
  <c r="E343" i="8" s="1"/>
  <c r="G344" i="8"/>
  <c r="F344" i="8" a="1"/>
  <c r="F344" i="8" s="1"/>
  <c r="E344" i="8" l="1" a="1"/>
  <c r="E344" i="8" s="1"/>
  <c r="G345" i="8"/>
  <c r="F345" i="8" a="1"/>
  <c r="F345" i="8" s="1"/>
  <c r="E345" i="8" l="1" a="1"/>
  <c r="E345" i="8" s="1"/>
  <c r="G346" i="8"/>
  <c r="F346" i="8" a="1"/>
  <c r="F346" i="8" s="1"/>
  <c r="E346" i="8" l="1" a="1"/>
  <c r="E346" i="8" s="1"/>
  <c r="G347" i="8"/>
  <c r="F347" i="8" a="1"/>
  <c r="F347" i="8" s="1"/>
  <c r="E347" i="8" l="1" a="1"/>
  <c r="E347" i="8" s="1"/>
  <c r="G348" i="8"/>
  <c r="F348" i="8" a="1"/>
  <c r="F348" i="8" s="1"/>
  <c r="E348" i="8" l="1" a="1"/>
  <c r="E348" i="8" s="1"/>
  <c r="G349" i="8"/>
  <c r="F349" i="8" a="1"/>
  <c r="F349" i="8" s="1"/>
  <c r="E349" i="8" l="1" a="1"/>
  <c r="E349" i="8" s="1"/>
  <c r="G350" i="8"/>
  <c r="F350" i="8" a="1"/>
  <c r="F350" i="8" s="1"/>
  <c r="E350" i="8" l="1" a="1"/>
  <c r="E350" i="8" s="1"/>
  <c r="G351" i="8"/>
  <c r="F351" i="8" a="1"/>
  <c r="F351" i="8" s="1"/>
  <c r="E351" i="8" l="1" a="1"/>
  <c r="E351" i="8" s="1"/>
  <c r="G352" i="8"/>
  <c r="F352" i="8" a="1"/>
  <c r="F352" i="8" s="1"/>
  <c r="E352" i="8" l="1" a="1"/>
  <c r="E352" i="8" s="1"/>
  <c r="G353" i="8"/>
  <c r="F353" i="8" a="1"/>
  <c r="F353" i="8" s="1"/>
  <c r="E353" i="8" l="1" a="1"/>
  <c r="E353" i="8" s="1"/>
  <c r="G354" i="8"/>
  <c r="F354" i="8" a="1"/>
  <c r="F354" i="8" s="1"/>
  <c r="E354" i="8" l="1" a="1"/>
  <c r="E354" i="8" s="1"/>
  <c r="G355" i="8"/>
  <c r="F355" i="8" a="1"/>
  <c r="F355" i="8" s="1"/>
  <c r="E355" i="8" l="1" a="1"/>
  <c r="E355" i="8" s="1"/>
  <c r="G356" i="8"/>
  <c r="F356" i="8" a="1"/>
  <c r="F356" i="8" s="1"/>
  <c r="E356" i="8" l="1" a="1"/>
  <c r="E356" i="8" s="1"/>
  <c r="G357" i="8"/>
  <c r="F357" i="8" a="1"/>
  <c r="F357" i="8" s="1"/>
  <c r="E357" i="8" l="1" a="1"/>
  <c r="E357" i="8" s="1"/>
  <c r="G358" i="8"/>
  <c r="F358" i="8" a="1"/>
  <c r="F358" i="8" s="1"/>
  <c r="E358" i="8" l="1" a="1"/>
  <c r="E358" i="8" s="1"/>
  <c r="G359" i="8"/>
  <c r="F359" i="8" a="1"/>
  <c r="F359" i="8" s="1"/>
  <c r="E359" i="8" l="1" a="1"/>
  <c r="E359" i="8" s="1"/>
  <c r="G360" i="8"/>
  <c r="F360" i="8" a="1"/>
  <c r="F360" i="8" s="1"/>
  <c r="E360" i="8" l="1" a="1"/>
  <c r="E360" i="8" s="1"/>
  <c r="G361" i="8"/>
  <c r="F361" i="8" a="1"/>
  <c r="F361" i="8" s="1"/>
  <c r="E361" i="8" l="1" a="1"/>
  <c r="E361" i="8" s="1"/>
  <c r="G362" i="8"/>
  <c r="F362" i="8" a="1"/>
  <c r="F362" i="8" s="1"/>
  <c r="E362" i="8" l="1" a="1"/>
  <c r="E362" i="8" s="1"/>
  <c r="G363" i="8"/>
  <c r="F363" i="8" a="1"/>
  <c r="F363" i="8" s="1"/>
  <c r="E363" i="8" l="1" a="1"/>
  <c r="E363" i="8" s="1"/>
  <c r="G364" i="8"/>
  <c r="F364" i="8" a="1"/>
  <c r="F364" i="8" s="1"/>
  <c r="E364" i="8" l="1" a="1"/>
  <c r="E364" i="8" s="1"/>
  <c r="G365" i="8"/>
  <c r="F365" i="8" a="1"/>
  <c r="F365" i="8" s="1"/>
  <c r="E365" i="8" l="1" a="1"/>
  <c r="E365" i="8" s="1"/>
  <c r="G366" i="8"/>
  <c r="F366" i="8" a="1"/>
  <c r="F366" i="8" s="1"/>
  <c r="E366" i="8" l="1" a="1"/>
  <c r="E366" i="8" s="1"/>
  <c r="G367" i="8"/>
  <c r="F367" i="8" a="1"/>
  <c r="F367" i="8" s="1"/>
  <c r="E367" i="8" l="1" a="1"/>
  <c r="E367" i="8" s="1"/>
  <c r="G368" i="8"/>
  <c r="F368" i="8" a="1"/>
  <c r="F368" i="8" s="1"/>
  <c r="E368" i="8" l="1" a="1"/>
  <c r="E368" i="8" s="1"/>
  <c r="G369" i="8"/>
  <c r="F369" i="8" a="1"/>
  <c r="F369" i="8" s="1"/>
  <c r="E369" i="8" l="1" a="1"/>
  <c r="E369" i="8" s="1"/>
  <c r="G370" i="8"/>
  <c r="F370" i="8" a="1"/>
  <c r="F370" i="8" s="1"/>
  <c r="E370" i="8" l="1" a="1"/>
  <c r="E370" i="8" s="1"/>
  <c r="G371" i="8"/>
  <c r="F371" i="8" a="1"/>
  <c r="F371" i="8" s="1"/>
  <c r="E371" i="8" l="1" a="1"/>
  <c r="E371" i="8" s="1"/>
  <c r="G372" i="8"/>
  <c r="F372" i="8" a="1"/>
  <c r="F372" i="8" s="1"/>
  <c r="E372" i="8" l="1" a="1"/>
  <c r="E372" i="8" s="1"/>
  <c r="G373" i="8"/>
  <c r="F373" i="8" a="1"/>
  <c r="F373" i="8" s="1"/>
  <c r="E373" i="8" l="1" a="1"/>
  <c r="E373" i="8" s="1"/>
  <c r="G374" i="8"/>
  <c r="F374" i="8" a="1"/>
  <c r="F374" i="8" s="1"/>
  <c r="E374" i="8" l="1" a="1"/>
  <c r="E374" i="8" s="1"/>
  <c r="G375" i="8"/>
  <c r="F375" i="8" a="1"/>
  <c r="F375" i="8" s="1"/>
  <c r="E375" i="8" l="1" a="1"/>
  <c r="E375" i="8" s="1"/>
  <c r="G376" i="8"/>
  <c r="F376" i="8" a="1"/>
  <c r="F376" i="8" s="1"/>
  <c r="E376" i="8" l="1" a="1"/>
  <c r="E376" i="8" s="1"/>
  <c r="G377" i="8"/>
  <c r="F377" i="8" a="1"/>
  <c r="F377" i="8" s="1"/>
  <c r="E377" i="8" l="1" a="1"/>
  <c r="E377" i="8" s="1"/>
  <c r="G378" i="8"/>
  <c r="F378" i="8" a="1"/>
  <c r="F378" i="8" s="1"/>
  <c r="E378" i="8" l="1" a="1"/>
  <c r="E378" i="8" s="1"/>
  <c r="G379" i="8"/>
  <c r="F379" i="8" a="1"/>
  <c r="F379" i="8" s="1"/>
  <c r="E379" i="8" l="1" a="1"/>
  <c r="E379" i="8" s="1"/>
  <c r="G380" i="8"/>
  <c r="F380" i="8" a="1"/>
  <c r="F380" i="8" s="1"/>
  <c r="E380" i="8" l="1" a="1"/>
  <c r="E380" i="8" s="1"/>
  <c r="G381" i="8"/>
  <c r="F381" i="8" a="1"/>
  <c r="F381" i="8" s="1"/>
  <c r="E381" i="8" l="1" a="1"/>
  <c r="E381" i="8" s="1"/>
  <c r="G382" i="8"/>
  <c r="F382" i="8" a="1"/>
  <c r="F382" i="8" s="1"/>
  <c r="E382" i="8" l="1" a="1"/>
  <c r="E382" i="8" s="1"/>
  <c r="G383" i="8"/>
  <c r="F383" i="8" a="1"/>
  <c r="F383" i="8" s="1"/>
  <c r="E383" i="8" l="1" a="1"/>
  <c r="E383" i="8" s="1"/>
  <c r="G384" i="8"/>
  <c r="F384" i="8" a="1"/>
  <c r="F384" i="8" s="1"/>
  <c r="E384" i="8" l="1" a="1"/>
  <c r="E384" i="8" s="1"/>
  <c r="G385" i="8"/>
  <c r="F385" i="8" a="1"/>
  <c r="F385" i="8" s="1"/>
  <c r="E385" i="8" l="1" a="1"/>
  <c r="E385" i="8" s="1"/>
  <c r="G386" i="8"/>
  <c r="F386" i="8" a="1"/>
  <c r="F386" i="8" s="1"/>
  <c r="E386" i="8" l="1" a="1"/>
  <c r="E386" i="8" s="1"/>
  <c r="G387" i="8"/>
  <c r="F387" i="8" a="1"/>
  <c r="F387" i="8" s="1"/>
  <c r="E387" i="8" l="1" a="1"/>
  <c r="E387" i="8" s="1"/>
  <c r="G388" i="8"/>
  <c r="F388" i="8" a="1"/>
  <c r="F388" i="8" s="1"/>
  <c r="E388" i="8" l="1" a="1"/>
  <c r="E388" i="8" s="1"/>
  <c r="G389" i="8"/>
  <c r="F389" i="8" a="1"/>
  <c r="F389" i="8" s="1"/>
  <c r="E389" i="8" l="1" a="1"/>
  <c r="E389" i="8" s="1"/>
  <c r="G390" i="8"/>
  <c r="F390" i="8" a="1"/>
  <c r="F390" i="8" s="1"/>
  <c r="E390" i="8" l="1" a="1"/>
  <c r="E390" i="8" s="1"/>
  <c r="G391" i="8"/>
  <c r="F391" i="8" a="1"/>
  <c r="F391" i="8" s="1"/>
  <c r="E391" i="8" l="1" a="1"/>
  <c r="E391" i="8" s="1"/>
  <c r="G392" i="8"/>
  <c r="F392" i="8" a="1"/>
  <c r="F392" i="8" s="1"/>
  <c r="E392" i="8" l="1" a="1"/>
  <c r="E392" i="8" s="1"/>
  <c r="G393" i="8"/>
  <c r="F393" i="8" a="1"/>
  <c r="F393" i="8" s="1"/>
  <c r="E393" i="8" l="1" a="1"/>
  <c r="E393" i="8" s="1"/>
  <c r="G394" i="8"/>
  <c r="F394" i="8" a="1"/>
  <c r="F394" i="8" s="1"/>
  <c r="E394" i="8" l="1" a="1"/>
  <c r="E394" i="8" s="1"/>
  <c r="G395" i="8"/>
  <c r="F395" i="8" a="1"/>
  <c r="F395" i="8" s="1"/>
  <c r="E395" i="8" l="1" a="1"/>
  <c r="E395" i="8" s="1"/>
  <c r="G396" i="8"/>
  <c r="F396" i="8" a="1"/>
  <c r="F396" i="8" s="1"/>
  <c r="E396" i="8" l="1" a="1"/>
  <c r="E396" i="8" s="1"/>
  <c r="G397" i="8"/>
  <c r="F397" i="8" a="1"/>
  <c r="F397" i="8" s="1"/>
  <c r="E397" i="8" l="1" a="1"/>
  <c r="E397" i="8" s="1"/>
  <c r="G398" i="8"/>
  <c r="F398" i="8" a="1"/>
  <c r="F398" i="8" s="1"/>
  <c r="E398" i="8" l="1" a="1"/>
  <c r="E398" i="8" s="1"/>
  <c r="G399" i="8"/>
  <c r="F399" i="8" a="1"/>
  <c r="F399" i="8" s="1"/>
  <c r="E399" i="8" l="1" a="1"/>
  <c r="E399" i="8" s="1"/>
  <c r="G400" i="8"/>
  <c r="F400" i="8" a="1"/>
  <c r="F400" i="8" s="1"/>
  <c r="E400" i="8" l="1" a="1"/>
  <c r="E400" i="8" s="1"/>
  <c r="G401" i="8"/>
  <c r="F401" i="8" a="1"/>
  <c r="F401" i="8" s="1"/>
  <c r="E401" i="8" l="1" a="1"/>
  <c r="E401" i="8" s="1"/>
  <c r="G402" i="8"/>
  <c r="F402" i="8" a="1"/>
  <c r="F402" i="8" s="1"/>
  <c r="E402" i="8" l="1" a="1"/>
  <c r="E402" i="8" s="1"/>
  <c r="G403" i="8"/>
  <c r="F403" i="8" a="1"/>
  <c r="F403" i="8" s="1"/>
  <c r="E403" i="8" l="1" a="1"/>
  <c r="E403" i="8" s="1"/>
  <c r="G404" i="8"/>
  <c r="F404" i="8" a="1"/>
  <c r="F404" i="8" s="1"/>
  <c r="E404" i="8" l="1" a="1"/>
  <c r="E404" i="8" s="1"/>
  <c r="G405" i="8"/>
  <c r="F405" i="8" a="1"/>
  <c r="F405" i="8" s="1"/>
  <c r="E405" i="8" l="1" a="1"/>
  <c r="E405" i="8" s="1"/>
  <c r="G406" i="8"/>
  <c r="F406" i="8" a="1"/>
  <c r="F406" i="8" s="1"/>
  <c r="E406" i="8" l="1" a="1"/>
  <c r="E406" i="8" s="1"/>
  <c r="G407" i="8"/>
  <c r="F407" i="8" a="1"/>
  <c r="F407" i="8" s="1"/>
  <c r="E407" i="8" l="1" a="1"/>
  <c r="E407" i="8" s="1"/>
  <c r="G408" i="8"/>
  <c r="F408" i="8" a="1"/>
  <c r="F408" i="8" s="1"/>
  <c r="E408" i="8" l="1" a="1"/>
  <c r="E408" i="8" s="1"/>
  <c r="G409" i="8"/>
  <c r="F409" i="8" a="1"/>
  <c r="F409" i="8" s="1"/>
  <c r="E409" i="8" l="1" a="1"/>
  <c r="E409" i="8" s="1"/>
  <c r="G410" i="8"/>
  <c r="F410" i="8" a="1"/>
  <c r="F410" i="8" s="1"/>
  <c r="E410" i="8" l="1" a="1"/>
  <c r="E410" i="8" s="1"/>
  <c r="G411" i="8"/>
  <c r="F411" i="8" a="1"/>
  <c r="F411" i="8" s="1"/>
  <c r="E411" i="8" l="1" a="1"/>
  <c r="E411" i="8" s="1"/>
  <c r="G412" i="8"/>
  <c r="F412" i="8" a="1"/>
  <c r="F412" i="8" s="1"/>
  <c r="E412" i="8" l="1" a="1"/>
  <c r="E412" i="8" s="1"/>
  <c r="G413" i="8"/>
  <c r="F413" i="8" a="1"/>
  <c r="F413" i="8" s="1"/>
  <c r="E413" i="8" l="1" a="1"/>
  <c r="E413" i="8" s="1"/>
  <c r="G414" i="8"/>
  <c r="F414" i="8" a="1"/>
  <c r="F414" i="8" s="1"/>
  <c r="E414" i="8" l="1" a="1"/>
  <c r="E414" i="8" s="1"/>
  <c r="G415" i="8"/>
  <c r="F415" i="8" a="1"/>
  <c r="F415" i="8" s="1"/>
  <c r="E415" i="8" l="1" a="1"/>
  <c r="E415" i="8" s="1"/>
  <c r="G416" i="8"/>
  <c r="F416" i="8" a="1"/>
  <c r="F416" i="8" s="1"/>
  <c r="E416" i="8" l="1" a="1"/>
  <c r="E416" i="8" s="1"/>
  <c r="G417" i="8"/>
  <c r="F417" i="8" a="1"/>
  <c r="F417" i="8" s="1"/>
  <c r="E417" i="8" l="1" a="1"/>
  <c r="E417" i="8" s="1"/>
  <c r="G418" i="8"/>
  <c r="F418" i="8" a="1"/>
  <c r="F418" i="8" s="1"/>
  <c r="E418" i="8" l="1" a="1"/>
  <c r="E418" i="8" s="1"/>
  <c r="G419" i="8"/>
  <c r="F419" i="8" a="1"/>
  <c r="F419" i="8" s="1"/>
  <c r="E419" i="8" l="1" a="1"/>
  <c r="E419" i="8" s="1"/>
  <c r="G420" i="8"/>
  <c r="F420" i="8" a="1"/>
  <c r="F420" i="8" s="1"/>
  <c r="E420" i="8" l="1" a="1"/>
  <c r="E420" i="8" s="1"/>
  <c r="G421" i="8"/>
  <c r="F421" i="8" a="1"/>
  <c r="F421" i="8" s="1"/>
  <c r="E421" i="8" l="1" a="1"/>
  <c r="E421" i="8" s="1"/>
  <c r="G422" i="8"/>
  <c r="F422" i="8" a="1"/>
  <c r="F422" i="8" s="1"/>
  <c r="E422" i="8" l="1" a="1"/>
  <c r="E422" i="8" s="1"/>
  <c r="G423" i="8"/>
  <c r="F423" i="8" a="1"/>
  <c r="F423" i="8" s="1"/>
  <c r="E423" i="8" l="1" a="1"/>
  <c r="E423" i="8" s="1"/>
  <c r="G424" i="8"/>
  <c r="F424" i="8" a="1"/>
  <c r="F424" i="8" s="1"/>
  <c r="E424" i="8" l="1" a="1"/>
  <c r="E424" i="8" s="1"/>
  <c r="G425" i="8"/>
  <c r="F425" i="8" a="1"/>
  <c r="F425" i="8" s="1"/>
  <c r="E425" i="8" l="1" a="1"/>
  <c r="E425" i="8" s="1"/>
  <c r="G426" i="8"/>
  <c r="F426" i="8" a="1"/>
  <c r="F426" i="8" s="1"/>
  <c r="E426" i="8" l="1" a="1"/>
  <c r="E426" i="8" s="1"/>
  <c r="G427" i="8"/>
  <c r="F427" i="8" a="1"/>
  <c r="F427" i="8" s="1"/>
  <c r="E427" i="8" l="1" a="1"/>
  <c r="E427" i="8" s="1"/>
  <c r="G428" i="8"/>
  <c r="F428" i="8" a="1"/>
  <c r="F428" i="8" s="1"/>
  <c r="E428" i="8" l="1" a="1"/>
  <c r="E428" i="8" s="1"/>
  <c r="G429" i="8"/>
  <c r="F429" i="8" a="1"/>
  <c r="F429" i="8" s="1"/>
  <c r="E429" i="8" l="1" a="1"/>
  <c r="E429" i="8" s="1"/>
  <c r="G430" i="8"/>
  <c r="F430" i="8" a="1"/>
  <c r="F430" i="8" s="1"/>
  <c r="E430" i="8" l="1" a="1"/>
  <c r="E430" i="8" s="1"/>
  <c r="G431" i="8"/>
  <c r="F431" i="8" a="1"/>
  <c r="F431" i="8" s="1"/>
  <c r="E431" i="8" l="1" a="1"/>
  <c r="E431" i="8" s="1"/>
  <c r="G432" i="8"/>
  <c r="F432" i="8" a="1"/>
  <c r="F432" i="8" s="1"/>
  <c r="E432" i="8" l="1" a="1"/>
  <c r="E432" i="8" s="1"/>
  <c r="G433" i="8"/>
  <c r="F433" i="8" a="1"/>
  <c r="F433" i="8" s="1"/>
  <c r="E433" i="8" l="1" a="1"/>
  <c r="E433" i="8" s="1"/>
  <c r="G434" i="8"/>
  <c r="F434" i="8" a="1"/>
  <c r="F434" i="8" s="1"/>
  <c r="E434" i="8" l="1" a="1"/>
  <c r="E434" i="8" s="1"/>
  <c r="G435" i="8"/>
  <c r="F435" i="8" a="1"/>
  <c r="F435" i="8" s="1"/>
  <c r="E435" i="8" l="1" a="1"/>
  <c r="E435" i="8" s="1"/>
  <c r="G436" i="8"/>
  <c r="F436" i="8" a="1"/>
  <c r="F436" i="8" s="1"/>
  <c r="E436" i="8" l="1" a="1"/>
  <c r="E436" i="8" s="1"/>
  <c r="G437" i="8"/>
  <c r="F437" i="8" a="1"/>
  <c r="F437" i="8" s="1"/>
  <c r="E437" i="8" l="1" a="1"/>
  <c r="E437" i="8" s="1"/>
  <c r="G438" i="8"/>
  <c r="F438" i="8" a="1"/>
  <c r="F438" i="8" s="1"/>
  <c r="E438" i="8" l="1" a="1"/>
  <c r="E438" i="8" s="1"/>
  <c r="G439" i="8"/>
  <c r="F439" i="8" a="1"/>
  <c r="F439" i="8" s="1"/>
  <c r="E439" i="8" l="1" a="1"/>
  <c r="E439" i="8" s="1"/>
  <c r="G440" i="8"/>
  <c r="F440" i="8" a="1"/>
  <c r="F440" i="8" s="1"/>
  <c r="E440" i="8" l="1" a="1"/>
  <c r="E440" i="8" s="1"/>
  <c r="G441" i="8"/>
  <c r="F441" i="8" a="1"/>
  <c r="F441" i="8" s="1"/>
  <c r="E441" i="8" l="1" a="1"/>
  <c r="E441" i="8" s="1"/>
  <c r="G442" i="8"/>
  <c r="F442" i="8" a="1"/>
  <c r="F442" i="8" s="1"/>
  <c r="E442" i="8" l="1" a="1"/>
  <c r="E442" i="8" s="1"/>
  <c r="G443" i="8"/>
  <c r="F443" i="8" a="1"/>
  <c r="F443" i="8" s="1"/>
  <c r="E443" i="8" l="1" a="1"/>
  <c r="E443" i="8" s="1"/>
  <c r="G444" i="8"/>
  <c r="F444" i="8" a="1"/>
  <c r="F444" i="8" s="1"/>
  <c r="E444" i="8" l="1" a="1"/>
  <c r="E444" i="8" s="1"/>
  <c r="G445" i="8"/>
  <c r="F445" i="8" a="1"/>
  <c r="F445" i="8" s="1"/>
  <c r="E445" i="8" l="1" a="1"/>
  <c r="E445" i="8" s="1"/>
  <c r="G446" i="8"/>
  <c r="F446" i="8" a="1"/>
  <c r="F446" i="8" s="1"/>
  <c r="E446" i="8" l="1" a="1"/>
  <c r="E446" i="8" s="1"/>
  <c r="G447" i="8"/>
  <c r="F447" i="8" a="1"/>
  <c r="F447" i="8" s="1"/>
  <c r="E447" i="8" l="1" a="1"/>
  <c r="E447" i="8" s="1"/>
  <c r="G448" i="8"/>
  <c r="F448" i="8" a="1"/>
  <c r="F448" i="8" s="1"/>
  <c r="E448" i="8" l="1" a="1"/>
  <c r="E448" i="8" s="1"/>
  <c r="G449" i="8"/>
  <c r="F449" i="8" a="1"/>
  <c r="F449" i="8" s="1"/>
  <c r="E449" i="8" l="1" a="1"/>
  <c r="E449" i="8" s="1"/>
  <c r="G450" i="8"/>
  <c r="F450" i="8" a="1"/>
  <c r="F450" i="8" s="1"/>
  <c r="E450" i="8" l="1" a="1"/>
  <c r="E450" i="8" s="1"/>
  <c r="G451" i="8"/>
  <c r="F451" i="8" a="1"/>
  <c r="F451" i="8" s="1"/>
  <c r="E451" i="8" l="1" a="1"/>
  <c r="E451" i="8" s="1"/>
  <c r="G452" i="8"/>
  <c r="F452" i="8" a="1"/>
  <c r="F452" i="8" s="1"/>
  <c r="E452" i="8" l="1" a="1"/>
  <c r="E452" i="8" s="1"/>
  <c r="G453" i="8"/>
  <c r="F453" i="8" a="1"/>
  <c r="F453" i="8" s="1"/>
  <c r="E453" i="8" l="1" a="1"/>
  <c r="E453" i="8" s="1"/>
  <c r="G454" i="8"/>
  <c r="F454" i="8" a="1"/>
  <c r="F454" i="8" s="1"/>
  <c r="E454" i="8" l="1" a="1"/>
  <c r="E454" i="8" s="1"/>
  <c r="G455" i="8"/>
  <c r="F455" i="8" a="1"/>
  <c r="F455" i="8" s="1"/>
  <c r="E455" i="8" l="1" a="1"/>
  <c r="E455" i="8" s="1"/>
  <c r="G456" i="8"/>
  <c r="F456" i="8" a="1"/>
  <c r="F456" i="8" s="1"/>
  <c r="E456" i="8" l="1" a="1"/>
  <c r="E456" i="8" s="1"/>
  <c r="G457" i="8"/>
  <c r="F457" i="8" a="1"/>
  <c r="F457" i="8" s="1"/>
  <c r="E457" i="8" l="1" a="1"/>
  <c r="E457" i="8" s="1"/>
  <c r="G458" i="8"/>
  <c r="F458" i="8" a="1"/>
  <c r="F458" i="8" s="1"/>
  <c r="E458" i="8" l="1" a="1"/>
  <c r="E458" i="8" s="1"/>
  <c r="G459" i="8"/>
  <c r="F459" i="8" a="1"/>
  <c r="F459" i="8" s="1"/>
  <c r="E459" i="8" l="1" a="1"/>
  <c r="E459" i="8" s="1"/>
  <c r="G460" i="8"/>
  <c r="F460" i="8" a="1"/>
  <c r="F460" i="8" s="1"/>
  <c r="E460" i="8" l="1" a="1"/>
  <c r="E460" i="8" s="1"/>
  <c r="G461" i="8"/>
  <c r="F461" i="8" a="1"/>
  <c r="F461" i="8" s="1"/>
  <c r="E461" i="8" l="1" a="1"/>
  <c r="E461" i="8" s="1"/>
  <c r="G462" i="8"/>
  <c r="F462" i="8" a="1"/>
  <c r="F462" i="8" s="1"/>
  <c r="E462" i="8" l="1" a="1"/>
  <c r="E462" i="8" s="1"/>
  <c r="G463" i="8"/>
  <c r="F463" i="8" a="1"/>
  <c r="F463" i="8" s="1"/>
  <c r="E463" i="8" l="1" a="1"/>
  <c r="E463" i="8" s="1"/>
  <c r="G464" i="8"/>
  <c r="F464" i="8" a="1"/>
  <c r="F464" i="8" s="1"/>
  <c r="E464" i="8" l="1" a="1"/>
  <c r="E464" i="8" s="1"/>
  <c r="G465" i="8"/>
  <c r="F465" i="8" a="1"/>
  <c r="F465" i="8" s="1"/>
  <c r="E465" i="8" l="1" a="1"/>
  <c r="E465" i="8" s="1"/>
  <c r="G466" i="8"/>
  <c r="F466" i="8" a="1"/>
  <c r="F466" i="8" s="1"/>
  <c r="E466" i="8" l="1" a="1"/>
  <c r="E466" i="8" s="1"/>
  <c r="G467" i="8"/>
  <c r="F467" i="8" a="1"/>
  <c r="F467" i="8" s="1"/>
  <c r="E467" i="8" l="1" a="1"/>
  <c r="E467" i="8" s="1"/>
  <c r="G468" i="8"/>
  <c r="F468" i="8" a="1"/>
  <c r="F468" i="8" s="1"/>
  <c r="E468" i="8" l="1" a="1"/>
  <c r="E468" i="8" s="1"/>
  <c r="G469" i="8"/>
  <c r="F469" i="8" a="1"/>
  <c r="F469" i="8" s="1"/>
  <c r="E469" i="8" l="1" a="1"/>
  <c r="E469" i="8" s="1"/>
  <c r="G470" i="8"/>
  <c r="F470" i="8" a="1"/>
  <c r="F470" i="8" s="1"/>
  <c r="E470" i="8" l="1" a="1"/>
  <c r="E470" i="8" s="1"/>
  <c r="G471" i="8"/>
  <c r="F471" i="8" a="1"/>
  <c r="F471" i="8" s="1"/>
  <c r="E471" i="8" l="1" a="1"/>
  <c r="E471" i="8" s="1"/>
  <c r="G472" i="8"/>
  <c r="F472" i="8" a="1"/>
  <c r="F472" i="8" s="1"/>
  <c r="E472" i="8" l="1" a="1"/>
  <c r="E472" i="8" s="1"/>
  <c r="G473" i="8"/>
  <c r="F473" i="8" a="1"/>
  <c r="F473" i="8" s="1"/>
  <c r="E473" i="8" l="1" a="1"/>
  <c r="E473" i="8" s="1"/>
  <c r="G474" i="8"/>
  <c r="F474" i="8" a="1"/>
  <c r="F474" i="8" s="1"/>
  <c r="E474" i="8" l="1" a="1"/>
  <c r="E474" i="8" s="1"/>
  <c r="G475" i="8"/>
  <c r="F475" i="8" a="1"/>
  <c r="F475" i="8" s="1"/>
  <c r="E475" i="8" l="1" a="1"/>
  <c r="E475" i="8" s="1"/>
  <c r="G476" i="8"/>
  <c r="F476" i="8" a="1"/>
  <c r="F476" i="8" s="1"/>
  <c r="E476" i="8" l="1" a="1"/>
  <c r="E476" i="8" s="1"/>
  <c r="G477" i="8"/>
  <c r="F477" i="8" a="1"/>
  <c r="F477" i="8" s="1"/>
  <c r="E477" i="8" l="1" a="1"/>
  <c r="E477" i="8" s="1"/>
  <c r="G478" i="8"/>
  <c r="F478" i="8" a="1"/>
  <c r="F478" i="8" s="1"/>
  <c r="E478" i="8" l="1" a="1"/>
  <c r="E478" i="8" s="1"/>
  <c r="G479" i="8"/>
  <c r="F479" i="8" a="1"/>
  <c r="F479" i="8" s="1"/>
  <c r="E479" i="8" l="1" a="1"/>
  <c r="E479" i="8" s="1"/>
  <c r="G480" i="8"/>
  <c r="F480" i="8" a="1"/>
  <c r="F480" i="8" s="1"/>
  <c r="E480" i="8" l="1" a="1"/>
  <c r="E480" i="8" s="1"/>
  <c r="G481" i="8"/>
  <c r="F481" i="8" a="1"/>
  <c r="F481" i="8" s="1"/>
  <c r="E481" i="8" l="1" a="1"/>
  <c r="E481" i="8" s="1"/>
  <c r="G482" i="8"/>
  <c r="F482" i="8" a="1"/>
  <c r="F482" i="8" s="1"/>
  <c r="E482" i="8" l="1" a="1"/>
  <c r="E482" i="8" s="1"/>
  <c r="G483" i="8"/>
  <c r="F483" i="8" a="1"/>
  <c r="F483" i="8" s="1"/>
  <c r="E483" i="8" l="1" a="1"/>
  <c r="E483" i="8" s="1"/>
  <c r="G484" i="8"/>
  <c r="F484" i="8" a="1"/>
  <c r="F484" i="8" s="1"/>
  <c r="E484" i="8" l="1" a="1"/>
  <c r="E484" i="8" s="1"/>
  <c r="G485" i="8"/>
  <c r="F485" i="8" a="1"/>
  <c r="F485" i="8" s="1"/>
  <c r="E485" i="8" l="1" a="1"/>
  <c r="E485" i="8" s="1"/>
  <c r="G486" i="8"/>
  <c r="F486" i="8" a="1"/>
  <c r="F486" i="8" s="1"/>
  <c r="E486" i="8" l="1" a="1"/>
  <c r="E486" i="8" s="1"/>
  <c r="G487" i="8"/>
  <c r="F487" i="8" a="1"/>
  <c r="F487" i="8" s="1"/>
  <c r="E487" i="8" l="1" a="1"/>
  <c r="E487" i="8" s="1"/>
  <c r="G488" i="8"/>
  <c r="F488" i="8" a="1"/>
  <c r="F488" i="8" s="1"/>
  <c r="E488" i="8" l="1" a="1"/>
  <c r="E488" i="8" s="1"/>
  <c r="G489" i="8"/>
  <c r="F489" i="8" a="1"/>
  <c r="F489" i="8" s="1"/>
  <c r="E489" i="8" l="1" a="1"/>
  <c r="E489" i="8" s="1"/>
  <c r="G490" i="8"/>
  <c r="F490" i="8" a="1"/>
  <c r="F490" i="8" s="1"/>
  <c r="E490" i="8" l="1" a="1"/>
  <c r="E490" i="8" s="1"/>
  <c r="G491" i="8"/>
  <c r="F491" i="8" a="1"/>
  <c r="F491" i="8" s="1"/>
  <c r="E491" i="8" l="1" a="1"/>
  <c r="E491" i="8" s="1"/>
  <c r="G492" i="8"/>
  <c r="F492" i="8" a="1"/>
  <c r="F492" i="8" s="1"/>
  <c r="E492" i="8" l="1" a="1"/>
  <c r="E492" i="8" s="1"/>
  <c r="G493" i="8"/>
  <c r="F493" i="8" a="1"/>
  <c r="F493" i="8" s="1"/>
  <c r="E493" i="8" l="1" a="1"/>
  <c r="E493" i="8" s="1"/>
  <c r="G494" i="8"/>
  <c r="F494" i="8" a="1"/>
  <c r="F494" i="8" s="1"/>
  <c r="E494" i="8" l="1" a="1"/>
  <c r="E494" i="8" s="1"/>
  <c r="G495" i="8"/>
  <c r="F495" i="8" a="1"/>
  <c r="F495" i="8" s="1"/>
  <c r="E495" i="8" l="1" a="1"/>
  <c r="E495" i="8" s="1"/>
  <c r="G496" i="8"/>
  <c r="F496" i="8" a="1"/>
  <c r="F496" i="8" s="1"/>
  <c r="E496" i="8" l="1" a="1"/>
  <c r="E496" i="8" s="1"/>
  <c r="G497" i="8"/>
  <c r="F497" i="8" a="1"/>
  <c r="F497" i="8" s="1"/>
  <c r="E497" i="8" l="1" a="1"/>
  <c r="E497" i="8" s="1"/>
  <c r="G498" i="8"/>
  <c r="F498" i="8" a="1"/>
  <c r="F498" i="8" s="1"/>
  <c r="E498" i="8" l="1" a="1"/>
  <c r="E498" i="8" s="1"/>
  <c r="G499" i="8"/>
  <c r="F499" i="8" a="1"/>
  <c r="F499" i="8" s="1"/>
  <c r="E499" i="8" l="1" a="1"/>
  <c r="E499" i="8" s="1"/>
  <c r="G500" i="8"/>
  <c r="F500" i="8" a="1"/>
  <c r="F500" i="8" s="1"/>
  <c r="E500" i="8" l="1" a="1"/>
  <c r="E500" i="8" s="1"/>
  <c r="G501" i="8"/>
  <c r="F501" i="8" a="1"/>
  <c r="F501" i="8" s="1"/>
  <c r="E501" i="8" l="1" a="1"/>
  <c r="E501" i="8" s="1"/>
  <c r="G502" i="8"/>
  <c r="F502" i="8" a="1"/>
  <c r="F502" i="8" s="1"/>
  <c r="E502" i="8" l="1" a="1"/>
  <c r="E502" i="8" s="1"/>
  <c r="G503" i="8"/>
  <c r="F503" i="8" a="1"/>
  <c r="F503" i="8" s="1"/>
  <c r="E503" i="8" l="1" a="1"/>
  <c r="E503" i="8" s="1"/>
  <c r="G504" i="8"/>
  <c r="F504" i="8" a="1"/>
  <c r="F504" i="8" s="1"/>
  <c r="E504" i="8" l="1" a="1"/>
  <c r="E504" i="8" s="1"/>
  <c r="G505" i="8"/>
  <c r="F505" i="8" a="1"/>
  <c r="F505" i="8" s="1"/>
  <c r="E505" i="8" l="1" a="1"/>
  <c r="E505" i="8" s="1"/>
  <c r="G506" i="8"/>
  <c r="F506" i="8" a="1"/>
  <c r="F506" i="8" s="1"/>
  <c r="E506" i="8" l="1" a="1"/>
  <c r="E506" i="8" s="1"/>
  <c r="G507" i="8"/>
  <c r="F507" i="8" a="1"/>
  <c r="F507" i="8" s="1"/>
  <c r="E507" i="8" l="1" a="1"/>
  <c r="E507" i="8" s="1"/>
  <c r="G508" i="8"/>
  <c r="F508" i="8" a="1"/>
  <c r="F508" i="8" s="1"/>
  <c r="E508" i="8" l="1" a="1"/>
  <c r="E508" i="8" s="1"/>
  <c r="G509" i="8"/>
  <c r="F509" i="8" a="1"/>
  <c r="F509" i="8" s="1"/>
  <c r="E509" i="8" l="1" a="1"/>
  <c r="E509" i="8" s="1"/>
  <c r="G510" i="8"/>
  <c r="F510" i="8" a="1"/>
  <c r="F510" i="8" s="1"/>
  <c r="E510" i="8" l="1" a="1"/>
  <c r="E510" i="8" s="1"/>
  <c r="G511" i="8"/>
  <c r="F511" i="8" a="1"/>
  <c r="F511" i="8" s="1"/>
  <c r="E511" i="8" l="1" a="1"/>
  <c r="E511" i="8" s="1"/>
  <c r="G512" i="8"/>
  <c r="F512" i="8" a="1"/>
  <c r="F512" i="8" s="1"/>
  <c r="E512" i="8" l="1" a="1"/>
  <c r="E512" i="8" s="1"/>
  <c r="G513" i="8"/>
  <c r="F513" i="8" a="1"/>
  <c r="F513" i="8" s="1"/>
  <c r="E513" i="8" l="1" a="1"/>
  <c r="E513" i="8" s="1"/>
  <c r="G514" i="8"/>
  <c r="F514" i="8" a="1"/>
  <c r="F514" i="8" s="1"/>
  <c r="E514" i="8" l="1" a="1"/>
  <c r="E514" i="8" s="1"/>
  <c r="G515" i="8"/>
  <c r="F515" i="8" a="1"/>
  <c r="F515" i="8" s="1"/>
  <c r="E515" i="8" l="1" a="1"/>
  <c r="E515" i="8" s="1"/>
  <c r="G516" i="8"/>
  <c r="F516" i="8" a="1"/>
  <c r="F516" i="8" s="1"/>
  <c r="E516" i="8" l="1" a="1"/>
  <c r="E516" i="8" s="1"/>
  <c r="G517" i="8"/>
  <c r="F517" i="8" a="1"/>
  <c r="F517" i="8" s="1"/>
  <c r="E517" i="8" l="1" a="1"/>
  <c r="E517" i="8" s="1"/>
  <c r="G518" i="8"/>
  <c r="F518" i="8" a="1"/>
  <c r="F518" i="8" s="1"/>
  <c r="E518" i="8" l="1" a="1"/>
  <c r="E518" i="8" s="1"/>
  <c r="G519" i="8"/>
  <c r="F519" i="8" a="1"/>
  <c r="F519" i="8" s="1"/>
  <c r="E519" i="8" l="1" a="1"/>
  <c r="E519" i="8" s="1"/>
  <c r="G520" i="8"/>
  <c r="F520" i="8" a="1"/>
  <c r="F520" i="8" s="1"/>
  <c r="E520" i="8" l="1" a="1"/>
  <c r="E520" i="8" s="1"/>
  <c r="G521" i="8"/>
  <c r="F521" i="8" a="1"/>
  <c r="F521" i="8" s="1"/>
  <c r="E521" i="8" l="1" a="1"/>
  <c r="E521" i="8" s="1"/>
  <c r="G522" i="8"/>
  <c r="F522" i="8" a="1"/>
  <c r="F522" i="8" s="1"/>
  <c r="E522" i="8" l="1" a="1"/>
  <c r="E522" i="8" s="1"/>
  <c r="G523" i="8"/>
  <c r="F523" i="8" a="1"/>
  <c r="F523" i="8" s="1"/>
  <c r="E523" i="8" l="1" a="1"/>
  <c r="E523" i="8" s="1"/>
  <c r="G524" i="8"/>
  <c r="F524" i="8" a="1"/>
  <c r="F524" i="8" s="1"/>
  <c r="E524" i="8" l="1" a="1"/>
  <c r="E524" i="8" s="1"/>
  <c r="G525" i="8"/>
  <c r="F525" i="8" a="1"/>
  <c r="F525" i="8" s="1"/>
  <c r="E525" i="8" l="1" a="1"/>
  <c r="E525" i="8" s="1"/>
  <c r="G526" i="8"/>
  <c r="F526" i="8" a="1"/>
  <c r="F526" i="8" s="1"/>
  <c r="E526" i="8" l="1" a="1"/>
  <c r="E526" i="8" s="1"/>
  <c r="G527" i="8"/>
  <c r="F527" i="8" a="1"/>
  <c r="F527" i="8" s="1"/>
  <c r="E527" i="8" l="1" a="1"/>
  <c r="E527" i="8" s="1"/>
  <c r="G528" i="8"/>
  <c r="F528" i="8" a="1"/>
  <c r="F528" i="8" s="1"/>
  <c r="E528" i="8" l="1" a="1"/>
  <c r="E528" i="8" s="1"/>
  <c r="G529" i="8"/>
  <c r="F529" i="8" a="1"/>
  <c r="F529" i="8" s="1"/>
  <c r="E529" i="8" l="1" a="1"/>
  <c r="E529" i="8" s="1"/>
  <c r="G530" i="8"/>
  <c r="F530" i="8" a="1"/>
  <c r="F530" i="8" s="1"/>
  <c r="E530" i="8" l="1" a="1"/>
  <c r="E530" i="8" s="1"/>
  <c r="G531" i="8"/>
  <c r="F531" i="8" a="1"/>
  <c r="F531" i="8" s="1"/>
  <c r="E531" i="8" l="1" a="1"/>
  <c r="E531" i="8" s="1"/>
  <c r="G532" i="8"/>
  <c r="F532" i="8" a="1"/>
  <c r="F532" i="8" s="1"/>
  <c r="E532" i="8" l="1" a="1"/>
  <c r="E532" i="8" s="1"/>
  <c r="G533" i="8"/>
  <c r="F533" i="8" a="1"/>
  <c r="F533" i="8" s="1"/>
  <c r="E533" i="8" l="1" a="1"/>
  <c r="E533" i="8" s="1"/>
  <c r="G534" i="8"/>
  <c r="F534" i="8" a="1"/>
  <c r="F534" i="8" s="1"/>
  <c r="E534" i="8" l="1" a="1"/>
  <c r="E534" i="8" s="1"/>
  <c r="G535" i="8"/>
  <c r="F535" i="8" a="1"/>
  <c r="F535" i="8" s="1"/>
  <c r="E535" i="8" l="1" a="1"/>
  <c r="E535" i="8" s="1"/>
  <c r="G536" i="8"/>
  <c r="F536" i="8" a="1"/>
  <c r="F536" i="8" s="1"/>
  <c r="E536" i="8" l="1" a="1"/>
  <c r="E536" i="8" s="1"/>
  <c r="G537" i="8"/>
  <c r="F537" i="8" a="1"/>
  <c r="F537" i="8" s="1"/>
  <c r="E537" i="8" l="1" a="1"/>
  <c r="E537" i="8" s="1"/>
  <c r="G538" i="8"/>
  <c r="F538" i="8" a="1"/>
  <c r="F538" i="8" s="1"/>
  <c r="E538" i="8" l="1" a="1"/>
  <c r="E538" i="8" s="1"/>
  <c r="G539" i="8"/>
  <c r="F539" i="8" a="1"/>
  <c r="F539" i="8" s="1"/>
  <c r="E539" i="8" l="1" a="1"/>
  <c r="E539" i="8" s="1"/>
  <c r="G540" i="8"/>
  <c r="F540" i="8" a="1"/>
  <c r="F540" i="8" s="1"/>
  <c r="E540" i="8" l="1" a="1"/>
  <c r="E540" i="8" s="1"/>
  <c r="G541" i="8"/>
  <c r="F541" i="8" a="1"/>
  <c r="F541" i="8" s="1"/>
  <c r="E541" i="8" l="1" a="1"/>
  <c r="E541" i="8" s="1"/>
  <c r="G542" i="8"/>
  <c r="F542" i="8" a="1"/>
  <c r="F542" i="8" s="1"/>
  <c r="E542" i="8" l="1" a="1"/>
  <c r="E542" i="8" s="1"/>
  <c r="G543" i="8"/>
  <c r="F543" i="8" a="1"/>
  <c r="F543" i="8" s="1"/>
  <c r="E543" i="8" l="1" a="1"/>
  <c r="E543" i="8" s="1"/>
  <c r="G544" i="8"/>
  <c r="F544" i="8" a="1"/>
  <c r="F544" i="8" s="1"/>
  <c r="E544" i="8" l="1" a="1"/>
  <c r="E544" i="8" s="1"/>
  <c r="G545" i="8"/>
  <c r="F545" i="8" a="1"/>
  <c r="F545" i="8" s="1"/>
  <c r="E545" i="8" l="1" a="1"/>
  <c r="E545" i="8" s="1"/>
  <c r="G546" i="8"/>
  <c r="F546" i="8" a="1"/>
  <c r="F546" i="8" s="1"/>
  <c r="E546" i="8" l="1" a="1"/>
  <c r="E546" i="8" s="1"/>
  <c r="G547" i="8"/>
  <c r="F547" i="8" a="1"/>
  <c r="F547" i="8" s="1"/>
  <c r="E547" i="8" l="1" a="1"/>
  <c r="E547" i="8" s="1"/>
  <c r="G548" i="8"/>
  <c r="F548" i="8" a="1"/>
  <c r="F548" i="8" s="1"/>
  <c r="E548" i="8" l="1" a="1"/>
  <c r="E548" i="8" s="1"/>
  <c r="G549" i="8"/>
  <c r="F549" i="8" a="1"/>
  <c r="F549" i="8" s="1"/>
  <c r="E549" i="8" l="1" a="1"/>
  <c r="E549" i="8" s="1"/>
  <c r="G550" i="8"/>
  <c r="F550" i="8" a="1"/>
  <c r="F550" i="8" s="1"/>
  <c r="E550" i="8" l="1" a="1"/>
  <c r="E550" i="8" s="1"/>
  <c r="G551" i="8"/>
  <c r="F551" i="8" a="1"/>
  <c r="F551" i="8" s="1"/>
  <c r="E551" i="8" l="1" a="1"/>
  <c r="E551" i="8" s="1"/>
  <c r="G552" i="8"/>
  <c r="F552" i="8" a="1"/>
  <c r="F552" i="8" s="1"/>
  <c r="E552" i="8" l="1" a="1"/>
  <c r="E552" i="8" s="1"/>
  <c r="G553" i="8"/>
  <c r="F553" i="8" a="1"/>
  <c r="F553" i="8" s="1"/>
  <c r="E553" i="8" l="1" a="1"/>
  <c r="E553" i="8" s="1"/>
  <c r="G554" i="8"/>
  <c r="F554" i="8" a="1"/>
  <c r="F554" i="8" s="1"/>
  <c r="E554" i="8" l="1" a="1"/>
  <c r="E554" i="8" s="1"/>
  <c r="G555" i="8"/>
  <c r="F555" i="8" a="1"/>
  <c r="F555" i="8" s="1"/>
  <c r="E555" i="8" l="1" a="1"/>
  <c r="E555" i="8" s="1"/>
  <c r="G556" i="8"/>
  <c r="F556" i="8" a="1"/>
  <c r="F556" i="8" s="1"/>
  <c r="E556" i="8" l="1" a="1"/>
  <c r="E556" i="8" s="1"/>
  <c r="G557" i="8"/>
  <c r="F557" i="8" a="1"/>
  <c r="F557" i="8" s="1"/>
  <c r="E557" i="8" l="1" a="1"/>
  <c r="E557" i="8" s="1"/>
  <c r="G558" i="8"/>
  <c r="F558" i="8" a="1"/>
  <c r="F558" i="8" s="1"/>
  <c r="E558" i="8" l="1" a="1"/>
  <c r="E558" i="8" s="1"/>
  <c r="G559" i="8"/>
  <c r="F559" i="8" a="1"/>
  <c r="F559" i="8" s="1"/>
  <c r="E559" i="8" l="1" a="1"/>
  <c r="E559" i="8" s="1"/>
  <c r="G560" i="8"/>
  <c r="F560" i="8" a="1"/>
  <c r="F560" i="8" s="1"/>
  <c r="E560" i="8" l="1" a="1"/>
  <c r="E560" i="8" s="1"/>
  <c r="G561" i="8"/>
  <c r="F561" i="8" a="1"/>
  <c r="F561" i="8" s="1"/>
  <c r="E561" i="8" l="1" a="1"/>
  <c r="E561" i="8" s="1"/>
  <c r="G562" i="8"/>
  <c r="F562" i="8" a="1"/>
  <c r="F562" i="8" s="1"/>
  <c r="E562" i="8" l="1" a="1"/>
  <c r="E562" i="8" s="1"/>
  <c r="G563" i="8"/>
  <c r="F563" i="8" a="1"/>
  <c r="F563" i="8" s="1"/>
  <c r="E563" i="8" l="1" a="1"/>
  <c r="E563" i="8" s="1"/>
  <c r="G564" i="8"/>
  <c r="F564" i="8" a="1"/>
  <c r="F564" i="8" s="1"/>
  <c r="E564" i="8" l="1" a="1"/>
  <c r="E564" i="8" s="1"/>
  <c r="G565" i="8"/>
  <c r="F565" i="8" a="1"/>
  <c r="F565" i="8" s="1"/>
  <c r="E565" i="8" l="1" a="1"/>
  <c r="E565" i="8" s="1"/>
  <c r="G566" i="8"/>
  <c r="F566" i="8" a="1"/>
  <c r="F566" i="8" s="1"/>
  <c r="E566" i="8" l="1" a="1"/>
  <c r="E566" i="8" s="1"/>
  <c r="G567" i="8"/>
  <c r="F567" i="8" a="1"/>
  <c r="F567" i="8" s="1"/>
  <c r="E567" i="8" l="1" a="1"/>
  <c r="E567" i="8" s="1"/>
  <c r="G568" i="8"/>
  <c r="F568" i="8" a="1"/>
  <c r="F568" i="8" s="1"/>
  <c r="E568" i="8" l="1" a="1"/>
  <c r="E568" i="8" s="1"/>
  <c r="G569" i="8"/>
  <c r="F569" i="8" a="1"/>
  <c r="F569" i="8" s="1"/>
  <c r="E569" i="8" l="1" a="1"/>
  <c r="E569" i="8" s="1"/>
  <c r="G570" i="8"/>
  <c r="F570" i="8" a="1"/>
  <c r="F570" i="8" s="1"/>
  <c r="E570" i="8" l="1" a="1"/>
  <c r="E570" i="8" s="1"/>
  <c r="G571" i="8"/>
  <c r="F571" i="8" a="1"/>
  <c r="F571" i="8" s="1"/>
  <c r="E571" i="8" l="1" a="1"/>
  <c r="E571" i="8" s="1"/>
  <c r="G572" i="8"/>
  <c r="F572" i="8" a="1"/>
  <c r="F572" i="8" s="1"/>
  <c r="E572" i="8" l="1" a="1"/>
  <c r="E572" i="8" s="1"/>
  <c r="G573" i="8"/>
  <c r="F573" i="8" a="1"/>
  <c r="F573" i="8" s="1"/>
  <c r="E573" i="8" l="1" a="1"/>
  <c r="E573" i="8" s="1"/>
  <c r="G574" i="8"/>
  <c r="F574" i="8" a="1"/>
  <c r="F574" i="8" s="1"/>
  <c r="E574" i="8" l="1" a="1"/>
  <c r="E574" i="8" s="1"/>
  <c r="G575" i="8"/>
  <c r="F575" i="8" a="1"/>
  <c r="F575" i="8" s="1"/>
  <c r="E575" i="8" l="1" a="1"/>
  <c r="E575" i="8" s="1"/>
  <c r="G576" i="8"/>
  <c r="F576" i="8" a="1"/>
  <c r="F576" i="8" s="1"/>
  <c r="E576" i="8" l="1" a="1"/>
  <c r="E576" i="8" s="1"/>
  <c r="G577" i="8"/>
  <c r="F577" i="8" a="1"/>
  <c r="F577" i="8" s="1"/>
  <c r="E577" i="8" l="1" a="1"/>
  <c r="E577" i="8" s="1"/>
  <c r="G578" i="8"/>
  <c r="F578" i="8" a="1"/>
  <c r="F578" i="8" s="1"/>
  <c r="E578" i="8" l="1" a="1"/>
  <c r="E578" i="8" s="1"/>
  <c r="G579" i="8"/>
  <c r="F579" i="8" a="1"/>
  <c r="F579" i="8" s="1"/>
  <c r="E579" i="8" l="1" a="1"/>
  <c r="E579" i="8" s="1"/>
  <c r="G580" i="8"/>
  <c r="F580" i="8" a="1"/>
  <c r="F580" i="8" s="1"/>
  <c r="E580" i="8" l="1" a="1"/>
  <c r="E580" i="8" s="1"/>
  <c r="G581" i="8"/>
  <c r="F581" i="8" a="1"/>
  <c r="F581" i="8" s="1"/>
  <c r="E581" i="8" l="1" a="1"/>
  <c r="E581" i="8" s="1"/>
  <c r="G582" i="8"/>
  <c r="F582" i="8" a="1"/>
  <c r="F582" i="8" s="1"/>
  <c r="E582" i="8" l="1" a="1"/>
  <c r="E582" i="8" s="1"/>
  <c r="G583" i="8"/>
  <c r="F583" i="8" a="1"/>
  <c r="F583" i="8" s="1"/>
  <c r="E583" i="8" l="1" a="1"/>
  <c r="E583" i="8" s="1"/>
  <c r="G584" i="8"/>
  <c r="F584" i="8" a="1"/>
  <c r="F584" i="8" s="1"/>
  <c r="E584" i="8" l="1" a="1"/>
  <c r="E584" i="8" s="1"/>
  <c r="G585" i="8"/>
  <c r="F585" i="8" a="1"/>
  <c r="F585" i="8" s="1"/>
  <c r="E585" i="8" l="1" a="1"/>
  <c r="E585" i="8" s="1"/>
  <c r="G586" i="8"/>
  <c r="F586" i="8" a="1"/>
  <c r="F586" i="8" s="1"/>
  <c r="E586" i="8" l="1" a="1"/>
  <c r="E586" i="8" s="1"/>
  <c r="G587" i="8"/>
  <c r="F587" i="8" a="1"/>
  <c r="F587" i="8" s="1"/>
  <c r="E587" i="8" l="1" a="1"/>
  <c r="E587" i="8" s="1"/>
  <c r="G588" i="8"/>
  <c r="F588" i="8" a="1"/>
  <c r="F588" i="8" s="1"/>
  <c r="E588" i="8" l="1" a="1"/>
  <c r="E588" i="8" s="1"/>
  <c r="G589" i="8"/>
  <c r="F589" i="8" a="1"/>
  <c r="F589" i="8" s="1"/>
  <c r="E589" i="8" l="1" a="1"/>
  <c r="E589" i="8" s="1"/>
  <c r="G590" i="8"/>
  <c r="F590" i="8" a="1"/>
  <c r="F590" i="8" s="1"/>
  <c r="E590" i="8" l="1" a="1"/>
  <c r="E590" i="8" s="1"/>
  <c r="G591" i="8"/>
  <c r="F591" i="8" a="1"/>
  <c r="F591" i="8" s="1"/>
  <c r="E591" i="8" l="1" a="1"/>
  <c r="E591" i="8" s="1"/>
  <c r="G592" i="8"/>
  <c r="F592" i="8" a="1"/>
  <c r="F592" i="8" s="1"/>
  <c r="E592" i="8" l="1" a="1"/>
  <c r="E592" i="8" s="1"/>
  <c r="G593" i="8"/>
  <c r="F593" i="8" a="1"/>
  <c r="F593" i="8" s="1"/>
  <c r="E593" i="8" l="1" a="1"/>
  <c r="E593" i="8" s="1"/>
  <c r="G594" i="8"/>
  <c r="F594" i="8" a="1"/>
  <c r="F594" i="8" s="1"/>
  <c r="E594" i="8" l="1" a="1"/>
  <c r="E594" i="8" s="1"/>
  <c r="G595" i="8"/>
  <c r="F595" i="8" a="1"/>
  <c r="F595" i="8" s="1"/>
  <c r="E595" i="8" l="1" a="1"/>
  <c r="E595" i="8" s="1"/>
  <c r="G596" i="8"/>
  <c r="F596" i="8" a="1"/>
  <c r="F596" i="8" s="1"/>
  <c r="E596" i="8" l="1" a="1"/>
  <c r="E596" i="8" s="1"/>
  <c r="G597" i="8"/>
  <c r="F597" i="8" a="1"/>
  <c r="F597" i="8" s="1"/>
  <c r="E597" i="8" l="1" a="1"/>
  <c r="E597" i="8" s="1"/>
  <c r="G598" i="8"/>
  <c r="F598" i="8" a="1"/>
  <c r="F598" i="8" s="1"/>
  <c r="E598" i="8" l="1" a="1"/>
  <c r="E598" i="8" s="1"/>
  <c r="G599" i="8"/>
  <c r="F599" i="8" a="1"/>
  <c r="F599" i="8" s="1"/>
  <c r="E599" i="8" l="1" a="1"/>
  <c r="E599" i="8" s="1"/>
  <c r="G600" i="8"/>
  <c r="F600" i="8" a="1"/>
  <c r="F600" i="8" s="1"/>
  <c r="E600" i="8" l="1" a="1"/>
  <c r="E600" i="8" s="1"/>
  <c r="G601" i="8"/>
  <c r="F601" i="8" a="1"/>
  <c r="F601" i="8" s="1"/>
  <c r="E601" i="8" l="1" a="1"/>
  <c r="E601" i="8" s="1"/>
  <c r="G602" i="8"/>
  <c r="F602" i="8" a="1"/>
  <c r="F602" i="8" s="1"/>
  <c r="E602" i="8" l="1" a="1"/>
  <c r="E602" i="8" s="1"/>
  <c r="G603" i="8"/>
  <c r="F603" i="8" a="1"/>
  <c r="F603" i="8" s="1"/>
  <c r="E603" i="8" l="1" a="1"/>
  <c r="E603" i="8" s="1"/>
  <c r="G604" i="8"/>
  <c r="F604" i="8" a="1"/>
  <c r="F604" i="8" s="1"/>
  <c r="E604" i="8" l="1" a="1"/>
  <c r="E604" i="8" s="1"/>
  <c r="G605" i="8"/>
  <c r="F605" i="8" a="1"/>
  <c r="F605" i="8" s="1"/>
  <c r="E605" i="8" l="1" a="1"/>
  <c r="E605" i="8" s="1"/>
  <c r="G606" i="8"/>
  <c r="F606" i="8" a="1"/>
  <c r="F606" i="8" s="1"/>
  <c r="E606" i="8" l="1" a="1"/>
  <c r="E606" i="8" s="1"/>
  <c r="G607" i="8"/>
  <c r="F607" i="8" a="1"/>
  <c r="F607" i="8" s="1"/>
  <c r="E607" i="8" l="1" a="1"/>
  <c r="E607" i="8" s="1"/>
  <c r="G608" i="8"/>
  <c r="F608" i="8" a="1"/>
  <c r="F608" i="8" s="1"/>
  <c r="E608" i="8" l="1" a="1"/>
  <c r="E608" i="8" s="1"/>
  <c r="G609" i="8"/>
  <c r="F609" i="8" a="1"/>
  <c r="F609" i="8" s="1"/>
  <c r="E609" i="8" l="1" a="1"/>
  <c r="E609" i="8" s="1"/>
  <c r="G610" i="8"/>
  <c r="F610" i="8" a="1"/>
  <c r="F610" i="8" s="1"/>
  <c r="E610" i="8" l="1" a="1"/>
  <c r="E610" i="8" s="1"/>
  <c r="G611" i="8"/>
  <c r="F611" i="8" a="1"/>
  <c r="F611" i="8" s="1"/>
  <c r="E611" i="8" l="1" a="1"/>
  <c r="E611" i="8" s="1"/>
  <c r="G612" i="8"/>
  <c r="F612" i="8" a="1"/>
  <c r="F612" i="8" s="1"/>
  <c r="E612" i="8" l="1" a="1"/>
  <c r="E612" i="8" s="1"/>
  <c r="G613" i="8"/>
  <c r="F613" i="8" a="1"/>
  <c r="F613" i="8" s="1"/>
  <c r="E613" i="8" l="1" a="1"/>
  <c r="E613" i="8" s="1"/>
  <c r="G614" i="8"/>
  <c r="F614" i="8" a="1"/>
  <c r="F614" i="8" s="1"/>
  <c r="E614" i="8" l="1" a="1"/>
  <c r="E614" i="8" s="1"/>
  <c r="G615" i="8"/>
  <c r="F615" i="8" a="1"/>
  <c r="F615" i="8" s="1"/>
  <c r="E615" i="8" l="1" a="1"/>
  <c r="E615" i="8" s="1"/>
  <c r="G616" i="8"/>
  <c r="F616" i="8" a="1"/>
  <c r="F616" i="8" s="1"/>
  <c r="E616" i="8" l="1" a="1"/>
  <c r="E616" i="8" s="1"/>
  <c r="G617" i="8"/>
  <c r="F617" i="8" a="1"/>
  <c r="F617" i="8" s="1"/>
  <c r="E617" i="8" l="1" a="1"/>
  <c r="E617" i="8" s="1"/>
  <c r="G618" i="8"/>
  <c r="F618" i="8" a="1"/>
  <c r="F618" i="8" s="1"/>
  <c r="E618" i="8" l="1" a="1"/>
  <c r="E618" i="8" s="1"/>
  <c r="G619" i="8"/>
  <c r="F619" i="8" a="1"/>
  <c r="F619" i="8" s="1"/>
  <c r="E619" i="8" l="1" a="1"/>
  <c r="E619" i="8" s="1"/>
  <c r="G620" i="8"/>
  <c r="F620" i="8" a="1"/>
  <c r="F620" i="8" s="1"/>
  <c r="E620" i="8" l="1" a="1"/>
  <c r="E620" i="8" s="1"/>
  <c r="G621" i="8"/>
  <c r="F621" i="8" a="1"/>
  <c r="F621" i="8" s="1"/>
  <c r="E621" i="8" l="1" a="1"/>
  <c r="E621" i="8" s="1"/>
  <c r="G622" i="8"/>
  <c r="F622" i="8" a="1"/>
  <c r="F622" i="8" s="1"/>
  <c r="E622" i="8" l="1" a="1"/>
  <c r="E622" i="8" s="1"/>
  <c r="G623" i="8"/>
  <c r="F623" i="8" a="1"/>
  <c r="F623" i="8" s="1"/>
  <c r="E623" i="8" l="1" a="1"/>
  <c r="E623" i="8" s="1"/>
  <c r="G624" i="8"/>
  <c r="F624" i="8" a="1"/>
  <c r="F624" i="8" s="1"/>
  <c r="E624" i="8" l="1" a="1"/>
  <c r="E624" i="8" s="1"/>
  <c r="G625" i="8"/>
  <c r="F625" i="8" a="1"/>
  <c r="F625" i="8" s="1"/>
  <c r="E625" i="8" l="1" a="1"/>
  <c r="E625" i="8" s="1"/>
  <c r="G626" i="8"/>
  <c r="F626" i="8" a="1"/>
  <c r="F626" i="8" s="1"/>
  <c r="E626" i="8" l="1" a="1"/>
  <c r="E626" i="8" s="1"/>
  <c r="G627" i="8"/>
  <c r="F627" i="8" a="1"/>
  <c r="F627" i="8" s="1"/>
  <c r="E627" i="8" l="1" a="1"/>
  <c r="E627" i="8" s="1"/>
  <c r="G628" i="8"/>
  <c r="F628" i="8" a="1"/>
  <c r="F628" i="8" s="1"/>
  <c r="E628" i="8" l="1" a="1"/>
  <c r="E628" i="8" s="1"/>
  <c r="G629" i="8"/>
  <c r="F629" i="8" a="1"/>
  <c r="F629" i="8" s="1"/>
  <c r="E629" i="8" l="1" a="1"/>
  <c r="E629" i="8" s="1"/>
  <c r="G630" i="8"/>
  <c r="F630" i="8" a="1"/>
  <c r="F630" i="8" s="1"/>
  <c r="E630" i="8" l="1" a="1"/>
  <c r="E630" i="8" s="1"/>
  <c r="G631" i="8"/>
  <c r="F631" i="8" a="1"/>
  <c r="F631" i="8" s="1"/>
  <c r="E631" i="8" l="1" a="1"/>
  <c r="E631" i="8" s="1"/>
  <c r="G632" i="8"/>
  <c r="F632" i="8" a="1"/>
  <c r="F632" i="8" s="1"/>
  <c r="E632" i="8" l="1" a="1"/>
  <c r="E632" i="8" s="1"/>
  <c r="G633" i="8"/>
  <c r="F633" i="8" a="1"/>
  <c r="F633" i="8" s="1"/>
  <c r="E633" i="8" l="1" a="1"/>
  <c r="E633" i="8" s="1"/>
  <c r="G634" i="8"/>
  <c r="F634" i="8" a="1"/>
  <c r="F634" i="8" s="1"/>
  <c r="E634" i="8" l="1" a="1"/>
  <c r="E634" i="8" s="1"/>
  <c r="G635" i="8"/>
  <c r="F635" i="8" a="1"/>
  <c r="F635" i="8" s="1"/>
  <c r="E635" i="8" l="1" a="1"/>
  <c r="E635" i="8" s="1"/>
  <c r="G636" i="8"/>
  <c r="F636" i="8" a="1"/>
  <c r="F636" i="8" s="1"/>
  <c r="E636" i="8" l="1" a="1"/>
  <c r="E636" i="8" s="1"/>
  <c r="G637" i="8"/>
  <c r="F637" i="8" a="1"/>
  <c r="F637" i="8" s="1"/>
  <c r="E637" i="8" l="1" a="1"/>
  <c r="E637" i="8" s="1"/>
  <c r="G638" i="8"/>
  <c r="F638" i="8" a="1"/>
  <c r="F638" i="8" s="1"/>
  <c r="E638" i="8" l="1" a="1"/>
  <c r="E638" i="8" s="1"/>
  <c r="G639" i="8"/>
  <c r="F639" i="8" a="1"/>
  <c r="F639" i="8" s="1"/>
  <c r="E639" i="8" l="1" a="1"/>
  <c r="E639" i="8" s="1"/>
  <c r="G640" i="8"/>
  <c r="F640" i="8" a="1"/>
  <c r="F640" i="8" s="1"/>
  <c r="E640" i="8" l="1" a="1"/>
  <c r="E640" i="8" s="1"/>
  <c r="G641" i="8"/>
  <c r="F641" i="8" a="1"/>
  <c r="F641" i="8" s="1"/>
  <c r="E641" i="8" l="1" a="1"/>
  <c r="E641" i="8" s="1"/>
  <c r="G642" i="8"/>
  <c r="F642" i="8" a="1"/>
  <c r="F642" i="8" s="1"/>
  <c r="E642" i="8" l="1" a="1"/>
  <c r="E642" i="8" s="1"/>
  <c r="G643" i="8"/>
  <c r="F643" i="8" a="1"/>
  <c r="F643" i="8" s="1"/>
  <c r="E643" i="8" l="1" a="1"/>
  <c r="E643" i="8" s="1"/>
  <c r="G644" i="8"/>
  <c r="F644" i="8" a="1"/>
  <c r="F644" i="8" s="1"/>
  <c r="E644" i="8" l="1" a="1"/>
  <c r="E644" i="8" s="1"/>
  <c r="G645" i="8"/>
  <c r="F645" i="8" a="1"/>
  <c r="F645" i="8" s="1"/>
  <c r="E645" i="8" l="1" a="1"/>
  <c r="E645" i="8" s="1"/>
  <c r="G646" i="8"/>
  <c r="F646" i="8" a="1"/>
  <c r="F646" i="8" s="1"/>
  <c r="E646" i="8" l="1" a="1"/>
  <c r="E646" i="8" s="1"/>
  <c r="G647" i="8"/>
  <c r="F647" i="8" a="1"/>
  <c r="F647" i="8" s="1"/>
  <c r="E647" i="8" l="1" a="1"/>
  <c r="E647" i="8" s="1"/>
  <c r="G648" i="8"/>
  <c r="F648" i="8" a="1"/>
  <c r="F648" i="8" s="1"/>
  <c r="E648" i="8" l="1" a="1"/>
  <c r="E648" i="8" s="1"/>
  <c r="G649" i="8"/>
  <c r="F649" i="8" a="1"/>
  <c r="F649" i="8" s="1"/>
  <c r="E649" i="8" l="1" a="1"/>
  <c r="E649" i="8" s="1"/>
  <c r="G650" i="8"/>
  <c r="F650" i="8" a="1"/>
  <c r="F650" i="8" s="1"/>
  <c r="E650" i="8" l="1" a="1"/>
  <c r="E650" i="8" s="1"/>
  <c r="G651" i="8"/>
  <c r="F651" i="8" a="1"/>
  <c r="F651" i="8" s="1"/>
  <c r="E651" i="8" l="1" a="1"/>
  <c r="E651" i="8" s="1"/>
  <c r="G652" i="8"/>
  <c r="F652" i="8" a="1"/>
  <c r="F652" i="8" s="1"/>
  <c r="E652" i="8" l="1" a="1"/>
  <c r="E652" i="8" s="1"/>
  <c r="G653" i="8"/>
  <c r="F653" i="8" a="1"/>
  <c r="F653" i="8" s="1"/>
  <c r="E653" i="8" l="1" a="1"/>
  <c r="E653" i="8" s="1"/>
  <c r="G654" i="8"/>
  <c r="F654" i="8" a="1"/>
  <c r="F654" i="8" s="1"/>
  <c r="E654" i="8" l="1" a="1"/>
  <c r="E654" i="8" s="1"/>
  <c r="G655" i="8"/>
  <c r="F655" i="8" a="1"/>
  <c r="F655" i="8" s="1"/>
  <c r="E655" i="8" l="1" a="1"/>
  <c r="E655" i="8" s="1"/>
  <c r="G656" i="8"/>
  <c r="F656" i="8" a="1"/>
  <c r="F656" i="8" s="1"/>
  <c r="E656" i="8" l="1" a="1"/>
  <c r="E656" i="8" s="1"/>
  <c r="G657" i="8"/>
  <c r="F657" i="8" a="1"/>
  <c r="F657" i="8" s="1"/>
  <c r="E657" i="8" l="1" a="1"/>
  <c r="E657" i="8" s="1"/>
  <c r="G658" i="8"/>
  <c r="F658" i="8" a="1"/>
  <c r="F658" i="8" s="1"/>
  <c r="E658" i="8" l="1" a="1"/>
  <c r="E658" i="8" s="1"/>
  <c r="G659" i="8"/>
  <c r="F659" i="8" a="1"/>
  <c r="F659" i="8" s="1"/>
  <c r="E659" i="8" l="1" a="1"/>
  <c r="E659" i="8" s="1"/>
  <c r="G660" i="8"/>
  <c r="F660" i="8" a="1"/>
  <c r="F660" i="8" s="1"/>
  <c r="E660" i="8" l="1" a="1"/>
  <c r="E660" i="8" s="1"/>
  <c r="G661" i="8"/>
  <c r="F661" i="8" a="1"/>
  <c r="F661" i="8" s="1"/>
  <c r="E661" i="8" l="1" a="1"/>
  <c r="E661" i="8" s="1"/>
  <c r="G662" i="8"/>
  <c r="F662" i="8" a="1"/>
  <c r="F662" i="8" s="1"/>
  <c r="E662" i="8" l="1" a="1"/>
  <c r="E662" i="8" s="1"/>
  <c r="G663" i="8"/>
  <c r="F663" i="8" a="1"/>
  <c r="F663" i="8" s="1"/>
  <c r="E663" i="8" l="1" a="1"/>
  <c r="E663" i="8" s="1"/>
  <c r="G664" i="8"/>
  <c r="F664" i="8" a="1"/>
  <c r="F664" i="8" s="1"/>
  <c r="E664" i="8" l="1" a="1"/>
  <c r="E664" i="8" s="1"/>
  <c r="G665" i="8"/>
  <c r="F665" i="8" a="1"/>
  <c r="F665" i="8" s="1"/>
  <c r="E665" i="8" l="1" a="1"/>
  <c r="E665" i="8" s="1"/>
  <c r="G666" i="8"/>
  <c r="F666" i="8" a="1"/>
  <c r="F666" i="8" s="1"/>
  <c r="E666" i="8" l="1" a="1"/>
  <c r="E666" i="8" s="1"/>
  <c r="G667" i="8"/>
  <c r="F667" i="8" a="1"/>
  <c r="F667" i="8" s="1"/>
  <c r="E667" i="8" l="1" a="1"/>
  <c r="E667" i="8" s="1"/>
  <c r="G668" i="8"/>
  <c r="F668" i="8" a="1"/>
  <c r="F668" i="8" s="1"/>
  <c r="E668" i="8" l="1" a="1"/>
  <c r="E668" i="8" s="1"/>
  <c r="G669" i="8"/>
  <c r="F669" i="8" a="1"/>
  <c r="F669" i="8" s="1"/>
  <c r="E669" i="8" l="1" a="1"/>
  <c r="E669" i="8" s="1"/>
  <c r="G670" i="8"/>
  <c r="F670" i="8" a="1"/>
  <c r="F670" i="8" s="1"/>
  <c r="E670" i="8" l="1" a="1"/>
  <c r="E670" i="8" s="1"/>
  <c r="G671" i="8"/>
  <c r="F671" i="8" a="1"/>
  <c r="F671" i="8" s="1"/>
  <c r="E671" i="8" l="1" a="1"/>
  <c r="E671" i="8" s="1"/>
  <c r="G672" i="8"/>
  <c r="F672" i="8" a="1"/>
  <c r="F672" i="8" s="1"/>
  <c r="E672" i="8" l="1" a="1"/>
  <c r="E672" i="8" s="1"/>
  <c r="G673" i="8"/>
  <c r="F673" i="8" a="1"/>
  <c r="F673" i="8" s="1"/>
  <c r="E673" i="8" l="1" a="1"/>
  <c r="E673" i="8" s="1"/>
  <c r="G674" i="8"/>
  <c r="F674" i="8" a="1"/>
  <c r="F674" i="8" s="1"/>
  <c r="E674" i="8" l="1" a="1"/>
  <c r="E674" i="8" s="1"/>
  <c r="G675" i="8"/>
  <c r="F675" i="8" a="1"/>
  <c r="F675" i="8" s="1"/>
  <c r="E675" i="8" l="1" a="1"/>
  <c r="E675" i="8" s="1"/>
  <c r="G676" i="8"/>
  <c r="F676" i="8" a="1"/>
  <c r="F676" i="8" s="1"/>
  <c r="E676" i="8" l="1" a="1"/>
  <c r="E676" i="8" s="1"/>
  <c r="G677" i="8"/>
  <c r="F677" i="8" a="1"/>
  <c r="F677" i="8" s="1"/>
  <c r="E677" i="8" l="1" a="1"/>
  <c r="E677" i="8" s="1"/>
  <c r="G678" i="8"/>
  <c r="F678" i="8" a="1"/>
  <c r="F678" i="8" s="1"/>
  <c r="E678" i="8" l="1" a="1"/>
  <c r="E678" i="8" s="1"/>
  <c r="G679" i="8"/>
  <c r="F679" i="8" a="1"/>
  <c r="F679" i="8" s="1"/>
  <c r="E679" i="8" l="1" a="1"/>
  <c r="E679" i="8" s="1"/>
  <c r="G680" i="8"/>
  <c r="F680" i="8" a="1"/>
  <c r="F680" i="8" s="1"/>
  <c r="E680" i="8" l="1" a="1"/>
  <c r="E680" i="8" s="1"/>
  <c r="G681" i="8"/>
  <c r="F681" i="8" a="1"/>
  <c r="F681" i="8" s="1"/>
  <c r="E681" i="8" l="1" a="1"/>
  <c r="E681" i="8" s="1"/>
  <c r="G682" i="8"/>
  <c r="F682" i="8" a="1"/>
  <c r="F682" i="8" s="1"/>
  <c r="E682" i="8" l="1" a="1"/>
  <c r="E682" i="8" s="1"/>
  <c r="G683" i="8"/>
  <c r="F683" i="8" a="1"/>
  <c r="F683" i="8" s="1"/>
  <c r="E683" i="8" l="1" a="1"/>
  <c r="E683" i="8" s="1"/>
  <c r="G684" i="8"/>
  <c r="F684" i="8" a="1"/>
  <c r="F684" i="8" s="1"/>
  <c r="E684" i="8" l="1" a="1"/>
  <c r="E684" i="8" s="1"/>
  <c r="G685" i="8"/>
  <c r="F685" i="8" a="1"/>
  <c r="F685" i="8" s="1"/>
  <c r="E685" i="8" l="1" a="1"/>
  <c r="E685" i="8" s="1"/>
  <c r="G686" i="8"/>
  <c r="F686" i="8" a="1"/>
  <c r="F686" i="8" s="1"/>
  <c r="E686" i="8" l="1" a="1"/>
  <c r="E686" i="8" s="1"/>
  <c r="G687" i="8"/>
  <c r="F687" i="8" a="1"/>
  <c r="F687" i="8" s="1"/>
  <c r="E687" i="8" l="1" a="1"/>
  <c r="E687" i="8" s="1"/>
  <c r="G688" i="8"/>
  <c r="F688" i="8" a="1"/>
  <c r="F688" i="8" s="1"/>
  <c r="E688" i="8" l="1" a="1"/>
  <c r="E688" i="8" s="1"/>
  <c r="G689" i="8"/>
  <c r="F689" i="8" a="1"/>
  <c r="F689" i="8" s="1"/>
  <c r="E689" i="8" l="1" a="1"/>
  <c r="E689" i="8" s="1"/>
  <c r="G690" i="8"/>
  <c r="F690" i="8" a="1"/>
  <c r="F690" i="8" s="1"/>
  <c r="E690" i="8" l="1" a="1"/>
  <c r="E690" i="8" s="1"/>
  <c r="G691" i="8"/>
  <c r="F691" i="8" a="1"/>
  <c r="F691" i="8" s="1"/>
  <c r="E691" i="8" l="1" a="1"/>
  <c r="E691" i="8" s="1"/>
  <c r="G692" i="8"/>
  <c r="F692" i="8" a="1"/>
  <c r="F692" i="8" s="1"/>
  <c r="E692" i="8" l="1" a="1"/>
  <c r="E692" i="8" s="1"/>
  <c r="G693" i="8"/>
  <c r="F693" i="8" a="1"/>
  <c r="F693" i="8" s="1"/>
  <c r="E693" i="8" l="1" a="1"/>
  <c r="E693" i="8" s="1"/>
  <c r="G694" i="8"/>
  <c r="F694" i="8" a="1"/>
  <c r="F694" i="8" s="1"/>
  <c r="E694" i="8" l="1" a="1"/>
  <c r="E694" i="8" s="1"/>
  <c r="G695" i="8"/>
  <c r="F695" i="8" a="1"/>
  <c r="F695" i="8" s="1"/>
  <c r="E695" i="8" l="1" a="1"/>
  <c r="E695" i="8" s="1"/>
  <c r="G696" i="8"/>
  <c r="F696" i="8" a="1"/>
  <c r="F696" i="8" s="1"/>
  <c r="E696" i="8" l="1" a="1"/>
  <c r="E696" i="8" s="1"/>
  <c r="G697" i="8"/>
  <c r="F697" i="8" a="1"/>
  <c r="F697" i="8" s="1"/>
  <c r="E697" i="8" l="1" a="1"/>
  <c r="E697" i="8" s="1"/>
  <c r="G698" i="8"/>
  <c r="F698" i="8" a="1"/>
  <c r="F698" i="8" s="1"/>
  <c r="E698" i="8" l="1" a="1"/>
  <c r="E698" i="8" s="1"/>
  <c r="G699" i="8"/>
  <c r="F699" i="8" a="1"/>
  <c r="F699" i="8" s="1"/>
  <c r="E699" i="8" l="1" a="1"/>
  <c r="E699" i="8" s="1"/>
  <c r="G700" i="8"/>
  <c r="F700" i="8" a="1"/>
  <c r="F700" i="8" s="1"/>
  <c r="E700" i="8" l="1" a="1"/>
  <c r="E700" i="8" s="1"/>
  <c r="G701" i="8"/>
  <c r="F701" i="8" a="1"/>
  <c r="F701" i="8" s="1"/>
  <c r="E701" i="8" l="1" a="1"/>
  <c r="E701" i="8" s="1"/>
  <c r="G702" i="8"/>
  <c r="F702" i="8" a="1"/>
  <c r="F702" i="8" s="1"/>
  <c r="E702" i="8" l="1" a="1"/>
  <c r="E702" i="8" s="1"/>
  <c r="G703" i="8"/>
  <c r="F703" i="8" a="1"/>
  <c r="F703" i="8" s="1"/>
  <c r="E703" i="8" l="1" a="1"/>
  <c r="E703" i="8" s="1"/>
  <c r="G704" i="8"/>
  <c r="F704" i="8" a="1"/>
  <c r="F704" i="8" s="1"/>
  <c r="E704" i="8" l="1" a="1"/>
  <c r="E704" i="8" s="1"/>
  <c r="G705" i="8"/>
  <c r="F705" i="8" a="1"/>
  <c r="F705" i="8" s="1"/>
  <c r="E705" i="8" l="1" a="1"/>
  <c r="E705" i="8" s="1"/>
  <c r="G706" i="8"/>
  <c r="F706" i="8" a="1"/>
  <c r="F706" i="8" s="1"/>
  <c r="E706" i="8" l="1" a="1"/>
  <c r="E706" i="8" s="1"/>
  <c r="G707" i="8"/>
  <c r="F707" i="8" a="1"/>
  <c r="F707" i="8" s="1"/>
  <c r="E707" i="8" l="1" a="1"/>
  <c r="E707" i="8" s="1"/>
  <c r="G708" i="8"/>
  <c r="F708" i="8" a="1"/>
  <c r="F708" i="8" s="1"/>
  <c r="E708" i="8" l="1" a="1"/>
  <c r="E708" i="8" s="1"/>
  <c r="G709" i="8"/>
  <c r="F709" i="8" a="1"/>
  <c r="F709" i="8" s="1"/>
  <c r="E709" i="8" l="1" a="1"/>
  <c r="E709" i="8" s="1"/>
  <c r="G710" i="8"/>
  <c r="F710" i="8" a="1"/>
  <c r="F710" i="8" s="1"/>
  <c r="E710" i="8" l="1" a="1"/>
  <c r="E710" i="8" s="1"/>
  <c r="G711" i="8"/>
  <c r="F711" i="8" a="1"/>
  <c r="F711" i="8" s="1"/>
  <c r="E711" i="8" l="1" a="1"/>
  <c r="E711" i="8" s="1"/>
  <c r="G712" i="8"/>
  <c r="F712" i="8" a="1"/>
  <c r="F712" i="8" s="1"/>
  <c r="E712" i="8" l="1" a="1"/>
  <c r="E712" i="8" s="1"/>
  <c r="G713" i="8"/>
  <c r="F713" i="8" a="1"/>
  <c r="F713" i="8" s="1"/>
  <c r="E713" i="8" l="1" a="1"/>
  <c r="E713" i="8" s="1"/>
  <c r="G714" i="8"/>
  <c r="F714" i="8" a="1"/>
  <c r="F714" i="8" s="1"/>
  <c r="E714" i="8" l="1" a="1"/>
  <c r="E714" i="8" s="1"/>
  <c r="G715" i="8"/>
  <c r="F715" i="8" a="1"/>
  <c r="F715" i="8" s="1"/>
  <c r="E715" i="8" l="1" a="1"/>
  <c r="E715" i="8" s="1"/>
  <c r="G716" i="8"/>
  <c r="F716" i="8" a="1"/>
  <c r="F716" i="8" s="1"/>
  <c r="E716" i="8" l="1" a="1"/>
  <c r="E716" i="8" s="1"/>
  <c r="G717" i="8"/>
  <c r="F717" i="8" a="1"/>
  <c r="F717" i="8" s="1"/>
  <c r="E717" i="8" l="1" a="1"/>
  <c r="E717" i="8" s="1"/>
  <c r="G718" i="8"/>
  <c r="F718" i="8" a="1"/>
  <c r="F718" i="8" s="1"/>
  <c r="E718" i="8" l="1" a="1"/>
  <c r="E718" i="8" s="1"/>
  <c r="G719" i="8"/>
  <c r="F719" i="8" a="1"/>
  <c r="F719" i="8" s="1"/>
  <c r="E719" i="8" l="1" a="1"/>
  <c r="E719" i="8" s="1"/>
  <c r="G720" i="8"/>
  <c r="F720" i="8" a="1"/>
  <c r="F720" i="8" s="1"/>
  <c r="E720" i="8" l="1" a="1"/>
  <c r="E720" i="8" s="1"/>
  <c r="G721" i="8"/>
  <c r="F721" i="8" a="1"/>
  <c r="F721" i="8" s="1"/>
  <c r="E721" i="8" l="1" a="1"/>
  <c r="E721" i="8" s="1"/>
  <c r="G722" i="8"/>
  <c r="F722" i="8" a="1"/>
  <c r="F722" i="8" s="1"/>
  <c r="E722" i="8" l="1" a="1"/>
  <c r="E722" i="8" s="1"/>
  <c r="G723" i="8"/>
  <c r="F723" i="8" a="1"/>
  <c r="F723" i="8" s="1"/>
  <c r="E723" i="8" l="1" a="1"/>
  <c r="E723" i="8" s="1"/>
  <c r="G724" i="8"/>
  <c r="F724" i="8" a="1"/>
  <c r="F724" i="8" s="1"/>
  <c r="E724" i="8" l="1" a="1"/>
  <c r="E724" i="8" s="1"/>
  <c r="G725" i="8"/>
  <c r="F725" i="8" a="1"/>
  <c r="F725" i="8" s="1"/>
  <c r="E725" i="8" l="1" a="1"/>
  <c r="E725" i="8" s="1"/>
  <c r="G726" i="8"/>
  <c r="F726" i="8" a="1"/>
  <c r="F726" i="8" s="1"/>
  <c r="E726" i="8" l="1" a="1"/>
  <c r="E726" i="8" s="1"/>
  <c r="G727" i="8"/>
  <c r="F727" i="8" a="1"/>
  <c r="F727" i="8" s="1"/>
  <c r="E727" i="8" l="1" a="1"/>
  <c r="E727" i="8" s="1"/>
  <c r="G728" i="8"/>
  <c r="F728" i="8" a="1"/>
  <c r="F728" i="8" s="1"/>
  <c r="E728" i="8" l="1" a="1"/>
  <c r="E728" i="8" s="1"/>
  <c r="G729" i="8"/>
  <c r="F729" i="8" a="1"/>
  <c r="F729" i="8" s="1"/>
  <c r="E729" i="8" l="1" a="1"/>
  <c r="E729" i="8" s="1"/>
  <c r="G730" i="8"/>
  <c r="F730" i="8" a="1"/>
  <c r="F730" i="8" s="1"/>
  <c r="E730" i="8" l="1" a="1"/>
  <c r="E730" i="8" s="1"/>
  <c r="G731" i="8"/>
  <c r="F731" i="8" a="1"/>
  <c r="F731" i="8" s="1"/>
  <c r="E731" i="8" l="1" a="1"/>
  <c r="E731" i="8" s="1"/>
  <c r="G732" i="8"/>
  <c r="F732" i="8" a="1"/>
  <c r="F732" i="8" s="1"/>
  <c r="E732" i="8" l="1" a="1"/>
  <c r="E732" i="8" s="1"/>
  <c r="G733" i="8"/>
  <c r="F733" i="8" a="1"/>
  <c r="F733" i="8" s="1"/>
  <c r="E733" i="8" l="1" a="1"/>
  <c r="E733" i="8" s="1"/>
  <c r="G734" i="8"/>
  <c r="F734" i="8" a="1"/>
  <c r="F734" i="8" s="1"/>
  <c r="E734" i="8" l="1" a="1"/>
  <c r="E734" i="8" s="1"/>
  <c r="G735" i="8"/>
  <c r="F735" i="8" a="1"/>
  <c r="F735" i="8" s="1"/>
  <c r="E735" i="8" l="1" a="1"/>
  <c r="E735" i="8" s="1"/>
  <c r="G736" i="8"/>
  <c r="F736" i="8" a="1"/>
  <c r="F736" i="8" s="1"/>
  <c r="E736" i="8" l="1" a="1"/>
  <c r="E736" i="8" s="1"/>
  <c r="G737" i="8"/>
  <c r="F737" i="8" a="1"/>
  <c r="F737" i="8" s="1"/>
  <c r="E737" i="8" l="1" a="1"/>
  <c r="E737" i="8" s="1"/>
  <c r="G738" i="8"/>
  <c r="F738" i="8" a="1"/>
  <c r="F738" i="8" s="1"/>
  <c r="E738" i="8" l="1" a="1"/>
  <c r="E738" i="8" s="1"/>
  <c r="G739" i="8"/>
  <c r="F739" i="8" a="1"/>
  <c r="F739" i="8" s="1"/>
  <c r="E739" i="8" l="1" a="1"/>
  <c r="E739" i="8" s="1"/>
  <c r="G740" i="8"/>
  <c r="F740" i="8" a="1"/>
  <c r="F740" i="8" s="1"/>
  <c r="E740" i="8" l="1" a="1"/>
  <c r="E740" i="8" s="1"/>
  <c r="G741" i="8"/>
  <c r="F741" i="8" a="1"/>
  <c r="F741" i="8" s="1"/>
  <c r="E741" i="8" l="1" a="1"/>
  <c r="E741" i="8" s="1"/>
  <c r="G742" i="8"/>
  <c r="F742" i="8" a="1"/>
  <c r="F742" i="8" s="1"/>
  <c r="E742" i="8" l="1" a="1"/>
  <c r="E742" i="8" s="1"/>
  <c r="G743" i="8"/>
  <c r="F743" i="8" a="1"/>
  <c r="F743" i="8" s="1"/>
  <c r="E743" i="8" l="1" a="1"/>
  <c r="E743" i="8" s="1"/>
  <c r="G744" i="8"/>
  <c r="F744" i="8" a="1"/>
  <c r="F744" i="8" s="1"/>
  <c r="E744" i="8" l="1" a="1"/>
  <c r="E744" i="8" s="1"/>
  <c r="G745" i="8"/>
  <c r="F745" i="8" a="1"/>
  <c r="F745" i="8" s="1"/>
  <c r="E745" i="8" l="1" a="1"/>
  <c r="E745" i="8" s="1"/>
  <c r="G746" i="8"/>
  <c r="F746" i="8" a="1"/>
  <c r="F746" i="8" s="1"/>
  <c r="E746" i="8" l="1" a="1"/>
  <c r="E746" i="8" s="1"/>
  <c r="G747" i="8"/>
  <c r="F747" i="8" a="1"/>
  <c r="F747" i="8" s="1"/>
  <c r="E747" i="8" l="1" a="1"/>
  <c r="E747" i="8" s="1"/>
  <c r="G748" i="8"/>
  <c r="F748" i="8" a="1"/>
  <c r="F748" i="8" s="1"/>
  <c r="E748" i="8" l="1" a="1"/>
  <c r="E748" i="8" s="1"/>
  <c r="G749" i="8"/>
  <c r="F749" i="8" a="1"/>
  <c r="F749" i="8" s="1"/>
  <c r="E749" i="8" l="1" a="1"/>
  <c r="E749" i="8" s="1"/>
  <c r="G750" i="8"/>
  <c r="F750" i="8" a="1"/>
  <c r="F750" i="8" s="1"/>
  <c r="E750" i="8" l="1" a="1"/>
  <c r="E750" i="8" s="1"/>
  <c r="G751" i="8"/>
  <c r="F751" i="8" a="1"/>
  <c r="F751" i="8" s="1"/>
  <c r="E751" i="8" l="1" a="1"/>
  <c r="E751" i="8" s="1"/>
  <c r="G752" i="8"/>
  <c r="F752" i="8" a="1"/>
  <c r="F752" i="8" s="1"/>
  <c r="E752" i="8" l="1" a="1"/>
  <c r="E752" i="8" s="1"/>
  <c r="G753" i="8"/>
  <c r="F753" i="8" a="1"/>
  <c r="F753" i="8" s="1"/>
  <c r="E753" i="8" l="1" a="1"/>
  <c r="E753" i="8" s="1"/>
  <c r="G754" i="8"/>
  <c r="F754" i="8" a="1"/>
  <c r="F754" i="8" s="1"/>
  <c r="E754" i="8" l="1" a="1"/>
  <c r="E754" i="8" s="1"/>
  <c r="G755" i="8"/>
  <c r="F755" i="8" a="1"/>
  <c r="F755" i="8" s="1"/>
  <c r="E755" i="8" l="1" a="1"/>
  <c r="E755" i="8" s="1"/>
  <c r="G756" i="8"/>
  <c r="F756" i="8" a="1"/>
  <c r="F756" i="8" s="1"/>
  <c r="E756" i="8" l="1" a="1"/>
  <c r="E756" i="8" s="1"/>
  <c r="G757" i="8"/>
  <c r="F757" i="8" a="1"/>
  <c r="F757" i="8" s="1"/>
  <c r="E757" i="8" l="1" a="1"/>
  <c r="E757" i="8" s="1"/>
  <c r="G758" i="8"/>
  <c r="F758" i="8" a="1"/>
  <c r="F758" i="8" s="1"/>
  <c r="E758" i="8" l="1" a="1"/>
  <c r="E758" i="8" s="1"/>
  <c r="G759" i="8"/>
  <c r="F759" i="8" a="1"/>
  <c r="F759" i="8" s="1"/>
  <c r="E759" i="8" l="1" a="1"/>
  <c r="E759" i="8" s="1"/>
  <c r="G760" i="8"/>
  <c r="F760" i="8" a="1"/>
  <c r="F760" i="8" s="1"/>
  <c r="E760" i="8" l="1" a="1"/>
  <c r="E760" i="8" s="1"/>
  <c r="G761" i="8"/>
  <c r="F761" i="8" a="1"/>
  <c r="F761" i="8" s="1"/>
  <c r="E761" i="8" l="1" a="1"/>
  <c r="E761" i="8" s="1"/>
  <c r="G762" i="8"/>
  <c r="F762" i="8" a="1"/>
  <c r="F762" i="8" s="1"/>
  <c r="E762" i="8" l="1" a="1"/>
  <c r="E762" i="8" s="1"/>
  <c r="G763" i="8"/>
  <c r="F763" i="8" a="1"/>
  <c r="F763" i="8" s="1"/>
  <c r="E763" i="8" l="1" a="1"/>
  <c r="E763" i="8" s="1"/>
  <c r="G764" i="8"/>
  <c r="F764" i="8" a="1"/>
  <c r="F764" i="8" s="1"/>
  <c r="E764" i="8" l="1" a="1"/>
  <c r="E764" i="8" s="1"/>
  <c r="G765" i="8"/>
  <c r="F765" i="8" a="1"/>
  <c r="F765" i="8" s="1"/>
  <c r="E765" i="8" l="1" a="1"/>
  <c r="E765" i="8" s="1"/>
  <c r="G766" i="8"/>
  <c r="F766" i="8" a="1"/>
  <c r="F766" i="8" s="1"/>
  <c r="E766" i="8" l="1" a="1"/>
  <c r="E766" i="8" s="1"/>
  <c r="G767" i="8"/>
  <c r="F767" i="8" a="1"/>
  <c r="F767" i="8" s="1"/>
  <c r="E767" i="8" l="1" a="1"/>
  <c r="E767" i="8" s="1"/>
  <c r="G768" i="8"/>
  <c r="F768" i="8" a="1"/>
  <c r="F768" i="8" s="1"/>
  <c r="E768" i="8" l="1" a="1"/>
  <c r="E768" i="8" s="1"/>
  <c r="G769" i="8"/>
  <c r="F769" i="8" a="1"/>
  <c r="F769" i="8" s="1"/>
  <c r="E769" i="8" l="1" a="1"/>
  <c r="E769" i="8" s="1"/>
  <c r="G770" i="8"/>
  <c r="F770" i="8" a="1"/>
  <c r="F770" i="8" s="1"/>
  <c r="E770" i="8" l="1" a="1"/>
  <c r="E770" i="8" s="1"/>
  <c r="G771" i="8"/>
  <c r="F771" i="8" a="1"/>
  <c r="F771" i="8" s="1"/>
  <c r="E771" i="8" l="1" a="1"/>
  <c r="E771" i="8" s="1"/>
  <c r="G772" i="8"/>
  <c r="F772" i="8" a="1"/>
  <c r="F772" i="8" s="1"/>
  <c r="E772" i="8" l="1" a="1"/>
  <c r="E772" i="8" s="1"/>
  <c r="G773" i="8"/>
  <c r="F773" i="8" a="1"/>
  <c r="F773" i="8" s="1"/>
  <c r="E773" i="8" l="1" a="1"/>
  <c r="E773" i="8" s="1"/>
  <c r="G774" i="8"/>
  <c r="F774" i="8" a="1"/>
  <c r="F774" i="8" s="1"/>
  <c r="E774" i="8" l="1" a="1"/>
  <c r="E774" i="8" s="1"/>
  <c r="G775" i="8"/>
  <c r="F775" i="8" a="1"/>
  <c r="F775" i="8" s="1"/>
  <c r="E775" i="8" l="1" a="1"/>
  <c r="E775" i="8" s="1"/>
  <c r="G776" i="8"/>
  <c r="F776" i="8" a="1"/>
  <c r="F776" i="8" s="1"/>
  <c r="E776" i="8" l="1" a="1"/>
  <c r="E776" i="8" s="1"/>
  <c r="G777" i="8"/>
  <c r="F777" i="8" a="1"/>
  <c r="F777" i="8" s="1"/>
  <c r="E777" i="8" l="1" a="1"/>
  <c r="E777" i="8" s="1"/>
  <c r="G778" i="8"/>
  <c r="F778" i="8" a="1"/>
  <c r="F778" i="8" s="1"/>
  <c r="E778" i="8" l="1" a="1"/>
  <c r="E778" i="8" s="1"/>
  <c r="G779" i="8"/>
  <c r="F779" i="8" a="1"/>
  <c r="F779" i="8" s="1"/>
  <c r="E779" i="8" l="1" a="1"/>
  <c r="E779" i="8" s="1"/>
  <c r="G780" i="8"/>
  <c r="F780" i="8" a="1"/>
  <c r="F780" i="8" s="1"/>
  <c r="E780" i="8" l="1" a="1"/>
  <c r="E780" i="8" s="1"/>
  <c r="G781" i="8"/>
  <c r="F781" i="8" a="1"/>
  <c r="F781" i="8" s="1"/>
  <c r="E781" i="8" l="1" a="1"/>
  <c r="E781" i="8" s="1"/>
  <c r="G782" i="8"/>
  <c r="F782" i="8" a="1"/>
  <c r="F782" i="8" s="1"/>
  <c r="E782" i="8" l="1" a="1"/>
  <c r="E782" i="8" s="1"/>
  <c r="G783" i="8"/>
  <c r="F783" i="8" a="1"/>
  <c r="F783" i="8" s="1"/>
  <c r="E783" i="8" l="1" a="1"/>
  <c r="E783" i="8" s="1"/>
  <c r="G784" i="8"/>
  <c r="F784" i="8" a="1"/>
  <c r="F784" i="8" s="1"/>
  <c r="E784" i="8" l="1" a="1"/>
  <c r="E784" i="8" s="1"/>
  <c r="G785" i="8"/>
  <c r="F785" i="8" a="1"/>
  <c r="F785" i="8" s="1"/>
  <c r="E785" i="8" l="1" a="1"/>
  <c r="E785" i="8" s="1"/>
  <c r="G786" i="8"/>
  <c r="F786" i="8" a="1"/>
  <c r="F786" i="8" s="1"/>
  <c r="E786" i="8" l="1" a="1"/>
  <c r="E786" i="8" s="1"/>
  <c r="G787" i="8"/>
  <c r="F787" i="8" a="1"/>
  <c r="F787" i="8" s="1"/>
  <c r="E787" i="8" l="1" a="1"/>
  <c r="E787" i="8" s="1"/>
  <c r="G788" i="8"/>
  <c r="F788" i="8" a="1"/>
  <c r="F788" i="8" s="1"/>
  <c r="E788" i="8" l="1" a="1"/>
  <c r="E788" i="8" s="1"/>
  <c r="G789" i="8"/>
  <c r="F789" i="8" a="1"/>
  <c r="F789" i="8" s="1"/>
  <c r="E789" i="8" l="1" a="1"/>
  <c r="E789" i="8" s="1"/>
  <c r="G790" i="8"/>
  <c r="F790" i="8" a="1"/>
  <c r="F790" i="8" s="1"/>
  <c r="E790" i="8" l="1" a="1"/>
  <c r="E790" i="8" s="1"/>
  <c r="G791" i="8"/>
  <c r="F791" i="8" a="1"/>
  <c r="F791" i="8" s="1"/>
  <c r="E791" i="8" l="1" a="1"/>
  <c r="E791" i="8" s="1"/>
  <c r="G792" i="8"/>
  <c r="F792" i="8" a="1"/>
  <c r="F792" i="8" s="1"/>
  <c r="E792" i="8" l="1" a="1"/>
  <c r="E792" i="8" s="1"/>
  <c r="G793" i="8"/>
  <c r="F793" i="8" a="1"/>
  <c r="F793" i="8" s="1"/>
  <c r="E793" i="8" l="1" a="1"/>
  <c r="E793" i="8" s="1"/>
  <c r="G794" i="8"/>
  <c r="F794" i="8" a="1"/>
  <c r="F794" i="8" s="1"/>
  <c r="E794" i="8" l="1" a="1"/>
  <c r="E794" i="8" s="1"/>
  <c r="G795" i="8"/>
  <c r="F795" i="8" a="1"/>
  <c r="F795" i="8" s="1"/>
  <c r="E795" i="8" l="1" a="1"/>
  <c r="E795" i="8" s="1"/>
  <c r="G796" i="8"/>
  <c r="F796" i="8" a="1"/>
  <c r="F796" i="8" s="1"/>
  <c r="E796" i="8" l="1" a="1"/>
  <c r="E796" i="8" s="1"/>
  <c r="G797" i="8"/>
  <c r="F797" i="8" a="1"/>
  <c r="F797" i="8" s="1"/>
  <c r="E797" i="8" l="1" a="1"/>
  <c r="E797" i="8" s="1"/>
  <c r="G798" i="8"/>
  <c r="F798" i="8" a="1"/>
  <c r="F798" i="8" s="1"/>
  <c r="E798" i="8" l="1" a="1"/>
  <c r="E798" i="8" s="1"/>
  <c r="G799" i="8"/>
  <c r="F799" i="8" a="1"/>
  <c r="F799" i="8" s="1"/>
  <c r="E799" i="8" l="1" a="1"/>
  <c r="E799" i="8" s="1"/>
  <c r="G800" i="8"/>
  <c r="F800" i="8" a="1"/>
  <c r="F800" i="8" s="1"/>
  <c r="E800" i="8" l="1" a="1"/>
  <c r="E800" i="8" s="1"/>
  <c r="G801" i="8"/>
  <c r="F801" i="8" a="1"/>
  <c r="F801" i="8" s="1"/>
  <c r="E801" i="8" l="1" a="1"/>
  <c r="E801" i="8" s="1"/>
  <c r="G802" i="8"/>
  <c r="F802" i="8" a="1"/>
  <c r="F802" i="8" s="1"/>
  <c r="E802" i="8" l="1" a="1"/>
  <c r="E802" i="8" s="1"/>
  <c r="G803" i="8"/>
  <c r="F803" i="8" a="1"/>
  <c r="F803" i="8" s="1"/>
  <c r="E803" i="8" l="1" a="1"/>
  <c r="E803" i="8" s="1"/>
  <c r="G804" i="8"/>
  <c r="F804" i="8" a="1"/>
  <c r="F804" i="8" s="1"/>
  <c r="E804" i="8" l="1" a="1"/>
  <c r="E804" i="8" s="1"/>
  <c r="G805" i="8"/>
  <c r="F805" i="8" a="1"/>
  <c r="F805" i="8" s="1"/>
  <c r="E805" i="8" l="1" a="1"/>
  <c r="E805" i="8" s="1"/>
  <c r="G806" i="8"/>
  <c r="F806" i="8" a="1"/>
  <c r="F806" i="8" s="1"/>
  <c r="E806" i="8" l="1" a="1"/>
  <c r="E806" i="8" s="1"/>
  <c r="G807" i="8"/>
  <c r="F807" i="8" a="1"/>
  <c r="F807" i="8" s="1"/>
  <c r="E807" i="8" l="1" a="1"/>
  <c r="E807" i="8" s="1"/>
  <c r="G808" i="8"/>
  <c r="F808" i="8" a="1"/>
  <c r="F808" i="8" s="1"/>
  <c r="E808" i="8" l="1" a="1"/>
  <c r="E808" i="8" s="1"/>
  <c r="G809" i="8"/>
  <c r="F809" i="8" a="1"/>
  <c r="F809" i="8" s="1"/>
  <c r="E809" i="8" l="1" a="1"/>
  <c r="E809" i="8" s="1"/>
  <c r="G810" i="8"/>
  <c r="F810" i="8" a="1"/>
  <c r="F810" i="8" s="1"/>
  <c r="E810" i="8" l="1" a="1"/>
  <c r="E810" i="8" s="1"/>
  <c r="G811" i="8"/>
  <c r="F811" i="8" a="1"/>
  <c r="F811" i="8" s="1"/>
  <c r="E811" i="8" l="1" a="1"/>
  <c r="E811" i="8" s="1"/>
  <c r="G812" i="8"/>
  <c r="F812" i="8" a="1"/>
  <c r="F812" i="8" s="1"/>
  <c r="E812" i="8" l="1" a="1"/>
  <c r="E812" i="8" s="1"/>
  <c r="G813" i="8"/>
  <c r="F813" i="8" a="1"/>
  <c r="F813" i="8" s="1"/>
  <c r="E813" i="8" l="1" a="1"/>
  <c r="E813" i="8" s="1"/>
  <c r="G814" i="8"/>
  <c r="F814" i="8" a="1"/>
  <c r="F814" i="8" s="1"/>
  <c r="E814" i="8" l="1" a="1"/>
  <c r="E814" i="8" s="1"/>
  <c r="G815" i="8"/>
  <c r="F815" i="8" a="1"/>
  <c r="F815" i="8" s="1"/>
  <c r="E815" i="8" l="1" a="1"/>
  <c r="E815" i="8" s="1"/>
  <c r="G816" i="8"/>
  <c r="F816" i="8" a="1"/>
  <c r="F816" i="8" s="1"/>
  <c r="E816" i="8" l="1" a="1"/>
  <c r="E816" i="8" s="1"/>
  <c r="G817" i="8"/>
  <c r="F817" i="8" a="1"/>
  <c r="F817" i="8" s="1"/>
  <c r="E817" i="8" l="1" a="1"/>
  <c r="E817" i="8" s="1"/>
  <c r="G818" i="8"/>
  <c r="F818" i="8" a="1"/>
  <c r="F818" i="8" s="1"/>
  <c r="E818" i="8" l="1" a="1"/>
  <c r="E818" i="8" s="1"/>
  <c r="G819" i="8"/>
  <c r="F819" i="8" a="1"/>
  <c r="F819" i="8" s="1"/>
  <c r="E819" i="8" l="1" a="1"/>
  <c r="E819" i="8" s="1"/>
  <c r="G820" i="8"/>
  <c r="F820" i="8" a="1"/>
  <c r="F820" i="8" s="1"/>
  <c r="E820" i="8" l="1" a="1"/>
  <c r="E820" i="8" s="1"/>
  <c r="G821" i="8"/>
  <c r="F821" i="8" a="1"/>
  <c r="F821" i="8" s="1"/>
  <c r="E821" i="8" l="1" a="1"/>
  <c r="E821" i="8" s="1"/>
  <c r="G822" i="8"/>
  <c r="F822" i="8" a="1"/>
  <c r="F822" i="8" s="1"/>
  <c r="E822" i="8" l="1" a="1"/>
  <c r="E822" i="8" s="1"/>
  <c r="G823" i="8"/>
  <c r="F823" i="8" a="1"/>
  <c r="F823" i="8" s="1"/>
  <c r="E823" i="8" l="1" a="1"/>
  <c r="E823" i="8" s="1"/>
  <c r="G824" i="8"/>
  <c r="F824" i="8" a="1"/>
  <c r="F824" i="8" s="1"/>
  <c r="E824" i="8" l="1" a="1"/>
  <c r="E824" i="8" s="1"/>
  <c r="G825" i="8"/>
  <c r="F825" i="8" a="1"/>
  <c r="F825" i="8" s="1"/>
  <c r="E825" i="8" l="1" a="1"/>
  <c r="E825" i="8" s="1"/>
  <c r="G826" i="8"/>
  <c r="F826" i="8" a="1"/>
  <c r="F826" i="8" s="1"/>
  <c r="E826" i="8" l="1" a="1"/>
  <c r="E826" i="8" s="1"/>
  <c r="G827" i="8"/>
  <c r="F827" i="8" a="1"/>
  <c r="F827" i="8" s="1"/>
  <c r="E827" i="8" l="1" a="1"/>
  <c r="E827" i="8" s="1"/>
  <c r="G828" i="8"/>
  <c r="F828" i="8" a="1"/>
  <c r="F828" i="8" s="1"/>
  <c r="E828" i="8" l="1" a="1"/>
  <c r="E828" i="8" s="1"/>
  <c r="G829" i="8"/>
  <c r="F829" i="8" a="1"/>
  <c r="F829" i="8" s="1"/>
  <c r="E829" i="8" l="1" a="1"/>
  <c r="E829" i="8" s="1"/>
  <c r="G830" i="8"/>
  <c r="F830" i="8" a="1"/>
  <c r="F830" i="8" s="1"/>
  <c r="E830" i="8" l="1" a="1"/>
  <c r="E830" i="8" s="1"/>
  <c r="G831" i="8"/>
  <c r="F831" i="8" a="1"/>
  <c r="F831" i="8" s="1"/>
  <c r="E831" i="8" l="1" a="1"/>
  <c r="E831" i="8" s="1"/>
  <c r="G832" i="8"/>
  <c r="F832" i="8" a="1"/>
  <c r="F832" i="8" s="1"/>
  <c r="E832" i="8" l="1" a="1"/>
  <c r="E832" i="8" s="1"/>
  <c r="G833" i="8"/>
  <c r="F833" i="8" a="1"/>
  <c r="F833" i="8" s="1"/>
  <c r="E833" i="8" l="1" a="1"/>
  <c r="E833" i="8" s="1"/>
  <c r="G834" i="8"/>
  <c r="F834" i="8" a="1"/>
  <c r="F834" i="8" s="1"/>
  <c r="E834" i="8" l="1" a="1"/>
  <c r="E834" i="8" s="1"/>
  <c r="G835" i="8"/>
  <c r="F835" i="8" a="1"/>
  <c r="F835" i="8" s="1"/>
  <c r="E835" i="8" l="1" a="1"/>
  <c r="E835" i="8" s="1"/>
  <c r="G836" i="8"/>
  <c r="F836" i="8" a="1"/>
  <c r="F836" i="8" s="1"/>
  <c r="E836" i="8" l="1" a="1"/>
  <c r="E836" i="8" s="1"/>
  <c r="G837" i="8"/>
  <c r="F837" i="8" a="1"/>
  <c r="F837" i="8" s="1"/>
  <c r="E837" i="8" l="1" a="1"/>
  <c r="E837" i="8" s="1"/>
  <c r="G838" i="8"/>
  <c r="F838" i="8" a="1"/>
  <c r="F838" i="8" s="1"/>
  <c r="E838" i="8" l="1" a="1"/>
  <c r="E838" i="8" s="1"/>
  <c r="G839" i="8"/>
  <c r="F839" i="8" a="1"/>
  <c r="F839" i="8" s="1"/>
  <c r="E839" i="8" l="1" a="1"/>
  <c r="E839" i="8" s="1"/>
  <c r="G840" i="8"/>
  <c r="F840" i="8" a="1"/>
  <c r="F840" i="8" s="1"/>
  <c r="E840" i="8" l="1" a="1"/>
  <c r="E840" i="8" s="1"/>
  <c r="G841" i="8"/>
  <c r="F841" i="8" a="1"/>
  <c r="F841" i="8" s="1"/>
  <c r="E841" i="8" l="1" a="1"/>
  <c r="E841" i="8" s="1"/>
  <c r="G842" i="8"/>
  <c r="F842" i="8" a="1"/>
  <c r="F842" i="8" s="1"/>
  <c r="E842" i="8" l="1" a="1"/>
  <c r="E842" i="8" s="1"/>
  <c r="G843" i="8"/>
  <c r="F843" i="8" a="1"/>
  <c r="F843" i="8" s="1"/>
  <c r="E843" i="8" l="1" a="1"/>
  <c r="E843" i="8" s="1"/>
  <c r="G844" i="8"/>
  <c r="F844" i="8" a="1"/>
  <c r="F844" i="8" s="1"/>
  <c r="E844" i="8" l="1" a="1"/>
  <c r="E844" i="8" s="1"/>
  <c r="G845" i="8"/>
  <c r="F845" i="8" a="1"/>
  <c r="F845" i="8" s="1"/>
  <c r="E845" i="8" l="1" a="1"/>
  <c r="E845" i="8" s="1"/>
  <c r="G846" i="8"/>
  <c r="F846" i="8" a="1"/>
  <c r="F846" i="8" s="1"/>
  <c r="E846" i="8" l="1" a="1"/>
  <c r="E846" i="8" s="1"/>
  <c r="G847" i="8"/>
  <c r="F847" i="8" a="1"/>
  <c r="F847" i="8" s="1"/>
  <c r="E847" i="8" l="1" a="1"/>
  <c r="E847" i="8" s="1"/>
  <c r="G848" i="8"/>
  <c r="F848" i="8" a="1"/>
  <c r="F848" i="8" s="1"/>
  <c r="E848" i="8" l="1" a="1"/>
  <c r="E848" i="8" s="1"/>
  <c r="G849" i="8"/>
  <c r="F849" i="8" a="1"/>
  <c r="F849" i="8" s="1"/>
  <c r="E849" i="8" l="1" a="1"/>
  <c r="E849" i="8" s="1"/>
  <c r="G850" i="8"/>
  <c r="F850" i="8" a="1"/>
  <c r="F850" i="8" s="1"/>
  <c r="E850" i="8" l="1" a="1"/>
  <c r="E850" i="8" s="1"/>
  <c r="G851" i="8"/>
  <c r="F851" i="8" a="1"/>
  <c r="F851" i="8" s="1"/>
  <c r="E851" i="8" l="1" a="1"/>
  <c r="E851" i="8" s="1"/>
  <c r="G852" i="8"/>
  <c r="F852" i="8" a="1"/>
  <c r="F852" i="8" s="1"/>
  <c r="E852" i="8" l="1" a="1"/>
  <c r="E852" i="8" s="1"/>
  <c r="G853" i="8"/>
  <c r="F853" i="8" a="1"/>
  <c r="F853" i="8" s="1"/>
  <c r="E853" i="8" l="1" a="1"/>
  <c r="E853" i="8" s="1"/>
  <c r="G854" i="8"/>
  <c r="F854" i="8" a="1"/>
  <c r="F854" i="8" s="1"/>
  <c r="E854" i="8" l="1" a="1"/>
  <c r="E854" i="8" s="1"/>
  <c r="G855" i="8"/>
  <c r="F855" i="8" a="1"/>
  <c r="F855" i="8" s="1"/>
  <c r="E855" i="8" l="1" a="1"/>
  <c r="E855" i="8" s="1"/>
  <c r="G856" i="8"/>
  <c r="F856" i="8" a="1"/>
  <c r="F856" i="8" s="1"/>
  <c r="E856" i="8" l="1" a="1"/>
  <c r="E856" i="8" s="1"/>
  <c r="G857" i="8"/>
  <c r="F857" i="8" a="1"/>
  <c r="F857" i="8" s="1"/>
  <c r="E857" i="8" l="1" a="1"/>
  <c r="E857" i="8" s="1"/>
  <c r="G858" i="8"/>
  <c r="F858" i="8" a="1"/>
  <c r="F858" i="8" s="1"/>
  <c r="E858" i="8" l="1" a="1"/>
  <c r="E858" i="8" s="1"/>
  <c r="G859" i="8"/>
  <c r="F859" i="8" a="1"/>
  <c r="F859" i="8" s="1"/>
  <c r="E859" i="8" l="1" a="1"/>
  <c r="E859" i="8" s="1"/>
  <c r="G860" i="8"/>
  <c r="F860" i="8" a="1"/>
  <c r="F860" i="8" s="1"/>
  <c r="E860" i="8" l="1" a="1"/>
  <c r="E860" i="8" s="1"/>
  <c r="G861" i="8"/>
  <c r="F861" i="8" a="1"/>
  <c r="F861" i="8" s="1"/>
  <c r="E861" i="8" l="1" a="1"/>
  <c r="E861" i="8" s="1"/>
  <c r="G862" i="8"/>
  <c r="F862" i="8" a="1"/>
  <c r="F862" i="8" s="1"/>
  <c r="E862" i="8" l="1" a="1"/>
  <c r="E862" i="8" s="1"/>
  <c r="G863" i="8"/>
  <c r="F863" i="8" a="1"/>
  <c r="F863" i="8" s="1"/>
  <c r="E863" i="8" l="1" a="1"/>
  <c r="E863" i="8" s="1"/>
  <c r="G864" i="8"/>
  <c r="F864" i="8" a="1"/>
  <c r="F864" i="8" s="1"/>
  <c r="E864" i="8" l="1" a="1"/>
  <c r="E864" i="8" s="1"/>
  <c r="G865" i="8"/>
  <c r="F865" i="8" a="1"/>
  <c r="F865" i="8" s="1"/>
  <c r="E865" i="8" l="1" a="1"/>
  <c r="E865" i="8" s="1"/>
  <c r="G866" i="8"/>
  <c r="F866" i="8" a="1"/>
  <c r="F866" i="8" s="1"/>
  <c r="E866" i="8" l="1" a="1"/>
  <c r="E866" i="8" s="1"/>
  <c r="G867" i="8"/>
  <c r="F867" i="8" a="1"/>
  <c r="F867" i="8" s="1"/>
  <c r="E867" i="8" l="1" a="1"/>
  <c r="E867" i="8" s="1"/>
  <c r="G868" i="8"/>
  <c r="F868" i="8" a="1"/>
  <c r="F868" i="8" s="1"/>
  <c r="E868" i="8" l="1" a="1"/>
  <c r="E868" i="8" s="1"/>
  <c r="G869" i="8"/>
  <c r="F869" i="8" a="1"/>
  <c r="F869" i="8" s="1"/>
  <c r="E869" i="8" l="1" a="1"/>
  <c r="E869" i="8" s="1"/>
  <c r="G870" i="8"/>
  <c r="F870" i="8" a="1"/>
  <c r="F870" i="8" s="1"/>
  <c r="E870" i="8" l="1" a="1"/>
  <c r="E870" i="8" s="1"/>
  <c r="G871" i="8"/>
  <c r="F871" i="8" a="1"/>
  <c r="F871" i="8" s="1"/>
  <c r="E871" i="8" l="1" a="1"/>
  <c r="E871" i="8" s="1"/>
  <c r="G872" i="8"/>
  <c r="F872" i="8" a="1"/>
  <c r="F872" i="8" s="1"/>
  <c r="E872" i="8" l="1" a="1"/>
  <c r="E872" i="8" s="1"/>
  <c r="G873" i="8"/>
  <c r="F873" i="8" a="1"/>
  <c r="F873" i="8" s="1"/>
  <c r="E873" i="8" l="1" a="1"/>
  <c r="E873" i="8" s="1"/>
  <c r="G874" i="8"/>
  <c r="F874" i="8" a="1"/>
  <c r="F874" i="8" s="1"/>
  <c r="E874" i="8" l="1" a="1"/>
  <c r="E874" i="8" s="1"/>
  <c r="G875" i="8"/>
  <c r="F875" i="8" a="1"/>
  <c r="F875" i="8" s="1"/>
  <c r="E875" i="8" l="1" a="1"/>
  <c r="E875" i="8" s="1"/>
  <c r="G876" i="8"/>
  <c r="F876" i="8" a="1"/>
  <c r="F876" i="8" s="1"/>
  <c r="E876" i="8" l="1" a="1"/>
  <c r="E876" i="8" s="1"/>
  <c r="G877" i="8"/>
  <c r="F877" i="8" a="1"/>
  <c r="F877" i="8" s="1"/>
  <c r="E877" i="8" l="1" a="1"/>
  <c r="E877" i="8" s="1"/>
  <c r="G878" i="8"/>
  <c r="F878" i="8" a="1"/>
  <c r="F878" i="8" s="1"/>
  <c r="E878" i="8" l="1" a="1"/>
  <c r="E878" i="8" s="1"/>
  <c r="G879" i="8"/>
  <c r="F879" i="8" a="1"/>
  <c r="F879" i="8" s="1"/>
  <c r="E879" i="8" l="1" a="1"/>
  <c r="E879" i="8" s="1"/>
  <c r="G880" i="8"/>
  <c r="F880" i="8" a="1"/>
  <c r="F880" i="8" s="1"/>
  <c r="E880" i="8" l="1" a="1"/>
  <c r="E880" i="8" s="1"/>
  <c r="G881" i="8"/>
  <c r="F881" i="8" a="1"/>
  <c r="F881" i="8" s="1"/>
  <c r="E881" i="8" l="1" a="1"/>
  <c r="E881" i="8" s="1"/>
  <c r="G882" i="8"/>
  <c r="F882" i="8" a="1"/>
  <c r="F882" i="8" s="1"/>
  <c r="E882" i="8" l="1" a="1"/>
  <c r="E882" i="8" s="1"/>
  <c r="G883" i="8"/>
  <c r="F883" i="8" a="1"/>
  <c r="F883" i="8" s="1"/>
  <c r="E883" i="8" l="1" a="1"/>
  <c r="E883" i="8" s="1"/>
  <c r="G884" i="8"/>
  <c r="F884" i="8" a="1"/>
  <c r="F884" i="8" s="1"/>
  <c r="E884" i="8" l="1" a="1"/>
  <c r="E884" i="8" s="1"/>
  <c r="G885" i="8"/>
  <c r="F885" i="8" a="1"/>
  <c r="F885" i="8" s="1"/>
  <c r="E885" i="8" l="1" a="1"/>
  <c r="E885" i="8" s="1"/>
  <c r="G886" i="8"/>
  <c r="F886" i="8" a="1"/>
  <c r="F886" i="8" s="1"/>
  <c r="E886" i="8" l="1" a="1"/>
  <c r="E886" i="8" s="1"/>
  <c r="G887" i="8"/>
  <c r="F887" i="8" a="1"/>
  <c r="F887" i="8" s="1"/>
  <c r="E887" i="8" l="1" a="1"/>
  <c r="E887" i="8" s="1"/>
  <c r="G888" i="8"/>
  <c r="F888" i="8" a="1"/>
  <c r="F888" i="8" s="1"/>
  <c r="E888" i="8" l="1" a="1"/>
  <c r="E888" i="8" s="1"/>
  <c r="G889" i="8"/>
  <c r="F889" i="8" a="1"/>
  <c r="F889" i="8" s="1"/>
  <c r="E889" i="8" l="1" a="1"/>
  <c r="E889" i="8" s="1"/>
  <c r="G890" i="8"/>
  <c r="F890" i="8" a="1"/>
  <c r="F890" i="8" s="1"/>
  <c r="E890" i="8" l="1" a="1"/>
  <c r="E890" i="8" s="1"/>
  <c r="G891" i="8"/>
  <c r="F891" i="8" a="1"/>
  <c r="F891" i="8" s="1"/>
  <c r="E891" i="8" l="1" a="1"/>
  <c r="E891" i="8" s="1"/>
  <c r="G892" i="8"/>
  <c r="F892" i="8" a="1"/>
  <c r="F892" i="8" s="1"/>
  <c r="E892" i="8" l="1" a="1"/>
  <c r="E892" i="8" s="1"/>
  <c r="G893" i="8"/>
  <c r="F893" i="8" a="1"/>
  <c r="F893" i="8" s="1"/>
  <c r="E893" i="8" l="1" a="1"/>
  <c r="E893" i="8" s="1"/>
  <c r="G894" i="8"/>
  <c r="F894" i="8" a="1"/>
  <c r="F894" i="8" s="1"/>
  <c r="E894" i="8" l="1" a="1"/>
  <c r="E894" i="8" s="1"/>
  <c r="G895" i="8"/>
  <c r="F895" i="8" a="1"/>
  <c r="F895" i="8" s="1"/>
  <c r="E895" i="8" l="1" a="1"/>
  <c r="E895" i="8" s="1"/>
  <c r="G896" i="8"/>
  <c r="F896" i="8" a="1"/>
  <c r="F896" i="8" s="1"/>
  <c r="E896" i="8" l="1" a="1"/>
  <c r="E896" i="8" s="1"/>
  <c r="G897" i="8"/>
  <c r="F897" i="8" a="1"/>
  <c r="F897" i="8" s="1"/>
  <c r="E897" i="8" l="1" a="1"/>
  <c r="E897" i="8" s="1"/>
  <c r="G898" i="8"/>
  <c r="F898" i="8" a="1"/>
  <c r="F898" i="8" s="1"/>
  <c r="E898" i="8" l="1" a="1"/>
  <c r="E898" i="8" s="1"/>
  <c r="G899" i="8"/>
  <c r="F899" i="8" a="1"/>
  <c r="F899" i="8" s="1"/>
  <c r="E899" i="8" l="1" a="1"/>
  <c r="E899" i="8" s="1"/>
  <c r="G900" i="8"/>
  <c r="F900" i="8" a="1"/>
  <c r="F900" i="8" s="1"/>
  <c r="E900" i="8" l="1" a="1"/>
  <c r="E900" i="8" s="1"/>
  <c r="G901" i="8"/>
  <c r="F901" i="8" a="1"/>
  <c r="F901" i="8" s="1"/>
  <c r="E901" i="8" l="1" a="1"/>
  <c r="E901" i="8" s="1"/>
  <c r="G902" i="8"/>
  <c r="F902" i="8" a="1"/>
  <c r="F902" i="8" s="1"/>
  <c r="E902" i="8" l="1" a="1"/>
  <c r="E902" i="8" s="1"/>
  <c r="G903" i="8"/>
  <c r="F903" i="8" a="1"/>
  <c r="F903" i="8" s="1"/>
  <c r="E903" i="8" l="1" a="1"/>
  <c r="E903" i="8" s="1"/>
  <c r="G904" i="8"/>
  <c r="F904" i="8" a="1"/>
  <c r="F904" i="8" s="1"/>
  <c r="E904" i="8" l="1" a="1"/>
  <c r="E904" i="8" s="1"/>
  <c r="G905" i="8"/>
  <c r="F905" i="8" a="1"/>
  <c r="F905" i="8" s="1"/>
  <c r="E905" i="8" l="1" a="1"/>
  <c r="E905" i="8" s="1"/>
  <c r="G906" i="8"/>
  <c r="F906" i="8" a="1"/>
  <c r="F906" i="8" s="1"/>
  <c r="E906" i="8" l="1" a="1"/>
  <c r="E906" i="8" s="1"/>
  <c r="G907" i="8"/>
  <c r="F907" i="8" a="1"/>
  <c r="F907" i="8" s="1"/>
  <c r="E907" i="8" l="1" a="1"/>
  <c r="E907" i="8" s="1"/>
  <c r="G908" i="8"/>
  <c r="F908" i="8" a="1"/>
  <c r="F908" i="8" s="1"/>
  <c r="E908" i="8" l="1" a="1"/>
  <c r="E908" i="8" s="1"/>
  <c r="G909" i="8"/>
  <c r="F909" i="8" a="1"/>
  <c r="F909" i="8" s="1"/>
  <c r="E909" i="8" l="1" a="1"/>
  <c r="E909" i="8" s="1"/>
  <c r="G910" i="8"/>
  <c r="F910" i="8" a="1"/>
  <c r="F910" i="8" s="1"/>
  <c r="E910" i="8" l="1" a="1"/>
  <c r="E910" i="8" s="1"/>
  <c r="G911" i="8"/>
  <c r="F911" i="8" a="1"/>
  <c r="F911" i="8" s="1"/>
  <c r="E911" i="8" l="1" a="1"/>
  <c r="E911" i="8" s="1"/>
  <c r="G912" i="8"/>
  <c r="F912" i="8" a="1"/>
  <c r="F912" i="8" s="1"/>
  <c r="E912" i="8" l="1" a="1"/>
  <c r="E912" i="8" s="1"/>
  <c r="G913" i="8"/>
  <c r="F913" i="8" a="1"/>
  <c r="F913" i="8" s="1"/>
  <c r="E913" i="8" l="1" a="1"/>
  <c r="E913" i="8" s="1"/>
  <c r="G914" i="8"/>
  <c r="F914" i="8" a="1"/>
  <c r="F914" i="8" s="1"/>
  <c r="E914" i="8" l="1" a="1"/>
  <c r="E914" i="8" s="1"/>
  <c r="G915" i="8"/>
  <c r="F915" i="8" a="1"/>
  <c r="F915" i="8" s="1"/>
  <c r="E915" i="8" l="1" a="1"/>
  <c r="E915" i="8" s="1"/>
  <c r="G916" i="8"/>
  <c r="F916" i="8" a="1"/>
  <c r="F916" i="8" s="1"/>
  <c r="E916" i="8" l="1" a="1"/>
  <c r="E916" i="8" s="1"/>
  <c r="G917" i="8"/>
  <c r="F917" i="8" a="1"/>
  <c r="F917" i="8" s="1"/>
  <c r="E917" i="8" l="1" a="1"/>
  <c r="E917" i="8" s="1"/>
  <c r="G918" i="8"/>
  <c r="F918" i="8" a="1"/>
  <c r="F918" i="8" s="1"/>
  <c r="E918" i="8" l="1" a="1"/>
  <c r="E918" i="8" s="1"/>
  <c r="G919" i="8"/>
  <c r="F919" i="8" a="1"/>
  <c r="F919" i="8" s="1"/>
  <c r="E919" i="8" l="1" a="1"/>
  <c r="E919" i="8" s="1"/>
  <c r="G920" i="8"/>
  <c r="F920" i="8" a="1"/>
  <c r="F920" i="8" s="1"/>
  <c r="E920" i="8" l="1" a="1"/>
  <c r="E920" i="8" s="1"/>
  <c r="G921" i="8"/>
  <c r="F921" i="8" a="1"/>
  <c r="F921" i="8" s="1"/>
  <c r="E921" i="8" l="1" a="1"/>
  <c r="E921" i="8" s="1"/>
  <c r="G922" i="8"/>
  <c r="F922" i="8" a="1"/>
  <c r="F922" i="8" s="1"/>
  <c r="E922" i="8" l="1" a="1"/>
  <c r="E922" i="8" s="1"/>
  <c r="G923" i="8"/>
  <c r="F923" i="8" a="1"/>
  <c r="F923" i="8" s="1"/>
  <c r="E923" i="8" l="1" a="1"/>
  <c r="E923" i="8" s="1"/>
  <c r="G924" i="8"/>
  <c r="F924" i="8" a="1"/>
  <c r="F924" i="8" s="1"/>
  <c r="E924" i="8" l="1" a="1"/>
  <c r="E924" i="8" s="1"/>
  <c r="G925" i="8"/>
  <c r="F925" i="8" a="1"/>
  <c r="F925" i="8" s="1"/>
  <c r="E925" i="8" l="1" a="1"/>
  <c r="E925" i="8" s="1"/>
  <c r="G926" i="8"/>
  <c r="F926" i="8" a="1"/>
  <c r="F926" i="8" s="1"/>
  <c r="E926" i="8" l="1" a="1"/>
  <c r="E926" i="8" s="1"/>
  <c r="G927" i="8"/>
  <c r="F927" i="8" a="1"/>
  <c r="F927" i="8" s="1"/>
  <c r="E927" i="8" l="1" a="1"/>
  <c r="E927" i="8" s="1"/>
  <c r="G928" i="8"/>
  <c r="F928" i="8" a="1"/>
  <c r="F928" i="8" s="1"/>
  <c r="E928" i="8" l="1" a="1"/>
  <c r="E928" i="8" s="1"/>
  <c r="G929" i="8"/>
  <c r="F929" i="8" a="1"/>
  <c r="F929" i="8" s="1"/>
  <c r="E929" i="8" l="1" a="1"/>
  <c r="E929" i="8" s="1"/>
  <c r="G930" i="8"/>
  <c r="F930" i="8" a="1"/>
  <c r="F930" i="8" s="1"/>
  <c r="E930" i="8" l="1" a="1"/>
  <c r="E930" i="8" s="1"/>
  <c r="G931" i="8"/>
  <c r="F931" i="8" a="1"/>
  <c r="F931" i="8" s="1"/>
  <c r="E931" i="8" l="1" a="1"/>
  <c r="E931" i="8" s="1"/>
  <c r="G932" i="8"/>
  <c r="F932" i="8" a="1"/>
  <c r="F932" i="8" s="1"/>
  <c r="E932" i="8" l="1" a="1"/>
  <c r="E932" i="8" s="1"/>
  <c r="G933" i="8"/>
  <c r="F933" i="8" a="1"/>
  <c r="F933" i="8" s="1"/>
  <c r="E933" i="8" l="1" a="1"/>
  <c r="E933" i="8" s="1"/>
  <c r="G934" i="8"/>
  <c r="F934" i="8" a="1"/>
  <c r="F934" i="8" s="1"/>
  <c r="E934" i="8" l="1" a="1"/>
  <c r="E934" i="8" s="1"/>
  <c r="G935" i="8"/>
  <c r="F935" i="8" a="1"/>
  <c r="F935" i="8" s="1"/>
  <c r="E935" i="8" l="1" a="1"/>
  <c r="E935" i="8" s="1"/>
  <c r="G936" i="8"/>
  <c r="F936" i="8" a="1"/>
  <c r="F936" i="8" s="1"/>
  <c r="E936" i="8" l="1" a="1"/>
  <c r="E936" i="8" s="1"/>
  <c r="G937" i="8"/>
  <c r="F937" i="8" a="1"/>
  <c r="F937" i="8" s="1"/>
  <c r="E937" i="8" l="1" a="1"/>
  <c r="E937" i="8" s="1"/>
  <c r="G938" i="8"/>
  <c r="F938" i="8" a="1"/>
  <c r="F938" i="8" s="1"/>
  <c r="E938" i="8" l="1" a="1"/>
  <c r="E938" i="8" s="1"/>
  <c r="G939" i="8"/>
  <c r="F939" i="8" a="1"/>
  <c r="F939" i="8" s="1"/>
  <c r="E939" i="8" l="1" a="1"/>
  <c r="E939" i="8" s="1"/>
  <c r="G940" i="8"/>
  <c r="F940" i="8" a="1"/>
  <c r="F940" i="8" s="1"/>
  <c r="E940" i="8" l="1" a="1"/>
  <c r="E940" i="8" s="1"/>
  <c r="G941" i="8"/>
  <c r="F941" i="8" a="1"/>
  <c r="F941" i="8" s="1"/>
  <c r="E941" i="8" l="1" a="1"/>
  <c r="E941" i="8" s="1"/>
  <c r="G942" i="8"/>
  <c r="F942" i="8" a="1"/>
  <c r="F942" i="8" s="1"/>
  <c r="E942" i="8" l="1" a="1"/>
  <c r="E942" i="8" s="1"/>
  <c r="G943" i="8"/>
  <c r="F943" i="8" a="1"/>
  <c r="F943" i="8" s="1"/>
  <c r="E943" i="8" l="1" a="1"/>
  <c r="E943" i="8" s="1"/>
  <c r="G944" i="8"/>
  <c r="F944" i="8" a="1"/>
  <c r="F944" i="8" s="1"/>
  <c r="E944" i="8" l="1" a="1"/>
  <c r="E944" i="8" s="1"/>
  <c r="G945" i="8"/>
  <c r="F945" i="8" a="1"/>
  <c r="F945" i="8" s="1"/>
  <c r="E945" i="8" l="1" a="1"/>
  <c r="E945" i="8" s="1"/>
  <c r="G946" i="8"/>
  <c r="F946" i="8" a="1"/>
  <c r="F946" i="8" s="1"/>
  <c r="E946" i="8" l="1" a="1"/>
  <c r="E946" i="8" s="1"/>
  <c r="G947" i="8"/>
  <c r="F947" i="8" a="1"/>
  <c r="F947" i="8" s="1"/>
  <c r="E947" i="8" l="1" a="1"/>
  <c r="E947" i="8" s="1"/>
  <c r="G948" i="8"/>
  <c r="F948" i="8" a="1"/>
  <c r="F948" i="8" s="1"/>
  <c r="E948" i="8" l="1" a="1"/>
  <c r="E948" i="8" s="1"/>
  <c r="G949" i="8"/>
  <c r="F949" i="8" a="1"/>
  <c r="F949" i="8" s="1"/>
  <c r="E949" i="8" l="1" a="1"/>
  <c r="E949" i="8" s="1"/>
  <c r="G950" i="8"/>
  <c r="F950" i="8" a="1"/>
  <c r="F950" i="8" s="1"/>
  <c r="E950" i="8" l="1" a="1"/>
  <c r="E950" i="8" s="1"/>
  <c r="G951" i="8"/>
  <c r="F951" i="8" a="1"/>
  <c r="F951" i="8" s="1"/>
  <c r="E951" i="8" l="1" a="1"/>
  <c r="E951" i="8" s="1"/>
  <c r="G952" i="8"/>
  <c r="F952" i="8" a="1"/>
  <c r="F952" i="8" s="1"/>
  <c r="E952" i="8" l="1" a="1"/>
  <c r="E952" i="8" s="1"/>
  <c r="G953" i="8"/>
  <c r="F953" i="8" a="1"/>
  <c r="F953" i="8" s="1"/>
  <c r="E953" i="8" l="1" a="1"/>
  <c r="E953" i="8" s="1"/>
  <c r="G954" i="8"/>
  <c r="F954" i="8" a="1"/>
  <c r="F954" i="8" s="1"/>
  <c r="E954" i="8" l="1" a="1"/>
  <c r="E954" i="8" s="1"/>
  <c r="G955" i="8"/>
  <c r="F955" i="8" a="1"/>
  <c r="F955" i="8" s="1"/>
  <c r="E955" i="8" l="1" a="1"/>
  <c r="E955" i="8" s="1"/>
  <c r="G956" i="8"/>
  <c r="F956" i="8" a="1"/>
  <c r="F956" i="8" s="1"/>
  <c r="E956" i="8" l="1" a="1"/>
  <c r="E956" i="8" s="1"/>
  <c r="G957" i="8"/>
  <c r="F957" i="8" a="1"/>
  <c r="F957" i="8" s="1"/>
  <c r="E957" i="8" l="1" a="1"/>
  <c r="E957" i="8" s="1"/>
  <c r="G958" i="8"/>
  <c r="F958" i="8" a="1"/>
  <c r="F958" i="8" s="1"/>
  <c r="E958" i="8" l="1" a="1"/>
  <c r="E958" i="8" s="1"/>
  <c r="G959" i="8"/>
  <c r="F959" i="8" a="1"/>
  <c r="F959" i="8" s="1"/>
  <c r="E959" i="8" l="1" a="1"/>
  <c r="E959" i="8" s="1"/>
  <c r="G960" i="8"/>
  <c r="F960" i="8" a="1"/>
  <c r="F960" i="8" s="1"/>
  <c r="E960" i="8" l="1" a="1"/>
  <c r="E960" i="8" s="1"/>
  <c r="G961" i="8"/>
  <c r="F961" i="8" a="1"/>
  <c r="F961" i="8" s="1"/>
  <c r="E961" i="8" l="1" a="1"/>
  <c r="E961" i="8" s="1"/>
  <c r="G962" i="8"/>
  <c r="F962" i="8" a="1"/>
  <c r="F962" i="8" s="1"/>
  <c r="E962" i="8" l="1" a="1"/>
  <c r="E962" i="8" s="1"/>
  <c r="G963" i="8"/>
  <c r="F963" i="8" a="1"/>
  <c r="F963" i="8" s="1"/>
  <c r="E963" i="8" l="1" a="1"/>
  <c r="E963" i="8" s="1"/>
  <c r="G964" i="8"/>
  <c r="F964" i="8" a="1"/>
  <c r="F964" i="8" s="1"/>
  <c r="E964" i="8" l="1" a="1"/>
  <c r="E964" i="8" s="1"/>
  <c r="G965" i="8"/>
  <c r="F965" i="8" a="1"/>
  <c r="F965" i="8" s="1"/>
  <c r="E965" i="8" l="1" a="1"/>
  <c r="E965" i="8" s="1"/>
  <c r="G966" i="8"/>
  <c r="F966" i="8" a="1"/>
  <c r="F966" i="8" s="1"/>
  <c r="E966" i="8" l="1" a="1"/>
  <c r="E966" i="8" s="1"/>
  <c r="G967" i="8"/>
  <c r="F967" i="8" a="1"/>
  <c r="F967" i="8" s="1"/>
  <c r="E967" i="8" l="1" a="1"/>
  <c r="E967" i="8" s="1"/>
  <c r="G968" i="8"/>
  <c r="F968" i="8" a="1"/>
  <c r="F968" i="8" s="1"/>
  <c r="E968" i="8" l="1" a="1"/>
  <c r="E968" i="8" s="1"/>
  <c r="G969" i="8"/>
  <c r="F969" i="8" a="1"/>
  <c r="F969" i="8" s="1"/>
  <c r="E969" i="8" l="1" a="1"/>
  <c r="E969" i="8" s="1"/>
  <c r="G970" i="8"/>
  <c r="F970" i="8" a="1"/>
  <c r="F970" i="8" s="1"/>
  <c r="E970" i="8" l="1" a="1"/>
  <c r="E970" i="8" s="1"/>
  <c r="G971" i="8"/>
  <c r="F971" i="8" a="1"/>
  <c r="F971" i="8" s="1"/>
  <c r="E971" i="8" l="1" a="1"/>
  <c r="E971" i="8" s="1"/>
  <c r="G972" i="8"/>
  <c r="F972" i="8" a="1"/>
  <c r="F972" i="8" s="1"/>
  <c r="E972" i="8" l="1" a="1"/>
  <c r="E972" i="8" s="1"/>
  <c r="G973" i="8"/>
  <c r="F973" i="8" a="1"/>
  <c r="F973" i="8" s="1"/>
  <c r="E973" i="8" l="1" a="1"/>
  <c r="E973" i="8" s="1"/>
  <c r="G974" i="8"/>
  <c r="F974" i="8" a="1"/>
  <c r="F974" i="8" s="1"/>
  <c r="E974" i="8" l="1" a="1"/>
  <c r="E974" i="8" s="1"/>
  <c r="G975" i="8"/>
  <c r="F975" i="8" a="1"/>
  <c r="F975" i="8" s="1"/>
  <c r="E975" i="8" l="1" a="1"/>
  <c r="E975" i="8" s="1"/>
  <c r="G976" i="8"/>
  <c r="F976" i="8" a="1"/>
  <c r="F976" i="8" s="1"/>
  <c r="E976" i="8" l="1" a="1"/>
  <c r="E976" i="8" s="1"/>
  <c r="G977" i="8"/>
  <c r="F977" i="8" a="1"/>
  <c r="F977" i="8" s="1"/>
  <c r="E977" i="8" l="1" a="1"/>
  <c r="E977" i="8" s="1"/>
  <c r="G978" i="8"/>
  <c r="F978" i="8" a="1"/>
  <c r="F978" i="8" s="1"/>
  <c r="E978" i="8" l="1" a="1"/>
  <c r="E978" i="8" s="1"/>
  <c r="G979" i="8"/>
  <c r="F979" i="8" a="1"/>
  <c r="F979" i="8" s="1"/>
  <c r="E979" i="8" l="1" a="1"/>
  <c r="E979" i="8" s="1"/>
  <c r="G980" i="8"/>
  <c r="F980" i="8" a="1"/>
  <c r="F980" i="8" s="1"/>
  <c r="E980" i="8" l="1" a="1"/>
  <c r="E980" i="8" s="1"/>
  <c r="G981" i="8"/>
  <c r="F981" i="8" a="1"/>
  <c r="F981" i="8" s="1"/>
  <c r="E981" i="8" l="1" a="1"/>
  <c r="E981" i="8" s="1"/>
  <c r="G982" i="8"/>
  <c r="F982" i="8" a="1"/>
  <c r="F982" i="8" s="1"/>
  <c r="E982" i="8" l="1" a="1"/>
  <c r="E982" i="8" s="1"/>
  <c r="G983" i="8"/>
  <c r="F983" i="8" a="1"/>
  <c r="F983" i="8" s="1"/>
  <c r="E983" i="8" l="1" a="1"/>
  <c r="E983" i="8" s="1"/>
  <c r="G984" i="8"/>
  <c r="F984" i="8" a="1"/>
  <c r="F984" i="8" s="1"/>
  <c r="E984" i="8" l="1" a="1"/>
  <c r="E984" i="8" s="1"/>
  <c r="G985" i="8"/>
  <c r="F985" i="8" a="1"/>
  <c r="F985" i="8" s="1"/>
  <c r="E985" i="8" l="1" a="1"/>
  <c r="E985" i="8" s="1"/>
  <c r="G986" i="8"/>
  <c r="F986" i="8" a="1"/>
  <c r="F986" i="8" s="1"/>
  <c r="E986" i="8" l="1" a="1"/>
  <c r="E986" i="8" s="1"/>
  <c r="G987" i="8"/>
  <c r="F987" i="8" a="1"/>
  <c r="F987" i="8" s="1"/>
  <c r="E987" i="8" l="1" a="1"/>
  <c r="E987" i="8" s="1"/>
  <c r="G988" i="8"/>
  <c r="F988" i="8" a="1"/>
  <c r="F988" i="8" s="1"/>
  <c r="E988" i="8" l="1" a="1"/>
  <c r="E988" i="8" s="1"/>
  <c r="G989" i="8"/>
  <c r="F989" i="8" a="1"/>
  <c r="F989" i="8" s="1"/>
  <c r="E989" i="8" l="1" a="1"/>
  <c r="E989" i="8" s="1"/>
  <c r="G990" i="8"/>
  <c r="F990" i="8" a="1"/>
  <c r="F990" i="8" s="1"/>
  <c r="E990" i="8" l="1" a="1"/>
  <c r="E990" i="8" s="1"/>
  <c r="G991" i="8"/>
  <c r="F991" i="8" a="1"/>
  <c r="F991" i="8" s="1"/>
  <c r="E991" i="8" l="1" a="1"/>
  <c r="E991" i="8" s="1"/>
  <c r="G992" i="8"/>
  <c r="F992" i="8" a="1"/>
  <c r="F992" i="8" s="1"/>
  <c r="E992" i="8" l="1" a="1"/>
  <c r="E992" i="8" s="1"/>
  <c r="G993" i="8"/>
  <c r="F993" i="8" a="1"/>
  <c r="F993" i="8" s="1"/>
  <c r="E993" i="8" l="1" a="1"/>
  <c r="E993" i="8" s="1"/>
  <c r="G994" i="8"/>
  <c r="F994" i="8" a="1"/>
  <c r="F994" i="8" s="1"/>
  <c r="E994" i="8" l="1" a="1"/>
  <c r="E994" i="8" s="1"/>
  <c r="G995" i="8"/>
  <c r="F995" i="8" a="1"/>
  <c r="F995" i="8" s="1"/>
  <c r="E995" i="8" l="1" a="1"/>
  <c r="E995" i="8" s="1"/>
  <c r="G996" i="8"/>
  <c r="F996" i="8" a="1"/>
  <c r="F996" i="8" s="1"/>
  <c r="E996" i="8" l="1" a="1"/>
  <c r="E996" i="8" s="1"/>
  <c r="G997" i="8"/>
  <c r="F997" i="8" a="1"/>
  <c r="F997" i="8" s="1"/>
  <c r="E997" i="8" l="1" a="1"/>
  <c r="E997" i="8" s="1"/>
  <c r="G998" i="8"/>
  <c r="F998" i="8" a="1"/>
  <c r="F998" i="8" s="1"/>
  <c r="E998" i="8" l="1" a="1"/>
  <c r="E998" i="8" s="1"/>
  <c r="G999" i="8"/>
  <c r="F999" i="8" a="1"/>
  <c r="F999" i="8" s="1"/>
  <c r="E999" i="8" l="1" a="1"/>
  <c r="E999" i="8" s="1"/>
  <c r="G1000" i="8"/>
  <c r="F1000" i="8" a="1"/>
  <c r="F1000" i="8" s="1"/>
  <c r="E1000" i="8" l="1" a="1"/>
  <c r="E1000" i="8" s="1"/>
  <c r="G1001" i="8"/>
  <c r="F1001" i="8" a="1"/>
  <c r="F1001" i="8" s="1"/>
  <c r="E1001" i="8" l="1" a="1"/>
  <c r="E1001" i="8" s="1"/>
  <c r="G1002" i="8"/>
  <c r="F1002" i="8" a="1"/>
  <c r="F1002" i="8" s="1"/>
  <c r="E1002" i="8" l="1" a="1"/>
  <c r="E1002" i="8" s="1"/>
  <c r="G1003" i="8"/>
  <c r="F1003" i="8" a="1"/>
  <c r="F1003" i="8" s="1"/>
  <c r="E1003" i="8" l="1" a="1"/>
  <c r="E1003" i="8" s="1"/>
  <c r="G1004" i="8"/>
  <c r="F1004" i="8" a="1"/>
  <c r="F1004" i="8" s="1"/>
  <c r="E1004" i="8" l="1" a="1"/>
  <c r="E1004" i="8" s="1"/>
  <c r="G1005" i="8"/>
  <c r="F1005" i="8" a="1"/>
  <c r="F1005" i="8" s="1"/>
  <c r="E1005" i="8" l="1" a="1"/>
  <c r="E1005" i="8" s="1"/>
  <c r="G1006" i="8"/>
  <c r="F1006" i="8" a="1"/>
  <c r="F1006" i="8" s="1"/>
  <c r="E1006" i="8" l="1" a="1"/>
  <c r="E1006" i="8" s="1"/>
  <c r="G1007" i="8"/>
  <c r="F1007" i="8" a="1"/>
  <c r="F1007" i="8" s="1"/>
  <c r="E1007" i="8" l="1" a="1"/>
  <c r="E1007" i="8" s="1"/>
  <c r="G1008" i="8"/>
  <c r="F1008" i="8" a="1"/>
  <c r="F1008" i="8" s="1"/>
  <c r="E1008" i="8" l="1" a="1"/>
  <c r="E1008" i="8" s="1"/>
  <c r="G1009" i="8"/>
  <c r="F1009" i="8" a="1"/>
  <c r="F1009" i="8" s="1"/>
  <c r="E1009" i="8" l="1" a="1"/>
  <c r="E1009" i="8" s="1"/>
  <c r="G1010" i="8"/>
  <c r="F1010" i="8" a="1"/>
  <c r="F1010" i="8" s="1"/>
  <c r="E1010" i="8" l="1" a="1"/>
  <c r="E1010" i="8" s="1"/>
  <c r="G1011" i="8"/>
  <c r="F1011" i="8" a="1"/>
  <c r="F1011" i="8" s="1"/>
  <c r="E1011" i="8" l="1" a="1"/>
  <c r="E1011" i="8" s="1"/>
  <c r="G1012" i="8"/>
  <c r="F1012" i="8" a="1"/>
  <c r="F1012" i="8" s="1"/>
  <c r="E1012" i="8" l="1" a="1"/>
  <c r="E1012" i="8" s="1"/>
  <c r="G1013" i="8"/>
  <c r="F1013" i="8" a="1"/>
  <c r="F1013" i="8" s="1"/>
  <c r="E1013" i="8" l="1" a="1"/>
  <c r="E1013" i="8" s="1"/>
  <c r="G1014" i="8"/>
  <c r="F1014" i="8" a="1"/>
  <c r="F1014" i="8" s="1"/>
  <c r="E1014" i="8" l="1" a="1"/>
  <c r="E1014" i="8" s="1"/>
  <c r="G1015" i="8"/>
  <c r="F1015" i="8" a="1"/>
  <c r="F1015" i="8" s="1"/>
  <c r="E1015" i="8" l="1" a="1"/>
  <c r="E1015" i="8" s="1"/>
  <c r="G1016" i="8"/>
  <c r="F1016" i="8" a="1"/>
  <c r="F1016" i="8" s="1"/>
  <c r="E1016" i="8" l="1" a="1"/>
  <c r="E1016" i="8" s="1"/>
  <c r="G1017" i="8"/>
  <c r="F1017" i="8" a="1"/>
  <c r="F1017" i="8" s="1"/>
  <c r="E1017" i="8" l="1" a="1"/>
  <c r="E1017" i="8" s="1"/>
  <c r="G1018" i="8"/>
  <c r="F1018" i="8" a="1"/>
  <c r="F1018" i="8" s="1"/>
  <c r="E1018" i="8" l="1" a="1"/>
  <c r="E1018" i="8" s="1"/>
  <c r="G1019" i="8"/>
  <c r="F1019" i="8" a="1"/>
  <c r="F1019" i="8" s="1"/>
  <c r="E1019" i="8" l="1" a="1"/>
  <c r="E1019" i="8" s="1"/>
  <c r="G1020" i="8"/>
  <c r="F1020" i="8" a="1"/>
  <c r="F1020" i="8" s="1"/>
  <c r="E1020" i="8" l="1" a="1"/>
  <c r="E1020" i="8" s="1"/>
  <c r="G1021" i="8"/>
  <c r="F1021" i="8" a="1"/>
  <c r="F1021" i="8" s="1"/>
  <c r="E1021" i="8" l="1" a="1"/>
  <c r="E1021" i="8" s="1"/>
  <c r="G1022" i="8"/>
  <c r="F1022" i="8" a="1"/>
  <c r="F1022" i="8" s="1"/>
  <c r="E1022" i="8" l="1" a="1"/>
  <c r="E1022" i="8" s="1"/>
  <c r="G1023" i="8"/>
  <c r="F1023" i="8" a="1"/>
  <c r="F1023" i="8" s="1"/>
  <c r="E1023" i="8" l="1" a="1"/>
  <c r="E1023" i="8" s="1"/>
  <c r="G1024" i="8"/>
  <c r="F1024" i="8" a="1"/>
  <c r="F1024" i="8" s="1"/>
  <c r="E1024" i="8" l="1" a="1"/>
  <c r="E1024" i="8" s="1"/>
  <c r="G1025" i="8"/>
  <c r="F1025" i="8" a="1"/>
  <c r="F1025" i="8" s="1"/>
  <c r="E1025" i="8" l="1" a="1"/>
  <c r="E1025" i="8" s="1"/>
  <c r="G1026" i="8"/>
  <c r="F1026" i="8" a="1"/>
  <c r="F1026" i="8" s="1"/>
  <c r="E1026" i="8" l="1" a="1"/>
  <c r="E1026" i="8" s="1"/>
  <c r="G1027" i="8"/>
  <c r="F1027" i="8" a="1"/>
  <c r="F1027" i="8" s="1"/>
  <c r="E1027" i="8" l="1" a="1"/>
  <c r="E1027" i="8" s="1"/>
  <c r="G1028" i="8"/>
  <c r="F1028" i="8" a="1"/>
  <c r="F1028" i="8" s="1"/>
  <c r="E1028" i="8" l="1" a="1"/>
  <c r="E1028" i="8" s="1"/>
  <c r="G1029" i="8"/>
  <c r="F1029" i="8" a="1"/>
  <c r="F1029" i="8" s="1"/>
  <c r="E1029" i="8" l="1" a="1"/>
  <c r="E1029" i="8" s="1"/>
  <c r="G1030" i="8"/>
  <c r="F1030" i="8" a="1"/>
  <c r="F1030" i="8" s="1"/>
  <c r="E1030" i="8" l="1" a="1"/>
  <c r="E1030" i="8" s="1"/>
  <c r="G1031" i="8"/>
  <c r="F1031" i="8" a="1"/>
  <c r="F1031" i="8" s="1"/>
  <c r="E1031" i="8" l="1" a="1"/>
  <c r="E1031" i="8" s="1"/>
  <c r="G1032" i="8"/>
  <c r="F1032" i="8" a="1"/>
  <c r="F1032" i="8" s="1"/>
  <c r="E1032" i="8" l="1" a="1"/>
  <c r="E1032" i="8" s="1"/>
  <c r="G1033" i="8"/>
  <c r="F1033" i="8" a="1"/>
  <c r="F1033" i="8" s="1"/>
  <c r="E1033" i="8" l="1" a="1"/>
  <c r="E1033" i="8" s="1"/>
  <c r="G1034" i="8"/>
  <c r="F1034" i="8" a="1"/>
  <c r="F1034" i="8" s="1"/>
  <c r="E1034" i="8" l="1" a="1"/>
  <c r="E1034" i="8" s="1"/>
  <c r="G1035" i="8"/>
  <c r="F1035" i="8" a="1"/>
  <c r="F1035" i="8" s="1"/>
  <c r="E1035" i="8" l="1" a="1"/>
  <c r="E1035" i="8" s="1"/>
  <c r="G1036" i="8"/>
  <c r="F1036" i="8" a="1"/>
  <c r="F1036" i="8" s="1"/>
  <c r="E1036" i="8" l="1" a="1"/>
  <c r="E1036" i="8" s="1"/>
  <c r="G1037" i="8"/>
  <c r="F1037" i="8" a="1"/>
  <c r="F1037" i="8" s="1"/>
  <c r="E1037" i="8" l="1" a="1"/>
  <c r="E1037" i="8" s="1"/>
  <c r="G1038" i="8"/>
  <c r="F1038" i="8" a="1"/>
  <c r="F1038" i="8" s="1"/>
  <c r="E1038" i="8" l="1" a="1"/>
  <c r="E1038" i="8" s="1"/>
  <c r="G1039" i="8"/>
  <c r="F1039" i="8" a="1"/>
  <c r="F1039" i="8" s="1"/>
  <c r="E1039" i="8" l="1" a="1"/>
  <c r="E1039" i="8" s="1"/>
  <c r="G1040" i="8"/>
  <c r="F1040" i="8" a="1"/>
  <c r="F1040" i="8" s="1"/>
  <c r="E1040" i="8" l="1" a="1"/>
  <c r="E1040" i="8" s="1"/>
  <c r="G1041" i="8"/>
  <c r="F1041" i="8" a="1"/>
  <c r="F1041" i="8" s="1"/>
  <c r="E1041" i="8" l="1" a="1"/>
  <c r="E1041" i="8" s="1"/>
  <c r="G1042" i="8"/>
  <c r="F1042" i="8" a="1"/>
  <c r="F1042" i="8" s="1"/>
  <c r="E1042" i="8" l="1" a="1"/>
  <c r="E1042" i="8" s="1"/>
  <c r="G1043" i="8"/>
  <c r="F1043" i="8" a="1"/>
  <c r="F1043" i="8" s="1"/>
  <c r="E1043" i="8" l="1" a="1"/>
  <c r="E1043" i="8" s="1"/>
  <c r="G1044" i="8"/>
  <c r="F1044" i="8" a="1"/>
  <c r="F1044" i="8" s="1"/>
  <c r="E1044" i="8" l="1" a="1"/>
  <c r="E1044" i="8" s="1"/>
  <c r="G1045" i="8"/>
  <c r="F1045" i="8" a="1"/>
  <c r="F1045" i="8" s="1"/>
  <c r="E1045" i="8" l="1" a="1"/>
  <c r="E1045" i="8" s="1"/>
  <c r="G1046" i="8"/>
  <c r="F1046" i="8" a="1"/>
  <c r="F1046" i="8" s="1"/>
  <c r="E1046" i="8" l="1" a="1"/>
  <c r="E1046" i="8" s="1"/>
  <c r="G1047" i="8"/>
  <c r="F1047" i="8" a="1"/>
  <c r="F1047" i="8" s="1"/>
  <c r="E1047" i="8" l="1" a="1"/>
  <c r="E1047" i="8" s="1"/>
  <c r="G1048" i="8"/>
  <c r="F1048" i="8" a="1"/>
  <c r="F1048" i="8" s="1"/>
  <c r="E1048" i="8" l="1" a="1"/>
  <c r="E1048" i="8" s="1"/>
  <c r="G1049" i="8"/>
  <c r="F1049" i="8" a="1"/>
  <c r="F1049" i="8" s="1"/>
  <c r="E1049" i="8" l="1" a="1"/>
  <c r="E1049" i="8" s="1"/>
  <c r="G1050" i="8"/>
  <c r="F1050" i="8" a="1"/>
  <c r="F1050" i="8" s="1"/>
  <c r="E1050" i="8" l="1" a="1"/>
  <c r="E1050" i="8" s="1"/>
  <c r="G1051" i="8"/>
  <c r="F1051" i="8" a="1"/>
  <c r="F1051" i="8" s="1"/>
  <c r="E1051" i="8" l="1" a="1"/>
  <c r="E1051" i="8" s="1"/>
  <c r="G1052" i="8"/>
  <c r="F1052" i="8" a="1"/>
  <c r="F1052" i="8" s="1"/>
  <c r="E1052" i="8" l="1" a="1"/>
  <c r="E1052" i="8" s="1"/>
  <c r="G1053" i="8"/>
  <c r="F1053" i="8" a="1"/>
  <c r="F1053" i="8" s="1"/>
  <c r="E1053" i="8" l="1" a="1"/>
  <c r="E1053" i="8" s="1"/>
  <c r="G1054" i="8"/>
  <c r="F1054" i="8" a="1"/>
  <c r="F1054" i="8" s="1"/>
  <c r="E1054" i="8" l="1" a="1"/>
  <c r="E1054" i="8" s="1"/>
  <c r="G1055" i="8"/>
  <c r="F1055" i="8" a="1"/>
  <c r="F1055" i="8" s="1"/>
  <c r="E1055" i="8" l="1" a="1"/>
  <c r="E1055" i="8" s="1"/>
  <c r="G1056" i="8"/>
  <c r="F1056" i="8" a="1"/>
  <c r="F1056" i="8" s="1"/>
  <c r="E1056" i="8" l="1" a="1"/>
  <c r="E1056" i="8" s="1"/>
  <c r="G1057" i="8"/>
  <c r="F1057" i="8" a="1"/>
  <c r="F1057" i="8" s="1"/>
  <c r="E1057" i="8" l="1" a="1"/>
  <c r="E1057" i="8" s="1"/>
  <c r="G1058" i="8"/>
  <c r="F1058" i="8" a="1"/>
  <c r="F1058" i="8" s="1"/>
  <c r="E1058" i="8" l="1" a="1"/>
  <c r="E1058" i="8" s="1"/>
  <c r="G1059" i="8"/>
  <c r="F1059" i="8" a="1"/>
  <c r="F1059" i="8" s="1"/>
  <c r="E1059" i="8" l="1" a="1"/>
  <c r="E1059" i="8" s="1"/>
  <c r="G1060" i="8"/>
  <c r="F1060" i="8" a="1"/>
  <c r="F1060" i="8" s="1"/>
  <c r="E1060" i="8" l="1" a="1"/>
  <c r="E1060" i="8" s="1"/>
  <c r="G1061" i="8"/>
  <c r="F1061" i="8" a="1"/>
  <c r="F1061" i="8" s="1"/>
  <c r="E1061" i="8" l="1" a="1"/>
  <c r="E1061" i="8" s="1"/>
  <c r="G1062" i="8"/>
  <c r="F1062" i="8" a="1"/>
  <c r="F1062" i="8" s="1"/>
  <c r="E1062" i="8" l="1" a="1"/>
  <c r="E1062" i="8" s="1"/>
  <c r="G1063" i="8"/>
  <c r="F1063" i="8" a="1"/>
  <c r="F1063" i="8" s="1"/>
  <c r="E1063" i="8" l="1" a="1"/>
  <c r="E1063" i="8" s="1"/>
  <c r="G1064" i="8"/>
  <c r="F1064" i="8" a="1"/>
  <c r="F1064" i="8" s="1"/>
  <c r="E1064" i="8" l="1" a="1"/>
  <c r="E1064" i="8" s="1"/>
  <c r="G1065" i="8"/>
  <c r="F1065" i="8" a="1"/>
  <c r="F1065" i="8" s="1"/>
  <c r="E1065" i="8" l="1" a="1"/>
  <c r="E1065" i="8" s="1"/>
  <c r="G1066" i="8"/>
  <c r="F1066" i="8" a="1"/>
  <c r="F1066" i="8" s="1"/>
  <c r="E1066" i="8" l="1" a="1"/>
  <c r="E1066" i="8" s="1"/>
  <c r="G1067" i="8"/>
  <c r="F1067" i="8" a="1"/>
  <c r="F1067" i="8" s="1"/>
  <c r="E1067" i="8" l="1" a="1"/>
  <c r="E1067" i="8" s="1"/>
  <c r="G1068" i="8"/>
  <c r="F1068" i="8" a="1"/>
  <c r="F1068" i="8" s="1"/>
  <c r="E1068" i="8" l="1" a="1"/>
  <c r="E1068" i="8" s="1"/>
  <c r="G1069" i="8"/>
  <c r="F1069" i="8" a="1"/>
  <c r="F1069" i="8" s="1"/>
  <c r="E1069" i="8" l="1" a="1"/>
  <c r="E1069" i="8" s="1"/>
  <c r="G1070" i="8"/>
  <c r="F1070" i="8" a="1"/>
  <c r="F1070" i="8" s="1"/>
  <c r="E1070" i="8" l="1" a="1"/>
  <c r="E1070" i="8" s="1"/>
  <c r="G1071" i="8"/>
  <c r="F1071" i="8" a="1"/>
  <c r="F1071" i="8" s="1"/>
  <c r="E1071" i="8" l="1" a="1"/>
  <c r="E1071" i="8" s="1"/>
  <c r="G1072" i="8"/>
  <c r="F1072" i="8" a="1"/>
  <c r="F1072" i="8" s="1"/>
  <c r="E1072" i="8" l="1" a="1"/>
  <c r="E1072" i="8" s="1"/>
  <c r="G1073" i="8"/>
  <c r="F1073" i="8" a="1"/>
  <c r="F1073" i="8" s="1"/>
  <c r="E1073" i="8" l="1" a="1"/>
  <c r="E1073" i="8" s="1"/>
  <c r="G1074" i="8"/>
  <c r="F1074" i="8" a="1"/>
  <c r="F1074" i="8" s="1"/>
  <c r="E1074" i="8" l="1" a="1"/>
  <c r="E1074" i="8" s="1"/>
  <c r="G1075" i="8"/>
  <c r="F1075" i="8" a="1"/>
  <c r="F1075" i="8" s="1"/>
  <c r="E1075" i="8" l="1" a="1"/>
  <c r="E1075" i="8" s="1"/>
  <c r="G1076" i="8"/>
  <c r="F1076" i="8" a="1"/>
  <c r="F1076" i="8" s="1"/>
  <c r="E1076" i="8" l="1" a="1"/>
  <c r="E1076" i="8" s="1"/>
  <c r="G1077" i="8"/>
  <c r="F1077" i="8" a="1"/>
  <c r="F1077" i="8" s="1"/>
  <c r="E1077" i="8" l="1" a="1"/>
  <c r="E1077" i="8" s="1"/>
  <c r="G1078" i="8"/>
  <c r="F1078" i="8" a="1"/>
  <c r="F1078" i="8" s="1"/>
  <c r="E1078" i="8" l="1" a="1"/>
  <c r="E1078" i="8" s="1"/>
  <c r="G1079" i="8"/>
  <c r="F1079" i="8" a="1"/>
  <c r="F1079" i="8" s="1"/>
  <c r="E1079" i="8" l="1" a="1"/>
  <c r="E1079" i="8" s="1"/>
  <c r="G1080" i="8"/>
  <c r="F1080" i="8" a="1"/>
  <c r="F1080" i="8" s="1"/>
  <c r="E1080" i="8" l="1" a="1"/>
  <c r="E1080" i="8" s="1"/>
  <c r="G1081" i="8"/>
  <c r="F1081" i="8" a="1"/>
  <c r="F1081" i="8" s="1"/>
  <c r="E1081" i="8" l="1" a="1"/>
  <c r="E1081" i="8" s="1"/>
  <c r="G1082" i="8"/>
  <c r="F1082" i="8" a="1"/>
  <c r="F1082" i="8" s="1"/>
  <c r="E1082" i="8" l="1" a="1"/>
  <c r="E1082" i="8" s="1"/>
  <c r="G1083" i="8"/>
  <c r="F1083" i="8" a="1"/>
  <c r="F1083" i="8" s="1"/>
  <c r="E1083" i="8" l="1" a="1"/>
  <c r="E1083" i="8" s="1"/>
  <c r="G1084" i="8"/>
  <c r="F1084" i="8" a="1"/>
  <c r="F1084" i="8" s="1"/>
  <c r="E1084" i="8" l="1" a="1"/>
  <c r="E1084" i="8" s="1"/>
  <c r="G1085" i="8"/>
  <c r="F1085" i="8" a="1"/>
  <c r="F1085" i="8" s="1"/>
  <c r="E1085" i="8" l="1" a="1"/>
  <c r="E1085" i="8" s="1"/>
  <c r="G1086" i="8"/>
  <c r="F1086" i="8" a="1"/>
  <c r="F1086" i="8" s="1"/>
  <c r="E1086" i="8" l="1" a="1"/>
  <c r="E1086" i="8" s="1"/>
  <c r="G1087" i="8"/>
  <c r="F1087" i="8" a="1"/>
  <c r="F1087" i="8" s="1"/>
  <c r="E1087" i="8" l="1" a="1"/>
  <c r="E1087" i="8" s="1"/>
  <c r="G1088" i="8"/>
  <c r="F1088" i="8" a="1"/>
  <c r="F1088" i="8" s="1"/>
  <c r="E1088" i="8" l="1" a="1"/>
  <c r="E1088" i="8" s="1"/>
  <c r="G1089" i="8"/>
  <c r="F1089" i="8" a="1"/>
  <c r="F1089" i="8" s="1"/>
  <c r="E1089" i="8" l="1" a="1"/>
  <c r="E1089" i="8" s="1"/>
  <c r="G1090" i="8"/>
  <c r="F1090" i="8" a="1"/>
  <c r="F1090" i="8" s="1"/>
  <c r="E1090" i="8" l="1" a="1"/>
  <c r="E1090" i="8" s="1"/>
  <c r="G1091" i="8"/>
  <c r="F1091" i="8" a="1"/>
  <c r="F1091" i="8" s="1"/>
  <c r="E1091" i="8" l="1" a="1"/>
  <c r="E1091" i="8" s="1"/>
  <c r="G1092" i="8"/>
  <c r="F1092" i="8" a="1"/>
  <c r="F1092" i="8" s="1"/>
  <c r="E1092" i="8" l="1" a="1"/>
  <c r="E1092" i="8" s="1"/>
  <c r="G1093" i="8"/>
  <c r="F1093" i="8" a="1"/>
  <c r="F1093" i="8" s="1"/>
  <c r="E1093" i="8" l="1" a="1"/>
  <c r="E1093" i="8" s="1"/>
  <c r="G1094" i="8"/>
  <c r="F1094" i="8" a="1"/>
  <c r="F1094" i="8" s="1"/>
  <c r="E1094" i="8" l="1" a="1"/>
  <c r="E1094" i="8" s="1"/>
  <c r="G1095" i="8"/>
  <c r="F1095" i="8" a="1"/>
  <c r="F1095" i="8" s="1"/>
  <c r="E1095" i="8" l="1" a="1"/>
  <c r="E1095" i="8" s="1"/>
  <c r="G1096" i="8"/>
  <c r="F1096" i="8" a="1"/>
  <c r="F1096" i="8" s="1"/>
  <c r="E1096" i="8" l="1" a="1"/>
  <c r="E1096" i="8" s="1"/>
  <c r="G1097" i="8"/>
  <c r="F1097" i="8" a="1"/>
  <c r="F1097" i="8" s="1"/>
  <c r="E1097" i="8" l="1" a="1"/>
  <c r="E1097" i="8" s="1"/>
  <c r="G1098" i="8"/>
  <c r="F1098" i="8" a="1"/>
  <c r="F1098" i="8" s="1"/>
  <c r="E1098" i="8" l="1" a="1"/>
  <c r="E1098" i="8" s="1"/>
  <c r="G1099" i="8"/>
  <c r="F1099" i="8" a="1"/>
  <c r="F1099" i="8" s="1"/>
  <c r="E1099" i="8" l="1" a="1"/>
  <c r="E1099" i="8" s="1"/>
  <c r="G1100" i="8"/>
  <c r="F1100" i="8" a="1"/>
  <c r="F1100" i="8" s="1"/>
  <c r="E1100" i="8" l="1" a="1"/>
  <c r="E1100" i="8" s="1"/>
  <c r="G1101" i="8"/>
  <c r="F1101" i="8" a="1"/>
  <c r="F1101" i="8" s="1"/>
  <c r="E1101" i="8" l="1" a="1"/>
  <c r="E1101" i="8" s="1"/>
  <c r="G1102" i="8"/>
  <c r="F1102" i="8" a="1"/>
  <c r="F1102" i="8" s="1"/>
  <c r="E1102" i="8" l="1" a="1"/>
  <c r="E1102" i="8" s="1"/>
  <c r="G1103" i="8"/>
  <c r="F1103" i="8" a="1"/>
  <c r="F1103" i="8" s="1"/>
  <c r="E1103" i="8" l="1" a="1"/>
  <c r="E1103" i="8" s="1"/>
  <c r="G1104" i="8"/>
  <c r="F1104" i="8" a="1"/>
  <c r="F1104" i="8" s="1"/>
  <c r="E1104" i="8" l="1" a="1"/>
  <c r="E1104" i="8" s="1"/>
  <c r="G1105" i="8"/>
  <c r="F1105" i="8" a="1"/>
  <c r="F1105" i="8" s="1"/>
  <c r="E1105" i="8" l="1" a="1"/>
  <c r="E1105" i="8" s="1"/>
  <c r="G1106" i="8"/>
  <c r="F1106" i="8" a="1"/>
  <c r="F1106" i="8" s="1"/>
  <c r="E1106" i="8" l="1" a="1"/>
  <c r="E1106" i="8" s="1"/>
  <c r="G1107" i="8"/>
  <c r="F1107" i="8" a="1"/>
  <c r="F1107" i="8" s="1"/>
  <c r="E1107" i="8" l="1" a="1"/>
  <c r="E1107" i="8" s="1"/>
  <c r="G1108" i="8"/>
  <c r="F1108" i="8" a="1"/>
  <c r="F1108" i="8" s="1"/>
  <c r="E1108" i="8" l="1" a="1"/>
  <c r="E1108" i="8" s="1"/>
  <c r="G1109" i="8"/>
  <c r="F1109" i="8" a="1"/>
  <c r="F1109" i="8" s="1"/>
  <c r="E1109" i="8" l="1" a="1"/>
  <c r="E1109" i="8" s="1"/>
  <c r="G1110" i="8"/>
  <c r="F1110" i="8" a="1"/>
  <c r="F1110" i="8" s="1"/>
  <c r="E1110" i="8" l="1" a="1"/>
  <c r="E1110" i="8" s="1"/>
  <c r="G1111" i="8"/>
  <c r="F1111" i="8" a="1"/>
  <c r="F1111" i="8" s="1"/>
  <c r="E1111" i="8" l="1" a="1"/>
  <c r="E1111" i="8" s="1"/>
  <c r="G1112" i="8"/>
  <c r="F1112" i="8" a="1"/>
  <c r="F1112" i="8" s="1"/>
  <c r="E1112" i="8" l="1" a="1"/>
  <c r="E1112" i="8" s="1"/>
  <c r="G1113" i="8"/>
  <c r="F1113" i="8" a="1"/>
  <c r="F1113" i="8" s="1"/>
  <c r="E1113" i="8" l="1" a="1"/>
  <c r="E1113" i="8" s="1"/>
  <c r="G1114" i="8"/>
  <c r="F1114" i="8" a="1"/>
  <c r="F1114" i="8" s="1"/>
  <c r="E1114" i="8" l="1" a="1"/>
  <c r="E1114" i="8" s="1"/>
  <c r="G1115" i="8"/>
  <c r="F1115" i="8" a="1"/>
  <c r="F1115" i="8" s="1"/>
  <c r="E1115" i="8" l="1" a="1"/>
  <c r="E1115" i="8" s="1"/>
  <c r="G1116" i="8"/>
  <c r="F1116" i="8" a="1"/>
  <c r="F1116" i="8" s="1"/>
  <c r="E1116" i="8" l="1" a="1"/>
  <c r="E1116" i="8" s="1"/>
  <c r="G1117" i="8"/>
  <c r="F1117" i="8" a="1"/>
  <c r="F1117" i="8" s="1"/>
  <c r="E1117" i="8" l="1" a="1"/>
  <c r="E1117" i="8" s="1"/>
  <c r="G1118" i="8"/>
  <c r="F1118" i="8" a="1"/>
  <c r="F1118" i="8" s="1"/>
  <c r="E1118" i="8" l="1" a="1"/>
  <c r="E1118" i="8" s="1"/>
  <c r="G1119" i="8"/>
  <c r="F1119" i="8" a="1"/>
  <c r="F1119" i="8" s="1"/>
  <c r="E1119" i="8" l="1" a="1"/>
  <c r="E1119" i="8" s="1"/>
  <c r="G1120" i="8"/>
  <c r="F1120" i="8" a="1"/>
  <c r="F1120" i="8" s="1"/>
  <c r="E1120" i="8" l="1" a="1"/>
  <c r="E1120" i="8" s="1"/>
  <c r="G1121" i="8"/>
  <c r="F1121" i="8" a="1"/>
  <c r="F1121" i="8" s="1"/>
  <c r="E1121" i="8" l="1" a="1"/>
  <c r="E1121" i="8" s="1"/>
  <c r="G1122" i="8"/>
  <c r="F1122" i="8" a="1"/>
  <c r="F1122" i="8" s="1"/>
  <c r="E1122" i="8" l="1" a="1"/>
  <c r="E1122" i="8" s="1"/>
  <c r="G1123" i="8"/>
  <c r="F1123" i="8" a="1"/>
  <c r="F1123" i="8" s="1"/>
  <c r="E1123" i="8" l="1" a="1"/>
  <c r="E1123" i="8" s="1"/>
  <c r="G1124" i="8"/>
  <c r="F1124" i="8" a="1"/>
  <c r="F1124" i="8" s="1"/>
  <c r="E1124" i="8" l="1" a="1"/>
  <c r="E1124" i="8" s="1"/>
  <c r="G1125" i="8"/>
  <c r="F1125" i="8" a="1"/>
  <c r="F1125" i="8" s="1"/>
  <c r="E1125" i="8" l="1" a="1"/>
  <c r="E1125" i="8" s="1"/>
  <c r="G1126" i="8"/>
  <c r="F1126" i="8" a="1"/>
  <c r="F1126" i="8" s="1"/>
  <c r="E1126" i="8" l="1" a="1"/>
  <c r="E1126" i="8" s="1"/>
  <c r="G1127" i="8"/>
  <c r="F1127" i="8" a="1"/>
  <c r="F1127" i="8" s="1"/>
  <c r="E1127" i="8" l="1" a="1"/>
  <c r="E1127" i="8" s="1"/>
  <c r="G1128" i="8"/>
  <c r="F1128" i="8" a="1"/>
  <c r="F1128" i="8" s="1"/>
  <c r="E1128" i="8" l="1" a="1"/>
  <c r="E1128" i="8" s="1"/>
  <c r="G1129" i="8"/>
  <c r="F1129" i="8" a="1"/>
  <c r="F1129" i="8" s="1"/>
  <c r="E1129" i="8" l="1" a="1"/>
  <c r="E1129" i="8" s="1"/>
  <c r="G1130" i="8"/>
  <c r="F1130" i="8" a="1"/>
  <c r="F1130" i="8" s="1"/>
  <c r="E1130" i="8" l="1" a="1"/>
  <c r="E1130" i="8" s="1"/>
  <c r="G1131" i="8"/>
  <c r="F1131" i="8" a="1"/>
  <c r="F1131" i="8" s="1"/>
  <c r="E1131" i="8" l="1" a="1"/>
  <c r="E1131" i="8" s="1"/>
  <c r="G1132" i="8"/>
  <c r="F1132" i="8" a="1"/>
  <c r="F1132" i="8" s="1"/>
  <c r="E1132" i="8" l="1" a="1"/>
  <c r="E1132" i="8" s="1"/>
  <c r="G1133" i="8"/>
  <c r="F1133" i="8" a="1"/>
  <c r="F1133" i="8" s="1"/>
  <c r="E1133" i="8" l="1" a="1"/>
  <c r="E1133" i="8" s="1"/>
  <c r="G1134" i="8"/>
  <c r="F1134" i="8" a="1"/>
  <c r="F1134" i="8" s="1"/>
  <c r="E1134" i="8" l="1" a="1"/>
  <c r="E1134" i="8" s="1"/>
  <c r="G1135" i="8"/>
  <c r="F1135" i="8" a="1"/>
  <c r="F1135" i="8" s="1"/>
  <c r="E1135" i="8" l="1" a="1"/>
  <c r="E1135" i="8" s="1"/>
  <c r="G1136" i="8"/>
  <c r="F1136" i="8" a="1"/>
  <c r="F1136" i="8" s="1"/>
  <c r="E1136" i="8" l="1" a="1"/>
  <c r="E1136" i="8" s="1"/>
  <c r="G1137" i="8"/>
  <c r="F1137" i="8" a="1"/>
  <c r="F1137" i="8" s="1"/>
  <c r="E1137" i="8" l="1" a="1"/>
  <c r="E1137" i="8" s="1"/>
  <c r="G1138" i="8"/>
  <c r="F1138" i="8" a="1"/>
  <c r="F1138" i="8" s="1"/>
  <c r="E1138" i="8" l="1" a="1"/>
  <c r="E1138" i="8" s="1"/>
  <c r="G1139" i="8"/>
  <c r="F1139" i="8" a="1"/>
  <c r="F1139" i="8" s="1"/>
  <c r="E1139" i="8" l="1" a="1"/>
  <c r="E1139" i="8" s="1"/>
  <c r="G1140" i="8"/>
  <c r="F1140" i="8" a="1"/>
  <c r="F1140" i="8" s="1"/>
  <c r="E1140" i="8" l="1" a="1"/>
  <c r="E1140" i="8" s="1"/>
  <c r="G1141" i="8"/>
  <c r="F1141" i="8" a="1"/>
  <c r="F1141" i="8" s="1"/>
  <c r="E1141" i="8" l="1" a="1"/>
  <c r="E1141" i="8" s="1"/>
  <c r="G1142" i="8"/>
  <c r="F1142" i="8" a="1"/>
  <c r="F1142" i="8" s="1"/>
  <c r="E1142" i="8" l="1" a="1"/>
  <c r="E1142" i="8" s="1"/>
  <c r="G1143" i="8"/>
  <c r="F1143" i="8" a="1"/>
  <c r="F1143" i="8" s="1"/>
  <c r="E1143" i="8" l="1" a="1"/>
  <c r="E1143" i="8" s="1"/>
  <c r="G1144" i="8"/>
  <c r="F1144" i="8" a="1"/>
  <c r="F1144" i="8" s="1"/>
  <c r="E1144" i="8" l="1" a="1"/>
  <c r="E1144" i="8" s="1"/>
  <c r="G1145" i="8"/>
  <c r="F1145" i="8" a="1"/>
  <c r="F1145" i="8" s="1"/>
  <c r="E1145" i="8" l="1" a="1"/>
  <c r="E1145" i="8" s="1"/>
  <c r="G1146" i="8"/>
  <c r="F1146" i="8" a="1"/>
  <c r="F1146" i="8" s="1"/>
  <c r="E1146" i="8" l="1" a="1"/>
  <c r="E1146" i="8" s="1"/>
  <c r="G1147" i="8"/>
  <c r="F1147" i="8" a="1"/>
  <c r="F1147" i="8" s="1"/>
  <c r="E1147" i="8" l="1" a="1"/>
  <c r="E1147" i="8" s="1"/>
  <c r="G1148" i="8"/>
  <c r="F1148" i="8" a="1"/>
  <c r="F1148" i="8" s="1"/>
  <c r="E1148" i="8" l="1" a="1"/>
  <c r="E1148" i="8" s="1"/>
  <c r="G1149" i="8"/>
  <c r="F1149" i="8" a="1"/>
  <c r="F1149" i="8" s="1"/>
  <c r="E1149" i="8" l="1" a="1"/>
  <c r="E1149" i="8" s="1"/>
  <c r="G1150" i="8"/>
  <c r="F1150" i="8" a="1"/>
  <c r="F1150" i="8" s="1"/>
  <c r="E1150" i="8" l="1" a="1"/>
  <c r="E1150" i="8" s="1"/>
  <c r="G1151" i="8"/>
  <c r="F1151" i="8" a="1"/>
  <c r="F1151" i="8" s="1"/>
  <c r="E1151" i="8" l="1" a="1"/>
  <c r="E1151" i="8" s="1"/>
  <c r="G1152" i="8"/>
  <c r="F1152" i="8" a="1"/>
  <c r="F1152" i="8" s="1"/>
  <c r="E1152" i="8" l="1" a="1"/>
  <c r="E1152" i="8" s="1"/>
  <c r="G1153" i="8"/>
  <c r="F1153" i="8" a="1"/>
  <c r="F1153" i="8" s="1"/>
  <c r="E1153" i="8" l="1" a="1"/>
  <c r="E1153" i="8" s="1"/>
  <c r="G1154" i="8"/>
  <c r="F1154" i="8" a="1"/>
  <c r="F1154" i="8" s="1"/>
  <c r="E1154" i="8" l="1" a="1"/>
  <c r="E1154" i="8" s="1"/>
  <c r="G1155" i="8"/>
  <c r="F1155" i="8" a="1"/>
  <c r="F1155" i="8" s="1"/>
  <c r="E1155" i="8" l="1" a="1"/>
  <c r="E1155" i="8" s="1"/>
  <c r="G1156" i="8"/>
  <c r="F1156" i="8" a="1"/>
  <c r="F1156" i="8" s="1"/>
  <c r="E1156" i="8" l="1" a="1"/>
  <c r="E1156" i="8" s="1"/>
  <c r="G1157" i="8"/>
  <c r="F1157" i="8" a="1"/>
  <c r="F1157" i="8" s="1"/>
  <c r="E1157" i="8" l="1" a="1"/>
  <c r="E1157" i="8" s="1"/>
  <c r="G1158" i="8"/>
  <c r="F1158" i="8" a="1"/>
  <c r="F1158" i="8" s="1"/>
  <c r="E1158" i="8" l="1" a="1"/>
  <c r="E1158" i="8" s="1"/>
  <c r="G1159" i="8"/>
  <c r="F1159" i="8" a="1"/>
  <c r="F1159" i="8" s="1"/>
  <c r="E1159" i="8" l="1" a="1"/>
  <c r="E1159" i="8" s="1"/>
  <c r="G1160" i="8"/>
  <c r="F1160" i="8" a="1"/>
  <c r="F1160" i="8" s="1"/>
  <c r="E1160" i="8" l="1" a="1"/>
  <c r="E1160" i="8" s="1"/>
  <c r="G1161" i="8"/>
  <c r="F1161" i="8" a="1"/>
  <c r="F1161" i="8" s="1"/>
  <c r="E1161" i="8" l="1" a="1"/>
  <c r="E1161" i="8" s="1"/>
  <c r="G1162" i="8"/>
  <c r="F1162" i="8" a="1"/>
  <c r="F1162" i="8" s="1"/>
  <c r="E1162" i="8" l="1" a="1"/>
  <c r="E1162" i="8" s="1"/>
  <c r="G1163" i="8"/>
  <c r="F1163" i="8" a="1"/>
  <c r="F1163" i="8" s="1"/>
  <c r="E1163" i="8" l="1" a="1"/>
  <c r="E1163" i="8" s="1"/>
  <c r="G1164" i="8"/>
  <c r="F1164" i="8" a="1"/>
  <c r="F1164" i="8" s="1"/>
  <c r="E1164" i="8" l="1" a="1"/>
  <c r="E1164" i="8" s="1"/>
  <c r="G1165" i="8"/>
  <c r="F1165" i="8" a="1"/>
  <c r="F1165" i="8" s="1"/>
  <c r="E1165" i="8" l="1" a="1"/>
  <c r="E1165" i="8" s="1"/>
  <c r="G1166" i="8"/>
  <c r="F1166" i="8" a="1"/>
  <c r="F1166" i="8" s="1"/>
  <c r="E1166" i="8" l="1" a="1"/>
  <c r="E1166" i="8" s="1"/>
  <c r="G1167" i="8"/>
  <c r="F1167" i="8" a="1"/>
  <c r="F1167" i="8" s="1"/>
  <c r="E1167" i="8" l="1" a="1"/>
  <c r="E1167" i="8" s="1"/>
  <c r="G1168" i="8"/>
  <c r="F1168" i="8" a="1"/>
  <c r="F1168" i="8" s="1"/>
  <c r="E1168" i="8" l="1" a="1"/>
  <c r="E1168" i="8" s="1"/>
  <c r="G1169" i="8"/>
  <c r="F1169" i="8" a="1"/>
  <c r="F1169" i="8" s="1"/>
  <c r="E1169" i="8" l="1" a="1"/>
  <c r="E1169" i="8" s="1"/>
  <c r="G1170" i="8"/>
  <c r="F1170" i="8" a="1"/>
  <c r="F1170" i="8" s="1"/>
  <c r="E1170" i="8" l="1" a="1"/>
  <c r="E1170" i="8" s="1"/>
  <c r="G1171" i="8"/>
  <c r="F1171" i="8" a="1"/>
  <c r="F1171" i="8" s="1"/>
  <c r="E1171" i="8" l="1" a="1"/>
  <c r="E1171" i="8" s="1"/>
  <c r="G1172" i="8"/>
  <c r="F1172" i="8" a="1"/>
  <c r="F1172" i="8" s="1"/>
  <c r="E1172" i="8" l="1" a="1"/>
  <c r="E1172" i="8" s="1"/>
  <c r="G1173" i="8"/>
  <c r="F1173" i="8" a="1"/>
  <c r="F1173" i="8" s="1"/>
  <c r="E1173" i="8" l="1" a="1"/>
  <c r="E1173" i="8" s="1"/>
  <c r="G1174" i="8"/>
  <c r="F1174" i="8" a="1"/>
  <c r="F1174" i="8" s="1"/>
  <c r="E1174" i="8" l="1" a="1"/>
  <c r="E1174" i="8" s="1"/>
  <c r="G1175" i="8"/>
  <c r="F1175" i="8" a="1"/>
  <c r="F1175" i="8" s="1"/>
  <c r="E1175" i="8" l="1" a="1"/>
  <c r="E1175" i="8" s="1"/>
  <c r="G1176" i="8"/>
  <c r="F1176" i="8" a="1"/>
  <c r="F1176" i="8" s="1"/>
  <c r="E1176" i="8" l="1" a="1"/>
  <c r="E1176" i="8" s="1"/>
  <c r="G1177" i="8"/>
  <c r="F1177" i="8" a="1"/>
  <c r="F1177" i="8" s="1"/>
  <c r="E1177" i="8" l="1" a="1"/>
  <c r="E1177" i="8" s="1"/>
  <c r="G1178" i="8"/>
  <c r="F1178" i="8" a="1"/>
  <c r="F1178" i="8" s="1"/>
  <c r="E1178" i="8" l="1" a="1"/>
  <c r="E1178" i="8" s="1"/>
  <c r="G1179" i="8"/>
  <c r="F1179" i="8" a="1"/>
  <c r="F1179" i="8" s="1"/>
  <c r="E1179" i="8" l="1" a="1"/>
  <c r="E1179" i="8" s="1"/>
  <c r="G1180" i="8"/>
  <c r="F1180" i="8" a="1"/>
  <c r="F1180" i="8" s="1"/>
  <c r="E1180" i="8" l="1" a="1"/>
  <c r="E1180" i="8" s="1"/>
  <c r="G1181" i="8"/>
  <c r="F1181" i="8" a="1"/>
  <c r="F1181" i="8" s="1"/>
  <c r="E1181" i="8" l="1" a="1"/>
  <c r="E1181" i="8" s="1"/>
  <c r="G1182" i="8"/>
  <c r="F1182" i="8" a="1"/>
  <c r="F1182" i="8" s="1"/>
  <c r="E1182" i="8" l="1" a="1"/>
  <c r="E1182" i="8" s="1"/>
  <c r="G1183" i="8"/>
  <c r="F1183" i="8" a="1"/>
  <c r="F1183" i="8" s="1"/>
  <c r="E1183" i="8" l="1" a="1"/>
  <c r="E1183" i="8" s="1"/>
  <c r="G1184" i="8"/>
  <c r="F1184" i="8" a="1"/>
  <c r="F1184" i="8" s="1"/>
  <c r="E1184" i="8" l="1" a="1"/>
  <c r="E1184" i="8" s="1"/>
  <c r="G1185" i="8"/>
  <c r="F1185" i="8" a="1"/>
  <c r="F1185" i="8" s="1"/>
  <c r="E1185" i="8" l="1" a="1"/>
  <c r="E1185" i="8" s="1"/>
  <c r="G1186" i="8"/>
  <c r="F1186" i="8" a="1"/>
  <c r="F1186" i="8" s="1"/>
  <c r="E1186" i="8" l="1" a="1"/>
  <c r="E1186" i="8" s="1"/>
  <c r="G1187" i="8"/>
  <c r="F1187" i="8" a="1"/>
  <c r="F1187" i="8" s="1"/>
  <c r="E1187" i="8" l="1" a="1"/>
  <c r="E1187" i="8" s="1"/>
  <c r="G1188" i="8"/>
  <c r="F1188" i="8" a="1"/>
  <c r="F1188" i="8" s="1"/>
  <c r="E1188" i="8" l="1" a="1"/>
  <c r="E1188" i="8" s="1"/>
  <c r="G1189" i="8"/>
  <c r="F1189" i="8" a="1"/>
  <c r="F1189" i="8" s="1"/>
  <c r="E1189" i="8" l="1" a="1"/>
  <c r="E1189" i="8" s="1"/>
  <c r="G1190" i="8"/>
  <c r="F1190" i="8" a="1"/>
  <c r="F1190" i="8" s="1"/>
  <c r="E1190" i="8" l="1" a="1"/>
  <c r="E1190" i="8" s="1"/>
  <c r="G1191" i="8"/>
  <c r="F1191" i="8" a="1"/>
  <c r="F1191" i="8" s="1"/>
  <c r="E1191" i="8" l="1" a="1"/>
  <c r="E1191" i="8" s="1"/>
  <c r="G1192" i="8"/>
  <c r="F1192" i="8" a="1"/>
  <c r="F1192" i="8" s="1"/>
  <c r="E1192" i="8" l="1" a="1"/>
  <c r="E1192" i="8" s="1"/>
  <c r="G1193" i="8"/>
  <c r="F1193" i="8" a="1"/>
  <c r="F1193" i="8" s="1"/>
  <c r="E1193" i="8" l="1" a="1"/>
  <c r="E1193" i="8" s="1"/>
  <c r="G1194" i="8"/>
  <c r="F1194" i="8" a="1"/>
  <c r="F1194" i="8" s="1"/>
  <c r="E1194" i="8" l="1" a="1"/>
  <c r="E1194" i="8" s="1"/>
  <c r="G1195" i="8"/>
  <c r="F1195" i="8" a="1"/>
  <c r="F1195" i="8" s="1"/>
  <c r="E1195" i="8" l="1" a="1"/>
  <c r="E1195" i="8" s="1"/>
  <c r="G1196" i="8"/>
  <c r="F1196" i="8" a="1"/>
  <c r="F1196" i="8" s="1"/>
  <c r="E1196" i="8" l="1" a="1"/>
  <c r="E1196" i="8" s="1"/>
  <c r="G1197" i="8"/>
  <c r="F1197" i="8" a="1"/>
  <c r="F1197" i="8" s="1"/>
  <c r="E1197" i="8" l="1" a="1"/>
  <c r="E1197" i="8" s="1"/>
  <c r="G1198" i="8"/>
  <c r="F1198" i="8" a="1"/>
  <c r="F1198" i="8" s="1"/>
  <c r="E1198" i="8" l="1" a="1"/>
  <c r="E1198" i="8" s="1"/>
  <c r="G1199" i="8"/>
  <c r="F1199" i="8" a="1"/>
  <c r="F1199" i="8" s="1"/>
  <c r="E1199" i="8" l="1" a="1"/>
  <c r="E1199" i="8" s="1"/>
  <c r="G1200" i="8"/>
  <c r="F1200" i="8" a="1"/>
  <c r="F1200" i="8" s="1"/>
  <c r="E1200" i="8" l="1" a="1"/>
  <c r="E1200" i="8" s="1"/>
  <c r="G1201" i="8"/>
  <c r="F1201" i="8" a="1"/>
  <c r="F1201" i="8" s="1"/>
  <c r="E1201" i="8" l="1" a="1"/>
  <c r="E1201" i="8" s="1"/>
  <c r="G1202" i="8"/>
  <c r="F1202" i="8" a="1"/>
  <c r="F1202" i="8" s="1"/>
  <c r="E1202" i="8" l="1" a="1"/>
  <c r="E1202" i="8" s="1"/>
  <c r="G1203" i="8"/>
  <c r="F1203" i="8" a="1"/>
  <c r="F1203" i="8" s="1"/>
  <c r="E1203" i="8" l="1" a="1"/>
  <c r="E1203" i="8" s="1"/>
  <c r="G1204" i="8"/>
  <c r="F1204" i="8" a="1"/>
  <c r="F1204" i="8" s="1"/>
  <c r="E1204" i="8" l="1" a="1"/>
  <c r="E1204" i="8" s="1"/>
  <c r="G1205" i="8"/>
  <c r="F1205" i="8" a="1"/>
  <c r="F1205" i="8" s="1"/>
  <c r="E1205" i="8" l="1" a="1"/>
  <c r="E1205" i="8" s="1"/>
  <c r="G1206" i="8"/>
  <c r="F1206" i="8" a="1"/>
  <c r="F1206" i="8" s="1"/>
  <c r="E1206" i="8" l="1" a="1"/>
  <c r="E1206" i="8" s="1"/>
  <c r="G1207" i="8"/>
  <c r="F1207" i="8" a="1"/>
  <c r="F1207" i="8" s="1"/>
  <c r="E1207" i="8" l="1" a="1"/>
  <c r="E1207" i="8" s="1"/>
  <c r="G1208" i="8"/>
  <c r="F1208" i="8" a="1"/>
  <c r="F1208" i="8" s="1"/>
  <c r="E1208" i="8" l="1" a="1"/>
  <c r="E1208" i="8" s="1"/>
  <c r="G1209" i="8"/>
  <c r="F1209" i="8" a="1"/>
  <c r="F1209" i="8" s="1"/>
  <c r="E1209" i="8" l="1" a="1"/>
  <c r="E1209" i="8" s="1"/>
  <c r="G1210" i="8"/>
  <c r="F1210" i="8" a="1"/>
  <c r="F1210" i="8" s="1"/>
  <c r="E1210" i="8" l="1" a="1"/>
  <c r="E1210" i="8" s="1"/>
  <c r="G1211" i="8"/>
  <c r="F1211" i="8" a="1"/>
  <c r="F1211" i="8" s="1"/>
  <c r="E1211" i="8" l="1" a="1"/>
  <c r="E1211" i="8" s="1"/>
  <c r="G1212" i="8"/>
  <c r="F1212" i="8" a="1"/>
  <c r="F1212" i="8" s="1"/>
  <c r="E1212" i="8" l="1" a="1"/>
  <c r="E1212" i="8" s="1"/>
  <c r="G1213" i="8"/>
  <c r="F1213" i="8" a="1"/>
  <c r="F1213" i="8" s="1"/>
  <c r="E1213" i="8" l="1" a="1"/>
  <c r="E1213" i="8" s="1"/>
  <c r="G1214" i="8"/>
  <c r="F1214" i="8" a="1"/>
  <c r="F1214" i="8" s="1"/>
  <c r="E1214" i="8" l="1" a="1"/>
  <c r="E1214" i="8" s="1"/>
  <c r="G1215" i="8"/>
  <c r="F1215" i="8" a="1"/>
  <c r="F1215" i="8" s="1"/>
  <c r="E1215" i="8" l="1" a="1"/>
  <c r="E1215" i="8" s="1"/>
  <c r="G1216" i="8"/>
  <c r="F1216" i="8" a="1"/>
  <c r="F1216" i="8" s="1"/>
  <c r="E1216" i="8" l="1" a="1"/>
  <c r="E1216" i="8" s="1"/>
  <c r="G1217" i="8"/>
  <c r="F1217" i="8" a="1"/>
  <c r="F1217" i="8" s="1"/>
  <c r="E1217" i="8" l="1" a="1"/>
  <c r="E1217" i="8" s="1"/>
  <c r="G1218" i="8"/>
  <c r="F1218" i="8" a="1"/>
  <c r="F1218" i="8" s="1"/>
  <c r="E1218" i="8" l="1" a="1"/>
  <c r="E1218" i="8" s="1"/>
  <c r="G1219" i="8"/>
  <c r="F1219" i="8" a="1"/>
  <c r="F1219" i="8" s="1"/>
  <c r="E1219" i="8" l="1" a="1"/>
  <c r="E1219" i="8" s="1"/>
  <c r="G1220" i="8"/>
  <c r="F1220" i="8" a="1"/>
  <c r="F1220" i="8" s="1"/>
  <c r="E1220" i="8" l="1" a="1"/>
  <c r="E1220" i="8" s="1"/>
  <c r="G1221" i="8"/>
  <c r="F1221" i="8" a="1"/>
  <c r="F1221" i="8" s="1"/>
  <c r="E1221" i="8" l="1" a="1"/>
  <c r="E1221" i="8" s="1"/>
  <c r="G1222" i="8"/>
  <c r="F1222" i="8" a="1"/>
  <c r="F1222" i="8" s="1"/>
  <c r="E1222" i="8" l="1" a="1"/>
  <c r="E1222" i="8" s="1"/>
  <c r="G1223" i="8"/>
  <c r="F1223" i="8" a="1"/>
  <c r="F1223" i="8" s="1"/>
  <c r="E1223" i="8" l="1" a="1"/>
  <c r="E1223" i="8" s="1"/>
  <c r="G1224" i="8"/>
  <c r="F1224" i="8" a="1"/>
  <c r="F1224" i="8" s="1"/>
  <c r="E1224" i="8" l="1" a="1"/>
  <c r="E1224" i="8" s="1"/>
  <c r="G1225" i="8"/>
  <c r="F1225" i="8" a="1"/>
  <c r="F1225" i="8" s="1"/>
  <c r="E1225" i="8" l="1" a="1"/>
  <c r="E1225" i="8" s="1"/>
  <c r="G1226" i="8"/>
  <c r="F1226" i="8" a="1"/>
  <c r="F1226" i="8" s="1"/>
  <c r="E1226" i="8" l="1" a="1"/>
  <c r="E1226" i="8" s="1"/>
  <c r="G1227" i="8"/>
  <c r="F1227" i="8" a="1"/>
  <c r="F1227" i="8" s="1"/>
  <c r="E1227" i="8" l="1" a="1"/>
  <c r="E1227" i="8" s="1"/>
  <c r="G1228" i="8"/>
  <c r="F1228" i="8" a="1"/>
  <c r="F1228" i="8" s="1"/>
  <c r="E1228" i="8" l="1" a="1"/>
  <c r="E1228" i="8" s="1"/>
  <c r="G1229" i="8"/>
  <c r="F1229" i="8" a="1"/>
  <c r="F1229" i="8" s="1"/>
  <c r="E1229" i="8" l="1" a="1"/>
  <c r="E1229" i="8" s="1"/>
  <c r="G1230" i="8"/>
  <c r="F1230" i="8" a="1"/>
  <c r="F1230" i="8" s="1"/>
  <c r="E1230" i="8" l="1" a="1"/>
  <c r="E1230" i="8" s="1"/>
  <c r="G1231" i="8"/>
  <c r="F1231" i="8" a="1"/>
  <c r="F1231" i="8" s="1"/>
  <c r="E1231" i="8" l="1" a="1"/>
  <c r="E1231" i="8" s="1"/>
  <c r="G1232" i="8"/>
  <c r="F1232" i="8" a="1"/>
  <c r="F1232" i="8" s="1"/>
  <c r="E1232" i="8" l="1" a="1"/>
  <c r="E1232" i="8" s="1"/>
  <c r="G1233" i="8"/>
  <c r="F1233" i="8" a="1"/>
  <c r="F1233" i="8" s="1"/>
  <c r="E1233" i="8" l="1" a="1"/>
  <c r="E1233" i="8" s="1"/>
  <c r="G1234" i="8"/>
  <c r="F1234" i="8" a="1"/>
  <c r="F1234" i="8" s="1"/>
  <c r="E1234" i="8" l="1" a="1"/>
  <c r="E1234" i="8" s="1"/>
  <c r="G1235" i="8"/>
  <c r="F1235" i="8" a="1"/>
  <c r="F1235" i="8" s="1"/>
  <c r="E1235" i="8" l="1" a="1"/>
  <c r="E1235" i="8" s="1"/>
  <c r="G1236" i="8"/>
  <c r="F1236" i="8" a="1"/>
  <c r="F1236" i="8" s="1"/>
  <c r="E1236" i="8" l="1" a="1"/>
  <c r="E1236" i="8" s="1"/>
  <c r="G1237" i="8"/>
  <c r="F1237" i="8" a="1"/>
  <c r="F1237" i="8" s="1"/>
  <c r="E1237" i="8" l="1" a="1"/>
  <c r="E1237" i="8" s="1"/>
  <c r="G1238" i="8"/>
  <c r="F1238" i="8" a="1"/>
  <c r="F1238" i="8" s="1"/>
  <c r="E1238" i="8" l="1" a="1"/>
  <c r="E1238" i="8" s="1"/>
  <c r="G1239" i="8"/>
  <c r="F1239" i="8" a="1"/>
  <c r="F1239" i="8" s="1"/>
  <c r="E1239" i="8" l="1" a="1"/>
  <c r="E1239" i="8" s="1"/>
  <c r="G1240" i="8"/>
  <c r="F1240" i="8" a="1"/>
  <c r="F1240" i="8" s="1"/>
  <c r="E1240" i="8" l="1" a="1"/>
  <c r="E1240" i="8" s="1"/>
  <c r="G1241" i="8"/>
  <c r="F1241" i="8" a="1"/>
  <c r="F1241" i="8" s="1"/>
  <c r="E1241" i="8" l="1" a="1"/>
  <c r="E1241" i="8" s="1"/>
  <c r="G1242" i="8"/>
  <c r="F1242" i="8" a="1"/>
  <c r="F1242" i="8" s="1"/>
  <c r="E1242" i="8" l="1" a="1"/>
  <c r="E1242" i="8" s="1"/>
  <c r="G1243" i="8"/>
  <c r="F1243" i="8" a="1"/>
  <c r="F1243" i="8" s="1"/>
  <c r="E1243" i="8" l="1" a="1"/>
  <c r="E1243" i="8" s="1"/>
  <c r="G1244" i="8"/>
  <c r="F1244" i="8" a="1"/>
  <c r="F1244" i="8" s="1"/>
  <c r="E1244" i="8" l="1" a="1"/>
  <c r="E1244" i="8" s="1"/>
  <c r="G1245" i="8"/>
  <c r="F1245" i="8" a="1"/>
  <c r="F1245" i="8" s="1"/>
  <c r="E1245" i="8" l="1" a="1"/>
  <c r="E1245" i="8" s="1"/>
  <c r="G1246" i="8"/>
  <c r="F1246" i="8" a="1"/>
  <c r="F1246" i="8" s="1"/>
  <c r="E1246" i="8" l="1" a="1"/>
  <c r="E1246" i="8" s="1"/>
  <c r="G1247" i="8"/>
  <c r="F1247" i="8" a="1"/>
  <c r="F1247" i="8" s="1"/>
  <c r="E1247" i="8" l="1" a="1"/>
  <c r="E1247" i="8" s="1"/>
  <c r="G1248" i="8"/>
  <c r="F1248" i="8" a="1"/>
  <c r="F1248" i="8" s="1"/>
  <c r="E1248" i="8" l="1" a="1"/>
  <c r="E1248" i="8" s="1"/>
  <c r="G1249" i="8"/>
  <c r="F1249" i="8" a="1"/>
  <c r="F1249" i="8" s="1"/>
  <c r="E1249" i="8" l="1" a="1"/>
  <c r="E1249" i="8" s="1"/>
  <c r="G1250" i="8"/>
  <c r="F1250" i="8" a="1"/>
  <c r="F1250" i="8" s="1"/>
  <c r="E1250" i="8" l="1" a="1"/>
  <c r="E1250" i="8" s="1"/>
  <c r="G1251" i="8"/>
  <c r="F1251" i="8" a="1"/>
  <c r="F1251" i="8" s="1"/>
  <c r="E1251" i="8" l="1" a="1"/>
  <c r="E1251" i="8" s="1"/>
  <c r="G1252" i="8"/>
  <c r="F1252" i="8" a="1"/>
  <c r="F1252" i="8" s="1"/>
  <c r="E1252" i="8" l="1" a="1"/>
  <c r="E1252" i="8" s="1"/>
  <c r="G1253" i="8"/>
  <c r="F1253" i="8" a="1"/>
  <c r="F1253" i="8" s="1"/>
  <c r="E1253" i="8" l="1" a="1"/>
  <c r="E1253" i="8" s="1"/>
  <c r="G1254" i="8"/>
  <c r="F1254" i="8" a="1"/>
  <c r="F1254" i="8" s="1"/>
  <c r="E1254" i="8" l="1" a="1"/>
  <c r="E1254" i="8" s="1"/>
  <c r="G1255" i="8"/>
  <c r="F1255" i="8" a="1"/>
  <c r="F1255" i="8" s="1"/>
  <c r="E1255" i="8" l="1" a="1"/>
  <c r="E1255" i="8" s="1"/>
  <c r="G1256" i="8"/>
  <c r="F1256" i="8" a="1"/>
  <c r="F1256" i="8" s="1"/>
  <c r="E1256" i="8" l="1" a="1"/>
  <c r="E1256" i="8" s="1"/>
  <c r="G1257" i="8"/>
  <c r="F1257" i="8" a="1"/>
  <c r="F1257" i="8" s="1"/>
  <c r="E1257" i="8" l="1" a="1"/>
  <c r="E1257" i="8" s="1"/>
  <c r="G1258" i="8"/>
  <c r="F1258" i="8" a="1"/>
  <c r="F1258" i="8" s="1"/>
  <c r="E1258" i="8" l="1" a="1"/>
  <c r="E1258" i="8" s="1"/>
  <c r="G1259" i="8"/>
  <c r="F1259" i="8" a="1"/>
  <c r="F1259" i="8" s="1"/>
  <c r="E1259" i="8" l="1" a="1"/>
  <c r="E1259" i="8" s="1"/>
  <c r="G1260" i="8"/>
  <c r="F1260" i="8" a="1"/>
  <c r="F1260" i="8" s="1"/>
  <c r="E1260" i="8" l="1" a="1"/>
  <c r="E1260" i="8" s="1"/>
  <c r="G1261" i="8"/>
  <c r="F1261" i="8" a="1"/>
  <c r="F1261" i="8" s="1"/>
  <c r="E1261" i="8" l="1" a="1"/>
  <c r="E1261" i="8" s="1"/>
  <c r="G1262" i="8"/>
  <c r="F1262" i="8" a="1"/>
  <c r="F1262" i="8" s="1"/>
  <c r="E1262" i="8" l="1" a="1"/>
  <c r="E1262" i="8" s="1"/>
  <c r="G1263" i="8"/>
  <c r="F1263" i="8" a="1"/>
  <c r="F1263" i="8" s="1"/>
  <c r="E1263" i="8" l="1" a="1"/>
  <c r="E1263" i="8" s="1"/>
  <c r="G1264" i="8"/>
  <c r="F1264" i="8" a="1"/>
  <c r="F1264" i="8" s="1"/>
  <c r="E1264" i="8" l="1" a="1"/>
  <c r="E1264" i="8" s="1"/>
  <c r="G1265" i="8"/>
  <c r="F1265" i="8" a="1"/>
  <c r="F1265" i="8" s="1"/>
  <c r="E1265" i="8" l="1" a="1"/>
  <c r="E1265" i="8" s="1"/>
  <c r="G1266" i="8"/>
  <c r="F1266" i="8" a="1"/>
  <c r="F1266" i="8" s="1"/>
  <c r="E1266" i="8" l="1" a="1"/>
  <c r="E1266" i="8" s="1"/>
  <c r="G1267" i="8"/>
  <c r="F1267" i="8" a="1"/>
  <c r="F1267" i="8" s="1"/>
  <c r="E1267" i="8" l="1" a="1"/>
  <c r="E1267" i="8" s="1"/>
  <c r="G1268" i="8"/>
  <c r="F1268" i="8" a="1"/>
  <c r="F1268" i="8" s="1"/>
  <c r="E1268" i="8" l="1" a="1"/>
  <c r="E1268" i="8" s="1"/>
  <c r="G1269" i="8"/>
  <c r="F1269" i="8" a="1"/>
  <c r="F1269" i="8" s="1"/>
  <c r="E1269" i="8" l="1" a="1"/>
  <c r="E1269" i="8" s="1"/>
  <c r="G1270" i="8"/>
  <c r="F1270" i="8" a="1"/>
  <c r="F1270" i="8" s="1"/>
  <c r="E1270" i="8" l="1" a="1"/>
  <c r="E1270" i="8" s="1"/>
  <c r="G1271" i="8"/>
  <c r="F1271" i="8" a="1"/>
  <c r="F1271" i="8" s="1"/>
  <c r="E1271" i="8" l="1" a="1"/>
  <c r="E1271" i="8" s="1"/>
  <c r="G1272" i="8"/>
  <c r="F1272" i="8" a="1"/>
  <c r="F1272" i="8" s="1"/>
  <c r="E1272" i="8" l="1" a="1"/>
  <c r="E1272" i="8" s="1"/>
  <c r="G1273" i="8"/>
  <c r="F1273" i="8" a="1"/>
  <c r="F1273" i="8" s="1"/>
  <c r="E1273" i="8" l="1" a="1"/>
  <c r="E1273" i="8" s="1"/>
  <c r="G1274" i="8"/>
  <c r="F1274" i="8" a="1"/>
  <c r="F1274" i="8" s="1"/>
  <c r="E1274" i="8" l="1" a="1"/>
  <c r="E1274" i="8" s="1"/>
  <c r="G1275" i="8"/>
  <c r="F1275" i="8" a="1"/>
  <c r="F1275" i="8" s="1"/>
  <c r="E1275" i="8" l="1" a="1"/>
  <c r="E1275" i="8" s="1"/>
  <c r="G1276" i="8"/>
  <c r="F1276" i="8" a="1"/>
  <c r="F1276" i="8" s="1"/>
  <c r="E1276" i="8" l="1" a="1"/>
  <c r="E1276" i="8" s="1"/>
  <c r="G1277" i="8"/>
  <c r="F1277" i="8" a="1"/>
  <c r="F1277" i="8" s="1"/>
  <c r="E1277" i="8" l="1" a="1"/>
  <c r="E1277" i="8" s="1"/>
  <c r="G1278" i="8"/>
  <c r="F1278" i="8" a="1"/>
  <c r="F1278" i="8" s="1"/>
  <c r="E1278" i="8" l="1" a="1"/>
  <c r="E1278" i="8" s="1"/>
  <c r="G1279" i="8"/>
  <c r="F1279" i="8" a="1"/>
  <c r="F1279" i="8" s="1"/>
  <c r="E1279" i="8" l="1" a="1"/>
  <c r="E1279" i="8" s="1"/>
  <c r="G1280" i="8"/>
  <c r="F1280" i="8" a="1"/>
  <c r="F1280" i="8" s="1"/>
  <c r="E1280" i="8" l="1" a="1"/>
  <c r="E1280" i="8" s="1"/>
  <c r="G1281" i="8"/>
  <c r="F1281" i="8" a="1"/>
  <c r="F1281" i="8" s="1"/>
  <c r="E1281" i="8" l="1" a="1"/>
  <c r="E1281" i="8" s="1"/>
  <c r="G1282" i="8"/>
  <c r="F1282" i="8" a="1"/>
  <c r="F1282" i="8" s="1"/>
  <c r="E1282" i="8" l="1" a="1"/>
  <c r="E1282" i="8" s="1"/>
  <c r="G1283" i="8"/>
  <c r="F1283" i="8" a="1"/>
  <c r="F1283" i="8" s="1"/>
  <c r="E1283" i="8" l="1" a="1"/>
  <c r="E1283" i="8" s="1"/>
  <c r="G1284" i="8"/>
  <c r="F1284" i="8" a="1"/>
  <c r="F1284" i="8" s="1"/>
  <c r="E1284" i="8" l="1" a="1"/>
  <c r="E1284" i="8" s="1"/>
  <c r="G1285" i="8"/>
  <c r="F1285" i="8" a="1"/>
  <c r="F1285" i="8" s="1"/>
  <c r="E1285" i="8" l="1" a="1"/>
  <c r="E1285" i="8" s="1"/>
  <c r="G1286" i="8"/>
  <c r="F1286" i="8" a="1"/>
  <c r="F1286" i="8" s="1"/>
  <c r="E1286" i="8" l="1" a="1"/>
  <c r="E1286" i="8" s="1"/>
  <c r="G1287" i="8"/>
  <c r="F1287" i="8" a="1"/>
  <c r="F1287" i="8" s="1"/>
  <c r="E1287" i="8" l="1" a="1"/>
  <c r="E1287" i="8" s="1"/>
  <c r="G1288" i="8"/>
  <c r="F1288" i="8" a="1"/>
  <c r="F1288" i="8" s="1"/>
  <c r="E1288" i="8" l="1" a="1"/>
  <c r="E1288" i="8" s="1"/>
  <c r="G1289" i="8"/>
  <c r="F1289" i="8" a="1"/>
  <c r="F1289" i="8" s="1"/>
  <c r="E1289" i="8" l="1" a="1"/>
  <c r="E1289" i="8" s="1"/>
  <c r="G1290" i="8"/>
  <c r="F1290" i="8" a="1"/>
  <c r="F1290" i="8" s="1"/>
  <c r="E1290" i="8" l="1" a="1"/>
  <c r="E1290" i="8" s="1"/>
  <c r="G1291" i="8"/>
  <c r="F1291" i="8" a="1"/>
  <c r="F1291" i="8" s="1"/>
  <c r="E1291" i="8" l="1" a="1"/>
  <c r="E1291" i="8" s="1"/>
  <c r="G1292" i="8"/>
  <c r="F1292" i="8" a="1"/>
  <c r="F1292" i="8" s="1"/>
  <c r="E1292" i="8" l="1" a="1"/>
  <c r="E1292" i="8" s="1"/>
  <c r="G1293" i="8"/>
  <c r="F1293" i="8" a="1"/>
  <c r="F1293" i="8" s="1"/>
  <c r="E1293" i="8" l="1" a="1"/>
  <c r="E1293" i="8" s="1"/>
  <c r="G1294" i="8"/>
  <c r="F1294" i="8" a="1"/>
  <c r="F1294" i="8" s="1"/>
  <c r="E1294" i="8" l="1" a="1"/>
  <c r="E1294" i="8" s="1"/>
  <c r="G1295" i="8"/>
  <c r="F1295" i="8" a="1"/>
  <c r="F1295" i="8" s="1"/>
  <c r="E1295" i="8" l="1" a="1"/>
  <c r="E1295" i="8" s="1"/>
  <c r="G1296" i="8"/>
  <c r="F1296" i="8" a="1"/>
  <c r="F1296" i="8" s="1"/>
  <c r="E1296" i="8" l="1" a="1"/>
  <c r="E1296" i="8" s="1"/>
  <c r="G1297" i="8"/>
  <c r="F1297" i="8" a="1"/>
  <c r="F1297" i="8" s="1"/>
  <c r="E1297" i="8" l="1" a="1"/>
  <c r="E1297" i="8" s="1"/>
  <c r="G1298" i="8"/>
  <c r="F1298" i="8" a="1"/>
  <c r="F1298" i="8" s="1"/>
  <c r="E1298" i="8" l="1" a="1"/>
  <c r="E1298" i="8" s="1"/>
  <c r="G1299" i="8"/>
  <c r="F1299" i="8" a="1"/>
  <c r="F1299" i="8" s="1"/>
  <c r="E1299" i="8" l="1" a="1"/>
  <c r="E1299" i="8" s="1"/>
  <c r="G1300" i="8"/>
  <c r="F1300" i="8" a="1"/>
  <c r="F1300" i="8" s="1"/>
  <c r="E1300" i="8" l="1" a="1"/>
  <c r="E1300" i="8" s="1"/>
  <c r="G1301" i="8"/>
  <c r="F1301" i="8" a="1"/>
  <c r="F1301" i="8" s="1"/>
  <c r="E1301" i="8" l="1" a="1"/>
  <c r="E1301" i="8" s="1"/>
  <c r="G1302" i="8"/>
  <c r="F1302" i="8" a="1"/>
  <c r="F1302" i="8" s="1"/>
  <c r="E1302" i="8" l="1" a="1"/>
  <c r="E1302" i="8" s="1"/>
  <c r="G1303" i="8"/>
  <c r="F1303" i="8" a="1"/>
  <c r="F1303" i="8" s="1"/>
  <c r="E1303" i="8" l="1" a="1"/>
  <c r="E1303" i="8" s="1"/>
  <c r="G1304" i="8"/>
  <c r="F1304" i="8" a="1"/>
  <c r="F1304" i="8" s="1"/>
  <c r="E1304" i="8" l="1" a="1"/>
  <c r="E1304" i="8" s="1"/>
  <c r="G1305" i="8"/>
  <c r="F1305" i="8" a="1"/>
  <c r="F1305" i="8" s="1"/>
  <c r="E1305" i="8" l="1" a="1"/>
  <c r="E1305" i="8" s="1"/>
  <c r="G1306" i="8"/>
  <c r="F1306" i="8" a="1"/>
  <c r="F1306" i="8" s="1"/>
  <c r="E1306" i="8" l="1" a="1"/>
  <c r="E1306" i="8" s="1"/>
  <c r="G1307" i="8"/>
  <c r="F1307" i="8" a="1"/>
  <c r="F1307" i="8" s="1"/>
  <c r="E1307" i="8" l="1" a="1"/>
  <c r="E1307" i="8" s="1"/>
  <c r="G1308" i="8"/>
  <c r="F1308" i="8" a="1"/>
  <c r="F1308" i="8" s="1"/>
  <c r="E1308" i="8" l="1" a="1"/>
  <c r="E1308" i="8" s="1"/>
  <c r="G1309" i="8"/>
  <c r="F1309" i="8" a="1"/>
  <c r="F1309" i="8" s="1"/>
  <c r="E1309" i="8" l="1" a="1"/>
  <c r="E1309" i="8" s="1"/>
  <c r="G1310" i="8"/>
  <c r="F1310" i="8" a="1"/>
  <c r="F1310" i="8" s="1"/>
  <c r="E1310" i="8" l="1" a="1"/>
  <c r="E1310" i="8" s="1"/>
  <c r="G1311" i="8"/>
  <c r="F1311" i="8" a="1"/>
  <c r="F1311" i="8" s="1"/>
  <c r="E1311" i="8" l="1" a="1"/>
  <c r="E1311" i="8" s="1"/>
  <c r="G1312" i="8"/>
  <c r="F1312" i="8" a="1"/>
  <c r="F1312" i="8" s="1"/>
  <c r="E1312" i="8" l="1" a="1"/>
  <c r="E1312" i="8" s="1"/>
  <c r="G1313" i="8"/>
  <c r="F1313" i="8" a="1"/>
  <c r="F1313" i="8" s="1"/>
  <c r="E1313" i="8" l="1" a="1"/>
  <c r="E1313" i="8" s="1"/>
  <c r="G1314" i="8"/>
  <c r="F1314" i="8" a="1"/>
  <c r="F1314" i="8" s="1"/>
  <c r="E1314" i="8" l="1" a="1"/>
  <c r="E1314" i="8" s="1"/>
  <c r="G1315" i="8"/>
  <c r="F1315" i="8" a="1"/>
  <c r="F1315" i="8" s="1"/>
  <c r="E1315" i="8" l="1" a="1"/>
  <c r="E1315" i="8" s="1"/>
  <c r="G1316" i="8"/>
  <c r="F1316" i="8" a="1"/>
  <c r="F1316" i="8" s="1"/>
  <c r="E1316" i="8" l="1" a="1"/>
  <c r="E1316" i="8" s="1"/>
  <c r="G1317" i="8"/>
  <c r="F1317" i="8" a="1"/>
  <c r="F1317" i="8" s="1"/>
  <c r="E1317" i="8" l="1" a="1"/>
  <c r="E1317" i="8" s="1"/>
  <c r="G1318" i="8"/>
  <c r="F1318" i="8" a="1"/>
  <c r="F1318" i="8" s="1"/>
  <c r="E1318" i="8" l="1" a="1"/>
  <c r="E1318" i="8" s="1"/>
  <c r="G1319" i="8"/>
  <c r="F1319" i="8" a="1"/>
  <c r="F1319" i="8" s="1"/>
  <c r="E1319" i="8" l="1" a="1"/>
  <c r="E1319" i="8" s="1"/>
  <c r="G1320" i="8"/>
  <c r="F1320" i="8" a="1"/>
  <c r="F1320" i="8" s="1"/>
  <c r="E1320" i="8" l="1" a="1"/>
  <c r="E1320" i="8" s="1"/>
  <c r="G1321" i="8"/>
  <c r="F1321" i="8" a="1"/>
  <c r="F1321" i="8" s="1"/>
  <c r="E1321" i="8" l="1" a="1"/>
  <c r="E1321" i="8" s="1"/>
  <c r="G1322" i="8"/>
  <c r="F1322" i="8" a="1"/>
  <c r="F1322" i="8" s="1"/>
  <c r="E1322" i="8" l="1" a="1"/>
  <c r="E1322" i="8" s="1"/>
  <c r="G1323" i="8"/>
  <c r="F1323" i="8" a="1"/>
  <c r="F1323" i="8" s="1"/>
  <c r="E1323" i="8" l="1" a="1"/>
  <c r="E1323" i="8" s="1"/>
  <c r="G1324" i="8"/>
  <c r="F1324" i="8" a="1"/>
  <c r="F1324" i="8" s="1"/>
  <c r="E1324" i="8" l="1" a="1"/>
  <c r="E1324" i="8" s="1"/>
  <c r="G1325" i="8"/>
  <c r="F1325" i="8" a="1"/>
  <c r="F1325" i="8" s="1"/>
  <c r="E1325" i="8" l="1" a="1"/>
  <c r="E1325" i="8" s="1"/>
  <c r="G1326" i="8"/>
  <c r="F1326" i="8" a="1"/>
  <c r="F1326" i="8" s="1"/>
  <c r="E1326" i="8" l="1" a="1"/>
  <c r="E1326" i="8" s="1"/>
  <c r="G1327" i="8"/>
  <c r="F1327" i="8" a="1"/>
  <c r="F1327" i="8" s="1"/>
  <c r="E1327" i="8" l="1" a="1"/>
  <c r="E1327" i="8" s="1"/>
  <c r="G1328" i="8"/>
  <c r="F1328" i="8" a="1"/>
  <c r="F1328" i="8" s="1"/>
  <c r="E1328" i="8" l="1" a="1"/>
  <c r="E1328" i="8" s="1"/>
  <c r="G1329" i="8"/>
  <c r="F1329" i="8" a="1"/>
  <c r="F1329" i="8" s="1"/>
  <c r="E1329" i="8" l="1" a="1"/>
  <c r="E1329" i="8" s="1"/>
  <c r="G1330" i="8"/>
  <c r="F1330" i="8" a="1"/>
  <c r="F1330" i="8" s="1"/>
  <c r="E1330" i="8" l="1" a="1"/>
  <c r="E1330" i="8" s="1"/>
  <c r="G1331" i="8"/>
  <c r="F1331" i="8" a="1"/>
  <c r="F1331" i="8" s="1"/>
  <c r="E1331" i="8" l="1" a="1"/>
  <c r="E1331" i="8" s="1"/>
  <c r="G1332" i="8"/>
  <c r="F1332" i="8" a="1"/>
  <c r="F1332" i="8" s="1"/>
  <c r="E1332" i="8" l="1" a="1"/>
  <c r="E1332" i="8" s="1"/>
  <c r="G1333" i="8"/>
  <c r="F1333" i="8" a="1"/>
  <c r="F1333" i="8" s="1"/>
  <c r="E1333" i="8" l="1" a="1"/>
  <c r="E1333" i="8" s="1"/>
  <c r="G1334" i="8"/>
  <c r="F1334" i="8" a="1"/>
  <c r="F1334" i="8" s="1"/>
  <c r="E1334" i="8" l="1" a="1"/>
  <c r="E1334" i="8" s="1"/>
  <c r="G1335" i="8"/>
  <c r="F1335" i="8" a="1"/>
  <c r="F1335" i="8" s="1"/>
  <c r="E1335" i="8" l="1" a="1"/>
  <c r="E1335" i="8" s="1"/>
  <c r="G1336" i="8"/>
  <c r="F1336" i="8" a="1"/>
  <c r="F1336" i="8" s="1"/>
  <c r="E1336" i="8" l="1" a="1"/>
  <c r="E1336" i="8" s="1"/>
  <c r="G1337" i="8"/>
  <c r="F1337" i="8" a="1"/>
  <c r="F1337" i="8" s="1"/>
  <c r="E1337" i="8" l="1" a="1"/>
  <c r="E1337" i="8" s="1"/>
  <c r="G1338" i="8"/>
  <c r="F1338" i="8" a="1"/>
  <c r="F1338" i="8" s="1"/>
  <c r="E1338" i="8" l="1" a="1"/>
  <c r="E1338" i="8" s="1"/>
  <c r="G1339" i="8"/>
  <c r="F1339" i="8" a="1"/>
  <c r="F1339" i="8" s="1"/>
  <c r="E1339" i="8" l="1" a="1"/>
  <c r="E1339" i="8" s="1"/>
  <c r="G1340" i="8"/>
  <c r="F1340" i="8" a="1"/>
  <c r="F1340" i="8" s="1"/>
  <c r="E1340" i="8" l="1" a="1"/>
  <c r="E1340" i="8" s="1"/>
  <c r="G1341" i="8"/>
  <c r="F1341" i="8" a="1"/>
  <c r="F1341" i="8" s="1"/>
  <c r="E1341" i="8" l="1" a="1"/>
  <c r="E1341" i="8" s="1"/>
  <c r="G1342" i="8"/>
  <c r="F1342" i="8" a="1"/>
  <c r="F1342" i="8" s="1"/>
  <c r="E1342" i="8" l="1" a="1"/>
  <c r="E1342" i="8" s="1"/>
  <c r="G1343" i="8"/>
  <c r="F1343" i="8" a="1"/>
  <c r="F1343" i="8" s="1"/>
  <c r="E1343" i="8" l="1" a="1"/>
  <c r="E1343" i="8" s="1"/>
  <c r="G1344" i="8"/>
  <c r="F1344" i="8" a="1"/>
  <c r="F1344" i="8" s="1"/>
  <c r="E1344" i="8" l="1" a="1"/>
  <c r="E1344" i="8" s="1"/>
  <c r="G1345" i="8"/>
  <c r="F1345" i="8" a="1"/>
  <c r="F1345" i="8" s="1"/>
  <c r="E1345" i="8" l="1" a="1"/>
  <c r="E1345" i="8" s="1"/>
  <c r="G1346" i="8"/>
  <c r="F1346" i="8" a="1"/>
  <c r="F1346" i="8" s="1"/>
  <c r="E1346" i="8" l="1" a="1"/>
  <c r="E1346" i="8" s="1"/>
  <c r="G1347" i="8"/>
  <c r="F1347" i="8" a="1"/>
  <c r="F1347" i="8" s="1"/>
  <c r="E1347" i="8" l="1" a="1"/>
  <c r="E1347" i="8" s="1"/>
  <c r="G1348" i="8"/>
  <c r="F1348" i="8" a="1"/>
  <c r="F1348" i="8" s="1"/>
  <c r="E1348" i="8" l="1" a="1"/>
  <c r="E1348" i="8" s="1"/>
  <c r="G1349" i="8"/>
  <c r="F1349" i="8" a="1"/>
  <c r="F1349" i="8" s="1"/>
  <c r="E1349" i="8" l="1" a="1"/>
  <c r="E1349" i="8" s="1"/>
  <c r="G1350" i="8"/>
  <c r="F1350" i="8" a="1"/>
  <c r="F1350" i="8" s="1"/>
  <c r="E1350" i="8" l="1" a="1"/>
  <c r="E1350" i="8" s="1"/>
  <c r="G1351" i="8"/>
  <c r="F1351" i="8" a="1"/>
  <c r="F1351" i="8" s="1"/>
  <c r="E1351" i="8" l="1" a="1"/>
  <c r="E1351" i="8" s="1"/>
  <c r="G1352" i="8"/>
  <c r="F1352" i="8" a="1"/>
  <c r="F1352" i="8" s="1"/>
  <c r="E1352" i="8" l="1" a="1"/>
  <c r="E1352" i="8" s="1"/>
  <c r="G1353" i="8"/>
  <c r="F1353" i="8" a="1"/>
  <c r="F1353" i="8" s="1"/>
  <c r="E1353" i="8" l="1" a="1"/>
  <c r="E1353" i="8" s="1"/>
  <c r="G1354" i="8"/>
  <c r="F1354" i="8" a="1"/>
  <c r="F1354" i="8" s="1"/>
  <c r="E1354" i="8" l="1" a="1"/>
  <c r="E1354" i="8" s="1"/>
  <c r="G1355" i="8"/>
  <c r="F1355" i="8" a="1"/>
  <c r="F1355" i="8" s="1"/>
  <c r="E1355" i="8" l="1" a="1"/>
  <c r="E1355" i="8" s="1"/>
  <c r="G1356" i="8"/>
  <c r="F1356" i="8" a="1"/>
  <c r="F1356" i="8" s="1"/>
  <c r="E1356" i="8" l="1" a="1"/>
  <c r="E1356" i="8" s="1"/>
  <c r="G1357" i="8"/>
  <c r="F1357" i="8" a="1"/>
  <c r="F1357" i="8" s="1"/>
  <c r="E1357" i="8" l="1" a="1"/>
  <c r="E1357" i="8" s="1"/>
  <c r="G1358" i="8"/>
  <c r="F1358" i="8" a="1"/>
  <c r="F1358" i="8" s="1"/>
  <c r="E1358" i="8" l="1" a="1"/>
  <c r="E1358" i="8" s="1"/>
  <c r="G1359" i="8"/>
  <c r="F1359" i="8" a="1"/>
  <c r="F1359" i="8" s="1"/>
  <c r="E1359" i="8" l="1" a="1"/>
  <c r="E1359" i="8" s="1"/>
  <c r="G1360" i="8"/>
  <c r="F1360" i="8" a="1"/>
  <c r="F1360" i="8" s="1"/>
  <c r="E1360" i="8" l="1" a="1"/>
  <c r="E1360" i="8" s="1"/>
  <c r="G1361" i="8"/>
  <c r="F1361" i="8" a="1"/>
  <c r="F1361" i="8" s="1"/>
  <c r="E1361" i="8" l="1" a="1"/>
  <c r="E1361" i="8" s="1"/>
  <c r="G1362" i="8"/>
  <c r="F1362" i="8" a="1"/>
  <c r="F1362" i="8" s="1"/>
  <c r="E1362" i="8" l="1" a="1"/>
  <c r="E1362" i="8" s="1"/>
  <c r="G1363" i="8"/>
  <c r="F1363" i="8" a="1"/>
  <c r="F1363" i="8" s="1"/>
  <c r="E1363" i="8" l="1" a="1"/>
  <c r="E1363" i="8" s="1"/>
  <c r="G1364" i="8"/>
  <c r="F1364" i="8" a="1"/>
  <c r="F1364" i="8" s="1"/>
  <c r="E1364" i="8" l="1" a="1"/>
  <c r="E1364" i="8" s="1"/>
  <c r="G1365" i="8"/>
  <c r="F1365" i="8" a="1"/>
  <c r="F1365" i="8" s="1"/>
  <c r="E1365" i="8" l="1" a="1"/>
  <c r="E1365" i="8" s="1"/>
  <c r="G1366" i="8"/>
  <c r="F1366" i="8" a="1"/>
  <c r="F1366" i="8" s="1"/>
  <c r="E1366" i="8" l="1" a="1"/>
  <c r="E1366" i="8" s="1"/>
  <c r="G1367" i="8"/>
  <c r="F1367" i="8" a="1"/>
  <c r="F1367" i="8" s="1"/>
  <c r="E1367" i="8" l="1" a="1"/>
  <c r="E1367" i="8" s="1"/>
  <c r="G1368" i="8"/>
  <c r="F1368" i="8" a="1"/>
  <c r="F1368" i="8" s="1"/>
  <c r="E1368" i="8" l="1" a="1"/>
  <c r="E1368" i="8" s="1"/>
  <c r="G1369" i="8"/>
  <c r="F1369" i="8" a="1"/>
  <c r="F1369" i="8" s="1"/>
  <c r="E1369" i="8" l="1" a="1"/>
  <c r="E1369" i="8" s="1"/>
  <c r="G1370" i="8"/>
  <c r="F1370" i="8" a="1"/>
  <c r="F1370" i="8" s="1"/>
  <c r="E1370" i="8" l="1" a="1"/>
  <c r="E1370" i="8" s="1"/>
  <c r="G1371" i="8"/>
  <c r="F1371" i="8" a="1"/>
  <c r="F1371" i="8" s="1"/>
  <c r="E1371" i="8" l="1" a="1"/>
  <c r="E1371" i="8" s="1"/>
  <c r="G1372" i="8"/>
  <c r="F1372" i="8" a="1"/>
  <c r="F1372" i="8" s="1"/>
  <c r="E1372" i="8" l="1" a="1"/>
  <c r="E1372" i="8" s="1"/>
  <c r="G1373" i="8"/>
  <c r="F1373" i="8" a="1"/>
  <c r="F1373" i="8" s="1"/>
  <c r="E1373" i="8" l="1" a="1"/>
  <c r="E1373" i="8" s="1"/>
  <c r="G1374" i="8"/>
  <c r="F1374" i="8" a="1"/>
  <c r="F1374" i="8" s="1"/>
  <c r="E1374" i="8" l="1" a="1"/>
  <c r="E1374" i="8" s="1"/>
  <c r="G1375" i="8"/>
  <c r="F1375" i="8" a="1"/>
  <c r="F1375" i="8" s="1"/>
  <c r="E1375" i="8" l="1" a="1"/>
  <c r="E1375" i="8" s="1"/>
  <c r="G1376" i="8"/>
  <c r="F1376" i="8" a="1"/>
  <c r="F1376" i="8" s="1"/>
  <c r="E1376" i="8" l="1" a="1"/>
  <c r="E1376" i="8" s="1"/>
  <c r="G1377" i="8"/>
  <c r="F1377" i="8" a="1"/>
  <c r="F1377" i="8" s="1"/>
  <c r="E1377" i="8" l="1" a="1"/>
  <c r="E1377" i="8" s="1"/>
  <c r="G1378" i="8"/>
  <c r="F1378" i="8" a="1"/>
  <c r="F1378" i="8" s="1"/>
  <c r="E1378" i="8" l="1" a="1"/>
  <c r="E1378" i="8" s="1"/>
  <c r="G1379" i="8"/>
  <c r="F1379" i="8" a="1"/>
  <c r="F1379" i="8" s="1"/>
  <c r="E1379" i="8" l="1" a="1"/>
  <c r="E1379" i="8" s="1"/>
  <c r="G1380" i="8"/>
  <c r="F1380" i="8" a="1"/>
  <c r="F1380" i="8" s="1"/>
  <c r="E1380" i="8" l="1" a="1"/>
  <c r="E1380" i="8" s="1"/>
  <c r="G1381" i="8"/>
  <c r="F1381" i="8" a="1"/>
  <c r="F1381" i="8" s="1"/>
  <c r="E1381" i="8" l="1" a="1"/>
  <c r="E1381" i="8" s="1"/>
  <c r="G1382" i="8"/>
  <c r="F1382" i="8" a="1"/>
  <c r="F1382" i="8" s="1"/>
  <c r="E1382" i="8" l="1" a="1"/>
  <c r="E1382" i="8" s="1"/>
  <c r="G1383" i="8"/>
  <c r="F1383" i="8" a="1"/>
  <c r="F1383" i="8" s="1"/>
  <c r="E1383" i="8" l="1" a="1"/>
  <c r="E1383" i="8" s="1"/>
  <c r="G1384" i="8"/>
  <c r="F1384" i="8" a="1"/>
  <c r="F1384" i="8" s="1"/>
  <c r="E1384" i="8" l="1" a="1"/>
  <c r="E1384" i="8" s="1"/>
  <c r="G1385" i="8"/>
  <c r="F1385" i="8" a="1"/>
  <c r="F1385" i="8" s="1"/>
  <c r="E1385" i="8" l="1" a="1"/>
  <c r="E1385" i="8" s="1"/>
  <c r="G1386" i="8"/>
  <c r="F1386" i="8" a="1"/>
  <c r="F1386" i="8" s="1"/>
  <c r="E1386" i="8" l="1" a="1"/>
  <c r="E1386" i="8" s="1"/>
  <c r="G1387" i="8"/>
  <c r="F1387" i="8" a="1"/>
  <c r="F1387" i="8" s="1"/>
  <c r="E1387" i="8" l="1" a="1"/>
  <c r="E1387" i="8" s="1"/>
  <c r="G1388" i="8"/>
  <c r="F1388" i="8" a="1"/>
  <c r="F1388" i="8" s="1"/>
  <c r="E1388" i="8" l="1" a="1"/>
  <c r="E1388" i="8" s="1"/>
  <c r="G1389" i="8"/>
  <c r="F1389" i="8" a="1"/>
  <c r="F1389" i="8" s="1"/>
  <c r="E1389" i="8" l="1" a="1"/>
  <c r="E1389" i="8" s="1"/>
  <c r="G1390" i="8"/>
  <c r="F1390" i="8" a="1"/>
  <c r="F1390" i="8" s="1"/>
  <c r="E1390" i="8" l="1" a="1"/>
  <c r="E1390" i="8" s="1"/>
  <c r="G1391" i="8"/>
  <c r="F1391" i="8" a="1"/>
  <c r="F1391" i="8" s="1"/>
  <c r="E1391" i="8" l="1" a="1"/>
  <c r="E1391" i="8" s="1"/>
  <c r="G1392" i="8"/>
  <c r="F1392" i="8" a="1"/>
  <c r="F1392" i="8" s="1"/>
  <c r="E1392" i="8" l="1" a="1"/>
  <c r="E1392" i="8" s="1"/>
  <c r="G1393" i="8"/>
  <c r="F1393" i="8" a="1"/>
  <c r="F1393" i="8" s="1"/>
  <c r="E1393" i="8" l="1" a="1"/>
  <c r="E1393" i="8" s="1"/>
  <c r="G1394" i="8"/>
  <c r="F1394" i="8" a="1"/>
  <c r="F1394" i="8" s="1"/>
  <c r="E1394" i="8" l="1" a="1"/>
  <c r="E1394" i="8" s="1"/>
  <c r="G1395" i="8"/>
  <c r="F1395" i="8" a="1"/>
  <c r="F1395" i="8" s="1"/>
  <c r="E1395" i="8" l="1" a="1"/>
  <c r="E1395" i="8" s="1"/>
  <c r="G1396" i="8"/>
  <c r="F1396" i="8" a="1"/>
  <c r="F1396" i="8" s="1"/>
  <c r="E1396" i="8" l="1" a="1"/>
  <c r="E1396" i="8" s="1"/>
  <c r="G1397" i="8"/>
  <c r="F1397" i="8" a="1"/>
  <c r="F1397" i="8" s="1"/>
  <c r="E1397" i="8" l="1" a="1"/>
  <c r="E1397" i="8" s="1"/>
  <c r="G1398" i="8"/>
  <c r="F1398" i="8" a="1"/>
  <c r="F1398" i="8" s="1"/>
  <c r="E1398" i="8" l="1" a="1"/>
  <c r="E1398" i="8" s="1"/>
  <c r="G1399" i="8"/>
  <c r="F1399" i="8" a="1"/>
  <c r="F1399" i="8" s="1"/>
  <c r="E1399" i="8" l="1" a="1"/>
  <c r="E1399" i="8" s="1"/>
  <c r="G1400" i="8"/>
  <c r="F1400" i="8" a="1"/>
  <c r="F1400" i="8" s="1"/>
  <c r="E1400" i="8" l="1" a="1"/>
  <c r="E1400" i="8" s="1"/>
  <c r="G1401" i="8"/>
  <c r="F1401" i="8" a="1"/>
  <c r="F1401" i="8" s="1"/>
  <c r="E1401" i="8" l="1" a="1"/>
  <c r="E1401" i="8" s="1"/>
  <c r="G1402" i="8"/>
  <c r="F1402" i="8" a="1"/>
  <c r="F1402" i="8" s="1"/>
  <c r="E1402" i="8" l="1" a="1"/>
  <c r="E1402" i="8" s="1"/>
  <c r="G1403" i="8"/>
  <c r="F1403" i="8" a="1"/>
  <c r="F1403" i="8" s="1"/>
  <c r="E1403" i="8" l="1" a="1"/>
  <c r="E1403" i="8" s="1"/>
  <c r="G1404" i="8"/>
  <c r="F1404" i="8" a="1"/>
  <c r="F1404" i="8" s="1"/>
  <c r="E1404" i="8" l="1" a="1"/>
  <c r="E1404" i="8" s="1"/>
  <c r="G1405" i="8"/>
  <c r="F1405" i="8" a="1"/>
  <c r="F1405" i="8" s="1"/>
  <c r="E1405" i="8" l="1" a="1"/>
  <c r="E1405" i="8" s="1"/>
  <c r="G1406" i="8"/>
  <c r="F1406" i="8" a="1"/>
  <c r="F1406" i="8" s="1"/>
  <c r="E1406" i="8" l="1" a="1"/>
  <c r="E1406" i="8" s="1"/>
  <c r="G1407" i="8"/>
  <c r="F1407" i="8" a="1"/>
  <c r="F1407" i="8" s="1"/>
  <c r="E1407" i="8" l="1" a="1"/>
  <c r="E1407" i="8" s="1"/>
  <c r="G1408" i="8"/>
  <c r="F1408" i="8" a="1"/>
  <c r="F1408" i="8" s="1"/>
  <c r="E1408" i="8" l="1" a="1"/>
  <c r="E1408" i="8" s="1"/>
  <c r="G1409" i="8"/>
  <c r="F1409" i="8" a="1"/>
  <c r="F1409" i="8" s="1"/>
  <c r="E1409" i="8" l="1" a="1"/>
  <c r="E1409" i="8" s="1"/>
  <c r="G1410" i="8"/>
  <c r="F1410" i="8" a="1"/>
  <c r="F1410" i="8" s="1"/>
  <c r="E1410" i="8" l="1" a="1"/>
  <c r="E1410" i="8" s="1"/>
  <c r="G1411" i="8"/>
  <c r="F1411" i="8" a="1"/>
  <c r="F1411" i="8" s="1"/>
  <c r="E1411" i="8" l="1" a="1"/>
  <c r="E1411" i="8" s="1"/>
  <c r="G1412" i="8"/>
  <c r="F1412" i="8" a="1"/>
  <c r="F1412" i="8" s="1"/>
  <c r="E1412" i="8" l="1" a="1"/>
  <c r="E1412" i="8" s="1"/>
  <c r="G1413" i="8"/>
  <c r="F1413" i="8" a="1"/>
  <c r="F1413" i="8" s="1"/>
  <c r="E1413" i="8" l="1" a="1"/>
  <c r="E1413" i="8" s="1"/>
  <c r="G1414" i="8"/>
  <c r="F1414" i="8" a="1"/>
  <c r="F1414" i="8" s="1"/>
  <c r="E1414" i="8" l="1" a="1"/>
  <c r="E1414" i="8" s="1"/>
  <c r="G1415" i="8"/>
  <c r="F1415" i="8" a="1"/>
  <c r="F1415" i="8" s="1"/>
  <c r="E1415" i="8" l="1" a="1"/>
  <c r="E1415" i="8" s="1"/>
  <c r="G1416" i="8"/>
  <c r="F1416" i="8" a="1"/>
  <c r="F1416" i="8" s="1"/>
  <c r="E1416" i="8" l="1" a="1"/>
  <c r="E1416" i="8" s="1"/>
  <c r="G1417" i="8"/>
  <c r="F1417" i="8" a="1"/>
  <c r="F1417" i="8" s="1"/>
  <c r="E1417" i="8" l="1" a="1"/>
  <c r="E1417" i="8" s="1"/>
  <c r="G1418" i="8"/>
  <c r="F1418" i="8" a="1"/>
  <c r="F1418" i="8" s="1"/>
  <c r="E1418" i="8" l="1" a="1"/>
  <c r="E1418" i="8" s="1"/>
  <c r="G1419" i="8"/>
  <c r="F1419" i="8" a="1"/>
  <c r="F1419" i="8" s="1"/>
  <c r="E1419" i="8" l="1" a="1"/>
  <c r="E1419" i="8" s="1"/>
  <c r="G1420" i="8"/>
  <c r="F1420" i="8" a="1"/>
  <c r="F1420" i="8" s="1"/>
  <c r="E1420" i="8" l="1" a="1"/>
  <c r="E1420" i="8" s="1"/>
  <c r="G1421" i="8"/>
  <c r="F1421" i="8" a="1"/>
  <c r="F1421" i="8" s="1"/>
  <c r="E1421" i="8" l="1" a="1"/>
  <c r="E1421" i="8" s="1"/>
  <c r="G1422" i="8"/>
  <c r="F1422" i="8" a="1"/>
  <c r="F1422" i="8" s="1"/>
  <c r="E1422" i="8" l="1" a="1"/>
  <c r="E1422" i="8" s="1"/>
  <c r="G1423" i="8"/>
  <c r="F1423" i="8" a="1"/>
  <c r="F1423" i="8" s="1"/>
  <c r="E1423" i="8" l="1" a="1"/>
  <c r="E1423" i="8" s="1"/>
  <c r="G1424" i="8"/>
  <c r="F1424" i="8" a="1"/>
  <c r="F1424" i="8" s="1"/>
  <c r="E1424" i="8" l="1" a="1"/>
  <c r="E1424" i="8" s="1"/>
  <c r="G1425" i="8"/>
  <c r="F1425" i="8" a="1"/>
  <c r="F1425" i="8" s="1"/>
  <c r="E1425" i="8" l="1" a="1"/>
  <c r="E1425" i="8" s="1"/>
  <c r="G1426" i="8"/>
  <c r="F1426" i="8" a="1"/>
  <c r="F1426" i="8" s="1"/>
  <c r="E1426" i="8" l="1" a="1"/>
  <c r="E1426" i="8" s="1"/>
  <c r="G1427" i="8"/>
  <c r="F1427" i="8" a="1"/>
  <c r="F1427" i="8" s="1"/>
  <c r="E1427" i="8" l="1" a="1"/>
  <c r="E1427" i="8" s="1"/>
  <c r="G1428" i="8"/>
  <c r="F1428" i="8" a="1"/>
  <c r="F1428" i="8" s="1"/>
  <c r="E1428" i="8" l="1" a="1"/>
  <c r="E1428" i="8" s="1"/>
  <c r="G1429" i="8"/>
  <c r="F1429" i="8" a="1"/>
  <c r="F1429" i="8" s="1"/>
  <c r="E1429" i="8" l="1" a="1"/>
  <c r="E1429" i="8" s="1"/>
  <c r="G1430" i="8"/>
  <c r="F1430" i="8" a="1"/>
  <c r="F1430" i="8" s="1"/>
  <c r="E1430" i="8" l="1" a="1"/>
  <c r="E1430" i="8" s="1"/>
  <c r="G1431" i="8"/>
  <c r="F1431" i="8" a="1"/>
  <c r="F1431" i="8" s="1"/>
  <c r="E1431" i="8" l="1" a="1"/>
  <c r="E1431" i="8" s="1"/>
  <c r="G1432" i="8"/>
  <c r="F1432" i="8" a="1"/>
  <c r="F1432" i="8" s="1"/>
  <c r="E1432" i="8" l="1" a="1"/>
  <c r="E1432" i="8" s="1"/>
  <c r="G1433" i="8"/>
  <c r="F1433" i="8" a="1"/>
  <c r="F1433" i="8" s="1"/>
  <c r="E1433" i="8" l="1" a="1"/>
  <c r="E1433" i="8" s="1"/>
  <c r="G1434" i="8"/>
  <c r="F1434" i="8" a="1"/>
  <c r="F1434" i="8" s="1"/>
  <c r="E1434" i="8" l="1" a="1"/>
  <c r="E1434" i="8" s="1"/>
  <c r="G1435" i="8"/>
  <c r="F1435" i="8" a="1"/>
  <c r="F1435" i="8" s="1"/>
  <c r="E1435" i="8" l="1" a="1"/>
  <c r="E1435" i="8" s="1"/>
  <c r="G1436" i="8"/>
  <c r="F1436" i="8" a="1"/>
  <c r="F1436" i="8" s="1"/>
  <c r="E1436" i="8" l="1" a="1"/>
  <c r="E1436" i="8" s="1"/>
  <c r="G1437" i="8"/>
  <c r="F1437" i="8" a="1"/>
  <c r="F1437" i="8" s="1"/>
  <c r="E1437" i="8" l="1" a="1"/>
  <c r="E1437" i="8" s="1"/>
  <c r="G1438" i="8"/>
  <c r="F1438" i="8" a="1"/>
  <c r="F1438" i="8" s="1"/>
  <c r="E1438" i="8" l="1" a="1"/>
  <c r="E1438" i="8" s="1"/>
  <c r="G1439" i="8"/>
  <c r="F1439" i="8" a="1"/>
  <c r="F1439" i="8" s="1"/>
  <c r="E1439" i="8" l="1" a="1"/>
  <c r="E1439" i="8" s="1"/>
  <c r="G1440" i="8"/>
  <c r="F1440" i="8" a="1"/>
  <c r="F1440" i="8" s="1"/>
  <c r="E1440" i="8" l="1" a="1"/>
  <c r="E1440" i="8" s="1"/>
  <c r="G1441" i="8"/>
  <c r="F1441" i="8" a="1"/>
  <c r="F1441" i="8" s="1"/>
  <c r="E1441" i="8" l="1" a="1"/>
  <c r="E1441" i="8" s="1"/>
  <c r="G1442" i="8"/>
  <c r="F1442" i="8" a="1"/>
  <c r="F1442" i="8" s="1"/>
  <c r="E1442" i="8" l="1" a="1"/>
  <c r="E1442" i="8" s="1"/>
  <c r="G1443" i="8"/>
  <c r="F1443" i="8" a="1"/>
  <c r="F1443" i="8" s="1"/>
  <c r="E1443" i="8" l="1" a="1"/>
  <c r="E1443" i="8" s="1"/>
  <c r="G1444" i="8"/>
  <c r="F1444" i="8" a="1"/>
  <c r="F1444" i="8" s="1"/>
  <c r="E1444" i="8" l="1" a="1"/>
  <c r="E1444" i="8" s="1"/>
  <c r="G1445" i="8"/>
  <c r="F1445" i="8" a="1"/>
  <c r="F1445" i="8" s="1"/>
  <c r="E1445" i="8" l="1" a="1"/>
  <c r="E1445" i="8" s="1"/>
  <c r="G1446" i="8"/>
  <c r="F1446" i="8" a="1"/>
  <c r="F1446" i="8" s="1"/>
  <c r="E1446" i="8" l="1" a="1"/>
  <c r="E1446" i="8" s="1"/>
  <c r="G1447" i="8"/>
  <c r="F1447" i="8" a="1"/>
  <c r="F1447" i="8" s="1"/>
  <c r="E1447" i="8" l="1" a="1"/>
  <c r="E1447" i="8" s="1"/>
  <c r="G1448" i="8"/>
  <c r="F1448" i="8" a="1"/>
  <c r="F1448" i="8" s="1"/>
  <c r="E1448" i="8" l="1" a="1"/>
  <c r="E1448" i="8" s="1"/>
  <c r="G1449" i="8"/>
  <c r="F1449" i="8" a="1"/>
  <c r="F1449" i="8" s="1"/>
  <c r="E1449" i="8" l="1" a="1"/>
  <c r="E1449" i="8" s="1"/>
  <c r="G1450" i="8"/>
  <c r="F1450" i="8" a="1"/>
  <c r="F1450" i="8" s="1"/>
  <c r="E1450" i="8" l="1" a="1"/>
  <c r="E1450" i="8" s="1"/>
  <c r="G1451" i="8"/>
  <c r="F1451" i="8" a="1"/>
  <c r="F1451" i="8" s="1"/>
  <c r="E1451" i="8" l="1" a="1"/>
  <c r="E1451" i="8" s="1"/>
  <c r="G1452" i="8"/>
  <c r="F1452" i="8" a="1"/>
  <c r="F1452" i="8" s="1"/>
  <c r="E1452" i="8" l="1" a="1"/>
  <c r="E1452" i="8" s="1"/>
  <c r="G1453" i="8"/>
  <c r="F1453" i="8" a="1"/>
  <c r="F1453" i="8" s="1"/>
  <c r="E1453" i="8" l="1" a="1"/>
  <c r="E1453" i="8" s="1"/>
  <c r="G1454" i="8"/>
  <c r="F1454" i="8" a="1"/>
  <c r="F1454" i="8" s="1"/>
  <c r="E1454" i="8" l="1" a="1"/>
  <c r="E1454" i="8" s="1"/>
  <c r="G1455" i="8"/>
  <c r="F1455" i="8" a="1"/>
  <c r="F1455" i="8" s="1"/>
  <c r="E1455" i="8" l="1" a="1"/>
  <c r="E1455" i="8" s="1"/>
  <c r="G1456" i="8"/>
  <c r="F1456" i="8" a="1"/>
  <c r="F1456" i="8" s="1"/>
  <c r="E1456" i="8" l="1" a="1"/>
  <c r="E1456" i="8" s="1"/>
  <c r="G1457" i="8"/>
  <c r="F1457" i="8" a="1"/>
  <c r="F1457" i="8" s="1"/>
  <c r="E1457" i="8" l="1" a="1"/>
  <c r="E1457" i="8" s="1"/>
  <c r="G1458" i="8"/>
  <c r="F1458" i="8" a="1"/>
  <c r="F1458" i="8" s="1"/>
  <c r="E1458" i="8" l="1" a="1"/>
  <c r="E1458" i="8" s="1"/>
  <c r="G1459" i="8"/>
  <c r="F1459" i="8" a="1"/>
  <c r="F1459" i="8" s="1"/>
  <c r="E1459" i="8" l="1" a="1"/>
  <c r="E1459" i="8" s="1"/>
  <c r="G1460" i="8"/>
  <c r="F1460" i="8" a="1"/>
  <c r="F1460" i="8" s="1"/>
  <c r="E1460" i="8" l="1" a="1"/>
  <c r="E1460" i="8" s="1"/>
  <c r="G1461" i="8"/>
  <c r="F1461" i="8" a="1"/>
  <c r="F1461" i="8" s="1"/>
  <c r="E1461" i="8" l="1" a="1"/>
  <c r="E1461" i="8" s="1"/>
  <c r="G1462" i="8"/>
  <c r="F1462" i="8" a="1"/>
  <c r="F1462" i="8" s="1"/>
  <c r="E1462" i="8" l="1" a="1"/>
  <c r="E1462" i="8" s="1"/>
  <c r="G1463" i="8"/>
  <c r="F1463" i="8" a="1"/>
  <c r="F1463" i="8" s="1"/>
  <c r="E1463" i="8" l="1" a="1"/>
  <c r="E1463" i="8" s="1"/>
  <c r="G1464" i="8"/>
  <c r="F1464" i="8" a="1"/>
  <c r="F1464" i="8" s="1"/>
  <c r="E1464" i="8" l="1" a="1"/>
  <c r="E1464" i="8" s="1"/>
  <c r="G1465" i="8"/>
  <c r="F1465" i="8" a="1"/>
  <c r="F1465" i="8" s="1"/>
  <c r="E1465" i="8" l="1" a="1"/>
  <c r="E1465" i="8" s="1"/>
  <c r="G1466" i="8"/>
  <c r="F1466" i="8" a="1"/>
  <c r="F1466" i="8" s="1"/>
  <c r="E1466" i="8" l="1" a="1"/>
  <c r="E1466" i="8" s="1"/>
  <c r="G1467" i="8"/>
  <c r="F1467" i="8" a="1"/>
  <c r="F1467" i="8" s="1"/>
  <c r="E1467" i="8" l="1" a="1"/>
  <c r="E1467" i="8" s="1"/>
  <c r="G1468" i="8"/>
  <c r="F1468" i="8" a="1"/>
  <c r="F1468" i="8" s="1"/>
  <c r="E1468" i="8" l="1" a="1"/>
  <c r="E1468" i="8" s="1"/>
  <c r="G1469" i="8"/>
  <c r="F1469" i="8" a="1"/>
  <c r="F1469" i="8" s="1"/>
  <c r="E1469" i="8" l="1" a="1"/>
  <c r="E1469" i="8" s="1"/>
  <c r="G1470" i="8"/>
  <c r="F1470" i="8" a="1"/>
  <c r="F1470" i="8" s="1"/>
  <c r="E1470" i="8" l="1" a="1"/>
  <c r="E1470" i="8" s="1"/>
  <c r="G1471" i="8"/>
  <c r="F1471" i="8" a="1"/>
  <c r="F1471" i="8" s="1"/>
  <c r="E1471" i="8" l="1" a="1"/>
  <c r="E1471" i="8" s="1"/>
  <c r="G1472" i="8"/>
  <c r="F1472" i="8" a="1"/>
  <c r="F1472" i="8" s="1"/>
  <c r="E1472" i="8" l="1" a="1"/>
  <c r="E1472" i="8" s="1"/>
  <c r="G1473" i="8"/>
  <c r="F1473" i="8" a="1"/>
  <c r="F1473" i="8" s="1"/>
  <c r="E1473" i="8" l="1" a="1"/>
  <c r="E1473" i="8" s="1"/>
  <c r="G1474" i="8"/>
  <c r="F1474" i="8" a="1"/>
  <c r="F1474" i="8" s="1"/>
  <c r="E1474" i="8" l="1" a="1"/>
  <c r="E1474" i="8" s="1"/>
  <c r="G1475" i="8"/>
  <c r="F1475" i="8" a="1"/>
  <c r="F1475" i="8" s="1"/>
  <c r="E1475" i="8" l="1" a="1"/>
  <c r="E1475" i="8" s="1"/>
  <c r="G1476" i="8"/>
  <c r="F1476" i="8" a="1"/>
  <c r="F1476" i="8" s="1"/>
  <c r="E1476" i="8" l="1" a="1"/>
  <c r="E1476" i="8" s="1"/>
  <c r="G1477" i="8"/>
  <c r="F1477" i="8" a="1"/>
  <c r="F1477" i="8" s="1"/>
  <c r="E1477" i="8" l="1" a="1"/>
  <c r="E1477" i="8" s="1"/>
  <c r="G1478" i="8"/>
  <c r="F1478" i="8" a="1"/>
  <c r="F1478" i="8" s="1"/>
  <c r="E1478" i="8" l="1" a="1"/>
  <c r="E1478" i="8" s="1"/>
  <c r="G1479" i="8"/>
  <c r="F1479" i="8" a="1"/>
  <c r="F1479" i="8" s="1"/>
  <c r="E1479" i="8" l="1" a="1"/>
  <c r="E1479" i="8" s="1"/>
  <c r="G1480" i="8"/>
  <c r="F1480" i="8" a="1"/>
  <c r="F1480" i="8" s="1"/>
  <c r="E1480" i="8" l="1" a="1"/>
  <c r="E1480" i="8" s="1"/>
  <c r="G1481" i="8"/>
  <c r="F1481" i="8" a="1"/>
  <c r="F1481" i="8" s="1"/>
  <c r="E1481" i="8" l="1" a="1"/>
  <c r="E1481" i="8" s="1"/>
  <c r="G1482" i="8"/>
  <c r="F1482" i="8" a="1"/>
  <c r="F1482" i="8" s="1"/>
  <c r="E1482" i="8" l="1" a="1"/>
  <c r="E1482" i="8" s="1"/>
  <c r="G1483" i="8"/>
  <c r="F1483" i="8" a="1"/>
  <c r="F1483" i="8" s="1"/>
  <c r="E1483" i="8" l="1" a="1"/>
  <c r="E1483" i="8" s="1"/>
  <c r="G1484" i="8"/>
  <c r="F1484" i="8" a="1"/>
  <c r="F1484" i="8" s="1"/>
  <c r="E1484" i="8" l="1" a="1"/>
  <c r="E1484" i="8" s="1"/>
  <c r="G1485" i="8"/>
  <c r="F1485" i="8" a="1"/>
  <c r="F1485" i="8" s="1"/>
  <c r="E1485" i="8" l="1" a="1"/>
  <c r="E1485" i="8" s="1"/>
  <c r="G1486" i="8"/>
  <c r="F1486" i="8" a="1"/>
  <c r="F1486" i="8" s="1"/>
  <c r="E1486" i="8" l="1" a="1"/>
  <c r="E1486" i="8" s="1"/>
  <c r="G1487" i="8"/>
  <c r="F1487" i="8" a="1"/>
  <c r="F1487" i="8" s="1"/>
  <c r="E1487" i="8" l="1" a="1"/>
  <c r="E1487" i="8" s="1"/>
  <c r="G1488" i="8"/>
  <c r="F1488" i="8" a="1"/>
  <c r="F1488" i="8" s="1"/>
  <c r="E1488" i="8" l="1" a="1"/>
  <c r="E1488" i="8" s="1"/>
  <c r="G1489" i="8"/>
  <c r="F1489" i="8" a="1"/>
  <c r="F1489" i="8" s="1"/>
  <c r="E1489" i="8" l="1" a="1"/>
  <c r="E1489" i="8" s="1"/>
  <c r="G1490" i="8"/>
  <c r="F1490" i="8" a="1"/>
  <c r="F1490" i="8" s="1"/>
  <c r="E1490" i="8" l="1" a="1"/>
  <c r="E1490" i="8" s="1"/>
  <c r="G1491" i="8"/>
  <c r="F1491" i="8" a="1"/>
  <c r="F1491" i="8" s="1"/>
  <c r="E1491" i="8" l="1" a="1"/>
  <c r="E1491" i="8" s="1"/>
  <c r="G1492" i="8"/>
  <c r="F1492" i="8" a="1"/>
  <c r="F1492" i="8" s="1"/>
  <c r="E1492" i="8" l="1" a="1"/>
  <c r="E1492" i="8" s="1"/>
  <c r="G1493" i="8"/>
  <c r="F1493" i="8" a="1"/>
  <c r="F1493" i="8" s="1"/>
  <c r="E1493" i="8" l="1" a="1"/>
  <c r="E1493" i="8" s="1"/>
  <c r="G1494" i="8"/>
  <c r="F1494" i="8" a="1"/>
  <c r="F1494" i="8" s="1"/>
  <c r="E1494" i="8" l="1" a="1"/>
  <c r="E1494" i="8" s="1"/>
  <c r="G1495" i="8"/>
  <c r="F1495" i="8" a="1"/>
  <c r="F1495" i="8" s="1"/>
  <c r="E1495" i="8" l="1" a="1"/>
  <c r="E1495" i="8" s="1"/>
  <c r="G1496" i="8"/>
  <c r="F1496" i="8" a="1"/>
  <c r="F1496" i="8" s="1"/>
  <c r="E1496" i="8" l="1" a="1"/>
  <c r="E1496" i="8" s="1"/>
  <c r="G1497" i="8"/>
  <c r="F1497" i="8" a="1"/>
  <c r="F1497" i="8" s="1"/>
  <c r="E1497" i="8" l="1" a="1"/>
  <c r="E1497" i="8" s="1"/>
  <c r="G1498" i="8"/>
  <c r="F1498" i="8" a="1"/>
  <c r="F1498" i="8" s="1"/>
  <c r="E1498" i="8" l="1" a="1"/>
  <c r="E1498" i="8" s="1"/>
  <c r="G1499" i="8"/>
  <c r="F1499" i="8" a="1"/>
  <c r="F1499" i="8" s="1"/>
  <c r="E1499" i="8" l="1" a="1"/>
  <c r="E1499" i="8" s="1"/>
  <c r="G1500" i="8"/>
  <c r="F1500" i="8" a="1"/>
  <c r="F1500" i="8" s="1"/>
  <c r="E1500" i="8" l="1" a="1"/>
  <c r="E1500" i="8" s="1"/>
  <c r="G1501" i="8"/>
  <c r="F1501" i="8" a="1"/>
  <c r="F1501" i="8" s="1"/>
  <c r="E1501" i="8" l="1" a="1"/>
  <c r="E1501" i="8" s="1"/>
  <c r="G1502" i="8"/>
  <c r="F1502" i="8" a="1"/>
  <c r="F1502" i="8" s="1"/>
  <c r="E1502" i="8" l="1" a="1"/>
  <c r="E1502" i="8" s="1"/>
  <c r="G1503" i="8"/>
  <c r="F1503" i="8" a="1"/>
  <c r="F1503" i="8" s="1"/>
  <c r="E1503" i="8" l="1" a="1"/>
  <c r="E1503" i="8" s="1"/>
  <c r="G1504" i="8"/>
  <c r="F1504" i="8" a="1"/>
  <c r="F1504" i="8" s="1"/>
  <c r="E1504" i="8" l="1" a="1"/>
  <c r="E1504" i="8" s="1"/>
  <c r="G1505" i="8"/>
  <c r="F1505" i="8" a="1"/>
  <c r="F1505" i="8" s="1"/>
  <c r="E1505" i="8" l="1" a="1"/>
  <c r="E1505" i="8" s="1"/>
  <c r="G1506" i="8"/>
  <c r="F1506" i="8" a="1"/>
  <c r="F1506" i="8" s="1"/>
  <c r="E1506" i="8" l="1" a="1"/>
  <c r="E1506" i="8" s="1"/>
  <c r="G1507" i="8"/>
  <c r="F1507" i="8" a="1"/>
  <c r="F1507" i="8" s="1"/>
  <c r="E1507" i="8" l="1" a="1"/>
  <c r="E1507" i="8" s="1"/>
  <c r="G1508" i="8"/>
  <c r="F1508" i="8" a="1"/>
  <c r="F1508" i="8" s="1"/>
  <c r="E1508" i="8" l="1" a="1"/>
  <c r="E1508" i="8" s="1"/>
  <c r="G1509" i="8"/>
  <c r="F1509" i="8" a="1"/>
  <c r="F1509" i="8" s="1"/>
  <c r="E1509" i="8" l="1" a="1"/>
  <c r="E1509" i="8" s="1"/>
  <c r="G1510" i="8"/>
  <c r="F1510" i="8" a="1"/>
  <c r="F1510" i="8" s="1"/>
  <c r="E1510" i="8" l="1" a="1"/>
  <c r="E1510" i="8" s="1"/>
  <c r="G1511" i="8"/>
  <c r="F1511" i="8" a="1"/>
  <c r="F1511" i="8" s="1"/>
  <c r="E1511" i="8" l="1" a="1"/>
  <c r="E1511" i="8" s="1"/>
  <c r="G1512" i="8"/>
  <c r="F1512" i="8" a="1"/>
  <c r="F1512" i="8" s="1"/>
  <c r="E1512" i="8" l="1" a="1"/>
  <c r="E1512" i="8" s="1"/>
  <c r="G1513" i="8"/>
  <c r="F1513" i="8" a="1"/>
  <c r="F1513" i="8" s="1"/>
  <c r="E1513" i="8" l="1" a="1"/>
  <c r="E1513" i="8" s="1"/>
  <c r="G1514" i="8"/>
  <c r="F1514" i="8" a="1"/>
  <c r="F1514" i="8" s="1"/>
  <c r="E1514" i="8" l="1" a="1"/>
  <c r="E1514" i="8" s="1"/>
  <c r="G1515" i="8"/>
  <c r="F1515" i="8" a="1"/>
  <c r="F1515" i="8" s="1"/>
  <c r="E1515" i="8" l="1" a="1"/>
  <c r="E1515" i="8" s="1"/>
  <c r="G1516" i="8"/>
  <c r="F1516" i="8" a="1"/>
  <c r="F1516" i="8" s="1"/>
  <c r="E1516" i="8" l="1" a="1"/>
  <c r="E1516" i="8" s="1"/>
  <c r="G1517" i="8"/>
  <c r="F1517" i="8" a="1"/>
  <c r="F1517" i="8" s="1"/>
  <c r="E1517" i="8" l="1" a="1"/>
  <c r="E1517" i="8" s="1"/>
  <c r="G1518" i="8"/>
  <c r="F1518" i="8" a="1"/>
  <c r="F1518" i="8" s="1"/>
  <c r="E1518" i="8" l="1" a="1"/>
  <c r="E1518" i="8" s="1"/>
  <c r="G1519" i="8"/>
  <c r="F1519" i="8" a="1"/>
  <c r="F1519" i="8" s="1"/>
  <c r="E1519" i="8" l="1" a="1"/>
  <c r="E1519" i="8" s="1"/>
  <c r="G1520" i="8"/>
  <c r="F1520" i="8" a="1"/>
  <c r="F1520" i="8" s="1"/>
  <c r="E1520" i="8" l="1" a="1"/>
  <c r="E1520" i="8" s="1"/>
  <c r="G1521" i="8"/>
  <c r="F1521" i="8" a="1"/>
  <c r="F1521" i="8" s="1"/>
  <c r="E1521" i="8" l="1" a="1"/>
  <c r="E1521" i="8" s="1"/>
  <c r="G1522" i="8"/>
  <c r="F1522" i="8" a="1"/>
  <c r="F1522" i="8" s="1"/>
  <c r="E1522" i="8" l="1" a="1"/>
  <c r="E1522" i="8" s="1"/>
  <c r="G1523" i="8"/>
  <c r="F1523" i="8" a="1"/>
  <c r="F1523" i="8" s="1"/>
  <c r="E1523" i="8" l="1" a="1"/>
  <c r="E1523" i="8" s="1"/>
  <c r="G1524" i="8"/>
  <c r="F1524" i="8" a="1"/>
  <c r="F1524" i="8" s="1"/>
  <c r="E1524" i="8" l="1" a="1"/>
  <c r="E1524" i="8" s="1"/>
  <c r="G1525" i="8"/>
  <c r="F1525" i="8" a="1"/>
  <c r="F1525" i="8" s="1"/>
  <c r="E1525" i="8" l="1" a="1"/>
  <c r="E1525" i="8" s="1"/>
  <c r="G1526" i="8"/>
  <c r="F1526" i="8" a="1"/>
  <c r="F1526" i="8" s="1"/>
  <c r="E1526" i="8" l="1" a="1"/>
  <c r="E1526" i="8" s="1"/>
  <c r="G1527" i="8"/>
  <c r="F1527" i="8" a="1"/>
  <c r="F1527" i="8" s="1"/>
  <c r="E1527" i="8" l="1" a="1"/>
  <c r="E1527" i="8" s="1"/>
  <c r="G1528" i="8"/>
  <c r="F1528" i="8" a="1"/>
  <c r="F1528" i="8" s="1"/>
  <c r="E1528" i="8" l="1" a="1"/>
  <c r="E1528" i="8" s="1"/>
  <c r="G1529" i="8"/>
  <c r="F1529" i="8" a="1"/>
  <c r="F1529" i="8" s="1"/>
  <c r="E1529" i="8" l="1" a="1"/>
  <c r="E1529" i="8" s="1"/>
  <c r="G1530" i="8"/>
  <c r="F1530" i="8" a="1"/>
  <c r="F1530" i="8" s="1"/>
  <c r="E1530" i="8" l="1" a="1"/>
  <c r="E1530" i="8" s="1"/>
  <c r="G1531" i="8"/>
  <c r="F1531" i="8" a="1"/>
  <c r="F1531" i="8" s="1"/>
  <c r="E1531" i="8" l="1" a="1"/>
  <c r="E1531" i="8" s="1"/>
  <c r="G1532" i="8"/>
  <c r="F1532" i="8" a="1"/>
  <c r="F1532" i="8" s="1"/>
  <c r="E1532" i="8" l="1" a="1"/>
  <c r="E1532" i="8" s="1"/>
  <c r="G1533" i="8"/>
  <c r="F1533" i="8" a="1"/>
  <c r="F1533" i="8" s="1"/>
  <c r="E1533" i="8" l="1" a="1"/>
  <c r="E1533" i="8" s="1"/>
  <c r="G1534" i="8"/>
  <c r="F1534" i="8" a="1"/>
  <c r="F1534" i="8" s="1"/>
  <c r="E1534" i="8" l="1" a="1"/>
  <c r="E1534" i="8" s="1"/>
  <c r="G1535" i="8"/>
  <c r="F1535" i="8" a="1"/>
  <c r="F1535" i="8" s="1"/>
  <c r="E1535" i="8" l="1" a="1"/>
  <c r="E1535" i="8" s="1"/>
  <c r="G1536" i="8"/>
  <c r="F1536" i="8" a="1"/>
  <c r="F1536" i="8" s="1"/>
  <c r="E1536" i="8" l="1" a="1"/>
  <c r="E1536" i="8" s="1"/>
  <c r="G1537" i="8"/>
  <c r="F1537" i="8" a="1"/>
  <c r="F1537" i="8" s="1"/>
  <c r="E1537" i="8" l="1" a="1"/>
  <c r="E1537" i="8" s="1"/>
  <c r="G1538" i="8"/>
  <c r="F1538" i="8" a="1"/>
  <c r="F1538" i="8" s="1"/>
  <c r="E1538" i="8" l="1" a="1"/>
  <c r="E1538" i="8" s="1"/>
  <c r="G1539" i="8"/>
  <c r="F1539" i="8" a="1"/>
  <c r="F1539" i="8" s="1"/>
  <c r="E1539" i="8" l="1" a="1"/>
  <c r="E1539" i="8" s="1"/>
  <c r="G1540" i="8"/>
  <c r="F1540" i="8" a="1"/>
  <c r="F1540" i="8" s="1"/>
  <c r="E1540" i="8" l="1" a="1"/>
  <c r="E1540" i="8" s="1"/>
  <c r="G1541" i="8"/>
  <c r="F1541" i="8" a="1"/>
  <c r="F1541" i="8" s="1"/>
  <c r="E1541" i="8" l="1" a="1"/>
  <c r="E1541" i="8" s="1"/>
  <c r="G1542" i="8"/>
  <c r="F1542" i="8" a="1"/>
  <c r="F1542" i="8" s="1"/>
  <c r="E1542" i="8" l="1" a="1"/>
  <c r="E1542" i="8" s="1"/>
  <c r="G1543" i="8"/>
  <c r="F1543" i="8" a="1"/>
  <c r="F1543" i="8" s="1"/>
  <c r="E1543" i="8" l="1" a="1"/>
  <c r="E1543" i="8" s="1"/>
  <c r="G1544" i="8"/>
  <c r="F1544" i="8" a="1"/>
  <c r="F1544" i="8" s="1"/>
  <c r="E1544" i="8" l="1" a="1"/>
  <c r="E1544" i="8" s="1"/>
  <c r="G1545" i="8"/>
  <c r="F1545" i="8" a="1"/>
  <c r="F1545" i="8" s="1"/>
  <c r="E1545" i="8" l="1" a="1"/>
  <c r="E1545" i="8" s="1"/>
  <c r="G1546" i="8"/>
  <c r="F1546" i="8" a="1"/>
  <c r="F1546" i="8" s="1"/>
  <c r="E1546" i="8" l="1" a="1"/>
  <c r="E1546" i="8" s="1"/>
  <c r="G1547" i="8"/>
  <c r="F1547" i="8" a="1"/>
  <c r="F1547" i="8" s="1"/>
  <c r="E1547" i="8" l="1" a="1"/>
  <c r="E1547" i="8" s="1"/>
  <c r="G1548" i="8"/>
  <c r="F1548" i="8" a="1"/>
  <c r="F1548" i="8" s="1"/>
  <c r="E1548" i="8" l="1" a="1"/>
  <c r="E1548" i="8" s="1"/>
  <c r="G1549" i="8"/>
  <c r="F1549" i="8" a="1"/>
  <c r="F1549" i="8" s="1"/>
  <c r="E1549" i="8" l="1" a="1"/>
  <c r="E1549" i="8" s="1"/>
  <c r="G1550" i="8"/>
  <c r="F1550" i="8" a="1"/>
  <c r="F1550" i="8" s="1"/>
  <c r="E1550" i="8" l="1" a="1"/>
  <c r="E1550" i="8" s="1"/>
  <c r="G1551" i="8"/>
  <c r="F1551" i="8" a="1"/>
  <c r="F1551" i="8" s="1"/>
  <c r="E1551" i="8" l="1" a="1"/>
  <c r="E1551" i="8" s="1"/>
  <c r="G1552" i="8"/>
  <c r="F1552" i="8" a="1"/>
  <c r="F1552" i="8" s="1"/>
  <c r="E1552" i="8" l="1" a="1"/>
  <c r="E1552" i="8" s="1"/>
  <c r="G1553" i="8"/>
  <c r="F1553" i="8" a="1"/>
  <c r="F1553" i="8" s="1"/>
  <c r="E1553" i="8" l="1" a="1"/>
  <c r="E1553" i="8" s="1"/>
  <c r="G1554" i="8"/>
  <c r="F1554" i="8" a="1"/>
  <c r="F1554" i="8" s="1"/>
  <c r="E1554" i="8" l="1" a="1"/>
  <c r="E1554" i="8" s="1"/>
  <c r="G1555" i="8"/>
  <c r="F1555" i="8" a="1"/>
  <c r="F1555" i="8" s="1"/>
  <c r="E1555" i="8" l="1" a="1"/>
  <c r="E1555" i="8" s="1"/>
  <c r="G1556" i="8"/>
  <c r="F1556" i="8" a="1"/>
  <c r="F1556" i="8" s="1"/>
  <c r="E1556" i="8" l="1" a="1"/>
  <c r="E1556" i="8" s="1"/>
  <c r="G1557" i="8"/>
  <c r="F1557" i="8" a="1"/>
  <c r="F1557" i="8" s="1"/>
  <c r="E1557" i="8" l="1" a="1"/>
  <c r="E1557" i="8" s="1"/>
  <c r="G1558" i="8"/>
  <c r="F1558" i="8" a="1"/>
  <c r="F1558" i="8" s="1"/>
  <c r="E1558" i="8" l="1" a="1"/>
  <c r="E1558" i="8" s="1"/>
  <c r="G1559" i="8"/>
  <c r="F1559" i="8" a="1"/>
  <c r="F1559" i="8" s="1"/>
  <c r="E1559" i="8" l="1" a="1"/>
  <c r="E1559" i="8" s="1"/>
  <c r="G1560" i="8"/>
  <c r="F1560" i="8" a="1"/>
  <c r="F1560" i="8" s="1"/>
  <c r="E1560" i="8" l="1" a="1"/>
  <c r="E1560" i="8" s="1"/>
  <c r="G1561" i="8"/>
  <c r="F1561" i="8" a="1"/>
  <c r="F1561" i="8" s="1"/>
  <c r="E1561" i="8" l="1" a="1"/>
  <c r="E1561" i="8" s="1"/>
  <c r="G1562" i="8"/>
  <c r="F1562" i="8" a="1"/>
  <c r="F1562" i="8" s="1"/>
  <c r="E1562" i="8" l="1" a="1"/>
  <c r="E1562" i="8" s="1"/>
  <c r="G1563" i="8"/>
  <c r="F1563" i="8" a="1"/>
  <c r="F1563" i="8" s="1"/>
  <c r="E1563" i="8" l="1" a="1"/>
  <c r="E1563" i="8" s="1"/>
  <c r="G1564" i="8"/>
  <c r="F1564" i="8" a="1"/>
  <c r="F1564" i="8" s="1"/>
  <c r="E1564" i="8" l="1" a="1"/>
  <c r="E1564" i="8" s="1"/>
  <c r="G1565" i="8"/>
  <c r="F1565" i="8" a="1"/>
  <c r="F1565" i="8" s="1"/>
  <c r="E1565" i="8" l="1" a="1"/>
  <c r="E1565" i="8" s="1"/>
  <c r="G1566" i="8"/>
  <c r="F1566" i="8" a="1"/>
  <c r="F1566" i="8" s="1"/>
  <c r="E1566" i="8" l="1" a="1"/>
  <c r="E1566" i="8" s="1"/>
  <c r="G1567" i="8"/>
  <c r="F1567" i="8" a="1"/>
  <c r="F1567" i="8" s="1"/>
  <c r="E1567" i="8" l="1" a="1"/>
  <c r="E1567" i="8" s="1"/>
  <c r="G1568" i="8"/>
  <c r="F1568" i="8" a="1"/>
  <c r="F1568" i="8" s="1"/>
  <c r="E1568" i="8" l="1" a="1"/>
  <c r="E1568" i="8" s="1"/>
  <c r="G1569" i="8"/>
  <c r="F1569" i="8" a="1"/>
  <c r="F1569" i="8" s="1"/>
  <c r="E1569" i="8" l="1" a="1"/>
  <c r="E1569" i="8" s="1"/>
  <c r="G1570" i="8"/>
  <c r="F1570" i="8" a="1"/>
  <c r="F1570" i="8" s="1"/>
  <c r="E1570" i="8" l="1" a="1"/>
  <c r="E1570" i="8" s="1"/>
  <c r="G1571" i="8"/>
  <c r="F1571" i="8" a="1"/>
  <c r="F1571" i="8" s="1"/>
  <c r="E1571" i="8" l="1" a="1"/>
  <c r="E1571" i="8" s="1"/>
  <c r="G1572" i="8"/>
  <c r="F1572" i="8" a="1"/>
  <c r="F1572" i="8" s="1"/>
  <c r="E1572" i="8" l="1" a="1"/>
  <c r="E1572" i="8" s="1"/>
  <c r="G1573" i="8"/>
  <c r="F1573" i="8" a="1"/>
  <c r="F1573" i="8" s="1"/>
  <c r="E1573" i="8" l="1" a="1"/>
  <c r="E1573" i="8" s="1"/>
  <c r="G1574" i="8"/>
  <c r="F1574" i="8" a="1"/>
  <c r="F1574" i="8" s="1"/>
  <c r="E1574" i="8" l="1" a="1"/>
  <c r="E1574" i="8" s="1"/>
  <c r="G1575" i="8"/>
  <c r="F1575" i="8" a="1"/>
  <c r="F1575" i="8" s="1"/>
  <c r="E1575" i="8" l="1" a="1"/>
  <c r="E1575" i="8" s="1"/>
  <c r="G1576" i="8"/>
  <c r="F1576" i="8" a="1"/>
  <c r="F1576" i="8" s="1"/>
  <c r="E1576" i="8" l="1" a="1"/>
  <c r="E1576" i="8" s="1"/>
  <c r="G1577" i="8"/>
  <c r="F1577" i="8" a="1"/>
  <c r="F1577" i="8" s="1"/>
  <c r="E1577" i="8" l="1" a="1"/>
  <c r="E1577" i="8" s="1"/>
  <c r="G1578" i="8"/>
  <c r="F1578" i="8" a="1"/>
  <c r="F1578" i="8" s="1"/>
  <c r="E1578" i="8" l="1" a="1"/>
  <c r="E1578" i="8" s="1"/>
  <c r="G1579" i="8"/>
  <c r="F1579" i="8" a="1"/>
  <c r="F1579" i="8" s="1"/>
  <c r="E1579" i="8" l="1" a="1"/>
  <c r="E1579" i="8" s="1"/>
  <c r="G1580" i="8"/>
  <c r="F1580" i="8" a="1"/>
  <c r="F1580" i="8" s="1"/>
  <c r="E1580" i="8" l="1" a="1"/>
  <c r="E1580" i="8" s="1"/>
  <c r="G1581" i="8"/>
  <c r="F1581" i="8" a="1"/>
  <c r="F1581" i="8" s="1"/>
  <c r="E1581" i="8" l="1" a="1"/>
  <c r="E1581" i="8" s="1"/>
  <c r="G1582" i="8"/>
  <c r="F1582" i="8" a="1"/>
  <c r="F1582" i="8" s="1"/>
  <c r="E1582" i="8" l="1" a="1"/>
  <c r="E1582" i="8" s="1"/>
  <c r="G1583" i="8"/>
  <c r="F1583" i="8" a="1"/>
  <c r="F1583" i="8" s="1"/>
  <c r="E1583" i="8" l="1" a="1"/>
  <c r="E1583" i="8" s="1"/>
  <c r="G1584" i="8"/>
  <c r="F1584" i="8" a="1"/>
  <c r="F1584" i="8" s="1"/>
  <c r="E1584" i="8" l="1" a="1"/>
  <c r="E1584" i="8" s="1"/>
  <c r="G1585" i="8"/>
  <c r="F1585" i="8" a="1"/>
  <c r="F1585" i="8" s="1"/>
  <c r="E1585" i="8" l="1" a="1"/>
  <c r="E1585" i="8" s="1"/>
  <c r="G1586" i="8"/>
  <c r="F1586" i="8" a="1"/>
  <c r="F1586" i="8" s="1"/>
  <c r="E1586" i="8" l="1" a="1"/>
  <c r="E1586" i="8" s="1"/>
  <c r="G1587" i="8"/>
  <c r="F1587" i="8" a="1"/>
  <c r="F1587" i="8" s="1"/>
  <c r="E1587" i="8" l="1" a="1"/>
  <c r="E1587" i="8" s="1"/>
  <c r="G1588" i="8"/>
  <c r="F1588" i="8" a="1"/>
  <c r="F1588" i="8" s="1"/>
  <c r="E1588" i="8" l="1" a="1"/>
  <c r="E1588" i="8" s="1"/>
  <c r="G1589" i="8"/>
  <c r="F1589" i="8" a="1"/>
  <c r="F1589" i="8" s="1"/>
  <c r="E1589" i="8" l="1" a="1"/>
  <c r="E1589" i="8" s="1"/>
  <c r="G1590" i="8"/>
  <c r="F1590" i="8" a="1"/>
  <c r="F1590" i="8" s="1"/>
  <c r="E1590" i="8" l="1" a="1"/>
  <c r="E1590" i="8" s="1"/>
  <c r="G1591" i="8"/>
  <c r="F1591" i="8" a="1"/>
  <c r="F1591" i="8" s="1"/>
  <c r="E1591" i="8" l="1" a="1"/>
  <c r="E1591" i="8" s="1"/>
  <c r="G1592" i="8"/>
  <c r="F1592" i="8" a="1"/>
  <c r="F1592" i="8" s="1"/>
  <c r="E1592" i="8" l="1" a="1"/>
  <c r="E1592" i="8" s="1"/>
  <c r="G1593" i="8"/>
  <c r="F1593" i="8" a="1"/>
  <c r="F1593" i="8" s="1"/>
  <c r="E1593" i="8" l="1" a="1"/>
  <c r="E1593" i="8" s="1"/>
  <c r="G1594" i="8"/>
  <c r="F1594" i="8" a="1"/>
  <c r="F1594" i="8" s="1"/>
  <c r="E1594" i="8" l="1" a="1"/>
  <c r="E1594" i="8" s="1"/>
  <c r="G1595" i="8"/>
  <c r="F1595" i="8" a="1"/>
  <c r="F1595" i="8" s="1"/>
  <c r="E1595" i="8" l="1" a="1"/>
  <c r="E1595" i="8" s="1"/>
  <c r="G1596" i="8"/>
  <c r="F1596" i="8" a="1"/>
  <c r="F1596" i="8" s="1"/>
  <c r="E1596" i="8" l="1" a="1"/>
  <c r="E1596" i="8" s="1"/>
  <c r="G1597" i="8"/>
  <c r="F1597" i="8" a="1"/>
  <c r="F1597" i="8" s="1"/>
  <c r="E1597" i="8" l="1" a="1"/>
  <c r="E1597" i="8" s="1"/>
  <c r="G1598" i="8"/>
  <c r="F1598" i="8" a="1"/>
  <c r="F1598" i="8" s="1"/>
  <c r="E1598" i="8" l="1" a="1"/>
  <c r="E1598" i="8" s="1"/>
  <c r="G1599" i="8"/>
  <c r="F1599" i="8" a="1"/>
  <c r="F1599" i="8" s="1"/>
  <c r="E1599" i="8" l="1" a="1"/>
  <c r="E1599" i="8" s="1"/>
  <c r="G1600" i="8"/>
  <c r="F1600" i="8" a="1"/>
  <c r="F1600" i="8" s="1"/>
  <c r="E1600" i="8" l="1" a="1"/>
  <c r="E1600" i="8" s="1"/>
  <c r="G1601" i="8"/>
  <c r="F1601" i="8" a="1"/>
  <c r="F1601" i="8" s="1"/>
  <c r="E1601" i="8" l="1" a="1"/>
  <c r="E1601" i="8" s="1"/>
  <c r="G1602" i="8"/>
  <c r="F1602" i="8" a="1"/>
  <c r="F1602" i="8" s="1"/>
  <c r="E1602" i="8" l="1" a="1"/>
  <c r="E1602" i="8" s="1"/>
  <c r="G1603" i="8"/>
  <c r="F1603" i="8" a="1"/>
  <c r="F1603" i="8" s="1"/>
  <c r="E1603" i="8" l="1" a="1"/>
  <c r="E1603" i="8" s="1"/>
  <c r="G1604" i="8"/>
  <c r="F1604" i="8" a="1"/>
  <c r="F1604" i="8" s="1"/>
  <c r="E1604" i="8" l="1" a="1"/>
  <c r="E1604" i="8" s="1"/>
  <c r="G1605" i="8"/>
  <c r="F1605" i="8" a="1"/>
  <c r="F1605" i="8" s="1"/>
  <c r="E1605" i="8" l="1" a="1"/>
  <c r="E1605" i="8" s="1"/>
  <c r="G1606" i="8"/>
  <c r="F1606" i="8" a="1"/>
  <c r="F1606" i="8" s="1"/>
  <c r="E1606" i="8" l="1" a="1"/>
  <c r="E1606" i="8" s="1"/>
  <c r="G1607" i="8"/>
  <c r="F1607" i="8" a="1"/>
  <c r="F1607" i="8" s="1"/>
  <c r="E1607" i="8" l="1" a="1"/>
  <c r="E1607" i="8" s="1"/>
  <c r="G1608" i="8"/>
  <c r="F1608" i="8" a="1"/>
  <c r="F1608" i="8" s="1"/>
  <c r="E1608" i="8" l="1" a="1"/>
  <c r="E1608" i="8" s="1"/>
  <c r="G1609" i="8"/>
  <c r="F1609" i="8" a="1"/>
  <c r="F1609" i="8" s="1"/>
  <c r="E1609" i="8" l="1" a="1"/>
  <c r="E1609" i="8" s="1"/>
  <c r="G1610" i="8"/>
  <c r="F1610" i="8" a="1"/>
  <c r="F1610" i="8" s="1"/>
  <c r="E1610" i="8" l="1" a="1"/>
  <c r="E1610" i="8" s="1"/>
  <c r="G1611" i="8"/>
  <c r="F1611" i="8" a="1"/>
  <c r="F1611" i="8" s="1"/>
  <c r="E1611" i="8" l="1" a="1"/>
  <c r="E1611" i="8" s="1"/>
  <c r="G1612" i="8"/>
  <c r="F1612" i="8" a="1"/>
  <c r="F1612" i="8" s="1"/>
  <c r="E1612" i="8" l="1" a="1"/>
  <c r="E1612" i="8" s="1"/>
  <c r="G1613" i="8"/>
  <c r="F1613" i="8" a="1"/>
  <c r="F1613" i="8" s="1"/>
  <c r="E1613" i="8" l="1" a="1"/>
  <c r="E1613" i="8" s="1"/>
  <c r="G1614" i="8"/>
  <c r="F1614" i="8" a="1"/>
  <c r="F1614" i="8" s="1"/>
  <c r="E1614" i="8" l="1" a="1"/>
  <c r="E1614" i="8" s="1"/>
  <c r="G1615" i="8"/>
  <c r="F1615" i="8" a="1"/>
  <c r="F1615" i="8" s="1"/>
  <c r="E1615" i="8" l="1" a="1"/>
  <c r="E1615" i="8" s="1"/>
  <c r="G1616" i="8"/>
  <c r="F1616" i="8" a="1"/>
  <c r="F1616" i="8" s="1"/>
  <c r="E1616" i="8" l="1" a="1"/>
  <c r="E1616" i="8" s="1"/>
  <c r="G1617" i="8"/>
  <c r="F1617" i="8" a="1"/>
  <c r="F1617" i="8" s="1"/>
  <c r="E1617" i="8" l="1" a="1"/>
  <c r="E1617" i="8" s="1"/>
  <c r="G1618" i="8"/>
  <c r="F1618" i="8" a="1"/>
  <c r="F1618" i="8" s="1"/>
  <c r="E1618" i="8" l="1" a="1"/>
  <c r="E1618" i="8" s="1"/>
  <c r="G1619" i="8"/>
  <c r="F1619" i="8" a="1"/>
  <c r="F1619" i="8" s="1"/>
  <c r="E1619" i="8" l="1" a="1"/>
  <c r="E1619" i="8" s="1"/>
  <c r="G1620" i="8"/>
  <c r="F1620" i="8" a="1"/>
  <c r="F1620" i="8" s="1"/>
  <c r="E1620" i="8" l="1" a="1"/>
  <c r="E1620" i="8" s="1"/>
  <c r="G1621" i="8"/>
  <c r="F1621" i="8" a="1"/>
  <c r="F1621" i="8" s="1"/>
  <c r="E1621" i="8" l="1" a="1"/>
  <c r="E1621" i="8" s="1"/>
  <c r="G1622" i="8"/>
  <c r="F1622" i="8" a="1"/>
  <c r="F1622" i="8" s="1"/>
  <c r="E1622" i="8" l="1" a="1"/>
  <c r="E1622" i="8" s="1"/>
  <c r="G1623" i="8"/>
  <c r="F1623" i="8" a="1"/>
  <c r="F1623" i="8" s="1"/>
  <c r="E1623" i="8" l="1" a="1"/>
  <c r="E1623" i="8" s="1"/>
  <c r="G1624" i="8"/>
  <c r="F1624" i="8" a="1"/>
  <c r="F1624" i="8" s="1"/>
  <c r="E1624" i="8" l="1" a="1"/>
  <c r="E1624" i="8" s="1"/>
  <c r="G1625" i="8"/>
  <c r="F1625" i="8" a="1"/>
  <c r="F1625" i="8" s="1"/>
  <c r="E1625" i="8" l="1" a="1"/>
  <c r="E1625" i="8" s="1"/>
  <c r="G1626" i="8"/>
  <c r="F1626" i="8" a="1"/>
  <c r="F1626" i="8" s="1"/>
  <c r="E1626" i="8" l="1" a="1"/>
  <c r="E1626" i="8" s="1"/>
  <c r="G1627" i="8"/>
  <c r="F1627" i="8" a="1"/>
  <c r="F1627" i="8" s="1"/>
  <c r="E1627" i="8" l="1" a="1"/>
  <c r="E1627" i="8" s="1"/>
  <c r="G1628" i="8"/>
  <c r="F1628" i="8" a="1"/>
  <c r="F1628" i="8" s="1"/>
  <c r="E1628" i="8" l="1" a="1"/>
  <c r="E1628" i="8" s="1"/>
  <c r="G1629" i="8"/>
  <c r="F1629" i="8" a="1"/>
  <c r="F1629" i="8" s="1"/>
  <c r="E1629" i="8" l="1" a="1"/>
  <c r="E1629" i="8" s="1"/>
  <c r="G1630" i="8"/>
  <c r="F1630" i="8" a="1"/>
  <c r="F1630" i="8" s="1"/>
  <c r="E1630" i="8" l="1" a="1"/>
  <c r="E1630" i="8" s="1"/>
  <c r="G1631" i="8"/>
  <c r="F1631" i="8" a="1"/>
  <c r="F1631" i="8" s="1"/>
  <c r="E1631" i="8" l="1" a="1"/>
  <c r="E1631" i="8" s="1"/>
  <c r="G1632" i="8"/>
  <c r="F1632" i="8" a="1"/>
  <c r="F1632" i="8" s="1"/>
  <c r="E1632" i="8" l="1" a="1"/>
  <c r="E1632" i="8" s="1"/>
  <c r="G1633" i="8"/>
  <c r="F1633" i="8" a="1"/>
  <c r="F1633" i="8" s="1"/>
  <c r="E1633" i="8" l="1" a="1"/>
  <c r="E1633" i="8" s="1"/>
  <c r="G1634" i="8"/>
  <c r="F1634" i="8" a="1"/>
  <c r="F1634" i="8" s="1"/>
  <c r="E1634" i="8" l="1" a="1"/>
  <c r="E1634" i="8" s="1"/>
  <c r="G1635" i="8"/>
  <c r="F1635" i="8" a="1"/>
  <c r="F1635" i="8" s="1"/>
  <c r="E1635" i="8" l="1" a="1"/>
  <c r="E1635" i="8" s="1"/>
  <c r="G1636" i="8"/>
  <c r="F1636" i="8" a="1"/>
  <c r="F1636" i="8" s="1"/>
  <c r="E1636" i="8" l="1" a="1"/>
  <c r="E1636" i="8" s="1"/>
  <c r="G1637" i="8"/>
  <c r="F1637" i="8" a="1"/>
  <c r="F1637" i="8" s="1"/>
  <c r="E1637" i="8" l="1" a="1"/>
  <c r="E1637" i="8" s="1"/>
  <c r="G1638" i="8"/>
  <c r="F1638" i="8" a="1"/>
  <c r="F1638" i="8" s="1"/>
  <c r="E1638" i="8" l="1" a="1"/>
  <c r="E1638" i="8" s="1"/>
  <c r="G1639" i="8"/>
  <c r="F1639" i="8" a="1"/>
  <c r="F1639" i="8" s="1"/>
  <c r="E1639" i="8" l="1" a="1"/>
  <c r="E1639" i="8" s="1"/>
  <c r="G1640" i="8"/>
  <c r="F1640" i="8" a="1"/>
  <c r="F1640" i="8" s="1"/>
  <c r="E1640" i="8" l="1" a="1"/>
  <c r="E1640" i="8" s="1"/>
  <c r="G1641" i="8"/>
  <c r="F1641" i="8" a="1"/>
  <c r="F1641" i="8" s="1"/>
  <c r="E1641" i="8" l="1" a="1"/>
  <c r="E1641" i="8" s="1"/>
  <c r="G1642" i="8"/>
  <c r="F1642" i="8" a="1"/>
  <c r="F1642" i="8" s="1"/>
  <c r="E1642" i="8" l="1" a="1"/>
  <c r="E1642" i="8" s="1"/>
  <c r="G1643" i="8"/>
  <c r="F1643" i="8" a="1"/>
  <c r="F1643" i="8" s="1"/>
  <c r="E1643" i="8" l="1" a="1"/>
  <c r="E1643" i="8" s="1"/>
  <c r="G1644" i="8"/>
  <c r="F1644" i="8" a="1"/>
  <c r="F1644" i="8" s="1"/>
  <c r="E1644" i="8" l="1" a="1"/>
  <c r="E1644" i="8" s="1"/>
  <c r="G1645" i="8"/>
  <c r="F1645" i="8" a="1"/>
  <c r="F1645" i="8" s="1"/>
  <c r="E1645" i="8" l="1" a="1"/>
  <c r="E1645" i="8" s="1"/>
  <c r="G1646" i="8"/>
  <c r="F1646" i="8" a="1"/>
  <c r="F1646" i="8" s="1"/>
  <c r="E1646" i="8" l="1" a="1"/>
  <c r="E1646" i="8" s="1"/>
  <c r="G1647" i="8"/>
  <c r="F1647" i="8" a="1"/>
  <c r="F1647" i="8" s="1"/>
  <c r="E1647" i="8" l="1" a="1"/>
  <c r="E1647" i="8" s="1"/>
  <c r="G1648" i="8"/>
  <c r="F1648" i="8" a="1"/>
  <c r="F1648" i="8" s="1"/>
  <c r="E1648" i="8" l="1" a="1"/>
  <c r="E1648" i="8" s="1"/>
  <c r="G1649" i="8"/>
  <c r="F1649" i="8" a="1"/>
  <c r="F1649" i="8" s="1"/>
  <c r="E1649" i="8" l="1" a="1"/>
  <c r="E1649" i="8" s="1"/>
  <c r="G1650" i="8"/>
  <c r="F1650" i="8" a="1"/>
  <c r="F1650" i="8" s="1"/>
  <c r="E1650" i="8" l="1" a="1"/>
  <c r="E1650" i="8" s="1"/>
  <c r="G1651" i="8"/>
  <c r="F1651" i="8" a="1"/>
  <c r="F1651" i="8" s="1"/>
  <c r="E1651" i="8" l="1" a="1"/>
  <c r="E1651" i="8" s="1"/>
  <c r="G1652" i="8"/>
  <c r="F1652" i="8" a="1"/>
  <c r="F1652" i="8" s="1"/>
  <c r="E1652" i="8" l="1" a="1"/>
  <c r="E1652" i="8" s="1"/>
  <c r="G1653" i="8"/>
  <c r="F1653" i="8" a="1"/>
  <c r="F1653" i="8" s="1"/>
  <c r="E1653" i="8" l="1" a="1"/>
  <c r="E1653" i="8" s="1"/>
  <c r="G1654" i="8"/>
  <c r="F1654" i="8" a="1"/>
  <c r="F1654" i="8" s="1"/>
  <c r="E1654" i="8" l="1" a="1"/>
  <c r="E1654" i="8" s="1"/>
  <c r="G1655" i="8"/>
  <c r="F1655" i="8" a="1"/>
  <c r="F1655" i="8" s="1"/>
  <c r="E1655" i="8" l="1" a="1"/>
  <c r="E1655" i="8" s="1"/>
  <c r="G1656" i="8"/>
  <c r="F1656" i="8" a="1"/>
  <c r="F1656" i="8" s="1"/>
  <c r="E1656" i="8" l="1" a="1"/>
  <c r="E1656" i="8" s="1"/>
  <c r="G1657" i="8"/>
  <c r="F1657" i="8" a="1"/>
  <c r="F1657" i="8" s="1"/>
  <c r="E1657" i="8" l="1" a="1"/>
  <c r="E1657" i="8" s="1"/>
  <c r="G1658" i="8"/>
  <c r="F1658" i="8" a="1"/>
  <c r="F1658" i="8" s="1"/>
  <c r="E1658" i="8" l="1" a="1"/>
  <c r="E1658" i="8" s="1"/>
  <c r="G1659" i="8"/>
  <c r="F1659" i="8" a="1"/>
  <c r="F1659" i="8" s="1"/>
  <c r="E1659" i="8" l="1" a="1"/>
  <c r="E1659" i="8" s="1"/>
  <c r="G1660" i="8"/>
  <c r="F1660" i="8" a="1"/>
  <c r="F1660" i="8" s="1"/>
  <c r="E1660" i="8" l="1" a="1"/>
  <c r="E1660" i="8" s="1"/>
  <c r="G1661" i="8"/>
  <c r="F1661" i="8" a="1"/>
  <c r="F1661" i="8" s="1"/>
  <c r="E1661" i="8" l="1" a="1"/>
  <c r="E1661" i="8" s="1"/>
  <c r="G1662" i="8"/>
  <c r="F1662" i="8" a="1"/>
  <c r="F1662" i="8" s="1"/>
  <c r="E1662" i="8" l="1" a="1"/>
  <c r="E1662" i="8" s="1"/>
  <c r="G1663" i="8"/>
  <c r="F1663" i="8" a="1"/>
  <c r="F1663" i="8" s="1"/>
  <c r="E1663" i="8" l="1" a="1"/>
  <c r="E1663" i="8" s="1"/>
  <c r="G1664" i="8"/>
  <c r="F1664" i="8" a="1"/>
  <c r="F1664" i="8" s="1"/>
  <c r="E1664" i="8" l="1" a="1"/>
  <c r="E1664" i="8" s="1"/>
  <c r="G1665" i="8"/>
  <c r="F1665" i="8" a="1"/>
  <c r="F1665" i="8" s="1"/>
  <c r="E1665" i="8" l="1" a="1"/>
  <c r="E1665" i="8" s="1"/>
  <c r="G1666" i="8"/>
  <c r="F1666" i="8" a="1"/>
  <c r="F1666" i="8" s="1"/>
  <c r="E1666" i="8" l="1" a="1"/>
  <c r="E1666" i="8" s="1"/>
  <c r="G1667" i="8"/>
  <c r="F1667" i="8" a="1"/>
  <c r="F1667" i="8" s="1"/>
  <c r="E1667" i="8" l="1" a="1"/>
  <c r="E1667" i="8" s="1"/>
  <c r="G1668" i="8"/>
  <c r="F1668" i="8" a="1"/>
  <c r="F1668" i="8" s="1"/>
  <c r="E1668" i="8" l="1" a="1"/>
  <c r="E1668" i="8" s="1"/>
  <c r="G1669" i="8"/>
  <c r="F1669" i="8" a="1"/>
  <c r="F1669" i="8" s="1"/>
  <c r="E1669" i="8" l="1" a="1"/>
  <c r="E1669" i="8" s="1"/>
  <c r="G1670" i="8"/>
  <c r="F1670" i="8" a="1"/>
  <c r="F1670" i="8" s="1"/>
  <c r="E1670" i="8" l="1" a="1"/>
  <c r="E1670" i="8" s="1"/>
  <c r="G1671" i="8"/>
  <c r="F1671" i="8" a="1"/>
  <c r="F1671" i="8" s="1"/>
  <c r="E1671" i="8" l="1" a="1"/>
  <c r="E1671" i="8" s="1"/>
  <c r="G1672" i="8"/>
  <c r="F1672" i="8" a="1"/>
  <c r="F1672" i="8" s="1"/>
  <c r="E1672" i="8" l="1" a="1"/>
  <c r="E1672" i="8" s="1"/>
  <c r="G1673" i="8"/>
  <c r="F1673" i="8" a="1"/>
  <c r="F1673" i="8" s="1"/>
  <c r="E1673" i="8" l="1" a="1"/>
  <c r="E1673" i="8" s="1"/>
  <c r="G1674" i="8"/>
  <c r="F1674" i="8" a="1"/>
  <c r="F1674" i="8" s="1"/>
  <c r="E1674" i="8" l="1" a="1"/>
  <c r="E1674" i="8" s="1"/>
  <c r="G1675" i="8"/>
  <c r="F1675" i="8" a="1"/>
  <c r="F1675" i="8" s="1"/>
  <c r="E1675" i="8" l="1" a="1"/>
  <c r="E1675" i="8" s="1"/>
  <c r="G1676" i="8"/>
  <c r="F1676" i="8" a="1"/>
  <c r="F1676" i="8" s="1"/>
  <c r="E1676" i="8" l="1" a="1"/>
  <c r="E1676" i="8" s="1"/>
  <c r="G1677" i="8"/>
  <c r="F1677" i="8" a="1"/>
  <c r="F1677" i="8" s="1"/>
  <c r="E1677" i="8" l="1" a="1"/>
  <c r="E1677" i="8" s="1"/>
  <c r="G1678" i="8"/>
  <c r="F1678" i="8" a="1"/>
  <c r="F1678" i="8" s="1"/>
  <c r="E1678" i="8" l="1" a="1"/>
  <c r="E1678" i="8" s="1"/>
  <c r="G1679" i="8"/>
  <c r="F1679" i="8" a="1"/>
  <c r="F1679" i="8" s="1"/>
  <c r="E1679" i="8" l="1" a="1"/>
  <c r="E1679" i="8" s="1"/>
  <c r="G1680" i="8"/>
  <c r="F1680" i="8" a="1"/>
  <c r="F1680" i="8" s="1"/>
  <c r="E1680" i="8" l="1" a="1"/>
  <c r="E1680" i="8" s="1"/>
  <c r="G1681" i="8"/>
  <c r="F1681" i="8" a="1"/>
  <c r="F1681" i="8" s="1"/>
  <c r="E1681" i="8" l="1" a="1"/>
  <c r="E1681" i="8" s="1"/>
  <c r="G1682" i="8"/>
  <c r="F1682" i="8" a="1"/>
  <c r="F1682" i="8" s="1"/>
  <c r="E1682" i="8" l="1" a="1"/>
  <c r="E1682" i="8" s="1"/>
  <c r="G1683" i="8"/>
  <c r="F1683" i="8" a="1"/>
  <c r="F1683" i="8" s="1"/>
  <c r="E1683" i="8" l="1" a="1"/>
  <c r="E1683" i="8" s="1"/>
  <c r="G1684" i="8"/>
  <c r="F1684" i="8" a="1"/>
  <c r="F1684" i="8" s="1"/>
  <c r="E1684" i="8" l="1" a="1"/>
  <c r="E1684" i="8" s="1"/>
  <c r="G1685" i="8"/>
  <c r="F1685" i="8" a="1"/>
  <c r="F1685" i="8" s="1"/>
  <c r="E1685" i="8" l="1" a="1"/>
  <c r="E1685" i="8" s="1"/>
  <c r="G1686" i="8"/>
  <c r="F1686" i="8" a="1"/>
  <c r="F1686" i="8" s="1"/>
  <c r="E1686" i="8" l="1" a="1"/>
  <c r="E1686" i="8" s="1"/>
  <c r="G1687" i="8"/>
  <c r="F1687" i="8" a="1"/>
  <c r="F1687" i="8" s="1"/>
  <c r="E1687" i="8" l="1" a="1"/>
  <c r="E1687" i="8" s="1"/>
  <c r="G1688" i="8"/>
  <c r="F1688" i="8" a="1"/>
  <c r="F1688" i="8" s="1"/>
  <c r="E1688" i="8" l="1" a="1"/>
  <c r="E1688" i="8" s="1"/>
  <c r="G1689" i="8"/>
  <c r="F1689" i="8" a="1"/>
  <c r="F1689" i="8" s="1"/>
  <c r="E1689" i="8" l="1" a="1"/>
  <c r="E1689" i="8" s="1"/>
  <c r="G1690" i="8"/>
  <c r="F1690" i="8" a="1"/>
  <c r="F1690" i="8" s="1"/>
  <c r="E1690" i="8" l="1" a="1"/>
  <c r="E1690" i="8" s="1"/>
  <c r="G1691" i="8"/>
  <c r="F1691" i="8" a="1"/>
  <c r="F1691" i="8" s="1"/>
  <c r="E1691" i="8" l="1" a="1"/>
  <c r="E1691" i="8" s="1"/>
  <c r="G1692" i="8"/>
  <c r="F1692" i="8" a="1"/>
  <c r="F1692" i="8" s="1"/>
  <c r="E1692" i="8" l="1" a="1"/>
  <c r="E1692" i="8" s="1"/>
  <c r="G1693" i="8"/>
  <c r="F1693" i="8" a="1"/>
  <c r="F1693" i="8" s="1"/>
  <c r="E1693" i="8" l="1" a="1"/>
  <c r="E1693" i="8" s="1"/>
  <c r="G1694" i="8"/>
  <c r="F1694" i="8" a="1"/>
  <c r="F1694" i="8" s="1"/>
  <c r="E1694" i="8" l="1" a="1"/>
  <c r="E1694" i="8" s="1"/>
  <c r="G1695" i="8"/>
  <c r="F1695" i="8" a="1"/>
  <c r="F1695" i="8" s="1"/>
  <c r="E1695" i="8" l="1" a="1"/>
  <c r="E1695" i="8" s="1"/>
  <c r="G1696" i="8"/>
  <c r="F1696" i="8" a="1"/>
  <c r="F1696" i="8" s="1"/>
  <c r="E1696" i="8" l="1" a="1"/>
  <c r="E1696" i="8" s="1"/>
  <c r="G1697" i="8"/>
  <c r="F1697" i="8" a="1"/>
  <c r="F1697" i="8" s="1"/>
  <c r="E1697" i="8" l="1" a="1"/>
  <c r="E1697" i="8" s="1"/>
  <c r="G1698" i="8"/>
  <c r="F1698" i="8" a="1"/>
  <c r="F1698" i="8" s="1"/>
  <c r="E1698" i="8" l="1" a="1"/>
  <c r="E1698" i="8" s="1"/>
  <c r="G1699" i="8"/>
  <c r="F1699" i="8" a="1"/>
  <c r="F1699" i="8" s="1"/>
  <c r="E1699" i="8" l="1" a="1"/>
  <c r="E1699" i="8" s="1"/>
  <c r="G1700" i="8"/>
  <c r="F1700" i="8" a="1"/>
  <c r="F1700" i="8" s="1"/>
  <c r="E1700" i="8" l="1" a="1"/>
  <c r="E1700" i="8" s="1"/>
  <c r="G1701" i="8"/>
  <c r="F1701" i="8" a="1"/>
  <c r="F1701" i="8" s="1"/>
  <c r="E1701" i="8" l="1" a="1"/>
  <c r="E1701" i="8" s="1"/>
  <c r="G1702" i="8"/>
  <c r="F1702" i="8" a="1"/>
  <c r="F1702" i="8" s="1"/>
  <c r="E1702" i="8" l="1" a="1"/>
  <c r="E1702" i="8" s="1"/>
  <c r="G1703" i="8"/>
  <c r="F1703" i="8" a="1"/>
  <c r="F1703" i="8" s="1"/>
  <c r="E1703" i="8" l="1" a="1"/>
  <c r="E1703" i="8" s="1"/>
  <c r="G1704" i="8"/>
  <c r="F1704" i="8" a="1"/>
  <c r="F1704" i="8" s="1"/>
  <c r="E1704" i="8" l="1" a="1"/>
  <c r="E1704" i="8" s="1"/>
  <c r="G1705" i="8"/>
  <c r="F1705" i="8" a="1"/>
  <c r="F1705" i="8" s="1"/>
  <c r="E1705" i="8" l="1" a="1"/>
  <c r="E1705" i="8" s="1"/>
  <c r="G1706" i="8"/>
  <c r="F1706" i="8" a="1"/>
  <c r="F1706" i="8" s="1"/>
  <c r="E1706" i="8" l="1" a="1"/>
  <c r="E1706" i="8" s="1"/>
  <c r="G1707" i="8"/>
  <c r="F1707" i="8" a="1"/>
  <c r="F1707" i="8" s="1"/>
  <c r="E1707" i="8" l="1" a="1"/>
  <c r="E1707" i="8" s="1"/>
  <c r="G1708" i="8"/>
  <c r="F1708" i="8" a="1"/>
  <c r="F1708" i="8" s="1"/>
  <c r="E1708" i="8" l="1" a="1"/>
  <c r="E1708" i="8" s="1"/>
  <c r="G1709" i="8"/>
  <c r="F1709" i="8" a="1"/>
  <c r="F1709" i="8" s="1"/>
  <c r="E1709" i="8" l="1" a="1"/>
  <c r="E1709" i="8" s="1"/>
  <c r="G1710" i="8"/>
  <c r="F1710" i="8" a="1"/>
  <c r="F1710" i="8" s="1"/>
  <c r="E1710" i="8" l="1" a="1"/>
  <c r="E1710" i="8" s="1"/>
  <c r="G1711" i="8"/>
  <c r="F1711" i="8" a="1"/>
  <c r="F1711" i="8" s="1"/>
  <c r="E1711" i="8" l="1" a="1"/>
  <c r="E1711" i="8" s="1"/>
  <c r="G1712" i="8"/>
  <c r="F1712" i="8" a="1"/>
  <c r="F1712" i="8" s="1"/>
  <c r="E1712" i="8" l="1" a="1"/>
  <c r="E1712" i="8" s="1"/>
  <c r="G1713" i="8"/>
  <c r="F1713" i="8" a="1"/>
  <c r="F1713" i="8" s="1"/>
  <c r="E1713" i="8" l="1" a="1"/>
  <c r="E1713" i="8" s="1"/>
  <c r="G1714" i="8"/>
  <c r="F1714" i="8" a="1"/>
  <c r="F1714" i="8" s="1"/>
  <c r="E1714" i="8" l="1" a="1"/>
  <c r="E1714" i="8" s="1"/>
  <c r="G1715" i="8"/>
  <c r="F1715" i="8" a="1"/>
  <c r="F1715" i="8" s="1"/>
  <c r="E1715" i="8" l="1" a="1"/>
  <c r="E1715" i="8" s="1"/>
  <c r="G1716" i="8"/>
  <c r="F1716" i="8" a="1"/>
  <c r="F1716" i="8" s="1"/>
  <c r="E1716" i="8" l="1" a="1"/>
  <c r="E1716" i="8" s="1"/>
  <c r="G1717" i="8"/>
  <c r="F1717" i="8" a="1"/>
  <c r="F1717" i="8" s="1"/>
  <c r="E1717" i="8" l="1" a="1"/>
  <c r="E1717" i="8" s="1"/>
  <c r="G1718" i="8"/>
  <c r="F1718" i="8" a="1"/>
  <c r="F1718" i="8" s="1"/>
  <c r="E1718" i="8" l="1" a="1"/>
  <c r="E1718" i="8" s="1"/>
  <c r="G1719" i="8"/>
  <c r="F1719" i="8" a="1"/>
  <c r="F1719" i="8" s="1"/>
  <c r="E1719" i="8" l="1" a="1"/>
  <c r="E1719" i="8" s="1"/>
  <c r="G1720" i="8"/>
  <c r="F1720" i="8" a="1"/>
  <c r="F1720" i="8" s="1"/>
  <c r="E1720" i="8" l="1" a="1"/>
  <c r="E1720" i="8" s="1"/>
  <c r="G1721" i="8"/>
  <c r="F1721" i="8" a="1"/>
  <c r="F1721" i="8" s="1"/>
  <c r="E1721" i="8" l="1" a="1"/>
  <c r="E1721" i="8" s="1"/>
  <c r="G1722" i="8"/>
  <c r="F1722" i="8" a="1"/>
  <c r="F1722" i="8" s="1"/>
  <c r="E1722" i="8" l="1" a="1"/>
  <c r="E1722" i="8" s="1"/>
  <c r="G1723" i="8"/>
  <c r="F1723" i="8" a="1"/>
  <c r="F1723" i="8" s="1"/>
  <c r="E1723" i="8" l="1" a="1"/>
  <c r="E1723" i="8" s="1"/>
  <c r="G1724" i="8"/>
  <c r="F1724" i="8" a="1"/>
  <c r="F1724" i="8" s="1"/>
  <c r="E1724" i="8" l="1" a="1"/>
  <c r="E1724" i="8" s="1"/>
  <c r="G1725" i="8"/>
  <c r="F1725" i="8" a="1"/>
  <c r="F1725" i="8" s="1"/>
  <c r="E1725" i="8" l="1" a="1"/>
  <c r="E1725" i="8" s="1"/>
  <c r="G1726" i="8"/>
  <c r="F1726" i="8" a="1"/>
  <c r="F1726" i="8" s="1"/>
  <c r="E1726" i="8" l="1" a="1"/>
  <c r="E1726" i="8" s="1"/>
  <c r="G1727" i="8"/>
  <c r="F1727" i="8" a="1"/>
  <c r="F1727" i="8" s="1"/>
  <c r="E1727" i="8" l="1" a="1"/>
  <c r="E1727" i="8" s="1"/>
  <c r="G1728" i="8"/>
  <c r="F1728" i="8" a="1"/>
  <c r="F1728" i="8" s="1"/>
  <c r="E1728" i="8" l="1" a="1"/>
  <c r="E1728" i="8" s="1"/>
  <c r="G1729" i="8"/>
  <c r="F1729" i="8" a="1"/>
  <c r="F1729" i="8" s="1"/>
  <c r="E1729" i="8" l="1" a="1"/>
  <c r="E1729" i="8" s="1"/>
  <c r="G1730" i="8"/>
  <c r="F1730" i="8" a="1"/>
  <c r="F1730" i="8" s="1"/>
  <c r="E1730" i="8" l="1" a="1"/>
  <c r="E1730" i="8" s="1"/>
  <c r="G1731" i="8"/>
  <c r="F1731" i="8" a="1"/>
  <c r="F1731" i="8" s="1"/>
  <c r="E1731" i="8" l="1" a="1"/>
  <c r="E1731" i="8" s="1"/>
  <c r="G1732" i="8"/>
  <c r="F1732" i="8" a="1"/>
  <c r="F1732" i="8" s="1"/>
  <c r="E1732" i="8" l="1" a="1"/>
  <c r="E1732" i="8" s="1"/>
  <c r="G1733" i="8"/>
  <c r="F1733" i="8" a="1"/>
  <c r="F1733" i="8" s="1"/>
  <c r="E1733" i="8" l="1" a="1"/>
  <c r="E1733" i="8" s="1"/>
  <c r="G1734" i="8"/>
  <c r="F1734" i="8" a="1"/>
  <c r="F1734" i="8" s="1"/>
  <c r="E1734" i="8" l="1" a="1"/>
  <c r="E1734" i="8" s="1"/>
  <c r="G1735" i="8"/>
  <c r="F1735" i="8" a="1"/>
  <c r="F1735" i="8" s="1"/>
  <c r="E1735" i="8" l="1" a="1"/>
  <c r="E1735" i="8" s="1"/>
  <c r="G1736" i="8"/>
  <c r="F1736" i="8" a="1"/>
  <c r="F1736" i="8" s="1"/>
  <c r="E1736" i="8" l="1" a="1"/>
  <c r="E1736" i="8" s="1"/>
  <c r="G1737" i="8"/>
  <c r="F1737" i="8" a="1"/>
  <c r="F1737" i="8" s="1"/>
  <c r="E1737" i="8" l="1" a="1"/>
  <c r="E1737" i="8" s="1"/>
  <c r="G1738" i="8"/>
  <c r="F1738" i="8" a="1"/>
  <c r="F1738" i="8" s="1"/>
  <c r="E1738" i="8" l="1" a="1"/>
  <c r="E1738" i="8" s="1"/>
  <c r="G1739" i="8"/>
  <c r="F1739" i="8" a="1"/>
  <c r="F1739" i="8" s="1"/>
  <c r="E1739" i="8" l="1" a="1"/>
  <c r="E1739" i="8" s="1"/>
  <c r="G1740" i="8"/>
  <c r="F1740" i="8" a="1"/>
  <c r="F1740" i="8" s="1"/>
  <c r="E1740" i="8" l="1" a="1"/>
  <c r="E1740" i="8" s="1"/>
  <c r="G1741" i="8"/>
  <c r="F1741" i="8" a="1"/>
  <c r="F1741" i="8" s="1"/>
  <c r="E1741" i="8" l="1" a="1"/>
  <c r="E1741" i="8" s="1"/>
  <c r="G1742" i="8"/>
  <c r="F1742" i="8" a="1"/>
  <c r="F1742" i="8" s="1"/>
  <c r="E1742" i="8" l="1" a="1"/>
  <c r="E1742" i="8" s="1"/>
  <c r="G1743" i="8"/>
  <c r="F1743" i="8" a="1"/>
  <c r="F1743" i="8" s="1"/>
  <c r="E1743" i="8" l="1" a="1"/>
  <c r="E1743" i="8" s="1"/>
  <c r="G1744" i="8"/>
  <c r="F1744" i="8" a="1"/>
  <c r="F1744" i="8" s="1"/>
  <c r="E1744" i="8" l="1" a="1"/>
  <c r="E1744" i="8" s="1"/>
  <c r="G1745" i="8"/>
  <c r="F1745" i="8" a="1"/>
  <c r="F1745" i="8" s="1"/>
  <c r="E1745" i="8" l="1" a="1"/>
  <c r="E1745" i="8" s="1"/>
  <c r="G1746" i="8"/>
  <c r="F1746" i="8" a="1"/>
  <c r="F1746" i="8" s="1"/>
  <c r="E1746" i="8" l="1" a="1"/>
  <c r="E1746" i="8" s="1"/>
  <c r="G1747" i="8"/>
  <c r="F1747" i="8" a="1"/>
  <c r="F1747" i="8" s="1"/>
  <c r="E1747" i="8" l="1" a="1"/>
  <c r="E1747" i="8" s="1"/>
  <c r="G1748" i="8"/>
  <c r="F1748" i="8" a="1"/>
  <c r="F1748" i="8" s="1"/>
  <c r="E1748" i="8" l="1" a="1"/>
  <c r="E1748" i="8" s="1"/>
  <c r="G1749" i="8"/>
  <c r="F1749" i="8" a="1"/>
  <c r="F1749" i="8" s="1"/>
  <c r="E1749" i="8" l="1" a="1"/>
  <c r="E1749" i="8" s="1"/>
  <c r="G1750" i="8"/>
  <c r="F1750" i="8" a="1"/>
  <c r="F1750" i="8" s="1"/>
  <c r="E1750" i="8" l="1" a="1"/>
  <c r="E1750" i="8" s="1"/>
  <c r="G1751" i="8"/>
  <c r="F1751" i="8" a="1"/>
  <c r="F1751" i="8" s="1"/>
  <c r="E1751" i="8" l="1" a="1"/>
  <c r="E1751" i="8" s="1"/>
  <c r="G1752" i="8"/>
  <c r="F1752" i="8" a="1"/>
  <c r="F1752" i="8" s="1"/>
  <c r="E1752" i="8" l="1" a="1"/>
  <c r="E1752" i="8" s="1"/>
  <c r="G1753" i="8"/>
  <c r="F1753" i="8" a="1"/>
  <c r="F1753" i="8" s="1"/>
  <c r="E1753" i="8" l="1" a="1"/>
  <c r="E1753" i="8" s="1"/>
  <c r="G1754" i="8"/>
  <c r="F1754" i="8" a="1"/>
  <c r="F1754" i="8" s="1"/>
  <c r="E1754" i="8" l="1" a="1"/>
  <c r="E1754" i="8" s="1"/>
  <c r="G1755" i="8"/>
  <c r="F1755" i="8" a="1"/>
  <c r="F1755" i="8" s="1"/>
  <c r="E1755" i="8" l="1" a="1"/>
  <c r="E1755" i="8" s="1"/>
  <c r="G1756" i="8"/>
  <c r="F1756" i="8" a="1"/>
  <c r="F1756" i="8" s="1"/>
  <c r="E1756" i="8" l="1" a="1"/>
  <c r="E1756" i="8" s="1"/>
  <c r="G1757" i="8"/>
  <c r="F1757" i="8" a="1"/>
  <c r="F1757" i="8" s="1"/>
  <c r="E1757" i="8" l="1" a="1"/>
  <c r="E1757" i="8" s="1"/>
  <c r="G1758" i="8"/>
  <c r="F1758" i="8" a="1"/>
  <c r="F1758" i="8" s="1"/>
  <c r="E1758" i="8" l="1" a="1"/>
  <c r="E1758" i="8" s="1"/>
  <c r="G1759" i="8"/>
  <c r="F1759" i="8" a="1"/>
  <c r="F1759" i="8" s="1"/>
  <c r="E1759" i="8" l="1" a="1"/>
  <c r="E1759" i="8" s="1"/>
  <c r="G1760" i="8"/>
  <c r="F1760" i="8" a="1"/>
  <c r="F1760" i="8" s="1"/>
  <c r="E1760" i="8" l="1" a="1"/>
  <c r="E1760" i="8" s="1"/>
  <c r="G1761" i="8"/>
  <c r="F1761" i="8" a="1"/>
  <c r="F1761" i="8" s="1"/>
  <c r="E1761" i="8" l="1" a="1"/>
  <c r="E1761" i="8" s="1"/>
  <c r="G1762" i="8"/>
  <c r="F1762" i="8" a="1"/>
  <c r="F1762" i="8" s="1"/>
  <c r="E1762" i="8" l="1" a="1"/>
  <c r="E1762" i="8" s="1"/>
  <c r="G1763" i="8"/>
  <c r="F1763" i="8" a="1"/>
  <c r="F1763" i="8" s="1"/>
  <c r="E1763" i="8" l="1" a="1"/>
  <c r="E1763" i="8" s="1"/>
  <c r="G1764" i="8"/>
  <c r="F1764" i="8" a="1"/>
  <c r="F1764" i="8" s="1"/>
  <c r="E1764" i="8" l="1" a="1"/>
  <c r="E1764" i="8" s="1"/>
  <c r="G1765" i="8"/>
  <c r="F1765" i="8" a="1"/>
  <c r="F1765" i="8" s="1"/>
  <c r="E1765" i="8" l="1" a="1"/>
  <c r="E1765" i="8" s="1"/>
  <c r="G1766" i="8"/>
  <c r="F1766" i="8" a="1"/>
  <c r="F1766" i="8" s="1"/>
  <c r="E1766" i="8" l="1" a="1"/>
  <c r="E1766" i="8" s="1"/>
  <c r="G1767" i="8"/>
  <c r="F1767" i="8" a="1"/>
  <c r="F1767" i="8" s="1"/>
  <c r="E1767" i="8" l="1" a="1"/>
  <c r="E1767" i="8" s="1"/>
  <c r="G1768" i="8"/>
  <c r="F1768" i="8" a="1"/>
  <c r="F1768" i="8" s="1"/>
  <c r="E1768" i="8" l="1" a="1"/>
  <c r="E1768" i="8" s="1"/>
  <c r="G1769" i="8"/>
  <c r="F1769" i="8" a="1"/>
  <c r="F1769" i="8" s="1"/>
  <c r="E1769" i="8" l="1" a="1"/>
  <c r="E1769" i="8" s="1"/>
  <c r="G1770" i="8"/>
  <c r="F1770" i="8" a="1"/>
  <c r="F1770" i="8" s="1"/>
  <c r="E1770" i="8" l="1" a="1"/>
  <c r="E1770" i="8" s="1"/>
  <c r="G1771" i="8"/>
  <c r="F1771" i="8" a="1"/>
  <c r="F1771" i="8" s="1"/>
  <c r="E1771" i="8" l="1" a="1"/>
  <c r="E1771" i="8" s="1"/>
  <c r="G1772" i="8"/>
  <c r="F1772" i="8" a="1"/>
  <c r="F1772" i="8" s="1"/>
  <c r="E1772" i="8" l="1" a="1"/>
  <c r="E1772" i="8" s="1"/>
  <c r="G1773" i="8"/>
  <c r="F1773" i="8" a="1"/>
  <c r="F1773" i="8" s="1"/>
  <c r="E1773" i="8" l="1" a="1"/>
  <c r="E1773" i="8" s="1"/>
  <c r="G1774" i="8"/>
  <c r="F1774" i="8" a="1"/>
  <c r="F1774" i="8" s="1"/>
  <c r="E1774" i="8" l="1" a="1"/>
  <c r="E1774" i="8" s="1"/>
  <c r="G1775" i="8"/>
  <c r="F1775" i="8" a="1"/>
  <c r="F1775" i="8" s="1"/>
  <c r="E1775" i="8" l="1" a="1"/>
  <c r="E1775" i="8" s="1"/>
  <c r="G1776" i="8"/>
  <c r="F1776" i="8" a="1"/>
  <c r="F1776" i="8" s="1"/>
  <c r="E1776" i="8" l="1" a="1"/>
  <c r="E1776" i="8" s="1"/>
  <c r="G1777" i="8"/>
  <c r="F1777" i="8" a="1"/>
  <c r="F1777" i="8" s="1"/>
  <c r="E1777" i="8" l="1" a="1"/>
  <c r="E1777" i="8" s="1"/>
  <c r="G1778" i="8"/>
  <c r="F1778" i="8" a="1"/>
  <c r="F1778" i="8" s="1"/>
  <c r="E1778" i="8" l="1" a="1"/>
  <c r="E1778" i="8" s="1"/>
  <c r="G1779" i="8"/>
  <c r="F1779" i="8" a="1"/>
  <c r="F1779" i="8" s="1"/>
  <c r="E1779" i="8" l="1" a="1"/>
  <c r="E1779" i="8" s="1"/>
  <c r="G1780" i="8"/>
  <c r="F1780" i="8" a="1"/>
  <c r="F1780" i="8" s="1"/>
  <c r="E1780" i="8" l="1" a="1"/>
  <c r="E1780" i="8" s="1"/>
  <c r="G1781" i="8"/>
  <c r="F1781" i="8" a="1"/>
  <c r="F1781" i="8" s="1"/>
  <c r="E1781" i="8" l="1" a="1"/>
  <c r="E1781" i="8" s="1"/>
  <c r="G1782" i="8"/>
  <c r="F1782" i="8" a="1"/>
  <c r="F1782" i="8" s="1"/>
  <c r="E1782" i="8" l="1" a="1"/>
  <c r="E1782" i="8" s="1"/>
  <c r="G1783" i="8"/>
  <c r="F1783" i="8" a="1"/>
  <c r="F1783" i="8" s="1"/>
  <c r="E1783" i="8" l="1" a="1"/>
  <c r="E1783" i="8" s="1"/>
  <c r="G1784" i="8"/>
  <c r="F1784" i="8" a="1"/>
  <c r="F1784" i="8" s="1"/>
  <c r="E1784" i="8" l="1" a="1"/>
  <c r="E1784" i="8" s="1"/>
  <c r="G1785" i="8"/>
  <c r="F1785" i="8" a="1"/>
  <c r="F1785" i="8" s="1"/>
  <c r="E1785" i="8" l="1" a="1"/>
  <c r="E1785" i="8" s="1"/>
  <c r="G1786" i="8"/>
  <c r="F1786" i="8" a="1"/>
  <c r="F1786" i="8" s="1"/>
  <c r="E1786" i="8" l="1" a="1"/>
  <c r="E1786" i="8" s="1"/>
  <c r="G1787" i="8"/>
  <c r="F1787" i="8" a="1"/>
  <c r="F1787" i="8" s="1"/>
  <c r="E1787" i="8" l="1" a="1"/>
  <c r="E1787" i="8" s="1"/>
  <c r="G1788" i="8"/>
  <c r="F1788" i="8" a="1"/>
  <c r="F1788" i="8" s="1"/>
  <c r="E1788" i="8" l="1" a="1"/>
  <c r="E1788" i="8" s="1"/>
  <c r="G1789" i="8"/>
  <c r="F1789" i="8" a="1"/>
  <c r="F1789" i="8" s="1"/>
  <c r="E1789" i="8" l="1" a="1"/>
  <c r="E1789" i="8" s="1"/>
  <c r="G1790" i="8"/>
  <c r="F1790" i="8" a="1"/>
  <c r="F1790" i="8" s="1"/>
  <c r="E1790" i="8" l="1" a="1"/>
  <c r="E1790" i="8" s="1"/>
  <c r="G1791" i="8"/>
  <c r="F1791" i="8" a="1"/>
  <c r="F1791" i="8" s="1"/>
  <c r="E1791" i="8" l="1" a="1"/>
  <c r="E1791" i="8" s="1"/>
  <c r="G1792" i="8"/>
  <c r="F1792" i="8" a="1"/>
  <c r="F1792" i="8" s="1"/>
  <c r="E1792" i="8" l="1" a="1"/>
  <c r="E1792" i="8" s="1"/>
  <c r="G1793" i="8"/>
  <c r="F1793" i="8" a="1"/>
  <c r="F1793" i="8" s="1"/>
  <c r="E1793" i="8" l="1" a="1"/>
  <c r="E1793" i="8" s="1"/>
  <c r="G1794" i="8"/>
  <c r="F1794" i="8" a="1"/>
  <c r="F1794" i="8" s="1"/>
  <c r="E1794" i="8" l="1" a="1"/>
  <c r="E1794" i="8" s="1"/>
  <c r="G1795" i="8"/>
  <c r="F1795" i="8" a="1"/>
  <c r="F1795" i="8" s="1"/>
  <c r="E1795" i="8" l="1" a="1"/>
  <c r="E1795" i="8" s="1"/>
  <c r="G1796" i="8"/>
  <c r="F1796" i="8" a="1"/>
  <c r="F1796" i="8" s="1"/>
  <c r="E1796" i="8" l="1" a="1"/>
  <c r="E1796" i="8" s="1"/>
  <c r="G1797" i="8"/>
  <c r="F1797" i="8" a="1"/>
  <c r="F1797" i="8" s="1"/>
  <c r="E1797" i="8" l="1" a="1"/>
  <c r="E1797" i="8" s="1"/>
  <c r="G1798" i="8"/>
  <c r="F1798" i="8" a="1"/>
  <c r="F1798" i="8" s="1"/>
  <c r="E1798" i="8" l="1" a="1"/>
  <c r="E1798" i="8" s="1"/>
  <c r="G1799" i="8"/>
  <c r="F1799" i="8" a="1"/>
  <c r="F1799" i="8" s="1"/>
  <c r="E1799" i="8" l="1" a="1"/>
  <c r="E1799" i="8" s="1"/>
  <c r="G1800" i="8"/>
  <c r="F1800" i="8" a="1"/>
  <c r="F1800" i="8" s="1"/>
  <c r="E1800" i="8" l="1" a="1"/>
  <c r="E1800" i="8" s="1"/>
  <c r="G1801" i="8"/>
  <c r="F1801" i="8" a="1"/>
  <c r="F1801" i="8" s="1"/>
  <c r="E1801" i="8" l="1" a="1"/>
  <c r="E1801" i="8" s="1"/>
  <c r="G1802" i="8"/>
  <c r="F1802" i="8" a="1"/>
  <c r="F1802" i="8" s="1"/>
  <c r="E1802" i="8" l="1" a="1"/>
  <c r="E1802" i="8" s="1"/>
  <c r="G1803" i="8"/>
  <c r="F1803" i="8" a="1"/>
  <c r="F1803" i="8" s="1"/>
  <c r="E1803" i="8" l="1" a="1"/>
  <c r="E1803" i="8" s="1"/>
  <c r="G1804" i="8"/>
  <c r="F1804" i="8" a="1"/>
  <c r="F1804" i="8" s="1"/>
  <c r="E1804" i="8" l="1" a="1"/>
  <c r="E1804" i="8" s="1"/>
  <c r="G1805" i="8"/>
  <c r="F1805" i="8" a="1"/>
  <c r="F1805" i="8" s="1"/>
  <c r="E1805" i="8" l="1" a="1"/>
  <c r="E1805" i="8" s="1"/>
  <c r="G1806" i="8"/>
  <c r="F1806" i="8" a="1"/>
  <c r="F1806" i="8" s="1"/>
  <c r="E1806" i="8" l="1" a="1"/>
  <c r="E1806" i="8" s="1"/>
  <c r="G1807" i="8"/>
  <c r="F1807" i="8" a="1"/>
  <c r="F1807" i="8" s="1"/>
  <c r="E1807" i="8" l="1" a="1"/>
  <c r="E1807" i="8" s="1"/>
  <c r="G1808" i="8"/>
  <c r="F1808" i="8" a="1"/>
  <c r="F1808" i="8" s="1"/>
  <c r="E1808" i="8" l="1" a="1"/>
  <c r="E1808" i="8" s="1"/>
  <c r="G1809" i="8"/>
  <c r="F1809" i="8" a="1"/>
  <c r="F1809" i="8" s="1"/>
  <c r="E1809" i="8" l="1" a="1"/>
  <c r="E1809" i="8" s="1"/>
  <c r="G1810" i="8"/>
  <c r="F1810" i="8" a="1"/>
  <c r="F1810" i="8" s="1"/>
  <c r="E1810" i="8" l="1" a="1"/>
  <c r="E1810" i="8" s="1"/>
  <c r="G1811" i="8"/>
  <c r="F1811" i="8" a="1"/>
  <c r="F1811" i="8" s="1"/>
  <c r="E1811" i="8" l="1" a="1"/>
  <c r="E1811" i="8" s="1"/>
  <c r="G1812" i="8"/>
  <c r="F1812" i="8" a="1"/>
  <c r="F1812" i="8" s="1"/>
  <c r="E1812" i="8" l="1" a="1"/>
  <c r="E1812" i="8" s="1"/>
  <c r="G1813" i="8"/>
  <c r="F1813" i="8" a="1"/>
  <c r="F1813" i="8" s="1"/>
  <c r="E1813" i="8" l="1" a="1"/>
  <c r="E1813" i="8" s="1"/>
  <c r="G1814" i="8"/>
  <c r="F1814" i="8" a="1"/>
  <c r="F1814" i="8" s="1"/>
  <c r="E1814" i="8" l="1" a="1"/>
  <c r="E1814" i="8" s="1"/>
  <c r="G1815" i="8"/>
  <c r="F1815" i="8" a="1"/>
  <c r="F1815" i="8" s="1"/>
  <c r="E1815" i="8" l="1" a="1"/>
  <c r="E1815" i="8" s="1"/>
  <c r="G1816" i="8"/>
  <c r="F1816" i="8" a="1"/>
  <c r="F1816" i="8" s="1"/>
  <c r="E1816" i="8" l="1" a="1"/>
  <c r="E1816" i="8" s="1"/>
  <c r="G1817" i="8"/>
  <c r="F1817" i="8" a="1"/>
  <c r="F1817" i="8" s="1"/>
  <c r="E1817" i="8" l="1" a="1"/>
  <c r="E1817" i="8" s="1"/>
  <c r="G1818" i="8"/>
  <c r="F1818" i="8" a="1"/>
  <c r="F1818" i="8" s="1"/>
  <c r="E1818" i="8" l="1" a="1"/>
  <c r="E1818" i="8" s="1"/>
  <c r="G1819" i="8"/>
  <c r="F1819" i="8" a="1"/>
  <c r="F1819" i="8" s="1"/>
  <c r="E1819" i="8" l="1" a="1"/>
  <c r="E1819" i="8" s="1"/>
  <c r="G1820" i="8"/>
  <c r="F1820" i="8" a="1"/>
  <c r="F1820" i="8" s="1"/>
  <c r="E1820" i="8" l="1" a="1"/>
  <c r="E1820" i="8" s="1"/>
  <c r="G1821" i="8"/>
  <c r="F1821" i="8" a="1"/>
  <c r="F1821" i="8" s="1"/>
  <c r="E1821" i="8" l="1" a="1"/>
  <c r="E1821" i="8" s="1"/>
  <c r="G1822" i="8"/>
  <c r="F1822" i="8" a="1"/>
  <c r="F1822" i="8" s="1"/>
  <c r="E1822" i="8" l="1" a="1"/>
  <c r="E1822" i="8" s="1"/>
  <c r="G1823" i="8"/>
  <c r="F1823" i="8" a="1"/>
  <c r="F1823" i="8" s="1"/>
  <c r="E1823" i="8" l="1" a="1"/>
  <c r="E1823" i="8" s="1"/>
  <c r="G1824" i="8"/>
  <c r="F1824" i="8" a="1"/>
  <c r="F1824" i="8" s="1"/>
  <c r="E1824" i="8" l="1" a="1"/>
  <c r="E1824" i="8" s="1"/>
  <c r="G1825" i="8"/>
  <c r="F1825" i="8" a="1"/>
  <c r="F1825" i="8" s="1"/>
  <c r="E1825" i="8" l="1" a="1"/>
  <c r="E1825" i="8" s="1"/>
  <c r="G1826" i="8"/>
  <c r="F1826" i="8" a="1"/>
  <c r="F1826" i="8" s="1"/>
  <c r="E1826" i="8" l="1" a="1"/>
  <c r="E1826" i="8" s="1"/>
  <c r="G1827" i="8"/>
  <c r="F1827" i="8" a="1"/>
  <c r="F1827" i="8" s="1"/>
  <c r="E1827" i="8" l="1" a="1"/>
  <c r="E1827" i="8" s="1"/>
  <c r="G1828" i="8"/>
  <c r="F1828" i="8" a="1"/>
  <c r="F1828" i="8" s="1"/>
  <c r="E1828" i="8" l="1" a="1"/>
  <c r="E1828" i="8" s="1"/>
  <c r="G1829" i="8"/>
  <c r="F1829" i="8" a="1"/>
  <c r="F1829" i="8" s="1"/>
  <c r="E1829" i="8" l="1" a="1"/>
  <c r="E1829" i="8" s="1"/>
  <c r="G1830" i="8"/>
  <c r="F1830" i="8" a="1"/>
  <c r="F1830" i="8" s="1"/>
  <c r="E1830" i="8" l="1" a="1"/>
  <c r="E1830" i="8" s="1"/>
  <c r="G1831" i="8"/>
  <c r="F1831" i="8" a="1"/>
  <c r="F1831" i="8" s="1"/>
  <c r="E1831" i="8" l="1" a="1"/>
  <c r="E1831" i="8" s="1"/>
  <c r="G1832" i="8"/>
  <c r="F1832" i="8" a="1"/>
  <c r="F1832" i="8" s="1"/>
  <c r="E1832" i="8" l="1" a="1"/>
  <c r="E1832" i="8" s="1"/>
  <c r="G1833" i="8"/>
  <c r="F1833" i="8" a="1"/>
  <c r="F1833" i="8" s="1"/>
  <c r="E1833" i="8" l="1" a="1"/>
  <c r="E1833" i="8" s="1"/>
  <c r="G1834" i="8"/>
  <c r="F1834" i="8" a="1"/>
  <c r="F1834" i="8" s="1"/>
  <c r="E1834" i="8" l="1" a="1"/>
  <c r="E1834" i="8" s="1"/>
  <c r="G1835" i="8"/>
  <c r="F1835" i="8" a="1"/>
  <c r="F1835" i="8" s="1"/>
  <c r="E1835" i="8" l="1" a="1"/>
  <c r="E1835" i="8" s="1"/>
  <c r="G1836" i="8"/>
  <c r="F1836" i="8" a="1"/>
  <c r="F1836" i="8" s="1"/>
  <c r="E1836" i="8" l="1" a="1"/>
  <c r="E1836" i="8" s="1"/>
  <c r="G1837" i="8"/>
  <c r="F1837" i="8" a="1"/>
  <c r="F1837" i="8" s="1"/>
  <c r="E1837" i="8" l="1" a="1"/>
  <c r="E1837" i="8" s="1"/>
  <c r="G1838" i="8"/>
  <c r="F1838" i="8" a="1"/>
  <c r="F1838" i="8" s="1"/>
  <c r="E1838" i="8" l="1" a="1"/>
  <c r="E1838" i="8" s="1"/>
  <c r="G1839" i="8"/>
  <c r="F1839" i="8" a="1"/>
  <c r="F1839" i="8" s="1"/>
  <c r="E1839" i="8" l="1" a="1"/>
  <c r="E1839" i="8" s="1"/>
  <c r="G1840" i="8"/>
  <c r="F1840" i="8" a="1"/>
  <c r="F1840" i="8" s="1"/>
  <c r="E1840" i="8" l="1" a="1"/>
  <c r="E1840" i="8" s="1"/>
  <c r="G1841" i="8"/>
  <c r="F1841" i="8" a="1"/>
  <c r="F1841" i="8" s="1"/>
  <c r="E1841" i="8" l="1" a="1"/>
  <c r="E1841" i="8" s="1"/>
  <c r="G1842" i="8"/>
  <c r="F1842" i="8" a="1"/>
  <c r="F1842" i="8" s="1"/>
  <c r="E1842" i="8" l="1" a="1"/>
  <c r="E1842" i="8" s="1"/>
  <c r="G1843" i="8"/>
  <c r="F1843" i="8" a="1"/>
  <c r="F1843" i="8" s="1"/>
  <c r="E1843" i="8" l="1" a="1"/>
  <c r="E1843" i="8" s="1"/>
  <c r="G1844" i="8"/>
  <c r="F1844" i="8" a="1"/>
  <c r="F1844" i="8" s="1"/>
  <c r="E1844" i="8" l="1" a="1"/>
  <c r="E1844" i="8" s="1"/>
  <c r="G1845" i="8"/>
  <c r="F1845" i="8" a="1"/>
  <c r="F1845" i="8" s="1"/>
  <c r="E1845" i="8" l="1" a="1"/>
  <c r="E1845" i="8" s="1"/>
  <c r="G1846" i="8"/>
  <c r="F1846" i="8" a="1"/>
  <c r="F1846" i="8" s="1"/>
  <c r="E1846" i="8" l="1" a="1"/>
  <c r="E1846" i="8" s="1"/>
  <c r="G1847" i="8"/>
  <c r="F1847" i="8" a="1"/>
  <c r="F1847" i="8" s="1"/>
  <c r="E1847" i="8" l="1" a="1"/>
  <c r="E1847" i="8" s="1"/>
  <c r="G1848" i="8"/>
  <c r="F1848" i="8" a="1"/>
  <c r="F1848" i="8" s="1"/>
  <c r="E1848" i="8" l="1" a="1"/>
  <c r="E1848" i="8" s="1"/>
  <c r="G1849" i="8"/>
  <c r="F1849" i="8" a="1"/>
  <c r="F1849" i="8" s="1"/>
  <c r="E1849" i="8" l="1" a="1"/>
  <c r="E1849" i="8" s="1"/>
  <c r="G1850" i="8"/>
  <c r="F1850" i="8" a="1"/>
  <c r="F1850" i="8" s="1"/>
  <c r="E1850" i="8" l="1" a="1"/>
  <c r="E1850" i="8" s="1"/>
  <c r="G1851" i="8"/>
  <c r="F1851" i="8" a="1"/>
  <c r="F1851" i="8" s="1"/>
  <c r="E1851" i="8" l="1" a="1"/>
  <c r="E1851" i="8" s="1"/>
  <c r="G1852" i="8"/>
  <c r="F1852" i="8" a="1"/>
  <c r="F1852" i="8" s="1"/>
  <c r="E1852" i="8" l="1" a="1"/>
  <c r="E1852" i="8" s="1"/>
  <c r="G1853" i="8"/>
  <c r="F1853" i="8" a="1"/>
  <c r="F1853" i="8" s="1"/>
  <c r="E1853" i="8" l="1" a="1"/>
  <c r="E1853" i="8" s="1"/>
  <c r="G1854" i="8"/>
  <c r="F1854" i="8" a="1"/>
  <c r="F1854" i="8" s="1"/>
  <c r="E1854" i="8" l="1" a="1"/>
  <c r="E1854" i="8" s="1"/>
  <c r="G1855" i="8"/>
  <c r="F1855" i="8" a="1"/>
  <c r="F1855" i="8" s="1"/>
  <c r="E1855" i="8" l="1" a="1"/>
  <c r="E1855" i="8" s="1"/>
  <c r="G1856" i="8"/>
  <c r="F1856" i="8" a="1"/>
  <c r="F1856" i="8" s="1"/>
  <c r="E1856" i="8" l="1" a="1"/>
  <c r="E1856" i="8" s="1"/>
  <c r="G1857" i="8"/>
  <c r="F1857" i="8" a="1"/>
  <c r="F1857" i="8" s="1"/>
  <c r="E1857" i="8" l="1" a="1"/>
  <c r="E1857" i="8" s="1"/>
  <c r="G1858" i="8"/>
  <c r="F1858" i="8" a="1"/>
  <c r="F1858" i="8" s="1"/>
  <c r="E1858" i="8" l="1" a="1"/>
  <c r="E1858" i="8" s="1"/>
  <c r="G1859" i="8"/>
  <c r="F1859" i="8" a="1"/>
  <c r="F1859" i="8" s="1"/>
  <c r="E1859" i="8" l="1" a="1"/>
  <c r="E1859" i="8" s="1"/>
  <c r="G1860" i="8"/>
  <c r="F1860" i="8" a="1"/>
  <c r="F1860" i="8" s="1"/>
  <c r="E1860" i="8" l="1" a="1"/>
  <c r="E1860" i="8" s="1"/>
  <c r="G1861" i="8"/>
  <c r="F1861" i="8" a="1"/>
  <c r="F1861" i="8" s="1"/>
  <c r="E1861" i="8" l="1" a="1"/>
  <c r="E1861" i="8" s="1"/>
  <c r="G1862" i="8"/>
  <c r="F1862" i="8" a="1"/>
  <c r="F1862" i="8" s="1"/>
  <c r="E1862" i="8" l="1" a="1"/>
  <c r="E1862" i="8" s="1"/>
  <c r="G1863" i="8"/>
  <c r="F1863" i="8" a="1"/>
  <c r="F1863" i="8" s="1"/>
  <c r="E1863" i="8" l="1" a="1"/>
  <c r="E1863" i="8" s="1"/>
  <c r="G1864" i="8"/>
  <c r="F1864" i="8" a="1"/>
  <c r="F1864" i="8" s="1"/>
  <c r="E1864" i="8" l="1" a="1"/>
  <c r="E1864" i="8" s="1"/>
  <c r="G1865" i="8"/>
  <c r="F1865" i="8" a="1"/>
  <c r="F1865" i="8" s="1"/>
  <c r="E1865" i="8" l="1" a="1"/>
  <c r="E1865" i="8" s="1"/>
  <c r="G1866" i="8"/>
  <c r="F1866" i="8" a="1"/>
  <c r="F1866" i="8" s="1"/>
  <c r="E1866" i="8" l="1" a="1"/>
  <c r="E1866" i="8" s="1"/>
  <c r="G1867" i="8"/>
  <c r="F1867" i="8" a="1"/>
  <c r="F1867" i="8" s="1"/>
  <c r="E1867" i="8" l="1" a="1"/>
  <c r="E1867" i="8" s="1"/>
  <c r="G1868" i="8"/>
  <c r="F1868" i="8" a="1"/>
  <c r="F1868" i="8" s="1"/>
  <c r="E1868" i="8" l="1" a="1"/>
  <c r="E1868" i="8" s="1"/>
  <c r="G1869" i="8"/>
  <c r="F1869" i="8" a="1"/>
  <c r="F1869" i="8" s="1"/>
  <c r="E1869" i="8" l="1" a="1"/>
  <c r="E1869" i="8" s="1"/>
  <c r="G1870" i="8"/>
  <c r="F1870" i="8" a="1"/>
  <c r="F1870" i="8" s="1"/>
  <c r="E1870" i="8" l="1" a="1"/>
  <c r="E1870" i="8" s="1"/>
  <c r="G1871" i="8"/>
  <c r="F1871" i="8" a="1"/>
  <c r="F1871" i="8" s="1"/>
  <c r="E1871" i="8" l="1" a="1"/>
  <c r="E1871" i="8" s="1"/>
  <c r="G1872" i="8"/>
  <c r="F1872" i="8" a="1"/>
  <c r="F1872" i="8" s="1"/>
  <c r="E1872" i="8" l="1" a="1"/>
  <c r="E1872" i="8" s="1"/>
  <c r="G1873" i="8"/>
  <c r="F1873" i="8" a="1"/>
  <c r="F1873" i="8" s="1"/>
  <c r="E1873" i="8" l="1" a="1"/>
  <c r="E1873" i="8" s="1"/>
  <c r="G1874" i="8"/>
  <c r="F1874" i="8" a="1"/>
  <c r="F1874" i="8" s="1"/>
  <c r="E1874" i="8" l="1" a="1"/>
  <c r="E1874" i="8" s="1"/>
  <c r="G1875" i="8"/>
  <c r="F1875" i="8" a="1"/>
  <c r="F1875" i="8" s="1"/>
  <c r="E1875" i="8" l="1" a="1"/>
  <c r="E1875" i="8" s="1"/>
  <c r="G1876" i="8"/>
  <c r="F1876" i="8" a="1"/>
  <c r="F1876" i="8" s="1"/>
  <c r="E1876" i="8" l="1" a="1"/>
  <c r="E1876" i="8" s="1"/>
  <c r="G1877" i="8"/>
  <c r="F1877" i="8" a="1"/>
  <c r="F1877" i="8" s="1"/>
  <c r="E1877" i="8" l="1" a="1"/>
  <c r="E1877" i="8" s="1"/>
  <c r="G1878" i="8"/>
  <c r="F1878" i="8" a="1"/>
  <c r="F1878" i="8" s="1"/>
  <c r="E1878" i="8" l="1" a="1"/>
  <c r="E1878" i="8" s="1"/>
  <c r="G1879" i="8"/>
  <c r="F1879" i="8" a="1"/>
  <c r="F1879" i="8" s="1"/>
  <c r="E1879" i="8" l="1" a="1"/>
  <c r="E1879" i="8" s="1"/>
  <c r="G1880" i="8"/>
  <c r="F1880" i="8" a="1"/>
  <c r="F1880" i="8" s="1"/>
  <c r="E1880" i="8" l="1" a="1"/>
  <c r="E1880" i="8" s="1"/>
  <c r="G1881" i="8"/>
  <c r="F1881" i="8" a="1"/>
  <c r="F1881" i="8" s="1"/>
  <c r="E1881" i="8" l="1" a="1"/>
  <c r="E1881" i="8" s="1"/>
  <c r="G1882" i="8"/>
  <c r="F1882" i="8" a="1"/>
  <c r="F1882" i="8" s="1"/>
  <c r="E1882" i="8" l="1" a="1"/>
  <c r="E1882" i="8" s="1"/>
  <c r="G1883" i="8"/>
  <c r="F1883" i="8" a="1"/>
  <c r="F1883" i="8" s="1"/>
  <c r="E1883" i="8" l="1" a="1"/>
  <c r="E1883" i="8" s="1"/>
  <c r="G1884" i="8"/>
  <c r="F1884" i="8" a="1"/>
  <c r="F1884" i="8" s="1"/>
  <c r="E1884" i="8" l="1" a="1"/>
  <c r="E1884" i="8" s="1"/>
  <c r="G1885" i="8"/>
  <c r="F1885" i="8" a="1"/>
  <c r="F1885" i="8" s="1"/>
  <c r="E1885" i="8" l="1" a="1"/>
  <c r="E1885" i="8" s="1"/>
  <c r="G1886" i="8"/>
  <c r="F1886" i="8" a="1"/>
  <c r="F1886" i="8" s="1"/>
  <c r="E1886" i="8" l="1" a="1"/>
  <c r="E1886" i="8" s="1"/>
  <c r="G1887" i="8"/>
  <c r="F1887" i="8" a="1"/>
  <c r="F1887" i="8" s="1"/>
  <c r="E1887" i="8" l="1" a="1"/>
  <c r="E1887" i="8" s="1"/>
  <c r="G1888" i="8"/>
  <c r="F1888" i="8" a="1"/>
  <c r="F1888" i="8" s="1"/>
  <c r="E1888" i="8" l="1" a="1"/>
  <c r="E1888" i="8" s="1"/>
  <c r="G1889" i="8"/>
  <c r="F1889" i="8" a="1"/>
  <c r="F1889" i="8" s="1"/>
  <c r="E1889" i="8" l="1" a="1"/>
  <c r="E1889" i="8" s="1"/>
  <c r="G1890" i="8"/>
  <c r="F1890" i="8" a="1"/>
  <c r="F1890" i="8" s="1"/>
  <c r="E1890" i="8" l="1" a="1"/>
  <c r="E1890" i="8" s="1"/>
  <c r="G1891" i="8"/>
  <c r="F1891" i="8" a="1"/>
  <c r="F1891" i="8" s="1"/>
  <c r="E1891" i="8" l="1" a="1"/>
  <c r="E1891" i="8" s="1"/>
  <c r="G1892" i="8"/>
  <c r="F1892" i="8" a="1"/>
  <c r="F1892" i="8" s="1"/>
  <c r="E1892" i="8" l="1" a="1"/>
  <c r="E1892" i="8" s="1"/>
  <c r="G1893" i="8"/>
  <c r="F1893" i="8" a="1"/>
  <c r="F1893" i="8" s="1"/>
  <c r="E1893" i="8" l="1" a="1"/>
  <c r="E1893" i="8" s="1"/>
  <c r="G1894" i="8"/>
  <c r="F1894" i="8" a="1"/>
  <c r="F1894" i="8" s="1"/>
  <c r="E1894" i="8" l="1" a="1"/>
  <c r="E1894" i="8" s="1"/>
  <c r="G1895" i="8"/>
  <c r="F1895" i="8" a="1"/>
  <c r="F1895" i="8" s="1"/>
  <c r="E1895" i="8" l="1" a="1"/>
  <c r="E1895" i="8" s="1"/>
  <c r="G1896" i="8"/>
  <c r="F1896" i="8" a="1"/>
  <c r="F1896" i="8" s="1"/>
  <c r="E1896" i="8" l="1" a="1"/>
  <c r="E1896" i="8" s="1"/>
  <c r="G1897" i="8"/>
  <c r="F1897" i="8" a="1"/>
  <c r="F1897" i="8" s="1"/>
  <c r="E1897" i="8" l="1" a="1"/>
  <c r="E1897" i="8" s="1"/>
  <c r="G1898" i="8"/>
  <c r="F1898" i="8" a="1"/>
  <c r="F1898" i="8" s="1"/>
  <c r="E1898" i="8" l="1" a="1"/>
  <c r="E1898" i="8" s="1"/>
  <c r="G1899" i="8"/>
  <c r="F1899" i="8" a="1"/>
  <c r="F1899" i="8" s="1"/>
  <c r="E1899" i="8" l="1" a="1"/>
  <c r="E1899" i="8" s="1"/>
  <c r="G1900" i="8"/>
  <c r="F1900" i="8" a="1"/>
  <c r="F1900" i="8" s="1"/>
  <c r="E1900" i="8" l="1" a="1"/>
  <c r="E1900" i="8" s="1"/>
  <c r="G1901" i="8"/>
  <c r="F1901" i="8" a="1"/>
  <c r="F1901" i="8" s="1"/>
  <c r="E1901" i="8" l="1" a="1"/>
  <c r="E1901" i="8" s="1"/>
  <c r="G1902" i="8"/>
  <c r="F1902" i="8" a="1"/>
  <c r="F1902" i="8" s="1"/>
  <c r="E1902" i="8" l="1" a="1"/>
  <c r="E1902" i="8" s="1"/>
  <c r="G1903" i="8"/>
  <c r="F1903" i="8" a="1"/>
  <c r="F1903" i="8" s="1"/>
  <c r="E1903" i="8" l="1" a="1"/>
  <c r="E1903" i="8" s="1"/>
  <c r="G1904" i="8"/>
  <c r="F1904" i="8" a="1"/>
  <c r="F1904" i="8" s="1"/>
  <c r="E1904" i="8" l="1" a="1"/>
  <c r="E1904" i="8" s="1"/>
  <c r="G1905" i="8"/>
  <c r="F1905" i="8" a="1"/>
  <c r="F1905" i="8" s="1"/>
  <c r="E1905" i="8" l="1" a="1"/>
  <c r="E1905" i="8" s="1"/>
  <c r="G1906" i="8"/>
  <c r="F1906" i="8" a="1"/>
  <c r="F1906" i="8" s="1"/>
  <c r="E1906" i="8" l="1" a="1"/>
  <c r="E1906" i="8" s="1"/>
  <c r="G1907" i="8"/>
  <c r="F1907" i="8" a="1"/>
  <c r="F1907" i="8" s="1"/>
  <c r="E1907" i="8" l="1" a="1"/>
  <c r="E1907" i="8" s="1"/>
  <c r="G1908" i="8"/>
  <c r="F1908" i="8" a="1"/>
  <c r="F1908" i="8" s="1"/>
  <c r="E1908" i="8" l="1" a="1"/>
  <c r="E1908" i="8" s="1"/>
  <c r="G1909" i="8"/>
  <c r="F1909" i="8" a="1"/>
  <c r="F1909" i="8" s="1"/>
  <c r="E1909" i="8" l="1" a="1"/>
  <c r="E1909" i="8" s="1"/>
  <c r="G1910" i="8"/>
  <c r="F1910" i="8" a="1"/>
  <c r="F1910" i="8" s="1"/>
  <c r="E1910" i="8" l="1" a="1"/>
  <c r="E1910" i="8" s="1"/>
  <c r="G1911" i="8"/>
  <c r="F1911" i="8" a="1"/>
  <c r="F1911" i="8" s="1"/>
  <c r="E1911" i="8" l="1" a="1"/>
  <c r="E1911" i="8" s="1"/>
  <c r="G1912" i="8"/>
  <c r="F1912" i="8" a="1"/>
  <c r="F1912" i="8" s="1"/>
  <c r="E1912" i="8" l="1" a="1"/>
  <c r="E1912" i="8" s="1"/>
  <c r="G1913" i="8"/>
  <c r="F1913" i="8" a="1"/>
  <c r="F1913" i="8" s="1"/>
  <c r="E1913" i="8" l="1" a="1"/>
  <c r="E1913" i="8" s="1"/>
  <c r="G1914" i="8"/>
  <c r="F1914" i="8" a="1"/>
  <c r="F1914" i="8" s="1"/>
  <c r="E1914" i="8" l="1" a="1"/>
  <c r="E1914" i="8" s="1"/>
  <c r="G1915" i="8"/>
  <c r="F1915" i="8" a="1"/>
  <c r="F1915" i="8" s="1"/>
  <c r="E1915" i="8" l="1" a="1"/>
  <c r="E1915" i="8" s="1"/>
  <c r="G1916" i="8"/>
  <c r="F1916" i="8" a="1"/>
  <c r="F1916" i="8" s="1"/>
  <c r="E1916" i="8" l="1" a="1"/>
  <c r="E1916" i="8" s="1"/>
  <c r="G1917" i="8"/>
  <c r="F1917" i="8" a="1"/>
  <c r="F1917" i="8" s="1"/>
  <c r="E1917" i="8" l="1" a="1"/>
  <c r="E1917" i="8" s="1"/>
  <c r="G1918" i="8"/>
  <c r="F1918" i="8" a="1"/>
  <c r="F1918" i="8" s="1"/>
  <c r="E1918" i="8" l="1" a="1"/>
  <c r="E1918" i="8" s="1"/>
  <c r="G1919" i="8"/>
  <c r="F1919" i="8" a="1"/>
  <c r="F1919" i="8" s="1"/>
  <c r="E1919" i="8" l="1" a="1"/>
  <c r="E1919" i="8" s="1"/>
  <c r="G1920" i="8"/>
  <c r="F1920" i="8" a="1"/>
  <c r="F1920" i="8" s="1"/>
  <c r="E1920" i="8" l="1" a="1"/>
  <c r="E1920" i="8" s="1"/>
  <c r="G1921" i="8"/>
  <c r="F1921" i="8" a="1"/>
  <c r="F1921" i="8" s="1"/>
  <c r="E1921" i="8" l="1" a="1"/>
  <c r="E1921" i="8" s="1"/>
  <c r="G1922" i="8"/>
  <c r="F1922" i="8" a="1"/>
  <c r="F1922" i="8" s="1"/>
  <c r="E1922" i="8" l="1" a="1"/>
  <c r="E1922" i="8" s="1"/>
  <c r="G1923" i="8"/>
  <c r="F1923" i="8" a="1"/>
  <c r="F1923" i="8" s="1"/>
  <c r="E1923" i="8" l="1" a="1"/>
  <c r="E1923" i="8" s="1"/>
  <c r="G1924" i="8"/>
  <c r="F1924" i="8" a="1"/>
  <c r="F1924" i="8" s="1"/>
  <c r="E1924" i="8" l="1" a="1"/>
  <c r="E1924" i="8" s="1"/>
  <c r="G1925" i="8"/>
  <c r="F1925" i="8" a="1"/>
  <c r="F1925" i="8" s="1"/>
  <c r="E1925" i="8" l="1" a="1"/>
  <c r="E1925" i="8" s="1"/>
  <c r="G1926" i="8"/>
  <c r="F1926" i="8" a="1"/>
  <c r="F1926" i="8" s="1"/>
  <c r="E1926" i="8" l="1" a="1"/>
  <c r="E1926" i="8" s="1"/>
  <c r="G1927" i="8"/>
  <c r="F1927" i="8" a="1"/>
  <c r="F1927" i="8" s="1"/>
  <c r="E1927" i="8" l="1" a="1"/>
  <c r="E1927" i="8" s="1"/>
  <c r="G1928" i="8"/>
  <c r="F1928" i="8" a="1"/>
  <c r="F1928" i="8" s="1"/>
  <c r="E1928" i="8" l="1" a="1"/>
  <c r="E1928" i="8" s="1"/>
  <c r="G1929" i="8"/>
  <c r="F1929" i="8" a="1"/>
  <c r="F1929" i="8" s="1"/>
  <c r="E1929" i="8" l="1" a="1"/>
  <c r="E1929" i="8" s="1"/>
  <c r="G1930" i="8"/>
  <c r="F1930" i="8" a="1"/>
  <c r="F1930" i="8" s="1"/>
  <c r="E1930" i="8" l="1" a="1"/>
  <c r="E1930" i="8" s="1"/>
  <c r="G1931" i="8"/>
  <c r="F1931" i="8" a="1"/>
  <c r="F1931" i="8" s="1"/>
  <c r="E1931" i="8" l="1" a="1"/>
  <c r="E1931" i="8" s="1"/>
  <c r="G1932" i="8"/>
  <c r="F1932" i="8" a="1"/>
  <c r="F1932" i="8" s="1"/>
  <c r="E1932" i="8" l="1" a="1"/>
  <c r="E1932" i="8" s="1"/>
  <c r="G1933" i="8"/>
  <c r="F1933" i="8" a="1"/>
  <c r="F1933" i="8" s="1"/>
  <c r="E1933" i="8" l="1" a="1"/>
  <c r="E1933" i="8" s="1"/>
  <c r="G1934" i="8"/>
  <c r="F1934" i="8" a="1"/>
  <c r="F1934" i="8" s="1"/>
  <c r="E1934" i="8" l="1" a="1"/>
  <c r="E1934" i="8" s="1"/>
  <c r="G1935" i="8"/>
  <c r="F1935" i="8" a="1"/>
  <c r="F1935" i="8" s="1"/>
  <c r="E1935" i="8" l="1" a="1"/>
  <c r="E1935" i="8" s="1"/>
  <c r="G1936" i="8"/>
  <c r="F1936" i="8" a="1"/>
  <c r="F1936" i="8" s="1"/>
  <c r="E1936" i="8" l="1" a="1"/>
  <c r="E1936" i="8" s="1"/>
  <c r="G1937" i="8"/>
  <c r="F1937" i="8" a="1"/>
  <c r="F1937" i="8" s="1"/>
  <c r="E1937" i="8" l="1" a="1"/>
  <c r="E1937" i="8" s="1"/>
  <c r="G1938" i="8"/>
  <c r="F1938" i="8" a="1"/>
  <c r="F1938" i="8" s="1"/>
  <c r="E1938" i="8" l="1" a="1"/>
  <c r="E1938" i="8" s="1"/>
  <c r="G1939" i="8"/>
  <c r="F1939" i="8" a="1"/>
  <c r="F1939" i="8" s="1"/>
  <c r="E1939" i="8" l="1" a="1"/>
  <c r="E1939" i="8" s="1"/>
  <c r="G1940" i="8"/>
  <c r="F1940" i="8" a="1"/>
  <c r="F1940" i="8" s="1"/>
  <c r="E1940" i="8" l="1" a="1"/>
  <c r="E1940" i="8" s="1"/>
  <c r="G1941" i="8"/>
  <c r="F1941" i="8" a="1"/>
  <c r="F1941" i="8" s="1"/>
  <c r="E1941" i="8" l="1" a="1"/>
  <c r="E1941" i="8" s="1"/>
  <c r="G1942" i="8"/>
  <c r="F1942" i="8" a="1"/>
  <c r="F1942" i="8" s="1"/>
  <c r="E1942" i="8" l="1" a="1"/>
  <c r="E1942" i="8" s="1"/>
  <c r="G1943" i="8"/>
  <c r="F1943" i="8" a="1"/>
  <c r="F1943" i="8" s="1"/>
  <c r="E1943" i="8" l="1" a="1"/>
  <c r="E1943" i="8" s="1"/>
  <c r="G1944" i="8"/>
  <c r="F1944" i="8" a="1"/>
  <c r="F1944" i="8" s="1"/>
  <c r="E1944" i="8" l="1" a="1"/>
  <c r="E1944" i="8" s="1"/>
  <c r="G1945" i="8"/>
  <c r="F1945" i="8" a="1"/>
  <c r="F1945" i="8" s="1"/>
  <c r="E1945" i="8" l="1" a="1"/>
  <c r="E1945" i="8" s="1"/>
  <c r="G1946" i="8"/>
  <c r="F1946" i="8" a="1"/>
  <c r="F1946" i="8" s="1"/>
  <c r="E1946" i="8" l="1" a="1"/>
  <c r="E1946" i="8" s="1"/>
  <c r="G1947" i="8"/>
  <c r="F1947" i="8" a="1"/>
  <c r="F1947" i="8" s="1"/>
  <c r="E1947" i="8" l="1" a="1"/>
  <c r="E1947" i="8" s="1"/>
  <c r="G1948" i="8"/>
  <c r="F1948" i="8" a="1"/>
  <c r="F1948" i="8" s="1"/>
  <c r="E1948" i="8" l="1" a="1"/>
  <c r="E1948" i="8" s="1"/>
  <c r="G1949" i="8"/>
  <c r="F1949" i="8" a="1"/>
  <c r="F1949" i="8" s="1"/>
  <c r="E1949" i="8" l="1" a="1"/>
  <c r="E1949" i="8" s="1"/>
  <c r="G1950" i="8"/>
  <c r="F1950" i="8" a="1"/>
  <c r="F1950" i="8" s="1"/>
  <c r="E1950" i="8" l="1" a="1"/>
  <c r="E1950" i="8" s="1"/>
  <c r="G1951" i="8"/>
  <c r="F1951" i="8" a="1"/>
  <c r="F1951" i="8" s="1"/>
  <c r="E1951" i="8" l="1" a="1"/>
  <c r="E1951" i="8" s="1"/>
  <c r="G1952" i="8"/>
  <c r="F1952" i="8" a="1"/>
  <c r="F1952" i="8" s="1"/>
  <c r="E1952" i="8" l="1" a="1"/>
  <c r="E1952" i="8" s="1"/>
  <c r="G1953" i="8"/>
  <c r="F1953" i="8" a="1"/>
  <c r="F1953" i="8" s="1"/>
  <c r="E1953" i="8" l="1" a="1"/>
  <c r="E1953" i="8" s="1"/>
  <c r="G1954" i="8"/>
  <c r="F1954" i="8" a="1"/>
  <c r="F1954" i="8" s="1"/>
  <c r="E1954" i="8" l="1" a="1"/>
  <c r="E1954" i="8" s="1"/>
  <c r="G1955" i="8"/>
  <c r="F1955" i="8" a="1"/>
  <c r="F1955" i="8" s="1"/>
  <c r="E1955" i="8" l="1" a="1"/>
  <c r="E1955" i="8" s="1"/>
  <c r="G1956" i="8"/>
  <c r="F1956" i="8" a="1"/>
  <c r="F1956" i="8" s="1"/>
  <c r="E1956" i="8" l="1" a="1"/>
  <c r="E1956" i="8" s="1"/>
  <c r="G1957" i="8"/>
  <c r="F1957" i="8" a="1"/>
  <c r="F1957" i="8" s="1"/>
  <c r="E1957" i="8" l="1" a="1"/>
  <c r="E1957" i="8" s="1"/>
  <c r="G1958" i="8"/>
  <c r="F1958" i="8" a="1"/>
  <c r="F1958" i="8" s="1"/>
  <c r="E1958" i="8" l="1" a="1"/>
  <c r="E1958" i="8" s="1"/>
  <c r="G1959" i="8"/>
  <c r="F1959" i="8" a="1"/>
  <c r="F1959" i="8" s="1"/>
  <c r="E1959" i="8" l="1" a="1"/>
  <c r="E1959" i="8" s="1"/>
  <c r="G1960" i="8"/>
  <c r="F1960" i="8" a="1"/>
  <c r="F1960" i="8" s="1"/>
  <c r="E1960" i="8" l="1" a="1"/>
  <c r="E1960" i="8" s="1"/>
  <c r="G1961" i="8"/>
  <c r="F1961" i="8" a="1"/>
  <c r="F1961" i="8" s="1"/>
  <c r="E1961" i="8" l="1" a="1"/>
  <c r="E1961" i="8" s="1"/>
  <c r="G1962" i="8"/>
  <c r="F1962" i="8" a="1"/>
  <c r="F1962" i="8" s="1"/>
  <c r="E1962" i="8" l="1" a="1"/>
  <c r="E1962" i="8" s="1"/>
  <c r="G1963" i="8"/>
  <c r="F1963" i="8" a="1"/>
  <c r="F1963" i="8" s="1"/>
  <c r="E1963" i="8" l="1" a="1"/>
  <c r="E1963" i="8" s="1"/>
  <c r="G1964" i="8"/>
  <c r="F1964" i="8" a="1"/>
  <c r="F1964" i="8" s="1"/>
  <c r="E1964" i="8" l="1" a="1"/>
  <c r="E1964" i="8" s="1"/>
  <c r="G1965" i="8"/>
  <c r="F1965" i="8" a="1"/>
  <c r="F1965" i="8" s="1"/>
  <c r="E1965" i="8" l="1" a="1"/>
  <c r="E1965" i="8" s="1"/>
  <c r="G1966" i="8"/>
  <c r="F1966" i="8" a="1"/>
  <c r="F1966" i="8" s="1"/>
  <c r="E1966" i="8" l="1" a="1"/>
  <c r="E1966" i="8" s="1"/>
  <c r="G1967" i="8"/>
  <c r="F1967" i="8" a="1"/>
  <c r="F1967" i="8" s="1"/>
  <c r="E1967" i="8" l="1" a="1"/>
  <c r="E1967" i="8" s="1"/>
  <c r="G1968" i="8"/>
  <c r="F1968" i="8" a="1"/>
  <c r="F1968" i="8" s="1"/>
  <c r="E1968" i="8" l="1" a="1"/>
  <c r="E1968" i="8" s="1"/>
  <c r="G1969" i="8"/>
  <c r="F1969" i="8" a="1"/>
  <c r="F1969" i="8" s="1"/>
  <c r="E1969" i="8" l="1" a="1"/>
  <c r="E1969" i="8" s="1"/>
  <c r="G1970" i="8"/>
  <c r="F1970" i="8" a="1"/>
  <c r="F1970" i="8" s="1"/>
  <c r="E1970" i="8" l="1" a="1"/>
  <c r="E1970" i="8" s="1"/>
  <c r="G1971" i="8"/>
  <c r="F1971" i="8" a="1"/>
  <c r="F1971" i="8" s="1"/>
  <c r="E1971" i="8" l="1" a="1"/>
  <c r="E1971" i="8" s="1"/>
  <c r="G1972" i="8"/>
  <c r="F1972" i="8" a="1"/>
  <c r="F1972" i="8" s="1"/>
  <c r="E1972" i="8" l="1" a="1"/>
  <c r="E1972" i="8" s="1"/>
  <c r="G1973" i="8"/>
  <c r="F1973" i="8" a="1"/>
  <c r="F1973" i="8" s="1"/>
  <c r="E1973" i="8" l="1" a="1"/>
  <c r="E1973" i="8" s="1"/>
  <c r="G1974" i="8"/>
  <c r="F1974" i="8" a="1"/>
  <c r="F1974" i="8" s="1"/>
  <c r="E1974" i="8" l="1" a="1"/>
  <c r="E1974" i="8" s="1"/>
  <c r="G1975" i="8"/>
  <c r="F1975" i="8" a="1"/>
  <c r="F1975" i="8" s="1"/>
  <c r="E1975" i="8" l="1" a="1"/>
  <c r="E1975" i="8" s="1"/>
  <c r="G1976" i="8"/>
  <c r="F1976" i="8" a="1"/>
  <c r="F1976" i="8" s="1"/>
  <c r="E1976" i="8" l="1" a="1"/>
  <c r="E1976" i="8" s="1"/>
  <c r="G1977" i="8"/>
  <c r="F1977" i="8" a="1"/>
  <c r="F1977" i="8" s="1"/>
  <c r="E1977" i="8" l="1" a="1"/>
  <c r="E1977" i="8" s="1"/>
  <c r="G1978" i="8"/>
  <c r="F1978" i="8" a="1"/>
  <c r="F1978" i="8" s="1"/>
  <c r="E1978" i="8" l="1" a="1"/>
  <c r="E1978" i="8" s="1"/>
  <c r="G1979" i="8"/>
  <c r="F1979" i="8" a="1"/>
  <c r="F1979" i="8" s="1"/>
  <c r="E1979" i="8" l="1" a="1"/>
  <c r="E1979" i="8" s="1"/>
  <c r="G1980" i="8"/>
  <c r="F1980" i="8" a="1"/>
  <c r="F1980" i="8" s="1"/>
  <c r="E1980" i="8" l="1" a="1"/>
  <c r="E1980" i="8" s="1"/>
  <c r="G1981" i="8"/>
  <c r="F1981" i="8" a="1"/>
  <c r="F1981" i="8" s="1"/>
  <c r="E1981" i="8" l="1" a="1"/>
  <c r="E1981" i="8" s="1"/>
  <c r="G1982" i="8"/>
  <c r="F1982" i="8" a="1"/>
  <c r="F1982" i="8" s="1"/>
  <c r="E1982" i="8" l="1" a="1"/>
  <c r="E1982" i="8" s="1"/>
  <c r="G1983" i="8"/>
  <c r="F1983" i="8" a="1"/>
  <c r="F1983" i="8" s="1"/>
  <c r="E1983" i="8" l="1" a="1"/>
  <c r="E1983" i="8" s="1"/>
  <c r="G1984" i="8"/>
  <c r="F1984" i="8" a="1"/>
  <c r="F1984" i="8" s="1"/>
  <c r="E1984" i="8" l="1" a="1"/>
  <c r="E1984" i="8" s="1"/>
  <c r="G1985" i="8"/>
  <c r="F1985" i="8" a="1"/>
  <c r="F1985" i="8" s="1"/>
  <c r="E1985" i="8" l="1" a="1"/>
  <c r="E1985" i="8" s="1"/>
  <c r="G1986" i="8"/>
  <c r="F1986" i="8" a="1"/>
  <c r="F1986" i="8" s="1"/>
  <c r="E1986" i="8" l="1" a="1"/>
  <c r="E1986" i="8" s="1"/>
  <c r="G1987" i="8"/>
  <c r="F1987" i="8" a="1"/>
  <c r="F1987" i="8" s="1"/>
  <c r="E1987" i="8" l="1" a="1"/>
  <c r="E1987" i="8" s="1"/>
  <c r="G1988" i="8"/>
  <c r="F1988" i="8" a="1"/>
  <c r="F1988" i="8" s="1"/>
  <c r="E1988" i="8" l="1" a="1"/>
  <c r="E1988" i="8" s="1"/>
  <c r="G1989" i="8"/>
  <c r="F1989" i="8" a="1"/>
  <c r="F1989" i="8" s="1"/>
  <c r="E1989" i="8" l="1" a="1"/>
  <c r="E1989" i="8" s="1"/>
  <c r="G1990" i="8"/>
  <c r="F1990" i="8" a="1"/>
  <c r="F1990" i="8" s="1"/>
  <c r="E1990" i="8" l="1" a="1"/>
  <c r="E1990" i="8" s="1"/>
  <c r="G1991" i="8"/>
  <c r="F1991" i="8" a="1"/>
  <c r="F1991" i="8" s="1"/>
  <c r="E1991" i="8" l="1" a="1"/>
  <c r="E1991" i="8" s="1"/>
  <c r="G1992" i="8"/>
  <c r="F1992" i="8" a="1"/>
  <c r="F1992" i="8" s="1"/>
  <c r="E1992" i="8" l="1" a="1"/>
  <c r="E1992" i="8" s="1"/>
  <c r="G1993" i="8"/>
  <c r="F1993" i="8" a="1"/>
  <c r="F1993" i="8" s="1"/>
  <c r="E1993" i="8" l="1" a="1"/>
  <c r="E1993" i="8" s="1"/>
  <c r="G1994" i="8"/>
  <c r="F1994" i="8" a="1"/>
  <c r="F1994" i="8" s="1"/>
  <c r="E1994" i="8" l="1" a="1"/>
  <c r="E1994" i="8" s="1"/>
  <c r="G1995" i="8"/>
  <c r="F1995" i="8" a="1"/>
  <c r="F1995" i="8" s="1"/>
  <c r="E1995" i="8" l="1" a="1"/>
  <c r="E1995" i="8" s="1"/>
  <c r="G1996" i="8"/>
  <c r="F1996" i="8" a="1"/>
  <c r="F1996" i="8" s="1"/>
  <c r="E1996" i="8" l="1" a="1"/>
  <c r="E1996" i="8" s="1"/>
  <c r="G1997" i="8"/>
  <c r="F1997" i="8" a="1"/>
  <c r="F1997" i="8" s="1"/>
  <c r="E1997" i="8" l="1" a="1"/>
  <c r="E1997" i="8" s="1"/>
  <c r="G1998" i="8"/>
  <c r="F1998" i="8" a="1"/>
  <c r="F1998" i="8" s="1"/>
  <c r="E1998" i="8" l="1" a="1"/>
  <c r="E1998" i="8" s="1"/>
  <c r="G1999" i="8"/>
  <c r="F1999" i="8" a="1"/>
  <c r="F1999" i="8" s="1"/>
  <c r="E1999" i="8" l="1" a="1"/>
  <c r="E1999" i="8" s="1"/>
  <c r="G2000" i="8"/>
  <c r="F2000" i="8" a="1"/>
  <c r="F2000" i="8" s="1"/>
  <c r="E2000" i="8" l="1" a="1"/>
  <c r="E2000" i="8" s="1"/>
  <c r="G2001" i="8"/>
  <c r="F2001" i="8" a="1"/>
  <c r="F2001" i="8" s="1"/>
  <c r="E2001" i="8" l="1" a="1"/>
  <c r="E2001" i="8" s="1"/>
  <c r="G2002" i="8"/>
  <c r="F2002" i="8" a="1"/>
  <c r="F2002" i="8" s="1"/>
  <c r="E2002" i="8" l="1" a="1"/>
  <c r="E2002" i="8" s="1"/>
  <c r="G2003" i="8"/>
  <c r="F2003" i="8" a="1"/>
  <c r="F2003" i="8" s="1"/>
  <c r="E2003" i="8" l="1" a="1"/>
  <c r="E2003" i="8" s="1"/>
  <c r="G2004" i="8"/>
  <c r="F2004" i="8" a="1"/>
  <c r="F2004" i="8" s="1"/>
  <c r="E2004" i="8" l="1" a="1"/>
  <c r="E2004" i="8" s="1"/>
  <c r="G2005" i="8"/>
  <c r="F2005" i="8" a="1"/>
  <c r="F2005" i="8" s="1"/>
  <c r="E2005" i="8" l="1" a="1"/>
  <c r="E2005" i="8" s="1"/>
  <c r="G2006" i="8"/>
  <c r="F2006" i="8" a="1"/>
  <c r="F2006" i="8" s="1"/>
  <c r="E2006" i="8" l="1" a="1"/>
  <c r="E2006" i="8" s="1"/>
  <c r="G2007" i="8"/>
  <c r="F2007" i="8" a="1"/>
  <c r="F2007" i="8" s="1"/>
  <c r="E2007" i="8" l="1" a="1"/>
  <c r="E2007" i="8" s="1"/>
  <c r="G2008" i="8"/>
  <c r="F2008" i="8" a="1"/>
  <c r="F2008" i="8" s="1"/>
  <c r="E2008" i="8" l="1" a="1"/>
  <c r="E2008" i="8" s="1"/>
  <c r="G2009" i="8"/>
  <c r="F2009" i="8" a="1"/>
  <c r="F2009" i="8" s="1"/>
  <c r="E2009" i="8" l="1" a="1"/>
  <c r="E2009" i="8" s="1"/>
  <c r="G2010" i="8"/>
  <c r="F2010" i="8" a="1"/>
  <c r="F2010" i="8" s="1"/>
  <c r="E2010" i="8" l="1" a="1"/>
  <c r="E2010" i="8" s="1"/>
  <c r="G2011" i="8"/>
  <c r="F2011" i="8" a="1"/>
  <c r="F2011" i="8" s="1"/>
  <c r="E2011" i="8" l="1" a="1"/>
  <c r="E2011" i="8" s="1"/>
  <c r="G2012" i="8"/>
  <c r="F2012" i="8" a="1"/>
  <c r="F2012" i="8" s="1"/>
  <c r="E2012" i="8" l="1" a="1"/>
  <c r="E2012" i="8" s="1"/>
  <c r="G2013" i="8"/>
  <c r="F2013" i="8" a="1"/>
  <c r="F2013" i="8" s="1"/>
  <c r="E2013" i="8" l="1" a="1"/>
  <c r="E2013" i="8" s="1"/>
  <c r="G2014" i="8"/>
  <c r="F2014" i="8" a="1"/>
  <c r="F2014" i="8" s="1"/>
  <c r="E2014" i="8" l="1" a="1"/>
  <c r="E2014" i="8" s="1"/>
  <c r="G2015" i="8"/>
  <c r="F2015" i="8" a="1"/>
  <c r="F2015" i="8" s="1"/>
  <c r="E2015" i="8" l="1" a="1"/>
  <c r="E2015" i="8" s="1"/>
  <c r="G2016" i="8"/>
  <c r="F2016" i="8" a="1"/>
  <c r="F2016" i="8" s="1"/>
  <c r="E2016" i="8" l="1" a="1"/>
  <c r="E2016" i="8" s="1"/>
  <c r="G2017" i="8"/>
  <c r="F2017" i="8" a="1"/>
  <c r="F2017" i="8" s="1"/>
  <c r="E2017" i="8" l="1" a="1"/>
  <c r="E2017" i="8" s="1"/>
  <c r="G2018" i="8"/>
  <c r="F2018" i="8" a="1"/>
  <c r="F2018" i="8" s="1"/>
  <c r="E2018" i="8" l="1" a="1"/>
  <c r="E2018" i="8" s="1"/>
  <c r="G2019" i="8"/>
  <c r="F2019" i="8" a="1"/>
  <c r="F2019" i="8" s="1"/>
  <c r="E2019" i="8" l="1" a="1"/>
  <c r="E2019" i="8" s="1"/>
  <c r="G2020" i="8"/>
  <c r="F2020" i="8" a="1"/>
  <c r="F2020" i="8" s="1"/>
  <c r="E2020" i="8" l="1" a="1"/>
  <c r="E2020" i="8" s="1"/>
  <c r="G2021" i="8"/>
  <c r="F2021" i="8" a="1"/>
  <c r="F2021" i="8" s="1"/>
  <c r="E2021" i="8" l="1" a="1"/>
  <c r="E2021" i="8" s="1"/>
  <c r="G2022" i="8"/>
  <c r="F2022" i="8" a="1"/>
  <c r="F2022" i="8" s="1"/>
  <c r="E2022" i="8" l="1" a="1"/>
  <c r="E2022" i="8" s="1"/>
  <c r="G2023" i="8"/>
  <c r="F2023" i="8" a="1"/>
  <c r="F2023" i="8" s="1"/>
  <c r="E2023" i="8" l="1" a="1"/>
  <c r="E2023" i="8" s="1"/>
  <c r="G2024" i="8"/>
  <c r="F2024" i="8" a="1"/>
  <c r="F2024" i="8" s="1"/>
  <c r="E2024" i="8" l="1" a="1"/>
  <c r="E2024" i="8" s="1"/>
  <c r="G2025" i="8"/>
  <c r="F2025" i="8" a="1"/>
  <c r="F2025" i="8" s="1"/>
  <c r="E2025" i="8" l="1" a="1"/>
  <c r="E2025" i="8" s="1"/>
  <c r="G2026" i="8"/>
  <c r="F2026" i="8" a="1"/>
  <c r="F2026" i="8" s="1"/>
  <c r="E2026" i="8" l="1" a="1"/>
  <c r="E2026" i="8" s="1"/>
  <c r="G2027" i="8"/>
  <c r="F2027" i="8" a="1"/>
  <c r="F2027" i="8" s="1"/>
  <c r="E2027" i="8" l="1" a="1"/>
  <c r="E2027" i="8" s="1"/>
  <c r="G2028" i="8"/>
  <c r="F2028" i="8" a="1"/>
  <c r="F2028" i="8" s="1"/>
  <c r="E2028" i="8" l="1" a="1"/>
  <c r="E2028" i="8" s="1"/>
  <c r="G2029" i="8"/>
  <c r="F2029" i="8" a="1"/>
  <c r="F2029" i="8" s="1"/>
  <c r="E2029" i="8" l="1" a="1"/>
  <c r="E2029" i="8" s="1"/>
  <c r="G2030" i="8"/>
  <c r="F2030" i="8" a="1"/>
  <c r="F2030" i="8" s="1"/>
  <c r="E2030" i="8" l="1" a="1"/>
  <c r="E2030" i="8" s="1"/>
  <c r="G2031" i="8"/>
  <c r="F2031" i="8" a="1"/>
  <c r="F2031" i="8" s="1"/>
  <c r="E2031" i="8" l="1" a="1"/>
  <c r="E2031" i="8" s="1"/>
  <c r="G2032" i="8"/>
  <c r="F2032" i="8" a="1"/>
  <c r="F2032" i="8" s="1"/>
  <c r="E2032" i="8" l="1" a="1"/>
  <c r="E2032" i="8" s="1"/>
  <c r="G2033" i="8"/>
  <c r="F2033" i="8" a="1"/>
  <c r="F2033" i="8" s="1"/>
  <c r="E2033" i="8" l="1" a="1"/>
  <c r="E2033" i="8" s="1"/>
  <c r="G2034" i="8"/>
  <c r="F2034" i="8" a="1"/>
  <c r="F2034" i="8" s="1"/>
  <c r="E2034" i="8" l="1" a="1"/>
  <c r="E2034" i="8" s="1"/>
  <c r="G2035" i="8"/>
  <c r="F2035" i="8" a="1"/>
  <c r="F2035" i="8" s="1"/>
  <c r="E2035" i="8" l="1" a="1"/>
  <c r="E2035" i="8" s="1"/>
  <c r="G2036" i="8"/>
  <c r="F2036" i="8" a="1"/>
  <c r="F2036" i="8" s="1"/>
  <c r="E2036" i="8" l="1" a="1"/>
  <c r="E2036" i="8" s="1"/>
  <c r="G2037" i="8"/>
  <c r="F2037" i="8" a="1"/>
  <c r="F2037" i="8" s="1"/>
  <c r="E2037" i="8" l="1" a="1"/>
  <c r="E2037" i="8" s="1"/>
  <c r="G2038" i="8"/>
  <c r="F2038" i="8" a="1"/>
  <c r="F2038" i="8" s="1"/>
  <c r="E2038" i="8" l="1" a="1"/>
  <c r="E2038" i="8" s="1"/>
  <c r="G2039" i="8"/>
  <c r="F2039" i="8" a="1"/>
  <c r="F2039" i="8" s="1"/>
  <c r="E2039" i="8" l="1" a="1"/>
  <c r="E2039" i="8" s="1"/>
  <c r="G2040" i="8"/>
  <c r="F2040" i="8" a="1"/>
  <c r="F2040" i="8" s="1"/>
  <c r="E2040" i="8" l="1" a="1"/>
  <c r="E2040" i="8" s="1"/>
  <c r="G2041" i="8"/>
  <c r="F2041" i="8" a="1"/>
  <c r="F2041" i="8" s="1"/>
  <c r="E2041" i="8" l="1" a="1"/>
  <c r="E2041" i="8" s="1"/>
  <c r="G2042" i="8"/>
  <c r="F2042" i="8" a="1"/>
  <c r="F2042" i="8" s="1"/>
  <c r="E2042" i="8" l="1" a="1"/>
  <c r="E2042" i="8" s="1"/>
  <c r="G2043" i="8"/>
  <c r="F2043" i="8" a="1"/>
  <c r="F2043" i="8" s="1"/>
  <c r="E2043" i="8" l="1" a="1"/>
  <c r="E2043" i="8" s="1"/>
  <c r="G2044" i="8"/>
  <c r="F2044" i="8" a="1"/>
  <c r="F2044" i="8" s="1"/>
  <c r="E2044" i="8" l="1" a="1"/>
  <c r="E2044" i="8" s="1"/>
  <c r="G2045" i="8"/>
  <c r="F2045" i="8" a="1"/>
  <c r="F2045" i="8" s="1"/>
  <c r="E2045" i="8" l="1" a="1"/>
  <c r="E2045" i="8" s="1"/>
  <c r="G2046" i="8"/>
  <c r="F2046" i="8" a="1"/>
  <c r="F2046" i="8" s="1"/>
  <c r="E2046" i="8" l="1" a="1"/>
  <c r="E2046" i="8" s="1"/>
  <c r="G2047" i="8"/>
  <c r="F2047" i="8" a="1"/>
  <c r="F2047" i="8" s="1"/>
  <c r="E2047" i="8" l="1" a="1"/>
  <c r="E2047" i="8" s="1"/>
  <c r="G2048" i="8"/>
  <c r="F2048" i="8" a="1"/>
  <c r="F2048" i="8" s="1"/>
  <c r="E2048" i="8" l="1" a="1"/>
  <c r="E2048" i="8" s="1"/>
  <c r="G2049" i="8"/>
  <c r="F2049" i="8" a="1"/>
  <c r="F2049" i="8" s="1"/>
  <c r="E2049" i="8" l="1" a="1"/>
  <c r="E2049" i="8" s="1"/>
  <c r="G2050" i="8"/>
  <c r="F2050" i="8" a="1"/>
  <c r="F2050" i="8" s="1"/>
  <c r="E2050" i="8" l="1" a="1"/>
  <c r="E2050" i="8" s="1"/>
  <c r="G2051" i="8"/>
  <c r="F2051" i="8" a="1"/>
  <c r="F2051" i="8" s="1"/>
  <c r="E2051" i="8" l="1" a="1"/>
  <c r="E2051" i="8" s="1"/>
  <c r="G2052" i="8"/>
  <c r="F2052" i="8" a="1"/>
  <c r="F2052" i="8" s="1"/>
  <c r="E2052" i="8" l="1" a="1"/>
  <c r="E2052" i="8" s="1"/>
  <c r="G2053" i="8"/>
  <c r="F2053" i="8" a="1"/>
  <c r="F2053" i="8" s="1"/>
  <c r="E2053" i="8" l="1" a="1"/>
  <c r="E2053" i="8" s="1"/>
  <c r="G2054" i="8"/>
  <c r="F2054" i="8" a="1"/>
  <c r="F2054" i="8" s="1"/>
  <c r="E2054" i="8" l="1" a="1"/>
  <c r="E2054" i="8" s="1"/>
  <c r="G2055" i="8"/>
  <c r="F2055" i="8" a="1"/>
  <c r="F2055" i="8" s="1"/>
  <c r="E2055" i="8" l="1" a="1"/>
  <c r="E2055" i="8" s="1"/>
  <c r="G2056" i="8"/>
  <c r="F2056" i="8" a="1"/>
  <c r="F2056" i="8" s="1"/>
  <c r="E2056" i="8" l="1" a="1"/>
  <c r="E2056" i="8" s="1"/>
  <c r="G2057" i="8"/>
  <c r="F2057" i="8" a="1"/>
  <c r="F2057" i="8" s="1"/>
  <c r="E2057" i="8" l="1" a="1"/>
  <c r="E2057" i="8" s="1"/>
  <c r="G2058" i="8"/>
  <c r="F2058" i="8" a="1"/>
  <c r="F2058" i="8" s="1"/>
  <c r="E2058" i="8" l="1" a="1"/>
  <c r="E2058" i="8" s="1"/>
  <c r="G2059" i="8"/>
  <c r="F2059" i="8" a="1"/>
  <c r="F2059" i="8" s="1"/>
  <c r="E2059" i="8" l="1" a="1"/>
  <c r="E2059" i="8" s="1"/>
  <c r="G2060" i="8"/>
  <c r="F2060" i="8" a="1"/>
  <c r="F2060" i="8" s="1"/>
  <c r="E2060" i="8" l="1" a="1"/>
  <c r="E2060" i="8" s="1"/>
  <c r="G2061" i="8"/>
  <c r="F2061" i="8" a="1"/>
  <c r="F2061" i="8" s="1"/>
  <c r="E2061" i="8" l="1" a="1"/>
  <c r="E2061" i="8" s="1"/>
  <c r="G2062" i="8"/>
  <c r="F2062" i="8" a="1"/>
  <c r="F2062" i="8" s="1"/>
  <c r="E2062" i="8" l="1" a="1"/>
  <c r="E2062" i="8" s="1"/>
  <c r="G2063" i="8"/>
  <c r="F2063" i="8" a="1"/>
  <c r="F2063" i="8" s="1"/>
  <c r="E2063" i="8" l="1" a="1"/>
  <c r="E2063" i="8" s="1"/>
  <c r="G2064" i="8"/>
  <c r="F2064" i="8" a="1"/>
  <c r="F2064" i="8" s="1"/>
  <c r="E2064" i="8" l="1" a="1"/>
  <c r="E2064" i="8" s="1"/>
  <c r="G2065" i="8"/>
  <c r="F2065" i="8" a="1"/>
  <c r="F2065" i="8" s="1"/>
  <c r="E2065" i="8" l="1" a="1"/>
  <c r="E2065" i="8" s="1"/>
  <c r="G2066" i="8"/>
  <c r="F2066" i="8" a="1"/>
  <c r="F2066" i="8" s="1"/>
  <c r="E2066" i="8" l="1" a="1"/>
  <c r="E2066" i="8" s="1"/>
  <c r="G2067" i="8"/>
  <c r="F2067" i="8" a="1"/>
  <c r="F2067" i="8" s="1"/>
  <c r="E2067" i="8" l="1" a="1"/>
  <c r="E2067" i="8" s="1"/>
  <c r="G2068" i="8"/>
  <c r="F2068" i="8" a="1"/>
  <c r="F2068" i="8" s="1"/>
  <c r="E2068" i="8" l="1" a="1"/>
  <c r="E2068" i="8" s="1"/>
  <c r="G2069" i="8"/>
  <c r="F2069" i="8" a="1"/>
  <c r="F2069" i="8" s="1"/>
  <c r="E2069" i="8" l="1" a="1"/>
  <c r="E2069" i="8" s="1"/>
  <c r="G2070" i="8"/>
  <c r="F2070" i="8" a="1"/>
  <c r="F2070" i="8" s="1"/>
  <c r="E2070" i="8" l="1" a="1"/>
  <c r="E2070" i="8" s="1"/>
  <c r="G2071" i="8"/>
  <c r="F2071" i="8" a="1"/>
  <c r="F2071" i="8" s="1"/>
  <c r="E2071" i="8" l="1" a="1"/>
  <c r="E2071" i="8" s="1"/>
  <c r="G2072" i="8"/>
  <c r="F2072" i="8" a="1"/>
  <c r="F2072" i="8" s="1"/>
  <c r="E2072" i="8" l="1" a="1"/>
  <c r="E2072" i="8" s="1"/>
  <c r="G2073" i="8"/>
  <c r="F2073" i="8" a="1"/>
  <c r="F2073" i="8" s="1"/>
  <c r="E2073" i="8" l="1" a="1"/>
  <c r="E2073" i="8" s="1"/>
  <c r="G2074" i="8"/>
  <c r="F2074" i="8" a="1"/>
  <c r="F2074" i="8" s="1"/>
  <c r="E2074" i="8" l="1" a="1"/>
  <c r="E2074" i="8" s="1"/>
  <c r="G2075" i="8"/>
  <c r="F2075" i="8" a="1"/>
  <c r="F2075" i="8" s="1"/>
  <c r="E2075" i="8" l="1" a="1"/>
  <c r="E2075" i="8" s="1"/>
  <c r="G2076" i="8"/>
  <c r="F2076" i="8" a="1"/>
  <c r="F2076" i="8" s="1"/>
  <c r="E2076" i="8" l="1" a="1"/>
  <c r="E2076" i="8" s="1"/>
  <c r="G2077" i="8"/>
  <c r="F2077" i="8" a="1"/>
  <c r="F2077" i="8" s="1"/>
  <c r="E2077" i="8" l="1" a="1"/>
  <c r="E2077" i="8" s="1"/>
  <c r="G2078" i="8"/>
  <c r="F2078" i="8" a="1"/>
  <c r="F2078" i="8" s="1"/>
  <c r="E2078" i="8" l="1" a="1"/>
  <c r="E2078" i="8" s="1"/>
  <c r="G2079" i="8"/>
  <c r="F2079" i="8" a="1"/>
  <c r="F2079" i="8" s="1"/>
  <c r="E2079" i="8" l="1" a="1"/>
  <c r="E2079" i="8" s="1"/>
  <c r="G2080" i="8"/>
  <c r="F2080" i="8" a="1"/>
  <c r="F2080" i="8" s="1"/>
  <c r="E2080" i="8" l="1" a="1"/>
  <c r="E2080" i="8" s="1"/>
  <c r="G2081" i="8"/>
  <c r="F2081" i="8" a="1"/>
  <c r="F2081" i="8" s="1"/>
  <c r="E2081" i="8" l="1" a="1"/>
  <c r="E2081" i="8" s="1"/>
  <c r="G2082" i="8"/>
  <c r="F2082" i="8" a="1"/>
  <c r="F2082" i="8" s="1"/>
  <c r="E2082" i="8" l="1" a="1"/>
  <c r="E2082" i="8" s="1"/>
  <c r="G2083" i="8"/>
  <c r="F2083" i="8" a="1"/>
  <c r="F2083" i="8" s="1"/>
  <c r="E2083" i="8" l="1" a="1"/>
  <c r="E2083" i="8" s="1"/>
  <c r="G2084" i="8"/>
  <c r="F2084" i="8" a="1"/>
  <c r="F2084" i="8" s="1"/>
  <c r="E2084" i="8" l="1" a="1"/>
  <c r="E2084" i="8" s="1"/>
  <c r="G2085" i="8"/>
  <c r="F2085" i="8" a="1"/>
  <c r="F2085" i="8" s="1"/>
  <c r="E2085" i="8" l="1" a="1"/>
  <c r="E2085" i="8" s="1"/>
  <c r="G2086" i="8"/>
  <c r="F2086" i="8" a="1"/>
  <c r="F2086" i="8" s="1"/>
  <c r="E2086" i="8" l="1" a="1"/>
  <c r="E2086" i="8" s="1"/>
  <c r="G2087" i="8"/>
  <c r="F2087" i="8" a="1"/>
  <c r="F2087" i="8" s="1"/>
  <c r="E2087" i="8" l="1" a="1"/>
  <c r="E2087" i="8" s="1"/>
  <c r="G2088" i="8"/>
  <c r="F2088" i="8" a="1"/>
  <c r="F2088" i="8" s="1"/>
  <c r="E2088" i="8" l="1" a="1"/>
  <c r="E2088" i="8" s="1"/>
  <c r="G2089" i="8"/>
  <c r="F2089" i="8" a="1"/>
  <c r="F2089" i="8" s="1"/>
  <c r="E2089" i="8" l="1" a="1"/>
  <c r="E2089" i="8" s="1"/>
  <c r="G2090" i="8"/>
  <c r="F2090" i="8" a="1"/>
  <c r="F2090" i="8" s="1"/>
  <c r="E2090" i="8" l="1" a="1"/>
  <c r="E2090" i="8" s="1"/>
  <c r="G2091" i="8"/>
  <c r="F2091" i="8" a="1"/>
  <c r="F2091" i="8" s="1"/>
  <c r="E2091" i="8" l="1" a="1"/>
  <c r="E2091" i="8" s="1"/>
  <c r="G2092" i="8"/>
  <c r="F2092" i="8" a="1"/>
  <c r="F2092" i="8" s="1"/>
  <c r="E2092" i="8" l="1" a="1"/>
  <c r="E2092" i="8" s="1"/>
  <c r="G2093" i="8"/>
  <c r="F2093" i="8" a="1"/>
  <c r="F2093" i="8" s="1"/>
  <c r="E2093" i="8" l="1" a="1"/>
  <c r="E2093" i="8" s="1"/>
  <c r="G2094" i="8"/>
  <c r="F2094" i="8" a="1"/>
  <c r="F2094" i="8" s="1"/>
  <c r="E2094" i="8" l="1" a="1"/>
  <c r="E2094" i="8" s="1"/>
  <c r="G2095" i="8"/>
  <c r="F2095" i="8" a="1"/>
  <c r="F2095" i="8" s="1"/>
  <c r="E2095" i="8" l="1" a="1"/>
  <c r="E2095" i="8" s="1"/>
  <c r="G2096" i="8"/>
  <c r="F2096" i="8" a="1"/>
  <c r="F2096" i="8" s="1"/>
  <c r="E2096" i="8" l="1" a="1"/>
  <c r="E2096" i="8" s="1"/>
  <c r="G2097" i="8"/>
  <c r="F2097" i="8" a="1"/>
  <c r="F2097" i="8" s="1"/>
  <c r="E2097" i="8" l="1" a="1"/>
  <c r="E2097" i="8" s="1"/>
  <c r="G2098" i="8"/>
  <c r="F2098" i="8" a="1"/>
  <c r="F2098" i="8" s="1"/>
  <c r="E2098" i="8" l="1" a="1"/>
  <c r="E2098" i="8" s="1"/>
  <c r="G2099" i="8"/>
  <c r="F2099" i="8" a="1"/>
  <c r="F2099" i="8" s="1"/>
  <c r="E2099" i="8" l="1" a="1"/>
  <c r="E2099" i="8" s="1"/>
  <c r="G2100" i="8"/>
  <c r="F2100" i="8" a="1"/>
  <c r="F2100" i="8" s="1"/>
  <c r="E2100" i="8" l="1" a="1"/>
  <c r="E2100" i="8" s="1"/>
  <c r="G2101" i="8"/>
  <c r="F2101" i="8" a="1"/>
  <c r="F2101" i="8" s="1"/>
  <c r="E2101" i="8" l="1" a="1"/>
  <c r="E2101" i="8" s="1"/>
  <c r="G2102" i="8"/>
  <c r="F2102" i="8" a="1"/>
  <c r="F2102" i="8" s="1"/>
  <c r="E2102" i="8" l="1" a="1"/>
  <c r="E2102" i="8" s="1"/>
  <c r="G2103" i="8"/>
  <c r="F2103" i="8" a="1"/>
  <c r="F2103" i="8" s="1"/>
  <c r="E2103" i="8" l="1" a="1"/>
  <c r="E2103" i="8" s="1"/>
  <c r="G2104" i="8"/>
  <c r="F2104" i="8" a="1"/>
  <c r="F2104" i="8" s="1"/>
  <c r="E2104" i="8" l="1" a="1"/>
  <c r="E2104" i="8" s="1"/>
  <c r="G2105" i="8"/>
  <c r="F2105" i="8" a="1"/>
  <c r="F2105" i="8" s="1"/>
  <c r="E2105" i="8" l="1" a="1"/>
  <c r="E2105" i="8" s="1"/>
  <c r="G2106" i="8"/>
  <c r="F2106" i="8" a="1"/>
  <c r="F2106" i="8" s="1"/>
  <c r="E2106" i="8" l="1" a="1"/>
  <c r="E2106" i="8" s="1"/>
  <c r="G2107" i="8"/>
  <c r="F2107" i="8" a="1"/>
  <c r="F2107" i="8" s="1"/>
  <c r="E2107" i="8" l="1" a="1"/>
  <c r="E2107" i="8" s="1"/>
  <c r="G2108" i="8"/>
  <c r="F2108" i="8" a="1"/>
  <c r="F2108" i="8" s="1"/>
  <c r="E2108" i="8" l="1" a="1"/>
  <c r="E2108" i="8" s="1"/>
  <c r="G2109" i="8"/>
  <c r="F2109" i="8" a="1"/>
  <c r="F2109" i="8" s="1"/>
  <c r="E2109" i="8" l="1" a="1"/>
  <c r="E2109" i="8" s="1"/>
  <c r="G2110" i="8"/>
  <c r="F2110" i="8" a="1"/>
  <c r="F2110" i="8" s="1"/>
  <c r="E2110" i="8" l="1" a="1"/>
  <c r="E2110" i="8" s="1"/>
  <c r="G2111" i="8"/>
  <c r="F2111" i="8" a="1"/>
  <c r="F2111" i="8" s="1"/>
  <c r="E2111" i="8" l="1" a="1"/>
  <c r="E2111" i="8" s="1"/>
  <c r="G2112" i="8"/>
  <c r="F2112" i="8" a="1"/>
  <c r="F2112" i="8" s="1"/>
  <c r="E2112" i="8" l="1" a="1"/>
  <c r="E2112" i="8" s="1"/>
  <c r="G2113" i="8"/>
  <c r="F2113" i="8" a="1"/>
  <c r="F2113" i="8" s="1"/>
  <c r="E2113" i="8" l="1" a="1"/>
  <c r="E2113" i="8" s="1"/>
  <c r="G2114" i="8"/>
  <c r="F2114" i="8" a="1"/>
  <c r="F2114" i="8" s="1"/>
  <c r="E2114" i="8" l="1" a="1"/>
  <c r="E2114" i="8" s="1"/>
  <c r="G2115" i="8"/>
  <c r="F2115" i="8" a="1"/>
  <c r="F2115" i="8" s="1"/>
  <c r="E2115" i="8" l="1" a="1"/>
  <c r="E2115" i="8" s="1"/>
  <c r="G2116" i="8"/>
  <c r="F2116" i="8" a="1"/>
  <c r="F2116" i="8" s="1"/>
  <c r="E2116" i="8" l="1" a="1"/>
  <c r="E2116" i="8" s="1"/>
  <c r="G2117" i="8"/>
  <c r="F2117" i="8" a="1"/>
  <c r="F2117" i="8" s="1"/>
  <c r="E2117" i="8" l="1" a="1"/>
  <c r="E2117" i="8" s="1"/>
  <c r="G2118" i="8"/>
  <c r="F2118" i="8" a="1"/>
  <c r="F2118" i="8" s="1"/>
  <c r="E2118" i="8" l="1" a="1"/>
  <c r="E2118" i="8" s="1"/>
  <c r="G2119" i="8"/>
  <c r="F2119" i="8" a="1"/>
  <c r="F2119" i="8" s="1"/>
  <c r="E2119" i="8" l="1" a="1"/>
  <c r="E2119" i="8" s="1"/>
  <c r="G2120" i="8"/>
  <c r="F2120" i="8" a="1"/>
  <c r="F2120" i="8" s="1"/>
  <c r="E2120" i="8" l="1" a="1"/>
  <c r="E2120" i="8" s="1"/>
  <c r="G2121" i="8"/>
  <c r="F2121" i="8" a="1"/>
  <c r="F2121" i="8" s="1"/>
  <c r="E2121" i="8" l="1" a="1"/>
  <c r="E2121" i="8" s="1"/>
  <c r="G2122" i="8"/>
  <c r="F2122" i="8" a="1"/>
  <c r="F2122" i="8" s="1"/>
  <c r="E2122" i="8" l="1" a="1"/>
  <c r="E2122" i="8" s="1"/>
  <c r="G2123" i="8"/>
  <c r="F2123" i="8" a="1"/>
  <c r="F2123" i="8" s="1"/>
  <c r="E2123" i="8" l="1" a="1"/>
  <c r="E2123" i="8" s="1"/>
  <c r="G2124" i="8"/>
  <c r="F2124" i="8" a="1"/>
  <c r="F2124" i="8" s="1"/>
  <c r="E2124" i="8" l="1" a="1"/>
  <c r="E2124" i="8" s="1"/>
  <c r="G2125" i="8"/>
  <c r="F2125" i="8" a="1"/>
  <c r="F2125" i="8" s="1"/>
  <c r="E2125" i="8" l="1" a="1"/>
  <c r="E2125" i="8" s="1"/>
  <c r="G2126" i="8"/>
  <c r="F2126" i="8" a="1"/>
  <c r="F2126" i="8" s="1"/>
  <c r="E2126" i="8" l="1" a="1"/>
  <c r="E2126" i="8" s="1"/>
  <c r="G2127" i="8"/>
  <c r="F2127" i="8" a="1"/>
  <c r="F2127" i="8" s="1"/>
  <c r="E2127" i="8" l="1" a="1"/>
  <c r="E2127" i="8" s="1"/>
  <c r="G2128" i="8"/>
  <c r="F2128" i="8" a="1"/>
  <c r="F2128" i="8" s="1"/>
  <c r="E2128" i="8" l="1" a="1"/>
  <c r="E2128" i="8" s="1"/>
  <c r="G2129" i="8"/>
  <c r="F2129" i="8" a="1"/>
  <c r="F2129" i="8" s="1"/>
  <c r="E2129" i="8" l="1" a="1"/>
  <c r="E2129" i="8" s="1"/>
  <c r="G2130" i="8"/>
  <c r="F2130" i="8" a="1"/>
  <c r="F2130" i="8" s="1"/>
  <c r="E2130" i="8" l="1" a="1"/>
  <c r="E2130" i="8" s="1"/>
  <c r="G2131" i="8"/>
  <c r="F2131" i="8" a="1"/>
  <c r="F2131" i="8" s="1"/>
  <c r="E2131" i="8" l="1" a="1"/>
  <c r="E2131" i="8" s="1"/>
  <c r="G2132" i="8"/>
  <c r="F2132" i="8" a="1"/>
  <c r="F2132" i="8" s="1"/>
  <c r="E2132" i="8" l="1" a="1"/>
  <c r="E2132" i="8" s="1"/>
  <c r="G2133" i="8"/>
  <c r="F2133" i="8" a="1"/>
  <c r="F2133" i="8" s="1"/>
  <c r="E2133" i="8" l="1" a="1"/>
  <c r="E2133" i="8" s="1"/>
  <c r="G2134" i="8"/>
  <c r="F2134" i="8" a="1"/>
  <c r="F2134" i="8" s="1"/>
  <c r="E2134" i="8" l="1" a="1"/>
  <c r="E2134" i="8" s="1"/>
  <c r="G2135" i="8"/>
  <c r="F2135" i="8" a="1"/>
  <c r="F2135" i="8" s="1"/>
  <c r="E2135" i="8" l="1" a="1"/>
  <c r="E2135" i="8" s="1"/>
  <c r="G2136" i="8"/>
  <c r="F2136" i="8" a="1"/>
  <c r="F2136" i="8" s="1"/>
  <c r="E2136" i="8" l="1" a="1"/>
  <c r="E2136" i="8" s="1"/>
  <c r="G2137" i="8"/>
  <c r="F2137" i="8" a="1"/>
  <c r="F2137" i="8" s="1"/>
  <c r="E2137" i="8" l="1" a="1"/>
  <c r="E2137" i="8" s="1"/>
  <c r="G2138" i="8"/>
  <c r="F2138" i="8" a="1"/>
  <c r="F2138" i="8" s="1"/>
  <c r="E2138" i="8" l="1" a="1"/>
  <c r="E2138" i="8" s="1"/>
  <c r="G2139" i="8"/>
  <c r="F2139" i="8" a="1"/>
  <c r="F2139" i="8" s="1"/>
  <c r="E2139" i="8" l="1" a="1"/>
  <c r="E2139" i="8" s="1"/>
  <c r="G2140" i="8"/>
  <c r="F2140" i="8" a="1"/>
  <c r="F2140" i="8" s="1"/>
  <c r="E2140" i="8" l="1" a="1"/>
  <c r="E2140" i="8" s="1"/>
  <c r="G2141" i="8"/>
  <c r="F2141" i="8" a="1"/>
  <c r="F2141" i="8" s="1"/>
  <c r="E2141" i="8" l="1" a="1"/>
  <c r="E2141" i="8" s="1"/>
  <c r="G2142" i="8"/>
  <c r="F2142" i="8" a="1"/>
  <c r="F2142" i="8" s="1"/>
  <c r="E2142" i="8" l="1" a="1"/>
  <c r="E2142" i="8" s="1"/>
  <c r="G2143" i="8"/>
  <c r="F2143" i="8" a="1"/>
  <c r="F2143" i="8" s="1"/>
  <c r="E2143" i="8" l="1" a="1"/>
  <c r="E2143" i="8" s="1"/>
  <c r="G2144" i="8"/>
  <c r="F2144" i="8" a="1"/>
  <c r="F2144" i="8" s="1"/>
  <c r="E2144" i="8" l="1" a="1"/>
  <c r="E2144" i="8" s="1"/>
  <c r="G2145" i="8"/>
  <c r="F2145" i="8" a="1"/>
  <c r="F2145" i="8" s="1"/>
  <c r="E2145" i="8" l="1" a="1"/>
  <c r="E2145" i="8" s="1"/>
  <c r="G2146" i="8"/>
  <c r="F2146" i="8" a="1"/>
  <c r="F2146" i="8" s="1"/>
  <c r="E2146" i="8" l="1" a="1"/>
  <c r="E2146" i="8" s="1"/>
  <c r="G2147" i="8"/>
  <c r="F2147" i="8" a="1"/>
  <c r="F2147" i="8" s="1"/>
  <c r="E2147" i="8" l="1" a="1"/>
  <c r="E2147" i="8" s="1"/>
  <c r="G2148" i="8"/>
  <c r="F2148" i="8" a="1"/>
  <c r="F2148" i="8" s="1"/>
  <c r="E2148" i="8" l="1" a="1"/>
  <c r="E2148" i="8" s="1"/>
  <c r="G2149" i="8"/>
  <c r="F2149" i="8" a="1"/>
  <c r="F2149" i="8" s="1"/>
  <c r="E2149" i="8" l="1" a="1"/>
  <c r="E2149" i="8" s="1"/>
  <c r="G2150" i="8"/>
  <c r="F2150" i="8" a="1"/>
  <c r="F2150" i="8" s="1"/>
  <c r="E2150" i="8" l="1" a="1"/>
  <c r="E2150" i="8" s="1"/>
  <c r="G2151" i="8"/>
  <c r="F2151" i="8" a="1"/>
  <c r="F2151" i="8" s="1"/>
  <c r="E2151" i="8" l="1" a="1"/>
  <c r="E2151" i="8" s="1"/>
  <c r="G2152" i="8"/>
  <c r="F2152" i="8" a="1"/>
  <c r="F2152" i="8" s="1"/>
  <c r="E2152" i="8" l="1" a="1"/>
  <c r="E2152" i="8" s="1"/>
  <c r="G2153" i="8"/>
  <c r="F2153" i="8" a="1"/>
  <c r="F2153" i="8" s="1"/>
  <c r="E2153" i="8" l="1" a="1"/>
  <c r="E2153" i="8" s="1"/>
  <c r="G2154" i="8"/>
  <c r="F2154" i="8" a="1"/>
  <c r="F2154" i="8" s="1"/>
  <c r="E2154" i="8" l="1" a="1"/>
  <c r="E2154" i="8" s="1"/>
  <c r="G2155" i="8"/>
  <c r="F2155" i="8" a="1"/>
  <c r="F2155" i="8" s="1"/>
  <c r="E2155" i="8" l="1" a="1"/>
  <c r="E2155" i="8" s="1"/>
  <c r="G2156" i="8"/>
  <c r="F2156" i="8" a="1"/>
  <c r="F2156" i="8" s="1"/>
  <c r="E2156" i="8" l="1" a="1"/>
  <c r="E2156" i="8" s="1"/>
  <c r="G2157" i="8"/>
  <c r="F2157" i="8" a="1"/>
  <c r="F2157" i="8" s="1"/>
  <c r="E2157" i="8" l="1" a="1"/>
  <c r="E2157" i="8" s="1"/>
  <c r="G2158" i="8"/>
  <c r="F2158" i="8" a="1"/>
  <c r="F2158" i="8" s="1"/>
  <c r="E2158" i="8" l="1" a="1"/>
  <c r="E2158" i="8" s="1"/>
  <c r="G2159" i="8"/>
  <c r="F2159" i="8" a="1"/>
  <c r="F2159" i="8" s="1"/>
  <c r="E2159" i="8" l="1" a="1"/>
  <c r="E2159" i="8" s="1"/>
  <c r="G2160" i="8"/>
  <c r="F2160" i="8" a="1"/>
  <c r="F2160" i="8" s="1"/>
  <c r="E2160" i="8" l="1" a="1"/>
  <c r="E2160" i="8" s="1"/>
  <c r="G2161" i="8"/>
  <c r="F2161" i="8" a="1"/>
  <c r="F2161" i="8" s="1"/>
  <c r="E2161" i="8" l="1" a="1"/>
  <c r="E2161" i="8" s="1"/>
  <c r="G2162" i="8"/>
  <c r="F2162" i="8" a="1"/>
  <c r="F2162" i="8" s="1"/>
  <c r="E2162" i="8" l="1" a="1"/>
  <c r="E2162" i="8" s="1"/>
  <c r="G2163" i="8"/>
  <c r="F2163" i="8" a="1"/>
  <c r="F2163" i="8" s="1"/>
  <c r="E2163" i="8" l="1" a="1"/>
  <c r="E2163" i="8" s="1"/>
  <c r="G2164" i="8"/>
  <c r="F2164" i="8" a="1"/>
  <c r="F2164" i="8" s="1"/>
  <c r="E2164" i="8" l="1" a="1"/>
  <c r="E2164" i="8" s="1"/>
  <c r="G2165" i="8"/>
  <c r="F2165" i="8" a="1"/>
  <c r="F2165" i="8" s="1"/>
  <c r="E2165" i="8" l="1" a="1"/>
  <c r="E2165" i="8" s="1"/>
  <c r="G2166" i="8"/>
  <c r="F2166" i="8" a="1"/>
  <c r="F2166" i="8" s="1"/>
  <c r="E2166" i="8" l="1" a="1"/>
  <c r="E2166" i="8" s="1"/>
  <c r="G2167" i="8"/>
  <c r="F2167" i="8" a="1"/>
  <c r="F2167" i="8" s="1"/>
  <c r="E2167" i="8" l="1" a="1"/>
  <c r="E2167" i="8" s="1"/>
  <c r="G2168" i="8"/>
  <c r="F2168" i="8" a="1"/>
  <c r="F2168" i="8" s="1"/>
  <c r="E2168" i="8" l="1" a="1"/>
  <c r="E2168" i="8" s="1"/>
  <c r="G2169" i="8"/>
  <c r="F2169" i="8" a="1"/>
  <c r="F2169" i="8" s="1"/>
  <c r="E2169" i="8" l="1" a="1"/>
  <c r="E2169" i="8" s="1"/>
  <c r="G2170" i="8"/>
  <c r="F2170" i="8" a="1"/>
  <c r="F2170" i="8" s="1"/>
  <c r="E2170" i="8" l="1" a="1"/>
  <c r="E2170" i="8" s="1"/>
  <c r="G2171" i="8"/>
  <c r="F2171" i="8" a="1"/>
  <c r="F2171" i="8" s="1"/>
  <c r="E2171" i="8" l="1" a="1"/>
  <c r="E2171" i="8" s="1"/>
  <c r="G2172" i="8"/>
  <c r="F2172" i="8" a="1"/>
  <c r="F2172" i="8" s="1"/>
  <c r="E2172" i="8" l="1" a="1"/>
  <c r="E2172" i="8" s="1"/>
  <c r="G2173" i="8"/>
  <c r="F2173" i="8" a="1"/>
  <c r="F2173" i="8" s="1"/>
  <c r="E2173" i="8" l="1" a="1"/>
  <c r="E2173" i="8" s="1"/>
  <c r="G2174" i="8"/>
  <c r="F2174" i="8" a="1"/>
  <c r="F2174" i="8" s="1"/>
  <c r="E2174" i="8" l="1" a="1"/>
  <c r="E2174" i="8" s="1"/>
  <c r="G2175" i="8"/>
  <c r="F2175" i="8" a="1"/>
  <c r="F2175" i="8" s="1"/>
  <c r="E2175" i="8" l="1" a="1"/>
  <c r="E2175" i="8" s="1"/>
  <c r="G2176" i="8"/>
  <c r="F2176" i="8" a="1"/>
  <c r="F2176" i="8" s="1"/>
  <c r="E2176" i="8" l="1" a="1"/>
  <c r="E2176" i="8" s="1"/>
  <c r="G2177" i="8"/>
  <c r="F2177" i="8" a="1"/>
  <c r="F2177" i="8" s="1"/>
  <c r="E2177" i="8" l="1" a="1"/>
  <c r="E2177" i="8" s="1"/>
  <c r="G2178" i="8"/>
  <c r="F2178" i="8" a="1"/>
  <c r="F2178" i="8" s="1"/>
  <c r="E2178" i="8" l="1" a="1"/>
  <c r="E2178" i="8" s="1"/>
  <c r="G2179" i="8"/>
  <c r="F2179" i="8" a="1"/>
  <c r="F2179" i="8" s="1"/>
  <c r="E2179" i="8" l="1" a="1"/>
  <c r="E2179" i="8" s="1"/>
  <c r="G2180" i="8"/>
  <c r="F2180" i="8" a="1"/>
  <c r="F2180" i="8" s="1"/>
  <c r="E2180" i="8" l="1" a="1"/>
  <c r="E2180" i="8" s="1"/>
  <c r="G2181" i="8"/>
  <c r="F2181" i="8" a="1"/>
  <c r="F2181" i="8" s="1"/>
  <c r="E2181" i="8" l="1" a="1"/>
  <c r="E2181" i="8" s="1"/>
  <c r="G2182" i="8"/>
  <c r="F2182" i="8" a="1"/>
  <c r="F2182" i="8" s="1"/>
  <c r="E2182" i="8" l="1" a="1"/>
  <c r="E2182" i="8" s="1"/>
  <c r="G2183" i="8"/>
  <c r="F2183" i="8" a="1"/>
  <c r="F2183" i="8" s="1"/>
  <c r="E2183" i="8" l="1" a="1"/>
  <c r="E2183" i="8" s="1"/>
  <c r="G2184" i="8"/>
  <c r="F2184" i="8" a="1"/>
  <c r="F2184" i="8" s="1"/>
  <c r="E2184" i="8" l="1" a="1"/>
  <c r="E2184" i="8" s="1"/>
  <c r="G2185" i="8"/>
  <c r="F2185" i="8" a="1"/>
  <c r="F2185" i="8" s="1"/>
  <c r="E2185" i="8" l="1" a="1"/>
  <c r="E2185" i="8" s="1"/>
  <c r="G2186" i="8"/>
  <c r="F2186" i="8" a="1"/>
  <c r="F2186" i="8" s="1"/>
  <c r="E2186" i="8" l="1" a="1"/>
  <c r="E2186" i="8" s="1"/>
  <c r="G2187" i="8"/>
  <c r="F2187" i="8" a="1"/>
  <c r="F2187" i="8" s="1"/>
  <c r="E2187" i="8" l="1" a="1"/>
  <c r="E2187" i="8" s="1"/>
  <c r="G2188" i="8"/>
  <c r="F2188" i="8" a="1"/>
  <c r="F2188" i="8" s="1"/>
  <c r="E2188" i="8" l="1" a="1"/>
  <c r="E2188" i="8" s="1"/>
  <c r="G2189" i="8"/>
  <c r="F2189" i="8" a="1"/>
  <c r="F2189" i="8" s="1"/>
  <c r="E2189" i="8" l="1" a="1"/>
  <c r="E2189" i="8" s="1"/>
  <c r="G2190" i="8"/>
  <c r="F2190" i="8" a="1"/>
  <c r="F2190" i="8" s="1"/>
  <c r="E2190" i="8" l="1" a="1"/>
  <c r="E2190" i="8" s="1"/>
  <c r="G2191" i="8"/>
  <c r="F2191" i="8" a="1"/>
  <c r="F2191" i="8" s="1"/>
  <c r="E2191" i="8" l="1" a="1"/>
  <c r="E2191" i="8" s="1"/>
  <c r="G2192" i="8"/>
  <c r="F2192" i="8" a="1"/>
  <c r="F2192" i="8" s="1"/>
  <c r="E2192" i="8" l="1" a="1"/>
  <c r="E2192" i="8" s="1"/>
  <c r="G2193" i="8"/>
  <c r="F2193" i="8" a="1"/>
  <c r="F2193" i="8" s="1"/>
  <c r="E2193" i="8" l="1" a="1"/>
  <c r="E2193" i="8" s="1"/>
  <c r="G2194" i="8"/>
  <c r="F2194" i="8" a="1"/>
  <c r="F2194" i="8" s="1"/>
  <c r="E2194" i="8" l="1" a="1"/>
  <c r="E2194" i="8" s="1"/>
  <c r="G2195" i="8"/>
  <c r="F2195" i="8" a="1"/>
  <c r="F2195" i="8" s="1"/>
  <c r="E2195" i="8" l="1" a="1"/>
  <c r="E2195" i="8" s="1"/>
  <c r="G2196" i="8"/>
  <c r="F2196" i="8" a="1"/>
  <c r="F2196" i="8" s="1"/>
  <c r="E2196" i="8" l="1" a="1"/>
  <c r="E2196" i="8" s="1"/>
  <c r="G2197" i="8"/>
  <c r="F2197" i="8" a="1"/>
  <c r="F2197" i="8" s="1"/>
  <c r="E2197" i="8" l="1" a="1"/>
  <c r="E2197" i="8" s="1"/>
  <c r="G2198" i="8"/>
  <c r="F2198" i="8" a="1"/>
  <c r="F2198" i="8" s="1"/>
  <c r="E2198" i="8" l="1" a="1"/>
  <c r="E2198" i="8" s="1"/>
  <c r="G2199" i="8"/>
  <c r="F2199" i="8" a="1"/>
  <c r="F2199" i="8" s="1"/>
  <c r="E2199" i="8" l="1" a="1"/>
  <c r="E2199" i="8" s="1"/>
  <c r="G2200" i="8"/>
  <c r="F2200" i="8" a="1"/>
  <c r="F2200" i="8" s="1"/>
  <c r="E2200" i="8" l="1" a="1"/>
  <c r="E2200" i="8" s="1"/>
  <c r="G2201" i="8"/>
  <c r="F2201" i="8" a="1"/>
  <c r="F2201" i="8" s="1"/>
  <c r="E2201" i="8" l="1" a="1"/>
  <c r="E2201" i="8" s="1"/>
  <c r="G2202" i="8"/>
  <c r="F2202" i="8" a="1"/>
  <c r="F2202" i="8" s="1"/>
  <c r="E2202" i="8" l="1" a="1"/>
  <c r="E2202" i="8" s="1"/>
  <c r="G2203" i="8"/>
  <c r="F2203" i="8" a="1"/>
  <c r="F2203" i="8" s="1"/>
  <c r="E2203" i="8" l="1" a="1"/>
  <c r="E2203" i="8" s="1"/>
  <c r="G2204" i="8"/>
  <c r="F2204" i="8" a="1"/>
  <c r="F2204" i="8" s="1"/>
  <c r="E2204" i="8" l="1" a="1"/>
  <c r="E2204" i="8" s="1"/>
  <c r="G2205" i="8"/>
  <c r="F2205" i="8" a="1"/>
  <c r="F2205" i="8" s="1"/>
  <c r="E2205" i="8" l="1" a="1"/>
  <c r="E2205" i="8" s="1"/>
  <c r="G2206" i="8"/>
  <c r="F2206" i="8" a="1"/>
  <c r="F2206" i="8" s="1"/>
  <c r="E2206" i="8" l="1" a="1"/>
  <c r="E2206" i="8" s="1"/>
  <c r="G2207" i="8"/>
  <c r="F2207" i="8" a="1"/>
  <c r="F2207" i="8" s="1"/>
  <c r="E2207" i="8" l="1" a="1"/>
  <c r="E2207" i="8" s="1"/>
  <c r="G2208" i="8"/>
  <c r="F2208" i="8" a="1"/>
  <c r="F2208" i="8" s="1"/>
  <c r="E2208" i="8" l="1" a="1"/>
  <c r="E2208" i="8" s="1"/>
  <c r="G2209" i="8"/>
  <c r="F2209" i="8" a="1"/>
  <c r="F2209" i="8" s="1"/>
  <c r="E2209" i="8" l="1" a="1"/>
  <c r="E2209" i="8" s="1"/>
  <c r="G2210" i="8"/>
  <c r="F2210" i="8" a="1"/>
  <c r="F2210" i="8" s="1"/>
  <c r="E2210" i="8" l="1" a="1"/>
  <c r="E2210" i="8" s="1"/>
  <c r="G2211" i="8"/>
  <c r="F2211" i="8" a="1"/>
  <c r="F2211" i="8" s="1"/>
  <c r="E2211" i="8" l="1" a="1"/>
  <c r="E2211" i="8" s="1"/>
  <c r="G2212" i="8"/>
  <c r="F2212" i="8" a="1"/>
  <c r="F2212" i="8" s="1"/>
  <c r="E2212" i="8" l="1" a="1"/>
  <c r="E2212" i="8" s="1"/>
  <c r="G2213" i="8"/>
  <c r="F2213" i="8" a="1"/>
  <c r="F2213" i="8" s="1"/>
  <c r="E2213" i="8" l="1" a="1"/>
  <c r="E2213" i="8" s="1"/>
  <c r="G2214" i="8"/>
  <c r="F2214" i="8" a="1"/>
  <c r="F2214" i="8" s="1"/>
  <c r="E2214" i="8" l="1" a="1"/>
  <c r="E2214" i="8" s="1"/>
  <c r="G2215" i="8"/>
  <c r="F2215" i="8" a="1"/>
  <c r="F2215" i="8" s="1"/>
  <c r="E2215" i="8" l="1" a="1"/>
  <c r="E2215" i="8" s="1"/>
  <c r="G2216" i="8"/>
  <c r="F2216" i="8" a="1"/>
  <c r="F2216" i="8" s="1"/>
  <c r="E2216" i="8" l="1" a="1"/>
  <c r="E2216" i="8" s="1"/>
  <c r="G2217" i="8"/>
  <c r="F2217" i="8" a="1"/>
  <c r="F2217" i="8" s="1"/>
  <c r="E2217" i="8" l="1" a="1"/>
  <c r="E2217" i="8" s="1"/>
  <c r="G2218" i="8"/>
  <c r="F2218" i="8" a="1"/>
  <c r="F2218" i="8" s="1"/>
  <c r="E2218" i="8" l="1" a="1"/>
  <c r="E2218" i="8" s="1"/>
  <c r="G2219" i="8"/>
  <c r="F2219" i="8" a="1"/>
  <c r="F2219" i="8" s="1"/>
  <c r="E2219" i="8" l="1" a="1"/>
  <c r="E2219" i="8" s="1"/>
  <c r="G2220" i="8"/>
  <c r="F2220" i="8" a="1"/>
  <c r="F2220" i="8" s="1"/>
  <c r="E2220" i="8" l="1" a="1"/>
  <c r="E2220" i="8" s="1"/>
  <c r="G2221" i="8"/>
  <c r="F2221" i="8" a="1"/>
  <c r="F2221" i="8" s="1"/>
  <c r="E2221" i="8" l="1" a="1"/>
  <c r="E2221" i="8" s="1"/>
  <c r="G2222" i="8"/>
  <c r="F2222" i="8" a="1"/>
  <c r="F2222" i="8" s="1"/>
  <c r="E2222" i="8" l="1" a="1"/>
  <c r="E2222" i="8" s="1"/>
  <c r="G2223" i="8"/>
  <c r="F2223" i="8" a="1"/>
  <c r="F2223" i="8" s="1"/>
  <c r="E2223" i="8" l="1" a="1"/>
  <c r="E2223" i="8" s="1"/>
  <c r="G2224" i="8"/>
  <c r="F2224" i="8" a="1"/>
  <c r="F2224" i="8" s="1"/>
  <c r="E2224" i="8" l="1" a="1"/>
  <c r="E2224" i="8" s="1"/>
  <c r="G2225" i="8"/>
  <c r="F2225" i="8" a="1"/>
  <c r="F2225" i="8" s="1"/>
  <c r="E2225" i="8" l="1" a="1"/>
  <c r="E2225" i="8" s="1"/>
  <c r="G2226" i="8"/>
  <c r="F2226" i="8" a="1"/>
  <c r="F2226" i="8" s="1"/>
  <c r="E2226" i="8" l="1" a="1"/>
  <c r="E2226" i="8" s="1"/>
  <c r="G2227" i="8"/>
  <c r="F2227" i="8" a="1"/>
  <c r="F2227" i="8" s="1"/>
  <c r="E2227" i="8" l="1" a="1"/>
  <c r="E2227" i="8" s="1"/>
  <c r="G2228" i="8"/>
  <c r="F2228" i="8" a="1"/>
  <c r="F2228" i="8" s="1"/>
  <c r="E2228" i="8" l="1" a="1"/>
  <c r="E2228" i="8" s="1"/>
  <c r="G2229" i="8"/>
  <c r="F2229" i="8" a="1"/>
  <c r="F2229" i="8" s="1"/>
  <c r="E2229" i="8" l="1" a="1"/>
  <c r="E2229" i="8" s="1"/>
  <c r="G2230" i="8"/>
  <c r="F2230" i="8" a="1"/>
  <c r="F2230" i="8" s="1"/>
  <c r="E2230" i="8" l="1" a="1"/>
  <c r="E2230" i="8" s="1"/>
  <c r="G2231" i="8"/>
  <c r="F2231" i="8" a="1"/>
  <c r="F2231" i="8" s="1"/>
  <c r="E2231" i="8" l="1" a="1"/>
  <c r="E2231" i="8" s="1"/>
  <c r="G2232" i="8"/>
  <c r="F2232" i="8" a="1"/>
  <c r="F2232" i="8" s="1"/>
  <c r="E2232" i="8" l="1" a="1"/>
  <c r="E2232" i="8" s="1"/>
  <c r="G2233" i="8"/>
  <c r="F2233" i="8" a="1"/>
  <c r="F2233" i="8" s="1"/>
  <c r="E2233" i="8" l="1" a="1"/>
  <c r="E2233" i="8" s="1"/>
  <c r="G2234" i="8"/>
  <c r="F2234" i="8" a="1"/>
  <c r="F2234" i="8" s="1"/>
  <c r="E2234" i="8" l="1" a="1"/>
  <c r="E2234" i="8" s="1"/>
  <c r="G2235" i="8"/>
  <c r="F2235" i="8" a="1"/>
  <c r="F2235" i="8" s="1"/>
  <c r="E2235" i="8" l="1" a="1"/>
  <c r="E2235" i="8" s="1"/>
  <c r="G2236" i="8"/>
  <c r="F2236" i="8" a="1"/>
  <c r="F2236" i="8" s="1"/>
  <c r="E2236" i="8" l="1" a="1"/>
  <c r="E2236" i="8" s="1"/>
  <c r="G2237" i="8"/>
  <c r="F2237" i="8" a="1"/>
  <c r="F2237" i="8" s="1"/>
  <c r="E2237" i="8" l="1" a="1"/>
  <c r="E2237" i="8" s="1"/>
  <c r="G2238" i="8"/>
  <c r="F2238" i="8" a="1"/>
  <c r="F2238" i="8" s="1"/>
  <c r="E2238" i="8" l="1" a="1"/>
  <c r="E2238" i="8" s="1"/>
  <c r="G2239" i="8"/>
  <c r="F2239" i="8" a="1"/>
  <c r="F2239" i="8" s="1"/>
  <c r="E2239" i="8" l="1" a="1"/>
  <c r="E2239" i="8" s="1"/>
  <c r="G2240" i="8"/>
  <c r="F2240" i="8" a="1"/>
  <c r="F2240" i="8" s="1"/>
  <c r="E2240" i="8" l="1" a="1"/>
  <c r="E2240" i="8" s="1"/>
  <c r="G2241" i="8"/>
  <c r="F2241" i="8" a="1"/>
  <c r="F2241" i="8" s="1"/>
  <c r="E2241" i="8" l="1" a="1"/>
  <c r="E2241" i="8" s="1"/>
  <c r="G2242" i="8"/>
  <c r="F2242" i="8" a="1"/>
  <c r="F2242" i="8" s="1"/>
  <c r="E2242" i="8" l="1" a="1"/>
  <c r="E2242" i="8" s="1"/>
  <c r="G2243" i="8"/>
  <c r="F2243" i="8" a="1"/>
  <c r="F2243" i="8" s="1"/>
  <c r="E2243" i="8" l="1" a="1"/>
  <c r="E2243" i="8" s="1"/>
  <c r="G2244" i="8"/>
  <c r="F2244" i="8" a="1"/>
  <c r="F2244" i="8" s="1"/>
  <c r="E2244" i="8" l="1" a="1"/>
  <c r="E2244" i="8" s="1"/>
  <c r="G2245" i="8"/>
  <c r="F2245" i="8" a="1"/>
  <c r="F2245" i="8" s="1"/>
  <c r="E2245" i="8" l="1" a="1"/>
  <c r="E2245" i="8" s="1"/>
  <c r="G2246" i="8"/>
  <c r="F2246" i="8" a="1"/>
  <c r="F2246" i="8" s="1"/>
  <c r="E2246" i="8" l="1" a="1"/>
  <c r="E2246" i="8" s="1"/>
  <c r="G2247" i="8"/>
  <c r="F2247" i="8" a="1"/>
  <c r="F2247" i="8" s="1"/>
  <c r="E2247" i="8" l="1" a="1"/>
  <c r="E2247" i="8" s="1"/>
  <c r="G2248" i="8"/>
  <c r="F2248" i="8" a="1"/>
  <c r="F2248" i="8" s="1"/>
  <c r="E2248" i="8" l="1" a="1"/>
  <c r="E2248" i="8" s="1"/>
  <c r="G2249" i="8"/>
  <c r="F2249" i="8" a="1"/>
  <c r="F2249" i="8" s="1"/>
  <c r="E2249" i="8" l="1" a="1"/>
  <c r="E2249" i="8" s="1"/>
  <c r="G2250" i="8"/>
  <c r="F2250" i="8" a="1"/>
  <c r="F2250" i="8" s="1"/>
  <c r="E2250" i="8" l="1" a="1"/>
  <c r="E2250" i="8" s="1"/>
  <c r="G2251" i="8"/>
  <c r="F2251" i="8" a="1"/>
  <c r="F2251" i="8" s="1"/>
  <c r="E2251" i="8" l="1" a="1"/>
  <c r="E2251" i="8" s="1"/>
  <c r="G2252" i="8"/>
  <c r="F2252" i="8" a="1"/>
  <c r="F2252" i="8" s="1"/>
  <c r="E2252" i="8" l="1" a="1"/>
  <c r="E2252" i="8" s="1"/>
  <c r="G2253" i="8"/>
  <c r="F2253" i="8" a="1"/>
  <c r="F2253" i="8" s="1"/>
  <c r="E2253" i="8" l="1" a="1"/>
  <c r="E2253" i="8" s="1"/>
  <c r="G2254" i="8"/>
  <c r="F2254" i="8" a="1"/>
  <c r="F2254" i="8" s="1"/>
  <c r="E2254" i="8" l="1" a="1"/>
  <c r="E2254" i="8" s="1"/>
  <c r="G2255" i="8"/>
  <c r="F2255" i="8" a="1"/>
  <c r="F2255" i="8" s="1"/>
  <c r="E2255" i="8" l="1" a="1"/>
  <c r="E2255" i="8" s="1"/>
  <c r="G2256" i="8"/>
  <c r="F2256" i="8" a="1"/>
  <c r="F2256" i="8" s="1"/>
  <c r="E2256" i="8" l="1" a="1"/>
  <c r="E2256" i="8" s="1"/>
  <c r="G2257" i="8"/>
  <c r="F2257" i="8" a="1"/>
  <c r="F2257" i="8" s="1"/>
  <c r="E2257" i="8" l="1" a="1"/>
  <c r="E2257" i="8" s="1"/>
  <c r="G2258" i="8"/>
  <c r="F2258" i="8" a="1"/>
  <c r="F2258" i="8" s="1"/>
  <c r="E2258" i="8" l="1" a="1"/>
  <c r="E2258" i="8" s="1"/>
  <c r="G2259" i="8"/>
  <c r="F2259" i="8" a="1"/>
  <c r="F2259" i="8" s="1"/>
  <c r="E2259" i="8" l="1" a="1"/>
  <c r="E2259" i="8" s="1"/>
  <c r="G2260" i="8"/>
  <c r="F2260" i="8" a="1"/>
  <c r="F2260" i="8" s="1"/>
  <c r="E2260" i="8" l="1" a="1"/>
  <c r="E2260" i="8" s="1"/>
  <c r="G2261" i="8"/>
  <c r="F2261" i="8" a="1"/>
  <c r="F2261" i="8" s="1"/>
  <c r="E2261" i="8" l="1" a="1"/>
  <c r="E2261" i="8" s="1"/>
  <c r="G2262" i="8"/>
  <c r="F2262" i="8" a="1"/>
  <c r="F2262" i="8" s="1"/>
  <c r="E2262" i="8" l="1" a="1"/>
  <c r="E2262" i="8" s="1"/>
  <c r="G2263" i="8"/>
  <c r="F2263" i="8" a="1"/>
  <c r="F2263" i="8" s="1"/>
  <c r="E2263" i="8" l="1" a="1"/>
  <c r="E2263" i="8" s="1"/>
  <c r="G2264" i="8"/>
  <c r="F2264" i="8" a="1"/>
  <c r="F2264" i="8" s="1"/>
  <c r="E2264" i="8" l="1" a="1"/>
  <c r="E2264" i="8" s="1"/>
  <c r="G2265" i="8"/>
  <c r="F2265" i="8" a="1"/>
  <c r="F2265" i="8" s="1"/>
  <c r="E2265" i="8" l="1" a="1"/>
  <c r="E2265" i="8" s="1"/>
  <c r="G2266" i="8"/>
  <c r="F2266" i="8" a="1"/>
  <c r="F2266" i="8" s="1"/>
  <c r="E2266" i="8" l="1" a="1"/>
  <c r="E2266" i="8" s="1"/>
  <c r="G2267" i="8"/>
  <c r="F2267" i="8" a="1"/>
  <c r="F2267" i="8" s="1"/>
  <c r="E2267" i="8" l="1" a="1"/>
  <c r="E2267" i="8" s="1"/>
  <c r="G2268" i="8"/>
  <c r="F2268" i="8" a="1"/>
  <c r="F2268" i="8" s="1"/>
  <c r="E2268" i="8" l="1" a="1"/>
  <c r="E2268" i="8" s="1"/>
  <c r="G2269" i="8"/>
  <c r="F2269" i="8" a="1"/>
  <c r="F2269" i="8" s="1"/>
  <c r="E2269" i="8" l="1" a="1"/>
  <c r="E2269" i="8" s="1"/>
  <c r="G2270" i="8"/>
  <c r="F2270" i="8" a="1"/>
  <c r="F2270" i="8" s="1"/>
  <c r="E2270" i="8" l="1" a="1"/>
  <c r="E2270" i="8" s="1"/>
  <c r="G2271" i="8"/>
  <c r="F2271" i="8" a="1"/>
  <c r="F2271" i="8" s="1"/>
  <c r="E2271" i="8" l="1" a="1"/>
  <c r="E2271" i="8" s="1"/>
  <c r="G2272" i="8"/>
  <c r="F2272" i="8" a="1"/>
  <c r="F2272" i="8" s="1"/>
  <c r="E2272" i="8" l="1" a="1"/>
  <c r="E2272" i="8" s="1"/>
  <c r="G2273" i="8"/>
  <c r="F2273" i="8" a="1"/>
  <c r="F2273" i="8" s="1"/>
  <c r="E2273" i="8" l="1" a="1"/>
  <c r="E2273" i="8" s="1"/>
  <c r="G2274" i="8"/>
  <c r="F2274" i="8" a="1"/>
  <c r="F2274" i="8" s="1"/>
  <c r="E2274" i="8" l="1" a="1"/>
  <c r="E2274" i="8" s="1"/>
  <c r="G2275" i="8"/>
  <c r="F2275" i="8" a="1"/>
  <c r="F2275" i="8" s="1"/>
  <c r="E2275" i="8" l="1" a="1"/>
  <c r="E2275" i="8" s="1"/>
  <c r="G2276" i="8"/>
  <c r="F2276" i="8" a="1"/>
  <c r="F2276" i="8" s="1"/>
  <c r="E2276" i="8" l="1" a="1"/>
  <c r="E2276" i="8" s="1"/>
  <c r="G2277" i="8"/>
  <c r="F2277" i="8" a="1"/>
  <c r="F2277" i="8" s="1"/>
  <c r="E2277" i="8" l="1" a="1"/>
  <c r="E2277" i="8" s="1"/>
  <c r="G2278" i="8"/>
  <c r="F2278" i="8" a="1"/>
  <c r="F2278" i="8" s="1"/>
  <c r="E2278" i="8" l="1" a="1"/>
  <c r="E2278" i="8" s="1"/>
  <c r="G2279" i="8"/>
  <c r="F2279" i="8" a="1"/>
  <c r="F2279" i="8" s="1"/>
  <c r="E2279" i="8" l="1" a="1"/>
  <c r="E2279" i="8" s="1"/>
  <c r="G2280" i="8"/>
  <c r="F2280" i="8" a="1"/>
  <c r="F2280" i="8" s="1"/>
  <c r="E2280" i="8" l="1" a="1"/>
  <c r="E2280" i="8" s="1"/>
  <c r="G2281" i="8"/>
  <c r="F2281" i="8" a="1"/>
  <c r="F2281" i="8" s="1"/>
  <c r="E2281" i="8" l="1" a="1"/>
  <c r="E2281" i="8" s="1"/>
  <c r="G2282" i="8"/>
  <c r="F2282" i="8" a="1"/>
  <c r="F2282" i="8" s="1"/>
  <c r="E2282" i="8" l="1" a="1"/>
  <c r="E2282" i="8" s="1"/>
  <c r="G2283" i="8"/>
  <c r="F2283" i="8" a="1"/>
  <c r="F2283" i="8" s="1"/>
  <c r="E2283" i="8" l="1" a="1"/>
  <c r="E2283" i="8" s="1"/>
  <c r="G2284" i="8"/>
  <c r="F2284" i="8" a="1"/>
  <c r="F2284" i="8" s="1"/>
  <c r="E2284" i="8" l="1" a="1"/>
  <c r="E2284" i="8" s="1"/>
  <c r="G2285" i="8"/>
  <c r="F2285" i="8" a="1"/>
  <c r="F2285" i="8" s="1"/>
  <c r="E2285" i="8" l="1" a="1"/>
  <c r="E2285" i="8" s="1"/>
  <c r="G2286" i="8"/>
  <c r="F2286" i="8" a="1"/>
  <c r="F2286" i="8" s="1"/>
  <c r="E2286" i="8" l="1" a="1"/>
  <c r="E2286" i="8" s="1"/>
  <c r="G2287" i="8"/>
  <c r="F2287" i="8" a="1"/>
  <c r="F2287" i="8" s="1"/>
  <c r="E2287" i="8" l="1" a="1"/>
  <c r="E2287" i="8" s="1"/>
  <c r="G2288" i="8"/>
  <c r="F2288" i="8" a="1"/>
  <c r="F2288" i="8" s="1"/>
  <c r="E2288" i="8" l="1" a="1"/>
  <c r="E2288" i="8" s="1"/>
  <c r="G2289" i="8"/>
  <c r="F2289" i="8" a="1"/>
  <c r="F2289" i="8" s="1"/>
  <c r="E2289" i="8" l="1" a="1"/>
  <c r="E2289" i="8" s="1"/>
  <c r="G2290" i="8"/>
  <c r="F2290" i="8" a="1"/>
  <c r="F2290" i="8" s="1"/>
  <c r="E2290" i="8" l="1" a="1"/>
  <c r="E2290" i="8" s="1"/>
  <c r="G2291" i="8"/>
  <c r="F2291" i="8" a="1"/>
  <c r="F2291" i="8" s="1"/>
  <c r="E2291" i="8" l="1" a="1"/>
  <c r="E2291" i="8" s="1"/>
  <c r="G2292" i="8"/>
  <c r="F2292" i="8" a="1"/>
  <c r="F2292" i="8" s="1"/>
  <c r="E2292" i="8" l="1" a="1"/>
  <c r="E2292" i="8" s="1"/>
  <c r="G2293" i="8"/>
  <c r="F2293" i="8" a="1"/>
  <c r="F2293" i="8" s="1"/>
  <c r="E2293" i="8" l="1" a="1"/>
  <c r="E2293" i="8" s="1"/>
  <c r="G2294" i="8"/>
  <c r="F2294" i="8" a="1"/>
  <c r="F2294" i="8" s="1"/>
  <c r="E2294" i="8" l="1" a="1"/>
  <c r="E2294" i="8" s="1"/>
  <c r="G2295" i="8"/>
  <c r="F2295" i="8" a="1"/>
  <c r="F2295" i="8" s="1"/>
  <c r="E2295" i="8" l="1" a="1"/>
  <c r="E2295" i="8" s="1"/>
  <c r="G2296" i="8"/>
  <c r="F2296" i="8" a="1"/>
  <c r="F2296" i="8" s="1"/>
  <c r="E2296" i="8" l="1" a="1"/>
  <c r="E2296" i="8" s="1"/>
  <c r="G2297" i="8"/>
  <c r="F2297" i="8" a="1"/>
  <c r="F2297" i="8" s="1"/>
  <c r="E2297" i="8" l="1" a="1"/>
  <c r="E2297" i="8" s="1"/>
  <c r="G2298" i="8"/>
  <c r="F2298" i="8" a="1"/>
  <c r="F2298" i="8" s="1"/>
  <c r="E2298" i="8" l="1" a="1"/>
  <c r="E2298" i="8" s="1"/>
  <c r="G2299" i="8"/>
  <c r="F2299" i="8" a="1"/>
  <c r="F2299" i="8" s="1"/>
  <c r="E2299" i="8" l="1" a="1"/>
  <c r="E2299" i="8" s="1"/>
  <c r="G2300" i="8"/>
  <c r="F2300" i="8" a="1"/>
  <c r="F2300" i="8" s="1"/>
  <c r="E2300" i="8" l="1" a="1"/>
  <c r="E2300" i="8" s="1"/>
  <c r="G2301" i="8"/>
  <c r="F2301" i="8" a="1"/>
  <c r="F2301" i="8" s="1"/>
  <c r="E2301" i="8" l="1" a="1"/>
  <c r="E2301" i="8" s="1"/>
  <c r="G2302" i="8"/>
  <c r="F2302" i="8" a="1"/>
  <c r="F2302" i="8" s="1"/>
  <c r="E2302" i="8" l="1" a="1"/>
  <c r="E2302" i="8" s="1"/>
  <c r="G2303" i="8"/>
  <c r="F2303" i="8" a="1"/>
  <c r="F2303" i="8" s="1"/>
  <c r="E2303" i="8" l="1" a="1"/>
  <c r="E2303" i="8" s="1"/>
  <c r="G2304" i="8"/>
  <c r="F2304" i="8" a="1"/>
  <c r="F2304" i="8" s="1"/>
  <c r="E2304" i="8" l="1" a="1"/>
  <c r="E2304" i="8" s="1"/>
  <c r="G2305" i="8"/>
  <c r="F2305" i="8" a="1"/>
  <c r="F2305" i="8" s="1"/>
  <c r="E2305" i="8" l="1" a="1"/>
  <c r="E2305" i="8" s="1"/>
  <c r="G2306" i="8"/>
  <c r="F2306" i="8" a="1"/>
  <c r="F2306" i="8" s="1"/>
  <c r="E2306" i="8" l="1" a="1"/>
  <c r="E2306" i="8" s="1"/>
  <c r="G2307" i="8"/>
  <c r="F2307" i="8" a="1"/>
  <c r="F2307" i="8" s="1"/>
  <c r="E2307" i="8" l="1" a="1"/>
  <c r="E2307" i="8" s="1"/>
  <c r="G2308" i="8"/>
  <c r="F2308" i="8" a="1"/>
  <c r="F2308" i="8" s="1"/>
  <c r="E2308" i="8" l="1" a="1"/>
  <c r="E2308" i="8" s="1"/>
  <c r="G2309" i="8"/>
  <c r="F2309" i="8" a="1"/>
  <c r="F2309" i="8" s="1"/>
  <c r="E2309" i="8" l="1" a="1"/>
  <c r="E2309" i="8" s="1"/>
  <c r="G2310" i="8"/>
  <c r="F2310" i="8" a="1"/>
  <c r="F2310" i="8" s="1"/>
  <c r="E2310" i="8" l="1" a="1"/>
  <c r="E2310" i="8" s="1"/>
  <c r="G2311" i="8"/>
  <c r="F2311" i="8" a="1"/>
  <c r="F2311" i="8" s="1"/>
  <c r="E2311" i="8" l="1" a="1"/>
  <c r="E2311" i="8" s="1"/>
  <c r="G2312" i="8"/>
  <c r="F2312" i="8" a="1"/>
  <c r="F2312" i="8" s="1"/>
  <c r="E2312" i="8" l="1" a="1"/>
  <c r="E2312" i="8" s="1"/>
  <c r="G2313" i="8"/>
  <c r="F2313" i="8" a="1"/>
  <c r="F2313" i="8" s="1"/>
  <c r="E2313" i="8" l="1" a="1"/>
  <c r="E2313" i="8" s="1"/>
  <c r="G2314" i="8"/>
  <c r="F2314" i="8" a="1"/>
  <c r="F2314" i="8" s="1"/>
  <c r="E2314" i="8" l="1" a="1"/>
  <c r="E2314" i="8" s="1"/>
  <c r="G2315" i="8"/>
  <c r="F2315" i="8" a="1"/>
  <c r="F2315" i="8" s="1"/>
  <c r="E2315" i="8" l="1" a="1"/>
  <c r="E2315" i="8" s="1"/>
  <c r="G2316" i="8"/>
  <c r="F2316" i="8" a="1"/>
  <c r="F2316" i="8" s="1"/>
  <c r="E2316" i="8" l="1" a="1"/>
  <c r="E2316" i="8" s="1"/>
  <c r="G2317" i="8"/>
  <c r="F2317" i="8" a="1"/>
  <c r="F2317" i="8" s="1"/>
  <c r="E2317" i="8" l="1" a="1"/>
  <c r="E2317" i="8" s="1"/>
  <c r="G2318" i="8"/>
  <c r="F2318" i="8" a="1"/>
  <c r="F2318" i="8" s="1"/>
  <c r="E2318" i="8" l="1" a="1"/>
  <c r="E2318" i="8" s="1"/>
  <c r="G2319" i="8"/>
  <c r="F2319" i="8" a="1"/>
  <c r="F2319" i="8" s="1"/>
  <c r="E2319" i="8" l="1" a="1"/>
  <c r="E2319" i="8" s="1"/>
  <c r="G2320" i="8"/>
  <c r="F2320" i="8" a="1"/>
  <c r="F2320" i="8" s="1"/>
  <c r="E2320" i="8" l="1" a="1"/>
  <c r="E2320" i="8" s="1"/>
  <c r="G2321" i="8"/>
  <c r="F2321" i="8" a="1"/>
  <c r="F2321" i="8" s="1"/>
  <c r="E2321" i="8" l="1" a="1"/>
  <c r="E2321" i="8" s="1"/>
  <c r="G2322" i="8"/>
  <c r="F2322" i="8" a="1"/>
  <c r="F2322" i="8" s="1"/>
  <c r="E2322" i="8" l="1" a="1"/>
  <c r="E2322" i="8" s="1"/>
  <c r="G2323" i="8"/>
  <c r="F2323" i="8" a="1"/>
  <c r="F2323" i="8" s="1"/>
  <c r="E2323" i="8" l="1" a="1"/>
  <c r="E2323" i="8" s="1"/>
  <c r="G2324" i="8"/>
  <c r="F2324" i="8" a="1"/>
  <c r="F2324" i="8" s="1"/>
  <c r="E2324" i="8" l="1" a="1"/>
  <c r="E2324" i="8" s="1"/>
  <c r="G2325" i="8"/>
  <c r="F2325" i="8" a="1"/>
  <c r="F2325" i="8" s="1"/>
  <c r="E2325" i="8" l="1" a="1"/>
  <c r="E2325" i="8" s="1"/>
  <c r="G2326" i="8"/>
  <c r="F2326" i="8" a="1"/>
  <c r="F2326" i="8" s="1"/>
  <c r="E2326" i="8" l="1" a="1"/>
  <c r="E2326" i="8" s="1"/>
  <c r="G2327" i="8"/>
  <c r="F2327" i="8" a="1"/>
  <c r="F2327" i="8" s="1"/>
  <c r="E2327" i="8" l="1" a="1"/>
  <c r="E2327" i="8" s="1"/>
  <c r="G2328" i="8"/>
  <c r="F2328" i="8" a="1"/>
  <c r="F2328" i="8" s="1"/>
  <c r="E2328" i="8" l="1" a="1"/>
  <c r="E2328" i="8" s="1"/>
  <c r="G2329" i="8"/>
  <c r="F2329" i="8" a="1"/>
  <c r="F2329" i="8" s="1"/>
  <c r="E2329" i="8" l="1" a="1"/>
  <c r="E2329" i="8" s="1"/>
  <c r="G2330" i="8"/>
  <c r="F2330" i="8" a="1"/>
  <c r="F2330" i="8" s="1"/>
  <c r="E2330" i="8" l="1" a="1"/>
  <c r="E2330" i="8" s="1"/>
  <c r="G2331" i="8"/>
  <c r="F2331" i="8" a="1"/>
  <c r="F2331" i="8" s="1"/>
  <c r="E2331" i="8" l="1" a="1"/>
  <c r="E2331" i="8" s="1"/>
  <c r="G2332" i="8"/>
  <c r="F2332" i="8" a="1"/>
  <c r="F2332" i="8" s="1"/>
  <c r="E2332" i="8" l="1" a="1"/>
  <c r="E2332" i="8" s="1"/>
  <c r="G2333" i="8"/>
  <c r="F2333" i="8" a="1"/>
  <c r="F2333" i="8" s="1"/>
  <c r="E2333" i="8" l="1" a="1"/>
  <c r="E2333" i="8" s="1"/>
  <c r="G2334" i="8"/>
  <c r="F2334" i="8" a="1"/>
  <c r="F2334" i="8" s="1"/>
  <c r="E2334" i="8" l="1" a="1"/>
  <c r="E2334" i="8" s="1"/>
  <c r="G2335" i="8"/>
  <c r="F2335" i="8" a="1"/>
  <c r="F2335" i="8" s="1"/>
  <c r="E2335" i="8" l="1" a="1"/>
  <c r="E2335" i="8" s="1"/>
  <c r="G2336" i="8"/>
  <c r="F2336" i="8" a="1"/>
  <c r="F2336" i="8" s="1"/>
  <c r="E2336" i="8" l="1" a="1"/>
  <c r="E2336" i="8" s="1"/>
  <c r="G2337" i="8"/>
  <c r="F2337" i="8" a="1"/>
  <c r="F2337" i="8" s="1"/>
  <c r="E2337" i="8" l="1" a="1"/>
  <c r="E2337" i="8" s="1"/>
  <c r="G2338" i="8"/>
  <c r="F2338" i="8" a="1"/>
  <c r="F2338" i="8" s="1"/>
  <c r="E2338" i="8" l="1" a="1"/>
  <c r="E2338" i="8" s="1"/>
  <c r="G2339" i="8"/>
  <c r="F2339" i="8" a="1"/>
  <c r="F2339" i="8" s="1"/>
  <c r="E2339" i="8" l="1" a="1"/>
  <c r="E2339" i="8" s="1"/>
  <c r="G2340" i="8"/>
  <c r="F2340" i="8" a="1"/>
  <c r="F2340" i="8" s="1"/>
  <c r="E2340" i="8" l="1" a="1"/>
  <c r="E2340" i="8" s="1"/>
  <c r="G2341" i="8"/>
  <c r="F2341" i="8" a="1"/>
  <c r="F2341" i="8" s="1"/>
  <c r="E2341" i="8" l="1" a="1"/>
  <c r="E2341" i="8" s="1"/>
  <c r="G2342" i="8"/>
  <c r="F2342" i="8" a="1"/>
  <c r="F2342" i="8" s="1"/>
  <c r="E2342" i="8" l="1" a="1"/>
  <c r="E2342" i="8" s="1"/>
  <c r="G2343" i="8"/>
  <c r="F2343" i="8" a="1"/>
  <c r="F2343" i="8" s="1"/>
  <c r="E2343" i="8" l="1" a="1"/>
  <c r="E2343" i="8" s="1"/>
  <c r="G2344" i="8"/>
  <c r="F2344" i="8" a="1"/>
  <c r="F2344" i="8" s="1"/>
  <c r="E2344" i="8" l="1" a="1"/>
  <c r="E2344" i="8" s="1"/>
  <c r="G2345" i="8"/>
  <c r="F2345" i="8" a="1"/>
  <c r="F2345" i="8" s="1"/>
  <c r="E2345" i="8" l="1" a="1"/>
  <c r="E2345" i="8" s="1"/>
  <c r="G2346" i="8"/>
  <c r="F2346" i="8" a="1"/>
  <c r="F2346" i="8" s="1"/>
  <c r="E2346" i="8" l="1" a="1"/>
  <c r="E2346" i="8" s="1"/>
  <c r="G2347" i="8"/>
  <c r="F2347" i="8" a="1"/>
  <c r="F2347" i="8" s="1"/>
  <c r="E2347" i="8" l="1" a="1"/>
  <c r="E2347" i="8" s="1"/>
  <c r="G2348" i="8"/>
  <c r="F2348" i="8" a="1"/>
  <c r="F2348" i="8" s="1"/>
  <c r="E2348" i="8" l="1" a="1"/>
  <c r="E2348" i="8" s="1"/>
  <c r="G2349" i="8"/>
  <c r="F2349" i="8" a="1"/>
  <c r="F2349" i="8" s="1"/>
  <c r="E2349" i="8" l="1" a="1"/>
  <c r="E2349" i="8" s="1"/>
  <c r="G2350" i="8"/>
  <c r="F2350" i="8" a="1"/>
  <c r="F2350" i="8" s="1"/>
  <c r="E2350" i="8" l="1" a="1"/>
  <c r="E2350" i="8" s="1"/>
  <c r="G2351" i="8"/>
  <c r="F2351" i="8" a="1"/>
  <c r="F2351" i="8" s="1"/>
  <c r="E2351" i="8" l="1" a="1"/>
  <c r="E2351" i="8" s="1"/>
  <c r="G2352" i="8"/>
  <c r="F2352" i="8" a="1"/>
  <c r="F2352" i="8" s="1"/>
  <c r="E2352" i="8" l="1" a="1"/>
  <c r="E2352" i="8" s="1"/>
  <c r="G2353" i="8"/>
  <c r="F2353" i="8" a="1"/>
  <c r="F2353" i="8" s="1"/>
  <c r="E2353" i="8" l="1" a="1"/>
  <c r="E2353" i="8" s="1"/>
  <c r="G2354" i="8"/>
  <c r="F2354" i="8" a="1"/>
  <c r="F2354" i="8" s="1"/>
  <c r="E2354" i="8" l="1" a="1"/>
  <c r="E2354" i="8" s="1"/>
  <c r="G2355" i="8"/>
  <c r="F2355" i="8" a="1"/>
  <c r="F2355" i="8" s="1"/>
  <c r="E2355" i="8" l="1" a="1"/>
  <c r="E2355" i="8" s="1"/>
  <c r="G2356" i="8"/>
  <c r="F2356" i="8" a="1"/>
  <c r="F2356" i="8" s="1"/>
  <c r="E2356" i="8" l="1" a="1"/>
  <c r="E2356" i="8" s="1"/>
  <c r="G2357" i="8"/>
  <c r="F2357" i="8" a="1"/>
  <c r="F2357" i="8" s="1"/>
  <c r="E2357" i="8" l="1" a="1"/>
  <c r="E2357" i="8" s="1"/>
  <c r="G2358" i="8"/>
  <c r="F2358" i="8" a="1"/>
  <c r="F2358" i="8" s="1"/>
  <c r="E2358" i="8" l="1" a="1"/>
  <c r="E2358" i="8" s="1"/>
  <c r="G2359" i="8"/>
  <c r="F2359" i="8" a="1"/>
  <c r="F2359" i="8" s="1"/>
  <c r="E2359" i="8" l="1" a="1"/>
  <c r="E2359" i="8" s="1"/>
  <c r="G2360" i="8"/>
  <c r="F2360" i="8" a="1"/>
  <c r="F2360" i="8" s="1"/>
  <c r="E2360" i="8" l="1" a="1"/>
  <c r="E2360" i="8" s="1"/>
  <c r="G2361" i="8"/>
  <c r="F2361" i="8" a="1"/>
  <c r="F2361" i="8" s="1"/>
  <c r="E2361" i="8" l="1" a="1"/>
  <c r="E2361" i="8" s="1"/>
  <c r="G2362" i="8"/>
  <c r="F2362" i="8" a="1"/>
  <c r="F2362" i="8" s="1"/>
  <c r="E2362" i="8" l="1" a="1"/>
  <c r="E2362" i="8" s="1"/>
  <c r="G2363" i="8"/>
  <c r="F2363" i="8" a="1"/>
  <c r="F2363" i="8" s="1"/>
  <c r="E2363" i="8" l="1" a="1"/>
  <c r="E2363" i="8" s="1"/>
  <c r="G2364" i="8"/>
  <c r="F2364" i="8" a="1"/>
  <c r="F2364" i="8" s="1"/>
  <c r="E2364" i="8" l="1" a="1"/>
  <c r="E2364" i="8" s="1"/>
  <c r="G2365" i="8"/>
  <c r="F2365" i="8" a="1"/>
  <c r="F2365" i="8" s="1"/>
  <c r="E2365" i="8" l="1" a="1"/>
  <c r="E2365" i="8" s="1"/>
  <c r="G2366" i="8"/>
  <c r="F2366" i="8" a="1"/>
  <c r="F2366" i="8" s="1"/>
  <c r="E2366" i="8" l="1" a="1"/>
  <c r="E2366" i="8" s="1"/>
  <c r="G2367" i="8"/>
  <c r="F2367" i="8" a="1"/>
  <c r="F2367" i="8" s="1"/>
  <c r="E2367" i="8" l="1" a="1"/>
  <c r="E2367" i="8" s="1"/>
  <c r="G2368" i="8"/>
  <c r="F2368" i="8" a="1"/>
  <c r="F2368" i="8" s="1"/>
  <c r="E2368" i="8" l="1" a="1"/>
  <c r="E2368" i="8" s="1"/>
  <c r="G2369" i="8"/>
  <c r="F2369" i="8" a="1"/>
  <c r="F2369" i="8" s="1"/>
  <c r="E2369" i="8" l="1" a="1"/>
  <c r="E2369" i="8" s="1"/>
  <c r="G2370" i="8"/>
  <c r="F2370" i="8" a="1"/>
  <c r="F2370" i="8" s="1"/>
  <c r="E2370" i="8" l="1" a="1"/>
  <c r="E2370" i="8" s="1"/>
  <c r="G2371" i="8"/>
  <c r="F2371" i="8" a="1"/>
  <c r="F2371" i="8" s="1"/>
  <c r="E2371" i="8" l="1" a="1"/>
  <c r="E2371" i="8" s="1"/>
  <c r="G2372" i="8"/>
  <c r="F2372" i="8" a="1"/>
  <c r="F2372" i="8" s="1"/>
  <c r="E2372" i="8" l="1" a="1"/>
  <c r="E2372" i="8" s="1"/>
  <c r="G2373" i="8"/>
  <c r="F2373" i="8" a="1"/>
  <c r="F2373" i="8" s="1"/>
  <c r="E2373" i="8" l="1" a="1"/>
  <c r="E2373" i="8" s="1"/>
  <c r="G2374" i="8"/>
  <c r="F2374" i="8" a="1"/>
  <c r="F2374" i="8" s="1"/>
  <c r="E2374" i="8" l="1" a="1"/>
  <c r="E2374" i="8" s="1"/>
  <c r="G2375" i="8"/>
  <c r="F2375" i="8" a="1"/>
  <c r="F2375" i="8" s="1"/>
  <c r="E2375" i="8" l="1" a="1"/>
  <c r="E2375" i="8" s="1"/>
  <c r="G2376" i="8"/>
  <c r="F2376" i="8" a="1"/>
  <c r="F2376" i="8" s="1"/>
  <c r="E2376" i="8" l="1" a="1"/>
  <c r="E2376" i="8" s="1"/>
  <c r="G2377" i="8"/>
  <c r="F2377" i="8" a="1"/>
  <c r="F2377" i="8" s="1"/>
  <c r="E2377" i="8" l="1" a="1"/>
  <c r="E2377" i="8" s="1"/>
  <c r="G2378" i="8"/>
  <c r="F2378" i="8" a="1"/>
  <c r="F2378" i="8" s="1"/>
  <c r="E2378" i="8" l="1" a="1"/>
  <c r="E2378" i="8" s="1"/>
  <c r="G2379" i="8"/>
  <c r="F2379" i="8" a="1"/>
  <c r="F2379" i="8" s="1"/>
  <c r="E2379" i="8" l="1" a="1"/>
  <c r="E2379" i="8" s="1"/>
  <c r="G2380" i="8"/>
  <c r="F2380" i="8" a="1"/>
  <c r="F2380" i="8" s="1"/>
  <c r="E2380" i="8" l="1" a="1"/>
  <c r="E2380" i="8" s="1"/>
  <c r="G2381" i="8"/>
  <c r="F2381" i="8" a="1"/>
  <c r="F2381" i="8" s="1"/>
  <c r="E2381" i="8" l="1" a="1"/>
  <c r="E2381" i="8" s="1"/>
  <c r="G2382" i="8"/>
  <c r="F2382" i="8" a="1"/>
  <c r="F2382" i="8" s="1"/>
  <c r="E2382" i="8" l="1" a="1"/>
  <c r="E2382" i="8" s="1"/>
  <c r="G2383" i="8"/>
  <c r="F2383" i="8" a="1"/>
  <c r="F2383" i="8" s="1"/>
  <c r="E2383" i="8" l="1" a="1"/>
  <c r="E2383" i="8" s="1"/>
  <c r="G2384" i="8"/>
  <c r="F2384" i="8" a="1"/>
  <c r="F2384" i="8" s="1"/>
  <c r="E2384" i="8" l="1" a="1"/>
  <c r="E2384" i="8" s="1"/>
  <c r="G2385" i="8"/>
  <c r="F2385" i="8" a="1"/>
  <c r="F2385" i="8" s="1"/>
  <c r="E2385" i="8" l="1" a="1"/>
  <c r="E2385" i="8" s="1"/>
  <c r="G2386" i="8"/>
  <c r="F2386" i="8" a="1"/>
  <c r="F2386" i="8" s="1"/>
  <c r="E2386" i="8" l="1" a="1"/>
  <c r="E2386" i="8" s="1"/>
  <c r="G2387" i="8"/>
  <c r="F2387" i="8" a="1"/>
  <c r="F2387" i="8" s="1"/>
  <c r="E2387" i="8" l="1" a="1"/>
  <c r="E2387" i="8" s="1"/>
  <c r="G2388" i="8"/>
  <c r="F2388" i="8" a="1"/>
  <c r="F2388" i="8" s="1"/>
  <c r="E2388" i="8" l="1" a="1"/>
  <c r="E2388" i="8" s="1"/>
  <c r="G2389" i="8"/>
  <c r="F2389" i="8" a="1"/>
  <c r="F2389" i="8" s="1"/>
  <c r="E2389" i="8" l="1" a="1"/>
  <c r="E2389" i="8" s="1"/>
  <c r="G2390" i="8"/>
  <c r="F2390" i="8" a="1"/>
  <c r="F2390" i="8" s="1"/>
  <c r="E2390" i="8" l="1" a="1"/>
  <c r="E2390" i="8" s="1"/>
  <c r="G2391" i="8"/>
  <c r="F2391" i="8" a="1"/>
  <c r="F2391" i="8" s="1"/>
  <c r="E2391" i="8" l="1" a="1"/>
  <c r="E2391" i="8" s="1"/>
  <c r="G2392" i="8"/>
  <c r="F2392" i="8" a="1"/>
  <c r="F2392" i="8" s="1"/>
  <c r="E2392" i="8" l="1" a="1"/>
  <c r="E2392" i="8" s="1"/>
  <c r="G2393" i="8"/>
  <c r="F2393" i="8" a="1"/>
  <c r="F2393" i="8" s="1"/>
  <c r="E2393" i="8" l="1" a="1"/>
  <c r="E2393" i="8" s="1"/>
  <c r="G2394" i="8"/>
  <c r="F2394" i="8" a="1"/>
  <c r="F2394" i="8" s="1"/>
  <c r="E2394" i="8" l="1" a="1"/>
  <c r="E2394" i="8" s="1"/>
  <c r="G2395" i="8"/>
  <c r="F2395" i="8" a="1"/>
  <c r="F2395" i="8" s="1"/>
  <c r="E2395" i="8" l="1" a="1"/>
  <c r="E2395" i="8" s="1"/>
  <c r="G2396" i="8"/>
  <c r="F2396" i="8" a="1"/>
  <c r="F2396" i="8" s="1"/>
  <c r="E2396" i="8" l="1" a="1"/>
  <c r="E2396" i="8" s="1"/>
  <c r="G2397" i="8"/>
  <c r="F2397" i="8" a="1"/>
  <c r="F2397" i="8" s="1"/>
  <c r="E2397" i="8" l="1" a="1"/>
  <c r="E2397" i="8" s="1"/>
  <c r="G2398" i="8"/>
  <c r="F2398" i="8" a="1"/>
  <c r="F2398" i="8" s="1"/>
  <c r="E2398" i="8" l="1" a="1"/>
  <c r="E2398" i="8" s="1"/>
  <c r="G2399" i="8"/>
  <c r="F2399" i="8" a="1"/>
  <c r="F2399" i="8" s="1"/>
  <c r="E2399" i="8" l="1" a="1"/>
  <c r="E2399" i="8" s="1"/>
  <c r="G2400" i="8"/>
  <c r="F2400" i="8" a="1"/>
  <c r="F2400" i="8" s="1"/>
  <c r="E2400" i="8" l="1" a="1"/>
  <c r="E2400" i="8" s="1"/>
  <c r="G2401" i="8"/>
  <c r="F2401" i="8" a="1"/>
  <c r="F2401" i="8" s="1"/>
  <c r="E2401" i="8" l="1" a="1"/>
  <c r="E2401" i="8" s="1"/>
  <c r="G2402" i="8"/>
  <c r="F2402" i="8" a="1"/>
  <c r="F2402" i="8" s="1"/>
  <c r="E2402" i="8" l="1" a="1"/>
  <c r="E2402" i="8" s="1"/>
  <c r="G2403" i="8"/>
  <c r="F2403" i="8" a="1"/>
  <c r="F2403" i="8" s="1"/>
  <c r="E2403" i="8" l="1" a="1"/>
  <c r="E2403" i="8" s="1"/>
  <c r="G2404" i="8"/>
  <c r="F2404" i="8" a="1"/>
  <c r="F2404" i="8" s="1"/>
  <c r="E2404" i="8" l="1" a="1"/>
  <c r="E2404" i="8" s="1"/>
  <c r="G2405" i="8"/>
  <c r="F2405" i="8" a="1"/>
  <c r="F2405" i="8" s="1"/>
  <c r="E2405" i="8" l="1" a="1"/>
  <c r="E2405" i="8" s="1"/>
  <c r="G2406" i="8"/>
  <c r="F2406" i="8" a="1"/>
  <c r="F2406" i="8" s="1"/>
  <c r="E2406" i="8" l="1" a="1"/>
  <c r="E2406" i="8" s="1"/>
  <c r="G2407" i="8"/>
  <c r="F2407" i="8" a="1"/>
  <c r="F2407" i="8" s="1"/>
  <c r="E2407" i="8" l="1" a="1"/>
  <c r="E2407" i="8" s="1"/>
  <c r="G2408" i="8"/>
  <c r="F2408" i="8" a="1"/>
  <c r="F2408" i="8" s="1"/>
  <c r="E2408" i="8" l="1" a="1"/>
  <c r="E2408" i="8" s="1"/>
  <c r="G2409" i="8"/>
  <c r="F2409" i="8" a="1"/>
  <c r="F2409" i="8" s="1"/>
  <c r="E2409" i="8" l="1" a="1"/>
  <c r="E2409" i="8" s="1"/>
  <c r="G2410" i="8"/>
  <c r="F2410" i="8" a="1"/>
  <c r="F2410" i="8" s="1"/>
  <c r="E2410" i="8" l="1" a="1"/>
  <c r="E2410" i="8" s="1"/>
  <c r="G2411" i="8"/>
  <c r="F2411" i="8" a="1"/>
  <c r="F2411" i="8" s="1"/>
  <c r="E2411" i="8" l="1" a="1"/>
  <c r="E2411" i="8" s="1"/>
  <c r="G2412" i="8"/>
  <c r="F2412" i="8" a="1"/>
  <c r="F2412" i="8" s="1"/>
  <c r="E2412" i="8" l="1" a="1"/>
  <c r="E2412" i="8" s="1"/>
  <c r="G2413" i="8"/>
  <c r="F2413" i="8" a="1"/>
  <c r="F2413" i="8" s="1"/>
  <c r="E2413" i="8" l="1" a="1"/>
  <c r="E2413" i="8" s="1"/>
  <c r="G2414" i="8"/>
  <c r="F2414" i="8" a="1"/>
  <c r="F2414" i="8" s="1"/>
  <c r="E2414" i="8" l="1" a="1"/>
  <c r="E2414" i="8" s="1"/>
  <c r="G2415" i="8"/>
  <c r="F2415" i="8" a="1"/>
  <c r="F2415" i="8" s="1"/>
  <c r="E2415" i="8" l="1" a="1"/>
  <c r="E2415" i="8" s="1"/>
  <c r="G2416" i="8"/>
  <c r="F2416" i="8" a="1"/>
  <c r="F2416" i="8" s="1"/>
  <c r="E2416" i="8" l="1" a="1"/>
  <c r="E2416" i="8" s="1"/>
  <c r="G2417" i="8"/>
  <c r="F2417" i="8" a="1"/>
  <c r="F2417" i="8" s="1"/>
  <c r="E2417" i="8" l="1" a="1"/>
  <c r="E2417" i="8" s="1"/>
  <c r="G2418" i="8"/>
  <c r="F2418" i="8" a="1"/>
  <c r="F2418" i="8" s="1"/>
  <c r="E2418" i="8" l="1" a="1"/>
  <c r="E2418" i="8" s="1"/>
  <c r="G2419" i="8"/>
  <c r="F2419" i="8" a="1"/>
  <c r="F2419" i="8" s="1"/>
  <c r="E2419" i="8" l="1" a="1"/>
  <c r="E2419" i="8" s="1"/>
  <c r="G2420" i="8"/>
  <c r="F2420" i="8" a="1"/>
  <c r="F2420" i="8" s="1"/>
  <c r="E2420" i="8" l="1" a="1"/>
  <c r="E2420" i="8" s="1"/>
  <c r="G2421" i="8"/>
  <c r="F2421" i="8" a="1"/>
  <c r="F2421" i="8" s="1"/>
  <c r="E2421" i="8" l="1" a="1"/>
  <c r="E2421" i="8" s="1"/>
  <c r="G2422" i="8"/>
  <c r="F2422" i="8" a="1"/>
  <c r="F2422" i="8" s="1"/>
  <c r="E2422" i="8" l="1" a="1"/>
  <c r="E2422" i="8" s="1"/>
  <c r="G2423" i="8"/>
  <c r="F2423" i="8" a="1"/>
  <c r="F2423" i="8" s="1"/>
  <c r="E2423" i="8" l="1" a="1"/>
  <c r="E2423" i="8" s="1"/>
  <c r="G2424" i="8"/>
  <c r="F2424" i="8" a="1"/>
  <c r="F2424" i="8" s="1"/>
  <c r="E2424" i="8" l="1" a="1"/>
  <c r="E2424" i="8" s="1"/>
  <c r="G2425" i="8"/>
  <c r="F2425" i="8" a="1"/>
  <c r="F2425" i="8" s="1"/>
  <c r="E2425" i="8" l="1" a="1"/>
  <c r="E2425" i="8" s="1"/>
  <c r="G2426" i="8"/>
  <c r="F2426" i="8" a="1"/>
  <c r="F2426" i="8" s="1"/>
  <c r="E2426" i="8" l="1" a="1"/>
  <c r="E2426" i="8" s="1"/>
  <c r="G2427" i="8"/>
  <c r="F2427" i="8" a="1"/>
  <c r="F2427" i="8" s="1"/>
  <c r="E2427" i="8" l="1" a="1"/>
  <c r="E2427" i="8" s="1"/>
  <c r="G2428" i="8"/>
  <c r="F2428" i="8" a="1"/>
  <c r="F2428" i="8" s="1"/>
  <c r="E2428" i="8" l="1" a="1"/>
  <c r="E2428" i="8" s="1"/>
  <c r="G2429" i="8"/>
  <c r="F2429" i="8" a="1"/>
  <c r="F2429" i="8" s="1"/>
  <c r="E2429" i="8" l="1" a="1"/>
  <c r="E2429" i="8" s="1"/>
  <c r="G2430" i="8"/>
  <c r="F2430" i="8" a="1"/>
  <c r="F2430" i="8" s="1"/>
  <c r="E2430" i="8" l="1" a="1"/>
  <c r="E2430" i="8" s="1"/>
  <c r="G2431" i="8"/>
  <c r="F2431" i="8" a="1"/>
  <c r="F2431" i="8" s="1"/>
  <c r="E2431" i="8" l="1" a="1"/>
  <c r="E2431" i="8" s="1"/>
  <c r="G2432" i="8"/>
  <c r="F2432" i="8" a="1"/>
  <c r="F2432" i="8" s="1"/>
  <c r="E2432" i="8" l="1" a="1"/>
  <c r="E2432" i="8" s="1"/>
  <c r="G2433" i="8"/>
  <c r="F2433" i="8" a="1"/>
  <c r="F2433" i="8" s="1"/>
  <c r="E2433" i="8" l="1" a="1"/>
  <c r="E2433" i="8" s="1"/>
  <c r="G2434" i="8"/>
  <c r="F2434" i="8" a="1"/>
  <c r="F2434" i="8" s="1"/>
  <c r="E2434" i="8" l="1" a="1"/>
  <c r="E2434" i="8" s="1"/>
  <c r="G2435" i="8"/>
  <c r="F2435" i="8" a="1"/>
  <c r="F2435" i="8" s="1"/>
  <c r="E2435" i="8" l="1" a="1"/>
  <c r="E2435" i="8" s="1"/>
  <c r="G2436" i="8"/>
  <c r="F2436" i="8" a="1"/>
  <c r="F2436" i="8" s="1"/>
  <c r="E2436" i="8" l="1" a="1"/>
  <c r="E2436" i="8" s="1"/>
  <c r="G2437" i="8"/>
  <c r="F2437" i="8" a="1"/>
  <c r="F2437" i="8" s="1"/>
  <c r="E2437" i="8" l="1" a="1"/>
  <c r="E2437" i="8" s="1"/>
  <c r="G2438" i="8"/>
  <c r="F2438" i="8" a="1"/>
  <c r="F2438" i="8" s="1"/>
  <c r="E2438" i="8" l="1" a="1"/>
  <c r="E2438" i="8" s="1"/>
  <c r="G2439" i="8"/>
  <c r="F2439" i="8" a="1"/>
  <c r="F2439" i="8" s="1"/>
  <c r="E2439" i="8" l="1" a="1"/>
  <c r="E2439" i="8" s="1"/>
  <c r="G2440" i="8"/>
  <c r="F2440" i="8" a="1"/>
  <c r="F2440" i="8" s="1"/>
  <c r="E2440" i="8" l="1" a="1"/>
  <c r="E2440" i="8" s="1"/>
  <c r="G2441" i="8"/>
  <c r="F2441" i="8" a="1"/>
  <c r="F2441" i="8" s="1"/>
  <c r="E2441" i="8" l="1" a="1"/>
  <c r="E2441" i="8" s="1"/>
  <c r="G2442" i="8"/>
  <c r="F2442" i="8" a="1"/>
  <c r="F2442" i="8" s="1"/>
  <c r="E2442" i="8" l="1" a="1"/>
  <c r="E2442" i="8" s="1"/>
  <c r="G2443" i="8"/>
  <c r="F2443" i="8" a="1"/>
  <c r="F2443" i="8" s="1"/>
  <c r="E2443" i="8" l="1" a="1"/>
  <c r="E2443" i="8" s="1"/>
  <c r="G2444" i="8"/>
  <c r="F2444" i="8" a="1"/>
  <c r="F2444" i="8" s="1"/>
  <c r="E2444" i="8" l="1" a="1"/>
  <c r="E2444" i="8" s="1"/>
  <c r="G2445" i="8"/>
  <c r="F2445" i="8" a="1"/>
  <c r="F2445" i="8" s="1"/>
  <c r="E2445" i="8" l="1" a="1"/>
  <c r="E2445" i="8" s="1"/>
  <c r="G2446" i="8"/>
  <c r="F2446" i="8" a="1"/>
  <c r="F2446" i="8" s="1"/>
  <c r="E2446" i="8" l="1" a="1"/>
  <c r="E2446" i="8" s="1"/>
  <c r="G2447" i="8"/>
  <c r="F2447" i="8" a="1"/>
  <c r="F2447" i="8" s="1"/>
  <c r="E2447" i="8" l="1" a="1"/>
  <c r="E2447" i="8" s="1"/>
  <c r="G2448" i="8"/>
  <c r="F2448" i="8" a="1"/>
  <c r="F2448" i="8" s="1"/>
  <c r="E2448" i="8" l="1" a="1"/>
  <c r="E2448" i="8" s="1"/>
  <c r="G2449" i="8"/>
  <c r="F2449" i="8" a="1"/>
  <c r="F2449" i="8" s="1"/>
  <c r="E2449" i="8" l="1" a="1"/>
  <c r="E2449" i="8" s="1"/>
  <c r="G2450" i="8"/>
  <c r="F2450" i="8" a="1"/>
  <c r="F2450" i="8" s="1"/>
  <c r="E2450" i="8" l="1" a="1"/>
  <c r="E2450" i="8" s="1"/>
  <c r="G2451" i="8"/>
  <c r="F2451" i="8" a="1"/>
  <c r="F2451" i="8" s="1"/>
  <c r="E2451" i="8" l="1" a="1"/>
  <c r="E2451" i="8" s="1"/>
  <c r="G2452" i="8"/>
  <c r="F2452" i="8" a="1"/>
  <c r="F2452" i="8" s="1"/>
  <c r="E2452" i="8" l="1" a="1"/>
  <c r="E2452" i="8" s="1"/>
  <c r="G2453" i="8"/>
  <c r="F2453" i="8" a="1"/>
  <c r="F2453" i="8" s="1"/>
  <c r="E2453" i="8" l="1" a="1"/>
  <c r="E2453" i="8" s="1"/>
  <c r="G2454" i="8"/>
  <c r="F2454" i="8" a="1"/>
  <c r="F2454" i="8" s="1"/>
  <c r="E2454" i="8" l="1" a="1"/>
  <c r="E2454" i="8" s="1"/>
  <c r="G2455" i="8"/>
  <c r="F2455" i="8" a="1"/>
  <c r="F2455" i="8" s="1"/>
  <c r="E2455" i="8" l="1" a="1"/>
  <c r="E2455" i="8" s="1"/>
  <c r="G2456" i="8"/>
  <c r="F2456" i="8" a="1"/>
  <c r="F2456" i="8" s="1"/>
  <c r="E2456" i="8" l="1" a="1"/>
  <c r="E2456" i="8" s="1"/>
  <c r="G2457" i="8"/>
  <c r="F2457" i="8" a="1"/>
  <c r="F2457" i="8" s="1"/>
  <c r="E2457" i="8" l="1" a="1"/>
  <c r="E2457" i="8" s="1"/>
  <c r="G2458" i="8"/>
  <c r="F2458" i="8" a="1"/>
  <c r="F2458" i="8" s="1"/>
  <c r="E2458" i="8" l="1" a="1"/>
  <c r="E2458" i="8" s="1"/>
  <c r="G2459" i="8"/>
  <c r="F2459" i="8" a="1"/>
  <c r="F2459" i="8" s="1"/>
  <c r="E2459" i="8" l="1" a="1"/>
  <c r="E2459" i="8" s="1"/>
  <c r="G2460" i="8"/>
  <c r="F2460" i="8" a="1"/>
  <c r="F2460" i="8" s="1"/>
  <c r="E2460" i="8" l="1" a="1"/>
  <c r="E2460" i="8" s="1"/>
  <c r="G2461" i="8"/>
  <c r="F2461" i="8" a="1"/>
  <c r="F2461" i="8" s="1"/>
  <c r="E2461" i="8" l="1" a="1"/>
  <c r="E2461" i="8" s="1"/>
  <c r="G2462" i="8"/>
  <c r="F2462" i="8" a="1"/>
  <c r="F2462" i="8" s="1"/>
  <c r="E2462" i="8" l="1" a="1"/>
  <c r="E2462" i="8" s="1"/>
  <c r="G2463" i="8"/>
  <c r="F2463" i="8" a="1"/>
  <c r="F2463" i="8" s="1"/>
  <c r="E2463" i="8" l="1" a="1"/>
  <c r="E2463" i="8" s="1"/>
  <c r="G2464" i="8"/>
  <c r="F2464" i="8" a="1"/>
  <c r="F2464" i="8" s="1"/>
  <c r="E2464" i="8" l="1" a="1"/>
  <c r="E2464" i="8" s="1"/>
  <c r="G2465" i="8"/>
  <c r="F2465" i="8" a="1"/>
  <c r="F2465" i="8" s="1"/>
  <c r="E2465" i="8" l="1" a="1"/>
  <c r="E2465" i="8" s="1"/>
  <c r="G2466" i="8"/>
  <c r="F2466" i="8" a="1"/>
  <c r="F2466" i="8" s="1"/>
  <c r="E2466" i="8" l="1" a="1"/>
  <c r="E2466" i="8" s="1"/>
  <c r="G2467" i="8"/>
  <c r="F2467" i="8" a="1"/>
  <c r="F2467" i="8" s="1"/>
  <c r="E2467" i="8" l="1" a="1"/>
  <c r="E2467" i="8" s="1"/>
  <c r="G2468" i="8"/>
  <c r="F2468" i="8" a="1"/>
  <c r="F2468" i="8" s="1"/>
  <c r="E2468" i="8" l="1" a="1"/>
  <c r="E2468" i="8" s="1"/>
  <c r="G2469" i="8"/>
  <c r="F2469" i="8" a="1"/>
  <c r="F2469" i="8" s="1"/>
  <c r="E2469" i="8" l="1" a="1"/>
  <c r="E2469" i="8" s="1"/>
  <c r="G2470" i="8"/>
  <c r="F2470" i="8" a="1"/>
  <c r="F2470" i="8" s="1"/>
  <c r="E2470" i="8" l="1" a="1"/>
  <c r="E2470" i="8" s="1"/>
  <c r="G2471" i="8"/>
  <c r="F2471" i="8" a="1"/>
  <c r="F2471" i="8" s="1"/>
  <c r="E2471" i="8" l="1" a="1"/>
  <c r="E2471" i="8" s="1"/>
  <c r="G2472" i="8"/>
  <c r="F2472" i="8" a="1"/>
  <c r="F2472" i="8" s="1"/>
  <c r="E2472" i="8" l="1" a="1"/>
  <c r="E2472" i="8" s="1"/>
  <c r="G2473" i="8"/>
  <c r="F2473" i="8" a="1"/>
  <c r="F2473" i="8" s="1"/>
  <c r="E2473" i="8" l="1" a="1"/>
  <c r="E2473" i="8" s="1"/>
  <c r="G2474" i="8"/>
  <c r="F2474" i="8" a="1"/>
  <c r="F2474" i="8" s="1"/>
  <c r="E2474" i="8" l="1" a="1"/>
  <c r="E2474" i="8" s="1"/>
  <c r="G2475" i="8"/>
  <c r="F2475" i="8" a="1"/>
  <c r="F2475" i="8" s="1"/>
  <c r="E2475" i="8" l="1" a="1"/>
  <c r="E2475" i="8" s="1"/>
  <c r="G2476" i="8"/>
  <c r="F2476" i="8" a="1"/>
  <c r="F2476" i="8" s="1"/>
  <c r="E2476" i="8" l="1" a="1"/>
  <c r="E2476" i="8" s="1"/>
  <c r="G2477" i="8"/>
  <c r="F2477" i="8" a="1"/>
  <c r="F2477" i="8" s="1"/>
  <c r="E2477" i="8" l="1" a="1"/>
  <c r="E2477" i="8" s="1"/>
  <c r="G2478" i="8"/>
  <c r="F2478" i="8" a="1"/>
  <c r="F2478" i="8" s="1"/>
  <c r="E2478" i="8" l="1" a="1"/>
  <c r="E2478" i="8" s="1"/>
  <c r="G2479" i="8"/>
  <c r="F2479" i="8" a="1"/>
  <c r="F2479" i="8" s="1"/>
  <c r="E2479" i="8" l="1" a="1"/>
  <c r="E2479" i="8" s="1"/>
  <c r="G2480" i="8"/>
  <c r="F2480" i="8" a="1"/>
  <c r="F2480" i="8" s="1"/>
  <c r="E2480" i="8" l="1" a="1"/>
  <c r="E2480" i="8" s="1"/>
  <c r="G2481" i="8"/>
  <c r="F2481" i="8" a="1"/>
  <c r="F2481" i="8" s="1"/>
  <c r="E2481" i="8" l="1" a="1"/>
  <c r="E2481" i="8" s="1"/>
  <c r="G2482" i="8"/>
  <c r="F2482" i="8" a="1"/>
  <c r="F2482" i="8" s="1"/>
  <c r="E2482" i="8" l="1" a="1"/>
  <c r="E2482" i="8" s="1"/>
  <c r="G2483" i="8"/>
  <c r="F2483" i="8" a="1"/>
  <c r="F2483" i="8" s="1"/>
  <c r="E2483" i="8" l="1" a="1"/>
  <c r="E2483" i="8" s="1"/>
  <c r="G2484" i="8"/>
  <c r="F2484" i="8" a="1"/>
  <c r="F2484" i="8" s="1"/>
  <c r="E2484" i="8" l="1" a="1"/>
  <c r="E2484" i="8" s="1"/>
  <c r="G2485" i="8"/>
  <c r="F2485" i="8" a="1"/>
  <c r="F2485" i="8" s="1"/>
  <c r="E2485" i="8" l="1" a="1"/>
  <c r="E2485" i="8" s="1"/>
  <c r="G2486" i="8"/>
  <c r="F2486" i="8" a="1"/>
  <c r="F2486" i="8" s="1"/>
  <c r="E2486" i="8" l="1" a="1"/>
  <c r="E2486" i="8" s="1"/>
  <c r="G2487" i="8"/>
  <c r="F2487" i="8" a="1"/>
  <c r="F2487" i="8" s="1"/>
  <c r="E2487" i="8" l="1" a="1"/>
  <c r="E2487" i="8" s="1"/>
  <c r="G2488" i="8"/>
  <c r="F2488" i="8" a="1"/>
  <c r="F2488" i="8" s="1"/>
  <c r="E2488" i="8" l="1" a="1"/>
  <c r="E2488" i="8" s="1"/>
  <c r="G2489" i="8"/>
  <c r="F2489" i="8" a="1"/>
  <c r="F2489" i="8" s="1"/>
  <c r="E2489" i="8" l="1" a="1"/>
  <c r="E2489" i="8" s="1"/>
  <c r="G2490" i="8"/>
  <c r="F2490" i="8" a="1"/>
  <c r="F2490" i="8" s="1"/>
  <c r="E2490" i="8" l="1" a="1"/>
  <c r="E2490" i="8" s="1"/>
  <c r="G2491" i="8"/>
  <c r="F2491" i="8" a="1"/>
  <c r="F2491" i="8" s="1"/>
  <c r="E2491" i="8" l="1" a="1"/>
  <c r="E2491" i="8" s="1"/>
  <c r="G2492" i="8"/>
  <c r="F2492" i="8" a="1"/>
  <c r="F2492" i="8" s="1"/>
  <c r="E2492" i="8" l="1" a="1"/>
  <c r="E2492" i="8" s="1"/>
  <c r="G2493" i="8"/>
  <c r="F2493" i="8" a="1"/>
  <c r="F2493" i="8" s="1"/>
  <c r="E2493" i="8" l="1" a="1"/>
  <c r="E2493" i="8" s="1"/>
  <c r="G2494" i="8"/>
  <c r="F2494" i="8" a="1"/>
  <c r="F2494" i="8" s="1"/>
  <c r="E2494" i="8" l="1" a="1"/>
  <c r="E2494" i="8" s="1"/>
  <c r="G2495" i="8"/>
  <c r="F2495" i="8" a="1"/>
  <c r="F2495" i="8" s="1"/>
  <c r="E2495" i="8" l="1" a="1"/>
  <c r="E2495" i="8" s="1"/>
  <c r="G2496" i="8"/>
  <c r="F2496" i="8" a="1"/>
  <c r="F2496" i="8" s="1"/>
  <c r="E2496" i="8" l="1" a="1"/>
  <c r="E2496" i="8" s="1"/>
  <c r="G2497" i="8"/>
  <c r="F2497" i="8" a="1"/>
  <c r="F2497" i="8" s="1"/>
  <c r="E2497" i="8" l="1" a="1"/>
  <c r="E2497" i="8" s="1"/>
  <c r="G2498" i="8"/>
  <c r="F2498" i="8" a="1"/>
  <c r="F2498" i="8" s="1"/>
  <c r="E2498" i="8" l="1" a="1"/>
  <c r="E2498" i="8" s="1"/>
  <c r="G2499" i="8"/>
  <c r="F2499" i="8" a="1"/>
  <c r="F2499" i="8" s="1"/>
  <c r="E2499" i="8" l="1" a="1"/>
  <c r="E2499" i="8" s="1"/>
  <c r="G2500" i="8"/>
  <c r="F2500" i="8" a="1"/>
  <c r="F2500" i="8" s="1"/>
  <c r="E2500" i="8" l="1" a="1"/>
  <c r="E2500" i="8" s="1"/>
  <c r="G2501" i="8"/>
  <c r="F2501" i="8" a="1"/>
  <c r="F2501" i="8" s="1"/>
  <c r="E2501" i="8" l="1" a="1"/>
  <c r="E2501" i="8" s="1"/>
  <c r="G2502" i="8"/>
  <c r="F2502" i="8" a="1"/>
  <c r="F2502" i="8" s="1"/>
  <c r="E2502" i="8" l="1" a="1"/>
  <c r="E2502" i="8" s="1"/>
  <c r="G2503" i="8"/>
  <c r="F2503" i="8" a="1"/>
  <c r="F2503" i="8" s="1"/>
  <c r="E2503" i="8" l="1" a="1"/>
  <c r="E2503" i="8" s="1"/>
  <c r="G2504" i="8"/>
  <c r="F2504" i="8" a="1"/>
  <c r="F2504" i="8" s="1"/>
  <c r="E2504" i="8" l="1" a="1"/>
  <c r="E2504" i="8" s="1"/>
  <c r="G2505" i="8"/>
  <c r="F2505" i="8" a="1"/>
  <c r="F2505" i="8" s="1"/>
  <c r="E2505" i="8" l="1" a="1"/>
  <c r="E2505" i="8" s="1"/>
  <c r="G2506" i="8"/>
  <c r="F2506" i="8" a="1"/>
  <c r="F2506" i="8" s="1"/>
  <c r="E2506" i="8" l="1" a="1"/>
  <c r="E2506" i="8" s="1"/>
  <c r="G2507" i="8"/>
  <c r="F2507" i="8" a="1"/>
  <c r="F2507" i="8" s="1"/>
  <c r="E2507" i="8" l="1" a="1"/>
  <c r="E2507" i="8" s="1"/>
  <c r="G2508" i="8"/>
  <c r="F2508" i="8" a="1"/>
  <c r="F2508" i="8" s="1"/>
  <c r="E2508" i="8" l="1" a="1"/>
  <c r="E2508" i="8" s="1"/>
  <c r="G2509" i="8"/>
  <c r="F2509" i="8" a="1"/>
  <c r="F2509" i="8" s="1"/>
  <c r="E2509" i="8" l="1" a="1"/>
  <c r="E2509" i="8" s="1"/>
  <c r="G2510" i="8"/>
  <c r="F2510" i="8" a="1"/>
  <c r="F2510" i="8" s="1"/>
  <c r="E2510" i="8" l="1" a="1"/>
  <c r="E2510" i="8" s="1"/>
  <c r="G2511" i="8"/>
  <c r="F2511" i="8" a="1"/>
  <c r="F2511" i="8" s="1"/>
  <c r="E2511" i="8" l="1" a="1"/>
  <c r="E2511" i="8" s="1"/>
  <c r="G2512" i="8"/>
  <c r="F2512" i="8" a="1"/>
  <c r="F2512" i="8" s="1"/>
  <c r="E2512" i="8" l="1" a="1"/>
  <c r="E2512" i="8" s="1"/>
  <c r="G2513" i="8"/>
  <c r="F2513" i="8" a="1"/>
  <c r="F2513" i="8" s="1"/>
  <c r="E2513" i="8" l="1" a="1"/>
  <c r="E2513" i="8" s="1"/>
  <c r="G2514" i="8"/>
  <c r="F2514" i="8" a="1"/>
  <c r="F2514" i="8" s="1"/>
  <c r="E2514" i="8" l="1" a="1"/>
  <c r="E2514" i="8" s="1"/>
  <c r="G2515" i="8"/>
  <c r="F2515" i="8" a="1"/>
  <c r="F2515" i="8" s="1"/>
  <c r="E2515" i="8" l="1" a="1"/>
  <c r="E2515" i="8" s="1"/>
  <c r="G2516" i="8"/>
  <c r="F2516" i="8" a="1"/>
  <c r="F2516" i="8" s="1"/>
  <c r="E2516" i="8" l="1" a="1"/>
  <c r="E2516" i="8" s="1"/>
  <c r="G2517" i="8"/>
  <c r="F2517" i="8" a="1"/>
  <c r="F2517" i="8" s="1"/>
  <c r="E2517" i="8" l="1" a="1"/>
  <c r="E2517" i="8" s="1"/>
  <c r="G2518" i="8"/>
  <c r="F2518" i="8" a="1"/>
  <c r="F2518" i="8" s="1"/>
  <c r="E2518" i="8" l="1" a="1"/>
  <c r="E2518" i="8" s="1"/>
  <c r="G2519" i="8"/>
  <c r="F2519" i="8" a="1"/>
  <c r="F2519" i="8" s="1"/>
  <c r="E2519" i="8" l="1" a="1"/>
  <c r="E2519" i="8" s="1"/>
  <c r="G2520" i="8"/>
  <c r="F2520" i="8" a="1"/>
  <c r="F2520" i="8" s="1"/>
  <c r="E2520" i="8" l="1" a="1"/>
  <c r="E2520" i="8" s="1"/>
  <c r="G2521" i="8"/>
  <c r="F2521" i="8" a="1"/>
  <c r="F2521" i="8" s="1"/>
  <c r="E2521" i="8" l="1" a="1"/>
  <c r="E2521" i="8" s="1"/>
  <c r="G2522" i="8"/>
  <c r="F2522" i="8" a="1"/>
  <c r="F2522" i="8" s="1"/>
  <c r="E2522" i="8" l="1" a="1"/>
  <c r="E2522" i="8" s="1"/>
  <c r="G2523" i="8"/>
  <c r="F2523" i="8" a="1"/>
  <c r="F2523" i="8" s="1"/>
  <c r="E2523" i="8" l="1" a="1"/>
  <c r="E2523" i="8" s="1"/>
  <c r="G2524" i="8"/>
  <c r="F2524" i="8" a="1"/>
  <c r="F2524" i="8" s="1"/>
  <c r="E2524" i="8" l="1" a="1"/>
  <c r="E2524" i="8" s="1"/>
  <c r="G2525" i="8"/>
  <c r="F2525" i="8" a="1"/>
  <c r="F2525" i="8" s="1"/>
  <c r="E2525" i="8" l="1" a="1"/>
  <c r="E2525" i="8" s="1"/>
  <c r="G2526" i="8"/>
  <c r="F2526" i="8" a="1"/>
  <c r="F2526" i="8" s="1"/>
  <c r="E2526" i="8" l="1" a="1"/>
  <c r="E2526" i="8" s="1"/>
  <c r="G2527" i="8"/>
  <c r="F2527" i="8" a="1"/>
  <c r="F2527" i="8" s="1"/>
  <c r="E2527" i="8" l="1" a="1"/>
  <c r="E2527" i="8" s="1"/>
  <c r="G2528" i="8"/>
  <c r="F2528" i="8" a="1"/>
  <c r="F2528" i="8" s="1"/>
  <c r="E2528" i="8" l="1" a="1"/>
  <c r="E2528" i="8" s="1"/>
  <c r="G2529" i="8"/>
  <c r="F2529" i="8" a="1"/>
  <c r="F2529" i="8" s="1"/>
  <c r="E2529" i="8" l="1" a="1"/>
  <c r="E2529" i="8" s="1"/>
  <c r="G2530" i="8"/>
  <c r="F2530" i="8" a="1"/>
  <c r="F2530" i="8" s="1"/>
  <c r="E2530" i="8" l="1" a="1"/>
  <c r="E2530" i="8" s="1"/>
  <c r="G2531" i="8"/>
  <c r="F2531" i="8" a="1"/>
  <c r="F2531" i="8" s="1"/>
  <c r="E2531" i="8" l="1" a="1"/>
  <c r="E2531" i="8" s="1"/>
  <c r="G2532" i="8"/>
  <c r="F2532" i="8" a="1"/>
  <c r="F2532" i="8" s="1"/>
  <c r="E2532" i="8" l="1" a="1"/>
  <c r="E2532" i="8" s="1"/>
  <c r="G2533" i="8"/>
  <c r="F2533" i="8" a="1"/>
  <c r="F2533" i="8" s="1"/>
  <c r="E2533" i="8" l="1" a="1"/>
  <c r="E2533" i="8" s="1"/>
  <c r="G2534" i="8"/>
  <c r="F2534" i="8" a="1"/>
  <c r="F2534" i="8" s="1"/>
  <c r="E2534" i="8" l="1" a="1"/>
  <c r="E2534" i="8" s="1"/>
  <c r="G2535" i="8"/>
  <c r="F2535" i="8" a="1"/>
  <c r="F2535" i="8" s="1"/>
  <c r="E2535" i="8" l="1" a="1"/>
  <c r="E2535" i="8" s="1"/>
  <c r="G2536" i="8"/>
  <c r="F2536" i="8" a="1"/>
  <c r="F2536" i="8" s="1"/>
  <c r="E2536" i="8" l="1" a="1"/>
  <c r="E2536" i="8" s="1"/>
  <c r="G2537" i="8"/>
  <c r="F2537" i="8" a="1"/>
  <c r="F2537" i="8" s="1"/>
  <c r="E2537" i="8" l="1" a="1"/>
  <c r="E2537" i="8" s="1"/>
  <c r="G2538" i="8"/>
  <c r="F2538" i="8" a="1"/>
  <c r="F2538" i="8" s="1"/>
  <c r="E2538" i="8" l="1" a="1"/>
  <c r="E2538" i="8" s="1"/>
  <c r="G2539" i="8"/>
  <c r="F2539" i="8" a="1"/>
  <c r="F2539" i="8" s="1"/>
  <c r="E2539" i="8" l="1" a="1"/>
  <c r="E2539" i="8" s="1"/>
  <c r="G2540" i="8"/>
  <c r="F2540" i="8" a="1"/>
  <c r="F2540" i="8" s="1"/>
  <c r="E2540" i="8" l="1" a="1"/>
  <c r="E2540" i="8" s="1"/>
  <c r="G2541" i="8"/>
  <c r="F2541" i="8" a="1"/>
  <c r="F2541" i="8" s="1"/>
  <c r="E2541" i="8" l="1" a="1"/>
  <c r="E2541" i="8" s="1"/>
  <c r="G2542" i="8"/>
  <c r="F2542" i="8" a="1"/>
  <c r="F2542" i="8" s="1"/>
  <c r="E2542" i="8" l="1" a="1"/>
  <c r="E2542" i="8" s="1"/>
  <c r="G2543" i="8"/>
  <c r="F2543" i="8" a="1"/>
  <c r="F2543" i="8" s="1"/>
  <c r="E2543" i="8" l="1" a="1"/>
  <c r="E2543" i="8" s="1"/>
  <c r="G2544" i="8"/>
  <c r="F2544" i="8" a="1"/>
  <c r="F2544" i="8" s="1"/>
  <c r="E2544" i="8" l="1" a="1"/>
  <c r="E2544" i="8" s="1"/>
  <c r="G2545" i="8"/>
  <c r="F2545" i="8" a="1"/>
  <c r="F2545" i="8" s="1"/>
  <c r="E2545" i="8" l="1" a="1"/>
  <c r="E2545" i="8" s="1"/>
  <c r="G2546" i="8"/>
  <c r="F2546" i="8" a="1"/>
  <c r="F2546" i="8" s="1"/>
  <c r="E2546" i="8" l="1" a="1"/>
  <c r="E2546" i="8" s="1"/>
  <c r="G2547" i="8"/>
  <c r="F2547" i="8" a="1"/>
  <c r="F2547" i="8" s="1"/>
  <c r="E2547" i="8" l="1" a="1"/>
  <c r="E2547" i="8" s="1"/>
  <c r="G2548" i="8"/>
  <c r="F2548" i="8" a="1"/>
  <c r="F2548" i="8" s="1"/>
  <c r="E2548" i="8" l="1" a="1"/>
  <c r="E2548" i="8" s="1"/>
  <c r="G2549" i="8"/>
  <c r="F2549" i="8" a="1"/>
  <c r="F2549" i="8" s="1"/>
  <c r="E2549" i="8" l="1" a="1"/>
  <c r="E2549" i="8" s="1"/>
  <c r="G2550" i="8"/>
  <c r="F2550" i="8" a="1"/>
  <c r="F2550" i="8" s="1"/>
  <c r="E2550" i="8" l="1" a="1"/>
  <c r="E2550" i="8" s="1"/>
  <c r="G2551" i="8"/>
  <c r="F2551" i="8" a="1"/>
  <c r="F2551" i="8" s="1"/>
  <c r="E2551" i="8" l="1" a="1"/>
  <c r="E2551" i="8" s="1"/>
  <c r="G2552" i="8"/>
  <c r="F2552" i="8" a="1"/>
  <c r="F2552" i="8" s="1"/>
  <c r="E2552" i="8" l="1" a="1"/>
  <c r="E2552" i="8" s="1"/>
  <c r="G2553" i="8"/>
  <c r="F2553" i="8" a="1"/>
  <c r="F2553" i="8" s="1"/>
  <c r="E2553" i="8" l="1" a="1"/>
  <c r="E2553" i="8" s="1"/>
  <c r="G2554" i="8"/>
  <c r="F2554" i="8" a="1"/>
  <c r="F2554" i="8" s="1"/>
  <c r="E2554" i="8" l="1" a="1"/>
  <c r="E2554" i="8" s="1"/>
  <c r="G2555" i="8"/>
  <c r="F2555" i="8" a="1"/>
  <c r="F2555" i="8" s="1"/>
  <c r="E2555" i="8" l="1" a="1"/>
  <c r="E2555" i="8" s="1"/>
  <c r="G2556" i="8"/>
  <c r="F2556" i="8" a="1"/>
  <c r="F2556" i="8" s="1"/>
  <c r="E2556" i="8" l="1" a="1"/>
  <c r="E2556" i="8" s="1"/>
  <c r="G2557" i="8"/>
  <c r="F2557" i="8" a="1"/>
  <c r="F2557" i="8" s="1"/>
  <c r="E2557" i="8" l="1" a="1"/>
  <c r="E2557" i="8" s="1"/>
  <c r="G2558" i="8"/>
  <c r="F2558" i="8" a="1"/>
  <c r="F2558" i="8" s="1"/>
  <c r="E2558" i="8" l="1" a="1"/>
  <c r="E2558" i="8" s="1"/>
  <c r="G2559" i="8"/>
  <c r="F2559" i="8" a="1"/>
  <c r="F2559" i="8" s="1"/>
  <c r="E2559" i="8" l="1" a="1"/>
  <c r="E2559" i="8" s="1"/>
  <c r="G2560" i="8"/>
  <c r="F2560" i="8" a="1"/>
  <c r="F2560" i="8" s="1"/>
  <c r="E2560" i="8" l="1" a="1"/>
  <c r="E2560" i="8" s="1"/>
  <c r="G2561" i="8"/>
  <c r="F2561" i="8" a="1"/>
  <c r="F2561" i="8" s="1"/>
  <c r="E2561" i="8" l="1" a="1"/>
  <c r="E2561" i="8" s="1"/>
  <c r="G2562" i="8"/>
  <c r="F2562" i="8" a="1"/>
  <c r="F2562" i="8" s="1"/>
  <c r="E2562" i="8" l="1" a="1"/>
  <c r="E2562" i="8" s="1"/>
  <c r="G2563" i="8"/>
  <c r="F2563" i="8" a="1"/>
  <c r="F2563" i="8" s="1"/>
  <c r="E2563" i="8" l="1" a="1"/>
  <c r="E2563" i="8" s="1"/>
  <c r="G2564" i="8"/>
  <c r="F2564" i="8" a="1"/>
  <c r="F2564" i="8" s="1"/>
  <c r="E2564" i="8" l="1" a="1"/>
  <c r="E2564" i="8" s="1"/>
  <c r="G2565" i="8"/>
  <c r="F2565" i="8" a="1"/>
  <c r="F2565" i="8" s="1"/>
  <c r="E2565" i="8" l="1" a="1"/>
  <c r="E2565" i="8" s="1"/>
  <c r="G2566" i="8"/>
  <c r="F2566" i="8" a="1"/>
  <c r="F2566" i="8" s="1"/>
  <c r="E2566" i="8" l="1" a="1"/>
  <c r="E2566" i="8" s="1"/>
  <c r="G2567" i="8"/>
  <c r="F2567" i="8" a="1"/>
  <c r="F2567" i="8" s="1"/>
  <c r="E2567" i="8" l="1" a="1"/>
  <c r="E2567" i="8" s="1"/>
  <c r="G2568" i="8"/>
  <c r="F2568" i="8" a="1"/>
  <c r="F2568" i="8" s="1"/>
  <c r="E2568" i="8" l="1" a="1"/>
  <c r="E2568" i="8" s="1"/>
  <c r="G2569" i="8"/>
  <c r="F2569" i="8" a="1"/>
  <c r="F2569" i="8" s="1"/>
  <c r="E2569" i="8" l="1" a="1"/>
  <c r="E2569" i="8" s="1"/>
  <c r="G2570" i="8"/>
  <c r="F2570" i="8" a="1"/>
  <c r="F2570" i="8" s="1"/>
  <c r="E2570" i="8" l="1" a="1"/>
  <c r="E2570" i="8" s="1"/>
  <c r="G2571" i="8"/>
  <c r="F2571" i="8" a="1"/>
  <c r="F2571" i="8" s="1"/>
  <c r="E2571" i="8" l="1" a="1"/>
  <c r="E2571" i="8" s="1"/>
  <c r="G2572" i="8"/>
  <c r="F2572" i="8" a="1"/>
  <c r="F2572" i="8" s="1"/>
  <c r="E2572" i="8" l="1" a="1"/>
  <c r="E2572" i="8" s="1"/>
  <c r="G2573" i="8"/>
  <c r="F2573" i="8" a="1"/>
  <c r="F2573" i="8" s="1"/>
  <c r="E2573" i="8" l="1" a="1"/>
  <c r="E2573" i="8" s="1"/>
  <c r="G2574" i="8"/>
  <c r="F2574" i="8" a="1"/>
  <c r="F2574" i="8" s="1"/>
  <c r="E2574" i="8" l="1" a="1"/>
  <c r="E2574" i="8" s="1"/>
  <c r="G2575" i="8"/>
  <c r="F2575" i="8" a="1"/>
  <c r="F2575" i="8" s="1"/>
  <c r="E2575" i="8" l="1" a="1"/>
  <c r="E2575" i="8" s="1"/>
  <c r="G2576" i="8"/>
  <c r="F2576" i="8" a="1"/>
  <c r="F2576" i="8" s="1"/>
  <c r="E2576" i="8" l="1" a="1"/>
  <c r="E2576" i="8" s="1"/>
  <c r="G2577" i="8"/>
  <c r="F2577" i="8" a="1"/>
  <c r="F2577" i="8" s="1"/>
  <c r="E2577" i="8" l="1" a="1"/>
  <c r="E2577" i="8" s="1"/>
  <c r="G2578" i="8"/>
  <c r="F2578" i="8" a="1"/>
  <c r="F2578" i="8" s="1"/>
  <c r="E2578" i="8" l="1" a="1"/>
  <c r="E2578" i="8" s="1"/>
  <c r="G2579" i="8"/>
  <c r="F2579" i="8" a="1"/>
  <c r="F2579" i="8" s="1"/>
  <c r="E2579" i="8" l="1" a="1"/>
  <c r="E2579" i="8" s="1"/>
  <c r="G2580" i="8"/>
  <c r="F2580" i="8" a="1"/>
  <c r="F2580" i="8" s="1"/>
  <c r="E2580" i="8" l="1" a="1"/>
  <c r="E2580" i="8" s="1"/>
  <c r="G2581" i="8"/>
  <c r="F2581" i="8" a="1"/>
  <c r="F2581" i="8" s="1"/>
  <c r="E2581" i="8" l="1" a="1"/>
  <c r="E2581" i="8" s="1"/>
  <c r="G2582" i="8"/>
  <c r="F2582" i="8" a="1"/>
  <c r="F2582" i="8" s="1"/>
  <c r="E2582" i="8" l="1" a="1"/>
  <c r="E2582" i="8" s="1"/>
  <c r="G2583" i="8"/>
  <c r="F2583" i="8" a="1"/>
  <c r="F2583" i="8" s="1"/>
  <c r="E2583" i="8" l="1" a="1"/>
  <c r="E2583" i="8" s="1"/>
  <c r="G2584" i="8"/>
  <c r="F2584" i="8" a="1"/>
  <c r="F2584" i="8" s="1"/>
  <c r="E2584" i="8" l="1" a="1"/>
  <c r="E2584" i="8" s="1"/>
  <c r="G2585" i="8"/>
  <c r="F2585" i="8" a="1"/>
  <c r="F2585" i="8" s="1"/>
  <c r="E2585" i="8" l="1" a="1"/>
  <c r="E2585" i="8" s="1"/>
  <c r="G2586" i="8"/>
  <c r="F2586" i="8" a="1"/>
  <c r="F2586" i="8" s="1"/>
  <c r="E2586" i="8" l="1" a="1"/>
  <c r="E2586" i="8" s="1"/>
  <c r="G2587" i="8"/>
  <c r="F2587" i="8" a="1"/>
  <c r="F2587" i="8" s="1"/>
  <c r="E2587" i="8" l="1" a="1"/>
  <c r="E2587" i="8" s="1"/>
  <c r="G2588" i="8"/>
  <c r="F2588" i="8" a="1"/>
  <c r="F2588" i="8" s="1"/>
  <c r="E2588" i="8" l="1" a="1"/>
  <c r="E2588" i="8" s="1"/>
  <c r="G2589" i="8"/>
  <c r="F2589" i="8" a="1"/>
  <c r="F2589" i="8" s="1"/>
  <c r="E2589" i="8" l="1" a="1"/>
  <c r="E2589" i="8" s="1"/>
  <c r="G2590" i="8"/>
  <c r="F2590" i="8" a="1"/>
  <c r="F2590" i="8" s="1"/>
  <c r="E2590" i="8" l="1" a="1"/>
  <c r="E2590" i="8" s="1"/>
  <c r="G2591" i="8"/>
  <c r="F2591" i="8" a="1"/>
  <c r="F2591" i="8" s="1"/>
  <c r="E2591" i="8" l="1" a="1"/>
  <c r="E2591" i="8" s="1"/>
  <c r="G2592" i="8"/>
  <c r="F2592" i="8" a="1"/>
  <c r="F2592" i="8" s="1"/>
  <c r="E2592" i="8" l="1" a="1"/>
  <c r="E2592" i="8" s="1"/>
  <c r="G2593" i="8"/>
  <c r="F2593" i="8" a="1"/>
  <c r="F2593" i="8" s="1"/>
  <c r="E2593" i="8" l="1" a="1"/>
  <c r="E2593" i="8" s="1"/>
  <c r="G2594" i="8"/>
  <c r="F2594" i="8" a="1"/>
  <c r="F2594" i="8" s="1"/>
  <c r="E2594" i="8" l="1" a="1"/>
  <c r="E2594" i="8" s="1"/>
  <c r="G2595" i="8"/>
  <c r="F2595" i="8" a="1"/>
  <c r="F2595" i="8" s="1"/>
  <c r="E2595" i="8" l="1" a="1"/>
  <c r="E2595" i="8" s="1"/>
  <c r="G2596" i="8"/>
  <c r="F2596" i="8" a="1"/>
  <c r="F2596" i="8" s="1"/>
  <c r="E2596" i="8" l="1" a="1"/>
  <c r="E2596" i="8" s="1"/>
  <c r="G2597" i="8"/>
  <c r="F2597" i="8" a="1"/>
  <c r="F2597" i="8" s="1"/>
  <c r="E2597" i="8" l="1" a="1"/>
  <c r="E2597" i="8" s="1"/>
  <c r="G2598" i="8"/>
  <c r="F2598" i="8" a="1"/>
  <c r="F2598" i="8" s="1"/>
  <c r="E2598" i="8" l="1" a="1"/>
  <c r="E2598" i="8" s="1"/>
  <c r="G2599" i="8"/>
  <c r="F2599" i="8" a="1"/>
  <c r="F2599" i="8" s="1"/>
  <c r="E2599" i="8" l="1" a="1"/>
  <c r="E2599" i="8" s="1"/>
  <c r="G2600" i="8"/>
  <c r="F2600" i="8" a="1"/>
  <c r="F2600" i="8" s="1"/>
  <c r="E2600" i="8" l="1" a="1"/>
  <c r="E2600" i="8" s="1"/>
  <c r="G2601" i="8"/>
  <c r="F2601" i="8" a="1"/>
  <c r="F2601" i="8" s="1"/>
  <c r="E2601" i="8" l="1" a="1"/>
  <c r="E2601" i="8" s="1"/>
  <c r="G2602" i="8"/>
  <c r="F2602" i="8" a="1"/>
  <c r="F2602" i="8" s="1"/>
  <c r="E2602" i="8" l="1" a="1"/>
  <c r="E2602" i="8" s="1"/>
  <c r="G2603" i="8"/>
  <c r="F2603" i="8" a="1"/>
  <c r="F2603" i="8" s="1"/>
  <c r="E2603" i="8" l="1" a="1"/>
  <c r="E2603" i="8" s="1"/>
  <c r="G2604" i="8"/>
  <c r="F2604" i="8" a="1"/>
  <c r="F2604" i="8" s="1"/>
  <c r="E2604" i="8" l="1" a="1"/>
  <c r="E2604" i="8" s="1"/>
  <c r="G2605" i="8"/>
  <c r="F2605" i="8" a="1"/>
  <c r="F2605" i="8" s="1"/>
  <c r="E2605" i="8" l="1" a="1"/>
  <c r="E2605" i="8" s="1"/>
  <c r="G2606" i="8"/>
  <c r="F2606" i="8" a="1"/>
  <c r="F2606" i="8" s="1"/>
  <c r="E2606" i="8" l="1" a="1"/>
  <c r="E2606" i="8" s="1"/>
  <c r="G2607" i="8"/>
  <c r="F2607" i="8" a="1"/>
  <c r="F2607" i="8" s="1"/>
  <c r="E2607" i="8" l="1" a="1"/>
  <c r="E2607" i="8" s="1"/>
  <c r="G2608" i="8"/>
  <c r="F2608" i="8" a="1"/>
  <c r="F2608" i="8" s="1"/>
  <c r="E2608" i="8" l="1" a="1"/>
  <c r="E2608" i="8" s="1"/>
  <c r="G2609" i="8"/>
  <c r="F2609" i="8" a="1"/>
  <c r="F2609" i="8" s="1"/>
  <c r="E2609" i="8" l="1" a="1"/>
  <c r="E2609" i="8" s="1"/>
  <c r="G2610" i="8"/>
  <c r="F2610" i="8" a="1"/>
  <c r="F2610" i="8" s="1"/>
  <c r="E2610" i="8" l="1" a="1"/>
  <c r="E2610" i="8" s="1"/>
  <c r="G2611" i="8"/>
  <c r="F2611" i="8" a="1"/>
  <c r="F2611" i="8" s="1"/>
  <c r="E2611" i="8" l="1" a="1"/>
  <c r="E2611" i="8" s="1"/>
  <c r="G2612" i="8"/>
  <c r="F2612" i="8" a="1"/>
  <c r="F2612" i="8" s="1"/>
  <c r="E2612" i="8" l="1" a="1"/>
  <c r="E2612" i="8" s="1"/>
  <c r="G2613" i="8"/>
  <c r="F2613" i="8" a="1"/>
  <c r="F2613" i="8" s="1"/>
  <c r="E2613" i="8" l="1" a="1"/>
  <c r="E2613" i="8" s="1"/>
  <c r="G2614" i="8"/>
  <c r="F2614" i="8" a="1"/>
  <c r="F2614" i="8" s="1"/>
  <c r="E2614" i="8" l="1" a="1"/>
  <c r="E2614" i="8" s="1"/>
  <c r="G2615" i="8"/>
  <c r="F2615" i="8" a="1"/>
  <c r="F2615" i="8" s="1"/>
  <c r="E2615" i="8" l="1" a="1"/>
  <c r="E2615" i="8" s="1"/>
  <c r="G2616" i="8"/>
  <c r="F2616" i="8" a="1"/>
  <c r="F2616" i="8" s="1"/>
  <c r="E2616" i="8" l="1" a="1"/>
  <c r="E2616" i="8" s="1"/>
  <c r="G2617" i="8"/>
  <c r="F2617" i="8" a="1"/>
  <c r="F2617" i="8" s="1"/>
  <c r="E2617" i="8" l="1" a="1"/>
  <c r="E2617" i="8" s="1"/>
  <c r="G2618" i="8"/>
  <c r="F2618" i="8" a="1"/>
  <c r="F2618" i="8" s="1"/>
  <c r="E2618" i="8" l="1" a="1"/>
  <c r="E2618" i="8" s="1"/>
  <c r="G2619" i="8"/>
  <c r="F2619" i="8" a="1"/>
  <c r="F2619" i="8" s="1"/>
  <c r="E2619" i="8" l="1" a="1"/>
  <c r="E2619" i="8" s="1"/>
  <c r="G2620" i="8"/>
  <c r="F2620" i="8" a="1"/>
  <c r="F2620" i="8" s="1"/>
  <c r="E2620" i="8" l="1" a="1"/>
  <c r="E2620" i="8" s="1"/>
  <c r="G2621" i="8"/>
  <c r="F2621" i="8" a="1"/>
  <c r="F2621" i="8" s="1"/>
  <c r="E2621" i="8" l="1" a="1"/>
  <c r="E2621" i="8" s="1"/>
  <c r="G2622" i="8"/>
  <c r="F2622" i="8" a="1"/>
  <c r="F2622" i="8" s="1"/>
  <c r="E2622" i="8" l="1" a="1"/>
  <c r="E2622" i="8" s="1"/>
  <c r="G2623" i="8"/>
  <c r="F2623" i="8" a="1"/>
  <c r="F2623" i="8" s="1"/>
  <c r="E2623" i="8" l="1" a="1"/>
  <c r="E2623" i="8" s="1"/>
  <c r="G2624" i="8"/>
  <c r="F2624" i="8" a="1"/>
  <c r="F2624" i="8" s="1"/>
  <c r="E2624" i="8" l="1" a="1"/>
  <c r="E2624" i="8" s="1"/>
  <c r="G2625" i="8"/>
  <c r="F2625" i="8" a="1"/>
  <c r="F2625" i="8" s="1"/>
  <c r="E2625" i="8" l="1" a="1"/>
  <c r="E2625" i="8" s="1"/>
  <c r="G2626" i="8"/>
  <c r="F2626" i="8" a="1"/>
  <c r="F2626" i="8" s="1"/>
  <c r="E2626" i="8" l="1" a="1"/>
  <c r="E2626" i="8" s="1"/>
  <c r="G2627" i="8"/>
  <c r="F2627" i="8" a="1"/>
  <c r="F2627" i="8" s="1"/>
  <c r="E2627" i="8" l="1" a="1"/>
  <c r="E2627" i="8" s="1"/>
  <c r="G2628" i="8"/>
  <c r="F2628" i="8" a="1"/>
  <c r="F2628" i="8" s="1"/>
  <c r="E2628" i="8" l="1" a="1"/>
  <c r="E2628" i="8" s="1"/>
  <c r="G2629" i="8"/>
  <c r="F2629" i="8" a="1"/>
  <c r="F2629" i="8" s="1"/>
  <c r="E2629" i="8" l="1" a="1"/>
  <c r="E2629" i="8" s="1"/>
  <c r="G2630" i="8"/>
  <c r="F2630" i="8" a="1"/>
  <c r="F2630" i="8" s="1"/>
  <c r="E2630" i="8" l="1" a="1"/>
  <c r="E2630" i="8" s="1"/>
  <c r="G2631" i="8"/>
  <c r="F2631" i="8" a="1"/>
  <c r="F2631" i="8" s="1"/>
  <c r="E2631" i="8" l="1" a="1"/>
  <c r="E2631" i="8" s="1"/>
  <c r="G2632" i="8"/>
  <c r="F2632" i="8" a="1"/>
  <c r="F2632" i="8" s="1"/>
  <c r="E2632" i="8" l="1" a="1"/>
  <c r="E2632" i="8" s="1"/>
  <c r="G2633" i="8"/>
  <c r="F2633" i="8" a="1"/>
  <c r="F2633" i="8" s="1"/>
  <c r="E2633" i="8" l="1" a="1"/>
  <c r="E2633" i="8" s="1"/>
  <c r="G2634" i="8"/>
  <c r="F2634" i="8" a="1"/>
  <c r="F2634" i="8" s="1"/>
  <c r="E2634" i="8" l="1" a="1"/>
  <c r="E2634" i="8" s="1"/>
  <c r="G2635" i="8"/>
  <c r="F2635" i="8" a="1"/>
  <c r="F2635" i="8" s="1"/>
  <c r="E2635" i="8" l="1" a="1"/>
  <c r="E2635" i="8" s="1"/>
  <c r="G2636" i="8"/>
  <c r="F2636" i="8" a="1"/>
  <c r="F2636" i="8" s="1"/>
  <c r="E2636" i="8" l="1" a="1"/>
  <c r="E2636" i="8" s="1"/>
  <c r="G2637" i="8"/>
  <c r="F2637" i="8" a="1"/>
  <c r="F2637" i="8" s="1"/>
  <c r="E2637" i="8" l="1" a="1"/>
  <c r="E2637" i="8" s="1"/>
  <c r="G2638" i="8"/>
  <c r="F2638" i="8" a="1"/>
  <c r="F2638" i="8" s="1"/>
  <c r="E2638" i="8" l="1" a="1"/>
  <c r="E2638" i="8" s="1"/>
  <c r="G2639" i="8"/>
  <c r="F2639" i="8" a="1"/>
  <c r="F2639" i="8" s="1"/>
  <c r="E2639" i="8" l="1" a="1"/>
  <c r="E2639" i="8" s="1"/>
  <c r="G2640" i="8"/>
  <c r="F2640" i="8" a="1"/>
  <c r="F2640" i="8" s="1"/>
  <c r="E2640" i="8" l="1" a="1"/>
  <c r="E2640" i="8" s="1"/>
  <c r="G2641" i="8"/>
  <c r="F2641" i="8" a="1"/>
  <c r="F2641" i="8" s="1"/>
  <c r="E2641" i="8" l="1" a="1"/>
  <c r="E2641" i="8" s="1"/>
  <c r="G2642" i="8"/>
  <c r="F2642" i="8" a="1"/>
  <c r="F2642" i="8" s="1"/>
  <c r="E2642" i="8" l="1" a="1"/>
  <c r="E2642" i="8" s="1"/>
  <c r="G2643" i="8"/>
  <c r="F2643" i="8" a="1"/>
  <c r="F2643" i="8" s="1"/>
  <c r="E2643" i="8" l="1" a="1"/>
  <c r="E2643" i="8" s="1"/>
  <c r="G2644" i="8"/>
  <c r="F2644" i="8" a="1"/>
  <c r="F2644" i="8" s="1"/>
  <c r="E2644" i="8" l="1" a="1"/>
  <c r="E2644" i="8" s="1"/>
  <c r="G2645" i="8"/>
  <c r="F2645" i="8" a="1"/>
  <c r="F2645" i="8" s="1"/>
  <c r="E2645" i="8" l="1" a="1"/>
  <c r="E2645" i="8" s="1"/>
  <c r="G2646" i="8"/>
  <c r="F2646" i="8" a="1"/>
  <c r="F2646" i="8" s="1"/>
  <c r="E2646" i="8" l="1" a="1"/>
  <c r="E2646" i="8" s="1"/>
  <c r="G2647" i="8"/>
  <c r="F2647" i="8" a="1"/>
  <c r="F2647" i="8" s="1"/>
  <c r="E2647" i="8" l="1" a="1"/>
  <c r="E2647" i="8" s="1"/>
  <c r="G2648" i="8"/>
  <c r="F2648" i="8" a="1"/>
  <c r="F2648" i="8" s="1"/>
  <c r="E2648" i="8" l="1" a="1"/>
  <c r="E2648" i="8" s="1"/>
  <c r="G2649" i="8"/>
  <c r="F2649" i="8" a="1"/>
  <c r="F2649" i="8" s="1"/>
  <c r="E2649" i="8" l="1" a="1"/>
  <c r="E2649" i="8" s="1"/>
  <c r="G2650" i="8"/>
  <c r="F2650" i="8" a="1"/>
  <c r="F2650" i="8" s="1"/>
  <c r="E2650" i="8" l="1" a="1"/>
  <c r="E2650" i="8" s="1"/>
  <c r="G2651" i="8"/>
  <c r="F2651" i="8" a="1"/>
  <c r="F2651" i="8" s="1"/>
  <c r="E2651" i="8" l="1" a="1"/>
  <c r="E2651" i="8" s="1"/>
  <c r="G2652" i="8"/>
  <c r="F2652" i="8" a="1"/>
  <c r="F2652" i="8" s="1"/>
  <c r="E2652" i="8" l="1" a="1"/>
  <c r="E2652" i="8" s="1"/>
  <c r="G2653" i="8"/>
  <c r="F2653" i="8" a="1"/>
  <c r="F2653" i="8" s="1"/>
  <c r="E2653" i="8" l="1" a="1"/>
  <c r="E2653" i="8" s="1"/>
  <c r="G2654" i="8"/>
  <c r="F2654" i="8" a="1"/>
  <c r="F2654" i="8" s="1"/>
  <c r="E2654" i="8" l="1" a="1"/>
  <c r="E2654" i="8" s="1"/>
  <c r="G2655" i="8"/>
  <c r="F2655" i="8" a="1"/>
  <c r="F2655" i="8" s="1"/>
  <c r="E2655" i="8" l="1" a="1"/>
  <c r="E2655" i="8" s="1"/>
  <c r="G2656" i="8"/>
  <c r="F2656" i="8" a="1"/>
  <c r="F2656" i="8" s="1"/>
  <c r="E2656" i="8" l="1" a="1"/>
  <c r="E2656" i="8" s="1"/>
  <c r="G2657" i="8"/>
  <c r="F2657" i="8" a="1"/>
  <c r="F2657" i="8" s="1"/>
  <c r="E2657" i="8" l="1" a="1"/>
  <c r="E2657" i="8" s="1"/>
  <c r="G2658" i="8"/>
  <c r="F2658" i="8" a="1"/>
  <c r="F2658" i="8" s="1"/>
  <c r="E2658" i="8" l="1" a="1"/>
  <c r="E2658" i="8" s="1"/>
  <c r="G2659" i="8"/>
  <c r="F2659" i="8" a="1"/>
  <c r="F2659" i="8" s="1"/>
  <c r="E2659" i="8" l="1" a="1"/>
  <c r="E2659" i="8" s="1"/>
  <c r="G2660" i="8"/>
  <c r="F2660" i="8" a="1"/>
  <c r="F2660" i="8" s="1"/>
  <c r="E2660" i="8" l="1" a="1"/>
  <c r="E2660" i="8" s="1"/>
  <c r="G2661" i="8"/>
  <c r="F2661" i="8" a="1"/>
  <c r="F2661" i="8" s="1"/>
  <c r="E2661" i="8" l="1" a="1"/>
  <c r="E2661" i="8" s="1"/>
  <c r="G2662" i="8"/>
  <c r="F2662" i="8" a="1"/>
  <c r="F2662" i="8" s="1"/>
  <c r="E2662" i="8" l="1" a="1"/>
  <c r="E2662" i="8" s="1"/>
  <c r="G2663" i="8"/>
  <c r="F2663" i="8" a="1"/>
  <c r="F2663" i="8" s="1"/>
  <c r="E2663" i="8" l="1" a="1"/>
  <c r="E2663" i="8" s="1"/>
  <c r="G2664" i="8"/>
  <c r="F2664" i="8" a="1"/>
  <c r="F2664" i="8" s="1"/>
  <c r="E2664" i="8" l="1" a="1"/>
  <c r="E2664" i="8" s="1"/>
  <c r="G2665" i="8"/>
  <c r="F2665" i="8" a="1"/>
  <c r="F2665" i="8" s="1"/>
  <c r="E2665" i="8" l="1" a="1"/>
  <c r="E2665" i="8" s="1"/>
  <c r="G2666" i="8"/>
  <c r="F2666" i="8" a="1"/>
  <c r="F2666" i="8" s="1"/>
  <c r="E2666" i="8" l="1" a="1"/>
  <c r="E2666" i="8" s="1"/>
  <c r="G2667" i="8"/>
  <c r="F2667" i="8" a="1"/>
  <c r="F2667" i="8" s="1"/>
  <c r="E2667" i="8" l="1" a="1"/>
  <c r="E2667" i="8" s="1"/>
  <c r="G2668" i="8"/>
  <c r="F2668" i="8" a="1"/>
  <c r="F2668" i="8" s="1"/>
  <c r="E2668" i="8" l="1" a="1"/>
  <c r="E2668" i="8" s="1"/>
  <c r="G2669" i="8"/>
  <c r="F2669" i="8" a="1"/>
  <c r="F2669" i="8" s="1"/>
  <c r="E2669" i="8" l="1" a="1"/>
  <c r="E2669" i="8" s="1"/>
  <c r="G2670" i="8"/>
  <c r="F2670" i="8" a="1"/>
  <c r="F2670" i="8" s="1"/>
  <c r="E2670" i="8" l="1" a="1"/>
  <c r="E2670" i="8" s="1"/>
  <c r="G2671" i="8"/>
  <c r="F2671" i="8" a="1"/>
  <c r="F2671" i="8" s="1"/>
  <c r="E2671" i="8" l="1" a="1"/>
  <c r="E2671" i="8" s="1"/>
  <c r="G2672" i="8"/>
  <c r="F2672" i="8" a="1"/>
  <c r="F2672" i="8" s="1"/>
  <c r="E2672" i="8" l="1" a="1"/>
  <c r="E2672" i="8" s="1"/>
  <c r="G2673" i="8"/>
  <c r="F2673" i="8" a="1"/>
  <c r="F2673" i="8" s="1"/>
  <c r="E2673" i="8" l="1" a="1"/>
  <c r="E2673" i="8" s="1"/>
  <c r="G2674" i="8"/>
  <c r="F2674" i="8" a="1"/>
  <c r="F2674" i="8" s="1"/>
  <c r="E2674" i="8" l="1" a="1"/>
  <c r="E2674" i="8" s="1"/>
  <c r="G2675" i="8"/>
  <c r="F2675" i="8" a="1"/>
  <c r="F2675" i="8" s="1"/>
  <c r="E2675" i="8" l="1" a="1"/>
  <c r="E2675" i="8" s="1"/>
  <c r="G2676" i="8"/>
  <c r="F2676" i="8" a="1"/>
  <c r="F2676" i="8" s="1"/>
  <c r="E2676" i="8" l="1" a="1"/>
  <c r="E2676" i="8" s="1"/>
  <c r="G2677" i="8"/>
  <c r="F2677" i="8" a="1"/>
  <c r="F2677" i="8" s="1"/>
  <c r="E2677" i="8" l="1" a="1"/>
  <c r="E2677" i="8" s="1"/>
  <c r="G2678" i="8"/>
  <c r="F2678" i="8" a="1"/>
  <c r="F2678" i="8" s="1"/>
  <c r="E2678" i="8" l="1" a="1"/>
  <c r="E2678" i="8" s="1"/>
  <c r="G2679" i="8"/>
  <c r="F2679" i="8" a="1"/>
  <c r="F2679" i="8" s="1"/>
  <c r="E2679" i="8" l="1" a="1"/>
  <c r="E2679" i="8" s="1"/>
  <c r="G2680" i="8"/>
  <c r="F2680" i="8" a="1"/>
  <c r="F2680" i="8" s="1"/>
  <c r="E2680" i="8" l="1" a="1"/>
  <c r="E2680" i="8" s="1"/>
  <c r="G2681" i="8"/>
  <c r="F2681" i="8" a="1"/>
  <c r="F2681" i="8" s="1"/>
  <c r="E2681" i="8" l="1" a="1"/>
  <c r="E2681" i="8" s="1"/>
  <c r="G2682" i="8"/>
  <c r="F2682" i="8" a="1"/>
  <c r="F2682" i="8" s="1"/>
  <c r="E2682" i="8" l="1" a="1"/>
  <c r="E2682" i="8" s="1"/>
  <c r="G2683" i="8"/>
  <c r="F2683" i="8" a="1"/>
  <c r="F2683" i="8" s="1"/>
  <c r="E2683" i="8" l="1" a="1"/>
  <c r="E2683" i="8" s="1"/>
  <c r="G2684" i="8"/>
  <c r="F2684" i="8" a="1"/>
  <c r="F2684" i="8" s="1"/>
  <c r="E2684" i="8" l="1" a="1"/>
  <c r="E2684" i="8" s="1"/>
  <c r="G2685" i="8"/>
  <c r="F2685" i="8" a="1"/>
  <c r="F2685" i="8" s="1"/>
  <c r="E2685" i="8" l="1" a="1"/>
  <c r="E2685" i="8" s="1"/>
  <c r="G2686" i="8"/>
  <c r="F2686" i="8" a="1"/>
  <c r="F2686" i="8" s="1"/>
  <c r="E2686" i="8" l="1" a="1"/>
  <c r="E2686" i="8" s="1"/>
  <c r="G2687" i="8"/>
  <c r="F2687" i="8" a="1"/>
  <c r="F2687" i="8" s="1"/>
  <c r="E2687" i="8" l="1" a="1"/>
  <c r="E2687" i="8" s="1"/>
  <c r="G2688" i="8"/>
  <c r="F2688" i="8" a="1"/>
  <c r="F2688" i="8" s="1"/>
  <c r="E2688" i="8" l="1" a="1"/>
  <c r="E2688" i="8" s="1"/>
  <c r="G2689" i="8"/>
  <c r="F2689" i="8" a="1"/>
  <c r="F2689" i="8" s="1"/>
  <c r="E2689" i="8" l="1" a="1"/>
  <c r="E2689" i="8" s="1"/>
  <c r="G2690" i="8"/>
  <c r="F2690" i="8" a="1"/>
  <c r="F2690" i="8" s="1"/>
  <c r="E2690" i="8" l="1" a="1"/>
  <c r="E2690" i="8" s="1"/>
  <c r="G2691" i="8"/>
  <c r="F2691" i="8" a="1"/>
  <c r="F2691" i="8" s="1"/>
  <c r="E2691" i="8" l="1" a="1"/>
  <c r="E2691" i="8" s="1"/>
  <c r="G2692" i="8"/>
  <c r="F2692" i="8" a="1"/>
  <c r="F2692" i="8" s="1"/>
  <c r="E2692" i="8" l="1" a="1"/>
  <c r="E2692" i="8" s="1"/>
  <c r="G2693" i="8"/>
  <c r="F2693" i="8" a="1"/>
  <c r="F2693" i="8" s="1"/>
  <c r="E2693" i="8" l="1" a="1"/>
  <c r="E2693" i="8" s="1"/>
  <c r="G2694" i="8"/>
  <c r="F2694" i="8" a="1"/>
  <c r="F2694" i="8" s="1"/>
  <c r="E2694" i="8" l="1" a="1"/>
  <c r="E2694" i="8" s="1"/>
  <c r="G2695" i="8"/>
  <c r="F2695" i="8" a="1"/>
  <c r="F2695" i="8" s="1"/>
  <c r="E2695" i="8" l="1" a="1"/>
  <c r="E2695" i="8" s="1"/>
  <c r="G2696" i="8"/>
  <c r="F2696" i="8" a="1"/>
  <c r="F2696" i="8" s="1"/>
  <c r="E2696" i="8" l="1" a="1"/>
  <c r="E2696" i="8" s="1"/>
  <c r="G2697" i="8"/>
  <c r="F2697" i="8" a="1"/>
  <c r="F2697" i="8" s="1"/>
  <c r="E2697" i="8" l="1" a="1"/>
  <c r="E2697" i="8" s="1"/>
  <c r="G2698" i="8"/>
  <c r="F2698" i="8" a="1"/>
  <c r="F2698" i="8" s="1"/>
  <c r="E2698" i="8" l="1" a="1"/>
  <c r="E2698" i="8" s="1"/>
  <c r="G2699" i="8"/>
  <c r="F2699" i="8" a="1"/>
  <c r="F2699" i="8" s="1"/>
  <c r="E2699" i="8" l="1" a="1"/>
  <c r="E2699" i="8" s="1"/>
  <c r="G2700" i="8"/>
  <c r="F2700" i="8" a="1"/>
  <c r="F2700" i="8" s="1"/>
  <c r="E2700" i="8" l="1" a="1"/>
  <c r="E2700" i="8" s="1"/>
  <c r="G2701" i="8"/>
  <c r="F2701" i="8" a="1"/>
  <c r="F2701" i="8" s="1"/>
  <c r="E2701" i="8" l="1" a="1"/>
  <c r="E2701" i="8" s="1"/>
  <c r="G2702" i="8"/>
  <c r="F2702" i="8" a="1"/>
  <c r="F2702" i="8" s="1"/>
  <c r="E2702" i="8" l="1" a="1"/>
  <c r="E2702" i="8" s="1"/>
  <c r="G2703" i="8"/>
  <c r="F2703" i="8" a="1"/>
  <c r="F2703" i="8" s="1"/>
  <c r="E2703" i="8" l="1" a="1"/>
  <c r="E2703" i="8" s="1"/>
  <c r="G2704" i="8"/>
  <c r="F2704" i="8" a="1"/>
  <c r="F2704" i="8" s="1"/>
  <c r="E2704" i="8" l="1" a="1"/>
  <c r="E2704" i="8" s="1"/>
  <c r="G2705" i="8"/>
  <c r="F2705" i="8" a="1"/>
  <c r="F2705" i="8" s="1"/>
  <c r="E2705" i="8" l="1" a="1"/>
  <c r="E2705" i="8" s="1"/>
  <c r="G2706" i="8"/>
  <c r="F2706" i="8" a="1"/>
  <c r="F2706" i="8" s="1"/>
  <c r="E2706" i="8" l="1" a="1"/>
  <c r="E2706" i="8" s="1"/>
  <c r="G2707" i="8"/>
  <c r="F2707" i="8" a="1"/>
  <c r="F2707" i="8" s="1"/>
  <c r="E2707" i="8" l="1" a="1"/>
  <c r="E2707" i="8" s="1"/>
  <c r="G2708" i="8"/>
  <c r="F2708" i="8" a="1"/>
  <c r="F2708" i="8" s="1"/>
  <c r="E2708" i="8" l="1" a="1"/>
  <c r="E2708" i="8" s="1"/>
  <c r="G2709" i="8"/>
  <c r="F2709" i="8" a="1"/>
  <c r="F2709" i="8" s="1"/>
  <c r="E2709" i="8" l="1" a="1"/>
  <c r="E2709" i="8" s="1"/>
  <c r="G2710" i="8"/>
  <c r="F2710" i="8" a="1"/>
  <c r="F2710" i="8" s="1"/>
  <c r="E2710" i="8" l="1" a="1"/>
  <c r="E2710" i="8" s="1"/>
  <c r="G2711" i="8"/>
  <c r="F2711" i="8" a="1"/>
  <c r="F2711" i="8" s="1"/>
  <c r="E2711" i="8" l="1" a="1"/>
  <c r="E2711" i="8" s="1"/>
  <c r="G2712" i="8"/>
  <c r="F2712" i="8" a="1"/>
  <c r="F2712" i="8" s="1"/>
  <c r="E2712" i="8" l="1" a="1"/>
  <c r="E2712" i="8" s="1"/>
  <c r="G2713" i="8"/>
  <c r="F2713" i="8" a="1"/>
  <c r="F2713" i="8" s="1"/>
  <c r="E2713" i="8" l="1" a="1"/>
  <c r="E2713" i="8" s="1"/>
  <c r="G2714" i="8"/>
  <c r="F2714" i="8" a="1"/>
  <c r="F2714" i="8" s="1"/>
  <c r="E2714" i="8" l="1" a="1"/>
  <c r="E2714" i="8" s="1"/>
  <c r="G2715" i="8"/>
  <c r="F2715" i="8" a="1"/>
  <c r="F2715" i="8" s="1"/>
  <c r="E2715" i="8" l="1" a="1"/>
  <c r="E2715" i="8" s="1"/>
  <c r="G2716" i="8"/>
  <c r="F2716" i="8" a="1"/>
  <c r="F2716" i="8" s="1"/>
  <c r="E2716" i="8" l="1" a="1"/>
  <c r="E2716" i="8" s="1"/>
  <c r="G2717" i="8"/>
  <c r="F2717" i="8" a="1"/>
  <c r="F2717" i="8" s="1"/>
  <c r="E2717" i="8" l="1" a="1"/>
  <c r="E2717" i="8" s="1"/>
  <c r="G2718" i="8"/>
  <c r="F2718" i="8" a="1"/>
  <c r="F2718" i="8" s="1"/>
  <c r="E2718" i="8" l="1" a="1"/>
  <c r="E2718" i="8" s="1"/>
  <c r="G2719" i="8"/>
  <c r="F2719" i="8" a="1"/>
  <c r="F2719" i="8" s="1"/>
  <c r="E2719" i="8" l="1" a="1"/>
  <c r="E2719" i="8" s="1"/>
  <c r="G2720" i="8"/>
  <c r="F2720" i="8" a="1"/>
  <c r="F2720" i="8" s="1"/>
  <c r="E2720" i="8" l="1" a="1"/>
  <c r="E2720" i="8" s="1"/>
  <c r="G2721" i="8"/>
  <c r="F2721" i="8" a="1"/>
  <c r="F2721" i="8" s="1"/>
  <c r="E2721" i="8" l="1" a="1"/>
  <c r="E2721" i="8" s="1"/>
  <c r="G2722" i="8"/>
  <c r="F2722" i="8" a="1"/>
  <c r="F2722" i="8" s="1"/>
  <c r="E2722" i="8" l="1" a="1"/>
  <c r="E2722" i="8" s="1"/>
  <c r="G2723" i="8"/>
  <c r="F2723" i="8" a="1"/>
  <c r="F2723" i="8" s="1"/>
  <c r="E2723" i="8" l="1" a="1"/>
  <c r="E2723" i="8" s="1"/>
  <c r="G2724" i="8"/>
  <c r="F2724" i="8" a="1"/>
  <c r="F2724" i="8" s="1"/>
  <c r="E2724" i="8" l="1" a="1"/>
  <c r="E2724" i="8" s="1"/>
  <c r="G2725" i="8"/>
  <c r="F2725" i="8" a="1"/>
  <c r="F2725" i="8" s="1"/>
  <c r="E2725" i="8" l="1" a="1"/>
  <c r="E2725" i="8" s="1"/>
  <c r="G2726" i="8"/>
  <c r="F2726" i="8" a="1"/>
  <c r="F2726" i="8" s="1"/>
  <c r="E2726" i="8" l="1" a="1"/>
  <c r="E2726" i="8" s="1"/>
  <c r="G2727" i="8"/>
  <c r="F2727" i="8" a="1"/>
  <c r="F2727" i="8" s="1"/>
  <c r="E2727" i="8" l="1" a="1"/>
  <c r="E2727" i="8" s="1"/>
  <c r="G2728" i="8"/>
  <c r="F2728" i="8" a="1"/>
  <c r="F2728" i="8" s="1"/>
  <c r="E2728" i="8" l="1" a="1"/>
  <c r="E2728" i="8" s="1"/>
  <c r="G2729" i="8"/>
  <c r="F2729" i="8" a="1"/>
  <c r="F2729" i="8" s="1"/>
  <c r="E2729" i="8" l="1" a="1"/>
  <c r="E2729" i="8" s="1"/>
  <c r="G2730" i="8"/>
  <c r="F2730" i="8" a="1"/>
  <c r="F2730" i="8" s="1"/>
  <c r="E2730" i="8" l="1" a="1"/>
  <c r="E2730" i="8" s="1"/>
  <c r="G2731" i="8"/>
  <c r="F2731" i="8" a="1"/>
  <c r="F2731" i="8" s="1"/>
  <c r="E2731" i="8" l="1" a="1"/>
  <c r="E2731" i="8" s="1"/>
  <c r="G2732" i="8"/>
  <c r="F2732" i="8" a="1"/>
  <c r="F2732" i="8" s="1"/>
  <c r="E2732" i="8" l="1" a="1"/>
  <c r="E2732" i="8" s="1"/>
  <c r="G2733" i="8"/>
  <c r="F2733" i="8" a="1"/>
  <c r="F2733" i="8" s="1"/>
  <c r="E2733" i="8" l="1" a="1"/>
  <c r="E2733" i="8" s="1"/>
  <c r="G2734" i="8"/>
  <c r="F2734" i="8" a="1"/>
  <c r="F2734" i="8" s="1"/>
  <c r="E2734" i="8" l="1" a="1"/>
  <c r="E2734" i="8" s="1"/>
  <c r="G2735" i="8"/>
  <c r="F2735" i="8" a="1"/>
  <c r="F2735" i="8" s="1"/>
  <c r="E2735" i="8" l="1" a="1"/>
  <c r="E2735" i="8" s="1"/>
  <c r="G2736" i="8"/>
  <c r="F2736" i="8" a="1"/>
  <c r="F2736" i="8" s="1"/>
  <c r="E2736" i="8" l="1" a="1"/>
  <c r="E2736" i="8" s="1"/>
  <c r="G2737" i="8"/>
  <c r="F2737" i="8" a="1"/>
  <c r="F2737" i="8" s="1"/>
  <c r="E2737" i="8" l="1" a="1"/>
  <c r="E2737" i="8" s="1"/>
  <c r="G2738" i="8"/>
  <c r="F2738" i="8" a="1"/>
  <c r="F2738" i="8" s="1"/>
  <c r="E2738" i="8" l="1" a="1"/>
  <c r="E2738" i="8" s="1"/>
  <c r="G2739" i="8"/>
  <c r="F2739" i="8" a="1"/>
  <c r="F2739" i="8" s="1"/>
  <c r="E2739" i="8" l="1" a="1"/>
  <c r="E2739" i="8" s="1"/>
  <c r="G2740" i="8"/>
  <c r="F2740" i="8" a="1"/>
  <c r="F2740" i="8" s="1"/>
  <c r="E2740" i="8" l="1" a="1"/>
  <c r="E2740" i="8" s="1"/>
  <c r="G2741" i="8"/>
  <c r="F2741" i="8" a="1"/>
  <c r="F2741" i="8" s="1"/>
  <c r="E2741" i="8" l="1" a="1"/>
  <c r="E2741" i="8" s="1"/>
  <c r="G2742" i="8"/>
  <c r="F2742" i="8" a="1"/>
  <c r="F2742" i="8" s="1"/>
  <c r="E2742" i="8" l="1" a="1"/>
  <c r="E2742" i="8" s="1"/>
  <c r="G2743" i="8"/>
  <c r="F2743" i="8" a="1"/>
  <c r="F2743" i="8" s="1"/>
  <c r="E2743" i="8" l="1" a="1"/>
  <c r="E2743" i="8" s="1"/>
  <c r="G2744" i="8"/>
  <c r="F2744" i="8" a="1"/>
  <c r="F2744" i="8" s="1"/>
  <c r="E2744" i="8" l="1" a="1"/>
  <c r="E2744" i="8" s="1"/>
  <c r="G2745" i="8"/>
  <c r="F2745" i="8" a="1"/>
  <c r="F2745" i="8" s="1"/>
  <c r="E2745" i="8" l="1" a="1"/>
  <c r="E2745" i="8" s="1"/>
  <c r="G2746" i="8"/>
  <c r="F2746" i="8" a="1"/>
  <c r="F2746" i="8" s="1"/>
  <c r="E2746" i="8" l="1" a="1"/>
  <c r="E2746" i="8" s="1"/>
  <c r="G2747" i="8"/>
  <c r="F2747" i="8" a="1"/>
  <c r="F2747" i="8" s="1"/>
  <c r="E2747" i="8" l="1" a="1"/>
  <c r="E2747" i="8" s="1"/>
  <c r="G2748" i="8"/>
  <c r="F2748" i="8" a="1"/>
  <c r="F2748" i="8" s="1"/>
  <c r="E2748" i="8" l="1" a="1"/>
  <c r="E2748" i="8" s="1"/>
  <c r="G2749" i="8"/>
  <c r="F2749" i="8" a="1"/>
  <c r="F2749" i="8" s="1"/>
  <c r="E2749" i="8" l="1" a="1"/>
  <c r="E2749" i="8" s="1"/>
  <c r="G2750" i="8"/>
  <c r="F2750" i="8" a="1"/>
  <c r="F2750" i="8" s="1"/>
  <c r="E2750" i="8" l="1" a="1"/>
  <c r="E2750" i="8" s="1"/>
  <c r="G2751" i="8"/>
  <c r="F2751" i="8" a="1"/>
  <c r="F2751" i="8" s="1"/>
  <c r="E2751" i="8" l="1" a="1"/>
  <c r="E2751" i="8" s="1"/>
  <c r="G2752" i="8"/>
  <c r="F2752" i="8" a="1"/>
  <c r="F2752" i="8" s="1"/>
  <c r="E2752" i="8" l="1" a="1"/>
  <c r="E2752" i="8" s="1"/>
  <c r="G2753" i="8"/>
  <c r="F2753" i="8" a="1"/>
  <c r="F2753" i="8" s="1"/>
  <c r="E2753" i="8" l="1" a="1"/>
  <c r="E2753" i="8" s="1"/>
  <c r="G2754" i="8"/>
  <c r="F2754" i="8" a="1"/>
  <c r="F2754" i="8" s="1"/>
  <c r="E2754" i="8" l="1" a="1"/>
  <c r="E2754" i="8" s="1"/>
  <c r="G2755" i="8"/>
  <c r="F2755" i="8" a="1"/>
  <c r="F2755" i="8" s="1"/>
  <c r="E2755" i="8" l="1" a="1"/>
  <c r="E2755" i="8" s="1"/>
  <c r="G2756" i="8"/>
  <c r="F2756" i="8" a="1"/>
  <c r="F2756" i="8" s="1"/>
  <c r="E2756" i="8" l="1" a="1"/>
  <c r="E2756" i="8" s="1"/>
  <c r="G2757" i="8"/>
  <c r="F2757" i="8" a="1"/>
  <c r="F2757" i="8" s="1"/>
  <c r="E2757" i="8" l="1" a="1"/>
  <c r="E2757" i="8" s="1"/>
  <c r="G2758" i="8"/>
  <c r="F2758" i="8" a="1"/>
  <c r="F2758" i="8" s="1"/>
  <c r="E2758" i="8" l="1" a="1"/>
  <c r="E2758" i="8" s="1"/>
  <c r="G2759" i="8"/>
  <c r="F2759" i="8" a="1"/>
  <c r="F2759" i="8" s="1"/>
  <c r="E2759" i="8" l="1" a="1"/>
  <c r="E2759" i="8" s="1"/>
  <c r="G2760" i="8"/>
  <c r="F2760" i="8" a="1"/>
  <c r="F2760" i="8" s="1"/>
  <c r="E2760" i="8" l="1" a="1"/>
  <c r="E2760" i="8" s="1"/>
  <c r="G2761" i="8"/>
  <c r="F2761" i="8" a="1"/>
  <c r="F2761" i="8" s="1"/>
  <c r="E2761" i="8" l="1" a="1"/>
  <c r="E2761" i="8" s="1"/>
  <c r="G2762" i="8"/>
  <c r="F2762" i="8" a="1"/>
  <c r="F2762" i="8" s="1"/>
  <c r="E2762" i="8" l="1" a="1"/>
  <c r="E2762" i="8" s="1"/>
  <c r="G2763" i="8"/>
  <c r="F2763" i="8" a="1"/>
  <c r="F2763" i="8" s="1"/>
  <c r="E2763" i="8" l="1" a="1"/>
  <c r="E2763" i="8" s="1"/>
  <c r="G2764" i="8"/>
  <c r="F2764" i="8" a="1"/>
  <c r="F2764" i="8" s="1"/>
  <c r="E2764" i="8" l="1" a="1"/>
  <c r="E2764" i="8" s="1"/>
  <c r="G2765" i="8"/>
  <c r="F2765" i="8" a="1"/>
  <c r="F2765" i="8" s="1"/>
  <c r="E2765" i="8" l="1" a="1"/>
  <c r="E2765" i="8" s="1"/>
  <c r="G2766" i="8"/>
  <c r="F2766" i="8" a="1"/>
  <c r="F2766" i="8" s="1"/>
  <c r="E2766" i="8" l="1" a="1"/>
  <c r="E2766" i="8" s="1"/>
  <c r="G2767" i="8"/>
  <c r="F2767" i="8" a="1"/>
  <c r="F2767" i="8" s="1"/>
  <c r="E2767" i="8" l="1" a="1"/>
  <c r="E2767" i="8" s="1"/>
  <c r="G2768" i="8"/>
  <c r="F2768" i="8" a="1"/>
  <c r="F2768" i="8" s="1"/>
  <c r="E2768" i="8" l="1" a="1"/>
  <c r="E2768" i="8" s="1"/>
  <c r="G2769" i="8"/>
  <c r="F2769" i="8" a="1"/>
  <c r="F2769" i="8" s="1"/>
  <c r="E2769" i="8" l="1" a="1"/>
  <c r="E2769" i="8" s="1"/>
  <c r="G2770" i="8"/>
  <c r="F2770" i="8" a="1"/>
  <c r="F2770" i="8" s="1"/>
  <c r="E2770" i="8" l="1" a="1"/>
  <c r="E2770" i="8" s="1"/>
  <c r="G2771" i="8"/>
  <c r="F2771" i="8" a="1"/>
  <c r="F2771" i="8" s="1"/>
  <c r="E2771" i="8" l="1" a="1"/>
  <c r="E2771" i="8" s="1"/>
  <c r="G2772" i="8"/>
  <c r="F2772" i="8" a="1"/>
  <c r="F2772" i="8" s="1"/>
  <c r="E2772" i="8" l="1" a="1"/>
  <c r="E2772" i="8" s="1"/>
  <c r="G2773" i="8"/>
  <c r="F2773" i="8" a="1"/>
  <c r="F2773" i="8" s="1"/>
  <c r="E2773" i="8" l="1" a="1"/>
  <c r="E2773" i="8" s="1"/>
  <c r="G2774" i="8"/>
  <c r="F2774" i="8" a="1"/>
  <c r="F2774" i="8" s="1"/>
  <c r="E2774" i="8" l="1" a="1"/>
  <c r="E2774" i="8" s="1"/>
  <c r="G2775" i="8"/>
  <c r="F2775" i="8" a="1"/>
  <c r="F2775" i="8" s="1"/>
  <c r="E2775" i="8" l="1" a="1"/>
  <c r="E2775" i="8" s="1"/>
  <c r="G2776" i="8"/>
  <c r="F2776" i="8" a="1"/>
  <c r="F2776" i="8" s="1"/>
  <c r="E2776" i="8" l="1" a="1"/>
  <c r="E2776" i="8" s="1"/>
  <c r="G2777" i="8"/>
  <c r="F2777" i="8" a="1"/>
  <c r="F2777" i="8" s="1"/>
  <c r="E2777" i="8" l="1" a="1"/>
  <c r="E2777" i="8" s="1"/>
  <c r="G2778" i="8"/>
  <c r="F2778" i="8" a="1"/>
  <c r="F2778" i="8" s="1"/>
  <c r="E2778" i="8" l="1" a="1"/>
  <c r="E2778" i="8" s="1"/>
  <c r="G2779" i="8"/>
  <c r="F2779" i="8" a="1"/>
  <c r="F2779" i="8" s="1"/>
  <c r="E2779" i="8" l="1" a="1"/>
  <c r="E2779" i="8" s="1"/>
  <c r="G2780" i="8"/>
  <c r="F2780" i="8" a="1"/>
  <c r="F2780" i="8" s="1"/>
  <c r="E2780" i="8" l="1" a="1"/>
  <c r="E2780" i="8" s="1"/>
  <c r="G2781" i="8"/>
  <c r="F2781" i="8" a="1"/>
  <c r="F2781" i="8" s="1"/>
  <c r="E2781" i="8" l="1" a="1"/>
  <c r="E2781" i="8" s="1"/>
  <c r="G2782" i="8"/>
  <c r="F2782" i="8" a="1"/>
  <c r="F2782" i="8" s="1"/>
  <c r="E2782" i="8" l="1" a="1"/>
  <c r="E2782" i="8" s="1"/>
  <c r="G2783" i="8"/>
  <c r="F2783" i="8" a="1"/>
  <c r="F2783" i="8" s="1"/>
  <c r="E2783" i="8" l="1" a="1"/>
  <c r="E2783" i="8" s="1"/>
  <c r="G2784" i="8"/>
  <c r="F2784" i="8" a="1"/>
  <c r="F2784" i="8" s="1"/>
  <c r="E2784" i="8" l="1" a="1"/>
  <c r="E2784" i="8" s="1"/>
  <c r="G2785" i="8"/>
  <c r="F2785" i="8" a="1"/>
  <c r="F2785" i="8" s="1"/>
  <c r="E2785" i="8" l="1" a="1"/>
  <c r="E2785" i="8" s="1"/>
  <c r="G2786" i="8"/>
  <c r="F2786" i="8" a="1"/>
  <c r="F2786" i="8" s="1"/>
  <c r="E2786" i="8" l="1" a="1"/>
  <c r="E2786" i="8" s="1"/>
  <c r="G2787" i="8"/>
  <c r="F2787" i="8" a="1"/>
  <c r="F2787" i="8" s="1"/>
  <c r="E2787" i="8" l="1" a="1"/>
  <c r="E2787" i="8" s="1"/>
  <c r="G2788" i="8"/>
  <c r="F2788" i="8" a="1"/>
  <c r="F2788" i="8" s="1"/>
  <c r="E2788" i="8" l="1" a="1"/>
  <c r="E2788" i="8" s="1"/>
  <c r="G2789" i="8"/>
  <c r="F2789" i="8" a="1"/>
  <c r="F2789" i="8" s="1"/>
  <c r="E2789" i="8" l="1" a="1"/>
  <c r="E2789" i="8" s="1"/>
  <c r="G2790" i="8"/>
  <c r="F2790" i="8" a="1"/>
  <c r="F2790" i="8" s="1"/>
  <c r="E2790" i="8" l="1" a="1"/>
  <c r="E2790" i="8" s="1"/>
  <c r="G2791" i="8"/>
  <c r="F2791" i="8" a="1"/>
  <c r="F2791" i="8" s="1"/>
  <c r="E2791" i="8" l="1" a="1"/>
  <c r="E2791" i="8" s="1"/>
  <c r="G2792" i="8"/>
  <c r="F2792" i="8" a="1"/>
  <c r="F2792" i="8" s="1"/>
  <c r="E2792" i="8" l="1" a="1"/>
  <c r="E2792" i="8" s="1"/>
  <c r="G2793" i="8"/>
  <c r="F2793" i="8" a="1"/>
  <c r="F2793" i="8" s="1"/>
  <c r="E2793" i="8" l="1" a="1"/>
  <c r="E2793" i="8" s="1"/>
  <c r="G2794" i="8"/>
  <c r="F2794" i="8" a="1"/>
  <c r="F2794" i="8" s="1"/>
  <c r="E2794" i="8" l="1" a="1"/>
  <c r="E2794" i="8" s="1"/>
  <c r="G2795" i="8"/>
  <c r="F2795" i="8" a="1"/>
  <c r="F2795" i="8" s="1"/>
  <c r="E2795" i="8" l="1" a="1"/>
  <c r="E2795" i="8" s="1"/>
  <c r="G2796" i="8"/>
  <c r="F2796" i="8" a="1"/>
  <c r="F2796" i="8" s="1"/>
  <c r="E2796" i="8" l="1" a="1"/>
  <c r="E2796" i="8" s="1"/>
  <c r="G2797" i="8"/>
  <c r="F2797" i="8" a="1"/>
  <c r="F2797" i="8" s="1"/>
  <c r="E2797" i="8" l="1" a="1"/>
  <c r="E2797" i="8" s="1"/>
  <c r="G2798" i="8"/>
  <c r="F2798" i="8" a="1"/>
  <c r="F2798" i="8" s="1"/>
  <c r="E2798" i="8" l="1" a="1"/>
  <c r="E2798" i="8" s="1"/>
  <c r="G2799" i="8"/>
  <c r="F2799" i="8" a="1"/>
  <c r="F2799" i="8" s="1"/>
  <c r="E2799" i="8" l="1" a="1"/>
  <c r="E2799" i="8" s="1"/>
  <c r="G2800" i="8"/>
  <c r="F2800" i="8" a="1"/>
  <c r="F2800" i="8" s="1"/>
  <c r="E2800" i="8" l="1" a="1"/>
  <c r="E2800" i="8" s="1"/>
  <c r="G2801" i="8"/>
  <c r="F2801" i="8" a="1"/>
  <c r="F2801" i="8" s="1"/>
  <c r="E2801" i="8" l="1" a="1"/>
  <c r="E2801" i="8" s="1"/>
  <c r="G2802" i="8"/>
  <c r="F2802" i="8" a="1"/>
  <c r="F2802" i="8" s="1"/>
  <c r="E2802" i="8" l="1" a="1"/>
  <c r="E2802" i="8" s="1"/>
  <c r="G2803" i="8"/>
  <c r="F2803" i="8" a="1"/>
  <c r="F2803" i="8" s="1"/>
  <c r="E2803" i="8" l="1" a="1"/>
  <c r="E2803" i="8" s="1"/>
  <c r="G2804" i="8"/>
  <c r="F2804" i="8" a="1"/>
  <c r="F2804" i="8" s="1"/>
  <c r="E2804" i="8" l="1" a="1"/>
  <c r="E2804" i="8" s="1"/>
  <c r="G2805" i="8"/>
  <c r="F2805" i="8" a="1"/>
  <c r="F2805" i="8" s="1"/>
  <c r="E2805" i="8" l="1" a="1"/>
  <c r="E2805" i="8" s="1"/>
  <c r="G2806" i="8"/>
  <c r="F2806" i="8" a="1"/>
  <c r="F2806" i="8" s="1"/>
  <c r="E2806" i="8" l="1" a="1"/>
  <c r="E2806" i="8" s="1"/>
  <c r="G2807" i="8"/>
  <c r="F2807" i="8" a="1"/>
  <c r="F2807" i="8" s="1"/>
  <c r="E2807" i="8" l="1" a="1"/>
  <c r="E2807" i="8" s="1"/>
  <c r="G2808" i="8"/>
  <c r="F2808" i="8" a="1"/>
  <c r="F2808" i="8" s="1"/>
  <c r="E2808" i="8" l="1" a="1"/>
  <c r="E2808" i="8" s="1"/>
  <c r="G2809" i="8"/>
  <c r="F2809" i="8" a="1"/>
  <c r="F2809" i="8" s="1"/>
  <c r="E2809" i="8" l="1" a="1"/>
  <c r="E2809" i="8" s="1"/>
  <c r="G2810" i="8"/>
  <c r="F2810" i="8" a="1"/>
  <c r="F2810" i="8" s="1"/>
  <c r="E2810" i="8" l="1" a="1"/>
  <c r="E2810" i="8" s="1"/>
  <c r="G2811" i="8"/>
  <c r="F2811" i="8" a="1"/>
  <c r="F2811" i="8" s="1"/>
  <c r="E2811" i="8" l="1" a="1"/>
  <c r="E2811" i="8" s="1"/>
  <c r="G2812" i="8"/>
  <c r="F2812" i="8" a="1"/>
  <c r="F2812" i="8" s="1"/>
  <c r="E2812" i="8" l="1" a="1"/>
  <c r="E2812" i="8" s="1"/>
  <c r="G2813" i="8"/>
  <c r="F2813" i="8" a="1"/>
  <c r="F2813" i="8" s="1"/>
  <c r="E2813" i="8" l="1" a="1"/>
  <c r="E2813" i="8" s="1"/>
  <c r="G2814" i="8"/>
  <c r="F2814" i="8" a="1"/>
  <c r="F2814" i="8" s="1"/>
  <c r="E2814" i="8" l="1" a="1"/>
  <c r="E2814" i="8" s="1"/>
  <c r="G2815" i="8"/>
  <c r="F2815" i="8" a="1"/>
  <c r="F2815" i="8" s="1"/>
  <c r="E2815" i="8" l="1" a="1"/>
  <c r="E2815" i="8" s="1"/>
  <c r="G2816" i="8"/>
  <c r="F2816" i="8" a="1"/>
  <c r="F2816" i="8" s="1"/>
  <c r="E2816" i="8" l="1" a="1"/>
  <c r="E2816" i="8" s="1"/>
  <c r="G2817" i="8"/>
  <c r="F2817" i="8" a="1"/>
  <c r="F2817" i="8" s="1"/>
  <c r="E2817" i="8" l="1" a="1"/>
  <c r="E2817" i="8" s="1"/>
  <c r="G2818" i="8"/>
  <c r="F2818" i="8" a="1"/>
  <c r="F2818" i="8" s="1"/>
  <c r="E2818" i="8" l="1" a="1"/>
  <c r="E2818" i="8" s="1"/>
  <c r="G2819" i="8"/>
  <c r="F2819" i="8" a="1"/>
  <c r="F2819" i="8" s="1"/>
  <c r="E2819" i="8" l="1" a="1"/>
  <c r="E2819" i="8" s="1"/>
  <c r="G2820" i="8"/>
  <c r="F2820" i="8" a="1"/>
  <c r="F2820" i="8" s="1"/>
  <c r="E2820" i="8" l="1" a="1"/>
  <c r="E2820" i="8" s="1"/>
  <c r="G2821" i="8"/>
  <c r="F2821" i="8" a="1"/>
  <c r="F2821" i="8" s="1"/>
  <c r="E2821" i="8" l="1" a="1"/>
  <c r="E2821" i="8" s="1"/>
  <c r="G2822" i="8"/>
  <c r="F2822" i="8" a="1"/>
  <c r="F2822" i="8" s="1"/>
  <c r="E2822" i="8" l="1" a="1"/>
  <c r="E2822" i="8" s="1"/>
  <c r="G2823" i="8"/>
  <c r="F2823" i="8" a="1"/>
  <c r="F2823" i="8" s="1"/>
  <c r="E2823" i="8" l="1" a="1"/>
  <c r="E2823" i="8" s="1"/>
  <c r="G2824" i="8"/>
  <c r="F2824" i="8" a="1"/>
  <c r="F2824" i="8" s="1"/>
  <c r="E2824" i="8" l="1" a="1"/>
  <c r="E2824" i="8" s="1"/>
  <c r="G2825" i="8"/>
  <c r="F2825" i="8" a="1"/>
  <c r="F2825" i="8" s="1"/>
  <c r="E2825" i="8" l="1" a="1"/>
  <c r="E2825" i="8" s="1"/>
  <c r="G2826" i="8"/>
  <c r="F2826" i="8" a="1"/>
  <c r="F2826" i="8" s="1"/>
  <c r="E2826" i="8" l="1" a="1"/>
  <c r="E2826" i="8" s="1"/>
  <c r="G2827" i="8"/>
  <c r="F2827" i="8" a="1"/>
  <c r="F2827" i="8" s="1"/>
  <c r="E2827" i="8" l="1" a="1"/>
  <c r="E2827" i="8" s="1"/>
  <c r="G2828" i="8"/>
  <c r="F2828" i="8" a="1"/>
  <c r="F2828" i="8" s="1"/>
  <c r="E2828" i="8" l="1" a="1"/>
  <c r="E2828" i="8" s="1"/>
  <c r="G2829" i="8"/>
  <c r="F2829" i="8" a="1"/>
  <c r="F2829" i="8" s="1"/>
  <c r="E2829" i="8" l="1" a="1"/>
  <c r="E2829" i="8" s="1"/>
  <c r="G2830" i="8"/>
  <c r="F2830" i="8" a="1"/>
  <c r="F2830" i="8" s="1"/>
  <c r="E2830" i="8" l="1" a="1"/>
  <c r="E2830" i="8" s="1"/>
  <c r="G2831" i="8"/>
  <c r="F2831" i="8" a="1"/>
  <c r="F2831" i="8" s="1"/>
  <c r="E2831" i="8" l="1" a="1"/>
  <c r="E2831" i="8" s="1"/>
  <c r="G2832" i="8"/>
  <c r="F2832" i="8" a="1"/>
  <c r="F2832" i="8" s="1"/>
  <c r="E2832" i="8" l="1" a="1"/>
  <c r="E2832" i="8" s="1"/>
  <c r="G2833" i="8"/>
  <c r="F2833" i="8" a="1"/>
  <c r="F2833" i="8" s="1"/>
  <c r="E2833" i="8" l="1" a="1"/>
  <c r="E2833" i="8" s="1"/>
  <c r="G2834" i="8"/>
  <c r="F2834" i="8" a="1"/>
  <c r="F2834" i="8" s="1"/>
  <c r="E2834" i="8" l="1" a="1"/>
  <c r="E2834" i="8" s="1"/>
  <c r="G2835" i="8"/>
  <c r="F2835" i="8" a="1"/>
  <c r="F2835" i="8" s="1"/>
  <c r="E2835" i="8" l="1" a="1"/>
  <c r="E2835" i="8" s="1"/>
  <c r="G2836" i="8"/>
  <c r="F2836" i="8" a="1"/>
  <c r="F2836" i="8" s="1"/>
  <c r="E2836" i="8" l="1" a="1"/>
  <c r="E2836" i="8" s="1"/>
  <c r="G2837" i="8"/>
  <c r="F2837" i="8" a="1"/>
  <c r="F2837" i="8" s="1"/>
  <c r="E2837" i="8" l="1" a="1"/>
  <c r="E2837" i="8" s="1"/>
  <c r="G2838" i="8"/>
  <c r="F2838" i="8" a="1"/>
  <c r="F2838" i="8" s="1"/>
  <c r="E2838" i="8" l="1" a="1"/>
  <c r="E2838" i="8" s="1"/>
  <c r="G2839" i="8"/>
  <c r="F2839" i="8" a="1"/>
  <c r="F2839" i="8" s="1"/>
  <c r="E2839" i="8" l="1" a="1"/>
  <c r="E2839" i="8" s="1"/>
  <c r="G2840" i="8"/>
  <c r="F2840" i="8" a="1"/>
  <c r="F2840" i="8" s="1"/>
  <c r="E2840" i="8" l="1" a="1"/>
  <c r="E2840" i="8" s="1"/>
  <c r="G2841" i="8"/>
  <c r="F2841" i="8" a="1"/>
  <c r="F2841" i="8" s="1"/>
  <c r="E2841" i="8" l="1" a="1"/>
  <c r="E2841" i="8" s="1"/>
  <c r="G2842" i="8"/>
  <c r="F2842" i="8" a="1"/>
  <c r="F2842" i="8" s="1"/>
  <c r="E2842" i="8" l="1" a="1"/>
  <c r="E2842" i="8" s="1"/>
  <c r="G2843" i="8"/>
  <c r="F2843" i="8" a="1"/>
  <c r="F2843" i="8" s="1"/>
  <c r="E2843" i="8" l="1" a="1"/>
  <c r="E2843" i="8" s="1"/>
  <c r="G2844" i="8"/>
  <c r="F2844" i="8" a="1"/>
  <c r="F2844" i="8" s="1"/>
  <c r="E2844" i="8" l="1" a="1"/>
  <c r="E2844" i="8" s="1"/>
  <c r="G2845" i="8"/>
  <c r="F2845" i="8" a="1"/>
  <c r="F2845" i="8" s="1"/>
  <c r="E2845" i="8" l="1" a="1"/>
  <c r="E2845" i="8" s="1"/>
  <c r="G2846" i="8"/>
  <c r="F2846" i="8" a="1"/>
  <c r="F2846" i="8" s="1"/>
  <c r="E2846" i="8" l="1" a="1"/>
  <c r="E2846" i="8" s="1"/>
  <c r="G2847" i="8"/>
  <c r="F2847" i="8" a="1"/>
  <c r="F2847" i="8" s="1"/>
  <c r="E2847" i="8" l="1" a="1"/>
  <c r="E2847" i="8" s="1"/>
  <c r="G2848" i="8"/>
  <c r="F2848" i="8" a="1"/>
  <c r="F2848" i="8" s="1"/>
  <c r="E2848" i="8" l="1" a="1"/>
  <c r="E2848" i="8" s="1"/>
  <c r="G2849" i="8"/>
  <c r="F2849" i="8" a="1"/>
  <c r="F2849" i="8" s="1"/>
  <c r="E2849" i="8" l="1" a="1"/>
  <c r="E2849" i="8" s="1"/>
  <c r="G2850" i="8"/>
  <c r="F2850" i="8" a="1"/>
  <c r="F2850" i="8" s="1"/>
  <c r="E2850" i="8" l="1" a="1"/>
  <c r="E2850" i="8" s="1"/>
  <c r="G2851" i="8"/>
  <c r="F2851" i="8" a="1"/>
  <c r="F2851" i="8" s="1"/>
  <c r="E2851" i="8" l="1" a="1"/>
  <c r="E2851" i="8" s="1"/>
  <c r="G2852" i="8"/>
  <c r="F2852" i="8" a="1"/>
  <c r="F2852" i="8" s="1"/>
  <c r="E2852" i="8" l="1" a="1"/>
  <c r="E2852" i="8" s="1"/>
  <c r="G2853" i="8"/>
  <c r="F2853" i="8" a="1"/>
  <c r="F2853" i="8" s="1"/>
  <c r="E2853" i="8" l="1" a="1"/>
  <c r="E2853" i="8" s="1"/>
  <c r="G2854" i="8"/>
  <c r="F2854" i="8" a="1"/>
  <c r="F2854" i="8" s="1"/>
  <c r="E2854" i="8" l="1" a="1"/>
  <c r="E2854" i="8" s="1"/>
  <c r="G2855" i="8"/>
  <c r="F2855" i="8" a="1"/>
  <c r="F2855" i="8" s="1"/>
  <c r="E2855" i="8" l="1" a="1"/>
  <c r="E2855" i="8" s="1"/>
  <c r="G2856" i="8"/>
  <c r="F2856" i="8" a="1"/>
  <c r="F2856" i="8" s="1"/>
  <c r="E2856" i="8" l="1" a="1"/>
  <c r="E2856" i="8" s="1"/>
  <c r="G2857" i="8"/>
  <c r="F2857" i="8" a="1"/>
  <c r="F2857" i="8" s="1"/>
  <c r="E2857" i="8" l="1" a="1"/>
  <c r="E2857" i="8" s="1"/>
  <c r="G2858" i="8"/>
  <c r="F2858" i="8" a="1"/>
  <c r="F2858" i="8" s="1"/>
  <c r="E2858" i="8" l="1" a="1"/>
  <c r="E2858" i="8" s="1"/>
  <c r="G2859" i="8"/>
  <c r="F2859" i="8" a="1"/>
  <c r="F2859" i="8" s="1"/>
  <c r="E2859" i="8" l="1" a="1"/>
  <c r="E2859" i="8" s="1"/>
  <c r="G2860" i="8"/>
  <c r="F2860" i="8" a="1"/>
  <c r="F2860" i="8" s="1"/>
  <c r="E2860" i="8" l="1" a="1"/>
  <c r="E2860" i="8" s="1"/>
  <c r="G2861" i="8"/>
  <c r="F2861" i="8" a="1"/>
  <c r="F2861" i="8" s="1"/>
  <c r="E2861" i="8" l="1" a="1"/>
  <c r="E2861" i="8" s="1"/>
  <c r="G2862" i="8"/>
  <c r="F2862" i="8" a="1"/>
  <c r="F2862" i="8" s="1"/>
  <c r="E2862" i="8" l="1" a="1"/>
  <c r="E2862" i="8" s="1"/>
  <c r="G2863" i="8"/>
  <c r="F2863" i="8" a="1"/>
  <c r="F2863" i="8" s="1"/>
  <c r="E2863" i="8" l="1" a="1"/>
  <c r="E2863" i="8" s="1"/>
  <c r="G2864" i="8"/>
  <c r="F2864" i="8" a="1"/>
  <c r="F2864" i="8" s="1"/>
  <c r="E2864" i="8" l="1" a="1"/>
  <c r="E2864" i="8" s="1"/>
  <c r="G2865" i="8"/>
  <c r="F2865" i="8" a="1"/>
  <c r="F2865" i="8" s="1"/>
  <c r="E2865" i="8" l="1" a="1"/>
  <c r="E2865" i="8" s="1"/>
  <c r="G2866" i="8"/>
  <c r="F2866" i="8" a="1"/>
  <c r="F2866" i="8" s="1"/>
  <c r="E2866" i="8" l="1" a="1"/>
  <c r="E2866" i="8" s="1"/>
  <c r="G2867" i="8"/>
  <c r="F2867" i="8" a="1"/>
  <c r="F2867" i="8" s="1"/>
  <c r="E2867" i="8" l="1" a="1"/>
  <c r="E2867" i="8" s="1"/>
  <c r="G2868" i="8"/>
  <c r="F2868" i="8" a="1"/>
  <c r="F2868" i="8" s="1"/>
  <c r="E2868" i="8" l="1" a="1"/>
  <c r="E2868" i="8" s="1"/>
  <c r="G2869" i="8"/>
  <c r="F2869" i="8" a="1"/>
  <c r="F2869" i="8" s="1"/>
  <c r="E2869" i="8" l="1" a="1"/>
  <c r="E2869" i="8" s="1"/>
  <c r="G2870" i="8"/>
  <c r="F2870" i="8" a="1"/>
  <c r="F2870" i="8" s="1"/>
  <c r="E2870" i="8" l="1" a="1"/>
  <c r="E2870" i="8" s="1"/>
  <c r="G2871" i="8"/>
  <c r="F2871" i="8" a="1"/>
  <c r="F2871" i="8" s="1"/>
  <c r="E2871" i="8" l="1" a="1"/>
  <c r="E2871" i="8" s="1"/>
  <c r="G2872" i="8"/>
  <c r="F2872" i="8" a="1"/>
  <c r="F2872" i="8" s="1"/>
  <c r="E2872" i="8" l="1" a="1"/>
  <c r="E2872" i="8" s="1"/>
  <c r="G2873" i="8"/>
  <c r="F2873" i="8" a="1"/>
  <c r="F2873" i="8" s="1"/>
  <c r="E2873" i="8" l="1" a="1"/>
  <c r="E2873" i="8" s="1"/>
  <c r="G2874" i="8"/>
  <c r="F2874" i="8" a="1"/>
  <c r="F2874" i="8" s="1"/>
  <c r="E2874" i="8" l="1" a="1"/>
  <c r="E2874" i="8" s="1"/>
  <c r="G2875" i="8"/>
  <c r="F2875" i="8" a="1"/>
  <c r="F2875" i="8" s="1"/>
  <c r="E2875" i="8" l="1" a="1"/>
  <c r="E2875" i="8" s="1"/>
  <c r="G2876" i="8"/>
  <c r="F2876" i="8" a="1"/>
  <c r="F2876" i="8" s="1"/>
  <c r="E2876" i="8" l="1" a="1"/>
  <c r="E2876" i="8" s="1"/>
  <c r="G2877" i="8"/>
  <c r="F2877" i="8" a="1"/>
  <c r="F2877" i="8" s="1"/>
  <c r="E2877" i="8" l="1" a="1"/>
  <c r="E2877" i="8" s="1"/>
  <c r="G2878" i="8"/>
  <c r="F2878" i="8" a="1"/>
  <c r="F2878" i="8" s="1"/>
  <c r="E2878" i="8" l="1" a="1"/>
  <c r="E2878" i="8" s="1"/>
  <c r="G2879" i="8"/>
  <c r="F2879" i="8" a="1"/>
  <c r="F2879" i="8" s="1"/>
  <c r="E2879" i="8" l="1" a="1"/>
  <c r="E2879" i="8" s="1"/>
  <c r="G2880" i="8"/>
  <c r="F2880" i="8" a="1"/>
  <c r="F2880" i="8" s="1"/>
  <c r="E2880" i="8" l="1" a="1"/>
  <c r="E2880" i="8" s="1"/>
  <c r="G2881" i="8"/>
  <c r="F2881" i="8" a="1"/>
  <c r="F2881" i="8" s="1"/>
  <c r="E2881" i="8" l="1" a="1"/>
  <c r="E2881" i="8" s="1"/>
  <c r="G2882" i="8"/>
  <c r="F2882" i="8" a="1"/>
  <c r="F2882" i="8" s="1"/>
  <c r="E2882" i="8" l="1" a="1"/>
  <c r="E2882" i="8" s="1"/>
  <c r="G2883" i="8"/>
  <c r="F2883" i="8" a="1"/>
  <c r="F2883" i="8" s="1"/>
  <c r="E2883" i="8" l="1" a="1"/>
  <c r="E2883" i="8" s="1"/>
  <c r="G2884" i="8"/>
  <c r="F2884" i="8" a="1"/>
  <c r="F2884" i="8" s="1"/>
  <c r="E2884" i="8" l="1" a="1"/>
  <c r="E2884" i="8" s="1"/>
  <c r="G2885" i="8"/>
  <c r="F2885" i="8" a="1"/>
  <c r="F2885" i="8" s="1"/>
  <c r="E2885" i="8" l="1" a="1"/>
  <c r="E2885" i="8" s="1"/>
  <c r="G2886" i="8"/>
  <c r="F2886" i="8" a="1"/>
  <c r="F2886" i="8" s="1"/>
  <c r="E2886" i="8" l="1" a="1"/>
  <c r="E2886" i="8" s="1"/>
  <c r="G2887" i="8"/>
  <c r="F2887" i="8" a="1"/>
  <c r="F2887" i="8" s="1"/>
  <c r="E2887" i="8" l="1" a="1"/>
  <c r="E2887" i="8" s="1"/>
  <c r="G2888" i="8"/>
  <c r="F2888" i="8" a="1"/>
  <c r="F2888" i="8" s="1"/>
  <c r="E2888" i="8" l="1" a="1"/>
  <c r="E2888" i="8" s="1"/>
  <c r="G2889" i="8"/>
  <c r="F2889" i="8" a="1"/>
  <c r="F2889" i="8" s="1"/>
  <c r="E2889" i="8" l="1" a="1"/>
  <c r="E2889" i="8" s="1"/>
  <c r="G2890" i="8"/>
  <c r="F2890" i="8" a="1"/>
  <c r="F2890" i="8" s="1"/>
  <c r="E2890" i="8" l="1" a="1"/>
  <c r="E2890" i="8" s="1"/>
  <c r="G2891" i="8"/>
  <c r="F2891" i="8" a="1"/>
  <c r="F2891" i="8" s="1"/>
  <c r="E2891" i="8" l="1" a="1"/>
  <c r="E2891" i="8" s="1"/>
  <c r="G2892" i="8"/>
  <c r="F2892" i="8" a="1"/>
  <c r="F2892" i="8" s="1"/>
  <c r="E2892" i="8" l="1" a="1"/>
  <c r="E2892" i="8" s="1"/>
  <c r="G2893" i="8"/>
  <c r="F2893" i="8" a="1"/>
  <c r="F2893" i="8" s="1"/>
  <c r="E2893" i="8" l="1" a="1"/>
  <c r="E2893" i="8" s="1"/>
  <c r="G2894" i="8"/>
  <c r="F2894" i="8" a="1"/>
  <c r="F2894" i="8" s="1"/>
  <c r="E2894" i="8" l="1" a="1"/>
  <c r="E2894" i="8" s="1"/>
  <c r="G2895" i="8"/>
  <c r="F2895" i="8" a="1"/>
  <c r="F2895" i="8" s="1"/>
  <c r="E2895" i="8" l="1" a="1"/>
  <c r="E2895" i="8" s="1"/>
  <c r="G2896" i="8"/>
  <c r="F2896" i="8" a="1"/>
  <c r="F2896" i="8" s="1"/>
  <c r="E2896" i="8" l="1" a="1"/>
  <c r="E2896" i="8" s="1"/>
  <c r="G2897" i="8"/>
  <c r="F2897" i="8" a="1"/>
  <c r="F2897" i="8" s="1"/>
  <c r="E2897" i="8" l="1" a="1"/>
  <c r="E2897" i="8" s="1"/>
  <c r="G2898" i="8"/>
  <c r="F2898" i="8" a="1"/>
  <c r="F2898" i="8" s="1"/>
  <c r="E2898" i="8" l="1" a="1"/>
  <c r="E2898" i="8" s="1"/>
  <c r="G2899" i="8"/>
  <c r="F2899" i="8" a="1"/>
  <c r="F2899" i="8" s="1"/>
  <c r="E2899" i="8" l="1" a="1"/>
  <c r="E2899" i="8" s="1"/>
  <c r="G2900" i="8"/>
  <c r="F2900" i="8" a="1"/>
  <c r="F2900" i="8" s="1"/>
  <c r="E2900" i="8" l="1" a="1"/>
  <c r="E2900" i="8" s="1"/>
  <c r="G2901" i="8"/>
  <c r="F2901" i="8" a="1"/>
  <c r="F2901" i="8" s="1"/>
  <c r="E2901" i="8" l="1" a="1"/>
  <c r="E2901" i="8" s="1"/>
  <c r="G2902" i="8"/>
  <c r="F2902" i="8" a="1"/>
  <c r="F2902" i="8" s="1"/>
  <c r="E2902" i="8" l="1" a="1"/>
  <c r="E2902" i="8" s="1"/>
  <c r="G2903" i="8"/>
  <c r="F2903" i="8" a="1"/>
  <c r="F2903" i="8" s="1"/>
  <c r="E2903" i="8" l="1" a="1"/>
  <c r="E2903" i="8" s="1"/>
  <c r="G2904" i="8"/>
  <c r="F2904" i="8" a="1"/>
  <c r="F2904" i="8" s="1"/>
  <c r="E2904" i="8" l="1" a="1"/>
  <c r="E2904" i="8" s="1"/>
  <c r="G2905" i="8"/>
  <c r="F2905" i="8" a="1"/>
  <c r="F2905" i="8" s="1"/>
  <c r="E2905" i="8" l="1" a="1"/>
  <c r="E2905" i="8" s="1"/>
  <c r="G2906" i="8"/>
  <c r="F2906" i="8" a="1"/>
  <c r="F2906" i="8" s="1"/>
  <c r="E2906" i="8" l="1" a="1"/>
  <c r="E2906" i="8" s="1"/>
  <c r="G2907" i="8"/>
  <c r="F2907" i="8" a="1"/>
  <c r="F2907" i="8" s="1"/>
  <c r="E2907" i="8" l="1" a="1"/>
  <c r="E2907" i="8" s="1"/>
  <c r="G2908" i="8"/>
  <c r="F2908" i="8" a="1"/>
  <c r="F2908" i="8" s="1"/>
  <c r="E2908" i="8" l="1" a="1"/>
  <c r="E2908" i="8" s="1"/>
  <c r="G2909" i="8"/>
  <c r="F2909" i="8" a="1"/>
  <c r="F2909" i="8" s="1"/>
  <c r="E2909" i="8" l="1" a="1"/>
  <c r="E2909" i="8" s="1"/>
  <c r="G2910" i="8"/>
  <c r="F2910" i="8" a="1"/>
  <c r="F2910" i="8" s="1"/>
  <c r="E2910" i="8" l="1" a="1"/>
  <c r="E2910" i="8" s="1"/>
  <c r="G2911" i="8"/>
  <c r="F2911" i="8" a="1"/>
  <c r="F2911" i="8" s="1"/>
  <c r="E2911" i="8" l="1" a="1"/>
  <c r="E2911" i="8" s="1"/>
  <c r="G2912" i="8"/>
  <c r="F2912" i="8" a="1"/>
  <c r="F2912" i="8" s="1"/>
  <c r="E2912" i="8" l="1" a="1"/>
  <c r="E2912" i="8" s="1"/>
  <c r="G2913" i="8"/>
  <c r="F2913" i="8" a="1"/>
  <c r="F2913" i="8" s="1"/>
  <c r="E2913" i="8" l="1" a="1"/>
  <c r="E2913" i="8" s="1"/>
  <c r="G2914" i="8"/>
  <c r="F2914" i="8" a="1"/>
  <c r="F2914" i="8" s="1"/>
  <c r="E2914" i="8" l="1" a="1"/>
  <c r="E2914" i="8" s="1"/>
  <c r="G2915" i="8"/>
  <c r="F2915" i="8" a="1"/>
  <c r="F2915" i="8" s="1"/>
  <c r="E2915" i="8" l="1" a="1"/>
  <c r="E2915" i="8" s="1"/>
  <c r="G2916" i="8"/>
  <c r="F2916" i="8" a="1"/>
  <c r="F2916" i="8" s="1"/>
  <c r="E2916" i="8" l="1" a="1"/>
  <c r="E2916" i="8" s="1"/>
  <c r="G2917" i="8"/>
  <c r="F2917" i="8" a="1"/>
  <c r="F2917" i="8" s="1"/>
  <c r="E2917" i="8" l="1" a="1"/>
  <c r="E2917" i="8" s="1"/>
  <c r="G2918" i="8"/>
  <c r="F2918" i="8" a="1"/>
  <c r="F2918" i="8" s="1"/>
  <c r="E2918" i="8" l="1" a="1"/>
  <c r="E2918" i="8" s="1"/>
  <c r="G2919" i="8"/>
  <c r="F2919" i="8" a="1"/>
  <c r="F2919" i="8" s="1"/>
  <c r="E2919" i="8" l="1" a="1"/>
  <c r="E2919" i="8" s="1"/>
  <c r="G2920" i="8"/>
  <c r="F2920" i="8" a="1"/>
  <c r="F2920" i="8" s="1"/>
  <c r="E2920" i="8" l="1" a="1"/>
  <c r="E2920" i="8" s="1"/>
  <c r="G2921" i="8"/>
  <c r="F2921" i="8" a="1"/>
  <c r="F2921" i="8" s="1"/>
  <c r="E2921" i="8" l="1" a="1"/>
  <c r="E2921" i="8" s="1"/>
  <c r="G2922" i="8"/>
  <c r="F2922" i="8" a="1"/>
  <c r="F2922" i="8" s="1"/>
  <c r="E2922" i="8" l="1" a="1"/>
  <c r="E2922" i="8" s="1"/>
  <c r="G2923" i="8"/>
  <c r="F2923" i="8" a="1"/>
  <c r="F2923" i="8" s="1"/>
  <c r="E2923" i="8" l="1" a="1"/>
  <c r="E2923" i="8" s="1"/>
  <c r="G2924" i="8"/>
  <c r="F2924" i="8" a="1"/>
  <c r="F2924" i="8" s="1"/>
  <c r="E2924" i="8" l="1" a="1"/>
  <c r="E2924" i="8" s="1"/>
  <c r="G2925" i="8"/>
  <c r="F2925" i="8" a="1"/>
  <c r="F2925" i="8" s="1"/>
  <c r="E2925" i="8" l="1" a="1"/>
  <c r="E2925" i="8" s="1"/>
  <c r="G2926" i="8"/>
  <c r="F2926" i="8" a="1"/>
  <c r="F2926" i="8" s="1"/>
  <c r="E2926" i="8" l="1" a="1"/>
  <c r="E2926" i="8" s="1"/>
  <c r="G2927" i="8"/>
  <c r="F2927" i="8" a="1"/>
  <c r="F2927" i="8" s="1"/>
  <c r="E2927" i="8" l="1" a="1"/>
  <c r="E2927" i="8" s="1"/>
  <c r="G2928" i="8"/>
  <c r="F2928" i="8" a="1"/>
  <c r="F2928" i="8" s="1"/>
  <c r="E2928" i="8" l="1" a="1"/>
  <c r="E2928" i="8" s="1"/>
  <c r="G2929" i="8"/>
  <c r="F2929" i="8" a="1"/>
  <c r="F2929" i="8" s="1"/>
  <c r="E2929" i="8" l="1" a="1"/>
  <c r="E2929" i="8" s="1"/>
  <c r="G2930" i="8"/>
  <c r="F2930" i="8" a="1"/>
  <c r="F2930" i="8" s="1"/>
  <c r="E2930" i="8" l="1" a="1"/>
  <c r="E2930" i="8" s="1"/>
  <c r="G2931" i="8"/>
  <c r="F2931" i="8" a="1"/>
  <c r="F2931" i="8" s="1"/>
  <c r="E2931" i="8" l="1" a="1"/>
  <c r="E2931" i="8" s="1"/>
  <c r="G2932" i="8"/>
  <c r="F2932" i="8" a="1"/>
  <c r="F2932" i="8" s="1"/>
  <c r="E2932" i="8" l="1" a="1"/>
  <c r="E2932" i="8" s="1"/>
  <c r="G2933" i="8"/>
  <c r="F2933" i="8" a="1"/>
  <c r="F2933" i="8" s="1"/>
  <c r="E2933" i="8" l="1" a="1"/>
  <c r="E2933" i="8" s="1"/>
  <c r="G2934" i="8"/>
  <c r="F2934" i="8" a="1"/>
  <c r="F2934" i="8" s="1"/>
  <c r="E2934" i="8" l="1" a="1"/>
  <c r="E2934" i="8" s="1"/>
  <c r="G2935" i="8"/>
  <c r="F2935" i="8" a="1"/>
  <c r="F2935" i="8" s="1"/>
  <c r="E2935" i="8" l="1" a="1"/>
  <c r="E2935" i="8" s="1"/>
  <c r="G2936" i="8"/>
  <c r="F2936" i="8" a="1"/>
  <c r="F2936" i="8" s="1"/>
  <c r="E2936" i="8" l="1" a="1"/>
  <c r="E2936" i="8" s="1"/>
  <c r="G2937" i="8"/>
  <c r="F2937" i="8" a="1"/>
  <c r="F2937" i="8" s="1"/>
  <c r="E2937" i="8" l="1" a="1"/>
  <c r="E2937" i="8" s="1"/>
  <c r="G2938" i="8"/>
  <c r="F2938" i="8" a="1"/>
  <c r="F2938" i="8" s="1"/>
  <c r="E2938" i="8" l="1" a="1"/>
  <c r="E2938" i="8" s="1"/>
  <c r="G2939" i="8"/>
  <c r="F2939" i="8" a="1"/>
  <c r="F2939" i="8" s="1"/>
  <c r="E2939" i="8" l="1" a="1"/>
  <c r="E2939" i="8" s="1"/>
  <c r="G2940" i="8"/>
  <c r="F2940" i="8" a="1"/>
  <c r="F2940" i="8" s="1"/>
  <c r="E2940" i="8" l="1" a="1"/>
  <c r="E2940" i="8" s="1"/>
  <c r="G2941" i="8"/>
  <c r="F2941" i="8" a="1"/>
  <c r="F2941" i="8" s="1"/>
  <c r="E2941" i="8" l="1" a="1"/>
  <c r="E2941" i="8" s="1"/>
  <c r="G2942" i="8"/>
  <c r="F2942" i="8" a="1"/>
  <c r="F2942" i="8" s="1"/>
  <c r="E2942" i="8" l="1" a="1"/>
  <c r="E2942" i="8" s="1"/>
  <c r="G2943" i="8"/>
  <c r="F2943" i="8" a="1"/>
  <c r="F2943" i="8" s="1"/>
  <c r="E2943" i="8" l="1" a="1"/>
  <c r="E2943" i="8" s="1"/>
  <c r="G2944" i="8"/>
  <c r="F2944" i="8" a="1"/>
  <c r="F2944" i="8" s="1"/>
  <c r="E2944" i="8" l="1" a="1"/>
  <c r="E2944" i="8" s="1"/>
  <c r="G2945" i="8"/>
  <c r="F2945" i="8" a="1"/>
  <c r="F2945" i="8" s="1"/>
  <c r="E2945" i="8" l="1" a="1"/>
  <c r="E2945" i="8" s="1"/>
  <c r="G2946" i="8"/>
  <c r="F2946" i="8" a="1"/>
  <c r="F2946" i="8" s="1"/>
  <c r="E2946" i="8" l="1" a="1"/>
  <c r="E2946" i="8" s="1"/>
  <c r="G2947" i="8"/>
  <c r="F2947" i="8" a="1"/>
  <c r="F2947" i="8" s="1"/>
  <c r="E2947" i="8" l="1" a="1"/>
  <c r="E2947" i="8" s="1"/>
  <c r="G2948" i="8"/>
  <c r="F2948" i="8" a="1"/>
  <c r="F2948" i="8" s="1"/>
  <c r="E2948" i="8" l="1" a="1"/>
  <c r="E2948" i="8" s="1"/>
  <c r="G2949" i="8"/>
  <c r="F2949" i="8" a="1"/>
  <c r="F2949" i="8" s="1"/>
  <c r="E2949" i="8" l="1" a="1"/>
  <c r="E2949" i="8" s="1"/>
  <c r="G2950" i="8"/>
  <c r="F2950" i="8" a="1"/>
  <c r="F2950" i="8" s="1"/>
  <c r="E2950" i="8" l="1" a="1"/>
  <c r="E2950" i="8" s="1"/>
  <c r="G2951" i="8"/>
  <c r="F2951" i="8" a="1"/>
  <c r="F2951" i="8" s="1"/>
  <c r="E2951" i="8" l="1" a="1"/>
  <c r="E2951" i="8" s="1"/>
  <c r="G2952" i="8"/>
  <c r="F2952" i="8" a="1"/>
  <c r="F2952" i="8" s="1"/>
  <c r="E2952" i="8" l="1" a="1"/>
  <c r="E2952" i="8" s="1"/>
  <c r="G2953" i="8"/>
  <c r="F2953" i="8" a="1"/>
  <c r="F2953" i="8" s="1"/>
  <c r="E2953" i="8" l="1" a="1"/>
  <c r="E2953" i="8" s="1"/>
  <c r="G2954" i="8"/>
  <c r="F2954" i="8" a="1"/>
  <c r="F2954" i="8" s="1"/>
  <c r="E2954" i="8" l="1" a="1"/>
  <c r="E2954" i="8" s="1"/>
  <c r="G2955" i="8"/>
  <c r="F2955" i="8" a="1"/>
  <c r="F2955" i="8" s="1"/>
  <c r="E2955" i="8" l="1" a="1"/>
  <c r="E2955" i="8" s="1"/>
  <c r="G2956" i="8"/>
  <c r="F2956" i="8" a="1"/>
  <c r="F2956" i="8" s="1"/>
  <c r="E2956" i="8" l="1" a="1"/>
  <c r="E2956" i="8" s="1"/>
  <c r="G2957" i="8"/>
  <c r="F2957" i="8" a="1"/>
  <c r="F2957" i="8" s="1"/>
  <c r="E2957" i="8" l="1" a="1"/>
  <c r="E2957" i="8" s="1"/>
  <c r="G2958" i="8"/>
  <c r="F2958" i="8" a="1"/>
  <c r="F2958" i="8" s="1"/>
  <c r="E2958" i="8" l="1" a="1"/>
  <c r="E2958" i="8" s="1"/>
  <c r="G2959" i="8"/>
  <c r="F2959" i="8" a="1"/>
  <c r="F2959" i="8" s="1"/>
  <c r="E2959" i="8" l="1" a="1"/>
  <c r="E2959" i="8" s="1"/>
  <c r="G2960" i="8"/>
  <c r="F2960" i="8" a="1"/>
  <c r="F2960" i="8" s="1"/>
  <c r="E2960" i="8" l="1" a="1"/>
  <c r="E2960" i="8" s="1"/>
  <c r="G2961" i="8"/>
  <c r="F2961" i="8" a="1"/>
  <c r="F2961" i="8" s="1"/>
  <c r="E2961" i="8" l="1" a="1"/>
  <c r="E2961" i="8" s="1"/>
  <c r="G2962" i="8"/>
  <c r="F2962" i="8" a="1"/>
  <c r="F2962" i="8" s="1"/>
  <c r="E2962" i="8" l="1" a="1"/>
  <c r="E2962" i="8" s="1"/>
  <c r="G2963" i="8"/>
  <c r="F2963" i="8" a="1"/>
  <c r="F2963" i="8" s="1"/>
  <c r="E2963" i="8" l="1" a="1"/>
  <c r="E2963" i="8" s="1"/>
  <c r="G2964" i="8"/>
  <c r="F2964" i="8" a="1"/>
  <c r="F2964" i="8" s="1"/>
  <c r="E2964" i="8" l="1" a="1"/>
  <c r="E2964" i="8" s="1"/>
  <c r="G2965" i="8"/>
  <c r="F2965" i="8" a="1"/>
  <c r="F2965" i="8" s="1"/>
  <c r="E2965" i="8" l="1" a="1"/>
  <c r="E2965" i="8" s="1"/>
  <c r="G2966" i="8"/>
  <c r="F2966" i="8" a="1"/>
  <c r="F2966" i="8" s="1"/>
  <c r="E2966" i="8" l="1" a="1"/>
  <c r="E2966" i="8" s="1"/>
  <c r="G2967" i="8"/>
  <c r="F2967" i="8" a="1"/>
  <c r="F2967" i="8" s="1"/>
  <c r="E2967" i="8" l="1" a="1"/>
  <c r="E2967" i="8" s="1"/>
  <c r="G2968" i="8"/>
  <c r="F2968" i="8" a="1"/>
  <c r="F2968" i="8" s="1"/>
  <c r="E2968" i="8" l="1" a="1"/>
  <c r="E2968" i="8" s="1"/>
  <c r="G2969" i="8"/>
  <c r="F2969" i="8" a="1"/>
  <c r="F2969" i="8" s="1"/>
  <c r="E2969" i="8" l="1" a="1"/>
  <c r="E2969" i="8" s="1"/>
  <c r="G2970" i="8"/>
  <c r="F2970" i="8" a="1"/>
  <c r="F2970" i="8" s="1"/>
  <c r="E2970" i="8" l="1" a="1"/>
  <c r="E2970" i="8" s="1"/>
  <c r="G2971" i="8"/>
  <c r="F2971" i="8" a="1"/>
  <c r="F2971" i="8" s="1"/>
  <c r="E2971" i="8" l="1" a="1"/>
  <c r="E2971" i="8" s="1"/>
  <c r="G2972" i="8"/>
  <c r="F2972" i="8" a="1"/>
  <c r="F2972" i="8" s="1"/>
  <c r="E2972" i="8" l="1" a="1"/>
  <c r="E2972" i="8" s="1"/>
  <c r="G2973" i="8"/>
  <c r="F2973" i="8" a="1"/>
  <c r="F2973" i="8" s="1"/>
  <c r="E2973" i="8" l="1" a="1"/>
  <c r="E2973" i="8" s="1"/>
  <c r="G2974" i="8"/>
  <c r="F2974" i="8" a="1"/>
  <c r="F2974" i="8" s="1"/>
  <c r="E2974" i="8" l="1" a="1"/>
  <c r="E2974" i="8" s="1"/>
  <c r="G2975" i="8"/>
  <c r="F2975" i="8" a="1"/>
  <c r="F2975" i="8" s="1"/>
  <c r="E2975" i="8" l="1" a="1"/>
  <c r="E2975" i="8" s="1"/>
  <c r="G2976" i="8"/>
  <c r="F2976" i="8" a="1"/>
  <c r="F2976" i="8" s="1"/>
  <c r="E2976" i="8" l="1" a="1"/>
  <c r="E2976" i="8" s="1"/>
  <c r="G2977" i="8"/>
  <c r="F2977" i="8" a="1"/>
  <c r="F2977" i="8" s="1"/>
  <c r="E2977" i="8" l="1" a="1"/>
  <c r="E2977" i="8" s="1"/>
  <c r="G2978" i="8"/>
  <c r="F2978" i="8" a="1"/>
  <c r="F2978" i="8" s="1"/>
  <c r="E2978" i="8" l="1" a="1"/>
  <c r="E2978" i="8" s="1"/>
  <c r="G2979" i="8"/>
  <c r="F2979" i="8" a="1"/>
  <c r="F2979" i="8" s="1"/>
  <c r="E2979" i="8" l="1" a="1"/>
  <c r="E2979" i="8" s="1"/>
  <c r="G2980" i="8"/>
  <c r="F2980" i="8" a="1"/>
  <c r="F2980" i="8" s="1"/>
  <c r="E2980" i="8" l="1" a="1"/>
  <c r="E2980" i="8" s="1"/>
  <c r="G2981" i="8"/>
  <c r="F2981" i="8" a="1"/>
  <c r="F2981" i="8" s="1"/>
  <c r="E2981" i="8" l="1" a="1"/>
  <c r="E2981" i="8" s="1"/>
  <c r="G2982" i="8"/>
  <c r="F2982" i="8" a="1"/>
  <c r="F2982" i="8" s="1"/>
  <c r="E2982" i="8" l="1" a="1"/>
  <c r="E2982" i="8" s="1"/>
  <c r="G2983" i="8"/>
  <c r="F2983" i="8" a="1"/>
  <c r="F2983" i="8" s="1"/>
  <c r="E2983" i="8" l="1" a="1"/>
  <c r="E2983" i="8" s="1"/>
  <c r="G2984" i="8"/>
  <c r="F2984" i="8" a="1"/>
  <c r="F2984" i="8" s="1"/>
  <c r="E2984" i="8" l="1" a="1"/>
  <c r="E2984" i="8" s="1"/>
  <c r="G2985" i="8"/>
  <c r="F2985" i="8" a="1"/>
  <c r="F2985" i="8" s="1"/>
  <c r="E2985" i="8" l="1" a="1"/>
  <c r="E2985" i="8" s="1"/>
  <c r="G2986" i="8"/>
  <c r="F2986" i="8" a="1"/>
  <c r="F2986" i="8" s="1"/>
  <c r="E2986" i="8" l="1" a="1"/>
  <c r="E2986" i="8" s="1"/>
  <c r="G2987" i="8"/>
  <c r="F2987" i="8" a="1"/>
  <c r="F2987" i="8" s="1"/>
  <c r="E2987" i="8" l="1" a="1"/>
  <c r="E2987" i="8" s="1"/>
  <c r="G2988" i="8"/>
  <c r="F2988" i="8" a="1"/>
  <c r="F2988" i="8" s="1"/>
  <c r="E2988" i="8" l="1" a="1"/>
  <c r="E2988" i="8" s="1"/>
  <c r="G2989" i="8"/>
  <c r="F2989" i="8" a="1"/>
  <c r="F2989" i="8" s="1"/>
  <c r="E2989" i="8" l="1" a="1"/>
  <c r="E2989" i="8" s="1"/>
  <c r="G2990" i="8"/>
  <c r="F2990" i="8" a="1"/>
  <c r="F2990" i="8" s="1"/>
  <c r="E2990" i="8" l="1" a="1"/>
  <c r="E2990" i="8" s="1"/>
  <c r="G2991" i="8"/>
  <c r="F2991" i="8" a="1"/>
  <c r="F2991" i="8" s="1"/>
  <c r="E2991" i="8" l="1" a="1"/>
  <c r="E2991" i="8" s="1"/>
  <c r="G2992" i="8"/>
  <c r="F2992" i="8" a="1"/>
  <c r="F2992" i="8" s="1"/>
  <c r="E2992" i="8" l="1" a="1"/>
  <c r="E2992" i="8" s="1"/>
  <c r="G2993" i="8"/>
  <c r="F2993" i="8" a="1"/>
  <c r="F2993" i="8" s="1"/>
  <c r="E2993" i="8" l="1" a="1"/>
  <c r="E2993" i="8" s="1"/>
  <c r="G2994" i="8"/>
  <c r="F2994" i="8" a="1"/>
  <c r="F2994" i="8" s="1"/>
  <c r="E2994" i="8" l="1" a="1"/>
  <c r="E2994" i="8" s="1"/>
  <c r="G2995" i="8"/>
  <c r="F2995" i="8" a="1"/>
  <c r="F2995" i="8" s="1"/>
  <c r="E2995" i="8" l="1" a="1"/>
  <c r="E2995" i="8" s="1"/>
  <c r="G2996" i="8"/>
  <c r="F2996" i="8" a="1"/>
  <c r="F2996" i="8" s="1"/>
  <c r="E2996" i="8" l="1" a="1"/>
  <c r="E2996" i="8" s="1"/>
  <c r="G2997" i="8"/>
  <c r="F2997" i="8" a="1"/>
  <c r="F2997" i="8" s="1"/>
  <c r="E2997" i="8" l="1" a="1"/>
  <c r="E2997" i="8" s="1"/>
  <c r="G2998" i="8"/>
  <c r="F2998" i="8" a="1"/>
  <c r="F2998" i="8" s="1"/>
  <c r="E2998" i="8" l="1" a="1"/>
  <c r="E2998" i="8" s="1"/>
  <c r="G2999" i="8"/>
  <c r="F2999" i="8" a="1"/>
  <c r="F2999" i="8" s="1"/>
  <c r="E2999" i="8" l="1" a="1"/>
  <c r="E2999" i="8" s="1"/>
  <c r="G3000" i="8"/>
  <c r="F3000" i="8" a="1"/>
  <c r="F3000" i="8" s="1"/>
  <c r="E3000" i="8" l="1" a="1"/>
  <c r="E3000" i="8" s="1"/>
  <c r="G3001" i="8"/>
  <c r="F3001" i="8" a="1"/>
  <c r="F3001" i="8" s="1"/>
  <c r="E3001" i="8" l="1" a="1"/>
  <c r="E3001" i="8" s="1"/>
  <c r="G3002" i="8"/>
  <c r="F3002" i="8" a="1"/>
  <c r="F3002" i="8" s="1"/>
  <c r="E3002" i="8" l="1" a="1"/>
  <c r="E3002" i="8" s="1"/>
  <c r="G3003" i="8"/>
  <c r="F3003" i="8" a="1"/>
  <c r="F3003" i="8" s="1"/>
  <c r="E3003" i="8" l="1" a="1"/>
  <c r="E3003" i="8" s="1"/>
  <c r="G3004" i="8"/>
  <c r="F3004" i="8" a="1"/>
  <c r="F3004" i="8" s="1"/>
  <c r="E3004" i="8" l="1" a="1"/>
  <c r="E3004" i="8" s="1"/>
  <c r="G3005" i="8"/>
  <c r="F3005" i="8" a="1"/>
  <c r="F3005" i="8" s="1"/>
  <c r="E3005" i="8" l="1" a="1"/>
  <c r="E3005" i="8" s="1"/>
  <c r="G3006" i="8"/>
  <c r="F3006" i="8" a="1"/>
  <c r="F3006" i="8" s="1"/>
  <c r="E3006" i="8" l="1" a="1"/>
  <c r="E3006" i="8" s="1"/>
  <c r="G3007" i="8"/>
  <c r="F3007" i="8" a="1"/>
  <c r="F3007" i="8" s="1"/>
  <c r="E3007" i="8" l="1" a="1"/>
  <c r="E3007" i="8" s="1"/>
  <c r="G3008" i="8"/>
  <c r="F3008" i="8" a="1"/>
  <c r="F3008" i="8" s="1"/>
  <c r="E3008" i="8" l="1" a="1"/>
  <c r="E3008" i="8" s="1"/>
  <c r="G3009" i="8"/>
  <c r="F3009" i="8" a="1"/>
  <c r="F3009" i="8" s="1"/>
  <c r="E3009" i="8" l="1" a="1"/>
  <c r="E3009" i="8" s="1"/>
  <c r="G3010" i="8"/>
  <c r="F3010" i="8" a="1"/>
  <c r="F3010" i="8" s="1"/>
  <c r="E3010" i="8" l="1" a="1"/>
  <c r="E3010" i="8" s="1"/>
  <c r="G3011" i="8"/>
  <c r="F3011" i="8" a="1"/>
  <c r="F3011" i="8" s="1"/>
  <c r="E3011" i="8" l="1" a="1"/>
  <c r="E3011" i="8" s="1"/>
  <c r="G3012" i="8"/>
  <c r="F3012" i="8" a="1"/>
  <c r="F3012" i="8" s="1"/>
  <c r="E3012" i="8" l="1" a="1"/>
  <c r="E3012" i="8" s="1"/>
  <c r="G3013" i="8"/>
  <c r="F3013" i="8" a="1"/>
  <c r="F3013" i="8" s="1"/>
  <c r="E3013" i="8" l="1" a="1"/>
  <c r="E3013" i="8" s="1"/>
  <c r="G3014" i="8"/>
  <c r="F3014" i="8" a="1"/>
  <c r="F3014" i="8" s="1"/>
  <c r="E3014" i="8" l="1" a="1"/>
  <c r="E3014" i="8" s="1"/>
  <c r="G3015" i="8"/>
  <c r="F3015" i="8" a="1"/>
  <c r="F3015" i="8" s="1"/>
  <c r="E3015" i="8" l="1" a="1"/>
  <c r="E3015" i="8" s="1"/>
  <c r="G3016" i="8"/>
  <c r="F3016" i="8" a="1"/>
  <c r="F3016" i="8" s="1"/>
  <c r="E3016" i="8" l="1" a="1"/>
  <c r="E3016" i="8" s="1"/>
  <c r="G3017" i="8"/>
  <c r="F3017" i="8" a="1"/>
  <c r="F3017" i="8" s="1"/>
  <c r="E3017" i="8" l="1" a="1"/>
  <c r="E3017" i="8" s="1"/>
  <c r="G3018" i="8"/>
  <c r="F3018" i="8" a="1"/>
  <c r="F3018" i="8" s="1"/>
  <c r="E3018" i="8" l="1" a="1"/>
  <c r="E3018" i="8" s="1"/>
  <c r="G3019" i="8"/>
  <c r="F3019" i="8" a="1"/>
  <c r="F3019" i="8" s="1"/>
  <c r="E3019" i="8" l="1" a="1"/>
  <c r="E3019" i="8" s="1"/>
  <c r="G3020" i="8"/>
  <c r="F3020" i="8" a="1"/>
  <c r="F3020" i="8" s="1"/>
  <c r="E3020" i="8" l="1" a="1"/>
  <c r="E3020" i="8" s="1"/>
  <c r="G3021" i="8"/>
  <c r="F3021" i="8" a="1"/>
  <c r="F3021" i="8" s="1"/>
  <c r="E3021" i="8" l="1" a="1"/>
  <c r="E3021" i="8" s="1"/>
  <c r="G3022" i="8"/>
  <c r="F3022" i="8" a="1"/>
  <c r="F3022" i="8" s="1"/>
  <c r="E3022" i="8" l="1" a="1"/>
  <c r="E3022" i="8" s="1"/>
  <c r="G3023" i="8"/>
  <c r="F3023" i="8" a="1"/>
  <c r="F3023" i="8" s="1"/>
  <c r="E3023" i="8" l="1" a="1"/>
  <c r="E3023" i="8" s="1"/>
  <c r="G3024" i="8"/>
  <c r="F3024" i="8" a="1"/>
  <c r="F3024" i="8" s="1"/>
  <c r="E3024" i="8" l="1" a="1"/>
  <c r="E3024" i="8" s="1"/>
  <c r="G3025" i="8"/>
  <c r="F3025" i="8" a="1"/>
  <c r="F3025" i="8" s="1"/>
  <c r="E3025" i="8" l="1" a="1"/>
  <c r="E3025" i="8" s="1"/>
  <c r="G3026" i="8"/>
  <c r="F3026" i="8" a="1"/>
  <c r="F3026" i="8" s="1"/>
  <c r="E3026" i="8" l="1" a="1"/>
  <c r="E3026" i="8" s="1"/>
  <c r="G3027" i="8"/>
  <c r="F3027" i="8" a="1"/>
  <c r="F3027" i="8" s="1"/>
  <c r="E3027" i="8" l="1" a="1"/>
  <c r="E3027" i="8" s="1"/>
  <c r="G3028" i="8"/>
  <c r="F3028" i="8" a="1"/>
  <c r="F3028" i="8" s="1"/>
  <c r="E3028" i="8" l="1" a="1"/>
  <c r="E3028" i="8" s="1"/>
  <c r="G3029" i="8"/>
  <c r="F3029" i="8" a="1"/>
  <c r="F3029" i="8" s="1"/>
  <c r="E3029" i="8" l="1" a="1"/>
  <c r="E3029" i="8" s="1"/>
  <c r="G3030" i="8"/>
  <c r="F3030" i="8" a="1"/>
  <c r="F3030" i="8" s="1"/>
  <c r="E3030" i="8" l="1" a="1"/>
  <c r="E3030" i="8" s="1"/>
  <c r="G3031" i="8"/>
  <c r="F3031" i="8" a="1"/>
  <c r="F3031" i="8" s="1"/>
  <c r="E3031" i="8" l="1" a="1"/>
  <c r="E3031" i="8" s="1"/>
  <c r="G3032" i="8"/>
  <c r="F3032" i="8" a="1"/>
  <c r="F3032" i="8" s="1"/>
  <c r="E3032" i="8" l="1" a="1"/>
  <c r="E3032" i="8" s="1"/>
  <c r="G3033" i="8"/>
  <c r="F3033" i="8" a="1"/>
  <c r="F3033" i="8" s="1"/>
  <c r="E3033" i="8" l="1" a="1"/>
  <c r="E3033" i="8" s="1"/>
  <c r="G3034" i="8"/>
  <c r="F3034" i="8" a="1"/>
  <c r="F3034" i="8" s="1"/>
  <c r="E3034" i="8" l="1" a="1"/>
  <c r="E3034" i="8" s="1"/>
  <c r="G3035" i="8"/>
  <c r="F3035" i="8" a="1"/>
  <c r="F3035" i="8" s="1"/>
  <c r="E3035" i="8" l="1" a="1"/>
  <c r="E3035" i="8" s="1"/>
  <c r="G3036" i="8"/>
  <c r="F3036" i="8" a="1"/>
  <c r="F3036" i="8" s="1"/>
  <c r="E3036" i="8" l="1" a="1"/>
  <c r="E3036" i="8" s="1"/>
  <c r="G3037" i="8"/>
  <c r="F3037" i="8" a="1"/>
  <c r="F3037" i="8" s="1"/>
  <c r="E3037" i="8" l="1" a="1"/>
  <c r="E3037" i="8" s="1"/>
  <c r="G3038" i="8"/>
  <c r="F3038" i="8" a="1"/>
  <c r="F3038" i="8" s="1"/>
  <c r="E3038" i="8" l="1" a="1"/>
  <c r="E3038" i="8" s="1"/>
  <c r="G3039" i="8"/>
  <c r="F3039" i="8" a="1"/>
  <c r="F3039" i="8" s="1"/>
  <c r="E3039" i="8" l="1" a="1"/>
  <c r="E3039" i="8" s="1"/>
  <c r="G3040" i="8"/>
  <c r="F3040" i="8" a="1"/>
  <c r="F3040" i="8" s="1"/>
  <c r="E3040" i="8" l="1" a="1"/>
  <c r="E3040" i="8" s="1"/>
  <c r="G3041" i="8"/>
  <c r="F3041" i="8" a="1"/>
  <c r="F3041" i="8" s="1"/>
  <c r="E3041" i="8" l="1" a="1"/>
  <c r="E3041" i="8" s="1"/>
  <c r="G3042" i="8"/>
  <c r="F3042" i="8" a="1"/>
  <c r="F3042" i="8" s="1"/>
  <c r="E3042" i="8" l="1" a="1"/>
  <c r="E3042" i="8" s="1"/>
  <c r="G3043" i="8"/>
  <c r="F3043" i="8" a="1"/>
  <c r="F3043" i="8" s="1"/>
  <c r="E3043" i="8" l="1" a="1"/>
  <c r="E3043" i="8" s="1"/>
  <c r="G3044" i="8"/>
  <c r="F3044" i="8" a="1"/>
  <c r="F3044" i="8" s="1"/>
  <c r="E3044" i="8" l="1" a="1"/>
  <c r="E3044" i="8" s="1"/>
  <c r="G3045" i="8"/>
  <c r="F3045" i="8" a="1"/>
  <c r="F3045" i="8" s="1"/>
  <c r="E3045" i="8" l="1" a="1"/>
  <c r="E3045" i="8" s="1"/>
  <c r="G3046" i="8"/>
  <c r="F3046" i="8" a="1"/>
  <c r="F3046" i="8" s="1"/>
  <c r="E3046" i="8" l="1" a="1"/>
  <c r="E3046" i="8" s="1"/>
  <c r="G3047" i="8"/>
  <c r="F3047" i="8" a="1"/>
  <c r="F3047" i="8" s="1"/>
  <c r="E3047" i="8" l="1" a="1"/>
  <c r="E3047" i="8" s="1"/>
  <c r="G3048" i="8"/>
  <c r="F3048" i="8" a="1"/>
  <c r="F3048" i="8" s="1"/>
  <c r="E3048" i="8" l="1" a="1"/>
  <c r="E3048" i="8" s="1"/>
  <c r="G3049" i="8"/>
  <c r="F3049" i="8" a="1"/>
  <c r="F3049" i="8" s="1"/>
  <c r="E3049" i="8" l="1" a="1"/>
  <c r="E3049" i="8" s="1"/>
  <c r="G3050" i="8"/>
  <c r="F3050" i="8" a="1"/>
  <c r="F3050" i="8" s="1"/>
  <c r="E3050" i="8" l="1" a="1"/>
  <c r="E3050" i="8" s="1"/>
  <c r="G3051" i="8"/>
  <c r="F3051" i="8" a="1"/>
  <c r="F3051" i="8" s="1"/>
  <c r="E3051" i="8" l="1" a="1"/>
  <c r="E3051" i="8" s="1"/>
  <c r="G3052" i="8"/>
  <c r="F3052" i="8" a="1"/>
  <c r="F3052" i="8" s="1"/>
  <c r="E3052" i="8" l="1" a="1"/>
  <c r="E3052" i="8" s="1"/>
  <c r="G3053" i="8"/>
  <c r="F3053" i="8" a="1"/>
  <c r="F3053" i="8" s="1"/>
  <c r="E3053" i="8" l="1" a="1"/>
  <c r="E3053" i="8" s="1"/>
  <c r="G3054" i="8"/>
  <c r="F3054" i="8" a="1"/>
  <c r="F3054" i="8" s="1"/>
  <c r="E3054" i="8" l="1" a="1"/>
  <c r="E3054" i="8" s="1"/>
  <c r="G3055" i="8"/>
  <c r="F3055" i="8" a="1"/>
  <c r="F3055" i="8" s="1"/>
  <c r="E3055" i="8" l="1" a="1"/>
  <c r="E3055" i="8" s="1"/>
  <c r="G3056" i="8"/>
  <c r="F3056" i="8" a="1"/>
  <c r="F3056" i="8" s="1"/>
  <c r="E3056" i="8" l="1" a="1"/>
  <c r="E3056" i="8" s="1"/>
  <c r="G3057" i="8"/>
  <c r="F3057" i="8" a="1"/>
  <c r="F3057" i="8" s="1"/>
  <c r="E3057" i="8" l="1" a="1"/>
  <c r="E3057" i="8" s="1"/>
  <c r="G3058" i="8"/>
  <c r="F3058" i="8" a="1"/>
  <c r="F3058" i="8" s="1"/>
  <c r="E3058" i="8" l="1" a="1"/>
  <c r="E3058" i="8" s="1"/>
  <c r="G3059" i="8"/>
  <c r="F3059" i="8" a="1"/>
  <c r="F3059" i="8" s="1"/>
  <c r="E3059" i="8" l="1" a="1"/>
  <c r="E3059" i="8" s="1"/>
  <c r="G3060" i="8"/>
  <c r="F3060" i="8" a="1"/>
  <c r="F3060" i="8" s="1"/>
  <c r="E3060" i="8" l="1" a="1"/>
  <c r="E3060" i="8" s="1"/>
  <c r="G3061" i="8"/>
  <c r="F3061" i="8" a="1"/>
  <c r="F3061" i="8" s="1"/>
  <c r="E3061" i="8" l="1" a="1"/>
  <c r="E3061" i="8" s="1"/>
  <c r="G3062" i="8"/>
  <c r="F3062" i="8" a="1"/>
  <c r="F3062" i="8" s="1"/>
  <c r="E3062" i="8" l="1" a="1"/>
  <c r="E3062" i="8" s="1"/>
  <c r="G3063" i="8"/>
  <c r="F3063" i="8" a="1"/>
  <c r="F3063" i="8" s="1"/>
  <c r="E3063" i="8" l="1" a="1"/>
  <c r="E3063" i="8" s="1"/>
  <c r="G3064" i="8"/>
  <c r="F3064" i="8" a="1"/>
  <c r="F3064" i="8" s="1"/>
  <c r="E3064" i="8" l="1" a="1"/>
  <c r="E3064" i="8" s="1"/>
  <c r="G3065" i="8"/>
  <c r="F3065" i="8" a="1"/>
  <c r="F3065" i="8" s="1"/>
  <c r="E3065" i="8" l="1" a="1"/>
  <c r="E3065" i="8" s="1"/>
  <c r="G3066" i="8"/>
  <c r="F3066" i="8" a="1"/>
  <c r="F3066" i="8" s="1"/>
  <c r="E3066" i="8" l="1" a="1"/>
  <c r="E3066" i="8" s="1"/>
  <c r="G3067" i="8"/>
  <c r="F3067" i="8" a="1"/>
  <c r="F3067" i="8" s="1"/>
  <c r="E3067" i="8" l="1" a="1"/>
  <c r="E3067" i="8" s="1"/>
  <c r="G3068" i="8"/>
  <c r="F3068" i="8" a="1"/>
  <c r="F3068" i="8" s="1"/>
  <c r="E3068" i="8" l="1" a="1"/>
  <c r="E3068" i="8" s="1"/>
  <c r="G3069" i="8"/>
  <c r="F3069" i="8" a="1"/>
  <c r="F3069" i="8" s="1"/>
  <c r="E3069" i="8" l="1" a="1"/>
  <c r="E3069" i="8" s="1"/>
  <c r="G3070" i="8"/>
  <c r="F3070" i="8" a="1"/>
  <c r="F3070" i="8" s="1"/>
  <c r="E3070" i="8" l="1" a="1"/>
  <c r="E3070" i="8" s="1"/>
  <c r="G3071" i="8"/>
  <c r="F3071" i="8" a="1"/>
  <c r="F3071" i="8" s="1"/>
  <c r="E3071" i="8" l="1" a="1"/>
  <c r="E3071" i="8" s="1"/>
  <c r="G3072" i="8"/>
  <c r="F3072" i="8" a="1"/>
  <c r="F3072" i="8" s="1"/>
  <c r="E3072" i="8" l="1" a="1"/>
  <c r="E3072" i="8" s="1"/>
  <c r="G3073" i="8"/>
  <c r="F3073" i="8" a="1"/>
  <c r="F3073" i="8" s="1"/>
  <c r="E3073" i="8" l="1" a="1"/>
  <c r="E3073" i="8" s="1"/>
  <c r="G3074" i="8"/>
  <c r="F3074" i="8" a="1"/>
  <c r="F3074" i="8" s="1"/>
  <c r="E3074" i="8" l="1" a="1"/>
  <c r="E3074" i="8" s="1"/>
  <c r="G3075" i="8"/>
  <c r="F3075" i="8" a="1"/>
  <c r="F3075" i="8" s="1"/>
  <c r="E3075" i="8" l="1" a="1"/>
  <c r="E3075" i="8" s="1"/>
  <c r="G3076" i="8"/>
  <c r="F3076" i="8" a="1"/>
  <c r="F3076" i="8" s="1"/>
  <c r="E3076" i="8" l="1" a="1"/>
  <c r="E3076" i="8" s="1"/>
  <c r="G3077" i="8"/>
  <c r="F3077" i="8" a="1"/>
  <c r="F3077" i="8" s="1"/>
  <c r="E3077" i="8" l="1" a="1"/>
  <c r="E3077" i="8" s="1"/>
  <c r="G3078" i="8"/>
  <c r="F3078" i="8" a="1"/>
  <c r="F3078" i="8" s="1"/>
  <c r="E3078" i="8" l="1" a="1"/>
  <c r="E3078" i="8" s="1"/>
  <c r="G3079" i="8"/>
  <c r="F3079" i="8" a="1"/>
  <c r="F3079" i="8" s="1"/>
  <c r="E3079" i="8" l="1" a="1"/>
  <c r="E3079" i="8" s="1"/>
  <c r="G3080" i="8"/>
  <c r="F3080" i="8" a="1"/>
  <c r="F3080" i="8" s="1"/>
  <c r="E3080" i="8" l="1" a="1"/>
  <c r="E3080" i="8" s="1"/>
  <c r="G3081" i="8"/>
  <c r="F3081" i="8" a="1"/>
  <c r="F3081" i="8" s="1"/>
  <c r="E3081" i="8" l="1" a="1"/>
  <c r="E3081" i="8" s="1"/>
  <c r="G3082" i="8"/>
  <c r="F3082" i="8" a="1"/>
  <c r="F3082" i="8" s="1"/>
  <c r="E3082" i="8" l="1" a="1"/>
  <c r="E3082" i="8" s="1"/>
  <c r="G3083" i="8"/>
  <c r="F3083" i="8" a="1"/>
  <c r="F3083" i="8" s="1"/>
  <c r="E3083" i="8" l="1" a="1"/>
  <c r="E3083" i="8" s="1"/>
  <c r="G3084" i="8"/>
  <c r="F3084" i="8" a="1"/>
  <c r="F3084" i="8" s="1"/>
  <c r="E3084" i="8" l="1" a="1"/>
  <c r="E3084" i="8" s="1"/>
  <c r="G3085" i="8"/>
  <c r="F3085" i="8" a="1"/>
  <c r="F3085" i="8" s="1"/>
  <c r="E3085" i="8" l="1" a="1"/>
  <c r="E3085" i="8" s="1"/>
  <c r="G3086" i="8"/>
  <c r="F3086" i="8" a="1"/>
  <c r="F3086" i="8" s="1"/>
  <c r="E3086" i="8" l="1" a="1"/>
  <c r="E3086" i="8" s="1"/>
  <c r="G3087" i="8"/>
  <c r="F3087" i="8" a="1"/>
  <c r="F3087" i="8" s="1"/>
  <c r="E3087" i="8" l="1" a="1"/>
  <c r="E3087" i="8" s="1"/>
  <c r="G3088" i="8"/>
  <c r="F3088" i="8" a="1"/>
  <c r="F3088" i="8" s="1"/>
  <c r="E3088" i="8" l="1" a="1"/>
  <c r="E3088" i="8" s="1"/>
  <c r="G3089" i="8"/>
  <c r="F3089" i="8" a="1"/>
  <c r="F3089" i="8" s="1"/>
  <c r="E3089" i="8" l="1" a="1"/>
  <c r="E3089" i="8" s="1"/>
  <c r="G3090" i="8"/>
  <c r="F3090" i="8" a="1"/>
  <c r="F3090" i="8" s="1"/>
  <c r="E3090" i="8" l="1" a="1"/>
  <c r="E3090" i="8" s="1"/>
  <c r="G3091" i="8"/>
  <c r="F3091" i="8" a="1"/>
  <c r="F3091" i="8" s="1"/>
  <c r="E3091" i="8" l="1" a="1"/>
  <c r="E3091" i="8" s="1"/>
  <c r="G3092" i="8"/>
  <c r="F3092" i="8" a="1"/>
  <c r="F3092" i="8" s="1"/>
  <c r="E3092" i="8" l="1" a="1"/>
  <c r="E3092" i="8" s="1"/>
  <c r="G3093" i="8"/>
  <c r="F3093" i="8" a="1"/>
  <c r="F3093" i="8" s="1"/>
  <c r="E3093" i="8" l="1" a="1"/>
  <c r="E3093" i="8" s="1"/>
  <c r="G3094" i="8"/>
  <c r="F3094" i="8" a="1"/>
  <c r="F3094" i="8" s="1"/>
  <c r="E3094" i="8" l="1" a="1"/>
  <c r="E3094" i="8" s="1"/>
  <c r="G3095" i="8"/>
  <c r="F3095" i="8" a="1"/>
  <c r="F3095" i="8" s="1"/>
  <c r="E3095" i="8" l="1" a="1"/>
  <c r="E3095" i="8" s="1"/>
  <c r="G3096" i="8"/>
  <c r="F3096" i="8" a="1"/>
  <c r="F3096" i="8" s="1"/>
  <c r="E3096" i="8" l="1" a="1"/>
  <c r="E3096" i="8" s="1"/>
  <c r="G3097" i="8"/>
  <c r="F3097" i="8" a="1"/>
  <c r="F3097" i="8" s="1"/>
  <c r="E3097" i="8" l="1" a="1"/>
  <c r="E3097" i="8" s="1"/>
  <c r="G3098" i="8"/>
  <c r="F3098" i="8" a="1"/>
  <c r="F3098" i="8" s="1"/>
  <c r="E3098" i="8" l="1" a="1"/>
  <c r="E3098" i="8" s="1"/>
  <c r="G3099" i="8"/>
  <c r="F3099" i="8" a="1"/>
  <c r="F3099" i="8" s="1"/>
  <c r="E3099" i="8" l="1" a="1"/>
  <c r="E3099" i="8" s="1"/>
  <c r="G3100" i="8"/>
  <c r="F3100" i="8" a="1"/>
  <c r="F3100" i="8" s="1"/>
  <c r="E3100" i="8" l="1" a="1"/>
  <c r="E3100" i="8" s="1"/>
  <c r="G3101" i="8"/>
  <c r="F3101" i="8" a="1"/>
  <c r="F3101" i="8" s="1"/>
  <c r="E3101" i="8" l="1" a="1"/>
  <c r="E3101" i="8" s="1"/>
  <c r="G3102" i="8"/>
  <c r="F3102" i="8" a="1"/>
  <c r="F3102" i="8" s="1"/>
  <c r="E3102" i="8" l="1" a="1"/>
  <c r="E3102" i="8" s="1"/>
  <c r="G3103" i="8"/>
  <c r="F3103" i="8" a="1"/>
  <c r="F3103" i="8" s="1"/>
  <c r="E3103" i="8" l="1" a="1"/>
  <c r="E3103" i="8" s="1"/>
  <c r="G3104" i="8"/>
  <c r="F3104" i="8" a="1"/>
  <c r="F3104" i="8" s="1"/>
  <c r="E3104" i="8" l="1" a="1"/>
  <c r="E3104" i="8" s="1"/>
  <c r="G3105" i="8"/>
  <c r="F3105" i="8" a="1"/>
  <c r="F3105" i="8" s="1"/>
  <c r="E3105" i="8" l="1" a="1"/>
  <c r="E3105" i="8" s="1"/>
  <c r="G3106" i="8"/>
  <c r="F3106" i="8" a="1"/>
  <c r="F3106" i="8" s="1"/>
  <c r="E3106" i="8" l="1" a="1"/>
  <c r="E3106" i="8" s="1"/>
  <c r="G3107" i="8"/>
  <c r="F3107" i="8" a="1"/>
  <c r="F3107" i="8" s="1"/>
  <c r="E3107" i="8" l="1" a="1"/>
  <c r="E3107" i="8" s="1"/>
  <c r="G3108" i="8"/>
  <c r="F3108" i="8" a="1"/>
  <c r="F3108" i="8" s="1"/>
  <c r="E3108" i="8" l="1" a="1"/>
  <c r="E3108" i="8" s="1"/>
  <c r="G3109" i="8"/>
  <c r="F3109" i="8" a="1"/>
  <c r="F3109" i="8" s="1"/>
  <c r="E3109" i="8" l="1" a="1"/>
  <c r="E3109" i="8" s="1"/>
  <c r="G3110" i="8"/>
  <c r="F3110" i="8" a="1"/>
  <c r="F3110" i="8" s="1"/>
  <c r="E3110" i="8" l="1" a="1"/>
  <c r="E3110" i="8" s="1"/>
  <c r="G3111" i="8"/>
  <c r="F3111" i="8" a="1"/>
  <c r="F3111" i="8" s="1"/>
  <c r="E3111" i="8" l="1" a="1"/>
  <c r="E3111" i="8" s="1"/>
  <c r="G3112" i="8"/>
  <c r="F3112" i="8" a="1"/>
  <c r="F3112" i="8" s="1"/>
  <c r="E3112" i="8" l="1" a="1"/>
  <c r="E3112" i="8" s="1"/>
  <c r="G3113" i="8"/>
  <c r="F3113" i="8" a="1"/>
  <c r="F3113" i="8" s="1"/>
  <c r="E3113" i="8" l="1" a="1"/>
  <c r="E3113" i="8" s="1"/>
  <c r="G3114" i="8"/>
  <c r="F3114" i="8" a="1"/>
  <c r="F3114" i="8" s="1"/>
  <c r="E3114" i="8" l="1" a="1"/>
  <c r="E3114" i="8" s="1"/>
  <c r="G3115" i="8"/>
  <c r="F3115" i="8" a="1"/>
  <c r="F3115" i="8" s="1"/>
  <c r="E3115" i="8" l="1" a="1"/>
  <c r="E3115" i="8" s="1"/>
  <c r="G3116" i="8"/>
  <c r="F3116" i="8" a="1"/>
  <c r="F3116" i="8" s="1"/>
  <c r="E3116" i="8" l="1" a="1"/>
  <c r="E3116" i="8" s="1"/>
  <c r="G3117" i="8"/>
  <c r="F3117" i="8" a="1"/>
  <c r="F3117" i="8" s="1"/>
  <c r="E3117" i="8" l="1" a="1"/>
  <c r="E3117" i="8" s="1"/>
  <c r="G3118" i="8"/>
  <c r="F3118" i="8" a="1"/>
  <c r="F3118" i="8" s="1"/>
  <c r="E3118" i="8" l="1" a="1"/>
  <c r="E3118" i="8" s="1"/>
  <c r="G3119" i="8"/>
  <c r="F3119" i="8" a="1"/>
  <c r="F3119" i="8" s="1"/>
  <c r="E3119" i="8" l="1" a="1"/>
  <c r="E3119" i="8" s="1"/>
  <c r="G3120" i="8"/>
  <c r="F3120" i="8" a="1"/>
  <c r="F3120" i="8" s="1"/>
  <c r="E3120" i="8" l="1" a="1"/>
  <c r="E3120" i="8" s="1"/>
  <c r="G3121" i="8"/>
  <c r="F3121" i="8" a="1"/>
  <c r="F3121" i="8" s="1"/>
  <c r="E3121" i="8" l="1" a="1"/>
  <c r="E3121" i="8" s="1"/>
  <c r="G3122" i="8"/>
  <c r="F3122" i="8" a="1"/>
  <c r="F3122" i="8" s="1"/>
  <c r="E3122" i="8" l="1" a="1"/>
  <c r="E3122" i="8" s="1"/>
  <c r="G3123" i="8"/>
  <c r="F3123" i="8" a="1"/>
  <c r="F3123" i="8" s="1"/>
  <c r="E3123" i="8" l="1" a="1"/>
  <c r="E3123" i="8" s="1"/>
  <c r="G3124" i="8"/>
  <c r="F3124" i="8" a="1"/>
  <c r="F3124" i="8" s="1"/>
  <c r="E3124" i="8" l="1" a="1"/>
  <c r="E3124" i="8" s="1"/>
  <c r="G3125" i="8"/>
  <c r="F3125" i="8" a="1"/>
  <c r="F3125" i="8" s="1"/>
  <c r="E3125" i="8" l="1" a="1"/>
  <c r="E3125" i="8" s="1"/>
  <c r="G3126" i="8"/>
  <c r="F3126" i="8" a="1"/>
  <c r="F3126" i="8" s="1"/>
  <c r="E3126" i="8" l="1" a="1"/>
  <c r="E3126" i="8" s="1"/>
  <c r="G3127" i="8"/>
  <c r="F3127" i="8" a="1"/>
  <c r="F3127" i="8" s="1"/>
  <c r="E3127" i="8" l="1" a="1"/>
  <c r="E3127" i="8" s="1"/>
  <c r="G3128" i="8"/>
  <c r="F3128" i="8" a="1"/>
  <c r="F3128" i="8" s="1"/>
  <c r="E3128" i="8" l="1" a="1"/>
  <c r="E3128" i="8" s="1"/>
  <c r="G3129" i="8"/>
  <c r="F3129" i="8" a="1"/>
  <c r="F3129" i="8" s="1"/>
  <c r="E3129" i="8" l="1" a="1"/>
  <c r="E3129" i="8" s="1"/>
  <c r="G3130" i="8"/>
  <c r="F3130" i="8" a="1"/>
  <c r="F3130" i="8" s="1"/>
  <c r="E3130" i="8" l="1" a="1"/>
  <c r="E3130" i="8" s="1"/>
  <c r="G3131" i="8"/>
  <c r="F3131" i="8" a="1"/>
  <c r="F3131" i="8" s="1"/>
  <c r="E3131" i="8" l="1" a="1"/>
  <c r="E3131" i="8" s="1"/>
  <c r="G3132" i="8"/>
  <c r="F3132" i="8" a="1"/>
  <c r="F3132" i="8" s="1"/>
  <c r="E3132" i="8" l="1" a="1"/>
  <c r="E3132" i="8" s="1"/>
  <c r="G3133" i="8"/>
  <c r="F3133" i="8" a="1"/>
  <c r="F3133" i="8" s="1"/>
  <c r="E3133" i="8" l="1" a="1"/>
  <c r="E3133" i="8" s="1"/>
  <c r="G3134" i="8"/>
  <c r="F3134" i="8" a="1"/>
  <c r="F3134" i="8" s="1"/>
  <c r="E3134" i="8" l="1" a="1"/>
  <c r="E3134" i="8" s="1"/>
  <c r="G3135" i="8"/>
  <c r="F3135" i="8" a="1"/>
  <c r="F3135" i="8" s="1"/>
  <c r="E3135" i="8" l="1" a="1"/>
  <c r="E3135" i="8" s="1"/>
  <c r="G3136" i="8"/>
  <c r="F3136" i="8" a="1"/>
  <c r="F3136" i="8" s="1"/>
  <c r="E3136" i="8" l="1" a="1"/>
  <c r="E3136" i="8" s="1"/>
  <c r="G3137" i="8"/>
  <c r="F3137" i="8" a="1"/>
  <c r="F3137" i="8" s="1"/>
  <c r="E3137" i="8" l="1" a="1"/>
  <c r="E3137" i="8" s="1"/>
  <c r="G3138" i="8"/>
  <c r="F3138" i="8" a="1"/>
  <c r="F3138" i="8" s="1"/>
  <c r="E3138" i="8" l="1" a="1"/>
  <c r="E3138" i="8" s="1"/>
  <c r="G3139" i="8"/>
  <c r="F3139" i="8" a="1"/>
  <c r="F3139" i="8" s="1"/>
  <c r="E3139" i="8" l="1" a="1"/>
  <c r="E3139" i="8" s="1"/>
  <c r="G3140" i="8"/>
  <c r="F3140" i="8" a="1"/>
  <c r="F3140" i="8" s="1"/>
  <c r="E3140" i="8" l="1" a="1"/>
  <c r="E3140" i="8" s="1"/>
  <c r="G3141" i="8"/>
  <c r="F3141" i="8" a="1"/>
  <c r="F3141" i="8" s="1"/>
  <c r="E3141" i="8" l="1" a="1"/>
  <c r="E3141" i="8" s="1"/>
  <c r="G3142" i="8"/>
  <c r="F3142" i="8" a="1"/>
  <c r="F3142" i="8" s="1"/>
  <c r="E3142" i="8" l="1" a="1"/>
  <c r="E3142" i="8" s="1"/>
  <c r="G3143" i="8"/>
  <c r="F3143" i="8" a="1"/>
  <c r="F3143" i="8" s="1"/>
  <c r="E3143" i="8" l="1" a="1"/>
  <c r="E3143" i="8" s="1"/>
  <c r="G3144" i="8"/>
  <c r="F3144" i="8" a="1"/>
  <c r="F3144" i="8" s="1"/>
  <c r="E3144" i="8" l="1" a="1"/>
  <c r="E3144" i="8" s="1"/>
  <c r="G3145" i="8"/>
  <c r="F3145" i="8" a="1"/>
  <c r="F3145" i="8" s="1"/>
  <c r="E3145" i="8" l="1" a="1"/>
  <c r="E3145" i="8" s="1"/>
  <c r="G3146" i="8"/>
  <c r="F3146" i="8" a="1"/>
  <c r="F3146" i="8" s="1"/>
  <c r="E3146" i="8" l="1" a="1"/>
  <c r="E3146" i="8" s="1"/>
  <c r="G3147" i="8"/>
  <c r="F3147" i="8" a="1"/>
  <c r="F3147" i="8" s="1"/>
  <c r="E3147" i="8" l="1" a="1"/>
  <c r="E3147" i="8" s="1"/>
  <c r="G3148" i="8"/>
  <c r="F3148" i="8" a="1"/>
  <c r="F3148" i="8" s="1"/>
  <c r="E3148" i="8" l="1" a="1"/>
  <c r="E3148" i="8" s="1"/>
  <c r="G3149" i="8"/>
  <c r="F3149" i="8" a="1"/>
  <c r="F3149" i="8" s="1"/>
  <c r="E3149" i="8" l="1" a="1"/>
  <c r="E3149" i="8" s="1"/>
  <c r="G3150" i="8"/>
  <c r="F3150" i="8" a="1"/>
  <c r="F3150" i="8" s="1"/>
  <c r="E3150" i="8" l="1" a="1"/>
  <c r="E3150" i="8" s="1"/>
  <c r="G3151" i="8"/>
  <c r="F3151" i="8" a="1"/>
  <c r="F3151" i="8" s="1"/>
  <c r="E3151" i="8" l="1" a="1"/>
  <c r="E3151" i="8" s="1"/>
  <c r="G3152" i="8"/>
  <c r="F3152" i="8" a="1"/>
  <c r="F3152" i="8" s="1"/>
  <c r="E3152" i="8" l="1" a="1"/>
  <c r="E3152" i="8" s="1"/>
  <c r="G3153" i="8"/>
  <c r="F3153" i="8" a="1"/>
  <c r="F3153" i="8" s="1"/>
  <c r="E3153" i="8" l="1" a="1"/>
  <c r="E3153" i="8" s="1"/>
  <c r="G3154" i="8"/>
  <c r="F3154" i="8" a="1"/>
  <c r="F3154" i="8" s="1"/>
  <c r="E3154" i="8" l="1" a="1"/>
  <c r="E3154" i="8" s="1"/>
  <c r="G3155" i="8"/>
  <c r="F3155" i="8" a="1"/>
  <c r="F3155" i="8" s="1"/>
  <c r="E3155" i="8" l="1" a="1"/>
  <c r="E3155" i="8" s="1"/>
  <c r="G3156" i="8"/>
  <c r="F3156" i="8" a="1"/>
  <c r="F3156" i="8" s="1"/>
  <c r="E3156" i="8" l="1" a="1"/>
  <c r="E3156" i="8" s="1"/>
  <c r="G3157" i="8"/>
  <c r="F3157" i="8" a="1"/>
  <c r="F3157" i="8" s="1"/>
  <c r="E3157" i="8" l="1" a="1"/>
  <c r="E3157" i="8" s="1"/>
  <c r="G3158" i="8"/>
  <c r="F3158" i="8" a="1"/>
  <c r="F3158" i="8" s="1"/>
  <c r="E3158" i="8" l="1" a="1"/>
  <c r="E3158" i="8" s="1"/>
  <c r="G3159" i="8"/>
  <c r="F3159" i="8" a="1"/>
  <c r="F3159" i="8" s="1"/>
  <c r="E3159" i="8" l="1" a="1"/>
  <c r="E3159" i="8" s="1"/>
  <c r="G3160" i="8"/>
  <c r="F3160" i="8" a="1"/>
  <c r="F3160" i="8" s="1"/>
  <c r="E3160" i="8" l="1" a="1"/>
  <c r="E3160" i="8" s="1"/>
  <c r="G3161" i="8"/>
  <c r="F3161" i="8" a="1"/>
  <c r="F3161" i="8" s="1"/>
  <c r="E3161" i="8" l="1" a="1"/>
  <c r="E3161" i="8" s="1"/>
  <c r="G3162" i="8"/>
  <c r="F3162" i="8" a="1"/>
  <c r="F3162" i="8" s="1"/>
  <c r="E3162" i="8" l="1" a="1"/>
  <c r="E3162" i="8" s="1"/>
  <c r="G3163" i="8"/>
  <c r="F3163" i="8" a="1"/>
  <c r="F3163" i="8" s="1"/>
  <c r="E3163" i="8" l="1" a="1"/>
  <c r="E3163" i="8" s="1"/>
  <c r="G3164" i="8"/>
  <c r="F3164" i="8" a="1"/>
  <c r="F3164" i="8" s="1"/>
  <c r="E3164" i="8" l="1" a="1"/>
  <c r="E3164" i="8" s="1"/>
  <c r="G3165" i="8"/>
  <c r="F3165" i="8" a="1"/>
  <c r="F3165" i="8" s="1"/>
  <c r="E3165" i="8" l="1" a="1"/>
  <c r="E3165" i="8" s="1"/>
  <c r="G3166" i="8"/>
  <c r="F3166" i="8" a="1"/>
  <c r="F3166" i="8" s="1"/>
  <c r="E3166" i="8" l="1" a="1"/>
  <c r="E3166" i="8" s="1"/>
  <c r="G3167" i="8"/>
  <c r="F3167" i="8" a="1"/>
  <c r="F3167" i="8" s="1"/>
  <c r="E3167" i="8" l="1" a="1"/>
  <c r="E3167" i="8" s="1"/>
  <c r="G3168" i="8"/>
  <c r="F3168" i="8" a="1"/>
  <c r="F3168" i="8" s="1"/>
  <c r="E3168" i="8" l="1" a="1"/>
  <c r="E3168" i="8" s="1"/>
  <c r="G3169" i="8"/>
  <c r="F3169" i="8" a="1"/>
  <c r="F3169" i="8" s="1"/>
  <c r="E3169" i="8" l="1" a="1"/>
  <c r="E3169" i="8" s="1"/>
  <c r="G3170" i="8"/>
  <c r="F3170" i="8" a="1"/>
  <c r="F3170" i="8" s="1"/>
  <c r="E3170" i="8" l="1" a="1"/>
  <c r="E3170" i="8" s="1"/>
  <c r="G3171" i="8"/>
  <c r="F3171" i="8" a="1"/>
  <c r="F3171" i="8" s="1"/>
  <c r="E3171" i="8" l="1" a="1"/>
  <c r="E3171" i="8" s="1"/>
  <c r="G3172" i="8"/>
  <c r="F3172" i="8" a="1"/>
  <c r="F3172" i="8" s="1"/>
  <c r="E3172" i="8" l="1" a="1"/>
  <c r="E3172" i="8" s="1"/>
  <c r="G3173" i="8"/>
  <c r="F3173" i="8" a="1"/>
  <c r="F3173" i="8" s="1"/>
  <c r="E3173" i="8" l="1" a="1"/>
  <c r="E3173" i="8" s="1"/>
  <c r="G3174" i="8"/>
  <c r="F3174" i="8" a="1"/>
  <c r="F3174" i="8" s="1"/>
  <c r="E3174" i="8" l="1" a="1"/>
  <c r="E3174" i="8" s="1"/>
  <c r="G3175" i="8"/>
  <c r="F3175" i="8" a="1"/>
  <c r="F3175" i="8" s="1"/>
  <c r="E3175" i="8" l="1" a="1"/>
  <c r="E3175" i="8" s="1"/>
  <c r="G3176" i="8"/>
  <c r="F3176" i="8" a="1"/>
  <c r="F3176" i="8" s="1"/>
  <c r="E3176" i="8" l="1" a="1"/>
  <c r="E3176" i="8" s="1"/>
  <c r="G3177" i="8"/>
  <c r="F3177" i="8" a="1"/>
  <c r="F3177" i="8" s="1"/>
  <c r="E3177" i="8" l="1" a="1"/>
  <c r="E3177" i="8" s="1"/>
  <c r="G3178" i="8"/>
  <c r="F3178" i="8" a="1"/>
  <c r="F3178" i="8" s="1"/>
  <c r="E3178" i="8" l="1" a="1"/>
  <c r="E3178" i="8" s="1"/>
  <c r="G3179" i="8"/>
  <c r="F3179" i="8" a="1"/>
  <c r="F3179" i="8" s="1"/>
  <c r="E3179" i="8" l="1" a="1"/>
  <c r="E3179" i="8" s="1"/>
  <c r="G3180" i="8"/>
  <c r="F3180" i="8" a="1"/>
  <c r="F3180" i="8" s="1"/>
  <c r="E3180" i="8" l="1" a="1"/>
  <c r="E3180" i="8" s="1"/>
  <c r="G3181" i="8"/>
  <c r="F3181" i="8" a="1"/>
  <c r="F3181" i="8" s="1"/>
  <c r="E3181" i="8" l="1" a="1"/>
  <c r="E3181" i="8" s="1"/>
  <c r="G3182" i="8"/>
  <c r="F3182" i="8" a="1"/>
  <c r="F3182" i="8" s="1"/>
  <c r="E3182" i="8" l="1" a="1"/>
  <c r="E3182" i="8" s="1"/>
  <c r="G3183" i="8"/>
  <c r="F3183" i="8" a="1"/>
  <c r="F3183" i="8" s="1"/>
  <c r="E3183" i="8" l="1" a="1"/>
  <c r="E3183" i="8" s="1"/>
  <c r="G3184" i="8"/>
  <c r="F3184" i="8" a="1"/>
  <c r="F3184" i="8" s="1"/>
  <c r="E3184" i="8" l="1" a="1"/>
  <c r="E3184" i="8" s="1"/>
  <c r="G3185" i="8"/>
  <c r="F3185" i="8" a="1"/>
  <c r="F3185" i="8" s="1"/>
  <c r="E3185" i="8" l="1" a="1"/>
  <c r="E3185" i="8" s="1"/>
  <c r="G3186" i="8"/>
  <c r="F3186" i="8" a="1"/>
  <c r="F3186" i="8" s="1"/>
  <c r="E3186" i="8" l="1" a="1"/>
  <c r="E3186" i="8" s="1"/>
  <c r="G3187" i="8"/>
  <c r="F3187" i="8" a="1"/>
  <c r="F3187" i="8" s="1"/>
  <c r="E3187" i="8" l="1" a="1"/>
  <c r="E3187" i="8" s="1"/>
  <c r="G3188" i="8"/>
  <c r="F3188" i="8" a="1"/>
  <c r="F3188" i="8" s="1"/>
  <c r="E3188" i="8" l="1" a="1"/>
  <c r="E3188" i="8" s="1"/>
  <c r="G3189" i="8"/>
  <c r="F3189" i="8" a="1"/>
  <c r="F3189" i="8" s="1"/>
  <c r="E3189" i="8" l="1" a="1"/>
  <c r="E3189" i="8" s="1"/>
  <c r="G3190" i="8"/>
  <c r="F3190" i="8" a="1"/>
  <c r="F3190" i="8" s="1"/>
  <c r="E3190" i="8" l="1" a="1"/>
  <c r="E3190" i="8" s="1"/>
  <c r="G3191" i="8"/>
  <c r="F3191" i="8" a="1"/>
  <c r="F3191" i="8" s="1"/>
  <c r="E3191" i="8" l="1" a="1"/>
  <c r="E3191" i="8" s="1"/>
  <c r="G3192" i="8"/>
  <c r="F3192" i="8" a="1"/>
  <c r="F3192" i="8" s="1"/>
  <c r="E3192" i="8" l="1" a="1"/>
  <c r="E3192" i="8" s="1"/>
  <c r="G3193" i="8"/>
  <c r="F3193" i="8" a="1"/>
  <c r="F3193" i="8" s="1"/>
  <c r="E3193" i="8" l="1" a="1"/>
  <c r="E3193" i="8" s="1"/>
  <c r="G3194" i="8"/>
  <c r="F3194" i="8" a="1"/>
  <c r="F3194" i="8" s="1"/>
  <c r="E3194" i="8" l="1" a="1"/>
  <c r="E3194" i="8" s="1"/>
  <c r="G3195" i="8"/>
  <c r="F3195" i="8" a="1"/>
  <c r="F3195" i="8" s="1"/>
  <c r="E3195" i="8" l="1" a="1"/>
  <c r="E3195" i="8" s="1"/>
  <c r="G3196" i="8"/>
  <c r="F3196" i="8" a="1"/>
  <c r="F3196" i="8" s="1"/>
  <c r="E3196" i="8" l="1" a="1"/>
  <c r="E3196" i="8" s="1"/>
  <c r="G3197" i="8"/>
  <c r="F3197" i="8" a="1"/>
  <c r="F3197" i="8" s="1"/>
  <c r="E3197" i="8" l="1" a="1"/>
  <c r="E3197" i="8" s="1"/>
  <c r="G3198" i="8"/>
  <c r="F3198" i="8" a="1"/>
  <c r="F3198" i="8" s="1"/>
  <c r="E3198" i="8" l="1" a="1"/>
  <c r="E3198" i="8" s="1"/>
  <c r="G3199" i="8"/>
  <c r="F3199" i="8" a="1"/>
  <c r="F3199" i="8" s="1"/>
  <c r="E3199" i="8" l="1" a="1"/>
  <c r="E3199" i="8" s="1"/>
  <c r="G3200" i="8"/>
  <c r="F3200" i="8" a="1"/>
  <c r="F3200" i="8" s="1"/>
  <c r="E3200" i="8" l="1" a="1"/>
  <c r="E3200" i="8" s="1"/>
  <c r="G3201" i="8"/>
  <c r="F3201" i="8" a="1"/>
  <c r="F3201" i="8" s="1"/>
  <c r="E3201" i="8" l="1" a="1"/>
  <c r="E3201" i="8" s="1"/>
  <c r="G3202" i="8"/>
  <c r="F3202" i="8" a="1"/>
  <c r="F3202" i="8" s="1"/>
  <c r="E3202" i="8" l="1" a="1"/>
  <c r="E3202" i="8" s="1"/>
  <c r="G3203" i="8"/>
  <c r="F3203" i="8" a="1"/>
  <c r="F3203" i="8" s="1"/>
  <c r="E3203" i="8" l="1" a="1"/>
  <c r="E3203" i="8" s="1"/>
  <c r="G3204" i="8"/>
  <c r="F3204" i="8" a="1"/>
  <c r="F3204" i="8" s="1"/>
  <c r="E3204" i="8" l="1" a="1"/>
  <c r="E3204" i="8" s="1"/>
  <c r="G3205" i="8"/>
  <c r="F3205" i="8" a="1"/>
  <c r="F3205" i="8" s="1"/>
  <c r="E3205" i="8" l="1" a="1"/>
  <c r="E3205" i="8" s="1"/>
  <c r="G3206" i="8"/>
  <c r="F3206" i="8" a="1"/>
  <c r="F3206" i="8" s="1"/>
  <c r="E3206" i="8" l="1" a="1"/>
  <c r="E3206" i="8" s="1"/>
  <c r="G3207" i="8"/>
  <c r="F3207" i="8" a="1"/>
  <c r="F3207" i="8" s="1"/>
  <c r="E3207" i="8" l="1" a="1"/>
  <c r="E3207" i="8" s="1"/>
  <c r="G3208" i="8"/>
  <c r="F3208" i="8" a="1"/>
  <c r="F3208" i="8" s="1"/>
  <c r="E3208" i="8" l="1" a="1"/>
  <c r="E3208" i="8" s="1"/>
  <c r="G3209" i="8"/>
  <c r="F3209" i="8" a="1"/>
  <c r="F3209" i="8" s="1"/>
  <c r="E3209" i="8" l="1" a="1"/>
  <c r="E3209" i="8" s="1"/>
  <c r="G3210" i="8"/>
  <c r="F3210" i="8" a="1"/>
  <c r="F3210" i="8" s="1"/>
  <c r="E3210" i="8" l="1" a="1"/>
  <c r="E3210" i="8" s="1"/>
  <c r="G3211" i="8"/>
  <c r="F3211" i="8" a="1"/>
  <c r="F3211" i="8" s="1"/>
  <c r="E3211" i="8" l="1" a="1"/>
  <c r="E3211" i="8" s="1"/>
  <c r="G3212" i="8"/>
  <c r="F3212" i="8" a="1"/>
  <c r="F3212" i="8" s="1"/>
  <c r="E3212" i="8" l="1" a="1"/>
  <c r="E3212" i="8" s="1"/>
  <c r="G3213" i="8"/>
  <c r="F3213" i="8" a="1"/>
  <c r="F3213" i="8" s="1"/>
  <c r="E3213" i="8" l="1" a="1"/>
  <c r="E3213" i="8" s="1"/>
  <c r="G3214" i="8"/>
  <c r="F3214" i="8" a="1"/>
  <c r="F3214" i="8" s="1"/>
  <c r="E3214" i="8" l="1" a="1"/>
  <c r="E3214" i="8" s="1"/>
  <c r="G3215" i="8"/>
  <c r="F3215" i="8" a="1"/>
  <c r="F3215" i="8" s="1"/>
  <c r="E3215" i="8" l="1" a="1"/>
  <c r="E3215" i="8" s="1"/>
  <c r="G3216" i="8"/>
  <c r="F3216" i="8" a="1"/>
  <c r="F3216" i="8" s="1"/>
  <c r="E3216" i="8" l="1" a="1"/>
  <c r="E3216" i="8" s="1"/>
  <c r="G3217" i="8"/>
  <c r="F3217" i="8" a="1"/>
  <c r="F3217" i="8" s="1"/>
  <c r="E3217" i="8" l="1" a="1"/>
  <c r="E3217" i="8" s="1"/>
  <c r="G3218" i="8"/>
  <c r="F3218" i="8" a="1"/>
  <c r="F3218" i="8" s="1"/>
  <c r="E3218" i="8" l="1" a="1"/>
  <c r="E3218" i="8" s="1"/>
  <c r="G3219" i="8"/>
  <c r="F3219" i="8" a="1"/>
  <c r="F3219" i="8" s="1"/>
  <c r="E3219" i="8" l="1" a="1"/>
  <c r="E3219" i="8" s="1"/>
  <c r="G3220" i="8"/>
  <c r="F3220" i="8" a="1"/>
  <c r="F3220" i="8" s="1"/>
  <c r="E3220" i="8" l="1" a="1"/>
  <c r="E3220" i="8" s="1"/>
  <c r="G3221" i="8"/>
  <c r="F3221" i="8" a="1"/>
  <c r="F3221" i="8" s="1"/>
  <c r="E3221" i="8" l="1" a="1"/>
  <c r="E3221" i="8" s="1"/>
  <c r="G3222" i="8"/>
  <c r="F3222" i="8" a="1"/>
  <c r="F3222" i="8" s="1"/>
  <c r="E3222" i="8" l="1" a="1"/>
  <c r="E3222" i="8" s="1"/>
  <c r="G3223" i="8"/>
  <c r="F3223" i="8" a="1"/>
  <c r="F3223" i="8" s="1"/>
  <c r="E3223" i="8" l="1" a="1"/>
  <c r="E3223" i="8" s="1"/>
  <c r="G3224" i="8"/>
  <c r="F3224" i="8" a="1"/>
  <c r="F3224" i="8" s="1"/>
  <c r="E3224" i="8" l="1" a="1"/>
  <c r="E3224" i="8" s="1"/>
  <c r="G3225" i="8"/>
  <c r="F3225" i="8" a="1"/>
  <c r="F3225" i="8" s="1"/>
  <c r="E3225" i="8" l="1" a="1"/>
  <c r="E3225" i="8" s="1"/>
  <c r="G3226" i="8"/>
  <c r="F3226" i="8" a="1"/>
  <c r="F3226" i="8" s="1"/>
  <c r="E3226" i="8" l="1" a="1"/>
  <c r="E3226" i="8" s="1"/>
  <c r="G3227" i="8"/>
  <c r="F3227" i="8" a="1"/>
  <c r="F3227" i="8" s="1"/>
  <c r="E3227" i="8" l="1" a="1"/>
  <c r="E3227" i="8" s="1"/>
  <c r="G3228" i="8"/>
  <c r="F3228" i="8" a="1"/>
  <c r="F3228" i="8" s="1"/>
  <c r="E3228" i="8" l="1" a="1"/>
  <c r="E3228" i="8" s="1"/>
  <c r="G3229" i="8"/>
  <c r="F3229" i="8" a="1"/>
  <c r="F3229" i="8" s="1"/>
  <c r="E3229" i="8" l="1" a="1"/>
  <c r="E3229" i="8" s="1"/>
  <c r="G3230" i="8"/>
  <c r="F3230" i="8" a="1"/>
  <c r="F3230" i="8" s="1"/>
  <c r="E3230" i="8" l="1" a="1"/>
  <c r="E3230" i="8" s="1"/>
  <c r="G3231" i="8"/>
  <c r="F3231" i="8" a="1"/>
  <c r="F3231" i="8" s="1"/>
  <c r="E3231" i="8" l="1" a="1"/>
  <c r="E3231" i="8" s="1"/>
  <c r="G3232" i="8"/>
  <c r="F3232" i="8" a="1"/>
  <c r="F3232" i="8" s="1"/>
  <c r="E3232" i="8" l="1" a="1"/>
  <c r="E3232" i="8" s="1"/>
  <c r="G3233" i="8"/>
  <c r="F3233" i="8" a="1"/>
  <c r="F3233" i="8" s="1"/>
  <c r="E3233" i="8" l="1" a="1"/>
  <c r="E3233" i="8" s="1"/>
  <c r="G3234" i="8"/>
  <c r="F3234" i="8" a="1"/>
  <c r="F3234" i="8" s="1"/>
  <c r="E3234" i="8" l="1" a="1"/>
  <c r="E3234" i="8" s="1"/>
  <c r="G3235" i="8"/>
  <c r="F3235" i="8" a="1"/>
  <c r="F3235" i="8" s="1"/>
  <c r="E3235" i="8" l="1" a="1"/>
  <c r="E3235" i="8" s="1"/>
  <c r="G3236" i="8"/>
  <c r="F3236" i="8" a="1"/>
  <c r="F3236" i="8" s="1"/>
  <c r="E3236" i="8" l="1" a="1"/>
  <c r="E3236" i="8" s="1"/>
  <c r="G3237" i="8"/>
  <c r="F3237" i="8" a="1"/>
  <c r="F3237" i="8" s="1"/>
  <c r="E3237" i="8" l="1" a="1"/>
  <c r="E3237" i="8" s="1"/>
  <c r="G3238" i="8"/>
  <c r="F3238" i="8" a="1"/>
  <c r="F3238" i="8" s="1"/>
  <c r="E3238" i="8" l="1" a="1"/>
  <c r="E3238" i="8" s="1"/>
  <c r="G3239" i="8"/>
  <c r="F3239" i="8" a="1"/>
  <c r="F3239" i="8" s="1"/>
  <c r="E3239" i="8" l="1" a="1"/>
  <c r="E3239" i="8" s="1"/>
  <c r="G3240" i="8"/>
  <c r="F3240" i="8" a="1"/>
  <c r="F3240" i="8" s="1"/>
  <c r="E3240" i="8" l="1" a="1"/>
  <c r="E3240" i="8" s="1"/>
  <c r="G3241" i="8"/>
  <c r="F3241" i="8" a="1"/>
  <c r="F3241" i="8" s="1"/>
  <c r="E3241" i="8" l="1" a="1"/>
  <c r="E3241" i="8" s="1"/>
  <c r="G3242" i="8"/>
  <c r="F3242" i="8" a="1"/>
  <c r="F3242" i="8" s="1"/>
  <c r="E3242" i="8" l="1" a="1"/>
  <c r="E3242" i="8" s="1"/>
  <c r="G3243" i="8"/>
  <c r="F3243" i="8" a="1"/>
  <c r="F3243" i="8" s="1"/>
  <c r="E3243" i="8" l="1" a="1"/>
  <c r="E3243" i="8" s="1"/>
  <c r="G3244" i="8"/>
  <c r="F3244" i="8" a="1"/>
  <c r="F3244" i="8" s="1"/>
  <c r="E3244" i="8" l="1" a="1"/>
  <c r="E3244" i="8" s="1"/>
  <c r="G3245" i="8"/>
  <c r="F3245" i="8" a="1"/>
  <c r="F3245" i="8" s="1"/>
  <c r="E3245" i="8" l="1" a="1"/>
  <c r="E3245" i="8" s="1"/>
  <c r="G3246" i="8"/>
  <c r="F3246" i="8" a="1"/>
  <c r="F3246" i="8" s="1"/>
  <c r="E3246" i="8" l="1" a="1"/>
  <c r="E3246" i="8" s="1"/>
  <c r="G3247" i="8"/>
  <c r="F3247" i="8" a="1"/>
  <c r="F3247" i="8" s="1"/>
  <c r="E3247" i="8" l="1" a="1"/>
  <c r="E3247" i="8" s="1"/>
  <c r="G3248" i="8"/>
  <c r="F3248" i="8" a="1"/>
  <c r="F3248" i="8" s="1"/>
  <c r="E3248" i="8" l="1" a="1"/>
  <c r="E3248" i="8" s="1"/>
  <c r="G3249" i="8"/>
  <c r="F3249" i="8" a="1"/>
  <c r="F3249" i="8" s="1"/>
  <c r="E3249" i="8" l="1" a="1"/>
  <c r="E3249" i="8" s="1"/>
  <c r="G3250" i="8"/>
  <c r="F3250" i="8" a="1"/>
  <c r="F3250" i="8" s="1"/>
  <c r="E3250" i="8" l="1" a="1"/>
  <c r="E3250" i="8" s="1"/>
  <c r="G3251" i="8"/>
  <c r="F3251" i="8" a="1"/>
  <c r="F3251" i="8" s="1"/>
  <c r="E3251" i="8" l="1" a="1"/>
  <c r="E3251" i="8" s="1"/>
  <c r="G3252" i="8"/>
  <c r="F3252" i="8" a="1"/>
  <c r="F3252" i="8" s="1"/>
  <c r="E3252" i="8" l="1" a="1"/>
  <c r="E3252" i="8" s="1"/>
  <c r="G3253" i="8"/>
  <c r="F3253" i="8" a="1"/>
  <c r="F3253" i="8" s="1"/>
  <c r="E3253" i="8" l="1" a="1"/>
  <c r="E3253" i="8" s="1"/>
  <c r="G3254" i="8"/>
  <c r="F3254" i="8" a="1"/>
  <c r="F3254" i="8" s="1"/>
  <c r="E3254" i="8" l="1" a="1"/>
  <c r="E3254" i="8" s="1"/>
  <c r="G3255" i="8"/>
  <c r="F3255" i="8" a="1"/>
  <c r="F3255" i="8" s="1"/>
  <c r="E3255" i="8" l="1" a="1"/>
  <c r="E3255" i="8" s="1"/>
  <c r="G3256" i="8"/>
  <c r="F3256" i="8" a="1"/>
  <c r="F3256" i="8" s="1"/>
  <c r="E3256" i="8" l="1" a="1"/>
  <c r="E3256" i="8" s="1"/>
  <c r="G3257" i="8"/>
  <c r="F3257" i="8" a="1"/>
  <c r="F3257" i="8" s="1"/>
  <c r="E3257" i="8" l="1" a="1"/>
  <c r="E3257" i="8" s="1"/>
  <c r="G3258" i="8"/>
  <c r="F3258" i="8" a="1"/>
  <c r="F3258" i="8" s="1"/>
  <c r="E3258" i="8" l="1" a="1"/>
  <c r="E3258" i="8" s="1"/>
  <c r="G3259" i="8"/>
  <c r="F3259" i="8" a="1"/>
  <c r="F3259" i="8" s="1"/>
  <c r="E3259" i="8" l="1" a="1"/>
  <c r="E3259" i="8" s="1"/>
  <c r="G3260" i="8"/>
  <c r="F3260" i="8" a="1"/>
  <c r="F3260" i="8" s="1"/>
  <c r="E3260" i="8" l="1" a="1"/>
  <c r="E3260" i="8" s="1"/>
  <c r="G3261" i="8"/>
  <c r="F3261" i="8" a="1"/>
  <c r="F3261" i="8" s="1"/>
  <c r="E3261" i="8" l="1" a="1"/>
  <c r="E3261" i="8" s="1"/>
  <c r="G3262" i="8"/>
  <c r="F3262" i="8" a="1"/>
  <c r="F3262" i="8" s="1"/>
  <c r="E3262" i="8" l="1" a="1"/>
  <c r="E3262" i="8" s="1"/>
  <c r="G3263" i="8"/>
  <c r="F3263" i="8" a="1"/>
  <c r="F3263" i="8" s="1"/>
  <c r="E3263" i="8" l="1" a="1"/>
  <c r="E3263" i="8" s="1"/>
  <c r="G3264" i="8"/>
  <c r="F3264" i="8" a="1"/>
  <c r="F3264" i="8" s="1"/>
  <c r="E3264" i="8" l="1" a="1"/>
  <c r="E3264" i="8" s="1"/>
  <c r="G3265" i="8"/>
  <c r="F3265" i="8" a="1"/>
  <c r="F3265" i="8" s="1"/>
  <c r="E3265" i="8" l="1" a="1"/>
  <c r="E3265" i="8" s="1"/>
  <c r="G3266" i="8"/>
  <c r="F3266" i="8" a="1"/>
  <c r="F3266" i="8" s="1"/>
  <c r="E3266" i="8" l="1" a="1"/>
  <c r="E3266" i="8" s="1"/>
  <c r="G3267" i="8"/>
  <c r="F3267" i="8" a="1"/>
  <c r="F3267" i="8" s="1"/>
  <c r="E3267" i="8" l="1" a="1"/>
  <c r="E3267" i="8" s="1"/>
  <c r="G3268" i="8"/>
  <c r="F3268" i="8" a="1"/>
  <c r="F3268" i="8" s="1"/>
  <c r="E3268" i="8" l="1" a="1"/>
  <c r="E3268" i="8" s="1"/>
  <c r="G3269" i="8"/>
  <c r="F3269" i="8" a="1"/>
  <c r="F3269" i="8" s="1"/>
  <c r="E3269" i="8" l="1" a="1"/>
  <c r="E3269" i="8" s="1"/>
  <c r="G3270" i="8"/>
  <c r="F3270" i="8" a="1"/>
  <c r="F3270" i="8" s="1"/>
  <c r="E3270" i="8" l="1" a="1"/>
  <c r="E3270" i="8" s="1"/>
  <c r="G3271" i="8"/>
  <c r="F3271" i="8" a="1"/>
  <c r="F3271" i="8" s="1"/>
  <c r="E3271" i="8" l="1" a="1"/>
  <c r="E3271" i="8" s="1"/>
  <c r="G3272" i="8"/>
  <c r="F3272" i="8" a="1"/>
  <c r="F3272" i="8" s="1"/>
  <c r="E3272" i="8" l="1" a="1"/>
  <c r="E3272" i="8" s="1"/>
  <c r="G3273" i="8"/>
  <c r="F3273" i="8" a="1"/>
  <c r="F3273" i="8" s="1"/>
  <c r="E3273" i="8" l="1" a="1"/>
  <c r="E3273" i="8" s="1"/>
  <c r="G3274" i="8"/>
  <c r="F3274" i="8" a="1"/>
  <c r="F3274" i="8" s="1"/>
  <c r="E3274" i="8" l="1" a="1"/>
  <c r="E3274" i="8" s="1"/>
  <c r="G3275" i="8"/>
  <c r="F3275" i="8" a="1"/>
  <c r="F3275" i="8" s="1"/>
  <c r="E3275" i="8" l="1" a="1"/>
  <c r="E3275" i="8" s="1"/>
  <c r="G3276" i="8"/>
  <c r="F3276" i="8" a="1"/>
  <c r="F3276" i="8" s="1"/>
  <c r="E3276" i="8" l="1" a="1"/>
  <c r="E3276" i="8" s="1"/>
  <c r="G3277" i="8"/>
  <c r="F3277" i="8" a="1"/>
  <c r="F3277" i="8" s="1"/>
  <c r="E3277" i="8" l="1" a="1"/>
  <c r="E3277" i="8" s="1"/>
  <c r="G3278" i="8"/>
  <c r="F3278" i="8" a="1"/>
  <c r="F3278" i="8" s="1"/>
  <c r="E3278" i="8" l="1" a="1"/>
  <c r="E3278" i="8" s="1"/>
  <c r="G3279" i="8"/>
  <c r="F3279" i="8" a="1"/>
  <c r="F3279" i="8" s="1"/>
  <c r="E3279" i="8" l="1" a="1"/>
  <c r="E3279" i="8" s="1"/>
  <c r="G3280" i="8"/>
  <c r="F3280" i="8" a="1"/>
  <c r="F3280" i="8" s="1"/>
  <c r="E3280" i="8" l="1" a="1"/>
  <c r="E3280" i="8" s="1"/>
  <c r="G3281" i="8"/>
  <c r="F3281" i="8" a="1"/>
  <c r="F3281" i="8" s="1"/>
  <c r="E3281" i="8" l="1" a="1"/>
  <c r="E3281" i="8" s="1"/>
  <c r="G3282" i="8"/>
  <c r="F3282" i="8" a="1"/>
  <c r="F3282" i="8" s="1"/>
  <c r="E3282" i="8" l="1" a="1"/>
  <c r="E3282" i="8" s="1"/>
  <c r="G3283" i="8"/>
  <c r="F3283" i="8" a="1"/>
  <c r="F3283" i="8" s="1"/>
  <c r="E3283" i="8" l="1" a="1"/>
  <c r="E3283" i="8" s="1"/>
  <c r="G3284" i="8"/>
  <c r="F3284" i="8" a="1"/>
  <c r="F3284" i="8" s="1"/>
  <c r="E3284" i="8" l="1" a="1"/>
  <c r="E3284" i="8" s="1"/>
  <c r="G3285" i="8"/>
  <c r="F3285" i="8" a="1"/>
  <c r="F3285" i="8" s="1"/>
  <c r="E3285" i="8" l="1" a="1"/>
  <c r="E3285" i="8" s="1"/>
  <c r="G3286" i="8"/>
  <c r="F3286" i="8" a="1"/>
  <c r="F3286" i="8" s="1"/>
  <c r="E3286" i="8" l="1" a="1"/>
  <c r="E3286" i="8" s="1"/>
  <c r="G3287" i="8"/>
  <c r="F3287" i="8" a="1"/>
  <c r="F3287" i="8" s="1"/>
  <c r="E3287" i="8" l="1" a="1"/>
  <c r="E3287" i="8" s="1"/>
  <c r="G3288" i="8"/>
  <c r="F3288" i="8" a="1"/>
  <c r="F3288" i="8" s="1"/>
  <c r="E3288" i="8" l="1" a="1"/>
  <c r="E3288" i="8" s="1"/>
  <c r="G3289" i="8"/>
  <c r="F3289" i="8" a="1"/>
  <c r="F3289" i="8" s="1"/>
  <c r="E3289" i="8" l="1" a="1"/>
  <c r="E3289" i="8" s="1"/>
  <c r="G3290" i="8"/>
  <c r="F3290" i="8" a="1"/>
  <c r="F3290" i="8" s="1"/>
  <c r="E3290" i="8" l="1" a="1"/>
  <c r="E3290" i="8" s="1"/>
  <c r="G3291" i="8"/>
  <c r="F3291" i="8" a="1"/>
  <c r="F3291" i="8" s="1"/>
  <c r="E3291" i="8" l="1" a="1"/>
  <c r="E3291" i="8" s="1"/>
  <c r="G3292" i="8"/>
  <c r="F3292" i="8" a="1"/>
  <c r="F3292" i="8" s="1"/>
  <c r="E3292" i="8" l="1" a="1"/>
  <c r="E3292" i="8" s="1"/>
  <c r="G3293" i="8"/>
  <c r="F3293" i="8" a="1"/>
  <c r="F3293" i="8" s="1"/>
  <c r="E3293" i="8" l="1" a="1"/>
  <c r="E3293" i="8" s="1"/>
  <c r="G3294" i="8"/>
  <c r="F3294" i="8" a="1"/>
  <c r="F3294" i="8" s="1"/>
  <c r="E3294" i="8" l="1" a="1"/>
  <c r="E3294" i="8" s="1"/>
  <c r="G3295" i="8"/>
  <c r="F3295" i="8" a="1"/>
  <c r="F3295" i="8" s="1"/>
  <c r="E3295" i="8" l="1" a="1"/>
  <c r="E3295" i="8" s="1"/>
  <c r="G3296" i="8"/>
  <c r="F3296" i="8" a="1"/>
  <c r="F3296" i="8" s="1"/>
  <c r="E3296" i="8" l="1" a="1"/>
  <c r="E3296" i="8" s="1"/>
  <c r="G3297" i="8"/>
  <c r="F3297" i="8" a="1"/>
  <c r="F3297" i="8" s="1"/>
  <c r="E3297" i="8" l="1" a="1"/>
  <c r="E3297" i="8" s="1"/>
  <c r="G3298" i="8"/>
  <c r="F3298" i="8" a="1"/>
  <c r="F3298" i="8" s="1"/>
  <c r="E3298" i="8" l="1" a="1"/>
  <c r="E3298" i="8" s="1"/>
  <c r="G3299" i="8"/>
  <c r="F3299" i="8" a="1"/>
  <c r="F3299" i="8" s="1"/>
  <c r="E3299" i="8" l="1" a="1"/>
  <c r="E3299" i="8" s="1"/>
  <c r="G3300" i="8"/>
  <c r="F3300" i="8" a="1"/>
  <c r="F3300" i="8" s="1"/>
  <c r="E3300" i="8" l="1" a="1"/>
  <c r="E3300" i="8" s="1"/>
  <c r="G3301" i="8"/>
  <c r="F3301" i="8" a="1"/>
  <c r="F3301" i="8" s="1"/>
  <c r="E3301" i="8" l="1" a="1"/>
  <c r="E3301" i="8" s="1"/>
  <c r="G3302" i="8"/>
  <c r="F3302" i="8" a="1"/>
  <c r="F3302" i="8" s="1"/>
  <c r="E3302" i="8" l="1" a="1"/>
  <c r="E3302" i="8" s="1"/>
  <c r="G3303" i="8"/>
  <c r="F3303" i="8" a="1"/>
  <c r="F3303" i="8" s="1"/>
  <c r="E3303" i="8" l="1" a="1"/>
  <c r="E3303" i="8" s="1"/>
  <c r="G3304" i="8"/>
  <c r="F3304" i="8" a="1"/>
  <c r="F3304" i="8" s="1"/>
  <c r="E3304" i="8" l="1" a="1"/>
  <c r="E3304" i="8" s="1"/>
  <c r="G3305" i="8"/>
  <c r="F3305" i="8" a="1"/>
  <c r="F3305" i="8" s="1"/>
  <c r="E3305" i="8" l="1" a="1"/>
  <c r="E3305" i="8" s="1"/>
  <c r="G3306" i="8"/>
  <c r="F3306" i="8" a="1"/>
  <c r="F3306" i="8" s="1"/>
  <c r="E3306" i="8" l="1" a="1"/>
  <c r="E3306" i="8" s="1"/>
  <c r="G3307" i="8"/>
  <c r="F3307" i="8" a="1"/>
  <c r="F3307" i="8" s="1"/>
  <c r="E3307" i="8" l="1" a="1"/>
  <c r="E3307" i="8" s="1"/>
  <c r="G3308" i="8"/>
  <c r="F3308" i="8" a="1"/>
  <c r="F3308" i="8" s="1"/>
  <c r="E3308" i="8" l="1" a="1"/>
  <c r="E3308" i="8" s="1"/>
  <c r="G3309" i="8"/>
  <c r="F3309" i="8" a="1"/>
  <c r="F3309" i="8" s="1"/>
  <c r="E3309" i="8" l="1" a="1"/>
  <c r="E3309" i="8" s="1"/>
  <c r="G3310" i="8"/>
  <c r="F3310" i="8" a="1"/>
  <c r="F3310" i="8" s="1"/>
  <c r="E3310" i="8" l="1" a="1"/>
  <c r="E3310" i="8" s="1"/>
  <c r="G3311" i="8"/>
  <c r="F3311" i="8" a="1"/>
  <c r="F3311" i="8" s="1"/>
  <c r="E3311" i="8" l="1" a="1"/>
  <c r="E3311" i="8" s="1"/>
  <c r="G3312" i="8"/>
  <c r="F3312" i="8" a="1"/>
  <c r="F3312" i="8" s="1"/>
  <c r="E3312" i="8" l="1" a="1"/>
  <c r="E3312" i="8" s="1"/>
  <c r="G3313" i="8"/>
  <c r="F3313" i="8" a="1"/>
  <c r="F3313" i="8" s="1"/>
  <c r="E3313" i="8" l="1" a="1"/>
  <c r="E3313" i="8" s="1"/>
  <c r="G3314" i="8"/>
  <c r="F3314" i="8" a="1"/>
  <c r="F3314" i="8" s="1"/>
  <c r="E3314" i="8" l="1" a="1"/>
  <c r="E3314" i="8" s="1"/>
  <c r="G3315" i="8"/>
  <c r="F3315" i="8" a="1"/>
  <c r="F3315" i="8" s="1"/>
  <c r="E3315" i="8" l="1" a="1"/>
  <c r="E3315" i="8" s="1"/>
  <c r="G3316" i="8"/>
  <c r="F3316" i="8" a="1"/>
  <c r="F3316" i="8" s="1"/>
  <c r="E3316" i="8" l="1" a="1"/>
  <c r="E3316" i="8" s="1"/>
  <c r="G3317" i="8"/>
  <c r="F3317" i="8" a="1"/>
  <c r="F3317" i="8" s="1"/>
  <c r="E3317" i="8" l="1" a="1"/>
  <c r="E3317" i="8" s="1"/>
  <c r="G3318" i="8"/>
  <c r="F3318" i="8" a="1"/>
  <c r="F3318" i="8" s="1"/>
  <c r="E3318" i="8" l="1" a="1"/>
  <c r="E3318" i="8" s="1"/>
  <c r="G3319" i="8"/>
  <c r="F3319" i="8" a="1"/>
  <c r="F3319" i="8" s="1"/>
  <c r="E3319" i="8" l="1" a="1"/>
  <c r="E3319" i="8" s="1"/>
  <c r="G3320" i="8"/>
  <c r="F3320" i="8" a="1"/>
  <c r="F3320" i="8" s="1"/>
  <c r="E3320" i="8" l="1" a="1"/>
  <c r="E3320" i="8" s="1"/>
  <c r="G3321" i="8"/>
  <c r="F3321" i="8" a="1"/>
  <c r="F3321" i="8" s="1"/>
  <c r="E3321" i="8" l="1" a="1"/>
  <c r="E3321" i="8" s="1"/>
  <c r="G3322" i="8"/>
  <c r="F3322" i="8" a="1"/>
  <c r="F3322" i="8" s="1"/>
  <c r="E3322" i="8" l="1" a="1"/>
  <c r="E3322" i="8" s="1"/>
  <c r="G3323" i="8"/>
  <c r="F3323" i="8" a="1"/>
  <c r="F3323" i="8" s="1"/>
  <c r="E3323" i="8" l="1" a="1"/>
  <c r="E3323" i="8" s="1"/>
  <c r="G3324" i="8"/>
  <c r="F3324" i="8" a="1"/>
  <c r="F3324" i="8" s="1"/>
  <c r="E3324" i="8" l="1" a="1"/>
  <c r="E3324" i="8" s="1"/>
  <c r="G3325" i="8"/>
  <c r="F3325" i="8" a="1"/>
  <c r="F3325" i="8" s="1"/>
  <c r="E3325" i="8" l="1" a="1"/>
  <c r="E3325" i="8" s="1"/>
  <c r="G3326" i="8"/>
  <c r="F3326" i="8" a="1"/>
  <c r="F3326" i="8" s="1"/>
  <c r="E3326" i="8" l="1" a="1"/>
  <c r="E3326" i="8" s="1"/>
  <c r="G3327" i="8"/>
  <c r="F3327" i="8" a="1"/>
  <c r="F3327" i="8" s="1"/>
  <c r="E3327" i="8" l="1" a="1"/>
  <c r="E3327" i="8" s="1"/>
  <c r="G3328" i="8"/>
  <c r="F3328" i="8" a="1"/>
  <c r="F3328" i="8" s="1"/>
  <c r="E3328" i="8" l="1" a="1"/>
  <c r="E3328" i="8" s="1"/>
  <c r="G3329" i="8"/>
  <c r="F3329" i="8" a="1"/>
  <c r="F3329" i="8" s="1"/>
  <c r="E3329" i="8" l="1" a="1"/>
  <c r="E3329" i="8" s="1"/>
  <c r="G3330" i="8"/>
  <c r="F3330" i="8" a="1"/>
  <c r="F3330" i="8" s="1"/>
  <c r="E3330" i="8" l="1" a="1"/>
  <c r="E3330" i="8" s="1"/>
  <c r="G3331" i="8"/>
  <c r="F3331" i="8" a="1"/>
  <c r="F3331" i="8" s="1"/>
  <c r="E3331" i="8" l="1" a="1"/>
  <c r="E3331" i="8" s="1"/>
  <c r="G3332" i="8"/>
  <c r="F3332" i="8" a="1"/>
  <c r="F3332" i="8" s="1"/>
  <c r="E3332" i="8" l="1" a="1"/>
  <c r="E3332" i="8" s="1"/>
  <c r="G3333" i="8"/>
  <c r="F3333" i="8" a="1"/>
  <c r="F3333" i="8" s="1"/>
  <c r="E3333" i="8" l="1" a="1"/>
  <c r="E3333" i="8" s="1"/>
  <c r="G3334" i="8"/>
  <c r="F3334" i="8" a="1"/>
  <c r="F3334" i="8" s="1"/>
  <c r="E3334" i="8" l="1" a="1"/>
  <c r="E3334" i="8" s="1"/>
  <c r="G3335" i="8"/>
  <c r="F3335" i="8" a="1"/>
  <c r="F3335" i="8" s="1"/>
  <c r="E3335" i="8" l="1" a="1"/>
  <c r="E3335" i="8" s="1"/>
  <c r="G3336" i="8"/>
  <c r="F3336" i="8" a="1"/>
  <c r="F3336" i="8" s="1"/>
  <c r="E3336" i="8" l="1" a="1"/>
  <c r="E3336" i="8" s="1"/>
  <c r="G3337" i="8"/>
  <c r="F3337" i="8" a="1"/>
  <c r="F3337" i="8" s="1"/>
  <c r="E3337" i="8" l="1" a="1"/>
  <c r="E3337" i="8" s="1"/>
  <c r="G3338" i="8"/>
  <c r="F3338" i="8" a="1"/>
  <c r="F3338" i="8" s="1"/>
  <c r="E3338" i="8" l="1" a="1"/>
  <c r="E3338" i="8" s="1"/>
  <c r="G3339" i="8"/>
  <c r="F3339" i="8" a="1"/>
  <c r="F3339" i="8" s="1"/>
  <c r="E3339" i="8" l="1" a="1"/>
  <c r="E3339" i="8" s="1"/>
  <c r="G3340" i="8"/>
  <c r="F3340" i="8" a="1"/>
  <c r="F3340" i="8" s="1"/>
  <c r="E3340" i="8" l="1" a="1"/>
  <c r="E3340" i="8" s="1"/>
  <c r="G3341" i="8"/>
  <c r="F3341" i="8" a="1"/>
  <c r="F3341" i="8" s="1"/>
  <c r="E3341" i="8" l="1" a="1"/>
  <c r="E3341" i="8" s="1"/>
  <c r="G3342" i="8"/>
  <c r="F3342" i="8" a="1"/>
  <c r="F3342" i="8" s="1"/>
  <c r="E3342" i="8" l="1" a="1"/>
  <c r="E3342" i="8" s="1"/>
  <c r="G3343" i="8"/>
  <c r="F3343" i="8" a="1"/>
  <c r="F3343" i="8" s="1"/>
  <c r="E3343" i="8" l="1" a="1"/>
  <c r="E3343" i="8" s="1"/>
  <c r="G3344" i="8"/>
  <c r="F3344" i="8" a="1"/>
  <c r="F3344" i="8" s="1"/>
  <c r="E3344" i="8" l="1" a="1"/>
  <c r="E3344" i="8" s="1"/>
  <c r="G3345" i="8"/>
  <c r="F3345" i="8" a="1"/>
  <c r="F3345" i="8" s="1"/>
  <c r="E3345" i="8" l="1" a="1"/>
  <c r="E3345" i="8" s="1"/>
  <c r="G3346" i="8"/>
  <c r="F3346" i="8" a="1"/>
  <c r="F3346" i="8" s="1"/>
  <c r="E3346" i="8" l="1" a="1"/>
  <c r="E3346" i="8" s="1"/>
  <c r="G3347" i="8"/>
  <c r="F3347" i="8" a="1"/>
  <c r="F3347" i="8" s="1"/>
  <c r="E3347" i="8" l="1" a="1"/>
  <c r="E3347" i="8" s="1"/>
  <c r="G3348" i="8"/>
  <c r="F3348" i="8" a="1"/>
  <c r="F3348" i="8" s="1"/>
  <c r="E3348" i="8" l="1" a="1"/>
  <c r="E3348" i="8" s="1"/>
  <c r="G3349" i="8"/>
  <c r="F3349" i="8" a="1"/>
  <c r="F3349" i="8" s="1"/>
  <c r="E3349" i="8" l="1" a="1"/>
  <c r="E3349" i="8" s="1"/>
  <c r="G3350" i="8"/>
  <c r="F3350" i="8" a="1"/>
  <c r="F3350" i="8" s="1"/>
  <c r="E3350" i="8" l="1" a="1"/>
  <c r="E3350" i="8" s="1"/>
  <c r="G3351" i="8"/>
  <c r="F3351" i="8" a="1"/>
  <c r="F3351" i="8" s="1"/>
  <c r="E3351" i="8" l="1" a="1"/>
  <c r="E3351" i="8" s="1"/>
  <c r="G3352" i="8"/>
  <c r="F3352" i="8" a="1"/>
  <c r="F3352" i="8" s="1"/>
  <c r="E3352" i="8" l="1" a="1"/>
  <c r="E3352" i="8" s="1"/>
  <c r="G3353" i="8"/>
  <c r="F3353" i="8" a="1"/>
  <c r="F3353" i="8" s="1"/>
  <c r="E3353" i="8" l="1" a="1"/>
  <c r="E3353" i="8" s="1"/>
  <c r="G3354" i="8"/>
  <c r="F3354" i="8" a="1"/>
  <c r="F3354" i="8" s="1"/>
  <c r="E3354" i="8" l="1" a="1"/>
  <c r="E3354" i="8" s="1"/>
  <c r="G3355" i="8"/>
  <c r="F3355" i="8" a="1"/>
  <c r="F3355" i="8" s="1"/>
  <c r="E3355" i="8" l="1" a="1"/>
  <c r="E3355" i="8" s="1"/>
  <c r="G3356" i="8"/>
  <c r="F3356" i="8" a="1"/>
  <c r="F3356" i="8" s="1"/>
  <c r="E3356" i="8" l="1" a="1"/>
  <c r="E3356" i="8" s="1"/>
  <c r="G3357" i="8"/>
  <c r="F3357" i="8" a="1"/>
  <c r="F3357" i="8" s="1"/>
  <c r="E3357" i="8" l="1" a="1"/>
  <c r="E3357" i="8" s="1"/>
  <c r="G3358" i="8"/>
  <c r="F3358" i="8" a="1"/>
  <c r="F3358" i="8" s="1"/>
  <c r="E3358" i="8" l="1" a="1"/>
  <c r="E3358" i="8" s="1"/>
  <c r="G3359" i="8"/>
  <c r="F3359" i="8" a="1"/>
  <c r="F3359" i="8" s="1"/>
  <c r="E3359" i="8" l="1" a="1"/>
  <c r="E3359" i="8" s="1"/>
  <c r="G3360" i="8"/>
  <c r="F3360" i="8" a="1"/>
  <c r="F3360" i="8" s="1"/>
  <c r="E3360" i="8" l="1" a="1"/>
  <c r="E3360" i="8" s="1"/>
  <c r="G3361" i="8"/>
  <c r="F3361" i="8" a="1"/>
  <c r="F3361" i="8" s="1"/>
  <c r="E3361" i="8" l="1" a="1"/>
  <c r="E3361" i="8" s="1"/>
  <c r="G3362" i="8"/>
  <c r="F3362" i="8" a="1"/>
  <c r="F3362" i="8" s="1"/>
  <c r="E3362" i="8" l="1" a="1"/>
  <c r="E3362" i="8" s="1"/>
  <c r="G3363" i="8"/>
  <c r="F3363" i="8" a="1"/>
  <c r="F3363" i="8" s="1"/>
  <c r="E3363" i="8" l="1" a="1"/>
  <c r="E3363" i="8" s="1"/>
  <c r="G3364" i="8"/>
  <c r="F3364" i="8" a="1"/>
  <c r="F3364" i="8" s="1"/>
  <c r="E3364" i="8" l="1" a="1"/>
  <c r="E3364" i="8" s="1"/>
  <c r="G3365" i="8"/>
  <c r="F3365" i="8" a="1"/>
  <c r="F3365" i="8" s="1"/>
  <c r="E3365" i="8" l="1" a="1"/>
  <c r="E3365" i="8" s="1"/>
  <c r="G3366" i="8"/>
  <c r="F3366" i="8" a="1"/>
  <c r="F3366" i="8" s="1"/>
  <c r="E3366" i="8" l="1" a="1"/>
  <c r="E3366" i="8" s="1"/>
  <c r="G3367" i="8"/>
  <c r="F3367" i="8" a="1"/>
  <c r="F3367" i="8" s="1"/>
  <c r="E3367" i="8" l="1" a="1"/>
  <c r="E3367" i="8" s="1"/>
  <c r="G3368" i="8"/>
  <c r="F3368" i="8" a="1"/>
  <c r="F3368" i="8" s="1"/>
  <c r="E3368" i="8" l="1" a="1"/>
  <c r="E3368" i="8" s="1"/>
  <c r="G3369" i="8"/>
  <c r="F3369" i="8" a="1"/>
  <c r="F3369" i="8" s="1"/>
  <c r="E3369" i="8" l="1" a="1"/>
  <c r="E3369" i="8" s="1"/>
  <c r="G3370" i="8"/>
  <c r="F3370" i="8" a="1"/>
  <c r="F3370" i="8" s="1"/>
  <c r="E3370" i="8" l="1" a="1"/>
  <c r="E3370" i="8" s="1"/>
  <c r="G3371" i="8"/>
  <c r="F3371" i="8" a="1"/>
  <c r="F3371" i="8" s="1"/>
  <c r="E3371" i="8" l="1" a="1"/>
  <c r="E3371" i="8" s="1"/>
  <c r="G3372" i="8"/>
  <c r="F3372" i="8" a="1"/>
  <c r="F3372" i="8" s="1"/>
  <c r="E3372" i="8" l="1" a="1"/>
  <c r="E3372" i="8" s="1"/>
  <c r="G3373" i="8"/>
  <c r="F3373" i="8" a="1"/>
  <c r="F3373" i="8" s="1"/>
  <c r="E3373" i="8" l="1" a="1"/>
  <c r="E3373" i="8" s="1"/>
  <c r="G3374" i="8"/>
  <c r="F3374" i="8" a="1"/>
  <c r="F3374" i="8" s="1"/>
  <c r="E3374" i="8" l="1" a="1"/>
  <c r="E3374" i="8" s="1"/>
  <c r="G3375" i="8"/>
  <c r="F3375" i="8" a="1"/>
  <c r="F3375" i="8" s="1"/>
  <c r="E3375" i="8" l="1" a="1"/>
  <c r="E3375" i="8" s="1"/>
  <c r="G3376" i="8"/>
  <c r="F3376" i="8" a="1"/>
  <c r="F3376" i="8" s="1"/>
  <c r="E3376" i="8" l="1" a="1"/>
  <c r="E3376" i="8" s="1"/>
  <c r="G3377" i="8"/>
  <c r="F3377" i="8" a="1"/>
  <c r="F3377" i="8" s="1"/>
  <c r="E3377" i="8" l="1" a="1"/>
  <c r="E3377" i="8" s="1"/>
  <c r="G3378" i="8"/>
  <c r="F3378" i="8" a="1"/>
  <c r="F3378" i="8" s="1"/>
  <c r="E3378" i="8" l="1" a="1"/>
  <c r="E3378" i="8" s="1"/>
  <c r="G3379" i="8"/>
  <c r="F3379" i="8" a="1"/>
  <c r="F3379" i="8" s="1"/>
  <c r="E3379" i="8" l="1" a="1"/>
  <c r="E3379" i="8" s="1"/>
  <c r="G3380" i="8"/>
  <c r="F3380" i="8" a="1"/>
  <c r="F3380" i="8" s="1"/>
  <c r="E3380" i="8" l="1" a="1"/>
  <c r="E3380" i="8" s="1"/>
  <c r="G3381" i="8"/>
  <c r="F3381" i="8" a="1"/>
  <c r="F3381" i="8" s="1"/>
  <c r="E3381" i="8" l="1" a="1"/>
  <c r="E3381" i="8" s="1"/>
  <c r="G3382" i="8"/>
  <c r="F3382" i="8" a="1"/>
  <c r="F3382" i="8" s="1"/>
  <c r="E3382" i="8" l="1" a="1"/>
  <c r="E3382" i="8" s="1"/>
  <c r="G3383" i="8"/>
  <c r="F3383" i="8" a="1"/>
  <c r="F3383" i="8" s="1"/>
  <c r="E3383" i="8" l="1" a="1"/>
  <c r="E3383" i="8" s="1"/>
  <c r="G3384" i="8"/>
  <c r="F3384" i="8" a="1"/>
  <c r="F3384" i="8" s="1"/>
  <c r="E3384" i="8" l="1" a="1"/>
  <c r="E3384" i="8" s="1"/>
  <c r="G3385" i="8"/>
  <c r="F3385" i="8" a="1"/>
  <c r="F3385" i="8" s="1"/>
  <c r="E3385" i="8" l="1" a="1"/>
  <c r="E3385" i="8" s="1"/>
  <c r="G3386" i="8"/>
  <c r="F3386" i="8" a="1"/>
  <c r="F3386" i="8" s="1"/>
  <c r="E3386" i="8" l="1" a="1"/>
  <c r="E3386" i="8" s="1"/>
  <c r="G3387" i="8"/>
  <c r="F3387" i="8" a="1"/>
  <c r="F3387" i="8" s="1"/>
  <c r="E3387" i="8" l="1" a="1"/>
  <c r="E3387" i="8" s="1"/>
  <c r="G3388" i="8"/>
  <c r="F3388" i="8" a="1"/>
  <c r="F3388" i="8" s="1"/>
  <c r="E3388" i="8" l="1" a="1"/>
  <c r="E3388" i="8" s="1"/>
  <c r="G3389" i="8"/>
  <c r="F3389" i="8" a="1"/>
  <c r="F3389" i="8" s="1"/>
  <c r="E3389" i="8" l="1" a="1"/>
  <c r="E3389" i="8" s="1"/>
  <c r="G3390" i="8"/>
  <c r="F3390" i="8" a="1"/>
  <c r="F3390" i="8" s="1"/>
  <c r="E3390" i="8" l="1" a="1"/>
  <c r="E3390" i="8" s="1"/>
  <c r="G3391" i="8"/>
  <c r="F3391" i="8" a="1"/>
  <c r="F3391" i="8" s="1"/>
  <c r="E3391" i="8" l="1" a="1"/>
  <c r="E3391" i="8" s="1"/>
  <c r="G3392" i="8"/>
  <c r="F3392" i="8" a="1"/>
  <c r="F3392" i="8" s="1"/>
  <c r="E3392" i="8" l="1" a="1"/>
  <c r="E3392" i="8" s="1"/>
  <c r="G3393" i="8"/>
  <c r="F3393" i="8" a="1"/>
  <c r="F3393" i="8" s="1"/>
  <c r="E3393" i="8" l="1" a="1"/>
  <c r="E3393" i="8" s="1"/>
  <c r="G3394" i="8"/>
  <c r="F3394" i="8" a="1"/>
  <c r="F3394" i="8" s="1"/>
  <c r="E3394" i="8" l="1" a="1"/>
  <c r="E3394" i="8" s="1"/>
  <c r="G3395" i="8"/>
  <c r="F3395" i="8" a="1"/>
  <c r="F3395" i="8" s="1"/>
  <c r="E3395" i="8" l="1" a="1"/>
  <c r="E3395" i="8" s="1"/>
  <c r="G3396" i="8"/>
  <c r="F3396" i="8" a="1"/>
  <c r="F3396" i="8" s="1"/>
  <c r="E3396" i="8" l="1" a="1"/>
  <c r="E3396" i="8" s="1"/>
  <c r="G3397" i="8"/>
  <c r="F3397" i="8" a="1"/>
  <c r="F3397" i="8" s="1"/>
  <c r="E3397" i="8" l="1" a="1"/>
  <c r="E3397" i="8" s="1"/>
  <c r="G3398" i="8"/>
  <c r="F3398" i="8" a="1"/>
  <c r="F3398" i="8" s="1"/>
  <c r="E3398" i="8" l="1" a="1"/>
  <c r="E3398" i="8" s="1"/>
  <c r="G3399" i="8"/>
  <c r="F3399" i="8" a="1"/>
  <c r="F3399" i="8" s="1"/>
  <c r="E3399" i="8" l="1" a="1"/>
  <c r="E3399" i="8" s="1"/>
  <c r="G3400" i="8"/>
  <c r="F3400" i="8" a="1"/>
  <c r="F3400" i="8" s="1"/>
  <c r="E3400" i="8" l="1" a="1"/>
  <c r="E3400" i="8" s="1"/>
  <c r="G3401" i="8"/>
  <c r="F3401" i="8" a="1"/>
  <c r="F3401" i="8" s="1"/>
  <c r="E3401" i="8" l="1" a="1"/>
  <c r="E3401" i="8" s="1"/>
  <c r="G3402" i="8"/>
  <c r="F3402" i="8" a="1"/>
  <c r="F3402" i="8" s="1"/>
  <c r="E3402" i="8" l="1" a="1"/>
  <c r="E3402" i="8" s="1"/>
  <c r="G3403" i="8"/>
  <c r="F3403" i="8" a="1"/>
  <c r="F3403" i="8" s="1"/>
  <c r="E3403" i="8" l="1" a="1"/>
  <c r="E3403" i="8" s="1"/>
  <c r="G3404" i="8"/>
  <c r="F3404" i="8" a="1"/>
  <c r="F3404" i="8" s="1"/>
  <c r="E3404" i="8" l="1" a="1"/>
  <c r="E3404" i="8" s="1"/>
  <c r="G3405" i="8"/>
  <c r="F3405" i="8" a="1"/>
  <c r="F3405" i="8" s="1"/>
  <c r="E3405" i="8" l="1" a="1"/>
  <c r="E3405" i="8" s="1"/>
  <c r="G3406" i="8"/>
  <c r="F3406" i="8" a="1"/>
  <c r="F3406" i="8" s="1"/>
  <c r="E3406" i="8" l="1" a="1"/>
  <c r="E3406" i="8" s="1"/>
  <c r="G3407" i="8"/>
  <c r="F3407" i="8" a="1"/>
  <c r="F3407" i="8" s="1"/>
  <c r="E3407" i="8" l="1" a="1"/>
  <c r="E3407" i="8" s="1"/>
  <c r="G3408" i="8"/>
  <c r="F3408" i="8" a="1"/>
  <c r="F3408" i="8" s="1"/>
  <c r="E3408" i="8" l="1" a="1"/>
  <c r="E3408" i="8" s="1"/>
  <c r="G3409" i="8"/>
  <c r="F3409" i="8" a="1"/>
  <c r="F3409" i="8" s="1"/>
  <c r="E3409" i="8" l="1" a="1"/>
  <c r="E3409" i="8" s="1"/>
  <c r="G3410" i="8"/>
  <c r="F3410" i="8" a="1"/>
  <c r="F3410" i="8" s="1"/>
  <c r="E3410" i="8" l="1" a="1"/>
  <c r="E3410" i="8" s="1"/>
  <c r="G3411" i="8"/>
  <c r="F3411" i="8" a="1"/>
  <c r="F3411" i="8" s="1"/>
  <c r="E3411" i="8" l="1" a="1"/>
  <c r="E3411" i="8" s="1"/>
  <c r="G3412" i="8"/>
  <c r="F3412" i="8" a="1"/>
  <c r="F3412" i="8" s="1"/>
  <c r="E3412" i="8" l="1" a="1"/>
  <c r="E3412" i="8" s="1"/>
  <c r="G3413" i="8"/>
  <c r="F3413" i="8" a="1"/>
  <c r="F3413" i="8" s="1"/>
  <c r="E3413" i="8" l="1" a="1"/>
  <c r="E3413" i="8" s="1"/>
  <c r="G3414" i="8"/>
  <c r="F3414" i="8" a="1"/>
  <c r="F3414" i="8" s="1"/>
  <c r="E3414" i="8" l="1" a="1"/>
  <c r="E3414" i="8" s="1"/>
  <c r="G3415" i="8"/>
  <c r="F3415" i="8" a="1"/>
  <c r="F3415" i="8" s="1"/>
  <c r="E3415" i="8" l="1" a="1"/>
  <c r="E3415" i="8" s="1"/>
  <c r="G3416" i="8"/>
  <c r="F3416" i="8" a="1"/>
  <c r="F3416" i="8" s="1"/>
  <c r="E3416" i="8" l="1" a="1"/>
  <c r="E3416" i="8" s="1"/>
  <c r="G3417" i="8"/>
  <c r="F3417" i="8" a="1"/>
  <c r="F3417" i="8" s="1"/>
  <c r="E3417" i="8" l="1" a="1"/>
  <c r="E3417" i="8" s="1"/>
  <c r="G3418" i="8"/>
  <c r="F3418" i="8" a="1"/>
  <c r="F3418" i="8" s="1"/>
  <c r="E3418" i="8" l="1" a="1"/>
  <c r="E3418" i="8" s="1"/>
  <c r="G3419" i="8"/>
  <c r="F3419" i="8" a="1"/>
  <c r="F3419" i="8" s="1"/>
  <c r="E3419" i="8" l="1" a="1"/>
  <c r="E3419" i="8" s="1"/>
  <c r="G3420" i="8"/>
  <c r="F3420" i="8" a="1"/>
  <c r="F3420" i="8" s="1"/>
  <c r="E3420" i="8" l="1" a="1"/>
  <c r="E3420" i="8" s="1"/>
  <c r="G3421" i="8"/>
  <c r="F3421" i="8" a="1"/>
  <c r="F3421" i="8" s="1"/>
  <c r="E3421" i="8" l="1" a="1"/>
  <c r="E3421" i="8" s="1"/>
  <c r="G3422" i="8"/>
  <c r="F3422" i="8" a="1"/>
  <c r="F3422" i="8" s="1"/>
  <c r="E3422" i="8" l="1" a="1"/>
  <c r="E3422" i="8" s="1"/>
  <c r="G3423" i="8"/>
  <c r="F3423" i="8" a="1"/>
  <c r="F3423" i="8" s="1"/>
  <c r="E3423" i="8" l="1" a="1"/>
  <c r="E3423" i="8" s="1"/>
  <c r="G3424" i="8"/>
  <c r="F3424" i="8" a="1"/>
  <c r="F3424" i="8" s="1"/>
  <c r="E3424" i="8" l="1" a="1"/>
  <c r="E3424" i="8" s="1"/>
  <c r="G3425" i="8"/>
  <c r="F3425" i="8" a="1"/>
  <c r="F3425" i="8" s="1"/>
  <c r="E3425" i="8" l="1" a="1"/>
  <c r="E3425" i="8" s="1"/>
  <c r="G3426" i="8"/>
  <c r="F3426" i="8" a="1"/>
  <c r="F3426" i="8" s="1"/>
  <c r="E3426" i="8" l="1" a="1"/>
  <c r="E3426" i="8" s="1"/>
  <c r="G3427" i="8"/>
  <c r="F3427" i="8" a="1"/>
  <c r="F3427" i="8" s="1"/>
  <c r="E3427" i="8" l="1" a="1"/>
  <c r="E3427" i="8" s="1"/>
  <c r="G3428" i="8"/>
  <c r="F3428" i="8" a="1"/>
  <c r="F3428" i="8" s="1"/>
  <c r="E3428" i="8" l="1" a="1"/>
  <c r="E3428" i="8" s="1"/>
  <c r="G3429" i="8"/>
  <c r="F3429" i="8" a="1"/>
  <c r="F3429" i="8" s="1"/>
  <c r="E3429" i="8" l="1" a="1"/>
  <c r="E3429" i="8" s="1"/>
  <c r="G3430" i="8"/>
  <c r="F3430" i="8" a="1"/>
  <c r="F3430" i="8" s="1"/>
  <c r="E3430" i="8" l="1" a="1"/>
  <c r="E3430" i="8" s="1"/>
  <c r="G3431" i="8"/>
  <c r="F3431" i="8" a="1"/>
  <c r="F3431" i="8" s="1"/>
  <c r="E3431" i="8" l="1" a="1"/>
  <c r="E3431" i="8" s="1"/>
  <c r="G3432" i="8"/>
  <c r="F3432" i="8" a="1"/>
  <c r="F3432" i="8" s="1"/>
  <c r="E3432" i="8" l="1" a="1"/>
  <c r="E3432" i="8" s="1"/>
  <c r="G3433" i="8"/>
  <c r="F3433" i="8" a="1"/>
  <c r="F3433" i="8" s="1"/>
  <c r="E3433" i="8" l="1" a="1"/>
  <c r="E3433" i="8" s="1"/>
  <c r="G3434" i="8"/>
  <c r="F3434" i="8" a="1"/>
  <c r="F3434" i="8" s="1"/>
  <c r="E3434" i="8" l="1" a="1"/>
  <c r="E3434" i="8" s="1"/>
  <c r="G3435" i="8"/>
  <c r="F3435" i="8" a="1"/>
  <c r="F3435" i="8" s="1"/>
  <c r="E3435" i="8" l="1" a="1"/>
  <c r="E3435" i="8" s="1"/>
  <c r="G3436" i="8"/>
  <c r="F3436" i="8" a="1"/>
  <c r="F3436" i="8" s="1"/>
  <c r="E3436" i="8" l="1" a="1"/>
  <c r="E3436" i="8" s="1"/>
  <c r="G3437" i="8"/>
  <c r="F3437" i="8" a="1"/>
  <c r="F3437" i="8" s="1"/>
  <c r="E3437" i="8" l="1" a="1"/>
  <c r="E3437" i="8" s="1"/>
  <c r="G3438" i="8"/>
  <c r="F3438" i="8" a="1"/>
  <c r="F3438" i="8" s="1"/>
  <c r="E3438" i="8" l="1" a="1"/>
  <c r="E3438" i="8" s="1"/>
  <c r="G3439" i="8"/>
  <c r="F3439" i="8" a="1"/>
  <c r="F3439" i="8" s="1"/>
  <c r="E3439" i="8" l="1" a="1"/>
  <c r="E3439" i="8" s="1"/>
  <c r="G3440" i="8"/>
  <c r="F3440" i="8" a="1"/>
  <c r="F3440" i="8" s="1"/>
  <c r="E3440" i="8" l="1" a="1"/>
  <c r="E3440" i="8" s="1"/>
  <c r="G3441" i="8"/>
  <c r="F3441" i="8" a="1"/>
  <c r="F3441" i="8" s="1"/>
  <c r="E3441" i="8" l="1" a="1"/>
  <c r="E3441" i="8" s="1"/>
  <c r="G3442" i="8"/>
  <c r="F3442" i="8" a="1"/>
  <c r="F3442" i="8" s="1"/>
  <c r="E3442" i="8" l="1" a="1"/>
  <c r="E3442" i="8" s="1"/>
  <c r="G3443" i="8"/>
  <c r="F3443" i="8" a="1"/>
  <c r="F3443" i="8" s="1"/>
  <c r="E3443" i="8" l="1" a="1"/>
  <c r="E3443" i="8" s="1"/>
  <c r="G3444" i="8"/>
  <c r="F3444" i="8" a="1"/>
  <c r="F3444" i="8" s="1"/>
  <c r="E3444" i="8" l="1" a="1"/>
  <c r="E3444" i="8" s="1"/>
  <c r="G3445" i="8"/>
  <c r="F3445" i="8" a="1"/>
  <c r="F3445" i="8" s="1"/>
  <c r="E3445" i="8" l="1" a="1"/>
  <c r="E3445" i="8" s="1"/>
  <c r="G3446" i="8"/>
  <c r="F3446" i="8" a="1"/>
  <c r="F3446" i="8" s="1"/>
  <c r="E3446" i="8" l="1" a="1"/>
  <c r="E3446" i="8" s="1"/>
  <c r="G3447" i="8"/>
  <c r="F3447" i="8" a="1"/>
  <c r="F3447" i="8" s="1"/>
  <c r="E3447" i="8" l="1" a="1"/>
  <c r="E3447" i="8" s="1"/>
  <c r="G3448" i="8"/>
  <c r="F3448" i="8" a="1"/>
  <c r="F3448" i="8" s="1"/>
  <c r="E3448" i="8" l="1" a="1"/>
  <c r="E3448" i="8" s="1"/>
  <c r="G3449" i="8"/>
  <c r="F3449" i="8" a="1"/>
  <c r="F3449" i="8" s="1"/>
  <c r="E3449" i="8" l="1" a="1"/>
  <c r="E3449" i="8" s="1"/>
  <c r="G3450" i="8"/>
  <c r="F3450" i="8" a="1"/>
  <c r="F3450" i="8" s="1"/>
  <c r="E3450" i="8" l="1" a="1"/>
  <c r="E3450" i="8" s="1"/>
  <c r="G3451" i="8"/>
  <c r="F3451" i="8" a="1"/>
  <c r="F3451" i="8" s="1"/>
  <c r="E3451" i="8" l="1" a="1"/>
  <c r="E3451" i="8" s="1"/>
  <c r="G3452" i="8"/>
  <c r="F3452" i="8" a="1"/>
  <c r="F3452" i="8" s="1"/>
  <c r="E3452" i="8" l="1" a="1"/>
  <c r="E3452" i="8" s="1"/>
  <c r="G3453" i="8"/>
  <c r="F3453" i="8" a="1"/>
  <c r="F3453" i="8" s="1"/>
  <c r="E3453" i="8" l="1" a="1"/>
  <c r="E3453" i="8" s="1"/>
  <c r="G3454" i="8"/>
  <c r="F3454" i="8" a="1"/>
  <c r="F3454" i="8" s="1"/>
  <c r="E3454" i="8" l="1" a="1"/>
  <c r="E3454" i="8" s="1"/>
  <c r="G3455" i="8"/>
  <c r="F3455" i="8" a="1"/>
  <c r="F3455" i="8" s="1"/>
  <c r="E3455" i="8" l="1" a="1"/>
  <c r="E3455" i="8" s="1"/>
  <c r="G3456" i="8"/>
  <c r="F3456" i="8" a="1"/>
  <c r="F3456" i="8" s="1"/>
  <c r="E3456" i="8" l="1" a="1"/>
  <c r="E3456" i="8" s="1"/>
  <c r="G3457" i="8"/>
  <c r="F3457" i="8" a="1"/>
  <c r="F3457" i="8" s="1"/>
  <c r="E3457" i="8" l="1" a="1"/>
  <c r="E3457" i="8" s="1"/>
  <c r="G3458" i="8"/>
  <c r="F3458" i="8" a="1"/>
  <c r="F3458" i="8" s="1"/>
  <c r="E3458" i="8" l="1" a="1"/>
  <c r="E3458" i="8" s="1"/>
  <c r="G3459" i="8"/>
  <c r="F3459" i="8" a="1"/>
  <c r="F3459" i="8" s="1"/>
  <c r="E3459" i="8" l="1" a="1"/>
  <c r="E3459" i="8" s="1"/>
  <c r="G3460" i="8"/>
  <c r="F3460" i="8" a="1"/>
  <c r="F3460" i="8" s="1"/>
  <c r="E3460" i="8" l="1" a="1"/>
  <c r="E3460" i="8" s="1"/>
  <c r="G3461" i="8"/>
  <c r="F3461" i="8" a="1"/>
  <c r="F3461" i="8" s="1"/>
  <c r="E3461" i="8" l="1" a="1"/>
  <c r="E3461" i="8" s="1"/>
  <c r="G3462" i="8"/>
  <c r="F3462" i="8" a="1"/>
  <c r="F3462" i="8" s="1"/>
  <c r="E3462" i="8" l="1" a="1"/>
  <c r="E3462" i="8" s="1"/>
  <c r="G3463" i="8"/>
  <c r="F3463" i="8" a="1"/>
  <c r="F3463" i="8" s="1"/>
  <c r="E3463" i="8" l="1" a="1"/>
  <c r="E3463" i="8" s="1"/>
  <c r="G3464" i="8"/>
  <c r="F3464" i="8" a="1"/>
  <c r="F3464" i="8" s="1"/>
  <c r="E3464" i="8" l="1" a="1"/>
  <c r="E3464" i="8" s="1"/>
  <c r="G3465" i="8"/>
  <c r="F3465" i="8" a="1"/>
  <c r="F3465" i="8" s="1"/>
  <c r="E3465" i="8" l="1" a="1"/>
  <c r="E3465" i="8" s="1"/>
  <c r="G3466" i="8"/>
  <c r="F3466" i="8" a="1"/>
  <c r="F3466" i="8" s="1"/>
  <c r="E3466" i="8" l="1" a="1"/>
  <c r="E3466" i="8" s="1"/>
  <c r="G3467" i="8"/>
  <c r="F3467" i="8" a="1"/>
  <c r="F3467" i="8" s="1"/>
  <c r="E3467" i="8" l="1" a="1"/>
  <c r="E3467" i="8" s="1"/>
  <c r="G3468" i="8"/>
  <c r="F3468" i="8" a="1"/>
  <c r="F3468" i="8" s="1"/>
  <c r="E3468" i="8" l="1" a="1"/>
  <c r="E3468" i="8" s="1"/>
  <c r="G3469" i="8"/>
  <c r="F3469" i="8" a="1"/>
  <c r="F3469" i="8" s="1"/>
  <c r="E3469" i="8" l="1" a="1"/>
  <c r="E3469" i="8" s="1"/>
  <c r="G3470" i="8"/>
  <c r="F3470" i="8" a="1"/>
  <c r="F3470" i="8" s="1"/>
  <c r="E3470" i="8" l="1" a="1"/>
  <c r="E3470" i="8" s="1"/>
  <c r="G3471" i="8"/>
  <c r="F3471" i="8" a="1"/>
  <c r="F3471" i="8" s="1"/>
  <c r="E3471" i="8" l="1" a="1"/>
  <c r="E3471" i="8" s="1"/>
  <c r="G3472" i="8"/>
  <c r="F3472" i="8" a="1"/>
  <c r="F3472" i="8" s="1"/>
  <c r="E3472" i="8" l="1" a="1"/>
  <c r="E3472" i="8" s="1"/>
  <c r="G3473" i="8"/>
  <c r="F3473" i="8" a="1"/>
  <c r="F3473" i="8" s="1"/>
  <c r="E3473" i="8" l="1" a="1"/>
  <c r="E3473" i="8" s="1"/>
  <c r="G3474" i="8"/>
  <c r="F3474" i="8" a="1"/>
  <c r="F3474" i="8" s="1"/>
  <c r="E3474" i="8" l="1" a="1"/>
  <c r="E3474" i="8" s="1"/>
  <c r="G3475" i="8"/>
  <c r="F3475" i="8" a="1"/>
  <c r="F3475" i="8" s="1"/>
  <c r="E3475" i="8" l="1" a="1"/>
  <c r="E3475" i="8" s="1"/>
  <c r="G3476" i="8"/>
  <c r="F3476" i="8" a="1"/>
  <c r="F3476" i="8" s="1"/>
  <c r="E3476" i="8" l="1" a="1"/>
  <c r="E3476" i="8" s="1"/>
  <c r="G3477" i="8"/>
  <c r="F3477" i="8" a="1"/>
  <c r="F3477" i="8" s="1"/>
  <c r="E3477" i="8" l="1" a="1"/>
  <c r="E3477" i="8" s="1"/>
  <c r="G3478" i="8"/>
  <c r="F3478" i="8" a="1"/>
  <c r="F3478" i="8" s="1"/>
  <c r="E3478" i="8" l="1" a="1"/>
  <c r="E3478" i="8" s="1"/>
  <c r="G3479" i="8"/>
  <c r="F3479" i="8" a="1"/>
  <c r="F3479" i="8" s="1"/>
  <c r="E3479" i="8" l="1" a="1"/>
  <c r="E3479" i="8" s="1"/>
  <c r="G3480" i="8"/>
  <c r="F3480" i="8" a="1"/>
  <c r="F3480" i="8" s="1"/>
  <c r="E3480" i="8" l="1" a="1"/>
  <c r="E3480" i="8" s="1"/>
  <c r="G3481" i="8"/>
  <c r="F3481" i="8" a="1"/>
  <c r="F3481" i="8" s="1"/>
  <c r="E3481" i="8" l="1" a="1"/>
  <c r="E3481" i="8" s="1"/>
  <c r="G3482" i="8"/>
  <c r="F3482" i="8" a="1"/>
  <c r="F3482" i="8" s="1"/>
  <c r="E3482" i="8" l="1" a="1"/>
  <c r="E3482" i="8" s="1"/>
  <c r="G3483" i="8"/>
  <c r="F3483" i="8" a="1"/>
  <c r="F3483" i="8" s="1"/>
  <c r="E3483" i="8" l="1" a="1"/>
  <c r="E3483" i="8" s="1"/>
  <c r="G3484" i="8"/>
  <c r="F3484" i="8" a="1"/>
  <c r="F3484" i="8" s="1"/>
  <c r="E3484" i="8" l="1" a="1"/>
  <c r="E3484" i="8" s="1"/>
  <c r="G3485" i="8"/>
  <c r="F3485" i="8" a="1"/>
  <c r="F3485" i="8" s="1"/>
  <c r="E3485" i="8" l="1" a="1"/>
  <c r="E3485" i="8" s="1"/>
  <c r="G3486" i="8"/>
  <c r="F3486" i="8" a="1"/>
  <c r="F3486" i="8" s="1"/>
  <c r="E3486" i="8" l="1" a="1"/>
  <c r="E3486" i="8" s="1"/>
  <c r="G3487" i="8"/>
  <c r="F3487" i="8" a="1"/>
  <c r="F3487" i="8" s="1"/>
  <c r="E3487" i="8" l="1" a="1"/>
  <c r="E3487" i="8" s="1"/>
  <c r="G3488" i="8"/>
  <c r="F3488" i="8" a="1"/>
  <c r="F3488" i="8" s="1"/>
  <c r="E3488" i="8" l="1" a="1"/>
  <c r="E3488" i="8" s="1"/>
  <c r="G3489" i="8"/>
  <c r="F3489" i="8" a="1"/>
  <c r="F3489" i="8" s="1"/>
  <c r="E3489" i="8" l="1" a="1"/>
  <c r="E3489" i="8" s="1"/>
  <c r="G3490" i="8"/>
  <c r="F3490" i="8" a="1"/>
  <c r="F3490" i="8" s="1"/>
  <c r="E3490" i="8" l="1" a="1"/>
  <c r="E3490" i="8" s="1"/>
  <c r="G3491" i="8"/>
  <c r="F3491" i="8" a="1"/>
  <c r="F3491" i="8" s="1"/>
  <c r="E3491" i="8" l="1" a="1"/>
  <c r="E3491" i="8" s="1"/>
  <c r="G3492" i="8"/>
  <c r="F3492" i="8" a="1"/>
  <c r="F3492" i="8" s="1"/>
  <c r="E3492" i="8" l="1" a="1"/>
  <c r="E3492" i="8" s="1"/>
  <c r="G3493" i="8"/>
  <c r="F3493" i="8" a="1"/>
  <c r="F3493" i="8" s="1"/>
  <c r="E3493" i="8" l="1" a="1"/>
  <c r="E3493" i="8" s="1"/>
  <c r="G3494" i="8"/>
  <c r="F3494" i="8" a="1"/>
  <c r="F3494" i="8" s="1"/>
  <c r="E3494" i="8" l="1" a="1"/>
  <c r="E3494" i="8" s="1"/>
  <c r="G3495" i="8"/>
  <c r="F3495" i="8" a="1"/>
  <c r="F3495" i="8" s="1"/>
  <c r="E3495" i="8" l="1" a="1"/>
  <c r="E3495" i="8" s="1"/>
  <c r="G3496" i="8"/>
  <c r="F3496" i="8" a="1"/>
  <c r="F3496" i="8" s="1"/>
  <c r="E3496" i="8" l="1" a="1"/>
  <c r="E3496" i="8" s="1"/>
  <c r="G3497" i="8"/>
  <c r="F3497" i="8" a="1"/>
  <c r="F3497" i="8" s="1"/>
  <c r="E3497" i="8" l="1" a="1"/>
  <c r="E3497" i="8" s="1"/>
  <c r="G3498" i="8"/>
  <c r="F3498" i="8" a="1"/>
  <c r="F3498" i="8" s="1"/>
  <c r="E3498" i="8" l="1" a="1"/>
  <c r="E3498" i="8" s="1"/>
  <c r="G3499" i="8"/>
  <c r="F3499" i="8" a="1"/>
  <c r="F3499" i="8" s="1"/>
  <c r="E3499" i="8" l="1" a="1"/>
  <c r="E3499" i="8" s="1"/>
  <c r="G3500" i="8"/>
  <c r="F3500" i="8" a="1"/>
  <c r="F3500" i="8" s="1"/>
  <c r="E3500" i="8" l="1" a="1"/>
  <c r="E3500" i="8" s="1"/>
  <c r="G3501" i="8"/>
  <c r="F3501" i="8" a="1"/>
  <c r="F3501" i="8" s="1"/>
  <c r="E3501" i="8" l="1" a="1"/>
  <c r="E3501" i="8" s="1"/>
  <c r="G3502" i="8"/>
  <c r="F3502" i="8" a="1"/>
  <c r="F3502" i="8" s="1"/>
  <c r="E3502" i="8" l="1" a="1"/>
  <c r="E3502" i="8" s="1"/>
  <c r="G3503" i="8"/>
  <c r="F3503" i="8" a="1"/>
  <c r="F3503" i="8" s="1"/>
  <c r="E3503" i="8" l="1" a="1"/>
  <c r="E3503" i="8" s="1"/>
  <c r="G3504" i="8"/>
  <c r="F3504" i="8" a="1"/>
  <c r="F3504" i="8" s="1"/>
  <c r="E3504" i="8" l="1" a="1"/>
  <c r="E3504" i="8" s="1"/>
  <c r="G3505" i="8"/>
  <c r="F3505" i="8" a="1"/>
  <c r="F3505" i="8" s="1"/>
  <c r="E3505" i="8" l="1" a="1"/>
  <c r="E3505" i="8" s="1"/>
  <c r="G3506" i="8"/>
  <c r="F3506" i="8" a="1"/>
  <c r="F3506" i="8" s="1"/>
  <c r="E3506" i="8" l="1" a="1"/>
  <c r="E3506" i="8" s="1"/>
  <c r="G3507" i="8"/>
  <c r="F3507" i="8" a="1"/>
  <c r="F3507" i="8" s="1"/>
  <c r="E3507" i="8" l="1" a="1"/>
  <c r="E3507" i="8" s="1"/>
  <c r="G3508" i="8"/>
  <c r="F3508" i="8" a="1"/>
  <c r="F3508" i="8" s="1"/>
  <c r="E3508" i="8" l="1" a="1"/>
  <c r="E3508" i="8" s="1"/>
  <c r="G3509" i="8"/>
  <c r="F3509" i="8" a="1"/>
  <c r="F3509" i="8" s="1"/>
  <c r="E3509" i="8" l="1" a="1"/>
  <c r="E3509" i="8" s="1"/>
  <c r="G3510" i="8"/>
  <c r="F3510" i="8" a="1"/>
  <c r="F3510" i="8" s="1"/>
  <c r="E3510" i="8" l="1" a="1"/>
  <c r="E3510" i="8" s="1"/>
  <c r="G3511" i="8"/>
  <c r="F3511" i="8" a="1"/>
  <c r="F3511" i="8" s="1"/>
  <c r="E3511" i="8" l="1" a="1"/>
  <c r="E3511" i="8" s="1"/>
  <c r="G3512" i="8"/>
  <c r="F3512" i="8" a="1"/>
  <c r="F3512" i="8" s="1"/>
  <c r="E3512" i="8" l="1" a="1"/>
  <c r="E3512" i="8" s="1"/>
  <c r="G3513" i="8"/>
  <c r="F3513" i="8" a="1"/>
  <c r="F3513" i="8" s="1"/>
  <c r="E3513" i="8" l="1" a="1"/>
  <c r="E3513" i="8" s="1"/>
  <c r="G3514" i="8"/>
  <c r="F3514" i="8" a="1"/>
  <c r="F3514" i="8" s="1"/>
  <c r="E3514" i="8" l="1" a="1"/>
  <c r="E3514" i="8" s="1"/>
  <c r="G3515" i="8"/>
  <c r="F3515" i="8" a="1"/>
  <c r="F3515" i="8" s="1"/>
  <c r="E3515" i="8" l="1" a="1"/>
  <c r="E3515" i="8" s="1"/>
  <c r="G3516" i="8"/>
  <c r="F3516" i="8" a="1"/>
  <c r="F3516" i="8" s="1"/>
  <c r="E3516" i="8" l="1" a="1"/>
  <c r="E3516" i="8" s="1"/>
  <c r="G3517" i="8"/>
  <c r="F3517" i="8" a="1"/>
  <c r="F3517" i="8" s="1"/>
  <c r="E3517" i="8" l="1" a="1"/>
  <c r="E3517" i="8" s="1"/>
  <c r="G3518" i="8"/>
  <c r="F3518" i="8" a="1"/>
  <c r="F3518" i="8" s="1"/>
  <c r="E3518" i="8" l="1" a="1"/>
  <c r="E3518" i="8" s="1"/>
  <c r="G3519" i="8"/>
  <c r="F3519" i="8" a="1"/>
  <c r="F3519" i="8" s="1"/>
  <c r="E3519" i="8" l="1" a="1"/>
  <c r="E3519" i="8" s="1"/>
  <c r="G3520" i="8"/>
  <c r="F3520" i="8" a="1"/>
  <c r="F3520" i="8" s="1"/>
  <c r="E3520" i="8" l="1" a="1"/>
  <c r="E3520" i="8" s="1"/>
  <c r="G3521" i="8"/>
  <c r="F3521" i="8" a="1"/>
  <c r="F3521" i="8" s="1"/>
  <c r="E3521" i="8" l="1" a="1"/>
  <c r="E3521" i="8" s="1"/>
  <c r="G3522" i="8"/>
  <c r="F3522" i="8" a="1"/>
  <c r="F3522" i="8" s="1"/>
  <c r="E3522" i="8" l="1" a="1"/>
  <c r="E3522" i="8" s="1"/>
  <c r="G3523" i="8"/>
  <c r="F3523" i="8" a="1"/>
  <c r="F3523" i="8" s="1"/>
  <c r="E3523" i="8" l="1" a="1"/>
  <c r="E3523" i="8" s="1"/>
  <c r="G3524" i="8"/>
  <c r="F3524" i="8" a="1"/>
  <c r="F3524" i="8" s="1"/>
  <c r="E3524" i="8" l="1" a="1"/>
  <c r="E3524" i="8" s="1"/>
  <c r="G3525" i="8"/>
  <c r="F3525" i="8" a="1"/>
  <c r="F3525" i="8" s="1"/>
  <c r="E3525" i="8" l="1" a="1"/>
  <c r="E3525" i="8" s="1"/>
  <c r="G3526" i="8"/>
  <c r="F3526" i="8" a="1"/>
  <c r="F3526" i="8" s="1"/>
  <c r="E3526" i="8" l="1" a="1"/>
  <c r="E3526" i="8" s="1"/>
  <c r="G3527" i="8"/>
  <c r="F3527" i="8" a="1"/>
  <c r="F3527" i="8" s="1"/>
  <c r="E3527" i="8" l="1" a="1"/>
  <c r="E3527" i="8" s="1"/>
  <c r="G3528" i="8"/>
  <c r="F3528" i="8" a="1"/>
  <c r="F3528" i="8" s="1"/>
  <c r="E3528" i="8" l="1" a="1"/>
  <c r="E3528" i="8" s="1"/>
  <c r="G3529" i="8"/>
  <c r="F3529" i="8" a="1"/>
  <c r="F3529" i="8" s="1"/>
  <c r="E3529" i="8" l="1" a="1"/>
  <c r="E3529" i="8" s="1"/>
  <c r="G3530" i="8"/>
  <c r="F3530" i="8" a="1"/>
  <c r="F3530" i="8" s="1"/>
  <c r="E3530" i="8" l="1" a="1"/>
  <c r="E3530" i="8" s="1"/>
  <c r="G3531" i="8"/>
  <c r="F3531" i="8" a="1"/>
  <c r="F3531" i="8" s="1"/>
  <c r="E3531" i="8" l="1" a="1"/>
  <c r="E3531" i="8" s="1"/>
  <c r="G3532" i="8"/>
  <c r="F3532" i="8" a="1"/>
  <c r="F3532" i="8" s="1"/>
  <c r="E3532" i="8" l="1" a="1"/>
  <c r="E3532" i="8" s="1"/>
  <c r="G3533" i="8"/>
  <c r="F3533" i="8" a="1"/>
  <c r="F3533" i="8" s="1"/>
  <c r="E3533" i="8" l="1" a="1"/>
  <c r="E3533" i="8" s="1"/>
  <c r="G3534" i="8"/>
  <c r="F3534" i="8" a="1"/>
  <c r="F3534" i="8" s="1"/>
  <c r="E3534" i="8" l="1" a="1"/>
  <c r="E3534" i="8" s="1"/>
  <c r="G3535" i="8"/>
  <c r="F3535" i="8" a="1"/>
  <c r="F3535" i="8" s="1"/>
  <c r="E3535" i="8" l="1" a="1"/>
  <c r="E3535" i="8" s="1"/>
  <c r="G3536" i="8"/>
  <c r="F3536" i="8" a="1"/>
  <c r="F3536" i="8" s="1"/>
  <c r="E3536" i="8" l="1" a="1"/>
  <c r="E3536" i="8" s="1"/>
  <c r="G3537" i="8"/>
  <c r="F3537" i="8" a="1"/>
  <c r="F3537" i="8" s="1"/>
  <c r="E3537" i="8" l="1" a="1"/>
  <c r="E3537" i="8" s="1"/>
  <c r="G3538" i="8"/>
  <c r="F3538" i="8" a="1"/>
  <c r="F3538" i="8" s="1"/>
  <c r="E3538" i="8" l="1" a="1"/>
  <c r="E3538" i="8" s="1"/>
  <c r="G3539" i="8"/>
  <c r="F3539" i="8" a="1"/>
  <c r="F3539" i="8" s="1"/>
  <c r="E3539" i="8" l="1" a="1"/>
  <c r="E3539" i="8" s="1"/>
  <c r="G3540" i="8"/>
  <c r="F3540" i="8" a="1"/>
  <c r="F3540" i="8" s="1"/>
  <c r="E3540" i="8" l="1" a="1"/>
  <c r="E3540" i="8" s="1"/>
  <c r="G3541" i="8"/>
  <c r="F3541" i="8" a="1"/>
  <c r="F3541" i="8" s="1"/>
  <c r="E3541" i="8" l="1" a="1"/>
  <c r="E3541" i="8" s="1"/>
  <c r="G3542" i="8"/>
  <c r="F3542" i="8" a="1"/>
  <c r="F3542" i="8" s="1"/>
  <c r="E3542" i="8" l="1" a="1"/>
  <c r="E3542" i="8" s="1"/>
  <c r="G3543" i="8"/>
  <c r="F3543" i="8" a="1"/>
  <c r="F3543" i="8" s="1"/>
  <c r="E3543" i="8" l="1" a="1"/>
  <c r="E3543" i="8" s="1"/>
  <c r="G3544" i="8"/>
  <c r="F3544" i="8" a="1"/>
  <c r="F3544" i="8" s="1"/>
  <c r="E3544" i="8" l="1" a="1"/>
  <c r="E3544" i="8" s="1"/>
  <c r="G3545" i="8"/>
  <c r="F3545" i="8" a="1"/>
  <c r="F3545" i="8" s="1"/>
  <c r="E3545" i="8" l="1" a="1"/>
  <c r="E3545" i="8" s="1"/>
  <c r="G3546" i="8"/>
  <c r="F3546" i="8" a="1"/>
  <c r="F3546" i="8" s="1"/>
  <c r="E3546" i="8" l="1" a="1"/>
  <c r="E3546" i="8" s="1"/>
  <c r="G3547" i="8"/>
  <c r="F3547" i="8" a="1"/>
  <c r="F3547" i="8" s="1"/>
  <c r="E3547" i="8" l="1" a="1"/>
  <c r="E3547" i="8" s="1"/>
  <c r="G3548" i="8"/>
  <c r="F3548" i="8" a="1"/>
  <c r="F3548" i="8" s="1"/>
  <c r="E3548" i="8" l="1" a="1"/>
  <c r="E3548" i="8" s="1"/>
  <c r="G3549" i="8"/>
  <c r="F3549" i="8" a="1"/>
  <c r="F3549" i="8" s="1"/>
  <c r="E3549" i="8" l="1" a="1"/>
  <c r="E3549" i="8" s="1"/>
  <c r="G3550" i="8"/>
  <c r="F3550" i="8" a="1"/>
  <c r="F3550" i="8" s="1"/>
  <c r="E3550" i="8" l="1" a="1"/>
  <c r="E3550" i="8" s="1"/>
  <c r="G3551" i="8"/>
  <c r="F3551" i="8" a="1"/>
  <c r="F3551" i="8" s="1"/>
  <c r="E3551" i="8" l="1" a="1"/>
  <c r="E3551" i="8" s="1"/>
  <c r="G3552" i="8"/>
  <c r="F3552" i="8" a="1"/>
  <c r="F3552" i="8" s="1"/>
  <c r="E3552" i="8" l="1" a="1"/>
  <c r="E3552" i="8" s="1"/>
  <c r="G3553" i="8"/>
  <c r="F3553" i="8" a="1"/>
  <c r="F3553" i="8" s="1"/>
  <c r="E3553" i="8" l="1" a="1"/>
  <c r="E3553" i="8" s="1"/>
  <c r="G3554" i="8"/>
  <c r="F3554" i="8" a="1"/>
  <c r="F3554" i="8" s="1"/>
  <c r="E3554" i="8" l="1" a="1"/>
  <c r="E3554" i="8" s="1"/>
  <c r="G3555" i="8"/>
  <c r="F3555" i="8" a="1"/>
  <c r="F3555" i="8" s="1"/>
  <c r="E3555" i="8" l="1" a="1"/>
  <c r="E3555" i="8" s="1"/>
  <c r="G3556" i="8"/>
  <c r="F3556" i="8" a="1"/>
  <c r="F3556" i="8" s="1"/>
  <c r="E3556" i="8" l="1" a="1"/>
  <c r="E3556" i="8" s="1"/>
  <c r="G3557" i="8"/>
  <c r="F3557" i="8" a="1"/>
  <c r="F3557" i="8" s="1"/>
  <c r="E3557" i="8" l="1" a="1"/>
  <c r="E3557" i="8" s="1"/>
  <c r="G3558" i="8"/>
  <c r="F3558" i="8" a="1"/>
  <c r="F3558" i="8" s="1"/>
  <c r="E3558" i="8" l="1" a="1"/>
  <c r="E3558" i="8" s="1"/>
  <c r="G3559" i="8"/>
  <c r="F3559" i="8" a="1"/>
  <c r="F3559" i="8" s="1"/>
  <c r="E3559" i="8" l="1" a="1"/>
  <c r="E3559" i="8" s="1"/>
  <c r="G3560" i="8"/>
  <c r="F3560" i="8" a="1"/>
  <c r="F3560" i="8" s="1"/>
  <c r="E3560" i="8" l="1" a="1"/>
  <c r="E3560" i="8" s="1"/>
  <c r="G3561" i="8"/>
  <c r="F3561" i="8" a="1"/>
  <c r="F3561" i="8" s="1"/>
  <c r="E3561" i="8" l="1" a="1"/>
  <c r="E3561" i="8" s="1"/>
  <c r="G3562" i="8"/>
  <c r="F3562" i="8" a="1"/>
  <c r="F3562" i="8" s="1"/>
  <c r="E3562" i="8" l="1" a="1"/>
  <c r="E3562" i="8" s="1"/>
  <c r="G3563" i="8"/>
  <c r="F3563" i="8" a="1"/>
  <c r="F3563" i="8" s="1"/>
  <c r="E3563" i="8" l="1" a="1"/>
  <c r="E3563" i="8" s="1"/>
  <c r="G3564" i="8"/>
  <c r="F3564" i="8" a="1"/>
  <c r="F3564" i="8" s="1"/>
  <c r="E3564" i="8" l="1" a="1"/>
  <c r="E3564" i="8" s="1"/>
  <c r="G3565" i="8"/>
  <c r="F3565" i="8" a="1"/>
  <c r="F3565" i="8" s="1"/>
  <c r="E3565" i="8" l="1" a="1"/>
  <c r="E3565" i="8" s="1"/>
  <c r="G3566" i="8"/>
  <c r="F3566" i="8" a="1"/>
  <c r="F3566" i="8" s="1"/>
  <c r="E3566" i="8" l="1" a="1"/>
  <c r="E3566" i="8" s="1"/>
  <c r="G3567" i="8"/>
  <c r="F3567" i="8" a="1"/>
  <c r="F3567" i="8" s="1"/>
  <c r="E3567" i="8" l="1" a="1"/>
  <c r="E3567" i="8" s="1"/>
  <c r="G3568" i="8"/>
  <c r="F3568" i="8" a="1"/>
  <c r="F3568" i="8" s="1"/>
  <c r="E3568" i="8" l="1" a="1"/>
  <c r="E3568" i="8" s="1"/>
  <c r="G3569" i="8"/>
  <c r="F3569" i="8" a="1"/>
  <c r="F3569" i="8" s="1"/>
  <c r="E3569" i="8" l="1" a="1"/>
  <c r="E3569" i="8" s="1"/>
  <c r="G3570" i="8"/>
  <c r="F3570" i="8" a="1"/>
  <c r="F3570" i="8" s="1"/>
  <c r="E3570" i="8" l="1" a="1"/>
  <c r="E3570" i="8" s="1"/>
  <c r="G3571" i="8"/>
  <c r="F3571" i="8" a="1"/>
  <c r="F3571" i="8" s="1"/>
  <c r="E3571" i="8" l="1" a="1"/>
  <c r="E3571" i="8" s="1"/>
  <c r="G3572" i="8"/>
  <c r="F3572" i="8" a="1"/>
  <c r="F3572" i="8" s="1"/>
  <c r="E3572" i="8" l="1" a="1"/>
  <c r="E3572" i="8" s="1"/>
  <c r="G3573" i="8"/>
  <c r="F3573" i="8" a="1"/>
  <c r="F3573" i="8" s="1"/>
  <c r="E3573" i="8" l="1" a="1"/>
  <c r="E3573" i="8" s="1"/>
  <c r="G3574" i="8"/>
  <c r="F3574" i="8" a="1"/>
  <c r="F3574" i="8" s="1"/>
  <c r="E3574" i="8" l="1" a="1"/>
  <c r="E3574" i="8" s="1"/>
  <c r="G3575" i="8"/>
  <c r="F3575" i="8" a="1"/>
  <c r="F3575" i="8" s="1"/>
  <c r="E3575" i="8" l="1" a="1"/>
  <c r="E3575" i="8" s="1"/>
  <c r="G3576" i="8"/>
  <c r="F3576" i="8" a="1"/>
  <c r="F3576" i="8" s="1"/>
  <c r="E3576" i="8" l="1" a="1"/>
  <c r="E3576" i="8" s="1"/>
  <c r="G3577" i="8"/>
  <c r="F3577" i="8" a="1"/>
  <c r="F3577" i="8" s="1"/>
  <c r="E3577" i="8" l="1" a="1"/>
  <c r="E3577" i="8" s="1"/>
  <c r="G3578" i="8"/>
  <c r="F3578" i="8" a="1"/>
  <c r="F3578" i="8" s="1"/>
  <c r="E3578" i="8" l="1" a="1"/>
  <c r="E3578" i="8" s="1"/>
  <c r="G3579" i="8"/>
  <c r="F3579" i="8" a="1"/>
  <c r="F3579" i="8" s="1"/>
  <c r="E3579" i="8" l="1" a="1"/>
  <c r="E3579" i="8" s="1"/>
  <c r="G3580" i="8"/>
  <c r="F3580" i="8" a="1"/>
  <c r="F3580" i="8" s="1"/>
  <c r="E3580" i="8" l="1" a="1"/>
  <c r="E3580" i="8" s="1"/>
  <c r="G3581" i="8"/>
  <c r="F3581" i="8" a="1"/>
  <c r="F3581" i="8" s="1"/>
  <c r="E3581" i="8" l="1" a="1"/>
  <c r="E3581" i="8" s="1"/>
  <c r="G3582" i="8"/>
  <c r="F3582" i="8" a="1"/>
  <c r="F3582" i="8" s="1"/>
  <c r="E3582" i="8" l="1" a="1"/>
  <c r="E3582" i="8" s="1"/>
  <c r="G3583" i="8"/>
  <c r="F3583" i="8" a="1"/>
  <c r="F3583" i="8" s="1"/>
  <c r="E3583" i="8" l="1" a="1"/>
  <c r="E3583" i="8" s="1"/>
  <c r="G3584" i="8"/>
  <c r="F3584" i="8" a="1"/>
  <c r="F3584" i="8" s="1"/>
  <c r="E3584" i="8" l="1" a="1"/>
  <c r="E3584" i="8" s="1"/>
  <c r="G3585" i="8"/>
  <c r="F3585" i="8" a="1"/>
  <c r="F3585" i="8" s="1"/>
  <c r="E3585" i="8" l="1" a="1"/>
  <c r="E3585" i="8" s="1"/>
  <c r="G3586" i="8"/>
  <c r="F3586" i="8" a="1"/>
  <c r="F3586" i="8" s="1"/>
  <c r="E3586" i="8" l="1" a="1"/>
  <c r="E3586" i="8" s="1"/>
  <c r="G3587" i="8"/>
  <c r="F3587" i="8" a="1"/>
  <c r="F3587" i="8" s="1"/>
  <c r="E3587" i="8" l="1" a="1"/>
  <c r="E3587" i="8" s="1"/>
  <c r="G3588" i="8"/>
  <c r="F3588" i="8" a="1"/>
  <c r="F3588" i="8" s="1"/>
  <c r="E3588" i="8" l="1" a="1"/>
  <c r="E3588" i="8" s="1"/>
  <c r="G3589" i="8"/>
  <c r="F3589" i="8" a="1"/>
  <c r="F3589" i="8" s="1"/>
  <c r="E3589" i="8" l="1" a="1"/>
  <c r="E3589" i="8" s="1"/>
  <c r="G3590" i="8"/>
  <c r="F3590" i="8" a="1"/>
  <c r="F3590" i="8" s="1"/>
  <c r="E3590" i="8" l="1" a="1"/>
  <c r="E3590" i="8" s="1"/>
  <c r="G3591" i="8"/>
  <c r="F3591" i="8" a="1"/>
  <c r="F3591" i="8" s="1"/>
  <c r="E3591" i="8" l="1" a="1"/>
  <c r="E3591" i="8" s="1"/>
  <c r="G3592" i="8"/>
  <c r="F3592" i="8" a="1"/>
  <c r="F3592" i="8" s="1"/>
  <c r="E3592" i="8" l="1" a="1"/>
  <c r="E3592" i="8" s="1"/>
  <c r="G3593" i="8"/>
  <c r="F3593" i="8" a="1"/>
  <c r="F3593" i="8" s="1"/>
  <c r="E3593" i="8" l="1" a="1"/>
  <c r="E3593" i="8" s="1"/>
  <c r="G3594" i="8"/>
  <c r="F3594" i="8" a="1"/>
  <c r="F3594" i="8" s="1"/>
  <c r="E3594" i="8" l="1" a="1"/>
  <c r="E3594" i="8" s="1"/>
  <c r="G3595" i="8"/>
  <c r="F3595" i="8" a="1"/>
  <c r="F3595" i="8" s="1"/>
  <c r="E3595" i="8" l="1" a="1"/>
  <c r="E3595" i="8" s="1"/>
  <c r="G3596" i="8"/>
  <c r="F3596" i="8" a="1"/>
  <c r="F3596" i="8" s="1"/>
  <c r="E3596" i="8" l="1" a="1"/>
  <c r="E3596" i="8" s="1"/>
  <c r="G3597" i="8"/>
  <c r="F3597" i="8" a="1"/>
  <c r="F3597" i="8" s="1"/>
  <c r="E3597" i="8" l="1" a="1"/>
  <c r="E3597" i="8" s="1"/>
  <c r="G3598" i="8"/>
  <c r="F3598" i="8" a="1"/>
  <c r="F3598" i="8" s="1"/>
  <c r="E3598" i="8" l="1" a="1"/>
  <c r="E3598" i="8" s="1"/>
  <c r="G3599" i="8"/>
  <c r="F3599" i="8" a="1"/>
  <c r="F3599" i="8" s="1"/>
  <c r="E3599" i="8" l="1" a="1"/>
  <c r="E3599" i="8" s="1"/>
  <c r="G3600" i="8"/>
  <c r="F3600" i="8" a="1"/>
  <c r="F3600" i="8" s="1"/>
  <c r="E3600" i="8" l="1" a="1"/>
  <c r="E3600" i="8" s="1"/>
  <c r="G3601" i="8"/>
  <c r="F3601" i="8" a="1"/>
  <c r="F3601" i="8" s="1"/>
  <c r="E3601" i="8" l="1" a="1"/>
  <c r="E3601" i="8" s="1"/>
  <c r="G3602" i="8"/>
  <c r="F3602" i="8" a="1"/>
  <c r="F3602" i="8" s="1"/>
  <c r="E3602" i="8" l="1" a="1"/>
  <c r="E3602" i="8" s="1"/>
  <c r="G3603" i="8"/>
  <c r="F3603" i="8" a="1"/>
  <c r="F3603" i="8" s="1"/>
  <c r="E3603" i="8" l="1" a="1"/>
  <c r="E3603" i="8" s="1"/>
  <c r="G3604" i="8"/>
  <c r="F3604" i="8" a="1"/>
  <c r="F3604" i="8" s="1"/>
  <c r="E3604" i="8" l="1" a="1"/>
  <c r="E3604" i="8" s="1"/>
  <c r="G3605" i="8"/>
  <c r="F3605" i="8" a="1"/>
  <c r="F3605" i="8" s="1"/>
  <c r="E3605" i="8" l="1" a="1"/>
  <c r="E3605" i="8" s="1"/>
  <c r="G3606" i="8"/>
  <c r="F3606" i="8" a="1"/>
  <c r="F3606" i="8" s="1"/>
  <c r="E3606" i="8" l="1" a="1"/>
  <c r="E3606" i="8" s="1"/>
  <c r="G3607" i="8"/>
  <c r="F3607" i="8" a="1"/>
  <c r="F3607" i="8" s="1"/>
  <c r="E3607" i="8" l="1" a="1"/>
  <c r="E3607" i="8" s="1"/>
  <c r="G3608" i="8"/>
  <c r="F3608" i="8" a="1"/>
  <c r="F3608" i="8" s="1"/>
  <c r="E3608" i="8" l="1" a="1"/>
  <c r="E3608" i="8" s="1"/>
  <c r="G3609" i="8"/>
  <c r="F3609" i="8" a="1"/>
  <c r="F3609" i="8" s="1"/>
  <c r="E3609" i="8" l="1" a="1"/>
  <c r="E3609" i="8" s="1"/>
  <c r="G3610" i="8"/>
  <c r="F3610" i="8" a="1"/>
  <c r="F3610" i="8" s="1"/>
  <c r="E3610" i="8" l="1" a="1"/>
  <c r="E3610" i="8" s="1"/>
  <c r="G3611" i="8"/>
  <c r="F3611" i="8" a="1"/>
  <c r="F3611" i="8" s="1"/>
  <c r="E3611" i="8" l="1" a="1"/>
  <c r="E3611" i="8" s="1"/>
  <c r="G3612" i="8"/>
  <c r="F3612" i="8" a="1"/>
  <c r="F3612" i="8" s="1"/>
  <c r="E3612" i="8" l="1" a="1"/>
  <c r="E3612" i="8" s="1"/>
  <c r="G3613" i="8"/>
  <c r="F3613" i="8" a="1"/>
  <c r="F3613" i="8" s="1"/>
  <c r="E3613" i="8" l="1" a="1"/>
  <c r="E3613" i="8" s="1"/>
  <c r="G3614" i="8"/>
  <c r="F3614" i="8" a="1"/>
  <c r="F3614" i="8" s="1"/>
  <c r="E3614" i="8" l="1" a="1"/>
  <c r="E3614" i="8" s="1"/>
  <c r="G3615" i="8"/>
  <c r="F3615" i="8" a="1"/>
  <c r="F3615" i="8" s="1"/>
  <c r="E3615" i="8" l="1" a="1"/>
  <c r="E3615" i="8" s="1"/>
  <c r="G3616" i="8"/>
  <c r="F3616" i="8" a="1"/>
  <c r="F3616" i="8" s="1"/>
  <c r="E3616" i="8" l="1" a="1"/>
  <c r="E3616" i="8" s="1"/>
  <c r="G3617" i="8"/>
  <c r="F3617" i="8" a="1"/>
  <c r="F3617" i="8" s="1"/>
  <c r="E3617" i="8" l="1" a="1"/>
  <c r="E3617" i="8" s="1"/>
  <c r="G3618" i="8"/>
  <c r="F3618" i="8" a="1"/>
  <c r="F3618" i="8" s="1"/>
  <c r="E3618" i="8" l="1" a="1"/>
  <c r="E3618" i="8" s="1"/>
  <c r="G3619" i="8"/>
  <c r="F3619" i="8" a="1"/>
  <c r="F3619" i="8" s="1"/>
  <c r="E3619" i="8" l="1" a="1"/>
  <c r="E3619" i="8" s="1"/>
  <c r="G3620" i="8"/>
  <c r="F3620" i="8" a="1"/>
  <c r="F3620" i="8" s="1"/>
  <c r="E3620" i="8" l="1" a="1"/>
  <c r="E3620" i="8" s="1"/>
  <c r="G3621" i="8"/>
  <c r="F3621" i="8" a="1"/>
  <c r="F3621" i="8" s="1"/>
  <c r="E3621" i="8" l="1" a="1"/>
  <c r="E3621" i="8" s="1"/>
  <c r="G3622" i="8"/>
  <c r="F3622" i="8" a="1"/>
  <c r="F3622" i="8" s="1"/>
  <c r="E3622" i="8" l="1" a="1"/>
  <c r="E3622" i="8" s="1"/>
  <c r="G3623" i="8"/>
  <c r="F3623" i="8" a="1"/>
  <c r="F3623" i="8" s="1"/>
  <c r="E3623" i="8" l="1" a="1"/>
  <c r="E3623" i="8" s="1"/>
  <c r="G3624" i="8"/>
  <c r="F3624" i="8" a="1"/>
  <c r="F3624" i="8" s="1"/>
  <c r="E3624" i="8" l="1" a="1"/>
  <c r="E3624" i="8" s="1"/>
  <c r="G3625" i="8"/>
  <c r="F3625" i="8" a="1"/>
  <c r="F3625" i="8" s="1"/>
  <c r="E3625" i="8" l="1" a="1"/>
  <c r="E3625" i="8" s="1"/>
  <c r="G3626" i="8"/>
  <c r="F3626" i="8" a="1"/>
  <c r="F3626" i="8" s="1"/>
  <c r="E3626" i="8" l="1" a="1"/>
  <c r="E3626" i="8" s="1"/>
  <c r="G3627" i="8"/>
  <c r="F3627" i="8" a="1"/>
  <c r="F3627" i="8" s="1"/>
  <c r="E3627" i="8" l="1" a="1"/>
  <c r="E3627" i="8" s="1"/>
  <c r="G3628" i="8"/>
  <c r="F3628" i="8" a="1"/>
  <c r="F3628" i="8" s="1"/>
  <c r="E3628" i="8" l="1" a="1"/>
  <c r="E3628" i="8" s="1"/>
  <c r="G3629" i="8"/>
  <c r="F3629" i="8" a="1"/>
  <c r="F3629" i="8" s="1"/>
  <c r="E3629" i="8" l="1" a="1"/>
  <c r="E3629" i="8" s="1"/>
  <c r="G3630" i="8"/>
  <c r="F3630" i="8" a="1"/>
  <c r="F3630" i="8" s="1"/>
  <c r="E3630" i="8" l="1" a="1"/>
  <c r="E3630" i="8" s="1"/>
  <c r="G3631" i="8"/>
  <c r="F3631" i="8" a="1"/>
  <c r="F3631" i="8" s="1"/>
  <c r="E3631" i="8" l="1" a="1"/>
  <c r="E3631" i="8" s="1"/>
  <c r="G3632" i="8"/>
  <c r="F3632" i="8" a="1"/>
  <c r="F3632" i="8" s="1"/>
  <c r="E3632" i="8" l="1" a="1"/>
  <c r="E3632" i="8" s="1"/>
  <c r="G3633" i="8"/>
  <c r="F3633" i="8" a="1"/>
  <c r="F3633" i="8" s="1"/>
  <c r="E3633" i="8" l="1" a="1"/>
  <c r="E3633" i="8" s="1"/>
  <c r="G3634" i="8"/>
  <c r="F3634" i="8" a="1"/>
  <c r="F3634" i="8" s="1"/>
  <c r="E3634" i="8" l="1" a="1"/>
  <c r="E3634" i="8" s="1"/>
  <c r="G3635" i="8"/>
  <c r="F3635" i="8" a="1"/>
  <c r="F3635" i="8" s="1"/>
  <c r="E3635" i="8" l="1" a="1"/>
  <c r="E3635" i="8" s="1"/>
  <c r="G3636" i="8"/>
  <c r="F3636" i="8" a="1"/>
  <c r="F3636" i="8" s="1"/>
  <c r="E3636" i="8" l="1" a="1"/>
  <c r="E3636" i="8" s="1"/>
  <c r="G3637" i="8"/>
  <c r="F3637" i="8" a="1"/>
  <c r="F3637" i="8" s="1"/>
  <c r="E3637" i="8" l="1" a="1"/>
  <c r="E3637" i="8" s="1"/>
  <c r="G3638" i="8"/>
  <c r="F3638" i="8" a="1"/>
  <c r="F3638" i="8" s="1"/>
  <c r="E3638" i="8" l="1" a="1"/>
  <c r="E3638" i="8" s="1"/>
  <c r="G3639" i="8"/>
  <c r="F3639" i="8" a="1"/>
  <c r="F3639" i="8" s="1"/>
  <c r="E3639" i="8" l="1" a="1"/>
  <c r="E3639" i="8" s="1"/>
  <c r="G3640" i="8"/>
  <c r="F3640" i="8" a="1"/>
  <c r="F3640" i="8" s="1"/>
  <c r="E3640" i="8" l="1" a="1"/>
  <c r="E3640" i="8" s="1"/>
  <c r="G3641" i="8"/>
  <c r="F3641" i="8" a="1"/>
  <c r="F3641" i="8" s="1"/>
  <c r="E3641" i="8" l="1" a="1"/>
  <c r="E3641" i="8" s="1"/>
  <c r="G3642" i="8"/>
  <c r="F3642" i="8" a="1"/>
  <c r="F3642" i="8" s="1"/>
  <c r="E3642" i="8" l="1" a="1"/>
  <c r="E3642" i="8" s="1"/>
  <c r="G3643" i="8"/>
  <c r="F3643" i="8" a="1"/>
  <c r="F3643" i="8" s="1"/>
  <c r="E3643" i="8" l="1" a="1"/>
  <c r="E3643" i="8" s="1"/>
  <c r="G3644" i="8"/>
  <c r="F3644" i="8" a="1"/>
  <c r="F3644" i="8" s="1"/>
  <c r="E3644" i="8" l="1" a="1"/>
  <c r="E3644" i="8" s="1"/>
  <c r="G3645" i="8"/>
  <c r="F3645" i="8" a="1"/>
  <c r="F3645" i="8" s="1"/>
  <c r="E3645" i="8" l="1" a="1"/>
  <c r="E3645" i="8" s="1"/>
  <c r="G3646" i="8"/>
  <c r="F3646" i="8" a="1"/>
  <c r="F3646" i="8" s="1"/>
  <c r="E3646" i="8" l="1" a="1"/>
  <c r="E3646" i="8" s="1"/>
  <c r="G3647" i="8"/>
  <c r="F3647" i="8" a="1"/>
  <c r="F3647" i="8" s="1"/>
  <c r="E3647" i="8" l="1" a="1"/>
  <c r="E3647" i="8" s="1"/>
  <c r="G3648" i="8"/>
  <c r="F3648" i="8" a="1"/>
  <c r="F3648" i="8" s="1"/>
  <c r="E3648" i="8" l="1" a="1"/>
  <c r="E3648" i="8" s="1"/>
  <c r="G3649" i="8"/>
  <c r="F3649" i="8" a="1"/>
  <c r="F3649" i="8" s="1"/>
  <c r="E3649" i="8" l="1" a="1"/>
  <c r="E3649" i="8" s="1"/>
  <c r="G3650" i="8"/>
  <c r="F3650" i="8" a="1"/>
  <c r="F3650" i="8" s="1"/>
  <c r="E3650" i="8" l="1" a="1"/>
  <c r="E3650" i="8" s="1"/>
  <c r="G3651" i="8"/>
  <c r="F3651" i="8" a="1"/>
  <c r="F3651" i="8" s="1"/>
  <c r="E3651" i="8" l="1" a="1"/>
  <c r="E3651" i="8" s="1"/>
  <c r="G3652" i="8"/>
  <c r="F3652" i="8" a="1"/>
  <c r="F3652" i="8" s="1"/>
  <c r="E3652" i="8" l="1" a="1"/>
  <c r="E3652" i="8" s="1"/>
  <c r="G3653" i="8"/>
  <c r="F3653" i="8" a="1"/>
  <c r="F3653" i="8" s="1"/>
  <c r="E3653" i="8" l="1" a="1"/>
  <c r="E3653" i="8" s="1"/>
  <c r="G3654" i="8"/>
  <c r="F3654" i="8" a="1"/>
  <c r="F3654" i="8" s="1"/>
  <c r="E3654" i="8" l="1" a="1"/>
  <c r="E3654" i="8" s="1"/>
  <c r="G3655" i="8"/>
  <c r="F3655" i="8" a="1"/>
  <c r="F3655" i="8" s="1"/>
  <c r="E3655" i="8" l="1" a="1"/>
  <c r="E3655" i="8" s="1"/>
  <c r="G3656" i="8"/>
  <c r="F3656" i="8" a="1"/>
  <c r="F3656" i="8" s="1"/>
  <c r="E3656" i="8" l="1" a="1"/>
  <c r="E3656" i="8" s="1"/>
  <c r="G3657" i="8"/>
  <c r="F3657" i="8" a="1"/>
  <c r="F3657" i="8" s="1"/>
  <c r="E3657" i="8" l="1" a="1"/>
  <c r="E3657" i="8" s="1"/>
  <c r="G3658" i="8"/>
  <c r="F3658" i="8" a="1"/>
  <c r="F3658" i="8" s="1"/>
  <c r="E3658" i="8" l="1" a="1"/>
  <c r="E3658" i="8" s="1"/>
  <c r="G3659" i="8"/>
  <c r="F3659" i="8" a="1"/>
  <c r="F3659" i="8" s="1"/>
  <c r="E3659" i="8" l="1" a="1"/>
  <c r="E3659" i="8" s="1"/>
  <c r="G3660" i="8"/>
  <c r="F3660" i="8" a="1"/>
  <c r="F3660" i="8" s="1"/>
  <c r="E3660" i="8" l="1" a="1"/>
  <c r="E3660" i="8" s="1"/>
  <c r="G3661" i="8"/>
  <c r="F3661" i="8" a="1"/>
  <c r="F3661" i="8" s="1"/>
  <c r="E3661" i="8" l="1" a="1"/>
  <c r="E3661" i="8" s="1"/>
  <c r="G3662" i="8"/>
  <c r="F3662" i="8" a="1"/>
  <c r="F3662" i="8" s="1"/>
  <c r="E3662" i="8" l="1" a="1"/>
  <c r="E3662" i="8" s="1"/>
  <c r="G3663" i="8"/>
  <c r="F3663" i="8" a="1"/>
  <c r="F3663" i="8" s="1"/>
  <c r="E3663" i="8" l="1" a="1"/>
  <c r="E3663" i="8" s="1"/>
  <c r="G3664" i="8"/>
  <c r="F3664" i="8" a="1"/>
  <c r="F3664" i="8" s="1"/>
  <c r="E3664" i="8" l="1" a="1"/>
  <c r="E3664" i="8" s="1"/>
  <c r="G3665" i="8"/>
  <c r="F3665" i="8" a="1"/>
  <c r="F3665" i="8" s="1"/>
  <c r="E3665" i="8" l="1" a="1"/>
  <c r="E3665" i="8" s="1"/>
  <c r="G3666" i="8"/>
  <c r="F3666" i="8" a="1"/>
  <c r="F3666" i="8" s="1"/>
  <c r="E3666" i="8" l="1" a="1"/>
  <c r="E3666" i="8" s="1"/>
  <c r="G3667" i="8"/>
  <c r="F3667" i="8" a="1"/>
  <c r="F3667" i="8" s="1"/>
  <c r="E3667" i="8" l="1" a="1"/>
  <c r="E3667" i="8" s="1"/>
  <c r="G3668" i="8"/>
  <c r="F3668" i="8" a="1"/>
  <c r="F3668" i="8" s="1"/>
  <c r="E3668" i="8" l="1" a="1"/>
  <c r="E3668" i="8" s="1"/>
  <c r="G3669" i="8"/>
  <c r="F3669" i="8" a="1"/>
  <c r="F3669" i="8" s="1"/>
  <c r="E3669" i="8" l="1" a="1"/>
  <c r="E3669" i="8" s="1"/>
  <c r="G3670" i="8"/>
  <c r="F3670" i="8" a="1"/>
  <c r="F3670" i="8" s="1"/>
  <c r="E3670" i="8" l="1" a="1"/>
  <c r="E3670" i="8" s="1"/>
  <c r="G3671" i="8"/>
  <c r="F3671" i="8" a="1"/>
  <c r="F3671" i="8" s="1"/>
  <c r="E3671" i="8" l="1" a="1"/>
  <c r="E3671" i="8" s="1"/>
  <c r="G3672" i="8"/>
  <c r="F3672" i="8" a="1"/>
  <c r="F3672" i="8" s="1"/>
  <c r="E3672" i="8" l="1" a="1"/>
  <c r="E3672" i="8" s="1"/>
  <c r="G3673" i="8"/>
  <c r="F3673" i="8" a="1"/>
  <c r="F3673" i="8" s="1"/>
  <c r="E3673" i="8" l="1" a="1"/>
  <c r="E3673" i="8" s="1"/>
  <c r="G3674" i="8"/>
  <c r="F3674" i="8" a="1"/>
  <c r="F3674" i="8" s="1"/>
  <c r="E3674" i="8" l="1" a="1"/>
  <c r="E3674" i="8" s="1"/>
  <c r="G3675" i="8"/>
  <c r="F3675" i="8" a="1"/>
  <c r="F3675" i="8" s="1"/>
  <c r="E3675" i="8" l="1" a="1"/>
  <c r="E3675" i="8" s="1"/>
  <c r="G3676" i="8"/>
  <c r="F3676" i="8" a="1"/>
  <c r="F3676" i="8" s="1"/>
  <c r="E3676" i="8" l="1" a="1"/>
  <c r="E3676" i="8" s="1"/>
  <c r="G3677" i="8"/>
  <c r="F3677" i="8" a="1"/>
  <c r="F3677" i="8" s="1"/>
  <c r="E3677" i="8" l="1" a="1"/>
  <c r="E3677" i="8" s="1"/>
  <c r="G3678" i="8"/>
  <c r="F3678" i="8" a="1"/>
  <c r="F3678" i="8" s="1"/>
  <c r="E3678" i="8" l="1" a="1"/>
  <c r="E3678" i="8" s="1"/>
  <c r="G3679" i="8"/>
  <c r="F3679" i="8" a="1"/>
  <c r="F3679" i="8" s="1"/>
  <c r="E3679" i="8" l="1" a="1"/>
  <c r="E3679" i="8" s="1"/>
  <c r="G3680" i="8"/>
  <c r="F3680" i="8" a="1"/>
  <c r="F3680" i="8" s="1"/>
  <c r="E3680" i="8" l="1" a="1"/>
  <c r="E3680" i="8" s="1"/>
  <c r="G3681" i="8"/>
  <c r="F3681" i="8" a="1"/>
  <c r="F3681" i="8" s="1"/>
  <c r="E3681" i="8" l="1" a="1"/>
  <c r="E3681" i="8" s="1"/>
  <c r="G3682" i="8"/>
  <c r="F3682" i="8" a="1"/>
  <c r="F3682" i="8" s="1"/>
  <c r="E3682" i="8" l="1" a="1"/>
  <c r="E3682" i="8" s="1"/>
  <c r="G3683" i="8"/>
  <c r="F3683" i="8" a="1"/>
  <c r="F3683" i="8" s="1"/>
  <c r="E3683" i="8" l="1" a="1"/>
  <c r="E3683" i="8" s="1"/>
  <c r="G3684" i="8"/>
  <c r="F3684" i="8" a="1"/>
  <c r="F3684" i="8" s="1"/>
  <c r="E3684" i="8" l="1" a="1"/>
  <c r="E3684" i="8" s="1"/>
  <c r="G3685" i="8"/>
  <c r="F3685" i="8" a="1"/>
  <c r="F3685" i="8" s="1"/>
  <c r="E3685" i="8" l="1" a="1"/>
  <c r="E3685" i="8" s="1"/>
  <c r="G3686" i="8"/>
  <c r="F3686" i="8" a="1"/>
  <c r="F3686" i="8" s="1"/>
  <c r="E3686" i="8" l="1" a="1"/>
  <c r="E3686" i="8" s="1"/>
  <c r="G3687" i="8"/>
  <c r="F3687" i="8" a="1"/>
  <c r="F3687" i="8" s="1"/>
  <c r="E3687" i="8" l="1" a="1"/>
  <c r="E3687" i="8" s="1"/>
  <c r="G3688" i="8"/>
  <c r="F3688" i="8" a="1"/>
  <c r="F3688" i="8" s="1"/>
  <c r="E3688" i="8" l="1" a="1"/>
  <c r="E3688" i="8" s="1"/>
  <c r="G3689" i="8"/>
  <c r="F3689" i="8" a="1"/>
  <c r="F3689" i="8" s="1"/>
  <c r="E3689" i="8" l="1" a="1"/>
  <c r="E3689" i="8" s="1"/>
  <c r="G3690" i="8"/>
  <c r="F3690" i="8" a="1"/>
  <c r="F3690" i="8" s="1"/>
  <c r="E3690" i="8" l="1" a="1"/>
  <c r="E3690" i="8" s="1"/>
  <c r="G3691" i="8"/>
  <c r="F3691" i="8" a="1"/>
  <c r="F3691" i="8" s="1"/>
  <c r="E3691" i="8" l="1" a="1"/>
  <c r="E3691" i="8" s="1"/>
  <c r="G3692" i="8"/>
  <c r="F3692" i="8" a="1"/>
  <c r="F3692" i="8" s="1"/>
  <c r="E3692" i="8" l="1" a="1"/>
  <c r="E3692" i="8" s="1"/>
  <c r="G3693" i="8"/>
  <c r="F3693" i="8" a="1"/>
  <c r="F3693" i="8" s="1"/>
  <c r="E3693" i="8" l="1" a="1"/>
  <c r="E3693" i="8" s="1"/>
  <c r="G3694" i="8"/>
  <c r="F3694" i="8" a="1"/>
  <c r="F3694" i="8" s="1"/>
  <c r="E3694" i="8" l="1" a="1"/>
  <c r="E3694" i="8" s="1"/>
  <c r="G3695" i="8"/>
  <c r="F3695" i="8" a="1"/>
  <c r="F3695" i="8" s="1"/>
  <c r="E3695" i="8" l="1" a="1"/>
  <c r="E3695" i="8" s="1"/>
  <c r="G3696" i="8"/>
  <c r="F3696" i="8" a="1"/>
  <c r="F3696" i="8" s="1"/>
  <c r="E3696" i="8" l="1" a="1"/>
  <c r="E3696" i="8" s="1"/>
  <c r="G3697" i="8"/>
  <c r="F3697" i="8" a="1"/>
  <c r="F3697" i="8" s="1"/>
  <c r="E3697" i="8" l="1" a="1"/>
  <c r="E3697" i="8" s="1"/>
  <c r="G3698" i="8"/>
  <c r="F3698" i="8" a="1"/>
  <c r="F3698" i="8" s="1"/>
  <c r="E3698" i="8" l="1" a="1"/>
  <c r="E3698" i="8" s="1"/>
  <c r="G3699" i="8"/>
  <c r="F3699" i="8" a="1"/>
  <c r="F3699" i="8" s="1"/>
  <c r="E3699" i="8" l="1" a="1"/>
  <c r="E3699" i="8" s="1"/>
  <c r="G3700" i="8"/>
  <c r="F3700" i="8" a="1"/>
  <c r="F3700" i="8" s="1"/>
  <c r="E3700" i="8" l="1" a="1"/>
  <c r="E3700" i="8" s="1"/>
  <c r="G3701" i="8"/>
  <c r="F3701" i="8" a="1"/>
  <c r="F3701" i="8" s="1"/>
  <c r="E3701" i="8" l="1" a="1"/>
  <c r="E3701" i="8" s="1"/>
  <c r="G3702" i="8"/>
  <c r="F3702" i="8" a="1"/>
  <c r="F3702" i="8" s="1"/>
  <c r="E3702" i="8" l="1" a="1"/>
  <c r="E3702" i="8" s="1"/>
  <c r="G3703" i="8"/>
  <c r="F3703" i="8" a="1"/>
  <c r="F3703" i="8" s="1"/>
  <c r="E3703" i="8" l="1" a="1"/>
  <c r="E3703" i="8" s="1"/>
  <c r="G3704" i="8"/>
  <c r="F3704" i="8" a="1"/>
  <c r="F3704" i="8" s="1"/>
  <c r="E3704" i="8" l="1" a="1"/>
  <c r="E3704" i="8" s="1"/>
  <c r="G3705" i="8"/>
  <c r="F3705" i="8" a="1"/>
  <c r="F3705" i="8" s="1"/>
  <c r="E3705" i="8" l="1" a="1"/>
  <c r="E3705" i="8" s="1"/>
  <c r="G3706" i="8"/>
  <c r="F3706" i="8" a="1"/>
  <c r="F3706" i="8" s="1"/>
  <c r="E3706" i="8" l="1" a="1"/>
  <c r="E3706" i="8" s="1"/>
  <c r="G3707" i="8"/>
  <c r="F3707" i="8" a="1"/>
  <c r="F3707" i="8" s="1"/>
  <c r="E3707" i="8" l="1" a="1"/>
  <c r="E3707" i="8" s="1"/>
  <c r="G3708" i="8"/>
  <c r="F3708" i="8" a="1"/>
  <c r="F3708" i="8" s="1"/>
  <c r="E3708" i="8" l="1" a="1"/>
  <c r="E3708" i="8" s="1"/>
  <c r="G3709" i="8"/>
  <c r="F3709" i="8" a="1"/>
  <c r="F3709" i="8" s="1"/>
  <c r="E3709" i="8" l="1" a="1"/>
  <c r="E3709" i="8" s="1"/>
  <c r="G3710" i="8"/>
  <c r="F3710" i="8" a="1"/>
  <c r="F3710" i="8" s="1"/>
  <c r="E3710" i="8" l="1" a="1"/>
  <c r="E3710" i="8" s="1"/>
  <c r="G3711" i="8"/>
  <c r="F3711" i="8" a="1"/>
  <c r="F3711" i="8" s="1"/>
  <c r="E3711" i="8" l="1" a="1"/>
  <c r="E3711" i="8" s="1"/>
  <c r="G3712" i="8"/>
  <c r="F3712" i="8" a="1"/>
  <c r="F3712" i="8" s="1"/>
  <c r="E3712" i="8" l="1" a="1"/>
  <c r="E3712" i="8" s="1"/>
  <c r="G3713" i="8"/>
  <c r="F3713" i="8" a="1"/>
  <c r="F3713" i="8" s="1"/>
  <c r="E3713" i="8" l="1" a="1"/>
  <c r="E3713" i="8" s="1"/>
  <c r="G3714" i="8"/>
  <c r="F3714" i="8" a="1"/>
  <c r="F3714" i="8" s="1"/>
  <c r="E3714" i="8" l="1" a="1"/>
  <c r="E3714" i="8" s="1"/>
  <c r="G3715" i="8"/>
  <c r="F3715" i="8" a="1"/>
  <c r="F3715" i="8" s="1"/>
  <c r="E3715" i="8" l="1" a="1"/>
  <c r="E3715" i="8" s="1"/>
  <c r="G3716" i="8"/>
  <c r="F3716" i="8" a="1"/>
  <c r="F3716" i="8" s="1"/>
  <c r="E3716" i="8" l="1" a="1"/>
  <c r="E3716" i="8" s="1"/>
  <c r="G3717" i="8"/>
  <c r="F3717" i="8" a="1"/>
  <c r="F3717" i="8" s="1"/>
  <c r="E3717" i="8" l="1" a="1"/>
  <c r="E3717" i="8" s="1"/>
  <c r="G3718" i="8"/>
  <c r="F3718" i="8" a="1"/>
  <c r="F3718" i="8" s="1"/>
  <c r="E3718" i="8" l="1" a="1"/>
  <c r="E3718" i="8" s="1"/>
  <c r="G3719" i="8"/>
  <c r="F3719" i="8" a="1"/>
  <c r="F3719" i="8" s="1"/>
  <c r="E3719" i="8" l="1" a="1"/>
  <c r="E3719" i="8" s="1"/>
  <c r="G3720" i="8"/>
  <c r="F3720" i="8" a="1"/>
  <c r="F3720" i="8" s="1"/>
  <c r="E3720" i="8" l="1" a="1"/>
  <c r="E3720" i="8" s="1"/>
  <c r="G3721" i="8"/>
  <c r="F3721" i="8" a="1"/>
  <c r="F3721" i="8" s="1"/>
  <c r="E3721" i="8" l="1" a="1"/>
  <c r="E3721" i="8" s="1"/>
  <c r="G3722" i="8"/>
  <c r="F3722" i="8" a="1"/>
  <c r="F3722" i="8" s="1"/>
  <c r="E3722" i="8" l="1" a="1"/>
  <c r="E3722" i="8" s="1"/>
  <c r="G3723" i="8"/>
  <c r="F3723" i="8" a="1"/>
  <c r="F3723" i="8" s="1"/>
  <c r="E3723" i="8" l="1" a="1"/>
  <c r="E3723" i="8" s="1"/>
  <c r="G3724" i="8"/>
  <c r="F3724" i="8" a="1"/>
  <c r="F3724" i="8" s="1"/>
  <c r="E3724" i="8" l="1" a="1"/>
  <c r="E3724" i="8" s="1"/>
  <c r="G3725" i="8"/>
  <c r="F3725" i="8" a="1"/>
  <c r="F3725" i="8" s="1"/>
  <c r="E3725" i="8" l="1" a="1"/>
  <c r="E3725" i="8" s="1"/>
  <c r="G3726" i="8"/>
  <c r="F3726" i="8" a="1"/>
  <c r="F3726" i="8" s="1"/>
  <c r="E3726" i="8" l="1" a="1"/>
  <c r="E3726" i="8" s="1"/>
  <c r="G3727" i="8"/>
  <c r="F3727" i="8" a="1"/>
  <c r="F3727" i="8" s="1"/>
  <c r="E3727" i="8" l="1" a="1"/>
  <c r="E3727" i="8" s="1"/>
  <c r="G3728" i="8"/>
  <c r="F3728" i="8" a="1"/>
  <c r="F3728" i="8" s="1"/>
  <c r="E3728" i="8" l="1" a="1"/>
  <c r="E3728" i="8" s="1"/>
  <c r="G3729" i="8"/>
  <c r="F3729" i="8" a="1"/>
  <c r="F3729" i="8" s="1"/>
  <c r="E3729" i="8" l="1" a="1"/>
  <c r="E3729" i="8" s="1"/>
  <c r="G3730" i="8"/>
  <c r="F3730" i="8" a="1"/>
  <c r="F3730" i="8" s="1"/>
  <c r="E3730" i="8" l="1" a="1"/>
  <c r="E3730" i="8" s="1"/>
  <c r="G3731" i="8"/>
  <c r="F3731" i="8" a="1"/>
  <c r="F3731" i="8" s="1"/>
  <c r="E3731" i="8" l="1" a="1"/>
  <c r="E3731" i="8" s="1"/>
  <c r="G3732" i="8"/>
  <c r="F3732" i="8" a="1"/>
  <c r="F3732" i="8" s="1"/>
  <c r="E3732" i="8" l="1" a="1"/>
  <c r="E3732" i="8" s="1"/>
  <c r="G3733" i="8"/>
  <c r="F3733" i="8" a="1"/>
  <c r="F3733" i="8" s="1"/>
  <c r="E3733" i="8" l="1" a="1"/>
  <c r="E3733" i="8" s="1"/>
  <c r="G3734" i="8"/>
  <c r="F3734" i="8" a="1"/>
  <c r="F3734" i="8" s="1"/>
  <c r="E3734" i="8" l="1" a="1"/>
  <c r="E3734" i="8" s="1"/>
  <c r="G3735" i="8"/>
  <c r="F3735" i="8" a="1"/>
  <c r="F3735" i="8" s="1"/>
  <c r="E3735" i="8" l="1" a="1"/>
  <c r="E3735" i="8" s="1"/>
  <c r="G3736" i="8"/>
  <c r="F3736" i="8" a="1"/>
  <c r="F3736" i="8" s="1"/>
  <c r="E3736" i="8" l="1" a="1"/>
  <c r="E3736" i="8" s="1"/>
  <c r="G3737" i="8"/>
  <c r="F3737" i="8" a="1"/>
  <c r="F3737" i="8" s="1"/>
  <c r="E3737" i="8" l="1" a="1"/>
  <c r="E3737" i="8" s="1"/>
  <c r="G3738" i="8"/>
  <c r="F3738" i="8" a="1"/>
  <c r="F3738" i="8" s="1"/>
  <c r="E3738" i="8" l="1" a="1"/>
  <c r="E3738" i="8" s="1"/>
  <c r="G3739" i="8"/>
  <c r="F3739" i="8" a="1"/>
  <c r="F3739" i="8" s="1"/>
  <c r="E3739" i="8" l="1" a="1"/>
  <c r="E3739" i="8" s="1"/>
  <c r="G3740" i="8"/>
  <c r="F3740" i="8" a="1"/>
  <c r="F3740" i="8" s="1"/>
  <c r="E3740" i="8" l="1" a="1"/>
  <c r="E3740" i="8" s="1"/>
  <c r="G3741" i="8"/>
  <c r="F3741" i="8" a="1"/>
  <c r="F3741" i="8" s="1"/>
  <c r="E3741" i="8" l="1" a="1"/>
  <c r="E3741" i="8" s="1"/>
  <c r="G3742" i="8"/>
  <c r="F3742" i="8" a="1"/>
  <c r="F3742" i="8" s="1"/>
  <c r="E3742" i="8" l="1" a="1"/>
  <c r="E3742" i="8" s="1"/>
  <c r="G3743" i="8"/>
  <c r="F3743" i="8" a="1"/>
  <c r="F3743" i="8" s="1"/>
  <c r="E3743" i="8" l="1" a="1"/>
  <c r="E3743" i="8" s="1"/>
  <c r="G3744" i="8"/>
  <c r="F3744" i="8" a="1"/>
  <c r="F3744" i="8" s="1"/>
  <c r="E3744" i="8" l="1" a="1"/>
  <c r="E3744" i="8" s="1"/>
  <c r="G3745" i="8"/>
  <c r="F3745" i="8" a="1"/>
  <c r="F3745" i="8" s="1"/>
  <c r="E3745" i="8" l="1" a="1"/>
  <c r="E3745" i="8" s="1"/>
  <c r="G3746" i="8"/>
  <c r="F3746" i="8" a="1"/>
  <c r="F3746" i="8" s="1"/>
  <c r="E3746" i="8" l="1" a="1"/>
  <c r="E3746" i="8" s="1"/>
  <c r="G3747" i="8"/>
  <c r="F3747" i="8" a="1"/>
  <c r="F3747" i="8" s="1"/>
  <c r="E3747" i="8" l="1" a="1"/>
  <c r="E3747" i="8" s="1"/>
  <c r="G3748" i="8"/>
  <c r="F3748" i="8" a="1"/>
  <c r="F3748" i="8" s="1"/>
  <c r="E3748" i="8" l="1" a="1"/>
  <c r="E3748" i="8" s="1"/>
  <c r="G3749" i="8"/>
  <c r="F3749" i="8" a="1"/>
  <c r="F3749" i="8" s="1"/>
  <c r="E3749" i="8" l="1" a="1"/>
  <c r="E3749" i="8" s="1"/>
  <c r="G3750" i="8"/>
  <c r="F3750" i="8" a="1"/>
  <c r="F3750" i="8" s="1"/>
  <c r="E3750" i="8" l="1" a="1"/>
  <c r="E3750" i="8" s="1"/>
  <c r="G3751" i="8"/>
  <c r="F3751" i="8" a="1"/>
  <c r="F3751" i="8" s="1"/>
  <c r="E3751" i="8" l="1" a="1"/>
  <c r="E3751" i="8" s="1"/>
  <c r="G3752" i="8"/>
  <c r="F3752" i="8" a="1"/>
  <c r="F3752" i="8" s="1"/>
  <c r="E3752" i="8" l="1" a="1"/>
  <c r="E3752" i="8" s="1"/>
  <c r="G3753" i="8"/>
  <c r="F3753" i="8" a="1"/>
  <c r="F3753" i="8" s="1"/>
  <c r="E3753" i="8" l="1" a="1"/>
  <c r="E3753" i="8" s="1"/>
  <c r="G3754" i="8"/>
  <c r="F3754" i="8" a="1"/>
  <c r="F3754" i="8" s="1"/>
  <c r="E3754" i="8" l="1" a="1"/>
  <c r="E3754" i="8" s="1"/>
  <c r="G3755" i="8"/>
  <c r="F3755" i="8" a="1"/>
  <c r="F3755" i="8" s="1"/>
  <c r="E3755" i="8" l="1" a="1"/>
  <c r="E3755" i="8" s="1"/>
  <c r="G3756" i="8"/>
  <c r="F3756" i="8" a="1"/>
  <c r="F3756" i="8" s="1"/>
  <c r="E3756" i="8" l="1" a="1"/>
  <c r="E3756" i="8" s="1"/>
  <c r="G3757" i="8"/>
  <c r="F3757" i="8" a="1"/>
  <c r="F3757" i="8" s="1"/>
  <c r="E3757" i="8" l="1" a="1"/>
  <c r="E3757" i="8" s="1"/>
  <c r="G3758" i="8"/>
  <c r="F3758" i="8" a="1"/>
  <c r="F3758" i="8" s="1"/>
  <c r="E3758" i="8" l="1" a="1"/>
  <c r="E3758" i="8" s="1"/>
  <c r="G3759" i="8"/>
  <c r="F3759" i="8" a="1"/>
  <c r="F3759" i="8" s="1"/>
  <c r="E3759" i="8" l="1" a="1"/>
  <c r="E3759" i="8" s="1"/>
  <c r="G3760" i="8"/>
  <c r="F3760" i="8" a="1"/>
  <c r="F3760" i="8" s="1"/>
  <c r="E3760" i="8" l="1" a="1"/>
  <c r="E3760" i="8" s="1"/>
  <c r="G3761" i="8"/>
  <c r="F3761" i="8" a="1"/>
  <c r="F3761" i="8" s="1"/>
  <c r="E3761" i="8" l="1" a="1"/>
  <c r="E3761" i="8" s="1"/>
  <c r="G3762" i="8"/>
  <c r="F3762" i="8" a="1"/>
  <c r="F3762" i="8" s="1"/>
  <c r="E3762" i="8" l="1" a="1"/>
  <c r="E3762" i="8" s="1"/>
  <c r="G3763" i="8"/>
  <c r="F3763" i="8" a="1"/>
  <c r="F3763" i="8" s="1"/>
  <c r="E3763" i="8" l="1" a="1"/>
  <c r="E3763" i="8" s="1"/>
  <c r="G3764" i="8"/>
  <c r="F3764" i="8" a="1"/>
  <c r="F3764" i="8" s="1"/>
  <c r="E3764" i="8" l="1" a="1"/>
  <c r="E3764" i="8" s="1"/>
  <c r="G3765" i="8"/>
  <c r="F3765" i="8" a="1"/>
  <c r="F3765" i="8" s="1"/>
  <c r="E3765" i="8" l="1" a="1"/>
  <c r="E3765" i="8" s="1"/>
  <c r="G3766" i="8"/>
  <c r="F3766" i="8" a="1"/>
  <c r="F3766" i="8" s="1"/>
  <c r="E3766" i="8" l="1" a="1"/>
  <c r="E3766" i="8" s="1"/>
  <c r="G3767" i="8"/>
  <c r="F3767" i="8" a="1"/>
  <c r="F3767" i="8" s="1"/>
  <c r="E3767" i="8" l="1" a="1"/>
  <c r="E3767" i="8" s="1"/>
  <c r="G3768" i="8"/>
  <c r="F3768" i="8" a="1"/>
  <c r="F3768" i="8" s="1"/>
  <c r="E3768" i="8" l="1" a="1"/>
  <c r="E3768" i="8" s="1"/>
  <c r="G3769" i="8"/>
  <c r="F3769" i="8" a="1"/>
  <c r="F3769" i="8" s="1"/>
  <c r="E3769" i="8" l="1" a="1"/>
  <c r="E3769" i="8" s="1"/>
  <c r="G3770" i="8"/>
  <c r="F3770" i="8" a="1"/>
  <c r="F3770" i="8" s="1"/>
  <c r="E3770" i="8" l="1" a="1"/>
  <c r="E3770" i="8" s="1"/>
  <c r="G3771" i="8"/>
  <c r="F3771" i="8" a="1"/>
  <c r="F3771" i="8" s="1"/>
  <c r="E3771" i="8" l="1" a="1"/>
  <c r="E3771" i="8" s="1"/>
  <c r="G3772" i="8"/>
  <c r="F3772" i="8" a="1"/>
  <c r="F3772" i="8" s="1"/>
  <c r="E3772" i="8" l="1" a="1"/>
  <c r="E3772" i="8" s="1"/>
  <c r="G3773" i="8"/>
  <c r="F3773" i="8" a="1"/>
  <c r="F3773" i="8" s="1"/>
  <c r="E3773" i="8" l="1" a="1"/>
  <c r="E3773" i="8" s="1"/>
  <c r="G3774" i="8"/>
  <c r="F3774" i="8" a="1"/>
  <c r="F3774" i="8" s="1"/>
  <c r="E3774" i="8" l="1" a="1"/>
  <c r="E3774" i="8" s="1"/>
  <c r="G3775" i="8"/>
  <c r="F3775" i="8" a="1"/>
  <c r="F3775" i="8" s="1"/>
  <c r="E3775" i="8" l="1" a="1"/>
  <c r="E3775" i="8" s="1"/>
  <c r="G3776" i="8"/>
  <c r="F3776" i="8" a="1"/>
  <c r="F3776" i="8" s="1"/>
  <c r="E3776" i="8" l="1" a="1"/>
  <c r="E3776" i="8" s="1"/>
  <c r="G3777" i="8"/>
  <c r="F3777" i="8" a="1"/>
  <c r="F3777" i="8" s="1"/>
  <c r="E3777" i="8" l="1" a="1"/>
  <c r="E3777" i="8" s="1"/>
  <c r="G3778" i="8"/>
  <c r="F3778" i="8" a="1"/>
  <c r="F3778" i="8" s="1"/>
  <c r="E3778" i="8" l="1" a="1"/>
  <c r="E3778" i="8" s="1"/>
  <c r="G3779" i="8"/>
  <c r="F3779" i="8" a="1"/>
  <c r="F3779" i="8" s="1"/>
  <c r="E3779" i="8" l="1" a="1"/>
  <c r="E3779" i="8" s="1"/>
  <c r="G3780" i="8"/>
  <c r="F3780" i="8" a="1"/>
  <c r="F3780" i="8" s="1"/>
  <c r="E3780" i="8" l="1" a="1"/>
  <c r="E3780" i="8" s="1"/>
  <c r="G3781" i="8"/>
  <c r="F3781" i="8" a="1"/>
  <c r="F3781" i="8" s="1"/>
  <c r="E3781" i="8" l="1" a="1"/>
  <c r="E3781" i="8" s="1"/>
  <c r="G3782" i="8"/>
  <c r="F3782" i="8" a="1"/>
  <c r="F3782" i="8" s="1"/>
  <c r="E3782" i="8" l="1" a="1"/>
  <c r="E3782" i="8" s="1"/>
  <c r="G3783" i="8"/>
  <c r="F3783" i="8" a="1"/>
  <c r="F3783" i="8" s="1"/>
  <c r="E3783" i="8" l="1" a="1"/>
  <c r="E3783" i="8" s="1"/>
  <c r="G3784" i="8"/>
  <c r="F3784" i="8" a="1"/>
  <c r="F3784" i="8" s="1"/>
  <c r="E3784" i="8" l="1" a="1"/>
  <c r="E3784" i="8" s="1"/>
  <c r="G3785" i="8"/>
  <c r="F3785" i="8" a="1"/>
  <c r="F3785" i="8" s="1"/>
  <c r="E3785" i="8" l="1" a="1"/>
  <c r="E3785" i="8" s="1"/>
  <c r="G3786" i="8"/>
  <c r="F3786" i="8" a="1"/>
  <c r="F3786" i="8" s="1"/>
  <c r="E3786" i="8" l="1" a="1"/>
  <c r="E3786" i="8" s="1"/>
  <c r="G3787" i="8"/>
  <c r="F3787" i="8" a="1"/>
  <c r="F3787" i="8" s="1"/>
  <c r="E3787" i="8" l="1" a="1"/>
  <c r="E3787" i="8" s="1"/>
  <c r="G3788" i="8"/>
  <c r="F3788" i="8" a="1"/>
  <c r="F3788" i="8" s="1"/>
  <c r="E3788" i="8" l="1" a="1"/>
  <c r="E3788" i="8" s="1"/>
  <c r="G3789" i="8"/>
  <c r="F3789" i="8" a="1"/>
  <c r="F3789" i="8" s="1"/>
  <c r="E3789" i="8" l="1" a="1"/>
  <c r="E3789" i="8" s="1"/>
  <c r="G3790" i="8"/>
  <c r="F3790" i="8" a="1"/>
  <c r="F3790" i="8" s="1"/>
  <c r="E3790" i="8" l="1" a="1"/>
  <c r="E3790" i="8" s="1"/>
  <c r="G3791" i="8"/>
  <c r="F3791" i="8" a="1"/>
  <c r="F3791" i="8" s="1"/>
  <c r="E3791" i="8" l="1" a="1"/>
  <c r="E3791" i="8" s="1"/>
  <c r="G3792" i="8"/>
  <c r="F3792" i="8" a="1"/>
  <c r="F3792" i="8" s="1"/>
  <c r="E3792" i="8" l="1" a="1"/>
  <c r="E3792" i="8" s="1"/>
  <c r="G3793" i="8"/>
  <c r="F3793" i="8" a="1"/>
  <c r="F3793" i="8" s="1"/>
  <c r="E3793" i="8" l="1" a="1"/>
  <c r="E3793" i="8" s="1"/>
  <c r="G3794" i="8"/>
  <c r="F3794" i="8" a="1"/>
  <c r="F3794" i="8" s="1"/>
  <c r="E3794" i="8" l="1" a="1"/>
  <c r="E3794" i="8" s="1"/>
  <c r="G3795" i="8"/>
  <c r="F3795" i="8" a="1"/>
  <c r="F3795" i="8" s="1"/>
  <c r="E3795" i="8" l="1" a="1"/>
  <c r="E3795" i="8" s="1"/>
  <c r="G3796" i="8"/>
  <c r="F3796" i="8" a="1"/>
  <c r="F3796" i="8" s="1"/>
  <c r="E3796" i="8" l="1" a="1"/>
  <c r="E3796" i="8" s="1"/>
  <c r="G3797" i="8"/>
  <c r="F3797" i="8" a="1"/>
  <c r="F3797" i="8" s="1"/>
  <c r="E3797" i="8" l="1" a="1"/>
  <c r="E3797" i="8" s="1"/>
  <c r="G3798" i="8"/>
  <c r="F3798" i="8" a="1"/>
  <c r="F3798" i="8" s="1"/>
  <c r="E3798" i="8" l="1" a="1"/>
  <c r="E3798" i="8" s="1"/>
  <c r="G3799" i="8"/>
  <c r="F3799" i="8" a="1"/>
  <c r="F3799" i="8" s="1"/>
  <c r="E3799" i="8" l="1" a="1"/>
  <c r="E3799" i="8" s="1"/>
  <c r="G3800" i="8"/>
  <c r="F3800" i="8" a="1"/>
  <c r="F3800" i="8" s="1"/>
  <c r="E3800" i="8" l="1" a="1"/>
  <c r="E3800" i="8" s="1"/>
  <c r="G3801" i="8"/>
  <c r="F3801" i="8" a="1"/>
  <c r="F3801" i="8" s="1"/>
  <c r="E3801" i="8" l="1" a="1"/>
  <c r="E3801" i="8" s="1"/>
  <c r="G3802" i="8"/>
  <c r="F3802" i="8" a="1"/>
  <c r="F3802" i="8" s="1"/>
  <c r="E3802" i="8" l="1" a="1"/>
  <c r="E3802" i="8" s="1"/>
  <c r="G3803" i="8"/>
  <c r="F3803" i="8" a="1"/>
  <c r="F3803" i="8" s="1"/>
  <c r="E3803" i="8" l="1" a="1"/>
  <c r="E3803" i="8" s="1"/>
  <c r="G3804" i="8"/>
  <c r="F3804" i="8" a="1"/>
  <c r="F3804" i="8" s="1"/>
  <c r="E3804" i="8" l="1" a="1"/>
  <c r="E3804" i="8" s="1"/>
  <c r="G3805" i="8"/>
  <c r="F3805" i="8" a="1"/>
  <c r="F3805" i="8" s="1"/>
  <c r="E3805" i="8" l="1" a="1"/>
  <c r="E3805" i="8" s="1"/>
  <c r="G3806" i="8"/>
  <c r="F3806" i="8" a="1"/>
  <c r="F3806" i="8" s="1"/>
  <c r="E3806" i="8" l="1" a="1"/>
  <c r="E3806" i="8" s="1"/>
  <c r="G3807" i="8"/>
  <c r="F3807" i="8" a="1"/>
  <c r="F3807" i="8" s="1"/>
  <c r="E3807" i="8" l="1" a="1"/>
  <c r="E3807" i="8" s="1"/>
  <c r="G3808" i="8"/>
  <c r="F3808" i="8" a="1"/>
  <c r="F3808" i="8" s="1"/>
  <c r="E3808" i="8" l="1" a="1"/>
  <c r="E3808" i="8" s="1"/>
  <c r="G3809" i="8"/>
  <c r="F3809" i="8" a="1"/>
  <c r="F3809" i="8" s="1"/>
  <c r="E3809" i="8" l="1" a="1"/>
  <c r="E3809" i="8" s="1"/>
  <c r="G3810" i="8"/>
  <c r="F3810" i="8" a="1"/>
  <c r="F3810" i="8" s="1"/>
  <c r="E3810" i="8" l="1" a="1"/>
  <c r="E3810" i="8" s="1"/>
  <c r="G3811" i="8"/>
  <c r="F3811" i="8" a="1"/>
  <c r="F3811" i="8" s="1"/>
  <c r="E3811" i="8" l="1" a="1"/>
  <c r="E3811" i="8" s="1"/>
  <c r="G3812" i="8"/>
  <c r="F3812" i="8" a="1"/>
  <c r="F3812" i="8" s="1"/>
  <c r="E3812" i="8" l="1" a="1"/>
  <c r="E3812" i="8" s="1"/>
  <c r="G3813" i="8"/>
  <c r="F3813" i="8" a="1"/>
  <c r="F3813" i="8" s="1"/>
  <c r="E3813" i="8" l="1" a="1"/>
  <c r="E3813" i="8" s="1"/>
  <c r="G3814" i="8"/>
  <c r="F3814" i="8" a="1"/>
  <c r="F3814" i="8" s="1"/>
  <c r="E3814" i="8" l="1" a="1"/>
  <c r="E3814" i="8" s="1"/>
  <c r="G3815" i="8"/>
  <c r="F3815" i="8" a="1"/>
  <c r="F3815" i="8" s="1"/>
  <c r="E3815" i="8" l="1" a="1"/>
  <c r="E3815" i="8" s="1"/>
  <c r="G3816" i="8"/>
  <c r="F3816" i="8" a="1"/>
  <c r="F3816" i="8" s="1"/>
  <c r="E3816" i="8" l="1" a="1"/>
  <c r="E3816" i="8" s="1"/>
  <c r="G3817" i="8"/>
  <c r="F3817" i="8" a="1"/>
  <c r="F3817" i="8" s="1"/>
  <c r="E3817" i="8" l="1" a="1"/>
  <c r="E3817" i="8" s="1"/>
  <c r="G3818" i="8"/>
  <c r="F3818" i="8" a="1"/>
  <c r="F3818" i="8" s="1"/>
  <c r="E3818" i="8" l="1" a="1"/>
  <c r="E3818" i="8" s="1"/>
  <c r="G3819" i="8"/>
  <c r="F3819" i="8" a="1"/>
  <c r="F3819" i="8" s="1"/>
  <c r="E3819" i="8" l="1" a="1"/>
  <c r="E3819" i="8" s="1"/>
  <c r="G3820" i="8"/>
  <c r="F3820" i="8" a="1"/>
  <c r="F3820" i="8" s="1"/>
  <c r="E3820" i="8" l="1" a="1"/>
  <c r="E3820" i="8" s="1"/>
  <c r="G3821" i="8"/>
  <c r="F3821" i="8" a="1"/>
  <c r="F3821" i="8" s="1"/>
  <c r="E3821" i="8" l="1" a="1"/>
  <c r="E3821" i="8" s="1"/>
  <c r="G3822" i="8"/>
  <c r="F3822" i="8" a="1"/>
  <c r="F3822" i="8" s="1"/>
  <c r="E3822" i="8" l="1" a="1"/>
  <c r="E3822" i="8" s="1"/>
  <c r="G3823" i="8"/>
  <c r="F3823" i="8" a="1"/>
  <c r="F3823" i="8" s="1"/>
  <c r="E3823" i="8" l="1" a="1"/>
  <c r="E3823" i="8" s="1"/>
  <c r="G3824" i="8"/>
  <c r="F3824" i="8" a="1"/>
  <c r="F3824" i="8" s="1"/>
  <c r="E3824" i="8" l="1" a="1"/>
  <c r="E3824" i="8" s="1"/>
  <c r="G3825" i="8"/>
  <c r="F3825" i="8" a="1"/>
  <c r="F3825" i="8" s="1"/>
  <c r="E3825" i="8" l="1" a="1"/>
  <c r="E3825" i="8" s="1"/>
  <c r="G3826" i="8"/>
  <c r="F3826" i="8" a="1"/>
  <c r="F3826" i="8" s="1"/>
  <c r="E3826" i="8" l="1" a="1"/>
  <c r="E3826" i="8" s="1"/>
  <c r="G3827" i="8"/>
  <c r="F3827" i="8" a="1"/>
  <c r="F3827" i="8" s="1"/>
  <c r="E3827" i="8" l="1" a="1"/>
  <c r="E3827" i="8" s="1"/>
  <c r="G3828" i="8"/>
  <c r="F3828" i="8" a="1"/>
  <c r="F3828" i="8" s="1"/>
  <c r="E3828" i="8" l="1" a="1"/>
  <c r="E3828" i="8" s="1"/>
  <c r="G3829" i="8"/>
  <c r="F3829" i="8" a="1"/>
  <c r="F3829" i="8" s="1"/>
  <c r="E3829" i="8" l="1" a="1"/>
  <c r="E3829" i="8" s="1"/>
  <c r="G3830" i="8"/>
  <c r="F3830" i="8" a="1"/>
  <c r="F3830" i="8" s="1"/>
  <c r="E3830" i="8" l="1" a="1"/>
  <c r="E3830" i="8" s="1"/>
  <c r="G3831" i="8"/>
  <c r="F3831" i="8" a="1"/>
  <c r="F3831" i="8" s="1"/>
  <c r="E3831" i="8" l="1" a="1"/>
  <c r="E3831" i="8" s="1"/>
  <c r="G3832" i="8"/>
  <c r="F3832" i="8" a="1"/>
  <c r="F3832" i="8" s="1"/>
  <c r="E3832" i="8" l="1" a="1"/>
  <c r="E3832" i="8" s="1"/>
  <c r="G3833" i="8"/>
  <c r="F3833" i="8" a="1"/>
  <c r="F3833" i="8" s="1"/>
  <c r="E3833" i="8" l="1" a="1"/>
  <c r="E3833" i="8" s="1"/>
  <c r="G3834" i="8"/>
  <c r="F3834" i="8" a="1"/>
  <c r="F3834" i="8" s="1"/>
  <c r="E3834" i="8" l="1" a="1"/>
  <c r="E3834" i="8" s="1"/>
  <c r="G3835" i="8"/>
  <c r="F3835" i="8" a="1"/>
  <c r="F3835" i="8" s="1"/>
  <c r="E3835" i="8" l="1" a="1"/>
  <c r="E3835" i="8" s="1"/>
  <c r="G3836" i="8"/>
  <c r="F3836" i="8" a="1"/>
  <c r="F3836" i="8" s="1"/>
  <c r="E3836" i="8" l="1" a="1"/>
  <c r="E3836" i="8" s="1"/>
  <c r="G3837" i="8"/>
  <c r="F3837" i="8" a="1"/>
  <c r="F3837" i="8" s="1"/>
  <c r="E3837" i="8" l="1" a="1"/>
  <c r="E3837" i="8" s="1"/>
  <c r="G3838" i="8"/>
  <c r="F3838" i="8" a="1"/>
  <c r="F3838" i="8" s="1"/>
  <c r="E3838" i="8" l="1" a="1"/>
  <c r="E3838" i="8" s="1"/>
  <c r="G3839" i="8"/>
  <c r="F3839" i="8" a="1"/>
  <c r="F3839" i="8" s="1"/>
  <c r="E3839" i="8" l="1" a="1"/>
  <c r="E3839" i="8" s="1"/>
  <c r="G3840" i="8"/>
  <c r="F3840" i="8" a="1"/>
  <c r="F3840" i="8" s="1"/>
  <c r="E3840" i="8" l="1" a="1"/>
  <c r="E3840" i="8" s="1"/>
  <c r="G3841" i="8"/>
  <c r="F3841" i="8" a="1"/>
  <c r="F3841" i="8" s="1"/>
  <c r="E3841" i="8" l="1" a="1"/>
  <c r="E3841" i="8" s="1"/>
  <c r="G3842" i="8"/>
  <c r="F3842" i="8" a="1"/>
  <c r="F3842" i="8" s="1"/>
  <c r="E3842" i="8" l="1" a="1"/>
  <c r="E3842" i="8" s="1"/>
  <c r="G3843" i="8"/>
  <c r="F3843" i="8" a="1"/>
  <c r="F3843" i="8" s="1"/>
  <c r="E3843" i="8" l="1" a="1"/>
  <c r="E3843" i="8" s="1"/>
  <c r="G3844" i="8"/>
  <c r="F3844" i="8" a="1"/>
  <c r="F3844" i="8" s="1"/>
  <c r="E3844" i="8" l="1" a="1"/>
  <c r="E3844" i="8" s="1"/>
  <c r="G3845" i="8"/>
  <c r="F3845" i="8" a="1"/>
  <c r="F3845" i="8" s="1"/>
  <c r="E3845" i="8" l="1" a="1"/>
  <c r="E3845" i="8" s="1"/>
  <c r="G3846" i="8"/>
  <c r="F3846" i="8" a="1"/>
  <c r="F3846" i="8" s="1"/>
  <c r="E3846" i="8" l="1" a="1"/>
  <c r="E3846" i="8" s="1"/>
  <c r="G3847" i="8"/>
  <c r="F3847" i="8" a="1"/>
  <c r="F3847" i="8" s="1"/>
  <c r="E3847" i="8" l="1" a="1"/>
  <c r="E3847" i="8" s="1"/>
  <c r="G3848" i="8"/>
  <c r="F3848" i="8" a="1"/>
  <c r="F3848" i="8" s="1"/>
  <c r="E3848" i="8" l="1" a="1"/>
  <c r="E3848" i="8" s="1"/>
  <c r="G3849" i="8"/>
  <c r="F3849" i="8" a="1"/>
  <c r="F3849" i="8" s="1"/>
  <c r="E3849" i="8" l="1" a="1"/>
  <c r="E3849" i="8" s="1"/>
  <c r="G3850" i="8"/>
  <c r="F3850" i="8" a="1"/>
  <c r="F3850" i="8" s="1"/>
  <c r="E3850" i="8" l="1" a="1"/>
  <c r="E3850" i="8" s="1"/>
  <c r="G3851" i="8"/>
  <c r="F3851" i="8" a="1"/>
  <c r="F3851" i="8" s="1"/>
  <c r="E3851" i="8" l="1" a="1"/>
  <c r="E3851" i="8" s="1"/>
  <c r="G3852" i="8"/>
  <c r="F3852" i="8" a="1"/>
  <c r="F3852" i="8" s="1"/>
  <c r="E3852" i="8" l="1" a="1"/>
  <c r="E3852" i="8" s="1"/>
  <c r="G3853" i="8"/>
  <c r="F3853" i="8" a="1"/>
  <c r="F3853" i="8" s="1"/>
  <c r="E3853" i="8" l="1" a="1"/>
  <c r="E3853" i="8" s="1"/>
  <c r="G3854" i="8"/>
  <c r="F3854" i="8" a="1"/>
  <c r="F3854" i="8" s="1"/>
  <c r="E3854" i="8" l="1" a="1"/>
  <c r="E3854" i="8" s="1"/>
  <c r="G3855" i="8"/>
  <c r="F3855" i="8" a="1"/>
  <c r="F3855" i="8" s="1"/>
  <c r="E3855" i="8" l="1" a="1"/>
  <c r="E3855" i="8" s="1"/>
  <c r="G3856" i="8"/>
  <c r="F3856" i="8" a="1"/>
  <c r="F3856" i="8" s="1"/>
  <c r="E3856" i="8" l="1" a="1"/>
  <c r="E3856" i="8" s="1"/>
  <c r="G3857" i="8"/>
  <c r="F3857" i="8" a="1"/>
  <c r="F3857" i="8" s="1"/>
  <c r="E3857" i="8" l="1" a="1"/>
  <c r="E3857" i="8" s="1"/>
  <c r="G3858" i="8"/>
  <c r="F3858" i="8" a="1"/>
  <c r="F3858" i="8" s="1"/>
  <c r="E3858" i="8" l="1" a="1"/>
  <c r="E3858" i="8" s="1"/>
  <c r="G3859" i="8"/>
  <c r="F3859" i="8" a="1"/>
  <c r="F3859" i="8" s="1"/>
  <c r="E3859" i="8" l="1" a="1"/>
  <c r="E3859" i="8" s="1"/>
  <c r="G3860" i="8"/>
  <c r="F3860" i="8" a="1"/>
  <c r="F3860" i="8" s="1"/>
  <c r="E3860" i="8" l="1" a="1"/>
  <c r="E3860" i="8" s="1"/>
  <c r="G3861" i="8"/>
  <c r="F3861" i="8" a="1"/>
  <c r="F3861" i="8" s="1"/>
  <c r="E3861" i="8" l="1" a="1"/>
  <c r="E3861" i="8" s="1"/>
  <c r="G3862" i="8"/>
  <c r="F3862" i="8" a="1"/>
  <c r="F3862" i="8" s="1"/>
  <c r="E3862" i="8" l="1" a="1"/>
  <c r="E3862" i="8" s="1"/>
  <c r="G3863" i="8"/>
  <c r="F3863" i="8" a="1"/>
  <c r="F3863" i="8" s="1"/>
  <c r="E3863" i="8" l="1" a="1"/>
  <c r="E3863" i="8" s="1"/>
  <c r="G3864" i="8"/>
  <c r="F3864" i="8" a="1"/>
  <c r="F3864" i="8" s="1"/>
  <c r="E3864" i="8" l="1" a="1"/>
  <c r="E3864" i="8" s="1"/>
  <c r="G3865" i="8"/>
  <c r="F3865" i="8" a="1"/>
  <c r="F3865" i="8" s="1"/>
  <c r="E3865" i="8" l="1" a="1"/>
  <c r="E3865" i="8" s="1"/>
  <c r="G3866" i="8"/>
  <c r="F3866" i="8" a="1"/>
  <c r="F3866" i="8" s="1"/>
  <c r="E3866" i="8" l="1" a="1"/>
  <c r="E3866" i="8" s="1"/>
  <c r="G3867" i="8"/>
  <c r="F3867" i="8" a="1"/>
  <c r="F3867" i="8" s="1"/>
  <c r="E3867" i="8" l="1" a="1"/>
  <c r="E3867" i="8" s="1"/>
  <c r="G3868" i="8"/>
  <c r="F3868" i="8" a="1"/>
  <c r="F3868" i="8" s="1"/>
  <c r="E3868" i="8" l="1" a="1"/>
  <c r="E3868" i="8" s="1"/>
  <c r="G3869" i="8"/>
  <c r="F3869" i="8" a="1"/>
  <c r="F3869" i="8" s="1"/>
  <c r="E3869" i="8" l="1" a="1"/>
  <c r="E3869" i="8" s="1"/>
  <c r="G3870" i="8"/>
  <c r="F3870" i="8" a="1"/>
  <c r="F3870" i="8" s="1"/>
  <c r="E3870" i="8" l="1" a="1"/>
  <c r="E3870" i="8" s="1"/>
  <c r="G3871" i="8"/>
  <c r="F3871" i="8" a="1"/>
  <c r="F3871" i="8" s="1"/>
  <c r="E3871" i="8" l="1" a="1"/>
  <c r="E3871" i="8" s="1"/>
  <c r="G3872" i="8"/>
  <c r="F3872" i="8" a="1"/>
  <c r="F3872" i="8" s="1"/>
  <c r="E3872" i="8" l="1" a="1"/>
  <c r="E3872" i="8" s="1"/>
  <c r="G3873" i="8"/>
  <c r="F3873" i="8" a="1"/>
  <c r="F3873" i="8" s="1"/>
  <c r="E3873" i="8" l="1" a="1"/>
  <c r="E3873" i="8" s="1"/>
  <c r="G3874" i="8"/>
  <c r="F3874" i="8" a="1"/>
  <c r="F3874" i="8" s="1"/>
  <c r="E3874" i="8" l="1" a="1"/>
  <c r="E3874" i="8" s="1"/>
  <c r="G3875" i="8"/>
  <c r="F3875" i="8" a="1"/>
  <c r="F3875" i="8" s="1"/>
  <c r="E3875" i="8" l="1" a="1"/>
  <c r="E3875" i="8" s="1"/>
  <c r="G3876" i="8"/>
  <c r="F3876" i="8" a="1"/>
  <c r="F3876" i="8" s="1"/>
  <c r="E3876" i="8" l="1" a="1"/>
  <c r="E3876" i="8" s="1"/>
  <c r="G3877" i="8"/>
  <c r="F3877" i="8" a="1"/>
  <c r="F3877" i="8" s="1"/>
  <c r="E3877" i="8" l="1" a="1"/>
  <c r="E3877" i="8" s="1"/>
  <c r="G3878" i="8"/>
  <c r="F3878" i="8" a="1"/>
  <c r="F3878" i="8" s="1"/>
  <c r="E3878" i="8" l="1" a="1"/>
  <c r="E3878" i="8" s="1"/>
  <c r="G3879" i="8"/>
  <c r="F3879" i="8" a="1"/>
  <c r="F3879" i="8" s="1"/>
  <c r="E3879" i="8" l="1" a="1"/>
  <c r="E3879" i="8" s="1"/>
  <c r="G3880" i="8"/>
  <c r="F3880" i="8" a="1"/>
  <c r="F3880" i="8" s="1"/>
  <c r="E3880" i="8" l="1" a="1"/>
  <c r="E3880" i="8" s="1"/>
  <c r="G3881" i="8"/>
  <c r="F3881" i="8" a="1"/>
  <c r="F3881" i="8" s="1"/>
  <c r="E3881" i="8" l="1" a="1"/>
  <c r="E3881" i="8" s="1"/>
  <c r="G3882" i="8"/>
  <c r="F3882" i="8" a="1"/>
  <c r="F3882" i="8" s="1"/>
  <c r="E3882" i="8" l="1" a="1"/>
  <c r="E3882" i="8" s="1"/>
  <c r="G3883" i="8"/>
  <c r="F3883" i="8" a="1"/>
  <c r="F3883" i="8" s="1"/>
  <c r="E3883" i="8" l="1" a="1"/>
  <c r="E3883" i="8" s="1"/>
  <c r="G3884" i="8"/>
  <c r="F3884" i="8" a="1"/>
  <c r="F3884" i="8" s="1"/>
  <c r="E3884" i="8" l="1" a="1"/>
  <c r="E3884" i="8" s="1"/>
  <c r="G3885" i="8"/>
  <c r="F3885" i="8" a="1"/>
  <c r="F3885" i="8" s="1"/>
  <c r="E3885" i="8" l="1" a="1"/>
  <c r="E3885" i="8" s="1"/>
  <c r="G3886" i="8"/>
  <c r="F3886" i="8" a="1"/>
  <c r="F3886" i="8" s="1"/>
  <c r="E3886" i="8" l="1" a="1"/>
  <c r="E3886" i="8" s="1"/>
  <c r="G3887" i="8"/>
  <c r="F3887" i="8" a="1"/>
  <c r="F3887" i="8" s="1"/>
  <c r="E3887" i="8" l="1" a="1"/>
  <c r="E3887" i="8" s="1"/>
  <c r="G3888" i="8"/>
  <c r="F3888" i="8" a="1"/>
  <c r="F3888" i="8" s="1"/>
  <c r="E3888" i="8" l="1" a="1"/>
  <c r="E3888" i="8" s="1"/>
  <c r="G3889" i="8"/>
  <c r="F3889" i="8" a="1"/>
  <c r="F3889" i="8" s="1"/>
  <c r="E3889" i="8" l="1" a="1"/>
  <c r="E3889" i="8" s="1"/>
  <c r="G3890" i="8"/>
  <c r="F3890" i="8" a="1"/>
  <c r="F3890" i="8" s="1"/>
  <c r="E3890" i="8" l="1" a="1"/>
  <c r="E3890" i="8" s="1"/>
  <c r="G3891" i="8"/>
  <c r="F3891" i="8" a="1"/>
  <c r="F3891" i="8" s="1"/>
  <c r="E3891" i="8" l="1" a="1"/>
  <c r="E3891" i="8" s="1"/>
  <c r="G3892" i="8"/>
  <c r="F3892" i="8" a="1"/>
  <c r="F3892" i="8" s="1"/>
  <c r="E3892" i="8" l="1" a="1"/>
  <c r="E3892" i="8" s="1"/>
  <c r="G3893" i="8"/>
  <c r="F3893" i="8" a="1"/>
  <c r="F3893" i="8" s="1"/>
  <c r="E3893" i="8" l="1" a="1"/>
  <c r="E3893" i="8" s="1"/>
  <c r="G3894" i="8"/>
  <c r="F3894" i="8" a="1"/>
  <c r="F3894" i="8" s="1"/>
  <c r="E3894" i="8" l="1" a="1"/>
  <c r="E3894" i="8" s="1"/>
  <c r="G3895" i="8"/>
  <c r="F3895" i="8" a="1"/>
  <c r="F3895" i="8" s="1"/>
  <c r="E3895" i="8" l="1" a="1"/>
  <c r="E3895" i="8" s="1"/>
  <c r="G3896" i="8"/>
  <c r="F3896" i="8" a="1"/>
  <c r="F3896" i="8" s="1"/>
  <c r="E3896" i="8" l="1" a="1"/>
  <c r="E3896" i="8" s="1"/>
  <c r="G3897" i="8"/>
  <c r="F3897" i="8" a="1"/>
  <c r="F3897" i="8" s="1"/>
  <c r="E3897" i="8" l="1" a="1"/>
  <c r="E3897" i="8" s="1"/>
  <c r="G3898" i="8"/>
  <c r="F3898" i="8" a="1"/>
  <c r="F3898" i="8" s="1"/>
  <c r="E3898" i="8" l="1" a="1"/>
  <c r="E3898" i="8" s="1"/>
  <c r="G3899" i="8"/>
  <c r="F3899" i="8" a="1"/>
  <c r="F3899" i="8" s="1"/>
  <c r="E3899" i="8" l="1" a="1"/>
  <c r="E3899" i="8" s="1"/>
  <c r="G3900" i="8"/>
  <c r="F3900" i="8" a="1"/>
  <c r="F3900" i="8" s="1"/>
  <c r="E3900" i="8" l="1" a="1"/>
  <c r="E3900" i="8" s="1"/>
  <c r="G3901" i="8"/>
  <c r="F3901" i="8" a="1"/>
  <c r="F3901" i="8" s="1"/>
  <c r="E3901" i="8" l="1" a="1"/>
  <c r="E3901" i="8" s="1"/>
  <c r="G3902" i="8"/>
  <c r="F3902" i="8" a="1"/>
  <c r="F3902" i="8" s="1"/>
  <c r="E3902" i="8" l="1" a="1"/>
  <c r="E3902" i="8" s="1"/>
  <c r="G3903" i="8"/>
  <c r="F3903" i="8" a="1"/>
  <c r="F3903" i="8" s="1"/>
  <c r="E3903" i="8" l="1" a="1"/>
  <c r="E3903" i="8" s="1"/>
  <c r="G3904" i="8"/>
  <c r="F3904" i="8" a="1"/>
  <c r="F3904" i="8" s="1"/>
  <c r="E3904" i="8" l="1" a="1"/>
  <c r="E3904" i="8" s="1"/>
  <c r="G3905" i="8"/>
  <c r="F3905" i="8" a="1"/>
  <c r="F3905" i="8" s="1"/>
  <c r="E3905" i="8" l="1" a="1"/>
  <c r="E3905" i="8" s="1"/>
  <c r="G3906" i="8"/>
  <c r="F3906" i="8" a="1"/>
  <c r="F3906" i="8" s="1"/>
  <c r="E3906" i="8" l="1" a="1"/>
  <c r="E3906" i="8" s="1"/>
  <c r="G3907" i="8"/>
  <c r="F3907" i="8" a="1"/>
  <c r="F3907" i="8" s="1"/>
  <c r="E3907" i="8" l="1" a="1"/>
  <c r="E3907" i="8" s="1"/>
  <c r="G3908" i="8"/>
  <c r="F3908" i="8" a="1"/>
  <c r="F3908" i="8" s="1"/>
  <c r="E3908" i="8" l="1" a="1"/>
  <c r="E3908" i="8" s="1"/>
  <c r="G3909" i="8"/>
  <c r="F3909" i="8" a="1"/>
  <c r="F3909" i="8" s="1"/>
  <c r="E3909" i="8" l="1" a="1"/>
  <c r="E3909" i="8" s="1"/>
  <c r="G3910" i="8"/>
  <c r="F3910" i="8" a="1"/>
  <c r="F3910" i="8" s="1"/>
  <c r="E3910" i="8" l="1" a="1"/>
  <c r="E3910" i="8" s="1"/>
  <c r="G3911" i="8"/>
  <c r="F3911" i="8" a="1"/>
  <c r="F3911" i="8" s="1"/>
  <c r="E3911" i="8" l="1" a="1"/>
  <c r="E3911" i="8" s="1"/>
  <c r="G3912" i="8"/>
  <c r="F3912" i="8" a="1"/>
  <c r="F3912" i="8" s="1"/>
  <c r="E3912" i="8" l="1" a="1"/>
  <c r="E3912" i="8" s="1"/>
  <c r="G3913" i="8"/>
  <c r="F3913" i="8" a="1"/>
  <c r="F3913" i="8" s="1"/>
  <c r="E3913" i="8" l="1" a="1"/>
  <c r="E3913" i="8" s="1"/>
  <c r="G3914" i="8"/>
  <c r="F3914" i="8" a="1"/>
  <c r="F3914" i="8" s="1"/>
  <c r="E3914" i="8" l="1" a="1"/>
  <c r="E3914" i="8" s="1"/>
  <c r="G3915" i="8"/>
  <c r="F3915" i="8" a="1"/>
  <c r="F3915" i="8" s="1"/>
  <c r="E3915" i="8" l="1" a="1"/>
  <c r="E3915" i="8" s="1"/>
  <c r="G3916" i="8"/>
  <c r="F3916" i="8" a="1"/>
  <c r="F3916" i="8" s="1"/>
  <c r="E3916" i="8" l="1" a="1"/>
  <c r="E3916" i="8" s="1"/>
  <c r="G3917" i="8"/>
  <c r="F3917" i="8" a="1"/>
  <c r="F3917" i="8" s="1"/>
  <c r="E3917" i="8" l="1" a="1"/>
  <c r="E3917" i="8" s="1"/>
  <c r="G3918" i="8"/>
  <c r="F3918" i="8" a="1"/>
  <c r="F3918" i="8" s="1"/>
  <c r="E3918" i="8" l="1" a="1"/>
  <c r="E3918" i="8" s="1"/>
  <c r="G3919" i="8"/>
  <c r="F3919" i="8" a="1"/>
  <c r="F3919" i="8" s="1"/>
  <c r="E3919" i="8" l="1" a="1"/>
  <c r="E3919" i="8" s="1"/>
  <c r="G3920" i="8"/>
  <c r="F3920" i="8" a="1"/>
  <c r="F3920" i="8" s="1"/>
  <c r="E3920" i="8" l="1" a="1"/>
  <c r="E3920" i="8" s="1"/>
  <c r="G3921" i="8"/>
  <c r="F3921" i="8" a="1"/>
  <c r="F3921" i="8" s="1"/>
  <c r="E3921" i="8" l="1" a="1"/>
  <c r="E3921" i="8" s="1"/>
  <c r="G3922" i="8"/>
  <c r="F3922" i="8" a="1"/>
  <c r="F3922" i="8" s="1"/>
  <c r="E3922" i="8" l="1" a="1"/>
  <c r="E3922" i="8" s="1"/>
  <c r="G3923" i="8"/>
  <c r="F3923" i="8" a="1"/>
  <c r="F3923" i="8" s="1"/>
  <c r="E3923" i="8" l="1" a="1"/>
  <c r="E3923" i="8" s="1"/>
  <c r="G3924" i="8"/>
  <c r="F3924" i="8" a="1"/>
  <c r="F3924" i="8" s="1"/>
  <c r="E3924" i="8" l="1" a="1"/>
  <c r="E3924" i="8" s="1"/>
  <c r="G3925" i="8"/>
  <c r="F3925" i="8" a="1"/>
  <c r="F3925" i="8" s="1"/>
  <c r="E3925" i="8" l="1" a="1"/>
  <c r="E3925" i="8" s="1"/>
  <c r="G3926" i="8"/>
  <c r="F3926" i="8" a="1"/>
  <c r="F3926" i="8" s="1"/>
  <c r="E3926" i="8" l="1" a="1"/>
  <c r="E3926" i="8" s="1"/>
  <c r="G3927" i="8"/>
  <c r="F3927" i="8" a="1"/>
  <c r="F3927" i="8" s="1"/>
  <c r="E3927" i="8" l="1" a="1"/>
  <c r="E3927" i="8" s="1"/>
  <c r="G3928" i="8"/>
  <c r="F3928" i="8" a="1"/>
  <c r="F3928" i="8" s="1"/>
  <c r="E3928" i="8" l="1" a="1"/>
  <c r="E3928" i="8" s="1"/>
  <c r="G3929" i="8"/>
  <c r="F3929" i="8" a="1"/>
  <c r="F3929" i="8" s="1"/>
  <c r="E3929" i="8" l="1" a="1"/>
  <c r="E3929" i="8" s="1"/>
  <c r="G3930" i="8"/>
  <c r="F3930" i="8" a="1"/>
  <c r="F3930" i="8" s="1"/>
  <c r="E3930" i="8" l="1" a="1"/>
  <c r="E3930" i="8" s="1"/>
  <c r="G3931" i="8"/>
  <c r="F3931" i="8" a="1"/>
  <c r="F3931" i="8" s="1"/>
  <c r="E3931" i="8" l="1" a="1"/>
  <c r="E3931" i="8" s="1"/>
  <c r="G3932" i="8"/>
  <c r="F3932" i="8" a="1"/>
  <c r="F3932" i="8" s="1"/>
  <c r="E3932" i="8" l="1" a="1"/>
  <c r="E3932" i="8" s="1"/>
  <c r="G3933" i="8"/>
  <c r="F3933" i="8" a="1"/>
  <c r="F3933" i="8" s="1"/>
  <c r="E3933" i="8" l="1" a="1"/>
  <c r="E3933" i="8" s="1"/>
  <c r="G3934" i="8"/>
  <c r="F3934" i="8" a="1"/>
  <c r="F3934" i="8" s="1"/>
  <c r="E3934" i="8" l="1" a="1"/>
  <c r="E3934" i="8" s="1"/>
  <c r="G3935" i="8"/>
  <c r="F3935" i="8" a="1"/>
  <c r="F3935" i="8" s="1"/>
  <c r="E3935" i="8" l="1" a="1"/>
  <c r="E3935" i="8" s="1"/>
  <c r="G3936" i="8"/>
  <c r="F3936" i="8" a="1"/>
  <c r="F3936" i="8" s="1"/>
  <c r="E3936" i="8" l="1" a="1"/>
  <c r="E3936" i="8" s="1"/>
  <c r="G3937" i="8"/>
  <c r="F3937" i="8" a="1"/>
  <c r="F3937" i="8" s="1"/>
  <c r="E3937" i="8" l="1" a="1"/>
  <c r="E3937" i="8" s="1"/>
  <c r="G3938" i="8"/>
  <c r="F3938" i="8" a="1"/>
  <c r="F3938" i="8" s="1"/>
  <c r="E3938" i="8" l="1" a="1"/>
  <c r="E3938" i="8" s="1"/>
  <c r="G3939" i="8"/>
  <c r="F3939" i="8" a="1"/>
  <c r="F3939" i="8" s="1"/>
  <c r="E3939" i="8" l="1" a="1"/>
  <c r="E3939" i="8" s="1"/>
  <c r="G3940" i="8"/>
  <c r="F3940" i="8" a="1"/>
  <c r="F3940" i="8" s="1"/>
  <c r="E3940" i="8" l="1" a="1"/>
  <c r="E3940" i="8" s="1"/>
  <c r="G3941" i="8"/>
  <c r="F3941" i="8" a="1"/>
  <c r="F3941" i="8" s="1"/>
  <c r="E3941" i="8" l="1" a="1"/>
  <c r="E3941" i="8" s="1"/>
  <c r="G3942" i="8"/>
  <c r="F3942" i="8" a="1"/>
  <c r="F3942" i="8" s="1"/>
  <c r="E3942" i="8" l="1" a="1"/>
  <c r="E3942" i="8" s="1"/>
  <c r="G3943" i="8"/>
  <c r="F3943" i="8" a="1"/>
  <c r="F3943" i="8" s="1"/>
  <c r="E3943" i="8" l="1" a="1"/>
  <c r="E3943" i="8" s="1"/>
  <c r="G3944" i="8"/>
  <c r="F3944" i="8" a="1"/>
  <c r="F3944" i="8" s="1"/>
  <c r="E3944" i="8" l="1" a="1"/>
  <c r="E3944" i="8" s="1"/>
  <c r="G3945" i="8"/>
  <c r="F3945" i="8" a="1"/>
  <c r="F3945" i="8" s="1"/>
  <c r="E3945" i="8" l="1" a="1"/>
  <c r="E3945" i="8" s="1"/>
  <c r="G3946" i="8"/>
  <c r="F3946" i="8" a="1"/>
  <c r="F3946" i="8" s="1"/>
  <c r="E3946" i="8" l="1" a="1"/>
  <c r="E3946" i="8" s="1"/>
  <c r="G3947" i="8"/>
  <c r="F3947" i="8" a="1"/>
  <c r="F3947" i="8" s="1"/>
  <c r="E3947" i="8" l="1" a="1"/>
  <c r="E3947" i="8" s="1"/>
  <c r="G3948" i="8"/>
  <c r="F3948" i="8" a="1"/>
  <c r="F3948" i="8" s="1"/>
  <c r="E3948" i="8" l="1" a="1"/>
  <c r="E3948" i="8" s="1"/>
  <c r="G3949" i="8"/>
  <c r="F3949" i="8" a="1"/>
  <c r="F3949" i="8" s="1"/>
  <c r="E3949" i="8" l="1" a="1"/>
  <c r="E3949" i="8" s="1"/>
  <c r="G3950" i="8"/>
  <c r="F3950" i="8" a="1"/>
  <c r="F3950" i="8" s="1"/>
  <c r="E3950" i="8" l="1" a="1"/>
  <c r="E3950" i="8" s="1"/>
  <c r="G3951" i="8"/>
  <c r="F3951" i="8" a="1"/>
  <c r="F3951" i="8" s="1"/>
  <c r="E3951" i="8" l="1" a="1"/>
  <c r="E3951" i="8" s="1"/>
  <c r="G3952" i="8"/>
  <c r="F3952" i="8" a="1"/>
  <c r="F3952" i="8" s="1"/>
  <c r="E3952" i="8" l="1" a="1"/>
  <c r="E3952" i="8" s="1"/>
  <c r="G3953" i="8"/>
  <c r="F3953" i="8" a="1"/>
  <c r="F3953" i="8" s="1"/>
  <c r="E3953" i="8" l="1" a="1"/>
  <c r="E3953" i="8" s="1"/>
  <c r="G3954" i="8"/>
  <c r="F3954" i="8" a="1"/>
  <c r="F3954" i="8" s="1"/>
  <c r="E3954" i="8" l="1" a="1"/>
  <c r="E3954" i="8" s="1"/>
  <c r="G3955" i="8"/>
  <c r="F3955" i="8" a="1"/>
  <c r="F3955" i="8" s="1"/>
  <c r="E3955" i="8" l="1" a="1"/>
  <c r="E3955" i="8" s="1"/>
  <c r="G3956" i="8"/>
  <c r="F3956" i="8" a="1"/>
  <c r="F3956" i="8" s="1"/>
  <c r="E3956" i="8" l="1" a="1"/>
  <c r="E3956" i="8" s="1"/>
  <c r="G3957" i="8"/>
  <c r="F3957" i="8" a="1"/>
  <c r="F3957" i="8" s="1"/>
  <c r="E3957" i="8" l="1" a="1"/>
  <c r="E3957" i="8" s="1"/>
  <c r="G3958" i="8"/>
  <c r="F3958" i="8" a="1"/>
  <c r="F3958" i="8" s="1"/>
  <c r="E3958" i="8" l="1" a="1"/>
  <c r="E3958" i="8" s="1"/>
  <c r="G3959" i="8"/>
  <c r="F3959" i="8" a="1"/>
  <c r="F3959" i="8" s="1"/>
  <c r="E3959" i="8" l="1" a="1"/>
  <c r="E3959" i="8" s="1"/>
  <c r="G3960" i="8"/>
  <c r="F3960" i="8" a="1"/>
  <c r="F3960" i="8" s="1"/>
  <c r="E3960" i="8" l="1" a="1"/>
  <c r="E3960" i="8" s="1"/>
  <c r="G3961" i="8"/>
  <c r="F3961" i="8" a="1"/>
  <c r="F3961" i="8" s="1"/>
  <c r="E3961" i="8" l="1" a="1"/>
  <c r="E3961" i="8" s="1"/>
  <c r="G3962" i="8"/>
  <c r="F3962" i="8" a="1"/>
  <c r="F3962" i="8" s="1"/>
  <c r="E3962" i="8" l="1" a="1"/>
  <c r="E3962" i="8" s="1"/>
  <c r="G3963" i="8"/>
  <c r="F3963" i="8" a="1"/>
  <c r="F3963" i="8" s="1"/>
  <c r="E3963" i="8" l="1" a="1"/>
  <c r="E3963" i="8" s="1"/>
  <c r="G3964" i="8"/>
  <c r="F3964" i="8" a="1"/>
  <c r="F3964" i="8" s="1"/>
  <c r="E3964" i="8" l="1" a="1"/>
  <c r="E3964" i="8" s="1"/>
  <c r="G3965" i="8"/>
  <c r="F3965" i="8" a="1"/>
  <c r="F3965" i="8" s="1"/>
  <c r="E3965" i="8" l="1" a="1"/>
  <c r="E3965" i="8" s="1"/>
  <c r="G3966" i="8"/>
  <c r="F3966" i="8" a="1"/>
  <c r="F3966" i="8" s="1"/>
  <c r="E3966" i="8" l="1" a="1"/>
  <c r="E3966" i="8" s="1"/>
  <c r="G3967" i="8"/>
  <c r="F3967" i="8" a="1"/>
  <c r="F3967" i="8" s="1"/>
  <c r="E3967" i="8" l="1" a="1"/>
  <c r="E3967" i="8" s="1"/>
  <c r="G3968" i="8"/>
  <c r="F3968" i="8" a="1"/>
  <c r="F3968" i="8" s="1"/>
  <c r="E3968" i="8" l="1" a="1"/>
  <c r="E3968" i="8" s="1"/>
  <c r="G3969" i="8"/>
  <c r="F3969" i="8" a="1"/>
  <c r="F3969" i="8" s="1"/>
  <c r="E3969" i="8" l="1" a="1"/>
  <c r="E3969" i="8" s="1"/>
  <c r="G3970" i="8"/>
  <c r="F3970" i="8" a="1"/>
  <c r="F3970" i="8" s="1"/>
  <c r="E3970" i="8" l="1" a="1"/>
  <c r="E3970" i="8" s="1"/>
  <c r="G3971" i="8"/>
  <c r="F3971" i="8" a="1"/>
  <c r="F3971" i="8" s="1"/>
  <c r="E3971" i="8" l="1" a="1"/>
  <c r="E3971" i="8" s="1"/>
  <c r="G3972" i="8"/>
  <c r="F3972" i="8" a="1"/>
  <c r="F3972" i="8" s="1"/>
  <c r="E3972" i="8" l="1" a="1"/>
  <c r="E3972" i="8" s="1"/>
  <c r="G3973" i="8"/>
  <c r="F3973" i="8" a="1"/>
  <c r="F3973" i="8" s="1"/>
  <c r="E3973" i="8" l="1" a="1"/>
  <c r="E3973" i="8" s="1"/>
  <c r="G3974" i="8"/>
  <c r="F3974" i="8" a="1"/>
  <c r="F3974" i="8" s="1"/>
  <c r="E3974" i="8" l="1" a="1"/>
  <c r="E3974" i="8" s="1"/>
  <c r="G3975" i="8"/>
  <c r="F3975" i="8" a="1"/>
  <c r="F3975" i="8" s="1"/>
  <c r="E3975" i="8" l="1" a="1"/>
  <c r="E3975" i="8" s="1"/>
  <c r="G3976" i="8"/>
  <c r="F3976" i="8" a="1"/>
  <c r="F3976" i="8" s="1"/>
  <c r="E3976" i="8" l="1" a="1"/>
  <c r="E3976" i="8" s="1"/>
  <c r="G3977" i="8"/>
  <c r="F3977" i="8" a="1"/>
  <c r="F3977" i="8" s="1"/>
  <c r="E3977" i="8" l="1" a="1"/>
  <c r="E3977" i="8" s="1"/>
  <c r="G3978" i="8"/>
  <c r="F3978" i="8" a="1"/>
  <c r="F3978" i="8" s="1"/>
  <c r="E3978" i="8" l="1" a="1"/>
  <c r="E3978" i="8" s="1"/>
  <c r="G3979" i="8"/>
  <c r="F3979" i="8" a="1"/>
  <c r="F3979" i="8" s="1"/>
  <c r="E3979" i="8" l="1" a="1"/>
  <c r="E3979" i="8" s="1"/>
  <c r="G3980" i="8"/>
  <c r="F3980" i="8" a="1"/>
  <c r="F3980" i="8" s="1"/>
  <c r="E3980" i="8" l="1" a="1"/>
  <c r="E3980" i="8" s="1"/>
  <c r="G3981" i="8"/>
  <c r="F3981" i="8" a="1"/>
  <c r="F3981" i="8" s="1"/>
  <c r="E3981" i="8" l="1" a="1"/>
  <c r="E3981" i="8" s="1"/>
  <c r="G3982" i="8"/>
  <c r="F3982" i="8" a="1"/>
  <c r="F3982" i="8" s="1"/>
  <c r="E3982" i="8" l="1" a="1"/>
  <c r="E3982" i="8" s="1"/>
  <c r="G3983" i="8"/>
  <c r="F3983" i="8" a="1"/>
  <c r="F3983" i="8" s="1"/>
  <c r="E3983" i="8" l="1" a="1"/>
  <c r="E3983" i="8" s="1"/>
  <c r="G3984" i="8"/>
  <c r="F3984" i="8" a="1"/>
  <c r="F3984" i="8" s="1"/>
  <c r="E3984" i="8" l="1" a="1"/>
  <c r="E3984" i="8" s="1"/>
  <c r="G3985" i="8"/>
  <c r="F3985" i="8" a="1"/>
  <c r="F3985" i="8" s="1"/>
  <c r="E3985" i="8" l="1" a="1"/>
  <c r="E3985" i="8" s="1"/>
  <c r="G3986" i="8"/>
  <c r="F3986" i="8" a="1"/>
  <c r="F3986" i="8" s="1"/>
  <c r="E3986" i="8" l="1" a="1"/>
  <c r="E3986" i="8" s="1"/>
  <c r="G3987" i="8"/>
  <c r="F3987" i="8" a="1"/>
  <c r="F3987" i="8" s="1"/>
  <c r="E3987" i="8" l="1" a="1"/>
  <c r="E3987" i="8" s="1"/>
  <c r="G3988" i="8"/>
  <c r="F3988" i="8" a="1"/>
  <c r="F3988" i="8" s="1"/>
  <c r="E3988" i="8" l="1" a="1"/>
  <c r="E3988" i="8" s="1"/>
  <c r="G3989" i="8"/>
  <c r="F3989" i="8" a="1"/>
  <c r="F3989" i="8" s="1"/>
  <c r="E3989" i="8" l="1" a="1"/>
  <c r="E3989" i="8" s="1"/>
  <c r="G3990" i="8"/>
  <c r="F3990" i="8" a="1"/>
  <c r="F3990" i="8" s="1"/>
  <c r="E3990" i="8" l="1" a="1"/>
  <c r="E3990" i="8" s="1"/>
  <c r="G3991" i="8"/>
  <c r="F3991" i="8" a="1"/>
  <c r="F3991" i="8" s="1"/>
  <c r="E3991" i="8" l="1" a="1"/>
  <c r="E3991" i="8" s="1"/>
  <c r="G3992" i="8"/>
  <c r="F3992" i="8" a="1"/>
  <c r="F3992" i="8" s="1"/>
  <c r="E3992" i="8" l="1" a="1"/>
  <c r="E3992" i="8" s="1"/>
  <c r="G3993" i="8"/>
  <c r="F3993" i="8" a="1"/>
  <c r="F3993" i="8" s="1"/>
  <c r="E3993" i="8" l="1" a="1"/>
  <c r="E3993" i="8" s="1"/>
  <c r="G3994" i="8"/>
  <c r="F3994" i="8" a="1"/>
  <c r="F3994" i="8" s="1"/>
  <c r="E3994" i="8" l="1" a="1"/>
  <c r="E3994" i="8" s="1"/>
  <c r="G3995" i="8"/>
  <c r="F3995" i="8" a="1"/>
  <c r="F3995" i="8" s="1"/>
  <c r="E3995" i="8" l="1" a="1"/>
  <c r="E3995" i="8" s="1"/>
  <c r="G3996" i="8"/>
  <c r="F3996" i="8" a="1"/>
  <c r="F3996" i="8" s="1"/>
  <c r="E3996" i="8" l="1" a="1"/>
  <c r="E3996" i="8" s="1"/>
  <c r="G3997" i="8"/>
  <c r="F3997" i="8" a="1"/>
  <c r="F3997" i="8" s="1"/>
  <c r="E3997" i="8" l="1" a="1"/>
  <c r="E3997" i="8" s="1"/>
  <c r="G3998" i="8"/>
  <c r="F3998" i="8" a="1"/>
  <c r="F3998" i="8" s="1"/>
  <c r="E3998" i="8" l="1" a="1"/>
  <c r="E3998" i="8" s="1"/>
  <c r="G3999" i="8"/>
  <c r="F3999" i="8" a="1"/>
  <c r="F3999" i="8" s="1"/>
  <c r="E3999" i="8" l="1" a="1"/>
  <c r="E3999" i="8" s="1"/>
  <c r="G4000" i="8"/>
  <c r="F4000" i="8" a="1"/>
  <c r="F4000" i="8" s="1"/>
  <c r="E4000" i="8" l="1" a="1"/>
  <c r="E4000" i="8" s="1"/>
  <c r="G4001" i="8"/>
  <c r="F4001" i="8" a="1"/>
  <c r="F4001" i="8" s="1"/>
  <c r="E4001" i="8" l="1" a="1"/>
  <c r="E4001" i="8" s="1"/>
  <c r="G4002" i="8"/>
  <c r="F4002" i="8" a="1"/>
  <c r="F4002" i="8" s="1"/>
  <c r="E4002" i="8" l="1" a="1"/>
  <c r="E4002" i="8" s="1"/>
  <c r="G4003" i="8"/>
  <c r="F4003" i="8" a="1"/>
  <c r="F4003" i="8" s="1"/>
  <c r="E4003" i="8" l="1" a="1"/>
  <c r="E4003" i="8" s="1"/>
  <c r="G4004" i="8"/>
  <c r="F4004" i="8" a="1"/>
  <c r="F4004" i="8" s="1"/>
  <c r="E4004" i="8" l="1" a="1"/>
  <c r="E4004" i="8" s="1"/>
  <c r="G4005" i="8"/>
  <c r="F4005" i="8" a="1"/>
  <c r="F4005" i="8" s="1"/>
  <c r="E4005" i="8" l="1" a="1"/>
  <c r="E4005" i="8" s="1"/>
  <c r="G4006" i="8"/>
  <c r="F4006" i="8" a="1"/>
  <c r="F4006" i="8" s="1"/>
  <c r="E4006" i="8" l="1" a="1"/>
  <c r="E4006" i="8" s="1"/>
  <c r="G4007" i="8"/>
  <c r="F4007" i="8" a="1"/>
  <c r="F4007" i="8" s="1"/>
  <c r="E4007" i="8" l="1" a="1"/>
  <c r="E4007" i="8" s="1"/>
  <c r="G4008" i="8"/>
  <c r="F4008" i="8" a="1"/>
  <c r="F4008" i="8" s="1"/>
  <c r="E4008" i="8" l="1" a="1"/>
  <c r="E4008" i="8" s="1"/>
  <c r="G4009" i="8"/>
  <c r="F4009" i="8" a="1"/>
  <c r="F4009" i="8" s="1"/>
  <c r="E4009" i="8" l="1" a="1"/>
  <c r="E4009" i="8" s="1"/>
  <c r="G4010" i="8"/>
  <c r="F4010" i="8" a="1"/>
  <c r="F4010" i="8" s="1"/>
  <c r="E4010" i="8" l="1" a="1"/>
  <c r="E4010" i="8" s="1"/>
  <c r="G4011" i="8"/>
  <c r="F4011" i="8" a="1"/>
  <c r="F4011" i="8" s="1"/>
  <c r="E4011" i="8" l="1" a="1"/>
  <c r="E4011" i="8" s="1"/>
  <c r="G4012" i="8"/>
  <c r="F4012" i="8" a="1"/>
  <c r="F4012" i="8" s="1"/>
  <c r="E4012" i="8" l="1" a="1"/>
  <c r="E4012" i="8" s="1"/>
  <c r="G4013" i="8"/>
  <c r="F4013" i="8" a="1"/>
  <c r="F4013" i="8" s="1"/>
  <c r="E4013" i="8" l="1" a="1"/>
  <c r="E4013" i="8" s="1"/>
  <c r="G4014" i="8"/>
  <c r="F4014" i="8" a="1"/>
  <c r="F4014" i="8" s="1"/>
  <c r="E4014" i="8" l="1" a="1"/>
  <c r="E4014" i="8" s="1"/>
  <c r="G4015" i="8"/>
  <c r="F4015" i="8" a="1"/>
  <c r="F4015" i="8" s="1"/>
  <c r="E4015" i="8" l="1" a="1"/>
  <c r="E4015" i="8" s="1"/>
  <c r="G4016" i="8"/>
  <c r="F4016" i="8" a="1"/>
  <c r="F4016" i="8" s="1"/>
  <c r="E4016" i="8" l="1" a="1"/>
  <c r="E4016" i="8" s="1"/>
  <c r="G4017" i="8"/>
  <c r="F4017" i="8" a="1"/>
  <c r="F4017" i="8" s="1"/>
  <c r="E4017" i="8" l="1" a="1"/>
  <c r="E4017" i="8" s="1"/>
  <c r="G4018" i="8"/>
  <c r="F4018" i="8" a="1"/>
  <c r="F4018" i="8" s="1"/>
  <c r="E4018" i="8" l="1" a="1"/>
  <c r="E4018" i="8" s="1"/>
  <c r="G4019" i="8"/>
  <c r="F4019" i="8" a="1"/>
  <c r="F4019" i="8" s="1"/>
  <c r="E4019" i="8" l="1" a="1"/>
  <c r="E4019" i="8" s="1"/>
  <c r="G4020" i="8"/>
  <c r="F4020" i="8" a="1"/>
  <c r="F4020" i="8" s="1"/>
  <c r="E4020" i="8" l="1" a="1"/>
  <c r="E4020" i="8" s="1"/>
  <c r="G4021" i="8"/>
  <c r="F4021" i="8" a="1"/>
  <c r="F4021" i="8" s="1"/>
  <c r="E4021" i="8" l="1" a="1"/>
  <c r="E4021" i="8" s="1"/>
  <c r="G4022" i="8"/>
  <c r="F4022" i="8" a="1"/>
  <c r="F4022" i="8" s="1"/>
  <c r="E4022" i="8" l="1" a="1"/>
  <c r="E4022" i="8" s="1"/>
  <c r="G4023" i="8"/>
  <c r="F4023" i="8" a="1"/>
  <c r="F4023" i="8" s="1"/>
  <c r="E4023" i="8" l="1" a="1"/>
  <c r="E4023" i="8" s="1"/>
  <c r="G4024" i="8"/>
  <c r="F4024" i="8" a="1"/>
  <c r="F4024" i="8" s="1"/>
  <c r="E4024" i="8" l="1" a="1"/>
  <c r="E4024" i="8" s="1"/>
  <c r="G4025" i="8"/>
  <c r="F4025" i="8" a="1"/>
  <c r="F4025" i="8" s="1"/>
  <c r="E4025" i="8" l="1" a="1"/>
  <c r="E4025" i="8" s="1"/>
  <c r="G4026" i="8"/>
  <c r="F4026" i="8" a="1"/>
  <c r="F4026" i="8" s="1"/>
  <c r="E4026" i="8" l="1" a="1"/>
  <c r="E4026" i="8" s="1"/>
  <c r="G4027" i="8"/>
  <c r="F4027" i="8" a="1"/>
  <c r="F4027" i="8" s="1"/>
  <c r="E4027" i="8" l="1" a="1"/>
  <c r="E4027" i="8" s="1"/>
  <c r="G4028" i="8"/>
  <c r="F4028" i="8" a="1"/>
  <c r="F4028" i="8" s="1"/>
  <c r="E4028" i="8" l="1" a="1"/>
  <c r="E4028" i="8" s="1"/>
  <c r="G4029" i="8"/>
  <c r="F4029" i="8" a="1"/>
  <c r="F4029" i="8" s="1"/>
  <c r="E4029" i="8" l="1" a="1"/>
  <c r="E4029" i="8" s="1"/>
  <c r="G4030" i="8"/>
  <c r="F4030" i="8" a="1"/>
  <c r="F4030" i="8" s="1"/>
  <c r="E4030" i="8" l="1" a="1"/>
  <c r="E4030" i="8" s="1"/>
  <c r="G4031" i="8"/>
  <c r="F4031" i="8" a="1"/>
  <c r="F4031" i="8" s="1"/>
  <c r="E4031" i="8" l="1" a="1"/>
  <c r="E4031" i="8" s="1"/>
  <c r="G4032" i="8"/>
  <c r="F4032" i="8" a="1"/>
  <c r="F4032" i="8" s="1"/>
  <c r="E4032" i="8" l="1" a="1"/>
  <c r="E4032" i="8" s="1"/>
  <c r="G4033" i="8"/>
  <c r="F4033" i="8" a="1"/>
  <c r="F4033" i="8" s="1"/>
  <c r="E4033" i="8" l="1" a="1"/>
  <c r="E4033" i="8" s="1"/>
  <c r="G4034" i="8"/>
  <c r="F4034" i="8" a="1"/>
  <c r="F4034" i="8" s="1"/>
  <c r="E4034" i="8" l="1" a="1"/>
  <c r="E4034" i="8" s="1"/>
  <c r="G4035" i="8"/>
  <c r="F4035" i="8" a="1"/>
  <c r="F4035" i="8" s="1"/>
  <c r="E4035" i="8" l="1" a="1"/>
  <c r="E4035" i="8" s="1"/>
  <c r="G4036" i="8"/>
  <c r="F4036" i="8" a="1"/>
  <c r="F4036" i="8" s="1"/>
  <c r="E4036" i="8" l="1" a="1"/>
  <c r="E4036" i="8" s="1"/>
  <c r="G4037" i="8"/>
  <c r="F4037" i="8" a="1"/>
  <c r="F4037" i="8" s="1"/>
  <c r="E4037" i="8" l="1" a="1"/>
  <c r="E4037" i="8" s="1"/>
  <c r="G4038" i="8"/>
  <c r="F4038" i="8" a="1"/>
  <c r="F4038" i="8" s="1"/>
  <c r="E4038" i="8" l="1" a="1"/>
  <c r="E4038" i="8" s="1"/>
  <c r="G4039" i="8"/>
  <c r="F4039" i="8" a="1"/>
  <c r="F4039" i="8" s="1"/>
  <c r="E4039" i="8" l="1" a="1"/>
  <c r="E4039" i="8" s="1"/>
  <c r="G4040" i="8"/>
  <c r="F4040" i="8" a="1"/>
  <c r="F4040" i="8" s="1"/>
  <c r="E4040" i="8" l="1" a="1"/>
  <c r="E4040" i="8" s="1"/>
  <c r="G4041" i="8"/>
  <c r="F4041" i="8" a="1"/>
  <c r="F4041" i="8" s="1"/>
  <c r="E4041" i="8" l="1" a="1"/>
  <c r="E4041" i="8" s="1"/>
  <c r="G4042" i="8"/>
  <c r="F4042" i="8" a="1"/>
  <c r="F4042" i="8" s="1"/>
  <c r="E4042" i="8" l="1" a="1"/>
  <c r="E4042" i="8" s="1"/>
  <c r="G4043" i="8"/>
  <c r="F4043" i="8" a="1"/>
  <c r="F4043" i="8" s="1"/>
  <c r="E4043" i="8" l="1" a="1"/>
  <c r="E4043" i="8" s="1"/>
  <c r="G4044" i="8"/>
  <c r="F4044" i="8" a="1"/>
  <c r="F4044" i="8" s="1"/>
  <c r="E4044" i="8" l="1" a="1"/>
  <c r="E4044" i="8" s="1"/>
  <c r="G4045" i="8"/>
  <c r="F4045" i="8" a="1"/>
  <c r="F4045" i="8" s="1"/>
  <c r="E4045" i="8" l="1" a="1"/>
  <c r="E4045" i="8" s="1"/>
  <c r="G4046" i="8"/>
  <c r="F4046" i="8" a="1"/>
  <c r="F4046" i="8" s="1"/>
  <c r="E4046" i="8" l="1" a="1"/>
  <c r="E4046" i="8" s="1"/>
  <c r="G4047" i="8"/>
  <c r="F4047" i="8" a="1"/>
  <c r="F4047" i="8" s="1"/>
  <c r="E4047" i="8" l="1" a="1"/>
  <c r="E4047" i="8" s="1"/>
  <c r="G4048" i="8"/>
  <c r="F4048" i="8" a="1"/>
  <c r="F4048" i="8" s="1"/>
  <c r="E4048" i="8" l="1" a="1"/>
  <c r="E4048" i="8" s="1"/>
  <c r="G4049" i="8"/>
  <c r="F4049" i="8" a="1"/>
  <c r="F4049" i="8" s="1"/>
  <c r="E4049" i="8" l="1" a="1"/>
  <c r="E4049" i="8" s="1"/>
  <c r="G4050" i="8"/>
  <c r="F4050" i="8" a="1"/>
  <c r="F4050" i="8" s="1"/>
  <c r="E4050" i="8" l="1" a="1"/>
  <c r="E4050" i="8" s="1"/>
  <c r="G4051" i="8"/>
  <c r="F4051" i="8" a="1"/>
  <c r="F4051" i="8" s="1"/>
  <c r="E4051" i="8" l="1" a="1"/>
  <c r="E4051" i="8" s="1"/>
  <c r="G4052" i="8"/>
  <c r="F4052" i="8" a="1"/>
  <c r="F4052" i="8" s="1"/>
  <c r="E4052" i="8" l="1" a="1"/>
  <c r="E4052" i="8" s="1"/>
  <c r="G4053" i="8"/>
  <c r="F4053" i="8" a="1"/>
  <c r="F4053" i="8" s="1"/>
  <c r="E4053" i="8" l="1" a="1"/>
  <c r="E4053" i="8" s="1"/>
  <c r="G4054" i="8"/>
  <c r="F4054" i="8" a="1"/>
  <c r="F4054" i="8" s="1"/>
  <c r="E4054" i="8" l="1" a="1"/>
  <c r="E4054" i="8" s="1"/>
  <c r="G4055" i="8"/>
  <c r="F4055" i="8" a="1"/>
  <c r="F4055" i="8" s="1"/>
  <c r="E4055" i="8" l="1" a="1"/>
  <c r="E4055" i="8" s="1"/>
  <c r="G4056" i="8"/>
  <c r="F4056" i="8" a="1"/>
  <c r="F4056" i="8" s="1"/>
  <c r="E4056" i="8" l="1" a="1"/>
  <c r="E4056" i="8" s="1"/>
  <c r="G4057" i="8"/>
  <c r="F4057" i="8" a="1"/>
  <c r="F4057" i="8" s="1"/>
  <c r="E4057" i="8" l="1" a="1"/>
  <c r="E4057" i="8" s="1"/>
  <c r="G4058" i="8"/>
  <c r="F4058" i="8" a="1"/>
  <c r="F4058" i="8" s="1"/>
  <c r="E4058" i="8" l="1" a="1"/>
  <c r="E4058" i="8" s="1"/>
  <c r="G4059" i="8"/>
  <c r="F4059" i="8" a="1"/>
  <c r="F4059" i="8" s="1"/>
  <c r="E4059" i="8" l="1" a="1"/>
  <c r="E4059" i="8" s="1"/>
  <c r="G4060" i="8"/>
  <c r="F4060" i="8" a="1"/>
  <c r="F4060" i="8" s="1"/>
  <c r="E4060" i="8" l="1" a="1"/>
  <c r="E4060" i="8" s="1"/>
  <c r="G4061" i="8"/>
  <c r="F4061" i="8" a="1"/>
  <c r="F4061" i="8" s="1"/>
  <c r="E4061" i="8" l="1" a="1"/>
  <c r="E4061" i="8" s="1"/>
  <c r="G4062" i="8"/>
  <c r="F4062" i="8" a="1"/>
  <c r="F4062" i="8" s="1"/>
  <c r="E4062" i="8" l="1" a="1"/>
  <c r="E4062" i="8" s="1"/>
  <c r="G4063" i="8"/>
  <c r="F4063" i="8" a="1"/>
  <c r="F4063" i="8" s="1"/>
  <c r="E4063" i="8" l="1" a="1"/>
  <c r="E4063" i="8" s="1"/>
  <c r="G4064" i="8"/>
  <c r="F4064" i="8" a="1"/>
  <c r="F4064" i="8" s="1"/>
  <c r="E4064" i="8" l="1" a="1"/>
  <c r="E4064" i="8" s="1"/>
  <c r="G4065" i="8"/>
  <c r="F4065" i="8" a="1"/>
  <c r="F4065" i="8" s="1"/>
  <c r="E4065" i="8" l="1" a="1"/>
  <c r="E4065" i="8" s="1"/>
  <c r="G4066" i="8"/>
  <c r="F4066" i="8" a="1"/>
  <c r="F4066" i="8" s="1"/>
  <c r="E4066" i="8" l="1" a="1"/>
  <c r="E4066" i="8" s="1"/>
  <c r="G4067" i="8"/>
  <c r="F4067" i="8" a="1"/>
  <c r="F4067" i="8" s="1"/>
  <c r="E4067" i="8" l="1" a="1"/>
  <c r="E4067" i="8" s="1"/>
  <c r="G4068" i="8"/>
  <c r="F4068" i="8" a="1"/>
  <c r="F4068" i="8" s="1"/>
  <c r="E4068" i="8" l="1" a="1"/>
  <c r="E4068" i="8" s="1"/>
  <c r="G4069" i="8"/>
  <c r="F4069" i="8" a="1"/>
  <c r="F4069" i="8" s="1"/>
  <c r="E4069" i="8" l="1" a="1"/>
  <c r="E4069" i="8" s="1"/>
  <c r="G4070" i="8"/>
  <c r="F4070" i="8" a="1"/>
  <c r="F4070" i="8" s="1"/>
  <c r="E4070" i="8" l="1" a="1"/>
  <c r="E4070" i="8" s="1"/>
  <c r="G4071" i="8"/>
  <c r="F4071" i="8" a="1"/>
  <c r="F4071" i="8" s="1"/>
  <c r="E4071" i="8" l="1" a="1"/>
  <c r="E4071" i="8" s="1"/>
  <c r="G4072" i="8"/>
  <c r="F4072" i="8" a="1"/>
  <c r="F4072" i="8" s="1"/>
  <c r="E4072" i="8" l="1" a="1"/>
  <c r="E4072" i="8" s="1"/>
  <c r="G4073" i="8"/>
  <c r="F4073" i="8" a="1"/>
  <c r="F4073" i="8" s="1"/>
  <c r="E4073" i="8" l="1" a="1"/>
  <c r="E4073" i="8" s="1"/>
  <c r="G4074" i="8"/>
  <c r="F4074" i="8" a="1"/>
  <c r="F4074" i="8" s="1"/>
  <c r="E4074" i="8" l="1" a="1"/>
  <c r="E4074" i="8" s="1"/>
  <c r="G4075" i="8"/>
  <c r="F4075" i="8" a="1"/>
  <c r="F4075" i="8" s="1"/>
  <c r="E4075" i="8" l="1" a="1"/>
  <c r="E4075" i="8" s="1"/>
  <c r="G4076" i="8"/>
  <c r="F4076" i="8" a="1"/>
  <c r="F4076" i="8" s="1"/>
  <c r="E4076" i="8" l="1" a="1"/>
  <c r="E4076" i="8" s="1"/>
  <c r="G4077" i="8"/>
  <c r="F4077" i="8" a="1"/>
  <c r="F4077" i="8" s="1"/>
  <c r="E4077" i="8" l="1" a="1"/>
  <c r="E4077" i="8" s="1"/>
  <c r="G4078" i="8"/>
  <c r="F4078" i="8" a="1"/>
  <c r="F4078" i="8" s="1"/>
  <c r="E4078" i="8" l="1" a="1"/>
  <c r="E4078" i="8" s="1"/>
  <c r="G4079" i="8"/>
  <c r="F4079" i="8" a="1"/>
  <c r="F4079" i="8" s="1"/>
  <c r="E4079" i="8" l="1" a="1"/>
  <c r="E4079" i="8" s="1"/>
  <c r="G4080" i="8"/>
  <c r="F4080" i="8" a="1"/>
  <c r="F4080" i="8" s="1"/>
  <c r="E4080" i="8" l="1" a="1"/>
  <c r="E4080" i="8" s="1"/>
  <c r="G4081" i="8"/>
  <c r="F4081" i="8" a="1"/>
  <c r="F4081" i="8" s="1"/>
  <c r="E4081" i="8" l="1" a="1"/>
  <c r="E4081" i="8" s="1"/>
  <c r="G4082" i="8"/>
  <c r="F4082" i="8" a="1"/>
  <c r="F4082" i="8" s="1"/>
  <c r="E4082" i="8" l="1" a="1"/>
  <c r="E4082" i="8" s="1"/>
  <c r="G4083" i="8"/>
  <c r="F4083" i="8" a="1"/>
  <c r="F4083" i="8" s="1"/>
  <c r="E4083" i="8" l="1" a="1"/>
  <c r="E4083" i="8" s="1"/>
  <c r="G4084" i="8"/>
  <c r="F4084" i="8" a="1"/>
  <c r="F4084" i="8" s="1"/>
  <c r="E4084" i="8" l="1" a="1"/>
  <c r="E4084" i="8" s="1"/>
  <c r="G4085" i="8"/>
  <c r="F4085" i="8" a="1"/>
  <c r="F4085" i="8" s="1"/>
  <c r="E4085" i="8" l="1" a="1"/>
  <c r="E4085" i="8" s="1"/>
  <c r="G4086" i="8"/>
  <c r="F4086" i="8" a="1"/>
  <c r="F4086" i="8" s="1"/>
  <c r="E4086" i="8" l="1" a="1"/>
  <c r="E4086" i="8" s="1"/>
  <c r="G4087" i="8"/>
  <c r="F4087" i="8" a="1"/>
  <c r="F4087" i="8" s="1"/>
  <c r="E4087" i="8" l="1" a="1"/>
  <c r="E4087" i="8" s="1"/>
  <c r="G4088" i="8"/>
  <c r="F4088" i="8" a="1"/>
  <c r="F4088" i="8" s="1"/>
  <c r="E4088" i="8" l="1" a="1"/>
  <c r="E4088" i="8" s="1"/>
  <c r="G4089" i="8"/>
  <c r="F4089" i="8" a="1"/>
  <c r="F4089" i="8" s="1"/>
  <c r="E4089" i="8" l="1" a="1"/>
  <c r="E4089" i="8" s="1"/>
  <c r="G4090" i="8"/>
  <c r="F4090" i="8" a="1"/>
  <c r="F4090" i="8" s="1"/>
  <c r="E4090" i="8" l="1" a="1"/>
  <c r="E4090" i="8" s="1"/>
  <c r="G4091" i="8"/>
  <c r="F4091" i="8" a="1"/>
  <c r="F4091" i="8" s="1"/>
  <c r="E4091" i="8" l="1" a="1"/>
  <c r="E4091" i="8" s="1"/>
  <c r="G4092" i="8"/>
  <c r="F4092" i="8" a="1"/>
  <c r="F4092" i="8" s="1"/>
  <c r="E4092" i="8" l="1" a="1"/>
  <c r="E4092" i="8" s="1"/>
  <c r="G4093" i="8"/>
  <c r="F4093" i="8" a="1"/>
  <c r="F4093" i="8" s="1"/>
  <c r="E4093" i="8" l="1" a="1"/>
  <c r="E4093" i="8" s="1"/>
  <c r="G4094" i="8"/>
  <c r="F4094" i="8" a="1"/>
  <c r="F4094" i="8" s="1"/>
  <c r="E4094" i="8" l="1" a="1"/>
  <c r="E4094" i="8" s="1"/>
  <c r="G4095" i="8"/>
  <c r="F4095" i="8" a="1"/>
  <c r="F4095" i="8" s="1"/>
  <c r="E4095" i="8" l="1" a="1"/>
  <c r="E4095" i="8" s="1"/>
  <c r="G4096" i="8"/>
  <c r="F4096" i="8" a="1"/>
  <c r="F4096" i="8" s="1"/>
  <c r="E4096" i="8" l="1" a="1"/>
  <c r="E4096" i="8" s="1"/>
  <c r="G4097" i="8"/>
  <c r="F4097" i="8" a="1"/>
  <c r="F4097" i="8" s="1"/>
  <c r="E4097" i="8" l="1" a="1"/>
  <c r="E4097" i="8" s="1"/>
  <c r="G4098" i="8"/>
  <c r="F4098" i="8" a="1"/>
  <c r="F4098" i="8" s="1"/>
  <c r="E4098" i="8" l="1" a="1"/>
  <c r="E4098" i="8" s="1"/>
  <c r="G4099" i="8"/>
  <c r="F4099" i="8" a="1"/>
  <c r="F4099" i="8" s="1"/>
  <c r="E4099" i="8" l="1" a="1"/>
  <c r="E4099" i="8" s="1"/>
  <c r="G4100" i="8"/>
  <c r="F4100" i="8" a="1"/>
  <c r="F4100" i="8" s="1"/>
  <c r="E4100" i="8" l="1" a="1"/>
  <c r="E4100" i="8" s="1"/>
  <c r="G4101" i="8"/>
  <c r="F4101" i="8" a="1"/>
  <c r="F4101" i="8" s="1"/>
  <c r="E4101" i="8" l="1" a="1"/>
  <c r="E4101" i="8" s="1"/>
  <c r="G4102" i="8"/>
  <c r="F4102" i="8" a="1"/>
  <c r="F4102" i="8" s="1"/>
  <c r="E4102" i="8" l="1" a="1"/>
  <c r="E4102" i="8" s="1"/>
  <c r="G4103" i="8"/>
  <c r="F4103" i="8" a="1"/>
  <c r="F4103" i="8" s="1"/>
  <c r="E4103" i="8" l="1" a="1"/>
  <c r="E4103" i="8" s="1"/>
  <c r="G4104" i="8"/>
  <c r="F4104" i="8" a="1"/>
  <c r="F4104" i="8" s="1"/>
  <c r="E4104" i="8" l="1" a="1"/>
  <c r="E4104" i="8" s="1"/>
  <c r="G4105" i="8"/>
  <c r="F4105" i="8" a="1"/>
  <c r="F4105" i="8" s="1"/>
  <c r="E4105" i="8" l="1" a="1"/>
  <c r="E4105" i="8" s="1"/>
  <c r="G4106" i="8"/>
  <c r="F4106" i="8" a="1"/>
  <c r="F4106" i="8" s="1"/>
  <c r="E4106" i="8" l="1" a="1"/>
  <c r="E4106" i="8" s="1"/>
  <c r="G4107" i="8"/>
  <c r="F4107" i="8" a="1"/>
  <c r="F4107" i="8" s="1"/>
  <c r="E4107" i="8" l="1" a="1"/>
  <c r="E4107" i="8" s="1"/>
  <c r="G4108" i="8"/>
  <c r="F4108" i="8" a="1"/>
  <c r="F4108" i="8" s="1"/>
  <c r="E4108" i="8" l="1" a="1"/>
  <c r="E4108" i="8" s="1"/>
  <c r="G4109" i="8"/>
  <c r="F4109" i="8" a="1"/>
  <c r="F4109" i="8" s="1"/>
  <c r="E4109" i="8" l="1" a="1"/>
  <c r="E4109" i="8" s="1"/>
  <c r="G4110" i="8"/>
  <c r="F4110" i="8" a="1"/>
  <c r="F4110" i="8" s="1"/>
  <c r="E4110" i="8" l="1" a="1"/>
  <c r="E4110" i="8" s="1"/>
  <c r="G4111" i="8"/>
  <c r="F4111" i="8" a="1"/>
  <c r="F4111" i="8" s="1"/>
  <c r="E4111" i="8" l="1" a="1"/>
  <c r="E4111" i="8" s="1"/>
  <c r="G4112" i="8"/>
  <c r="F4112" i="8" a="1"/>
  <c r="F4112" i="8" s="1"/>
  <c r="E4112" i="8" l="1" a="1"/>
  <c r="E4112" i="8" s="1"/>
  <c r="G4113" i="8"/>
  <c r="F4113" i="8" a="1"/>
  <c r="F4113" i="8" s="1"/>
  <c r="E4113" i="8" l="1" a="1"/>
  <c r="E4113" i="8" s="1"/>
  <c r="G4114" i="8"/>
  <c r="F4114" i="8" a="1"/>
  <c r="F4114" i="8" s="1"/>
  <c r="E4114" i="8" l="1" a="1"/>
  <c r="E4114" i="8" s="1"/>
  <c r="G4115" i="8"/>
  <c r="F4115" i="8" a="1"/>
  <c r="F4115" i="8" s="1"/>
  <c r="E4115" i="8" l="1" a="1"/>
  <c r="E4115" i="8" s="1"/>
  <c r="G4116" i="8"/>
  <c r="F4116" i="8" a="1"/>
  <c r="F4116" i="8" s="1"/>
  <c r="E4116" i="8" l="1" a="1"/>
  <c r="E4116" i="8" s="1"/>
  <c r="G4117" i="8"/>
  <c r="F4117" i="8" a="1"/>
  <c r="F4117" i="8" s="1"/>
  <c r="E4117" i="8" l="1" a="1"/>
  <c r="E4117" i="8" s="1"/>
  <c r="G4118" i="8"/>
  <c r="F4118" i="8" a="1"/>
  <c r="F4118" i="8" s="1"/>
  <c r="E4118" i="8" l="1" a="1"/>
  <c r="E4118" i="8" s="1"/>
  <c r="G4119" i="8"/>
  <c r="F4119" i="8" a="1"/>
  <c r="F4119" i="8" s="1"/>
  <c r="E4119" i="8" l="1" a="1"/>
  <c r="E4119" i="8" s="1"/>
  <c r="G4120" i="8"/>
  <c r="F4120" i="8" a="1"/>
  <c r="F4120" i="8" s="1"/>
  <c r="E4120" i="8" l="1" a="1"/>
  <c r="E4120" i="8" s="1"/>
  <c r="G4121" i="8"/>
  <c r="F4121" i="8" a="1"/>
  <c r="F4121" i="8" s="1"/>
  <c r="E4121" i="8" l="1" a="1"/>
  <c r="E4121" i="8" s="1"/>
  <c r="G4122" i="8"/>
  <c r="F4122" i="8" a="1"/>
  <c r="F4122" i="8" s="1"/>
  <c r="E4122" i="8" l="1" a="1"/>
  <c r="E4122" i="8" s="1"/>
  <c r="G4123" i="8"/>
  <c r="F4123" i="8" a="1"/>
  <c r="F4123" i="8" s="1"/>
  <c r="E4123" i="8" l="1" a="1"/>
  <c r="E4123" i="8" s="1"/>
  <c r="G4124" i="8"/>
  <c r="F4124" i="8" a="1"/>
  <c r="F4124" i="8" s="1"/>
  <c r="E4124" i="8" l="1" a="1"/>
  <c r="E4124" i="8" s="1"/>
  <c r="G4125" i="8"/>
  <c r="F4125" i="8" a="1"/>
  <c r="F4125" i="8" s="1"/>
  <c r="E4125" i="8" l="1" a="1"/>
  <c r="E4125" i="8" s="1"/>
  <c r="G4126" i="8"/>
  <c r="F4126" i="8" a="1"/>
  <c r="F4126" i="8" s="1"/>
  <c r="E4126" i="8" l="1" a="1"/>
  <c r="E4126" i="8" s="1"/>
  <c r="G4127" i="8"/>
  <c r="F4127" i="8" a="1"/>
  <c r="F4127" i="8" s="1"/>
  <c r="E4127" i="8" l="1" a="1"/>
  <c r="E4127" i="8" s="1"/>
  <c r="G4128" i="8"/>
  <c r="F4128" i="8" a="1"/>
  <c r="F4128" i="8" s="1"/>
  <c r="E4128" i="8" l="1" a="1"/>
  <c r="E4128" i="8" s="1"/>
  <c r="G4129" i="8"/>
  <c r="F4129" i="8" a="1"/>
  <c r="F4129" i="8" s="1"/>
  <c r="E4129" i="8" l="1" a="1"/>
  <c r="E4129" i="8" s="1"/>
  <c r="G4130" i="8"/>
  <c r="F4130" i="8" a="1"/>
  <c r="F4130" i="8" s="1"/>
  <c r="E4130" i="8" l="1" a="1"/>
  <c r="E4130" i="8" s="1"/>
  <c r="G4131" i="8"/>
  <c r="F4131" i="8" a="1"/>
  <c r="F4131" i="8" s="1"/>
  <c r="E4131" i="8" l="1" a="1"/>
  <c r="E4131" i="8" s="1"/>
  <c r="G4132" i="8"/>
  <c r="F4132" i="8" a="1"/>
  <c r="F4132" i="8" s="1"/>
  <c r="E4132" i="8" l="1" a="1"/>
  <c r="E4132" i="8" s="1"/>
  <c r="G4133" i="8"/>
  <c r="F4133" i="8" a="1"/>
  <c r="F4133" i="8" s="1"/>
  <c r="E4133" i="8" l="1" a="1"/>
  <c r="E4133" i="8" s="1"/>
  <c r="G4134" i="8"/>
  <c r="F4134" i="8" a="1"/>
  <c r="F4134" i="8" s="1"/>
  <c r="E4134" i="8" l="1" a="1"/>
  <c r="E4134" i="8" s="1"/>
  <c r="G4135" i="8"/>
  <c r="F4135" i="8" a="1"/>
  <c r="F4135" i="8" s="1"/>
  <c r="E4135" i="8" l="1" a="1"/>
  <c r="E4135" i="8" s="1"/>
  <c r="G4136" i="8"/>
  <c r="F4136" i="8" a="1"/>
  <c r="F4136" i="8" s="1"/>
  <c r="E4136" i="8" l="1" a="1"/>
  <c r="E4136" i="8" s="1"/>
  <c r="G4137" i="8"/>
  <c r="F4137" i="8" a="1"/>
  <c r="F4137" i="8" s="1"/>
  <c r="E4137" i="8" l="1" a="1"/>
  <c r="E4137" i="8" s="1"/>
  <c r="G4138" i="8"/>
  <c r="F4138" i="8" a="1"/>
  <c r="F4138" i="8" s="1"/>
  <c r="E4138" i="8" l="1" a="1"/>
  <c r="E4138" i="8" s="1"/>
  <c r="G4139" i="8"/>
  <c r="F4139" i="8" a="1"/>
  <c r="F4139" i="8" s="1"/>
  <c r="E4139" i="8" l="1" a="1"/>
  <c r="E4139" i="8" s="1"/>
  <c r="G4140" i="8"/>
  <c r="F4140" i="8" a="1"/>
  <c r="F4140" i="8" s="1"/>
  <c r="E4140" i="8" l="1" a="1"/>
  <c r="E4140" i="8" s="1"/>
  <c r="G4141" i="8"/>
  <c r="F4141" i="8" a="1"/>
  <c r="F4141" i="8" s="1"/>
  <c r="E4141" i="8" l="1" a="1"/>
  <c r="E4141" i="8" s="1"/>
  <c r="G4142" i="8"/>
  <c r="F4142" i="8" a="1"/>
  <c r="F4142" i="8" s="1"/>
  <c r="E4142" i="8" l="1" a="1"/>
  <c r="E4142" i="8" s="1"/>
  <c r="G4143" i="8"/>
  <c r="F4143" i="8" a="1"/>
  <c r="F4143" i="8" s="1"/>
  <c r="E4143" i="8" l="1" a="1"/>
  <c r="E4143" i="8" s="1"/>
  <c r="G4144" i="8"/>
  <c r="F4144" i="8" a="1"/>
  <c r="F4144" i="8" s="1"/>
  <c r="E4144" i="8" l="1" a="1"/>
  <c r="E4144" i="8" s="1"/>
  <c r="G4145" i="8"/>
  <c r="F4145" i="8" a="1"/>
  <c r="F4145" i="8" s="1"/>
  <c r="E4145" i="8" l="1" a="1"/>
  <c r="E4145" i="8" s="1"/>
  <c r="G4146" i="8"/>
  <c r="F4146" i="8" a="1"/>
  <c r="F4146" i="8" s="1"/>
  <c r="E4146" i="8" l="1" a="1"/>
  <c r="E4146" i="8" s="1"/>
  <c r="G4147" i="8"/>
  <c r="F4147" i="8" a="1"/>
  <c r="F4147" i="8" s="1"/>
  <c r="E4147" i="8" l="1" a="1"/>
  <c r="E4147" i="8" s="1"/>
  <c r="G4148" i="8"/>
  <c r="F4148" i="8" a="1"/>
  <c r="F4148" i="8" s="1"/>
  <c r="E4148" i="8" l="1" a="1"/>
  <c r="E4148" i="8" s="1"/>
  <c r="G4149" i="8"/>
  <c r="F4149" i="8" a="1"/>
  <c r="F4149" i="8" s="1"/>
  <c r="E4149" i="8" l="1" a="1"/>
  <c r="E4149" i="8" s="1"/>
  <c r="G4150" i="8"/>
  <c r="F4150" i="8" a="1"/>
  <c r="F4150" i="8" s="1"/>
  <c r="E4150" i="8" l="1" a="1"/>
  <c r="E4150" i="8" s="1"/>
  <c r="G4151" i="8"/>
  <c r="F4151" i="8" a="1"/>
  <c r="F4151" i="8" s="1"/>
  <c r="E4151" i="8" l="1" a="1"/>
  <c r="E4151" i="8" s="1"/>
  <c r="G4152" i="8"/>
  <c r="F4152" i="8" a="1"/>
  <c r="F4152" i="8" s="1"/>
  <c r="E4152" i="8" l="1" a="1"/>
  <c r="E4152" i="8" s="1"/>
  <c r="G4153" i="8"/>
  <c r="F4153" i="8" a="1"/>
  <c r="F4153" i="8" s="1"/>
  <c r="E4153" i="8" l="1" a="1"/>
  <c r="E4153" i="8" s="1"/>
  <c r="G4154" i="8"/>
  <c r="F4154" i="8" a="1"/>
  <c r="F4154" i="8" s="1"/>
  <c r="E4154" i="8" l="1" a="1"/>
  <c r="E4154" i="8" s="1"/>
  <c r="G4155" i="8"/>
  <c r="F4155" i="8" a="1"/>
  <c r="F4155" i="8" s="1"/>
  <c r="E4155" i="8" l="1" a="1"/>
  <c r="E4155" i="8" s="1"/>
  <c r="G4156" i="8"/>
  <c r="F4156" i="8" a="1"/>
  <c r="F4156" i="8" s="1"/>
  <c r="E4156" i="8" l="1" a="1"/>
  <c r="E4156" i="8" s="1"/>
  <c r="G4157" i="8"/>
  <c r="F4157" i="8" a="1"/>
  <c r="F4157" i="8" s="1"/>
  <c r="E4157" i="8" l="1" a="1"/>
  <c r="E4157" i="8" s="1"/>
  <c r="G4158" i="8"/>
  <c r="F4158" i="8" a="1"/>
  <c r="F4158" i="8" s="1"/>
  <c r="E4158" i="8" l="1" a="1"/>
  <c r="E4158" i="8" s="1"/>
  <c r="G4159" i="8"/>
  <c r="F4159" i="8" a="1"/>
  <c r="F4159" i="8" s="1"/>
  <c r="E4159" i="8" l="1" a="1"/>
  <c r="E4159" i="8" s="1"/>
  <c r="G4160" i="8"/>
  <c r="F4160" i="8" a="1"/>
  <c r="F4160" i="8" s="1"/>
  <c r="E4160" i="8" l="1" a="1"/>
  <c r="E4160" i="8" s="1"/>
  <c r="G4161" i="8"/>
  <c r="F4161" i="8" a="1"/>
  <c r="F4161" i="8" s="1"/>
  <c r="E4161" i="8" l="1" a="1"/>
  <c r="E4161" i="8" s="1"/>
  <c r="G4162" i="8"/>
  <c r="F4162" i="8" a="1"/>
  <c r="F4162" i="8" s="1"/>
  <c r="E4162" i="8" l="1" a="1"/>
  <c r="E4162" i="8" s="1"/>
  <c r="G4163" i="8"/>
  <c r="F4163" i="8" a="1"/>
  <c r="F4163" i="8" s="1"/>
  <c r="E4163" i="8" l="1" a="1"/>
  <c r="E4163" i="8" s="1"/>
  <c r="G4164" i="8"/>
  <c r="F4164" i="8" a="1"/>
  <c r="F4164" i="8" s="1"/>
  <c r="E4164" i="8" l="1" a="1"/>
  <c r="E4164" i="8" s="1"/>
  <c r="G4165" i="8"/>
  <c r="F4165" i="8" a="1"/>
  <c r="F4165" i="8" s="1"/>
  <c r="E4165" i="8" l="1" a="1"/>
  <c r="E4165" i="8" s="1"/>
  <c r="G4166" i="8"/>
  <c r="F4166" i="8" a="1"/>
  <c r="F4166" i="8" s="1"/>
  <c r="F4167" i="8" s="1" a="1"/>
  <c r="F4167" i="8" s="1"/>
  <c r="E4167" i="8" l="1" a="1"/>
  <c r="E4167" i="8" s="1"/>
  <c r="G4168" i="8"/>
  <c r="E4166" i="8" a="1"/>
  <c r="E4166" i="8" s="1"/>
  <c r="G4167" i="8"/>
  <c r="F4168" i="8" a="1"/>
  <c r="F4168" i="8" s="1"/>
  <c r="E4168" i="8" l="1" a="1"/>
  <c r="E4168" i="8" s="1"/>
  <c r="G4169" i="8"/>
  <c r="F4169" i="8" a="1"/>
  <c r="F4169" i="8" s="1"/>
  <c r="E4169" i="8" l="1" a="1"/>
  <c r="E4169" i="8" s="1"/>
  <c r="G4170" i="8"/>
  <c r="F4170" i="8" a="1"/>
  <c r="F4170" i="8" s="1"/>
  <c r="E4170" i="8" l="1" a="1"/>
  <c r="E4170" i="8" s="1"/>
  <c r="G4171" i="8"/>
  <c r="F4171" i="8" a="1"/>
  <c r="F4171" i="8" s="1"/>
  <c r="E4171" i="8" l="1" a="1"/>
  <c r="E4171" i="8" s="1"/>
  <c r="G4172" i="8"/>
  <c r="F4172" i="8" a="1"/>
  <c r="F4172" i="8" s="1"/>
  <c r="E4172" i="8" l="1" a="1"/>
  <c r="E4172" i="8" s="1"/>
  <c r="G4173" i="8"/>
  <c r="F4173" i="8" a="1"/>
  <c r="F4173" i="8" s="1"/>
  <c r="E4173" i="8" l="1" a="1"/>
  <c r="E4173" i="8" s="1"/>
  <c r="G4174" i="8"/>
  <c r="F4174" i="8" a="1"/>
  <c r="F4174" i="8" s="1"/>
  <c r="E4174" i="8" l="1" a="1"/>
  <c r="E4174" i="8" s="1"/>
  <c r="G4175" i="8"/>
  <c r="F4175" i="8" a="1"/>
  <c r="F4175" i="8" s="1"/>
  <c r="E4175" i="8" l="1" a="1"/>
  <c r="E4175" i="8" s="1"/>
  <c r="G4176" i="8"/>
  <c r="F4176" i="8" a="1"/>
  <c r="F4176" i="8" s="1"/>
  <c r="E4176" i="8" l="1" a="1"/>
  <c r="E4176" i="8" s="1"/>
  <c r="G4177" i="8"/>
  <c r="F4177" i="8" a="1"/>
  <c r="F4177" i="8" s="1"/>
  <c r="E4177" i="8" l="1" a="1"/>
  <c r="E4177" i="8" s="1"/>
  <c r="G4178" i="8"/>
  <c r="F4178" i="8" a="1"/>
  <c r="F4178" i="8" s="1"/>
  <c r="E4178" i="8" l="1" a="1"/>
  <c r="E4178" i="8" s="1"/>
  <c r="G4179" i="8"/>
  <c r="F4179" i="8" a="1"/>
  <c r="F4179" i="8" s="1"/>
  <c r="E4179" i="8" l="1" a="1"/>
  <c r="E4179" i="8" s="1"/>
  <c r="G4180" i="8"/>
  <c r="F4180" i="8" a="1"/>
  <c r="F4180" i="8" s="1"/>
  <c r="E4180" i="8" l="1" a="1"/>
  <c r="E4180" i="8" s="1"/>
  <c r="G4181" i="8"/>
  <c r="F4181" i="8" a="1"/>
  <c r="F4181" i="8" s="1"/>
  <c r="E4181" i="8" l="1" a="1"/>
  <c r="E4181" i="8" s="1"/>
  <c r="G4182" i="8"/>
  <c r="F4182" i="8" a="1"/>
  <c r="F4182" i="8" s="1"/>
  <c r="E4182" i="8" l="1" a="1"/>
  <c r="E4182" i="8" s="1"/>
  <c r="G4183" i="8"/>
  <c r="F4183" i="8" a="1"/>
  <c r="F4183" i="8" s="1"/>
  <c r="E4183" i="8" l="1" a="1"/>
  <c r="E4183" i="8" s="1"/>
  <c r="G4184" i="8"/>
  <c r="F4184" i="8" a="1"/>
  <c r="F4184" i="8" s="1"/>
  <c r="E4184" i="8" l="1" a="1"/>
  <c r="E4184" i="8" s="1"/>
  <c r="G4185" i="8"/>
  <c r="F4185" i="8" a="1"/>
  <c r="F4185" i="8" s="1"/>
  <c r="E4185" i="8" l="1" a="1"/>
  <c r="E4185" i="8" s="1"/>
  <c r="G4186" i="8"/>
  <c r="F4186" i="8" a="1"/>
  <c r="F4186" i="8" s="1"/>
  <c r="E4186" i="8" l="1" a="1"/>
  <c r="E4186" i="8" s="1"/>
  <c r="G4187" i="8"/>
  <c r="F4187" i="8" a="1"/>
  <c r="F4187" i="8" s="1"/>
  <c r="E4187" i="8" l="1" a="1"/>
  <c r="E4187" i="8" s="1"/>
  <c r="G4188" i="8"/>
  <c r="F4188" i="8" a="1"/>
  <c r="F4188" i="8" s="1"/>
  <c r="E4188" i="8" l="1" a="1"/>
  <c r="E4188" i="8" s="1"/>
  <c r="G4189" i="8"/>
  <c r="F4189" i="8" a="1"/>
  <c r="F4189" i="8" s="1"/>
  <c r="E4189" i="8" l="1" a="1"/>
  <c r="E4189" i="8" s="1"/>
  <c r="G4190" i="8"/>
  <c r="F4190" i="8" a="1"/>
  <c r="F4190" i="8" s="1"/>
  <c r="E4190" i="8" l="1" a="1"/>
  <c r="E4190" i="8" s="1"/>
  <c r="G4191" i="8"/>
  <c r="F4191" i="8" a="1"/>
  <c r="F4191" i="8" s="1"/>
  <c r="E4191" i="8" l="1" a="1"/>
  <c r="E4191" i="8" s="1"/>
  <c r="G4192" i="8"/>
  <c r="F4192" i="8" a="1"/>
  <c r="F4192" i="8" s="1"/>
  <c r="E4192" i="8" l="1" a="1"/>
  <c r="E4192" i="8" s="1"/>
  <c r="G4193" i="8"/>
  <c r="F4193" i="8" a="1"/>
  <c r="F4193" i="8" s="1"/>
  <c r="E4193" i="8" l="1" a="1"/>
  <c r="E4193" i="8" s="1"/>
  <c r="G4194" i="8"/>
  <c r="F4194" i="8" a="1"/>
  <c r="F4194" i="8" s="1"/>
  <c r="E4194" i="8" l="1" a="1"/>
  <c r="E4194" i="8" s="1"/>
  <c r="G4195" i="8"/>
  <c r="F4195" i="8" a="1"/>
  <c r="F4195" i="8" s="1"/>
  <c r="E4195" i="8" l="1" a="1"/>
  <c r="E4195" i="8" s="1"/>
  <c r="G4196" i="8"/>
  <c r="F4196" i="8" a="1"/>
  <c r="F4196" i="8" s="1"/>
  <c r="E4196" i="8" l="1" a="1"/>
  <c r="E4196" i="8" s="1"/>
  <c r="G4197" i="8"/>
  <c r="F4197" i="8" a="1"/>
  <c r="F4197" i="8" s="1"/>
  <c r="E4197" i="8" l="1" a="1"/>
  <c r="E4197" i="8" s="1"/>
  <c r="G4198" i="8"/>
  <c r="F4198" i="8" a="1"/>
  <c r="F4198" i="8" s="1"/>
  <c r="E4198" i="8" l="1" a="1"/>
  <c r="E4198" i="8" s="1"/>
  <c r="G4199" i="8"/>
  <c r="F4199" i="8" a="1"/>
  <c r="F4199" i="8" s="1"/>
  <c r="E4199" i="8" l="1" a="1"/>
  <c r="E4199" i="8" s="1"/>
  <c r="G4200" i="8"/>
  <c r="F4200" i="8" a="1"/>
  <c r="F4200" i="8" s="1"/>
  <c r="E4200" i="8" l="1" a="1"/>
  <c r="E4200" i="8" s="1"/>
  <c r="G4201" i="8"/>
  <c r="F4201" i="8" a="1"/>
  <c r="F4201" i="8" s="1"/>
  <c r="E4201" i="8" l="1" a="1"/>
  <c r="E4201" i="8" s="1"/>
  <c r="G4202" i="8"/>
  <c r="F4202" i="8" a="1"/>
  <c r="F4202" i="8" s="1"/>
  <c r="E4202" i="8" l="1" a="1"/>
  <c r="E4202" i="8" s="1"/>
  <c r="G4203" i="8"/>
  <c r="F4203" i="8" a="1"/>
  <c r="F4203" i="8" s="1"/>
  <c r="E4203" i="8" l="1" a="1"/>
  <c r="E4203" i="8" s="1"/>
  <c r="G4204" i="8"/>
  <c r="F4204" i="8" a="1"/>
  <c r="F4204" i="8" s="1"/>
  <c r="E4204" i="8" l="1" a="1"/>
  <c r="E4204" i="8" s="1"/>
  <c r="G4205" i="8"/>
  <c r="F4205" i="8" a="1"/>
  <c r="F4205" i="8" s="1"/>
  <c r="E4205" i="8" l="1" a="1"/>
  <c r="E4205" i="8" s="1"/>
  <c r="G4206" i="8"/>
  <c r="F4206" i="8" a="1"/>
  <c r="F4206" i="8" s="1"/>
  <c r="E4206" i="8" l="1" a="1"/>
  <c r="E4206" i="8" s="1"/>
  <c r="G4207" i="8"/>
  <c r="F4207" i="8" a="1"/>
  <c r="F4207" i="8" s="1"/>
  <c r="E4207" i="8" l="1" a="1"/>
  <c r="E4207" i="8" s="1"/>
  <c r="G4208" i="8"/>
  <c r="F4208" i="8" a="1"/>
  <c r="F4208" i="8" s="1"/>
  <c r="E4208" i="8" l="1" a="1"/>
  <c r="E4208" i="8" s="1"/>
  <c r="G4209" i="8"/>
  <c r="F4209" i="8" a="1"/>
  <c r="F4209" i="8" s="1"/>
  <c r="E4209" i="8" l="1" a="1"/>
  <c r="E4209" i="8" s="1"/>
  <c r="G4210" i="8"/>
  <c r="F4210" i="8" a="1"/>
  <c r="F4210" i="8" s="1"/>
  <c r="E4210" i="8" l="1" a="1"/>
  <c r="E4210" i="8" s="1"/>
  <c r="G4211" i="8"/>
  <c r="F4211" i="8" a="1"/>
  <c r="F4211" i="8" s="1"/>
  <c r="E4211" i="8" l="1" a="1"/>
  <c r="E4211" i="8" s="1"/>
  <c r="G4212" i="8"/>
  <c r="F4212" i="8" a="1"/>
  <c r="F4212" i="8" s="1"/>
  <c r="E4212" i="8" l="1" a="1"/>
  <c r="E4212" i="8" s="1"/>
  <c r="G4213" i="8"/>
  <c r="F4213" i="8" a="1"/>
  <c r="F4213" i="8" s="1"/>
  <c r="E4213" i="8" l="1" a="1"/>
  <c r="E4213" i="8" s="1"/>
  <c r="G4214" i="8"/>
  <c r="F4214" i="8" a="1"/>
  <c r="F4214" i="8" s="1"/>
  <c r="E4214" i="8" l="1" a="1"/>
  <c r="E4214" i="8" s="1"/>
  <c r="G4215" i="8"/>
  <c r="F4215" i="8" a="1"/>
  <c r="F4215" i="8" s="1"/>
  <c r="E4215" i="8" l="1" a="1"/>
  <c r="E4215" i="8" s="1"/>
  <c r="G4216" i="8"/>
  <c r="F4216" i="8" a="1"/>
  <c r="F4216" i="8" s="1"/>
  <c r="E4216" i="8" l="1" a="1"/>
  <c r="E4216" i="8" s="1"/>
  <c r="G4217" i="8"/>
  <c r="F4217" i="8" a="1"/>
  <c r="F4217" i="8" s="1"/>
  <c r="E4217" i="8" l="1" a="1"/>
  <c r="E4217" i="8" s="1"/>
  <c r="G4218" i="8"/>
  <c r="F4218" i="8" a="1"/>
  <c r="F4218" i="8" s="1"/>
  <c r="E4218" i="8" l="1" a="1"/>
  <c r="E4218" i="8" s="1"/>
  <c r="G4219" i="8"/>
  <c r="F4219" i="8" a="1"/>
  <c r="F4219" i="8" s="1"/>
  <c r="E4219" i="8" l="1" a="1"/>
  <c r="E4219" i="8" s="1"/>
  <c r="G4220" i="8"/>
  <c r="F4220" i="8" a="1"/>
  <c r="F4220" i="8" s="1"/>
  <c r="E4220" i="8" l="1" a="1"/>
  <c r="E4220" i="8" s="1"/>
  <c r="G4221" i="8"/>
  <c r="F4221" i="8" a="1"/>
  <c r="F4221" i="8" s="1"/>
  <c r="E4221" i="8" l="1" a="1"/>
  <c r="E4221" i="8" s="1"/>
  <c r="G4222" i="8"/>
  <c r="F4222" i="8" a="1"/>
  <c r="F4222" i="8" s="1"/>
  <c r="E4222" i="8" l="1" a="1"/>
  <c r="E4222" i="8" s="1"/>
  <c r="G4223" i="8"/>
  <c r="F4223" i="8" a="1"/>
  <c r="F4223" i="8" s="1"/>
  <c r="E4223" i="8" l="1" a="1"/>
  <c r="E4223" i="8" s="1"/>
  <c r="G4224" i="8"/>
  <c r="F4224" i="8" a="1"/>
  <c r="F4224" i="8" s="1"/>
  <c r="E4224" i="8" l="1" a="1"/>
  <c r="E4224" i="8" s="1"/>
  <c r="G4225" i="8"/>
  <c r="F4225" i="8" a="1"/>
  <c r="F4225" i="8" s="1"/>
  <c r="E4225" i="8" l="1" a="1"/>
  <c r="E4225" i="8" s="1"/>
  <c r="G4226" i="8"/>
  <c r="F4226" i="8" a="1"/>
  <c r="F4226" i="8" s="1"/>
  <c r="E4226" i="8" l="1" a="1"/>
  <c r="E4226" i="8" s="1"/>
  <c r="G4227" i="8"/>
  <c r="F4227" i="8" a="1"/>
  <c r="F4227" i="8" s="1"/>
  <c r="E4227" i="8" l="1" a="1"/>
  <c r="E4227" i="8" s="1"/>
  <c r="G4228" i="8"/>
  <c r="F4228" i="8" a="1"/>
  <c r="F4228" i="8" s="1"/>
  <c r="E4228" i="8" l="1" a="1"/>
  <c r="E4228" i="8" s="1"/>
  <c r="G4229" i="8"/>
  <c r="F4229" i="8" a="1"/>
  <c r="F4229" i="8" s="1"/>
  <c r="E4229" i="8" l="1" a="1"/>
  <c r="E4229" i="8" s="1"/>
  <c r="G4230" i="8"/>
  <c r="F4230" i="8" a="1"/>
  <c r="F4230" i="8" s="1"/>
  <c r="E4230" i="8" l="1" a="1"/>
  <c r="E4230" i="8" s="1"/>
  <c r="G4231" i="8"/>
  <c r="F4231" i="8" a="1"/>
  <c r="F4231" i="8" s="1"/>
  <c r="E4231" i="8" l="1" a="1"/>
  <c r="E4231" i="8" s="1"/>
  <c r="G4232" i="8"/>
  <c r="F4232" i="8" a="1"/>
  <c r="F4232" i="8" s="1"/>
  <c r="E4232" i="8" l="1" a="1"/>
  <c r="E4232" i="8" s="1"/>
  <c r="G4233" i="8"/>
  <c r="F4233" i="8" a="1"/>
  <c r="F4233" i="8" s="1"/>
  <c r="E4233" i="8" l="1" a="1"/>
  <c r="E4233" i="8" s="1"/>
  <c r="G4234" i="8"/>
  <c r="F4234" i="8" a="1"/>
  <c r="F4234" i="8" s="1"/>
  <c r="E4234" i="8" l="1" a="1"/>
  <c r="E4234" i="8" s="1"/>
  <c r="G4235" i="8"/>
  <c r="F4235" i="8" a="1"/>
  <c r="F4235" i="8" s="1"/>
  <c r="E4235" i="8" l="1" a="1"/>
  <c r="E4235" i="8" s="1"/>
  <c r="G4236" i="8"/>
  <c r="F4236" i="8" a="1"/>
  <c r="F4236" i="8" s="1"/>
  <c r="E4236" i="8" l="1" a="1"/>
  <c r="E4236" i="8" s="1"/>
  <c r="G4237" i="8"/>
  <c r="F4237" i="8" a="1"/>
  <c r="F4237" i="8" s="1"/>
  <c r="E4237" i="8" l="1" a="1"/>
  <c r="E4237" i="8" s="1"/>
  <c r="G4238" i="8"/>
  <c r="F4238" i="8" a="1"/>
  <c r="F4238" i="8" s="1"/>
  <c r="E4238" i="8" l="1" a="1"/>
  <c r="E4238" i="8" s="1"/>
  <c r="G4239" i="8"/>
  <c r="F4239" i="8" a="1"/>
  <c r="F4239" i="8" s="1"/>
  <c r="E4239" i="8" l="1" a="1"/>
  <c r="E4239" i="8" s="1"/>
  <c r="G4240" i="8"/>
  <c r="F4240" i="8" a="1"/>
  <c r="F4240" i="8" s="1"/>
  <c r="E4240" i="8" l="1" a="1"/>
  <c r="E4240" i="8" s="1"/>
  <c r="G4241" i="8"/>
  <c r="F4241" i="8" a="1"/>
  <c r="F4241" i="8" s="1"/>
  <c r="E4241" i="8" l="1" a="1"/>
  <c r="E4241" i="8" s="1"/>
  <c r="G4242" i="8"/>
  <c r="F4242" i="8" a="1"/>
  <c r="F4242" i="8" s="1"/>
  <c r="E4242" i="8" l="1" a="1"/>
  <c r="E4242" i="8" s="1"/>
  <c r="G4243" i="8"/>
  <c r="F4243" i="8" a="1"/>
  <c r="F4243" i="8" s="1"/>
  <c r="E4243" i="8" l="1" a="1"/>
  <c r="E4243" i="8" s="1"/>
  <c r="G4244" i="8"/>
  <c r="F4244" i="8" a="1"/>
  <c r="F4244" i="8" s="1"/>
  <c r="E4244" i="8" l="1" a="1"/>
  <c r="E4244" i="8" s="1"/>
  <c r="G4245" i="8"/>
  <c r="F4245" i="8" a="1"/>
  <c r="F4245" i="8" s="1"/>
  <c r="E4245" i="8" l="1" a="1"/>
  <c r="E4245" i="8" s="1"/>
  <c r="G4246" i="8"/>
  <c r="F4246" i="8" a="1"/>
  <c r="F4246" i="8" s="1"/>
  <c r="E4246" i="8" l="1" a="1"/>
  <c r="E4246" i="8" s="1"/>
  <c r="G4247" i="8"/>
  <c r="F4247" i="8" a="1"/>
  <c r="F4247" i="8" s="1"/>
  <c r="E4247" i="8" l="1" a="1"/>
  <c r="E4247" i="8" s="1"/>
  <c r="G4248" i="8"/>
  <c r="F4248" i="8" a="1"/>
  <c r="F4248" i="8" s="1"/>
  <c r="E4248" i="8" l="1" a="1"/>
  <c r="E4248" i="8" s="1"/>
  <c r="G4249" i="8"/>
  <c r="F4249" i="8" a="1"/>
  <c r="F4249" i="8" s="1"/>
  <c r="E4249" i="8" l="1" a="1"/>
  <c r="E4249" i="8" s="1"/>
  <c r="G4250" i="8"/>
  <c r="F4250" i="8" a="1"/>
  <c r="F4250" i="8" s="1"/>
  <c r="E4250" i="8" l="1" a="1"/>
  <c r="E4250" i="8" s="1"/>
  <c r="G4251" i="8"/>
  <c r="F4251" i="8" a="1"/>
  <c r="F4251" i="8" s="1"/>
  <c r="E4251" i="8" l="1" a="1"/>
  <c r="E4251" i="8" s="1"/>
  <c r="G4252" i="8"/>
  <c r="F4252" i="8" a="1"/>
  <c r="F4252" i="8" s="1"/>
  <c r="E4252" i="8" l="1" a="1"/>
  <c r="E4252" i="8" s="1"/>
  <c r="G4253" i="8"/>
  <c r="F4253" i="8" a="1"/>
  <c r="F4253" i="8" s="1"/>
  <c r="E4253" i="8" l="1" a="1"/>
  <c r="E4253" i="8" s="1"/>
  <c r="G4254" i="8"/>
  <c r="F4254" i="8" a="1"/>
  <c r="F4254" i="8" s="1"/>
  <c r="E4254" i="8" l="1" a="1"/>
  <c r="E4254" i="8" s="1"/>
  <c r="G4255" i="8"/>
  <c r="F4255" i="8" a="1"/>
  <c r="F4255" i="8" s="1"/>
  <c r="E4255" i="8" l="1" a="1"/>
  <c r="E4255" i="8" s="1"/>
  <c r="G4256" i="8"/>
  <c r="F4256" i="8" a="1"/>
  <c r="F4256" i="8" s="1"/>
  <c r="E4256" i="8" l="1" a="1"/>
  <c r="E4256" i="8" s="1"/>
  <c r="G4257" i="8"/>
  <c r="F4257" i="8" a="1"/>
  <c r="F4257" i="8" s="1"/>
  <c r="E4257" i="8" l="1" a="1"/>
  <c r="E4257" i="8" s="1"/>
  <c r="G4258" i="8"/>
  <c r="F4258" i="8" a="1"/>
  <c r="F4258" i="8" s="1"/>
  <c r="E4258" i="8" l="1" a="1"/>
  <c r="E4258" i="8" s="1"/>
  <c r="G4259" i="8"/>
  <c r="F4259" i="8" a="1"/>
  <c r="F4259" i="8" s="1"/>
  <c r="E4259" i="8" l="1" a="1"/>
  <c r="E4259" i="8" s="1"/>
  <c r="G4260" i="8"/>
  <c r="F4260" i="8" a="1"/>
  <c r="F4260" i="8" s="1"/>
  <c r="E4260" i="8" l="1" a="1"/>
  <c r="E4260" i="8" s="1"/>
  <c r="G4261" i="8"/>
  <c r="F4261" i="8" a="1"/>
  <c r="F4261" i="8" s="1"/>
  <c r="E4261" i="8" l="1" a="1"/>
  <c r="E4261" i="8" s="1"/>
  <c r="G4262" i="8"/>
  <c r="F4262" i="8" a="1"/>
  <c r="F4262" i="8" s="1"/>
  <c r="E4262" i="8" l="1" a="1"/>
  <c r="E4262" i="8" s="1"/>
  <c r="G4263" i="8"/>
  <c r="F4263" i="8" a="1"/>
  <c r="F4263" i="8" s="1"/>
  <c r="E4263" i="8" l="1" a="1"/>
  <c r="E4263" i="8" s="1"/>
  <c r="G4264" i="8"/>
  <c r="F4264" i="8" a="1"/>
  <c r="F4264" i="8" s="1"/>
  <c r="E4264" i="8" l="1" a="1"/>
  <c r="E4264" i="8" s="1"/>
  <c r="G4265" i="8"/>
  <c r="F4265" i="8" a="1"/>
  <c r="F4265" i="8" s="1"/>
  <c r="E4265" i="8" l="1" a="1"/>
  <c r="E4265" i="8" s="1"/>
  <c r="G4266" i="8"/>
  <c r="F4266" i="8" a="1"/>
  <c r="F4266" i="8" s="1"/>
  <c r="E4266" i="8" l="1" a="1"/>
  <c r="E4266" i="8" s="1"/>
  <c r="G4267" i="8"/>
  <c r="F4267" i="8" a="1"/>
  <c r="F4267" i="8" s="1"/>
  <c r="E4267" i="8" l="1" a="1"/>
  <c r="E4267" i="8" s="1"/>
  <c r="G4268" i="8"/>
  <c r="F4268" i="8" a="1"/>
  <c r="F4268" i="8" s="1"/>
  <c r="E4268" i="8" l="1" a="1"/>
  <c r="E4268" i="8" s="1"/>
  <c r="G4269" i="8"/>
  <c r="F4269" i="8" a="1"/>
  <c r="F4269" i="8" s="1"/>
  <c r="E4269" i="8" l="1" a="1"/>
  <c r="E4269" i="8" s="1"/>
  <c r="G4270" i="8"/>
  <c r="F4270" i="8" a="1"/>
  <c r="F4270" i="8" s="1"/>
  <c r="E4270" i="8" l="1" a="1"/>
  <c r="E4270" i="8" s="1"/>
  <c r="G4271" i="8"/>
  <c r="F4271" i="8" a="1"/>
  <c r="F4271" i="8" s="1"/>
  <c r="E4271" i="8" l="1" a="1"/>
  <c r="E4271" i="8" s="1"/>
  <c r="G4272" i="8"/>
  <c r="F4272" i="8" a="1"/>
  <c r="F4272" i="8" s="1"/>
  <c r="E4272" i="8" l="1" a="1"/>
  <c r="E4272" i="8" s="1"/>
  <c r="G4273" i="8"/>
  <c r="F4273" i="8" a="1"/>
  <c r="F4273" i="8" s="1"/>
  <c r="E4273" i="8" l="1" a="1"/>
  <c r="E4273" i="8" s="1"/>
  <c r="G4274" i="8"/>
  <c r="F4274" i="8" a="1"/>
  <c r="F4274" i="8" s="1"/>
  <c r="E4274" i="8" l="1" a="1"/>
  <c r="E4274" i="8" s="1"/>
  <c r="G4275" i="8"/>
  <c r="F4275" i="8" a="1"/>
  <c r="F4275" i="8" s="1"/>
  <c r="E4275" i="8" l="1" a="1"/>
  <c r="E4275" i="8" s="1"/>
  <c r="G4276" i="8"/>
  <c r="F4276" i="8" a="1"/>
  <c r="F4276" i="8" s="1"/>
  <c r="E4276" i="8" l="1" a="1"/>
  <c r="E4276" i="8" s="1"/>
  <c r="G4277" i="8"/>
  <c r="F4277" i="8" a="1"/>
  <c r="F4277" i="8" s="1"/>
  <c r="E4277" i="8" l="1" a="1"/>
  <c r="E4277" i="8" s="1"/>
  <c r="G4278" i="8"/>
  <c r="F4278" i="8" a="1"/>
  <c r="F4278" i="8" s="1"/>
  <c r="E4278" i="8" l="1" a="1"/>
  <c r="E4278" i="8" s="1"/>
  <c r="G4279" i="8"/>
  <c r="F4279" i="8" a="1"/>
  <c r="F4279" i="8" s="1"/>
  <c r="E4279" i="8" l="1" a="1"/>
  <c r="E4279" i="8" s="1"/>
  <c r="G4280" i="8"/>
  <c r="F4280" i="8" a="1"/>
  <c r="F4280" i="8" s="1"/>
  <c r="E4280" i="8" l="1" a="1"/>
  <c r="E4280" i="8" s="1"/>
  <c r="G4281" i="8"/>
  <c r="F4281" i="8" a="1"/>
  <c r="F4281" i="8" s="1"/>
  <c r="E4281" i="8" l="1" a="1"/>
  <c r="E4281" i="8" s="1"/>
  <c r="G4282" i="8"/>
  <c r="F4282" i="8" a="1"/>
  <c r="F4282" i="8" s="1"/>
  <c r="E4282" i="8" l="1" a="1"/>
  <c r="E4282" i="8" s="1"/>
  <c r="G4283" i="8"/>
  <c r="F4283" i="8" a="1"/>
  <c r="F4283" i="8" s="1"/>
  <c r="E4283" i="8" l="1" a="1"/>
  <c r="E4283" i="8" s="1"/>
  <c r="G4284" i="8"/>
  <c r="F4284" i="8" a="1"/>
  <c r="F4284" i="8" s="1"/>
  <c r="E4284" i="8" l="1" a="1"/>
  <c r="E4284" i="8" s="1"/>
  <c r="G4285" i="8"/>
  <c r="F4285" i="8" a="1"/>
  <c r="F4285" i="8" s="1"/>
  <c r="E4285" i="8" l="1" a="1"/>
  <c r="E4285" i="8" s="1"/>
  <c r="G4286" i="8"/>
  <c r="F4286" i="8" a="1"/>
  <c r="F4286" i="8" s="1"/>
  <c r="E4286" i="8" l="1" a="1"/>
  <c r="E4286" i="8" s="1"/>
  <c r="G4287" i="8"/>
  <c r="F4287" i="8" a="1"/>
  <c r="F4287" i="8" s="1"/>
  <c r="E4287" i="8" l="1" a="1"/>
  <c r="E4287" i="8" s="1"/>
  <c r="G4288" i="8"/>
  <c r="F4288" i="8" a="1"/>
  <c r="F4288" i="8" s="1"/>
  <c r="E4288" i="8" l="1" a="1"/>
  <c r="E4288" i="8" s="1"/>
  <c r="G4289" i="8"/>
  <c r="F4289" i="8" a="1"/>
  <c r="F4289" i="8" s="1"/>
  <c r="E4289" i="8" l="1" a="1"/>
  <c r="E4289" i="8" s="1"/>
  <c r="G4290" i="8"/>
  <c r="F4290" i="8" a="1"/>
  <c r="F4290" i="8" s="1"/>
  <c r="E4290" i="8" l="1" a="1"/>
  <c r="E4290" i="8" s="1"/>
  <c r="G4291" i="8"/>
  <c r="F4291" i="8" a="1"/>
  <c r="F4291" i="8" s="1"/>
  <c r="E4291" i="8" l="1" a="1"/>
  <c r="E4291" i="8" s="1"/>
  <c r="G4292" i="8"/>
  <c r="F4292" i="8" a="1"/>
  <c r="F4292" i="8" s="1"/>
  <c r="E4292" i="8" l="1" a="1"/>
  <c r="E4292" i="8" s="1"/>
  <c r="G4293" i="8"/>
  <c r="F4293" i="8" a="1"/>
  <c r="F4293" i="8" s="1"/>
  <c r="E4293" i="8" l="1" a="1"/>
  <c r="E4293" i="8" s="1"/>
  <c r="G4294" i="8"/>
  <c r="F4294" i="8" a="1"/>
  <c r="F4294" i="8" s="1"/>
  <c r="E4294" i="8" l="1" a="1"/>
  <c r="E4294" i="8" s="1"/>
  <c r="G4295" i="8"/>
  <c r="F4295" i="8" a="1"/>
  <c r="F4295" i="8" s="1"/>
  <c r="E4295" i="8" l="1" a="1"/>
  <c r="E4295" i="8" s="1"/>
  <c r="G4296" i="8"/>
  <c r="F4296" i="8" a="1"/>
  <c r="F4296" i="8" s="1"/>
  <c r="E4296" i="8" l="1" a="1"/>
  <c r="E4296" i="8" s="1"/>
  <c r="G4297" i="8"/>
  <c r="F4297" i="8" a="1"/>
  <c r="F4297" i="8" s="1"/>
  <c r="E4297" i="8" l="1" a="1"/>
  <c r="E4297" i="8" s="1"/>
  <c r="G4298" i="8"/>
  <c r="F4298" i="8" a="1"/>
  <c r="F4298" i="8" s="1"/>
  <c r="E4298" i="8" l="1" a="1"/>
  <c r="E4298" i="8" s="1"/>
  <c r="G4299" i="8"/>
  <c r="F4299" i="8" a="1"/>
  <c r="F4299" i="8" s="1"/>
  <c r="E4299" i="8" l="1" a="1"/>
  <c r="E4299" i="8" s="1"/>
  <c r="G4300" i="8"/>
  <c r="F4300" i="8" a="1"/>
  <c r="F4300" i="8" s="1"/>
  <c r="E4300" i="8" l="1" a="1"/>
  <c r="E4300" i="8" s="1"/>
  <c r="G4301" i="8"/>
  <c r="F4301" i="8" a="1"/>
  <c r="F4301" i="8" s="1"/>
  <c r="E4301" i="8" l="1" a="1"/>
  <c r="E4301" i="8" s="1"/>
  <c r="G4302" i="8"/>
  <c r="F4302" i="8" a="1"/>
  <c r="F4302" i="8" s="1"/>
  <c r="E4302" i="8" l="1" a="1"/>
  <c r="E4302" i="8" s="1"/>
  <c r="G4303" i="8"/>
  <c r="F4303" i="8" a="1"/>
  <c r="F4303" i="8" s="1"/>
  <c r="E4303" i="8" l="1" a="1"/>
  <c r="E4303" i="8" s="1"/>
  <c r="G4304" i="8"/>
  <c r="F4304" i="8" a="1"/>
  <c r="F4304" i="8" s="1"/>
  <c r="E4304" i="8" l="1" a="1"/>
  <c r="E4304" i="8" s="1"/>
  <c r="G4305" i="8"/>
  <c r="F4305" i="8" a="1"/>
  <c r="F4305" i="8" s="1"/>
  <c r="E4305" i="8" l="1" a="1"/>
  <c r="E4305" i="8" s="1"/>
  <c r="G4306" i="8"/>
  <c r="F4306" i="8" a="1"/>
  <c r="F4306" i="8" s="1"/>
  <c r="E4306" i="8" l="1" a="1"/>
  <c r="E4306" i="8" s="1"/>
  <c r="G4307" i="8"/>
  <c r="F4307" i="8" a="1"/>
  <c r="F4307" i="8" s="1"/>
  <c r="E4307" i="8" l="1" a="1"/>
  <c r="E4307" i="8" s="1"/>
  <c r="G4308" i="8"/>
  <c r="F4308" i="8" a="1"/>
  <c r="F4308" i="8" s="1"/>
  <c r="E4308" i="8" l="1" a="1"/>
  <c r="E4308" i="8" s="1"/>
  <c r="G4309" i="8"/>
  <c r="F4309" i="8" a="1"/>
  <c r="F4309" i="8" s="1"/>
  <c r="E4309" i="8" l="1" a="1"/>
  <c r="E4309" i="8" s="1"/>
  <c r="G4310" i="8"/>
  <c r="F4310" i="8" a="1"/>
  <c r="F4310" i="8" s="1"/>
  <c r="E4310" i="8" l="1" a="1"/>
  <c r="E4310" i="8" s="1"/>
  <c r="G4311" i="8"/>
  <c r="F4311" i="8" a="1"/>
  <c r="F4311" i="8" s="1"/>
  <c r="E4311" i="8" l="1" a="1"/>
  <c r="E4311" i="8" s="1"/>
  <c r="G4312" i="8"/>
  <c r="F4312" i="8" a="1"/>
  <c r="F4312" i="8" s="1"/>
  <c r="E4312" i="8" l="1" a="1"/>
  <c r="E4312" i="8" s="1"/>
  <c r="G4313" i="8"/>
  <c r="F4313" i="8" a="1"/>
  <c r="F4313" i="8" s="1"/>
  <c r="E4313" i="8" l="1" a="1"/>
  <c r="E4313" i="8" s="1"/>
  <c r="G4314" i="8"/>
  <c r="F4314" i="8" a="1"/>
  <c r="F4314" i="8" s="1"/>
  <c r="E4314" i="8" l="1" a="1"/>
  <c r="E4314" i="8" s="1"/>
  <c r="G4315" i="8"/>
  <c r="F4315" i="8" a="1"/>
  <c r="F4315" i="8" s="1"/>
  <c r="E4315" i="8" l="1" a="1"/>
  <c r="E4315" i="8" s="1"/>
  <c r="G4316" i="8"/>
  <c r="F4316" i="8" a="1"/>
  <c r="F4316" i="8" s="1"/>
  <c r="E4316" i="8" l="1" a="1"/>
  <c r="E4316" i="8" s="1"/>
  <c r="G4317" i="8"/>
  <c r="F4317" i="8" a="1"/>
  <c r="F4317" i="8" s="1"/>
  <c r="E4317" i="8" l="1" a="1"/>
  <c r="E4317" i="8" s="1"/>
  <c r="G4318" i="8"/>
  <c r="F4318" i="8" a="1"/>
  <c r="F4318" i="8" s="1"/>
  <c r="E4318" i="8" l="1" a="1"/>
  <c r="E4318" i="8" s="1"/>
  <c r="G4319" i="8"/>
  <c r="F4319" i="8" a="1"/>
  <c r="F4319" i="8" s="1"/>
  <c r="E4319" i="8" l="1" a="1"/>
  <c r="E4319" i="8" s="1"/>
  <c r="G4320" i="8"/>
  <c r="F4320" i="8" a="1"/>
  <c r="F4320" i="8" s="1"/>
  <c r="E4320" i="8" l="1" a="1"/>
  <c r="E4320" i="8" s="1"/>
  <c r="G4321" i="8"/>
  <c r="F4321" i="8" a="1"/>
  <c r="F4321" i="8" s="1"/>
  <c r="E4321" i="8" l="1" a="1"/>
  <c r="E4321" i="8" s="1"/>
  <c r="G4322" i="8"/>
  <c r="F4322" i="8" a="1"/>
  <c r="F4322" i="8" s="1"/>
  <c r="E4322" i="8" l="1" a="1"/>
  <c r="E4322" i="8" s="1"/>
  <c r="G4323" i="8"/>
  <c r="F4323" i="8" a="1"/>
  <c r="F4323" i="8" s="1"/>
  <c r="E4323" i="8" l="1" a="1"/>
  <c r="E4323" i="8" s="1"/>
  <c r="G4324" i="8"/>
  <c r="F4324" i="8" a="1"/>
  <c r="F4324" i="8" s="1"/>
  <c r="E4324" i="8" l="1" a="1"/>
  <c r="E4324" i="8" s="1"/>
  <c r="G4325" i="8"/>
  <c r="F4325" i="8" a="1"/>
  <c r="F4325" i="8" s="1"/>
  <c r="E4325" i="8" l="1" a="1"/>
  <c r="E4325" i="8" s="1"/>
  <c r="G4326" i="8"/>
  <c r="F4326" i="8" a="1"/>
  <c r="F4326" i="8" s="1"/>
  <c r="E4326" i="8" l="1" a="1"/>
  <c r="E4326" i="8" s="1"/>
  <c r="G4327" i="8"/>
  <c r="F4327" i="8" a="1"/>
  <c r="F4327" i="8" s="1"/>
  <c r="E4327" i="8" l="1" a="1"/>
  <c r="E4327" i="8" s="1"/>
  <c r="G4328" i="8"/>
  <c r="F4328" i="8" a="1"/>
  <c r="F4328" i="8" s="1"/>
  <c r="E4328" i="8" l="1" a="1"/>
  <c r="E4328" i="8" s="1"/>
  <c r="G4329" i="8"/>
  <c r="F4329" i="8" a="1"/>
  <c r="F4329" i="8" s="1"/>
  <c r="E4329" i="8" l="1" a="1"/>
  <c r="E4329" i="8" s="1"/>
  <c r="G4330" i="8"/>
  <c r="F4330" i="8" a="1"/>
  <c r="F4330" i="8" s="1"/>
  <c r="E4330" i="8" l="1" a="1"/>
  <c r="E4330" i="8" s="1"/>
  <c r="G4331" i="8"/>
  <c r="F4331" i="8" a="1"/>
  <c r="F4331" i="8" s="1"/>
  <c r="E4331" i="8" l="1" a="1"/>
  <c r="E4331" i="8" s="1"/>
  <c r="G4332" i="8"/>
  <c r="F4332" i="8" a="1"/>
  <c r="F4332" i="8" s="1"/>
  <c r="E4332" i="8" l="1" a="1"/>
  <c r="E4332" i="8" s="1"/>
  <c r="G4333" i="8"/>
  <c r="F4333" i="8" a="1"/>
  <c r="F4333" i="8" s="1"/>
  <c r="E4333" i="8" l="1" a="1"/>
  <c r="E4333" i="8" s="1"/>
  <c r="G4334" i="8"/>
  <c r="F4334" i="8" a="1"/>
  <c r="F4334" i="8" s="1"/>
  <c r="E4334" i="8" l="1" a="1"/>
  <c r="E4334" i="8" s="1"/>
  <c r="G4335" i="8"/>
  <c r="F4335" i="8" a="1"/>
  <c r="F4335" i="8" s="1"/>
  <c r="E4335" i="8" l="1" a="1"/>
  <c r="E4335" i="8" s="1"/>
  <c r="G4336" i="8"/>
  <c r="F4336" i="8" a="1"/>
  <c r="F4336" i="8" s="1"/>
  <c r="E4336" i="8" l="1" a="1"/>
  <c r="E4336" i="8" s="1"/>
  <c r="G4337" i="8"/>
  <c r="F4337" i="8" a="1"/>
  <c r="F4337" i="8" s="1"/>
  <c r="E4337" i="8" l="1" a="1"/>
  <c r="E4337" i="8" s="1"/>
  <c r="G4338" i="8"/>
  <c r="F4338" i="8" a="1"/>
  <c r="F4338" i="8" s="1"/>
  <c r="E4338" i="8" l="1" a="1"/>
  <c r="E4338" i="8" s="1"/>
  <c r="G4339" i="8"/>
  <c r="F4339" i="8" a="1"/>
  <c r="F4339" i="8" s="1"/>
  <c r="E4339" i="8" l="1" a="1"/>
  <c r="E4339" i="8" s="1"/>
  <c r="G4340" i="8"/>
  <c r="F4340" i="8" a="1"/>
  <c r="F4340" i="8" s="1"/>
  <c r="E4340" i="8" l="1" a="1"/>
  <c r="E4340" i="8" s="1"/>
  <c r="G4341" i="8"/>
  <c r="F4341" i="8" a="1"/>
  <c r="F4341" i="8" s="1"/>
  <c r="E4341" i="8" l="1" a="1"/>
  <c r="E4341" i="8" s="1"/>
  <c r="G4342" i="8"/>
  <c r="F4342" i="8" a="1"/>
  <c r="F4342" i="8" s="1"/>
  <c r="E4342" i="8" l="1" a="1"/>
  <c r="E4342" i="8" s="1"/>
  <c r="G4343" i="8"/>
  <c r="F4343" i="8" a="1"/>
  <c r="F4343" i="8" s="1"/>
  <c r="E4343" i="8" l="1" a="1"/>
  <c r="E4343" i="8" s="1"/>
  <c r="G4344" i="8"/>
  <c r="F4344" i="8" a="1"/>
  <c r="F4344" i="8" s="1"/>
  <c r="E4344" i="8" l="1" a="1"/>
  <c r="E4344" i="8" s="1"/>
  <c r="G4345" i="8"/>
  <c r="F4345" i="8" a="1"/>
  <c r="F4345" i="8" s="1"/>
  <c r="E4345" i="8" l="1" a="1"/>
  <c r="E4345" i="8" s="1"/>
  <c r="G4346" i="8"/>
  <c r="F4346" i="8" a="1"/>
  <c r="F4346" i="8" s="1"/>
  <c r="E4346" i="8" l="1" a="1"/>
  <c r="E4346" i="8" s="1"/>
  <c r="G4347" i="8"/>
  <c r="F4347" i="8" a="1"/>
  <c r="F4347" i="8" s="1"/>
  <c r="E4347" i="8" l="1" a="1"/>
  <c r="E4347" i="8" s="1"/>
  <c r="G4348" i="8"/>
  <c r="F4348" i="8" a="1"/>
  <c r="F4348" i="8" s="1"/>
  <c r="E4348" i="8" l="1" a="1"/>
  <c r="E4348" i="8" s="1"/>
  <c r="G4349" i="8"/>
  <c r="F4349" i="8" a="1"/>
  <c r="F4349" i="8" s="1"/>
  <c r="E4349" i="8" l="1" a="1"/>
  <c r="E4349" i="8" s="1"/>
  <c r="G4350" i="8"/>
  <c r="F4350" i="8" a="1"/>
  <c r="F4350" i="8" s="1"/>
  <c r="E4350" i="8" l="1" a="1"/>
  <c r="E4350" i="8" s="1"/>
  <c r="G4351" i="8"/>
  <c r="F4351" i="8" a="1"/>
  <c r="F4351" i="8" s="1"/>
  <c r="E4351" i="8" l="1" a="1"/>
  <c r="E4351" i="8" s="1"/>
  <c r="G4352" i="8"/>
  <c r="F4352" i="8" a="1"/>
  <c r="F4352" i="8" s="1"/>
  <c r="E4352" i="8" l="1" a="1"/>
  <c r="E4352" i="8" s="1"/>
  <c r="G4353" i="8"/>
  <c r="F4353" i="8" a="1"/>
  <c r="F4353" i="8" s="1"/>
  <c r="E4353" i="8" l="1" a="1"/>
  <c r="E4353" i="8" s="1"/>
  <c r="G4354" i="8"/>
  <c r="F4354" i="8" a="1"/>
  <c r="F4354" i="8" s="1"/>
  <c r="E4354" i="8" l="1" a="1"/>
  <c r="E4354" i="8" s="1"/>
  <c r="G4355" i="8"/>
  <c r="F4355" i="8" a="1"/>
  <c r="F4355" i="8" s="1"/>
  <c r="E4355" i="8" l="1" a="1"/>
  <c r="E4355" i="8" s="1"/>
  <c r="G4356" i="8"/>
  <c r="F4356" i="8" a="1"/>
  <c r="F4356" i="8" s="1"/>
  <c r="E4356" i="8" l="1" a="1"/>
  <c r="E4356" i="8" s="1"/>
  <c r="G4357" i="8"/>
  <c r="F4357" i="8" a="1"/>
  <c r="F4357" i="8" s="1"/>
  <c r="E4357" i="8" l="1" a="1"/>
  <c r="E4357" i="8" s="1"/>
  <c r="G4358" i="8"/>
  <c r="F4358" i="8" a="1"/>
  <c r="F4358" i="8" s="1"/>
  <c r="E4358" i="8" l="1" a="1"/>
  <c r="E4358" i="8" s="1"/>
  <c r="G4359" i="8"/>
  <c r="F4359" i="8" a="1"/>
  <c r="F4359" i="8" s="1"/>
  <c r="E4359" i="8" l="1" a="1"/>
  <c r="E4359" i="8" s="1"/>
  <c r="G4360" i="8"/>
  <c r="F4360" i="8" a="1"/>
  <c r="F4360" i="8" s="1"/>
  <c r="E4360" i="8" l="1" a="1"/>
  <c r="E4360" i="8" s="1"/>
  <c r="G4361" i="8"/>
  <c r="F4361" i="8" a="1"/>
  <c r="F4361" i="8" s="1"/>
  <c r="E4361" i="8" l="1" a="1"/>
  <c r="E4361" i="8" s="1"/>
  <c r="G4362" i="8"/>
  <c r="F4362" i="8" a="1"/>
  <c r="F4362" i="8" s="1"/>
  <c r="E4362" i="8" l="1" a="1"/>
  <c r="E4362" i="8" s="1"/>
  <c r="G4363" i="8"/>
  <c r="F4363" i="8" a="1"/>
  <c r="F4363" i="8" s="1"/>
  <c r="E4363" i="8" l="1" a="1"/>
  <c r="E4363" i="8" s="1"/>
  <c r="G4364" i="8"/>
  <c r="F4364" i="8" a="1"/>
  <c r="F4364" i="8" s="1"/>
  <c r="E4364" i="8" l="1" a="1"/>
  <c r="E4364" i="8" s="1"/>
  <c r="G4365" i="8"/>
  <c r="F4365" i="8" a="1"/>
  <c r="F4365" i="8" s="1"/>
  <c r="E4365" i="8" l="1" a="1"/>
  <c r="E4365" i="8" s="1"/>
  <c r="G4366" i="8"/>
  <c r="F4366" i="8" a="1"/>
  <c r="F4366" i="8" s="1"/>
  <c r="E4366" i="8" l="1" a="1"/>
  <c r="E4366" i="8" s="1"/>
  <c r="G4367" i="8"/>
  <c r="F4367" i="8" a="1"/>
  <c r="F4367" i="8" s="1"/>
  <c r="E4367" i="8" l="1" a="1"/>
  <c r="E4367" i="8" s="1"/>
  <c r="G4368" i="8"/>
  <c r="F4368" i="8" a="1"/>
  <c r="F4368" i="8" s="1"/>
  <c r="E4368" i="8" l="1" a="1"/>
  <c r="E4368" i="8" s="1"/>
  <c r="G4369" i="8"/>
  <c r="F4369" i="8" a="1"/>
  <c r="F4369" i="8" s="1"/>
  <c r="E4369" i="8" l="1" a="1"/>
  <c r="E4369" i="8" s="1"/>
  <c r="G4370" i="8"/>
  <c r="F4370" i="8" a="1"/>
  <c r="F4370" i="8" s="1"/>
  <c r="E4370" i="8" l="1" a="1"/>
  <c r="E4370" i="8" s="1"/>
  <c r="G4371" i="8"/>
  <c r="F4371" i="8" a="1"/>
  <c r="F4371" i="8" s="1"/>
  <c r="E4371" i="8" l="1" a="1"/>
  <c r="E4371" i="8" s="1"/>
  <c r="G4372" i="8"/>
  <c r="F4372" i="8" a="1"/>
  <c r="F4372" i="8" s="1"/>
  <c r="E4372" i="8" l="1" a="1"/>
  <c r="E4372" i="8" s="1"/>
  <c r="G4373" i="8"/>
  <c r="F4373" i="8" a="1"/>
  <c r="F4373" i="8" s="1"/>
  <c r="E4373" i="8" l="1" a="1"/>
  <c r="E4373" i="8" s="1"/>
  <c r="G4374" i="8"/>
  <c r="F4374" i="8" a="1"/>
  <c r="F4374" i="8" s="1"/>
  <c r="E4374" i="8" l="1" a="1"/>
  <c r="E4374" i="8" s="1"/>
  <c r="G4375" i="8"/>
  <c r="F4375" i="8" a="1"/>
  <c r="F4375" i="8" s="1"/>
  <c r="E4375" i="8" l="1" a="1"/>
  <c r="E4375" i="8" s="1"/>
  <c r="G4376" i="8"/>
  <c r="F4376" i="8" a="1"/>
  <c r="F4376" i="8" s="1"/>
  <c r="E4376" i="8" l="1" a="1"/>
  <c r="E4376" i="8" s="1"/>
  <c r="G4377" i="8"/>
  <c r="F4377" i="8" a="1"/>
  <c r="F4377" i="8" s="1"/>
  <c r="E4377" i="8" l="1" a="1"/>
  <c r="E4377" i="8" s="1"/>
  <c r="G4378" i="8"/>
  <c r="F4378" i="8" a="1"/>
  <c r="F4378" i="8" s="1"/>
  <c r="E4378" i="8" l="1" a="1"/>
  <c r="E4378" i="8" s="1"/>
  <c r="G4379" i="8"/>
  <c r="F4379" i="8" a="1"/>
  <c r="F4379" i="8" s="1"/>
  <c r="E4379" i="8" l="1" a="1"/>
  <c r="E4379" i="8" s="1"/>
  <c r="G4380" i="8"/>
  <c r="F4380" i="8" a="1"/>
  <c r="F4380" i="8" s="1"/>
  <c r="E4380" i="8" l="1" a="1"/>
  <c r="E4380" i="8" s="1"/>
  <c r="G4381" i="8"/>
  <c r="F4381" i="8" a="1"/>
  <c r="F4381" i="8" s="1"/>
  <c r="E4381" i="8" l="1" a="1"/>
  <c r="E4381" i="8" s="1"/>
  <c r="G4382" i="8"/>
  <c r="F4382" i="8" a="1"/>
  <c r="F4382" i="8" s="1"/>
  <c r="E4382" i="8" l="1" a="1"/>
  <c r="E4382" i="8" s="1"/>
  <c r="G4383" i="8"/>
  <c r="F4383" i="8" a="1"/>
  <c r="F4383" i="8" s="1"/>
  <c r="E4383" i="8" l="1" a="1"/>
  <c r="E4383" i="8" s="1"/>
  <c r="G4384" i="8"/>
  <c r="F4384" i="8" a="1"/>
  <c r="F4384" i="8" s="1"/>
  <c r="E4384" i="8" l="1" a="1"/>
  <c r="E4384" i="8" s="1"/>
  <c r="G4385" i="8"/>
  <c r="F4385" i="8" a="1"/>
  <c r="F4385" i="8" s="1"/>
  <c r="E4385" i="8" l="1" a="1"/>
  <c r="E4385" i="8" s="1"/>
  <c r="G4386" i="8"/>
  <c r="F4386" i="8" a="1"/>
  <c r="F4386" i="8" s="1"/>
  <c r="E4386" i="8" l="1" a="1"/>
  <c r="E4386" i="8" s="1"/>
  <c r="G4387" i="8"/>
  <c r="F4387" i="8" a="1"/>
  <c r="F4387" i="8" s="1"/>
  <c r="E4387" i="8" l="1" a="1"/>
  <c r="E4387" i="8" s="1"/>
  <c r="G4388" i="8"/>
  <c r="F4388" i="8" a="1"/>
  <c r="F4388" i="8" s="1"/>
  <c r="E4388" i="8" l="1" a="1"/>
  <c r="E4388" i="8" s="1"/>
  <c r="G4389" i="8"/>
  <c r="F4389" i="8" a="1"/>
  <c r="F4389" i="8" s="1"/>
  <c r="E4389" i="8" l="1" a="1"/>
  <c r="E4389" i="8" s="1"/>
  <c r="G4390" i="8"/>
  <c r="F4390" i="8" a="1"/>
  <c r="F4390" i="8" s="1"/>
  <c r="E4390" i="8" l="1" a="1"/>
  <c r="E4390" i="8" s="1"/>
  <c r="G4391" i="8"/>
  <c r="F4391" i="8" a="1"/>
  <c r="F4391" i="8" s="1"/>
  <c r="E4391" i="8" l="1" a="1"/>
  <c r="E4391" i="8" s="1"/>
  <c r="G4392" i="8"/>
  <c r="F4392" i="8" a="1"/>
  <c r="F4392" i="8" s="1"/>
  <c r="E4392" i="8" l="1" a="1"/>
  <c r="E4392" i="8" s="1"/>
  <c r="G4393" i="8"/>
  <c r="F4393" i="8" a="1"/>
  <c r="F4393" i="8" s="1"/>
  <c r="E4393" i="8" l="1" a="1"/>
  <c r="E4393" i="8" s="1"/>
  <c r="G4394" i="8"/>
  <c r="F4394" i="8" a="1"/>
  <c r="F4394" i="8" s="1"/>
  <c r="E4394" i="8" l="1" a="1"/>
  <c r="E4394" i="8" s="1"/>
  <c r="G4395" i="8"/>
  <c r="F4395" i="8" a="1"/>
  <c r="F4395" i="8" s="1"/>
  <c r="E4395" i="8" l="1" a="1"/>
  <c r="E4395" i="8" s="1"/>
  <c r="G4396" i="8"/>
  <c r="F4396" i="8" a="1"/>
  <c r="F4396" i="8" s="1"/>
  <c r="E4396" i="8" l="1" a="1"/>
  <c r="E4396" i="8" s="1"/>
  <c r="G4397" i="8"/>
  <c r="F4397" i="8" a="1"/>
  <c r="F4397" i="8" s="1"/>
  <c r="E4397" i="8" l="1" a="1"/>
  <c r="E4397" i="8" s="1"/>
  <c r="G4398" i="8"/>
  <c r="F4398" i="8" a="1"/>
  <c r="F4398" i="8" s="1"/>
  <c r="E4398" i="8" l="1" a="1"/>
  <c r="E4398" i="8" s="1"/>
  <c r="G4399" i="8"/>
  <c r="F4399" i="8" a="1"/>
  <c r="F4399" i="8" s="1"/>
  <c r="E4399" i="8" l="1" a="1"/>
  <c r="E4399" i="8" s="1"/>
  <c r="G4400" i="8"/>
  <c r="F4400" i="8" a="1"/>
  <c r="F4400" i="8" s="1"/>
  <c r="E4400" i="8" l="1" a="1"/>
  <c r="E4400" i="8" s="1"/>
  <c r="G4401" i="8"/>
  <c r="F4401" i="8" a="1"/>
  <c r="F4401" i="8" s="1"/>
  <c r="E4401" i="8" l="1" a="1"/>
  <c r="E4401" i="8" s="1"/>
  <c r="G4402" i="8"/>
  <c r="F4402" i="8" a="1"/>
  <c r="F4402" i="8" s="1"/>
  <c r="E4402" i="8" l="1" a="1"/>
  <c r="E4402" i="8" s="1"/>
  <c r="G4403" i="8"/>
  <c r="F4403" i="8" a="1"/>
  <c r="F4403" i="8" s="1"/>
  <c r="E4403" i="8" l="1" a="1"/>
  <c r="E4403" i="8" s="1"/>
  <c r="G4404" i="8"/>
  <c r="F4404" i="8" a="1"/>
  <c r="F4404" i="8" s="1"/>
  <c r="E4404" i="8" l="1" a="1"/>
  <c r="E4404" i="8" s="1"/>
  <c r="G4405" i="8"/>
  <c r="F4405" i="8" a="1"/>
  <c r="F4405" i="8" s="1"/>
  <c r="E4405" i="8" l="1" a="1"/>
  <c r="E4405" i="8" s="1"/>
  <c r="G4406" i="8"/>
  <c r="F4406" i="8" a="1"/>
  <c r="F4406" i="8" s="1"/>
  <c r="E4406" i="8" l="1" a="1"/>
  <c r="E4406" i="8" s="1"/>
  <c r="G4407" i="8"/>
  <c r="F4407" i="8" a="1"/>
  <c r="F4407" i="8" s="1"/>
  <c r="E4407" i="8" l="1" a="1"/>
  <c r="E4407" i="8" s="1"/>
  <c r="G4408" i="8"/>
  <c r="F4408" i="8" a="1"/>
  <c r="F4408" i="8" s="1"/>
  <c r="E4408" i="8" l="1" a="1"/>
  <c r="E4408" i="8" s="1"/>
  <c r="G4409" i="8"/>
  <c r="F4409" i="8" a="1"/>
  <c r="F4409" i="8" s="1"/>
  <c r="E4409" i="8" l="1" a="1"/>
  <c r="E4409" i="8" s="1"/>
  <c r="G4410" i="8"/>
  <c r="F4410" i="8" a="1"/>
  <c r="F4410" i="8" s="1"/>
  <c r="E4410" i="8" l="1" a="1"/>
  <c r="E4410" i="8" s="1"/>
  <c r="G4411" i="8"/>
  <c r="F4411" i="8" a="1"/>
  <c r="F4411" i="8" s="1"/>
  <c r="E4411" i="8" l="1" a="1"/>
  <c r="E4411" i="8" s="1"/>
  <c r="G4412" i="8"/>
  <c r="F4412" i="8" a="1"/>
  <c r="F4412" i="8" s="1"/>
  <c r="E4412" i="8" l="1" a="1"/>
  <c r="E4412" i="8" s="1"/>
  <c r="G4413" i="8"/>
  <c r="F4413" i="8" a="1"/>
  <c r="F4413" i="8" s="1"/>
  <c r="E4413" i="8" l="1" a="1"/>
  <c r="E4413" i="8" s="1"/>
  <c r="G4414" i="8"/>
  <c r="F4414" i="8" a="1"/>
  <c r="F4414" i="8" s="1"/>
  <c r="E4414" i="8" l="1" a="1"/>
  <c r="E4414" i="8" s="1"/>
  <c r="G4415" i="8"/>
  <c r="F4415" i="8" a="1"/>
  <c r="F4415" i="8" s="1"/>
  <c r="E4415" i="8" l="1" a="1"/>
  <c r="E4415" i="8" s="1"/>
  <c r="G4416" i="8"/>
  <c r="F4416" i="8" a="1"/>
  <c r="F4416" i="8" s="1"/>
  <c r="E4416" i="8" l="1" a="1"/>
  <c r="E4416" i="8" s="1"/>
  <c r="G4417" i="8"/>
  <c r="F4417" i="8" a="1"/>
  <c r="F4417" i="8" s="1"/>
  <c r="E4417" i="8" l="1" a="1"/>
  <c r="E4417" i="8" s="1"/>
  <c r="G4418" i="8"/>
  <c r="F4418" i="8" a="1"/>
  <c r="F4418" i="8" s="1"/>
  <c r="E4418" i="8" l="1" a="1"/>
  <c r="E4418" i="8" s="1"/>
  <c r="G4419" i="8"/>
  <c r="F4419" i="8" a="1"/>
  <c r="F4419" i="8" s="1"/>
  <c r="E4419" i="8" l="1" a="1"/>
  <c r="E4419" i="8" s="1"/>
  <c r="G4420" i="8"/>
  <c r="F4420" i="8" a="1"/>
  <c r="F4420" i="8" s="1"/>
  <c r="E4420" i="8" l="1" a="1"/>
  <c r="E4420" i="8" s="1"/>
  <c r="G4421" i="8"/>
  <c r="F4421" i="8" a="1"/>
  <c r="F4421" i="8" s="1"/>
  <c r="E4421" i="8" l="1" a="1"/>
  <c r="E4421" i="8" s="1"/>
  <c r="G4422" i="8"/>
  <c r="F4422" i="8" a="1"/>
  <c r="F4422" i="8" s="1"/>
  <c r="E4422" i="8" l="1" a="1"/>
  <c r="E4422" i="8" s="1"/>
  <c r="G4423" i="8"/>
  <c r="F4423" i="8" a="1"/>
  <c r="F4423" i="8" s="1"/>
  <c r="E4423" i="8" l="1" a="1"/>
  <c r="E4423" i="8" s="1"/>
  <c r="G4424" i="8"/>
  <c r="F4424" i="8" a="1"/>
  <c r="F4424" i="8" s="1"/>
  <c r="E4424" i="8" l="1" a="1"/>
  <c r="E4424" i="8" s="1"/>
  <c r="G4425" i="8"/>
  <c r="F4425" i="8" a="1"/>
  <c r="F4425" i="8" s="1"/>
  <c r="E4425" i="8" l="1" a="1"/>
  <c r="E4425" i="8" s="1"/>
  <c r="G4426" i="8"/>
  <c r="F4426" i="8" a="1"/>
  <c r="F4426" i="8" s="1"/>
  <c r="E4426" i="8" l="1" a="1"/>
  <c r="E4426" i="8" s="1"/>
  <c r="G4427" i="8"/>
  <c r="F4427" i="8" a="1"/>
  <c r="F4427" i="8" s="1"/>
  <c r="E4427" i="8" l="1" a="1"/>
  <c r="E4427" i="8" s="1"/>
  <c r="G4428" i="8"/>
  <c r="F4428" i="8" a="1"/>
  <c r="F4428" i="8" s="1"/>
  <c r="E4428" i="8" l="1" a="1"/>
  <c r="E4428" i="8" s="1"/>
  <c r="G4429" i="8"/>
  <c r="F4429" i="8" a="1"/>
  <c r="F4429" i="8" s="1"/>
  <c r="E4429" i="8" l="1" a="1"/>
  <c r="E4429" i="8" s="1"/>
  <c r="G4430" i="8"/>
  <c r="F4430" i="8" a="1"/>
  <c r="F4430" i="8" s="1"/>
  <c r="E4430" i="8" l="1" a="1"/>
  <c r="E4430" i="8" s="1"/>
  <c r="G4431" i="8"/>
  <c r="F4431" i="8" a="1"/>
  <c r="F4431" i="8" s="1"/>
  <c r="E4431" i="8" l="1" a="1"/>
  <c r="E4431" i="8" s="1"/>
  <c r="G4432" i="8"/>
  <c r="F4432" i="8" a="1"/>
  <c r="F4432" i="8" s="1"/>
  <c r="E4432" i="8" l="1" a="1"/>
  <c r="E4432" i="8" s="1"/>
  <c r="G4433" i="8"/>
  <c r="F4433" i="8" a="1"/>
  <c r="F4433" i="8" s="1"/>
  <c r="E4433" i="8" l="1" a="1"/>
  <c r="E4433" i="8" s="1"/>
  <c r="G4434" i="8"/>
  <c r="F4434" i="8" a="1"/>
  <c r="F4434" i="8" s="1"/>
  <c r="E4434" i="8" l="1" a="1"/>
  <c r="E4434" i="8" s="1"/>
  <c r="G4435" i="8"/>
  <c r="F4435" i="8" a="1"/>
  <c r="F4435" i="8" s="1"/>
  <c r="E4435" i="8" l="1" a="1"/>
  <c r="E4435" i="8" s="1"/>
  <c r="G4436" i="8"/>
  <c r="F4436" i="8" a="1"/>
  <c r="F4436" i="8" s="1"/>
  <c r="E4436" i="8" l="1" a="1"/>
  <c r="E4436" i="8" s="1"/>
  <c r="G4437" i="8"/>
  <c r="F4437" i="8" a="1"/>
  <c r="F4437" i="8" s="1"/>
  <c r="E4437" i="8" l="1" a="1"/>
  <c r="E4437" i="8" s="1"/>
  <c r="G4438" i="8"/>
  <c r="F4438" i="8" a="1"/>
  <c r="F4438" i="8" s="1"/>
  <c r="E4438" i="8" l="1" a="1"/>
  <c r="E4438" i="8" s="1"/>
  <c r="G4439" i="8"/>
  <c r="F4439" i="8" a="1"/>
  <c r="F4439" i="8" s="1"/>
  <c r="E4439" i="8" l="1" a="1"/>
  <c r="E4439" i="8" s="1"/>
  <c r="G4440" i="8"/>
  <c r="F4440" i="8" a="1"/>
  <c r="F4440" i="8" s="1"/>
  <c r="E4440" i="8" l="1" a="1"/>
  <c r="E4440" i="8" s="1"/>
  <c r="G4441" i="8"/>
  <c r="F4441" i="8" a="1"/>
  <c r="F4441" i="8" s="1"/>
  <c r="E4441" i="8" l="1" a="1"/>
  <c r="E4441" i="8" s="1"/>
  <c r="G4442" i="8"/>
  <c r="F4442" i="8" a="1"/>
  <c r="F4442" i="8" s="1"/>
  <c r="E4442" i="8" l="1" a="1"/>
  <c r="E4442" i="8" s="1"/>
  <c r="G4443" i="8"/>
  <c r="F4443" i="8" a="1"/>
  <c r="F4443" i="8" s="1"/>
  <c r="E4443" i="8" l="1" a="1"/>
  <c r="E4443" i="8" s="1"/>
  <c r="G4444" i="8"/>
  <c r="F4444" i="8" a="1"/>
  <c r="F4444" i="8" s="1"/>
  <c r="E4444" i="8" l="1" a="1"/>
  <c r="E4444" i="8" s="1"/>
  <c r="G4445" i="8"/>
  <c r="F4445" i="8" a="1"/>
  <c r="F4445" i="8" s="1"/>
  <c r="E4445" i="8" l="1" a="1"/>
  <c r="E4445" i="8" s="1"/>
  <c r="G4446" i="8"/>
  <c r="F4446" i="8" a="1"/>
  <c r="F4446" i="8" s="1"/>
  <c r="E4446" i="8" l="1" a="1"/>
  <c r="E4446" i="8" s="1"/>
  <c r="G4447" i="8"/>
  <c r="F4447" i="8" a="1"/>
  <c r="F4447" i="8" s="1"/>
  <c r="E4447" i="8" l="1" a="1"/>
  <c r="E4447" i="8" s="1"/>
  <c r="G4448" i="8"/>
  <c r="F4448" i="8" a="1"/>
  <c r="F4448" i="8" s="1"/>
  <c r="E4448" i="8" l="1" a="1"/>
  <c r="E4448" i="8" s="1"/>
  <c r="G4449" i="8"/>
  <c r="F4449" i="8" a="1"/>
  <c r="F4449" i="8" s="1"/>
  <c r="E4449" i="8" l="1" a="1"/>
  <c r="E4449" i="8" s="1"/>
  <c r="G4450" i="8"/>
  <c r="F4450" i="8" a="1"/>
  <c r="F4450" i="8" s="1"/>
  <c r="E4450" i="8" l="1" a="1"/>
  <c r="E4450" i="8" s="1"/>
  <c r="G4451" i="8"/>
  <c r="F4451" i="8" a="1"/>
  <c r="F4451" i="8" s="1"/>
  <c r="E4451" i="8" l="1" a="1"/>
  <c r="E4451" i="8" s="1"/>
  <c r="G4452" i="8"/>
  <c r="F4452" i="8" a="1"/>
  <c r="F4452" i="8" s="1"/>
  <c r="E4452" i="8" l="1" a="1"/>
  <c r="E4452" i="8" s="1"/>
  <c r="G4453" i="8"/>
  <c r="F4453" i="8" a="1"/>
  <c r="F4453" i="8" s="1"/>
  <c r="E4453" i="8" l="1" a="1"/>
  <c r="E4453" i="8" s="1"/>
  <c r="G4454" i="8"/>
  <c r="F4454" i="8" a="1"/>
  <c r="F4454" i="8" s="1"/>
  <c r="E4454" i="8" l="1" a="1"/>
  <c r="E4454" i="8" s="1"/>
  <c r="G4455" i="8"/>
  <c r="F4455" i="8" a="1"/>
  <c r="F4455" i="8" s="1"/>
  <c r="E4455" i="8" l="1" a="1"/>
  <c r="E4455" i="8" s="1"/>
  <c r="G4456" i="8"/>
  <c r="F4456" i="8" a="1"/>
  <c r="F4456" i="8" s="1"/>
  <c r="E4456" i="8" l="1" a="1"/>
  <c r="E4456" i="8" s="1"/>
  <c r="G4457" i="8"/>
  <c r="F4457" i="8" a="1"/>
  <c r="F4457" i="8" s="1"/>
  <c r="E4457" i="8" l="1" a="1"/>
  <c r="E4457" i="8" s="1"/>
  <c r="G4458" i="8"/>
  <c r="F4458" i="8" a="1"/>
  <c r="F4458" i="8" s="1"/>
  <c r="E4458" i="8" l="1" a="1"/>
  <c r="E4458" i="8" s="1"/>
  <c r="G4459" i="8"/>
  <c r="F4459" i="8" a="1"/>
  <c r="F4459" i="8" s="1"/>
  <c r="E4459" i="8" l="1" a="1"/>
  <c r="E4459" i="8" s="1"/>
  <c r="G4460" i="8"/>
  <c r="F4460" i="8" a="1"/>
  <c r="F4460" i="8" s="1"/>
  <c r="E4460" i="8" l="1" a="1"/>
  <c r="E4460" i="8" s="1"/>
  <c r="G4461" i="8"/>
  <c r="F4461" i="8" a="1"/>
  <c r="F4461" i="8" s="1"/>
  <c r="E4461" i="8" l="1" a="1"/>
  <c r="E4461" i="8" s="1"/>
  <c r="G4462" i="8"/>
  <c r="F4462" i="8" a="1"/>
  <c r="F4462" i="8" s="1"/>
  <c r="E4462" i="8" l="1" a="1"/>
  <c r="E4462" i="8" s="1"/>
  <c r="G4463" i="8"/>
  <c r="F4463" i="8" a="1"/>
  <c r="F4463" i="8" s="1"/>
  <c r="E4463" i="8" l="1" a="1"/>
  <c r="E4463" i="8" s="1"/>
  <c r="G4464" i="8"/>
  <c r="F4464" i="8" a="1"/>
  <c r="F4464" i="8" s="1"/>
  <c r="E4464" i="8" l="1" a="1"/>
  <c r="E4464" i="8" s="1"/>
  <c r="G4465" i="8"/>
  <c r="F4465" i="8" a="1"/>
  <c r="F4465" i="8" s="1"/>
  <c r="E4465" i="8" l="1" a="1"/>
  <c r="E4465" i="8" s="1"/>
  <c r="G4466" i="8"/>
  <c r="F4466" i="8" a="1"/>
  <c r="F4466" i="8" s="1"/>
  <c r="E4466" i="8" l="1" a="1"/>
  <c r="E4466" i="8" s="1"/>
  <c r="G4467" i="8"/>
  <c r="F4467" i="8" a="1"/>
  <c r="F4467" i="8" s="1"/>
  <c r="E4467" i="8" l="1" a="1"/>
  <c r="E4467" i="8" s="1"/>
  <c r="G4468" i="8"/>
  <c r="F4468" i="8" a="1"/>
  <c r="F4468" i="8" s="1"/>
  <c r="E4468" i="8" l="1" a="1"/>
  <c r="E4468" i="8" s="1"/>
  <c r="G4469" i="8"/>
  <c r="F4469" i="8" a="1"/>
  <c r="F4469" i="8" s="1"/>
  <c r="E4469" i="8" l="1" a="1"/>
  <c r="E4469" i="8" s="1"/>
  <c r="G4470" i="8"/>
  <c r="F4470" i="8" a="1"/>
  <c r="F4470" i="8" s="1"/>
  <c r="E4470" i="8" l="1" a="1"/>
  <c r="E4470" i="8" s="1"/>
  <c r="G4471" i="8"/>
  <c r="F4471" i="8" a="1"/>
  <c r="F4471" i="8" s="1"/>
  <c r="E4471" i="8" l="1" a="1"/>
  <c r="E4471" i="8" s="1"/>
  <c r="G4472" i="8"/>
  <c r="F4472" i="8" a="1"/>
  <c r="F4472" i="8" s="1"/>
  <c r="E4472" i="8" l="1" a="1"/>
  <c r="E4472" i="8" s="1"/>
  <c r="G4473" i="8"/>
  <c r="F4473" i="8" a="1"/>
  <c r="F4473" i="8" s="1"/>
  <c r="E4473" i="8" l="1" a="1"/>
  <c r="E4473" i="8" s="1"/>
  <c r="G4474" i="8"/>
  <c r="F4474" i="8" a="1"/>
  <c r="F4474" i="8" s="1"/>
  <c r="E4474" i="8" l="1" a="1"/>
  <c r="E4474" i="8" s="1"/>
  <c r="G4475" i="8"/>
  <c r="F4475" i="8" a="1"/>
  <c r="F4475" i="8" s="1"/>
  <c r="E4475" i="8" l="1" a="1"/>
  <c r="E4475" i="8" s="1"/>
  <c r="G4476" i="8"/>
  <c r="F4476" i="8" a="1"/>
  <c r="F4476" i="8" s="1"/>
  <c r="E4476" i="8" l="1" a="1"/>
  <c r="E4476" i="8" s="1"/>
  <c r="G4477" i="8"/>
  <c r="F4477" i="8" a="1"/>
  <c r="F4477" i="8" s="1"/>
  <c r="E4477" i="8" l="1" a="1"/>
  <c r="E4477" i="8" s="1"/>
  <c r="G4478" i="8"/>
  <c r="F4478" i="8" a="1"/>
  <c r="F4478" i="8" s="1"/>
  <c r="E4478" i="8" l="1" a="1"/>
  <c r="E4478" i="8" s="1"/>
  <c r="G4479" i="8"/>
  <c r="F4479" i="8" a="1"/>
  <c r="F4479" i="8" s="1"/>
  <c r="E4479" i="8" l="1" a="1"/>
  <c r="E4479" i="8" s="1"/>
  <c r="G4480" i="8"/>
  <c r="F4480" i="8" a="1"/>
  <c r="F4480" i="8" s="1"/>
  <c r="E4480" i="8" l="1" a="1"/>
  <c r="E4480" i="8" s="1"/>
  <c r="G4481" i="8"/>
  <c r="F4481" i="8" a="1"/>
  <c r="F4481" i="8" s="1"/>
  <c r="E4481" i="8" l="1" a="1"/>
  <c r="E4481" i="8" s="1"/>
  <c r="G4482" i="8"/>
  <c r="F4482" i="8" a="1"/>
  <c r="F4482" i="8" s="1"/>
  <c r="E4482" i="8" l="1" a="1"/>
  <c r="E4482" i="8" s="1"/>
  <c r="G4483" i="8"/>
  <c r="F4483" i="8" a="1"/>
  <c r="F4483" i="8" s="1"/>
  <c r="E4483" i="8" l="1" a="1"/>
  <c r="E4483" i="8" s="1"/>
  <c r="G4484" i="8"/>
  <c r="F4484" i="8" a="1"/>
  <c r="F4484" i="8" s="1"/>
  <c r="E4484" i="8" l="1" a="1"/>
  <c r="E4484" i="8" s="1"/>
  <c r="G4485" i="8"/>
  <c r="F4485" i="8" a="1"/>
  <c r="F4485" i="8" s="1"/>
  <c r="E4485" i="8" l="1" a="1"/>
  <c r="E4485" i="8" s="1"/>
  <c r="G4486" i="8"/>
  <c r="F4486" i="8" a="1"/>
  <c r="F4486" i="8" s="1"/>
  <c r="E4486" i="8" l="1" a="1"/>
  <c r="E4486" i="8" s="1"/>
  <c r="G4487" i="8"/>
  <c r="F4487" i="8" a="1"/>
  <c r="F4487" i="8" s="1"/>
  <c r="E4487" i="8" l="1" a="1"/>
  <c r="E4487" i="8" s="1"/>
  <c r="G4488" i="8"/>
  <c r="F4488" i="8" a="1"/>
  <c r="F4488" i="8" s="1"/>
  <c r="E4488" i="8" l="1" a="1"/>
  <c r="E4488" i="8" s="1"/>
  <c r="G4489" i="8"/>
  <c r="F4489" i="8" a="1"/>
  <c r="F4489" i="8" s="1"/>
  <c r="E4489" i="8" l="1" a="1"/>
  <c r="E4489" i="8" s="1"/>
  <c r="G4490" i="8"/>
  <c r="F4490" i="8" a="1"/>
  <c r="F4490" i="8" s="1"/>
  <c r="E4490" i="8" l="1" a="1"/>
  <c r="E4490" i="8" s="1"/>
  <c r="G4491" i="8"/>
  <c r="F4491" i="8" a="1"/>
  <c r="F4491" i="8" s="1"/>
  <c r="E4491" i="8" l="1" a="1"/>
  <c r="E4491" i="8" s="1"/>
  <c r="G4492" i="8"/>
  <c r="F4492" i="8" a="1"/>
  <c r="F4492" i="8" s="1"/>
  <c r="E4492" i="8" l="1" a="1"/>
  <c r="E4492" i="8" s="1"/>
  <c r="G4493" i="8"/>
  <c r="F4493" i="8" a="1"/>
  <c r="F4493" i="8" s="1"/>
  <c r="E4493" i="8" l="1" a="1"/>
  <c r="E4493" i="8" s="1"/>
  <c r="G4494" i="8"/>
  <c r="F4494" i="8" a="1"/>
  <c r="F4494" i="8" s="1"/>
  <c r="E4494" i="8" l="1" a="1"/>
  <c r="E4494" i="8" s="1"/>
  <c r="G4495" i="8"/>
  <c r="F4495" i="8" a="1"/>
  <c r="F4495" i="8" s="1"/>
  <c r="E4495" i="8" l="1" a="1"/>
  <c r="E4495" i="8" s="1"/>
  <c r="G4496" i="8"/>
  <c r="F4496" i="8" a="1"/>
  <c r="F4496" i="8" s="1"/>
  <c r="E4496" i="8" l="1" a="1"/>
  <c r="E4496" i="8" s="1"/>
  <c r="G4497" i="8"/>
  <c r="F4497" i="8" a="1"/>
  <c r="F4497" i="8" s="1"/>
  <c r="E4497" i="8" l="1" a="1"/>
  <c r="E4497" i="8" s="1"/>
  <c r="G4498" i="8"/>
  <c r="F4498" i="8" a="1"/>
  <c r="F4498" i="8" s="1"/>
  <c r="E4498" i="8" l="1" a="1"/>
  <c r="E4498" i="8" s="1"/>
  <c r="G4499" i="8"/>
  <c r="F4499" i="8" a="1"/>
  <c r="F4499" i="8" s="1"/>
  <c r="E4499" i="8" l="1" a="1"/>
  <c r="E4499" i="8" s="1"/>
  <c r="G4500" i="8"/>
  <c r="F4500" i="8" a="1"/>
  <c r="F4500" i="8" s="1"/>
  <c r="E4500" i="8" l="1" a="1"/>
  <c r="E4500" i="8" s="1"/>
  <c r="G4501" i="8"/>
  <c r="F4501" i="8" a="1"/>
  <c r="F4501" i="8" s="1"/>
  <c r="E4501" i="8" l="1" a="1"/>
  <c r="E4501" i="8" s="1"/>
  <c r="G4502" i="8"/>
  <c r="F4502" i="8" a="1"/>
  <c r="F4502" i="8" s="1"/>
  <c r="E4502" i="8" l="1" a="1"/>
  <c r="E4502" i="8" s="1"/>
  <c r="G4503" i="8"/>
  <c r="F4503" i="8" a="1"/>
  <c r="F4503" i="8" s="1"/>
  <c r="E4503" i="8" l="1" a="1"/>
  <c r="E4503" i="8" s="1"/>
  <c r="G4504" i="8"/>
  <c r="F4504" i="8" a="1"/>
  <c r="F4504" i="8" s="1"/>
  <c r="E4504" i="8" l="1" a="1"/>
  <c r="E4504" i="8" s="1"/>
  <c r="G4505" i="8"/>
  <c r="F4505" i="8" a="1"/>
  <c r="F4505" i="8" s="1"/>
  <c r="E4505" i="8" l="1" a="1"/>
  <c r="E4505" i="8" s="1"/>
  <c r="G4506" i="8"/>
  <c r="F4506" i="8" a="1"/>
  <c r="F4506" i="8" s="1"/>
  <c r="E4506" i="8" l="1" a="1"/>
  <c r="E4506" i="8" s="1"/>
  <c r="G4507" i="8"/>
  <c r="F4507" i="8" a="1"/>
  <c r="F4507" i="8" s="1"/>
  <c r="E4507" i="8" l="1" a="1"/>
  <c r="E4507" i="8" s="1"/>
  <c r="G4508" i="8"/>
  <c r="F4508" i="8" a="1"/>
  <c r="F4508" i="8" s="1"/>
  <c r="E4508" i="8" l="1" a="1"/>
  <c r="E4508" i="8" s="1"/>
  <c r="G4509" i="8"/>
  <c r="F4509" i="8" a="1"/>
  <c r="F4509" i="8" s="1"/>
  <c r="E4509" i="8" l="1" a="1"/>
  <c r="E4509" i="8" s="1"/>
  <c r="G4510" i="8"/>
  <c r="F4510" i="8" a="1"/>
  <c r="F4510" i="8" s="1"/>
  <c r="E4510" i="8" l="1" a="1"/>
  <c r="E4510" i="8" s="1"/>
  <c r="G4511" i="8"/>
  <c r="F4511" i="8" a="1"/>
  <c r="F4511" i="8" s="1"/>
  <c r="E4511" i="8" l="1" a="1"/>
  <c r="E4511" i="8" s="1"/>
  <c r="G4512" i="8"/>
  <c r="F4512" i="8" a="1"/>
  <c r="F4512" i="8" s="1"/>
  <c r="E4512" i="8" l="1" a="1"/>
  <c r="E4512" i="8" s="1"/>
  <c r="G4513" i="8"/>
  <c r="F4513" i="8" a="1"/>
  <c r="F4513" i="8" s="1"/>
  <c r="E4513" i="8" l="1" a="1"/>
  <c r="E4513" i="8" s="1"/>
  <c r="G4514" i="8"/>
  <c r="F4514" i="8" a="1"/>
  <c r="F4514" i="8" s="1"/>
  <c r="E4514" i="8" l="1" a="1"/>
  <c r="E4514" i="8" s="1"/>
  <c r="G4515" i="8"/>
  <c r="F4515" i="8" a="1"/>
  <c r="F4515" i="8" s="1"/>
  <c r="E4515" i="8" l="1" a="1"/>
  <c r="E4515" i="8" s="1"/>
  <c r="G4516" i="8"/>
  <c r="F4516" i="8" a="1"/>
  <c r="F4516" i="8" s="1"/>
  <c r="E4516" i="8" l="1" a="1"/>
  <c r="E4516" i="8" s="1"/>
  <c r="G4517" i="8"/>
  <c r="F4517" i="8" a="1"/>
  <c r="F4517" i="8" s="1"/>
  <c r="E4517" i="8" l="1" a="1"/>
  <c r="E4517" i="8" s="1"/>
  <c r="G4518" i="8"/>
  <c r="F4518" i="8" a="1"/>
  <c r="F4518" i="8" s="1"/>
  <c r="E4518" i="8" l="1" a="1"/>
  <c r="E4518" i="8" s="1"/>
  <c r="G4519" i="8"/>
  <c r="F4519" i="8" a="1"/>
  <c r="F4519" i="8" s="1"/>
  <c r="E4519" i="8" l="1" a="1"/>
  <c r="E4519" i="8" s="1"/>
  <c r="G4520" i="8"/>
  <c r="F4520" i="8" a="1"/>
  <c r="F4520" i="8" s="1"/>
  <c r="E4520" i="8" l="1" a="1"/>
  <c r="E4520" i="8" s="1"/>
  <c r="G4521" i="8"/>
  <c r="F4521" i="8" a="1"/>
  <c r="F4521" i="8" s="1"/>
  <c r="E4521" i="8" l="1" a="1"/>
  <c r="E4521" i="8" s="1"/>
  <c r="G4522" i="8"/>
  <c r="F4522" i="8" a="1"/>
  <c r="F4522" i="8" s="1"/>
  <c r="E4522" i="8" l="1" a="1"/>
  <c r="E4522" i="8" s="1"/>
  <c r="G4523" i="8"/>
  <c r="F4523" i="8" a="1"/>
  <c r="F4523" i="8" s="1"/>
  <c r="E4523" i="8" l="1" a="1"/>
  <c r="E4523" i="8" s="1"/>
  <c r="G4524" i="8"/>
  <c r="F4524" i="8" a="1"/>
  <c r="F4524" i="8" s="1"/>
  <c r="E4524" i="8" l="1" a="1"/>
  <c r="E4524" i="8" s="1"/>
  <c r="G4525" i="8"/>
  <c r="F4525" i="8" a="1"/>
  <c r="F4525" i="8" s="1"/>
  <c r="E4525" i="8" l="1" a="1"/>
  <c r="E4525" i="8" s="1"/>
  <c r="G4526" i="8"/>
  <c r="F4526" i="8" a="1"/>
  <c r="F4526" i="8" s="1"/>
  <c r="E4526" i="8" l="1" a="1"/>
  <c r="E4526" i="8" s="1"/>
  <c r="G4527" i="8"/>
  <c r="F4527" i="8" a="1"/>
  <c r="F4527" i="8" s="1"/>
  <c r="E4527" i="8" l="1" a="1"/>
  <c r="E4527" i="8" s="1"/>
  <c r="G4528" i="8"/>
  <c r="F4528" i="8" a="1"/>
  <c r="F4528" i="8" s="1"/>
  <c r="E4528" i="8" l="1" a="1"/>
  <c r="E4528" i="8" s="1"/>
  <c r="G4529" i="8"/>
  <c r="F4529" i="8" a="1"/>
  <c r="F4529" i="8" s="1"/>
  <c r="E4529" i="8" l="1" a="1"/>
  <c r="E4529" i="8" s="1"/>
  <c r="G4530" i="8"/>
  <c r="F4530" i="8" a="1"/>
  <c r="F4530" i="8" s="1"/>
  <c r="E4530" i="8" l="1" a="1"/>
  <c r="E4530" i="8" s="1"/>
  <c r="G4531" i="8"/>
  <c r="F4531" i="8" a="1"/>
  <c r="F4531" i="8" s="1"/>
  <c r="E4531" i="8" l="1" a="1"/>
  <c r="E4531" i="8" s="1"/>
  <c r="G4532" i="8"/>
  <c r="F4532" i="8" a="1"/>
  <c r="F4532" i="8" s="1"/>
  <c r="E4532" i="8" l="1" a="1"/>
  <c r="E4532" i="8" s="1"/>
  <c r="G4533" i="8"/>
  <c r="F4533" i="8" a="1"/>
  <c r="F4533" i="8" s="1"/>
  <c r="E4533" i="8" l="1" a="1"/>
  <c r="E4533" i="8" s="1"/>
  <c r="G4534" i="8"/>
  <c r="F4534" i="8" a="1"/>
  <c r="F4534" i="8" s="1"/>
  <c r="E4534" i="8" l="1" a="1"/>
  <c r="E4534" i="8" s="1"/>
  <c r="G4535" i="8"/>
  <c r="F4535" i="8" a="1"/>
  <c r="F4535" i="8" s="1"/>
  <c r="E4535" i="8" l="1" a="1"/>
  <c r="E4535" i="8" s="1"/>
  <c r="G4536" i="8"/>
  <c r="F4536" i="8" a="1"/>
  <c r="F4536" i="8" s="1"/>
  <c r="E4536" i="8" l="1" a="1"/>
  <c r="E4536" i="8" s="1"/>
  <c r="G4537" i="8"/>
  <c r="F4537" i="8" a="1"/>
  <c r="F4537" i="8" s="1"/>
  <c r="E4537" i="8" l="1" a="1"/>
  <c r="E4537" i="8" s="1"/>
  <c r="G4538" i="8"/>
  <c r="F4538" i="8" a="1"/>
  <c r="F4538" i="8" s="1"/>
  <c r="E4538" i="8" l="1" a="1"/>
  <c r="E4538" i="8" s="1"/>
  <c r="G4539" i="8"/>
  <c r="F4539" i="8" a="1"/>
  <c r="F4539" i="8" s="1"/>
  <c r="E4539" i="8" l="1" a="1"/>
  <c r="E4539" i="8" s="1"/>
  <c r="G4540" i="8"/>
  <c r="F4540" i="8" a="1"/>
  <c r="F4540" i="8" s="1"/>
  <c r="E4540" i="8" l="1" a="1"/>
  <c r="E4540" i="8" s="1"/>
  <c r="G4541" i="8"/>
  <c r="F4541" i="8" a="1"/>
  <c r="F4541" i="8" s="1"/>
  <c r="E4541" i="8" l="1" a="1"/>
  <c r="E4541" i="8" s="1"/>
  <c r="G4542" i="8"/>
  <c r="F4542" i="8" a="1"/>
  <c r="F4542" i="8" s="1"/>
  <c r="E4542" i="8" l="1" a="1"/>
  <c r="E4542" i="8" s="1"/>
  <c r="G4543" i="8"/>
  <c r="F4543" i="8" a="1"/>
  <c r="F4543" i="8" s="1"/>
  <c r="E4543" i="8" l="1" a="1"/>
  <c r="E4543" i="8" s="1"/>
  <c r="G4544" i="8"/>
  <c r="F4544" i="8" a="1"/>
  <c r="F4544" i="8" s="1"/>
  <c r="E4544" i="8" l="1" a="1"/>
  <c r="E4544" i="8" s="1"/>
  <c r="G4545" i="8"/>
  <c r="F4545" i="8" a="1"/>
  <c r="F4545" i="8" s="1"/>
  <c r="E4545" i="8" l="1" a="1"/>
  <c r="E4545" i="8" s="1"/>
  <c r="G4546" i="8"/>
  <c r="F4546" i="8" a="1"/>
  <c r="F4546" i="8" s="1"/>
  <c r="E4546" i="8" l="1" a="1"/>
  <c r="E4546" i="8" s="1"/>
  <c r="G4547" i="8"/>
  <c r="F4547" i="8" a="1"/>
  <c r="F4547" i="8" s="1"/>
  <c r="E4547" i="8" l="1" a="1"/>
  <c r="E4547" i="8" s="1"/>
  <c r="G4548" i="8"/>
  <c r="F4548" i="8" a="1"/>
  <c r="F4548" i="8" s="1"/>
  <c r="E4548" i="8" l="1" a="1"/>
  <c r="E4548" i="8" s="1"/>
  <c r="G4549" i="8"/>
  <c r="F4549" i="8" a="1"/>
  <c r="F4549" i="8" s="1"/>
  <c r="E4549" i="8" l="1" a="1"/>
  <c r="E4549" i="8" s="1"/>
  <c r="G4550" i="8"/>
  <c r="F4550" i="8" a="1"/>
  <c r="F4550" i="8" s="1"/>
  <c r="E4550" i="8" l="1" a="1"/>
  <c r="E4550" i="8" s="1"/>
  <c r="G4551" i="8"/>
  <c r="F4551" i="8" a="1"/>
  <c r="F4551" i="8" s="1"/>
  <c r="E4551" i="8" l="1" a="1"/>
  <c r="E4551" i="8" s="1"/>
  <c r="G4552" i="8"/>
  <c r="F4552" i="8" a="1"/>
  <c r="F4552" i="8" s="1"/>
  <c r="E4552" i="8" l="1" a="1"/>
  <c r="E4552" i="8" s="1"/>
  <c r="G4553" i="8"/>
  <c r="F4553" i="8" a="1"/>
  <c r="F4553" i="8" s="1"/>
  <c r="E4553" i="8" l="1" a="1"/>
  <c r="E4553" i="8" s="1"/>
  <c r="G4554" i="8"/>
  <c r="F4554" i="8" a="1"/>
  <c r="F4554" i="8" s="1"/>
  <c r="E4554" i="8" l="1" a="1"/>
  <c r="E4554" i="8" s="1"/>
  <c r="G4555" i="8"/>
  <c r="F4555" i="8" a="1"/>
  <c r="F4555" i="8" s="1"/>
  <c r="E4555" i="8" l="1" a="1"/>
  <c r="E4555" i="8" s="1"/>
  <c r="G4556" i="8"/>
  <c r="F4556" i="8" a="1"/>
  <c r="F4556" i="8" s="1"/>
  <c r="E4556" i="8" l="1" a="1"/>
  <c r="E4556" i="8" s="1"/>
  <c r="G4557" i="8"/>
  <c r="F4557" i="8" a="1"/>
  <c r="F4557" i="8" s="1"/>
  <c r="E4557" i="8" l="1" a="1"/>
  <c r="E4557" i="8" s="1"/>
  <c r="G4558" i="8"/>
  <c r="F4558" i="8" a="1"/>
  <c r="F4558" i="8" s="1"/>
  <c r="E4558" i="8" l="1" a="1"/>
  <c r="E4558" i="8" s="1"/>
  <c r="G4559" i="8"/>
  <c r="F4559" i="8" a="1"/>
  <c r="F4559" i="8" s="1"/>
  <c r="E4559" i="8" l="1" a="1"/>
  <c r="E4559" i="8" s="1"/>
  <c r="G4560" i="8"/>
  <c r="F4560" i="8" a="1"/>
  <c r="F4560" i="8" s="1"/>
  <c r="E4560" i="8" l="1" a="1"/>
  <c r="E4560" i="8" s="1"/>
  <c r="G4561" i="8"/>
  <c r="F4561" i="8" a="1"/>
  <c r="F4561" i="8" s="1"/>
  <c r="E4561" i="8" l="1" a="1"/>
  <c r="E4561" i="8" s="1"/>
  <c r="G4562" i="8"/>
  <c r="F4562" i="8" a="1"/>
  <c r="F4562" i="8" s="1"/>
  <c r="E4562" i="8" l="1" a="1"/>
  <c r="E4562" i="8" s="1"/>
  <c r="G4563" i="8"/>
  <c r="F4563" i="8" a="1"/>
  <c r="F4563" i="8" s="1"/>
  <c r="E4563" i="8" l="1" a="1"/>
  <c r="E4563" i="8" s="1"/>
  <c r="G4564" i="8"/>
  <c r="F4564" i="8" a="1"/>
  <c r="F4564" i="8" s="1"/>
  <c r="E4564" i="8" l="1" a="1"/>
  <c r="E4564" i="8" s="1"/>
  <c r="G4565" i="8"/>
  <c r="F4565" i="8" a="1"/>
  <c r="F4565" i="8" s="1"/>
  <c r="E4565" i="8" l="1" a="1"/>
  <c r="E4565" i="8" s="1"/>
  <c r="G4566" i="8"/>
  <c r="F4566" i="8" a="1"/>
  <c r="F4566" i="8" s="1"/>
  <c r="E4566" i="8" l="1" a="1"/>
  <c r="E4566" i="8" s="1"/>
  <c r="G4567" i="8"/>
  <c r="F4567" i="8" a="1"/>
  <c r="F4567" i="8" s="1"/>
  <c r="E4567" i="8" l="1" a="1"/>
  <c r="E4567" i="8" s="1"/>
  <c r="G4568" i="8"/>
  <c r="F4568" i="8" a="1"/>
  <c r="F4568" i="8" s="1"/>
  <c r="E4568" i="8" l="1" a="1"/>
  <c r="E4568" i="8" s="1"/>
  <c r="G4569" i="8"/>
  <c r="F4569" i="8" a="1"/>
  <c r="F4569" i="8" s="1"/>
  <c r="E4569" i="8" l="1" a="1"/>
  <c r="E4569" i="8" s="1"/>
  <c r="G4570" i="8"/>
  <c r="F4570" i="8" a="1"/>
  <c r="F4570" i="8" s="1"/>
  <c r="E4570" i="8" l="1" a="1"/>
  <c r="E4570" i="8" s="1"/>
  <c r="G4571" i="8"/>
  <c r="F4571" i="8" a="1"/>
  <c r="F4571" i="8" s="1"/>
  <c r="E4571" i="8" l="1" a="1"/>
  <c r="E4571" i="8" s="1"/>
  <c r="G4572" i="8"/>
  <c r="F4572" i="8" a="1"/>
  <c r="F4572" i="8" s="1"/>
  <c r="E4572" i="8" l="1" a="1"/>
  <c r="E4572" i="8" s="1"/>
  <c r="G4573" i="8"/>
  <c r="F4573" i="8" a="1"/>
  <c r="F4573" i="8" s="1"/>
  <c r="E4573" i="8" l="1" a="1"/>
  <c r="E4573" i="8" s="1"/>
  <c r="G4574" i="8"/>
  <c r="F4574" i="8" a="1"/>
  <c r="F4574" i="8" s="1"/>
  <c r="E4574" i="8" l="1" a="1"/>
  <c r="E4574" i="8" s="1"/>
  <c r="G4575" i="8"/>
  <c r="F4575" i="8" a="1"/>
  <c r="F4575" i="8" s="1"/>
  <c r="E4575" i="8" l="1" a="1"/>
  <c r="E4575" i="8" s="1"/>
  <c r="G4576" i="8"/>
  <c r="F4576" i="8" a="1"/>
  <c r="F4576" i="8" s="1"/>
  <c r="E4576" i="8" l="1" a="1"/>
  <c r="E4576" i="8" s="1"/>
  <c r="G4577" i="8"/>
  <c r="F4577" i="8" a="1"/>
  <c r="F4577" i="8" s="1"/>
  <c r="E4577" i="8" l="1" a="1"/>
  <c r="E4577" i="8" s="1"/>
  <c r="G4578" i="8"/>
  <c r="F4578" i="8" a="1"/>
  <c r="F4578" i="8" s="1"/>
  <c r="E4578" i="8" l="1" a="1"/>
  <c r="E4578" i="8" s="1"/>
  <c r="G4579" i="8"/>
  <c r="F4579" i="8" a="1"/>
  <c r="F4579" i="8" s="1"/>
  <c r="E4579" i="8" l="1" a="1"/>
  <c r="E4579" i="8" s="1"/>
  <c r="G4580" i="8"/>
  <c r="F4580" i="8" a="1"/>
  <c r="F4580" i="8" s="1"/>
  <c r="E4580" i="8" l="1" a="1"/>
  <c r="E4580" i="8" s="1"/>
  <c r="G4581" i="8"/>
  <c r="F4581" i="8" a="1"/>
  <c r="F4581" i="8" s="1"/>
  <c r="E4581" i="8" l="1" a="1"/>
  <c r="E4581" i="8" s="1"/>
  <c r="G4582" i="8"/>
  <c r="F4582" i="8" a="1"/>
  <c r="F4582" i="8" s="1"/>
  <c r="E4582" i="8" l="1" a="1"/>
  <c r="E4582" i="8" s="1"/>
  <c r="G4583" i="8"/>
  <c r="F4583" i="8" a="1"/>
  <c r="F4583" i="8" s="1"/>
  <c r="E4583" i="8" l="1" a="1"/>
  <c r="E4583" i="8" s="1"/>
  <c r="G4584" i="8"/>
  <c r="F4584" i="8" a="1"/>
  <c r="F4584" i="8" s="1"/>
  <c r="E4584" i="8" l="1" a="1"/>
  <c r="E4584" i="8" s="1"/>
  <c r="G4585" i="8"/>
  <c r="F4585" i="8" a="1"/>
  <c r="F4585" i="8" s="1"/>
  <c r="E4585" i="8" l="1" a="1"/>
  <c r="E4585" i="8" s="1"/>
  <c r="G4586" i="8"/>
  <c r="F4586" i="8" a="1"/>
  <c r="F4586" i="8" s="1"/>
  <c r="E4586" i="8" l="1" a="1"/>
  <c r="E4586" i="8" s="1"/>
  <c r="G4587" i="8"/>
  <c r="F4587" i="8" a="1"/>
  <c r="F4587" i="8" s="1"/>
  <c r="E4587" i="8" l="1" a="1"/>
  <c r="E4587" i="8" s="1"/>
  <c r="G4588" i="8"/>
  <c r="F4588" i="8" a="1"/>
  <c r="F4588" i="8" s="1"/>
  <c r="E4588" i="8" l="1" a="1"/>
  <c r="E4588" i="8" s="1"/>
  <c r="G4589" i="8"/>
  <c r="F4589" i="8" a="1"/>
  <c r="F4589" i="8" s="1"/>
  <c r="E4589" i="8" l="1" a="1"/>
  <c r="E4589" i="8" s="1"/>
  <c r="G4590" i="8"/>
  <c r="F4590" i="8" a="1"/>
  <c r="F4590" i="8" s="1"/>
  <c r="E4590" i="8" l="1" a="1"/>
  <c r="E4590" i="8" s="1"/>
  <c r="G4591" i="8"/>
  <c r="F4591" i="8" a="1"/>
  <c r="F4591" i="8" s="1"/>
  <c r="E4591" i="8" l="1" a="1"/>
  <c r="E4591" i="8" s="1"/>
  <c r="G4592" i="8"/>
  <c r="F4592" i="8" a="1"/>
  <c r="F4592" i="8" s="1"/>
  <c r="E4592" i="8" l="1" a="1"/>
  <c r="E4592" i="8" s="1"/>
  <c r="G4593" i="8"/>
  <c r="F4593" i="8" a="1"/>
  <c r="F4593" i="8" s="1"/>
  <c r="E4593" i="8" l="1" a="1"/>
  <c r="E4593" i="8" s="1"/>
  <c r="G4594" i="8"/>
  <c r="F4594" i="8" a="1"/>
  <c r="F4594" i="8" s="1"/>
  <c r="E4594" i="8" l="1" a="1"/>
  <c r="E4594" i="8" s="1"/>
  <c r="G4595" i="8"/>
  <c r="F4595" i="8" a="1"/>
  <c r="F4595" i="8" s="1"/>
  <c r="E4595" i="8" l="1" a="1"/>
  <c r="E4595" i="8" s="1"/>
  <c r="G4596" i="8"/>
  <c r="F4596" i="8" a="1"/>
  <c r="F4596" i="8" s="1"/>
  <c r="E4596" i="8" l="1" a="1"/>
  <c r="E4596" i="8" s="1"/>
  <c r="G4597" i="8"/>
  <c r="F4597" i="8" a="1"/>
  <c r="F4597" i="8" s="1"/>
  <c r="E4597" i="8" l="1" a="1"/>
  <c r="E4597" i="8" s="1"/>
  <c r="G4598" i="8"/>
  <c r="F4598" i="8" a="1"/>
  <c r="F4598" i="8" s="1"/>
  <c r="E4598" i="8" l="1" a="1"/>
  <c r="E4598" i="8" s="1"/>
  <c r="G4599" i="8"/>
  <c r="F4599" i="8" a="1"/>
  <c r="F4599" i="8" s="1"/>
  <c r="E4599" i="8" l="1" a="1"/>
  <c r="E4599" i="8" s="1"/>
  <c r="G4600" i="8"/>
  <c r="F4600" i="8" a="1"/>
  <c r="F4600" i="8" s="1"/>
  <c r="E4600" i="8" l="1" a="1"/>
  <c r="E4600" i="8" s="1"/>
  <c r="G4601" i="8"/>
  <c r="F4601" i="8" a="1"/>
  <c r="F4601" i="8" s="1"/>
  <c r="E4601" i="8" l="1" a="1"/>
  <c r="E4601" i="8" s="1"/>
  <c r="G4602" i="8"/>
  <c r="F4602" i="8" a="1"/>
  <c r="F4602" i="8" s="1"/>
  <c r="E4602" i="8" l="1" a="1"/>
  <c r="E4602" i="8" s="1"/>
  <c r="G4603" i="8"/>
  <c r="F4603" i="8" a="1"/>
  <c r="F4603" i="8" s="1"/>
  <c r="E4603" i="8" l="1" a="1"/>
  <c r="E4603" i="8" s="1"/>
  <c r="G4604" i="8"/>
  <c r="F4604" i="8" a="1"/>
  <c r="F4604" i="8" s="1"/>
  <c r="E4604" i="8" l="1" a="1"/>
  <c r="E4604" i="8" s="1"/>
  <c r="G4605" i="8"/>
  <c r="F4605" i="8" a="1"/>
  <c r="F4605" i="8" s="1"/>
  <c r="E4605" i="8" l="1" a="1"/>
  <c r="E4605" i="8" s="1"/>
  <c r="G4606" i="8"/>
  <c r="F4606" i="8" a="1"/>
  <c r="F4606" i="8" s="1"/>
  <c r="E4606" i="8" l="1" a="1"/>
  <c r="E4606" i="8" s="1"/>
  <c r="G4607" i="8"/>
  <c r="F4607" i="8" a="1"/>
  <c r="F4607" i="8" s="1"/>
  <c r="E4607" i="8" l="1" a="1"/>
  <c r="E4607" i="8" s="1"/>
  <c r="G4608" i="8"/>
  <c r="F4608" i="8" a="1"/>
  <c r="F4608" i="8" s="1"/>
  <c r="E4608" i="8" l="1" a="1"/>
  <c r="E4608" i="8" s="1"/>
  <c r="G4609" i="8"/>
  <c r="F4609" i="8" a="1"/>
  <c r="F4609" i="8" s="1"/>
  <c r="E4609" i="8" l="1" a="1"/>
  <c r="E4609" i="8" s="1"/>
  <c r="G4610" i="8"/>
  <c r="F4610" i="8" a="1"/>
  <c r="F4610" i="8" s="1"/>
  <c r="E4610" i="8" l="1" a="1"/>
  <c r="E4610" i="8" s="1"/>
  <c r="G4611" i="8"/>
  <c r="F4611" i="8" a="1"/>
  <c r="F4611" i="8" s="1"/>
  <c r="E4611" i="8" l="1" a="1"/>
  <c r="E4611" i="8" s="1"/>
  <c r="G4612" i="8"/>
  <c r="F4612" i="8" a="1"/>
  <c r="F4612" i="8" s="1"/>
  <c r="E4612" i="8" l="1" a="1"/>
  <c r="E4612" i="8" s="1"/>
  <c r="G4613" i="8"/>
  <c r="F4613" i="8" a="1"/>
  <c r="F4613" i="8" s="1"/>
  <c r="E4613" i="8" l="1" a="1"/>
  <c r="E4613" i="8" s="1"/>
  <c r="G4614" i="8"/>
  <c r="F4614" i="8" a="1"/>
  <c r="F4614" i="8" s="1"/>
  <c r="E4614" i="8" l="1" a="1"/>
  <c r="E4614" i="8" s="1"/>
  <c r="G4615" i="8"/>
  <c r="F4615" i="8" a="1"/>
  <c r="F4615" i="8" s="1"/>
  <c r="E4615" i="8" l="1" a="1"/>
  <c r="E4615" i="8" s="1"/>
  <c r="G4616" i="8"/>
  <c r="F4616" i="8" a="1"/>
  <c r="F4616" i="8" s="1"/>
  <c r="E4616" i="8" l="1" a="1"/>
  <c r="E4616" i="8" s="1"/>
  <c r="G4617" i="8"/>
  <c r="F4617" i="8" a="1"/>
  <c r="F4617" i="8" s="1"/>
  <c r="E4617" i="8" l="1" a="1"/>
  <c r="E4617" i="8" s="1"/>
  <c r="G4618" i="8"/>
  <c r="F4618" i="8" a="1"/>
  <c r="F4618" i="8" s="1"/>
  <c r="E4618" i="8" l="1" a="1"/>
  <c r="E4618" i="8" s="1"/>
  <c r="G4619" i="8"/>
  <c r="F4619" i="8" a="1"/>
  <c r="F4619" i="8" s="1"/>
  <c r="E4619" i="8" l="1" a="1"/>
  <c r="E4619" i="8" s="1"/>
  <c r="G4620" i="8"/>
  <c r="F4620" i="8" a="1"/>
  <c r="F4620" i="8" s="1"/>
  <c r="E4620" i="8" l="1" a="1"/>
  <c r="E4620" i="8" s="1"/>
  <c r="G4621" i="8"/>
  <c r="F4621" i="8" a="1"/>
  <c r="F4621" i="8" s="1"/>
  <c r="E4621" i="8" l="1" a="1"/>
  <c r="E4621" i="8" s="1"/>
  <c r="G4622" i="8"/>
  <c r="F4622" i="8" a="1"/>
  <c r="F4622" i="8" s="1"/>
  <c r="E4622" i="8" l="1" a="1"/>
  <c r="E4622" i="8" s="1"/>
  <c r="G4623" i="8"/>
  <c r="F4623" i="8" a="1"/>
  <c r="F4623" i="8" s="1"/>
  <c r="E4623" i="8" l="1" a="1"/>
  <c r="E4623" i="8" s="1"/>
  <c r="G4624" i="8"/>
  <c r="F4624" i="8" a="1"/>
  <c r="F4624" i="8" s="1"/>
  <c r="E4624" i="8" l="1" a="1"/>
  <c r="E4624" i="8" s="1"/>
  <c r="G4625" i="8"/>
  <c r="F4625" i="8" a="1"/>
  <c r="F4625" i="8" s="1"/>
  <c r="E4625" i="8" l="1" a="1"/>
  <c r="E4625" i="8" s="1"/>
  <c r="G4626" i="8"/>
  <c r="F4626" i="8" a="1"/>
  <c r="F4626" i="8" s="1"/>
  <c r="E4626" i="8" l="1" a="1"/>
  <c r="E4626" i="8" s="1"/>
  <c r="G4627" i="8"/>
  <c r="F4627" i="8" a="1"/>
  <c r="F4627" i="8" s="1"/>
  <c r="E4627" i="8" l="1" a="1"/>
  <c r="E4627" i="8" s="1"/>
  <c r="G4628" i="8"/>
  <c r="F4628" i="8" a="1"/>
  <c r="F4628" i="8" s="1"/>
  <c r="E4628" i="8" l="1" a="1"/>
  <c r="E4628" i="8" s="1"/>
  <c r="G4629" i="8"/>
  <c r="F4629" i="8" a="1"/>
  <c r="F4629" i="8" s="1"/>
  <c r="E4629" i="8" l="1" a="1"/>
  <c r="E4629" i="8" s="1"/>
  <c r="G4630" i="8"/>
  <c r="F4630" i="8" a="1"/>
  <c r="F4630" i="8" s="1"/>
  <c r="E4630" i="8" l="1" a="1"/>
  <c r="E4630" i="8" s="1"/>
  <c r="G4631" i="8"/>
  <c r="F4631" i="8" a="1"/>
  <c r="F4631" i="8" s="1"/>
  <c r="E4631" i="8" l="1" a="1"/>
  <c r="E4631" i="8" s="1"/>
  <c r="G4632" i="8"/>
  <c r="F4632" i="8" a="1"/>
  <c r="F4632" i="8" s="1"/>
  <c r="E4632" i="8" l="1" a="1"/>
  <c r="E4632" i="8" s="1"/>
  <c r="G4633" i="8"/>
  <c r="F4633" i="8" a="1"/>
  <c r="F4633" i="8" s="1"/>
  <c r="E4633" i="8" l="1" a="1"/>
  <c r="E4633" i="8" s="1"/>
  <c r="G4634" i="8"/>
  <c r="F4634" i="8" a="1"/>
  <c r="F4634" i="8" s="1"/>
  <c r="E4634" i="8" l="1" a="1"/>
  <c r="E4634" i="8" s="1"/>
  <c r="G4635" i="8"/>
  <c r="F4635" i="8" a="1"/>
  <c r="F4635" i="8" s="1"/>
  <c r="E4635" i="8" l="1" a="1"/>
  <c r="E4635" i="8" s="1"/>
  <c r="G4636" i="8"/>
  <c r="F4636" i="8" a="1"/>
  <c r="F4636" i="8" s="1"/>
  <c r="E4636" i="8" l="1" a="1"/>
  <c r="E4636" i="8" s="1"/>
  <c r="G4637" i="8"/>
  <c r="F4637" i="8" a="1"/>
  <c r="F4637" i="8" s="1"/>
  <c r="E4637" i="8" l="1" a="1"/>
  <c r="E4637" i="8" s="1"/>
  <c r="G4638" i="8"/>
  <c r="F4638" i="8" a="1"/>
  <c r="F4638" i="8" s="1"/>
  <c r="E4638" i="8" l="1" a="1"/>
  <c r="E4638" i="8" s="1"/>
  <c r="G4639" i="8"/>
  <c r="F4639" i="8" a="1"/>
  <c r="F4639" i="8" s="1"/>
  <c r="E4639" i="8" l="1" a="1"/>
  <c r="E4639" i="8" s="1"/>
  <c r="G4640" i="8"/>
  <c r="F4640" i="8" a="1"/>
  <c r="F4640" i="8" s="1"/>
  <c r="E4640" i="8" l="1" a="1"/>
  <c r="E4640" i="8" s="1"/>
  <c r="G4641" i="8"/>
  <c r="F4641" i="8" a="1"/>
  <c r="F4641" i="8" s="1"/>
  <c r="E4641" i="8" l="1" a="1"/>
  <c r="E4641" i="8" s="1"/>
  <c r="G4642" i="8"/>
  <c r="F4642" i="8" a="1"/>
  <c r="F4642" i="8" s="1"/>
  <c r="E4642" i="8" l="1" a="1"/>
  <c r="E4642" i="8" s="1"/>
  <c r="G4643" i="8"/>
  <c r="F4643" i="8" a="1"/>
  <c r="F4643" i="8" s="1"/>
  <c r="E4643" i="8" l="1" a="1"/>
  <c r="E4643" i="8" s="1"/>
  <c r="G4644" i="8"/>
  <c r="F4644" i="8" a="1"/>
  <c r="F4644" i="8" s="1"/>
  <c r="E4644" i="8" l="1" a="1"/>
  <c r="E4644" i="8" s="1"/>
  <c r="G4645" i="8"/>
  <c r="F4645" i="8" a="1"/>
  <c r="F4645" i="8" s="1"/>
  <c r="E4645" i="8" l="1" a="1"/>
  <c r="E4645" i="8" s="1"/>
  <c r="G4646" i="8"/>
  <c r="F4646" i="8" a="1"/>
  <c r="F4646" i="8" s="1"/>
  <c r="E4646" i="8" l="1" a="1"/>
  <c r="E4646" i="8" s="1"/>
  <c r="G4647" i="8"/>
  <c r="F4647" i="8" a="1"/>
  <c r="F4647" i="8" s="1"/>
  <c r="E4647" i="8" l="1" a="1"/>
  <c r="E4647" i="8" s="1"/>
  <c r="G4648" i="8"/>
  <c r="F4648" i="8" a="1"/>
  <c r="F4648" i="8" s="1"/>
  <c r="E4648" i="8" l="1" a="1"/>
  <c r="E4648" i="8" s="1"/>
  <c r="G4649" i="8"/>
  <c r="F4649" i="8" a="1"/>
  <c r="F4649" i="8" s="1"/>
  <c r="E4649" i="8" l="1" a="1"/>
  <c r="E4649" i="8" s="1"/>
  <c r="G4650" i="8"/>
  <c r="F4650" i="8" a="1"/>
  <c r="F4650" i="8" s="1"/>
  <c r="E4650" i="8" l="1" a="1"/>
  <c r="E4650" i="8" s="1"/>
  <c r="G4651" i="8"/>
  <c r="F4651" i="8" a="1"/>
  <c r="F4651" i="8" s="1"/>
  <c r="E4651" i="8" l="1" a="1"/>
  <c r="E4651" i="8" s="1"/>
  <c r="G4652" i="8"/>
  <c r="F4652" i="8" a="1"/>
  <c r="F4652" i="8" s="1"/>
  <c r="E4652" i="8" l="1" a="1"/>
  <c r="E4652" i="8" s="1"/>
  <c r="G4653" i="8"/>
  <c r="F4653" i="8" a="1"/>
  <c r="F4653" i="8" s="1"/>
  <c r="E4653" i="8" l="1" a="1"/>
  <c r="E4653" i="8" s="1"/>
  <c r="G4654" i="8"/>
  <c r="F4654" i="8" a="1"/>
  <c r="F4654" i="8" s="1"/>
  <c r="E4654" i="8" l="1" a="1"/>
  <c r="E4654" i="8" s="1"/>
  <c r="G4655" i="8"/>
  <c r="F4655" i="8" a="1"/>
  <c r="F4655" i="8" s="1"/>
  <c r="E4655" i="8" l="1" a="1"/>
  <c r="E4655" i="8" s="1"/>
  <c r="G4656" i="8"/>
  <c r="F4656" i="8" a="1"/>
  <c r="F4656" i="8" s="1"/>
  <c r="E4656" i="8" l="1" a="1"/>
  <c r="E4656" i="8" s="1"/>
  <c r="G4657" i="8"/>
  <c r="F4657" i="8" a="1"/>
  <c r="F4657" i="8" s="1"/>
  <c r="E4657" i="8" l="1" a="1"/>
  <c r="E4657" i="8" s="1"/>
  <c r="G4658" i="8"/>
  <c r="F4658" i="8" a="1"/>
  <c r="F4658" i="8" s="1"/>
  <c r="E4658" i="8" l="1" a="1"/>
  <c r="E4658" i="8" s="1"/>
  <c r="G4659" i="8"/>
  <c r="F4659" i="8" a="1"/>
  <c r="F4659" i="8" s="1"/>
  <c r="E4659" i="8" l="1" a="1"/>
  <c r="E4659" i="8" s="1"/>
  <c r="G4660" i="8"/>
  <c r="F4660" i="8" a="1"/>
  <c r="F4660" i="8" s="1"/>
  <c r="E4660" i="8" l="1" a="1"/>
  <c r="E4660" i="8" s="1"/>
  <c r="G4661" i="8"/>
  <c r="F4661" i="8" a="1"/>
  <c r="F4661" i="8" s="1"/>
  <c r="E4661" i="8" l="1" a="1"/>
  <c r="E4661" i="8" s="1"/>
  <c r="G4662" i="8"/>
  <c r="F4662" i="8" a="1"/>
  <c r="F4662" i="8" s="1"/>
  <c r="E4662" i="8" l="1" a="1"/>
  <c r="E4662" i="8" s="1"/>
  <c r="G4663" i="8"/>
  <c r="F4663" i="8" a="1"/>
  <c r="F4663" i="8" s="1"/>
  <c r="E4663" i="8" l="1" a="1"/>
  <c r="E4663" i="8" s="1"/>
  <c r="G4664" i="8"/>
  <c r="F4664" i="8" a="1"/>
  <c r="F4664" i="8" s="1"/>
  <c r="E4664" i="8" l="1" a="1"/>
  <c r="E4664" i="8" s="1"/>
  <c r="G4665" i="8"/>
  <c r="F4665" i="8" a="1"/>
  <c r="F4665" i="8" s="1"/>
  <c r="E4665" i="8" l="1" a="1"/>
  <c r="E4665" i="8" s="1"/>
  <c r="G4666" i="8"/>
  <c r="F4666" i="8" a="1"/>
  <c r="F4666" i="8" s="1"/>
  <c r="E4666" i="8" l="1" a="1"/>
  <c r="E4666" i="8" s="1"/>
  <c r="G4667" i="8"/>
  <c r="F4667" i="8" a="1"/>
  <c r="F4667" i="8" s="1"/>
  <c r="E4667" i="8" l="1" a="1"/>
  <c r="E4667" i="8" s="1"/>
  <c r="G4668" i="8"/>
  <c r="F4668" i="8" a="1"/>
  <c r="F4668" i="8" s="1"/>
  <c r="E4668" i="8" l="1" a="1"/>
  <c r="E4668" i="8" s="1"/>
  <c r="G4669" i="8"/>
  <c r="F4669" i="8" a="1"/>
  <c r="F4669" i="8" s="1"/>
  <c r="E4669" i="8" l="1" a="1"/>
  <c r="E4669" i="8" s="1"/>
  <c r="G4670" i="8"/>
  <c r="F4670" i="8" a="1"/>
  <c r="F4670" i="8" s="1"/>
  <c r="E4670" i="8" l="1" a="1"/>
  <c r="E4670" i="8" s="1"/>
  <c r="G4671" i="8"/>
  <c r="F4671" i="8" a="1"/>
  <c r="F4671" i="8" s="1"/>
  <c r="E4671" i="8" l="1" a="1"/>
  <c r="E4671" i="8" s="1"/>
  <c r="G4672" i="8"/>
  <c r="F4672" i="8" a="1"/>
  <c r="F4672" i="8" s="1"/>
  <c r="E4672" i="8" l="1" a="1"/>
  <c r="E4672" i="8" s="1"/>
  <c r="G4673" i="8"/>
  <c r="F4673" i="8" a="1"/>
  <c r="F4673" i="8" s="1"/>
  <c r="E4673" i="8" l="1" a="1"/>
  <c r="E4673" i="8" s="1"/>
  <c r="G4674" i="8"/>
  <c r="F4674" i="8" a="1"/>
  <c r="F4674" i="8" s="1"/>
  <c r="E4674" i="8" l="1" a="1"/>
  <c r="E4674" i="8" s="1"/>
  <c r="G4675" i="8"/>
  <c r="F4675" i="8" a="1"/>
  <c r="F4675" i="8" s="1"/>
  <c r="E4675" i="8" l="1" a="1"/>
  <c r="E4675" i="8" s="1"/>
  <c r="G4676" i="8"/>
  <c r="F4676" i="8" a="1"/>
  <c r="F4676" i="8" s="1"/>
  <c r="E4676" i="8" l="1" a="1"/>
  <c r="E4676" i="8" s="1"/>
  <c r="G4677" i="8"/>
  <c r="F4677" i="8" a="1"/>
  <c r="F4677" i="8" s="1"/>
  <c r="E4677" i="8" l="1" a="1"/>
  <c r="E4677" i="8" s="1"/>
  <c r="G4678" i="8"/>
  <c r="F4678" i="8" a="1"/>
  <c r="F4678" i="8" s="1"/>
  <c r="E4678" i="8" l="1" a="1"/>
  <c r="E4678" i="8" s="1"/>
  <c r="G4679" i="8"/>
  <c r="F4679" i="8" a="1"/>
  <c r="F4679" i="8" s="1"/>
  <c r="E4679" i="8" l="1" a="1"/>
  <c r="E4679" i="8" s="1"/>
  <c r="G4680" i="8"/>
  <c r="F4680" i="8" a="1"/>
  <c r="F4680" i="8" s="1"/>
  <c r="E4680" i="8" l="1" a="1"/>
  <c r="E4680" i="8" s="1"/>
  <c r="G4681" i="8"/>
  <c r="F4681" i="8" a="1"/>
  <c r="F4681" i="8" s="1"/>
  <c r="E4681" i="8" l="1" a="1"/>
  <c r="E4681" i="8" s="1"/>
  <c r="G4682" i="8"/>
  <c r="F4682" i="8" a="1"/>
  <c r="F4682" i="8" s="1"/>
  <c r="E4682" i="8" l="1" a="1"/>
  <c r="E4682" i="8" s="1"/>
  <c r="G4683" i="8"/>
  <c r="F4683" i="8" a="1"/>
  <c r="F4683" i="8" s="1"/>
  <c r="E4683" i="8" l="1" a="1"/>
  <c r="E4683" i="8" s="1"/>
  <c r="G4684" i="8"/>
  <c r="F4684" i="8" a="1"/>
  <c r="F4684" i="8" s="1"/>
  <c r="E4684" i="8" l="1" a="1"/>
  <c r="E4684" i="8" s="1"/>
  <c r="G4685" i="8"/>
  <c r="F4685" i="8" a="1"/>
  <c r="F4685" i="8" s="1"/>
  <c r="E4685" i="8" l="1" a="1"/>
  <c r="E4685" i="8" s="1"/>
  <c r="G4686" i="8"/>
  <c r="F4686" i="8" a="1"/>
  <c r="F4686" i="8" s="1"/>
  <c r="E4686" i="8" l="1" a="1"/>
  <c r="E4686" i="8" s="1"/>
  <c r="G4687" i="8"/>
  <c r="F4687" i="8" a="1"/>
  <c r="F4687" i="8" s="1"/>
  <c r="E4687" i="8" l="1" a="1"/>
  <c r="E4687" i="8" s="1"/>
  <c r="G4688" i="8"/>
  <c r="F4688" i="8" a="1"/>
  <c r="F4688" i="8" s="1"/>
  <c r="E4688" i="8" l="1" a="1"/>
  <c r="E4688" i="8" s="1"/>
  <c r="G4689" i="8"/>
  <c r="F4689" i="8" a="1"/>
  <c r="F4689" i="8" s="1"/>
  <c r="E4689" i="8" l="1" a="1"/>
  <c r="E4689" i="8" s="1"/>
  <c r="G4690" i="8"/>
  <c r="F4690" i="8" a="1"/>
  <c r="F4690" i="8" s="1"/>
  <c r="E4690" i="8" l="1" a="1"/>
  <c r="E4690" i="8" s="1"/>
  <c r="G4691" i="8"/>
  <c r="F4691" i="8" a="1"/>
  <c r="F4691" i="8" s="1"/>
  <c r="E4691" i="8" l="1" a="1"/>
  <c r="E4691" i="8" s="1"/>
  <c r="G4692" i="8"/>
  <c r="F4692" i="8" a="1"/>
  <c r="F4692" i="8" s="1"/>
  <c r="E4692" i="8" l="1" a="1"/>
  <c r="E4692" i="8" s="1"/>
  <c r="G4693" i="8"/>
  <c r="F4693" i="8" a="1"/>
  <c r="F4693" i="8" s="1"/>
  <c r="E4693" i="8" l="1" a="1"/>
  <c r="E4693" i="8" s="1"/>
  <c r="G4694" i="8"/>
  <c r="F4694" i="8" a="1"/>
  <c r="F4694" i="8" s="1"/>
  <c r="E4694" i="8" l="1" a="1"/>
  <c r="E4694" i="8" s="1"/>
  <c r="G4695" i="8"/>
  <c r="F4695" i="8" a="1"/>
  <c r="F4695" i="8" s="1"/>
  <c r="E4695" i="8" l="1" a="1"/>
  <c r="E4695" i="8" s="1"/>
  <c r="G4696" i="8"/>
  <c r="F4696" i="8" a="1"/>
  <c r="F4696" i="8" s="1"/>
  <c r="E4696" i="8" l="1" a="1"/>
  <c r="E4696" i="8" s="1"/>
  <c r="G4697" i="8"/>
  <c r="F4697" i="8" a="1"/>
  <c r="F4697" i="8" s="1"/>
  <c r="E4697" i="8" l="1" a="1"/>
  <c r="E4697" i="8" s="1"/>
  <c r="G4698" i="8"/>
  <c r="F4698" i="8" a="1"/>
  <c r="F4698" i="8" s="1"/>
  <c r="E4698" i="8" l="1" a="1"/>
  <c r="E4698" i="8" s="1"/>
  <c r="G4699" i="8"/>
  <c r="F4699" i="8" a="1"/>
  <c r="F4699" i="8" s="1"/>
  <c r="E4699" i="8" l="1" a="1"/>
  <c r="E4699" i="8" s="1"/>
  <c r="G4700" i="8"/>
  <c r="F4700" i="8" a="1"/>
  <c r="F4700" i="8" s="1"/>
  <c r="E4700" i="8" l="1" a="1"/>
  <c r="E4700" i="8" s="1"/>
  <c r="G4701" i="8"/>
  <c r="F4701" i="8" a="1"/>
  <c r="F4701" i="8" s="1"/>
  <c r="E4701" i="8" l="1" a="1"/>
  <c r="E4701" i="8" s="1"/>
  <c r="G4702" i="8"/>
  <c r="F4702" i="8" a="1"/>
  <c r="F4702" i="8" s="1"/>
  <c r="E4702" i="8" l="1" a="1"/>
  <c r="E4702" i="8" s="1"/>
  <c r="G4703" i="8"/>
  <c r="F4703" i="8" a="1"/>
  <c r="F4703" i="8" s="1"/>
  <c r="E4703" i="8" l="1" a="1"/>
  <c r="E4703" i="8" s="1"/>
  <c r="G4704" i="8"/>
  <c r="F4704" i="8" a="1"/>
  <c r="F4704" i="8" s="1"/>
  <c r="E4704" i="8" l="1" a="1"/>
  <c r="E4704" i="8" s="1"/>
  <c r="G4705" i="8"/>
  <c r="F4705" i="8" a="1"/>
  <c r="F4705" i="8" s="1"/>
  <c r="E4705" i="8" l="1" a="1"/>
  <c r="E4705" i="8" s="1"/>
  <c r="G4706" i="8"/>
  <c r="F4706" i="8" a="1"/>
  <c r="F4706" i="8" s="1"/>
  <c r="E4706" i="8" l="1" a="1"/>
  <c r="E4706" i="8" s="1"/>
  <c r="G4707" i="8"/>
  <c r="F4707" i="8" a="1"/>
  <c r="F4707" i="8" s="1"/>
  <c r="E4707" i="8" l="1" a="1"/>
  <c r="E4707" i="8" s="1"/>
  <c r="G4708" i="8"/>
  <c r="F4708" i="8" a="1"/>
  <c r="F4708" i="8" s="1"/>
  <c r="E4708" i="8" l="1" a="1"/>
  <c r="E4708" i="8" s="1"/>
  <c r="G4709" i="8"/>
  <c r="F4709" i="8" a="1"/>
  <c r="F4709" i="8" s="1"/>
  <c r="E4709" i="8" l="1" a="1"/>
  <c r="E4709" i="8" s="1"/>
  <c r="G4710" i="8"/>
  <c r="F4710" i="8" a="1"/>
  <c r="F4710" i="8" s="1"/>
  <c r="E4710" i="8" l="1" a="1"/>
  <c r="E4710" i="8" s="1"/>
  <c r="G4711" i="8"/>
  <c r="F4711" i="8" a="1"/>
  <c r="F4711" i="8" s="1"/>
  <c r="E4711" i="8" l="1" a="1"/>
  <c r="E4711" i="8" s="1"/>
  <c r="G4712" i="8"/>
  <c r="F4712" i="8" a="1"/>
  <c r="F4712" i="8" s="1"/>
  <c r="E4712" i="8" l="1" a="1"/>
  <c r="E4712" i="8" s="1"/>
  <c r="G4713" i="8"/>
  <c r="F4713" i="8" a="1"/>
  <c r="F4713" i="8" s="1"/>
  <c r="E4713" i="8" l="1" a="1"/>
  <c r="E4713" i="8" s="1"/>
  <c r="G4714" i="8"/>
  <c r="F4714" i="8" a="1"/>
  <c r="F4714" i="8" s="1"/>
  <c r="E4714" i="8" l="1" a="1"/>
  <c r="E4714" i="8" s="1"/>
  <c r="G4715" i="8"/>
  <c r="F4715" i="8" a="1"/>
  <c r="F4715" i="8" s="1"/>
  <c r="E4715" i="8" l="1" a="1"/>
  <c r="E4715" i="8" s="1"/>
  <c r="G4716" i="8"/>
  <c r="F4716" i="8" a="1"/>
  <c r="F4716" i="8" s="1"/>
  <c r="E4716" i="8" l="1" a="1"/>
  <c r="E4716" i="8" s="1"/>
  <c r="G4717" i="8"/>
  <c r="F4717" i="8" a="1"/>
  <c r="F4717" i="8" s="1"/>
  <c r="E4717" i="8" l="1" a="1"/>
  <c r="E4717" i="8" s="1"/>
  <c r="G4718" i="8"/>
  <c r="F4718" i="8" a="1"/>
  <c r="F4718" i="8" s="1"/>
  <c r="E4718" i="8" l="1" a="1"/>
  <c r="E4718" i="8" s="1"/>
  <c r="G4719" i="8"/>
  <c r="F4719" i="8" a="1"/>
  <c r="F4719" i="8" s="1"/>
  <c r="E4719" i="8" l="1" a="1"/>
  <c r="E4719" i="8" s="1"/>
  <c r="G4720" i="8"/>
  <c r="F4720" i="8" a="1"/>
  <c r="F4720" i="8" s="1"/>
  <c r="E4720" i="8" l="1" a="1"/>
  <c r="E4720" i="8" s="1"/>
  <c r="G4721" i="8"/>
  <c r="F4721" i="8" a="1"/>
  <c r="F4721" i="8" s="1"/>
  <c r="E4721" i="8" l="1" a="1"/>
  <c r="E4721" i="8" s="1"/>
  <c r="G4722" i="8"/>
  <c r="F4722" i="8" a="1"/>
  <c r="F4722" i="8" s="1"/>
  <c r="E4722" i="8" l="1" a="1"/>
  <c r="E4722" i="8" s="1"/>
  <c r="G4723" i="8"/>
  <c r="F4723" i="8" a="1"/>
  <c r="F4723" i="8" s="1"/>
  <c r="E4723" i="8" l="1" a="1"/>
  <c r="E4723" i="8" s="1"/>
  <c r="G4724" i="8"/>
  <c r="F4724" i="8" a="1"/>
  <c r="F4724" i="8" s="1"/>
  <c r="E4724" i="8" l="1" a="1"/>
  <c r="E4724" i="8" s="1"/>
  <c r="G4725" i="8"/>
  <c r="F4725" i="8" a="1"/>
  <c r="F4725" i="8" s="1"/>
  <c r="E4725" i="8" l="1" a="1"/>
  <c r="E4725" i="8" s="1"/>
  <c r="G4726" i="8"/>
  <c r="F4726" i="8" a="1"/>
  <c r="F4726" i="8" s="1"/>
  <c r="E4726" i="8" l="1" a="1"/>
  <c r="E4726" i="8" s="1"/>
  <c r="G4727" i="8"/>
  <c r="F4727" i="8" a="1"/>
  <c r="F4727" i="8" s="1"/>
  <c r="E4727" i="8" l="1" a="1"/>
  <c r="E4727" i="8" s="1"/>
  <c r="G4728" i="8"/>
  <c r="F4728" i="8" a="1"/>
  <c r="F4728" i="8" s="1"/>
  <c r="E4728" i="8" l="1" a="1"/>
  <c r="E4728" i="8" s="1"/>
  <c r="G4729" i="8"/>
  <c r="F4729" i="8" a="1"/>
  <c r="F4729" i="8" s="1"/>
  <c r="E4729" i="8" l="1" a="1"/>
  <c r="E4729" i="8" s="1"/>
  <c r="G4730" i="8"/>
  <c r="F4730" i="8" a="1"/>
  <c r="F4730" i="8" s="1"/>
  <c r="E4730" i="8" l="1" a="1"/>
  <c r="E4730" i="8" s="1"/>
  <c r="G4731" i="8"/>
  <c r="F4731" i="8" a="1"/>
  <c r="F4731" i="8" s="1"/>
  <c r="E4731" i="8" l="1" a="1"/>
  <c r="E4731" i="8" s="1"/>
  <c r="G4732" i="8"/>
  <c r="F4732" i="8" a="1"/>
  <c r="F4732" i="8" s="1"/>
  <c r="E4732" i="8" l="1" a="1"/>
  <c r="E4732" i="8" s="1"/>
  <c r="G4733" i="8"/>
  <c r="F4733" i="8" a="1"/>
  <c r="F4733" i="8" s="1"/>
  <c r="E4733" i="8" l="1" a="1"/>
  <c r="E4733" i="8" s="1"/>
  <c r="G4734" i="8"/>
  <c r="F4734" i="8" a="1"/>
  <c r="F4734" i="8" s="1"/>
  <c r="E4734" i="8" l="1" a="1"/>
  <c r="E4734" i="8" s="1"/>
  <c r="G4735" i="8"/>
  <c r="F4735" i="8" a="1"/>
  <c r="F4735" i="8" s="1"/>
  <c r="E4735" i="8" l="1" a="1"/>
  <c r="E4735" i="8" s="1"/>
  <c r="G4736" i="8"/>
  <c r="F4736" i="8" a="1"/>
  <c r="F4736" i="8" s="1"/>
  <c r="E4736" i="8" l="1" a="1"/>
  <c r="E4736" i="8" s="1"/>
  <c r="G4737" i="8"/>
  <c r="F4737" i="8" a="1"/>
  <c r="F4737" i="8" s="1"/>
  <c r="E4737" i="8" l="1" a="1"/>
  <c r="E4737" i="8" s="1"/>
  <c r="G4738" i="8"/>
  <c r="F4738" i="8" a="1"/>
  <c r="F4738" i="8" s="1"/>
  <c r="E4738" i="8" l="1" a="1"/>
  <c r="E4738" i="8" s="1"/>
  <c r="G4739" i="8"/>
  <c r="F4739" i="8" a="1"/>
  <c r="F4739" i="8" s="1"/>
  <c r="E4739" i="8" l="1" a="1"/>
  <c r="E4739" i="8" s="1"/>
  <c r="G4740" i="8"/>
  <c r="F4740" i="8" a="1"/>
  <c r="F4740" i="8" s="1"/>
  <c r="E4740" i="8" l="1" a="1"/>
  <c r="E4740" i="8" s="1"/>
  <c r="G4741" i="8"/>
  <c r="F4741" i="8" a="1"/>
  <c r="F4741" i="8" s="1"/>
  <c r="E4741" i="8" l="1" a="1"/>
  <c r="E4741" i="8" s="1"/>
  <c r="G4742" i="8"/>
  <c r="F4742" i="8" a="1"/>
  <c r="F4742" i="8" s="1"/>
  <c r="E4742" i="8" l="1" a="1"/>
  <c r="E4742" i="8" s="1"/>
  <c r="G4743" i="8"/>
  <c r="F4743" i="8" a="1"/>
  <c r="F4743" i="8" s="1"/>
  <c r="E4743" i="8" l="1" a="1"/>
  <c r="E4743" i="8" s="1"/>
  <c r="G4744" i="8"/>
  <c r="F4744" i="8" a="1"/>
  <c r="F4744" i="8" s="1"/>
  <c r="E4744" i="8" l="1" a="1"/>
  <c r="E4744" i="8" s="1"/>
  <c r="G4745" i="8"/>
  <c r="F4745" i="8" a="1"/>
  <c r="F4745" i="8" s="1"/>
  <c r="E4745" i="8" l="1" a="1"/>
  <c r="E4745" i="8" s="1"/>
  <c r="G4746" i="8"/>
  <c r="F4746" i="8" a="1"/>
  <c r="F4746" i="8" s="1"/>
  <c r="E4746" i="8" l="1" a="1"/>
  <c r="E4746" i="8" s="1"/>
  <c r="G4747" i="8"/>
  <c r="F4747" i="8" a="1"/>
  <c r="F4747" i="8" s="1"/>
  <c r="E4747" i="8" l="1" a="1"/>
  <c r="E4747" i="8" s="1"/>
  <c r="G4748" i="8"/>
  <c r="F4748" i="8" a="1"/>
  <c r="F4748" i="8" s="1"/>
  <c r="E4748" i="8" l="1" a="1"/>
  <c r="E4748" i="8" s="1"/>
  <c r="G4749" i="8"/>
  <c r="F4749" i="8" a="1"/>
  <c r="F4749" i="8" s="1"/>
  <c r="E4749" i="8" l="1" a="1"/>
  <c r="E4749" i="8" s="1"/>
  <c r="G4750" i="8"/>
  <c r="F4750" i="8" a="1"/>
  <c r="F4750" i="8" s="1"/>
  <c r="E4750" i="8" l="1" a="1"/>
  <c r="E4750" i="8" s="1"/>
  <c r="G4751" i="8"/>
  <c r="F4751" i="8" a="1"/>
  <c r="F4751" i="8" s="1"/>
  <c r="E4751" i="8" l="1" a="1"/>
  <c r="E4751" i="8" s="1"/>
  <c r="G4752" i="8"/>
  <c r="F4752" i="8" a="1"/>
  <c r="F4752" i="8" s="1"/>
  <c r="E4752" i="8" l="1" a="1"/>
  <c r="E4752" i="8" s="1"/>
  <c r="G4753" i="8"/>
  <c r="F4753" i="8" a="1"/>
  <c r="F4753" i="8" s="1"/>
  <c r="E4753" i="8" l="1" a="1"/>
  <c r="E4753" i="8" s="1"/>
  <c r="G4754" i="8"/>
  <c r="F4754" i="8" a="1"/>
  <c r="F4754" i="8" s="1"/>
  <c r="E4754" i="8" l="1" a="1"/>
  <c r="E4754" i="8" s="1"/>
  <c r="G4755" i="8"/>
  <c r="F4755" i="8" a="1"/>
  <c r="F4755" i="8" s="1"/>
  <c r="E4755" i="8" l="1" a="1"/>
  <c r="E4755" i="8" s="1"/>
  <c r="G4756" i="8"/>
  <c r="F4756" i="8" a="1"/>
  <c r="F4756" i="8" s="1"/>
  <c r="E4756" i="8" l="1" a="1"/>
  <c r="E4756" i="8" s="1"/>
  <c r="G4757" i="8"/>
  <c r="F4757" i="8" a="1"/>
  <c r="F4757" i="8" s="1"/>
  <c r="E4757" i="8" l="1" a="1"/>
  <c r="E4757" i="8" s="1"/>
  <c r="G4758" i="8"/>
  <c r="F4758" i="8" a="1"/>
  <c r="F4758" i="8" s="1"/>
  <c r="E4758" i="8" l="1" a="1"/>
  <c r="E4758" i="8" s="1"/>
  <c r="G4759" i="8"/>
  <c r="F4759" i="8" a="1"/>
  <c r="F4759" i="8" s="1"/>
  <c r="E4759" i="8" l="1" a="1"/>
  <c r="E4759" i="8" s="1"/>
  <c r="G4760" i="8"/>
  <c r="F4760" i="8" a="1"/>
  <c r="F4760" i="8" s="1"/>
  <c r="E4760" i="8" l="1" a="1"/>
  <c r="E4760" i="8" s="1"/>
  <c r="G4761" i="8"/>
  <c r="F4761" i="8" a="1"/>
  <c r="F4761" i="8" s="1"/>
  <c r="E4761" i="8" l="1" a="1"/>
  <c r="E4761" i="8" s="1"/>
  <c r="G4762" i="8"/>
  <c r="F4762" i="8" a="1"/>
  <c r="F4762" i="8" s="1"/>
  <c r="E4762" i="8" l="1" a="1"/>
  <c r="E4762" i="8" s="1"/>
  <c r="G4763" i="8"/>
  <c r="F4763" i="8" a="1"/>
  <c r="F4763" i="8" s="1"/>
  <c r="E4763" i="8" l="1" a="1"/>
  <c r="E4763" i="8" s="1"/>
  <c r="G4764" i="8"/>
  <c r="F4764" i="8" a="1"/>
  <c r="F4764" i="8" s="1"/>
  <c r="E4764" i="8" l="1" a="1"/>
  <c r="E4764" i="8" s="1"/>
  <c r="G4765" i="8"/>
  <c r="F4765" i="8" a="1"/>
  <c r="F4765" i="8" s="1"/>
  <c r="E4765" i="8" l="1" a="1"/>
  <c r="E4765" i="8" s="1"/>
  <c r="G4766" i="8"/>
  <c r="F4766" i="8" a="1"/>
  <c r="F4766" i="8" s="1"/>
  <c r="E4766" i="8" l="1" a="1"/>
  <c r="E4766" i="8" s="1"/>
  <c r="G4767" i="8"/>
  <c r="F4767" i="8" a="1"/>
  <c r="F4767" i="8" s="1"/>
  <c r="E4767" i="8" l="1" a="1"/>
  <c r="E4767" i="8" s="1"/>
  <c r="G4768" i="8"/>
  <c r="F4768" i="8" a="1"/>
  <c r="F4768" i="8" s="1"/>
  <c r="E4768" i="8" l="1" a="1"/>
  <c r="E4768" i="8" s="1"/>
  <c r="G4769" i="8"/>
  <c r="F4769" i="8" a="1"/>
  <c r="F4769" i="8" s="1"/>
  <c r="E4769" i="8" l="1" a="1"/>
  <c r="E4769" i="8" s="1"/>
  <c r="G4770" i="8"/>
  <c r="F4770" i="8" a="1"/>
  <c r="F4770" i="8" s="1"/>
  <c r="E4770" i="8" l="1" a="1"/>
  <c r="E4770" i="8" s="1"/>
  <c r="G4771" i="8"/>
  <c r="F4771" i="8" a="1"/>
  <c r="F4771" i="8" s="1"/>
  <c r="E4771" i="8" l="1" a="1"/>
  <c r="E4771" i="8" s="1"/>
  <c r="G4772" i="8"/>
  <c r="F4772" i="8" a="1"/>
  <c r="F4772" i="8" s="1"/>
  <c r="E4772" i="8" l="1" a="1"/>
  <c r="E4772" i="8" s="1"/>
  <c r="G4773" i="8"/>
  <c r="F4773" i="8" a="1"/>
  <c r="F4773" i="8" s="1"/>
  <c r="E4773" i="8" l="1" a="1"/>
  <c r="E4773" i="8" s="1"/>
  <c r="G4774" i="8"/>
  <c r="F4774" i="8" a="1"/>
  <c r="F4774" i="8" s="1"/>
  <c r="E4774" i="8" l="1" a="1"/>
  <c r="E4774" i="8" s="1"/>
  <c r="G4775" i="8"/>
  <c r="F4775" i="8" a="1"/>
  <c r="F4775" i="8" s="1"/>
  <c r="E4775" i="8" l="1" a="1"/>
  <c r="E4775" i="8" s="1"/>
  <c r="G4776" i="8"/>
  <c r="F4776" i="8" a="1"/>
  <c r="F4776" i="8" s="1"/>
  <c r="E4776" i="8" l="1" a="1"/>
  <c r="E4776" i="8" s="1"/>
  <c r="G4777" i="8"/>
  <c r="F4777" i="8" a="1"/>
  <c r="F4777" i="8" s="1"/>
  <c r="E4777" i="8" l="1" a="1"/>
  <c r="E4777" i="8" s="1"/>
  <c r="G4778" i="8"/>
  <c r="F4778" i="8" a="1"/>
  <c r="F4778" i="8" s="1"/>
  <c r="E4778" i="8" l="1" a="1"/>
  <c r="E4778" i="8" s="1"/>
  <c r="G4779" i="8"/>
  <c r="F4779" i="8" a="1"/>
  <c r="F4779" i="8" s="1"/>
  <c r="E4779" i="8" l="1" a="1"/>
  <c r="E4779" i="8" s="1"/>
  <c r="G4780" i="8"/>
  <c r="F4780" i="8" a="1"/>
  <c r="F4780" i="8" s="1"/>
  <c r="E4780" i="8" l="1" a="1"/>
  <c r="E4780" i="8" s="1"/>
  <c r="G4781" i="8"/>
  <c r="F4781" i="8" a="1"/>
  <c r="F4781" i="8" s="1"/>
  <c r="E4781" i="8" l="1" a="1"/>
  <c r="E4781" i="8" s="1"/>
  <c r="G4782" i="8"/>
  <c r="F4782" i="8" a="1"/>
  <c r="F4782" i="8" s="1"/>
  <c r="E4782" i="8" l="1" a="1"/>
  <c r="E4782" i="8" s="1"/>
  <c r="G4783" i="8"/>
  <c r="F4783" i="8" a="1"/>
  <c r="F4783" i="8" s="1"/>
  <c r="E4783" i="8" l="1" a="1"/>
  <c r="E4783" i="8" s="1"/>
  <c r="G4784" i="8"/>
  <c r="F4784" i="8" a="1"/>
  <c r="F4784" i="8" s="1"/>
  <c r="E4784" i="8" l="1" a="1"/>
  <c r="E4784" i="8" s="1"/>
  <c r="G4785" i="8"/>
  <c r="F4785" i="8" a="1"/>
  <c r="F4785" i="8" s="1"/>
  <c r="E4785" i="8" l="1" a="1"/>
  <c r="E4785" i="8" s="1"/>
  <c r="G4786" i="8"/>
  <c r="F4786" i="8" a="1"/>
  <c r="F4786" i="8" s="1"/>
  <c r="E4786" i="8" l="1" a="1"/>
  <c r="E4786" i="8" s="1"/>
  <c r="G4787" i="8"/>
  <c r="F4787" i="8" a="1"/>
  <c r="F4787" i="8" s="1"/>
  <c r="E4787" i="8" l="1" a="1"/>
  <c r="E4787" i="8" s="1"/>
  <c r="G4788" i="8"/>
  <c r="F4788" i="8" a="1"/>
  <c r="F4788" i="8" s="1"/>
  <c r="E4788" i="8" l="1" a="1"/>
  <c r="E4788" i="8" s="1"/>
  <c r="G4789" i="8"/>
  <c r="F4789" i="8" a="1"/>
  <c r="F4789" i="8" s="1"/>
  <c r="E4789" i="8" l="1" a="1"/>
  <c r="E4789" i="8" s="1"/>
  <c r="G4790" i="8"/>
  <c r="F4790" i="8" a="1"/>
  <c r="F4790" i="8" s="1"/>
  <c r="E4790" i="8" l="1" a="1"/>
  <c r="E4790" i="8" s="1"/>
  <c r="G4791" i="8"/>
  <c r="F4791" i="8" a="1"/>
  <c r="F4791" i="8" s="1"/>
  <c r="E4791" i="8" l="1" a="1"/>
  <c r="E4791" i="8" s="1"/>
  <c r="G4792" i="8"/>
  <c r="F4792" i="8" a="1"/>
  <c r="F4792" i="8" s="1"/>
  <c r="E4792" i="8" l="1" a="1"/>
  <c r="E4792" i="8" s="1"/>
  <c r="G4793" i="8"/>
  <c r="F4793" i="8" a="1"/>
  <c r="F4793" i="8" s="1"/>
  <c r="E4793" i="8" l="1" a="1"/>
  <c r="E4793" i="8" s="1"/>
  <c r="G4794" i="8"/>
  <c r="F4794" i="8" a="1"/>
  <c r="F4794" i="8" s="1"/>
  <c r="E4794" i="8" l="1" a="1"/>
  <c r="E4794" i="8" s="1"/>
  <c r="G4795" i="8"/>
  <c r="F4795" i="8" a="1"/>
  <c r="F4795" i="8" s="1"/>
  <c r="E4795" i="8" l="1" a="1"/>
  <c r="E4795" i="8" s="1"/>
  <c r="G4796" i="8"/>
  <c r="F4796" i="8" a="1"/>
  <c r="F4796" i="8" s="1"/>
  <c r="E4796" i="8" l="1" a="1"/>
  <c r="E4796" i="8" s="1"/>
  <c r="G4797" i="8"/>
  <c r="F4797" i="8" a="1"/>
  <c r="F4797" i="8" s="1"/>
  <c r="E4797" i="8" l="1" a="1"/>
  <c r="E4797" i="8" s="1"/>
  <c r="G4798" i="8"/>
  <c r="F4798" i="8" a="1"/>
  <c r="F4798" i="8" s="1"/>
  <c r="E4798" i="8" l="1" a="1"/>
  <c r="E4798" i="8" s="1"/>
  <c r="G4799" i="8"/>
  <c r="F4799" i="8" a="1"/>
  <c r="F4799" i="8" s="1"/>
  <c r="E4799" i="8" l="1" a="1"/>
  <c r="E4799" i="8" s="1"/>
  <c r="G4800" i="8"/>
  <c r="F4800" i="8" a="1"/>
  <c r="F4800" i="8" s="1"/>
  <c r="E4800" i="8" l="1" a="1"/>
  <c r="E4800" i="8" s="1"/>
  <c r="G4801" i="8"/>
  <c r="F4801" i="8" a="1"/>
  <c r="F4801" i="8" s="1"/>
  <c r="E4801" i="8" l="1" a="1"/>
  <c r="E4801" i="8" s="1"/>
  <c r="G4802" i="8"/>
  <c r="F4802" i="8" a="1"/>
  <c r="F4802" i="8" s="1"/>
  <c r="E4802" i="8" l="1" a="1"/>
  <c r="E4802" i="8" s="1"/>
  <c r="G4803" i="8"/>
  <c r="F4803" i="8" a="1"/>
  <c r="F4803" i="8" s="1"/>
  <c r="E4803" i="8" l="1" a="1"/>
  <c r="E4803" i="8" s="1"/>
  <c r="G4804" i="8"/>
  <c r="F4804" i="8" a="1"/>
  <c r="F4804" i="8" s="1"/>
  <c r="E4804" i="8" l="1" a="1"/>
  <c r="E4804" i="8" s="1"/>
  <c r="G4805" i="8"/>
  <c r="F4805" i="8" a="1"/>
  <c r="F4805" i="8" s="1"/>
  <c r="E4805" i="8" l="1" a="1"/>
  <c r="E4805" i="8" s="1"/>
  <c r="G4806" i="8"/>
  <c r="F4806" i="8" a="1"/>
  <c r="F4806" i="8" s="1"/>
  <c r="E4806" i="8" l="1" a="1"/>
  <c r="E4806" i="8" s="1"/>
  <c r="G4807" i="8"/>
  <c r="F4807" i="8" a="1"/>
  <c r="F4807" i="8" s="1"/>
  <c r="E4807" i="8" l="1" a="1"/>
  <c r="E4807" i="8" s="1"/>
  <c r="G4808" i="8"/>
  <c r="F4808" i="8" a="1"/>
  <c r="F4808" i="8" s="1"/>
  <c r="E4808" i="8" l="1" a="1"/>
  <c r="E4808" i="8" s="1"/>
  <c r="G4809" i="8"/>
  <c r="F4809" i="8" a="1"/>
  <c r="F4809" i="8" s="1"/>
  <c r="E4809" i="8" l="1" a="1"/>
  <c r="E4809" i="8" s="1"/>
  <c r="G4810" i="8"/>
  <c r="F4810" i="8" a="1"/>
  <c r="F4810" i="8" s="1"/>
  <c r="E4810" i="8" l="1" a="1"/>
  <c r="E4810" i="8" s="1"/>
  <c r="G4811" i="8"/>
  <c r="F4811" i="8" a="1"/>
  <c r="F4811" i="8" s="1"/>
  <c r="E4811" i="8" l="1" a="1"/>
  <c r="E4811" i="8" s="1"/>
  <c r="G4812" i="8"/>
  <c r="F4812" i="8" a="1"/>
  <c r="F4812" i="8" s="1"/>
  <c r="E4812" i="8" l="1" a="1"/>
  <c r="E4812" i="8" s="1"/>
  <c r="G4813" i="8"/>
  <c r="F4813" i="8" a="1"/>
  <c r="F4813" i="8" s="1"/>
  <c r="E4813" i="8" l="1" a="1"/>
  <c r="E4813" i="8" s="1"/>
  <c r="G4814" i="8"/>
  <c r="F4814" i="8" a="1"/>
  <c r="F4814" i="8" s="1"/>
  <c r="E4814" i="8" l="1" a="1"/>
  <c r="E4814" i="8" s="1"/>
  <c r="G4815" i="8"/>
  <c r="F4815" i="8" a="1"/>
  <c r="F4815" i="8" s="1"/>
  <c r="E4815" i="8" l="1" a="1"/>
  <c r="E4815" i="8" s="1"/>
  <c r="G4816" i="8"/>
  <c r="F4816" i="8" a="1"/>
  <c r="F4816" i="8" s="1"/>
  <c r="E4816" i="8" l="1" a="1"/>
  <c r="E4816" i="8" s="1"/>
  <c r="G4817" i="8"/>
  <c r="F4817" i="8" a="1"/>
  <c r="F4817" i="8" s="1"/>
  <c r="E4817" i="8" l="1" a="1"/>
  <c r="E4817" i="8" s="1"/>
  <c r="G4818" i="8"/>
  <c r="F4818" i="8" a="1"/>
  <c r="F4818" i="8" s="1"/>
  <c r="E4818" i="8" l="1" a="1"/>
  <c r="E4818" i="8" s="1"/>
  <c r="G4819" i="8"/>
  <c r="F4819" i="8" a="1"/>
  <c r="F4819" i="8" s="1"/>
  <c r="E4819" i="8" l="1" a="1"/>
  <c r="E4819" i="8" s="1"/>
  <c r="G4820" i="8"/>
  <c r="F4820" i="8" a="1"/>
  <c r="F4820" i="8" s="1"/>
  <c r="E4820" i="8" l="1" a="1"/>
  <c r="E4820" i="8" s="1"/>
  <c r="G4821" i="8"/>
  <c r="F4821" i="8" a="1"/>
  <c r="F4821" i="8" s="1"/>
  <c r="E4821" i="8" l="1" a="1"/>
  <c r="E4821" i="8" s="1"/>
  <c r="G4822" i="8"/>
  <c r="F4822" i="8" a="1"/>
  <c r="F4822" i="8" s="1"/>
  <c r="E4822" i="8" l="1" a="1"/>
  <c r="E4822" i="8" s="1"/>
  <c r="G4823" i="8"/>
  <c r="F4823" i="8" a="1"/>
  <c r="F4823" i="8" s="1"/>
  <c r="E4823" i="8" l="1" a="1"/>
  <c r="E4823" i="8" s="1"/>
  <c r="G4824" i="8"/>
  <c r="F4824" i="8" a="1"/>
  <c r="F4824" i="8" s="1"/>
  <c r="E4824" i="8" l="1" a="1"/>
  <c r="E4824" i="8" s="1"/>
  <c r="G4825" i="8"/>
  <c r="F4825" i="8" a="1"/>
  <c r="F4825" i="8" s="1"/>
  <c r="E4825" i="8" l="1" a="1"/>
  <c r="E4825" i="8" s="1"/>
  <c r="G4826" i="8"/>
  <c r="F4826" i="8" a="1"/>
  <c r="F4826" i="8" s="1"/>
  <c r="E4826" i="8" l="1" a="1"/>
  <c r="E4826" i="8" s="1"/>
  <c r="G4827" i="8"/>
  <c r="F4827" i="8" a="1"/>
  <c r="F4827" i="8" s="1"/>
  <c r="E4827" i="8" l="1" a="1"/>
  <c r="E4827" i="8" s="1"/>
  <c r="G4828" i="8"/>
  <c r="F4828" i="8" a="1"/>
  <c r="F4828" i="8" s="1"/>
  <c r="E4828" i="8" l="1" a="1"/>
  <c r="E4828" i="8" s="1"/>
  <c r="G4829" i="8"/>
  <c r="F4829" i="8" a="1"/>
  <c r="F4829" i="8" s="1"/>
  <c r="E4829" i="8" l="1" a="1"/>
  <c r="E4829" i="8" s="1"/>
  <c r="G4830" i="8"/>
  <c r="F4830" i="8" a="1"/>
  <c r="F4830" i="8" s="1"/>
  <c r="E4830" i="8" l="1" a="1"/>
  <c r="E4830" i="8" s="1"/>
  <c r="G4831" i="8"/>
  <c r="F4831" i="8" a="1"/>
  <c r="F4831" i="8" s="1"/>
  <c r="E4831" i="8" l="1" a="1"/>
  <c r="E4831" i="8" s="1"/>
  <c r="G4832" i="8"/>
  <c r="F4832" i="8" a="1"/>
  <c r="F4832" i="8" s="1"/>
  <c r="E4832" i="8" l="1" a="1"/>
  <c r="E4832" i="8" s="1"/>
  <c r="G4833" i="8"/>
  <c r="F4833" i="8" a="1"/>
  <c r="F4833" i="8" s="1"/>
  <c r="E4833" i="8" l="1" a="1"/>
  <c r="E4833" i="8" s="1"/>
  <c r="G4834" i="8"/>
  <c r="F4834" i="8" a="1"/>
  <c r="F4834" i="8" s="1"/>
  <c r="E4834" i="8" l="1" a="1"/>
  <c r="E4834" i="8" s="1"/>
  <c r="G4835" i="8"/>
  <c r="F4835" i="8" a="1"/>
  <c r="F4835" i="8" s="1"/>
  <c r="E4835" i="8" l="1" a="1"/>
  <c r="E4835" i="8" s="1"/>
  <c r="G4836" i="8"/>
  <c r="F4836" i="8" a="1"/>
  <c r="F4836" i="8" s="1"/>
  <c r="E4836" i="8" l="1" a="1"/>
  <c r="E4836" i="8" s="1"/>
  <c r="G4837" i="8"/>
  <c r="F4837" i="8" a="1"/>
  <c r="F4837" i="8" s="1"/>
  <c r="E4837" i="8" l="1" a="1"/>
  <c r="E4837" i="8" s="1"/>
  <c r="G4838" i="8"/>
  <c r="F4838" i="8" a="1"/>
  <c r="F4838" i="8" s="1"/>
  <c r="E4838" i="8" l="1" a="1"/>
  <c r="E4838" i="8" s="1"/>
  <c r="G4839" i="8"/>
  <c r="F4839" i="8" a="1"/>
  <c r="F4839" i="8" s="1"/>
  <c r="E4839" i="8" l="1" a="1"/>
  <c r="E4839" i="8" s="1"/>
  <c r="G4840" i="8"/>
  <c r="F4840" i="8" a="1"/>
  <c r="F4840" i="8" s="1"/>
  <c r="E4840" i="8" l="1" a="1"/>
  <c r="E4840" i="8" s="1"/>
  <c r="G4841" i="8"/>
  <c r="F4841" i="8" a="1"/>
  <c r="F4841" i="8" s="1"/>
  <c r="E4841" i="8" l="1" a="1"/>
  <c r="E4841" i="8" s="1"/>
  <c r="G4842" i="8"/>
  <c r="F4842" i="8" a="1"/>
  <c r="F4842" i="8" s="1"/>
  <c r="E4842" i="8" l="1" a="1"/>
  <c r="E4842" i="8" s="1"/>
  <c r="G4843" i="8"/>
  <c r="F4843" i="8" a="1"/>
  <c r="F4843" i="8" s="1"/>
  <c r="E4843" i="8" l="1" a="1"/>
  <c r="E4843" i="8" s="1"/>
  <c r="G4844" i="8"/>
  <c r="F4844" i="8" a="1"/>
  <c r="F4844" i="8" s="1"/>
  <c r="E4844" i="8" l="1" a="1"/>
  <c r="E4844" i="8" s="1"/>
  <c r="G4845" i="8"/>
  <c r="F4845" i="8" a="1"/>
  <c r="F4845" i="8" s="1"/>
  <c r="E4845" i="8" l="1" a="1"/>
  <c r="E4845" i="8" s="1"/>
  <c r="G4846" i="8"/>
  <c r="F4846" i="8" a="1"/>
  <c r="F4846" i="8" s="1"/>
  <c r="E4846" i="8" l="1" a="1"/>
  <c r="E4846" i="8" s="1"/>
  <c r="G4847" i="8"/>
  <c r="F4847" i="8" a="1"/>
  <c r="F4847" i="8" s="1"/>
  <c r="E4847" i="8" l="1" a="1"/>
  <c r="E4847" i="8" s="1"/>
  <c r="G4848" i="8"/>
  <c r="F4848" i="8" a="1"/>
  <c r="F4848" i="8" s="1"/>
  <c r="E4848" i="8" l="1" a="1"/>
  <c r="E4848" i="8" s="1"/>
  <c r="G4849" i="8"/>
  <c r="F4849" i="8" a="1"/>
  <c r="F4849" i="8" s="1"/>
  <c r="E4849" i="8" l="1" a="1"/>
  <c r="E4849" i="8" s="1"/>
  <c r="G4850" i="8"/>
  <c r="F4850" i="8" a="1"/>
  <c r="F4850" i="8" s="1"/>
  <c r="E4850" i="8" l="1" a="1"/>
  <c r="E4850" i="8" s="1"/>
  <c r="G4851" i="8"/>
  <c r="F4851" i="8" a="1"/>
  <c r="F4851" i="8" s="1"/>
  <c r="E4851" i="8" l="1" a="1"/>
  <c r="E4851" i="8" s="1"/>
  <c r="G4852" i="8"/>
  <c r="F4852" i="8" a="1"/>
  <c r="F4852" i="8" s="1"/>
  <c r="E4852" i="8" l="1" a="1"/>
  <c r="E4852" i="8" s="1"/>
  <c r="G4853" i="8"/>
  <c r="F4853" i="8" a="1"/>
  <c r="F4853" i="8" s="1"/>
  <c r="E4853" i="8" l="1" a="1"/>
  <c r="E4853" i="8" s="1"/>
  <c r="G4854" i="8"/>
  <c r="F4854" i="8" a="1"/>
  <c r="F4854" i="8" s="1"/>
  <c r="E4854" i="8" l="1" a="1"/>
  <c r="E4854" i="8" s="1"/>
  <c r="G4855" i="8"/>
  <c r="F4855" i="8" a="1"/>
  <c r="F4855" i="8" s="1"/>
  <c r="E4855" i="8" l="1" a="1"/>
  <c r="E4855" i="8" s="1"/>
  <c r="G4856" i="8"/>
  <c r="F4856" i="8" a="1"/>
  <c r="F4856" i="8" s="1"/>
  <c r="E4856" i="8" l="1" a="1"/>
  <c r="E4856" i="8" s="1"/>
  <c r="G4857" i="8"/>
  <c r="F4857" i="8" a="1"/>
  <c r="F4857" i="8" s="1"/>
  <c r="E4857" i="8" l="1" a="1"/>
  <c r="E4857" i="8" s="1"/>
  <c r="G4858" i="8"/>
  <c r="F4858" i="8" a="1"/>
  <c r="F4858" i="8" s="1"/>
  <c r="E4858" i="8" l="1" a="1"/>
  <c r="E4858" i="8" s="1"/>
  <c r="G4859" i="8"/>
  <c r="F4859" i="8" a="1"/>
  <c r="F4859" i="8" s="1"/>
  <c r="E4859" i="8" l="1" a="1"/>
  <c r="E4859" i="8" s="1"/>
  <c r="G4860" i="8"/>
  <c r="F4860" i="8" a="1"/>
  <c r="F4860" i="8" s="1"/>
  <c r="E4860" i="8" l="1" a="1"/>
  <c r="E4860" i="8" s="1"/>
  <c r="G4861" i="8"/>
  <c r="F4861" i="8" a="1"/>
  <c r="F4861" i="8" s="1"/>
  <c r="E4861" i="8" l="1" a="1"/>
  <c r="E4861" i="8" s="1"/>
  <c r="G4862" i="8"/>
  <c r="F4862" i="8" a="1"/>
  <c r="F4862" i="8" s="1"/>
  <c r="E4862" i="8" l="1" a="1"/>
  <c r="E4862" i="8" s="1"/>
  <c r="G4863" i="8"/>
  <c r="F4863" i="8" a="1"/>
  <c r="F4863" i="8" s="1"/>
  <c r="E4863" i="8" l="1" a="1"/>
  <c r="E4863" i="8" s="1"/>
  <c r="G4864" i="8"/>
  <c r="F4864" i="8" a="1"/>
  <c r="F4864" i="8" s="1"/>
  <c r="E4864" i="8" l="1" a="1"/>
  <c r="E4864" i="8" s="1"/>
  <c r="G4865" i="8"/>
  <c r="F4865" i="8" a="1"/>
  <c r="F4865" i="8" s="1"/>
  <c r="E4865" i="8" l="1" a="1"/>
  <c r="E4865" i="8" s="1"/>
  <c r="G4866" i="8"/>
  <c r="F4866" i="8" a="1"/>
  <c r="F4866" i="8" s="1"/>
  <c r="E4866" i="8" l="1" a="1"/>
  <c r="E4866" i="8" s="1"/>
  <c r="G4867" i="8"/>
  <c r="F4867" i="8" a="1"/>
  <c r="F4867" i="8" s="1"/>
  <c r="E4867" i="8" l="1" a="1"/>
  <c r="E4867" i="8" s="1"/>
  <c r="G4868" i="8"/>
  <c r="F4868" i="8" a="1"/>
  <c r="F4868" i="8" s="1"/>
  <c r="E4868" i="8" l="1" a="1"/>
  <c r="E4868" i="8" s="1"/>
  <c r="G4869" i="8"/>
  <c r="F4869" i="8" a="1"/>
  <c r="F4869" i="8" s="1"/>
  <c r="E4869" i="8" l="1" a="1"/>
  <c r="E4869" i="8" s="1"/>
  <c r="G4870" i="8"/>
  <c r="F4870" i="8" a="1"/>
  <c r="F4870" i="8" s="1"/>
  <c r="E4870" i="8" l="1" a="1"/>
  <c r="E4870" i="8" s="1"/>
  <c r="G4871" i="8"/>
  <c r="F4871" i="8" a="1"/>
  <c r="F4871" i="8" s="1"/>
  <c r="E4871" i="8" l="1" a="1"/>
  <c r="E4871" i="8" s="1"/>
  <c r="G4872" i="8"/>
  <c r="F4872" i="8" a="1"/>
  <c r="F4872" i="8" s="1"/>
  <c r="E4872" i="8" l="1" a="1"/>
  <c r="E4872" i="8" s="1"/>
  <c r="G4873" i="8"/>
  <c r="F4873" i="8" a="1"/>
  <c r="F4873" i="8" s="1"/>
  <c r="E4873" i="8" l="1" a="1"/>
  <c r="E4873" i="8" s="1"/>
  <c r="G4874" i="8"/>
  <c r="F4874" i="8" a="1"/>
  <c r="F4874" i="8" s="1"/>
  <c r="E4874" i="8" l="1" a="1"/>
  <c r="E4874" i="8" s="1"/>
  <c r="G4875" i="8"/>
  <c r="F4875" i="8" a="1"/>
  <c r="F4875" i="8" s="1"/>
  <c r="E4875" i="8" l="1" a="1"/>
  <c r="E4875" i="8" s="1"/>
  <c r="G4876" i="8"/>
  <c r="F4876" i="8" a="1"/>
  <c r="F4876" i="8" s="1"/>
  <c r="E4876" i="8" l="1" a="1"/>
  <c r="E4876" i="8" s="1"/>
  <c r="G4877" i="8"/>
  <c r="F4877" i="8" a="1"/>
  <c r="F4877" i="8" s="1"/>
  <c r="E4877" i="8" l="1" a="1"/>
  <c r="E4877" i="8" s="1"/>
  <c r="G4878" i="8"/>
  <c r="F4878" i="8" a="1"/>
  <c r="F4878" i="8" s="1"/>
  <c r="E4878" i="8" l="1" a="1"/>
  <c r="E4878" i="8" s="1"/>
  <c r="G4879" i="8"/>
  <c r="F4879" i="8" a="1"/>
  <c r="F4879" i="8" s="1"/>
  <c r="E4879" i="8" l="1" a="1"/>
  <c r="E4879" i="8" s="1"/>
  <c r="G4880" i="8"/>
  <c r="F4880" i="8" a="1"/>
  <c r="F4880" i="8" s="1"/>
  <c r="E4880" i="8" l="1" a="1"/>
  <c r="E4880" i="8" s="1"/>
  <c r="G4881" i="8"/>
  <c r="F4881" i="8" a="1"/>
  <c r="F4881" i="8" s="1"/>
  <c r="E4881" i="8" l="1" a="1"/>
  <c r="E4881" i="8" s="1"/>
  <c r="G4882" i="8"/>
  <c r="F4882" i="8" a="1"/>
  <c r="F4882" i="8" s="1"/>
  <c r="E4882" i="8" l="1" a="1"/>
  <c r="E4882" i="8" s="1"/>
  <c r="G4883" i="8"/>
  <c r="F4883" i="8" a="1"/>
  <c r="F4883" i="8" s="1"/>
  <c r="E4883" i="8" l="1" a="1"/>
  <c r="E4883" i="8" s="1"/>
  <c r="G4884" i="8"/>
  <c r="F4884" i="8" a="1"/>
  <c r="F4884" i="8" s="1"/>
  <c r="E4884" i="8" l="1" a="1"/>
  <c r="E4884" i="8" s="1"/>
  <c r="G4885" i="8"/>
  <c r="F4885" i="8" a="1"/>
  <c r="F4885" i="8" s="1"/>
  <c r="E4885" i="8" l="1" a="1"/>
  <c r="E4885" i="8" s="1"/>
  <c r="G4886" i="8"/>
  <c r="F4886" i="8" a="1"/>
  <c r="F4886" i="8" s="1"/>
  <c r="E4886" i="8" l="1" a="1"/>
  <c r="E4886" i="8" s="1"/>
  <c r="G4887" i="8"/>
  <c r="F4887" i="8" a="1"/>
  <c r="F4887" i="8" s="1"/>
  <c r="E4887" i="8" l="1" a="1"/>
  <c r="E4887" i="8" s="1"/>
  <c r="G4888" i="8"/>
  <c r="F4888" i="8" a="1"/>
  <c r="F4888" i="8" s="1"/>
  <c r="E4888" i="8" l="1" a="1"/>
  <c r="E4888" i="8" s="1"/>
  <c r="G4889" i="8"/>
  <c r="F4889" i="8" a="1"/>
  <c r="F4889" i="8" s="1"/>
  <c r="E4889" i="8" l="1" a="1"/>
  <c r="E4889" i="8" s="1"/>
  <c r="G4890" i="8"/>
  <c r="F4890" i="8" a="1"/>
  <c r="F4890" i="8" s="1"/>
  <c r="E4890" i="8" l="1" a="1"/>
  <c r="E4890" i="8" s="1"/>
  <c r="G4891" i="8"/>
  <c r="F4891" i="8" a="1"/>
  <c r="F4891" i="8" s="1"/>
  <c r="E4891" i="8" l="1" a="1"/>
  <c r="E4891" i="8" s="1"/>
  <c r="G4892" i="8"/>
  <c r="F4892" i="8" a="1"/>
  <c r="F4892" i="8" s="1"/>
  <c r="E4892" i="8" l="1" a="1"/>
  <c r="E4892" i="8" s="1"/>
  <c r="G4893" i="8"/>
  <c r="F4893" i="8" a="1"/>
  <c r="F4893" i="8" s="1"/>
  <c r="E4893" i="8" l="1" a="1"/>
  <c r="E4893" i="8" s="1"/>
  <c r="G4894" i="8"/>
  <c r="F4894" i="8" a="1"/>
  <c r="F4894" i="8" s="1"/>
  <c r="E4894" i="8" l="1" a="1"/>
  <c r="E4894" i="8" s="1"/>
  <c r="G4895" i="8"/>
  <c r="F4895" i="8" a="1"/>
  <c r="F4895" i="8" s="1"/>
  <c r="E4895" i="8" l="1" a="1"/>
  <c r="E4895" i="8" s="1"/>
  <c r="G4896" i="8"/>
  <c r="F4896" i="8" a="1"/>
  <c r="F4896" i="8" s="1"/>
  <c r="E4896" i="8" l="1" a="1"/>
  <c r="E4896" i="8" s="1"/>
  <c r="G4897" i="8"/>
  <c r="F4897" i="8" a="1"/>
  <c r="F4897" i="8" s="1"/>
  <c r="E4897" i="8" l="1" a="1"/>
  <c r="E4897" i="8" s="1"/>
  <c r="G4898" i="8"/>
  <c r="F4898" i="8" a="1"/>
  <c r="F4898" i="8" s="1"/>
  <c r="E4898" i="8" l="1" a="1"/>
  <c r="E4898" i="8" s="1"/>
  <c r="G4899" i="8"/>
  <c r="F4899" i="8" a="1"/>
  <c r="F4899" i="8" s="1"/>
  <c r="E4899" i="8" l="1" a="1"/>
  <c r="E4899" i="8" s="1"/>
  <c r="G4900" i="8"/>
  <c r="F4900" i="8" a="1"/>
  <c r="F4900" i="8" s="1"/>
  <c r="E4900" i="8" l="1" a="1"/>
  <c r="E4900" i="8" s="1"/>
  <c r="G4901" i="8"/>
  <c r="F4901" i="8" a="1"/>
  <c r="F4901" i="8" s="1"/>
  <c r="E4901" i="8" l="1" a="1"/>
  <c r="E4901" i="8" s="1"/>
  <c r="G4902" i="8"/>
  <c r="F4902" i="8" a="1"/>
  <c r="F4902" i="8" s="1"/>
  <c r="E4902" i="8" l="1" a="1"/>
  <c r="E4902" i="8" s="1"/>
  <c r="G4903" i="8"/>
  <c r="F4903" i="8" a="1"/>
  <c r="F4903" i="8" s="1"/>
  <c r="E4903" i="8" l="1" a="1"/>
  <c r="E4903" i="8" s="1"/>
  <c r="G4904" i="8"/>
  <c r="F4904" i="8" a="1"/>
  <c r="F4904" i="8" s="1"/>
  <c r="E4904" i="8" l="1" a="1"/>
  <c r="E4904" i="8" s="1"/>
  <c r="G4905" i="8"/>
  <c r="F4905" i="8" a="1"/>
  <c r="F4905" i="8" s="1"/>
  <c r="E4905" i="8" l="1" a="1"/>
  <c r="E4905" i="8" s="1"/>
  <c r="G4906" i="8"/>
  <c r="F4906" i="8" a="1"/>
  <c r="F4906" i="8" s="1"/>
  <c r="E4906" i="8" l="1" a="1"/>
  <c r="E4906" i="8" s="1"/>
  <c r="G4907" i="8"/>
  <c r="F4907" i="8" a="1"/>
  <c r="F4907" i="8" s="1"/>
  <c r="E4907" i="8" l="1" a="1"/>
  <c r="E4907" i="8" s="1"/>
  <c r="G4908" i="8"/>
  <c r="F4908" i="8" a="1"/>
  <c r="F4908" i="8" s="1"/>
  <c r="E4908" i="8" l="1" a="1"/>
  <c r="E4908" i="8" s="1"/>
  <c r="G4909" i="8"/>
  <c r="F4909" i="8" a="1"/>
  <c r="F4909" i="8" s="1"/>
  <c r="E4909" i="8" l="1" a="1"/>
  <c r="E4909" i="8" s="1"/>
  <c r="G4910" i="8"/>
  <c r="F4910" i="8" a="1"/>
  <c r="F4910" i="8" s="1"/>
  <c r="E4910" i="8" l="1" a="1"/>
  <c r="E4910" i="8" s="1"/>
  <c r="G4911" i="8"/>
  <c r="F4911" i="8" a="1"/>
  <c r="F4911" i="8" s="1"/>
  <c r="E4911" i="8" l="1" a="1"/>
  <c r="E4911" i="8" s="1"/>
  <c r="G4912" i="8"/>
  <c r="F4912" i="8" a="1"/>
  <c r="F4912" i="8" s="1"/>
  <c r="E4912" i="8" l="1" a="1"/>
  <c r="E4912" i="8" s="1"/>
  <c r="G4913" i="8"/>
  <c r="F4913" i="8" a="1"/>
  <c r="F4913" i="8" s="1"/>
  <c r="E4913" i="8" l="1" a="1"/>
  <c r="E4913" i="8" s="1"/>
  <c r="G4914" i="8"/>
  <c r="F4914" i="8" a="1"/>
  <c r="F4914" i="8" s="1"/>
  <c r="E4914" i="8" l="1" a="1"/>
  <c r="E4914" i="8" s="1"/>
  <c r="G4915" i="8"/>
  <c r="F4915" i="8" a="1"/>
  <c r="F4915" i="8" s="1"/>
  <c r="E4915" i="8" l="1" a="1"/>
  <c r="E4915" i="8" s="1"/>
  <c r="G4916" i="8"/>
  <c r="F4916" i="8" a="1"/>
  <c r="F4916" i="8" s="1"/>
  <c r="E4916" i="8" l="1" a="1"/>
  <c r="E4916" i="8" s="1"/>
  <c r="G4917" i="8"/>
  <c r="F4917" i="8" a="1"/>
  <c r="F4917" i="8" s="1"/>
  <c r="E4917" i="8" l="1" a="1"/>
  <c r="E4917" i="8" s="1"/>
  <c r="G4918" i="8"/>
  <c r="F4918" i="8" a="1"/>
  <c r="F4918" i="8" s="1"/>
  <c r="E4918" i="8" l="1" a="1"/>
  <c r="E4918" i="8" s="1"/>
  <c r="G4919" i="8"/>
  <c r="F4919" i="8" a="1"/>
  <c r="F4919" i="8" s="1"/>
  <c r="E4919" i="8" l="1" a="1"/>
  <c r="E4919" i="8" s="1"/>
  <c r="G4920" i="8"/>
  <c r="F4920" i="8" a="1"/>
  <c r="F4920" i="8" s="1"/>
  <c r="E4920" i="8" l="1" a="1"/>
  <c r="E4920" i="8" s="1"/>
  <c r="G4921" i="8"/>
  <c r="F4921" i="8" a="1"/>
  <c r="F4921" i="8" s="1"/>
  <c r="E4921" i="8" l="1" a="1"/>
  <c r="E4921" i="8" s="1"/>
  <c r="G4922" i="8"/>
  <c r="F4922" i="8" a="1"/>
  <c r="F4922" i="8" s="1"/>
  <c r="E4922" i="8" l="1" a="1"/>
  <c r="E4922" i="8" s="1"/>
  <c r="G4923" i="8"/>
  <c r="F4923" i="8" a="1"/>
  <c r="F4923" i="8" s="1"/>
  <c r="E4923" i="8" l="1" a="1"/>
  <c r="E4923" i="8" s="1"/>
  <c r="G4924" i="8"/>
  <c r="F4924" i="8" a="1"/>
  <c r="F4924" i="8" s="1"/>
  <c r="E4924" i="8" l="1" a="1"/>
  <c r="E4924" i="8" s="1"/>
  <c r="G4925" i="8"/>
  <c r="F4925" i="8" a="1"/>
  <c r="F4925" i="8" s="1"/>
  <c r="E4925" i="8" l="1" a="1"/>
  <c r="E4925" i="8" s="1"/>
  <c r="G4926" i="8"/>
  <c r="F4926" i="8" a="1"/>
  <c r="F4926" i="8" s="1"/>
  <c r="E4926" i="8" l="1" a="1"/>
  <c r="E4926" i="8" s="1"/>
  <c r="G4927" i="8"/>
  <c r="F4927" i="8" a="1"/>
  <c r="F4927" i="8" s="1"/>
  <c r="E4927" i="8" l="1" a="1"/>
  <c r="E4927" i="8" s="1"/>
  <c r="G4928" i="8"/>
  <c r="F4928" i="8" a="1"/>
  <c r="F4928" i="8" s="1"/>
  <c r="E4928" i="8" l="1" a="1"/>
  <c r="E4928" i="8" s="1"/>
  <c r="G4929" i="8"/>
  <c r="F4929" i="8" a="1"/>
  <c r="F4929" i="8" s="1"/>
  <c r="E4929" i="8" l="1" a="1"/>
  <c r="E4929" i="8" s="1"/>
  <c r="G4930" i="8"/>
  <c r="F4930" i="8" a="1"/>
  <c r="F4930" i="8" s="1"/>
  <c r="E4930" i="8" l="1" a="1"/>
  <c r="E4930" i="8" s="1"/>
  <c r="G4931" i="8"/>
  <c r="F4931" i="8" a="1"/>
  <c r="F4931" i="8" s="1"/>
  <c r="E4931" i="8" l="1" a="1"/>
  <c r="E4931" i="8" s="1"/>
  <c r="G4932" i="8"/>
  <c r="F4932" i="8" a="1"/>
  <c r="F4932" i="8" s="1"/>
  <c r="E4932" i="8" l="1" a="1"/>
  <c r="E4932" i="8" s="1"/>
  <c r="G4933" i="8"/>
  <c r="F4933" i="8" a="1"/>
  <c r="F4933" i="8" s="1"/>
  <c r="E4933" i="8" l="1" a="1"/>
  <c r="E4933" i="8" s="1"/>
  <c r="G4934" i="8"/>
  <c r="F4934" i="8" a="1"/>
  <c r="F4934" i="8" s="1"/>
  <c r="E4934" i="8" l="1" a="1"/>
  <c r="E4934" i="8" s="1"/>
  <c r="G4935" i="8"/>
  <c r="F4935" i="8" a="1"/>
  <c r="F4935" i="8" s="1"/>
  <c r="E4935" i="8" l="1" a="1"/>
  <c r="E4935" i="8" s="1"/>
  <c r="G4936" i="8"/>
  <c r="F4936" i="8" a="1"/>
  <c r="F4936" i="8" s="1"/>
  <c r="E4936" i="8" l="1" a="1"/>
  <c r="E4936" i="8" s="1"/>
  <c r="G4937" i="8"/>
  <c r="F4937" i="8" a="1"/>
  <c r="F4937" i="8" s="1"/>
  <c r="E4937" i="8" l="1" a="1"/>
  <c r="E4937" i="8" s="1"/>
  <c r="G4938" i="8"/>
  <c r="F4938" i="8" a="1"/>
  <c r="F4938" i="8" s="1"/>
  <c r="E4938" i="8" l="1" a="1"/>
  <c r="E4938" i="8" s="1"/>
  <c r="G4939" i="8"/>
  <c r="F4939" i="8" a="1"/>
  <c r="F4939" i="8" s="1"/>
  <c r="E4939" i="8" l="1" a="1"/>
  <c r="E4939" i="8" s="1"/>
  <c r="G4940" i="8"/>
  <c r="F4940" i="8" a="1"/>
  <c r="F4940" i="8" s="1"/>
  <c r="E4940" i="8" l="1" a="1"/>
  <c r="E4940" i="8" s="1"/>
  <c r="G4941" i="8"/>
  <c r="F4941" i="8" a="1"/>
  <c r="F4941" i="8" s="1"/>
  <c r="E4941" i="8" l="1" a="1"/>
  <c r="E4941" i="8" s="1"/>
  <c r="G4942" i="8"/>
  <c r="F4942" i="8" a="1"/>
  <c r="F4942" i="8" s="1"/>
  <c r="E4942" i="8" l="1" a="1"/>
  <c r="E4942" i="8" s="1"/>
  <c r="G4943" i="8"/>
  <c r="F4943" i="8" a="1"/>
  <c r="F4943" i="8" s="1"/>
  <c r="E4943" i="8" l="1" a="1"/>
  <c r="E4943" i="8" s="1"/>
  <c r="G4944" i="8"/>
  <c r="F4944" i="8" a="1"/>
  <c r="F4944" i="8" s="1"/>
  <c r="E4944" i="8" l="1" a="1"/>
  <c r="E4944" i="8" s="1"/>
  <c r="G4945" i="8"/>
  <c r="F4945" i="8" a="1"/>
  <c r="F4945" i="8" s="1"/>
  <c r="E4945" i="8" l="1" a="1"/>
  <c r="E4945" i="8" s="1"/>
  <c r="G4946" i="8"/>
  <c r="F4946" i="8" a="1"/>
  <c r="F4946" i="8" s="1"/>
  <c r="E4946" i="8" l="1" a="1"/>
  <c r="E4946" i="8" s="1"/>
  <c r="G4947" i="8"/>
  <c r="F4947" i="8" a="1"/>
  <c r="F4947" i="8" s="1"/>
  <c r="E4947" i="8" l="1" a="1"/>
  <c r="E4947" i="8" s="1"/>
  <c r="G4948" i="8"/>
  <c r="F4948" i="8" a="1"/>
  <c r="F4948" i="8" s="1"/>
  <c r="E4948" i="8" l="1" a="1"/>
  <c r="E4948" i="8" s="1"/>
  <c r="G4949" i="8"/>
  <c r="F4949" i="8" a="1"/>
  <c r="F4949" i="8" s="1"/>
  <c r="E4949" i="8" l="1" a="1"/>
  <c r="E4949" i="8" s="1"/>
  <c r="G4950" i="8"/>
  <c r="F4950" i="8" a="1"/>
  <c r="F4950" i="8" s="1"/>
  <c r="E4950" i="8" l="1" a="1"/>
  <c r="E4950" i="8" s="1"/>
  <c r="G4951" i="8"/>
  <c r="F4951" i="8" a="1"/>
  <c r="F4951" i="8" s="1"/>
  <c r="E4951" i="8" l="1" a="1"/>
  <c r="E4951" i="8" s="1"/>
  <c r="G4952" i="8"/>
  <c r="F4952" i="8" a="1"/>
  <c r="F4952" i="8" s="1"/>
  <c r="E4952" i="8" l="1" a="1"/>
  <c r="E4952" i="8" s="1"/>
  <c r="G4953" i="8"/>
  <c r="F4953" i="8" a="1"/>
  <c r="F4953" i="8" s="1"/>
  <c r="E4953" i="8" l="1" a="1"/>
  <c r="E4953" i="8" s="1"/>
  <c r="G4954" i="8"/>
  <c r="F4954" i="8" a="1"/>
  <c r="F4954" i="8" s="1"/>
  <c r="E4954" i="8" l="1" a="1"/>
  <c r="E4954" i="8" s="1"/>
  <c r="G4955" i="8"/>
  <c r="F4955" i="8" a="1"/>
  <c r="F4955" i="8" s="1"/>
  <c r="E4955" i="8" l="1" a="1"/>
  <c r="E4955" i="8" s="1"/>
  <c r="G4956" i="8"/>
  <c r="F4956" i="8" a="1"/>
  <c r="F4956" i="8" s="1"/>
  <c r="E4956" i="8" l="1" a="1"/>
  <c r="E4956" i="8" s="1"/>
  <c r="G4957" i="8"/>
  <c r="F4957" i="8" a="1"/>
  <c r="F4957" i="8" s="1"/>
  <c r="E4957" i="8" l="1" a="1"/>
  <c r="E4957" i="8" s="1"/>
  <c r="G4958" i="8"/>
  <c r="F4958" i="8" a="1"/>
  <c r="F4958" i="8" s="1"/>
  <c r="E4958" i="8" l="1" a="1"/>
  <c r="E4958" i="8" s="1"/>
  <c r="G4959" i="8"/>
  <c r="F4959" i="8" a="1"/>
  <c r="F4959" i="8" s="1"/>
  <c r="E4959" i="8" l="1" a="1"/>
  <c r="E4959" i="8" s="1"/>
  <c r="G4960" i="8"/>
  <c r="F4960" i="8" a="1"/>
  <c r="F4960" i="8" s="1"/>
  <c r="E4960" i="8" l="1" a="1"/>
  <c r="E4960" i="8" s="1"/>
  <c r="G4961" i="8"/>
  <c r="F4961" i="8" a="1"/>
  <c r="F4961" i="8" s="1"/>
  <c r="E4961" i="8" l="1" a="1"/>
  <c r="E4961" i="8" s="1"/>
  <c r="G4962" i="8"/>
  <c r="F4962" i="8" a="1"/>
  <c r="F4962" i="8" s="1"/>
  <c r="E4962" i="8" l="1" a="1"/>
  <c r="E4962" i="8" s="1"/>
  <c r="G4963" i="8"/>
  <c r="F4963" i="8" a="1"/>
  <c r="F4963" i="8" s="1"/>
  <c r="E4963" i="8" l="1" a="1"/>
  <c r="E4963" i="8" s="1"/>
  <c r="G4964" i="8"/>
  <c r="F4964" i="8" a="1"/>
  <c r="F4964" i="8" s="1"/>
  <c r="E4964" i="8" l="1" a="1"/>
  <c r="E4964" i="8" s="1"/>
  <c r="G4965" i="8"/>
  <c r="F4965" i="8" a="1"/>
  <c r="F4965" i="8" s="1"/>
  <c r="E4965" i="8" l="1" a="1"/>
  <c r="E4965" i="8" s="1"/>
  <c r="G4966" i="8"/>
  <c r="F4966" i="8" a="1"/>
  <c r="F4966" i="8" s="1"/>
  <c r="E4966" i="8" l="1" a="1"/>
  <c r="E4966" i="8" s="1"/>
  <c r="G4967" i="8"/>
  <c r="F4967" i="8" a="1"/>
  <c r="F4967" i="8" s="1"/>
  <c r="E4967" i="8" l="1" a="1"/>
  <c r="E4967" i="8" s="1"/>
  <c r="G4968" i="8"/>
  <c r="F4968" i="8" a="1"/>
  <c r="F4968" i="8" s="1"/>
  <c r="E4968" i="8" l="1" a="1"/>
  <c r="E4968" i="8" s="1"/>
  <c r="G4969" i="8"/>
  <c r="F4969" i="8" a="1"/>
  <c r="F4969" i="8" s="1"/>
  <c r="E4969" i="8" l="1" a="1"/>
  <c r="E4969" i="8" s="1"/>
  <c r="G4970" i="8"/>
  <c r="F4970" i="8" a="1"/>
  <c r="F4970" i="8" s="1"/>
  <c r="E4970" i="8" l="1" a="1"/>
  <c r="E4970" i="8" s="1"/>
  <c r="G4971" i="8"/>
  <c r="F4971" i="8" a="1"/>
  <c r="F4971" i="8" s="1"/>
  <c r="E4971" i="8" l="1" a="1"/>
  <c r="E4971" i="8" s="1"/>
  <c r="G4972" i="8"/>
  <c r="F4972" i="8" a="1"/>
  <c r="F4972" i="8" s="1"/>
  <c r="E4972" i="8" l="1" a="1"/>
  <c r="E4972" i="8" s="1"/>
  <c r="G4973" i="8"/>
  <c r="F4973" i="8" a="1"/>
  <c r="F4973" i="8" s="1"/>
  <c r="E4973" i="8" l="1" a="1"/>
  <c r="E4973" i="8" s="1"/>
  <c r="G4974" i="8"/>
  <c r="F4974" i="8" a="1"/>
  <c r="F4974" i="8" s="1"/>
  <c r="E4974" i="8" l="1" a="1"/>
  <c r="E4974" i="8" s="1"/>
  <c r="G4975" i="8"/>
  <c r="F4975" i="8" a="1"/>
  <c r="F4975" i="8" s="1"/>
  <c r="E4975" i="8" l="1" a="1"/>
  <c r="E4975" i="8" s="1"/>
  <c r="G4976" i="8"/>
  <c r="F4976" i="8" a="1"/>
  <c r="F4976" i="8" s="1"/>
  <c r="E4976" i="8" l="1" a="1"/>
  <c r="E4976" i="8" s="1"/>
  <c r="G4977" i="8"/>
  <c r="F4977" i="8" a="1"/>
  <c r="F4977" i="8" s="1"/>
  <c r="E4977" i="8" l="1" a="1"/>
  <c r="E4977" i="8" s="1"/>
  <c r="G4978" i="8"/>
  <c r="F4978" i="8" a="1"/>
  <c r="F4978" i="8" s="1"/>
  <c r="E4978" i="8" l="1" a="1"/>
  <c r="E4978" i="8" s="1"/>
  <c r="G4979" i="8"/>
  <c r="F4979" i="8" a="1"/>
  <c r="F4979" i="8" s="1"/>
  <c r="E4979" i="8" l="1" a="1"/>
  <c r="E4979" i="8" s="1"/>
  <c r="G4980" i="8"/>
  <c r="F4980" i="8" a="1"/>
  <c r="F4980" i="8" s="1"/>
  <c r="E4980" i="8" l="1" a="1"/>
  <c r="E4980" i="8" s="1"/>
  <c r="G4981" i="8"/>
  <c r="F4981" i="8" a="1"/>
  <c r="F4981" i="8" s="1"/>
  <c r="E4981" i="8" l="1" a="1"/>
  <c r="E4981" i="8" s="1"/>
  <c r="G4982" i="8"/>
  <c r="F4982" i="8" a="1"/>
  <c r="F4982" i="8" s="1"/>
  <c r="E4982" i="8" l="1" a="1"/>
  <c r="E4982" i="8" s="1"/>
  <c r="G4983" i="8"/>
  <c r="F4983" i="8" a="1"/>
  <c r="F4983" i="8" s="1"/>
  <c r="E4983" i="8" l="1" a="1"/>
  <c r="E4983" i="8" s="1"/>
  <c r="G4984" i="8"/>
  <c r="F4984" i="8" a="1"/>
  <c r="F4984" i="8" s="1"/>
  <c r="E4984" i="8" l="1" a="1"/>
  <c r="E4984" i="8" s="1"/>
  <c r="G4985" i="8"/>
  <c r="F4985" i="8" a="1"/>
  <c r="F4985" i="8" s="1"/>
  <c r="E4985" i="8" l="1" a="1"/>
  <c r="E4985" i="8" s="1"/>
  <c r="G4986" i="8"/>
  <c r="F4986" i="8" a="1"/>
  <c r="F4986" i="8" s="1"/>
  <c r="E4986" i="8" l="1" a="1"/>
  <c r="E4986" i="8" s="1"/>
  <c r="G4987" i="8"/>
  <c r="F4987" i="8" a="1"/>
  <c r="F4987" i="8" s="1"/>
  <c r="E4987" i="8" l="1" a="1"/>
  <c r="E4987" i="8" s="1"/>
  <c r="G4988" i="8"/>
  <c r="F4988" i="8" a="1"/>
  <c r="F4988" i="8" s="1"/>
  <c r="E4988" i="8" l="1" a="1"/>
  <c r="E4988" i="8" s="1"/>
  <c r="G4989" i="8"/>
  <c r="F4989" i="8" a="1"/>
  <c r="F4989" i="8" s="1"/>
  <c r="E4989" i="8" l="1" a="1"/>
  <c r="E4989" i="8" s="1"/>
  <c r="G4990" i="8"/>
  <c r="F4990" i="8" a="1"/>
  <c r="F4990" i="8" s="1"/>
  <c r="E4990" i="8" l="1" a="1"/>
  <c r="E4990" i="8" s="1"/>
  <c r="G4991" i="8"/>
  <c r="F4991" i="8" a="1"/>
  <c r="F4991" i="8" s="1"/>
  <c r="E4991" i="8" l="1" a="1"/>
  <c r="E4991" i="8" s="1"/>
  <c r="G4992" i="8"/>
  <c r="F4992" i="8" a="1"/>
  <c r="F4992" i="8" s="1"/>
  <c r="E4992" i="8" l="1" a="1"/>
  <c r="E4992" i="8" s="1"/>
  <c r="G4993" i="8"/>
  <c r="F4993" i="8" a="1"/>
  <c r="F4993" i="8" s="1"/>
  <c r="E4993" i="8" l="1" a="1"/>
  <c r="E4993" i="8" s="1"/>
  <c r="G4994" i="8"/>
  <c r="F4994" i="8" a="1"/>
  <c r="F4994" i="8" s="1"/>
  <c r="E4994" i="8" l="1" a="1"/>
  <c r="E4994" i="8" s="1"/>
  <c r="G4995" i="8"/>
  <c r="F4995" i="8" a="1"/>
  <c r="F4995" i="8" s="1"/>
  <c r="E4995" i="8" l="1" a="1"/>
  <c r="E4995" i="8" s="1"/>
  <c r="G4996" i="8"/>
  <c r="F4996" i="8" a="1"/>
  <c r="F4996" i="8" s="1"/>
  <c r="E4996" i="8" l="1" a="1"/>
  <c r="E4996" i="8" s="1"/>
  <c r="G4997" i="8"/>
  <c r="F4997" i="8" a="1"/>
  <c r="F4997" i="8" s="1"/>
  <c r="E4997" i="8" l="1" a="1"/>
  <c r="E4997" i="8" s="1"/>
  <c r="G4998" i="8"/>
  <c r="F4998" i="8" a="1"/>
  <c r="F4998" i="8" s="1"/>
  <c r="E4998" i="8" l="1" a="1"/>
  <c r="E4998" i="8" s="1"/>
  <c r="G4999" i="8"/>
  <c r="F4999" i="8" a="1"/>
  <c r="F4999" i="8" s="1"/>
  <c r="E4999" i="8" l="1" a="1"/>
  <c r="E4999" i="8" s="1"/>
  <c r="G5000" i="8"/>
  <c r="F5000" i="8" a="1"/>
  <c r="F5000" i="8" s="1"/>
  <c r="E5000" i="8" l="1" a="1"/>
  <c r="E5000" i="8" s="1"/>
  <c r="G5001" i="8"/>
  <c r="F5001" i="8" a="1"/>
  <c r="F5001" i="8" s="1"/>
  <c r="E5001" i="8" l="1" a="1"/>
  <c r="E5001" i="8" s="1"/>
  <c r="G5002" i="8"/>
  <c r="F5002" i="8" a="1"/>
  <c r="F5002" i="8" s="1"/>
  <c r="E5002" i="8" l="1" a="1"/>
  <c r="E5002" i="8" s="1"/>
  <c r="G5003" i="8"/>
  <c r="F5003" i="8" a="1"/>
  <c r="F5003" i="8" s="1"/>
  <c r="E5003" i="8" l="1" a="1"/>
  <c r="E5003" i="8" s="1"/>
  <c r="G5004" i="8"/>
  <c r="F5004" i="8" a="1"/>
  <c r="F5004" i="8" s="1"/>
  <c r="E5004" i="8" l="1" a="1"/>
  <c r="E5004" i="8" s="1"/>
  <c r="G5005" i="8"/>
  <c r="F5005" i="8" a="1"/>
  <c r="F5005" i="8" s="1"/>
  <c r="E5005" i="8" l="1" a="1"/>
  <c r="E5005" i="8" s="1"/>
  <c r="G5006" i="8"/>
  <c r="F5006" i="8" a="1"/>
  <c r="F5006" i="8" s="1"/>
  <c r="E5006" i="8" l="1" a="1"/>
  <c r="E5006" i="8" s="1"/>
  <c r="G5007" i="8"/>
  <c r="F5007" i="8" a="1"/>
  <c r="F5007" i="8" s="1"/>
  <c r="E5007" i="8" l="1" a="1"/>
  <c r="E5007" i="8" s="1"/>
  <c r="G5008" i="8"/>
  <c r="F5008" i="8" a="1"/>
  <c r="F5008" i="8" s="1"/>
  <c r="E5008" i="8" l="1" a="1"/>
  <c r="E5008" i="8" s="1"/>
  <c r="G5009" i="8"/>
  <c r="F5009" i="8" a="1"/>
  <c r="F5009" i="8" s="1"/>
  <c r="E5009" i="8" l="1" a="1"/>
  <c r="E5009" i="8" s="1"/>
  <c r="G5010" i="8"/>
  <c r="F5010" i="8" a="1"/>
  <c r="F5010" i="8" s="1"/>
  <c r="E5010" i="8" l="1" a="1"/>
  <c r="E5010" i="8" s="1"/>
  <c r="G5011" i="8"/>
  <c r="F5011" i="8" a="1"/>
  <c r="F5011" i="8" s="1"/>
  <c r="E5011" i="8" l="1" a="1"/>
  <c r="E5011" i="8" s="1"/>
  <c r="G5012" i="8"/>
  <c r="F5012" i="8" a="1"/>
  <c r="F5012" i="8" s="1"/>
  <c r="E5012" i="8" l="1" a="1"/>
  <c r="E5012" i="8" s="1"/>
  <c r="G5013" i="8"/>
  <c r="F5013" i="8" a="1"/>
  <c r="F5013" i="8" s="1"/>
  <c r="E5013" i="8" l="1" a="1"/>
  <c r="E5013" i="8" s="1"/>
  <c r="G5014" i="8"/>
  <c r="F5014" i="8" a="1"/>
  <c r="F5014" i="8" s="1"/>
  <c r="E5014" i="8" l="1" a="1"/>
  <c r="E5014" i="8" s="1"/>
  <c r="G5015" i="8"/>
  <c r="F5015" i="8" a="1"/>
  <c r="F5015" i="8" s="1"/>
  <c r="E5015" i="8" l="1" a="1"/>
  <c r="E5015" i="8" s="1"/>
  <c r="G5016" i="8"/>
  <c r="F5016" i="8" a="1"/>
  <c r="F5016" i="8" s="1"/>
  <c r="E5016" i="8" l="1" a="1"/>
  <c r="E5016" i="8" s="1"/>
  <c r="G5017" i="8"/>
  <c r="F5017" i="8" a="1"/>
  <c r="F5017" i="8" s="1"/>
  <c r="E5017" i="8" l="1" a="1"/>
  <c r="E5017" i="8" s="1"/>
  <c r="G5018" i="8"/>
  <c r="F5018" i="8" a="1"/>
  <c r="F5018" i="8" s="1"/>
  <c r="E5018" i="8" l="1" a="1"/>
  <c r="E5018" i="8" s="1"/>
  <c r="G5019" i="8"/>
  <c r="F5019" i="8" a="1"/>
  <c r="F5019" i="8" s="1"/>
  <c r="E5019" i="8" l="1" a="1"/>
  <c r="E5019" i="8" s="1"/>
  <c r="G5020" i="8"/>
  <c r="F5020" i="8" a="1"/>
  <c r="F5020" i="8" s="1"/>
  <c r="E5020" i="8" l="1" a="1"/>
  <c r="E5020" i="8" s="1"/>
  <c r="G5021" i="8"/>
  <c r="F5021" i="8" a="1"/>
  <c r="F5021" i="8" s="1"/>
  <c r="E5021" i="8" l="1" a="1"/>
  <c r="E5021" i="8" s="1"/>
  <c r="G5022" i="8"/>
  <c r="F5022" i="8" a="1"/>
  <c r="F5022" i="8" s="1"/>
  <c r="E5022" i="8" l="1" a="1"/>
  <c r="E5022" i="8" s="1"/>
  <c r="G5023" i="8"/>
  <c r="F5023" i="8" a="1"/>
  <c r="F5023" i="8" s="1"/>
  <c r="E5023" i="8" l="1" a="1"/>
  <c r="E5023" i="8" s="1"/>
  <c r="G5024" i="8"/>
  <c r="F5024" i="8" a="1"/>
  <c r="F5024" i="8" s="1"/>
  <c r="E5024" i="8" l="1" a="1"/>
  <c r="E5024" i="8" s="1"/>
  <c r="G5025" i="8"/>
  <c r="F5025" i="8" a="1"/>
  <c r="F5025" i="8" s="1"/>
  <c r="E5025" i="8" l="1" a="1"/>
  <c r="E5025" i="8" s="1"/>
  <c r="G5026" i="8"/>
  <c r="F5026" i="8" a="1"/>
  <c r="F5026" i="8" s="1"/>
  <c r="E5026" i="8" l="1" a="1"/>
  <c r="E5026" i="8" s="1"/>
  <c r="G5027" i="8"/>
  <c r="F5027" i="8" a="1"/>
  <c r="F5027" i="8" s="1"/>
  <c r="E5027" i="8" l="1" a="1"/>
  <c r="E5027" i="8" s="1"/>
  <c r="G5028" i="8"/>
  <c r="F5028" i="8" a="1"/>
  <c r="F5028" i="8" s="1"/>
  <c r="E5028" i="8" l="1" a="1"/>
  <c r="E5028" i="8" s="1"/>
  <c r="G5029" i="8"/>
  <c r="F5029" i="8" a="1"/>
  <c r="F5029" i="8" s="1"/>
  <c r="E5029" i="8" l="1" a="1"/>
  <c r="E5029" i="8" s="1"/>
  <c r="G5030" i="8"/>
  <c r="F5030" i="8" a="1"/>
  <c r="F5030" i="8" s="1"/>
  <c r="E5030" i="8" l="1" a="1"/>
  <c r="E5030" i="8" s="1"/>
  <c r="G5031" i="8"/>
  <c r="F5031" i="8" a="1"/>
  <c r="F5031" i="8" s="1"/>
  <c r="E5031" i="8" l="1" a="1"/>
  <c r="E5031" i="8" s="1"/>
  <c r="G5032" i="8"/>
  <c r="F5032" i="8" a="1"/>
  <c r="F5032" i="8" s="1"/>
  <c r="E5032" i="8" l="1" a="1"/>
  <c r="E5032" i="8" s="1"/>
  <c r="G5033" i="8"/>
  <c r="F5033" i="8" a="1"/>
  <c r="F5033" i="8" s="1"/>
  <c r="E5033" i="8" l="1" a="1"/>
  <c r="E5033" i="8" s="1"/>
  <c r="G5034" i="8"/>
  <c r="F5034" i="8" a="1"/>
  <c r="F5034" i="8" s="1"/>
  <c r="E5034" i="8" l="1" a="1"/>
  <c r="E5034" i="8" s="1"/>
  <c r="G5035" i="8"/>
  <c r="F5035" i="8" a="1"/>
  <c r="F5035" i="8" s="1"/>
  <c r="E5035" i="8" l="1" a="1"/>
  <c r="E5035" i="8" s="1"/>
  <c r="G5036" i="8"/>
  <c r="F5036" i="8" a="1"/>
  <c r="F5036" i="8" s="1"/>
  <c r="E5036" i="8" l="1" a="1"/>
  <c r="E5036" i="8" s="1"/>
  <c r="G5037" i="8"/>
  <c r="F5037" i="8" a="1"/>
  <c r="F5037" i="8" s="1"/>
  <c r="E5037" i="8" l="1" a="1"/>
  <c r="E5037" i="8" s="1"/>
  <c r="G5038" i="8"/>
  <c r="F5038" i="8" a="1"/>
  <c r="F5038" i="8" s="1"/>
  <c r="E5038" i="8" l="1" a="1"/>
  <c r="E5038" i="8" s="1"/>
  <c r="G5039" i="8"/>
  <c r="F5039" i="8" a="1"/>
  <c r="F5039" i="8" s="1"/>
  <c r="E5039" i="8" l="1" a="1"/>
  <c r="E5039" i="8" s="1"/>
  <c r="G5040" i="8"/>
  <c r="F5040" i="8" a="1"/>
  <c r="F5040" i="8" s="1"/>
  <c r="E5040" i="8" l="1" a="1"/>
  <c r="E5040" i="8" s="1"/>
  <c r="G5041" i="8"/>
  <c r="F5041" i="8" a="1"/>
  <c r="F5041" i="8" s="1"/>
  <c r="E5041" i="8" l="1" a="1"/>
  <c r="E5041" i="8" s="1"/>
  <c r="G5042" i="8"/>
  <c r="F5042" i="8" a="1"/>
  <c r="F5042" i="8" s="1"/>
  <c r="E5042" i="8" l="1" a="1"/>
  <c r="E5042" i="8" s="1"/>
  <c r="G5043" i="8"/>
  <c r="F5043" i="8" a="1"/>
  <c r="F5043" i="8" s="1"/>
  <c r="E5043" i="8" l="1" a="1"/>
  <c r="E5043" i="8" s="1"/>
  <c r="G5044" i="8"/>
  <c r="F5044" i="8" a="1"/>
  <c r="F5044" i="8" s="1"/>
  <c r="E5044" i="8" l="1" a="1"/>
  <c r="E5044" i="8" s="1"/>
  <c r="G5045" i="8"/>
  <c r="F5045" i="8" a="1"/>
  <c r="F5045" i="8" s="1"/>
  <c r="E5045" i="8" l="1" a="1"/>
  <c r="E5045" i="8" s="1"/>
  <c r="G5046" i="8"/>
  <c r="F5046" i="8" a="1"/>
  <c r="F5046" i="8" s="1"/>
  <c r="E5046" i="8" l="1" a="1"/>
  <c r="E5046" i="8" s="1"/>
  <c r="G5047" i="8"/>
  <c r="F5047" i="8" a="1"/>
  <c r="F5047" i="8" s="1"/>
  <c r="E5047" i="8" l="1" a="1"/>
  <c r="E5047" i="8" s="1"/>
  <c r="G5048" i="8"/>
  <c r="F5048" i="8" a="1"/>
  <c r="F5048" i="8" s="1"/>
  <c r="E5048" i="8" l="1" a="1"/>
  <c r="E5048" i="8" s="1"/>
  <c r="G5049" i="8"/>
  <c r="F5049" i="8" a="1"/>
  <c r="F5049" i="8" s="1"/>
  <c r="E5049" i="8" l="1" a="1"/>
  <c r="E5049" i="8" s="1"/>
  <c r="G5050" i="8"/>
  <c r="F5050" i="8" a="1"/>
  <c r="F5050" i="8" s="1"/>
  <c r="E5050" i="8" l="1" a="1"/>
  <c r="E5050" i="8" s="1"/>
  <c r="G5051" i="8"/>
  <c r="F5051" i="8" a="1"/>
  <c r="F5051" i="8" s="1"/>
  <c r="E5051" i="8" l="1" a="1"/>
  <c r="E5051" i="8" s="1"/>
  <c r="G5052" i="8"/>
  <c r="F5052" i="8" a="1"/>
  <c r="F5052" i="8" s="1"/>
  <c r="E5052" i="8" l="1" a="1"/>
  <c r="E5052" i="8" s="1"/>
  <c r="G5053" i="8"/>
  <c r="F5053" i="8" a="1"/>
  <c r="F5053" i="8" s="1"/>
  <c r="E5053" i="8" l="1" a="1"/>
  <c r="E5053" i="8" s="1"/>
  <c r="G5054" i="8"/>
  <c r="F5054" i="8" a="1"/>
  <c r="F5054" i="8" s="1"/>
  <c r="E5054" i="8" l="1" a="1"/>
  <c r="E5054" i="8" s="1"/>
  <c r="G5055" i="8"/>
  <c r="F5055" i="8" a="1"/>
  <c r="F5055" i="8" s="1"/>
  <c r="E5055" i="8" l="1" a="1"/>
  <c r="E5055" i="8" s="1"/>
  <c r="G5056" i="8"/>
  <c r="F5056" i="8" a="1"/>
  <c r="F5056" i="8" s="1"/>
  <c r="E5056" i="8" l="1" a="1"/>
  <c r="E5056" i="8" s="1"/>
  <c r="G5057" i="8"/>
  <c r="F5057" i="8" a="1"/>
  <c r="F5057" i="8" s="1"/>
  <c r="E5057" i="8" l="1" a="1"/>
  <c r="E5057" i="8" s="1"/>
  <c r="G5058" i="8"/>
  <c r="F5058" i="8" a="1"/>
  <c r="F5058" i="8" s="1"/>
  <c r="E5058" i="8" l="1" a="1"/>
  <c r="E5058" i="8" s="1"/>
  <c r="G5059" i="8"/>
  <c r="F5059" i="8" a="1"/>
  <c r="F5059" i="8" s="1"/>
  <c r="E5059" i="8" l="1" a="1"/>
  <c r="E5059" i="8" s="1"/>
  <c r="G5060" i="8"/>
  <c r="F5060" i="8" a="1"/>
  <c r="F5060" i="8" s="1"/>
  <c r="E5060" i="8" l="1" a="1"/>
  <c r="E5060" i="8" s="1"/>
  <c r="G5061" i="8"/>
  <c r="F5061" i="8" a="1"/>
  <c r="F5061" i="8" s="1"/>
  <c r="E5061" i="8" l="1" a="1"/>
  <c r="E5061" i="8" s="1"/>
  <c r="G5062" i="8"/>
  <c r="F5062" i="8" a="1"/>
  <c r="F5062" i="8" s="1"/>
  <c r="E5062" i="8" l="1" a="1"/>
  <c r="E5062" i="8" s="1"/>
  <c r="G5063" i="8"/>
  <c r="F5063" i="8" a="1"/>
  <c r="F5063" i="8" s="1"/>
  <c r="E5063" i="8" l="1" a="1"/>
  <c r="E5063" i="8" s="1"/>
  <c r="G5064" i="8"/>
  <c r="F5064" i="8" a="1"/>
  <c r="F5064" i="8" s="1"/>
  <c r="E5064" i="8" l="1" a="1"/>
  <c r="E5064" i="8" s="1"/>
  <c r="G5065" i="8"/>
  <c r="F5065" i="8" a="1"/>
  <c r="F5065" i="8" s="1"/>
  <c r="E5065" i="8" l="1" a="1"/>
  <c r="E5065" i="8" s="1"/>
  <c r="G5066" i="8"/>
  <c r="F5066" i="8" a="1"/>
  <c r="F5066" i="8" s="1"/>
  <c r="E5066" i="8" l="1" a="1"/>
  <c r="E5066" i="8" s="1"/>
  <c r="G5067" i="8"/>
  <c r="F5067" i="8" a="1"/>
  <c r="F5067" i="8" s="1"/>
  <c r="E5067" i="8" l="1" a="1"/>
  <c r="E5067" i="8" s="1"/>
  <c r="G5068" i="8"/>
  <c r="F5068" i="8" a="1"/>
  <c r="F5068" i="8" s="1"/>
  <c r="E5068" i="8" l="1" a="1"/>
  <c r="E5068" i="8" s="1"/>
  <c r="G5069" i="8"/>
  <c r="F5069" i="8" a="1"/>
  <c r="F5069" i="8" s="1"/>
  <c r="E5069" i="8" l="1" a="1"/>
  <c r="E5069" i="8" s="1"/>
  <c r="G5070" i="8"/>
  <c r="F5070" i="8" a="1"/>
  <c r="F5070" i="8" s="1"/>
  <c r="E5070" i="8" l="1" a="1"/>
  <c r="E5070" i="8" s="1"/>
  <c r="G5071" i="8"/>
  <c r="F5071" i="8" a="1"/>
  <c r="F5071" i="8" s="1"/>
  <c r="E5071" i="8" l="1" a="1"/>
  <c r="E5071" i="8" s="1"/>
  <c r="G5072" i="8"/>
  <c r="F5072" i="8" a="1"/>
  <c r="F5072" i="8" s="1"/>
  <c r="E5072" i="8" l="1" a="1"/>
  <c r="E5072" i="8" s="1"/>
  <c r="G5073" i="8"/>
  <c r="F5073" i="8" a="1"/>
  <c r="F5073" i="8" s="1"/>
  <c r="E5073" i="8" l="1" a="1"/>
  <c r="E5073" i="8" s="1"/>
  <c r="G5074" i="8"/>
  <c r="F5074" i="8" a="1"/>
  <c r="F5074" i="8" s="1"/>
  <c r="E5074" i="8" l="1" a="1"/>
  <c r="E5074" i="8" s="1"/>
  <c r="G5075" i="8"/>
  <c r="F5075" i="8" a="1"/>
  <c r="F5075" i="8" s="1"/>
  <c r="E5075" i="8" l="1" a="1"/>
  <c r="E5075" i="8" s="1"/>
  <c r="G5076" i="8"/>
  <c r="F5076" i="8" a="1"/>
  <c r="F5076" i="8" s="1"/>
  <c r="E5076" i="8" l="1" a="1"/>
  <c r="E5076" i="8" s="1"/>
  <c r="G5077" i="8"/>
  <c r="F5077" i="8" a="1"/>
  <c r="F5077" i="8" s="1"/>
  <c r="E5077" i="8" l="1" a="1"/>
  <c r="E5077" i="8" s="1"/>
  <c r="G5078" i="8"/>
  <c r="F5078" i="8" a="1"/>
  <c r="F5078" i="8" s="1"/>
  <c r="E5078" i="8" l="1" a="1"/>
  <c r="E5078" i="8" s="1"/>
  <c r="G5079" i="8"/>
  <c r="F5079" i="8" a="1"/>
  <c r="F5079" i="8" s="1"/>
  <c r="E5079" i="8" l="1" a="1"/>
  <c r="E5079" i="8" s="1"/>
  <c r="G5080" i="8"/>
  <c r="F5080" i="8" a="1"/>
  <c r="F5080" i="8" s="1"/>
  <c r="E5080" i="8" l="1" a="1"/>
  <c r="E5080" i="8" s="1"/>
  <c r="G5081" i="8"/>
  <c r="F5081" i="8" a="1"/>
  <c r="F5081" i="8" s="1"/>
  <c r="E5081" i="8" l="1" a="1"/>
  <c r="E5081" i="8" s="1"/>
  <c r="G5082" i="8"/>
  <c r="F5082" i="8" a="1"/>
  <c r="F5082" i="8" s="1"/>
  <c r="E5082" i="8" l="1" a="1"/>
  <c r="E5082" i="8" s="1"/>
  <c r="G5083" i="8"/>
  <c r="F5083" i="8" a="1"/>
  <c r="F5083" i="8" s="1"/>
  <c r="E5083" i="8" l="1" a="1"/>
  <c r="E5083" i="8" s="1"/>
  <c r="G5084" i="8"/>
  <c r="F5084" i="8" a="1"/>
  <c r="F5084" i="8" s="1"/>
  <c r="E5084" i="8" l="1" a="1"/>
  <c r="E5084" i="8" s="1"/>
  <c r="G5085" i="8"/>
  <c r="F5085" i="8" a="1"/>
  <c r="F5085" i="8" s="1"/>
  <c r="E5085" i="8" l="1" a="1"/>
  <c r="E5085" i="8" s="1"/>
  <c r="G5086" i="8"/>
  <c r="F5086" i="8" a="1"/>
  <c r="F5086" i="8" s="1"/>
  <c r="E5086" i="8" l="1" a="1"/>
  <c r="E5086" i="8" s="1"/>
  <c r="G5087" i="8"/>
  <c r="F5087" i="8" a="1"/>
  <c r="F5087" i="8" s="1"/>
  <c r="E5087" i="8" l="1" a="1"/>
  <c r="E5087" i="8" s="1"/>
  <c r="G5088" i="8"/>
  <c r="F5088" i="8" a="1"/>
  <c r="F5088" i="8" s="1"/>
  <c r="E5088" i="8" l="1" a="1"/>
  <c r="E5088" i="8" s="1"/>
  <c r="G5089" i="8"/>
  <c r="F5089" i="8" a="1"/>
  <c r="F5089" i="8" s="1"/>
  <c r="E5089" i="8" l="1" a="1"/>
  <c r="E5089" i="8" s="1"/>
  <c r="G5090" i="8"/>
  <c r="F5090" i="8" a="1"/>
  <c r="F5090" i="8" s="1"/>
  <c r="E5090" i="8" l="1" a="1"/>
  <c r="E5090" i="8" s="1"/>
  <c r="G5091" i="8"/>
  <c r="F5091" i="8" a="1"/>
  <c r="F5091" i="8" s="1"/>
  <c r="E5091" i="8" l="1" a="1"/>
  <c r="E5091" i="8" s="1"/>
  <c r="G5092" i="8"/>
  <c r="F5092" i="8" a="1"/>
  <c r="F5092" i="8" s="1"/>
  <c r="E5092" i="8" l="1" a="1"/>
  <c r="E5092" i="8" s="1"/>
  <c r="G5093" i="8"/>
  <c r="F5093" i="8" a="1"/>
  <c r="F5093" i="8" s="1"/>
  <c r="E5093" i="8" l="1" a="1"/>
  <c r="E5093" i="8" s="1"/>
  <c r="G5094" i="8"/>
  <c r="F5094" i="8" a="1"/>
  <c r="F5094" i="8" s="1"/>
  <c r="E5094" i="8" l="1" a="1"/>
  <c r="E5094" i="8" s="1"/>
  <c r="G5095" i="8"/>
  <c r="F5095" i="8" a="1"/>
  <c r="F5095" i="8" s="1"/>
  <c r="E5095" i="8" l="1" a="1"/>
  <c r="E5095" i="8" s="1"/>
  <c r="G5096" i="8"/>
  <c r="F5096" i="8" a="1"/>
  <c r="F5096" i="8" s="1"/>
  <c r="E5096" i="8" l="1" a="1"/>
  <c r="E5096" i="8" s="1"/>
  <c r="G5097" i="8"/>
  <c r="F5097" i="8" a="1"/>
  <c r="F5097" i="8" s="1"/>
  <c r="E5097" i="8" l="1" a="1"/>
  <c r="E5097" i="8" s="1"/>
  <c r="G5098" i="8"/>
  <c r="F5098" i="8" a="1"/>
  <c r="F5098" i="8" s="1"/>
  <c r="E5098" i="8" l="1" a="1"/>
  <c r="E5098" i="8" s="1"/>
  <c r="G5099" i="8"/>
  <c r="F5099" i="8" a="1"/>
  <c r="F5099" i="8" s="1"/>
  <c r="E5099" i="8" l="1" a="1"/>
  <c r="E5099" i="8" s="1"/>
  <c r="G5100" i="8"/>
  <c r="F5100" i="8" a="1"/>
  <c r="F5100" i="8" s="1"/>
  <c r="E5100" i="8" l="1" a="1"/>
  <c r="E5100" i="8" s="1"/>
  <c r="G5101" i="8"/>
  <c r="F5101" i="8" a="1"/>
  <c r="F5101" i="8" s="1"/>
  <c r="E5101" i="8" l="1" a="1"/>
  <c r="E5101" i="8" s="1"/>
  <c r="G5102" i="8"/>
  <c r="F5102" i="8" a="1"/>
  <c r="F5102" i="8" s="1"/>
  <c r="E5102" i="8" l="1" a="1"/>
  <c r="E5102" i="8" s="1"/>
  <c r="G5103" i="8"/>
  <c r="F5103" i="8" a="1"/>
  <c r="F5103" i="8" s="1"/>
  <c r="E5103" i="8" l="1" a="1"/>
  <c r="E5103" i="8" s="1"/>
  <c r="G5104" i="8"/>
  <c r="F5104" i="8" a="1"/>
  <c r="F5104" i="8" s="1"/>
  <c r="E5104" i="8" l="1" a="1"/>
  <c r="E5104" i="8" s="1"/>
  <c r="G5105" i="8"/>
  <c r="F5105" i="8" a="1"/>
  <c r="F5105" i="8" s="1"/>
  <c r="E5105" i="8" l="1" a="1"/>
  <c r="E5105" i="8" s="1"/>
  <c r="G5106" i="8"/>
  <c r="F5106" i="8" a="1"/>
  <c r="F5106" i="8" s="1"/>
  <c r="E5106" i="8" l="1" a="1"/>
  <c r="E5106" i="8" s="1"/>
  <c r="G5107" i="8"/>
  <c r="F5107" i="8" a="1"/>
  <c r="F5107" i="8" s="1"/>
  <c r="E5107" i="8" l="1" a="1"/>
  <c r="E5107" i="8" s="1"/>
  <c r="G5108" i="8"/>
  <c r="F5108" i="8" a="1"/>
  <c r="F5108" i="8" s="1"/>
  <c r="E5108" i="8" l="1" a="1"/>
  <c r="E5108" i="8" s="1"/>
  <c r="G5109" i="8"/>
  <c r="F5109" i="8" a="1"/>
  <c r="F5109" i="8" s="1"/>
  <c r="E5109" i="8" l="1" a="1"/>
  <c r="E5109" i="8" s="1"/>
  <c r="G5110" i="8"/>
  <c r="F5110" i="8" a="1"/>
  <c r="F5110" i="8" s="1"/>
  <c r="E5110" i="8" l="1" a="1"/>
  <c r="E5110" i="8" s="1"/>
  <c r="G5111" i="8"/>
  <c r="F5111" i="8" a="1"/>
  <c r="F5111" i="8" s="1"/>
  <c r="E5111" i="8" l="1" a="1"/>
  <c r="E5111" i="8" s="1"/>
  <c r="G5112" i="8"/>
  <c r="F5112" i="8" a="1"/>
  <c r="F5112" i="8" s="1"/>
  <c r="E5112" i="8" l="1" a="1"/>
  <c r="E5112" i="8" s="1"/>
  <c r="G5113" i="8"/>
  <c r="F5113" i="8" a="1"/>
  <c r="F5113" i="8" s="1"/>
  <c r="E5113" i="8" l="1" a="1"/>
  <c r="E5113" i="8" s="1"/>
  <c r="G5114" i="8"/>
  <c r="F5114" i="8" a="1"/>
  <c r="F5114" i="8" s="1"/>
  <c r="E5114" i="8" l="1" a="1"/>
  <c r="E5114" i="8" s="1"/>
  <c r="G5115" i="8"/>
  <c r="F5115" i="8" a="1"/>
  <c r="F5115" i="8" s="1"/>
  <c r="E5115" i="8" l="1" a="1"/>
  <c r="E5115" i="8" s="1"/>
  <c r="G5116" i="8"/>
  <c r="F5116" i="8" a="1"/>
  <c r="F5116" i="8" s="1"/>
  <c r="E5116" i="8" l="1" a="1"/>
  <c r="E5116" i="8" s="1"/>
  <c r="G5117" i="8"/>
  <c r="F5117" i="8" a="1"/>
  <c r="F5117" i="8" s="1"/>
  <c r="E5117" i="8" l="1" a="1"/>
  <c r="E5117" i="8" s="1"/>
  <c r="G5118" i="8"/>
  <c r="F5118" i="8" a="1"/>
  <c r="F5118" i="8" s="1"/>
  <c r="E5118" i="8" l="1" a="1"/>
  <c r="E5118" i="8" s="1"/>
  <c r="G5119" i="8"/>
  <c r="F5119" i="8" a="1"/>
  <c r="F5119" i="8" s="1"/>
  <c r="E5119" i="8" l="1" a="1"/>
  <c r="E5119" i="8" s="1"/>
  <c r="G5120" i="8"/>
  <c r="F5120" i="8" a="1"/>
  <c r="F5120" i="8" s="1"/>
  <c r="E5120" i="8" l="1" a="1"/>
  <c r="E5120" i="8" s="1"/>
  <c r="G5121" i="8"/>
  <c r="F5121" i="8" a="1"/>
  <c r="F5121" i="8" s="1"/>
  <c r="E5121" i="8" l="1" a="1"/>
  <c r="E5121" i="8" s="1"/>
  <c r="G5122" i="8"/>
  <c r="F5122" i="8" a="1"/>
  <c r="F5122" i="8" s="1"/>
  <c r="E5122" i="8" l="1" a="1"/>
  <c r="E5122" i="8" s="1"/>
  <c r="G5123" i="8"/>
  <c r="F5123" i="8" a="1"/>
  <c r="F5123" i="8" s="1"/>
  <c r="E5123" i="8" l="1" a="1"/>
  <c r="E5123" i="8" s="1"/>
  <c r="G5124" i="8"/>
  <c r="F5124" i="8" a="1"/>
  <c r="F5124" i="8" s="1"/>
  <c r="E5124" i="8" l="1" a="1"/>
  <c r="E5124" i="8" s="1"/>
  <c r="G5125" i="8"/>
  <c r="F5125" i="8" a="1"/>
  <c r="F5125" i="8" s="1"/>
  <c r="E5125" i="8" l="1" a="1"/>
  <c r="E5125" i="8" s="1"/>
  <c r="G5126" i="8"/>
  <c r="F5126" i="8" a="1"/>
  <c r="F5126" i="8" s="1"/>
  <c r="E5126" i="8" l="1" a="1"/>
  <c r="E5126" i="8" s="1"/>
  <c r="G5127" i="8"/>
  <c r="F5127" i="8" a="1"/>
  <c r="F5127" i="8" s="1"/>
  <c r="E5127" i="8" l="1" a="1"/>
  <c r="E5127" i="8" s="1"/>
  <c r="G5128" i="8"/>
  <c r="F5128" i="8" a="1"/>
  <c r="F5128" i="8" s="1"/>
  <c r="E5128" i="8" l="1" a="1"/>
  <c r="E5128" i="8" s="1"/>
  <c r="G5129" i="8"/>
  <c r="F5129" i="8" a="1"/>
  <c r="F5129" i="8" s="1"/>
  <c r="E5129" i="8" l="1" a="1"/>
  <c r="E5129" i="8" s="1"/>
  <c r="G5130" i="8"/>
  <c r="F5130" i="8" a="1"/>
  <c r="F5130" i="8" s="1"/>
  <c r="E5130" i="8" l="1" a="1"/>
  <c r="E5130" i="8" s="1"/>
  <c r="G5131" i="8"/>
  <c r="F5131" i="8" a="1"/>
  <c r="F5131" i="8" s="1"/>
  <c r="E5131" i="8" l="1" a="1"/>
  <c r="E5131" i="8" s="1"/>
  <c r="G5132" i="8"/>
  <c r="F5132" i="8" a="1"/>
  <c r="F5132" i="8" s="1"/>
  <c r="E5132" i="8" l="1" a="1"/>
  <c r="E5132" i="8" s="1"/>
  <c r="G5133" i="8"/>
  <c r="F5133" i="8" a="1"/>
  <c r="F5133" i="8" s="1"/>
  <c r="E5133" i="8" l="1" a="1"/>
  <c r="E5133" i="8" s="1"/>
  <c r="G5134" i="8"/>
  <c r="F5134" i="8" a="1"/>
  <c r="F5134" i="8" s="1"/>
  <c r="E5134" i="8" l="1" a="1"/>
  <c r="E5134" i="8" s="1"/>
  <c r="G5135" i="8"/>
  <c r="F5135" i="8" a="1"/>
  <c r="F5135" i="8" s="1"/>
  <c r="E5135" i="8" l="1" a="1"/>
  <c r="E5135" i="8" s="1"/>
  <c r="G5136" i="8"/>
  <c r="F5136" i="8" a="1"/>
  <c r="F5136" i="8" s="1"/>
  <c r="E5136" i="8" l="1" a="1"/>
  <c r="E5136" i="8" s="1"/>
  <c r="G5137" i="8"/>
  <c r="F5137" i="8" a="1"/>
  <c r="F5137" i="8" s="1"/>
  <c r="E5137" i="8" l="1" a="1"/>
  <c r="E5137" i="8" s="1"/>
  <c r="G5138" i="8"/>
  <c r="F5138" i="8" a="1"/>
  <c r="F5138" i="8" s="1"/>
  <c r="E5138" i="8" l="1" a="1"/>
  <c r="E5138" i="8" s="1"/>
  <c r="G5139" i="8"/>
  <c r="F5139" i="8" a="1"/>
  <c r="F5139" i="8" s="1"/>
  <c r="E5139" i="8" l="1" a="1"/>
  <c r="E5139" i="8" s="1"/>
  <c r="G5140" i="8"/>
  <c r="F5140" i="8" a="1"/>
  <c r="F5140" i="8" s="1"/>
  <c r="E5140" i="8" l="1" a="1"/>
  <c r="E5140" i="8" s="1"/>
  <c r="G5141" i="8"/>
  <c r="F5141" i="8" a="1"/>
  <c r="F5141" i="8" s="1"/>
  <c r="E5141" i="8" l="1" a="1"/>
  <c r="E5141" i="8" s="1"/>
  <c r="G5142" i="8"/>
  <c r="F5142" i="8" a="1"/>
  <c r="F5142" i="8" s="1"/>
  <c r="E5142" i="8" l="1" a="1"/>
  <c r="E5142" i="8" s="1"/>
  <c r="G5143" i="8"/>
  <c r="F5143" i="8" a="1"/>
  <c r="F5143" i="8" s="1"/>
  <c r="E5143" i="8" l="1" a="1"/>
  <c r="E5143" i="8" s="1"/>
  <c r="G5144" i="8"/>
  <c r="F5144" i="8" a="1"/>
  <c r="F5144" i="8" s="1"/>
  <c r="E5144" i="8" l="1" a="1"/>
  <c r="E5144" i="8" s="1"/>
  <c r="G5145" i="8"/>
  <c r="F5145" i="8" a="1"/>
  <c r="F5145" i="8" s="1"/>
  <c r="E5145" i="8" l="1" a="1"/>
  <c r="E5145" i="8" s="1"/>
  <c r="G5146" i="8"/>
  <c r="F5146" i="8" a="1"/>
  <c r="F5146" i="8" s="1"/>
  <c r="E5146" i="8" l="1" a="1"/>
  <c r="E5146" i="8" s="1"/>
  <c r="G5147" i="8"/>
  <c r="F5147" i="8" a="1"/>
  <c r="F5147" i="8" s="1"/>
  <c r="E5147" i="8" l="1" a="1"/>
  <c r="E5147" i="8" s="1"/>
  <c r="G5148" i="8"/>
  <c r="F5148" i="8" a="1"/>
  <c r="F5148" i="8" s="1"/>
  <c r="E5148" i="8" l="1" a="1"/>
  <c r="E5148" i="8" s="1"/>
  <c r="G5149" i="8"/>
  <c r="F5149" i="8" a="1"/>
  <c r="F5149" i="8" s="1"/>
  <c r="E5149" i="8" l="1" a="1"/>
  <c r="E5149" i="8" s="1"/>
  <c r="G5150" i="8"/>
  <c r="F5150" i="8" a="1"/>
  <c r="F5150" i="8" s="1"/>
  <c r="E5150" i="8" l="1" a="1"/>
  <c r="E5150" i="8" s="1"/>
  <c r="G5151" i="8"/>
  <c r="F5151" i="8" a="1"/>
  <c r="F5151" i="8" s="1"/>
  <c r="E5151" i="8" l="1" a="1"/>
  <c r="E5151" i="8" s="1"/>
  <c r="G5152" i="8"/>
  <c r="F5152" i="8" a="1"/>
  <c r="F5152" i="8" s="1"/>
  <c r="E5152" i="8" l="1" a="1"/>
  <c r="E5152" i="8" s="1"/>
  <c r="G5153" i="8"/>
  <c r="F5153" i="8" a="1"/>
  <c r="F5153" i="8" s="1"/>
  <c r="E5153" i="8" l="1" a="1"/>
  <c r="E5153" i="8" s="1"/>
  <c r="G5154" i="8"/>
  <c r="F5154" i="8" a="1"/>
  <c r="F5154" i="8" s="1"/>
  <c r="E5154" i="8" l="1" a="1"/>
  <c r="E5154" i="8" s="1"/>
  <c r="G5155" i="8"/>
  <c r="F5155" i="8" a="1"/>
  <c r="F5155" i="8" s="1"/>
  <c r="E5155" i="8" l="1" a="1"/>
  <c r="E5155" i="8" s="1"/>
  <c r="G5156" i="8"/>
  <c r="F5156" i="8" a="1"/>
  <c r="F5156" i="8" s="1"/>
  <c r="E5156" i="8" l="1" a="1"/>
  <c r="E5156" i="8" s="1"/>
  <c r="G5157" i="8"/>
  <c r="F5157" i="8" a="1"/>
  <c r="F5157" i="8" s="1"/>
  <c r="E5157" i="8" l="1" a="1"/>
  <c r="E5157" i="8" s="1"/>
  <c r="G5158" i="8"/>
  <c r="F5158" i="8" a="1"/>
  <c r="F5158" i="8" s="1"/>
  <c r="E5158" i="8" l="1" a="1"/>
  <c r="E5158" i="8" s="1"/>
  <c r="G5159" i="8"/>
  <c r="F5159" i="8" a="1"/>
  <c r="F5159" i="8" s="1"/>
  <c r="E5159" i="8" l="1" a="1"/>
  <c r="E5159" i="8" s="1"/>
  <c r="G5160" i="8"/>
  <c r="F5160" i="8" a="1"/>
  <c r="F5160" i="8" s="1"/>
  <c r="E5160" i="8" l="1" a="1"/>
  <c r="E5160" i="8" s="1"/>
  <c r="G5161" i="8"/>
  <c r="F5161" i="8" a="1"/>
  <c r="F5161" i="8" s="1"/>
  <c r="E5161" i="8" l="1" a="1"/>
  <c r="E5161" i="8" s="1"/>
  <c r="G5162" i="8"/>
  <c r="F5162" i="8" a="1"/>
  <c r="F5162" i="8" s="1"/>
  <c r="E5162" i="8" l="1" a="1"/>
  <c r="E5162" i="8" s="1"/>
  <c r="G5163" i="8"/>
  <c r="F5163" i="8" a="1"/>
  <c r="F5163" i="8" s="1"/>
  <c r="E5163" i="8" l="1" a="1"/>
  <c r="E5163" i="8" s="1"/>
  <c r="G5164" i="8"/>
  <c r="F5164" i="8" a="1"/>
  <c r="F5164" i="8" s="1"/>
  <c r="E5164" i="8" l="1" a="1"/>
  <c r="E5164" i="8" s="1"/>
  <c r="G5165" i="8"/>
  <c r="F5165" i="8" a="1"/>
  <c r="F5165" i="8" s="1"/>
  <c r="E5165" i="8" l="1" a="1"/>
  <c r="E5165" i="8" s="1"/>
  <c r="G5166" i="8"/>
  <c r="F5166" i="8" a="1"/>
  <c r="F5166" i="8" s="1"/>
  <c r="E5166" i="8" l="1" a="1"/>
  <c r="E5166" i="8" s="1"/>
  <c r="G5167" i="8"/>
  <c r="F5167" i="8" a="1"/>
  <c r="F5167" i="8" s="1"/>
  <c r="E5167" i="8" l="1" a="1"/>
  <c r="E5167" i="8" s="1"/>
  <c r="G5168" i="8"/>
  <c r="F5168" i="8" a="1"/>
  <c r="F5168" i="8" s="1"/>
  <c r="E5168" i="8" l="1" a="1"/>
  <c r="E5168" i="8" s="1"/>
  <c r="G5169" i="8"/>
  <c r="F5169" i="8" a="1"/>
  <c r="F5169" i="8" s="1"/>
  <c r="E5169" i="8" l="1" a="1"/>
  <c r="E5169" i="8" s="1"/>
  <c r="G5170" i="8"/>
  <c r="F5170" i="8" a="1"/>
  <c r="F5170" i="8" s="1"/>
  <c r="E5170" i="8" l="1" a="1"/>
  <c r="E5170" i="8" s="1"/>
  <c r="G5171" i="8"/>
  <c r="F5171" i="8" a="1"/>
  <c r="F5171" i="8" s="1"/>
  <c r="E5171" i="8" l="1" a="1"/>
  <c r="E5171" i="8" s="1"/>
  <c r="G5172" i="8"/>
  <c r="F5172" i="8" a="1"/>
  <c r="F5172" i="8" s="1"/>
  <c r="E5172" i="8" l="1" a="1"/>
  <c r="E5172" i="8" s="1"/>
  <c r="G5173" i="8"/>
  <c r="F5173" i="8" a="1"/>
  <c r="F5173" i="8" s="1"/>
  <c r="E5173" i="8" l="1" a="1"/>
  <c r="E5173" i="8" s="1"/>
  <c r="G5174" i="8"/>
  <c r="F5174" i="8" a="1"/>
  <c r="F5174" i="8" s="1"/>
  <c r="E5174" i="8" l="1" a="1"/>
  <c r="E5174" i="8" s="1"/>
  <c r="G5175" i="8"/>
  <c r="F5175" i="8" a="1"/>
  <c r="F5175" i="8" s="1"/>
  <c r="E5175" i="8" l="1" a="1"/>
  <c r="E5175" i="8" s="1"/>
  <c r="G5176" i="8"/>
  <c r="F5176" i="8" a="1"/>
  <c r="F5176" i="8" s="1"/>
  <c r="E5176" i="8" l="1" a="1"/>
  <c r="E5176" i="8" s="1"/>
  <c r="G5177" i="8"/>
  <c r="F5177" i="8" a="1"/>
  <c r="F5177" i="8" s="1"/>
  <c r="E5177" i="8" l="1" a="1"/>
  <c r="E5177" i="8" s="1"/>
  <c r="G5178" i="8"/>
  <c r="F5178" i="8" a="1"/>
  <c r="F5178" i="8" s="1"/>
  <c r="E5178" i="8" l="1" a="1"/>
  <c r="E5178" i="8" s="1"/>
  <c r="G5179" i="8"/>
  <c r="F5179" i="8" a="1"/>
  <c r="F5179" i="8" s="1"/>
  <c r="E5179" i="8" l="1" a="1"/>
  <c r="E5179" i="8" s="1"/>
  <c r="G5180" i="8"/>
  <c r="F5180" i="8" a="1"/>
  <c r="F5180" i="8" s="1"/>
  <c r="E5180" i="8" l="1" a="1"/>
  <c r="E5180" i="8" s="1"/>
  <c r="G5181" i="8"/>
  <c r="F5181" i="8" a="1"/>
  <c r="F5181" i="8" s="1"/>
  <c r="E5181" i="8" l="1" a="1"/>
  <c r="E5181" i="8" s="1"/>
  <c r="G5182" i="8"/>
  <c r="F5182" i="8" a="1"/>
  <c r="F5182" i="8" s="1"/>
  <c r="E5182" i="8" l="1" a="1"/>
  <c r="E5182" i="8" s="1"/>
  <c r="G5183" i="8"/>
  <c r="F5183" i="8" a="1"/>
  <c r="F5183" i="8" s="1"/>
  <c r="E5183" i="8" l="1" a="1"/>
  <c r="E5183" i="8" s="1"/>
  <c r="G5184" i="8"/>
  <c r="F5184" i="8" a="1"/>
  <c r="F5184" i="8" s="1"/>
  <c r="E5184" i="8" l="1" a="1"/>
  <c r="E5184" i="8" s="1"/>
  <c r="G5185" i="8"/>
  <c r="F5185" i="8" a="1"/>
  <c r="F5185" i="8" s="1"/>
  <c r="E5185" i="8" l="1" a="1"/>
  <c r="E5185" i="8" s="1"/>
  <c r="G5186" i="8"/>
  <c r="F5186" i="8" a="1"/>
  <c r="F5186" i="8" s="1"/>
  <c r="E5186" i="8" l="1" a="1"/>
  <c r="E5186" i="8" s="1"/>
  <c r="G5187" i="8"/>
  <c r="F5187" i="8" a="1"/>
  <c r="F5187" i="8" s="1"/>
  <c r="E5187" i="8" l="1" a="1"/>
  <c r="E5187" i="8" s="1"/>
  <c r="G5188" i="8"/>
  <c r="F5188" i="8" a="1"/>
  <c r="F5188" i="8" s="1"/>
  <c r="E5188" i="8" l="1" a="1"/>
  <c r="E5188" i="8" s="1"/>
  <c r="G5189" i="8"/>
  <c r="F5189" i="8" a="1"/>
  <c r="F5189" i="8" s="1"/>
  <c r="E5189" i="8" l="1" a="1"/>
  <c r="E5189" i="8" s="1"/>
  <c r="G5190" i="8"/>
  <c r="F5190" i="8" a="1"/>
  <c r="F5190" i="8" s="1"/>
  <c r="E5190" i="8" l="1" a="1"/>
  <c r="E5190" i="8" s="1"/>
  <c r="G5191" i="8"/>
  <c r="F5191" i="8" a="1"/>
  <c r="F5191" i="8" s="1"/>
  <c r="E5191" i="8" l="1" a="1"/>
  <c r="E5191" i="8" s="1"/>
  <c r="G5192" i="8"/>
  <c r="F5192" i="8" a="1"/>
  <c r="F5192" i="8" s="1"/>
  <c r="E5192" i="8" l="1" a="1"/>
  <c r="E5192" i="8" s="1"/>
  <c r="G5193" i="8"/>
  <c r="F5193" i="8" a="1"/>
  <c r="F5193" i="8" s="1"/>
  <c r="E5193" i="8" l="1" a="1"/>
  <c r="E5193" i="8" s="1"/>
  <c r="G5194" i="8"/>
  <c r="F5194" i="8" a="1"/>
  <c r="F5194" i="8" s="1"/>
  <c r="E5194" i="8" l="1" a="1"/>
  <c r="E5194" i="8" s="1"/>
  <c r="G5195" i="8"/>
  <c r="F5195" i="8" a="1"/>
  <c r="F5195" i="8" s="1"/>
  <c r="E5195" i="8" l="1" a="1"/>
  <c r="E5195" i="8" s="1"/>
  <c r="G5196" i="8"/>
  <c r="F5196" i="8" a="1"/>
  <c r="F5196" i="8" s="1"/>
  <c r="E5196" i="8" l="1" a="1"/>
  <c r="E5196" i="8" s="1"/>
  <c r="G5197" i="8"/>
  <c r="F5197" i="8" a="1"/>
  <c r="F5197" i="8" s="1"/>
  <c r="E5197" i="8" l="1" a="1"/>
  <c r="E5197" i="8" s="1"/>
  <c r="G5198" i="8"/>
  <c r="F5198" i="8" a="1"/>
  <c r="F5198" i="8" s="1"/>
  <c r="E5198" i="8" l="1" a="1"/>
  <c r="E5198" i="8" s="1"/>
  <c r="G5199" i="8"/>
  <c r="F5199" i="8" a="1"/>
  <c r="F5199" i="8" s="1"/>
  <c r="E5199" i="8" l="1" a="1"/>
  <c r="E5199" i="8" s="1"/>
  <c r="G5200" i="8"/>
  <c r="F5200" i="8" a="1"/>
  <c r="F5200" i="8" s="1"/>
  <c r="E5200" i="8" l="1" a="1"/>
  <c r="E5200" i="8" s="1"/>
  <c r="G5201" i="8"/>
  <c r="F5201" i="8" a="1"/>
  <c r="F5201" i="8" s="1"/>
  <c r="E5201" i="8" l="1" a="1"/>
  <c r="E5201" i="8" s="1"/>
  <c r="G5202" i="8"/>
  <c r="F5202" i="8" a="1"/>
  <c r="F5202" i="8" s="1"/>
  <c r="E5202" i="8" l="1" a="1"/>
  <c r="E5202" i="8" s="1"/>
  <c r="G5203" i="8"/>
  <c r="F5203" i="8" a="1"/>
  <c r="F5203" i="8" s="1"/>
  <c r="E5203" i="8" l="1" a="1"/>
  <c r="E5203" i="8" s="1"/>
  <c r="G5204" i="8"/>
  <c r="F5204" i="8" a="1"/>
  <c r="F5204" i="8" s="1"/>
  <c r="E5204" i="8" l="1" a="1"/>
  <c r="E5204" i="8" s="1"/>
  <c r="G5205" i="8"/>
  <c r="F5205" i="8" a="1"/>
  <c r="F5205" i="8" s="1"/>
  <c r="E5205" i="8" l="1" a="1"/>
  <c r="E5205" i="8" s="1"/>
  <c r="G5206" i="8"/>
  <c r="F5206" i="8" a="1"/>
  <c r="F5206" i="8" s="1"/>
  <c r="E5206" i="8" l="1" a="1"/>
  <c r="E5206" i="8" s="1"/>
  <c r="G5207" i="8"/>
  <c r="F5207" i="8" a="1"/>
  <c r="F5207" i="8" s="1"/>
  <c r="E5207" i="8" l="1" a="1"/>
  <c r="E5207" i="8" s="1"/>
  <c r="G5208" i="8"/>
  <c r="F5208" i="8" a="1"/>
  <c r="F5208" i="8" s="1"/>
  <c r="E5208" i="8" l="1" a="1"/>
  <c r="E5208" i="8" s="1"/>
  <c r="G5209" i="8"/>
  <c r="F5209" i="8" a="1"/>
  <c r="F5209" i="8" s="1"/>
  <c r="E5209" i="8" l="1" a="1"/>
  <c r="E5209" i="8" s="1"/>
  <c r="G5210" i="8"/>
  <c r="F5210" i="8" a="1"/>
  <c r="F5210" i="8" s="1"/>
  <c r="E5210" i="8" l="1" a="1"/>
  <c r="E5210" i="8" s="1"/>
  <c r="G5211" i="8"/>
  <c r="F5211" i="8" a="1"/>
  <c r="F5211" i="8" s="1"/>
  <c r="E5211" i="8" l="1" a="1"/>
  <c r="E5211" i="8" s="1"/>
  <c r="G5212" i="8"/>
  <c r="F5212" i="8" a="1"/>
  <c r="F5212" i="8" s="1"/>
  <c r="E5212" i="8" l="1" a="1"/>
  <c r="E5212" i="8" s="1"/>
  <c r="G5213" i="8"/>
  <c r="F5213" i="8" a="1"/>
  <c r="F5213" i="8" s="1"/>
  <c r="E5213" i="8" l="1" a="1"/>
  <c r="E5213" i="8" s="1"/>
  <c r="G5214" i="8"/>
  <c r="F5214" i="8" a="1"/>
  <c r="F5214" i="8" s="1"/>
  <c r="E5214" i="8" l="1" a="1"/>
  <c r="E5214" i="8" s="1"/>
  <c r="G5215" i="8"/>
  <c r="F5215" i="8" a="1"/>
  <c r="F5215" i="8" s="1"/>
  <c r="E5215" i="8" l="1" a="1"/>
  <c r="E5215" i="8" s="1"/>
  <c r="G5216" i="8"/>
  <c r="F5216" i="8" a="1"/>
  <c r="F5216" i="8" s="1"/>
  <c r="E5216" i="8" l="1" a="1"/>
  <c r="E5216" i="8" s="1"/>
  <c r="G5217" i="8"/>
  <c r="F5217" i="8" a="1"/>
  <c r="F5217" i="8" s="1"/>
  <c r="E5217" i="8" l="1" a="1"/>
  <c r="E5217" i="8" s="1"/>
  <c r="G5218" i="8"/>
  <c r="F5218" i="8" a="1"/>
  <c r="F5218" i="8" s="1"/>
  <c r="E5218" i="8" l="1" a="1"/>
  <c r="E5218" i="8" s="1"/>
  <c r="G5219" i="8"/>
  <c r="F5219" i="8" a="1"/>
  <c r="F5219" i="8" s="1"/>
  <c r="E5219" i="8" l="1" a="1"/>
  <c r="E5219" i="8" s="1"/>
  <c r="G5220" i="8"/>
  <c r="F5220" i="8" a="1"/>
  <c r="F5220" i="8" s="1"/>
  <c r="E5220" i="8" l="1" a="1"/>
  <c r="E5220" i="8" s="1"/>
  <c r="G5221" i="8"/>
  <c r="F5221" i="8" a="1"/>
  <c r="F5221" i="8" s="1"/>
  <c r="E5221" i="8" l="1" a="1"/>
  <c r="E5221" i="8" s="1"/>
  <c r="G5222" i="8"/>
  <c r="F5222" i="8" a="1"/>
  <c r="F5222" i="8" s="1"/>
  <c r="E5222" i="8" l="1" a="1"/>
  <c r="E5222" i="8" s="1"/>
  <c r="G5223" i="8"/>
  <c r="F5223" i="8" a="1"/>
  <c r="F5223" i="8" s="1"/>
  <c r="E5223" i="8" l="1" a="1"/>
  <c r="E5223" i="8" s="1"/>
  <c r="G5224" i="8"/>
  <c r="F5224" i="8" a="1"/>
  <c r="F5224" i="8" s="1"/>
  <c r="E5224" i="8" l="1" a="1"/>
  <c r="E5224" i="8" s="1"/>
  <c r="G5225" i="8"/>
  <c r="F5225" i="8" a="1"/>
  <c r="F5225" i="8" s="1"/>
  <c r="E5225" i="8" l="1" a="1"/>
  <c r="E5225" i="8" s="1"/>
  <c r="G5226" i="8"/>
  <c r="F5226" i="8" a="1"/>
  <c r="F5226" i="8" s="1"/>
  <c r="E5226" i="8" l="1" a="1"/>
  <c r="E5226" i="8" s="1"/>
  <c r="G5227" i="8"/>
  <c r="F5227" i="8" a="1"/>
  <c r="F5227" i="8" s="1"/>
  <c r="E5227" i="8" l="1" a="1"/>
  <c r="E5227" i="8" s="1"/>
  <c r="G5228" i="8"/>
  <c r="F5228" i="8" a="1"/>
  <c r="F5228" i="8" s="1"/>
  <c r="E5228" i="8" l="1" a="1"/>
  <c r="E5228" i="8" s="1"/>
  <c r="G5229" i="8"/>
  <c r="F5229" i="8" a="1"/>
  <c r="F5229" i="8" s="1"/>
  <c r="E5229" i="8" l="1" a="1"/>
  <c r="E5229" i="8" s="1"/>
  <c r="G5230" i="8"/>
  <c r="F5230" i="8" a="1"/>
  <c r="F5230" i="8" s="1"/>
  <c r="E5230" i="8" l="1" a="1"/>
  <c r="E5230" i="8" s="1"/>
  <c r="G5231" i="8"/>
  <c r="F5231" i="8" a="1"/>
  <c r="F5231" i="8" s="1"/>
  <c r="E5231" i="8" l="1" a="1"/>
  <c r="E5231" i="8" s="1"/>
  <c r="G5232" i="8"/>
  <c r="F5232" i="8" a="1"/>
  <c r="F5232" i="8" s="1"/>
  <c r="E5232" i="8" l="1" a="1"/>
  <c r="E5232" i="8" s="1"/>
  <c r="G5233" i="8"/>
  <c r="F5233" i="8" a="1"/>
  <c r="F5233" i="8" s="1"/>
  <c r="E5233" i="8" l="1" a="1"/>
  <c r="E5233" i="8" s="1"/>
  <c r="G5234" i="8"/>
  <c r="F5234" i="8" a="1"/>
  <c r="F5234" i="8" s="1"/>
  <c r="E5234" i="8" l="1" a="1"/>
  <c r="E5234" i="8" s="1"/>
  <c r="G5235" i="8"/>
  <c r="F5235" i="8" a="1"/>
  <c r="F5235" i="8" s="1"/>
  <c r="E5235" i="8" l="1" a="1"/>
  <c r="E5235" i="8" s="1"/>
  <c r="G5236" i="8"/>
  <c r="F5236" i="8" a="1"/>
  <c r="F5236" i="8" s="1"/>
  <c r="E5236" i="8" l="1" a="1"/>
  <c r="E5236" i="8" s="1"/>
  <c r="G5237" i="8"/>
  <c r="F5237" i="8" a="1"/>
  <c r="F5237" i="8" s="1"/>
  <c r="E5237" i="8" l="1" a="1"/>
  <c r="E5237" i="8" s="1"/>
  <c r="G5238" i="8"/>
  <c r="F5238" i="8" a="1"/>
  <c r="F5238" i="8" s="1"/>
  <c r="E5238" i="8" l="1" a="1"/>
  <c r="E5238" i="8" s="1"/>
  <c r="G5239" i="8"/>
  <c r="F5239" i="8" a="1"/>
  <c r="F5239" i="8" s="1"/>
  <c r="E5239" i="8" l="1" a="1"/>
  <c r="E5239" i="8" s="1"/>
  <c r="G5240" i="8"/>
  <c r="F5240" i="8" a="1"/>
  <c r="F5240" i="8" s="1"/>
  <c r="E5240" i="8" l="1" a="1"/>
  <c r="E5240" i="8" s="1"/>
  <c r="G5241" i="8"/>
  <c r="F5241" i="8" a="1"/>
  <c r="F5241" i="8" s="1"/>
  <c r="E5241" i="8" l="1" a="1"/>
  <c r="E5241" i="8" s="1"/>
  <c r="G5242" i="8"/>
  <c r="F5242" i="8" a="1"/>
  <c r="F5242" i="8" s="1"/>
  <c r="E5242" i="8" l="1" a="1"/>
  <c r="E5242" i="8" s="1"/>
  <c r="G5243" i="8"/>
  <c r="F5243" i="8" a="1"/>
  <c r="F5243" i="8" s="1"/>
  <c r="E5243" i="8" l="1" a="1"/>
  <c r="E5243" i="8" s="1"/>
  <c r="G5244" i="8"/>
  <c r="F5244" i="8" a="1"/>
  <c r="F5244" i="8" s="1"/>
  <c r="E5244" i="8" l="1" a="1"/>
  <c r="E5244" i="8" s="1"/>
  <c r="G5245" i="8"/>
  <c r="F5245" i="8" a="1"/>
  <c r="F5245" i="8" s="1"/>
  <c r="E5245" i="8" l="1" a="1"/>
  <c r="E5245" i="8" s="1"/>
  <c r="G5246" i="8"/>
  <c r="F5246" i="8" a="1"/>
  <c r="F5246" i="8" s="1"/>
  <c r="E5246" i="8" l="1" a="1"/>
  <c r="E5246" i="8" s="1"/>
  <c r="G5247" i="8"/>
  <c r="F5247" i="8" a="1"/>
  <c r="F5247" i="8" s="1"/>
  <c r="E5247" i="8" l="1" a="1"/>
  <c r="E5247" i="8" s="1"/>
  <c r="G5248" i="8"/>
  <c r="F5248" i="8" a="1"/>
  <c r="F5248" i="8" s="1"/>
  <c r="E5248" i="8" l="1" a="1"/>
  <c r="E5248" i="8" s="1"/>
  <c r="G5249" i="8"/>
  <c r="F5249" i="8" a="1"/>
  <c r="F5249" i="8" s="1"/>
  <c r="E5249" i="8" l="1" a="1"/>
  <c r="E5249" i="8" s="1"/>
  <c r="G5250" i="8"/>
  <c r="F5250" i="8" a="1"/>
  <c r="F5250" i="8" s="1"/>
  <c r="E5250" i="8" l="1" a="1"/>
  <c r="E5250" i="8" s="1"/>
  <c r="G5251" i="8"/>
  <c r="F5251" i="8" a="1"/>
  <c r="F5251" i="8" s="1"/>
  <c r="E5251" i="8" l="1" a="1"/>
  <c r="E5251" i="8" s="1"/>
  <c r="G5252" i="8"/>
  <c r="F5252" i="8" a="1"/>
  <c r="F5252" i="8" s="1"/>
  <c r="E5252" i="8" l="1" a="1"/>
  <c r="E5252" i="8" s="1"/>
  <c r="G5253" i="8"/>
  <c r="F5253" i="8" a="1"/>
  <c r="F5253" i="8" s="1"/>
  <c r="E5253" i="8" l="1" a="1"/>
  <c r="E5253" i="8" s="1"/>
  <c r="G5254" i="8"/>
  <c r="F5254" i="8" a="1"/>
  <c r="F5254" i="8" s="1"/>
  <c r="E5254" i="8" l="1" a="1"/>
  <c r="E5254" i="8" s="1"/>
  <c r="G5255" i="8"/>
  <c r="F5255" i="8" a="1"/>
  <c r="F5255" i="8" s="1"/>
  <c r="E5255" i="8" l="1" a="1"/>
  <c r="E5255" i="8" s="1"/>
  <c r="G5256" i="8"/>
  <c r="F5256" i="8" a="1"/>
  <c r="F5256" i="8" s="1"/>
  <c r="E5256" i="8" l="1" a="1"/>
  <c r="E5256" i="8" s="1"/>
  <c r="G5257" i="8"/>
  <c r="F5257" i="8" a="1"/>
  <c r="F5257" i="8" s="1"/>
  <c r="E5257" i="8" l="1" a="1"/>
  <c r="E5257" i="8" s="1"/>
  <c r="G5258" i="8"/>
  <c r="F5258" i="8" a="1"/>
  <c r="F5258" i="8" s="1"/>
  <c r="E5258" i="8" l="1" a="1"/>
  <c r="E5258" i="8" s="1"/>
  <c r="G5259" i="8"/>
  <c r="F5259" i="8" a="1"/>
  <c r="F5259" i="8" s="1"/>
  <c r="E5259" i="8" l="1" a="1"/>
  <c r="E5259" i="8" s="1"/>
  <c r="G5260" i="8"/>
  <c r="F5260" i="8" a="1"/>
  <c r="F5260" i="8" s="1"/>
  <c r="E5260" i="8" l="1" a="1"/>
  <c r="E5260" i="8" s="1"/>
  <c r="G5261" i="8"/>
  <c r="F5261" i="8" a="1"/>
  <c r="F5261" i="8" s="1"/>
  <c r="E5261" i="8" l="1" a="1"/>
  <c r="E5261" i="8" s="1"/>
  <c r="G5262" i="8"/>
  <c r="F5262" i="8" a="1"/>
  <c r="F5262" i="8" s="1"/>
  <c r="E5262" i="8" l="1" a="1"/>
  <c r="E5262" i="8" s="1"/>
  <c r="G5263" i="8"/>
  <c r="F5263" i="8" a="1"/>
  <c r="F5263" i="8" s="1"/>
  <c r="E5263" i="8" l="1" a="1"/>
  <c r="E5263" i="8" s="1"/>
  <c r="G5264" i="8"/>
  <c r="F5264" i="8" a="1"/>
  <c r="F5264" i="8" s="1"/>
  <c r="E5264" i="8" l="1" a="1"/>
  <c r="E5264" i="8" s="1"/>
  <c r="G5265" i="8"/>
  <c r="F5265" i="8" a="1"/>
  <c r="F5265" i="8" s="1"/>
  <c r="E5265" i="8" l="1" a="1"/>
  <c r="E5265" i="8" s="1"/>
  <c r="G5266" i="8"/>
  <c r="F5266" i="8" a="1"/>
  <c r="F5266" i="8" s="1"/>
  <c r="E5266" i="8" l="1" a="1"/>
  <c r="E5266" i="8" s="1"/>
  <c r="G5267" i="8"/>
  <c r="F5267" i="8" a="1"/>
  <c r="F5267" i="8" s="1"/>
  <c r="E5267" i="8" l="1" a="1"/>
  <c r="E5267" i="8" s="1"/>
  <c r="G5268" i="8"/>
  <c r="F5268" i="8" a="1"/>
  <c r="F5268" i="8" s="1"/>
  <c r="E5268" i="8" l="1" a="1"/>
  <c r="E5268" i="8" s="1"/>
  <c r="G5269" i="8"/>
  <c r="F5269" i="8" a="1"/>
  <c r="F5269" i="8" s="1"/>
  <c r="E5269" i="8" l="1" a="1"/>
  <c r="E5269" i="8" s="1"/>
  <c r="G5270" i="8"/>
  <c r="F5270" i="8" a="1"/>
  <c r="F5270" i="8" s="1"/>
  <c r="E5270" i="8" l="1" a="1"/>
  <c r="E5270" i="8" s="1"/>
  <c r="G5271" i="8"/>
  <c r="F5271" i="8" a="1"/>
  <c r="F5271" i="8" s="1"/>
  <c r="E5271" i="8" l="1" a="1"/>
  <c r="E5271" i="8" s="1"/>
  <c r="G5272" i="8"/>
  <c r="F5272" i="8" a="1"/>
  <c r="F5272" i="8" s="1"/>
  <c r="E5272" i="8" l="1" a="1"/>
  <c r="E5272" i="8" s="1"/>
  <c r="G5273" i="8"/>
  <c r="F5273" i="8" a="1"/>
  <c r="F5273" i="8" s="1"/>
  <c r="E5273" i="8" l="1" a="1"/>
  <c r="E5273" i="8" s="1"/>
  <c r="G5274" i="8"/>
  <c r="F5274" i="8" a="1"/>
  <c r="F5274" i="8" s="1"/>
  <c r="E5274" i="8" l="1" a="1"/>
  <c r="E5274" i="8" s="1"/>
  <c r="G5275" i="8"/>
  <c r="F5275" i="8" a="1"/>
  <c r="F5275" i="8" s="1"/>
  <c r="E5275" i="8" l="1" a="1"/>
  <c r="E5275" i="8" s="1"/>
  <c r="G5276" i="8"/>
  <c r="F5276" i="8" a="1"/>
  <c r="F5276" i="8" s="1"/>
  <c r="E5276" i="8" l="1" a="1"/>
  <c r="E5276" i="8" s="1"/>
  <c r="G5277" i="8"/>
  <c r="F5277" i="8" a="1"/>
  <c r="F5277" i="8" s="1"/>
  <c r="E5277" i="8" l="1" a="1"/>
  <c r="E5277" i="8" s="1"/>
  <c r="G5278" i="8"/>
  <c r="F5278" i="8" a="1"/>
  <c r="F5278" i="8" s="1"/>
  <c r="E5278" i="8" l="1" a="1"/>
  <c r="E5278" i="8" s="1"/>
  <c r="G5279" i="8"/>
  <c r="F5279" i="8" a="1"/>
  <c r="F5279" i="8" s="1"/>
  <c r="E5279" i="8" l="1" a="1"/>
  <c r="E5279" i="8" s="1"/>
  <c r="G5280" i="8"/>
  <c r="F5280" i="8" a="1"/>
  <c r="F5280" i="8" s="1"/>
  <c r="E5280" i="8" l="1" a="1"/>
  <c r="E5280" i="8" s="1"/>
  <c r="G5281" i="8"/>
  <c r="F5281" i="8" a="1"/>
  <c r="F5281" i="8" s="1"/>
  <c r="E5281" i="8" l="1" a="1"/>
  <c r="E5281" i="8" s="1"/>
  <c r="G5282" i="8"/>
  <c r="F5282" i="8" a="1"/>
  <c r="F5282" i="8" s="1"/>
  <c r="E5282" i="8" l="1" a="1"/>
  <c r="E5282" i="8" s="1"/>
  <c r="G5283" i="8"/>
  <c r="F5283" i="8" a="1"/>
  <c r="F5283" i="8" s="1"/>
  <c r="E5283" i="8" l="1" a="1"/>
  <c r="E5283" i="8" s="1"/>
  <c r="G5284" i="8"/>
  <c r="F5284" i="8" a="1"/>
  <c r="F5284" i="8" s="1"/>
  <c r="E5284" i="8" l="1" a="1"/>
  <c r="E5284" i="8" s="1"/>
  <c r="G5285" i="8"/>
  <c r="F5285" i="8" a="1"/>
  <c r="F5285" i="8" s="1"/>
  <c r="E5285" i="8" l="1" a="1"/>
  <c r="E5285" i="8" s="1"/>
  <c r="G5286" i="8"/>
  <c r="F5286" i="8" a="1"/>
  <c r="F5286" i="8" s="1"/>
  <c r="E5286" i="8" l="1" a="1"/>
  <c r="E5286" i="8" s="1"/>
  <c r="G5287" i="8"/>
  <c r="F5287" i="8" a="1"/>
  <c r="F5287" i="8" s="1"/>
  <c r="E5287" i="8" l="1" a="1"/>
  <c r="E5287" i="8" s="1"/>
  <c r="G5288" i="8"/>
  <c r="F5288" i="8" a="1"/>
  <c r="F5288" i="8" s="1"/>
  <c r="E5288" i="8" l="1" a="1"/>
  <c r="E5288" i="8" s="1"/>
  <c r="G5289" i="8"/>
  <c r="F5289" i="8" a="1"/>
  <c r="F5289" i="8" s="1"/>
  <c r="E5289" i="8" l="1" a="1"/>
  <c r="E5289" i="8" s="1"/>
  <c r="G5290" i="8"/>
  <c r="F5290" i="8" a="1"/>
  <c r="F5290" i="8" s="1"/>
  <c r="E5290" i="8" l="1" a="1"/>
  <c r="E5290" i="8" s="1"/>
  <c r="G5291" i="8"/>
  <c r="F5291" i="8" a="1"/>
  <c r="F5291" i="8" s="1"/>
  <c r="E5291" i="8" l="1" a="1"/>
  <c r="E5291" i="8" s="1"/>
  <c r="G5292" i="8"/>
  <c r="F5292" i="8" a="1"/>
  <c r="F5292" i="8" s="1"/>
  <c r="E5292" i="8" l="1" a="1"/>
  <c r="E5292" i="8" s="1"/>
  <c r="G5293" i="8"/>
  <c r="F5293" i="8" a="1"/>
  <c r="F5293" i="8" s="1"/>
  <c r="E5293" i="8" l="1" a="1"/>
  <c r="E5293" i="8" s="1"/>
  <c r="G5294" i="8"/>
  <c r="F5294" i="8" a="1"/>
  <c r="F5294" i="8" s="1"/>
  <c r="E5294" i="8" l="1" a="1"/>
  <c r="E5294" i="8" s="1"/>
  <c r="G5295" i="8"/>
  <c r="F5295" i="8" a="1"/>
  <c r="F5295" i="8" s="1"/>
  <c r="E5295" i="8" l="1" a="1"/>
  <c r="E5295" i="8" s="1"/>
  <c r="G5296" i="8"/>
  <c r="F5296" i="8" a="1"/>
  <c r="F5296" i="8" s="1"/>
  <c r="E5296" i="8" l="1" a="1"/>
  <c r="E5296" i="8" s="1"/>
  <c r="G5297" i="8"/>
  <c r="F5297" i="8" a="1"/>
  <c r="F5297" i="8" s="1"/>
  <c r="E5297" i="8" l="1" a="1"/>
  <c r="E5297" i="8" s="1"/>
  <c r="G5298" i="8"/>
  <c r="F5298" i="8" a="1"/>
  <c r="F5298" i="8" s="1"/>
  <c r="E5298" i="8" l="1" a="1"/>
  <c r="E5298" i="8" s="1"/>
  <c r="G5299" i="8"/>
  <c r="F5299" i="8" a="1"/>
  <c r="F5299" i="8" s="1"/>
  <c r="E5299" i="8" l="1" a="1"/>
  <c r="E5299" i="8" s="1"/>
  <c r="G5300" i="8"/>
  <c r="F5300" i="8" a="1"/>
  <c r="F5300" i="8" s="1"/>
  <c r="E5300" i="8" l="1" a="1"/>
  <c r="E5300" i="8" s="1"/>
  <c r="G5301" i="8"/>
  <c r="F5301" i="8" a="1"/>
  <c r="F5301" i="8" s="1"/>
  <c r="E5301" i="8" l="1" a="1"/>
  <c r="E5301" i="8" s="1"/>
  <c r="G5302" i="8"/>
  <c r="F5302" i="8" a="1"/>
  <c r="F5302" i="8" s="1"/>
  <c r="E5302" i="8" l="1" a="1"/>
  <c r="E5302" i="8" s="1"/>
  <c r="G5303" i="8"/>
  <c r="F5303" i="8" a="1"/>
  <c r="F5303" i="8" s="1"/>
  <c r="E5303" i="8" l="1" a="1"/>
  <c r="E5303" i="8" s="1"/>
  <c r="G5304" i="8"/>
  <c r="F5304" i="8" a="1"/>
  <c r="F5304" i="8" s="1"/>
  <c r="E5304" i="8" l="1" a="1"/>
  <c r="E5304" i="8" s="1"/>
  <c r="G5305" i="8"/>
  <c r="F5305" i="8" a="1"/>
  <c r="F5305" i="8" s="1"/>
  <c r="E5305" i="8" l="1" a="1"/>
  <c r="E5305" i="8" s="1"/>
  <c r="G5306" i="8"/>
  <c r="F5306" i="8" a="1"/>
  <c r="F5306" i="8" s="1"/>
  <c r="E5306" i="8" l="1" a="1"/>
  <c r="E5306" i="8" s="1"/>
  <c r="G5307" i="8"/>
  <c r="F5307" i="8" a="1"/>
  <c r="F5307" i="8" s="1"/>
  <c r="E5307" i="8" l="1" a="1"/>
  <c r="E5307" i="8" s="1"/>
  <c r="G5308" i="8"/>
  <c r="F5308" i="8" a="1"/>
  <c r="F5308" i="8" s="1"/>
  <c r="E5308" i="8" l="1" a="1"/>
  <c r="E5308" i="8" s="1"/>
  <c r="G5309" i="8"/>
  <c r="F5309" i="8" a="1"/>
  <c r="F5309" i="8" s="1"/>
  <c r="E5309" i="8" l="1" a="1"/>
  <c r="E5309" i="8" s="1"/>
  <c r="G5310" i="8"/>
  <c r="F5310" i="8" a="1"/>
  <c r="F5310" i="8" s="1"/>
  <c r="E5310" i="8" l="1" a="1"/>
  <c r="E5310" i="8" s="1"/>
  <c r="G5311" i="8"/>
  <c r="F5311" i="8" a="1"/>
  <c r="F5311" i="8" s="1"/>
  <c r="E5311" i="8" l="1" a="1"/>
  <c r="E5311" i="8" s="1"/>
  <c r="G5312" i="8"/>
  <c r="F5312" i="8" a="1"/>
  <c r="F5312" i="8" s="1"/>
  <c r="E5312" i="8" l="1" a="1"/>
  <c r="E5312" i="8" s="1"/>
  <c r="G5313" i="8"/>
  <c r="F5313" i="8" a="1"/>
  <c r="F5313" i="8" s="1"/>
  <c r="E5313" i="8" l="1" a="1"/>
  <c r="E5313" i="8" s="1"/>
  <c r="G5314" i="8"/>
  <c r="F5314" i="8" a="1"/>
  <c r="F5314" i="8" s="1"/>
  <c r="E5314" i="8" l="1" a="1"/>
  <c r="E5314" i="8" s="1"/>
  <c r="G5315" i="8"/>
  <c r="F5315" i="8" a="1"/>
  <c r="F5315" i="8" s="1"/>
  <c r="E5315" i="8" l="1" a="1"/>
  <c r="E5315" i="8" s="1"/>
  <c r="G5316" i="8"/>
  <c r="F5316" i="8" a="1"/>
  <c r="F5316" i="8" s="1"/>
  <c r="E5316" i="8" l="1" a="1"/>
  <c r="E5316" i="8" s="1"/>
  <c r="G5317" i="8"/>
  <c r="F5317" i="8" a="1"/>
  <c r="F5317" i="8" s="1"/>
  <c r="E5317" i="8" l="1" a="1"/>
  <c r="E5317" i="8" s="1"/>
  <c r="G5318" i="8"/>
  <c r="F5318" i="8" a="1"/>
  <c r="F5318" i="8" s="1"/>
  <c r="E5318" i="8" l="1" a="1"/>
  <c r="E5318" i="8" s="1"/>
  <c r="G5319" i="8"/>
  <c r="F5319" i="8" a="1"/>
  <c r="F5319" i="8" s="1"/>
  <c r="E5319" i="8" l="1" a="1"/>
  <c r="E5319" i="8" s="1"/>
  <c r="G5320" i="8"/>
  <c r="F5320" i="8" a="1"/>
  <c r="F5320" i="8" s="1"/>
  <c r="E5320" i="8" l="1" a="1"/>
  <c r="E5320" i="8" s="1"/>
  <c r="G5321" i="8"/>
  <c r="F5321" i="8" a="1"/>
  <c r="F5321" i="8" s="1"/>
  <c r="E5321" i="8" l="1" a="1"/>
  <c r="E5321" i="8" s="1"/>
  <c r="G5322" i="8"/>
  <c r="F5322" i="8" a="1"/>
  <c r="F5322" i="8" s="1"/>
  <c r="E5322" i="8" l="1" a="1"/>
  <c r="E5322" i="8" s="1"/>
  <c r="G5323" i="8"/>
  <c r="F5323" i="8" a="1"/>
  <c r="F5323" i="8" s="1"/>
  <c r="E5323" i="8" l="1" a="1"/>
  <c r="E5323" i="8" s="1"/>
  <c r="G5324" i="8"/>
  <c r="F5324" i="8" a="1"/>
  <c r="F5324" i="8" s="1"/>
  <c r="E5324" i="8" l="1" a="1"/>
  <c r="E5324" i="8" s="1"/>
  <c r="G5325" i="8"/>
  <c r="F5325" i="8" a="1"/>
  <c r="F5325" i="8" s="1"/>
  <c r="E5325" i="8" l="1" a="1"/>
  <c r="E5325" i="8" s="1"/>
  <c r="G5326" i="8"/>
  <c r="F5326" i="8" a="1"/>
  <c r="F5326" i="8" s="1"/>
  <c r="E5326" i="8" l="1" a="1"/>
  <c r="E5326" i="8" s="1"/>
  <c r="G5327" i="8"/>
  <c r="F5327" i="8" a="1"/>
  <c r="F5327" i="8" s="1"/>
  <c r="E5327" i="8" l="1" a="1"/>
  <c r="E5327" i="8" s="1"/>
  <c r="G5328" i="8"/>
  <c r="F5328" i="8" a="1"/>
  <c r="F5328" i="8" s="1"/>
  <c r="E5328" i="8" l="1" a="1"/>
  <c r="E5328" i="8" s="1"/>
  <c r="G5329" i="8"/>
  <c r="F5329" i="8" a="1"/>
  <c r="F5329" i="8" s="1"/>
  <c r="E5329" i="8" l="1" a="1"/>
  <c r="E5329" i="8" s="1"/>
  <c r="G5330" i="8"/>
  <c r="F5330" i="8" a="1"/>
  <c r="F5330" i="8" s="1"/>
  <c r="E5330" i="8" l="1" a="1"/>
  <c r="E5330" i="8" s="1"/>
  <c r="G5331" i="8"/>
  <c r="F5331" i="8" a="1"/>
  <c r="F5331" i="8" s="1"/>
  <c r="E5331" i="8" l="1" a="1"/>
  <c r="E5331" i="8" s="1"/>
  <c r="G5332" i="8"/>
  <c r="F5332" i="8" a="1"/>
  <c r="F5332" i="8" s="1"/>
  <c r="E5332" i="8" l="1" a="1"/>
  <c r="E5332" i="8" s="1"/>
  <c r="G5333" i="8"/>
  <c r="F5333" i="8" a="1"/>
  <c r="F5333" i="8" s="1"/>
  <c r="E5333" i="8" l="1" a="1"/>
  <c r="E5333" i="8" s="1"/>
  <c r="G5334" i="8"/>
  <c r="F5334" i="8" a="1"/>
  <c r="F5334" i="8" s="1"/>
  <c r="E5334" i="8" l="1" a="1"/>
  <c r="E5334" i="8" s="1"/>
  <c r="G5335" i="8"/>
  <c r="F5335" i="8" a="1"/>
  <c r="F5335" i="8" s="1"/>
  <c r="E5335" i="8" l="1" a="1"/>
  <c r="E5335" i="8" s="1"/>
  <c r="G5336" i="8"/>
  <c r="F5336" i="8" a="1"/>
  <c r="F5336" i="8" s="1"/>
  <c r="E5336" i="8" l="1" a="1"/>
  <c r="E5336" i="8" s="1"/>
  <c r="G5337" i="8"/>
  <c r="F5337" i="8" a="1"/>
  <c r="F5337" i="8" s="1"/>
  <c r="E5337" i="8" l="1" a="1"/>
  <c r="E5337" i="8" s="1"/>
  <c r="G5338" i="8"/>
  <c r="F5338" i="8" a="1"/>
  <c r="F5338" i="8" s="1"/>
  <c r="E5338" i="8" l="1" a="1"/>
  <c r="E5338" i="8" s="1"/>
  <c r="G5339" i="8"/>
  <c r="F5339" i="8" a="1"/>
  <c r="F5339" i="8" s="1"/>
  <c r="E5339" i="8" l="1" a="1"/>
  <c r="E5339" i="8" s="1"/>
  <c r="G5340" i="8"/>
  <c r="F5340" i="8" a="1"/>
  <c r="F5340" i="8" s="1"/>
  <c r="E5340" i="8" l="1" a="1"/>
  <c r="E5340" i="8" s="1"/>
  <c r="G5341" i="8"/>
  <c r="F5341" i="8" a="1"/>
  <c r="F5341" i="8" s="1"/>
  <c r="E5341" i="8" l="1" a="1"/>
  <c r="E5341" i="8" s="1"/>
  <c r="G5342" i="8"/>
  <c r="F5342" i="8" a="1"/>
  <c r="F5342" i="8" s="1"/>
  <c r="E5342" i="8" l="1" a="1"/>
  <c r="E5342" i="8" s="1"/>
  <c r="G5343" i="8"/>
  <c r="F5343" i="8" a="1"/>
  <c r="F5343" i="8" s="1"/>
  <c r="E5343" i="8" l="1" a="1"/>
  <c r="E5343" i="8" s="1"/>
  <c r="G5344" i="8"/>
  <c r="F5344" i="8" a="1"/>
  <c r="F5344" i="8" s="1"/>
  <c r="E5344" i="8" l="1" a="1"/>
  <c r="E5344" i="8" s="1"/>
  <c r="G5345" i="8"/>
  <c r="F5345" i="8" a="1"/>
  <c r="F5345" i="8" s="1"/>
  <c r="E5345" i="8" l="1" a="1"/>
  <c r="E5345" i="8" s="1"/>
  <c r="G5346" i="8"/>
  <c r="F5346" i="8" a="1"/>
  <c r="F5346" i="8" s="1"/>
  <c r="E5346" i="8" l="1" a="1"/>
  <c r="E5346" i="8" s="1"/>
  <c r="G5347" i="8"/>
  <c r="F5347" i="8" a="1"/>
  <c r="F5347" i="8" s="1"/>
  <c r="E5347" i="8" l="1" a="1"/>
  <c r="E5347" i="8" s="1"/>
  <c r="G5348" i="8"/>
  <c r="F5348" i="8" a="1"/>
  <c r="F5348" i="8" s="1"/>
  <c r="E5348" i="8" l="1" a="1"/>
  <c r="E5348" i="8" s="1"/>
  <c r="G5349" i="8"/>
  <c r="F5349" i="8" a="1"/>
  <c r="F5349" i="8" s="1"/>
  <c r="E5349" i="8" l="1" a="1"/>
  <c r="E5349" i="8" s="1"/>
  <c r="G5350" i="8"/>
  <c r="F5350" i="8" a="1"/>
  <c r="F5350" i="8" s="1"/>
  <c r="E5350" i="8" l="1" a="1"/>
  <c r="E5350" i="8" s="1"/>
  <c r="G5351" i="8"/>
  <c r="F5351" i="8" a="1"/>
  <c r="F5351" i="8" s="1"/>
  <c r="E5351" i="8" l="1" a="1"/>
  <c r="E5351" i="8" s="1"/>
  <c r="G5352" i="8"/>
  <c r="F5352" i="8" a="1"/>
  <c r="F5352" i="8" s="1"/>
  <c r="E5352" i="8" l="1" a="1"/>
  <c r="E5352" i="8" s="1"/>
  <c r="G5353" i="8"/>
  <c r="F5353" i="8" a="1"/>
  <c r="F5353" i="8" s="1"/>
  <c r="E5353" i="8" l="1" a="1"/>
  <c r="E5353" i="8" s="1"/>
  <c r="G5354" i="8"/>
  <c r="F5354" i="8" a="1"/>
  <c r="F5354" i="8" s="1"/>
  <c r="E5354" i="8" l="1" a="1"/>
  <c r="E5354" i="8" s="1"/>
  <c r="G5355" i="8"/>
  <c r="F5355" i="8" a="1"/>
  <c r="F5355" i="8" s="1"/>
  <c r="E5355" i="8" l="1" a="1"/>
  <c r="E5355" i="8" s="1"/>
  <c r="G5356" i="8"/>
  <c r="F5356" i="8" a="1"/>
  <c r="F5356" i="8" s="1"/>
  <c r="E5356" i="8" l="1" a="1"/>
  <c r="E5356" i="8" s="1"/>
  <c r="G5357" i="8"/>
  <c r="F5357" i="8" a="1"/>
  <c r="F5357" i="8" s="1"/>
  <c r="E5357" i="8" l="1" a="1"/>
  <c r="E5357" i="8" s="1"/>
  <c r="G5358" i="8"/>
  <c r="F5358" i="8" a="1"/>
  <c r="F5358" i="8" s="1"/>
  <c r="E5358" i="8" l="1" a="1"/>
  <c r="E5358" i="8" s="1"/>
  <c r="G5359" i="8"/>
  <c r="F5359" i="8" a="1"/>
  <c r="F5359" i="8" s="1"/>
  <c r="E5359" i="8" l="1" a="1"/>
  <c r="E5359" i="8" s="1"/>
  <c r="G5360" i="8"/>
  <c r="F5360" i="8" a="1"/>
  <c r="F5360" i="8" s="1"/>
  <c r="E5360" i="8" l="1" a="1"/>
  <c r="E5360" i="8" s="1"/>
  <c r="G5361" i="8"/>
  <c r="F5361" i="8" a="1"/>
  <c r="F5361" i="8" s="1"/>
  <c r="E5361" i="8" l="1" a="1"/>
  <c r="E5361" i="8" s="1"/>
  <c r="G5362" i="8"/>
  <c r="F5362" i="8" a="1"/>
  <c r="F5362" i="8" s="1"/>
  <c r="E5362" i="8" l="1" a="1"/>
  <c r="E5362" i="8" s="1"/>
  <c r="G5363" i="8"/>
  <c r="F5363" i="8" a="1"/>
  <c r="F5363" i="8" s="1"/>
  <c r="E5363" i="8" l="1" a="1"/>
  <c r="E5363" i="8" s="1"/>
  <c r="G5364" i="8"/>
  <c r="F5364" i="8" a="1"/>
  <c r="F5364" i="8" s="1"/>
  <c r="E5364" i="8" l="1" a="1"/>
  <c r="E5364" i="8" s="1"/>
  <c r="G5365" i="8"/>
  <c r="F5365" i="8" a="1"/>
  <c r="F5365" i="8" s="1"/>
  <c r="E5365" i="8" l="1" a="1"/>
  <c r="E5365" i="8" s="1"/>
  <c r="G5366" i="8"/>
  <c r="F5366" i="8" a="1"/>
  <c r="F5366" i="8" s="1"/>
  <c r="E5366" i="8" l="1" a="1"/>
  <c r="E5366" i="8" s="1"/>
  <c r="G5367" i="8"/>
  <c r="F5367" i="8" a="1"/>
  <c r="F5367" i="8" s="1"/>
  <c r="E5367" i="8" l="1" a="1"/>
  <c r="E5367" i="8" s="1"/>
  <c r="G5368" i="8"/>
  <c r="F5368" i="8" a="1"/>
  <c r="F5368" i="8" s="1"/>
  <c r="E5368" i="8" l="1" a="1"/>
  <c r="E5368" i="8" s="1"/>
  <c r="G5369" i="8"/>
  <c r="F5369" i="8" a="1"/>
  <c r="F5369" i="8" s="1"/>
  <c r="E5369" i="8" l="1" a="1"/>
  <c r="E5369" i="8" s="1"/>
  <c r="G5370" i="8"/>
  <c r="F5370" i="8" a="1"/>
  <c r="F5370" i="8" s="1"/>
  <c r="E5370" i="8" l="1" a="1"/>
  <c r="E5370" i="8" s="1"/>
  <c r="G5371" i="8"/>
  <c r="F5371" i="8" a="1"/>
  <c r="F5371" i="8" s="1"/>
  <c r="E5371" i="8" l="1" a="1"/>
  <c r="E5371" i="8" s="1"/>
  <c r="G5372" i="8"/>
  <c r="F5372" i="8" a="1"/>
  <c r="F5372" i="8" s="1"/>
  <c r="E5372" i="8" l="1" a="1"/>
  <c r="E5372" i="8" s="1"/>
  <c r="G5373" i="8"/>
  <c r="F5373" i="8" a="1"/>
  <c r="F5373" i="8" s="1"/>
  <c r="E5373" i="8" l="1" a="1"/>
  <c r="E5373" i="8" s="1"/>
  <c r="G5374" i="8"/>
  <c r="F5374" i="8" a="1"/>
  <c r="F5374" i="8" s="1"/>
  <c r="E5374" i="8" l="1" a="1"/>
  <c r="E5374" i="8" s="1"/>
  <c r="G5375" i="8"/>
  <c r="F5375" i="8" a="1"/>
  <c r="F5375" i="8" s="1"/>
  <c r="E5375" i="8" l="1" a="1"/>
  <c r="E5375" i="8" s="1"/>
  <c r="G5376" i="8"/>
  <c r="F5376" i="8" a="1"/>
  <c r="F5376" i="8" s="1"/>
  <c r="E5376" i="8" l="1" a="1"/>
  <c r="E5376" i="8" s="1"/>
  <c r="G5377" i="8"/>
  <c r="F5377" i="8" a="1"/>
  <c r="F5377" i="8" s="1"/>
  <c r="E5377" i="8" l="1" a="1"/>
  <c r="E5377" i="8" s="1"/>
  <c r="G5378" i="8"/>
  <c r="F5378" i="8" a="1"/>
  <c r="F5378" i="8" s="1"/>
  <c r="E5378" i="8" l="1" a="1"/>
  <c r="E5378" i="8" s="1"/>
  <c r="G5379" i="8"/>
  <c r="F5379" i="8" a="1"/>
  <c r="F5379" i="8" s="1"/>
  <c r="E5379" i="8" l="1" a="1"/>
  <c r="E5379" i="8" s="1"/>
  <c r="G5380" i="8"/>
  <c r="F5380" i="8" a="1"/>
  <c r="F5380" i="8" s="1"/>
  <c r="E5380" i="8" l="1" a="1"/>
  <c r="E5380" i="8" s="1"/>
  <c r="G5381" i="8"/>
  <c r="F5381" i="8" a="1"/>
  <c r="F5381" i="8" s="1"/>
  <c r="E5381" i="8" l="1" a="1"/>
  <c r="E5381" i="8" s="1"/>
  <c r="G5382" i="8"/>
  <c r="F5382" i="8" a="1"/>
  <c r="F5382" i="8" s="1"/>
  <c r="E5382" i="8" l="1" a="1"/>
  <c r="E5382" i="8" s="1"/>
  <c r="G5383" i="8"/>
  <c r="F5383" i="8" a="1"/>
  <c r="F5383" i="8" s="1"/>
  <c r="E5383" i="8" l="1" a="1"/>
  <c r="E5383" i="8" s="1"/>
  <c r="G5384" i="8"/>
  <c r="F5384" i="8" a="1"/>
  <c r="F5384" i="8" s="1"/>
  <c r="E5384" i="8" l="1" a="1"/>
  <c r="E5384" i="8" s="1"/>
  <c r="G5385" i="8"/>
  <c r="F5385" i="8" a="1"/>
  <c r="F5385" i="8" s="1"/>
  <c r="E5385" i="8" l="1" a="1"/>
  <c r="E5385" i="8" s="1"/>
  <c r="G5386" i="8"/>
  <c r="F5386" i="8" a="1"/>
  <c r="F5386" i="8" s="1"/>
  <c r="E5386" i="8" l="1" a="1"/>
  <c r="E5386" i="8" s="1"/>
  <c r="G5387" i="8"/>
  <c r="F5387" i="8" a="1"/>
  <c r="F5387" i="8" s="1"/>
  <c r="E5387" i="8" l="1" a="1"/>
  <c r="E5387" i="8" s="1"/>
  <c r="G5388" i="8"/>
  <c r="F5388" i="8" a="1"/>
  <c r="F5388" i="8" s="1"/>
  <c r="E5388" i="8" l="1" a="1"/>
  <c r="E5388" i="8" s="1"/>
  <c r="G5389" i="8"/>
  <c r="F5389" i="8" a="1"/>
  <c r="F5389" i="8" s="1"/>
  <c r="E5389" i="8" l="1" a="1"/>
  <c r="E5389" i="8" s="1"/>
  <c r="G5390" i="8"/>
  <c r="F5390" i="8" a="1"/>
  <c r="F5390" i="8" s="1"/>
  <c r="E5390" i="8" l="1" a="1"/>
  <c r="E5390" i="8" s="1"/>
  <c r="G5391" i="8"/>
  <c r="F5391" i="8" a="1"/>
  <c r="F5391" i="8" s="1"/>
  <c r="E5391" i="8" l="1" a="1"/>
  <c r="E5391" i="8" s="1"/>
  <c r="G5392" i="8"/>
  <c r="F5392" i="8" a="1"/>
  <c r="F5392" i="8" s="1"/>
  <c r="E5392" i="8" l="1" a="1"/>
  <c r="E5392" i="8" s="1"/>
  <c r="G5393" i="8"/>
  <c r="F5393" i="8" a="1"/>
  <c r="F5393" i="8" s="1"/>
  <c r="E5393" i="8" l="1" a="1"/>
  <c r="E5393" i="8" s="1"/>
  <c r="G5394" i="8"/>
  <c r="F5394" i="8" a="1"/>
  <c r="F5394" i="8" s="1"/>
  <c r="E5394" i="8" l="1" a="1"/>
  <c r="E5394" i="8" s="1"/>
  <c r="G5395" i="8"/>
  <c r="F5395" i="8" a="1"/>
  <c r="F5395" i="8" s="1"/>
  <c r="E5395" i="8" l="1" a="1"/>
  <c r="E5395" i="8" s="1"/>
  <c r="G5396" i="8"/>
  <c r="F5396" i="8" a="1"/>
  <c r="F5396" i="8" s="1"/>
  <c r="E5396" i="8" l="1" a="1"/>
  <c r="E5396" i="8" s="1"/>
  <c r="G5397" i="8"/>
  <c r="F5397" i="8" a="1"/>
  <c r="F5397" i="8" s="1"/>
  <c r="E5397" i="8" l="1" a="1"/>
  <c r="E5397" i="8" s="1"/>
  <c r="G5398" i="8"/>
  <c r="F5398" i="8" a="1"/>
  <c r="F5398" i="8" s="1"/>
  <c r="E5398" i="8" l="1" a="1"/>
  <c r="E5398" i="8" s="1"/>
  <c r="G5399" i="8"/>
  <c r="F5399" i="8" a="1"/>
  <c r="F5399" i="8" s="1"/>
  <c r="E5399" i="8" l="1" a="1"/>
  <c r="E5399" i="8" s="1"/>
  <c r="G5400" i="8"/>
  <c r="F5400" i="8" a="1"/>
  <c r="F5400" i="8" s="1"/>
  <c r="E5400" i="8" l="1" a="1"/>
  <c r="E5400" i="8" s="1"/>
  <c r="G5401" i="8"/>
  <c r="F5401" i="8" a="1"/>
  <c r="F5401" i="8" s="1"/>
  <c r="E5401" i="8" l="1" a="1"/>
  <c r="E5401" i="8" s="1"/>
  <c r="G5402" i="8"/>
  <c r="F5402" i="8" a="1"/>
  <c r="F5402" i="8" s="1"/>
  <c r="E5402" i="8" l="1" a="1"/>
  <c r="E5402" i="8" s="1"/>
  <c r="G5403" i="8"/>
  <c r="F5403" i="8" a="1"/>
  <c r="F5403" i="8" s="1"/>
  <c r="E5403" i="8" l="1" a="1"/>
  <c r="E5403" i="8" s="1"/>
  <c r="G5404" i="8"/>
  <c r="F5404" i="8" a="1"/>
  <c r="F5404" i="8" s="1"/>
  <c r="E5404" i="8" l="1" a="1"/>
  <c r="E5404" i="8" s="1"/>
  <c r="G5405" i="8"/>
  <c r="F5405" i="8" a="1"/>
  <c r="F5405" i="8" s="1"/>
  <c r="E5405" i="8" l="1" a="1"/>
  <c r="E5405" i="8" s="1"/>
  <c r="G5406" i="8"/>
  <c r="F5406" i="8" a="1"/>
  <c r="F5406" i="8" s="1"/>
  <c r="E5406" i="8" l="1" a="1"/>
  <c r="E5406" i="8" s="1"/>
  <c r="G5407" i="8"/>
  <c r="F5407" i="8" a="1"/>
  <c r="F5407" i="8" s="1"/>
  <c r="E5407" i="8" l="1" a="1"/>
  <c r="E5407" i="8" s="1"/>
  <c r="G5408" i="8"/>
  <c r="F5408" i="8" a="1"/>
  <c r="F5408" i="8" s="1"/>
  <c r="E5408" i="8" l="1" a="1"/>
  <c r="E5408" i="8" s="1"/>
  <c r="G5409" i="8"/>
  <c r="F5409" i="8" a="1"/>
  <c r="F5409" i="8" s="1"/>
  <c r="E5409" i="8" l="1" a="1"/>
  <c r="E5409" i="8" s="1"/>
  <c r="G5410" i="8"/>
  <c r="F5410" i="8" a="1"/>
  <c r="F5410" i="8" s="1"/>
  <c r="E5410" i="8" l="1" a="1"/>
  <c r="E5410" i="8" s="1"/>
  <c r="G5411" i="8"/>
  <c r="F5411" i="8" a="1"/>
  <c r="F5411" i="8" s="1"/>
  <c r="E5411" i="8" l="1" a="1"/>
  <c r="E5411" i="8" s="1"/>
  <c r="G5412" i="8"/>
  <c r="F5412" i="8" a="1"/>
  <c r="F5412" i="8" s="1"/>
  <c r="E5412" i="8" l="1" a="1"/>
  <c r="E5412" i="8" s="1"/>
  <c r="G5413" i="8"/>
  <c r="F5413" i="8" a="1"/>
  <c r="F5413" i="8" s="1"/>
  <c r="E5413" i="8" l="1" a="1"/>
  <c r="E5413" i="8" s="1"/>
  <c r="G5414" i="8"/>
  <c r="F5414" i="8" a="1"/>
  <c r="F5414" i="8" s="1"/>
  <c r="E5414" i="8" l="1" a="1"/>
  <c r="E5414" i="8" s="1"/>
  <c r="G5415" i="8"/>
  <c r="F5415" i="8" a="1"/>
  <c r="F5415" i="8" s="1"/>
  <c r="E5415" i="8" l="1" a="1"/>
  <c r="E5415" i="8" s="1"/>
  <c r="G5416" i="8"/>
  <c r="F5416" i="8" a="1"/>
  <c r="F5416" i="8" s="1"/>
  <c r="E5416" i="8" l="1" a="1"/>
  <c r="E5416" i="8" s="1"/>
  <c r="G5417" i="8"/>
  <c r="F5417" i="8" a="1"/>
  <c r="F5417" i="8" s="1"/>
  <c r="E5417" i="8" l="1" a="1"/>
  <c r="E5417" i="8" s="1"/>
  <c r="G5418" i="8"/>
  <c r="F5418" i="8" a="1"/>
  <c r="F5418" i="8" s="1"/>
  <c r="E5418" i="8" l="1" a="1"/>
  <c r="E5418" i="8" s="1"/>
  <c r="G5419" i="8"/>
  <c r="F5419" i="8" a="1"/>
  <c r="F5419" i="8" s="1"/>
  <c r="E5419" i="8" l="1" a="1"/>
  <c r="E5419" i="8" s="1"/>
  <c r="G5420" i="8"/>
  <c r="F5420" i="8" a="1"/>
  <c r="F5420" i="8" s="1"/>
  <c r="E5420" i="8" l="1" a="1"/>
  <c r="E5420" i="8" s="1"/>
  <c r="G5421" i="8"/>
  <c r="F5421" i="8" a="1"/>
  <c r="F5421" i="8" s="1"/>
  <c r="E5421" i="8" l="1" a="1"/>
  <c r="E5421" i="8" s="1"/>
  <c r="G5422" i="8"/>
  <c r="F5422" i="8" a="1"/>
  <c r="F5422" i="8" s="1"/>
  <c r="E5422" i="8" l="1" a="1"/>
  <c r="E5422" i="8" s="1"/>
  <c r="G5423" i="8"/>
  <c r="F5423" i="8" a="1"/>
  <c r="F5423" i="8" s="1"/>
  <c r="E5423" i="8" l="1" a="1"/>
  <c r="E5423" i="8" s="1"/>
  <c r="G5424" i="8"/>
  <c r="F5424" i="8" a="1"/>
  <c r="F5424" i="8" s="1"/>
  <c r="E5424" i="8" l="1" a="1"/>
  <c r="E5424" i="8" s="1"/>
  <c r="G5425" i="8"/>
  <c r="F5425" i="8" a="1"/>
  <c r="F5425" i="8" s="1"/>
  <c r="E5425" i="8" l="1" a="1"/>
  <c r="E5425" i="8" s="1"/>
  <c r="G5426" i="8"/>
  <c r="F5426" i="8" a="1"/>
  <c r="F5426" i="8" s="1"/>
  <c r="E5426" i="8" l="1" a="1"/>
  <c r="E5426" i="8" s="1"/>
  <c r="G5427" i="8"/>
  <c r="F5427" i="8" a="1"/>
  <c r="F5427" i="8" s="1"/>
  <c r="E5427" i="8" l="1" a="1"/>
  <c r="E5427" i="8" s="1"/>
  <c r="G5428" i="8"/>
  <c r="F5428" i="8" a="1"/>
  <c r="F5428" i="8" s="1"/>
  <c r="E5428" i="8" l="1" a="1"/>
  <c r="E5428" i="8" s="1"/>
  <c r="G5429" i="8"/>
  <c r="F5429" i="8" a="1"/>
  <c r="F5429" i="8" s="1"/>
  <c r="E5429" i="8" l="1" a="1"/>
  <c r="E5429" i="8" s="1"/>
  <c r="G5430" i="8"/>
  <c r="F5430" i="8" a="1"/>
  <c r="F5430" i="8" s="1"/>
  <c r="E5430" i="8" l="1" a="1"/>
  <c r="E5430" i="8" s="1"/>
  <c r="G5431" i="8"/>
  <c r="F5431" i="8" a="1"/>
  <c r="F5431" i="8" s="1"/>
  <c r="E5431" i="8" l="1" a="1"/>
  <c r="E5431" i="8" s="1"/>
  <c r="G5432" i="8"/>
  <c r="F5432" i="8" a="1"/>
  <c r="F5432" i="8" s="1"/>
  <c r="E5432" i="8" l="1" a="1"/>
  <c r="E5432" i="8" s="1"/>
  <c r="G5433" i="8"/>
  <c r="F5433" i="8" a="1"/>
  <c r="F5433" i="8" s="1"/>
  <c r="E5433" i="8" l="1" a="1"/>
  <c r="E5433" i="8" s="1"/>
  <c r="G5434" i="8"/>
  <c r="F5434" i="8" a="1"/>
  <c r="F5434" i="8" s="1"/>
  <c r="E5434" i="8" l="1" a="1"/>
  <c r="E5434" i="8" s="1"/>
  <c r="G5435" i="8"/>
  <c r="F5435" i="8" a="1"/>
  <c r="F5435" i="8" s="1"/>
  <c r="E5435" i="8" l="1" a="1"/>
  <c r="E5435" i="8" s="1"/>
  <c r="G5436" i="8"/>
  <c r="F5436" i="8" a="1"/>
  <c r="F5436" i="8" s="1"/>
  <c r="E5436" i="8" l="1" a="1"/>
  <c r="E5436" i="8" s="1"/>
  <c r="G5437" i="8"/>
  <c r="F5437" i="8" a="1"/>
  <c r="F5437" i="8" s="1"/>
  <c r="E5437" i="8" l="1" a="1"/>
  <c r="E5437" i="8" s="1"/>
  <c r="G5438" i="8"/>
  <c r="F5438" i="8" a="1"/>
  <c r="F5438" i="8" s="1"/>
  <c r="E5438" i="8" l="1" a="1"/>
  <c r="E5438" i="8" s="1"/>
  <c r="G5439" i="8"/>
  <c r="F5439" i="8" a="1"/>
  <c r="F5439" i="8" s="1"/>
  <c r="E5439" i="8" l="1" a="1"/>
  <c r="E5439" i="8" s="1"/>
  <c r="G5440" i="8"/>
  <c r="F5440" i="8" a="1"/>
  <c r="F5440" i="8" s="1"/>
  <c r="E5440" i="8" l="1" a="1"/>
  <c r="E5440" i="8" s="1"/>
  <c r="G5441" i="8"/>
  <c r="F5441" i="8" a="1"/>
  <c r="F5441" i="8" s="1"/>
  <c r="E5441" i="8" l="1" a="1"/>
  <c r="E5441" i="8" s="1"/>
  <c r="G5442" i="8"/>
  <c r="F5442" i="8" a="1"/>
  <c r="F5442" i="8" s="1"/>
  <c r="E5442" i="8" l="1" a="1"/>
  <c r="E5442" i="8" s="1"/>
  <c r="G5443" i="8"/>
  <c r="F5443" i="8" a="1"/>
  <c r="F5443" i="8" s="1"/>
  <c r="E5443" i="8" l="1" a="1"/>
  <c r="E5443" i="8" s="1"/>
  <c r="G5444" i="8"/>
  <c r="F5444" i="8" a="1"/>
  <c r="F5444" i="8" s="1"/>
  <c r="E5444" i="8" l="1" a="1"/>
  <c r="E5444" i="8" s="1"/>
  <c r="G5445" i="8"/>
  <c r="F5445" i="8" a="1"/>
  <c r="F5445" i="8" s="1"/>
  <c r="E5445" i="8" l="1" a="1"/>
  <c r="E5445" i="8" s="1"/>
  <c r="G5446" i="8"/>
  <c r="F5446" i="8" a="1"/>
  <c r="F5446" i="8" s="1"/>
  <c r="E5446" i="8" l="1" a="1"/>
  <c r="E5446" i="8" s="1"/>
  <c r="G5447" i="8"/>
  <c r="F5447" i="8" a="1"/>
  <c r="F5447" i="8" s="1"/>
  <c r="E5447" i="8" l="1" a="1"/>
  <c r="E5447" i="8" s="1"/>
  <c r="G5448" i="8"/>
  <c r="F5448" i="8" a="1"/>
  <c r="F5448" i="8" s="1"/>
  <c r="E5448" i="8" l="1" a="1"/>
  <c r="E5448" i="8" s="1"/>
  <c r="G5449" i="8"/>
  <c r="F5449" i="8" a="1"/>
  <c r="F5449" i="8" s="1"/>
  <c r="E5449" i="8" l="1" a="1"/>
  <c r="E5449" i="8" s="1"/>
  <c r="G5450" i="8"/>
  <c r="F5450" i="8" a="1"/>
  <c r="F5450" i="8" s="1"/>
  <c r="E5450" i="8" l="1" a="1"/>
  <c r="E5450" i="8" s="1"/>
  <c r="G5451" i="8"/>
  <c r="F5451" i="8" a="1"/>
  <c r="F5451" i="8" s="1"/>
  <c r="E5451" i="8" l="1" a="1"/>
  <c r="E5451" i="8" s="1"/>
  <c r="G5452" i="8"/>
  <c r="F5452" i="8" a="1"/>
  <c r="F5452" i="8" s="1"/>
  <c r="E5452" i="8" l="1" a="1"/>
  <c r="E5452" i="8" s="1"/>
  <c r="G5453" i="8"/>
  <c r="F5453" i="8" a="1"/>
  <c r="F5453" i="8" s="1"/>
  <c r="E5453" i="8" l="1" a="1"/>
  <c r="E5453" i="8" s="1"/>
  <c r="G5454" i="8"/>
  <c r="F5454" i="8" a="1"/>
  <c r="F5454" i="8" s="1"/>
  <c r="E5454" i="8" l="1" a="1"/>
  <c r="E5454" i="8" s="1"/>
  <c r="G5455" i="8"/>
  <c r="F5455" i="8" a="1"/>
  <c r="F5455" i="8" s="1"/>
  <c r="E5455" i="8" l="1" a="1"/>
  <c r="E5455" i="8" s="1"/>
  <c r="G5456" i="8"/>
  <c r="F5456" i="8" a="1"/>
  <c r="F5456" i="8" s="1"/>
  <c r="E5456" i="8" l="1" a="1"/>
  <c r="E5456" i="8" s="1"/>
  <c r="G5457" i="8"/>
  <c r="F5457" i="8" a="1"/>
  <c r="F5457" i="8" s="1"/>
  <c r="E5457" i="8" l="1" a="1"/>
  <c r="E5457" i="8" s="1"/>
  <c r="G5458" i="8"/>
  <c r="F5458" i="8" a="1"/>
  <c r="F5458" i="8" s="1"/>
  <c r="E5458" i="8" l="1" a="1"/>
  <c r="E5458" i="8" s="1"/>
  <c r="G5459" i="8"/>
  <c r="F5459" i="8" a="1"/>
  <c r="F5459" i="8" s="1"/>
  <c r="E5459" i="8" l="1" a="1"/>
  <c r="E5459" i="8" s="1"/>
  <c r="G5460" i="8"/>
  <c r="F5460" i="8" a="1"/>
  <c r="F5460" i="8" s="1"/>
  <c r="E5460" i="8" l="1" a="1"/>
  <c r="E5460" i="8" s="1"/>
  <c r="G5461" i="8"/>
  <c r="F5461" i="8" a="1"/>
  <c r="F5461" i="8" s="1"/>
  <c r="E5461" i="8" l="1" a="1"/>
  <c r="E5461" i="8" s="1"/>
  <c r="G5462" i="8"/>
  <c r="F5462" i="8" a="1"/>
  <c r="F5462" i="8" s="1"/>
  <c r="E5462" i="8" l="1" a="1"/>
  <c r="E5462" i="8" s="1"/>
  <c r="G5463" i="8"/>
  <c r="F5463" i="8" a="1"/>
  <c r="F5463" i="8" s="1"/>
  <c r="E5463" i="8" l="1" a="1"/>
  <c r="E5463" i="8" s="1"/>
  <c r="G5464" i="8"/>
  <c r="F5464" i="8" a="1"/>
  <c r="F5464" i="8" s="1"/>
  <c r="E5464" i="8" l="1" a="1"/>
  <c r="E5464" i="8" s="1"/>
  <c r="G5465" i="8"/>
  <c r="F5465" i="8" a="1"/>
  <c r="F5465" i="8" s="1"/>
  <c r="E5465" i="8" l="1" a="1"/>
  <c r="E5465" i="8" s="1"/>
  <c r="G5466" i="8"/>
  <c r="F5466" i="8" a="1"/>
  <c r="F5466" i="8" s="1"/>
  <c r="E5466" i="8" l="1" a="1"/>
  <c r="E5466" i="8" s="1"/>
  <c r="G5467" i="8"/>
  <c r="F5467" i="8" a="1"/>
  <c r="F5467" i="8" s="1"/>
  <c r="E5467" i="8" l="1" a="1"/>
  <c r="E5467" i="8" s="1"/>
  <c r="G5468" i="8"/>
  <c r="F5468" i="8" a="1"/>
  <c r="F5468" i="8" s="1"/>
  <c r="E5468" i="8" l="1" a="1"/>
  <c r="E5468" i="8" s="1"/>
  <c r="G5469" i="8"/>
  <c r="F5469" i="8" a="1"/>
  <c r="F5469" i="8" s="1"/>
  <c r="E5469" i="8" l="1" a="1"/>
  <c r="E5469" i="8" s="1"/>
  <c r="G5470" i="8"/>
  <c r="F5470" i="8" a="1"/>
  <c r="F5470" i="8" s="1"/>
  <c r="E5470" i="8" l="1" a="1"/>
  <c r="E5470" i="8" s="1"/>
  <c r="G5471" i="8"/>
  <c r="F5471" i="8" a="1"/>
  <c r="F5471" i="8" s="1"/>
  <c r="E5471" i="8" l="1" a="1"/>
  <c r="E5471" i="8" s="1"/>
  <c r="G5472" i="8"/>
  <c r="F5472" i="8" a="1"/>
  <c r="F5472" i="8" s="1"/>
  <c r="E5472" i="8" l="1" a="1"/>
  <c r="E5472" i="8" s="1"/>
  <c r="G5473" i="8"/>
  <c r="F5473" i="8" a="1"/>
  <c r="F5473" i="8" s="1"/>
  <c r="E5473" i="8" l="1" a="1"/>
  <c r="E5473" i="8" s="1"/>
  <c r="G5474" i="8"/>
  <c r="F5474" i="8" a="1"/>
  <c r="F5474" i="8" s="1"/>
  <c r="E5474" i="8" l="1" a="1"/>
  <c r="E5474" i="8" s="1"/>
  <c r="G5475" i="8"/>
  <c r="F5475" i="8" a="1"/>
  <c r="F5475" i="8" s="1"/>
  <c r="E5475" i="8" l="1" a="1"/>
  <c r="E5475" i="8" s="1"/>
  <c r="G5476" i="8"/>
  <c r="F5476" i="8" a="1"/>
  <c r="F5476" i="8" s="1"/>
  <c r="E5476" i="8" l="1" a="1"/>
  <c r="E5476" i="8" s="1"/>
  <c r="G5477" i="8"/>
  <c r="F5477" i="8" a="1"/>
  <c r="F5477" i="8" s="1"/>
  <c r="E5477" i="8" l="1" a="1"/>
  <c r="E5477" i="8" s="1"/>
  <c r="G5478" i="8"/>
  <c r="F5478" i="8" a="1"/>
  <c r="F5478" i="8" s="1"/>
  <c r="E5478" i="8" l="1" a="1"/>
  <c r="E5478" i="8" s="1"/>
  <c r="G5479" i="8"/>
  <c r="F5479" i="8" a="1"/>
  <c r="F5479" i="8" s="1"/>
  <c r="E5479" i="8" l="1" a="1"/>
  <c r="E5479" i="8" s="1"/>
  <c r="G5480" i="8"/>
  <c r="F5480" i="8" a="1"/>
  <c r="F5480" i="8" s="1"/>
  <c r="E5480" i="8" l="1" a="1"/>
  <c r="E5480" i="8" s="1"/>
  <c r="G5481" i="8"/>
  <c r="F5481" i="8" a="1"/>
  <c r="F5481" i="8" s="1"/>
  <c r="E5481" i="8" l="1" a="1"/>
  <c r="E5481" i="8" s="1"/>
  <c r="G5482" i="8"/>
  <c r="F5482" i="8" a="1"/>
  <c r="F5482" i="8" s="1"/>
  <c r="E5482" i="8" l="1" a="1"/>
  <c r="E5482" i="8" s="1"/>
  <c r="G5483" i="8"/>
  <c r="F5483" i="8" a="1"/>
  <c r="F5483" i="8" s="1"/>
  <c r="E5483" i="8" l="1" a="1"/>
  <c r="E5483" i="8" s="1"/>
  <c r="G5484" i="8"/>
  <c r="F5484" i="8" a="1"/>
  <c r="F5484" i="8" s="1"/>
  <c r="E5484" i="8" l="1" a="1"/>
  <c r="E5484" i="8" s="1"/>
  <c r="G5485" i="8"/>
  <c r="F5485" i="8" a="1"/>
  <c r="F5485" i="8" s="1"/>
  <c r="E5485" i="8" l="1" a="1"/>
  <c r="E5485" i="8" s="1"/>
  <c r="G5486" i="8"/>
  <c r="F5486" i="8" a="1"/>
  <c r="F5486" i="8" s="1"/>
  <c r="E5486" i="8" l="1" a="1"/>
  <c r="E5486" i="8" s="1"/>
  <c r="G5487" i="8"/>
  <c r="F5487" i="8" a="1"/>
  <c r="F5487" i="8" s="1"/>
  <c r="E5487" i="8" l="1" a="1"/>
  <c r="E5487" i="8" s="1"/>
  <c r="G5488" i="8"/>
  <c r="F5488" i="8" a="1"/>
  <c r="F5488" i="8" s="1"/>
  <c r="E5488" i="8" l="1" a="1"/>
  <c r="E5488" i="8" s="1"/>
  <c r="G5489" i="8"/>
  <c r="F5489" i="8" a="1"/>
  <c r="F5489" i="8" s="1"/>
  <c r="E5489" i="8" l="1" a="1"/>
  <c r="E5489" i="8" s="1"/>
  <c r="G5490" i="8"/>
  <c r="F5490" i="8" a="1"/>
  <c r="F5490" i="8" s="1"/>
  <c r="E5490" i="8" l="1" a="1"/>
  <c r="E5490" i="8" s="1"/>
  <c r="G5491" i="8"/>
  <c r="F5491" i="8" a="1"/>
  <c r="F5491" i="8" s="1"/>
  <c r="E5491" i="8" l="1" a="1"/>
  <c r="E5491" i="8" s="1"/>
  <c r="G5492" i="8"/>
  <c r="F5492" i="8" a="1"/>
  <c r="F5492" i="8" s="1"/>
  <c r="E5492" i="8" l="1" a="1"/>
  <c r="E5492" i="8" s="1"/>
  <c r="G5493" i="8"/>
  <c r="F5493" i="8" a="1"/>
  <c r="F5493" i="8" s="1"/>
  <c r="E5493" i="8" l="1" a="1"/>
  <c r="E5493" i="8" s="1"/>
  <c r="G5494" i="8"/>
  <c r="F5494" i="8" a="1"/>
  <c r="F5494" i="8" s="1"/>
  <c r="E5494" i="8" l="1" a="1"/>
  <c r="E5494" i="8" s="1"/>
  <c r="G5495" i="8"/>
  <c r="F5495" i="8" a="1"/>
  <c r="F5495" i="8" s="1"/>
  <c r="E5495" i="8" l="1" a="1"/>
  <c r="E5495" i="8" s="1"/>
  <c r="G5496" i="8"/>
  <c r="F5496" i="8" a="1"/>
  <c r="F5496" i="8" s="1"/>
  <c r="E5496" i="8" l="1" a="1"/>
  <c r="E5496" i="8" s="1"/>
  <c r="G5497" i="8"/>
  <c r="F5497" i="8" a="1"/>
  <c r="F5497" i="8" s="1"/>
  <c r="E5497" i="8" l="1" a="1"/>
  <c r="E5497" i="8" s="1"/>
  <c r="G5498" i="8"/>
  <c r="F5498" i="8" a="1"/>
  <c r="F5498" i="8" s="1"/>
  <c r="E5498" i="8" l="1" a="1"/>
  <c r="E5498" i="8" s="1"/>
  <c r="G5499" i="8"/>
  <c r="F5499" i="8" a="1"/>
  <c r="F5499" i="8" s="1"/>
  <c r="E5499" i="8" l="1" a="1"/>
  <c r="E5499" i="8" s="1"/>
  <c r="G5500" i="8"/>
  <c r="F5500" i="8" a="1"/>
  <c r="F5500" i="8" s="1"/>
  <c r="E5500" i="8" l="1" a="1"/>
  <c r="E5500" i="8" s="1"/>
  <c r="G5501" i="8"/>
  <c r="F5501" i="8" a="1"/>
  <c r="F5501" i="8" s="1"/>
  <c r="E5501" i="8" l="1" a="1"/>
  <c r="E5501" i="8" s="1"/>
  <c r="G5502" i="8"/>
  <c r="F5502" i="8" a="1"/>
  <c r="F5502" i="8" s="1"/>
  <c r="E5502" i="8" l="1" a="1"/>
  <c r="E5502" i="8" s="1"/>
  <c r="G5503" i="8"/>
  <c r="F5503" i="8" a="1"/>
  <c r="F5503" i="8" s="1"/>
  <c r="E5503" i="8" l="1" a="1"/>
  <c r="E5503" i="8" s="1"/>
  <c r="G5504" i="8"/>
  <c r="F5504" i="8" a="1"/>
  <c r="F5504" i="8" s="1"/>
  <c r="E5504" i="8" l="1" a="1"/>
  <c r="E5504" i="8" s="1"/>
  <c r="G5505" i="8"/>
  <c r="F5505" i="8" a="1"/>
  <c r="F5505" i="8" s="1"/>
  <c r="E5505" i="8" l="1" a="1"/>
  <c r="E5505" i="8" s="1"/>
  <c r="G5506" i="8"/>
  <c r="F5506" i="8" a="1"/>
  <c r="F5506" i="8" s="1"/>
  <c r="E5506" i="8" l="1" a="1"/>
  <c r="E5506" i="8" s="1"/>
  <c r="G5507" i="8"/>
  <c r="F5507" i="8" a="1"/>
  <c r="F5507" i="8" s="1"/>
  <c r="E5507" i="8" l="1" a="1"/>
  <c r="E5507" i="8" s="1"/>
  <c r="G5508" i="8"/>
  <c r="F5508" i="8" a="1"/>
  <c r="F5508" i="8" s="1"/>
  <c r="E5508" i="8" l="1" a="1"/>
  <c r="E5508" i="8" s="1"/>
  <c r="G5509" i="8"/>
  <c r="F5509" i="8" a="1"/>
  <c r="F5509" i="8" s="1"/>
  <c r="E5509" i="8" l="1" a="1"/>
  <c r="E5509" i="8" s="1"/>
  <c r="G5510" i="8"/>
  <c r="F5510" i="8" a="1"/>
  <c r="F5510" i="8" s="1"/>
  <c r="E5510" i="8" l="1" a="1"/>
  <c r="E5510" i="8" s="1"/>
  <c r="G5511" i="8"/>
  <c r="F5511" i="8" a="1"/>
  <c r="F5511" i="8" s="1"/>
  <c r="E5511" i="8" l="1" a="1"/>
  <c r="E5511" i="8" s="1"/>
  <c r="G5512" i="8"/>
  <c r="F5512" i="8" a="1"/>
  <c r="F5512" i="8" s="1"/>
  <c r="E5512" i="8" l="1" a="1"/>
  <c r="E5512" i="8" s="1"/>
  <c r="G5513" i="8"/>
  <c r="F5513" i="8" a="1"/>
  <c r="F5513" i="8" s="1"/>
  <c r="E5513" i="8" l="1" a="1"/>
  <c r="E5513" i="8" s="1"/>
  <c r="G5514" i="8"/>
  <c r="F5514" i="8" a="1"/>
  <c r="F5514" i="8" s="1"/>
  <c r="E5514" i="8" l="1" a="1"/>
  <c r="E5514" i="8" s="1"/>
  <c r="G5515" i="8"/>
  <c r="F5515" i="8" a="1"/>
  <c r="F5515" i="8" s="1"/>
  <c r="E5515" i="8" l="1" a="1"/>
  <c r="E5515" i="8" s="1"/>
  <c r="G5516" i="8"/>
  <c r="F5516" i="8" a="1"/>
  <c r="F5516" i="8" s="1"/>
  <c r="E5516" i="8" l="1" a="1"/>
  <c r="E5516" i="8" s="1"/>
  <c r="G5517" i="8"/>
  <c r="F5517" i="8" a="1"/>
  <c r="F5517" i="8" s="1"/>
  <c r="E5517" i="8" l="1" a="1"/>
  <c r="E5517" i="8" s="1"/>
  <c r="G5518" i="8"/>
  <c r="F5518" i="8" a="1"/>
  <c r="F5518" i="8" s="1"/>
  <c r="E5518" i="8" l="1" a="1"/>
  <c r="E5518" i="8" s="1"/>
  <c r="G5519" i="8"/>
  <c r="F5519" i="8" a="1"/>
  <c r="F5519" i="8" s="1"/>
  <c r="E5519" i="8" l="1" a="1"/>
  <c r="E5519" i="8" s="1"/>
  <c r="G5520" i="8"/>
  <c r="F5520" i="8" a="1"/>
  <c r="F5520" i="8" s="1"/>
  <c r="E5520" i="8" l="1" a="1"/>
  <c r="E5520" i="8" s="1"/>
  <c r="G5521" i="8"/>
  <c r="F5521" i="8" a="1"/>
  <c r="F5521" i="8" s="1"/>
  <c r="E5521" i="8" l="1" a="1"/>
  <c r="E5521" i="8" s="1"/>
  <c r="G5522" i="8"/>
  <c r="F5522" i="8" a="1"/>
  <c r="F5522" i="8" s="1"/>
  <c r="E5522" i="8" l="1" a="1"/>
  <c r="E5522" i="8" s="1"/>
  <c r="G5523" i="8"/>
  <c r="F5523" i="8" a="1"/>
  <c r="F5523" i="8" s="1"/>
  <c r="E5523" i="8" l="1" a="1"/>
  <c r="E5523" i="8" s="1"/>
  <c r="G5524" i="8"/>
  <c r="F5524" i="8" a="1"/>
  <c r="F5524" i="8" s="1"/>
  <c r="E5524" i="8" l="1" a="1"/>
  <c r="E5524" i="8" s="1"/>
  <c r="G5525" i="8"/>
  <c r="F5525" i="8" a="1"/>
  <c r="F5525" i="8" s="1"/>
  <c r="E5525" i="8" l="1" a="1"/>
  <c r="E5525" i="8" s="1"/>
  <c r="G5526" i="8"/>
  <c r="F5526" i="8" a="1"/>
  <c r="F5526" i="8" s="1"/>
  <c r="E5526" i="8" l="1" a="1"/>
  <c r="E5526" i="8" s="1"/>
  <c r="G5527" i="8"/>
  <c r="F5527" i="8" a="1"/>
  <c r="F5527" i="8" s="1"/>
  <c r="E5527" i="8" l="1" a="1"/>
  <c r="E5527" i="8" s="1"/>
  <c r="G5528" i="8"/>
  <c r="F5528" i="8" a="1"/>
  <c r="F5528" i="8" s="1"/>
  <c r="E5528" i="8" l="1" a="1"/>
  <c r="E5528" i="8" s="1"/>
  <c r="G5529" i="8"/>
  <c r="F5529" i="8" a="1"/>
  <c r="F5529" i="8" s="1"/>
  <c r="E5529" i="8" l="1" a="1"/>
  <c r="E5529" i="8" s="1"/>
  <c r="G5530" i="8"/>
  <c r="F5530" i="8" a="1"/>
  <c r="F5530" i="8" s="1"/>
  <c r="E5530" i="8" l="1" a="1"/>
  <c r="E5530" i="8" s="1"/>
  <c r="G5531" i="8"/>
  <c r="F5531" i="8" a="1"/>
  <c r="F5531" i="8" s="1"/>
  <c r="E5531" i="8" l="1" a="1"/>
  <c r="E5531" i="8" s="1"/>
  <c r="G5532" i="8"/>
  <c r="F5532" i="8" a="1"/>
  <c r="F5532" i="8" s="1"/>
  <c r="E5532" i="8" l="1" a="1"/>
  <c r="E5532" i="8" s="1"/>
  <c r="G5533" i="8"/>
  <c r="F5533" i="8" a="1"/>
  <c r="F5533" i="8" s="1"/>
  <c r="E5533" i="8" l="1" a="1"/>
  <c r="E5533" i="8" s="1"/>
  <c r="G5534" i="8"/>
  <c r="F5534" i="8" a="1"/>
  <c r="F5534" i="8" s="1"/>
  <c r="E5534" i="8" l="1" a="1"/>
  <c r="E5534" i="8" s="1"/>
  <c r="G5535" i="8"/>
  <c r="F5535" i="8" a="1"/>
  <c r="F5535" i="8" s="1"/>
  <c r="E5535" i="8" l="1" a="1"/>
  <c r="E5535" i="8" s="1"/>
  <c r="G5536" i="8"/>
  <c r="F5536" i="8" a="1"/>
  <c r="F5536" i="8" s="1"/>
  <c r="E5536" i="8" l="1" a="1"/>
  <c r="E5536" i="8" s="1"/>
  <c r="G5537" i="8"/>
  <c r="F5537" i="8" a="1"/>
  <c r="F5537" i="8" s="1"/>
  <c r="E5537" i="8" l="1" a="1"/>
  <c r="E5537" i="8" s="1"/>
  <c r="G5538" i="8"/>
  <c r="F5538" i="8" a="1"/>
  <c r="F5538" i="8" s="1"/>
  <c r="E5538" i="8" l="1" a="1"/>
  <c r="E5538" i="8" s="1"/>
  <c r="G5539" i="8"/>
  <c r="F5539" i="8" a="1"/>
  <c r="F5539" i="8" s="1"/>
  <c r="E5539" i="8" l="1" a="1"/>
  <c r="E5539" i="8" s="1"/>
  <c r="G5540" i="8"/>
  <c r="F5540" i="8" a="1"/>
  <c r="F5540" i="8" s="1"/>
  <c r="E5540" i="8" l="1" a="1"/>
  <c r="E5540" i="8" s="1"/>
  <c r="G5541" i="8"/>
  <c r="F5541" i="8" a="1"/>
  <c r="F5541" i="8" s="1"/>
  <c r="E5541" i="8" l="1" a="1"/>
  <c r="E5541" i="8" s="1"/>
  <c r="G5542" i="8"/>
  <c r="F5542" i="8" a="1"/>
  <c r="F5542" i="8" s="1"/>
  <c r="E5542" i="8" l="1" a="1"/>
  <c r="E5542" i="8" s="1"/>
  <c r="G5543" i="8"/>
  <c r="F5543" i="8" a="1"/>
  <c r="F5543" i="8" s="1"/>
  <c r="E5543" i="8" l="1" a="1"/>
  <c r="E5543" i="8" s="1"/>
  <c r="G5544" i="8"/>
  <c r="F5544" i="8" a="1"/>
  <c r="F5544" i="8" s="1"/>
  <c r="E5544" i="8" l="1" a="1"/>
  <c r="E5544" i="8" s="1"/>
  <c r="G5545" i="8"/>
  <c r="F5545" i="8" a="1"/>
  <c r="F5545" i="8" s="1"/>
  <c r="E5545" i="8" l="1" a="1"/>
  <c r="E5545" i="8" s="1"/>
  <c r="G5546" i="8"/>
  <c r="F5546" i="8" a="1"/>
  <c r="F5546" i="8" s="1"/>
  <c r="E5546" i="8" l="1" a="1"/>
  <c r="E5546" i="8" s="1"/>
  <c r="G5547" i="8"/>
  <c r="F5547" i="8" a="1"/>
  <c r="F5547" i="8" s="1"/>
  <c r="E5547" i="8" l="1" a="1"/>
  <c r="E5547" i="8" s="1"/>
  <c r="G5548" i="8"/>
  <c r="F5548" i="8" a="1"/>
  <c r="F5548" i="8" s="1"/>
  <c r="E5548" i="8" l="1" a="1"/>
  <c r="E5548" i="8" s="1"/>
  <c r="G5549" i="8"/>
  <c r="F5549" i="8" a="1"/>
  <c r="F5549" i="8" s="1"/>
  <c r="E5549" i="8" l="1" a="1"/>
  <c r="E5549" i="8" s="1"/>
  <c r="G5550" i="8"/>
  <c r="F5550" i="8" a="1"/>
  <c r="F5550" i="8" s="1"/>
  <c r="E5550" i="8" l="1" a="1"/>
  <c r="E5550" i="8" s="1"/>
  <c r="G5551" i="8"/>
  <c r="F5551" i="8" a="1"/>
  <c r="F5551" i="8" s="1"/>
  <c r="E5551" i="8" l="1" a="1"/>
  <c r="E5551" i="8" s="1"/>
  <c r="G5552" i="8"/>
  <c r="F5552" i="8" a="1"/>
  <c r="F5552" i="8" s="1"/>
  <c r="E5552" i="8" l="1" a="1"/>
  <c r="E5552" i="8" s="1"/>
  <c r="G5553" i="8"/>
  <c r="F5553" i="8" a="1"/>
  <c r="F5553" i="8" s="1"/>
  <c r="E5553" i="8" l="1" a="1"/>
  <c r="E5553" i="8" s="1"/>
  <c r="G5554" i="8"/>
  <c r="F5554" i="8" a="1"/>
  <c r="F5554" i="8" s="1"/>
  <c r="E5554" i="8" l="1" a="1"/>
  <c r="E5554" i="8" s="1"/>
  <c r="G5555" i="8"/>
  <c r="F5555" i="8" a="1"/>
  <c r="F5555" i="8" s="1"/>
  <c r="E5555" i="8" l="1" a="1"/>
  <c r="E5555" i="8" s="1"/>
  <c r="G5556" i="8"/>
  <c r="F5556" i="8" a="1"/>
  <c r="F5556" i="8" s="1"/>
  <c r="E5556" i="8" l="1" a="1"/>
  <c r="E5556" i="8" s="1"/>
  <c r="G5557" i="8"/>
  <c r="F5557" i="8" a="1"/>
  <c r="F5557" i="8" s="1"/>
  <c r="E5557" i="8" l="1" a="1"/>
  <c r="E5557" i="8" s="1"/>
  <c r="G5558" i="8"/>
  <c r="F5558" i="8" a="1"/>
  <c r="F5558" i="8" s="1"/>
  <c r="E5558" i="8" l="1" a="1"/>
  <c r="E5558" i="8" s="1"/>
  <c r="G5559" i="8"/>
  <c r="F5559" i="8" a="1"/>
  <c r="F5559" i="8" s="1"/>
  <c r="E5559" i="8" l="1" a="1"/>
  <c r="E5559" i="8" s="1"/>
  <c r="G5560" i="8"/>
  <c r="F5560" i="8" a="1"/>
  <c r="F5560" i="8" s="1"/>
  <c r="E5560" i="8" l="1" a="1"/>
  <c r="E5560" i="8" s="1"/>
  <c r="G5561" i="8"/>
  <c r="F5561" i="8" a="1"/>
  <c r="F5561" i="8" s="1"/>
  <c r="E5561" i="8" l="1" a="1"/>
  <c r="E5561" i="8" s="1"/>
  <c r="G5562" i="8"/>
  <c r="F5562" i="8" a="1"/>
  <c r="F5562" i="8" s="1"/>
  <c r="E5562" i="8" l="1" a="1"/>
  <c r="E5562" i="8" s="1"/>
  <c r="G5563" i="8"/>
  <c r="F5563" i="8" a="1"/>
  <c r="F5563" i="8" s="1"/>
  <c r="E5563" i="8" l="1" a="1"/>
  <c r="E5563" i="8" s="1"/>
  <c r="G5564" i="8"/>
  <c r="F5564" i="8" a="1"/>
  <c r="F5564" i="8" s="1"/>
  <c r="E5564" i="8" l="1" a="1"/>
  <c r="E5564" i="8" s="1"/>
  <c r="G5565" i="8"/>
  <c r="F5565" i="8" a="1"/>
  <c r="F5565" i="8" s="1"/>
  <c r="E5565" i="8" l="1" a="1"/>
  <c r="E5565" i="8" s="1"/>
  <c r="G5566" i="8"/>
  <c r="F5566" i="8" a="1"/>
  <c r="F5566" i="8" s="1"/>
  <c r="E5566" i="8" l="1" a="1"/>
  <c r="E5566" i="8" s="1"/>
  <c r="G5567" i="8"/>
  <c r="F5567" i="8" a="1"/>
  <c r="F5567" i="8" s="1"/>
  <c r="E5567" i="8" l="1" a="1"/>
  <c r="E5567" i="8" s="1"/>
  <c r="G5568" i="8"/>
  <c r="F5568" i="8" a="1"/>
  <c r="F5568" i="8" s="1"/>
  <c r="E5568" i="8" l="1" a="1"/>
  <c r="E5568" i="8" s="1"/>
  <c r="G5569" i="8"/>
  <c r="F5569" i="8" a="1"/>
  <c r="F5569" i="8" s="1"/>
  <c r="E5569" i="8" l="1" a="1"/>
  <c r="E5569" i="8" s="1"/>
  <c r="G5570" i="8"/>
  <c r="F5570" i="8" a="1"/>
  <c r="F5570" i="8" s="1"/>
  <c r="E5570" i="8" l="1" a="1"/>
  <c r="E5570" i="8" s="1"/>
  <c r="G5571" i="8"/>
  <c r="F5571" i="8" a="1"/>
  <c r="F5571" i="8" s="1"/>
  <c r="E5571" i="8" l="1" a="1"/>
  <c r="E5571" i="8" s="1"/>
  <c r="G5572" i="8"/>
  <c r="F5572" i="8" a="1"/>
  <c r="F5572" i="8" s="1"/>
  <c r="E5572" i="8" l="1" a="1"/>
  <c r="E5572" i="8" s="1"/>
  <c r="G5573" i="8"/>
  <c r="F5573" i="8" a="1"/>
  <c r="F5573" i="8" s="1"/>
  <c r="E5573" i="8" l="1" a="1"/>
  <c r="E5573" i="8" s="1"/>
  <c r="G5574" i="8"/>
  <c r="F5574" i="8" a="1"/>
  <c r="F5574" i="8" s="1"/>
  <c r="E5574" i="8" l="1" a="1"/>
  <c r="E5574" i="8" s="1"/>
  <c r="G5575" i="8"/>
  <c r="F5575" i="8" a="1"/>
  <c r="F5575" i="8" s="1"/>
  <c r="E5575" i="8" l="1" a="1"/>
  <c r="E5575" i="8" s="1"/>
  <c r="G5576" i="8"/>
  <c r="F5576" i="8" a="1"/>
  <c r="F5576" i="8" s="1"/>
  <c r="E5576" i="8" l="1" a="1"/>
  <c r="E5576" i="8" s="1"/>
  <c r="G5577" i="8"/>
  <c r="F5577" i="8" a="1"/>
  <c r="F5577" i="8" s="1"/>
  <c r="E5577" i="8" l="1" a="1"/>
  <c r="E5577" i="8" s="1"/>
  <c r="G5578" i="8"/>
  <c r="F5578" i="8" a="1"/>
  <c r="F5578" i="8" s="1"/>
  <c r="E5578" i="8" l="1" a="1"/>
  <c r="E5578" i="8" s="1"/>
  <c r="G5579" i="8"/>
  <c r="F5579" i="8" a="1"/>
  <c r="F5579" i="8" s="1"/>
  <c r="E5579" i="8" l="1" a="1"/>
  <c r="E5579" i="8" s="1"/>
  <c r="G5580" i="8"/>
  <c r="F5580" i="8" a="1"/>
  <c r="F5580" i="8" s="1"/>
  <c r="E5580" i="8" l="1" a="1"/>
  <c r="E5580" i="8" s="1"/>
  <c r="G5581" i="8"/>
  <c r="F5581" i="8" a="1"/>
  <c r="F5581" i="8" s="1"/>
  <c r="E5581" i="8" l="1" a="1"/>
  <c r="E5581" i="8" s="1"/>
  <c r="G5582" i="8"/>
  <c r="F5582" i="8" a="1"/>
  <c r="F5582" i="8" s="1"/>
  <c r="E5582" i="8" l="1" a="1"/>
  <c r="E5582" i="8" s="1"/>
  <c r="G5583" i="8"/>
  <c r="F5583" i="8" a="1"/>
  <c r="F5583" i="8" s="1"/>
  <c r="E5583" i="8" l="1" a="1"/>
  <c r="E5583" i="8" s="1"/>
  <c r="G5584" i="8"/>
  <c r="F5584" i="8" a="1"/>
  <c r="F5584" i="8" s="1"/>
  <c r="E5584" i="8" l="1" a="1"/>
  <c r="E5584" i="8" s="1"/>
  <c r="G5585" i="8"/>
  <c r="F5585" i="8" a="1"/>
  <c r="F5585" i="8" s="1"/>
  <c r="E5585" i="8" l="1" a="1"/>
  <c r="E5585" i="8" s="1"/>
  <c r="G5586" i="8"/>
  <c r="F5586" i="8" a="1"/>
  <c r="F5586" i="8" s="1"/>
  <c r="E5586" i="8" l="1" a="1"/>
  <c r="E5586" i="8" s="1"/>
  <c r="G5587" i="8"/>
  <c r="F5587" i="8" a="1"/>
  <c r="F5587" i="8" s="1"/>
  <c r="E5587" i="8" l="1" a="1"/>
  <c r="E5587" i="8" s="1"/>
  <c r="G5588" i="8"/>
  <c r="F5588" i="8" a="1"/>
  <c r="F5588" i="8" s="1"/>
  <c r="E5588" i="8" l="1" a="1"/>
  <c r="E5588" i="8" s="1"/>
  <c r="G5589" i="8"/>
  <c r="F5589" i="8" a="1"/>
  <c r="F5589" i="8" s="1"/>
  <c r="E5589" i="8" l="1" a="1"/>
  <c r="E5589" i="8" s="1"/>
  <c r="G5590" i="8"/>
  <c r="F5590" i="8" a="1"/>
  <c r="F5590" i="8" s="1"/>
  <c r="E5590" i="8" l="1" a="1"/>
  <c r="E5590" i="8" s="1"/>
  <c r="G5591" i="8"/>
  <c r="F5591" i="8" a="1"/>
  <c r="F5591" i="8" s="1"/>
  <c r="E5591" i="8" l="1" a="1"/>
  <c r="E5591" i="8" s="1"/>
  <c r="G5592" i="8"/>
  <c r="F5592" i="8" a="1"/>
  <c r="F5592" i="8" s="1"/>
  <c r="E5592" i="8" l="1" a="1"/>
  <c r="E5592" i="8" s="1"/>
  <c r="G5593" i="8"/>
  <c r="F5593" i="8" a="1"/>
  <c r="F5593" i="8" s="1"/>
  <c r="E5593" i="8" l="1" a="1"/>
  <c r="E5593" i="8" s="1"/>
  <c r="G5594" i="8"/>
  <c r="F5594" i="8" a="1"/>
  <c r="F5594" i="8" s="1"/>
  <c r="E5594" i="8" l="1" a="1"/>
  <c r="E5594" i="8" s="1"/>
  <c r="G5595" i="8"/>
  <c r="F5595" i="8" a="1"/>
  <c r="F5595" i="8" s="1"/>
  <c r="E5595" i="8" l="1" a="1"/>
  <c r="E5595" i="8" s="1"/>
  <c r="G5596" i="8"/>
  <c r="F5596" i="8" a="1"/>
  <c r="F5596" i="8" s="1"/>
  <c r="E5596" i="8" l="1" a="1"/>
  <c r="E5596" i="8" s="1"/>
  <c r="G5597" i="8"/>
  <c r="F5597" i="8" a="1"/>
  <c r="F5597" i="8" s="1"/>
  <c r="E5597" i="8" l="1" a="1"/>
  <c r="E5597" i="8" s="1"/>
  <c r="G5598" i="8"/>
  <c r="F5598" i="8" a="1"/>
  <c r="F5598" i="8" s="1"/>
  <c r="E5598" i="8" l="1" a="1"/>
  <c r="E5598" i="8" s="1"/>
  <c r="G5599" i="8"/>
  <c r="F5599" i="8" a="1"/>
  <c r="F5599" i="8" s="1"/>
  <c r="E5599" i="8" l="1" a="1"/>
  <c r="E5599" i="8" s="1"/>
  <c r="G5600" i="8"/>
  <c r="F5600" i="8" a="1"/>
  <c r="F5600" i="8" s="1"/>
  <c r="E5600" i="8" l="1" a="1"/>
  <c r="E5600" i="8" s="1"/>
  <c r="G5601" i="8"/>
  <c r="F5601" i="8" a="1"/>
  <c r="F5601" i="8" s="1"/>
  <c r="E5601" i="8" l="1" a="1"/>
  <c r="E5601" i="8" s="1"/>
  <c r="G5602" i="8"/>
  <c r="F5602" i="8" a="1"/>
  <c r="F5602" i="8" s="1"/>
  <c r="E5602" i="8" l="1" a="1"/>
  <c r="E5602" i="8" s="1"/>
  <c r="G5603" i="8"/>
  <c r="F5603" i="8" a="1"/>
  <c r="F5603" i="8" s="1"/>
  <c r="E5603" i="8" l="1" a="1"/>
  <c r="E5603" i="8" s="1"/>
  <c r="G5604" i="8"/>
  <c r="F5604" i="8" a="1"/>
  <c r="F5604" i="8" s="1"/>
  <c r="E5604" i="8" l="1" a="1"/>
  <c r="E5604" i="8" s="1"/>
  <c r="G5605" i="8"/>
  <c r="F5605" i="8" a="1"/>
  <c r="F5605" i="8" s="1"/>
  <c r="E5605" i="8" l="1" a="1"/>
  <c r="E5605" i="8" s="1"/>
  <c r="G5606" i="8"/>
  <c r="F5606" i="8" a="1"/>
  <c r="F5606" i="8" s="1"/>
  <c r="E5606" i="8" l="1" a="1"/>
  <c r="E5606" i="8" s="1"/>
  <c r="G5607" i="8"/>
  <c r="F5607" i="8" a="1"/>
  <c r="F5607" i="8" s="1"/>
  <c r="E5607" i="8" l="1" a="1"/>
  <c r="E5607" i="8" s="1"/>
  <c r="G5608" i="8"/>
  <c r="F5608" i="8" a="1"/>
  <c r="F5608" i="8" s="1"/>
  <c r="E5608" i="8" l="1" a="1"/>
  <c r="E5608" i="8" s="1"/>
  <c r="G5609" i="8"/>
  <c r="F5609" i="8" a="1"/>
  <c r="F5609" i="8" s="1"/>
  <c r="E5609" i="8" l="1" a="1"/>
  <c r="E5609" i="8" s="1"/>
  <c r="G5610" i="8"/>
  <c r="F5610" i="8" a="1"/>
  <c r="F5610" i="8" s="1"/>
  <c r="E5610" i="8" l="1" a="1"/>
  <c r="E5610" i="8" s="1"/>
  <c r="G5611" i="8"/>
  <c r="F5611" i="8" a="1"/>
  <c r="F5611" i="8" s="1"/>
  <c r="E5611" i="8" l="1" a="1"/>
  <c r="E5611" i="8" s="1"/>
  <c r="G5612" i="8"/>
  <c r="F5612" i="8" a="1"/>
  <c r="F5612" i="8" s="1"/>
  <c r="E5612" i="8" l="1" a="1"/>
  <c r="E5612" i="8" s="1"/>
  <c r="G5613" i="8"/>
  <c r="F5613" i="8" a="1"/>
  <c r="F5613" i="8" s="1"/>
  <c r="E5613" i="8" l="1" a="1"/>
  <c r="E5613" i="8" s="1"/>
  <c r="G5614" i="8"/>
  <c r="F5614" i="8" a="1"/>
  <c r="F5614" i="8" s="1"/>
  <c r="E5614" i="8" l="1" a="1"/>
  <c r="E5614" i="8" s="1"/>
  <c r="G5615" i="8"/>
  <c r="F5615" i="8" a="1"/>
  <c r="F5615" i="8" s="1"/>
  <c r="E5615" i="8" l="1" a="1"/>
  <c r="E5615" i="8" s="1"/>
  <c r="G5616" i="8"/>
  <c r="F5616" i="8" a="1"/>
  <c r="F5616" i="8" s="1"/>
  <c r="E5616" i="8" l="1" a="1"/>
  <c r="E5616" i="8" s="1"/>
  <c r="G5617" i="8"/>
  <c r="F5617" i="8" a="1"/>
  <c r="F5617" i="8" s="1"/>
  <c r="E5617" i="8" l="1" a="1"/>
  <c r="E5617" i="8" s="1"/>
  <c r="G5618" i="8"/>
  <c r="F5618" i="8" a="1"/>
  <c r="F5618" i="8" s="1"/>
  <c r="E5618" i="8" l="1" a="1"/>
  <c r="E5618" i="8" s="1"/>
  <c r="G5619" i="8"/>
  <c r="F5619" i="8" a="1"/>
  <c r="F5619" i="8" s="1"/>
  <c r="E5619" i="8" l="1" a="1"/>
  <c r="E5619" i="8" s="1"/>
  <c r="G5620" i="8"/>
  <c r="F5620" i="8" a="1"/>
  <c r="F5620" i="8" s="1"/>
  <c r="E5620" i="8" l="1" a="1"/>
  <c r="E5620" i="8" s="1"/>
  <c r="G5621" i="8"/>
  <c r="F5621" i="8" a="1"/>
  <c r="F5621" i="8" s="1"/>
  <c r="E5621" i="8" l="1" a="1"/>
  <c r="E5621" i="8" s="1"/>
  <c r="G5622" i="8"/>
  <c r="F5622" i="8" a="1"/>
  <c r="F5622" i="8" s="1"/>
  <c r="E5622" i="8" l="1" a="1"/>
  <c r="E5622" i="8" s="1"/>
  <c r="G5623" i="8"/>
  <c r="F5623" i="8" a="1"/>
  <c r="F5623" i="8" s="1"/>
  <c r="E5623" i="8" l="1" a="1"/>
  <c r="E5623" i="8" s="1"/>
  <c r="G5624" i="8"/>
  <c r="F5624" i="8" a="1"/>
  <c r="F5624" i="8" s="1"/>
  <c r="E5624" i="8" l="1" a="1"/>
  <c r="E5624" i="8" s="1"/>
  <c r="G5625" i="8"/>
  <c r="F5625" i="8" a="1"/>
  <c r="F5625" i="8" s="1"/>
  <c r="E5625" i="8" l="1" a="1"/>
  <c r="E5625" i="8" s="1"/>
  <c r="G5626" i="8"/>
  <c r="F5626" i="8" a="1"/>
  <c r="F5626" i="8" s="1"/>
  <c r="E5626" i="8" l="1" a="1"/>
  <c r="E5626" i="8" s="1"/>
  <c r="G5627" i="8"/>
  <c r="F5627" i="8" a="1"/>
  <c r="F5627" i="8" s="1"/>
  <c r="E5627" i="8" l="1" a="1"/>
  <c r="E5627" i="8" s="1"/>
  <c r="G5628" i="8"/>
  <c r="F5628" i="8" a="1"/>
  <c r="F5628" i="8" s="1"/>
  <c r="E5628" i="8" l="1" a="1"/>
  <c r="E5628" i="8" s="1"/>
  <c r="G5629" i="8"/>
  <c r="F5629" i="8" a="1"/>
  <c r="F5629" i="8" s="1"/>
  <c r="E5629" i="8" l="1" a="1"/>
  <c r="E5629" i="8" s="1"/>
  <c r="G5630" i="8"/>
  <c r="F5630" i="8" a="1"/>
  <c r="F5630" i="8" s="1"/>
  <c r="E5630" i="8" l="1" a="1"/>
  <c r="E5630" i="8" s="1"/>
  <c r="G5631" i="8"/>
  <c r="F5631" i="8" a="1"/>
  <c r="F5631" i="8" s="1"/>
  <c r="E5631" i="8" l="1" a="1"/>
  <c r="E5631" i="8" s="1"/>
  <c r="G5632" i="8"/>
  <c r="F5632" i="8" a="1"/>
  <c r="F5632" i="8" s="1"/>
  <c r="E5632" i="8" l="1" a="1"/>
  <c r="E5632" i="8" s="1"/>
  <c r="G5633" i="8"/>
  <c r="F5633" i="8" a="1"/>
  <c r="F5633" i="8" s="1"/>
  <c r="E5633" i="8" l="1" a="1"/>
  <c r="E5633" i="8" s="1"/>
  <c r="G5634" i="8"/>
  <c r="F5634" i="8" a="1"/>
  <c r="F5634" i="8" s="1"/>
  <c r="E5634" i="8" l="1" a="1"/>
  <c r="E5634" i="8" s="1"/>
  <c r="G5635" i="8"/>
  <c r="F5635" i="8" a="1"/>
  <c r="F5635" i="8" s="1"/>
  <c r="E5635" i="8" l="1" a="1"/>
  <c r="E5635" i="8" s="1"/>
  <c r="G5636" i="8"/>
  <c r="F5636" i="8" a="1"/>
  <c r="F5636" i="8" s="1"/>
  <c r="E5636" i="8" l="1" a="1"/>
  <c r="E5636" i="8" s="1"/>
  <c r="G5637" i="8"/>
  <c r="F5637" i="8" a="1"/>
  <c r="F5637" i="8" s="1"/>
  <c r="E5637" i="8" l="1" a="1"/>
  <c r="E5637" i="8" s="1"/>
  <c r="G5638" i="8"/>
  <c r="F5638" i="8" a="1"/>
  <c r="F5638" i="8" s="1"/>
  <c r="E5638" i="8" l="1" a="1"/>
  <c r="E5638" i="8" s="1"/>
  <c r="G5639" i="8"/>
  <c r="F5639" i="8" a="1"/>
  <c r="F5639" i="8" s="1"/>
  <c r="E5639" i="8" l="1" a="1"/>
  <c r="E5639" i="8" s="1"/>
  <c r="G5640" i="8"/>
  <c r="F5640" i="8" a="1"/>
  <c r="F5640" i="8" s="1"/>
  <c r="E5640" i="8" l="1" a="1"/>
  <c r="E5640" i="8" s="1"/>
  <c r="G5641" i="8"/>
  <c r="F5641" i="8" a="1"/>
  <c r="F5641" i="8" s="1"/>
  <c r="E5641" i="8" l="1" a="1"/>
  <c r="E5641" i="8" s="1"/>
  <c r="G5642" i="8"/>
  <c r="F5642" i="8" a="1"/>
  <c r="F5642" i="8" s="1"/>
  <c r="E5642" i="8" l="1" a="1"/>
  <c r="E5642" i="8" s="1"/>
  <c r="G5643" i="8"/>
  <c r="F5643" i="8" a="1"/>
  <c r="F5643" i="8" s="1"/>
  <c r="E5643" i="8" l="1" a="1"/>
  <c r="E5643" i="8" s="1"/>
  <c r="G5644" i="8"/>
  <c r="F5644" i="8" a="1"/>
  <c r="F5644" i="8" s="1"/>
  <c r="E5644" i="8" l="1" a="1"/>
  <c r="E5644" i="8" s="1"/>
  <c r="G5645" i="8"/>
  <c r="F5645" i="8" a="1"/>
  <c r="F5645" i="8" s="1"/>
  <c r="E5645" i="8" l="1" a="1"/>
  <c r="E5645" i="8" s="1"/>
  <c r="G5646" i="8"/>
  <c r="F5646" i="8" a="1"/>
  <c r="F5646" i="8" s="1"/>
  <c r="E5646" i="8" l="1" a="1"/>
  <c r="E5646" i="8" s="1"/>
  <c r="G5647" i="8"/>
  <c r="F5647" i="8" a="1"/>
  <c r="F5647" i="8" s="1"/>
  <c r="E5647" i="8" l="1" a="1"/>
  <c r="E5647" i="8" s="1"/>
  <c r="G5648" i="8"/>
  <c r="F5648" i="8" a="1"/>
  <c r="F5648" i="8" s="1"/>
  <c r="E5648" i="8" l="1" a="1"/>
  <c r="E5648" i="8" s="1"/>
  <c r="G5649" i="8"/>
  <c r="F5649" i="8" a="1"/>
  <c r="F5649" i="8" s="1"/>
  <c r="E5649" i="8" l="1" a="1"/>
  <c r="E5649" i="8" s="1"/>
  <c r="G5650" i="8"/>
  <c r="F5650" i="8" a="1"/>
  <c r="F5650" i="8" s="1"/>
  <c r="E5650" i="8" l="1" a="1"/>
  <c r="E5650" i="8" s="1"/>
  <c r="G5651" i="8"/>
  <c r="F5651" i="8" a="1"/>
  <c r="F5651" i="8" s="1"/>
  <c r="E5651" i="8" l="1" a="1"/>
  <c r="E5651" i="8" s="1"/>
  <c r="G5652" i="8"/>
  <c r="F5652" i="8" a="1"/>
  <c r="F5652" i="8" s="1"/>
  <c r="E5652" i="8" l="1" a="1"/>
  <c r="E5652" i="8" s="1"/>
  <c r="G5653" i="8"/>
  <c r="F5653" i="8" a="1"/>
  <c r="F5653" i="8" s="1"/>
  <c r="E5653" i="8" l="1" a="1"/>
  <c r="E5653" i="8" s="1"/>
  <c r="G5654" i="8"/>
  <c r="F5654" i="8" a="1"/>
  <c r="F5654" i="8" s="1"/>
  <c r="E5654" i="8" l="1" a="1"/>
  <c r="E5654" i="8" s="1"/>
  <c r="G5655" i="8"/>
  <c r="F5655" i="8" a="1"/>
  <c r="F5655" i="8" s="1"/>
  <c r="E5655" i="8" l="1" a="1"/>
  <c r="E5655" i="8" s="1"/>
  <c r="G5656" i="8"/>
  <c r="F5656" i="8" a="1"/>
  <c r="F5656" i="8" s="1"/>
  <c r="E5656" i="8" l="1" a="1"/>
  <c r="E5656" i="8" s="1"/>
  <c r="G5657" i="8"/>
  <c r="F5657" i="8" a="1"/>
  <c r="F5657" i="8" s="1"/>
  <c r="E5657" i="8" l="1" a="1"/>
  <c r="E5657" i="8" s="1"/>
  <c r="G5658" i="8"/>
  <c r="F5658" i="8" a="1"/>
  <c r="F5658" i="8" s="1"/>
  <c r="E5658" i="8" l="1" a="1"/>
  <c r="E5658" i="8" s="1"/>
  <c r="G5659" i="8"/>
  <c r="F5659" i="8" a="1"/>
  <c r="F5659" i="8" s="1"/>
  <c r="E5659" i="8" l="1" a="1"/>
  <c r="E5659" i="8" s="1"/>
  <c r="G5660" i="8"/>
  <c r="F5660" i="8" a="1"/>
  <c r="F5660" i="8" s="1"/>
  <c r="E5660" i="8" l="1" a="1"/>
  <c r="E5660" i="8" s="1"/>
  <c r="G5661" i="8"/>
  <c r="F5661" i="8" a="1"/>
  <c r="F5661" i="8" s="1"/>
  <c r="E5661" i="8" l="1" a="1"/>
  <c r="E5661" i="8" s="1"/>
  <c r="G5662" i="8"/>
  <c r="F5662" i="8" a="1"/>
  <c r="F5662" i="8" s="1"/>
  <c r="E5662" i="8" l="1" a="1"/>
  <c r="E5662" i="8" s="1"/>
  <c r="G5663" i="8"/>
  <c r="F5663" i="8" a="1"/>
  <c r="F5663" i="8" s="1"/>
  <c r="E5663" i="8" l="1" a="1"/>
  <c r="E5663" i="8" s="1"/>
  <c r="G5664" i="8"/>
  <c r="F5664" i="8" a="1"/>
  <c r="F5664" i="8" s="1"/>
  <c r="E5664" i="8" l="1" a="1"/>
  <c r="E5664" i="8" s="1"/>
  <c r="G5665" i="8"/>
  <c r="F5665" i="8" a="1"/>
  <c r="F5665" i="8" s="1"/>
  <c r="E5665" i="8" l="1" a="1"/>
  <c r="E5665" i="8" s="1"/>
  <c r="G5666" i="8"/>
  <c r="F5666" i="8" a="1"/>
  <c r="F5666" i="8" s="1"/>
  <c r="E5666" i="8" l="1" a="1"/>
  <c r="E5666" i="8" s="1"/>
  <c r="G5667" i="8"/>
  <c r="F5667" i="8" a="1"/>
  <c r="F5667" i="8" s="1"/>
  <c r="E5667" i="8" l="1" a="1"/>
  <c r="E5667" i="8" s="1"/>
  <c r="G5668" i="8"/>
  <c r="F5668" i="8" a="1"/>
  <c r="F5668" i="8" s="1"/>
  <c r="E5668" i="8" l="1" a="1"/>
  <c r="E5668" i="8" s="1"/>
  <c r="G5669" i="8"/>
  <c r="F5669" i="8" a="1"/>
  <c r="F5669" i="8" s="1"/>
  <c r="E5669" i="8" l="1" a="1"/>
  <c r="E5669" i="8" s="1"/>
  <c r="G5670" i="8"/>
  <c r="F5670" i="8" a="1"/>
  <c r="F5670" i="8" s="1"/>
  <c r="E5670" i="8" l="1" a="1"/>
  <c r="E5670" i="8" s="1"/>
  <c r="G5671" i="8"/>
  <c r="F5671" i="8" a="1"/>
  <c r="F5671" i="8" s="1"/>
  <c r="E5671" i="8" l="1" a="1"/>
  <c r="E5671" i="8" s="1"/>
  <c r="G5672" i="8"/>
  <c r="F5672" i="8" a="1"/>
  <c r="F5672" i="8" s="1"/>
  <c r="E5672" i="8" l="1" a="1"/>
  <c r="E5672" i="8" s="1"/>
  <c r="G5673" i="8"/>
  <c r="F5673" i="8" a="1"/>
  <c r="F5673" i="8" s="1"/>
  <c r="E5673" i="8" l="1" a="1"/>
  <c r="E5673" i="8" s="1"/>
  <c r="G5674" i="8"/>
  <c r="F5674" i="8" a="1"/>
  <c r="F5674" i="8" s="1"/>
  <c r="E5674" i="8" l="1" a="1"/>
  <c r="E5674" i="8" s="1"/>
  <c r="G5675" i="8"/>
  <c r="F5675" i="8" a="1"/>
  <c r="F5675" i="8" s="1"/>
  <c r="E5675" i="8" l="1" a="1"/>
  <c r="E5675" i="8" s="1"/>
  <c r="G5676" i="8"/>
  <c r="F5676" i="8" a="1"/>
  <c r="F5676" i="8" s="1"/>
  <c r="E5676" i="8" l="1" a="1"/>
  <c r="E5676" i="8" s="1"/>
  <c r="G5677" i="8"/>
  <c r="F5677" i="8" a="1"/>
  <c r="F5677" i="8" s="1"/>
  <c r="E5677" i="8" l="1" a="1"/>
  <c r="E5677" i="8" s="1"/>
  <c r="G5678" i="8"/>
  <c r="F5678" i="8" a="1"/>
  <c r="F5678" i="8" s="1"/>
  <c r="E5678" i="8" l="1" a="1"/>
  <c r="E5678" i="8" s="1"/>
  <c r="G5679" i="8"/>
  <c r="F5679" i="8" a="1"/>
  <c r="F5679" i="8" s="1"/>
  <c r="E5679" i="8" l="1" a="1"/>
  <c r="E5679" i="8" s="1"/>
  <c r="G5680" i="8"/>
  <c r="F5680" i="8" a="1"/>
  <c r="F5680" i="8" s="1"/>
  <c r="E5680" i="8" l="1" a="1"/>
  <c r="E5680" i="8" s="1"/>
  <c r="G5681" i="8"/>
  <c r="F5681" i="8" a="1"/>
  <c r="F5681" i="8" s="1"/>
  <c r="E5681" i="8" l="1" a="1"/>
  <c r="E5681" i="8" s="1"/>
  <c r="G5682" i="8"/>
  <c r="F5682" i="8" a="1"/>
  <c r="F5682" i="8" s="1"/>
  <c r="E5682" i="8" l="1" a="1"/>
  <c r="E5682" i="8" s="1"/>
  <c r="G5683" i="8"/>
  <c r="F5683" i="8" a="1"/>
  <c r="F5683" i="8" s="1"/>
  <c r="E5683" i="8" l="1" a="1"/>
  <c r="E5683" i="8" s="1"/>
  <c r="G5684" i="8"/>
  <c r="F5684" i="8" a="1"/>
  <c r="F5684" i="8" s="1"/>
  <c r="E5684" i="8" l="1" a="1"/>
  <c r="E5684" i="8" s="1"/>
  <c r="G5685" i="8"/>
  <c r="F5685" i="8" a="1"/>
  <c r="F5685" i="8" s="1"/>
  <c r="E5685" i="8" l="1" a="1"/>
  <c r="E5685" i="8" s="1"/>
  <c r="G5686" i="8"/>
  <c r="F5686" i="8" a="1"/>
  <c r="F5686" i="8" s="1"/>
  <c r="E5686" i="8" l="1" a="1"/>
  <c r="E5686" i="8" s="1"/>
  <c r="G5687" i="8"/>
  <c r="F5687" i="8" a="1"/>
  <c r="F5687" i="8" s="1"/>
  <c r="E5687" i="8" l="1" a="1"/>
  <c r="E5687" i="8" s="1"/>
  <c r="G5688" i="8"/>
  <c r="F5688" i="8" a="1"/>
  <c r="F5688" i="8" s="1"/>
  <c r="E5688" i="8" l="1" a="1"/>
  <c r="E5688" i="8" s="1"/>
  <c r="G5689" i="8"/>
  <c r="F5689" i="8" a="1"/>
  <c r="F5689" i="8" s="1"/>
  <c r="E5689" i="8" l="1" a="1"/>
  <c r="E5689" i="8" s="1"/>
  <c r="G5690" i="8"/>
  <c r="F5690" i="8" a="1"/>
  <c r="F5690" i="8" s="1"/>
  <c r="E5690" i="8" l="1" a="1"/>
  <c r="E5690" i="8" s="1"/>
  <c r="G5691" i="8"/>
  <c r="F5691" i="8" a="1"/>
  <c r="F5691" i="8" s="1"/>
  <c r="E5691" i="8" l="1" a="1"/>
  <c r="E5691" i="8" s="1"/>
  <c r="G5692" i="8"/>
  <c r="F5692" i="8" a="1"/>
  <c r="F5692" i="8" s="1"/>
  <c r="E5692" i="8" l="1" a="1"/>
  <c r="E5692" i="8" s="1"/>
  <c r="G5693" i="8"/>
  <c r="F5693" i="8" a="1"/>
  <c r="F5693" i="8" s="1"/>
  <c r="E5693" i="8" l="1" a="1"/>
  <c r="E5693" i="8" s="1"/>
  <c r="G5694" i="8"/>
  <c r="F5694" i="8" a="1"/>
  <c r="F5694" i="8" s="1"/>
  <c r="E5694" i="8" l="1" a="1"/>
  <c r="E5694" i="8" s="1"/>
  <c r="G5695" i="8"/>
  <c r="F5695" i="8" a="1"/>
  <c r="F5695" i="8" s="1"/>
  <c r="E5695" i="8" l="1" a="1"/>
  <c r="E5695" i="8" s="1"/>
  <c r="G5696" i="8"/>
  <c r="F5696" i="8" a="1"/>
  <c r="F5696" i="8" s="1"/>
  <c r="E5696" i="8" l="1" a="1"/>
  <c r="E5696" i="8" s="1"/>
  <c r="G5697" i="8"/>
  <c r="F5697" i="8" a="1"/>
  <c r="F5697" i="8" s="1"/>
  <c r="E5697" i="8" l="1" a="1"/>
  <c r="E5697" i="8" s="1"/>
  <c r="G5698" i="8"/>
  <c r="F5698" i="8" a="1"/>
  <c r="F5698" i="8" s="1"/>
  <c r="E5698" i="8" l="1" a="1"/>
  <c r="E5698" i="8" s="1"/>
  <c r="G5699" i="8"/>
  <c r="F5699" i="8" a="1"/>
  <c r="F5699" i="8" s="1"/>
  <c r="E5699" i="8" l="1" a="1"/>
  <c r="E5699" i="8" s="1"/>
  <c r="G5700" i="8"/>
  <c r="F5700" i="8" a="1"/>
  <c r="F5700" i="8" s="1"/>
  <c r="E5700" i="8" l="1" a="1"/>
  <c r="E5700" i="8" s="1"/>
  <c r="G5701" i="8"/>
  <c r="F5701" i="8" a="1"/>
  <c r="F5701" i="8" s="1"/>
  <c r="E5701" i="8" l="1" a="1"/>
  <c r="E5701" i="8" s="1"/>
  <c r="G5702" i="8"/>
  <c r="F5702" i="8" a="1"/>
  <c r="F5702" i="8" s="1"/>
  <c r="E5702" i="8" l="1" a="1"/>
  <c r="E5702" i="8" s="1"/>
  <c r="G5703" i="8"/>
  <c r="F5703" i="8" a="1"/>
  <c r="F5703" i="8" s="1"/>
  <c r="E5703" i="8" l="1" a="1"/>
  <c r="E5703" i="8" s="1"/>
  <c r="G5704" i="8"/>
  <c r="F5704" i="8" a="1"/>
  <c r="F5704" i="8" s="1"/>
  <c r="E5704" i="8" l="1" a="1"/>
  <c r="E5704" i="8" s="1"/>
  <c r="G5705" i="8"/>
  <c r="F5705" i="8" a="1"/>
  <c r="F5705" i="8" s="1"/>
  <c r="E5705" i="8" l="1" a="1"/>
  <c r="E5705" i="8" s="1"/>
  <c r="G5706" i="8"/>
  <c r="F5706" i="8" a="1"/>
  <c r="F5706" i="8" s="1"/>
  <c r="E5706" i="8" l="1" a="1"/>
  <c r="E5706" i="8" s="1"/>
  <c r="G5707" i="8"/>
  <c r="F5707" i="8" a="1"/>
  <c r="F5707" i="8" s="1"/>
  <c r="E5707" i="8" l="1" a="1"/>
  <c r="E5707" i="8" s="1"/>
  <c r="G5708" i="8"/>
  <c r="F5708" i="8" a="1"/>
  <c r="F5708" i="8" s="1"/>
  <c r="E5708" i="8" l="1" a="1"/>
  <c r="E5708" i="8" s="1"/>
  <c r="G5709" i="8"/>
  <c r="F5709" i="8" a="1"/>
  <c r="F5709" i="8" s="1"/>
  <c r="E5709" i="8" l="1" a="1"/>
  <c r="E5709" i="8" s="1"/>
  <c r="G5710" i="8"/>
  <c r="F5710" i="8" a="1"/>
  <c r="F5710" i="8" s="1"/>
  <c r="E5710" i="8" l="1" a="1"/>
  <c r="E5710" i="8" s="1"/>
  <c r="G5711" i="8"/>
  <c r="F5711" i="8" a="1"/>
  <c r="F5711" i="8" s="1"/>
  <c r="E5711" i="8" l="1" a="1"/>
  <c r="E5711" i="8" s="1"/>
  <c r="G5712" i="8"/>
  <c r="F5712" i="8" a="1"/>
  <c r="F5712" i="8" s="1"/>
  <c r="E5712" i="8" l="1" a="1"/>
  <c r="E5712" i="8" s="1"/>
  <c r="G5713" i="8"/>
  <c r="F5713" i="8" a="1"/>
  <c r="F5713" i="8" s="1"/>
  <c r="E5713" i="8" l="1" a="1"/>
  <c r="E5713" i="8" s="1"/>
  <c r="G5714" i="8"/>
  <c r="F5714" i="8" a="1"/>
  <c r="F5714" i="8" s="1"/>
  <c r="E5714" i="8" l="1" a="1"/>
  <c r="E5714" i="8" s="1"/>
  <c r="G5715" i="8"/>
  <c r="F5715" i="8" a="1"/>
  <c r="F5715" i="8" s="1"/>
  <c r="E5715" i="8" l="1" a="1"/>
  <c r="E5715" i="8" s="1"/>
  <c r="G5716" i="8"/>
  <c r="F5716" i="8" a="1"/>
  <c r="F5716" i="8" s="1"/>
  <c r="E5716" i="8" l="1" a="1"/>
  <c r="E5716" i="8" s="1"/>
  <c r="G5717" i="8"/>
  <c r="F5717" i="8" a="1"/>
  <c r="F5717" i="8" s="1"/>
  <c r="E5717" i="8" l="1" a="1"/>
  <c r="E5717" i="8" s="1"/>
  <c r="G5718" i="8"/>
  <c r="F5718" i="8" a="1"/>
  <c r="F5718" i="8" s="1"/>
  <c r="E5718" i="8" l="1" a="1"/>
  <c r="E5718" i="8" s="1"/>
  <c r="G5719" i="8"/>
  <c r="F5719" i="8" a="1"/>
  <c r="F5719" i="8" s="1"/>
  <c r="E5719" i="8" l="1" a="1"/>
  <c r="E5719" i="8" s="1"/>
  <c r="G5720" i="8"/>
  <c r="F5720" i="8" a="1"/>
  <c r="F5720" i="8" s="1"/>
  <c r="E5720" i="8" l="1" a="1"/>
  <c r="E5720" i="8" s="1"/>
  <c r="G5721" i="8"/>
  <c r="F5721" i="8" a="1"/>
  <c r="F5721" i="8" s="1"/>
  <c r="E5721" i="8" l="1" a="1"/>
  <c r="E5721" i="8" s="1"/>
  <c r="G5722" i="8"/>
  <c r="F5722" i="8" a="1"/>
  <c r="F5722" i="8" s="1"/>
  <c r="E5722" i="8" l="1" a="1"/>
  <c r="E5722" i="8" s="1"/>
  <c r="G5723" i="8"/>
  <c r="F5723" i="8" a="1"/>
  <c r="F5723" i="8" s="1"/>
  <c r="E5723" i="8" l="1" a="1"/>
  <c r="E5723" i="8" s="1"/>
  <c r="G5724" i="8"/>
  <c r="F5724" i="8" a="1"/>
  <c r="F5724" i="8" s="1"/>
  <c r="E5724" i="8" l="1" a="1"/>
  <c r="E5724" i="8" s="1"/>
  <c r="G5725" i="8"/>
  <c r="F5725" i="8" a="1"/>
  <c r="F5725" i="8" s="1"/>
  <c r="E5725" i="8" l="1" a="1"/>
  <c r="E5725" i="8" s="1"/>
  <c r="G5726" i="8"/>
  <c r="F5726" i="8" a="1"/>
  <c r="F5726" i="8" s="1"/>
  <c r="E5726" i="8" l="1" a="1"/>
  <c r="E5726" i="8" s="1"/>
  <c r="G5727" i="8"/>
  <c r="F5727" i="8" a="1"/>
  <c r="F5727" i="8" s="1"/>
  <c r="E5727" i="8" l="1" a="1"/>
  <c r="E5727" i="8" s="1"/>
  <c r="G5728" i="8"/>
  <c r="F5728" i="8" a="1"/>
  <c r="F5728" i="8" s="1"/>
  <c r="E5728" i="8" l="1" a="1"/>
  <c r="E5728" i="8" s="1"/>
  <c r="G5729" i="8"/>
  <c r="F5729" i="8" a="1"/>
  <c r="F5729" i="8" s="1"/>
  <c r="E5729" i="8" l="1" a="1"/>
  <c r="E5729" i="8" s="1"/>
  <c r="G5730" i="8"/>
  <c r="F5730" i="8" a="1"/>
  <c r="F5730" i="8" s="1"/>
  <c r="E5730" i="8" l="1" a="1"/>
  <c r="E5730" i="8" s="1"/>
  <c r="G5731" i="8"/>
  <c r="F5731" i="8" a="1"/>
  <c r="F5731" i="8" s="1"/>
  <c r="E5731" i="8" l="1" a="1"/>
  <c r="E5731" i="8" s="1"/>
  <c r="G5732" i="8"/>
  <c r="F5732" i="8" a="1"/>
  <c r="F5732" i="8" s="1"/>
  <c r="E5732" i="8" l="1" a="1"/>
  <c r="E5732" i="8" s="1"/>
  <c r="G5733" i="8"/>
  <c r="F5733" i="8" a="1"/>
  <c r="F5733" i="8" s="1"/>
  <c r="E5733" i="8" l="1" a="1"/>
  <c r="E5733" i="8" s="1"/>
  <c r="G5734" i="8"/>
  <c r="F5734" i="8" a="1"/>
  <c r="F5734" i="8" s="1"/>
  <c r="E5734" i="8" l="1" a="1"/>
  <c r="E5734" i="8" s="1"/>
  <c r="G5735" i="8"/>
  <c r="F5735" i="8" a="1"/>
  <c r="F5735" i="8" s="1"/>
  <c r="E5735" i="8" l="1" a="1"/>
  <c r="E5735" i="8" s="1"/>
  <c r="G5736" i="8"/>
  <c r="F5736" i="8" a="1"/>
  <c r="F5736" i="8" s="1"/>
  <c r="E5736" i="8" l="1" a="1"/>
  <c r="E5736" i="8" s="1"/>
  <c r="G5737" i="8"/>
  <c r="F5737" i="8" a="1"/>
  <c r="F5737" i="8" s="1"/>
  <c r="E5737" i="8" l="1" a="1"/>
  <c r="E5737" i="8" s="1"/>
  <c r="G5738" i="8"/>
  <c r="F5738" i="8" a="1"/>
  <c r="F5738" i="8" s="1"/>
  <c r="E5738" i="8" l="1" a="1"/>
  <c r="E5738" i="8" s="1"/>
  <c r="G5739" i="8"/>
  <c r="F5739" i="8" a="1"/>
  <c r="F5739" i="8" s="1"/>
  <c r="E5739" i="8" l="1" a="1"/>
  <c r="E5739" i="8" s="1"/>
  <c r="G5740" i="8"/>
  <c r="F5740" i="8" a="1"/>
  <c r="F5740" i="8" s="1"/>
  <c r="E5740" i="8" l="1" a="1"/>
  <c r="E5740" i="8" s="1"/>
  <c r="G5741" i="8"/>
  <c r="F5741" i="8" a="1"/>
  <c r="F5741" i="8" s="1"/>
  <c r="E5741" i="8" l="1" a="1"/>
  <c r="E5741" i="8" s="1"/>
  <c r="G5742" i="8"/>
  <c r="F5742" i="8" a="1"/>
  <c r="F5742" i="8" s="1"/>
  <c r="E5742" i="8" l="1" a="1"/>
  <c r="E5742" i="8" s="1"/>
  <c r="G5743" i="8"/>
  <c r="F5743" i="8" a="1"/>
  <c r="F5743" i="8" s="1"/>
  <c r="E5743" i="8" l="1" a="1"/>
  <c r="E5743" i="8" s="1"/>
  <c r="G5744" i="8"/>
  <c r="F5744" i="8" a="1"/>
  <c r="F5744" i="8" s="1"/>
  <c r="E5744" i="8" l="1" a="1"/>
  <c r="E5744" i="8" s="1"/>
  <c r="G5745" i="8"/>
  <c r="F5745" i="8" a="1"/>
  <c r="F5745" i="8" s="1"/>
  <c r="E5745" i="8" l="1" a="1"/>
  <c r="E5745" i="8" s="1"/>
  <c r="G5746" i="8"/>
  <c r="F5746" i="8" a="1"/>
  <c r="F5746" i="8" s="1"/>
  <c r="E5746" i="8" l="1" a="1"/>
  <c r="E5746" i="8" s="1"/>
  <c r="G5747" i="8"/>
  <c r="F5747" i="8" a="1"/>
  <c r="F5747" i="8" s="1"/>
  <c r="E5747" i="8" l="1" a="1"/>
  <c r="E5747" i="8" s="1"/>
  <c r="G5748" i="8"/>
  <c r="F5748" i="8" a="1"/>
  <c r="F5748" i="8" s="1"/>
  <c r="E5748" i="8" l="1" a="1"/>
  <c r="E5748" i="8" s="1"/>
  <c r="G5749" i="8"/>
  <c r="F5749" i="8" a="1"/>
  <c r="F5749" i="8" s="1"/>
  <c r="E5749" i="8" l="1" a="1"/>
  <c r="E5749" i="8" s="1"/>
  <c r="G5750" i="8"/>
  <c r="F5750" i="8" a="1"/>
  <c r="F5750" i="8" s="1"/>
  <c r="E5750" i="8" l="1" a="1"/>
  <c r="E5750" i="8" s="1"/>
  <c r="G5751" i="8"/>
  <c r="F5751" i="8" a="1"/>
  <c r="F5751" i="8" s="1"/>
  <c r="E5751" i="8" l="1" a="1"/>
  <c r="E5751" i="8" s="1"/>
  <c r="G5752" i="8"/>
  <c r="F5752" i="8" a="1"/>
  <c r="F5752" i="8" s="1"/>
  <c r="E5752" i="8" l="1" a="1"/>
  <c r="E5752" i="8" s="1"/>
  <c r="G5753" i="8"/>
  <c r="F5753" i="8" a="1"/>
  <c r="F5753" i="8" s="1"/>
  <c r="E5753" i="8" l="1" a="1"/>
  <c r="E5753" i="8" s="1"/>
  <c r="G5754" i="8"/>
  <c r="F5754" i="8" a="1"/>
  <c r="F5754" i="8" s="1"/>
  <c r="E5754" i="8" l="1" a="1"/>
  <c r="E5754" i="8" s="1"/>
  <c r="G5755" i="8"/>
  <c r="F5755" i="8" a="1"/>
  <c r="F5755" i="8" s="1"/>
  <c r="E5755" i="8" l="1" a="1"/>
  <c r="E5755" i="8" s="1"/>
  <c r="G5756" i="8"/>
  <c r="F5756" i="8" a="1"/>
  <c r="F5756" i="8" s="1"/>
  <c r="E5756" i="8" l="1" a="1"/>
  <c r="E5756" i="8" s="1"/>
  <c r="G5757" i="8"/>
  <c r="F5757" i="8" a="1"/>
  <c r="F5757" i="8" s="1"/>
  <c r="E5757" i="8" l="1" a="1"/>
  <c r="E5757" i="8" s="1"/>
  <c r="G5758" i="8"/>
  <c r="F5758" i="8" a="1"/>
  <c r="F5758" i="8" s="1"/>
  <c r="E5758" i="8" l="1" a="1"/>
  <c r="E5758" i="8" s="1"/>
  <c r="G5759" i="8"/>
  <c r="F5759" i="8" a="1"/>
  <c r="F5759" i="8" s="1"/>
  <c r="E5759" i="8" l="1" a="1"/>
  <c r="E5759" i="8" s="1"/>
  <c r="G5760" i="8"/>
  <c r="F5760" i="8" a="1"/>
  <c r="F5760" i="8" s="1"/>
  <c r="E5760" i="8" l="1" a="1"/>
  <c r="E5760" i="8" s="1"/>
  <c r="G5761" i="8"/>
  <c r="F5761" i="8" a="1"/>
  <c r="F5761" i="8" s="1"/>
  <c r="E5761" i="8" l="1" a="1"/>
  <c r="E5761" i="8" s="1"/>
  <c r="G5762" i="8"/>
  <c r="F5762" i="8" a="1"/>
  <c r="F5762" i="8" s="1"/>
  <c r="E5762" i="8" l="1" a="1"/>
  <c r="E5762" i="8" s="1"/>
  <c r="G5763" i="8"/>
  <c r="F5763" i="8" a="1"/>
  <c r="F5763" i="8" s="1"/>
  <c r="E5763" i="8" l="1" a="1"/>
  <c r="E5763" i="8" s="1"/>
  <c r="G5764" i="8"/>
  <c r="F5764" i="8" a="1"/>
  <c r="F5764" i="8" s="1"/>
  <c r="E5764" i="8" l="1" a="1"/>
  <c r="E5764" i="8" s="1"/>
  <c r="G5765" i="8"/>
  <c r="F5765" i="8" a="1"/>
  <c r="F5765" i="8" s="1"/>
  <c r="E5765" i="8" l="1" a="1"/>
  <c r="E5765" i="8" s="1"/>
  <c r="G5766" i="8"/>
  <c r="F5766" i="8" a="1"/>
  <c r="F5766" i="8" s="1"/>
  <c r="E5766" i="8" l="1" a="1"/>
  <c r="E5766" i="8" s="1"/>
  <c r="G5767" i="8"/>
  <c r="F5767" i="8" a="1"/>
  <c r="F5767" i="8" s="1"/>
  <c r="E5767" i="8" l="1" a="1"/>
  <c r="E5767" i="8" s="1"/>
  <c r="G5768" i="8"/>
  <c r="F5768" i="8" a="1"/>
  <c r="F5768" i="8" s="1"/>
  <c r="E5768" i="8" l="1" a="1"/>
  <c r="E5768" i="8" s="1"/>
  <c r="G5769" i="8"/>
  <c r="F5769" i="8" a="1"/>
  <c r="F5769" i="8" s="1"/>
  <c r="E5769" i="8" l="1" a="1"/>
  <c r="E5769" i="8" s="1"/>
  <c r="G5770" i="8"/>
  <c r="F5770" i="8" a="1"/>
  <c r="F5770" i="8" s="1"/>
  <c r="E5770" i="8" l="1" a="1"/>
  <c r="E5770" i="8" s="1"/>
  <c r="G5771" i="8"/>
  <c r="F5771" i="8" a="1"/>
  <c r="F5771" i="8" s="1"/>
  <c r="E5771" i="8" l="1" a="1"/>
  <c r="E5771" i="8" s="1"/>
  <c r="G5772" i="8"/>
  <c r="F5772" i="8" a="1"/>
  <c r="F5772" i="8" s="1"/>
  <c r="E5772" i="8" l="1" a="1"/>
  <c r="E5772" i="8" s="1"/>
  <c r="G5773" i="8"/>
  <c r="F5773" i="8" a="1"/>
  <c r="F5773" i="8" s="1"/>
  <c r="E5773" i="8" l="1" a="1"/>
  <c r="E5773" i="8" s="1"/>
  <c r="G5774" i="8"/>
  <c r="F5774" i="8" a="1"/>
  <c r="F5774" i="8" s="1"/>
  <c r="E5774" i="8" l="1" a="1"/>
  <c r="E5774" i="8" s="1"/>
  <c r="G5775" i="8"/>
  <c r="F5775" i="8" a="1"/>
  <c r="F5775" i="8" s="1"/>
  <c r="E5775" i="8" l="1" a="1"/>
  <c r="E5775" i="8" s="1"/>
  <c r="G5776" i="8"/>
  <c r="F5776" i="8" a="1"/>
  <c r="F5776" i="8" s="1"/>
  <c r="E5776" i="8" l="1" a="1"/>
  <c r="E5776" i="8" s="1"/>
  <c r="G5777" i="8"/>
  <c r="F5777" i="8" a="1"/>
  <c r="F5777" i="8" s="1"/>
  <c r="E5777" i="8" l="1" a="1"/>
  <c r="E5777" i="8" s="1"/>
  <c r="G5778" i="8"/>
  <c r="F5778" i="8" a="1"/>
  <c r="F5778" i="8" s="1"/>
  <c r="E5778" i="8" l="1" a="1"/>
  <c r="E5778" i="8" s="1"/>
  <c r="G5779" i="8"/>
  <c r="F5779" i="8" a="1"/>
  <c r="F5779" i="8" s="1"/>
  <c r="E5779" i="8" l="1" a="1"/>
  <c r="E5779" i="8" s="1"/>
  <c r="G5780" i="8"/>
  <c r="F5780" i="8" a="1"/>
  <c r="F5780" i="8" s="1"/>
  <c r="E5780" i="8" l="1" a="1"/>
  <c r="E5780" i="8" s="1"/>
  <c r="G5781" i="8"/>
  <c r="F5781" i="8" a="1"/>
  <c r="F5781" i="8" s="1"/>
  <c r="E5781" i="8" l="1" a="1"/>
  <c r="E5781" i="8" s="1"/>
  <c r="G5782" i="8"/>
  <c r="F5782" i="8" a="1"/>
  <c r="F5782" i="8" s="1"/>
  <c r="E5782" i="8" l="1" a="1"/>
  <c r="E5782" i="8" s="1"/>
  <c r="G5783" i="8"/>
  <c r="F5783" i="8" a="1"/>
  <c r="F5783" i="8" s="1"/>
  <c r="E5783" i="8" l="1" a="1"/>
  <c r="E5783" i="8" s="1"/>
  <c r="G5784" i="8"/>
  <c r="F5784" i="8" a="1"/>
  <c r="F5784" i="8" s="1"/>
  <c r="E5784" i="8" l="1" a="1"/>
  <c r="E5784" i="8" s="1"/>
  <c r="G5785" i="8"/>
  <c r="F5785" i="8" a="1"/>
  <c r="F5785" i="8" s="1"/>
  <c r="E5785" i="8" l="1" a="1"/>
  <c r="E5785" i="8" s="1"/>
  <c r="G5786" i="8"/>
  <c r="F5786" i="8" a="1"/>
  <c r="F5786" i="8" s="1"/>
  <c r="E5786" i="8" l="1" a="1"/>
  <c r="E5786" i="8" s="1"/>
  <c r="G5787" i="8"/>
  <c r="F5787" i="8" a="1"/>
  <c r="F5787" i="8" s="1"/>
  <c r="E5787" i="8" l="1" a="1"/>
  <c r="E5787" i="8" s="1"/>
  <c r="G5788" i="8"/>
  <c r="F5788" i="8" a="1"/>
  <c r="F5788" i="8" s="1"/>
  <c r="E5788" i="8" l="1" a="1"/>
  <c r="E5788" i="8" s="1"/>
  <c r="G5789" i="8"/>
  <c r="F5789" i="8" a="1"/>
  <c r="F5789" i="8" s="1"/>
  <c r="E5789" i="8" l="1" a="1"/>
  <c r="E5789" i="8" s="1"/>
  <c r="G5790" i="8"/>
  <c r="F5790" i="8" a="1"/>
  <c r="F5790" i="8" s="1"/>
  <c r="E5790" i="8" l="1" a="1"/>
  <c r="E5790" i="8" s="1"/>
  <c r="G5791" i="8"/>
  <c r="F5791" i="8" a="1"/>
  <c r="F5791" i="8" s="1"/>
  <c r="E5791" i="8" l="1" a="1"/>
  <c r="E5791" i="8" s="1"/>
  <c r="G5792" i="8"/>
  <c r="F5792" i="8" a="1"/>
  <c r="F5792" i="8" s="1"/>
  <c r="E5792" i="8" l="1" a="1"/>
  <c r="E5792" i="8" s="1"/>
  <c r="G5793" i="8"/>
  <c r="F5793" i="8" a="1"/>
  <c r="F5793" i="8" s="1"/>
  <c r="E5793" i="8" l="1" a="1"/>
  <c r="E5793" i="8" s="1"/>
  <c r="G5794" i="8"/>
  <c r="F5794" i="8" a="1"/>
  <c r="F5794" i="8" s="1"/>
  <c r="E5794" i="8" l="1" a="1"/>
  <c r="E5794" i="8" s="1"/>
  <c r="G5795" i="8"/>
  <c r="F5795" i="8" a="1"/>
  <c r="F5795" i="8" s="1"/>
  <c r="E5795" i="8" l="1" a="1"/>
  <c r="E5795" i="8" s="1"/>
  <c r="G5796" i="8"/>
  <c r="F5796" i="8" a="1"/>
  <c r="F5796" i="8" s="1"/>
  <c r="E5796" i="8" l="1" a="1"/>
  <c r="E5796" i="8" s="1"/>
  <c r="G5797" i="8"/>
  <c r="F5797" i="8" a="1"/>
  <c r="F5797" i="8" s="1"/>
  <c r="E5797" i="8" l="1" a="1"/>
  <c r="E5797" i="8" s="1"/>
  <c r="G5798" i="8"/>
  <c r="F5798" i="8" a="1"/>
  <c r="F5798" i="8" s="1"/>
  <c r="E5798" i="8" l="1" a="1"/>
  <c r="E5798" i="8" s="1"/>
  <c r="G5799" i="8"/>
  <c r="F5799" i="8" a="1"/>
  <c r="F5799" i="8" s="1"/>
  <c r="E5799" i="8" l="1" a="1"/>
  <c r="E5799" i="8" s="1"/>
  <c r="G5800" i="8"/>
  <c r="F5800" i="8" a="1"/>
  <c r="F5800" i="8" s="1"/>
  <c r="E5800" i="8" l="1" a="1"/>
  <c r="E5800" i="8" s="1"/>
  <c r="G5801" i="8"/>
  <c r="F5801" i="8" a="1"/>
  <c r="F5801" i="8" s="1"/>
  <c r="E5801" i="8" l="1" a="1"/>
  <c r="E5801" i="8" s="1"/>
  <c r="G5802" i="8"/>
  <c r="F5802" i="8" a="1"/>
  <c r="F5802" i="8" s="1"/>
  <c r="E5802" i="8" l="1" a="1"/>
  <c r="E5802" i="8" s="1"/>
  <c r="G5803" i="8"/>
  <c r="F5803" i="8" a="1"/>
  <c r="F5803" i="8" s="1"/>
  <c r="E5803" i="8" l="1" a="1"/>
  <c r="E5803" i="8" s="1"/>
  <c r="G5804" i="8"/>
  <c r="F5804" i="8" a="1"/>
  <c r="F5804" i="8" s="1"/>
  <c r="E5804" i="8" l="1" a="1"/>
  <c r="E5804" i="8" s="1"/>
  <c r="G5805" i="8"/>
  <c r="F5805" i="8" a="1"/>
  <c r="F5805" i="8" s="1"/>
  <c r="E5805" i="8" l="1" a="1"/>
  <c r="E5805" i="8" s="1"/>
  <c r="G5806" i="8"/>
  <c r="F5806" i="8" a="1"/>
  <c r="F5806" i="8" s="1"/>
  <c r="E5806" i="8" l="1" a="1"/>
  <c r="E5806" i="8" s="1"/>
  <c r="G5807" i="8"/>
  <c r="F5807" i="8" a="1"/>
  <c r="F5807" i="8" s="1"/>
  <c r="E5807" i="8" l="1" a="1"/>
  <c r="E5807" i="8" s="1"/>
  <c r="G5808" i="8"/>
  <c r="F5808" i="8" a="1"/>
  <c r="F5808" i="8" s="1"/>
  <c r="E5808" i="8" l="1" a="1"/>
  <c r="E5808" i="8" s="1"/>
  <c r="G5809" i="8"/>
  <c r="F5809" i="8" a="1"/>
  <c r="F5809" i="8" s="1"/>
  <c r="E5809" i="8" l="1" a="1"/>
  <c r="E5809" i="8" s="1"/>
  <c r="G5810" i="8"/>
  <c r="F5810" i="8" a="1"/>
  <c r="F5810" i="8" s="1"/>
  <c r="E5810" i="8" l="1" a="1"/>
  <c r="E5810" i="8" s="1"/>
  <c r="G5811" i="8"/>
  <c r="F5811" i="8" a="1"/>
  <c r="F5811" i="8" s="1"/>
  <c r="E5811" i="8" l="1" a="1"/>
  <c r="E5811" i="8" s="1"/>
  <c r="G5812" i="8"/>
  <c r="F5812" i="8" a="1"/>
  <c r="F5812" i="8" s="1"/>
  <c r="E5812" i="8" l="1" a="1"/>
  <c r="E5812" i="8" s="1"/>
  <c r="G5813" i="8"/>
  <c r="F5813" i="8" a="1"/>
  <c r="F5813" i="8" s="1"/>
  <c r="E5813" i="8" l="1" a="1"/>
  <c r="E5813" i="8" s="1"/>
  <c r="G5814" i="8"/>
  <c r="F5814" i="8" a="1"/>
  <c r="F5814" i="8" s="1"/>
  <c r="E5814" i="8" l="1" a="1"/>
  <c r="E5814" i="8" s="1"/>
  <c r="G5815" i="8"/>
  <c r="F5815" i="8" a="1"/>
  <c r="F5815" i="8" s="1"/>
  <c r="E5815" i="8" l="1" a="1"/>
  <c r="E5815" i="8" s="1"/>
  <c r="G5816" i="8"/>
  <c r="F5816" i="8" a="1"/>
  <c r="F5816" i="8" s="1"/>
  <c r="E5816" i="8" l="1" a="1"/>
  <c r="E5816" i="8" s="1"/>
  <c r="G5817" i="8"/>
  <c r="F5817" i="8" a="1"/>
  <c r="F5817" i="8" s="1"/>
  <c r="E5817" i="8" l="1" a="1"/>
  <c r="E5817" i="8" s="1"/>
  <c r="G5818" i="8"/>
  <c r="F5818" i="8" a="1"/>
  <c r="F5818" i="8" s="1"/>
  <c r="E5818" i="8" l="1" a="1"/>
  <c r="E5818" i="8" s="1"/>
  <c r="G5819" i="8"/>
  <c r="F5819" i="8" a="1"/>
  <c r="F5819" i="8" s="1"/>
  <c r="E5819" i="8" l="1" a="1"/>
  <c r="E5819" i="8" s="1"/>
  <c r="G5820" i="8"/>
  <c r="F5820" i="8" a="1"/>
  <c r="F5820" i="8" s="1"/>
  <c r="E5820" i="8" l="1" a="1"/>
  <c r="E5820" i="8" s="1"/>
  <c r="G5821" i="8"/>
  <c r="F5821" i="8" a="1"/>
  <c r="F5821" i="8" s="1"/>
  <c r="E5821" i="8" l="1" a="1"/>
  <c r="E5821" i="8" s="1"/>
  <c r="G5822" i="8"/>
  <c r="F5822" i="8" a="1"/>
  <c r="F5822" i="8" s="1"/>
  <c r="E5822" i="8" l="1" a="1"/>
  <c r="E5822" i="8" s="1"/>
  <c r="G5823" i="8"/>
  <c r="F5823" i="8" a="1"/>
  <c r="F5823" i="8" s="1"/>
  <c r="E5823" i="8" l="1" a="1"/>
  <c r="E5823" i="8" s="1"/>
  <c r="G5824" i="8"/>
  <c r="F5824" i="8" a="1"/>
  <c r="F5824" i="8" s="1"/>
  <c r="E5824" i="8" l="1" a="1"/>
  <c r="E5824" i="8" s="1"/>
  <c r="G5825" i="8"/>
  <c r="F5825" i="8" a="1"/>
  <c r="F5825" i="8" s="1"/>
  <c r="E5825" i="8" l="1" a="1"/>
  <c r="E5825" i="8" s="1"/>
  <c r="G5826" i="8"/>
  <c r="F5826" i="8" a="1"/>
  <c r="F5826" i="8" s="1"/>
  <c r="E5826" i="8" l="1" a="1"/>
  <c r="E5826" i="8" s="1"/>
  <c r="G5827" i="8"/>
  <c r="F5827" i="8" a="1"/>
  <c r="F5827" i="8" s="1"/>
  <c r="E5827" i="8" l="1" a="1"/>
  <c r="E5827" i="8" s="1"/>
  <c r="G5828" i="8"/>
  <c r="F5828" i="8" a="1"/>
  <c r="F5828" i="8" s="1"/>
  <c r="E5828" i="8" l="1" a="1"/>
  <c r="E5828" i="8" s="1"/>
  <c r="G5829" i="8"/>
  <c r="F5829" i="8" a="1"/>
  <c r="F5829" i="8" s="1"/>
  <c r="E5829" i="8" l="1" a="1"/>
  <c r="E5829" i="8" s="1"/>
  <c r="G5830" i="8"/>
  <c r="F5830" i="8" a="1"/>
  <c r="F5830" i="8" s="1"/>
  <c r="E5830" i="8" l="1" a="1"/>
  <c r="E5830" i="8" s="1"/>
  <c r="G5831" i="8"/>
  <c r="F5831" i="8" a="1"/>
  <c r="F5831" i="8" s="1"/>
  <c r="E5831" i="8" l="1" a="1"/>
  <c r="E5831" i="8" s="1"/>
  <c r="G5832" i="8"/>
  <c r="F5832" i="8" a="1"/>
  <c r="F5832" i="8" s="1"/>
  <c r="E5832" i="8" l="1" a="1"/>
  <c r="E5832" i="8" s="1"/>
  <c r="G5833" i="8"/>
  <c r="F5833" i="8" a="1"/>
  <c r="F5833" i="8" s="1"/>
  <c r="E5833" i="8" l="1" a="1"/>
  <c r="E5833" i="8" s="1"/>
  <c r="G5834" i="8"/>
  <c r="F5834" i="8" a="1"/>
  <c r="F5834" i="8" s="1"/>
  <c r="E5834" i="8" l="1" a="1"/>
  <c r="E5834" i="8" s="1"/>
  <c r="G5835" i="8"/>
  <c r="F5835" i="8" a="1"/>
  <c r="F5835" i="8" s="1"/>
  <c r="E5835" i="8" l="1" a="1"/>
  <c r="E5835" i="8" s="1"/>
  <c r="G5836" i="8"/>
  <c r="F5836" i="8" a="1"/>
  <c r="F5836" i="8" s="1"/>
  <c r="E5836" i="8" l="1" a="1"/>
  <c r="E5836" i="8" s="1"/>
  <c r="G5837" i="8"/>
  <c r="F5837" i="8" a="1"/>
  <c r="F5837" i="8" s="1"/>
  <c r="E5837" i="8" l="1" a="1"/>
  <c r="E5837" i="8" s="1"/>
  <c r="G5838" i="8"/>
  <c r="F5838" i="8" a="1"/>
  <c r="F5838" i="8" s="1"/>
  <c r="E5838" i="8" l="1" a="1"/>
  <c r="E5838" i="8" s="1"/>
  <c r="G5839" i="8"/>
  <c r="F5839" i="8" a="1"/>
  <c r="F5839" i="8" s="1"/>
  <c r="E5839" i="8" l="1" a="1"/>
  <c r="E5839" i="8" s="1"/>
  <c r="G5840" i="8"/>
  <c r="F5840" i="8" a="1"/>
  <c r="F5840" i="8" s="1"/>
  <c r="E5840" i="8" l="1" a="1"/>
  <c r="E5840" i="8" s="1"/>
  <c r="G5841" i="8"/>
  <c r="F5841" i="8" a="1"/>
  <c r="F5841" i="8" s="1"/>
  <c r="E5841" i="8" l="1" a="1"/>
  <c r="E5841" i="8" s="1"/>
  <c r="G5842" i="8"/>
  <c r="F5842" i="8" a="1"/>
  <c r="F5842" i="8" s="1"/>
  <c r="E5842" i="8" l="1" a="1"/>
  <c r="E5842" i="8" s="1"/>
  <c r="G5843" i="8"/>
  <c r="F5843" i="8" a="1"/>
  <c r="F5843" i="8" s="1"/>
  <c r="E5843" i="8" l="1" a="1"/>
  <c r="E5843" i="8" s="1"/>
  <c r="G5844" i="8"/>
  <c r="F5844" i="8" a="1"/>
  <c r="F5844" i="8" s="1"/>
  <c r="E5844" i="8" l="1" a="1"/>
  <c r="E5844" i="8" s="1"/>
  <c r="G5845" i="8"/>
  <c r="F5845" i="8" a="1"/>
  <c r="F5845" i="8" s="1"/>
  <c r="E5845" i="8" l="1" a="1"/>
  <c r="E5845" i="8" s="1"/>
  <c r="G5846" i="8"/>
  <c r="F5846" i="8" a="1"/>
  <c r="F5846" i="8" s="1"/>
  <c r="E5846" i="8" l="1" a="1"/>
  <c r="E5846" i="8" s="1"/>
  <c r="G5847" i="8"/>
  <c r="F5847" i="8" a="1"/>
  <c r="F5847" i="8" s="1"/>
  <c r="E5847" i="8" l="1" a="1"/>
  <c r="E5847" i="8" s="1"/>
  <c r="G5848" i="8"/>
  <c r="F5848" i="8" a="1"/>
  <c r="F5848" i="8" s="1"/>
  <c r="E5848" i="8" l="1" a="1"/>
  <c r="E5848" i="8" s="1"/>
  <c r="G5849" i="8"/>
  <c r="F5849" i="8" a="1"/>
  <c r="F5849" i="8" s="1"/>
  <c r="E5849" i="8" l="1" a="1"/>
  <c r="E5849" i="8" s="1"/>
  <c r="G5850" i="8"/>
  <c r="F5850" i="8" a="1"/>
  <c r="F5850" i="8" s="1"/>
  <c r="E5850" i="8" l="1" a="1"/>
  <c r="E5850" i="8" s="1"/>
  <c r="G5851" i="8"/>
  <c r="F5851" i="8" a="1"/>
  <c r="F5851" i="8" s="1"/>
  <c r="E5851" i="8" l="1" a="1"/>
  <c r="E5851" i="8" s="1"/>
  <c r="G5852" i="8"/>
  <c r="F5852" i="8" a="1"/>
  <c r="F5852" i="8" s="1"/>
  <c r="E5852" i="8" l="1" a="1"/>
  <c r="E5852" i="8" s="1"/>
  <c r="G5853" i="8"/>
  <c r="F5853" i="8" a="1"/>
  <c r="F5853" i="8" s="1"/>
  <c r="E5853" i="8" l="1" a="1"/>
  <c r="E5853" i="8" s="1"/>
  <c r="G5854" i="8"/>
  <c r="F5854" i="8" a="1"/>
  <c r="F5854" i="8" s="1"/>
  <c r="E5854" i="8" l="1" a="1"/>
  <c r="E5854" i="8" s="1"/>
  <c r="G5855" i="8"/>
  <c r="F5855" i="8" a="1"/>
  <c r="F5855" i="8" s="1"/>
  <c r="E5855" i="8" l="1" a="1"/>
  <c r="E5855" i="8" s="1"/>
  <c r="G5856" i="8"/>
  <c r="F5856" i="8" a="1"/>
  <c r="F5856" i="8" s="1"/>
  <c r="E5856" i="8" l="1" a="1"/>
  <c r="E5856" i="8" s="1"/>
  <c r="G5857" i="8"/>
  <c r="F5857" i="8" a="1"/>
  <c r="F5857" i="8" s="1"/>
  <c r="E5857" i="8" l="1" a="1"/>
  <c r="E5857" i="8" s="1"/>
  <c r="G5858" i="8"/>
  <c r="F5858" i="8" a="1"/>
  <c r="F5858" i="8" s="1"/>
  <c r="E5858" i="8" l="1" a="1"/>
  <c r="E5858" i="8" s="1"/>
  <c r="G5859" i="8"/>
  <c r="F5859" i="8" a="1"/>
  <c r="F5859" i="8" s="1"/>
  <c r="E5859" i="8" l="1" a="1"/>
  <c r="E5859" i="8" s="1"/>
  <c r="G5860" i="8"/>
  <c r="F5860" i="8" a="1"/>
  <c r="F5860" i="8" s="1"/>
  <c r="E5860" i="8" l="1" a="1"/>
  <c r="E5860" i="8" s="1"/>
  <c r="G5861" i="8"/>
  <c r="F5861" i="8" a="1"/>
  <c r="F5861" i="8" s="1"/>
  <c r="E5861" i="8" l="1" a="1"/>
  <c r="E5861" i="8" s="1"/>
  <c r="G5862" i="8"/>
  <c r="F5862" i="8" a="1"/>
  <c r="F5862" i="8" s="1"/>
  <c r="E5862" i="8" l="1" a="1"/>
  <c r="E5862" i="8" s="1"/>
  <c r="G5863" i="8"/>
  <c r="F5863" i="8" a="1"/>
  <c r="F5863" i="8" s="1"/>
  <c r="E5863" i="8" l="1" a="1"/>
  <c r="E5863" i="8" s="1"/>
  <c r="G5864" i="8"/>
  <c r="F5864" i="8" a="1"/>
  <c r="F5864" i="8" s="1"/>
  <c r="E5864" i="8" l="1" a="1"/>
  <c r="E5864" i="8" s="1"/>
  <c r="G5865" i="8"/>
  <c r="F5865" i="8" a="1"/>
  <c r="F5865" i="8" s="1"/>
  <c r="E5865" i="8" l="1" a="1"/>
  <c r="E5865" i="8" s="1"/>
  <c r="G5866" i="8"/>
  <c r="F5866" i="8" a="1"/>
  <c r="F5866" i="8" s="1"/>
  <c r="E5866" i="8" l="1" a="1"/>
  <c r="E5866" i="8" s="1"/>
  <c r="G5867" i="8"/>
  <c r="F5867" i="8" a="1"/>
  <c r="F5867" i="8" s="1"/>
  <c r="E5867" i="8" l="1" a="1"/>
  <c r="E5867" i="8" s="1"/>
  <c r="G5868" i="8"/>
  <c r="F5868" i="8" a="1"/>
  <c r="F5868" i="8" s="1"/>
  <c r="E5868" i="8" l="1" a="1"/>
  <c r="E5868" i="8" s="1"/>
  <c r="G5869" i="8"/>
  <c r="F5869" i="8" a="1"/>
  <c r="F5869" i="8" s="1"/>
  <c r="E5869" i="8" l="1" a="1"/>
  <c r="E5869" i="8" s="1"/>
  <c r="G5870" i="8"/>
  <c r="F5870" i="8" a="1"/>
  <c r="F5870" i="8" s="1"/>
  <c r="E5870" i="8" l="1" a="1"/>
  <c r="E5870" i="8" s="1"/>
  <c r="G5871" i="8"/>
  <c r="F5871" i="8" a="1"/>
  <c r="F5871" i="8" s="1"/>
  <c r="E5871" i="8" l="1" a="1"/>
  <c r="E5871" i="8" s="1"/>
  <c r="G5872" i="8"/>
  <c r="F5872" i="8" a="1"/>
  <c r="F5872" i="8" s="1"/>
  <c r="E5872" i="8" l="1" a="1"/>
  <c r="E5872" i="8" s="1"/>
  <c r="G5873" i="8"/>
  <c r="F5873" i="8" a="1"/>
  <c r="F5873" i="8" s="1"/>
  <c r="E5873" i="8" l="1" a="1"/>
  <c r="E5873" i="8" s="1"/>
  <c r="G5874" i="8"/>
  <c r="F5874" i="8" a="1"/>
  <c r="F5874" i="8" s="1"/>
  <c r="E5874" i="8" l="1" a="1"/>
  <c r="E5874" i="8" s="1"/>
  <c r="G5875" i="8"/>
  <c r="F5875" i="8" a="1"/>
  <c r="F5875" i="8" s="1"/>
  <c r="E5875" i="8" l="1" a="1"/>
  <c r="E5875" i="8" s="1"/>
  <c r="G5876" i="8"/>
  <c r="F5876" i="8" a="1"/>
  <c r="F5876" i="8" s="1"/>
  <c r="E5876" i="8" l="1" a="1"/>
  <c r="E5876" i="8" s="1"/>
  <c r="G5877" i="8"/>
  <c r="F5877" i="8" a="1"/>
  <c r="F5877" i="8" s="1"/>
  <c r="E5877" i="8" l="1" a="1"/>
  <c r="E5877" i="8" s="1"/>
  <c r="G5878" i="8"/>
  <c r="F5878" i="8" a="1"/>
  <c r="F5878" i="8" s="1"/>
  <c r="E5878" i="8" l="1" a="1"/>
  <c r="E5878" i="8" s="1"/>
  <c r="G5879" i="8"/>
  <c r="F5879" i="8" a="1"/>
  <c r="F5879" i="8" s="1"/>
  <c r="E5879" i="8" l="1" a="1"/>
  <c r="E5879" i="8" s="1"/>
  <c r="G5880" i="8"/>
  <c r="F5880" i="8" a="1"/>
  <c r="F5880" i="8" s="1"/>
  <c r="E5880" i="8" l="1" a="1"/>
  <c r="E5880" i="8" s="1"/>
  <c r="G5881" i="8"/>
  <c r="F5881" i="8" a="1"/>
  <c r="F5881" i="8" s="1"/>
  <c r="E5881" i="8" l="1" a="1"/>
  <c r="E5881" i="8" s="1"/>
  <c r="G5882" i="8"/>
  <c r="F5882" i="8" a="1"/>
  <c r="F5882" i="8" s="1"/>
  <c r="E5882" i="8" l="1" a="1"/>
  <c r="E5882" i="8" s="1"/>
  <c r="G5883" i="8"/>
  <c r="F5883" i="8" a="1"/>
  <c r="F5883" i="8" s="1"/>
  <c r="E5883" i="8" l="1" a="1"/>
  <c r="E5883" i="8" s="1"/>
  <c r="G5884" i="8"/>
  <c r="F5884" i="8" a="1"/>
  <c r="F5884" i="8" s="1"/>
  <c r="E5884" i="8" l="1" a="1"/>
  <c r="E5884" i="8" s="1"/>
  <c r="G5885" i="8"/>
  <c r="F5885" i="8" a="1"/>
  <c r="F5885" i="8" s="1"/>
  <c r="E5885" i="8" l="1" a="1"/>
  <c r="E5885" i="8" s="1"/>
  <c r="G5886" i="8"/>
  <c r="F5886" i="8" a="1"/>
  <c r="F5886" i="8" s="1"/>
  <c r="E5886" i="8" l="1" a="1"/>
  <c r="E5886" i="8" s="1"/>
  <c r="G5887" i="8"/>
  <c r="F5887" i="8" a="1"/>
  <c r="F5887" i="8" s="1"/>
  <c r="E5887" i="8" l="1" a="1"/>
  <c r="E5887" i="8" s="1"/>
  <c r="G5888" i="8"/>
  <c r="F5888" i="8" a="1"/>
  <c r="F5888" i="8" s="1"/>
  <c r="E5888" i="8" l="1" a="1"/>
  <c r="E5888" i="8" s="1"/>
  <c r="G5889" i="8"/>
  <c r="F5889" i="8" a="1"/>
  <c r="F5889" i="8" s="1"/>
  <c r="E5889" i="8" l="1" a="1"/>
  <c r="E5889" i="8" s="1"/>
  <c r="G5890" i="8"/>
  <c r="F5890" i="8" a="1"/>
  <c r="F5890" i="8" s="1"/>
  <c r="E5890" i="8" l="1" a="1"/>
  <c r="E5890" i="8" s="1"/>
  <c r="G5891" i="8"/>
  <c r="F5891" i="8" a="1"/>
  <c r="F5891" i="8" s="1"/>
  <c r="E5891" i="8" l="1" a="1"/>
  <c r="E5891" i="8" s="1"/>
  <c r="G5892" i="8"/>
  <c r="F5892" i="8" a="1"/>
  <c r="F5892" i="8" s="1"/>
  <c r="E5892" i="8" l="1" a="1"/>
  <c r="E5892" i="8" s="1"/>
  <c r="G5893" i="8"/>
  <c r="F5893" i="8" a="1"/>
  <c r="F5893" i="8" s="1"/>
  <c r="E5893" i="8" l="1" a="1"/>
  <c r="E5893" i="8" s="1"/>
  <c r="G5894" i="8"/>
  <c r="F5894" i="8" a="1"/>
  <c r="F5894" i="8" s="1"/>
  <c r="E5894" i="8" l="1" a="1"/>
  <c r="E5894" i="8" s="1"/>
  <c r="G5895" i="8"/>
  <c r="F5895" i="8" a="1"/>
  <c r="F5895" i="8" s="1"/>
  <c r="E5895" i="8" l="1" a="1"/>
  <c r="E5895" i="8" s="1"/>
  <c r="G5896" i="8"/>
  <c r="F5896" i="8" a="1"/>
  <c r="F5896" i="8" s="1"/>
  <c r="E5896" i="8" l="1" a="1"/>
  <c r="E5896" i="8" s="1"/>
  <c r="G5897" i="8"/>
  <c r="F5897" i="8" a="1"/>
  <c r="F5897" i="8" s="1"/>
  <c r="E5897" i="8" l="1" a="1"/>
  <c r="E5897" i="8" s="1"/>
  <c r="G5898" i="8"/>
  <c r="F5898" i="8" a="1"/>
  <c r="F5898" i="8" s="1"/>
  <c r="E5898" i="8" l="1" a="1"/>
  <c r="E5898" i="8" s="1"/>
  <c r="G5899" i="8"/>
  <c r="F5899" i="8" a="1"/>
  <c r="F5899" i="8" s="1"/>
  <c r="E5899" i="8" l="1" a="1"/>
  <c r="E5899" i="8" s="1"/>
  <c r="G5900" i="8"/>
  <c r="F5900" i="8" a="1"/>
  <c r="F5900" i="8" s="1"/>
  <c r="E5900" i="8" l="1" a="1"/>
  <c r="E5900" i="8" s="1"/>
  <c r="G5901" i="8"/>
  <c r="F5901" i="8" a="1"/>
  <c r="F5901" i="8" s="1"/>
  <c r="E5901" i="8" l="1" a="1"/>
  <c r="E5901" i="8" s="1"/>
  <c r="G5902" i="8"/>
  <c r="F5902" i="8" a="1"/>
  <c r="F5902" i="8" s="1"/>
  <c r="E5902" i="8" l="1" a="1"/>
  <c r="E5902" i="8" s="1"/>
  <c r="G5903" i="8"/>
  <c r="F5903" i="8" a="1"/>
  <c r="F5903" i="8" s="1"/>
  <c r="E5903" i="8" l="1" a="1"/>
  <c r="E5903" i="8" s="1"/>
  <c r="G5904" i="8"/>
  <c r="F5904" i="8" a="1"/>
  <c r="F5904" i="8" s="1"/>
  <c r="E5904" i="8" l="1" a="1"/>
  <c r="E5904" i="8" s="1"/>
  <c r="G5905" i="8"/>
  <c r="F5905" i="8" a="1"/>
  <c r="F5905" i="8" s="1"/>
  <c r="E5905" i="8" l="1" a="1"/>
  <c r="E5905" i="8" s="1"/>
  <c r="G5906" i="8"/>
  <c r="F5906" i="8" a="1"/>
  <c r="F5906" i="8" s="1"/>
  <c r="E5906" i="8" l="1" a="1"/>
  <c r="E5906" i="8" s="1"/>
  <c r="G5907" i="8"/>
  <c r="F5907" i="8" a="1"/>
  <c r="F5907" i="8" s="1"/>
  <c r="E5907" i="8" l="1" a="1"/>
  <c r="E5907" i="8" s="1"/>
  <c r="G5908" i="8"/>
  <c r="F5908" i="8" a="1"/>
  <c r="F5908" i="8" s="1"/>
  <c r="E5908" i="8" l="1" a="1"/>
  <c r="E5908" i="8" s="1"/>
  <c r="G5909" i="8"/>
  <c r="F5909" i="8" a="1"/>
  <c r="F5909" i="8" s="1"/>
  <c r="E5909" i="8" l="1" a="1"/>
  <c r="E5909" i="8" s="1"/>
  <c r="G5910" i="8"/>
  <c r="F5910" i="8" a="1"/>
  <c r="F5910" i="8" s="1"/>
  <c r="E5910" i="8" l="1" a="1"/>
  <c r="E5910" i="8" s="1"/>
  <c r="G5911" i="8"/>
  <c r="F5911" i="8" a="1"/>
  <c r="F5911" i="8" s="1"/>
  <c r="E5911" i="8" l="1" a="1"/>
  <c r="E5911" i="8" s="1"/>
  <c r="G5912" i="8"/>
  <c r="F5912" i="8" a="1"/>
  <c r="F5912" i="8" s="1"/>
  <c r="E5912" i="8" l="1" a="1"/>
  <c r="E5912" i="8" s="1"/>
  <c r="G5913" i="8"/>
  <c r="F5913" i="8" a="1"/>
  <c r="F5913" i="8" s="1"/>
  <c r="E5913" i="8" l="1" a="1"/>
  <c r="E5913" i="8" s="1"/>
  <c r="G5914" i="8"/>
  <c r="F5914" i="8" a="1"/>
  <c r="F5914" i="8" s="1"/>
  <c r="E5914" i="8" l="1" a="1"/>
  <c r="E5914" i="8" s="1"/>
  <c r="G5915" i="8"/>
  <c r="F5915" i="8" a="1"/>
  <c r="F5915" i="8" s="1"/>
  <c r="E5915" i="8" l="1" a="1"/>
  <c r="E5915" i="8" s="1"/>
  <c r="G5916" i="8"/>
  <c r="F5916" i="8" a="1"/>
  <c r="F5916" i="8" s="1"/>
  <c r="E5916" i="8" l="1" a="1"/>
  <c r="E5916" i="8" s="1"/>
  <c r="G5917" i="8"/>
  <c r="F5917" i="8" a="1"/>
  <c r="F5917" i="8" s="1"/>
  <c r="E5917" i="8" l="1" a="1"/>
  <c r="E5917" i="8" s="1"/>
  <c r="G5918" i="8"/>
  <c r="F5918" i="8" a="1"/>
  <c r="F5918" i="8" s="1"/>
  <c r="E5918" i="8" l="1" a="1"/>
  <c r="E5918" i="8" s="1"/>
  <c r="G5919" i="8"/>
  <c r="F5919" i="8" a="1"/>
  <c r="F5919" i="8" s="1"/>
  <c r="E5919" i="8" l="1" a="1"/>
  <c r="E5919" i="8" s="1"/>
  <c r="G5920" i="8"/>
  <c r="F5920" i="8" a="1"/>
  <c r="F5920" i="8" s="1"/>
  <c r="E5920" i="8" l="1" a="1"/>
  <c r="E5920" i="8" s="1"/>
  <c r="G5921" i="8"/>
  <c r="F5921" i="8" a="1"/>
  <c r="F5921" i="8" s="1"/>
  <c r="E5921" i="8" l="1" a="1"/>
  <c r="E5921" i="8" s="1"/>
  <c r="G5922" i="8"/>
  <c r="F5922" i="8" a="1"/>
  <c r="F5922" i="8" s="1"/>
  <c r="E5922" i="8" l="1" a="1"/>
  <c r="E5922" i="8" s="1"/>
  <c r="G5923" i="8"/>
  <c r="F5923" i="8" a="1"/>
  <c r="F5923" i="8" s="1"/>
  <c r="E5923" i="8" l="1" a="1"/>
  <c r="E5923" i="8" s="1"/>
  <c r="G5924" i="8"/>
  <c r="F5924" i="8" a="1"/>
  <c r="F5924" i="8" s="1"/>
  <c r="E5924" i="8" l="1" a="1"/>
  <c r="E5924" i="8" s="1"/>
  <c r="G5925" i="8"/>
  <c r="F5925" i="8" a="1"/>
  <c r="F5925" i="8" s="1"/>
  <c r="E5925" i="8" l="1" a="1"/>
  <c r="E5925" i="8" s="1"/>
  <c r="G5926" i="8"/>
  <c r="F5926" i="8" a="1"/>
  <c r="F5926" i="8" s="1"/>
  <c r="E5926" i="8" l="1" a="1"/>
  <c r="E5926" i="8" s="1"/>
  <c r="G5927" i="8"/>
  <c r="F5927" i="8" a="1"/>
  <c r="F5927" i="8" s="1"/>
  <c r="E5927" i="8" l="1" a="1"/>
  <c r="E5927" i="8" s="1"/>
  <c r="G5928" i="8"/>
  <c r="F5928" i="8" a="1"/>
  <c r="F5928" i="8" s="1"/>
  <c r="E5928" i="8" l="1" a="1"/>
  <c r="E5928" i="8" s="1"/>
  <c r="G5929" i="8"/>
  <c r="F5929" i="8" a="1"/>
  <c r="F5929" i="8" s="1"/>
  <c r="E5929" i="8" l="1" a="1"/>
  <c r="E5929" i="8" s="1"/>
  <c r="G5930" i="8"/>
  <c r="F5930" i="8" a="1"/>
  <c r="F5930" i="8" s="1"/>
  <c r="E5930" i="8" l="1" a="1"/>
  <c r="E5930" i="8" s="1"/>
  <c r="G5931" i="8"/>
  <c r="F5931" i="8" a="1"/>
  <c r="F5931" i="8" s="1"/>
  <c r="E5931" i="8" l="1" a="1"/>
  <c r="E5931" i="8" s="1"/>
  <c r="G5932" i="8"/>
  <c r="F5932" i="8" a="1"/>
  <c r="F5932" i="8" s="1"/>
  <c r="E5932" i="8" l="1" a="1"/>
  <c r="E5932" i="8" s="1"/>
  <c r="G5933" i="8"/>
  <c r="F5933" i="8" a="1"/>
  <c r="F5933" i="8" s="1"/>
  <c r="E5933" i="8" l="1" a="1"/>
  <c r="E5933" i="8" s="1"/>
  <c r="G5934" i="8"/>
  <c r="F5934" i="8" a="1"/>
  <c r="F5934" i="8" s="1"/>
  <c r="E5934" i="8" l="1" a="1"/>
  <c r="E5934" i="8" s="1"/>
  <c r="G5935" i="8"/>
  <c r="F5935" i="8" a="1"/>
  <c r="F5935" i="8" s="1"/>
  <c r="E5935" i="8" l="1" a="1"/>
  <c r="E5935" i="8" s="1"/>
  <c r="G5936" i="8"/>
  <c r="F5936" i="8" a="1"/>
  <c r="F5936" i="8" s="1"/>
  <c r="E5936" i="8" l="1" a="1"/>
  <c r="E5936" i="8" s="1"/>
  <c r="G5937" i="8"/>
  <c r="F5937" i="8" a="1"/>
  <c r="F5937" i="8" s="1"/>
  <c r="E5937" i="8" l="1" a="1"/>
  <c r="E5937" i="8" s="1"/>
  <c r="G5938" i="8"/>
  <c r="F5938" i="8" a="1"/>
  <c r="F5938" i="8" s="1"/>
  <c r="E5938" i="8" l="1" a="1"/>
  <c r="E5938" i="8" s="1"/>
  <c r="G5939" i="8"/>
  <c r="F5939" i="8" a="1"/>
  <c r="F5939" i="8" s="1"/>
  <c r="E5939" i="8" l="1" a="1"/>
  <c r="E5939" i="8" s="1"/>
  <c r="G5940" i="8"/>
  <c r="F5940" i="8" a="1"/>
  <c r="F5940" i="8" s="1"/>
  <c r="E5940" i="8" l="1" a="1"/>
  <c r="E5940" i="8" s="1"/>
  <c r="G5941" i="8"/>
  <c r="F5941" i="8" a="1"/>
  <c r="F5941" i="8" s="1"/>
  <c r="E5941" i="8" l="1" a="1"/>
  <c r="E5941" i="8" s="1"/>
  <c r="G5942" i="8"/>
  <c r="F5942" i="8" a="1"/>
  <c r="F5942" i="8" s="1"/>
  <c r="E5942" i="8" l="1" a="1"/>
  <c r="E5942" i="8" s="1"/>
  <c r="G5943" i="8"/>
  <c r="F5943" i="8" a="1"/>
  <c r="F5943" i="8" s="1"/>
  <c r="E5943" i="8" l="1" a="1"/>
  <c r="E5943" i="8" s="1"/>
  <c r="G5944" i="8"/>
  <c r="F5944" i="8" a="1"/>
  <c r="F5944" i="8" s="1"/>
  <c r="E5944" i="8" l="1" a="1"/>
  <c r="E5944" i="8" s="1"/>
  <c r="G5945" i="8"/>
  <c r="F5945" i="8" a="1"/>
  <c r="F5945" i="8" s="1"/>
  <c r="E5945" i="8" l="1" a="1"/>
  <c r="E5945" i="8" s="1"/>
  <c r="G5946" i="8"/>
  <c r="F5946" i="8" a="1"/>
  <c r="F5946" i="8" s="1"/>
  <c r="E5946" i="8" l="1" a="1"/>
  <c r="E5946" i="8" s="1"/>
  <c r="G5947" i="8"/>
  <c r="F5947" i="8" a="1"/>
  <c r="F5947" i="8" s="1"/>
  <c r="E5947" i="8" l="1" a="1"/>
  <c r="E5947" i="8" s="1"/>
  <c r="G5948" i="8"/>
  <c r="F5948" i="8" a="1"/>
  <c r="F5948" i="8" s="1"/>
  <c r="E5948" i="8" l="1" a="1"/>
  <c r="E5948" i="8" s="1"/>
  <c r="G5949" i="8"/>
  <c r="F5949" i="8" a="1"/>
  <c r="F5949" i="8" s="1"/>
  <c r="E5949" i="8" l="1" a="1"/>
  <c r="E5949" i="8" s="1"/>
  <c r="G5950" i="8"/>
  <c r="F5950" i="8" a="1"/>
  <c r="F5950" i="8" s="1"/>
  <c r="E5950" i="8" l="1" a="1"/>
  <c r="E5950" i="8" s="1"/>
  <c r="G5951" i="8"/>
  <c r="F5951" i="8" a="1"/>
  <c r="F5951" i="8" s="1"/>
  <c r="E5951" i="8" l="1" a="1"/>
  <c r="E5951" i="8" s="1"/>
  <c r="G5952" i="8"/>
  <c r="F5952" i="8" a="1"/>
  <c r="F5952" i="8" s="1"/>
  <c r="E5952" i="8" l="1" a="1"/>
  <c r="E5952" i="8" s="1"/>
  <c r="G5953" i="8"/>
  <c r="F5953" i="8" a="1"/>
  <c r="F5953" i="8" s="1"/>
  <c r="E5953" i="8" l="1" a="1"/>
  <c r="E5953" i="8" s="1"/>
  <c r="G5954" i="8"/>
  <c r="F5954" i="8" a="1"/>
  <c r="F5954" i="8" s="1"/>
  <c r="E5954" i="8" l="1" a="1"/>
  <c r="E5954" i="8" s="1"/>
  <c r="G5955" i="8"/>
  <c r="F5955" i="8" a="1"/>
  <c r="F5955" i="8" s="1"/>
  <c r="E5955" i="8" l="1" a="1"/>
  <c r="E5955" i="8" s="1"/>
  <c r="G5956" i="8"/>
  <c r="F5956" i="8" a="1"/>
  <c r="F5956" i="8" s="1"/>
  <c r="E5956" i="8" l="1" a="1"/>
  <c r="E5956" i="8" s="1"/>
  <c r="G5957" i="8"/>
  <c r="F5957" i="8" a="1"/>
  <c r="F5957" i="8" s="1"/>
  <c r="E5957" i="8" l="1" a="1"/>
  <c r="E5957" i="8" s="1"/>
  <c r="G5958" i="8"/>
  <c r="F5958" i="8" a="1"/>
  <c r="F5958" i="8" s="1"/>
  <c r="E5958" i="8" l="1" a="1"/>
  <c r="E5958" i="8" s="1"/>
  <c r="G5959" i="8"/>
  <c r="F5959" i="8" a="1"/>
  <c r="F5959" i="8" s="1"/>
  <c r="E5959" i="8" l="1" a="1"/>
  <c r="E5959" i="8" s="1"/>
  <c r="G5960" i="8"/>
  <c r="F5960" i="8" a="1"/>
  <c r="F5960" i="8" s="1"/>
  <c r="E5960" i="8" l="1" a="1"/>
  <c r="E5960" i="8" s="1"/>
  <c r="G5961" i="8"/>
  <c r="F5961" i="8" a="1"/>
  <c r="F5961" i="8" s="1"/>
  <c r="E5961" i="8" l="1" a="1"/>
  <c r="E5961" i="8" s="1"/>
  <c r="G5962" i="8"/>
  <c r="F5962" i="8" a="1"/>
  <c r="F5962" i="8" s="1"/>
  <c r="E5962" i="8" l="1" a="1"/>
  <c r="E5962" i="8" s="1"/>
  <c r="G5963" i="8"/>
  <c r="F5963" i="8" a="1"/>
  <c r="F5963" i="8" s="1"/>
  <c r="E5963" i="8" l="1" a="1"/>
  <c r="E5963" i="8" s="1"/>
  <c r="G5964" i="8"/>
  <c r="F5964" i="8" a="1"/>
  <c r="F5964" i="8" s="1"/>
  <c r="E5964" i="8" l="1" a="1"/>
  <c r="E5964" i="8" s="1"/>
  <c r="G5965" i="8"/>
  <c r="F5965" i="8" a="1"/>
  <c r="F5965" i="8" s="1"/>
  <c r="E5965" i="8" l="1" a="1"/>
  <c r="E5965" i="8" s="1"/>
  <c r="G5966" i="8"/>
  <c r="F5966" i="8" a="1"/>
  <c r="F5966" i="8" s="1"/>
  <c r="E5966" i="8" l="1" a="1"/>
  <c r="E5966" i="8" s="1"/>
  <c r="G5967" i="8"/>
  <c r="F5967" i="8" a="1"/>
  <c r="F5967" i="8" s="1"/>
  <c r="E5967" i="8" l="1" a="1"/>
  <c r="E5967" i="8" s="1"/>
  <c r="G5968" i="8"/>
  <c r="F5968" i="8" a="1"/>
  <c r="F5968" i="8" s="1"/>
  <c r="E5968" i="8" l="1" a="1"/>
  <c r="E5968" i="8" s="1"/>
  <c r="G5969" i="8"/>
  <c r="F5969" i="8" a="1"/>
  <c r="F5969" i="8" s="1"/>
  <c r="E5969" i="8" l="1" a="1"/>
  <c r="E5969" i="8" s="1"/>
  <c r="G5970" i="8"/>
  <c r="F5970" i="8" a="1"/>
  <c r="F5970" i="8" s="1"/>
  <c r="E5970" i="8" l="1" a="1"/>
  <c r="E5970" i="8" s="1"/>
  <c r="G5971" i="8"/>
  <c r="F5971" i="8" a="1"/>
  <c r="F5971" i="8" s="1"/>
  <c r="E5971" i="8" l="1" a="1"/>
  <c r="E5971" i="8" s="1"/>
  <c r="G5972" i="8"/>
  <c r="F5972" i="8" a="1"/>
  <c r="F5972" i="8" s="1"/>
  <c r="E5972" i="8" l="1" a="1"/>
  <c r="E5972" i="8" s="1"/>
  <c r="G5973" i="8"/>
  <c r="F5973" i="8" a="1"/>
  <c r="F5973" i="8" s="1"/>
  <c r="E5973" i="8" l="1" a="1"/>
  <c r="E5973" i="8" s="1"/>
  <c r="G5974" i="8"/>
  <c r="F5974" i="8" a="1"/>
  <c r="F5974" i="8" s="1"/>
  <c r="E5974" i="8" l="1" a="1"/>
  <c r="E5974" i="8" s="1"/>
  <c r="G5975" i="8"/>
  <c r="F5975" i="8" a="1"/>
  <c r="F5975" i="8" s="1"/>
  <c r="E5975" i="8" l="1" a="1"/>
  <c r="E5975" i="8" s="1"/>
  <c r="G5976" i="8"/>
  <c r="F5976" i="8" a="1"/>
  <c r="F5976" i="8" s="1"/>
  <c r="E5976" i="8" l="1" a="1"/>
  <c r="E5976" i="8" s="1"/>
  <c r="G5977" i="8"/>
  <c r="F5977" i="8" a="1"/>
  <c r="F5977" i="8" s="1"/>
  <c r="E5977" i="8" l="1" a="1"/>
  <c r="E5977" i="8" s="1"/>
  <c r="G5978" i="8"/>
  <c r="F5978" i="8" a="1"/>
  <c r="F5978" i="8" s="1"/>
  <c r="E5978" i="8" l="1" a="1"/>
  <c r="E5978" i="8" s="1"/>
  <c r="G5979" i="8"/>
  <c r="F5979" i="8" a="1"/>
  <c r="F5979" i="8" s="1"/>
  <c r="E5979" i="8" l="1" a="1"/>
  <c r="E5979" i="8" s="1"/>
  <c r="G5980" i="8"/>
  <c r="F5980" i="8" a="1"/>
  <c r="F5980" i="8" s="1"/>
  <c r="E5980" i="8" l="1" a="1"/>
  <c r="E5980" i="8" s="1"/>
  <c r="G5981" i="8"/>
  <c r="F5981" i="8" a="1"/>
  <c r="F5981" i="8" s="1"/>
  <c r="E5981" i="8" l="1" a="1"/>
  <c r="E5981" i="8" s="1"/>
  <c r="G5982" i="8"/>
  <c r="F5982" i="8" a="1"/>
  <c r="F5982" i="8" s="1"/>
  <c r="E5982" i="8" l="1" a="1"/>
  <c r="E5982" i="8" s="1"/>
  <c r="G5983" i="8"/>
  <c r="F5983" i="8" a="1"/>
  <c r="F5983" i="8" s="1"/>
  <c r="E5983" i="8" l="1" a="1"/>
  <c r="E5983" i="8" s="1"/>
  <c r="G5984" i="8"/>
  <c r="F5984" i="8" a="1"/>
  <c r="F5984" i="8" s="1"/>
  <c r="E5984" i="8" l="1" a="1"/>
  <c r="E5984" i="8" s="1"/>
  <c r="G5985" i="8"/>
  <c r="F5985" i="8" a="1"/>
  <c r="F5985" i="8" s="1"/>
  <c r="E5985" i="8" l="1" a="1"/>
  <c r="E5985" i="8" s="1"/>
  <c r="G5986" i="8"/>
  <c r="F5986" i="8" a="1"/>
  <c r="F5986" i="8" s="1"/>
  <c r="E5986" i="8" l="1" a="1"/>
  <c r="E5986" i="8" s="1"/>
  <c r="G5987" i="8"/>
  <c r="F5987" i="8" a="1"/>
  <c r="F5987" i="8" s="1"/>
  <c r="E5987" i="8" l="1" a="1"/>
  <c r="E5987" i="8" s="1"/>
  <c r="G5988" i="8"/>
  <c r="F5988" i="8" a="1"/>
  <c r="F5988" i="8" s="1"/>
  <c r="E5988" i="8" l="1" a="1"/>
  <c r="E5988" i="8" s="1"/>
  <c r="G5989" i="8"/>
  <c r="F5989" i="8" a="1"/>
  <c r="F5989" i="8" s="1"/>
  <c r="E5989" i="8" l="1" a="1"/>
  <c r="E5989" i="8" s="1"/>
  <c r="G5990" i="8"/>
  <c r="F5990" i="8" a="1"/>
  <c r="F5990" i="8" s="1"/>
  <c r="E5990" i="8" l="1" a="1"/>
  <c r="E5990" i="8" s="1"/>
  <c r="G5991" i="8"/>
  <c r="F5991" i="8" a="1"/>
  <c r="F5991" i="8" s="1"/>
  <c r="E5991" i="8" l="1" a="1"/>
  <c r="E5991" i="8" s="1"/>
  <c r="G5992" i="8"/>
  <c r="F5992" i="8" a="1"/>
  <c r="F5992" i="8" s="1"/>
  <c r="E5992" i="8" l="1" a="1"/>
  <c r="E5992" i="8" s="1"/>
  <c r="G5993" i="8"/>
  <c r="F5993" i="8" a="1"/>
  <c r="F5993" i="8" s="1"/>
  <c r="E5993" i="8" l="1" a="1"/>
  <c r="E5993" i="8" s="1"/>
  <c r="G5994" i="8"/>
  <c r="F5994" i="8" a="1"/>
  <c r="F5994" i="8" s="1"/>
  <c r="E5994" i="8" l="1" a="1"/>
  <c r="E5994" i="8" s="1"/>
  <c r="G5995" i="8"/>
  <c r="F5995" i="8" a="1"/>
  <c r="F5995" i="8" s="1"/>
  <c r="E5995" i="8" l="1" a="1"/>
  <c r="E5995" i="8" s="1"/>
  <c r="G5996" i="8"/>
  <c r="F5996" i="8" a="1"/>
  <c r="F5996" i="8" s="1"/>
  <c r="E5996" i="8" l="1" a="1"/>
  <c r="E5996" i="8" s="1"/>
  <c r="G5997" i="8"/>
  <c r="F5997" i="8" a="1"/>
  <c r="F5997" i="8" s="1"/>
  <c r="E5997" i="8" l="1" a="1"/>
  <c r="E5997" i="8" s="1"/>
  <c r="G5998" i="8"/>
  <c r="F5998" i="8" a="1"/>
  <c r="F5998" i="8" s="1"/>
  <c r="E5998" i="8" l="1" a="1"/>
  <c r="E5998" i="8" s="1"/>
  <c r="G5999" i="8"/>
  <c r="F5999" i="8" a="1"/>
  <c r="F5999" i="8" s="1"/>
  <c r="E5999" i="8" l="1" a="1"/>
  <c r="E5999" i="8" s="1"/>
  <c r="G6000" i="8"/>
  <c r="F6000" i="8" a="1"/>
  <c r="F6000" i="8" s="1"/>
  <c r="E6000" i="8" l="1" a="1"/>
  <c r="E6000" i="8" s="1"/>
  <c r="G6001" i="8"/>
  <c r="F6001" i="8" a="1"/>
  <c r="F6001" i="8" s="1"/>
  <c r="E6001" i="8" l="1" a="1"/>
  <c r="E6001" i="8" s="1"/>
  <c r="G6002" i="8"/>
  <c r="F6002" i="8" a="1"/>
  <c r="F6002" i="8" s="1"/>
  <c r="E6002" i="8" l="1" a="1"/>
  <c r="E6002" i="8" s="1"/>
  <c r="G6003" i="8"/>
  <c r="F6003" i="8" a="1"/>
  <c r="F6003" i="8" s="1"/>
  <c r="E6003" i="8" l="1" a="1"/>
  <c r="E6003" i="8" s="1"/>
  <c r="G6004" i="8"/>
  <c r="F6004" i="8" a="1"/>
  <c r="F6004" i="8" s="1"/>
  <c r="E6004" i="8" l="1" a="1"/>
  <c r="E6004" i="8" s="1"/>
  <c r="G6005" i="8"/>
  <c r="F6005" i="8" a="1"/>
  <c r="F6005" i="8" s="1"/>
  <c r="E6005" i="8" l="1" a="1"/>
  <c r="E6005" i="8" s="1"/>
  <c r="G6006" i="8"/>
  <c r="F6006" i="8" a="1"/>
  <c r="F6006" i="8" s="1"/>
  <c r="E6006" i="8" l="1" a="1"/>
  <c r="E6006" i="8" s="1"/>
  <c r="G6007" i="8"/>
  <c r="F6007" i="8" a="1"/>
  <c r="F6007" i="8" s="1"/>
  <c r="E6007" i="8" l="1" a="1"/>
  <c r="E6007" i="8" s="1"/>
  <c r="G6008" i="8"/>
  <c r="F6008" i="8" a="1"/>
  <c r="F6008" i="8" s="1"/>
  <c r="E6008" i="8" l="1" a="1"/>
  <c r="E6008" i="8" s="1"/>
  <c r="G6009" i="8"/>
  <c r="F6009" i="8" a="1"/>
  <c r="F6009" i="8" s="1"/>
  <c r="E6009" i="8" l="1" a="1"/>
  <c r="E6009" i="8" s="1"/>
  <c r="G6010" i="8"/>
  <c r="F6010" i="8" a="1"/>
  <c r="F6010" i="8" s="1"/>
  <c r="E6010" i="8" l="1" a="1"/>
  <c r="E6010" i="8" s="1"/>
  <c r="G6011" i="8"/>
  <c r="F6011" i="8" a="1"/>
  <c r="F6011" i="8" s="1"/>
  <c r="E6011" i="8" l="1" a="1"/>
  <c r="E6011" i="8" s="1"/>
  <c r="G6012" i="8"/>
  <c r="F6012" i="8" a="1"/>
  <c r="F6012" i="8" s="1"/>
  <c r="E6012" i="8" l="1" a="1"/>
  <c r="E6012" i="8" s="1"/>
  <c r="G6013" i="8"/>
  <c r="F6013" i="8" a="1"/>
  <c r="F6013" i="8" s="1"/>
  <c r="E6013" i="8" l="1" a="1"/>
  <c r="E6013" i="8" s="1"/>
  <c r="G6014" i="8"/>
  <c r="F6014" i="8" a="1"/>
  <c r="F6014" i="8" s="1"/>
  <c r="E6014" i="8" l="1" a="1"/>
  <c r="E6014" i="8" s="1"/>
  <c r="G6015" i="8"/>
  <c r="F6015" i="8" a="1"/>
  <c r="F6015" i="8" s="1"/>
  <c r="E6015" i="8" l="1" a="1"/>
  <c r="E6015" i="8" s="1"/>
  <c r="G6016" i="8"/>
  <c r="F6016" i="8" a="1"/>
  <c r="F6016" i="8" s="1"/>
  <c r="E6016" i="8" l="1" a="1"/>
  <c r="E6016" i="8" s="1"/>
  <c r="G6017" i="8"/>
  <c r="F6017" i="8" a="1"/>
  <c r="F6017" i="8" s="1"/>
  <c r="E6017" i="8" l="1" a="1"/>
  <c r="E6017" i="8" s="1"/>
  <c r="G6018" i="8"/>
  <c r="F6018" i="8" a="1"/>
  <c r="F6018" i="8" s="1"/>
  <c r="E6018" i="8" l="1" a="1"/>
  <c r="E6018" i="8" s="1"/>
  <c r="G6019" i="8"/>
  <c r="F6019" i="8" a="1"/>
  <c r="F6019" i="8" s="1"/>
  <c r="E6019" i="8" l="1" a="1"/>
  <c r="E6019" i="8" s="1"/>
  <c r="G6020" i="8"/>
  <c r="F6020" i="8" a="1"/>
  <c r="F6020" i="8" s="1"/>
  <c r="E6020" i="8" l="1" a="1"/>
  <c r="E6020" i="8" s="1"/>
  <c r="G6021" i="8"/>
  <c r="F6021" i="8" a="1"/>
  <c r="F6021" i="8" s="1"/>
  <c r="E6021" i="8" l="1" a="1"/>
  <c r="E6021" i="8" s="1"/>
  <c r="G6022" i="8"/>
  <c r="F6022" i="8" a="1"/>
  <c r="F6022" i="8" s="1"/>
  <c r="E6022" i="8" l="1" a="1"/>
  <c r="E6022" i="8" s="1"/>
  <c r="G6023" i="8"/>
  <c r="F6023" i="8" a="1"/>
  <c r="F6023" i="8" s="1"/>
  <c r="E6023" i="8" l="1" a="1"/>
  <c r="E6023" i="8" s="1"/>
  <c r="G6024" i="8"/>
  <c r="F6024" i="8" a="1"/>
  <c r="F6024" i="8" s="1"/>
  <c r="E6024" i="8" l="1" a="1"/>
  <c r="E6024" i="8" s="1"/>
  <c r="G6025" i="8"/>
  <c r="F6025" i="8" a="1"/>
  <c r="F6025" i="8" s="1"/>
  <c r="E6025" i="8" l="1" a="1"/>
  <c r="E6025" i="8" s="1"/>
  <c r="G6026" i="8"/>
  <c r="F6026" i="8" a="1"/>
  <c r="F6026" i="8" s="1"/>
  <c r="E6026" i="8" l="1" a="1"/>
  <c r="E6026" i="8" s="1"/>
  <c r="G6027" i="8"/>
  <c r="F6027" i="8" a="1"/>
  <c r="F6027" i="8" s="1"/>
  <c r="E6027" i="8" l="1" a="1"/>
  <c r="E6027" i="8" s="1"/>
  <c r="G6028" i="8"/>
  <c r="F6028" i="8" a="1"/>
  <c r="F6028" i="8" s="1"/>
  <c r="E6028" i="8" l="1" a="1"/>
  <c r="E6028" i="8" s="1"/>
  <c r="G6029" i="8"/>
  <c r="F6029" i="8" a="1"/>
  <c r="F6029" i="8" s="1"/>
  <c r="E6029" i="8" l="1" a="1"/>
  <c r="E6029" i="8" s="1"/>
  <c r="G6030" i="8"/>
  <c r="F6030" i="8" a="1"/>
  <c r="F6030" i="8" s="1"/>
  <c r="E6030" i="8" l="1" a="1"/>
  <c r="E6030" i="8" s="1"/>
  <c r="G6031" i="8"/>
  <c r="F6031" i="8" a="1"/>
  <c r="F6031" i="8" s="1"/>
  <c r="E6031" i="8" l="1" a="1"/>
  <c r="E6031" i="8" s="1"/>
  <c r="G6032" i="8"/>
  <c r="F6032" i="8" a="1"/>
  <c r="F6032" i="8" s="1"/>
  <c r="E6032" i="8" l="1" a="1"/>
  <c r="E6032" i="8" s="1"/>
  <c r="G6033" i="8"/>
  <c r="F6033" i="8" a="1"/>
  <c r="F6033" i="8" s="1"/>
  <c r="E6033" i="8" l="1" a="1"/>
  <c r="E6033" i="8" s="1"/>
  <c r="G6034" i="8"/>
  <c r="F6034" i="8" a="1"/>
  <c r="F6034" i="8" s="1"/>
  <c r="E6034" i="8" l="1" a="1"/>
  <c r="E6034" i="8" s="1"/>
  <c r="G6035" i="8"/>
  <c r="F6035" i="8" a="1"/>
  <c r="F6035" i="8" s="1"/>
  <c r="E6035" i="8" l="1" a="1"/>
  <c r="E6035" i="8" s="1"/>
  <c r="G6036" i="8"/>
  <c r="F6036" i="8" a="1"/>
  <c r="F6036" i="8" s="1"/>
  <c r="E6036" i="8" l="1" a="1"/>
  <c r="E6036" i="8" s="1"/>
  <c r="G6037" i="8"/>
  <c r="F6037" i="8" a="1"/>
  <c r="F6037" i="8" s="1"/>
  <c r="E6037" i="8" l="1" a="1"/>
  <c r="E6037" i="8" s="1"/>
  <c r="G6038" i="8"/>
  <c r="F6038" i="8" a="1"/>
  <c r="F6038" i="8" s="1"/>
  <c r="E6038" i="8" l="1" a="1"/>
  <c r="E6038" i="8" s="1"/>
  <c r="G6039" i="8"/>
  <c r="F6039" i="8" a="1"/>
  <c r="F6039" i="8" s="1"/>
  <c r="E6039" i="8" l="1" a="1"/>
  <c r="E6039" i="8" s="1"/>
  <c r="G6040" i="8"/>
  <c r="F6040" i="8" a="1"/>
  <c r="F6040" i="8" s="1"/>
  <c r="E6040" i="8" l="1" a="1"/>
  <c r="E6040" i="8" s="1"/>
  <c r="G6041" i="8"/>
  <c r="F6041" i="8" a="1"/>
  <c r="F6041" i="8" s="1"/>
  <c r="E6041" i="8" l="1" a="1"/>
  <c r="E6041" i="8" s="1"/>
  <c r="G6042" i="8"/>
  <c r="F6042" i="8" a="1"/>
  <c r="F6042" i="8" s="1"/>
  <c r="E6042" i="8" l="1" a="1"/>
  <c r="E6042" i="8" s="1"/>
  <c r="G6043" i="8"/>
  <c r="F6043" i="8" a="1"/>
  <c r="F6043" i="8" s="1"/>
  <c r="E6043" i="8" l="1" a="1"/>
  <c r="E6043" i="8" s="1"/>
  <c r="G6044" i="8"/>
  <c r="F6044" i="8" a="1"/>
  <c r="F6044" i="8" s="1"/>
  <c r="E6044" i="8" l="1" a="1"/>
  <c r="E6044" i="8" s="1"/>
  <c r="G6045" i="8"/>
  <c r="F6045" i="8" a="1"/>
  <c r="F6045" i="8" s="1"/>
  <c r="E6045" i="8" l="1" a="1"/>
  <c r="E6045" i="8" s="1"/>
  <c r="G6046" i="8"/>
  <c r="F6046" i="8" a="1"/>
  <c r="F6046" i="8" s="1"/>
  <c r="E6046" i="8" l="1" a="1"/>
  <c r="E6046" i="8" s="1"/>
  <c r="G6047" i="8"/>
  <c r="F6047" i="8" a="1"/>
  <c r="F6047" i="8" s="1"/>
  <c r="E6047" i="8" l="1" a="1"/>
  <c r="E6047" i="8" s="1"/>
  <c r="G6048" i="8"/>
  <c r="F6048" i="8" a="1"/>
  <c r="F6048" i="8" s="1"/>
  <c r="E6048" i="8" l="1" a="1"/>
  <c r="E6048" i="8" s="1"/>
  <c r="G6049" i="8"/>
  <c r="F6049" i="8" a="1"/>
  <c r="F6049" i="8" s="1"/>
  <c r="E6049" i="8" l="1" a="1"/>
  <c r="E6049" i="8" s="1"/>
  <c r="G6050" i="8"/>
  <c r="F6050" i="8" a="1"/>
  <c r="F6050" i="8" s="1"/>
  <c r="E6050" i="8" l="1" a="1"/>
  <c r="E6050" i="8" s="1"/>
  <c r="G6051" i="8"/>
  <c r="F6051" i="8" a="1"/>
  <c r="F6051" i="8" s="1"/>
  <c r="E6051" i="8" l="1" a="1"/>
  <c r="E6051" i="8" s="1"/>
  <c r="G6052" i="8"/>
  <c r="F6052" i="8" a="1"/>
  <c r="F6052" i="8" s="1"/>
  <c r="E6052" i="8" l="1" a="1"/>
  <c r="E6052" i="8" s="1"/>
  <c r="G6053" i="8"/>
  <c r="F6053" i="8" a="1"/>
  <c r="F6053" i="8" s="1"/>
  <c r="E6053" i="8" l="1" a="1"/>
  <c r="E6053" i="8" s="1"/>
  <c r="G6054" i="8"/>
  <c r="F6054" i="8" a="1"/>
  <c r="F6054" i="8" s="1"/>
  <c r="E6054" i="8" l="1" a="1"/>
  <c r="E6054" i="8" s="1"/>
  <c r="G6055" i="8"/>
  <c r="F6055" i="8" a="1"/>
  <c r="F6055" i="8" s="1"/>
  <c r="E6055" i="8" l="1" a="1"/>
  <c r="E6055" i="8" s="1"/>
  <c r="G6056" i="8"/>
  <c r="F6056" i="8" a="1"/>
  <c r="F6056" i="8" s="1"/>
  <c r="E6056" i="8" l="1" a="1"/>
  <c r="E6056" i="8" s="1"/>
  <c r="G6057" i="8"/>
  <c r="F6057" i="8" a="1"/>
  <c r="F6057" i="8" s="1"/>
  <c r="E6057" i="8" l="1" a="1"/>
  <c r="E6057" i="8" s="1"/>
  <c r="G6058" i="8"/>
  <c r="F6058" i="8" a="1"/>
  <c r="F6058" i="8" s="1"/>
  <c r="E6058" i="8" l="1" a="1"/>
  <c r="E6058" i="8" s="1"/>
  <c r="G6059" i="8"/>
  <c r="F6059" i="8" a="1"/>
  <c r="F6059" i="8" s="1"/>
  <c r="E6059" i="8" l="1" a="1"/>
  <c r="E6059" i="8" s="1"/>
  <c r="G6060" i="8"/>
  <c r="F6060" i="8" a="1"/>
  <c r="F6060" i="8" s="1"/>
  <c r="E6060" i="8" l="1" a="1"/>
  <c r="E6060" i="8" s="1"/>
  <c r="G6061" i="8"/>
  <c r="F6061" i="8" a="1"/>
  <c r="F6061" i="8" s="1"/>
  <c r="E6061" i="8" l="1" a="1"/>
  <c r="E6061" i="8" s="1"/>
  <c r="G6062" i="8"/>
  <c r="F6062" i="8" a="1"/>
  <c r="F6062" i="8" s="1"/>
  <c r="E6062" i="8" l="1" a="1"/>
  <c r="E6062" i="8" s="1"/>
  <c r="G6063" i="8"/>
  <c r="F6063" i="8" a="1"/>
  <c r="F6063" i="8" s="1"/>
  <c r="E6063" i="8" l="1" a="1"/>
  <c r="E6063" i="8" s="1"/>
  <c r="G6064" i="8"/>
  <c r="F6064" i="8" a="1"/>
  <c r="F6064" i="8" s="1"/>
  <c r="E6064" i="8" l="1" a="1"/>
  <c r="E6064" i="8" s="1"/>
  <c r="G6065" i="8"/>
  <c r="F6065" i="8" a="1"/>
  <c r="F6065" i="8" s="1"/>
  <c r="E6065" i="8" l="1" a="1"/>
  <c r="E6065" i="8" s="1"/>
  <c r="G6066" i="8"/>
  <c r="F6066" i="8" a="1"/>
  <c r="F6066" i="8" s="1"/>
  <c r="E6066" i="8" l="1" a="1"/>
  <c r="E6066" i="8" s="1"/>
  <c r="G6067" i="8"/>
  <c r="F6067" i="8" a="1"/>
  <c r="F6067" i="8" s="1"/>
  <c r="E6067" i="8" l="1" a="1"/>
  <c r="E6067" i="8" s="1"/>
  <c r="G6068" i="8"/>
  <c r="F6068" i="8" a="1"/>
  <c r="F6068" i="8" s="1"/>
  <c r="E6068" i="8" l="1" a="1"/>
  <c r="E6068" i="8" s="1"/>
  <c r="G6069" i="8"/>
  <c r="F6069" i="8" a="1"/>
  <c r="F6069" i="8" s="1"/>
  <c r="E6069" i="8" l="1" a="1"/>
  <c r="E6069" i="8" s="1"/>
  <c r="G6070" i="8"/>
  <c r="F6070" i="8" a="1"/>
  <c r="F6070" i="8" s="1"/>
  <c r="E6070" i="8" l="1" a="1"/>
  <c r="E6070" i="8" s="1"/>
  <c r="G6071" i="8"/>
  <c r="F6071" i="8" a="1"/>
  <c r="F6071" i="8" s="1"/>
  <c r="E6071" i="8" l="1" a="1"/>
  <c r="E6071" i="8" s="1"/>
  <c r="G6072" i="8"/>
  <c r="F6072" i="8" a="1"/>
  <c r="F6072" i="8" s="1"/>
  <c r="E6072" i="8" l="1" a="1"/>
  <c r="E6072" i="8" s="1"/>
  <c r="G6073" i="8"/>
  <c r="F6073" i="8" a="1"/>
  <c r="F6073" i="8" s="1"/>
  <c r="E6073" i="8" l="1" a="1"/>
  <c r="E6073" i="8" s="1"/>
  <c r="G6074" i="8"/>
  <c r="F6074" i="8" a="1"/>
  <c r="F6074" i="8" s="1"/>
  <c r="E6074" i="8" l="1" a="1"/>
  <c r="E6074" i="8" s="1"/>
  <c r="G6075" i="8"/>
  <c r="F6075" i="8" a="1"/>
  <c r="F6075" i="8" s="1"/>
  <c r="E6075" i="8" l="1" a="1"/>
  <c r="E6075" i="8" s="1"/>
  <c r="G6076" i="8"/>
  <c r="F6076" i="8" a="1"/>
  <c r="F6076" i="8" s="1"/>
  <c r="E6076" i="8" l="1" a="1"/>
  <c r="E6076" i="8" s="1"/>
  <c r="G6077" i="8"/>
  <c r="F6077" i="8" a="1"/>
  <c r="F6077" i="8" s="1"/>
  <c r="E6077" i="8" l="1" a="1"/>
  <c r="E6077" i="8" s="1"/>
  <c r="G6078" i="8"/>
  <c r="F6078" i="8" a="1"/>
  <c r="F6078" i="8" s="1"/>
  <c r="E6078" i="8" l="1" a="1"/>
  <c r="E6078" i="8" s="1"/>
  <c r="G6079" i="8"/>
  <c r="F6079" i="8" a="1"/>
  <c r="F6079" i="8" s="1"/>
  <c r="E6079" i="8" l="1" a="1"/>
  <c r="E6079" i="8" s="1"/>
  <c r="G6080" i="8"/>
  <c r="F6080" i="8" a="1"/>
  <c r="F6080" i="8" s="1"/>
  <c r="E6080" i="8" l="1" a="1"/>
  <c r="E6080" i="8" s="1"/>
  <c r="G6081" i="8"/>
  <c r="F6081" i="8" a="1"/>
  <c r="F6081" i="8" s="1"/>
  <c r="E6081" i="8" l="1" a="1"/>
  <c r="E6081" i="8" s="1"/>
  <c r="G6082" i="8"/>
  <c r="F6082" i="8" a="1"/>
  <c r="F6082" i="8" s="1"/>
  <c r="E6082" i="8" l="1" a="1"/>
  <c r="E6082" i="8" s="1"/>
  <c r="G6083" i="8"/>
  <c r="F6083" i="8" a="1"/>
  <c r="F6083" i="8" s="1"/>
  <c r="E6083" i="8" l="1" a="1"/>
  <c r="E6083" i="8" s="1"/>
  <c r="G6084" i="8"/>
  <c r="F6084" i="8" a="1"/>
  <c r="F6084" i="8" s="1"/>
  <c r="E6084" i="8" l="1" a="1"/>
  <c r="E6084" i="8" s="1"/>
  <c r="G6085" i="8"/>
  <c r="F6085" i="8" a="1"/>
  <c r="F6085" i="8" s="1"/>
  <c r="E6085" i="8" l="1" a="1"/>
  <c r="E6085" i="8" s="1"/>
  <c r="G6086" i="8"/>
  <c r="F6086" i="8" a="1"/>
  <c r="F6086" i="8" s="1"/>
  <c r="E6086" i="8" l="1" a="1"/>
  <c r="E6086" i="8" s="1"/>
  <c r="G6087" i="8"/>
  <c r="F6087" i="8" a="1"/>
  <c r="F6087" i="8" s="1"/>
  <c r="E6087" i="8" l="1" a="1"/>
  <c r="E6087" i="8" s="1"/>
  <c r="G6088" i="8"/>
  <c r="F6088" i="8" a="1"/>
  <c r="F6088" i="8" s="1"/>
  <c r="E6088" i="8" l="1" a="1"/>
  <c r="E6088" i="8" s="1"/>
  <c r="G6089" i="8"/>
  <c r="F6089" i="8" a="1"/>
  <c r="F6089" i="8" s="1"/>
  <c r="E6089" i="8" l="1" a="1"/>
  <c r="E6089" i="8" s="1"/>
  <c r="G6090" i="8"/>
  <c r="F6090" i="8" a="1"/>
  <c r="F6090" i="8" s="1"/>
  <c r="E6090" i="8" l="1" a="1"/>
  <c r="E6090" i="8" s="1"/>
  <c r="G6091" i="8"/>
  <c r="F6091" i="8" a="1"/>
  <c r="F6091" i="8" s="1"/>
  <c r="E6091" i="8" l="1" a="1"/>
  <c r="E6091" i="8" s="1"/>
  <c r="G6092" i="8"/>
  <c r="F6092" i="8" a="1"/>
  <c r="F6092" i="8" s="1"/>
  <c r="E6092" i="8" l="1" a="1"/>
  <c r="E6092" i="8" s="1"/>
  <c r="G6093" i="8"/>
  <c r="F6093" i="8" a="1"/>
  <c r="F6093" i="8" s="1"/>
  <c r="E6093" i="8" l="1" a="1"/>
  <c r="E6093" i="8" s="1"/>
  <c r="G6094" i="8"/>
  <c r="F6094" i="8" a="1"/>
  <c r="F6094" i="8" s="1"/>
  <c r="E6094" i="8" l="1" a="1"/>
  <c r="E6094" i="8" s="1"/>
  <c r="G6095" i="8"/>
  <c r="F6095" i="8" a="1"/>
  <c r="F6095" i="8" s="1"/>
  <c r="E6095" i="8" l="1" a="1"/>
  <c r="E6095" i="8" s="1"/>
  <c r="G6096" i="8"/>
  <c r="F6096" i="8" a="1"/>
  <c r="F6096" i="8" s="1"/>
  <c r="E6096" i="8" l="1" a="1"/>
  <c r="E6096" i="8" s="1"/>
  <c r="G6097" i="8"/>
  <c r="F6097" i="8" a="1"/>
  <c r="F6097" i="8" s="1"/>
  <c r="E6097" i="8" l="1" a="1"/>
  <c r="E6097" i="8" s="1"/>
  <c r="G6098" i="8"/>
  <c r="F6098" i="8" a="1"/>
  <c r="F6098" i="8" s="1"/>
  <c r="E6098" i="8" l="1" a="1"/>
  <c r="E6098" i="8" s="1"/>
  <c r="G6099" i="8"/>
  <c r="F6099" i="8" a="1"/>
  <c r="F6099" i="8" s="1"/>
  <c r="E6099" i="8" l="1" a="1"/>
  <c r="E6099" i="8" s="1"/>
  <c r="G6100" i="8"/>
  <c r="F6100" i="8" a="1"/>
  <c r="F6100" i="8" s="1"/>
  <c r="E6100" i="8" l="1" a="1"/>
  <c r="E6100" i="8" s="1"/>
  <c r="G6101" i="8"/>
  <c r="F6101" i="8" a="1"/>
  <c r="F6101" i="8" s="1"/>
  <c r="E6101" i="8" l="1" a="1"/>
  <c r="E6101" i="8" s="1"/>
  <c r="G6102" i="8"/>
  <c r="F6102" i="8" a="1"/>
  <c r="F6102" i="8" s="1"/>
  <c r="E6102" i="8" l="1" a="1"/>
  <c r="E6102" i="8" s="1"/>
  <c r="G6103" i="8"/>
  <c r="F6103" i="8" a="1"/>
  <c r="F6103" i="8" s="1"/>
  <c r="E6103" i="8" l="1" a="1"/>
  <c r="E6103" i="8" s="1"/>
  <c r="G6104" i="8"/>
  <c r="F6104" i="8" a="1"/>
  <c r="F6104" i="8" s="1"/>
  <c r="E6104" i="8" l="1" a="1"/>
  <c r="E6104" i="8" s="1"/>
  <c r="G6105" i="8"/>
  <c r="F6105" i="8" a="1"/>
  <c r="F6105" i="8" s="1"/>
  <c r="E6105" i="8" l="1" a="1"/>
  <c r="E6105" i="8" s="1"/>
  <c r="G6106" i="8"/>
  <c r="F6106" i="8" a="1"/>
  <c r="F6106" i="8" s="1"/>
  <c r="E6106" i="8" l="1" a="1"/>
  <c r="E6106" i="8" s="1"/>
  <c r="G6107" i="8"/>
  <c r="F6107" i="8" a="1"/>
  <c r="F6107" i="8" s="1"/>
  <c r="E6107" i="8" l="1" a="1"/>
  <c r="E6107" i="8" s="1"/>
  <c r="G6108" i="8"/>
  <c r="F6108" i="8" a="1"/>
  <c r="F6108" i="8" s="1"/>
  <c r="E6108" i="8" l="1" a="1"/>
  <c r="E6108" i="8" s="1"/>
  <c r="G6109" i="8"/>
  <c r="F6109" i="8" a="1"/>
  <c r="F6109" i="8" s="1"/>
  <c r="E6109" i="8" l="1" a="1"/>
  <c r="E6109" i="8" s="1"/>
  <c r="G6110" i="8"/>
  <c r="F6110" i="8" a="1"/>
  <c r="F6110" i="8" s="1"/>
  <c r="E6110" i="8" l="1" a="1"/>
  <c r="E6110" i="8" s="1"/>
  <c r="G6111" i="8"/>
  <c r="F6111" i="8" a="1"/>
  <c r="F6111" i="8" s="1"/>
  <c r="E6111" i="8" l="1" a="1"/>
  <c r="E6111" i="8" s="1"/>
  <c r="G6112" i="8"/>
  <c r="F6112" i="8" a="1"/>
  <c r="F6112" i="8" s="1"/>
  <c r="E6112" i="8" l="1" a="1"/>
  <c r="E6112" i="8" s="1"/>
  <c r="G6113" i="8"/>
  <c r="F6113" i="8" a="1"/>
  <c r="F6113" i="8" s="1"/>
  <c r="E6113" i="8" l="1" a="1"/>
  <c r="E6113" i="8" s="1"/>
  <c r="G6114" i="8"/>
  <c r="F6114" i="8" a="1"/>
  <c r="F6114" i="8" s="1"/>
  <c r="E6114" i="8" l="1" a="1"/>
  <c r="E6114" i="8" s="1"/>
  <c r="G6115" i="8"/>
  <c r="F6115" i="8" a="1"/>
  <c r="F6115" i="8" s="1"/>
  <c r="E6115" i="8" l="1" a="1"/>
  <c r="E6115" i="8" s="1"/>
  <c r="G6116" i="8"/>
  <c r="F6116" i="8" a="1"/>
  <c r="F6116" i="8" s="1"/>
  <c r="E6116" i="8" l="1" a="1"/>
  <c r="E6116" i="8" s="1"/>
  <c r="G6117" i="8"/>
  <c r="F6117" i="8" a="1"/>
  <c r="F6117" i="8" s="1"/>
  <c r="E6117" i="8" l="1" a="1"/>
  <c r="E6117" i="8" s="1"/>
  <c r="G6118" i="8"/>
  <c r="F6118" i="8" a="1"/>
  <c r="F6118" i="8" s="1"/>
  <c r="E6118" i="8" l="1" a="1"/>
  <c r="E6118" i="8" s="1"/>
  <c r="G6119" i="8"/>
  <c r="F6119" i="8" a="1"/>
  <c r="F6119" i="8" s="1"/>
  <c r="E6119" i="8" l="1" a="1"/>
  <c r="E6119" i="8" s="1"/>
  <c r="G6120" i="8"/>
  <c r="F6120" i="8" a="1"/>
  <c r="F6120" i="8" s="1"/>
  <c r="E6120" i="8" l="1" a="1"/>
  <c r="E6120" i="8" s="1"/>
  <c r="G6121" i="8"/>
  <c r="F6121" i="8" a="1"/>
  <c r="F6121" i="8" s="1"/>
  <c r="E6121" i="8" l="1" a="1"/>
  <c r="E6121" i="8" s="1"/>
  <c r="G6122" i="8"/>
  <c r="F6122" i="8" a="1"/>
  <c r="F6122" i="8" s="1"/>
  <c r="E6122" i="8" l="1" a="1"/>
  <c r="E6122" i="8" s="1"/>
  <c r="G6123" i="8"/>
  <c r="F6123" i="8" a="1"/>
  <c r="F6123" i="8" s="1"/>
  <c r="E6123" i="8" l="1" a="1"/>
  <c r="E6123" i="8" s="1"/>
  <c r="G6124" i="8"/>
  <c r="F6124" i="8" a="1"/>
  <c r="F6124" i="8" s="1"/>
  <c r="E6124" i="8" l="1" a="1"/>
  <c r="E6124" i="8" s="1"/>
  <c r="G6125" i="8"/>
  <c r="F6125" i="8" a="1"/>
  <c r="F6125" i="8" s="1"/>
  <c r="E6125" i="8" l="1" a="1"/>
  <c r="E6125" i="8" s="1"/>
  <c r="G6126" i="8"/>
  <c r="F6126" i="8" a="1"/>
  <c r="F6126" i="8" s="1"/>
  <c r="E6126" i="8" l="1" a="1"/>
  <c r="E6126" i="8" s="1"/>
  <c r="G6127" i="8"/>
  <c r="F6127" i="8" a="1"/>
  <c r="F6127" i="8" s="1"/>
  <c r="E6127" i="8" l="1" a="1"/>
  <c r="E6127" i="8" s="1"/>
  <c r="G6128" i="8"/>
  <c r="F6128" i="8" a="1"/>
  <c r="F6128" i="8" s="1"/>
  <c r="E6128" i="8" l="1" a="1"/>
  <c r="E6128" i="8" s="1"/>
  <c r="G6129" i="8"/>
  <c r="F6129" i="8" a="1"/>
  <c r="F6129" i="8" s="1"/>
  <c r="E6129" i="8" l="1" a="1"/>
  <c r="E6129" i="8" s="1"/>
  <c r="G6130" i="8"/>
  <c r="F6130" i="8" a="1"/>
  <c r="F6130" i="8" s="1"/>
  <c r="E6130" i="8" l="1" a="1"/>
  <c r="E6130" i="8" s="1"/>
  <c r="G6131" i="8"/>
  <c r="F6131" i="8" a="1"/>
  <c r="F6131" i="8" s="1"/>
  <c r="E6131" i="8" l="1" a="1"/>
  <c r="E6131" i="8" s="1"/>
  <c r="G6132" i="8"/>
  <c r="F6132" i="8" a="1"/>
  <c r="F6132" i="8" s="1"/>
  <c r="E6132" i="8" l="1" a="1"/>
  <c r="E6132" i="8" s="1"/>
  <c r="G6133" i="8"/>
  <c r="F6133" i="8" a="1"/>
  <c r="F6133" i="8" s="1"/>
  <c r="E6133" i="8" l="1" a="1"/>
  <c r="E6133" i="8" s="1"/>
  <c r="G6134" i="8"/>
  <c r="F6134" i="8" a="1"/>
  <c r="F6134" i="8" s="1"/>
  <c r="E6134" i="8" l="1" a="1"/>
  <c r="E6134" i="8" s="1"/>
  <c r="G6135" i="8"/>
  <c r="F6135" i="8" a="1"/>
  <c r="F6135" i="8" s="1"/>
  <c r="E6135" i="8" l="1" a="1"/>
  <c r="E6135" i="8" s="1"/>
  <c r="G6136" i="8"/>
  <c r="F6136" i="8" a="1"/>
  <c r="F6136" i="8" s="1"/>
  <c r="E6136" i="8" l="1" a="1"/>
  <c r="E6136" i="8" s="1"/>
  <c r="G6137" i="8"/>
  <c r="F6137" i="8" a="1"/>
  <c r="F6137" i="8" s="1"/>
  <c r="E6137" i="8" l="1" a="1"/>
  <c r="E6137" i="8" s="1"/>
  <c r="G6138" i="8"/>
  <c r="F6138" i="8" a="1"/>
  <c r="F6138" i="8" s="1"/>
  <c r="E6138" i="8" l="1" a="1"/>
  <c r="E6138" i="8" s="1"/>
  <c r="G6139" i="8"/>
  <c r="F6139" i="8" a="1"/>
  <c r="F6139" i="8" s="1"/>
  <c r="E6139" i="8" l="1" a="1"/>
  <c r="E6139" i="8" s="1"/>
  <c r="G6140" i="8"/>
  <c r="F6140" i="8" a="1"/>
  <c r="F6140" i="8" s="1"/>
  <c r="E6140" i="8" l="1" a="1"/>
  <c r="E6140" i="8" s="1"/>
  <c r="G6141" i="8"/>
  <c r="F6141" i="8" a="1"/>
  <c r="F6141" i="8" s="1"/>
  <c r="E6141" i="8" l="1" a="1"/>
  <c r="E6141" i="8" s="1"/>
  <c r="G6142" i="8"/>
  <c r="F6142" i="8" a="1"/>
  <c r="F6142" i="8" s="1"/>
  <c r="E6142" i="8" l="1" a="1"/>
  <c r="E6142" i="8" s="1"/>
  <c r="G6143" i="8"/>
  <c r="F6143" i="8" a="1"/>
  <c r="F6143" i="8" s="1"/>
  <c r="E6143" i="8" l="1" a="1"/>
  <c r="E6143" i="8" s="1"/>
  <c r="G6144" i="8"/>
  <c r="F6144" i="8" a="1"/>
  <c r="F6144" i="8" s="1"/>
  <c r="E6144" i="8" l="1" a="1"/>
  <c r="E6144" i="8" s="1"/>
  <c r="G6145" i="8"/>
  <c r="F6145" i="8" a="1"/>
  <c r="F6145" i="8" s="1"/>
  <c r="E6145" i="8" l="1" a="1"/>
  <c r="E6145" i="8" s="1"/>
  <c r="G6146" i="8"/>
  <c r="F6146" i="8" a="1"/>
  <c r="F6146" i="8" s="1"/>
  <c r="E6146" i="8" l="1" a="1"/>
  <c r="E6146" i="8" s="1"/>
  <c r="G6147" i="8"/>
  <c r="F6147" i="8" a="1"/>
  <c r="F6147" i="8" s="1"/>
  <c r="E6147" i="8" l="1" a="1"/>
  <c r="E6147" i="8" s="1"/>
  <c r="G6148" i="8"/>
  <c r="F6148" i="8" a="1"/>
  <c r="F6148" i="8" s="1"/>
  <c r="E6148" i="8" l="1" a="1"/>
  <c r="E6148" i="8" s="1"/>
  <c r="G6149" i="8"/>
  <c r="F6149" i="8" a="1"/>
  <c r="F6149" i="8" s="1"/>
  <c r="E6149" i="8" l="1" a="1"/>
  <c r="E6149" i="8" s="1"/>
  <c r="G6150" i="8"/>
  <c r="F6150" i="8" a="1"/>
  <c r="F6150" i="8" s="1"/>
  <c r="E6150" i="8" l="1" a="1"/>
  <c r="E6150" i="8" s="1"/>
  <c r="G6151" i="8"/>
  <c r="F6151" i="8" a="1"/>
  <c r="F6151" i="8" s="1"/>
  <c r="E6151" i="8" l="1" a="1"/>
  <c r="E6151" i="8" s="1"/>
  <c r="G6152" i="8"/>
  <c r="F6152" i="8" a="1"/>
  <c r="F6152" i="8" s="1"/>
  <c r="E6152" i="8" l="1" a="1"/>
  <c r="E6152" i="8" s="1"/>
  <c r="G6153" i="8"/>
  <c r="F6153" i="8" a="1"/>
  <c r="F6153" i="8" s="1"/>
  <c r="E6153" i="8" l="1" a="1"/>
  <c r="E6153" i="8" s="1"/>
  <c r="G6154" i="8"/>
  <c r="F6154" i="8" a="1"/>
  <c r="F6154" i="8" s="1"/>
  <c r="E6154" i="8" l="1" a="1"/>
  <c r="E6154" i="8" s="1"/>
  <c r="G6155" i="8"/>
  <c r="F6155" i="8" a="1"/>
  <c r="F6155" i="8" s="1"/>
  <c r="E6155" i="8" l="1" a="1"/>
  <c r="E6155" i="8" s="1"/>
  <c r="G6156" i="8"/>
  <c r="F6156" i="8" a="1"/>
  <c r="F6156" i="8" s="1"/>
  <c r="E6156" i="8" l="1" a="1"/>
  <c r="E6156" i="8" s="1"/>
  <c r="G6157" i="8"/>
  <c r="F6157" i="8" a="1"/>
  <c r="F6157" i="8" s="1"/>
  <c r="E6157" i="8" l="1" a="1"/>
  <c r="E6157" i="8" s="1"/>
  <c r="G6158" i="8"/>
  <c r="F6158" i="8" a="1"/>
  <c r="F6158" i="8" s="1"/>
  <c r="E6158" i="8" l="1" a="1"/>
  <c r="E6158" i="8" s="1"/>
  <c r="G6159" i="8"/>
  <c r="F6159" i="8" a="1"/>
  <c r="F6159" i="8" s="1"/>
  <c r="E6159" i="8" l="1" a="1"/>
  <c r="E6159" i="8" s="1"/>
  <c r="G6160" i="8"/>
  <c r="F6160" i="8" a="1"/>
  <c r="F6160" i="8" s="1"/>
  <c r="E6160" i="8" l="1" a="1"/>
  <c r="E6160" i="8" s="1"/>
  <c r="G6161" i="8"/>
  <c r="F6161" i="8" a="1"/>
  <c r="F6161" i="8" s="1"/>
  <c r="E6161" i="8" l="1" a="1"/>
  <c r="E6161" i="8" s="1"/>
  <c r="G6162" i="8"/>
  <c r="F6162" i="8" a="1"/>
  <c r="F6162" i="8" s="1"/>
  <c r="E6162" i="8" l="1" a="1"/>
  <c r="E6162" i="8" s="1"/>
  <c r="G6163" i="8"/>
  <c r="F6163" i="8" a="1"/>
  <c r="F6163" i="8" s="1"/>
  <c r="E6163" i="8" l="1" a="1"/>
  <c r="E6163" i="8" s="1"/>
  <c r="G6164" i="8"/>
  <c r="F6164" i="8" a="1"/>
  <c r="F6164" i="8" s="1"/>
  <c r="E6164" i="8" l="1" a="1"/>
  <c r="E6164" i="8" s="1"/>
  <c r="G6165" i="8"/>
  <c r="F6165" i="8" a="1"/>
  <c r="F6165" i="8" s="1"/>
  <c r="E6165" i="8" l="1" a="1"/>
  <c r="E6165" i="8" s="1"/>
  <c r="G6166" i="8"/>
  <c r="F6166" i="8" a="1"/>
  <c r="F6166" i="8" s="1"/>
  <c r="E6166" i="8" l="1" a="1"/>
  <c r="E6166" i="8" s="1"/>
  <c r="G6167" i="8"/>
  <c r="F6167" i="8" a="1"/>
  <c r="F6167" i="8" s="1"/>
  <c r="E6167" i="8" l="1" a="1"/>
  <c r="E6167" i="8" s="1"/>
  <c r="G6168" i="8"/>
  <c r="F6168" i="8" a="1"/>
  <c r="F6168" i="8" s="1"/>
  <c r="E6168" i="8" l="1" a="1"/>
  <c r="E6168" i="8" s="1"/>
  <c r="G6169" i="8"/>
  <c r="F6169" i="8" a="1"/>
  <c r="F6169" i="8" s="1"/>
  <c r="E6169" i="8" l="1" a="1"/>
  <c r="E6169" i="8" s="1"/>
  <c r="G6170" i="8"/>
  <c r="F6170" i="8" a="1"/>
  <c r="F6170" i="8" s="1"/>
  <c r="E6170" i="8" l="1" a="1"/>
  <c r="E6170" i="8" s="1"/>
  <c r="G6171" i="8"/>
  <c r="F6171" i="8" a="1"/>
  <c r="F6171" i="8" s="1"/>
  <c r="E6171" i="8" l="1" a="1"/>
  <c r="E6171" i="8" s="1"/>
  <c r="G6172" i="8"/>
  <c r="F6172" i="8" a="1"/>
  <c r="F6172" i="8" s="1"/>
  <c r="E6172" i="8" l="1" a="1"/>
  <c r="E6172" i="8" s="1"/>
  <c r="G6173" i="8"/>
  <c r="F6173" i="8" a="1"/>
  <c r="F6173" i="8" s="1"/>
  <c r="E6173" i="8" l="1" a="1"/>
  <c r="E6173" i="8" s="1"/>
  <c r="G6174" i="8"/>
  <c r="F6174" i="8" a="1"/>
  <c r="F6174" i="8" s="1"/>
  <c r="E6174" i="8" l="1" a="1"/>
  <c r="E6174" i="8" s="1"/>
  <c r="G6175" i="8"/>
  <c r="F6175" i="8" a="1"/>
  <c r="F6175" i="8" s="1"/>
  <c r="E6175" i="8" l="1" a="1"/>
  <c r="E6175" i="8" s="1"/>
  <c r="G6176" i="8"/>
  <c r="F6176" i="8" a="1"/>
  <c r="F6176" i="8" s="1"/>
  <c r="E6176" i="8" l="1" a="1"/>
  <c r="E6176" i="8" s="1"/>
  <c r="G6177" i="8"/>
  <c r="F6177" i="8" a="1"/>
  <c r="F6177" i="8" s="1"/>
  <c r="E6177" i="8" l="1" a="1"/>
  <c r="E6177" i="8" s="1"/>
  <c r="G6178" i="8"/>
  <c r="F6178" i="8" a="1"/>
  <c r="F6178" i="8" s="1"/>
  <c r="E6178" i="8" l="1" a="1"/>
  <c r="E6178" i="8" s="1"/>
  <c r="G6179" i="8"/>
  <c r="F6179" i="8" a="1"/>
  <c r="F6179" i="8" s="1"/>
  <c r="E6179" i="8" l="1" a="1"/>
  <c r="E6179" i="8" s="1"/>
  <c r="G6180" i="8"/>
  <c r="F6180" i="8" a="1"/>
  <c r="F6180" i="8" s="1"/>
  <c r="E6180" i="8" l="1" a="1"/>
  <c r="E6180" i="8" s="1"/>
  <c r="G6181" i="8"/>
  <c r="F6181" i="8" a="1"/>
  <c r="F6181" i="8" s="1"/>
  <c r="E6181" i="8" l="1" a="1"/>
  <c r="E6181" i="8" s="1"/>
  <c r="G6182" i="8"/>
  <c r="F6182" i="8" a="1"/>
  <c r="F6182" i="8" s="1"/>
  <c r="E6182" i="8" l="1" a="1"/>
  <c r="E6182" i="8" s="1"/>
  <c r="G6183" i="8"/>
  <c r="F6183" i="8" a="1"/>
  <c r="F6183" i="8" s="1"/>
  <c r="E6183" i="8" l="1" a="1"/>
  <c r="E6183" i="8" s="1"/>
  <c r="G6184" i="8"/>
  <c r="F6184" i="8" a="1"/>
  <c r="F6184" i="8" s="1"/>
  <c r="E6184" i="8" l="1" a="1"/>
  <c r="E6184" i="8" s="1"/>
  <c r="G6185" i="8"/>
  <c r="F6185" i="8" a="1"/>
  <c r="F6185" i="8" s="1"/>
  <c r="E6185" i="8" l="1" a="1"/>
  <c r="E6185" i="8" s="1"/>
  <c r="G6186" i="8"/>
  <c r="F6186" i="8" a="1"/>
  <c r="F6186" i="8" s="1"/>
  <c r="E6186" i="8" l="1" a="1"/>
  <c r="E6186" i="8" s="1"/>
  <c r="G6187" i="8"/>
  <c r="F6187" i="8" a="1"/>
  <c r="F6187" i="8" s="1"/>
  <c r="E6187" i="8" l="1" a="1"/>
  <c r="E6187" i="8" s="1"/>
  <c r="G6188" i="8"/>
  <c r="F6188" i="8" a="1"/>
  <c r="F6188" i="8" s="1"/>
  <c r="E6188" i="8" l="1" a="1"/>
  <c r="E6188" i="8" s="1"/>
  <c r="G6189" i="8"/>
  <c r="F6189" i="8" a="1"/>
  <c r="F6189" i="8" s="1"/>
  <c r="E6189" i="8" l="1" a="1"/>
  <c r="E6189" i="8" s="1"/>
  <c r="G6190" i="8"/>
  <c r="F6190" i="8" a="1"/>
  <c r="F6190" i="8" s="1"/>
  <c r="E6190" i="8" l="1" a="1"/>
  <c r="E6190" i="8" s="1"/>
  <c r="G6191" i="8"/>
  <c r="F6191" i="8" a="1"/>
  <c r="F6191" i="8" s="1"/>
  <c r="E6191" i="8" l="1" a="1"/>
  <c r="E6191" i="8" s="1"/>
  <c r="G6192" i="8"/>
  <c r="F6192" i="8" a="1"/>
  <c r="F6192" i="8" s="1"/>
  <c r="E6192" i="8" l="1" a="1"/>
  <c r="E6192" i="8" s="1"/>
  <c r="G6193" i="8"/>
  <c r="F6193" i="8" a="1"/>
  <c r="F6193" i="8" s="1"/>
  <c r="E6193" i="8" l="1" a="1"/>
  <c r="E6193" i="8" s="1"/>
  <c r="G6194" i="8"/>
  <c r="F6194" i="8" a="1"/>
  <c r="F6194" i="8" s="1"/>
  <c r="E6194" i="8" l="1" a="1"/>
  <c r="E6194" i="8" s="1"/>
  <c r="G6195" i="8"/>
  <c r="F6195" i="8" a="1"/>
  <c r="F6195" i="8" s="1"/>
  <c r="E6195" i="8" l="1" a="1"/>
  <c r="E6195" i="8" s="1"/>
  <c r="G6196" i="8"/>
  <c r="F6196" i="8" a="1"/>
  <c r="F6196" i="8" s="1"/>
  <c r="E6196" i="8" l="1" a="1"/>
  <c r="E6196" i="8" s="1"/>
  <c r="G6197" i="8"/>
  <c r="F6197" i="8" a="1"/>
  <c r="F6197" i="8" s="1"/>
  <c r="E6197" i="8" l="1" a="1"/>
  <c r="E6197" i="8" s="1"/>
  <c r="G6198" i="8"/>
  <c r="F6198" i="8" a="1"/>
  <c r="F6198" i="8" s="1"/>
  <c r="E6198" i="8" l="1" a="1"/>
  <c r="E6198" i="8" s="1"/>
  <c r="G6199" i="8"/>
  <c r="F6199" i="8" a="1"/>
  <c r="F6199" i="8" s="1"/>
  <c r="E6199" i="8" l="1" a="1"/>
  <c r="E6199" i="8" s="1"/>
  <c r="G6200" i="8"/>
  <c r="F6200" i="8" a="1"/>
  <c r="F6200" i="8" s="1"/>
  <c r="E6200" i="8" l="1" a="1"/>
  <c r="E6200" i="8" s="1"/>
  <c r="G6201" i="8"/>
  <c r="F6201" i="8" a="1"/>
  <c r="F6201" i="8" s="1"/>
  <c r="E6201" i="8" l="1" a="1"/>
  <c r="E6201" i="8" s="1"/>
  <c r="G6202" i="8"/>
  <c r="F6202" i="8" a="1"/>
  <c r="F6202" i="8" s="1"/>
  <c r="E6202" i="8" l="1" a="1"/>
  <c r="E6202" i="8" s="1"/>
  <c r="G6203" i="8"/>
  <c r="F6203" i="8" a="1"/>
  <c r="F6203" i="8" s="1"/>
  <c r="E6203" i="8" l="1" a="1"/>
  <c r="E6203" i="8" s="1"/>
  <c r="G6204" i="8"/>
  <c r="F6204" i="8" a="1"/>
  <c r="F6204" i="8" s="1"/>
  <c r="E6204" i="8" l="1" a="1"/>
  <c r="E6204" i="8" s="1"/>
  <c r="G6205" i="8"/>
  <c r="F6205" i="8" a="1"/>
  <c r="F6205" i="8" s="1"/>
  <c r="E6205" i="8" l="1" a="1"/>
  <c r="E6205" i="8" s="1"/>
  <c r="G6206" i="8"/>
  <c r="F6206" i="8" a="1"/>
  <c r="F6206" i="8" s="1"/>
  <c r="E6206" i="8" l="1" a="1"/>
  <c r="E6206" i="8" s="1"/>
  <c r="G6207" i="8"/>
  <c r="F6207" i="8" a="1"/>
  <c r="F6207" i="8" s="1"/>
  <c r="E6207" i="8" l="1" a="1"/>
  <c r="E6207" i="8" s="1"/>
  <c r="G6208" i="8"/>
  <c r="F6208" i="8" a="1"/>
  <c r="F6208" i="8" s="1"/>
  <c r="E6208" i="8" l="1" a="1"/>
  <c r="E6208" i="8" s="1"/>
  <c r="G6209" i="8"/>
  <c r="F6209" i="8" a="1"/>
  <c r="F6209" i="8" s="1"/>
  <c r="E6209" i="8" l="1" a="1"/>
  <c r="E6209" i="8" s="1"/>
  <c r="G6210" i="8"/>
  <c r="F6210" i="8" a="1"/>
  <c r="F6210" i="8" s="1"/>
  <c r="E6210" i="8" l="1" a="1"/>
  <c r="E6210" i="8" s="1"/>
  <c r="G6211" i="8"/>
  <c r="F6211" i="8" a="1"/>
  <c r="F6211" i="8" s="1"/>
  <c r="E6211" i="8" l="1" a="1"/>
  <c r="E6211" i="8" s="1"/>
  <c r="G6212" i="8"/>
  <c r="F6212" i="8" a="1"/>
  <c r="F6212" i="8" s="1"/>
  <c r="E6212" i="8" l="1" a="1"/>
  <c r="E6212" i="8" s="1"/>
  <c r="G6213" i="8"/>
  <c r="F6213" i="8" a="1"/>
  <c r="F6213" i="8" s="1"/>
  <c r="E6213" i="8" l="1" a="1"/>
  <c r="E6213" i="8" s="1"/>
  <c r="G6214" i="8"/>
  <c r="F6214" i="8" a="1"/>
  <c r="F6214" i="8" s="1"/>
  <c r="E6214" i="8" l="1" a="1"/>
  <c r="E6214" i="8" s="1"/>
  <c r="G6215" i="8"/>
  <c r="F6215" i="8" a="1"/>
  <c r="F6215" i="8" s="1"/>
  <c r="E6215" i="8" l="1" a="1"/>
  <c r="E6215" i="8" s="1"/>
  <c r="G6216" i="8"/>
  <c r="F6216" i="8" a="1"/>
  <c r="F6216" i="8" s="1"/>
  <c r="E6216" i="8" l="1" a="1"/>
  <c r="E6216" i="8" s="1"/>
  <c r="G6217" i="8"/>
  <c r="F6217" i="8" a="1"/>
  <c r="F6217" i="8" s="1"/>
  <c r="E6217" i="8" l="1" a="1"/>
  <c r="E6217" i="8" s="1"/>
  <c r="G6218" i="8"/>
  <c r="F6218" i="8" a="1"/>
  <c r="F6218" i="8" s="1"/>
  <c r="E6218" i="8" l="1" a="1"/>
  <c r="E6218" i="8" s="1"/>
  <c r="G6219" i="8"/>
  <c r="F6219" i="8" a="1"/>
  <c r="F6219" i="8" s="1"/>
  <c r="E6219" i="8" l="1" a="1"/>
  <c r="E6219" i="8" s="1"/>
  <c r="G6220" i="8"/>
  <c r="F6220" i="8" a="1"/>
  <c r="F6220" i="8" s="1"/>
  <c r="E6220" i="8" l="1" a="1"/>
  <c r="E6220" i="8" s="1"/>
  <c r="G6221" i="8"/>
  <c r="F6221" i="8" a="1"/>
  <c r="F6221" i="8" s="1"/>
  <c r="E6221" i="8" l="1" a="1"/>
  <c r="E6221" i="8" s="1"/>
  <c r="G6222" i="8"/>
  <c r="F6222" i="8" a="1"/>
  <c r="F6222" i="8" s="1"/>
  <c r="E6222" i="8" l="1" a="1"/>
  <c r="E6222" i="8" s="1"/>
  <c r="G6223" i="8"/>
  <c r="F6223" i="8" a="1"/>
  <c r="F6223" i="8" s="1"/>
  <c r="E6223" i="8" l="1" a="1"/>
  <c r="E6223" i="8" s="1"/>
  <c r="G6224" i="8"/>
  <c r="F6224" i="8" a="1"/>
  <c r="F6224" i="8" s="1"/>
  <c r="E6224" i="8" l="1" a="1"/>
  <c r="E6224" i="8" s="1"/>
  <c r="G6225" i="8"/>
  <c r="F6225" i="8" a="1"/>
  <c r="F6225" i="8" s="1"/>
  <c r="E6225" i="8" l="1" a="1"/>
  <c r="E6225" i="8" s="1"/>
  <c r="G6226" i="8"/>
  <c r="F6226" i="8" a="1"/>
  <c r="F6226" i="8" s="1"/>
  <c r="E6226" i="8" l="1" a="1"/>
  <c r="E6226" i="8" s="1"/>
  <c r="G6227" i="8"/>
  <c r="F6227" i="8" a="1"/>
  <c r="F6227" i="8" s="1"/>
  <c r="E6227" i="8" l="1" a="1"/>
  <c r="E6227" i="8" s="1"/>
  <c r="G6228" i="8"/>
  <c r="F6228" i="8" a="1"/>
  <c r="F6228" i="8" s="1"/>
  <c r="E6228" i="8" l="1" a="1"/>
  <c r="E6228" i="8" s="1"/>
  <c r="G6229" i="8"/>
  <c r="F6229" i="8" a="1"/>
  <c r="F6229" i="8" s="1"/>
  <c r="E6229" i="8" l="1" a="1"/>
  <c r="E6229" i="8" s="1"/>
  <c r="G6230" i="8"/>
  <c r="F6230" i="8" a="1"/>
  <c r="F6230" i="8" s="1"/>
  <c r="E6230" i="8" l="1" a="1"/>
  <c r="E6230" i="8" s="1"/>
  <c r="G6231" i="8"/>
  <c r="F6231" i="8" a="1"/>
  <c r="F6231" i="8" s="1"/>
  <c r="E6231" i="8" l="1" a="1"/>
  <c r="E6231" i="8" s="1"/>
  <c r="G6232" i="8"/>
  <c r="F6232" i="8" a="1"/>
  <c r="F6232" i="8" s="1"/>
  <c r="E6232" i="8" l="1" a="1"/>
  <c r="E6232" i="8" s="1"/>
  <c r="G6233" i="8"/>
  <c r="F6233" i="8" a="1"/>
  <c r="F6233" i="8" s="1"/>
  <c r="E6233" i="8" l="1" a="1"/>
  <c r="E6233" i="8" s="1"/>
  <c r="G6234" i="8"/>
  <c r="F6234" i="8" a="1"/>
  <c r="F6234" i="8" s="1"/>
  <c r="E6234" i="8" l="1" a="1"/>
  <c r="E6234" i="8" s="1"/>
  <c r="G6235" i="8"/>
  <c r="F6235" i="8" a="1"/>
  <c r="F6235" i="8" s="1"/>
  <c r="E6235" i="8" l="1" a="1"/>
  <c r="E6235" i="8" s="1"/>
  <c r="G6236" i="8"/>
  <c r="F6236" i="8" a="1"/>
  <c r="F6236" i="8" s="1"/>
  <c r="E6236" i="8" l="1" a="1"/>
  <c r="E6236" i="8" s="1"/>
  <c r="G6237" i="8"/>
  <c r="F6237" i="8" a="1"/>
  <c r="F6237" i="8" s="1"/>
  <c r="E6237" i="8" l="1" a="1"/>
  <c r="E6237" i="8" s="1"/>
  <c r="G6238" i="8"/>
  <c r="F6238" i="8" a="1"/>
  <c r="F6238" i="8" s="1"/>
  <c r="E6238" i="8" l="1" a="1"/>
  <c r="E6238" i="8" s="1"/>
  <c r="G6239" i="8"/>
  <c r="F6239" i="8" a="1"/>
  <c r="F6239" i="8" s="1"/>
  <c r="E6239" i="8" l="1" a="1"/>
  <c r="E6239" i="8" s="1"/>
  <c r="G6240" i="8"/>
  <c r="F6240" i="8" a="1"/>
  <c r="F6240" i="8" s="1"/>
  <c r="E6240" i="8" l="1" a="1"/>
  <c r="E6240" i="8" s="1"/>
  <c r="G6241" i="8"/>
  <c r="F6241" i="8" a="1"/>
  <c r="F6241" i="8" s="1"/>
  <c r="E6241" i="8" l="1" a="1"/>
  <c r="E6241" i="8" s="1"/>
  <c r="G6242" i="8"/>
  <c r="F6242" i="8" a="1"/>
  <c r="F6242" i="8" s="1"/>
  <c r="E6242" i="8" l="1" a="1"/>
  <c r="E6242" i="8" s="1"/>
  <c r="G6243" i="8"/>
  <c r="F6243" i="8" a="1"/>
  <c r="F6243" i="8" s="1"/>
  <c r="E6243" i="8" l="1" a="1"/>
  <c r="E6243" i="8" s="1"/>
  <c r="G6244" i="8"/>
  <c r="F6244" i="8" a="1"/>
  <c r="F6244" i="8" s="1"/>
  <c r="E6244" i="8" l="1" a="1"/>
  <c r="E6244" i="8" s="1"/>
  <c r="G6245" i="8"/>
  <c r="F6245" i="8" a="1"/>
  <c r="F6245" i="8" s="1"/>
  <c r="E6245" i="8" l="1" a="1"/>
  <c r="E6245" i="8" s="1"/>
  <c r="G6246" i="8"/>
  <c r="F6246" i="8" a="1"/>
  <c r="F6246" i="8" s="1"/>
  <c r="E6246" i="8" l="1" a="1"/>
  <c r="E6246" i="8" s="1"/>
  <c r="G6247" i="8"/>
  <c r="F6247" i="8" a="1"/>
  <c r="F6247" i="8" s="1"/>
  <c r="E6247" i="8" l="1" a="1"/>
  <c r="E6247" i="8" s="1"/>
  <c r="G6248" i="8"/>
  <c r="F6248" i="8" a="1"/>
  <c r="F6248" i="8" s="1"/>
  <c r="E6248" i="8" l="1" a="1"/>
  <c r="E6248" i="8" s="1"/>
  <c r="G6249" i="8"/>
  <c r="F6249" i="8" a="1"/>
  <c r="F6249" i="8" s="1"/>
  <c r="E6249" i="8" l="1" a="1"/>
  <c r="E6249" i="8" s="1"/>
  <c r="G6250" i="8"/>
  <c r="F6250" i="8" a="1"/>
  <c r="F6250" i="8" s="1"/>
  <c r="E6250" i="8" l="1" a="1"/>
  <c r="E6250" i="8" s="1"/>
  <c r="G6251" i="8"/>
  <c r="F6251" i="8" a="1"/>
  <c r="F6251" i="8" s="1"/>
  <c r="E6251" i="8" l="1" a="1"/>
  <c r="E6251" i="8" s="1"/>
  <c r="G6252" i="8"/>
  <c r="F6252" i="8" a="1"/>
  <c r="F6252" i="8" s="1"/>
  <c r="E6252" i="8" l="1" a="1"/>
  <c r="E6252" i="8" s="1"/>
  <c r="G6253" i="8"/>
  <c r="F6253" i="8" a="1"/>
  <c r="F6253" i="8" s="1"/>
  <c r="E6253" i="8" l="1" a="1"/>
  <c r="E6253" i="8" s="1"/>
  <c r="G6254" i="8"/>
  <c r="F6254" i="8" a="1"/>
  <c r="F6254" i="8" s="1"/>
  <c r="E6254" i="8" l="1" a="1"/>
  <c r="E6254" i="8" s="1"/>
  <c r="G6255" i="8"/>
  <c r="F6255" i="8" a="1"/>
  <c r="F6255" i="8" s="1"/>
  <c r="E6255" i="8" l="1" a="1"/>
  <c r="E6255" i="8" s="1"/>
  <c r="G6256" i="8"/>
  <c r="F6256" i="8" a="1"/>
  <c r="F6256" i="8" s="1"/>
  <c r="E6256" i="8" l="1" a="1"/>
  <c r="E6256" i="8" s="1"/>
  <c r="G6257" i="8"/>
  <c r="F6257" i="8" a="1"/>
  <c r="F6257" i="8" s="1"/>
  <c r="E6257" i="8" l="1" a="1"/>
  <c r="E6257" i="8" s="1"/>
  <c r="G6258" i="8"/>
  <c r="F6258" i="8" a="1"/>
  <c r="F6258" i="8" s="1"/>
  <c r="E6258" i="8" l="1" a="1"/>
  <c r="E6258" i="8" s="1"/>
  <c r="G6259" i="8"/>
  <c r="F6259" i="8" a="1"/>
  <c r="F6259" i="8" s="1"/>
  <c r="E6259" i="8" l="1" a="1"/>
  <c r="E6259" i="8" s="1"/>
  <c r="G6260" i="8"/>
  <c r="F6260" i="8" a="1"/>
  <c r="F6260" i="8" s="1"/>
  <c r="E6260" i="8" l="1" a="1"/>
  <c r="E6260" i="8" s="1"/>
  <c r="G6261" i="8"/>
  <c r="F6261" i="8" a="1"/>
  <c r="F6261" i="8" s="1"/>
  <c r="E6261" i="8" l="1" a="1"/>
  <c r="E6261" i="8" s="1"/>
  <c r="G6262" i="8"/>
  <c r="F6262" i="8" a="1"/>
  <c r="F6262" i="8" s="1"/>
  <c r="E6262" i="8" l="1" a="1"/>
  <c r="E6262" i="8" s="1"/>
  <c r="G6263" i="8"/>
  <c r="F6263" i="8" a="1"/>
  <c r="F6263" i="8" s="1"/>
  <c r="E6263" i="8" l="1" a="1"/>
  <c r="E6263" i="8" s="1"/>
  <c r="G6264" i="8"/>
  <c r="F6264" i="8" a="1"/>
  <c r="F6264" i="8" s="1"/>
  <c r="E6264" i="8" l="1" a="1"/>
  <c r="E6264" i="8" s="1"/>
  <c r="G6265" i="8"/>
  <c r="F6265" i="8" a="1"/>
  <c r="F6265" i="8" s="1"/>
  <c r="E6265" i="8" l="1" a="1"/>
  <c r="E6265" i="8" s="1"/>
  <c r="G6266" i="8"/>
  <c r="F6266" i="8" a="1"/>
  <c r="F6266" i="8" s="1"/>
  <c r="E6266" i="8" l="1" a="1"/>
  <c r="E6266" i="8" s="1"/>
  <c r="G6267" i="8"/>
  <c r="F6267" i="8" a="1"/>
  <c r="F6267" i="8" s="1"/>
  <c r="E6267" i="8" l="1" a="1"/>
  <c r="E6267" i="8" s="1"/>
  <c r="G6268" i="8"/>
  <c r="F6268" i="8" a="1"/>
  <c r="F6268" i="8" s="1"/>
  <c r="E6268" i="8" l="1" a="1"/>
  <c r="E6268" i="8" s="1"/>
  <c r="G6269" i="8"/>
  <c r="F6269" i="8" a="1"/>
  <c r="F6269" i="8" s="1"/>
  <c r="E6269" i="8" l="1" a="1"/>
  <c r="E6269" i="8" s="1"/>
  <c r="G6270" i="8"/>
  <c r="F6270" i="8" a="1"/>
  <c r="F6270" i="8" s="1"/>
  <c r="E6270" i="8" l="1" a="1"/>
  <c r="E6270" i="8" s="1"/>
  <c r="G6271" i="8"/>
  <c r="F6271" i="8" a="1"/>
  <c r="F6271" i="8" s="1"/>
  <c r="E6271" i="8" l="1" a="1"/>
  <c r="E6271" i="8" s="1"/>
  <c r="G6272" i="8"/>
  <c r="F6272" i="8" a="1"/>
  <c r="F6272" i="8" s="1"/>
  <c r="E6272" i="8" l="1" a="1"/>
  <c r="E6272" i="8" s="1"/>
  <c r="G6273" i="8"/>
  <c r="F6273" i="8" a="1"/>
  <c r="F6273" i="8" s="1"/>
  <c r="E6273" i="8" l="1" a="1"/>
  <c r="E6273" i="8" s="1"/>
  <c r="G6274" i="8"/>
  <c r="F6274" i="8" a="1"/>
  <c r="F6274" i="8" s="1"/>
  <c r="E6274" i="8" l="1" a="1"/>
  <c r="E6274" i="8" s="1"/>
  <c r="G6275" i="8"/>
  <c r="F6275" i="8" a="1"/>
  <c r="F6275" i="8" s="1"/>
  <c r="E6275" i="8" l="1" a="1"/>
  <c r="E6275" i="8" s="1"/>
  <c r="G6276" i="8"/>
  <c r="F6276" i="8" a="1"/>
  <c r="F6276" i="8" s="1"/>
  <c r="E6276" i="8" l="1" a="1"/>
  <c r="E6276" i="8" s="1"/>
  <c r="G6277" i="8"/>
  <c r="F6277" i="8" a="1"/>
  <c r="F6277" i="8" s="1"/>
  <c r="E6277" i="8" l="1" a="1"/>
  <c r="E6277" i="8" s="1"/>
  <c r="G6278" i="8"/>
  <c r="F6278" i="8" a="1"/>
  <c r="F6278" i="8" s="1"/>
  <c r="E6278" i="8" l="1" a="1"/>
  <c r="E6278" i="8" s="1"/>
  <c r="G6279" i="8"/>
  <c r="F6279" i="8" a="1"/>
  <c r="F6279" i="8" s="1"/>
  <c r="E6279" i="8" l="1" a="1"/>
  <c r="E6279" i="8" s="1"/>
  <c r="G6280" i="8"/>
  <c r="F6280" i="8" a="1"/>
  <c r="F6280" i="8" s="1"/>
  <c r="E6280" i="8" l="1" a="1"/>
  <c r="E6280" i="8" s="1"/>
  <c r="G6281" i="8"/>
  <c r="F6281" i="8" a="1"/>
  <c r="F6281" i="8" s="1"/>
  <c r="E6281" i="8" l="1" a="1"/>
  <c r="E6281" i="8" s="1"/>
  <c r="G6282" i="8"/>
  <c r="F6282" i="8" a="1"/>
  <c r="F6282" i="8" s="1"/>
  <c r="E6282" i="8" l="1" a="1"/>
  <c r="E6282" i="8" s="1"/>
  <c r="G6283" i="8"/>
  <c r="F6283" i="8" a="1"/>
  <c r="F6283" i="8" s="1"/>
  <c r="E6283" i="8" l="1" a="1"/>
  <c r="E6283" i="8" s="1"/>
  <c r="G6284" i="8"/>
  <c r="F6284" i="8" a="1"/>
  <c r="F6284" i="8" s="1"/>
  <c r="E6284" i="8" l="1" a="1"/>
  <c r="E6284" i="8" s="1"/>
  <c r="G6285" i="8"/>
  <c r="F6285" i="8" a="1"/>
  <c r="F6285" i="8" s="1"/>
  <c r="E6285" i="8" l="1" a="1"/>
  <c r="E6285" i="8" s="1"/>
  <c r="G6286" i="8"/>
  <c r="F6286" i="8" a="1"/>
  <c r="F6286" i="8" s="1"/>
  <c r="E6286" i="8" l="1" a="1"/>
  <c r="E6286" i="8" s="1"/>
  <c r="G6287" i="8"/>
  <c r="F6287" i="8" a="1"/>
  <c r="F6287" i="8" s="1"/>
  <c r="E6287" i="8" l="1" a="1"/>
  <c r="E6287" i="8" s="1"/>
  <c r="G6288" i="8"/>
  <c r="F6288" i="8" a="1"/>
  <c r="F6288" i="8" s="1"/>
  <c r="E6288" i="8" l="1" a="1"/>
  <c r="E6288" i="8" s="1"/>
  <c r="G6289" i="8"/>
  <c r="F6289" i="8" a="1"/>
  <c r="F6289" i="8" s="1"/>
  <c r="E6289" i="8" l="1" a="1"/>
  <c r="E6289" i="8" s="1"/>
  <c r="G6290" i="8"/>
  <c r="F6290" i="8" a="1"/>
  <c r="F6290" i="8" s="1"/>
  <c r="E6290" i="8" l="1" a="1"/>
  <c r="E6290" i="8" s="1"/>
  <c r="G6291" i="8"/>
  <c r="F6291" i="8" a="1"/>
  <c r="F6291" i="8" s="1"/>
  <c r="E6291" i="8" l="1" a="1"/>
  <c r="E6291" i="8" s="1"/>
  <c r="G6292" i="8"/>
  <c r="F6292" i="8" a="1"/>
  <c r="F6292" i="8" s="1"/>
  <c r="E6292" i="8" l="1" a="1"/>
  <c r="E6292" i="8" s="1"/>
  <c r="G6293" i="8"/>
  <c r="F6293" i="8" a="1"/>
  <c r="F6293" i="8" s="1"/>
  <c r="E6293" i="8" l="1" a="1"/>
  <c r="E6293" i="8" s="1"/>
  <c r="G6294" i="8"/>
  <c r="F6294" i="8" a="1"/>
  <c r="F6294" i="8" s="1"/>
  <c r="E6294" i="8" l="1" a="1"/>
  <c r="E6294" i="8" s="1"/>
  <c r="G6295" i="8"/>
  <c r="F6295" i="8" a="1"/>
  <c r="F6295" i="8" s="1"/>
  <c r="E6295" i="8" l="1" a="1"/>
  <c r="E6295" i="8" s="1"/>
  <c r="G6296" i="8"/>
  <c r="F6296" i="8" a="1"/>
  <c r="F6296" i="8" s="1"/>
  <c r="E6296" i="8" l="1" a="1"/>
  <c r="E6296" i="8" s="1"/>
  <c r="G6297" i="8"/>
  <c r="F6297" i="8" a="1"/>
  <c r="F6297" i="8" s="1"/>
  <c r="E6297" i="8" l="1" a="1"/>
  <c r="E6297" i="8" s="1"/>
  <c r="G6298" i="8"/>
  <c r="F6298" i="8" a="1"/>
  <c r="F6298" i="8" s="1"/>
  <c r="E6298" i="8" l="1" a="1"/>
  <c r="E6298" i="8" s="1"/>
  <c r="G6299" i="8"/>
  <c r="F6299" i="8" a="1"/>
  <c r="F6299" i="8" s="1"/>
  <c r="E6299" i="8" l="1" a="1"/>
  <c r="E6299" i="8" s="1"/>
  <c r="G6300" i="8"/>
  <c r="F6300" i="8" a="1"/>
  <c r="F6300" i="8" s="1"/>
  <c r="E6300" i="8" l="1" a="1"/>
  <c r="E6300" i="8" s="1"/>
  <c r="G6301" i="8"/>
  <c r="F6301" i="8" a="1"/>
  <c r="F6301" i="8" s="1"/>
  <c r="E6301" i="8" l="1" a="1"/>
  <c r="E6301" i="8" s="1"/>
  <c r="G6302" i="8"/>
  <c r="F6302" i="8" a="1"/>
  <c r="F6302" i="8" s="1"/>
  <c r="E6302" i="8" l="1" a="1"/>
  <c r="E6302" i="8" s="1"/>
  <c r="G6303" i="8"/>
  <c r="F6303" i="8" a="1"/>
  <c r="F6303" i="8" s="1"/>
  <c r="E6303" i="8" l="1" a="1"/>
  <c r="E6303" i="8" s="1"/>
  <c r="G6304" i="8"/>
  <c r="F6304" i="8" a="1"/>
  <c r="F6304" i="8" s="1"/>
  <c r="E6304" i="8" l="1" a="1"/>
  <c r="E6304" i="8" s="1"/>
  <c r="G6305" i="8"/>
  <c r="F6305" i="8" a="1"/>
  <c r="F6305" i="8" s="1"/>
  <c r="E6305" i="8" l="1" a="1"/>
  <c r="E6305" i="8" s="1"/>
  <c r="G6306" i="8"/>
  <c r="F6306" i="8" a="1"/>
  <c r="F6306" i="8" s="1"/>
  <c r="E6306" i="8" l="1" a="1"/>
  <c r="E6306" i="8" s="1"/>
  <c r="G6307" i="8"/>
  <c r="F6307" i="8" a="1"/>
  <c r="F6307" i="8" s="1"/>
  <c r="E6307" i="8" l="1" a="1"/>
  <c r="E6307" i="8" s="1"/>
  <c r="G6308" i="8"/>
  <c r="F6308" i="8" a="1"/>
  <c r="F6308" i="8" s="1"/>
  <c r="E6308" i="8" l="1" a="1"/>
  <c r="E6308" i="8" s="1"/>
  <c r="G6309" i="8"/>
  <c r="F6309" i="8" a="1"/>
  <c r="F6309" i="8" s="1"/>
  <c r="E6309" i="8" l="1" a="1"/>
  <c r="E6309" i="8" s="1"/>
  <c r="G6310" i="8"/>
  <c r="F6310" i="8" a="1"/>
  <c r="F6310" i="8" s="1"/>
  <c r="E6310" i="8" l="1" a="1"/>
  <c r="E6310" i="8" s="1"/>
  <c r="G6311" i="8"/>
  <c r="F6311" i="8" a="1"/>
  <c r="F6311" i="8" s="1"/>
  <c r="E6311" i="8" l="1" a="1"/>
  <c r="E6311" i="8" s="1"/>
  <c r="G6312" i="8"/>
  <c r="F6312" i="8" a="1"/>
  <c r="F6312" i="8" s="1"/>
  <c r="E6312" i="8" l="1" a="1"/>
  <c r="E6312" i="8" s="1"/>
  <c r="G6313" i="8"/>
  <c r="F6313" i="8" a="1"/>
  <c r="F6313" i="8" s="1"/>
  <c r="E6313" i="8" l="1" a="1"/>
  <c r="E6313" i="8" s="1"/>
  <c r="G6314" i="8"/>
  <c r="F6314" i="8" a="1"/>
  <c r="F6314" i="8" s="1"/>
  <c r="E6314" i="8" l="1" a="1"/>
  <c r="E6314" i="8" s="1"/>
  <c r="G6315" i="8"/>
  <c r="F6315" i="8" a="1"/>
  <c r="F6315" i="8" s="1"/>
  <c r="E6315" i="8" l="1" a="1"/>
  <c r="E6315" i="8" s="1"/>
  <c r="G6316" i="8"/>
  <c r="F6316" i="8" a="1"/>
  <c r="F6316" i="8" s="1"/>
  <c r="E6316" i="8" l="1" a="1"/>
  <c r="E6316" i="8" s="1"/>
  <c r="G6317" i="8"/>
  <c r="F6317" i="8" a="1"/>
  <c r="F6317" i="8" s="1"/>
  <c r="E6317" i="8" l="1" a="1"/>
  <c r="E6317" i="8" s="1"/>
  <c r="G6318" i="8"/>
  <c r="F6318" i="8" a="1"/>
  <c r="F6318" i="8" s="1"/>
  <c r="E6318" i="8" l="1" a="1"/>
  <c r="E6318" i="8" s="1"/>
  <c r="G6319" i="8"/>
  <c r="F6319" i="8" a="1"/>
  <c r="F6319" i="8" s="1"/>
  <c r="E6319" i="8" l="1" a="1"/>
  <c r="E6319" i="8" s="1"/>
  <c r="G6320" i="8"/>
  <c r="F6320" i="8" a="1"/>
  <c r="F6320" i="8" s="1"/>
  <c r="E6320" i="8" l="1" a="1"/>
  <c r="E6320" i="8" s="1"/>
  <c r="G6321" i="8"/>
  <c r="F6321" i="8" a="1"/>
  <c r="F6321" i="8" s="1"/>
  <c r="E6321" i="8" l="1" a="1"/>
  <c r="E6321" i="8" s="1"/>
  <c r="G6322" i="8"/>
  <c r="F6322" i="8" a="1"/>
  <c r="F6322" i="8" s="1"/>
  <c r="E6322" i="8" l="1" a="1"/>
  <c r="E6322" i="8" s="1"/>
  <c r="G6323" i="8"/>
  <c r="F6323" i="8" a="1"/>
  <c r="F6323" i="8" s="1"/>
  <c r="E6323" i="8" l="1" a="1"/>
  <c r="E6323" i="8" s="1"/>
  <c r="G6324" i="8"/>
  <c r="F6324" i="8" a="1"/>
  <c r="F6324" i="8" s="1"/>
  <c r="E6324" i="8" l="1" a="1"/>
  <c r="E6324" i="8" s="1"/>
  <c r="G6325" i="8"/>
  <c r="F6325" i="8" a="1"/>
  <c r="F6325" i="8" s="1"/>
  <c r="E6325" i="8" l="1" a="1"/>
  <c r="E6325" i="8" s="1"/>
  <c r="G6326" i="8"/>
  <c r="F6326" i="8" a="1"/>
  <c r="F6326" i="8" s="1"/>
  <c r="E6326" i="8" l="1" a="1"/>
  <c r="E6326" i="8" s="1"/>
  <c r="G6327" i="8"/>
  <c r="F6327" i="8" a="1"/>
  <c r="F6327" i="8" s="1"/>
  <c r="E6327" i="8" l="1" a="1"/>
  <c r="E6327" i="8" s="1"/>
  <c r="G6328" i="8"/>
  <c r="F6328" i="8" a="1"/>
  <c r="F6328" i="8" s="1"/>
  <c r="E6328" i="8" l="1" a="1"/>
  <c r="E6328" i="8" s="1"/>
  <c r="G6329" i="8"/>
  <c r="F6329" i="8" a="1"/>
  <c r="F6329" i="8" s="1"/>
  <c r="E6329" i="8" l="1" a="1"/>
  <c r="E6329" i="8" s="1"/>
  <c r="G6330" i="8"/>
  <c r="F6330" i="8" a="1"/>
  <c r="F6330" i="8" s="1"/>
  <c r="E6330" i="8" l="1" a="1"/>
  <c r="E6330" i="8" s="1"/>
  <c r="G6331" i="8"/>
  <c r="F6331" i="8" a="1"/>
  <c r="F6331" i="8" s="1"/>
  <c r="E6331" i="8" l="1" a="1"/>
  <c r="E6331" i="8" s="1"/>
  <c r="G6332" i="8"/>
  <c r="F6332" i="8" a="1"/>
  <c r="F6332" i="8" s="1"/>
  <c r="E6332" i="8" l="1" a="1"/>
  <c r="E6332" i="8" s="1"/>
  <c r="G6333" i="8"/>
  <c r="F6333" i="8" a="1"/>
  <c r="F6333" i="8" s="1"/>
  <c r="E6333" i="8" l="1" a="1"/>
  <c r="E6333" i="8" s="1"/>
  <c r="G6334" i="8"/>
  <c r="F6334" i="8" a="1"/>
  <c r="F6334" i="8" s="1"/>
  <c r="E6334" i="8" l="1" a="1"/>
  <c r="E6334" i="8" s="1"/>
  <c r="G6335" i="8"/>
  <c r="F6335" i="8" a="1"/>
  <c r="F6335" i="8" s="1"/>
  <c r="E6335" i="8" l="1" a="1"/>
  <c r="E6335" i="8" s="1"/>
  <c r="G6336" i="8"/>
  <c r="F6336" i="8" a="1"/>
  <c r="F6336" i="8" s="1"/>
  <c r="E6336" i="8" l="1" a="1"/>
  <c r="E6336" i="8" s="1"/>
  <c r="G6337" i="8"/>
  <c r="F6337" i="8" a="1"/>
  <c r="F6337" i="8" s="1"/>
  <c r="E6337" i="8" l="1" a="1"/>
  <c r="E6337" i="8" s="1"/>
  <c r="G6338" i="8"/>
  <c r="F6338" i="8" a="1"/>
  <c r="F6338" i="8" s="1"/>
  <c r="E6338" i="8" l="1" a="1"/>
  <c r="E6338" i="8" s="1"/>
  <c r="G6339" i="8"/>
  <c r="F6339" i="8" a="1"/>
  <c r="F6339" i="8" s="1"/>
  <c r="E6339" i="8" l="1" a="1"/>
  <c r="E6339" i="8" s="1"/>
  <c r="G6340" i="8"/>
  <c r="F6340" i="8" a="1"/>
  <c r="F6340" i="8" s="1"/>
  <c r="E6340" i="8" l="1" a="1"/>
  <c r="E6340" i="8" s="1"/>
  <c r="G6341" i="8"/>
  <c r="F6341" i="8" a="1"/>
  <c r="F6341" i="8" s="1"/>
  <c r="E6341" i="8" l="1" a="1"/>
  <c r="E6341" i="8" s="1"/>
  <c r="G6342" i="8"/>
  <c r="F6342" i="8" a="1"/>
  <c r="F6342" i="8" s="1"/>
  <c r="E6342" i="8" l="1" a="1"/>
  <c r="E6342" i="8" s="1"/>
  <c r="G6343" i="8"/>
  <c r="F6343" i="8" a="1"/>
  <c r="F6343" i="8" s="1"/>
  <c r="E6343" i="8" l="1" a="1"/>
  <c r="E6343" i="8" s="1"/>
  <c r="G6344" i="8"/>
  <c r="F6344" i="8" a="1"/>
  <c r="F6344" i="8" s="1"/>
  <c r="E6344" i="8" l="1" a="1"/>
  <c r="E6344" i="8" s="1"/>
  <c r="G6345" i="8"/>
  <c r="F6345" i="8" a="1"/>
  <c r="F6345" i="8" s="1"/>
  <c r="E6345" i="8" l="1" a="1"/>
  <c r="E6345" i="8" s="1"/>
  <c r="G6346" i="8"/>
  <c r="F6346" i="8" a="1"/>
  <c r="F6346" i="8" s="1"/>
  <c r="E6346" i="8" l="1" a="1"/>
  <c r="E6346" i="8" s="1"/>
  <c r="G6347" i="8"/>
  <c r="F6347" i="8" a="1"/>
  <c r="F6347" i="8" s="1"/>
  <c r="E6347" i="8" l="1" a="1"/>
  <c r="E6347" i="8" s="1"/>
  <c r="G6348" i="8"/>
  <c r="F6348" i="8" a="1"/>
  <c r="F6348" i="8" s="1"/>
  <c r="E6348" i="8" l="1" a="1"/>
  <c r="E6348" i="8" s="1"/>
  <c r="G6349" i="8"/>
  <c r="F6349" i="8" a="1"/>
  <c r="F6349" i="8" s="1"/>
  <c r="E6349" i="8" l="1" a="1"/>
  <c r="E6349" i="8" s="1"/>
  <c r="G6350" i="8"/>
  <c r="F6350" i="8" a="1"/>
  <c r="F6350" i="8" s="1"/>
  <c r="E6350" i="8" l="1" a="1"/>
  <c r="E6350" i="8" s="1"/>
  <c r="G6351" i="8"/>
  <c r="F6351" i="8" a="1"/>
  <c r="F6351" i="8" s="1"/>
  <c r="E6351" i="8" l="1" a="1"/>
  <c r="E6351" i="8" s="1"/>
  <c r="G6352" i="8"/>
  <c r="F6352" i="8" a="1"/>
  <c r="F6352" i="8" s="1"/>
  <c r="E6352" i="8" l="1" a="1"/>
  <c r="E6352" i="8" s="1"/>
  <c r="G6353" i="8"/>
  <c r="F6353" i="8" a="1"/>
  <c r="F6353" i="8" s="1"/>
  <c r="E6353" i="8" l="1" a="1"/>
  <c r="E6353" i="8" s="1"/>
  <c r="G6354" i="8"/>
  <c r="F6354" i="8" a="1"/>
  <c r="F6354" i="8" s="1"/>
  <c r="E6354" i="8" l="1" a="1"/>
  <c r="E6354" i="8" s="1"/>
  <c r="G6355" i="8"/>
  <c r="F6355" i="8" a="1"/>
  <c r="F6355" i="8" s="1"/>
  <c r="E6355" i="8" l="1" a="1"/>
  <c r="E6355" i="8" s="1"/>
  <c r="G6356" i="8"/>
  <c r="F6356" i="8" a="1"/>
  <c r="F6356" i="8" s="1"/>
  <c r="E6356" i="8" l="1" a="1"/>
  <c r="E6356" i="8" s="1"/>
  <c r="G6357" i="8"/>
  <c r="F6357" i="8" a="1"/>
  <c r="F6357" i="8" s="1"/>
  <c r="E6357" i="8" l="1" a="1"/>
  <c r="E6357" i="8" s="1"/>
  <c r="G6358" i="8"/>
  <c r="F6358" i="8" a="1"/>
  <c r="F6358" i="8" s="1"/>
  <c r="E6358" i="8" l="1" a="1"/>
  <c r="E6358" i="8" s="1"/>
  <c r="G6359" i="8"/>
  <c r="F6359" i="8" a="1"/>
  <c r="F6359" i="8" s="1"/>
  <c r="E6359" i="8" l="1" a="1"/>
  <c r="E6359" i="8" s="1"/>
  <c r="G6360" i="8"/>
  <c r="F6360" i="8" a="1"/>
  <c r="F6360" i="8" s="1"/>
  <c r="E6360" i="8" l="1" a="1"/>
  <c r="E6360" i="8" s="1"/>
  <c r="G6361" i="8"/>
  <c r="F6361" i="8" a="1"/>
  <c r="F6361" i="8" s="1"/>
  <c r="E6361" i="8" l="1" a="1"/>
  <c r="E6361" i="8" s="1"/>
  <c r="G6362" i="8"/>
  <c r="F6362" i="8" a="1"/>
  <c r="F6362" i="8" s="1"/>
  <c r="E6362" i="8" l="1" a="1"/>
  <c r="E6362" i="8" s="1"/>
  <c r="G6363" i="8"/>
  <c r="F6363" i="8" a="1"/>
  <c r="F6363" i="8" s="1"/>
  <c r="E6363" i="8" l="1" a="1"/>
  <c r="E6363" i="8" s="1"/>
  <c r="G6364" i="8"/>
  <c r="F6364" i="8" a="1"/>
  <c r="F6364" i="8" s="1"/>
  <c r="E6364" i="8" l="1" a="1"/>
  <c r="E6364" i="8" s="1"/>
  <c r="G6365" i="8"/>
  <c r="F6365" i="8" a="1"/>
  <c r="F6365" i="8" s="1"/>
  <c r="E6365" i="8" l="1" a="1"/>
  <c r="E6365" i="8" s="1"/>
  <c r="G6366" i="8"/>
  <c r="F6366" i="8" a="1"/>
  <c r="F6366" i="8" s="1"/>
  <c r="E6366" i="8" l="1" a="1"/>
  <c r="E6366" i="8" s="1"/>
  <c r="G6367" i="8"/>
  <c r="F6367" i="8" a="1"/>
  <c r="F6367" i="8" s="1"/>
  <c r="E6367" i="8" l="1" a="1"/>
  <c r="E6367" i="8" s="1"/>
  <c r="G6368" i="8"/>
  <c r="F6368" i="8" a="1"/>
  <c r="F6368" i="8" s="1"/>
  <c r="E6368" i="8" l="1" a="1"/>
  <c r="E6368" i="8" s="1"/>
  <c r="G6369" i="8"/>
  <c r="F6369" i="8" a="1"/>
  <c r="F6369" i="8" s="1"/>
  <c r="E6369" i="8" l="1" a="1"/>
  <c r="E6369" i="8" s="1"/>
  <c r="G6370" i="8"/>
  <c r="F6370" i="8" a="1"/>
  <c r="F6370" i="8" s="1"/>
  <c r="E6370" i="8" l="1" a="1"/>
  <c r="E6370" i="8" s="1"/>
  <c r="G6371" i="8"/>
  <c r="F6371" i="8" a="1"/>
  <c r="F6371" i="8" s="1"/>
  <c r="E6371" i="8" l="1" a="1"/>
  <c r="E6371" i="8" s="1"/>
  <c r="G6372" i="8"/>
  <c r="F6372" i="8" a="1"/>
  <c r="F6372" i="8" s="1"/>
  <c r="E6372" i="8" l="1" a="1"/>
  <c r="E6372" i="8" s="1"/>
  <c r="G6373" i="8"/>
  <c r="F6373" i="8" a="1"/>
  <c r="F6373" i="8" s="1"/>
  <c r="E6373" i="8" l="1" a="1"/>
  <c r="E6373" i="8" s="1"/>
  <c r="G6374" i="8"/>
  <c r="F6374" i="8" a="1"/>
  <c r="F6374" i="8" s="1"/>
  <c r="E6374" i="8" l="1" a="1"/>
  <c r="E6374" i="8" s="1"/>
  <c r="G6375" i="8"/>
  <c r="F6375" i="8" a="1"/>
  <c r="F6375" i="8" s="1"/>
  <c r="E6375" i="8" l="1" a="1"/>
  <c r="E6375" i="8" s="1"/>
  <c r="G6376" i="8"/>
  <c r="F6376" i="8" a="1"/>
  <c r="F6376" i="8" s="1"/>
  <c r="E6376" i="8" l="1" a="1"/>
  <c r="E6376" i="8" s="1"/>
  <c r="G6377" i="8"/>
  <c r="F6377" i="8" a="1"/>
  <c r="F6377" i="8" s="1"/>
  <c r="E6377" i="8" l="1" a="1"/>
  <c r="E6377" i="8" s="1"/>
  <c r="G6378" i="8"/>
  <c r="F6378" i="8" a="1"/>
  <c r="F6378" i="8" s="1"/>
  <c r="E6378" i="8" l="1" a="1"/>
  <c r="E6378" i="8" s="1"/>
  <c r="G6379" i="8"/>
  <c r="F6379" i="8" a="1"/>
  <c r="F6379" i="8" s="1"/>
  <c r="E6379" i="8" l="1" a="1"/>
  <c r="E6379" i="8" s="1"/>
  <c r="G6380" i="8"/>
  <c r="F6380" i="8" a="1"/>
  <c r="F6380" i="8" s="1"/>
  <c r="E6380" i="8" l="1" a="1"/>
  <c r="E6380" i="8" s="1"/>
  <c r="G6381" i="8"/>
  <c r="F6381" i="8" a="1"/>
  <c r="F6381" i="8" s="1"/>
  <c r="E6381" i="8" l="1" a="1"/>
  <c r="E6381" i="8" s="1"/>
  <c r="G6382" i="8"/>
  <c r="F6382" i="8" a="1"/>
  <c r="F6382" i="8" s="1"/>
  <c r="E6382" i="8" l="1" a="1"/>
  <c r="E6382" i="8" s="1"/>
  <c r="G6383" i="8"/>
  <c r="F6383" i="8" a="1"/>
  <c r="F6383" i="8" s="1"/>
  <c r="E6383" i="8" l="1" a="1"/>
  <c r="E6383" i="8" s="1"/>
  <c r="G6384" i="8"/>
  <c r="F6384" i="8" a="1"/>
  <c r="F6384" i="8" s="1"/>
  <c r="E6384" i="8" l="1" a="1"/>
  <c r="E6384" i="8" s="1"/>
  <c r="G6385" i="8"/>
  <c r="F6385" i="8" a="1"/>
  <c r="F6385" i="8" s="1"/>
  <c r="E6385" i="8" l="1" a="1"/>
  <c r="E6385" i="8" s="1"/>
  <c r="G6386" i="8"/>
  <c r="F6386" i="8" a="1"/>
  <c r="F6386" i="8" s="1"/>
  <c r="E6386" i="8" l="1" a="1"/>
  <c r="E6386" i="8" s="1"/>
  <c r="G6387" i="8"/>
  <c r="F6387" i="8" a="1"/>
  <c r="F6387" i="8" s="1"/>
  <c r="E6387" i="8" l="1" a="1"/>
  <c r="E6387" i="8" s="1"/>
  <c r="G6388" i="8"/>
  <c r="F6388" i="8" a="1"/>
  <c r="F6388" i="8" s="1"/>
  <c r="E6388" i="8" l="1" a="1"/>
  <c r="E6388" i="8" s="1"/>
  <c r="G6389" i="8"/>
  <c r="F6389" i="8" a="1"/>
  <c r="F6389" i="8" s="1"/>
  <c r="E6389" i="8" l="1" a="1"/>
  <c r="E6389" i="8" s="1"/>
  <c r="G6390" i="8"/>
  <c r="F6390" i="8" a="1"/>
  <c r="F6390" i="8" s="1"/>
  <c r="E6390" i="8" l="1" a="1"/>
  <c r="E6390" i="8" s="1"/>
  <c r="G6391" i="8"/>
  <c r="F6391" i="8" a="1"/>
  <c r="F6391" i="8" s="1"/>
  <c r="E6391" i="8" l="1" a="1"/>
  <c r="E6391" i="8" s="1"/>
  <c r="G6392" i="8"/>
  <c r="F6392" i="8" a="1"/>
  <c r="F6392" i="8" s="1"/>
  <c r="E6392" i="8" l="1" a="1"/>
  <c r="E6392" i="8" s="1"/>
  <c r="G6393" i="8"/>
  <c r="F6393" i="8" a="1"/>
  <c r="F6393" i="8" s="1"/>
  <c r="E6393" i="8" l="1" a="1"/>
  <c r="E6393" i="8" s="1"/>
  <c r="G6394" i="8"/>
  <c r="F6394" i="8" a="1"/>
  <c r="F6394" i="8" s="1"/>
  <c r="E6394" i="8" l="1" a="1"/>
  <c r="E6394" i="8" s="1"/>
  <c r="G6395" i="8"/>
  <c r="F6395" i="8" a="1"/>
  <c r="F6395" i="8" s="1"/>
  <c r="E6395" i="8" l="1" a="1"/>
  <c r="E6395" i="8" s="1"/>
  <c r="G6396" i="8"/>
  <c r="F6396" i="8" a="1"/>
  <c r="F6396" i="8" s="1"/>
  <c r="E6396" i="8" l="1" a="1"/>
  <c r="E6396" i="8" s="1"/>
  <c r="G6397" i="8"/>
  <c r="F6397" i="8" a="1"/>
  <c r="F6397" i="8" s="1"/>
  <c r="E6397" i="8" l="1" a="1"/>
  <c r="E6397" i="8" s="1"/>
  <c r="G6398" i="8"/>
  <c r="F6398" i="8" a="1"/>
  <c r="F6398" i="8" s="1"/>
  <c r="E6398" i="8" l="1" a="1"/>
  <c r="E6398" i="8" s="1"/>
  <c r="G6399" i="8"/>
  <c r="F6399" i="8" a="1"/>
  <c r="F6399" i="8" s="1"/>
  <c r="E6399" i="8" l="1" a="1"/>
  <c r="E6399" i="8" s="1"/>
  <c r="G6400" i="8"/>
  <c r="F6400" i="8" a="1"/>
  <c r="F6400" i="8" s="1"/>
  <c r="E6400" i="8" l="1" a="1"/>
  <c r="E6400" i="8" s="1"/>
  <c r="G6401" i="8"/>
  <c r="F6401" i="8" a="1"/>
  <c r="F6401" i="8" s="1"/>
  <c r="E6401" i="8" l="1" a="1"/>
  <c r="E6401" i="8" s="1"/>
  <c r="G6402" i="8"/>
  <c r="F6402" i="8" a="1"/>
  <c r="F6402" i="8" s="1"/>
  <c r="E6402" i="8" l="1" a="1"/>
  <c r="E6402" i="8" s="1"/>
  <c r="G6403" i="8"/>
  <c r="F6403" i="8" a="1"/>
  <c r="F6403" i="8" s="1"/>
  <c r="E6403" i="8" l="1" a="1"/>
  <c r="E6403" i="8" s="1"/>
  <c r="G6404" i="8"/>
  <c r="F6404" i="8" a="1"/>
  <c r="F6404" i="8" s="1"/>
  <c r="E6404" i="8" l="1" a="1"/>
  <c r="E6404" i="8" s="1"/>
  <c r="G6405" i="8"/>
  <c r="F6405" i="8" a="1"/>
  <c r="F6405" i="8" s="1"/>
  <c r="E6405" i="8" l="1" a="1"/>
  <c r="E6405" i="8" s="1"/>
  <c r="G6406" i="8"/>
  <c r="F6406" i="8" a="1"/>
  <c r="F6406" i="8" s="1"/>
  <c r="E6406" i="8" l="1" a="1"/>
  <c r="E6406" i="8" s="1"/>
  <c r="G6407" i="8"/>
  <c r="F6407" i="8" a="1"/>
  <c r="F6407" i="8" s="1"/>
  <c r="E6407" i="8" l="1" a="1"/>
  <c r="E6407" i="8" s="1"/>
  <c r="G6408" i="8"/>
  <c r="F6408" i="8" a="1"/>
  <c r="F6408" i="8" s="1"/>
  <c r="E6408" i="8" l="1" a="1"/>
  <c r="E6408" i="8" s="1"/>
  <c r="G6409" i="8"/>
  <c r="F6409" i="8" a="1"/>
  <c r="F6409" i="8" s="1"/>
  <c r="E6409" i="8" l="1" a="1"/>
  <c r="E6409" i="8" s="1"/>
  <c r="G6410" i="8"/>
  <c r="F6410" i="8" a="1"/>
  <c r="F6410" i="8" s="1"/>
  <c r="E6410" i="8" l="1" a="1"/>
  <c r="E6410" i="8" s="1"/>
  <c r="G6411" i="8"/>
  <c r="F6411" i="8" a="1"/>
  <c r="F6411" i="8" s="1"/>
  <c r="E6411" i="8" l="1" a="1"/>
  <c r="E6411" i="8" s="1"/>
  <c r="G6412" i="8"/>
  <c r="F6412" i="8" a="1"/>
  <c r="F6412" i="8" s="1"/>
  <c r="E6412" i="8" l="1" a="1"/>
  <c r="E6412" i="8" s="1"/>
  <c r="G6413" i="8"/>
  <c r="F6413" i="8" a="1"/>
  <c r="F6413" i="8" s="1"/>
  <c r="E6413" i="8" l="1" a="1"/>
  <c r="E6413" i="8" s="1"/>
  <c r="G6414" i="8"/>
  <c r="F6414" i="8" a="1"/>
  <c r="F6414" i="8" s="1"/>
  <c r="E6414" i="8" l="1" a="1"/>
  <c r="E6414" i="8" s="1"/>
  <c r="G6415" i="8"/>
  <c r="F6415" i="8" a="1"/>
  <c r="F6415" i="8" s="1"/>
  <c r="E6415" i="8" l="1" a="1"/>
  <c r="E6415" i="8" s="1"/>
  <c r="G6416" i="8"/>
  <c r="F6416" i="8" a="1"/>
  <c r="F6416" i="8" s="1"/>
  <c r="E6416" i="8" l="1" a="1"/>
  <c r="E6416" i="8" s="1"/>
  <c r="G6417" i="8"/>
  <c r="F6417" i="8" a="1"/>
  <c r="F6417" i="8" s="1"/>
  <c r="E6417" i="8" l="1" a="1"/>
  <c r="E6417" i="8" s="1"/>
  <c r="G6418" i="8"/>
  <c r="F6418" i="8" a="1"/>
  <c r="F6418" i="8" s="1"/>
  <c r="E6418" i="8" l="1" a="1"/>
  <c r="E6418" i="8" s="1"/>
  <c r="G6419" i="8"/>
  <c r="F6419" i="8" a="1"/>
  <c r="F6419" i="8" s="1"/>
  <c r="E6419" i="8" l="1" a="1"/>
  <c r="E6419" i="8" s="1"/>
  <c r="G6420" i="8"/>
  <c r="F6420" i="8" a="1"/>
  <c r="F6420" i="8" s="1"/>
  <c r="E6420" i="8" l="1" a="1"/>
  <c r="E6420" i="8" s="1"/>
  <c r="G6421" i="8"/>
  <c r="F6421" i="8" a="1"/>
  <c r="F6421" i="8" s="1"/>
  <c r="E6421" i="8" l="1" a="1"/>
  <c r="E6421" i="8" s="1"/>
  <c r="G6422" i="8"/>
  <c r="F6422" i="8" a="1"/>
  <c r="F6422" i="8" s="1"/>
  <c r="E6422" i="8" l="1" a="1"/>
  <c r="E6422" i="8" s="1"/>
  <c r="G6423" i="8"/>
  <c r="F6423" i="8" a="1"/>
  <c r="F6423" i="8" s="1"/>
  <c r="E6423" i="8" l="1" a="1"/>
  <c r="E6423" i="8" s="1"/>
  <c r="G6424" i="8"/>
  <c r="F6424" i="8" a="1"/>
  <c r="F6424" i="8" s="1"/>
  <c r="E6424" i="8" l="1" a="1"/>
  <c r="E6424" i="8" s="1"/>
  <c r="G6425" i="8"/>
  <c r="F6425" i="8" a="1"/>
  <c r="F6425" i="8" s="1"/>
  <c r="E6425" i="8" l="1" a="1"/>
  <c r="E6425" i="8" s="1"/>
  <c r="G6426" i="8"/>
  <c r="F6426" i="8" a="1"/>
  <c r="F6426" i="8" s="1"/>
  <c r="E6426" i="8" l="1" a="1"/>
  <c r="E6426" i="8" s="1"/>
  <c r="G6427" i="8"/>
  <c r="F6427" i="8" a="1"/>
  <c r="F6427" i="8" s="1"/>
  <c r="E6427" i="8" l="1" a="1"/>
  <c r="E6427" i="8" s="1"/>
  <c r="G6428" i="8"/>
  <c r="F6428" i="8" a="1"/>
  <c r="F6428" i="8" s="1"/>
  <c r="E6428" i="8" l="1" a="1"/>
  <c r="E6428" i="8" s="1"/>
  <c r="G6429" i="8"/>
  <c r="F6429" i="8" a="1"/>
  <c r="F6429" i="8" s="1"/>
  <c r="E6429" i="8" l="1" a="1"/>
  <c r="E6429" i="8" s="1"/>
  <c r="G6430" i="8"/>
  <c r="F6430" i="8" a="1"/>
  <c r="F6430" i="8" s="1"/>
  <c r="E6430" i="8" l="1" a="1"/>
  <c r="E6430" i="8" s="1"/>
  <c r="G6431" i="8"/>
  <c r="F6431" i="8" a="1"/>
  <c r="F6431" i="8" s="1"/>
  <c r="E6431" i="8" l="1" a="1"/>
  <c r="E6431" i="8" s="1"/>
  <c r="G6432" i="8"/>
  <c r="F6432" i="8" a="1"/>
  <c r="F6432" i="8" s="1"/>
  <c r="E6432" i="8" l="1" a="1"/>
  <c r="E6432" i="8" s="1"/>
  <c r="G6433" i="8"/>
  <c r="F6433" i="8" a="1"/>
  <c r="F6433" i="8" s="1"/>
  <c r="E6433" i="8" l="1" a="1"/>
  <c r="E6433" i="8" s="1"/>
  <c r="G6434" i="8"/>
  <c r="F6434" i="8" a="1"/>
  <c r="F6434" i="8" s="1"/>
  <c r="E6434" i="8" l="1" a="1"/>
  <c r="E6434" i="8" s="1"/>
  <c r="G6435" i="8"/>
  <c r="F6435" i="8" a="1"/>
  <c r="F6435" i="8" s="1"/>
  <c r="E6435" i="8" l="1" a="1"/>
  <c r="E6435" i="8" s="1"/>
  <c r="G6436" i="8"/>
  <c r="F6436" i="8" a="1"/>
  <c r="F6436" i="8" s="1"/>
  <c r="E6436" i="8" l="1" a="1"/>
  <c r="E6436" i="8" s="1"/>
  <c r="G6437" i="8"/>
  <c r="F6437" i="8" a="1"/>
  <c r="F6437" i="8" s="1"/>
  <c r="E6437" i="8" l="1" a="1"/>
  <c r="E6437" i="8" s="1"/>
  <c r="G6438" i="8"/>
  <c r="F6438" i="8" a="1"/>
  <c r="F6438" i="8" s="1"/>
  <c r="E6438" i="8" l="1" a="1"/>
  <c r="E6438" i="8" s="1"/>
  <c r="G6439" i="8"/>
  <c r="F6439" i="8" a="1"/>
  <c r="F6439" i="8" s="1"/>
  <c r="E6439" i="8" l="1" a="1"/>
  <c r="E6439" i="8" s="1"/>
  <c r="G6440" i="8"/>
  <c r="F6440" i="8" a="1"/>
  <c r="F6440" i="8" s="1"/>
  <c r="E6440" i="8" l="1" a="1"/>
  <c r="E6440" i="8" s="1"/>
  <c r="G6441" i="8"/>
  <c r="F6441" i="8" a="1"/>
  <c r="F6441" i="8" s="1"/>
  <c r="E6441" i="8" l="1" a="1"/>
  <c r="E6441" i="8" s="1"/>
  <c r="G6442" i="8"/>
  <c r="F6442" i="8" a="1"/>
  <c r="F6442" i="8" s="1"/>
  <c r="E6442" i="8" l="1" a="1"/>
  <c r="E6442" i="8" s="1"/>
  <c r="G6443" i="8"/>
  <c r="F6443" i="8" a="1"/>
  <c r="F6443" i="8" s="1"/>
  <c r="E6443" i="8" l="1" a="1"/>
  <c r="E6443" i="8" s="1"/>
  <c r="G6444" i="8"/>
  <c r="F6444" i="8" a="1"/>
  <c r="F6444" i="8" s="1"/>
  <c r="E6444" i="8" l="1" a="1"/>
  <c r="E6444" i="8" s="1"/>
  <c r="G6445" i="8"/>
  <c r="F6445" i="8" a="1"/>
  <c r="F6445" i="8" s="1"/>
  <c r="E6445" i="8" l="1" a="1"/>
  <c r="E6445" i="8" s="1"/>
  <c r="G6446" i="8"/>
  <c r="F6446" i="8" a="1"/>
  <c r="F6446" i="8" s="1"/>
  <c r="E6446" i="8" l="1" a="1"/>
  <c r="E6446" i="8" s="1"/>
  <c r="G6447" i="8"/>
  <c r="F6447" i="8" a="1"/>
  <c r="F6447" i="8" s="1"/>
  <c r="E6447" i="8" l="1" a="1"/>
  <c r="E6447" i="8" s="1"/>
  <c r="G6448" i="8"/>
  <c r="F6448" i="8" a="1"/>
  <c r="F6448" i="8" s="1"/>
  <c r="E6448" i="8" l="1" a="1"/>
  <c r="E6448" i="8" s="1"/>
  <c r="G6449" i="8"/>
  <c r="F6449" i="8" a="1"/>
  <c r="F6449" i="8" s="1"/>
  <c r="E6449" i="8" l="1" a="1"/>
  <c r="E6449" i="8" s="1"/>
  <c r="G6450" i="8"/>
  <c r="F6450" i="8" a="1"/>
  <c r="F6450" i="8" s="1"/>
  <c r="E6450" i="8" l="1" a="1"/>
  <c r="E6450" i="8" s="1"/>
  <c r="G6451" i="8"/>
  <c r="F6451" i="8" a="1"/>
  <c r="F6451" i="8" s="1"/>
  <c r="E6451" i="8" l="1" a="1"/>
  <c r="E6451" i="8" s="1"/>
  <c r="G6452" i="8"/>
  <c r="F6452" i="8" a="1"/>
  <c r="F6452" i="8" s="1"/>
  <c r="E6452" i="8" l="1" a="1"/>
  <c r="E6452" i="8" s="1"/>
  <c r="G6453" i="8"/>
  <c r="F6453" i="8" a="1"/>
  <c r="F6453" i="8" s="1"/>
  <c r="E6453" i="8" l="1" a="1"/>
  <c r="E6453" i="8" s="1"/>
  <c r="G6454" i="8"/>
  <c r="F6454" i="8" a="1"/>
  <c r="F6454" i="8" s="1"/>
  <c r="E6454" i="8" l="1" a="1"/>
  <c r="E6454" i="8" s="1"/>
  <c r="G6455" i="8"/>
  <c r="F6455" i="8" a="1"/>
  <c r="F6455" i="8" s="1"/>
  <c r="E6455" i="8" l="1" a="1"/>
  <c r="E6455" i="8" s="1"/>
  <c r="G6456" i="8"/>
  <c r="F6456" i="8" a="1"/>
  <c r="F6456" i="8" s="1"/>
  <c r="E6456" i="8" l="1" a="1"/>
  <c r="E6456" i="8" s="1"/>
  <c r="G6457" i="8"/>
  <c r="F6457" i="8" a="1"/>
  <c r="F6457" i="8" s="1"/>
  <c r="E6457" i="8" l="1" a="1"/>
  <c r="E6457" i="8" s="1"/>
  <c r="G6458" i="8"/>
  <c r="F6458" i="8" a="1"/>
  <c r="F6458" i="8" s="1"/>
  <c r="E6458" i="8" l="1" a="1"/>
  <c r="E6458" i="8" s="1"/>
  <c r="G6459" i="8"/>
  <c r="F6459" i="8" a="1"/>
  <c r="F6459" i="8" s="1"/>
  <c r="E6459" i="8" l="1" a="1"/>
  <c r="E6459" i="8" s="1"/>
  <c r="G6460" i="8"/>
  <c r="F6460" i="8" a="1"/>
  <c r="F6460" i="8" s="1"/>
  <c r="E6460" i="8" l="1" a="1"/>
  <c r="E6460" i="8" s="1"/>
  <c r="G6461" i="8"/>
  <c r="F6461" i="8" a="1"/>
  <c r="F6461" i="8" s="1"/>
  <c r="E6461" i="8" l="1" a="1"/>
  <c r="E6461" i="8" s="1"/>
  <c r="G6462" i="8"/>
  <c r="F6462" i="8" a="1"/>
  <c r="F6462" i="8" s="1"/>
  <c r="E6462" i="8" l="1" a="1"/>
  <c r="E6462" i="8" s="1"/>
  <c r="G6463" i="8"/>
  <c r="F6463" i="8" a="1"/>
  <c r="F6463" i="8" s="1"/>
  <c r="E6463" i="8" l="1" a="1"/>
  <c r="E6463" i="8" s="1"/>
  <c r="G6464" i="8"/>
  <c r="F6464" i="8" a="1"/>
  <c r="F6464" i="8" s="1"/>
  <c r="E6464" i="8" l="1" a="1"/>
  <c r="E6464" i="8" s="1"/>
  <c r="G6465" i="8"/>
  <c r="F6465" i="8" a="1"/>
  <c r="F6465" i="8" s="1"/>
  <c r="E6465" i="8" l="1" a="1"/>
  <c r="E6465" i="8" s="1"/>
  <c r="G6466" i="8"/>
  <c r="F6466" i="8" a="1"/>
  <c r="F6466" i="8" s="1"/>
  <c r="E6466" i="8" l="1" a="1"/>
  <c r="E6466" i="8" s="1"/>
  <c r="G6467" i="8"/>
  <c r="F6467" i="8" a="1"/>
  <c r="F6467" i="8" s="1"/>
  <c r="E6467" i="8" l="1" a="1"/>
  <c r="E6467" i="8" s="1"/>
  <c r="G6468" i="8"/>
  <c r="F6468" i="8" a="1"/>
  <c r="F6468" i="8" s="1"/>
  <c r="E6468" i="8" l="1" a="1"/>
  <c r="E6468" i="8" s="1"/>
  <c r="G6469" i="8"/>
  <c r="F6469" i="8" a="1"/>
  <c r="F6469" i="8" s="1"/>
  <c r="E6469" i="8" l="1" a="1"/>
  <c r="E6469" i="8" s="1"/>
  <c r="G6470" i="8"/>
  <c r="F6470" i="8" a="1"/>
  <c r="F6470" i="8" s="1"/>
  <c r="E6470" i="8" l="1" a="1"/>
  <c r="E6470" i="8" s="1"/>
  <c r="G6471" i="8"/>
  <c r="F6471" i="8" a="1"/>
  <c r="F6471" i="8" s="1"/>
  <c r="E6471" i="8" l="1" a="1"/>
  <c r="E6471" i="8" s="1"/>
  <c r="G6472" i="8"/>
  <c r="F6472" i="8" a="1"/>
  <c r="F6472" i="8" s="1"/>
  <c r="E6472" i="8" l="1" a="1"/>
  <c r="E6472" i="8" s="1"/>
  <c r="G6473" i="8"/>
  <c r="F6473" i="8" a="1"/>
  <c r="F6473" i="8" s="1"/>
  <c r="E6473" i="8" l="1" a="1"/>
  <c r="E6473" i="8" s="1"/>
  <c r="G6474" i="8"/>
  <c r="F6474" i="8" a="1"/>
  <c r="F6474" i="8" s="1"/>
  <c r="E6474" i="8" l="1" a="1"/>
  <c r="E6474" i="8" s="1"/>
  <c r="G6475" i="8"/>
  <c r="F6475" i="8" a="1"/>
  <c r="F6475" i="8" s="1"/>
  <c r="E6475" i="8" l="1" a="1"/>
  <c r="E6475" i="8" s="1"/>
  <c r="G6476" i="8"/>
  <c r="F6476" i="8" a="1"/>
  <c r="F6476" i="8" s="1"/>
  <c r="E6476" i="8" l="1" a="1"/>
  <c r="E6476" i="8" s="1"/>
  <c r="G6477" i="8"/>
  <c r="F6477" i="8" a="1"/>
  <c r="F6477" i="8" s="1"/>
  <c r="E6477" i="8" l="1" a="1"/>
  <c r="E6477" i="8" s="1"/>
  <c r="G6478" i="8"/>
  <c r="F6478" i="8" a="1"/>
  <c r="F6478" i="8" s="1"/>
  <c r="E6478" i="8" l="1" a="1"/>
  <c r="E6478" i="8" s="1"/>
  <c r="G6479" i="8"/>
  <c r="F6479" i="8" a="1"/>
  <c r="F6479" i="8" s="1"/>
  <c r="E6479" i="8" l="1" a="1"/>
  <c r="E6479" i="8" s="1"/>
  <c r="G6480" i="8"/>
  <c r="F6480" i="8" a="1"/>
  <c r="F6480" i="8" s="1"/>
  <c r="E6480" i="8" l="1" a="1"/>
  <c r="E6480" i="8" s="1"/>
  <c r="G6481" i="8"/>
  <c r="F6481" i="8" a="1"/>
  <c r="F6481" i="8" s="1"/>
  <c r="E6481" i="8" l="1" a="1"/>
  <c r="E6481" i="8" s="1"/>
  <c r="G6482" i="8"/>
  <c r="F6482" i="8" a="1"/>
  <c r="F6482" i="8" s="1"/>
  <c r="E6482" i="8" l="1" a="1"/>
  <c r="E6482" i="8" s="1"/>
  <c r="G6483" i="8"/>
  <c r="F6483" i="8" a="1"/>
  <c r="F6483" i="8" s="1"/>
  <c r="E6483" i="8" l="1" a="1"/>
  <c r="E6483" i="8" s="1"/>
  <c r="G6484" i="8"/>
  <c r="F6484" i="8" a="1"/>
  <c r="F6484" i="8" s="1"/>
  <c r="E6484" i="8" l="1" a="1"/>
  <c r="E6484" i="8" s="1"/>
  <c r="G6485" i="8"/>
  <c r="F6485" i="8" a="1"/>
  <c r="F6485" i="8" s="1"/>
  <c r="E6485" i="8" l="1" a="1"/>
  <c r="E6485" i="8" s="1"/>
  <c r="G6486" i="8"/>
  <c r="F6486" i="8" a="1"/>
  <c r="F6486" i="8" s="1"/>
  <c r="E6486" i="8" l="1" a="1"/>
  <c r="E6486" i="8" s="1"/>
  <c r="G6487" i="8"/>
  <c r="F6487" i="8" a="1"/>
  <c r="F6487" i="8" s="1"/>
  <c r="E6487" i="8" l="1" a="1"/>
  <c r="E6487" i="8" s="1"/>
  <c r="G6488" i="8"/>
  <c r="F6488" i="8" a="1"/>
  <c r="F6488" i="8" s="1"/>
  <c r="E6488" i="8" l="1" a="1"/>
  <c r="E6488" i="8" s="1"/>
  <c r="G6489" i="8"/>
  <c r="F6489" i="8" a="1"/>
  <c r="F6489" i="8" s="1"/>
  <c r="E6489" i="8" l="1" a="1"/>
  <c r="E6489" i="8" s="1"/>
  <c r="G6490" i="8"/>
  <c r="F6490" i="8" a="1"/>
  <c r="F6490" i="8" s="1"/>
  <c r="E6490" i="8" l="1" a="1"/>
  <c r="E6490" i="8" s="1"/>
  <c r="G6491" i="8"/>
  <c r="F6491" i="8" a="1"/>
  <c r="F6491" i="8" s="1"/>
  <c r="E6491" i="8" l="1" a="1"/>
  <c r="E6491" i="8" s="1"/>
  <c r="G6492" i="8"/>
  <c r="F6492" i="8" a="1"/>
  <c r="F6492" i="8" s="1"/>
  <c r="E6492" i="8" l="1" a="1"/>
  <c r="E6492" i="8" s="1"/>
  <c r="G6493" i="8"/>
  <c r="F6493" i="8" a="1"/>
  <c r="F6493" i="8" s="1"/>
  <c r="E6493" i="8" l="1" a="1"/>
  <c r="E6493" i="8" s="1"/>
  <c r="G6494" i="8"/>
  <c r="F6494" i="8" a="1"/>
  <c r="F6494" i="8" s="1"/>
  <c r="E6494" i="8" l="1" a="1"/>
  <c r="E6494" i="8" s="1"/>
  <c r="G6495" i="8"/>
  <c r="F6495" i="8" a="1"/>
  <c r="F6495" i="8" s="1"/>
  <c r="E6495" i="8" l="1" a="1"/>
  <c r="E6495" i="8" s="1"/>
  <c r="G6496" i="8"/>
  <c r="F6496" i="8" a="1"/>
  <c r="F6496" i="8" s="1"/>
  <c r="E6496" i="8" l="1" a="1"/>
  <c r="E6496" i="8" s="1"/>
  <c r="G6497" i="8"/>
  <c r="F6497" i="8" a="1"/>
  <c r="F6497" i="8" s="1"/>
  <c r="E6497" i="8" l="1" a="1"/>
  <c r="E6497" i="8" s="1"/>
  <c r="G6498" i="8"/>
  <c r="F6498" i="8" a="1"/>
  <c r="F6498" i="8" s="1"/>
  <c r="E6498" i="8" l="1" a="1"/>
  <c r="E6498" i="8" s="1"/>
  <c r="G6499" i="8"/>
  <c r="F6499" i="8" a="1"/>
  <c r="F6499" i="8" s="1"/>
  <c r="E6499" i="8" l="1" a="1"/>
  <c r="E6499" i="8" s="1"/>
  <c r="G6500" i="8"/>
  <c r="F6500" i="8" a="1"/>
  <c r="F6500" i="8" s="1"/>
  <c r="E6500" i="8" l="1" a="1"/>
  <c r="E6500" i="8" s="1"/>
  <c r="G6501" i="8"/>
  <c r="F6501" i="8" a="1"/>
  <c r="F6501" i="8" s="1"/>
  <c r="E6501" i="8" l="1" a="1"/>
  <c r="E6501" i="8" s="1"/>
  <c r="G6502" i="8"/>
  <c r="F6502" i="8" a="1"/>
  <c r="F6502" i="8" s="1"/>
  <c r="E6502" i="8" l="1" a="1"/>
  <c r="E6502" i="8" s="1"/>
  <c r="G6503" i="8"/>
  <c r="F6503" i="8" a="1"/>
  <c r="F6503" i="8" s="1"/>
  <c r="E6503" i="8" l="1" a="1"/>
  <c r="E6503" i="8" s="1"/>
  <c r="G6504" i="8"/>
  <c r="F6504" i="8" a="1"/>
  <c r="F6504" i="8" s="1"/>
  <c r="E6504" i="8" l="1" a="1"/>
  <c r="E6504" i="8" s="1"/>
  <c r="G6505" i="8"/>
  <c r="F6505" i="8" a="1"/>
  <c r="F6505" i="8" s="1"/>
  <c r="E6505" i="8" l="1" a="1"/>
  <c r="E6505" i="8" s="1"/>
  <c r="G6506" i="8"/>
  <c r="F6506" i="8" a="1"/>
  <c r="F6506" i="8" s="1"/>
  <c r="E6506" i="8" l="1" a="1"/>
  <c r="E6506" i="8" s="1"/>
  <c r="G6507" i="8"/>
  <c r="F6507" i="8" a="1"/>
  <c r="F6507" i="8" s="1"/>
  <c r="E6507" i="8" l="1" a="1"/>
  <c r="E6507" i="8" s="1"/>
  <c r="G6508" i="8"/>
  <c r="F6508" i="8" a="1"/>
  <c r="F6508" i="8" s="1"/>
  <c r="E6508" i="8" l="1" a="1"/>
  <c r="E6508" i="8" s="1"/>
  <c r="G6509" i="8"/>
  <c r="F6509" i="8" a="1"/>
  <c r="F6509" i="8" s="1"/>
  <c r="E6509" i="8" l="1" a="1"/>
  <c r="E6509" i="8" s="1"/>
  <c r="G6510" i="8"/>
  <c r="F6510" i="8" a="1"/>
  <c r="F6510" i="8" s="1"/>
  <c r="E6510" i="8" l="1" a="1"/>
  <c r="E6510" i="8" s="1"/>
  <c r="G6511" i="8"/>
  <c r="F6511" i="8" a="1"/>
  <c r="F6511" i="8" s="1"/>
  <c r="E6511" i="8" l="1" a="1"/>
  <c r="E6511" i="8" s="1"/>
  <c r="G6512" i="8"/>
  <c r="F6512" i="8" a="1"/>
  <c r="F6512" i="8" s="1"/>
  <c r="E6512" i="8" l="1" a="1"/>
  <c r="E6512" i="8" s="1"/>
  <c r="G6513" i="8"/>
  <c r="F6513" i="8" a="1"/>
  <c r="F6513" i="8" s="1"/>
  <c r="E6513" i="8" l="1" a="1"/>
  <c r="E6513" i="8" s="1"/>
  <c r="G6514" i="8"/>
  <c r="F6514" i="8" a="1"/>
  <c r="F6514" i="8" s="1"/>
  <c r="E6514" i="8" l="1" a="1"/>
  <c r="E6514" i="8" s="1"/>
  <c r="G6515" i="8"/>
  <c r="F6515" i="8" a="1"/>
  <c r="F6515" i="8" s="1"/>
  <c r="E6515" i="8" l="1" a="1"/>
  <c r="E6515" i="8" s="1"/>
  <c r="G6516" i="8"/>
  <c r="F6516" i="8" a="1"/>
  <c r="F6516" i="8" s="1"/>
  <c r="E6516" i="8" l="1" a="1"/>
  <c r="E6516" i="8" s="1"/>
  <c r="G6517" i="8"/>
  <c r="F6517" i="8" a="1"/>
  <c r="F6517" i="8" s="1"/>
  <c r="E6517" i="8" l="1" a="1"/>
  <c r="E6517" i="8" s="1"/>
  <c r="G6518" i="8"/>
  <c r="F6518" i="8" a="1"/>
  <c r="F6518" i="8" s="1"/>
  <c r="E6518" i="8" l="1" a="1"/>
  <c r="E6518" i="8" s="1"/>
  <c r="G6519" i="8"/>
  <c r="F6519" i="8" a="1"/>
  <c r="F6519" i="8" s="1"/>
  <c r="E6519" i="8" l="1" a="1"/>
  <c r="E6519" i="8" s="1"/>
  <c r="G6520" i="8"/>
  <c r="F6520" i="8" a="1"/>
  <c r="F6520" i="8" s="1"/>
  <c r="E6520" i="8" l="1" a="1"/>
  <c r="E6520" i="8" s="1"/>
  <c r="G6521" i="8"/>
  <c r="F6521" i="8" a="1"/>
  <c r="F6521" i="8" s="1"/>
  <c r="E6521" i="8" l="1" a="1"/>
  <c r="E6521" i="8" s="1"/>
  <c r="G6522" i="8"/>
  <c r="F6522" i="8" a="1"/>
  <c r="F6522" i="8" s="1"/>
  <c r="E6522" i="8" l="1" a="1"/>
  <c r="E6522" i="8" s="1"/>
  <c r="G6523" i="8"/>
  <c r="F6523" i="8" a="1"/>
  <c r="F6523" i="8" s="1"/>
  <c r="E6523" i="8" l="1" a="1"/>
  <c r="E6523" i="8" s="1"/>
  <c r="G6524" i="8"/>
  <c r="F6524" i="8" a="1"/>
  <c r="F6524" i="8" s="1"/>
  <c r="E6524" i="8" l="1" a="1"/>
  <c r="E6524" i="8" s="1"/>
  <c r="G6525" i="8"/>
  <c r="F6525" i="8" a="1"/>
  <c r="F6525" i="8" s="1"/>
  <c r="E6525" i="8" l="1" a="1"/>
  <c r="E6525" i="8" s="1"/>
  <c r="G6526" i="8"/>
  <c r="F6526" i="8" a="1"/>
  <c r="F6526" i="8" s="1"/>
  <c r="E6526" i="8" l="1" a="1"/>
  <c r="E6526" i="8" s="1"/>
  <c r="G6527" i="8"/>
  <c r="F6527" i="8" a="1"/>
  <c r="F6527" i="8" s="1"/>
  <c r="E6527" i="8" l="1" a="1"/>
  <c r="E6527" i="8" s="1"/>
  <c r="G6528" i="8"/>
  <c r="F6528" i="8" a="1"/>
  <c r="F6528" i="8" s="1"/>
  <c r="E6528" i="8" l="1" a="1"/>
  <c r="E6528" i="8" s="1"/>
  <c r="G6529" i="8"/>
  <c r="F6529" i="8" a="1"/>
  <c r="F6529" i="8" s="1"/>
  <c r="E6529" i="8" l="1" a="1"/>
  <c r="E6529" i="8" s="1"/>
  <c r="G6530" i="8"/>
  <c r="F6530" i="8" a="1"/>
  <c r="F6530" i="8" s="1"/>
  <c r="E6530" i="8" l="1" a="1"/>
  <c r="E6530" i="8" s="1"/>
  <c r="G6531" i="8"/>
  <c r="F6531" i="8" a="1"/>
  <c r="F6531" i="8" s="1"/>
  <c r="E6531" i="8" l="1" a="1"/>
  <c r="E6531" i="8" s="1"/>
  <c r="G6532" i="8"/>
  <c r="F6532" i="8" a="1"/>
  <c r="F6532" i="8" s="1"/>
  <c r="E6532" i="8" l="1" a="1"/>
  <c r="E6532" i="8" s="1"/>
  <c r="G6533" i="8"/>
  <c r="F6533" i="8" a="1"/>
  <c r="F6533" i="8" s="1"/>
  <c r="E6533" i="8" l="1" a="1"/>
  <c r="E6533" i="8" s="1"/>
  <c r="G6534" i="8"/>
  <c r="F6534" i="8" a="1"/>
  <c r="F6534" i="8" s="1"/>
  <c r="E6534" i="8" l="1" a="1"/>
  <c r="E6534" i="8" s="1"/>
  <c r="G6535" i="8"/>
  <c r="F6535" i="8" a="1"/>
  <c r="F6535" i="8" s="1"/>
  <c r="E6535" i="8" l="1" a="1"/>
  <c r="E6535" i="8" s="1"/>
  <c r="G6536" i="8"/>
  <c r="F6536" i="8" a="1"/>
  <c r="F6536" i="8" s="1"/>
  <c r="E6536" i="8" l="1" a="1"/>
  <c r="E6536" i="8" s="1"/>
  <c r="G6537" i="8"/>
  <c r="F6537" i="8" a="1"/>
  <c r="F6537" i="8" s="1"/>
  <c r="E6537" i="8" l="1" a="1"/>
  <c r="E6537" i="8" s="1"/>
  <c r="G6538" i="8"/>
  <c r="F6538" i="8" a="1"/>
  <c r="F6538" i="8" s="1"/>
  <c r="E6538" i="8" l="1" a="1"/>
  <c r="E6538" i="8" s="1"/>
  <c r="G6539" i="8"/>
  <c r="F6539" i="8" a="1"/>
  <c r="F6539" i="8" s="1"/>
  <c r="E6539" i="8" l="1" a="1"/>
  <c r="E6539" i="8" s="1"/>
  <c r="G6540" i="8"/>
  <c r="F6540" i="8" a="1"/>
  <c r="F6540" i="8" s="1"/>
  <c r="E6540" i="8" l="1" a="1"/>
  <c r="E6540" i="8" s="1"/>
  <c r="G6541" i="8"/>
  <c r="F6541" i="8" a="1"/>
  <c r="F6541" i="8" s="1"/>
  <c r="E6541" i="8" l="1" a="1"/>
  <c r="E6541" i="8" s="1"/>
  <c r="G6542" i="8"/>
  <c r="F6542" i="8" a="1"/>
  <c r="F6542" i="8" s="1"/>
  <c r="E6542" i="8" l="1" a="1"/>
  <c r="E6542" i="8" s="1"/>
  <c r="G6543" i="8"/>
  <c r="F6543" i="8" a="1"/>
  <c r="F6543" i="8" s="1"/>
  <c r="E6543" i="8" l="1" a="1"/>
  <c r="E6543" i="8" s="1"/>
  <c r="G6544" i="8"/>
  <c r="F6544" i="8" a="1"/>
  <c r="F6544" i="8" s="1"/>
  <c r="E6544" i="8" l="1" a="1"/>
  <c r="E6544" i="8" s="1"/>
  <c r="G6545" i="8"/>
  <c r="F6545" i="8" a="1"/>
  <c r="F6545" i="8" s="1"/>
  <c r="E6545" i="8" l="1" a="1"/>
  <c r="E6545" i="8" s="1"/>
  <c r="G6546" i="8"/>
  <c r="F6546" i="8" a="1"/>
  <c r="F6546" i="8" s="1"/>
  <c r="E6546" i="8" l="1" a="1"/>
  <c r="E6546" i="8" s="1"/>
  <c r="G6547" i="8"/>
  <c r="F6547" i="8" a="1"/>
  <c r="F6547" i="8" s="1"/>
  <c r="E6547" i="8" l="1" a="1"/>
  <c r="E6547" i="8" s="1"/>
  <c r="G6548" i="8"/>
  <c r="F6548" i="8" a="1"/>
  <c r="F6548" i="8" s="1"/>
  <c r="E6548" i="8" l="1" a="1"/>
  <c r="E6548" i="8" s="1"/>
  <c r="G6549" i="8"/>
  <c r="F6549" i="8" a="1"/>
  <c r="F6549" i="8" s="1"/>
  <c r="E6549" i="8" l="1" a="1"/>
  <c r="E6549" i="8" s="1"/>
  <c r="G6550" i="8"/>
  <c r="F6550" i="8" a="1"/>
  <c r="F6550" i="8" s="1"/>
  <c r="E6550" i="8" l="1" a="1"/>
  <c r="E6550" i="8" s="1"/>
  <c r="G6551" i="8"/>
  <c r="F6551" i="8" a="1"/>
  <c r="F6551" i="8" s="1"/>
  <c r="E6551" i="8" l="1" a="1"/>
  <c r="E6551" i="8" s="1"/>
  <c r="G6552" i="8"/>
  <c r="F6552" i="8" a="1"/>
  <c r="F6552" i="8" s="1"/>
  <c r="E6552" i="8" l="1" a="1"/>
  <c r="E6552" i="8" s="1"/>
  <c r="G6553" i="8"/>
  <c r="F6553" i="8" a="1"/>
  <c r="F6553" i="8" s="1"/>
  <c r="E6553" i="8" l="1" a="1"/>
  <c r="E6553" i="8" s="1"/>
  <c r="G6554" i="8"/>
  <c r="F6554" i="8" a="1"/>
  <c r="F6554" i="8" s="1"/>
  <c r="E6554" i="8" l="1" a="1"/>
  <c r="E6554" i="8" s="1"/>
  <c r="G6555" i="8"/>
  <c r="F6555" i="8" a="1"/>
  <c r="F6555" i="8" s="1"/>
  <c r="E6555" i="8" l="1" a="1"/>
  <c r="E6555" i="8" s="1"/>
  <c r="G6556" i="8"/>
  <c r="F6556" i="8" a="1"/>
  <c r="F6556" i="8" s="1"/>
  <c r="E6556" i="8" l="1" a="1"/>
  <c r="E6556" i="8" s="1"/>
  <c r="G6557" i="8"/>
  <c r="F6557" i="8" a="1"/>
  <c r="F6557" i="8" s="1"/>
  <c r="E6557" i="8" l="1" a="1"/>
  <c r="E6557" i="8" s="1"/>
  <c r="G6558" i="8"/>
  <c r="F6558" i="8" a="1"/>
  <c r="F6558" i="8" s="1"/>
  <c r="E6558" i="8" l="1" a="1"/>
  <c r="E6558" i="8" s="1"/>
  <c r="G6559" i="8"/>
  <c r="F6559" i="8" a="1"/>
  <c r="F6559" i="8" s="1"/>
  <c r="E6559" i="8" l="1" a="1"/>
  <c r="E6559" i="8" s="1"/>
  <c r="G6560" i="8"/>
  <c r="F6560" i="8" a="1"/>
  <c r="F6560" i="8" s="1"/>
  <c r="E6560" i="8" l="1" a="1"/>
  <c r="E6560" i="8" s="1"/>
  <c r="G6561" i="8"/>
  <c r="F6561" i="8" a="1"/>
  <c r="F6561" i="8" s="1"/>
  <c r="E6561" i="8" l="1" a="1"/>
  <c r="E6561" i="8" s="1"/>
  <c r="G6562" i="8"/>
  <c r="F6562" i="8" a="1"/>
  <c r="F6562" i="8" s="1"/>
  <c r="E6562" i="8" l="1" a="1"/>
  <c r="E6562" i="8" s="1"/>
  <c r="G6563" i="8"/>
  <c r="F6563" i="8" a="1"/>
  <c r="F6563" i="8" s="1"/>
  <c r="E6563" i="8" l="1" a="1"/>
  <c r="E6563" i="8" s="1"/>
  <c r="G6564" i="8"/>
  <c r="F6564" i="8" a="1"/>
  <c r="F6564" i="8" s="1"/>
  <c r="E6564" i="8" l="1" a="1"/>
  <c r="E6564" i="8" s="1"/>
  <c r="G6565" i="8"/>
  <c r="F6565" i="8" a="1"/>
  <c r="F6565" i="8" s="1"/>
  <c r="E6565" i="8" l="1" a="1"/>
  <c r="E6565" i="8" s="1"/>
  <c r="G6566" i="8"/>
  <c r="F6566" i="8" a="1"/>
  <c r="F6566" i="8" s="1"/>
  <c r="E6566" i="8" l="1" a="1"/>
  <c r="E6566" i="8" s="1"/>
  <c r="G6567" i="8"/>
  <c r="F6567" i="8" a="1"/>
  <c r="F6567" i="8" s="1"/>
  <c r="E6567" i="8" l="1" a="1"/>
  <c r="E6567" i="8" s="1"/>
  <c r="G6568" i="8"/>
  <c r="F6568" i="8" a="1"/>
  <c r="F6568" i="8" s="1"/>
  <c r="E6568" i="8" l="1" a="1"/>
  <c r="E6568" i="8" s="1"/>
  <c r="G6569" i="8"/>
  <c r="F6569" i="8" a="1"/>
  <c r="F6569" i="8" s="1"/>
  <c r="E6569" i="8" l="1" a="1"/>
  <c r="E6569" i="8" s="1"/>
  <c r="G6570" i="8"/>
  <c r="F6570" i="8" a="1"/>
  <c r="F6570" i="8" s="1"/>
  <c r="E6570" i="8" l="1" a="1"/>
  <c r="E6570" i="8" s="1"/>
  <c r="G6571" i="8"/>
  <c r="F6571" i="8" a="1"/>
  <c r="F6571" i="8" s="1"/>
  <c r="E6571" i="8" l="1" a="1"/>
  <c r="E6571" i="8" s="1"/>
  <c r="G6572" i="8"/>
  <c r="F6572" i="8" a="1"/>
  <c r="F6572" i="8" s="1"/>
  <c r="E6572" i="8" l="1" a="1"/>
  <c r="E6572" i="8" s="1"/>
  <c r="G6573" i="8"/>
  <c r="F6573" i="8" a="1"/>
  <c r="F6573" i="8" s="1"/>
  <c r="E6573" i="8" l="1" a="1"/>
  <c r="E6573" i="8" s="1"/>
  <c r="G6574" i="8"/>
  <c r="F6574" i="8" a="1"/>
  <c r="F6574" i="8" s="1"/>
  <c r="E6574" i="8" l="1" a="1"/>
  <c r="E6574" i="8" s="1"/>
  <c r="G6575" i="8"/>
  <c r="F6575" i="8" a="1"/>
  <c r="F6575" i="8" s="1"/>
  <c r="E6575" i="8" l="1" a="1"/>
  <c r="E6575" i="8" s="1"/>
  <c r="G6576" i="8"/>
  <c r="F6576" i="8" a="1"/>
  <c r="F6576" i="8" s="1"/>
  <c r="E6576" i="8" l="1" a="1"/>
  <c r="E6576" i="8" s="1"/>
  <c r="G6577" i="8"/>
  <c r="F6577" i="8" a="1"/>
  <c r="F6577" i="8" s="1"/>
  <c r="E6577" i="8" l="1" a="1"/>
  <c r="E6577" i="8" s="1"/>
  <c r="G6578" i="8"/>
  <c r="F6578" i="8" a="1"/>
  <c r="F6578" i="8" s="1"/>
  <c r="E6578" i="8" l="1" a="1"/>
  <c r="E6578" i="8" s="1"/>
  <c r="G6579" i="8"/>
  <c r="F6579" i="8" a="1"/>
  <c r="F6579" i="8" s="1"/>
  <c r="E6579" i="8" l="1" a="1"/>
  <c r="E6579" i="8" s="1"/>
  <c r="G6580" i="8"/>
  <c r="F6580" i="8" a="1"/>
  <c r="F6580" i="8" s="1"/>
  <c r="E6580" i="8" l="1" a="1"/>
  <c r="E6580" i="8" s="1"/>
  <c r="G6581" i="8"/>
  <c r="F6581" i="8" a="1"/>
  <c r="F6581" i="8" s="1"/>
  <c r="E6581" i="8" l="1" a="1"/>
  <c r="E6581" i="8" s="1"/>
  <c r="G6582" i="8"/>
  <c r="F6582" i="8" a="1"/>
  <c r="F6582" i="8" s="1"/>
  <c r="E6582" i="8" l="1" a="1"/>
  <c r="E6582" i="8" s="1"/>
  <c r="G6583" i="8"/>
  <c r="F6583" i="8" a="1"/>
  <c r="F6583" i="8" s="1"/>
  <c r="E6583" i="8" l="1" a="1"/>
  <c r="E6583" i="8" s="1"/>
  <c r="G6584" i="8"/>
  <c r="F6584" i="8" a="1"/>
  <c r="F6584" i="8" s="1"/>
  <c r="E6584" i="8" l="1" a="1"/>
  <c r="E6584" i="8" s="1"/>
  <c r="G6585" i="8"/>
  <c r="F6585" i="8" a="1"/>
  <c r="F6585" i="8" s="1"/>
  <c r="E6585" i="8" l="1" a="1"/>
  <c r="E6585" i="8" s="1"/>
  <c r="G6586" i="8"/>
  <c r="F6586" i="8" a="1"/>
  <c r="F6586" i="8" s="1"/>
  <c r="E6586" i="8" l="1" a="1"/>
  <c r="E6586" i="8" s="1"/>
  <c r="G6587" i="8"/>
  <c r="F6587" i="8" a="1"/>
  <c r="F6587" i="8" s="1"/>
  <c r="E6587" i="8" l="1" a="1"/>
  <c r="E6587" i="8" s="1"/>
  <c r="G6588" i="8"/>
  <c r="F6588" i="8" a="1"/>
  <c r="F6588" i="8" s="1"/>
  <c r="E6588" i="8" l="1" a="1"/>
  <c r="E6588" i="8" s="1"/>
  <c r="G6589" i="8"/>
  <c r="F6589" i="8" a="1"/>
  <c r="F6589" i="8" s="1"/>
  <c r="E6589" i="8" l="1" a="1"/>
  <c r="E6589" i="8" s="1"/>
  <c r="G6590" i="8"/>
  <c r="F6590" i="8" a="1"/>
  <c r="F6590" i="8" s="1"/>
  <c r="E6590" i="8" l="1" a="1"/>
  <c r="E6590" i="8" s="1"/>
  <c r="G6591" i="8"/>
  <c r="F6591" i="8" a="1"/>
  <c r="F6591" i="8" s="1"/>
  <c r="E6591" i="8" l="1" a="1"/>
  <c r="E6591" i="8" s="1"/>
  <c r="G6592" i="8"/>
  <c r="F6592" i="8" a="1"/>
  <c r="F6592" i="8" s="1"/>
  <c r="E6592" i="8" l="1" a="1"/>
  <c r="E6592" i="8" s="1"/>
  <c r="G6593" i="8"/>
  <c r="F6593" i="8" a="1"/>
  <c r="F6593" i="8" s="1"/>
  <c r="E6593" i="8" l="1" a="1"/>
  <c r="E6593" i="8" s="1"/>
  <c r="G6594" i="8"/>
  <c r="F6594" i="8" a="1"/>
  <c r="F6594" i="8" s="1"/>
  <c r="E6594" i="8" l="1" a="1"/>
  <c r="E6594" i="8" s="1"/>
  <c r="G6595" i="8"/>
  <c r="F6595" i="8" a="1"/>
  <c r="F6595" i="8" s="1"/>
  <c r="E6595" i="8" l="1" a="1"/>
  <c r="E6595" i="8" s="1"/>
  <c r="G6596" i="8"/>
  <c r="F6596" i="8" a="1"/>
  <c r="F6596" i="8" s="1"/>
  <c r="E6596" i="8" l="1" a="1"/>
  <c r="E6596" i="8" s="1"/>
  <c r="G6597" i="8"/>
  <c r="F6597" i="8" a="1"/>
  <c r="F6597" i="8" s="1"/>
  <c r="E6597" i="8" l="1" a="1"/>
  <c r="E6597" i="8" s="1"/>
  <c r="G6598" i="8"/>
  <c r="F6598" i="8" a="1"/>
  <c r="F6598" i="8" s="1"/>
  <c r="E6598" i="8" l="1" a="1"/>
  <c r="E6598" i="8" s="1"/>
  <c r="G6599" i="8"/>
  <c r="F6599" i="8" a="1"/>
  <c r="F6599" i="8" s="1"/>
  <c r="E6599" i="8" l="1" a="1"/>
  <c r="E6599" i="8" s="1"/>
  <c r="G6600" i="8"/>
  <c r="F6600" i="8" a="1"/>
  <c r="F6600" i="8" s="1"/>
  <c r="E6600" i="8" l="1" a="1"/>
  <c r="E6600" i="8" s="1"/>
  <c r="G6601" i="8"/>
  <c r="F6601" i="8" a="1"/>
  <c r="F6601" i="8" s="1"/>
  <c r="E6601" i="8" l="1" a="1"/>
  <c r="E6601" i="8" s="1"/>
  <c r="G6602" i="8"/>
  <c r="F6602" i="8" a="1"/>
  <c r="F6602" i="8" s="1"/>
  <c r="E6602" i="8" l="1" a="1"/>
  <c r="E6602" i="8" s="1"/>
  <c r="G6603" i="8"/>
  <c r="F6603" i="8" a="1"/>
  <c r="F6603" i="8" s="1"/>
  <c r="E6603" i="8" l="1" a="1"/>
  <c r="E6603" i="8" s="1"/>
  <c r="G6604" i="8"/>
  <c r="F6604" i="8" a="1"/>
  <c r="F6604" i="8" s="1"/>
  <c r="E6604" i="8" l="1" a="1"/>
  <c r="E6604" i="8" s="1"/>
  <c r="G6605" i="8"/>
  <c r="F6605" i="8" a="1"/>
  <c r="F6605" i="8" s="1"/>
  <c r="E6605" i="8" l="1" a="1"/>
  <c r="E6605" i="8" s="1"/>
  <c r="G6606" i="8"/>
  <c r="F6606" i="8" a="1"/>
  <c r="F6606" i="8" s="1"/>
  <c r="E6606" i="8" l="1" a="1"/>
  <c r="E6606" i="8" s="1"/>
  <c r="G6607" i="8"/>
  <c r="F6607" i="8" a="1"/>
  <c r="F6607" i="8" s="1"/>
  <c r="E6607" i="8" l="1" a="1"/>
  <c r="E6607" i="8" s="1"/>
  <c r="G6608" i="8"/>
  <c r="F6608" i="8" a="1"/>
  <c r="F6608" i="8" s="1"/>
  <c r="E6608" i="8" l="1" a="1"/>
  <c r="E6608" i="8" s="1"/>
  <c r="G6609" i="8"/>
  <c r="F6609" i="8" a="1"/>
  <c r="F6609" i="8" s="1"/>
  <c r="E6609" i="8" l="1" a="1"/>
  <c r="E6609" i="8" s="1"/>
  <c r="G6610" i="8"/>
  <c r="F6610" i="8" a="1"/>
  <c r="F6610" i="8" s="1"/>
  <c r="E6610" i="8" l="1" a="1"/>
  <c r="E6610" i="8" s="1"/>
  <c r="G6611" i="8"/>
  <c r="F6611" i="8" a="1"/>
  <c r="F6611" i="8" s="1"/>
  <c r="E6611" i="8" l="1" a="1"/>
  <c r="E6611" i="8" s="1"/>
  <c r="G6612" i="8"/>
  <c r="F6612" i="8" a="1"/>
  <c r="F6612" i="8" s="1"/>
  <c r="E6612" i="8" l="1" a="1"/>
  <c r="E6612" i="8" s="1"/>
  <c r="G6613" i="8"/>
  <c r="F6613" i="8" a="1"/>
  <c r="F6613" i="8" s="1"/>
  <c r="E6613" i="8" l="1" a="1"/>
  <c r="E6613" i="8" s="1"/>
  <c r="G6614" i="8"/>
  <c r="F6614" i="8" a="1"/>
  <c r="F6614" i="8" s="1"/>
  <c r="E6614" i="8" l="1" a="1"/>
  <c r="E6614" i="8" s="1"/>
  <c r="G6615" i="8"/>
  <c r="F6615" i="8" a="1"/>
  <c r="F6615" i="8" s="1"/>
  <c r="E6615" i="8" l="1" a="1"/>
  <c r="E6615" i="8" s="1"/>
  <c r="G6616" i="8"/>
  <c r="F6616" i="8" a="1"/>
  <c r="F6616" i="8" s="1"/>
  <c r="E6616" i="8" l="1" a="1"/>
  <c r="E6616" i="8" s="1"/>
  <c r="G6617" i="8"/>
  <c r="F6617" i="8" a="1"/>
  <c r="F6617" i="8" s="1"/>
  <c r="E6617" i="8" l="1" a="1"/>
  <c r="E6617" i="8" s="1"/>
  <c r="G6618" i="8"/>
  <c r="F6618" i="8" a="1"/>
  <c r="F6618" i="8" s="1"/>
  <c r="E6618" i="8" l="1" a="1"/>
  <c r="E6618" i="8" s="1"/>
  <c r="G6619" i="8"/>
  <c r="F6619" i="8" a="1"/>
  <c r="F6619" i="8" s="1"/>
  <c r="E6619" i="8" l="1" a="1"/>
  <c r="E6619" i="8" s="1"/>
  <c r="G6620" i="8"/>
  <c r="F6620" i="8" a="1"/>
  <c r="F6620" i="8" s="1"/>
  <c r="E6620" i="8" l="1" a="1"/>
  <c r="E6620" i="8" s="1"/>
  <c r="G6621" i="8"/>
  <c r="F6621" i="8" a="1"/>
  <c r="F6621" i="8" s="1"/>
  <c r="E6621" i="8" l="1" a="1"/>
  <c r="E6621" i="8" s="1"/>
  <c r="G6622" i="8"/>
  <c r="F6622" i="8" a="1"/>
  <c r="F6622" i="8" s="1"/>
  <c r="E6622" i="8" l="1" a="1"/>
  <c r="E6622" i="8" s="1"/>
  <c r="G6623" i="8"/>
  <c r="F6623" i="8" a="1"/>
  <c r="F6623" i="8" s="1"/>
  <c r="E6623" i="8" l="1" a="1"/>
  <c r="E6623" i="8" s="1"/>
  <c r="G6624" i="8"/>
  <c r="F6624" i="8" a="1"/>
  <c r="F6624" i="8" s="1"/>
  <c r="E6624" i="8" l="1" a="1"/>
  <c r="E6624" i="8" s="1"/>
  <c r="G6625" i="8"/>
  <c r="F6625" i="8" a="1"/>
  <c r="F6625" i="8" s="1"/>
  <c r="E6625" i="8" l="1" a="1"/>
  <c r="E6625" i="8" s="1"/>
  <c r="G6626" i="8"/>
  <c r="F6626" i="8" a="1"/>
  <c r="F6626" i="8" s="1"/>
  <c r="E6626" i="8" l="1" a="1"/>
  <c r="E6626" i="8" s="1"/>
  <c r="G6627" i="8"/>
  <c r="F6627" i="8" a="1"/>
  <c r="F6627" i="8" s="1"/>
  <c r="E6627" i="8" l="1" a="1"/>
  <c r="E6627" i="8" s="1"/>
  <c r="G6628" i="8"/>
  <c r="F6628" i="8" a="1"/>
  <c r="F6628" i="8" s="1"/>
  <c r="E6628" i="8" l="1" a="1"/>
  <c r="E6628" i="8" s="1"/>
  <c r="G6629" i="8"/>
  <c r="F6629" i="8" a="1"/>
  <c r="F6629" i="8" s="1"/>
  <c r="E6629" i="8" l="1" a="1"/>
  <c r="E6629" i="8" s="1"/>
  <c r="G6630" i="8"/>
  <c r="F6630" i="8" a="1"/>
  <c r="F6630" i="8" s="1"/>
  <c r="E6630" i="8" l="1" a="1"/>
  <c r="E6630" i="8" s="1"/>
  <c r="G6631" i="8"/>
  <c r="F6631" i="8" a="1"/>
  <c r="F6631" i="8" s="1"/>
  <c r="E6631" i="8" l="1" a="1"/>
  <c r="E6631" i="8" s="1"/>
  <c r="G6632" i="8"/>
  <c r="F6632" i="8" a="1"/>
  <c r="F6632" i="8" s="1"/>
  <c r="E6632" i="8" l="1" a="1"/>
  <c r="E6632" i="8" s="1"/>
  <c r="G6633" i="8"/>
  <c r="F6633" i="8" a="1"/>
  <c r="F6633" i="8" s="1"/>
  <c r="E6633" i="8" l="1" a="1"/>
  <c r="E6633" i="8" s="1"/>
  <c r="G6634" i="8"/>
  <c r="F6634" i="8" a="1"/>
  <c r="F6634" i="8" s="1"/>
  <c r="E6634" i="8" l="1" a="1"/>
  <c r="E6634" i="8" s="1"/>
  <c r="G6635" i="8"/>
  <c r="F6635" i="8" a="1"/>
  <c r="F6635" i="8" s="1"/>
  <c r="E6635" i="8" l="1" a="1"/>
  <c r="E6635" i="8" s="1"/>
  <c r="G6636" i="8"/>
  <c r="F6636" i="8" a="1"/>
  <c r="F6636" i="8" s="1"/>
  <c r="E6636" i="8" l="1" a="1"/>
  <c r="E6636" i="8" s="1"/>
  <c r="G6637" i="8"/>
  <c r="F6637" i="8" a="1"/>
  <c r="F6637" i="8" s="1"/>
  <c r="E6637" i="8" l="1" a="1"/>
  <c r="E6637" i="8" s="1"/>
  <c r="G6638" i="8"/>
  <c r="F6638" i="8" a="1"/>
  <c r="F6638" i="8" s="1"/>
  <c r="E6638" i="8" l="1" a="1"/>
  <c r="E6638" i="8" s="1"/>
  <c r="G6639" i="8"/>
  <c r="F6639" i="8" a="1"/>
  <c r="F6639" i="8" s="1"/>
  <c r="E6639" i="8" l="1" a="1"/>
  <c r="E6639" i="8" s="1"/>
  <c r="G6640" i="8"/>
  <c r="F6640" i="8" a="1"/>
  <c r="F6640" i="8" s="1"/>
  <c r="E6640" i="8" l="1" a="1"/>
  <c r="E6640" i="8" s="1"/>
  <c r="G6641" i="8"/>
  <c r="F6641" i="8" a="1"/>
  <c r="F6641" i="8" s="1"/>
  <c r="E6641" i="8" l="1" a="1"/>
  <c r="E6641" i="8" s="1"/>
  <c r="G6642" i="8"/>
  <c r="F6642" i="8" a="1"/>
  <c r="F6642" i="8" s="1"/>
  <c r="E6642" i="8" l="1" a="1"/>
  <c r="E6642" i="8" s="1"/>
  <c r="G6643" i="8"/>
  <c r="F6643" i="8" a="1"/>
  <c r="F6643" i="8" s="1"/>
  <c r="E6643" i="8" l="1" a="1"/>
  <c r="E6643" i="8" s="1"/>
  <c r="G6644" i="8"/>
  <c r="F6644" i="8" a="1"/>
  <c r="F6644" i="8" s="1"/>
  <c r="E6644" i="8" l="1" a="1"/>
  <c r="E6644" i="8" s="1"/>
  <c r="G6645" i="8"/>
  <c r="F6645" i="8" a="1"/>
  <c r="F6645" i="8" s="1"/>
  <c r="E6645" i="8" l="1" a="1"/>
  <c r="E6645" i="8" s="1"/>
  <c r="G6646" i="8"/>
  <c r="F6646" i="8" a="1"/>
  <c r="F6646" i="8" s="1"/>
  <c r="E6646" i="8" l="1" a="1"/>
  <c r="E6646" i="8" s="1"/>
  <c r="G6647" i="8"/>
  <c r="F6647" i="8" a="1"/>
  <c r="F6647" i="8" s="1"/>
  <c r="E6647" i="8" l="1" a="1"/>
  <c r="E6647" i="8" s="1"/>
  <c r="G6648" i="8"/>
  <c r="F6648" i="8" a="1"/>
  <c r="F6648" i="8" s="1"/>
  <c r="E6648" i="8" l="1" a="1"/>
  <c r="E6648" i="8" s="1"/>
  <c r="G6649" i="8"/>
  <c r="F6649" i="8" a="1"/>
  <c r="F6649" i="8" s="1"/>
  <c r="E6649" i="8" l="1" a="1"/>
  <c r="E6649" i="8" s="1"/>
  <c r="G6650" i="8"/>
  <c r="F6650" i="8" a="1"/>
  <c r="F6650" i="8" s="1"/>
  <c r="E6650" i="8" l="1" a="1"/>
  <c r="E6650" i="8" s="1"/>
  <c r="G6651" i="8"/>
  <c r="F6651" i="8" a="1"/>
  <c r="F6651" i="8" s="1"/>
  <c r="E6651" i="8" l="1" a="1"/>
  <c r="E6651" i="8" s="1"/>
  <c r="G6652" i="8"/>
  <c r="F6652" i="8" a="1"/>
  <c r="F6652" i="8" s="1"/>
  <c r="E6652" i="8" l="1" a="1"/>
  <c r="E6652" i="8" s="1"/>
  <c r="G6653" i="8"/>
  <c r="F6653" i="8" a="1"/>
  <c r="F6653" i="8" s="1"/>
  <c r="E6653" i="8" l="1" a="1"/>
  <c r="E6653" i="8" s="1"/>
  <c r="G6654" i="8"/>
  <c r="F6654" i="8" a="1"/>
  <c r="F6654" i="8" s="1"/>
  <c r="E6654" i="8" l="1" a="1"/>
  <c r="E6654" i="8" s="1"/>
  <c r="G6655" i="8"/>
  <c r="F6655" i="8" a="1"/>
  <c r="F6655" i="8" s="1"/>
  <c r="E6655" i="8" l="1" a="1"/>
  <c r="E6655" i="8" s="1"/>
  <c r="G6656" i="8"/>
  <c r="F6656" i="8" a="1"/>
  <c r="F6656" i="8" s="1"/>
  <c r="E6656" i="8" l="1" a="1"/>
  <c r="E6656" i="8" s="1"/>
  <c r="G6657" i="8"/>
  <c r="F6657" i="8" a="1"/>
  <c r="F6657" i="8" s="1"/>
  <c r="E6657" i="8" l="1" a="1"/>
  <c r="E6657" i="8" s="1"/>
  <c r="G6658" i="8"/>
  <c r="F6658" i="8" a="1"/>
  <c r="F6658" i="8" s="1"/>
  <c r="E6658" i="8" l="1" a="1"/>
  <c r="E6658" i="8" s="1"/>
  <c r="G6659" i="8"/>
  <c r="F6659" i="8" a="1"/>
  <c r="F6659" i="8" s="1"/>
  <c r="E6659" i="8" l="1" a="1"/>
  <c r="E6659" i="8" s="1"/>
  <c r="G6660" i="8"/>
  <c r="F6660" i="8" a="1"/>
  <c r="F6660" i="8" s="1"/>
  <c r="E6660" i="8" l="1" a="1"/>
  <c r="E6660" i="8" s="1"/>
  <c r="G6661" i="8"/>
  <c r="F6661" i="8" a="1"/>
  <c r="F6661" i="8" s="1"/>
  <c r="E6661" i="8" l="1" a="1"/>
  <c r="E6661" i="8" s="1"/>
  <c r="G6662" i="8"/>
  <c r="F6662" i="8" a="1"/>
  <c r="F6662" i="8" s="1"/>
  <c r="E6662" i="8" l="1" a="1"/>
  <c r="E6662" i="8" s="1"/>
  <c r="G6663" i="8"/>
  <c r="F6663" i="8" a="1"/>
  <c r="F6663" i="8" s="1"/>
  <c r="E6663" i="8" l="1" a="1"/>
  <c r="E6663" i="8" s="1"/>
  <c r="G6664" i="8"/>
  <c r="F6664" i="8" a="1"/>
  <c r="F6664" i="8" s="1"/>
  <c r="E6664" i="8" l="1" a="1"/>
  <c r="E6664" i="8" s="1"/>
  <c r="G6665" i="8"/>
  <c r="F6665" i="8" a="1"/>
  <c r="F6665" i="8" s="1"/>
  <c r="E6665" i="8" l="1" a="1"/>
  <c r="E6665" i="8" s="1"/>
  <c r="G6666" i="8"/>
  <c r="F6666" i="8" a="1"/>
  <c r="F6666" i="8" s="1"/>
  <c r="E6666" i="8" l="1" a="1"/>
  <c r="E6666" i="8" s="1"/>
  <c r="G6667" i="8"/>
  <c r="F6667" i="8" a="1"/>
  <c r="F6667" i="8" s="1"/>
  <c r="E6667" i="8" l="1" a="1"/>
  <c r="E6667" i="8" s="1"/>
  <c r="G6668" i="8"/>
  <c r="F6668" i="8" a="1"/>
  <c r="F6668" i="8" s="1"/>
  <c r="E6668" i="8" l="1" a="1"/>
  <c r="E6668" i="8" s="1"/>
  <c r="G6669" i="8"/>
  <c r="F6669" i="8" a="1"/>
  <c r="F6669" i="8" s="1"/>
  <c r="E6669" i="8" l="1" a="1"/>
  <c r="E6669" i="8" s="1"/>
  <c r="G6670" i="8"/>
  <c r="F6670" i="8" a="1"/>
  <c r="F6670" i="8" s="1"/>
  <c r="E6670" i="8" l="1" a="1"/>
  <c r="E6670" i="8" s="1"/>
  <c r="G6671" i="8"/>
  <c r="F6671" i="8" a="1"/>
  <c r="F6671" i="8" s="1"/>
  <c r="E6671" i="8" l="1" a="1"/>
  <c r="E6671" i="8" s="1"/>
  <c r="G6672" i="8"/>
  <c r="F6672" i="8" a="1"/>
  <c r="F6672" i="8" s="1"/>
  <c r="E6672" i="8" l="1" a="1"/>
  <c r="E6672" i="8" s="1"/>
  <c r="G6673" i="8"/>
  <c r="F6673" i="8" a="1"/>
  <c r="F6673" i="8" s="1"/>
  <c r="E6673" i="8" l="1" a="1"/>
  <c r="E6673" i="8" s="1"/>
  <c r="G6674" i="8"/>
  <c r="F6674" i="8" a="1"/>
  <c r="F6674" i="8" s="1"/>
  <c r="E6674" i="8" l="1" a="1"/>
  <c r="E6674" i="8" s="1"/>
  <c r="G6675" i="8"/>
  <c r="F6675" i="8" a="1"/>
  <c r="F6675" i="8" s="1"/>
  <c r="E6675" i="8" l="1" a="1"/>
  <c r="E6675" i="8" s="1"/>
  <c r="G6676" i="8"/>
  <c r="F6676" i="8" a="1"/>
  <c r="F6676" i="8" s="1"/>
  <c r="E6676" i="8" l="1" a="1"/>
  <c r="E6676" i="8" s="1"/>
  <c r="G6677" i="8"/>
  <c r="F6677" i="8" a="1"/>
  <c r="F6677" i="8" s="1"/>
  <c r="E6677" i="8" l="1" a="1"/>
  <c r="E6677" i="8" s="1"/>
  <c r="G6678" i="8"/>
  <c r="F6678" i="8" a="1"/>
  <c r="F6678" i="8" s="1"/>
  <c r="E6678" i="8" l="1" a="1"/>
  <c r="E6678" i="8" s="1"/>
  <c r="G6679" i="8"/>
  <c r="F6679" i="8" a="1"/>
  <c r="F6679" i="8" s="1"/>
  <c r="E6679" i="8" l="1" a="1"/>
  <c r="E6679" i="8" s="1"/>
  <c r="G6680" i="8"/>
  <c r="F6680" i="8" a="1"/>
  <c r="F6680" i="8" s="1"/>
  <c r="E6680" i="8" l="1" a="1"/>
  <c r="E6680" i="8" s="1"/>
  <c r="G6681" i="8"/>
  <c r="F6681" i="8" a="1"/>
  <c r="F6681" i="8" s="1"/>
  <c r="E6681" i="8" l="1" a="1"/>
  <c r="E6681" i="8" s="1"/>
  <c r="G6682" i="8"/>
  <c r="F6682" i="8" a="1"/>
  <c r="F6682" i="8" s="1"/>
  <c r="E6682" i="8" l="1" a="1"/>
  <c r="E6682" i="8" s="1"/>
  <c r="G6683" i="8"/>
  <c r="F6683" i="8" a="1"/>
  <c r="F6683" i="8" s="1"/>
  <c r="E6683" i="8" l="1" a="1"/>
  <c r="E6683" i="8" s="1"/>
  <c r="G6684" i="8"/>
  <c r="F6684" i="8" a="1"/>
  <c r="F6684" i="8" s="1"/>
  <c r="E6684" i="8" l="1" a="1"/>
  <c r="E6684" i="8" s="1"/>
  <c r="G6685" i="8"/>
  <c r="F6685" i="8" a="1"/>
  <c r="F6685" i="8" s="1"/>
  <c r="E6685" i="8" l="1" a="1"/>
  <c r="E6685" i="8" s="1"/>
  <c r="G6686" i="8"/>
  <c r="F6686" i="8" a="1"/>
  <c r="F6686" i="8" s="1"/>
  <c r="E6686" i="8" l="1" a="1"/>
  <c r="E6686" i="8" s="1"/>
  <c r="G6687" i="8"/>
  <c r="F6687" i="8" a="1"/>
  <c r="F6687" i="8" s="1"/>
  <c r="E6687" i="8" l="1" a="1"/>
  <c r="E6687" i="8" s="1"/>
  <c r="G6688" i="8"/>
  <c r="F6688" i="8" a="1"/>
  <c r="F6688" i="8" s="1"/>
  <c r="E6688" i="8" l="1" a="1"/>
  <c r="E6688" i="8" s="1"/>
  <c r="G6689" i="8"/>
  <c r="F6689" i="8" a="1"/>
  <c r="F6689" i="8" s="1"/>
  <c r="E6689" i="8" l="1" a="1"/>
  <c r="E6689" i="8" s="1"/>
  <c r="G6690" i="8"/>
  <c r="F6690" i="8" a="1"/>
  <c r="F6690" i="8" s="1"/>
  <c r="E6690" i="8" l="1" a="1"/>
  <c r="E6690" i="8" s="1"/>
  <c r="G6691" i="8"/>
  <c r="F6691" i="8" a="1"/>
  <c r="F6691" i="8" s="1"/>
  <c r="E6691" i="8" l="1" a="1"/>
  <c r="E6691" i="8" s="1"/>
  <c r="G6692" i="8"/>
  <c r="F6692" i="8" a="1"/>
  <c r="F6692" i="8" s="1"/>
  <c r="E6692" i="8" l="1" a="1"/>
  <c r="E6692" i="8" s="1"/>
  <c r="G6693" i="8"/>
  <c r="F6693" i="8" a="1"/>
  <c r="F6693" i="8" s="1"/>
  <c r="E6693" i="8" l="1" a="1"/>
  <c r="E6693" i="8" s="1"/>
  <c r="G6694" i="8"/>
  <c r="F6694" i="8" a="1"/>
  <c r="F6694" i="8" s="1"/>
  <c r="E6694" i="8" l="1" a="1"/>
  <c r="E6694" i="8" s="1"/>
  <c r="G6695" i="8"/>
  <c r="F6695" i="8" a="1"/>
  <c r="F6695" i="8" s="1"/>
  <c r="E6695" i="8" l="1" a="1"/>
  <c r="E6695" i="8" s="1"/>
  <c r="G6696" i="8"/>
  <c r="F6696" i="8" a="1"/>
  <c r="F6696" i="8" s="1"/>
  <c r="E6696" i="8" l="1" a="1"/>
  <c r="E6696" i="8" s="1"/>
  <c r="G6697" i="8"/>
  <c r="F6697" i="8" a="1"/>
  <c r="F6697" i="8" s="1"/>
  <c r="E6697" i="8" l="1" a="1"/>
  <c r="E6697" i="8" s="1"/>
  <c r="G6698" i="8"/>
  <c r="F6698" i="8" a="1"/>
  <c r="F6698" i="8" s="1"/>
  <c r="E6698" i="8" l="1" a="1"/>
  <c r="E6698" i="8" s="1"/>
  <c r="G6699" i="8"/>
  <c r="F6699" i="8" a="1"/>
  <c r="F6699" i="8" s="1"/>
  <c r="E6699" i="8" l="1" a="1"/>
  <c r="E6699" i="8" s="1"/>
  <c r="G6700" i="8"/>
  <c r="F6700" i="8" a="1"/>
  <c r="F6700" i="8" s="1"/>
  <c r="E6700" i="8" l="1" a="1"/>
  <c r="E6700" i="8" s="1"/>
  <c r="G6701" i="8"/>
  <c r="F6701" i="8" a="1"/>
  <c r="F6701" i="8" s="1"/>
  <c r="E6701" i="8" l="1" a="1"/>
  <c r="E6701" i="8" s="1"/>
  <c r="G6702" i="8"/>
  <c r="F6702" i="8" a="1"/>
  <c r="F6702" i="8" s="1"/>
  <c r="E6702" i="8" l="1" a="1"/>
  <c r="E6702" i="8" s="1"/>
  <c r="G6703" i="8"/>
  <c r="F6703" i="8" a="1"/>
  <c r="F6703" i="8" s="1"/>
  <c r="E6703" i="8" l="1" a="1"/>
  <c r="E6703" i="8" s="1"/>
  <c r="G6704" i="8"/>
  <c r="F6704" i="8" a="1"/>
  <c r="F6704" i="8" s="1"/>
  <c r="E6704" i="8" l="1" a="1"/>
  <c r="E6704" i="8" s="1"/>
  <c r="G6705" i="8"/>
  <c r="F6705" i="8" a="1"/>
  <c r="F6705" i="8" s="1"/>
  <c r="E6705" i="8" l="1" a="1"/>
  <c r="E6705" i="8" s="1"/>
  <c r="G6706" i="8"/>
  <c r="F6706" i="8" a="1"/>
  <c r="F6706" i="8" s="1"/>
  <c r="E6706" i="8" l="1" a="1"/>
  <c r="E6706" i="8" s="1"/>
  <c r="G6707" i="8"/>
  <c r="F6707" i="8" a="1"/>
  <c r="F6707" i="8" s="1"/>
  <c r="E6707" i="8" l="1" a="1"/>
  <c r="E6707" i="8" s="1"/>
  <c r="G6708" i="8"/>
  <c r="F6708" i="8" a="1"/>
  <c r="F6708" i="8" s="1"/>
  <c r="E6708" i="8" l="1" a="1"/>
  <c r="E6708" i="8" s="1"/>
  <c r="G6709" i="8"/>
  <c r="F6709" i="8" a="1"/>
  <c r="F6709" i="8" s="1"/>
  <c r="E6709" i="8" l="1" a="1"/>
  <c r="E6709" i="8" s="1"/>
  <c r="G6710" i="8"/>
  <c r="F6710" i="8" a="1"/>
  <c r="F6710" i="8" s="1"/>
  <c r="E6710" i="8" l="1" a="1"/>
  <c r="E6710" i="8" s="1"/>
  <c r="G6711" i="8"/>
  <c r="F6711" i="8" a="1"/>
  <c r="F6711" i="8" s="1"/>
  <c r="E6711" i="8" l="1" a="1"/>
  <c r="E6711" i="8" s="1"/>
  <c r="G6712" i="8"/>
  <c r="F6712" i="8" a="1"/>
  <c r="F6712" i="8" s="1"/>
  <c r="E6712" i="8" l="1" a="1"/>
  <c r="E6712" i="8" s="1"/>
  <c r="G6713" i="8"/>
  <c r="F6713" i="8" a="1"/>
  <c r="F6713" i="8" s="1"/>
  <c r="E6713" i="8" l="1" a="1"/>
  <c r="E6713" i="8" s="1"/>
  <c r="G6714" i="8"/>
  <c r="F6714" i="8" a="1"/>
  <c r="F6714" i="8" s="1"/>
  <c r="E6714" i="8" l="1" a="1"/>
  <c r="E6714" i="8" s="1"/>
  <c r="G6715" i="8"/>
  <c r="F6715" i="8" a="1"/>
  <c r="F6715" i="8" s="1"/>
  <c r="E6715" i="8" l="1" a="1"/>
  <c r="E6715" i="8" s="1"/>
  <c r="G6716" i="8"/>
  <c r="F6716" i="8" a="1"/>
  <c r="F6716" i="8" s="1"/>
  <c r="E6716" i="8" l="1" a="1"/>
  <c r="E6716" i="8" s="1"/>
  <c r="G6717" i="8"/>
  <c r="F6717" i="8" a="1"/>
  <c r="F6717" i="8" s="1"/>
  <c r="E6717" i="8" l="1" a="1"/>
  <c r="E6717" i="8" s="1"/>
  <c r="G6718" i="8"/>
  <c r="F6718" i="8" a="1"/>
  <c r="F6718" i="8" s="1"/>
  <c r="E6718" i="8" l="1" a="1"/>
  <c r="E6718" i="8" s="1"/>
  <c r="G6719" i="8"/>
  <c r="F6719" i="8" a="1"/>
  <c r="F6719" i="8" s="1"/>
  <c r="E6719" i="8" l="1" a="1"/>
  <c r="E6719" i="8" s="1"/>
  <c r="G6720" i="8"/>
  <c r="F6720" i="8" a="1"/>
  <c r="F6720" i="8" s="1"/>
  <c r="E6720" i="8" l="1" a="1"/>
  <c r="E6720" i="8" s="1"/>
  <c r="G6721" i="8"/>
  <c r="F6721" i="8" a="1"/>
  <c r="F6721" i="8" s="1"/>
  <c r="E6721" i="8" l="1" a="1"/>
  <c r="E6721" i="8" s="1"/>
  <c r="G6722" i="8"/>
  <c r="F6722" i="8" a="1"/>
  <c r="F6722" i="8" s="1"/>
  <c r="E6722" i="8" l="1" a="1"/>
  <c r="E6722" i="8" s="1"/>
  <c r="G6723" i="8"/>
  <c r="F6723" i="8" a="1"/>
  <c r="F6723" i="8" s="1"/>
  <c r="E6723" i="8" l="1" a="1"/>
  <c r="E6723" i="8" s="1"/>
  <c r="G6724" i="8"/>
  <c r="F6724" i="8" a="1"/>
  <c r="F6724" i="8" s="1"/>
  <c r="E6724" i="8" l="1" a="1"/>
  <c r="E6724" i="8" s="1"/>
  <c r="G6725" i="8"/>
  <c r="F6725" i="8" a="1"/>
  <c r="F6725" i="8" s="1"/>
  <c r="E6725" i="8" l="1" a="1"/>
  <c r="E6725" i="8" s="1"/>
  <c r="G6726" i="8"/>
  <c r="F6726" i="8" a="1"/>
  <c r="F6726" i="8" s="1"/>
  <c r="E6726" i="8" l="1" a="1"/>
  <c r="E6726" i="8" s="1"/>
  <c r="G6727" i="8"/>
  <c r="F6727" i="8" a="1"/>
  <c r="F6727" i="8" s="1"/>
  <c r="E6727" i="8" l="1" a="1"/>
  <c r="E6727" i="8" s="1"/>
  <c r="G6728" i="8"/>
  <c r="F6728" i="8" a="1"/>
  <c r="F6728" i="8" s="1"/>
  <c r="E6728" i="8" l="1" a="1"/>
  <c r="E6728" i="8" s="1"/>
  <c r="G6729" i="8"/>
  <c r="F6729" i="8" a="1"/>
  <c r="F6729" i="8" s="1"/>
  <c r="E6729" i="8" l="1" a="1"/>
  <c r="E6729" i="8" s="1"/>
  <c r="G6730" i="8"/>
  <c r="F6730" i="8" a="1"/>
  <c r="F6730" i="8" s="1"/>
  <c r="E6730" i="8" l="1" a="1"/>
  <c r="E6730" i="8" s="1"/>
  <c r="G6731" i="8"/>
  <c r="F6731" i="8" a="1"/>
  <c r="F6731" i="8" s="1"/>
  <c r="E6731" i="8" l="1" a="1"/>
  <c r="E6731" i="8" s="1"/>
  <c r="G6732" i="8"/>
  <c r="F6732" i="8" a="1"/>
  <c r="F6732" i="8" s="1"/>
  <c r="E6732" i="8" l="1" a="1"/>
  <c r="E6732" i="8" s="1"/>
  <c r="G6733" i="8"/>
  <c r="F6733" i="8" a="1"/>
  <c r="F6733" i="8" s="1"/>
  <c r="E6733" i="8" l="1" a="1"/>
  <c r="E6733" i="8" s="1"/>
  <c r="G6734" i="8"/>
  <c r="F6734" i="8" a="1"/>
  <c r="F6734" i="8" s="1"/>
  <c r="E6734" i="8" l="1" a="1"/>
  <c r="E6734" i="8" s="1"/>
  <c r="G6735" i="8"/>
  <c r="F6735" i="8" a="1"/>
  <c r="F6735" i="8" s="1"/>
  <c r="E6735" i="8" l="1" a="1"/>
  <c r="E6735" i="8" s="1"/>
  <c r="G6736" i="8"/>
  <c r="F6736" i="8" a="1"/>
  <c r="F6736" i="8" s="1"/>
  <c r="E6736" i="8" l="1" a="1"/>
  <c r="E6736" i="8" s="1"/>
  <c r="G6737" i="8"/>
  <c r="F6737" i="8" a="1"/>
  <c r="F6737" i="8" s="1"/>
  <c r="E6737" i="8" l="1" a="1"/>
  <c r="E6737" i="8" s="1"/>
  <c r="G6738" i="8"/>
  <c r="F6738" i="8" a="1"/>
  <c r="F6738" i="8" s="1"/>
  <c r="E6738" i="8" l="1" a="1"/>
  <c r="E6738" i="8" s="1"/>
  <c r="G6739" i="8"/>
  <c r="F6739" i="8" a="1"/>
  <c r="F6739" i="8" s="1"/>
  <c r="E6739" i="8" l="1" a="1"/>
  <c r="E6739" i="8" s="1"/>
  <c r="G6740" i="8"/>
  <c r="F6740" i="8" a="1"/>
  <c r="F6740" i="8" s="1"/>
  <c r="E6740" i="8" l="1" a="1"/>
  <c r="E6740" i="8" s="1"/>
  <c r="G6741" i="8"/>
  <c r="F6741" i="8" a="1"/>
  <c r="F6741" i="8" s="1"/>
  <c r="E6741" i="8" l="1" a="1"/>
  <c r="E6741" i="8" s="1"/>
  <c r="G6742" i="8"/>
  <c r="F6742" i="8" a="1"/>
  <c r="F6742" i="8" s="1"/>
  <c r="E6742" i="8" l="1" a="1"/>
  <c r="E6742" i="8" s="1"/>
  <c r="G6743" i="8"/>
  <c r="F6743" i="8" a="1"/>
  <c r="F6743" i="8" s="1"/>
  <c r="E6743" i="8" l="1" a="1"/>
  <c r="E6743" i="8" s="1"/>
  <c r="G6744" i="8"/>
  <c r="F6744" i="8" a="1"/>
  <c r="F6744" i="8" s="1"/>
  <c r="E6744" i="8" l="1" a="1"/>
  <c r="E6744" i="8" s="1"/>
  <c r="G6745" i="8"/>
  <c r="F6745" i="8" a="1"/>
  <c r="F6745" i="8" s="1"/>
  <c r="E6745" i="8" l="1" a="1"/>
  <c r="E6745" i="8" s="1"/>
  <c r="G6746" i="8"/>
  <c r="F6746" i="8" a="1"/>
  <c r="F6746" i="8" s="1"/>
  <c r="E6746" i="8" l="1" a="1"/>
  <c r="E6746" i="8" s="1"/>
  <c r="G6747" i="8"/>
  <c r="F6747" i="8" a="1"/>
  <c r="F6747" i="8" s="1"/>
  <c r="E6747" i="8" l="1" a="1"/>
  <c r="E6747" i="8" s="1"/>
  <c r="G6748" i="8"/>
  <c r="F6748" i="8" a="1"/>
  <c r="F6748" i="8" s="1"/>
  <c r="E6748" i="8" l="1" a="1"/>
  <c r="E6748" i="8" s="1"/>
  <c r="G6749" i="8"/>
  <c r="F6749" i="8" a="1"/>
  <c r="F6749" i="8" s="1"/>
  <c r="E6749" i="8" l="1" a="1"/>
  <c r="E6749" i="8" s="1"/>
  <c r="G6750" i="8"/>
  <c r="F6750" i="8" a="1"/>
  <c r="F6750" i="8" s="1"/>
  <c r="E6750" i="8" l="1" a="1"/>
  <c r="E6750" i="8" s="1"/>
  <c r="G6751" i="8"/>
  <c r="F6751" i="8" a="1"/>
  <c r="F6751" i="8" s="1"/>
  <c r="E6751" i="8" l="1" a="1"/>
  <c r="E6751" i="8" s="1"/>
  <c r="G6752" i="8"/>
  <c r="F6752" i="8" a="1"/>
  <c r="F6752" i="8" s="1"/>
  <c r="E6752" i="8" l="1" a="1"/>
  <c r="E6752" i="8" s="1"/>
  <c r="G6753" i="8"/>
  <c r="F6753" i="8" a="1"/>
  <c r="F6753" i="8" s="1"/>
  <c r="E6753" i="8" l="1" a="1"/>
  <c r="E6753" i="8" s="1"/>
  <c r="G6754" i="8"/>
  <c r="F6754" i="8" a="1"/>
  <c r="F6754" i="8" s="1"/>
  <c r="E6754" i="8" l="1" a="1"/>
  <c r="E6754" i="8" s="1"/>
  <c r="G6755" i="8"/>
  <c r="F6755" i="8" a="1"/>
  <c r="F6755" i="8" s="1"/>
  <c r="E6755" i="8" l="1" a="1"/>
  <c r="E6755" i="8" s="1"/>
  <c r="G6756" i="8"/>
  <c r="F6756" i="8" a="1"/>
  <c r="F6756" i="8" s="1"/>
  <c r="E6756" i="8" l="1" a="1"/>
  <c r="E6756" i="8" s="1"/>
  <c r="G6757" i="8"/>
  <c r="F6757" i="8" a="1"/>
  <c r="F6757" i="8" s="1"/>
  <c r="E6757" i="8" l="1" a="1"/>
  <c r="E6757" i="8" s="1"/>
  <c r="G6758" i="8"/>
  <c r="F6758" i="8" a="1"/>
  <c r="F6758" i="8" s="1"/>
  <c r="E6758" i="8" l="1" a="1"/>
  <c r="E6758" i="8" s="1"/>
  <c r="G6759" i="8"/>
  <c r="F6759" i="8" a="1"/>
  <c r="F6759" i="8" s="1"/>
  <c r="E6759" i="8" l="1" a="1"/>
  <c r="E6759" i="8" s="1"/>
  <c r="G6760" i="8"/>
  <c r="F6760" i="8" a="1"/>
  <c r="F6760" i="8" s="1"/>
  <c r="E6760" i="8" l="1" a="1"/>
  <c r="E6760" i="8" s="1"/>
  <c r="G6761" i="8"/>
  <c r="F6761" i="8" a="1"/>
  <c r="F6761" i="8" s="1"/>
  <c r="E6761" i="8" l="1" a="1"/>
  <c r="E6761" i="8" s="1"/>
  <c r="G6762" i="8"/>
  <c r="F6762" i="8" a="1"/>
  <c r="F6762" i="8" s="1"/>
  <c r="E6762" i="8" l="1" a="1"/>
  <c r="E6762" i="8" s="1"/>
  <c r="G6763" i="8"/>
  <c r="F6763" i="8" a="1"/>
  <c r="F6763" i="8" s="1"/>
  <c r="E6763" i="8" l="1" a="1"/>
  <c r="E6763" i="8" s="1"/>
  <c r="G6764" i="8"/>
  <c r="F6764" i="8" a="1"/>
  <c r="F6764" i="8" s="1"/>
  <c r="E6764" i="8" l="1" a="1"/>
  <c r="E6764" i="8" s="1"/>
  <c r="G6765" i="8"/>
  <c r="F6765" i="8" a="1"/>
  <c r="F6765" i="8" s="1"/>
  <c r="E6765" i="8" l="1" a="1"/>
  <c r="E6765" i="8" s="1"/>
  <c r="G6766" i="8"/>
  <c r="F6766" i="8" a="1"/>
  <c r="F6766" i="8" s="1"/>
  <c r="E6766" i="8" l="1" a="1"/>
  <c r="E6766" i="8" s="1"/>
  <c r="G6767" i="8"/>
  <c r="F6767" i="8" a="1"/>
  <c r="F6767" i="8" s="1"/>
  <c r="E6767" i="8" l="1" a="1"/>
  <c r="E6767" i="8" s="1"/>
  <c r="G6768" i="8"/>
  <c r="F6768" i="8" a="1"/>
  <c r="F6768" i="8" s="1"/>
  <c r="E6768" i="8" l="1" a="1"/>
  <c r="E6768" i="8" s="1"/>
  <c r="G6769" i="8"/>
  <c r="F6769" i="8" a="1"/>
  <c r="F6769" i="8" s="1"/>
  <c r="E6769" i="8" l="1" a="1"/>
  <c r="E6769" i="8" s="1"/>
  <c r="G6770" i="8"/>
  <c r="F6770" i="8" a="1"/>
  <c r="F6770" i="8" s="1"/>
  <c r="E6770" i="8" l="1" a="1"/>
  <c r="E6770" i="8" s="1"/>
  <c r="G6771" i="8"/>
  <c r="F6771" i="8" a="1"/>
  <c r="F6771" i="8" s="1"/>
  <c r="E6771" i="8" l="1" a="1"/>
  <c r="E6771" i="8" s="1"/>
  <c r="G6772" i="8"/>
  <c r="F6772" i="8" a="1"/>
  <c r="F6772" i="8" s="1"/>
  <c r="E6772" i="8" l="1" a="1"/>
  <c r="E6772" i="8" s="1"/>
  <c r="G6773" i="8"/>
  <c r="F6773" i="8" a="1"/>
  <c r="F6773" i="8" s="1"/>
  <c r="E6773" i="8" l="1" a="1"/>
  <c r="E6773" i="8" s="1"/>
  <c r="G6774" i="8"/>
  <c r="F6774" i="8" a="1"/>
  <c r="F6774" i="8" s="1"/>
  <c r="E6774" i="8" l="1" a="1"/>
  <c r="E6774" i="8" s="1"/>
  <c r="G6775" i="8"/>
  <c r="F6775" i="8" a="1"/>
  <c r="F6775" i="8" s="1"/>
  <c r="E6775" i="8" l="1" a="1"/>
  <c r="E6775" i="8" s="1"/>
  <c r="G6776" i="8"/>
  <c r="F6776" i="8" a="1"/>
  <c r="F6776" i="8" s="1"/>
  <c r="E6776" i="8" l="1" a="1"/>
  <c r="E6776" i="8" s="1"/>
  <c r="G6777" i="8"/>
  <c r="F6777" i="8" a="1"/>
  <c r="F6777" i="8" s="1"/>
  <c r="E6777" i="8" l="1" a="1"/>
  <c r="E6777" i="8" s="1"/>
  <c r="G6778" i="8"/>
  <c r="F6778" i="8" a="1"/>
  <c r="F6778" i="8" s="1"/>
  <c r="E6778" i="8" l="1" a="1"/>
  <c r="E6778" i="8" s="1"/>
  <c r="G6779" i="8"/>
  <c r="F6779" i="8" a="1"/>
  <c r="F6779" i="8" s="1"/>
  <c r="E6779" i="8" l="1" a="1"/>
  <c r="E6779" i="8" s="1"/>
  <c r="G6780" i="8"/>
  <c r="F6780" i="8" a="1"/>
  <c r="F6780" i="8" s="1"/>
  <c r="E6780" i="8" l="1" a="1"/>
  <c r="E6780" i="8" s="1"/>
  <c r="G6781" i="8"/>
  <c r="F6781" i="8" a="1"/>
  <c r="F6781" i="8" s="1"/>
  <c r="E6781" i="8" l="1" a="1"/>
  <c r="E6781" i="8" s="1"/>
  <c r="G6782" i="8"/>
  <c r="F6782" i="8" a="1"/>
  <c r="F6782" i="8" s="1"/>
  <c r="E6782" i="8" l="1" a="1"/>
  <c r="E6782" i="8" s="1"/>
  <c r="G6783" i="8"/>
  <c r="F6783" i="8" a="1"/>
  <c r="F6783" i="8" s="1"/>
  <c r="E6783" i="8" l="1" a="1"/>
  <c r="E6783" i="8" s="1"/>
  <c r="G6784" i="8"/>
  <c r="F6784" i="8" a="1"/>
  <c r="F6784" i="8" s="1"/>
  <c r="E6784" i="8" l="1" a="1"/>
  <c r="E6784" i="8" s="1"/>
  <c r="G6785" i="8"/>
  <c r="F6785" i="8" a="1"/>
  <c r="F6785" i="8" s="1"/>
  <c r="E6785" i="8" l="1" a="1"/>
  <c r="E6785" i="8" s="1"/>
  <c r="G6786" i="8"/>
  <c r="F6786" i="8" a="1"/>
  <c r="F6786" i="8" s="1"/>
  <c r="E6786" i="8" l="1" a="1"/>
  <c r="E6786" i="8" s="1"/>
  <c r="G6787" i="8"/>
  <c r="F6787" i="8" a="1"/>
  <c r="F6787" i="8" s="1"/>
  <c r="E6787" i="8" l="1" a="1"/>
  <c r="E6787" i="8" s="1"/>
  <c r="G6788" i="8"/>
  <c r="F6788" i="8" a="1"/>
  <c r="F6788" i="8" s="1"/>
  <c r="E6788" i="8" l="1" a="1"/>
  <c r="E6788" i="8" s="1"/>
  <c r="G6789" i="8"/>
  <c r="F6789" i="8" a="1"/>
  <c r="F6789" i="8" s="1"/>
  <c r="E6789" i="8" l="1" a="1"/>
  <c r="E6789" i="8" s="1"/>
  <c r="G6790" i="8"/>
  <c r="F6790" i="8" a="1"/>
  <c r="F6790" i="8" s="1"/>
  <c r="E6790" i="8" l="1" a="1"/>
  <c r="E6790" i="8" s="1"/>
  <c r="G6791" i="8"/>
  <c r="F6791" i="8" a="1"/>
  <c r="F6791" i="8" s="1"/>
  <c r="E6791" i="8" l="1" a="1"/>
  <c r="E6791" i="8" s="1"/>
  <c r="G6792" i="8"/>
  <c r="F6792" i="8" a="1"/>
  <c r="F6792" i="8" s="1"/>
  <c r="E6792" i="8" l="1" a="1"/>
  <c r="E6792" i="8" s="1"/>
  <c r="G6793" i="8"/>
  <c r="F6793" i="8" a="1"/>
  <c r="F6793" i="8" s="1"/>
  <c r="E6793" i="8" l="1" a="1"/>
  <c r="E6793" i="8" s="1"/>
  <c r="G6794" i="8"/>
  <c r="F6794" i="8" a="1"/>
  <c r="F6794" i="8" s="1"/>
  <c r="E6794" i="8" l="1" a="1"/>
  <c r="E6794" i="8" s="1"/>
  <c r="G6795" i="8"/>
  <c r="F6795" i="8" a="1"/>
  <c r="F6795" i="8" s="1"/>
  <c r="E6795" i="8" l="1" a="1"/>
  <c r="E6795" i="8" s="1"/>
  <c r="G6796" i="8"/>
  <c r="F6796" i="8" a="1"/>
  <c r="F6796" i="8" s="1"/>
  <c r="E6796" i="8" l="1" a="1"/>
  <c r="E6796" i="8" s="1"/>
  <c r="G6797" i="8"/>
  <c r="F6797" i="8" a="1"/>
  <c r="F6797" i="8" s="1"/>
  <c r="E6797" i="8" l="1" a="1"/>
  <c r="E6797" i="8" s="1"/>
  <c r="G6798" i="8"/>
  <c r="F6798" i="8" a="1"/>
  <c r="F6798" i="8" s="1"/>
  <c r="E6798" i="8" l="1" a="1"/>
  <c r="E6798" i="8" s="1"/>
  <c r="G6799" i="8"/>
  <c r="F6799" i="8" a="1"/>
  <c r="F6799" i="8" s="1"/>
  <c r="E6799" i="8" l="1" a="1"/>
  <c r="E6799" i="8" s="1"/>
  <c r="G6800" i="8"/>
  <c r="F6800" i="8" a="1"/>
  <c r="F6800" i="8" s="1"/>
  <c r="E6800" i="8" l="1" a="1"/>
  <c r="E6800" i="8" s="1"/>
  <c r="G6801" i="8"/>
  <c r="F6801" i="8" a="1"/>
  <c r="F6801" i="8" s="1"/>
  <c r="E6801" i="8" l="1" a="1"/>
  <c r="E6801" i="8" s="1"/>
  <c r="G6802" i="8"/>
  <c r="F6802" i="8" a="1"/>
  <c r="F6802" i="8" s="1"/>
  <c r="E6802" i="8" l="1" a="1"/>
  <c r="E6802" i="8" s="1"/>
  <c r="G6803" i="8"/>
  <c r="F6803" i="8" a="1"/>
  <c r="F6803" i="8" s="1"/>
  <c r="E6803" i="8" l="1" a="1"/>
  <c r="E6803" i="8" s="1"/>
  <c r="G6804" i="8"/>
  <c r="F6804" i="8" a="1"/>
  <c r="F6804" i="8" s="1"/>
  <c r="E6804" i="8" l="1" a="1"/>
  <c r="E6804" i="8" s="1"/>
  <c r="G6805" i="8"/>
  <c r="F6805" i="8" a="1"/>
  <c r="F6805" i="8" s="1"/>
  <c r="E6805" i="8" l="1" a="1"/>
  <c r="E6805" i="8" s="1"/>
  <c r="G6806" i="8"/>
  <c r="F6806" i="8" a="1"/>
  <c r="F6806" i="8" s="1"/>
  <c r="E6806" i="8" l="1" a="1"/>
  <c r="E6806" i="8" s="1"/>
  <c r="G6807" i="8"/>
  <c r="F6807" i="8" a="1"/>
  <c r="F6807" i="8" s="1"/>
  <c r="E6807" i="8" l="1" a="1"/>
  <c r="E6807" i="8" s="1"/>
  <c r="G6808" i="8"/>
  <c r="F6808" i="8" a="1"/>
  <c r="F6808" i="8" s="1"/>
  <c r="E6808" i="8" l="1" a="1"/>
  <c r="E6808" i="8" s="1"/>
  <c r="G6809" i="8"/>
  <c r="F6809" i="8" a="1"/>
  <c r="F6809" i="8" s="1"/>
  <c r="E6809" i="8" l="1" a="1"/>
  <c r="E6809" i="8" s="1"/>
  <c r="G6810" i="8"/>
  <c r="F6810" i="8" a="1"/>
  <c r="F6810" i="8" s="1"/>
  <c r="E6810" i="8" l="1" a="1"/>
  <c r="E6810" i="8" s="1"/>
  <c r="G6811" i="8"/>
  <c r="F6811" i="8" a="1"/>
  <c r="F6811" i="8" s="1"/>
  <c r="E6811" i="8" l="1" a="1"/>
  <c r="E6811" i="8" s="1"/>
  <c r="G6812" i="8"/>
  <c r="F6812" i="8" a="1"/>
  <c r="F6812" i="8" s="1"/>
  <c r="E6812" i="8" l="1" a="1"/>
  <c r="E6812" i="8" s="1"/>
  <c r="G6813" i="8"/>
  <c r="F6813" i="8" a="1"/>
  <c r="F6813" i="8" s="1"/>
  <c r="E6813" i="8" l="1" a="1"/>
  <c r="E6813" i="8" s="1"/>
  <c r="G6814" i="8"/>
  <c r="F6814" i="8" a="1"/>
  <c r="F6814" i="8" s="1"/>
  <c r="E6814" i="8" l="1" a="1"/>
  <c r="E6814" i="8" s="1"/>
  <c r="G6815" i="8"/>
  <c r="F6815" i="8" a="1"/>
  <c r="F6815" i="8" s="1"/>
  <c r="E6815" i="8" l="1" a="1"/>
  <c r="E6815" i="8" s="1"/>
  <c r="G6816" i="8"/>
  <c r="F6816" i="8" a="1"/>
  <c r="F6816" i="8" s="1"/>
  <c r="E6816" i="8" l="1" a="1"/>
  <c r="E6816" i="8" s="1"/>
  <c r="G6817" i="8"/>
  <c r="F6817" i="8" a="1"/>
  <c r="F6817" i="8" s="1"/>
  <c r="E6817" i="8" l="1" a="1"/>
  <c r="E6817" i="8" s="1"/>
  <c r="G6818" i="8"/>
  <c r="F6818" i="8" a="1"/>
  <c r="F6818" i="8" s="1"/>
  <c r="E6818" i="8" l="1" a="1"/>
  <c r="E6818" i="8" s="1"/>
  <c r="G6819" i="8"/>
  <c r="F6819" i="8" a="1"/>
  <c r="F6819" i="8" s="1"/>
  <c r="E6819" i="8" l="1" a="1"/>
  <c r="E6819" i="8" s="1"/>
  <c r="G6820" i="8"/>
  <c r="F6820" i="8" a="1"/>
  <c r="F6820" i="8" s="1"/>
  <c r="E6820" i="8" l="1" a="1"/>
  <c r="E6820" i="8" s="1"/>
  <c r="G6821" i="8"/>
  <c r="F6821" i="8" a="1"/>
  <c r="F6821" i="8" s="1"/>
  <c r="E6821" i="8" l="1" a="1"/>
  <c r="E6821" i="8" s="1"/>
  <c r="G6822" i="8"/>
  <c r="F6822" i="8" a="1"/>
  <c r="F6822" i="8" s="1"/>
  <c r="E6822" i="8" l="1" a="1"/>
  <c r="E6822" i="8" s="1"/>
  <c r="G6823" i="8"/>
  <c r="F6823" i="8" a="1"/>
  <c r="F6823" i="8" s="1"/>
  <c r="E6823" i="8" l="1" a="1"/>
  <c r="E6823" i="8" s="1"/>
  <c r="G6824" i="8"/>
  <c r="F6824" i="8" a="1"/>
  <c r="F6824" i="8" s="1"/>
  <c r="E6824" i="8" l="1" a="1"/>
  <c r="E6824" i="8" s="1"/>
  <c r="G6825" i="8"/>
  <c r="F6825" i="8" a="1"/>
  <c r="F6825" i="8" s="1"/>
  <c r="E6825" i="8" l="1" a="1"/>
  <c r="E6825" i="8" s="1"/>
  <c r="G6826" i="8"/>
  <c r="F6826" i="8" a="1"/>
  <c r="F6826" i="8" s="1"/>
  <c r="E6826" i="8" l="1" a="1"/>
  <c r="E6826" i="8" s="1"/>
  <c r="G6827" i="8"/>
  <c r="F6827" i="8" a="1"/>
  <c r="F6827" i="8" s="1"/>
  <c r="E6827" i="8" l="1" a="1"/>
  <c r="E6827" i="8" s="1"/>
  <c r="G6828" i="8"/>
  <c r="F6828" i="8" a="1"/>
  <c r="F6828" i="8" s="1"/>
  <c r="E6828" i="8" l="1" a="1"/>
  <c r="E6828" i="8" s="1"/>
  <c r="G6829" i="8"/>
  <c r="F6829" i="8" a="1"/>
  <c r="F6829" i="8" s="1"/>
  <c r="E6829" i="8" l="1" a="1"/>
  <c r="E6829" i="8" s="1"/>
  <c r="G6830" i="8"/>
  <c r="F6830" i="8" a="1"/>
  <c r="F6830" i="8" s="1"/>
  <c r="E6830" i="8" l="1" a="1"/>
  <c r="E6830" i="8" s="1"/>
  <c r="G6831" i="8"/>
  <c r="F6831" i="8" a="1"/>
  <c r="F6831" i="8" s="1"/>
  <c r="E6831" i="8" l="1" a="1"/>
  <c r="E6831" i="8" s="1"/>
  <c r="G6832" i="8"/>
  <c r="F6832" i="8" a="1"/>
  <c r="F6832" i="8" s="1"/>
  <c r="E6832" i="8" l="1" a="1"/>
  <c r="E6832" i="8" s="1"/>
  <c r="G6833" i="8"/>
  <c r="F6833" i="8" a="1"/>
  <c r="F6833" i="8" s="1"/>
  <c r="E6833" i="8" l="1" a="1"/>
  <c r="E6833" i="8" s="1"/>
  <c r="G6834" i="8"/>
  <c r="F6834" i="8" a="1"/>
  <c r="F6834" i="8" s="1"/>
  <c r="E6834" i="8" l="1" a="1"/>
  <c r="E6834" i="8" s="1"/>
  <c r="G6835" i="8"/>
  <c r="F6835" i="8" a="1"/>
  <c r="F6835" i="8" s="1"/>
  <c r="E6835" i="8" l="1" a="1"/>
  <c r="E6835" i="8" s="1"/>
  <c r="G6836" i="8"/>
  <c r="F6836" i="8" a="1"/>
  <c r="F6836" i="8" s="1"/>
  <c r="E6836" i="8" l="1" a="1"/>
  <c r="E6836" i="8" s="1"/>
  <c r="G6837" i="8"/>
  <c r="F6837" i="8" a="1"/>
  <c r="F6837" i="8" s="1"/>
  <c r="E6837" i="8" l="1" a="1"/>
  <c r="E6837" i="8" s="1"/>
  <c r="G6838" i="8"/>
  <c r="F6838" i="8" a="1"/>
  <c r="F6838" i="8" s="1"/>
  <c r="E6838" i="8" l="1" a="1"/>
  <c r="E6838" i="8" s="1"/>
  <c r="G6839" i="8"/>
  <c r="F6839" i="8" a="1"/>
  <c r="F6839" i="8" s="1"/>
  <c r="E6839" i="8" l="1" a="1"/>
  <c r="E6839" i="8" s="1"/>
  <c r="G6840" i="8"/>
  <c r="F6840" i="8" a="1"/>
  <c r="F6840" i="8" s="1"/>
  <c r="E6840" i="8" l="1" a="1"/>
  <c r="E6840" i="8" s="1"/>
  <c r="G6841" i="8"/>
  <c r="F6841" i="8" a="1"/>
  <c r="F6841" i="8" s="1"/>
  <c r="E6841" i="8" l="1" a="1"/>
  <c r="E6841" i="8" s="1"/>
  <c r="G6842" i="8"/>
  <c r="F6842" i="8" a="1"/>
  <c r="F6842" i="8" s="1"/>
  <c r="E6842" i="8" l="1" a="1"/>
  <c r="E6842" i="8" s="1"/>
  <c r="G6843" i="8"/>
  <c r="F6843" i="8" a="1"/>
  <c r="F6843" i="8" s="1"/>
  <c r="E6843" i="8" l="1" a="1"/>
  <c r="E6843" i="8" s="1"/>
  <c r="G6844" i="8"/>
  <c r="F6844" i="8" a="1"/>
  <c r="F6844" i="8" s="1"/>
  <c r="E6844" i="8" l="1" a="1"/>
  <c r="E6844" i="8" s="1"/>
  <c r="G6845" i="8"/>
  <c r="F6845" i="8" a="1"/>
  <c r="F6845" i="8" s="1"/>
  <c r="E6845" i="8" l="1" a="1"/>
  <c r="E6845" i="8" s="1"/>
  <c r="G6846" i="8"/>
  <c r="F6846" i="8" a="1"/>
  <c r="F6846" i="8" s="1"/>
  <c r="E6846" i="8" l="1" a="1"/>
  <c r="E6846" i="8" s="1"/>
  <c r="G6847" i="8"/>
  <c r="F6847" i="8" a="1"/>
  <c r="F6847" i="8" s="1"/>
  <c r="E6847" i="8" l="1" a="1"/>
  <c r="E6847" i="8" s="1"/>
  <c r="G6848" i="8"/>
  <c r="F6848" i="8" a="1"/>
  <c r="F6848" i="8" s="1"/>
  <c r="E6848" i="8" l="1" a="1"/>
  <c r="E6848" i="8" s="1"/>
  <c r="G6849" i="8"/>
  <c r="F6849" i="8" a="1"/>
  <c r="F6849" i="8" s="1"/>
  <c r="E6849" i="8" l="1" a="1"/>
  <c r="E6849" i="8" s="1"/>
  <c r="G6850" i="8"/>
  <c r="F6850" i="8" a="1"/>
  <c r="F6850" i="8" s="1"/>
  <c r="E6850" i="8" l="1" a="1"/>
  <c r="E6850" i="8" s="1"/>
  <c r="G6851" i="8"/>
  <c r="F6851" i="8" a="1"/>
  <c r="F6851" i="8" s="1"/>
  <c r="E6851" i="8" l="1" a="1"/>
  <c r="E6851" i="8" s="1"/>
  <c r="G6852" i="8"/>
  <c r="F6852" i="8" a="1"/>
  <c r="F6852" i="8" s="1"/>
  <c r="E6852" i="8" l="1" a="1"/>
  <c r="E6852" i="8" s="1"/>
  <c r="G6853" i="8"/>
  <c r="F6853" i="8" a="1"/>
  <c r="F6853" i="8" s="1"/>
  <c r="E6853" i="8" l="1" a="1"/>
  <c r="E6853" i="8" s="1"/>
  <c r="G6854" i="8"/>
  <c r="F6854" i="8" a="1"/>
  <c r="F6854" i="8" s="1"/>
  <c r="E6854" i="8" l="1" a="1"/>
  <c r="E6854" i="8" s="1"/>
  <c r="G6855" i="8"/>
  <c r="F6855" i="8" a="1"/>
  <c r="F6855" i="8" s="1"/>
  <c r="E6855" i="8" l="1" a="1"/>
  <c r="E6855" i="8" s="1"/>
  <c r="G6856" i="8"/>
  <c r="F6856" i="8" a="1"/>
  <c r="F6856" i="8" s="1"/>
  <c r="E6856" i="8" l="1" a="1"/>
  <c r="E6856" i="8" s="1"/>
  <c r="G6857" i="8"/>
  <c r="F6857" i="8" a="1"/>
  <c r="F6857" i="8" s="1"/>
  <c r="E6857" i="8" l="1" a="1"/>
  <c r="E6857" i="8" s="1"/>
  <c r="G6858" i="8"/>
  <c r="F6858" i="8" a="1"/>
  <c r="F6858" i="8" s="1"/>
  <c r="E6858" i="8" l="1" a="1"/>
  <c r="E6858" i="8" s="1"/>
  <c r="G6859" i="8"/>
  <c r="F6859" i="8" a="1"/>
  <c r="F6859" i="8" s="1"/>
  <c r="E6859" i="8" l="1" a="1"/>
  <c r="E6859" i="8" s="1"/>
  <c r="G6860" i="8"/>
  <c r="F6860" i="8" a="1"/>
  <c r="F6860" i="8" s="1"/>
  <c r="E6860" i="8" l="1" a="1"/>
  <c r="E6860" i="8" s="1"/>
  <c r="G6861" i="8"/>
  <c r="F6861" i="8" a="1"/>
  <c r="F6861" i="8" s="1"/>
  <c r="E6861" i="8" l="1" a="1"/>
  <c r="E6861" i="8" s="1"/>
  <c r="G6862" i="8"/>
  <c r="F6862" i="8" a="1"/>
  <c r="F6862" i="8" s="1"/>
  <c r="E6862" i="8" l="1" a="1"/>
  <c r="E6862" i="8" s="1"/>
  <c r="G6863" i="8"/>
  <c r="F6863" i="8" a="1"/>
  <c r="F6863" i="8" s="1"/>
  <c r="E6863" i="8" l="1" a="1"/>
  <c r="E6863" i="8" s="1"/>
  <c r="G6864" i="8"/>
  <c r="F6864" i="8" a="1"/>
  <c r="F6864" i="8" s="1"/>
  <c r="E6864" i="8" l="1" a="1"/>
  <c r="E6864" i="8" s="1"/>
  <c r="G6865" i="8"/>
  <c r="F6865" i="8" a="1"/>
  <c r="F6865" i="8" s="1"/>
  <c r="E6865" i="8" l="1" a="1"/>
  <c r="E6865" i="8" s="1"/>
  <c r="G6866" i="8"/>
  <c r="F6866" i="8" a="1"/>
  <c r="F6866" i="8" s="1"/>
  <c r="E6866" i="8" l="1" a="1"/>
  <c r="E6866" i="8" s="1"/>
  <c r="G6867" i="8"/>
  <c r="F6867" i="8" a="1"/>
  <c r="F6867" i="8" s="1"/>
  <c r="E6867" i="8" l="1" a="1"/>
  <c r="E6867" i="8" s="1"/>
  <c r="G6868" i="8"/>
  <c r="F6868" i="8" a="1"/>
  <c r="F6868" i="8" s="1"/>
  <c r="E6868" i="8" l="1" a="1"/>
  <c r="E6868" i="8" s="1"/>
  <c r="G6869" i="8"/>
  <c r="F6869" i="8" a="1"/>
  <c r="F6869" i="8" s="1"/>
  <c r="E6869" i="8" l="1" a="1"/>
  <c r="E6869" i="8" s="1"/>
  <c r="G6870" i="8"/>
  <c r="F6870" i="8" a="1"/>
  <c r="F6870" i="8" s="1"/>
  <c r="E6870" i="8" l="1" a="1"/>
  <c r="E6870" i="8" s="1"/>
  <c r="G6871" i="8"/>
  <c r="F6871" i="8" a="1"/>
  <c r="F6871" i="8" s="1"/>
  <c r="E6871" i="8" l="1" a="1"/>
  <c r="E6871" i="8" s="1"/>
  <c r="G6872" i="8"/>
  <c r="F6872" i="8" a="1"/>
  <c r="F6872" i="8" s="1"/>
  <c r="E6872" i="8" l="1" a="1"/>
  <c r="E6872" i="8" s="1"/>
  <c r="G6873" i="8"/>
  <c r="F6873" i="8" a="1"/>
  <c r="F6873" i="8" s="1"/>
  <c r="E6873" i="8" l="1" a="1"/>
  <c r="E6873" i="8" s="1"/>
  <c r="G6874" i="8"/>
  <c r="F6874" i="8" a="1"/>
  <c r="F6874" i="8" s="1"/>
  <c r="E6874" i="8" l="1" a="1"/>
  <c r="E6874" i="8" s="1"/>
  <c r="G6875" i="8"/>
  <c r="F6875" i="8" a="1"/>
  <c r="F6875" i="8" s="1"/>
  <c r="E6875" i="8" l="1" a="1"/>
  <c r="E6875" i="8" s="1"/>
  <c r="G6876" i="8"/>
  <c r="F6876" i="8" a="1"/>
  <c r="F6876" i="8" s="1"/>
  <c r="E6876" i="8" l="1" a="1"/>
  <c r="E6876" i="8" s="1"/>
  <c r="G6877" i="8"/>
  <c r="F6877" i="8" a="1"/>
  <c r="F6877" i="8" s="1"/>
  <c r="E6877" i="8" l="1" a="1"/>
  <c r="E6877" i="8" s="1"/>
  <c r="G6878" i="8"/>
  <c r="F6878" i="8" a="1"/>
  <c r="F6878" i="8" s="1"/>
  <c r="E6878" i="8" l="1" a="1"/>
  <c r="E6878" i="8" s="1"/>
  <c r="G6879" i="8"/>
  <c r="F6879" i="8" a="1"/>
  <c r="F6879" i="8" s="1"/>
  <c r="E6879" i="8" l="1" a="1"/>
  <c r="E6879" i="8" s="1"/>
  <c r="G6880" i="8"/>
  <c r="F6880" i="8" a="1"/>
  <c r="F6880" i="8" s="1"/>
  <c r="E6880" i="8" l="1" a="1"/>
  <c r="E6880" i="8" s="1"/>
  <c r="G6881" i="8"/>
  <c r="F6881" i="8" a="1"/>
  <c r="F6881" i="8" s="1"/>
  <c r="E6881" i="8" l="1" a="1"/>
  <c r="E6881" i="8" s="1"/>
  <c r="G6882" i="8"/>
  <c r="F6882" i="8" a="1"/>
  <c r="F6882" i="8" s="1"/>
  <c r="E6882" i="8" l="1" a="1"/>
  <c r="E6882" i="8" s="1"/>
  <c r="G6883" i="8"/>
  <c r="F6883" i="8" a="1"/>
  <c r="F6883" i="8" s="1"/>
  <c r="E6883" i="8" l="1" a="1"/>
  <c r="E6883" i="8" s="1"/>
  <c r="G6884" i="8"/>
  <c r="F6884" i="8" a="1"/>
  <c r="F6884" i="8" s="1"/>
  <c r="E6884" i="8" l="1" a="1"/>
  <c r="E6884" i="8" s="1"/>
  <c r="G6885" i="8"/>
  <c r="F6885" i="8" a="1"/>
  <c r="F6885" i="8" s="1"/>
  <c r="E6885" i="8" l="1" a="1"/>
  <c r="E6885" i="8" s="1"/>
  <c r="G6886" i="8"/>
  <c r="F6886" i="8" a="1"/>
  <c r="F6886" i="8" s="1"/>
  <c r="E6886" i="8" l="1" a="1"/>
  <c r="E6886" i="8" s="1"/>
  <c r="G6887" i="8"/>
  <c r="F6887" i="8" a="1"/>
  <c r="F6887" i="8" s="1"/>
  <c r="E6887" i="8" l="1" a="1"/>
  <c r="E6887" i="8" s="1"/>
  <c r="G6888" i="8"/>
  <c r="F6888" i="8" a="1"/>
  <c r="F6888" i="8" s="1"/>
  <c r="E6888" i="8" l="1" a="1"/>
  <c r="E6888" i="8" s="1"/>
  <c r="G6889" i="8"/>
  <c r="F6889" i="8" a="1"/>
  <c r="F6889" i="8" s="1"/>
  <c r="E6889" i="8" l="1" a="1"/>
  <c r="E6889" i="8" s="1"/>
  <c r="G6890" i="8"/>
  <c r="F6890" i="8" a="1"/>
  <c r="F6890" i="8" s="1"/>
  <c r="E6890" i="8" l="1" a="1"/>
  <c r="E6890" i="8" s="1"/>
  <c r="G6891" i="8"/>
  <c r="F6891" i="8" a="1"/>
  <c r="F6891" i="8" s="1"/>
  <c r="E6891" i="8" l="1" a="1"/>
  <c r="E6891" i="8" s="1"/>
  <c r="G6892" i="8"/>
  <c r="F6892" i="8" a="1"/>
  <c r="F6892" i="8" s="1"/>
  <c r="E6892" i="8" l="1" a="1"/>
  <c r="E6892" i="8" s="1"/>
  <c r="G6893" i="8"/>
  <c r="F6893" i="8" a="1"/>
  <c r="F6893" i="8" s="1"/>
  <c r="E6893" i="8" l="1" a="1"/>
  <c r="E6893" i="8" s="1"/>
  <c r="G6894" i="8"/>
  <c r="F6894" i="8" a="1"/>
  <c r="F6894" i="8" s="1"/>
  <c r="E6894" i="8" l="1" a="1"/>
  <c r="E6894" i="8" s="1"/>
  <c r="G6895" i="8"/>
  <c r="F6895" i="8" a="1"/>
  <c r="F6895" i="8" s="1"/>
  <c r="E6895" i="8" l="1" a="1"/>
  <c r="E6895" i="8" s="1"/>
  <c r="G6896" i="8"/>
  <c r="F6896" i="8" a="1"/>
  <c r="F6896" i="8" s="1"/>
  <c r="E6896" i="8" l="1" a="1"/>
  <c r="E6896" i="8" s="1"/>
  <c r="G6897" i="8"/>
  <c r="F6897" i="8" a="1"/>
  <c r="F6897" i="8" s="1"/>
  <c r="E6897" i="8" l="1" a="1"/>
  <c r="E6897" i="8" s="1"/>
  <c r="G6898" i="8"/>
  <c r="F6898" i="8" a="1"/>
  <c r="F6898" i="8" s="1"/>
  <c r="E6898" i="8" l="1" a="1"/>
  <c r="E6898" i="8" s="1"/>
  <c r="G6899" i="8"/>
  <c r="F6899" i="8" a="1"/>
  <c r="F6899" i="8" s="1"/>
  <c r="E6899" i="8" l="1" a="1"/>
  <c r="E6899" i="8" s="1"/>
  <c r="G6900" i="8"/>
  <c r="F6900" i="8" a="1"/>
  <c r="F6900" i="8" s="1"/>
  <c r="E6900" i="8" l="1" a="1"/>
  <c r="E6900" i="8" s="1"/>
  <c r="G6901" i="8"/>
  <c r="F6901" i="8" a="1"/>
  <c r="F6901" i="8" s="1"/>
  <c r="E6901" i="8" l="1" a="1"/>
  <c r="E6901" i="8" s="1"/>
  <c r="G6902" i="8"/>
  <c r="F6902" i="8" a="1"/>
  <c r="F6902" i="8" s="1"/>
  <c r="E6902" i="8" l="1" a="1"/>
  <c r="E6902" i="8" s="1"/>
  <c r="G6903" i="8"/>
  <c r="F6903" i="8" a="1"/>
  <c r="F6903" i="8" s="1"/>
  <c r="E6903" i="8" l="1" a="1"/>
  <c r="E6903" i="8" s="1"/>
  <c r="G6904" i="8"/>
  <c r="F6904" i="8" a="1"/>
  <c r="F6904" i="8" s="1"/>
  <c r="E6904" i="8" l="1" a="1"/>
  <c r="E6904" i="8" s="1"/>
  <c r="G6905" i="8"/>
  <c r="F6905" i="8" a="1"/>
  <c r="F6905" i="8" s="1"/>
  <c r="E6905" i="8" l="1" a="1"/>
  <c r="E6905" i="8" s="1"/>
  <c r="G6906" i="8"/>
  <c r="F6906" i="8" a="1"/>
  <c r="F6906" i="8" s="1"/>
  <c r="E6906" i="8" l="1" a="1"/>
  <c r="E6906" i="8" s="1"/>
  <c r="G6907" i="8"/>
  <c r="F6907" i="8" a="1"/>
  <c r="F6907" i="8" s="1"/>
  <c r="E6907" i="8" l="1" a="1"/>
  <c r="E6907" i="8" s="1"/>
  <c r="G6908" i="8"/>
  <c r="F6908" i="8" a="1"/>
  <c r="F6908" i="8" s="1"/>
  <c r="E6908" i="8" l="1" a="1"/>
  <c r="E6908" i="8" s="1"/>
  <c r="G6909" i="8"/>
  <c r="F6909" i="8" a="1"/>
  <c r="F6909" i="8" s="1"/>
  <c r="E6909" i="8" l="1" a="1"/>
  <c r="E6909" i="8" s="1"/>
  <c r="G6910" i="8"/>
  <c r="F6910" i="8" a="1"/>
  <c r="F6910" i="8" s="1"/>
  <c r="E6910" i="8" l="1" a="1"/>
  <c r="E6910" i="8" s="1"/>
  <c r="G6911" i="8"/>
  <c r="F6911" i="8" a="1"/>
  <c r="F6911" i="8" s="1"/>
  <c r="E6911" i="8" l="1" a="1"/>
  <c r="E6911" i="8" s="1"/>
  <c r="G6912" i="8"/>
  <c r="F6912" i="8" a="1"/>
  <c r="F6912" i="8" s="1"/>
  <c r="E6912" i="8" l="1" a="1"/>
  <c r="E6912" i="8" s="1"/>
  <c r="G6913" i="8"/>
  <c r="F6913" i="8" a="1"/>
  <c r="F6913" i="8" s="1"/>
  <c r="E6913" i="8" l="1" a="1"/>
  <c r="E6913" i="8" s="1"/>
  <c r="G6914" i="8"/>
  <c r="F6914" i="8" a="1"/>
  <c r="F6914" i="8" s="1"/>
  <c r="E6914" i="8" l="1" a="1"/>
  <c r="E6914" i="8" s="1"/>
  <c r="G6915" i="8"/>
  <c r="F6915" i="8" a="1"/>
  <c r="F6915" i="8" s="1"/>
  <c r="E6915" i="8" l="1" a="1"/>
  <c r="E6915" i="8" s="1"/>
  <c r="G6916" i="8"/>
  <c r="F6916" i="8" a="1"/>
  <c r="F6916" i="8" s="1"/>
  <c r="E6916" i="8" l="1" a="1"/>
  <c r="E6916" i="8" s="1"/>
  <c r="G6917" i="8"/>
  <c r="F6917" i="8" a="1"/>
  <c r="F6917" i="8" s="1"/>
  <c r="E6917" i="8" l="1" a="1"/>
  <c r="E6917" i="8" s="1"/>
  <c r="G6918" i="8"/>
  <c r="F6918" i="8" a="1"/>
  <c r="F6918" i="8" s="1"/>
  <c r="E6918" i="8" l="1" a="1"/>
  <c r="E6918" i="8" s="1"/>
  <c r="G6919" i="8"/>
  <c r="F6919" i="8" a="1"/>
  <c r="F6919" i="8" s="1"/>
  <c r="E6919" i="8" l="1" a="1"/>
  <c r="E6919" i="8" s="1"/>
  <c r="G6920" i="8"/>
  <c r="F6920" i="8" a="1"/>
  <c r="F6920" i="8" s="1"/>
  <c r="E6920" i="8" l="1" a="1"/>
  <c r="E6920" i="8" s="1"/>
  <c r="G6921" i="8"/>
  <c r="F6921" i="8" a="1"/>
  <c r="F6921" i="8" s="1"/>
  <c r="E6921" i="8" l="1" a="1"/>
  <c r="E6921" i="8" s="1"/>
  <c r="G6922" i="8"/>
  <c r="F6922" i="8" a="1"/>
  <c r="F6922" i="8" s="1"/>
  <c r="E6922" i="8" l="1" a="1"/>
  <c r="E6922" i="8" s="1"/>
  <c r="G6923" i="8"/>
  <c r="F6923" i="8" a="1"/>
  <c r="F6923" i="8" s="1"/>
  <c r="E6923" i="8" l="1" a="1"/>
  <c r="E6923" i="8" s="1"/>
  <c r="G6924" i="8"/>
  <c r="F6924" i="8" a="1"/>
  <c r="F6924" i="8" s="1"/>
  <c r="E6924" i="8" l="1" a="1"/>
  <c r="E6924" i="8" s="1"/>
  <c r="G6925" i="8"/>
  <c r="F6925" i="8" a="1"/>
  <c r="F6925" i="8" s="1"/>
  <c r="E6925" i="8" l="1" a="1"/>
  <c r="E6925" i="8" s="1"/>
  <c r="G6926" i="8"/>
  <c r="F6926" i="8" a="1"/>
  <c r="F6926" i="8" s="1"/>
  <c r="E6926" i="8" l="1" a="1"/>
  <c r="E6926" i="8" s="1"/>
  <c r="G6927" i="8"/>
  <c r="F6927" i="8" a="1"/>
  <c r="F6927" i="8" s="1"/>
  <c r="E6927" i="8" l="1" a="1"/>
  <c r="E6927" i="8" s="1"/>
  <c r="G6928" i="8"/>
  <c r="F6928" i="8" a="1"/>
  <c r="F6928" i="8" s="1"/>
  <c r="E6928" i="8" l="1" a="1"/>
  <c r="E6928" i="8" s="1"/>
  <c r="G6929" i="8"/>
  <c r="F6929" i="8" a="1"/>
  <c r="F6929" i="8" s="1"/>
  <c r="E6929" i="8" l="1" a="1"/>
  <c r="E6929" i="8" s="1"/>
  <c r="G6930" i="8"/>
  <c r="F6930" i="8" a="1"/>
  <c r="F6930" i="8" s="1"/>
  <c r="E6930" i="8" l="1" a="1"/>
  <c r="E6930" i="8" s="1"/>
  <c r="G6931" i="8"/>
  <c r="F6931" i="8" a="1"/>
  <c r="F6931" i="8" s="1"/>
  <c r="E6931" i="8" l="1" a="1"/>
  <c r="E6931" i="8" s="1"/>
  <c r="G6932" i="8"/>
  <c r="F6932" i="8" a="1"/>
  <c r="F6932" i="8" s="1"/>
  <c r="E6932" i="8" l="1" a="1"/>
  <c r="E6932" i="8" s="1"/>
  <c r="G6933" i="8"/>
  <c r="F6933" i="8" a="1"/>
  <c r="F6933" i="8" s="1"/>
  <c r="E6933" i="8" l="1" a="1"/>
  <c r="E6933" i="8" s="1"/>
  <c r="G6934" i="8"/>
  <c r="F6934" i="8" a="1"/>
  <c r="F6934" i="8" s="1"/>
  <c r="E6934" i="8" l="1" a="1"/>
  <c r="E6934" i="8" s="1"/>
  <c r="G6935" i="8"/>
  <c r="F6935" i="8" a="1"/>
  <c r="F6935" i="8" s="1"/>
  <c r="E6935" i="8" l="1" a="1"/>
  <c r="E6935" i="8" s="1"/>
  <c r="G6936" i="8"/>
  <c r="F6936" i="8" a="1"/>
  <c r="F6936" i="8" s="1"/>
  <c r="E6936" i="8" l="1" a="1"/>
  <c r="E6936" i="8" s="1"/>
  <c r="G6937" i="8"/>
  <c r="F6937" i="8" a="1"/>
  <c r="F6937" i="8" s="1"/>
  <c r="E6937" i="8" l="1" a="1"/>
  <c r="E6937" i="8" s="1"/>
  <c r="G6938" i="8"/>
  <c r="F6938" i="8" a="1"/>
  <c r="F6938" i="8" s="1"/>
  <c r="E6938" i="8" l="1" a="1"/>
  <c r="E6938" i="8" s="1"/>
  <c r="G6939" i="8"/>
  <c r="F6939" i="8" a="1"/>
  <c r="F6939" i="8" s="1"/>
  <c r="E6939" i="8" l="1" a="1"/>
  <c r="E6939" i="8" s="1"/>
  <c r="G6940" i="8"/>
  <c r="F6940" i="8" a="1"/>
  <c r="F6940" i="8" s="1"/>
  <c r="E6940" i="8" l="1" a="1"/>
  <c r="E6940" i="8" s="1"/>
  <c r="G6941" i="8"/>
  <c r="F6941" i="8" a="1"/>
  <c r="F6941" i="8" s="1"/>
  <c r="E6941" i="8" l="1" a="1"/>
  <c r="E6941" i="8" s="1"/>
  <c r="G6942" i="8"/>
  <c r="F6942" i="8" a="1"/>
  <c r="F6942" i="8" s="1"/>
  <c r="E6942" i="8" l="1" a="1"/>
  <c r="E6942" i="8" s="1"/>
  <c r="G6943" i="8"/>
  <c r="F6943" i="8" a="1"/>
  <c r="F6943" i="8" s="1"/>
  <c r="E6943" i="8" l="1" a="1"/>
  <c r="E6943" i="8" s="1"/>
  <c r="G6944" i="8"/>
  <c r="F6944" i="8" a="1"/>
  <c r="F6944" i="8" s="1"/>
  <c r="E6944" i="8" l="1" a="1"/>
  <c r="E6944" i="8" s="1"/>
  <c r="G6945" i="8"/>
  <c r="F6945" i="8" a="1"/>
  <c r="F6945" i="8" s="1"/>
  <c r="E6945" i="8" l="1" a="1"/>
  <c r="E6945" i="8" s="1"/>
  <c r="G6946" i="8"/>
  <c r="F6946" i="8" a="1"/>
  <c r="F6946" i="8" s="1"/>
  <c r="E6946" i="8" l="1" a="1"/>
  <c r="E6946" i="8" s="1"/>
  <c r="G6947" i="8"/>
  <c r="F6947" i="8" a="1"/>
  <c r="F6947" i="8" s="1"/>
  <c r="E6947" i="8" l="1" a="1"/>
  <c r="E6947" i="8" s="1"/>
  <c r="G6948" i="8"/>
  <c r="F6948" i="8" a="1"/>
  <c r="F6948" i="8" s="1"/>
  <c r="E6948" i="8" l="1" a="1"/>
  <c r="E6948" i="8" s="1"/>
  <c r="G6949" i="8"/>
  <c r="F6949" i="8" a="1"/>
  <c r="F6949" i="8" s="1"/>
  <c r="E6949" i="8" l="1" a="1"/>
  <c r="E6949" i="8" s="1"/>
  <c r="G6950" i="8"/>
  <c r="F6950" i="8" a="1"/>
  <c r="F6950" i="8" s="1"/>
  <c r="E6950" i="8" l="1" a="1"/>
  <c r="E6950" i="8" s="1"/>
  <c r="G6951" i="8"/>
  <c r="F6951" i="8" a="1"/>
  <c r="F6951" i="8" s="1"/>
  <c r="E6951" i="8" l="1" a="1"/>
  <c r="E6951" i="8" s="1"/>
  <c r="G6952" i="8"/>
  <c r="F6952" i="8" a="1"/>
  <c r="F6952" i="8" s="1"/>
  <c r="E6952" i="8" l="1" a="1"/>
  <c r="E6952" i="8" s="1"/>
  <c r="G6953" i="8"/>
  <c r="F6953" i="8" a="1"/>
  <c r="F6953" i="8" s="1"/>
  <c r="E6953" i="8" l="1" a="1"/>
  <c r="E6953" i="8" s="1"/>
  <c r="G6954" i="8"/>
  <c r="F6954" i="8" a="1"/>
  <c r="F6954" i="8" s="1"/>
  <c r="E6954" i="8" l="1" a="1"/>
  <c r="E6954" i="8" s="1"/>
  <c r="G6955" i="8"/>
  <c r="F6955" i="8" a="1"/>
  <c r="F6955" i="8" s="1"/>
  <c r="E6955" i="8" l="1" a="1"/>
  <c r="E6955" i="8" s="1"/>
  <c r="G6956" i="8"/>
  <c r="F6956" i="8" a="1"/>
  <c r="F6956" i="8" s="1"/>
  <c r="E6956" i="8" l="1" a="1"/>
  <c r="E6956" i="8" s="1"/>
  <c r="G6957" i="8"/>
  <c r="F6957" i="8" a="1"/>
  <c r="F6957" i="8" s="1"/>
  <c r="E6957" i="8" l="1" a="1"/>
  <c r="E6957" i="8" s="1"/>
  <c r="G6958" i="8"/>
  <c r="F6958" i="8" a="1"/>
  <c r="F6958" i="8" s="1"/>
  <c r="E6958" i="8" l="1" a="1"/>
  <c r="E6958" i="8" s="1"/>
  <c r="G6959" i="8"/>
  <c r="F6959" i="8" a="1"/>
  <c r="F6959" i="8" s="1"/>
  <c r="E6959" i="8" l="1" a="1"/>
  <c r="E6959" i="8" s="1"/>
  <c r="G6960" i="8"/>
  <c r="F6960" i="8" a="1"/>
  <c r="F6960" i="8" s="1"/>
  <c r="E6960" i="8" l="1" a="1"/>
  <c r="E6960" i="8" s="1"/>
  <c r="G6961" i="8"/>
  <c r="F6961" i="8" a="1"/>
  <c r="F6961" i="8" s="1"/>
  <c r="E6961" i="8" l="1" a="1"/>
  <c r="E6961" i="8" s="1"/>
  <c r="G6962" i="8"/>
  <c r="F6962" i="8" a="1"/>
  <c r="F6962" i="8" s="1"/>
  <c r="E6962" i="8" l="1" a="1"/>
  <c r="E6962" i="8" s="1"/>
  <c r="G6963" i="8"/>
  <c r="F6963" i="8" a="1"/>
  <c r="F6963" i="8" s="1"/>
  <c r="E6963" i="8" l="1" a="1"/>
  <c r="E6963" i="8" s="1"/>
  <c r="G6964" i="8"/>
  <c r="F6964" i="8" a="1"/>
  <c r="F6964" i="8" s="1"/>
  <c r="E6964" i="8" l="1" a="1"/>
  <c r="E6964" i="8" s="1"/>
  <c r="G6965" i="8"/>
  <c r="F6965" i="8" a="1"/>
  <c r="F6965" i="8" s="1"/>
  <c r="E6965" i="8" l="1" a="1"/>
  <c r="E6965" i="8" s="1"/>
  <c r="G6966" i="8"/>
  <c r="F6966" i="8" a="1"/>
  <c r="F6966" i="8" s="1"/>
  <c r="E6966" i="8" l="1" a="1"/>
  <c r="E6966" i="8" s="1"/>
  <c r="G6967" i="8"/>
  <c r="F6967" i="8" a="1"/>
  <c r="F6967" i="8" s="1"/>
  <c r="E6967" i="8" l="1" a="1"/>
  <c r="E6967" i="8" s="1"/>
  <c r="G6968" i="8"/>
  <c r="F6968" i="8" a="1"/>
  <c r="F6968" i="8" s="1"/>
  <c r="E6968" i="8" l="1" a="1"/>
  <c r="E6968" i="8" s="1"/>
  <c r="G6969" i="8"/>
  <c r="F6969" i="8" a="1"/>
  <c r="F6969" i="8" s="1"/>
  <c r="E6969" i="8" l="1" a="1"/>
  <c r="E6969" i="8" s="1"/>
  <c r="G6970" i="8"/>
  <c r="F6970" i="8" a="1"/>
  <c r="F6970" i="8" s="1"/>
  <c r="E6970" i="8" l="1" a="1"/>
  <c r="E6970" i="8" s="1"/>
  <c r="G6971" i="8"/>
  <c r="F6971" i="8" a="1"/>
  <c r="F6971" i="8" s="1"/>
  <c r="E6971" i="8" l="1" a="1"/>
  <c r="E6971" i="8" s="1"/>
  <c r="G6972" i="8"/>
  <c r="F6972" i="8" a="1"/>
  <c r="F6972" i="8" s="1"/>
  <c r="E6972" i="8" l="1" a="1"/>
  <c r="E6972" i="8" s="1"/>
  <c r="G6973" i="8"/>
  <c r="F6973" i="8" a="1"/>
  <c r="F6973" i="8" s="1"/>
  <c r="E6973" i="8" l="1" a="1"/>
  <c r="E6973" i="8" s="1"/>
  <c r="G6974" i="8"/>
  <c r="F6974" i="8" a="1"/>
  <c r="F6974" i="8" s="1"/>
  <c r="E6974" i="8" l="1" a="1"/>
  <c r="E6974" i="8" s="1"/>
  <c r="G6975" i="8"/>
  <c r="F6975" i="8" a="1"/>
  <c r="F6975" i="8" s="1"/>
  <c r="E6975" i="8" l="1" a="1"/>
  <c r="E6975" i="8" s="1"/>
  <c r="G6976" i="8"/>
  <c r="F6976" i="8" a="1"/>
  <c r="F6976" i="8" s="1"/>
  <c r="E6976" i="8" l="1" a="1"/>
  <c r="E6976" i="8" s="1"/>
  <c r="G6977" i="8"/>
  <c r="F6977" i="8" a="1"/>
  <c r="F6977" i="8" s="1"/>
  <c r="E6977" i="8" l="1" a="1"/>
  <c r="E6977" i="8" s="1"/>
  <c r="G6978" i="8"/>
  <c r="F6978" i="8" a="1"/>
  <c r="F6978" i="8" s="1"/>
  <c r="E6978" i="8" l="1" a="1"/>
  <c r="E6978" i="8" s="1"/>
  <c r="G6979" i="8"/>
  <c r="F6979" i="8" a="1"/>
  <c r="F6979" i="8" s="1"/>
  <c r="E6979" i="8" l="1" a="1"/>
  <c r="E6979" i="8" s="1"/>
  <c r="G6980" i="8"/>
  <c r="F6980" i="8" a="1"/>
  <c r="F6980" i="8" s="1"/>
  <c r="E6980" i="8" l="1" a="1"/>
  <c r="E6980" i="8" s="1"/>
  <c r="G6981" i="8"/>
  <c r="F6981" i="8" a="1"/>
  <c r="F6981" i="8" s="1"/>
  <c r="E6981" i="8" l="1" a="1"/>
  <c r="E6981" i="8" s="1"/>
  <c r="G6982" i="8"/>
  <c r="F6982" i="8" a="1"/>
  <c r="F6982" i="8" s="1"/>
  <c r="E6982" i="8" l="1" a="1"/>
  <c r="E6982" i="8" s="1"/>
  <c r="G6983" i="8"/>
  <c r="F6983" i="8" a="1"/>
  <c r="F6983" i="8" s="1"/>
  <c r="E6983" i="8" l="1" a="1"/>
  <c r="E6983" i="8" s="1"/>
  <c r="G6984" i="8"/>
  <c r="F6984" i="8" a="1"/>
  <c r="F6984" i="8" s="1"/>
  <c r="E6984" i="8" l="1" a="1"/>
  <c r="E6984" i="8" s="1"/>
  <c r="G6985" i="8"/>
  <c r="F6985" i="8" a="1"/>
  <c r="F6985" i="8" s="1"/>
  <c r="E6985" i="8" l="1" a="1"/>
  <c r="E6985" i="8" s="1"/>
  <c r="G6986" i="8"/>
  <c r="F6986" i="8" a="1"/>
  <c r="F6986" i="8" s="1"/>
  <c r="E6986" i="8" l="1" a="1"/>
  <c r="E6986" i="8" s="1"/>
  <c r="G6987" i="8"/>
  <c r="F6987" i="8" a="1"/>
  <c r="F6987" i="8" s="1"/>
  <c r="E6987" i="8" l="1" a="1"/>
  <c r="E6987" i="8" s="1"/>
  <c r="G6988" i="8"/>
  <c r="F6988" i="8" a="1"/>
  <c r="F6988" i="8" s="1"/>
  <c r="E6988" i="8" l="1" a="1"/>
  <c r="E6988" i="8" s="1"/>
  <c r="G6989" i="8"/>
  <c r="F6989" i="8" a="1"/>
  <c r="F6989" i="8" s="1"/>
  <c r="E6989" i="8" l="1" a="1"/>
  <c r="E6989" i="8" s="1"/>
  <c r="G6990" i="8"/>
  <c r="F6990" i="8" a="1"/>
  <c r="F6990" i="8" s="1"/>
  <c r="E6990" i="8" l="1" a="1"/>
  <c r="E6990" i="8" s="1"/>
  <c r="G6991" i="8"/>
  <c r="F6991" i="8" a="1"/>
  <c r="F6991" i="8" s="1"/>
  <c r="E6991" i="8" l="1" a="1"/>
  <c r="E6991" i="8" s="1"/>
  <c r="G6992" i="8"/>
  <c r="F6992" i="8" a="1"/>
  <c r="F6992" i="8" s="1"/>
  <c r="E6992" i="8" l="1" a="1"/>
  <c r="E6992" i="8" s="1"/>
  <c r="G6993" i="8"/>
  <c r="F6993" i="8" a="1"/>
  <c r="F6993" i="8" s="1"/>
  <c r="E6993" i="8" l="1" a="1"/>
  <c r="E6993" i="8" s="1"/>
  <c r="G6994" i="8"/>
  <c r="F6994" i="8" a="1"/>
  <c r="F6994" i="8" s="1"/>
  <c r="E6994" i="8" l="1" a="1"/>
  <c r="E6994" i="8" s="1"/>
  <c r="G6995" i="8"/>
  <c r="F6995" i="8" a="1"/>
  <c r="F6995" i="8" s="1"/>
  <c r="E6995" i="8" l="1" a="1"/>
  <c r="E6995" i="8" s="1"/>
  <c r="G6996" i="8"/>
  <c r="F6996" i="8" a="1"/>
  <c r="F6996" i="8" s="1"/>
  <c r="E6996" i="8" l="1" a="1"/>
  <c r="E6996" i="8" s="1"/>
  <c r="G6997" i="8"/>
  <c r="F6997" i="8" a="1"/>
  <c r="F6997" i="8" s="1"/>
  <c r="E6997" i="8" l="1" a="1"/>
  <c r="E6997" i="8" s="1"/>
  <c r="G6998" i="8"/>
  <c r="F6998" i="8" a="1"/>
  <c r="F6998" i="8" s="1"/>
  <c r="E6998" i="8" l="1" a="1"/>
  <c r="E6998" i="8" s="1"/>
  <c r="G6999" i="8"/>
  <c r="F6999" i="8" a="1"/>
  <c r="F6999" i="8" s="1"/>
  <c r="E6999" i="8" l="1" a="1"/>
  <c r="E6999" i="8" s="1"/>
  <c r="G7000" i="8"/>
  <c r="F7000" i="8" a="1"/>
  <c r="F7000" i="8" s="1"/>
  <c r="E7000" i="8" l="1" a="1"/>
  <c r="E7000" i="8" s="1"/>
  <c r="G7001" i="8"/>
  <c r="F7001" i="8" a="1"/>
  <c r="F7001" i="8" s="1"/>
  <c r="E7001" i="8" l="1" a="1"/>
  <c r="E7001" i="8" s="1"/>
  <c r="G7002" i="8"/>
  <c r="F7002" i="8" a="1"/>
  <c r="F7002" i="8" s="1"/>
  <c r="E7002" i="8" l="1" a="1"/>
  <c r="E7002" i="8" s="1"/>
  <c r="G7003" i="8"/>
  <c r="F7003" i="8" a="1"/>
  <c r="F7003" i="8" s="1"/>
  <c r="E7003" i="8" l="1" a="1"/>
  <c r="E7003" i="8" s="1"/>
  <c r="G7004" i="8"/>
  <c r="F7004" i="8" a="1"/>
  <c r="F7004" i="8" s="1"/>
  <c r="E7004" i="8" l="1" a="1"/>
  <c r="E7004" i="8" s="1"/>
  <c r="G7005" i="8"/>
  <c r="F7005" i="8" a="1"/>
  <c r="F7005" i="8" s="1"/>
  <c r="E7005" i="8" l="1" a="1"/>
  <c r="E7005" i="8" s="1"/>
  <c r="G7006" i="8"/>
  <c r="F7006" i="8" a="1"/>
  <c r="F7006" i="8" s="1"/>
  <c r="E7006" i="8" l="1" a="1"/>
  <c r="E7006" i="8" s="1"/>
  <c r="G7007" i="8"/>
  <c r="F7007" i="8" a="1"/>
  <c r="F7007" i="8" s="1"/>
  <c r="E7007" i="8" l="1" a="1"/>
  <c r="E7007" i="8" s="1"/>
  <c r="G7008" i="8"/>
  <c r="F7008" i="8" a="1"/>
  <c r="F7008" i="8" s="1"/>
  <c r="E7008" i="8" l="1" a="1"/>
  <c r="E7008" i="8" s="1"/>
  <c r="G7009" i="8"/>
  <c r="F7009" i="8" a="1"/>
  <c r="F7009" i="8" s="1"/>
  <c r="E7009" i="8" l="1" a="1"/>
  <c r="E7009" i="8" s="1"/>
  <c r="G7010" i="8"/>
  <c r="F7010" i="8" a="1"/>
  <c r="F7010" i="8" s="1"/>
  <c r="E7010" i="8" l="1" a="1"/>
  <c r="E7010" i="8" s="1"/>
  <c r="G7011" i="8"/>
  <c r="F7011" i="8" a="1"/>
  <c r="F7011" i="8" s="1"/>
  <c r="E7011" i="8" l="1" a="1"/>
  <c r="E7011" i="8" s="1"/>
  <c r="G7012" i="8"/>
  <c r="F7012" i="8" a="1"/>
  <c r="F7012" i="8" s="1"/>
  <c r="E7012" i="8" l="1" a="1"/>
  <c r="E7012" i="8" s="1"/>
  <c r="G7013" i="8"/>
  <c r="F7013" i="8" a="1"/>
  <c r="F7013" i="8" s="1"/>
  <c r="E7013" i="8" l="1" a="1"/>
  <c r="E7013" i="8" s="1"/>
  <c r="G7014" i="8"/>
  <c r="F7014" i="8" a="1"/>
  <c r="F7014" i="8" s="1"/>
  <c r="E7014" i="8" l="1" a="1"/>
  <c r="E7014" i="8" s="1"/>
  <c r="G7015" i="8"/>
  <c r="F7015" i="8" a="1"/>
  <c r="F7015" i="8" s="1"/>
  <c r="E7015" i="8" l="1" a="1"/>
  <c r="E7015" i="8" s="1"/>
  <c r="G7016" i="8"/>
  <c r="F7016" i="8" a="1"/>
  <c r="F7016" i="8" s="1"/>
  <c r="E7016" i="8" l="1" a="1"/>
  <c r="E7016" i="8" s="1"/>
  <c r="G7017" i="8"/>
  <c r="F7017" i="8" a="1"/>
  <c r="F7017" i="8" s="1"/>
  <c r="E7017" i="8" l="1" a="1"/>
  <c r="E7017" i="8" s="1"/>
  <c r="G7018" i="8"/>
  <c r="F7018" i="8" a="1"/>
  <c r="F7018" i="8" s="1"/>
  <c r="E7018" i="8" l="1" a="1"/>
  <c r="E7018" i="8" s="1"/>
  <c r="G7019" i="8"/>
  <c r="F7019" i="8" a="1"/>
  <c r="F7019" i="8" s="1"/>
  <c r="E7019" i="8" l="1" a="1"/>
  <c r="E7019" i="8" s="1"/>
  <c r="G7020" i="8"/>
  <c r="F7020" i="8" a="1"/>
  <c r="F7020" i="8" s="1"/>
  <c r="E7020" i="8" l="1" a="1"/>
  <c r="E7020" i="8" s="1"/>
  <c r="G7021" i="8"/>
  <c r="F7021" i="8" a="1"/>
  <c r="F7021" i="8" s="1"/>
  <c r="E7021" i="8" l="1" a="1"/>
  <c r="E7021" i="8" s="1"/>
  <c r="G7022" i="8"/>
  <c r="F7022" i="8" a="1"/>
  <c r="F7022" i="8" s="1"/>
  <c r="E7022" i="8" l="1" a="1"/>
  <c r="E7022" i="8" s="1"/>
  <c r="G7023" i="8"/>
  <c r="F7023" i="8" a="1"/>
  <c r="F7023" i="8" s="1"/>
  <c r="E7023" i="8" l="1" a="1"/>
  <c r="E7023" i="8" s="1"/>
  <c r="G7024" i="8"/>
  <c r="F7024" i="8" a="1"/>
  <c r="F7024" i="8" s="1"/>
  <c r="E7024" i="8" l="1" a="1"/>
  <c r="E7024" i="8" s="1"/>
  <c r="G7025" i="8"/>
  <c r="F7025" i="8" a="1"/>
  <c r="F7025" i="8" s="1"/>
  <c r="E7025" i="8" l="1" a="1"/>
  <c r="E7025" i="8" s="1"/>
  <c r="G7026" i="8"/>
  <c r="F7026" i="8" a="1"/>
  <c r="F7026" i="8" s="1"/>
  <c r="E7026" i="8" l="1" a="1"/>
  <c r="E7026" i="8" s="1"/>
  <c r="G7027" i="8"/>
  <c r="F7027" i="8" a="1"/>
  <c r="F7027" i="8" s="1"/>
  <c r="E7027" i="8" l="1" a="1"/>
  <c r="E7027" i="8" s="1"/>
  <c r="G7028" i="8"/>
  <c r="F7028" i="8" a="1"/>
  <c r="F7028" i="8" s="1"/>
  <c r="E7028" i="8" l="1" a="1"/>
  <c r="E7028" i="8" s="1"/>
  <c r="G7029" i="8"/>
  <c r="F7029" i="8" a="1"/>
  <c r="F7029" i="8" s="1"/>
  <c r="E7029" i="8" l="1" a="1"/>
  <c r="E7029" i="8" s="1"/>
  <c r="G7030" i="8"/>
  <c r="F7030" i="8" a="1"/>
  <c r="F7030" i="8" s="1"/>
  <c r="E7030" i="8" l="1" a="1"/>
  <c r="E7030" i="8" s="1"/>
  <c r="G7031" i="8"/>
  <c r="F7031" i="8" a="1"/>
  <c r="F7031" i="8" s="1"/>
  <c r="E7031" i="8" l="1" a="1"/>
  <c r="E7031" i="8" s="1"/>
  <c r="G7032" i="8"/>
  <c r="F7032" i="8" a="1"/>
  <c r="F7032" i="8" s="1"/>
  <c r="E7032" i="8" l="1" a="1"/>
  <c r="E7032" i="8" s="1"/>
  <c r="G7033" i="8"/>
  <c r="F7033" i="8" a="1"/>
  <c r="F7033" i="8" s="1"/>
  <c r="E7033" i="8" l="1" a="1"/>
  <c r="E7033" i="8" s="1"/>
  <c r="G7034" i="8"/>
  <c r="F7034" i="8" a="1"/>
  <c r="F7034" i="8" s="1"/>
  <c r="E7034" i="8" l="1" a="1"/>
  <c r="E7034" i="8" s="1"/>
  <c r="G7035" i="8"/>
  <c r="F7035" i="8" a="1"/>
  <c r="F7035" i="8" s="1"/>
  <c r="E7035" i="8" l="1" a="1"/>
  <c r="E7035" i="8" s="1"/>
  <c r="G7036" i="8"/>
  <c r="F7036" i="8" a="1"/>
  <c r="F7036" i="8" s="1"/>
  <c r="E7036" i="8" l="1" a="1"/>
  <c r="E7036" i="8" s="1"/>
  <c r="G7037" i="8"/>
  <c r="F7037" i="8" a="1"/>
  <c r="F7037" i="8" s="1"/>
  <c r="E7037" i="8" l="1" a="1"/>
  <c r="E7037" i="8" s="1"/>
  <c r="G7038" i="8"/>
  <c r="F7038" i="8" a="1"/>
  <c r="F7038" i="8" s="1"/>
  <c r="E7038" i="8" l="1" a="1"/>
  <c r="E7038" i="8" s="1"/>
  <c r="G7039" i="8"/>
  <c r="F7039" i="8" a="1"/>
  <c r="F7039" i="8" s="1"/>
  <c r="E7039" i="8" l="1" a="1"/>
  <c r="E7039" i="8" s="1"/>
  <c r="G7040" i="8"/>
  <c r="F7040" i="8" a="1"/>
  <c r="F7040" i="8" s="1"/>
  <c r="E7040" i="8" l="1" a="1"/>
  <c r="E7040" i="8" s="1"/>
  <c r="G7041" i="8"/>
  <c r="F7041" i="8" a="1"/>
  <c r="F7041" i="8" s="1"/>
  <c r="E7041" i="8" l="1" a="1"/>
  <c r="E7041" i="8" s="1"/>
  <c r="G7042" i="8"/>
  <c r="F7042" i="8" a="1"/>
  <c r="F7042" i="8" s="1"/>
  <c r="E7042" i="8" l="1" a="1"/>
  <c r="E7042" i="8" s="1"/>
  <c r="G7043" i="8"/>
  <c r="F7043" i="8" a="1"/>
  <c r="F7043" i="8" s="1"/>
  <c r="E7043" i="8" l="1" a="1"/>
  <c r="E7043" i="8" s="1"/>
  <c r="G7044" i="8"/>
  <c r="F7044" i="8" a="1"/>
  <c r="F7044" i="8" s="1"/>
  <c r="E7044" i="8" l="1" a="1"/>
  <c r="E7044" i="8" s="1"/>
  <c r="G7045" i="8"/>
  <c r="F7045" i="8" a="1"/>
  <c r="F7045" i="8" s="1"/>
  <c r="E7045" i="8" l="1" a="1"/>
  <c r="E7045" i="8" s="1"/>
  <c r="G7046" i="8"/>
  <c r="F7046" i="8" a="1"/>
  <c r="F7046" i="8" s="1"/>
  <c r="E7046" i="8" l="1" a="1"/>
  <c r="E7046" i="8" s="1"/>
  <c r="G7047" i="8"/>
  <c r="F7047" i="8" a="1"/>
  <c r="F7047" i="8" s="1"/>
  <c r="E7047" i="8" l="1" a="1"/>
  <c r="E7047" i="8" s="1"/>
  <c r="G7048" i="8"/>
  <c r="F7048" i="8" a="1"/>
  <c r="F7048" i="8" s="1"/>
  <c r="E7048" i="8" l="1" a="1"/>
  <c r="E7048" i="8" s="1"/>
  <c r="G7049" i="8"/>
  <c r="F7049" i="8" a="1"/>
  <c r="F7049" i="8" s="1"/>
  <c r="E7049" i="8" l="1" a="1"/>
  <c r="E7049" i="8" s="1"/>
  <c r="G7050" i="8"/>
  <c r="F7050" i="8" a="1"/>
  <c r="F7050" i="8" s="1"/>
  <c r="E7050" i="8" l="1" a="1"/>
  <c r="E7050" i="8" s="1"/>
  <c r="G7051" i="8"/>
  <c r="F7051" i="8" a="1"/>
  <c r="F7051" i="8" s="1"/>
  <c r="E7051" i="8" l="1" a="1"/>
  <c r="E7051" i="8" s="1"/>
  <c r="G7052" i="8"/>
  <c r="F7052" i="8" a="1"/>
  <c r="F7052" i="8" s="1"/>
  <c r="E7052" i="8" l="1" a="1"/>
  <c r="E7052" i="8" s="1"/>
  <c r="G7053" i="8"/>
  <c r="F7053" i="8" a="1"/>
  <c r="F7053" i="8" s="1"/>
  <c r="E7053" i="8" l="1" a="1"/>
  <c r="E7053" i="8" s="1"/>
  <c r="G7054" i="8"/>
  <c r="F7054" i="8" a="1"/>
  <c r="F7054" i="8" s="1"/>
  <c r="E7054" i="8" l="1" a="1"/>
  <c r="E7054" i="8" s="1"/>
  <c r="G7055" i="8"/>
  <c r="F7055" i="8" a="1"/>
  <c r="F7055" i="8" s="1"/>
  <c r="E7055" i="8" l="1" a="1"/>
  <c r="E7055" i="8" s="1"/>
  <c r="G7056" i="8"/>
  <c r="F7056" i="8" a="1"/>
  <c r="F7056" i="8" s="1"/>
  <c r="E7056" i="8" l="1" a="1"/>
  <c r="E7056" i="8" s="1"/>
  <c r="G7057" i="8"/>
  <c r="F7057" i="8" a="1"/>
  <c r="F7057" i="8" s="1"/>
  <c r="E7057" i="8" l="1" a="1"/>
  <c r="E7057" i="8" s="1"/>
  <c r="G7058" i="8"/>
  <c r="F7058" i="8" a="1"/>
  <c r="F7058" i="8" s="1"/>
  <c r="E7058" i="8" l="1" a="1"/>
  <c r="E7058" i="8" s="1"/>
  <c r="G7059" i="8"/>
  <c r="F7059" i="8" a="1"/>
  <c r="F7059" i="8" s="1"/>
  <c r="E7059" i="8" l="1" a="1"/>
  <c r="E7059" i="8" s="1"/>
  <c r="G7060" i="8"/>
  <c r="F7060" i="8" a="1"/>
  <c r="F7060" i="8" s="1"/>
  <c r="E7060" i="8" l="1" a="1"/>
  <c r="E7060" i="8" s="1"/>
  <c r="G7061" i="8"/>
  <c r="F7061" i="8" a="1"/>
  <c r="F7061" i="8" s="1"/>
  <c r="E7061" i="8" l="1" a="1"/>
  <c r="E7061" i="8" s="1"/>
  <c r="G7062" i="8"/>
  <c r="F7062" i="8" a="1"/>
  <c r="F7062" i="8" s="1"/>
  <c r="E7062" i="8" l="1" a="1"/>
  <c r="E7062" i="8" s="1"/>
  <c r="G7063" i="8"/>
  <c r="F7063" i="8" a="1"/>
  <c r="F7063" i="8" s="1"/>
  <c r="E7063" i="8" l="1" a="1"/>
  <c r="E7063" i="8" s="1"/>
  <c r="G7064" i="8"/>
  <c r="F7064" i="8" a="1"/>
  <c r="F7064" i="8" s="1"/>
  <c r="E7064" i="8" l="1" a="1"/>
  <c r="E7064" i="8" s="1"/>
  <c r="G7065" i="8"/>
  <c r="F7065" i="8" a="1"/>
  <c r="F7065" i="8" s="1"/>
  <c r="E7065" i="8" l="1" a="1"/>
  <c r="E7065" i="8" s="1"/>
  <c r="G7066" i="8"/>
  <c r="F7066" i="8" a="1"/>
  <c r="F7066" i="8" s="1"/>
  <c r="E7066" i="8" l="1" a="1"/>
  <c r="E7066" i="8" s="1"/>
  <c r="G7067" i="8"/>
  <c r="F7067" i="8" a="1"/>
  <c r="F7067" i="8" s="1"/>
  <c r="E7067" i="8" l="1" a="1"/>
  <c r="E7067" i="8" s="1"/>
  <c r="G7068" i="8"/>
  <c r="F7068" i="8" a="1"/>
  <c r="F7068" i="8" s="1"/>
  <c r="E7068" i="8" l="1" a="1"/>
  <c r="E7068" i="8" s="1"/>
  <c r="G7069" i="8"/>
  <c r="F7069" i="8" a="1"/>
  <c r="F7069" i="8" s="1"/>
  <c r="E7069" i="8" l="1" a="1"/>
  <c r="E7069" i="8" s="1"/>
  <c r="G7070" i="8"/>
  <c r="F7070" i="8" a="1"/>
  <c r="F7070" i="8" s="1"/>
  <c r="E7070" i="8" l="1" a="1"/>
  <c r="E7070" i="8" s="1"/>
  <c r="G7071" i="8"/>
  <c r="F7071" i="8" a="1"/>
  <c r="F7071" i="8" s="1"/>
  <c r="E7071" i="8" l="1" a="1"/>
  <c r="E7071" i="8" s="1"/>
  <c r="G7072" i="8"/>
  <c r="F7072" i="8" a="1"/>
  <c r="F7072" i="8" s="1"/>
  <c r="E7072" i="8" l="1" a="1"/>
  <c r="E7072" i="8" s="1"/>
  <c r="G7073" i="8"/>
  <c r="F7073" i="8" a="1"/>
  <c r="F7073" i="8" s="1"/>
  <c r="E7073" i="8" l="1" a="1"/>
  <c r="E7073" i="8" s="1"/>
  <c r="G7074" i="8"/>
  <c r="F7074" i="8" a="1"/>
  <c r="F7074" i="8" s="1"/>
  <c r="E7074" i="8" l="1" a="1"/>
  <c r="E7074" i="8" s="1"/>
  <c r="G7075" i="8"/>
  <c r="F7075" i="8" a="1"/>
  <c r="F7075" i="8" s="1"/>
  <c r="E7075" i="8" l="1" a="1"/>
  <c r="E7075" i="8" s="1"/>
  <c r="G7076" i="8"/>
  <c r="F7076" i="8" a="1"/>
  <c r="F7076" i="8" s="1"/>
  <c r="E7076" i="8" l="1" a="1"/>
  <c r="E7076" i="8" s="1"/>
  <c r="G7077" i="8"/>
  <c r="F7077" i="8" a="1"/>
  <c r="F7077" i="8" s="1"/>
  <c r="E7077" i="8" l="1" a="1"/>
  <c r="E7077" i="8" s="1"/>
  <c r="G7078" i="8"/>
  <c r="F7078" i="8" a="1"/>
  <c r="F7078" i="8" s="1"/>
  <c r="E7078" i="8" l="1" a="1"/>
  <c r="E7078" i="8" s="1"/>
  <c r="G7079" i="8"/>
  <c r="F7079" i="8" a="1"/>
  <c r="F7079" i="8" s="1"/>
  <c r="E7079" i="8" l="1" a="1"/>
  <c r="E7079" i="8" s="1"/>
  <c r="G7080" i="8"/>
  <c r="F7080" i="8" a="1"/>
  <c r="F7080" i="8" s="1"/>
  <c r="E7080" i="8" l="1" a="1"/>
  <c r="E7080" i="8" s="1"/>
  <c r="G7081" i="8"/>
  <c r="F7081" i="8" a="1"/>
  <c r="F7081" i="8" s="1"/>
  <c r="E7081" i="8" l="1" a="1"/>
  <c r="E7081" i="8" s="1"/>
  <c r="G7082" i="8"/>
  <c r="F7082" i="8" a="1"/>
  <c r="F7082" i="8" s="1"/>
  <c r="E7082" i="8" l="1" a="1"/>
  <c r="E7082" i="8" s="1"/>
  <c r="G7083" i="8"/>
  <c r="F7083" i="8" a="1"/>
  <c r="F7083" i="8" s="1"/>
  <c r="E7083" i="8" l="1" a="1"/>
  <c r="E7083" i="8" s="1"/>
  <c r="G7084" i="8"/>
  <c r="F7084" i="8" a="1"/>
  <c r="F7084" i="8" s="1"/>
  <c r="E7084" i="8" l="1" a="1"/>
  <c r="E7084" i="8" s="1"/>
  <c r="G7085" i="8"/>
  <c r="F7085" i="8" a="1"/>
  <c r="F7085" i="8" s="1"/>
  <c r="E7085" i="8" l="1" a="1"/>
  <c r="E7085" i="8" s="1"/>
  <c r="G7086" i="8"/>
  <c r="F7086" i="8" a="1"/>
  <c r="F7086" i="8" s="1"/>
  <c r="E7086" i="8" l="1" a="1"/>
  <c r="E7086" i="8" s="1"/>
  <c r="G7087" i="8"/>
  <c r="F7087" i="8" a="1"/>
  <c r="F7087" i="8" s="1"/>
  <c r="E7087" i="8" l="1" a="1"/>
  <c r="E7087" i="8" s="1"/>
  <c r="G7088" i="8"/>
  <c r="F7088" i="8" a="1"/>
  <c r="F7088" i="8" s="1"/>
  <c r="E7088" i="8" l="1" a="1"/>
  <c r="E7088" i="8" s="1"/>
  <c r="G7089" i="8"/>
  <c r="F7089" i="8" a="1"/>
  <c r="F7089" i="8" s="1"/>
  <c r="E7089" i="8" l="1" a="1"/>
  <c r="E7089" i="8" s="1"/>
  <c r="G7090" i="8"/>
  <c r="F7090" i="8" a="1"/>
  <c r="F7090" i="8" s="1"/>
  <c r="E7090" i="8" l="1" a="1"/>
  <c r="E7090" i="8" s="1"/>
  <c r="G7091" i="8"/>
  <c r="F7091" i="8" a="1"/>
  <c r="F7091" i="8" s="1"/>
  <c r="E7091" i="8" l="1" a="1"/>
  <c r="E7091" i="8" s="1"/>
  <c r="G7092" i="8"/>
  <c r="F7092" i="8" a="1"/>
  <c r="F7092" i="8" s="1"/>
  <c r="E7092" i="8" l="1" a="1"/>
  <c r="E7092" i="8" s="1"/>
  <c r="G7093" i="8"/>
  <c r="F7093" i="8" a="1"/>
  <c r="F7093" i="8" s="1"/>
  <c r="E7093" i="8" l="1" a="1"/>
  <c r="E7093" i="8" s="1"/>
  <c r="G7094" i="8"/>
  <c r="F7094" i="8" a="1"/>
  <c r="F7094" i="8" s="1"/>
  <c r="E7094" i="8" l="1" a="1"/>
  <c r="E7094" i="8" s="1"/>
  <c r="G7095" i="8"/>
  <c r="F7095" i="8" a="1"/>
  <c r="F7095" i="8" s="1"/>
  <c r="E7095" i="8" l="1" a="1"/>
  <c r="E7095" i="8" s="1"/>
  <c r="G7096" i="8"/>
  <c r="F7096" i="8" a="1"/>
  <c r="F7096" i="8" s="1"/>
  <c r="E7096" i="8" l="1" a="1"/>
  <c r="E7096" i="8" s="1"/>
  <c r="G7097" i="8"/>
  <c r="F7097" i="8" a="1"/>
  <c r="F7097" i="8" s="1"/>
  <c r="E7097" i="8" l="1" a="1"/>
  <c r="E7097" i="8" s="1"/>
  <c r="G7098" i="8"/>
  <c r="F7098" i="8" a="1"/>
  <c r="F7098" i="8" s="1"/>
  <c r="E7098" i="8" l="1" a="1"/>
  <c r="E7098" i="8" s="1"/>
  <c r="G7099" i="8"/>
  <c r="F7099" i="8" a="1"/>
  <c r="F7099" i="8" s="1"/>
  <c r="E7099" i="8" l="1" a="1"/>
  <c r="E7099" i="8" s="1"/>
  <c r="G7100" i="8"/>
  <c r="F7100" i="8" a="1"/>
  <c r="F7100" i="8" s="1"/>
  <c r="E7100" i="8" l="1" a="1"/>
  <c r="E7100" i="8" s="1"/>
  <c r="G7101" i="8"/>
  <c r="F7101" i="8" a="1"/>
  <c r="F7101" i="8" s="1"/>
  <c r="E7101" i="8" l="1" a="1"/>
  <c r="E7101" i="8" s="1"/>
  <c r="G7102" i="8"/>
  <c r="F7102" i="8" a="1"/>
  <c r="F7102" i="8" s="1"/>
  <c r="E7102" i="8" l="1" a="1"/>
  <c r="E7102" i="8" s="1"/>
  <c r="G7103" i="8"/>
  <c r="F7103" i="8" a="1"/>
  <c r="F7103" i="8" s="1"/>
  <c r="E7103" i="8" l="1" a="1"/>
  <c r="E7103" i="8" s="1"/>
  <c r="G7104" i="8"/>
  <c r="F7104" i="8" a="1"/>
  <c r="F7104" i="8" s="1"/>
  <c r="E7104" i="8" l="1" a="1"/>
  <c r="E7104" i="8" s="1"/>
  <c r="G7105" i="8"/>
  <c r="F7105" i="8" a="1"/>
  <c r="F7105" i="8" s="1"/>
  <c r="E7105" i="8" l="1" a="1"/>
  <c r="E7105" i="8" s="1"/>
  <c r="G7106" i="8"/>
  <c r="F7106" i="8" a="1"/>
  <c r="F7106" i="8" s="1"/>
  <c r="E7106" i="8" l="1" a="1"/>
  <c r="E7106" i="8" s="1"/>
  <c r="G7107" i="8"/>
  <c r="F7107" i="8" a="1"/>
  <c r="F7107" i="8" s="1"/>
  <c r="E7107" i="8" l="1" a="1"/>
  <c r="E7107" i="8" s="1"/>
  <c r="G7108" i="8"/>
  <c r="F7108" i="8" a="1"/>
  <c r="F7108" i="8" s="1"/>
  <c r="E7108" i="8" l="1" a="1"/>
  <c r="E7108" i="8" s="1"/>
  <c r="G7109" i="8"/>
  <c r="F7109" i="8" a="1"/>
  <c r="F7109" i="8" s="1"/>
  <c r="E7109" i="8" l="1" a="1"/>
  <c r="E7109" i="8" s="1"/>
  <c r="G7110" i="8"/>
  <c r="F7110" i="8" a="1"/>
  <c r="F7110" i="8" s="1"/>
  <c r="E7110" i="8" l="1" a="1"/>
  <c r="E7110" i="8" s="1"/>
  <c r="G7111" i="8"/>
  <c r="F7111" i="8" a="1"/>
  <c r="F7111" i="8" s="1"/>
  <c r="E7111" i="8" l="1" a="1"/>
  <c r="E7111" i="8" s="1"/>
  <c r="G7112" i="8"/>
  <c r="F7112" i="8" a="1"/>
  <c r="F7112" i="8" s="1"/>
  <c r="E7112" i="8" l="1" a="1"/>
  <c r="E7112" i="8" s="1"/>
  <c r="G7113" i="8"/>
  <c r="F7113" i="8" a="1"/>
  <c r="F7113" i="8" s="1"/>
  <c r="E7113" i="8" l="1" a="1"/>
  <c r="E7113" i="8" s="1"/>
  <c r="G7114" i="8"/>
  <c r="F7114" i="8" a="1"/>
  <c r="F7114" i="8" s="1"/>
  <c r="E7114" i="8" l="1" a="1"/>
  <c r="E7114" i="8" s="1"/>
  <c r="G7115" i="8"/>
  <c r="F7115" i="8" a="1"/>
  <c r="F7115" i="8" s="1"/>
  <c r="E7115" i="8" l="1" a="1"/>
  <c r="E7115" i="8" s="1"/>
  <c r="G7116" i="8"/>
  <c r="F7116" i="8" a="1"/>
  <c r="F7116" i="8" s="1"/>
  <c r="E7116" i="8" l="1" a="1"/>
  <c r="E7116" i="8" s="1"/>
  <c r="G7117" i="8"/>
  <c r="F7117" i="8" a="1"/>
  <c r="F7117" i="8" s="1"/>
  <c r="E7117" i="8" l="1" a="1"/>
  <c r="E7117" i="8" s="1"/>
  <c r="G7118" i="8"/>
  <c r="F7118" i="8" a="1"/>
  <c r="F7118" i="8" s="1"/>
  <c r="E7118" i="8" l="1" a="1"/>
  <c r="E7118" i="8" s="1"/>
  <c r="G7119" i="8"/>
  <c r="F7119" i="8" a="1"/>
  <c r="F7119" i="8" s="1"/>
  <c r="E7119" i="8" l="1" a="1"/>
  <c r="E7119" i="8" s="1"/>
  <c r="G7120" i="8"/>
  <c r="F7120" i="8" a="1"/>
  <c r="F7120" i="8" s="1"/>
  <c r="E7120" i="8" l="1" a="1"/>
  <c r="E7120" i="8" s="1"/>
  <c r="G7121" i="8"/>
  <c r="F7121" i="8" a="1"/>
  <c r="F7121" i="8" s="1"/>
  <c r="E7121" i="8" l="1" a="1"/>
  <c r="E7121" i="8" s="1"/>
  <c r="G7122" i="8"/>
  <c r="F7122" i="8" a="1"/>
  <c r="F7122" i="8" s="1"/>
  <c r="E7122" i="8" l="1" a="1"/>
  <c r="E7122" i="8" s="1"/>
  <c r="G7123" i="8"/>
  <c r="F7123" i="8" a="1"/>
  <c r="F7123" i="8" s="1"/>
  <c r="E7123" i="8" l="1" a="1"/>
  <c r="E7123" i="8" s="1"/>
  <c r="G7124" i="8"/>
  <c r="F7124" i="8" a="1"/>
  <c r="F7124" i="8" s="1"/>
  <c r="E7124" i="8" l="1" a="1"/>
  <c r="E7124" i="8" s="1"/>
  <c r="G7125" i="8"/>
  <c r="F7125" i="8" a="1"/>
  <c r="F7125" i="8" s="1"/>
  <c r="E7125" i="8" l="1" a="1"/>
  <c r="E7125" i="8" s="1"/>
  <c r="G7126" i="8"/>
  <c r="F7126" i="8" a="1"/>
  <c r="F7126" i="8" s="1"/>
  <c r="E7126" i="8" l="1" a="1"/>
  <c r="E7126" i="8" s="1"/>
  <c r="G7127" i="8"/>
  <c r="F7127" i="8" a="1"/>
  <c r="F7127" i="8" s="1"/>
  <c r="E7127" i="8" l="1" a="1"/>
  <c r="E7127" i="8" s="1"/>
  <c r="G7128" i="8"/>
  <c r="F7128" i="8" a="1"/>
  <c r="F7128" i="8" s="1"/>
  <c r="E7128" i="8" l="1" a="1"/>
  <c r="E7128" i="8" s="1"/>
  <c r="G7129" i="8"/>
  <c r="F7129" i="8" a="1"/>
  <c r="F7129" i="8" s="1"/>
  <c r="E7129" i="8" l="1" a="1"/>
  <c r="E7129" i="8" s="1"/>
  <c r="G7130" i="8"/>
  <c r="F7130" i="8" a="1"/>
  <c r="F7130" i="8" s="1"/>
  <c r="E7130" i="8" l="1" a="1"/>
  <c r="E7130" i="8" s="1"/>
  <c r="G7131" i="8"/>
  <c r="F7131" i="8" a="1"/>
  <c r="F7131" i="8" s="1"/>
  <c r="E7131" i="8" l="1" a="1"/>
  <c r="E7131" i="8" s="1"/>
  <c r="G7132" i="8"/>
  <c r="F7132" i="8" a="1"/>
  <c r="F7132" i="8" s="1"/>
  <c r="E7132" i="8" l="1" a="1"/>
  <c r="E7132" i="8" s="1"/>
  <c r="G7133" i="8"/>
  <c r="F7133" i="8" a="1"/>
  <c r="F7133" i="8" s="1"/>
  <c r="E7133" i="8" l="1" a="1"/>
  <c r="E7133" i="8" s="1"/>
  <c r="G7134" i="8"/>
  <c r="F7134" i="8" a="1"/>
  <c r="F7134" i="8" s="1"/>
  <c r="E7134" i="8" l="1" a="1"/>
  <c r="E7134" i="8" s="1"/>
  <c r="G7135" i="8"/>
  <c r="F7135" i="8" a="1"/>
  <c r="F7135" i="8" s="1"/>
  <c r="E7135" i="8" l="1" a="1"/>
  <c r="E7135" i="8" s="1"/>
  <c r="G7136" i="8"/>
  <c r="F7136" i="8" a="1"/>
  <c r="F7136" i="8" s="1"/>
  <c r="E7136" i="8" l="1" a="1"/>
  <c r="E7136" i="8" s="1"/>
  <c r="G7137" i="8"/>
  <c r="F7137" i="8" a="1"/>
  <c r="F7137" i="8" s="1"/>
  <c r="E7137" i="8" l="1" a="1"/>
  <c r="E7137" i="8" s="1"/>
  <c r="G7138" i="8"/>
  <c r="F7138" i="8" a="1"/>
  <c r="F7138" i="8" s="1"/>
  <c r="E7138" i="8" l="1" a="1"/>
  <c r="E7138" i="8" s="1"/>
  <c r="G7139" i="8"/>
  <c r="F7139" i="8" a="1"/>
  <c r="F7139" i="8" s="1"/>
  <c r="E7139" i="8" l="1" a="1"/>
  <c r="E7139" i="8" s="1"/>
  <c r="G7140" i="8"/>
  <c r="F7140" i="8" a="1"/>
  <c r="F7140" i="8" s="1"/>
  <c r="E7140" i="8" l="1" a="1"/>
  <c r="E7140" i="8" s="1"/>
  <c r="G7141" i="8"/>
  <c r="F7141" i="8" a="1"/>
  <c r="F7141" i="8" s="1"/>
  <c r="E7141" i="8" l="1" a="1"/>
  <c r="E7141" i="8" s="1"/>
  <c r="G7142" i="8"/>
  <c r="F7142" i="8" a="1"/>
  <c r="F7142" i="8" s="1"/>
  <c r="E7142" i="8" l="1" a="1"/>
  <c r="E7142" i="8" s="1"/>
  <c r="G7143" i="8"/>
  <c r="F7143" i="8" a="1"/>
  <c r="F7143" i="8" s="1"/>
  <c r="E7143" i="8" l="1" a="1"/>
  <c r="E7143" i="8" s="1"/>
  <c r="G7144" i="8"/>
  <c r="F7144" i="8" a="1"/>
  <c r="F7144" i="8" s="1"/>
  <c r="E7144" i="8" l="1" a="1"/>
  <c r="E7144" i="8" s="1"/>
  <c r="G7145" i="8"/>
  <c r="F7145" i="8" a="1"/>
  <c r="F7145" i="8" s="1"/>
  <c r="E7145" i="8" l="1" a="1"/>
  <c r="E7145" i="8" s="1"/>
  <c r="G7146" i="8"/>
  <c r="F7146" i="8" a="1"/>
  <c r="F7146" i="8" s="1"/>
  <c r="E7146" i="8" l="1" a="1"/>
  <c r="E7146" i="8" s="1"/>
  <c r="G7147" i="8"/>
  <c r="F7147" i="8" a="1"/>
  <c r="F7147" i="8" s="1"/>
  <c r="E7147" i="8" l="1" a="1"/>
  <c r="E7147" i="8" s="1"/>
  <c r="G7148" i="8"/>
  <c r="F7148" i="8" a="1"/>
  <c r="F7148" i="8" s="1"/>
  <c r="E7148" i="8" l="1" a="1"/>
  <c r="E7148" i="8" s="1"/>
  <c r="G7149" i="8"/>
  <c r="F7149" i="8" a="1"/>
  <c r="F7149" i="8" s="1"/>
  <c r="E7149" i="8" l="1" a="1"/>
  <c r="E7149" i="8" s="1"/>
  <c r="G7150" i="8"/>
  <c r="F7150" i="8" a="1"/>
  <c r="F7150" i="8" s="1"/>
  <c r="E7150" i="8" l="1" a="1"/>
  <c r="E7150" i="8" s="1"/>
  <c r="G7151" i="8"/>
  <c r="F7151" i="8" a="1"/>
  <c r="F7151" i="8" s="1"/>
  <c r="E7151" i="8" l="1" a="1"/>
  <c r="E7151" i="8" s="1"/>
  <c r="G7152" i="8"/>
  <c r="F7152" i="8" a="1"/>
  <c r="F7152" i="8" s="1"/>
  <c r="E7152" i="8" l="1" a="1"/>
  <c r="E7152" i="8" s="1"/>
  <c r="G7153" i="8"/>
  <c r="F7153" i="8" a="1"/>
  <c r="F7153" i="8" s="1"/>
  <c r="E7153" i="8" l="1" a="1"/>
  <c r="E7153" i="8" s="1"/>
  <c r="G7154" i="8"/>
  <c r="F7154" i="8" a="1"/>
  <c r="F7154" i="8" s="1"/>
  <c r="E7154" i="8" l="1" a="1"/>
  <c r="E7154" i="8" s="1"/>
  <c r="G7155" i="8"/>
  <c r="F7155" i="8" a="1"/>
  <c r="F7155" i="8" s="1"/>
  <c r="E7155" i="8" l="1" a="1"/>
  <c r="E7155" i="8" s="1"/>
  <c r="G7156" i="8"/>
  <c r="F7156" i="8" a="1"/>
  <c r="F7156" i="8" s="1"/>
  <c r="E7156" i="8" l="1" a="1"/>
  <c r="E7156" i="8" s="1"/>
  <c r="G7157" i="8"/>
  <c r="F7157" i="8" a="1"/>
  <c r="F7157" i="8" s="1"/>
  <c r="E7157" i="8" l="1" a="1"/>
  <c r="E7157" i="8" s="1"/>
  <c r="G7158" i="8"/>
  <c r="F7158" i="8" a="1"/>
  <c r="F7158" i="8" s="1"/>
  <c r="E7158" i="8" l="1" a="1"/>
  <c r="E7158" i="8" s="1"/>
  <c r="G7159" i="8"/>
  <c r="F7159" i="8" a="1"/>
  <c r="F7159" i="8" s="1"/>
  <c r="E7159" i="8" l="1" a="1"/>
  <c r="E7159" i="8" s="1"/>
  <c r="G7160" i="8"/>
  <c r="F7160" i="8" a="1"/>
  <c r="F7160" i="8" s="1"/>
  <c r="E7160" i="8" l="1" a="1"/>
  <c r="E7160" i="8" s="1"/>
  <c r="G7161" i="8"/>
  <c r="F7161" i="8" a="1"/>
  <c r="F7161" i="8" s="1"/>
  <c r="E7161" i="8" l="1" a="1"/>
  <c r="E7161" i="8" s="1"/>
  <c r="G7162" i="8"/>
  <c r="F7162" i="8" a="1"/>
  <c r="F7162" i="8" s="1"/>
  <c r="E7162" i="8" l="1" a="1"/>
  <c r="E7162" i="8" s="1"/>
  <c r="G7163" i="8"/>
  <c r="F7163" i="8" a="1"/>
  <c r="F7163" i="8" s="1"/>
  <c r="E7163" i="8" l="1" a="1"/>
  <c r="E7163" i="8" s="1"/>
  <c r="G7164" i="8"/>
  <c r="F7164" i="8" a="1"/>
  <c r="F7164" i="8" s="1"/>
  <c r="E7164" i="8" l="1" a="1"/>
  <c r="E7164" i="8" s="1"/>
  <c r="G7165" i="8"/>
  <c r="F7165" i="8" a="1"/>
  <c r="F7165" i="8" s="1"/>
  <c r="E7165" i="8" l="1" a="1"/>
  <c r="E7165" i="8" s="1"/>
  <c r="G7166" i="8"/>
  <c r="F7166" i="8" a="1"/>
  <c r="F7166" i="8" s="1"/>
  <c r="E7166" i="8" l="1" a="1"/>
  <c r="E7166" i="8" s="1"/>
  <c r="G7167" i="8"/>
  <c r="F7167" i="8" a="1"/>
  <c r="F7167" i="8" s="1"/>
  <c r="E7167" i="8" l="1" a="1"/>
  <c r="E7167" i="8" s="1"/>
  <c r="G7168" i="8"/>
  <c r="F7168" i="8" a="1"/>
  <c r="F7168" i="8" s="1"/>
  <c r="E7168" i="8" l="1" a="1"/>
  <c r="E7168" i="8" s="1"/>
  <c r="G7169" i="8"/>
  <c r="F7169" i="8" a="1"/>
  <c r="F7169" i="8" s="1"/>
  <c r="E7169" i="8" l="1" a="1"/>
  <c r="E7169" i="8" s="1"/>
  <c r="G7170" i="8"/>
  <c r="F7170" i="8" a="1"/>
  <c r="F7170" i="8" s="1"/>
  <c r="E7170" i="8" l="1" a="1"/>
  <c r="E7170" i="8" s="1"/>
  <c r="G7171" i="8"/>
  <c r="F7171" i="8" a="1"/>
  <c r="F7171" i="8" s="1"/>
  <c r="E7171" i="8" l="1" a="1"/>
  <c r="E7171" i="8" s="1"/>
  <c r="G7172" i="8"/>
  <c r="F7172" i="8" a="1"/>
  <c r="F7172" i="8" s="1"/>
  <c r="E7172" i="8" l="1" a="1"/>
  <c r="E7172" i="8" s="1"/>
  <c r="G7173" i="8"/>
  <c r="F7173" i="8" a="1"/>
  <c r="F7173" i="8" s="1"/>
  <c r="E7173" i="8" l="1" a="1"/>
  <c r="E7173" i="8" s="1"/>
  <c r="G7174" i="8"/>
  <c r="F7174" i="8" a="1"/>
  <c r="F7174" i="8" s="1"/>
  <c r="E7174" i="8" l="1" a="1"/>
  <c r="E7174" i="8" s="1"/>
  <c r="G7175" i="8"/>
  <c r="F7175" i="8" a="1"/>
  <c r="F7175" i="8" s="1"/>
  <c r="E7175" i="8" l="1" a="1"/>
  <c r="E7175" i="8" s="1"/>
  <c r="G7176" i="8"/>
  <c r="F7176" i="8" a="1"/>
  <c r="F7176" i="8" s="1"/>
  <c r="E7176" i="8" l="1" a="1"/>
  <c r="E7176" i="8" s="1"/>
  <c r="G7177" i="8"/>
  <c r="F7177" i="8" a="1"/>
  <c r="F7177" i="8" s="1"/>
  <c r="E7177" i="8" l="1" a="1"/>
  <c r="E7177" i="8" s="1"/>
  <c r="G7178" i="8"/>
  <c r="F7178" i="8" a="1"/>
  <c r="F7178" i="8" s="1"/>
  <c r="E7178" i="8" l="1" a="1"/>
  <c r="E7178" i="8" s="1"/>
  <c r="G7179" i="8"/>
  <c r="F7179" i="8" a="1"/>
  <c r="F7179" i="8" s="1"/>
  <c r="E7179" i="8" l="1" a="1"/>
  <c r="E7179" i="8" s="1"/>
  <c r="G7180" i="8"/>
  <c r="F7180" i="8" a="1"/>
  <c r="F7180" i="8" s="1"/>
  <c r="E7180" i="8" l="1" a="1"/>
  <c r="E7180" i="8" s="1"/>
  <c r="G7181" i="8"/>
  <c r="F7181" i="8" a="1"/>
  <c r="F7181" i="8" s="1"/>
  <c r="E7181" i="8" l="1" a="1"/>
  <c r="E7181" i="8" s="1"/>
  <c r="G7182" i="8"/>
  <c r="F7182" i="8" a="1"/>
  <c r="F7182" i="8" s="1"/>
  <c r="E7182" i="8" l="1" a="1"/>
  <c r="E7182" i="8" s="1"/>
  <c r="G7183" i="8"/>
  <c r="F7183" i="8" a="1"/>
  <c r="F7183" i="8" s="1"/>
  <c r="E7183" i="8" l="1" a="1"/>
  <c r="E7183" i="8" s="1"/>
  <c r="G7184" i="8"/>
  <c r="F7184" i="8" a="1"/>
  <c r="F7184" i="8" s="1"/>
  <c r="E7184" i="8" l="1" a="1"/>
  <c r="E7184" i="8" s="1"/>
  <c r="G7185" i="8"/>
  <c r="F7185" i="8" a="1"/>
  <c r="F7185" i="8" s="1"/>
  <c r="E7185" i="8" l="1" a="1"/>
  <c r="E7185" i="8" s="1"/>
  <c r="G7186" i="8"/>
  <c r="F7186" i="8" a="1"/>
  <c r="F7186" i="8" s="1"/>
  <c r="E7186" i="8" l="1" a="1"/>
  <c r="E7186" i="8" s="1"/>
  <c r="G7187" i="8"/>
  <c r="F7187" i="8" a="1"/>
  <c r="F7187" i="8" s="1"/>
  <c r="E7187" i="8" l="1" a="1"/>
  <c r="E7187" i="8" s="1"/>
  <c r="G7188" i="8"/>
  <c r="F7188" i="8" a="1"/>
  <c r="F7188" i="8" s="1"/>
  <c r="E7188" i="8" l="1" a="1"/>
  <c r="E7188" i="8" s="1"/>
  <c r="G7189" i="8"/>
  <c r="F7189" i="8" a="1"/>
  <c r="F7189" i="8" s="1"/>
  <c r="E7189" i="8" l="1" a="1"/>
  <c r="E7189" i="8" s="1"/>
  <c r="G7190" i="8"/>
  <c r="F7190" i="8" a="1"/>
  <c r="F7190" i="8" s="1"/>
  <c r="E7190" i="8" l="1" a="1"/>
  <c r="E7190" i="8" s="1"/>
  <c r="G7191" i="8"/>
  <c r="F7191" i="8" a="1"/>
  <c r="F7191" i="8" s="1"/>
  <c r="E7191" i="8" l="1" a="1"/>
  <c r="E7191" i="8" s="1"/>
  <c r="G7192" i="8"/>
  <c r="F7192" i="8" a="1"/>
  <c r="F7192" i="8" s="1"/>
  <c r="E7192" i="8" l="1" a="1"/>
  <c r="E7192" i="8" s="1"/>
  <c r="G7193" i="8"/>
  <c r="F7193" i="8" a="1"/>
  <c r="F7193" i="8" s="1"/>
  <c r="E7193" i="8" l="1" a="1"/>
  <c r="E7193" i="8" s="1"/>
  <c r="G7194" i="8"/>
  <c r="F7194" i="8" a="1"/>
  <c r="F7194" i="8" s="1"/>
  <c r="E7194" i="8" l="1" a="1"/>
  <c r="E7194" i="8" s="1"/>
  <c r="G7195" i="8"/>
  <c r="F7195" i="8" a="1"/>
  <c r="F7195" i="8" s="1"/>
  <c r="E7195" i="8" l="1" a="1"/>
  <c r="E7195" i="8" s="1"/>
  <c r="G7196" i="8"/>
  <c r="F7196" i="8" a="1"/>
  <c r="F7196" i="8" s="1"/>
  <c r="E7196" i="8" l="1" a="1"/>
  <c r="E7196" i="8" s="1"/>
  <c r="G7197" i="8"/>
  <c r="F7197" i="8" a="1"/>
  <c r="F7197" i="8" s="1"/>
  <c r="E7197" i="8" l="1" a="1"/>
  <c r="E7197" i="8" s="1"/>
  <c r="G7198" i="8"/>
  <c r="F7198" i="8" a="1"/>
  <c r="F7198" i="8" s="1"/>
  <c r="E7198" i="8" l="1" a="1"/>
  <c r="E7198" i="8" s="1"/>
  <c r="G7199" i="8"/>
  <c r="F7199" i="8" a="1"/>
  <c r="F7199" i="8" s="1"/>
  <c r="E7199" i="8" l="1" a="1"/>
  <c r="E7199" i="8" s="1"/>
  <c r="G7200" i="8"/>
  <c r="F7200" i="8" a="1"/>
  <c r="F7200" i="8" s="1"/>
  <c r="E7200" i="8" l="1" a="1"/>
  <c r="E7200" i="8" s="1"/>
  <c r="G7201" i="8"/>
  <c r="F7201" i="8" a="1"/>
  <c r="F7201" i="8" s="1"/>
  <c r="E7201" i="8" l="1" a="1"/>
  <c r="E7201" i="8" s="1"/>
  <c r="G7202" i="8"/>
  <c r="F7202" i="8" a="1"/>
  <c r="F7202" i="8" s="1"/>
  <c r="E7202" i="8" l="1" a="1"/>
  <c r="E7202" i="8" s="1"/>
  <c r="G7203" i="8"/>
  <c r="F7203" i="8" a="1"/>
  <c r="F7203" i="8" s="1"/>
  <c r="E7203" i="8" l="1" a="1"/>
  <c r="E7203" i="8" s="1"/>
  <c r="G7204" i="8"/>
  <c r="F7204" i="8" a="1"/>
  <c r="F7204" i="8" s="1"/>
  <c r="E7204" i="8" l="1" a="1"/>
  <c r="E7204" i="8" s="1"/>
  <c r="G7205" i="8"/>
  <c r="F7205" i="8" a="1"/>
  <c r="F7205" i="8" s="1"/>
  <c r="E7205" i="8" l="1" a="1"/>
  <c r="E7205" i="8" s="1"/>
  <c r="G7206" i="8"/>
  <c r="F7206" i="8" a="1"/>
  <c r="F7206" i="8" s="1"/>
  <c r="E7206" i="8" l="1" a="1"/>
  <c r="E7206" i="8" s="1"/>
  <c r="G7207" i="8"/>
  <c r="F7207" i="8" a="1"/>
  <c r="F7207" i="8" s="1"/>
  <c r="E7207" i="8" l="1" a="1"/>
  <c r="E7207" i="8" s="1"/>
  <c r="G7208" i="8"/>
  <c r="F7208" i="8" a="1"/>
  <c r="F7208" i="8" s="1"/>
  <c r="E7208" i="8" l="1" a="1"/>
  <c r="E7208" i="8" s="1"/>
  <c r="G7209" i="8"/>
  <c r="F7209" i="8" a="1"/>
  <c r="F7209" i="8" s="1"/>
  <c r="E7209" i="8" l="1" a="1"/>
  <c r="E7209" i="8" s="1"/>
  <c r="G7210" i="8"/>
  <c r="F7210" i="8" a="1"/>
  <c r="F7210" i="8" s="1"/>
  <c r="E7210" i="8" l="1" a="1"/>
  <c r="E7210" i="8" s="1"/>
  <c r="G7211" i="8"/>
  <c r="F7211" i="8" a="1"/>
  <c r="F7211" i="8" s="1"/>
  <c r="E7211" i="8" l="1" a="1"/>
  <c r="E7211" i="8" s="1"/>
  <c r="G7212" i="8"/>
  <c r="F7212" i="8" a="1"/>
  <c r="F7212" i="8" s="1"/>
  <c r="E7212" i="8" l="1" a="1"/>
  <c r="E7212" i="8" s="1"/>
  <c r="G7213" i="8"/>
  <c r="F7213" i="8" a="1"/>
  <c r="F7213" i="8" s="1"/>
  <c r="E7213" i="8" l="1" a="1"/>
  <c r="E7213" i="8" s="1"/>
  <c r="G7214" i="8"/>
  <c r="F7214" i="8" a="1"/>
  <c r="F7214" i="8" s="1"/>
  <c r="E7214" i="8" l="1" a="1"/>
  <c r="E7214" i="8" s="1"/>
  <c r="G7215" i="8"/>
  <c r="F7215" i="8" a="1"/>
  <c r="F7215" i="8" s="1"/>
  <c r="E7215" i="8" l="1" a="1"/>
  <c r="E7215" i="8" s="1"/>
  <c r="G7216" i="8"/>
  <c r="F7216" i="8" a="1"/>
  <c r="F7216" i="8" s="1"/>
  <c r="E7216" i="8" l="1" a="1"/>
  <c r="E7216" i="8" s="1"/>
  <c r="G7217" i="8"/>
  <c r="F7217" i="8" a="1"/>
  <c r="F7217" i="8" s="1"/>
  <c r="E7217" i="8" l="1" a="1"/>
  <c r="E7217" i="8" s="1"/>
  <c r="G7218" i="8"/>
  <c r="F7218" i="8" a="1"/>
  <c r="F7218" i="8" s="1"/>
  <c r="E7218" i="8" l="1" a="1"/>
  <c r="E7218" i="8" s="1"/>
  <c r="G7219" i="8"/>
  <c r="F7219" i="8" a="1"/>
  <c r="F7219" i="8" s="1"/>
  <c r="E7219" i="8" l="1" a="1"/>
  <c r="E7219" i="8" s="1"/>
  <c r="G7220" i="8"/>
  <c r="F7220" i="8" a="1"/>
  <c r="F7220" i="8" s="1"/>
  <c r="E7220" i="8" l="1" a="1"/>
  <c r="E7220" i="8" s="1"/>
  <c r="G7221" i="8"/>
  <c r="F7221" i="8" a="1"/>
  <c r="F7221" i="8" s="1"/>
  <c r="E7221" i="8" l="1" a="1"/>
  <c r="E7221" i="8" s="1"/>
  <c r="G7222" i="8"/>
  <c r="F7222" i="8" a="1"/>
  <c r="F7222" i="8" s="1"/>
  <c r="E7222" i="8" l="1" a="1"/>
  <c r="E7222" i="8" s="1"/>
  <c r="G7223" i="8"/>
  <c r="F7223" i="8" a="1"/>
  <c r="F7223" i="8" s="1"/>
  <c r="E7223" i="8" l="1" a="1"/>
  <c r="E7223" i="8" s="1"/>
  <c r="G7224" i="8"/>
  <c r="F7224" i="8" a="1"/>
  <c r="F7224" i="8" s="1"/>
  <c r="E7224" i="8" l="1" a="1"/>
  <c r="E7224" i="8" s="1"/>
  <c r="G7225" i="8"/>
  <c r="F7225" i="8" a="1"/>
  <c r="F7225" i="8" s="1"/>
  <c r="E7225" i="8" l="1" a="1"/>
  <c r="E7225" i="8" s="1"/>
  <c r="G7226" i="8"/>
  <c r="F7226" i="8" a="1"/>
  <c r="F7226" i="8" s="1"/>
  <c r="E7226" i="8" l="1" a="1"/>
  <c r="E7226" i="8" s="1"/>
  <c r="G7227" i="8"/>
  <c r="F7227" i="8" a="1"/>
  <c r="F7227" i="8" s="1"/>
  <c r="E7227" i="8" l="1" a="1"/>
  <c r="E7227" i="8" s="1"/>
  <c r="G7228" i="8"/>
  <c r="F7228" i="8" a="1"/>
  <c r="F7228" i="8" s="1"/>
  <c r="E7228" i="8" l="1" a="1"/>
  <c r="E7228" i="8" s="1"/>
  <c r="G7229" i="8"/>
  <c r="F7229" i="8" a="1"/>
  <c r="F7229" i="8" s="1"/>
  <c r="E7229" i="8" l="1" a="1"/>
  <c r="E7229" i="8" s="1"/>
  <c r="G7230" i="8"/>
  <c r="F7230" i="8" a="1"/>
  <c r="F7230" i="8" s="1"/>
  <c r="E7230" i="8" l="1" a="1"/>
  <c r="E7230" i="8" s="1"/>
  <c r="G7231" i="8"/>
  <c r="F7231" i="8" a="1"/>
  <c r="F7231" i="8" s="1"/>
  <c r="E7231" i="8" l="1" a="1"/>
  <c r="E7231" i="8" s="1"/>
  <c r="G7232" i="8"/>
  <c r="F7232" i="8" a="1"/>
  <c r="F7232" i="8" s="1"/>
  <c r="E7232" i="8" l="1" a="1"/>
  <c r="E7232" i="8" s="1"/>
  <c r="G7233" i="8"/>
  <c r="F7233" i="8" a="1"/>
  <c r="F7233" i="8" s="1"/>
  <c r="E7233" i="8" l="1" a="1"/>
  <c r="E7233" i="8" s="1"/>
  <c r="G7234" i="8"/>
  <c r="F7234" i="8" a="1"/>
  <c r="F7234" i="8" s="1"/>
  <c r="E7234" i="8" l="1" a="1"/>
  <c r="E7234" i="8" s="1"/>
  <c r="G7235" i="8"/>
  <c r="F7235" i="8" a="1"/>
  <c r="F7235" i="8" s="1"/>
  <c r="E7235" i="8" l="1" a="1"/>
  <c r="E7235" i="8" s="1"/>
  <c r="G7236" i="8"/>
  <c r="F7236" i="8" a="1"/>
  <c r="F7236" i="8" s="1"/>
  <c r="E7236" i="8" l="1" a="1"/>
  <c r="E7236" i="8" s="1"/>
  <c r="G7237" i="8"/>
  <c r="F7237" i="8" a="1"/>
  <c r="F7237" i="8" s="1"/>
  <c r="E7237" i="8" l="1" a="1"/>
  <c r="E7237" i="8" s="1"/>
  <c r="G7238" i="8"/>
  <c r="F7238" i="8" a="1"/>
  <c r="F7238" i="8" s="1"/>
  <c r="E7238" i="8" l="1" a="1"/>
  <c r="E7238" i="8" s="1"/>
  <c r="G7239" i="8"/>
  <c r="F7239" i="8" a="1"/>
  <c r="F7239" i="8" s="1"/>
  <c r="E7239" i="8" l="1" a="1"/>
  <c r="E7239" i="8" s="1"/>
  <c r="G7240" i="8"/>
  <c r="F7240" i="8" a="1"/>
  <c r="F7240" i="8" s="1"/>
  <c r="E7240" i="8" l="1" a="1"/>
  <c r="E7240" i="8" s="1"/>
  <c r="G7241" i="8"/>
  <c r="F7241" i="8" a="1"/>
  <c r="F7241" i="8" s="1"/>
  <c r="E7241" i="8" l="1" a="1"/>
  <c r="E7241" i="8" s="1"/>
  <c r="G7242" i="8"/>
  <c r="F7242" i="8" a="1"/>
  <c r="F7242" i="8" s="1"/>
  <c r="E7242" i="8" l="1" a="1"/>
  <c r="E7242" i="8" s="1"/>
  <c r="G7243" i="8"/>
  <c r="F7243" i="8" a="1"/>
  <c r="F7243" i="8" s="1"/>
  <c r="E7243" i="8" l="1" a="1"/>
  <c r="E7243" i="8" s="1"/>
  <c r="G7244" i="8"/>
  <c r="F7244" i="8" a="1"/>
  <c r="F7244" i="8" s="1"/>
  <c r="E7244" i="8" l="1" a="1"/>
  <c r="E7244" i="8" s="1"/>
  <c r="G7245" i="8"/>
  <c r="F7245" i="8" a="1"/>
  <c r="F7245" i="8" s="1"/>
  <c r="E7245" i="8" l="1" a="1"/>
  <c r="E7245" i="8" s="1"/>
  <c r="G7246" i="8"/>
  <c r="F7246" i="8" a="1"/>
  <c r="F7246" i="8" s="1"/>
  <c r="E7246" i="8" l="1" a="1"/>
  <c r="E7246" i="8" s="1"/>
  <c r="G7247" i="8"/>
  <c r="F7247" i="8" a="1"/>
  <c r="F7247" i="8" s="1"/>
  <c r="E7247" i="8" l="1" a="1"/>
  <c r="E7247" i="8" s="1"/>
  <c r="G7248" i="8"/>
  <c r="F7248" i="8" a="1"/>
  <c r="F7248" i="8" s="1"/>
  <c r="E7248" i="8" l="1" a="1"/>
  <c r="E7248" i="8" s="1"/>
  <c r="G7249" i="8"/>
  <c r="F7249" i="8" a="1"/>
  <c r="F7249" i="8" s="1"/>
  <c r="E7249" i="8" l="1" a="1"/>
  <c r="E7249" i="8" s="1"/>
  <c r="G7250" i="8"/>
  <c r="F7250" i="8" a="1"/>
  <c r="F7250" i="8" s="1"/>
  <c r="E7250" i="8" l="1" a="1"/>
  <c r="E7250" i="8" s="1"/>
  <c r="G7251" i="8"/>
  <c r="F7251" i="8" a="1"/>
  <c r="F7251" i="8" s="1"/>
  <c r="E7251" i="8" l="1" a="1"/>
  <c r="E7251" i="8" s="1"/>
  <c r="G7252" i="8"/>
  <c r="F7252" i="8" a="1"/>
  <c r="F7252" i="8" s="1"/>
  <c r="E7252" i="8" l="1" a="1"/>
  <c r="E7252" i="8" s="1"/>
  <c r="G7253" i="8"/>
  <c r="F7253" i="8" a="1"/>
  <c r="F7253" i="8" s="1"/>
  <c r="E7253" i="8" l="1" a="1"/>
  <c r="E7253" i="8" s="1"/>
  <c r="G7254" i="8"/>
  <c r="F7254" i="8" a="1"/>
  <c r="F7254" i="8" s="1"/>
  <c r="E7254" i="8" l="1" a="1"/>
  <c r="E7254" i="8" s="1"/>
  <c r="G7255" i="8"/>
  <c r="F7255" i="8" a="1"/>
  <c r="F7255" i="8" s="1"/>
  <c r="E7255" i="8" l="1" a="1"/>
  <c r="E7255" i="8" s="1"/>
  <c r="G7256" i="8"/>
  <c r="F7256" i="8" a="1"/>
  <c r="F7256" i="8" s="1"/>
  <c r="E7256" i="8" l="1" a="1"/>
  <c r="E7256" i="8" s="1"/>
  <c r="G7257" i="8"/>
  <c r="F7257" i="8" a="1"/>
  <c r="F7257" i="8" s="1"/>
  <c r="E7257" i="8" l="1" a="1"/>
  <c r="E7257" i="8" s="1"/>
  <c r="G7258" i="8"/>
  <c r="F7258" i="8" a="1"/>
  <c r="F7258" i="8" s="1"/>
  <c r="E7258" i="8" l="1" a="1"/>
  <c r="E7258" i="8" s="1"/>
  <c r="G7259" i="8"/>
  <c r="F7259" i="8" a="1"/>
  <c r="F7259" i="8" s="1"/>
  <c r="E7259" i="8" l="1" a="1"/>
  <c r="E7259" i="8" s="1"/>
  <c r="G7260" i="8"/>
  <c r="F7260" i="8" a="1"/>
  <c r="F7260" i="8" s="1"/>
  <c r="E7260" i="8" l="1" a="1"/>
  <c r="E7260" i="8" s="1"/>
  <c r="G7261" i="8"/>
  <c r="F7261" i="8" a="1"/>
  <c r="F7261" i="8" s="1"/>
  <c r="E7261" i="8" l="1" a="1"/>
  <c r="E7261" i="8" s="1"/>
  <c r="G7262" i="8"/>
  <c r="F7262" i="8" a="1"/>
  <c r="F7262" i="8" s="1"/>
  <c r="E7262" i="8" l="1" a="1"/>
  <c r="E7262" i="8" s="1"/>
  <c r="G7263" i="8"/>
  <c r="F7263" i="8" a="1"/>
  <c r="F7263" i="8" s="1"/>
  <c r="E7263" i="8" l="1" a="1"/>
  <c r="E7263" i="8" s="1"/>
  <c r="G7264" i="8"/>
  <c r="F7264" i="8" a="1"/>
  <c r="F7264" i="8" s="1"/>
  <c r="E7264" i="8" l="1" a="1"/>
  <c r="E7264" i="8" s="1"/>
  <c r="G7265" i="8"/>
  <c r="F7265" i="8" a="1"/>
  <c r="F7265" i="8" s="1"/>
  <c r="E7265" i="8" l="1" a="1"/>
  <c r="E7265" i="8" s="1"/>
  <c r="G7266" i="8"/>
  <c r="F7266" i="8" a="1"/>
  <c r="F7266" i="8" s="1"/>
  <c r="E7266" i="8" l="1" a="1"/>
  <c r="E7266" i="8" s="1"/>
  <c r="G7267" i="8"/>
  <c r="F7267" i="8" a="1"/>
  <c r="F7267" i="8" s="1"/>
  <c r="E7267" i="8" l="1" a="1"/>
  <c r="E7267" i="8" s="1"/>
  <c r="G7268" i="8"/>
  <c r="F7268" i="8" a="1"/>
  <c r="F7268" i="8" s="1"/>
  <c r="E7268" i="8" l="1" a="1"/>
  <c r="E7268" i="8" s="1"/>
  <c r="G7269" i="8"/>
  <c r="F7269" i="8" a="1"/>
  <c r="F7269" i="8" s="1"/>
  <c r="E7269" i="8" l="1" a="1"/>
  <c r="E7269" i="8" s="1"/>
  <c r="G7270" i="8"/>
  <c r="F7270" i="8" a="1"/>
  <c r="F7270" i="8" s="1"/>
  <c r="E7270" i="8" l="1" a="1"/>
  <c r="E7270" i="8" s="1"/>
  <c r="G7271" i="8"/>
  <c r="F7271" i="8" a="1"/>
  <c r="F7271" i="8" s="1"/>
  <c r="E7271" i="8" l="1" a="1"/>
  <c r="E7271" i="8" s="1"/>
  <c r="G7272" i="8"/>
  <c r="F7272" i="8" a="1"/>
  <c r="F7272" i="8" s="1"/>
  <c r="E7272" i="8" l="1" a="1"/>
  <c r="E7272" i="8" s="1"/>
  <c r="G7273" i="8"/>
  <c r="F7273" i="8" a="1"/>
  <c r="F7273" i="8" s="1"/>
  <c r="E7273" i="8" l="1" a="1"/>
  <c r="E7273" i="8" s="1"/>
  <c r="G7274" i="8"/>
  <c r="F7274" i="8" a="1"/>
  <c r="F7274" i="8" s="1"/>
  <c r="E7274" i="8" l="1" a="1"/>
  <c r="E7274" i="8" s="1"/>
  <c r="G7275" i="8"/>
  <c r="F7275" i="8" a="1"/>
  <c r="F7275" i="8" s="1"/>
  <c r="E7275" i="8" l="1" a="1"/>
  <c r="E7275" i="8" s="1"/>
  <c r="G7276" i="8"/>
  <c r="F7276" i="8" a="1"/>
  <c r="F7276" i="8" s="1"/>
  <c r="E7276" i="8" l="1" a="1"/>
  <c r="E7276" i="8" s="1"/>
  <c r="G7277" i="8"/>
  <c r="F7277" i="8" a="1"/>
  <c r="F7277" i="8" s="1"/>
  <c r="E7277" i="8" l="1" a="1"/>
  <c r="E7277" i="8" s="1"/>
  <c r="G7278" i="8"/>
  <c r="F7278" i="8" a="1"/>
  <c r="F7278" i="8" s="1"/>
  <c r="E7278" i="8" l="1" a="1"/>
  <c r="E7278" i="8" s="1"/>
  <c r="G7279" i="8"/>
  <c r="F7279" i="8" a="1"/>
  <c r="F7279" i="8" s="1"/>
  <c r="E7279" i="8" l="1" a="1"/>
  <c r="E7279" i="8" s="1"/>
  <c r="G7280" i="8"/>
  <c r="F7280" i="8" a="1"/>
  <c r="F7280" i="8" s="1"/>
  <c r="E7280" i="8" l="1" a="1"/>
  <c r="E7280" i="8" s="1"/>
  <c r="G7281" i="8"/>
  <c r="F7281" i="8" a="1"/>
  <c r="F7281" i="8" s="1"/>
  <c r="E7281" i="8" l="1" a="1"/>
  <c r="E7281" i="8" s="1"/>
  <c r="G7282" i="8"/>
  <c r="F7282" i="8" a="1"/>
  <c r="F7282" i="8" s="1"/>
  <c r="E7282" i="8" l="1" a="1"/>
  <c r="E7282" i="8" s="1"/>
  <c r="G7283" i="8"/>
  <c r="F7283" i="8" a="1"/>
  <c r="F7283" i="8" s="1"/>
  <c r="E7283" i="8" l="1" a="1"/>
  <c r="E7283" i="8" s="1"/>
  <c r="G7284" i="8"/>
  <c r="F7284" i="8" a="1"/>
  <c r="F7284" i="8" s="1"/>
  <c r="E7284" i="8" l="1" a="1"/>
  <c r="E7284" i="8" s="1"/>
  <c r="G7285" i="8"/>
  <c r="F7285" i="8" a="1"/>
  <c r="F7285" i="8" s="1"/>
  <c r="E7285" i="8" l="1" a="1"/>
  <c r="E7285" i="8" s="1"/>
  <c r="G7286" i="8"/>
  <c r="F7286" i="8" a="1"/>
  <c r="F7286" i="8" s="1"/>
  <c r="E7286" i="8" l="1" a="1"/>
  <c r="E7286" i="8" s="1"/>
  <c r="G7287" i="8"/>
  <c r="F7287" i="8" a="1"/>
  <c r="F7287" i="8" s="1"/>
  <c r="E7287" i="8" l="1" a="1"/>
  <c r="E7287" i="8" s="1"/>
  <c r="G7288" i="8"/>
  <c r="F7288" i="8" a="1"/>
  <c r="F7288" i="8" s="1"/>
  <c r="E7288" i="8" l="1" a="1"/>
  <c r="E7288" i="8" s="1"/>
  <c r="G7289" i="8"/>
  <c r="F7289" i="8" a="1"/>
  <c r="F7289" i="8" s="1"/>
  <c r="E7289" i="8" l="1" a="1"/>
  <c r="E7289" i="8" s="1"/>
  <c r="G7290" i="8"/>
  <c r="F7290" i="8" a="1"/>
  <c r="F7290" i="8" s="1"/>
  <c r="E7290" i="8" l="1" a="1"/>
  <c r="E7290" i="8" s="1"/>
  <c r="G7291" i="8"/>
  <c r="F7291" i="8" a="1"/>
  <c r="F7291" i="8" s="1"/>
  <c r="E7291" i="8" l="1" a="1"/>
  <c r="E7291" i="8" s="1"/>
  <c r="G7292" i="8"/>
  <c r="F7292" i="8" a="1"/>
  <c r="F7292" i="8" s="1"/>
  <c r="E7292" i="8" l="1" a="1"/>
  <c r="E7292" i="8" s="1"/>
  <c r="G7293" i="8"/>
  <c r="F7293" i="8" a="1"/>
  <c r="F7293" i="8" s="1"/>
  <c r="E7293" i="8" l="1" a="1"/>
  <c r="E7293" i="8" s="1"/>
  <c r="G7294" i="8"/>
  <c r="F7294" i="8" a="1"/>
  <c r="F7294" i="8" s="1"/>
  <c r="E7294" i="8" l="1" a="1"/>
  <c r="E7294" i="8" s="1"/>
  <c r="G7295" i="8"/>
  <c r="F7295" i="8" a="1"/>
  <c r="F7295" i="8" s="1"/>
  <c r="E7295" i="8" l="1" a="1"/>
  <c r="E7295" i="8" s="1"/>
  <c r="G7296" i="8"/>
  <c r="F7296" i="8" a="1"/>
  <c r="F7296" i="8" s="1"/>
  <c r="E7296" i="8" l="1" a="1"/>
  <c r="E7296" i="8" s="1"/>
  <c r="G7297" i="8"/>
  <c r="F7297" i="8" a="1"/>
  <c r="F7297" i="8" s="1"/>
  <c r="E7297" i="8" l="1" a="1"/>
  <c r="E7297" i="8" s="1"/>
  <c r="G7298" i="8"/>
  <c r="F7298" i="8" a="1"/>
  <c r="F7298" i="8" s="1"/>
  <c r="E7298" i="8" l="1" a="1"/>
  <c r="E7298" i="8" s="1"/>
  <c r="G7299" i="8"/>
  <c r="F7299" i="8" a="1"/>
  <c r="F7299" i="8" s="1"/>
  <c r="E7299" i="8" l="1" a="1"/>
  <c r="E7299" i="8" s="1"/>
  <c r="G7300" i="8"/>
  <c r="F7300" i="8" a="1"/>
  <c r="F7300" i="8" s="1"/>
  <c r="E7300" i="8" l="1" a="1"/>
  <c r="E7300" i="8" s="1"/>
  <c r="G7301" i="8"/>
  <c r="F7301" i="8" a="1"/>
  <c r="F7301" i="8" s="1"/>
  <c r="E7301" i="8" l="1" a="1"/>
  <c r="E7301" i="8" s="1"/>
  <c r="G7302" i="8"/>
  <c r="F7302" i="8" a="1"/>
  <c r="F7302" i="8" s="1"/>
  <c r="E7302" i="8" l="1" a="1"/>
  <c r="E7302" i="8" s="1"/>
  <c r="G7303" i="8"/>
  <c r="F7303" i="8" a="1"/>
  <c r="F7303" i="8" s="1"/>
  <c r="E7303" i="8" l="1" a="1"/>
  <c r="E7303" i="8" s="1"/>
  <c r="G7304" i="8"/>
  <c r="F7304" i="8" a="1"/>
  <c r="F7304" i="8" s="1"/>
  <c r="E7304" i="8" l="1" a="1"/>
  <c r="E7304" i="8" s="1"/>
  <c r="G7305" i="8"/>
  <c r="F7305" i="8" a="1"/>
  <c r="F7305" i="8" s="1"/>
  <c r="E7305" i="8" l="1" a="1"/>
  <c r="E7305" i="8" s="1"/>
  <c r="G7306" i="8"/>
  <c r="F7306" i="8" a="1"/>
  <c r="F7306" i="8" s="1"/>
  <c r="E7306" i="8" l="1" a="1"/>
  <c r="E7306" i="8" s="1"/>
  <c r="G7307" i="8"/>
  <c r="F7307" i="8" a="1"/>
  <c r="F7307" i="8" s="1"/>
  <c r="E7307" i="8" l="1" a="1"/>
  <c r="E7307" i="8" s="1"/>
  <c r="G7308" i="8"/>
  <c r="F7308" i="8" a="1"/>
  <c r="F7308" i="8" s="1"/>
  <c r="E7308" i="8" l="1" a="1"/>
  <c r="E7308" i="8" s="1"/>
  <c r="G7309" i="8"/>
  <c r="F7309" i="8" a="1"/>
  <c r="F7309" i="8" s="1"/>
  <c r="E7309" i="8" l="1" a="1"/>
  <c r="E7309" i="8" s="1"/>
  <c r="G7310" i="8"/>
  <c r="F7310" i="8" a="1"/>
  <c r="F7310" i="8" s="1"/>
  <c r="E7310" i="8" l="1" a="1"/>
  <c r="E7310" i="8" s="1"/>
  <c r="G7311" i="8"/>
  <c r="F7311" i="8" a="1"/>
  <c r="F7311" i="8" s="1"/>
  <c r="E7311" i="8" l="1" a="1"/>
  <c r="E7311" i="8" s="1"/>
  <c r="G7312" i="8"/>
  <c r="F7312" i="8" a="1"/>
  <c r="F7312" i="8" s="1"/>
  <c r="E7312" i="8" l="1" a="1"/>
  <c r="E7312" i="8" s="1"/>
  <c r="G7313" i="8"/>
  <c r="F7313" i="8" a="1"/>
  <c r="F7313" i="8" s="1"/>
  <c r="E7313" i="8" l="1" a="1"/>
  <c r="E7313" i="8" s="1"/>
  <c r="G7314" i="8"/>
  <c r="F7314" i="8" a="1"/>
  <c r="F7314" i="8" s="1"/>
  <c r="E7314" i="8" l="1" a="1"/>
  <c r="E7314" i="8" s="1"/>
  <c r="G7315" i="8"/>
  <c r="F7315" i="8" a="1"/>
  <c r="F7315" i="8" s="1"/>
  <c r="E7315" i="8" l="1" a="1"/>
  <c r="E7315" i="8" s="1"/>
  <c r="G7316" i="8"/>
  <c r="F7316" i="8" a="1"/>
  <c r="F7316" i="8" s="1"/>
  <c r="E7316" i="8" l="1" a="1"/>
  <c r="E7316" i="8" s="1"/>
  <c r="G7317" i="8"/>
  <c r="F7317" i="8" a="1"/>
  <c r="F7317" i="8" s="1"/>
  <c r="E7317" i="8" l="1" a="1"/>
  <c r="E7317" i="8" s="1"/>
  <c r="G7318" i="8"/>
  <c r="F7318" i="8" a="1"/>
  <c r="F7318" i="8" s="1"/>
  <c r="E7318" i="8" l="1" a="1"/>
  <c r="E7318" i="8" s="1"/>
  <c r="G7319" i="8"/>
  <c r="F7319" i="8" a="1"/>
  <c r="F7319" i="8" s="1"/>
  <c r="E7319" i="8" l="1" a="1"/>
  <c r="E7319" i="8" s="1"/>
  <c r="G7320" i="8"/>
  <c r="F7320" i="8" a="1"/>
  <c r="F7320" i="8" s="1"/>
  <c r="E7320" i="8" l="1" a="1"/>
  <c r="E7320" i="8" s="1"/>
  <c r="G7321" i="8"/>
  <c r="F7321" i="8" a="1"/>
  <c r="F7321" i="8" s="1"/>
  <c r="E7321" i="8" l="1" a="1"/>
  <c r="E7321" i="8" s="1"/>
  <c r="G7322" i="8"/>
  <c r="F7322" i="8" a="1"/>
  <c r="F7322" i="8" s="1"/>
  <c r="E7322" i="8" l="1" a="1"/>
  <c r="E7322" i="8" s="1"/>
  <c r="G7323" i="8"/>
  <c r="F7323" i="8" a="1"/>
  <c r="F7323" i="8" s="1"/>
  <c r="E7323" i="8" l="1" a="1"/>
  <c r="E7323" i="8" s="1"/>
  <c r="G7324" i="8"/>
  <c r="F7324" i="8" a="1"/>
  <c r="F7324" i="8" s="1"/>
  <c r="E7324" i="8" l="1" a="1"/>
  <c r="E7324" i="8" s="1"/>
  <c r="G7325" i="8"/>
  <c r="F7325" i="8" a="1"/>
  <c r="F7325" i="8" s="1"/>
  <c r="E7325" i="8" l="1" a="1"/>
  <c r="E7325" i="8" s="1"/>
  <c r="G7326" i="8"/>
  <c r="F7326" i="8" a="1"/>
  <c r="F7326" i="8" s="1"/>
  <c r="E7326" i="8" l="1" a="1"/>
  <c r="E7326" i="8" s="1"/>
  <c r="G7327" i="8"/>
  <c r="F7327" i="8" a="1"/>
  <c r="F7327" i="8" s="1"/>
  <c r="E7327" i="8" l="1" a="1"/>
  <c r="E7327" i="8" s="1"/>
  <c r="G7328" i="8"/>
  <c r="F7328" i="8" a="1"/>
  <c r="F7328" i="8" s="1"/>
  <c r="E7328" i="8" l="1" a="1"/>
  <c r="E7328" i="8" s="1"/>
  <c r="G7329" i="8"/>
  <c r="F7329" i="8" a="1"/>
  <c r="F7329" i="8" s="1"/>
  <c r="E7329" i="8" l="1" a="1"/>
  <c r="E7329" i="8" s="1"/>
  <c r="G7330" i="8"/>
  <c r="F7330" i="8" a="1"/>
  <c r="F7330" i="8" s="1"/>
  <c r="E7330" i="8" l="1" a="1"/>
  <c r="E7330" i="8" s="1"/>
  <c r="G7331" i="8"/>
  <c r="F7331" i="8" a="1"/>
  <c r="F7331" i="8" s="1"/>
  <c r="E7331" i="8" l="1" a="1"/>
  <c r="E7331" i="8" s="1"/>
  <c r="G7332" i="8"/>
  <c r="F7332" i="8" a="1"/>
  <c r="F7332" i="8" s="1"/>
  <c r="E7332" i="8" l="1" a="1"/>
  <c r="E7332" i="8" s="1"/>
  <c r="G7333" i="8"/>
  <c r="F7333" i="8" a="1"/>
  <c r="F7333" i="8" s="1"/>
  <c r="E7333" i="8" l="1" a="1"/>
  <c r="E7333" i="8" s="1"/>
  <c r="G7334" i="8"/>
  <c r="F7334" i="8" a="1"/>
  <c r="F7334" i="8" s="1"/>
  <c r="E7334" i="8" l="1" a="1"/>
  <c r="E7334" i="8" s="1"/>
  <c r="G7335" i="8"/>
  <c r="F7335" i="8" a="1"/>
  <c r="F7335" i="8" s="1"/>
  <c r="E7335" i="8" l="1" a="1"/>
  <c r="E7335" i="8" s="1"/>
  <c r="G7336" i="8"/>
  <c r="F7336" i="8" a="1"/>
  <c r="F7336" i="8" s="1"/>
  <c r="E7336" i="8" l="1" a="1"/>
  <c r="E7336" i="8" s="1"/>
  <c r="G7337" i="8"/>
  <c r="F7337" i="8" a="1"/>
  <c r="F7337" i="8" s="1"/>
  <c r="E7337" i="8" l="1" a="1"/>
  <c r="E7337" i="8" s="1"/>
  <c r="G7338" i="8"/>
  <c r="F7338" i="8" a="1"/>
  <c r="F7338" i="8" s="1"/>
  <c r="E7338" i="8" l="1" a="1"/>
  <c r="E7338" i="8" s="1"/>
  <c r="G7339" i="8"/>
  <c r="F7339" i="8" a="1"/>
  <c r="F7339" i="8" s="1"/>
  <c r="E7339" i="8" l="1" a="1"/>
  <c r="E7339" i="8" s="1"/>
  <c r="G7340" i="8"/>
  <c r="F7340" i="8" a="1"/>
  <c r="F7340" i="8" s="1"/>
  <c r="E7340" i="8" l="1" a="1"/>
  <c r="E7340" i="8" s="1"/>
  <c r="G7341" i="8"/>
  <c r="F7341" i="8" a="1"/>
  <c r="F7341" i="8" s="1"/>
  <c r="E7341" i="8" l="1" a="1"/>
  <c r="E7341" i="8" s="1"/>
  <c r="G7342" i="8"/>
  <c r="F7342" i="8" a="1"/>
  <c r="F7342" i="8" s="1"/>
  <c r="E7342" i="8" l="1" a="1"/>
  <c r="E7342" i="8" s="1"/>
  <c r="G7343" i="8"/>
  <c r="F7343" i="8" a="1"/>
  <c r="F7343" i="8" s="1"/>
  <c r="E7343" i="8" l="1" a="1"/>
  <c r="E7343" i="8" s="1"/>
  <c r="G7344" i="8"/>
  <c r="F7344" i="8" a="1"/>
  <c r="F7344" i="8" s="1"/>
  <c r="E7344" i="8" l="1" a="1"/>
  <c r="E7344" i="8" s="1"/>
  <c r="G7345" i="8"/>
  <c r="F7345" i="8" a="1"/>
  <c r="F7345" i="8" s="1"/>
  <c r="E7345" i="8" l="1" a="1"/>
  <c r="E7345" i="8" s="1"/>
  <c r="G7346" i="8"/>
  <c r="F7346" i="8" a="1"/>
  <c r="F7346" i="8" s="1"/>
  <c r="E7346" i="8" l="1" a="1"/>
  <c r="E7346" i="8" s="1"/>
  <c r="G7347" i="8"/>
  <c r="F7347" i="8" a="1"/>
  <c r="F7347" i="8" s="1"/>
  <c r="E7347" i="8" l="1" a="1"/>
  <c r="E7347" i="8" s="1"/>
  <c r="G7348" i="8"/>
  <c r="F7348" i="8" a="1"/>
  <c r="F7348" i="8" s="1"/>
  <c r="E7348" i="8" l="1" a="1"/>
  <c r="E7348" i="8" s="1"/>
  <c r="G7349" i="8"/>
  <c r="F7349" i="8" a="1"/>
  <c r="F7349" i="8" s="1"/>
  <c r="E7349" i="8" l="1" a="1"/>
  <c r="E7349" i="8" s="1"/>
  <c r="G7350" i="8"/>
  <c r="F7350" i="8" a="1"/>
  <c r="F7350" i="8" s="1"/>
  <c r="E7350" i="8" l="1" a="1"/>
  <c r="E7350" i="8" s="1"/>
  <c r="G7351" i="8"/>
  <c r="F7351" i="8" a="1"/>
  <c r="F7351" i="8" s="1"/>
  <c r="E7351" i="8" l="1" a="1"/>
  <c r="E7351" i="8" s="1"/>
  <c r="G7352" i="8"/>
  <c r="F7352" i="8" a="1"/>
  <c r="F7352" i="8" s="1"/>
  <c r="E7352" i="8" l="1" a="1"/>
  <c r="E7352" i="8" s="1"/>
  <c r="G7353" i="8"/>
  <c r="F7353" i="8" a="1"/>
  <c r="F7353" i="8" s="1"/>
  <c r="E7353" i="8" l="1" a="1"/>
  <c r="E7353" i="8" s="1"/>
  <c r="G7354" i="8"/>
  <c r="F7354" i="8" a="1"/>
  <c r="F7354" i="8" s="1"/>
  <c r="E7354" i="8" l="1" a="1"/>
  <c r="E7354" i="8" s="1"/>
  <c r="G7355" i="8"/>
  <c r="F7355" i="8" a="1"/>
  <c r="F7355" i="8" s="1"/>
  <c r="E7355" i="8" l="1" a="1"/>
  <c r="E7355" i="8" s="1"/>
  <c r="G7356" i="8"/>
  <c r="F7356" i="8" a="1"/>
  <c r="F7356" i="8" s="1"/>
  <c r="E7356" i="8" l="1" a="1"/>
  <c r="E7356" i="8" s="1"/>
  <c r="G7357" i="8"/>
  <c r="F7357" i="8" a="1"/>
  <c r="F7357" i="8" s="1"/>
  <c r="E7357" i="8" l="1" a="1"/>
  <c r="E7357" i="8" s="1"/>
  <c r="G7358" i="8"/>
  <c r="F7358" i="8" a="1"/>
  <c r="F7358" i="8" s="1"/>
  <c r="E7358" i="8" l="1" a="1"/>
  <c r="E7358" i="8" s="1"/>
  <c r="G7359" i="8"/>
  <c r="F7359" i="8" a="1"/>
  <c r="F7359" i="8" s="1"/>
  <c r="E7359" i="8" l="1" a="1"/>
  <c r="E7359" i="8" s="1"/>
  <c r="G7360" i="8"/>
  <c r="F7360" i="8" a="1"/>
  <c r="F7360" i="8" s="1"/>
  <c r="E7360" i="8" l="1" a="1"/>
  <c r="E7360" i="8" s="1"/>
  <c r="G7361" i="8"/>
  <c r="F7361" i="8" a="1"/>
  <c r="F7361" i="8" s="1"/>
  <c r="E7361" i="8" l="1" a="1"/>
  <c r="E7361" i="8" s="1"/>
  <c r="G7362" i="8"/>
  <c r="F7362" i="8" a="1"/>
  <c r="F7362" i="8" s="1"/>
  <c r="E7362" i="8" l="1" a="1"/>
  <c r="E7362" i="8" s="1"/>
  <c r="G7363" i="8"/>
  <c r="F7363" i="8" a="1"/>
  <c r="F7363" i="8" s="1"/>
  <c r="E7363" i="8" l="1" a="1"/>
  <c r="E7363" i="8" s="1"/>
  <c r="G7364" i="8"/>
  <c r="F7364" i="8" a="1"/>
  <c r="F7364" i="8" s="1"/>
  <c r="E7364" i="8" l="1" a="1"/>
  <c r="E7364" i="8" s="1"/>
  <c r="G7365" i="8"/>
  <c r="F7365" i="8" a="1"/>
  <c r="F7365" i="8" s="1"/>
  <c r="E7365" i="8" l="1" a="1"/>
  <c r="E7365" i="8" s="1"/>
  <c r="G7366" i="8"/>
  <c r="F7366" i="8" a="1"/>
  <c r="F7366" i="8" s="1"/>
  <c r="E7366" i="8" l="1" a="1"/>
  <c r="E7366" i="8" s="1"/>
  <c r="G7367" i="8"/>
  <c r="F7367" i="8" a="1"/>
  <c r="F7367" i="8" s="1"/>
  <c r="E7367" i="8" l="1" a="1"/>
  <c r="E7367" i="8" s="1"/>
  <c r="G7368" i="8"/>
  <c r="F7368" i="8" a="1"/>
  <c r="F7368" i="8" s="1"/>
  <c r="E7368" i="8" l="1" a="1"/>
  <c r="E7368" i="8" s="1"/>
  <c r="G7369" i="8"/>
  <c r="F7369" i="8" a="1"/>
  <c r="F7369" i="8" s="1"/>
  <c r="E7369" i="8" l="1" a="1"/>
  <c r="E7369" i="8" s="1"/>
  <c r="G7370" i="8"/>
  <c r="F7370" i="8" a="1"/>
  <c r="F7370" i="8" s="1"/>
  <c r="E7370" i="8" l="1" a="1"/>
  <c r="E7370" i="8" s="1"/>
  <c r="G7371" i="8"/>
  <c r="F7371" i="8" a="1"/>
  <c r="F7371" i="8" s="1"/>
  <c r="E7371" i="8" l="1" a="1"/>
  <c r="E7371" i="8" s="1"/>
  <c r="G7372" i="8"/>
  <c r="F7372" i="8" a="1"/>
  <c r="F7372" i="8" s="1"/>
  <c r="E7372" i="8" l="1" a="1"/>
  <c r="E7372" i="8" s="1"/>
  <c r="G7373" i="8"/>
  <c r="F7373" i="8" a="1"/>
  <c r="F7373" i="8" s="1"/>
  <c r="E7373" i="8" l="1" a="1"/>
  <c r="E7373" i="8" s="1"/>
  <c r="G7374" i="8"/>
  <c r="F7374" i="8" a="1"/>
  <c r="F7374" i="8" s="1"/>
  <c r="E7374" i="8" l="1" a="1"/>
  <c r="E7374" i="8" s="1"/>
  <c r="G7375" i="8"/>
  <c r="F7375" i="8" a="1"/>
  <c r="F7375" i="8" s="1"/>
  <c r="E7375" i="8" l="1" a="1"/>
  <c r="E7375" i="8" s="1"/>
  <c r="G7376" i="8"/>
  <c r="F7376" i="8" a="1"/>
  <c r="F7376" i="8" s="1"/>
  <c r="E7376" i="8" l="1" a="1"/>
  <c r="E7376" i="8" s="1"/>
  <c r="G7377" i="8"/>
  <c r="F7377" i="8" a="1"/>
  <c r="F7377" i="8" s="1"/>
  <c r="E7377" i="8" l="1" a="1"/>
  <c r="E7377" i="8" s="1"/>
  <c r="G7378" i="8"/>
  <c r="F7378" i="8" a="1"/>
  <c r="F7378" i="8" s="1"/>
  <c r="E7378" i="8" l="1" a="1"/>
  <c r="E7378" i="8" s="1"/>
  <c r="G7379" i="8"/>
  <c r="F7379" i="8" a="1"/>
  <c r="F7379" i="8" s="1"/>
  <c r="E7379" i="8" l="1" a="1"/>
  <c r="E7379" i="8" s="1"/>
  <c r="G7380" i="8"/>
  <c r="F7380" i="8" a="1"/>
  <c r="F7380" i="8" s="1"/>
  <c r="E7380" i="8" l="1" a="1"/>
  <c r="E7380" i="8" s="1"/>
  <c r="G7381" i="8"/>
  <c r="F7381" i="8" a="1"/>
  <c r="F7381" i="8" s="1"/>
  <c r="E7381" i="8" l="1" a="1"/>
  <c r="E7381" i="8" s="1"/>
  <c r="G7382" i="8"/>
  <c r="F7382" i="8" a="1"/>
  <c r="F7382" i="8" s="1"/>
  <c r="E7382" i="8" l="1" a="1"/>
  <c r="E7382" i="8" s="1"/>
  <c r="G7383" i="8"/>
  <c r="F7383" i="8" a="1"/>
  <c r="F7383" i="8" s="1"/>
  <c r="E7383" i="8" l="1" a="1"/>
  <c r="E7383" i="8" s="1"/>
  <c r="G7384" i="8"/>
  <c r="F7384" i="8" a="1"/>
  <c r="F7384" i="8" s="1"/>
  <c r="E7384" i="8" l="1" a="1"/>
  <c r="E7384" i="8" s="1"/>
  <c r="G7385" i="8"/>
  <c r="F7385" i="8" a="1"/>
  <c r="F7385" i="8" s="1"/>
  <c r="E7385" i="8" l="1" a="1"/>
  <c r="E7385" i="8" s="1"/>
  <c r="G7386" i="8"/>
  <c r="F7386" i="8" a="1"/>
  <c r="F7386" i="8" s="1"/>
  <c r="E7386" i="8" l="1" a="1"/>
  <c r="E7386" i="8" s="1"/>
  <c r="G7387" i="8"/>
  <c r="F7387" i="8" a="1"/>
  <c r="F7387" i="8" s="1"/>
  <c r="E7387" i="8" l="1" a="1"/>
  <c r="E7387" i="8" s="1"/>
  <c r="G7388" i="8"/>
  <c r="F7388" i="8" a="1"/>
  <c r="F7388" i="8" s="1"/>
  <c r="E7388" i="8" l="1" a="1"/>
  <c r="E7388" i="8" s="1"/>
  <c r="G7389" i="8"/>
  <c r="F7389" i="8" a="1"/>
  <c r="F7389" i="8" s="1"/>
  <c r="E7389" i="8" l="1" a="1"/>
  <c r="E7389" i="8" s="1"/>
  <c r="G7390" i="8"/>
  <c r="F7390" i="8" a="1"/>
  <c r="F7390" i="8" s="1"/>
  <c r="E7390" i="8" l="1" a="1"/>
  <c r="E7390" i="8" s="1"/>
  <c r="G7391" i="8"/>
  <c r="F7391" i="8" a="1"/>
  <c r="F7391" i="8" s="1"/>
  <c r="E7391" i="8" l="1" a="1"/>
  <c r="E7391" i="8" s="1"/>
  <c r="G7392" i="8"/>
  <c r="F7392" i="8" a="1"/>
  <c r="F7392" i="8" s="1"/>
  <c r="E7392" i="8" l="1" a="1"/>
  <c r="E7392" i="8" s="1"/>
  <c r="G7393" i="8"/>
  <c r="F7393" i="8" a="1"/>
  <c r="F7393" i="8" s="1"/>
  <c r="E7393" i="8" l="1" a="1"/>
  <c r="E7393" i="8" s="1"/>
  <c r="G7394" i="8"/>
  <c r="F7394" i="8" a="1"/>
  <c r="F7394" i="8" s="1"/>
  <c r="E7394" i="8" l="1" a="1"/>
  <c r="E7394" i="8" s="1"/>
  <c r="G7395" i="8"/>
  <c r="F7395" i="8" a="1"/>
  <c r="F7395" i="8" s="1"/>
  <c r="E7395" i="8" l="1" a="1"/>
  <c r="E7395" i="8" s="1"/>
  <c r="G7396" i="8"/>
  <c r="F7396" i="8" a="1"/>
  <c r="F7396" i="8" s="1"/>
  <c r="E7396" i="8" l="1" a="1"/>
  <c r="E7396" i="8" s="1"/>
  <c r="G7397" i="8"/>
  <c r="F7397" i="8" a="1"/>
  <c r="F7397" i="8" s="1"/>
  <c r="E7397" i="8" l="1" a="1"/>
  <c r="E7397" i="8" s="1"/>
  <c r="G7398" i="8"/>
  <c r="F7398" i="8" a="1"/>
  <c r="F7398" i="8" s="1"/>
  <c r="E7398" i="8" l="1" a="1"/>
  <c r="E7398" i="8" s="1"/>
  <c r="G7399" i="8"/>
  <c r="F7399" i="8" a="1"/>
  <c r="F7399" i="8" s="1"/>
  <c r="E7399" i="8" l="1" a="1"/>
  <c r="E7399" i="8" s="1"/>
  <c r="G7400" i="8"/>
  <c r="F7400" i="8" a="1"/>
  <c r="F7400" i="8" s="1"/>
  <c r="E7400" i="8" l="1" a="1"/>
  <c r="E7400" i="8" s="1"/>
  <c r="G7401" i="8"/>
  <c r="F7401" i="8" a="1"/>
  <c r="F7401" i="8" s="1"/>
  <c r="E7401" i="8" l="1" a="1"/>
  <c r="E7401" i="8" s="1"/>
  <c r="G7402" i="8"/>
  <c r="F7402" i="8" a="1"/>
  <c r="F7402" i="8" s="1"/>
  <c r="E7402" i="8" l="1" a="1"/>
  <c r="E7402" i="8" s="1"/>
  <c r="G7403" i="8"/>
  <c r="F7403" i="8" a="1"/>
  <c r="F7403" i="8" s="1"/>
  <c r="E7403" i="8" l="1" a="1"/>
  <c r="E7403" i="8" s="1"/>
  <c r="G7404" i="8"/>
  <c r="F7404" i="8" a="1"/>
  <c r="F7404" i="8" s="1"/>
  <c r="E7404" i="8" l="1" a="1"/>
  <c r="E7404" i="8" s="1"/>
  <c r="G7405" i="8"/>
  <c r="F7405" i="8" a="1"/>
  <c r="F7405" i="8" s="1"/>
  <c r="E7405" i="8" l="1" a="1"/>
  <c r="E7405" i="8" s="1"/>
  <c r="G7406" i="8"/>
  <c r="F7406" i="8" a="1"/>
  <c r="F7406" i="8" s="1"/>
  <c r="E7406" i="8" l="1" a="1"/>
  <c r="E7406" i="8" s="1"/>
  <c r="G7407" i="8"/>
  <c r="F7407" i="8" a="1"/>
  <c r="F7407" i="8" s="1"/>
  <c r="E7407" i="8" l="1" a="1"/>
  <c r="E7407" i="8" s="1"/>
  <c r="G7408" i="8"/>
  <c r="F7408" i="8" a="1"/>
  <c r="F7408" i="8" s="1"/>
  <c r="E7408" i="8" l="1" a="1"/>
  <c r="E7408" i="8" s="1"/>
  <c r="G7409" i="8"/>
  <c r="F7409" i="8" a="1"/>
  <c r="F7409" i="8" s="1"/>
  <c r="E7409" i="8" l="1" a="1"/>
  <c r="E7409" i="8" s="1"/>
  <c r="G7410" i="8"/>
  <c r="F7410" i="8" a="1"/>
  <c r="F7410" i="8" s="1"/>
  <c r="E7410" i="8" l="1" a="1"/>
  <c r="E7410" i="8" s="1"/>
  <c r="G7411" i="8"/>
  <c r="F7411" i="8" a="1"/>
  <c r="F7411" i="8" s="1"/>
  <c r="E7411" i="8" l="1" a="1"/>
  <c r="E7411" i="8" s="1"/>
  <c r="G7412" i="8"/>
  <c r="F7412" i="8" a="1"/>
  <c r="F7412" i="8" s="1"/>
  <c r="E7412" i="8" l="1" a="1"/>
  <c r="E7412" i="8" s="1"/>
  <c r="G7413" i="8"/>
  <c r="F7413" i="8" a="1"/>
  <c r="F7413" i="8" s="1"/>
  <c r="E7413" i="8" l="1" a="1"/>
  <c r="E7413" i="8" s="1"/>
  <c r="G7414" i="8"/>
  <c r="F7414" i="8" a="1"/>
  <c r="F7414" i="8" s="1"/>
  <c r="E7414" i="8" l="1" a="1"/>
  <c r="E7414" i="8" s="1"/>
  <c r="G7415" i="8"/>
  <c r="F7415" i="8" a="1"/>
  <c r="F7415" i="8" s="1"/>
  <c r="E7415" i="8" l="1" a="1"/>
  <c r="E7415" i="8" s="1"/>
  <c r="G7416" i="8"/>
  <c r="F7416" i="8" a="1"/>
  <c r="F7416" i="8" s="1"/>
  <c r="E7416" i="8" l="1" a="1"/>
  <c r="E7416" i="8" s="1"/>
  <c r="G7417" i="8"/>
  <c r="F7417" i="8" a="1"/>
  <c r="F7417" i="8" s="1"/>
  <c r="E7417" i="8" l="1" a="1"/>
  <c r="E7417" i="8" s="1"/>
  <c r="G7418" i="8"/>
  <c r="F7418" i="8" a="1"/>
  <c r="F7418" i="8" s="1"/>
  <c r="E7418" i="8" l="1" a="1"/>
  <c r="E7418" i="8" s="1"/>
  <c r="G7419" i="8"/>
  <c r="F7419" i="8" a="1"/>
  <c r="F7419" i="8" s="1"/>
  <c r="E7419" i="8" l="1" a="1"/>
  <c r="E7419" i="8" s="1"/>
  <c r="G7420" i="8"/>
  <c r="F7420" i="8" a="1"/>
  <c r="F7420" i="8" s="1"/>
  <c r="E7420" i="8" l="1" a="1"/>
  <c r="E7420" i="8" s="1"/>
  <c r="G7421" i="8"/>
  <c r="F7421" i="8" a="1"/>
  <c r="F7421" i="8" s="1"/>
  <c r="E7421" i="8" l="1" a="1"/>
  <c r="E7421" i="8" s="1"/>
  <c r="G7422" i="8"/>
  <c r="F7422" i="8" a="1"/>
  <c r="F7422" i="8" s="1"/>
  <c r="E7422" i="8" l="1" a="1"/>
  <c r="E7422" i="8" s="1"/>
  <c r="G7423" i="8"/>
  <c r="F7423" i="8" a="1"/>
  <c r="F7423" i="8" s="1"/>
  <c r="E7423" i="8" l="1" a="1"/>
  <c r="E7423" i="8" s="1"/>
  <c r="G7424" i="8"/>
  <c r="F7424" i="8" a="1"/>
  <c r="F7424" i="8" s="1"/>
  <c r="E7424" i="8" l="1" a="1"/>
  <c r="E7424" i="8" s="1"/>
  <c r="G7425" i="8"/>
  <c r="F7425" i="8" a="1"/>
  <c r="F7425" i="8" s="1"/>
  <c r="E7425" i="8" l="1" a="1"/>
  <c r="E7425" i="8" s="1"/>
  <c r="G7426" i="8"/>
  <c r="F7426" i="8" a="1"/>
  <c r="F7426" i="8" s="1"/>
  <c r="E7426" i="8" l="1" a="1"/>
  <c r="E7426" i="8" s="1"/>
  <c r="G7427" i="8"/>
  <c r="F7427" i="8" a="1"/>
  <c r="F7427" i="8" s="1"/>
  <c r="E7427" i="8" l="1" a="1"/>
  <c r="E7427" i="8" s="1"/>
  <c r="G7428" i="8"/>
  <c r="F7428" i="8" a="1"/>
  <c r="F7428" i="8" s="1"/>
  <c r="E7428" i="8" l="1" a="1"/>
  <c r="E7428" i="8" s="1"/>
  <c r="G7429" i="8"/>
  <c r="F7429" i="8" a="1"/>
  <c r="F7429" i="8" s="1"/>
  <c r="E7429" i="8" l="1" a="1"/>
  <c r="E7429" i="8" s="1"/>
  <c r="G7430" i="8"/>
  <c r="F7430" i="8" a="1"/>
  <c r="F7430" i="8" s="1"/>
  <c r="E7430" i="8" l="1" a="1"/>
  <c r="E7430" i="8" s="1"/>
  <c r="G7431" i="8"/>
  <c r="F7431" i="8" a="1"/>
  <c r="F7431" i="8" s="1"/>
  <c r="E7431" i="8" l="1" a="1"/>
  <c r="E7431" i="8" s="1"/>
  <c r="G7432" i="8"/>
  <c r="F7432" i="8" a="1"/>
  <c r="F7432" i="8" s="1"/>
  <c r="E7432" i="8" l="1" a="1"/>
  <c r="E7432" i="8" s="1"/>
  <c r="G7433" i="8"/>
  <c r="F7433" i="8" a="1"/>
  <c r="F7433" i="8" s="1"/>
  <c r="E7433" i="8" l="1" a="1"/>
  <c r="E7433" i="8" s="1"/>
  <c r="G7434" i="8"/>
  <c r="F7434" i="8" a="1"/>
  <c r="F7434" i="8" s="1"/>
  <c r="E7434" i="8" l="1" a="1"/>
  <c r="E7434" i="8" s="1"/>
  <c r="G7435" i="8"/>
  <c r="F7435" i="8" a="1"/>
  <c r="F7435" i="8" s="1"/>
  <c r="E7435" i="8" l="1" a="1"/>
  <c r="E7435" i="8" s="1"/>
  <c r="G7436" i="8"/>
  <c r="F7436" i="8" a="1"/>
  <c r="F7436" i="8" s="1"/>
  <c r="E7436" i="8" l="1" a="1"/>
  <c r="E7436" i="8" s="1"/>
  <c r="G7437" i="8"/>
  <c r="F7437" i="8" a="1"/>
  <c r="F7437" i="8" s="1"/>
  <c r="E7437" i="8" l="1" a="1"/>
  <c r="E7437" i="8" s="1"/>
  <c r="G7438" i="8"/>
  <c r="F7438" i="8" a="1"/>
  <c r="F7438" i="8" s="1"/>
  <c r="E7438" i="8" l="1" a="1"/>
  <c r="E7438" i="8" s="1"/>
  <c r="G7439" i="8"/>
  <c r="F7439" i="8" a="1"/>
  <c r="F7439" i="8" s="1"/>
  <c r="E7439" i="8" l="1" a="1"/>
  <c r="E7439" i="8" s="1"/>
  <c r="G7440" i="8"/>
  <c r="F7440" i="8" a="1"/>
  <c r="F7440" i="8" s="1"/>
  <c r="E7440" i="8" l="1" a="1"/>
  <c r="E7440" i="8" s="1"/>
  <c r="G7441" i="8"/>
  <c r="F7441" i="8" a="1"/>
  <c r="F7441" i="8" s="1"/>
  <c r="E7441" i="8" l="1" a="1"/>
  <c r="E7441" i="8" s="1"/>
  <c r="G7442" i="8"/>
  <c r="F7442" i="8" a="1"/>
  <c r="F7442" i="8" s="1"/>
  <c r="E7442" i="8" l="1" a="1"/>
  <c r="E7442" i="8" s="1"/>
  <c r="G7443" i="8"/>
  <c r="F7443" i="8" a="1"/>
  <c r="F7443" i="8" s="1"/>
  <c r="E7443" i="8" l="1" a="1"/>
  <c r="E7443" i="8" s="1"/>
  <c r="G7444" i="8"/>
  <c r="F7444" i="8" a="1"/>
  <c r="F7444" i="8" s="1"/>
  <c r="E7444" i="8" l="1" a="1"/>
  <c r="E7444" i="8" s="1"/>
  <c r="G7445" i="8"/>
  <c r="F7445" i="8" a="1"/>
  <c r="F7445" i="8" s="1"/>
  <c r="E7445" i="8" l="1" a="1"/>
  <c r="E7445" i="8" s="1"/>
  <c r="G7446" i="8"/>
  <c r="F7446" i="8" a="1"/>
  <c r="F7446" i="8" s="1"/>
  <c r="E7446" i="8" l="1" a="1"/>
  <c r="E7446" i="8" s="1"/>
  <c r="G7447" i="8"/>
  <c r="F7447" i="8" a="1"/>
  <c r="F7447" i="8" s="1"/>
  <c r="E7447" i="8" l="1" a="1"/>
  <c r="E7447" i="8" s="1"/>
  <c r="G7448" i="8"/>
  <c r="F7448" i="8" a="1"/>
  <c r="F7448" i="8" s="1"/>
  <c r="E7448" i="8" l="1" a="1"/>
  <c r="E7448" i="8" s="1"/>
  <c r="G7449" i="8"/>
  <c r="F7449" i="8" a="1"/>
  <c r="F7449" i="8" s="1"/>
  <c r="E7449" i="8" l="1" a="1"/>
  <c r="E7449" i="8" s="1"/>
  <c r="G7450" i="8"/>
  <c r="F7450" i="8" a="1"/>
  <c r="F7450" i="8" s="1"/>
  <c r="E7450" i="8" l="1" a="1"/>
  <c r="E7450" i="8" s="1"/>
  <c r="G7451" i="8"/>
  <c r="F7451" i="8" a="1"/>
  <c r="F7451" i="8" s="1"/>
  <c r="E7451" i="8" l="1" a="1"/>
  <c r="E7451" i="8" s="1"/>
  <c r="G7452" i="8"/>
  <c r="F7452" i="8" a="1"/>
  <c r="F7452" i="8" s="1"/>
  <c r="E7452" i="8" l="1" a="1"/>
  <c r="E7452" i="8" s="1"/>
  <c r="G7453" i="8"/>
  <c r="F7453" i="8" a="1"/>
  <c r="F7453" i="8" s="1"/>
  <c r="E7453" i="8" l="1" a="1"/>
  <c r="E7453" i="8" s="1"/>
  <c r="G7454" i="8"/>
  <c r="F7454" i="8" a="1"/>
  <c r="F7454" i="8" s="1"/>
  <c r="E7454" i="8" l="1" a="1"/>
  <c r="E7454" i="8" s="1"/>
  <c r="G7455" i="8"/>
  <c r="F7455" i="8" a="1"/>
  <c r="F7455" i="8" s="1"/>
  <c r="E7455" i="8" l="1" a="1"/>
  <c r="E7455" i="8" s="1"/>
  <c r="G7456" i="8"/>
  <c r="F7456" i="8" a="1"/>
  <c r="F7456" i="8" s="1"/>
  <c r="E7456" i="8" l="1" a="1"/>
  <c r="E7456" i="8" s="1"/>
  <c r="G7457" i="8"/>
  <c r="F7457" i="8" a="1"/>
  <c r="F7457" i="8" s="1"/>
  <c r="E7457" i="8" l="1" a="1"/>
  <c r="E7457" i="8" s="1"/>
  <c r="G7458" i="8"/>
  <c r="F7458" i="8" a="1"/>
  <c r="F7458" i="8" s="1"/>
  <c r="E7458" i="8" l="1" a="1"/>
  <c r="E7458" i="8" s="1"/>
  <c r="G7459" i="8"/>
  <c r="F7459" i="8" a="1"/>
  <c r="F7459" i="8" s="1"/>
  <c r="E7459" i="8" l="1" a="1"/>
  <c r="E7459" i="8" s="1"/>
  <c r="G7460" i="8"/>
  <c r="F7460" i="8" a="1"/>
  <c r="F7460" i="8" s="1"/>
  <c r="E7460" i="8" l="1" a="1"/>
  <c r="E7460" i="8" s="1"/>
  <c r="G7461" i="8"/>
  <c r="F7461" i="8" a="1"/>
  <c r="F7461" i="8" s="1"/>
  <c r="E7461" i="8" l="1" a="1"/>
  <c r="E7461" i="8" s="1"/>
  <c r="G7462" i="8"/>
  <c r="F7462" i="8" a="1"/>
  <c r="F7462" i="8" s="1"/>
  <c r="E7462" i="8" l="1" a="1"/>
  <c r="E7462" i="8" s="1"/>
  <c r="G7463" i="8"/>
  <c r="F7463" i="8" a="1"/>
  <c r="F7463" i="8" s="1"/>
  <c r="E7463" i="8" l="1" a="1"/>
  <c r="E7463" i="8" s="1"/>
  <c r="G7464" i="8"/>
  <c r="F7464" i="8" a="1"/>
  <c r="F7464" i="8" s="1"/>
  <c r="E7464" i="8" l="1" a="1"/>
  <c r="E7464" i="8" s="1"/>
  <c r="G7465" i="8"/>
  <c r="F7465" i="8" a="1"/>
  <c r="F7465" i="8" s="1"/>
  <c r="E7465" i="8" l="1" a="1"/>
  <c r="E7465" i="8" s="1"/>
  <c r="G7466" i="8"/>
  <c r="F7466" i="8" a="1"/>
  <c r="F7466" i="8" s="1"/>
  <c r="E7466" i="8" l="1" a="1"/>
  <c r="E7466" i="8" s="1"/>
  <c r="G7467" i="8"/>
  <c r="F7467" i="8" a="1"/>
  <c r="F7467" i="8" s="1"/>
  <c r="E7467" i="8" l="1" a="1"/>
  <c r="E7467" i="8" s="1"/>
  <c r="G7468" i="8"/>
  <c r="F7468" i="8" a="1"/>
  <c r="F7468" i="8" s="1"/>
  <c r="E7468" i="8" l="1" a="1"/>
  <c r="E7468" i="8" s="1"/>
  <c r="G7469" i="8"/>
  <c r="F7469" i="8" a="1"/>
  <c r="F7469" i="8" s="1"/>
  <c r="E7469" i="8" l="1" a="1"/>
  <c r="E7469" i="8" s="1"/>
  <c r="G7470" i="8"/>
  <c r="F7470" i="8" a="1"/>
  <c r="F7470" i="8" s="1"/>
  <c r="E7470" i="8" l="1" a="1"/>
  <c r="E7470" i="8" s="1"/>
  <c r="G7471" i="8"/>
  <c r="F7471" i="8" a="1"/>
  <c r="F7471" i="8" s="1"/>
  <c r="E7471" i="8" l="1" a="1"/>
  <c r="E7471" i="8" s="1"/>
  <c r="G7472" i="8"/>
  <c r="F7472" i="8" a="1"/>
  <c r="F7472" i="8" s="1"/>
  <c r="E7472" i="8" l="1" a="1"/>
  <c r="E7472" i="8" s="1"/>
  <c r="G7473" i="8"/>
  <c r="F7473" i="8" a="1"/>
  <c r="F7473" i="8" s="1"/>
  <c r="E7473" i="8" l="1" a="1"/>
  <c r="E7473" i="8" s="1"/>
  <c r="G7474" i="8"/>
  <c r="F7474" i="8" a="1"/>
  <c r="F7474" i="8" s="1"/>
  <c r="E7474" i="8" l="1" a="1"/>
  <c r="E7474" i="8" s="1"/>
  <c r="G7475" i="8"/>
  <c r="F7475" i="8" a="1"/>
  <c r="F7475" i="8" s="1"/>
  <c r="E7475" i="8" l="1" a="1"/>
  <c r="E7475" i="8" s="1"/>
  <c r="G7476" i="8"/>
  <c r="F7476" i="8" a="1"/>
  <c r="F7476" i="8" s="1"/>
  <c r="E7476" i="8" l="1" a="1"/>
  <c r="E7476" i="8" s="1"/>
  <c r="G7477" i="8"/>
  <c r="F7477" i="8" a="1"/>
  <c r="F7477" i="8" s="1"/>
  <c r="E7477" i="8" l="1" a="1"/>
  <c r="E7477" i="8" s="1"/>
  <c r="G7478" i="8"/>
  <c r="F7478" i="8" a="1"/>
  <c r="F7478" i="8" s="1"/>
  <c r="E7478" i="8" l="1" a="1"/>
  <c r="E7478" i="8" s="1"/>
  <c r="G7479" i="8"/>
  <c r="F7479" i="8" a="1"/>
  <c r="F7479" i="8" s="1"/>
  <c r="E7479" i="8" l="1" a="1"/>
  <c r="E7479" i="8" s="1"/>
  <c r="G7480" i="8"/>
  <c r="F7480" i="8" a="1"/>
  <c r="F7480" i="8" s="1"/>
  <c r="E7480" i="8" l="1" a="1"/>
  <c r="E7480" i="8" s="1"/>
  <c r="G7481" i="8"/>
  <c r="F7481" i="8" a="1"/>
  <c r="F7481" i="8" s="1"/>
  <c r="E7481" i="8" l="1" a="1"/>
  <c r="E7481" i="8" s="1"/>
  <c r="G7482" i="8"/>
  <c r="F7482" i="8" a="1"/>
  <c r="F7482" i="8" s="1"/>
  <c r="E7482" i="8" l="1" a="1"/>
  <c r="E7482" i="8" s="1"/>
  <c r="G7483" i="8"/>
  <c r="F7483" i="8" a="1"/>
  <c r="F7483" i="8" s="1"/>
  <c r="E7483" i="8" l="1" a="1"/>
  <c r="E7483" i="8" s="1"/>
  <c r="G7484" i="8"/>
  <c r="F7484" i="8" a="1"/>
  <c r="F7484" i="8" s="1"/>
  <c r="E7484" i="8" l="1" a="1"/>
  <c r="E7484" i="8" s="1"/>
  <c r="G7485" i="8"/>
  <c r="F7485" i="8" a="1"/>
  <c r="F7485" i="8" s="1"/>
  <c r="E7485" i="8" l="1" a="1"/>
  <c r="E7485" i="8" s="1"/>
  <c r="G7486" i="8"/>
  <c r="F7486" i="8" a="1"/>
  <c r="F7486" i="8" s="1"/>
  <c r="E7486" i="8" l="1" a="1"/>
  <c r="E7486" i="8" s="1"/>
  <c r="G7487" i="8"/>
  <c r="F7487" i="8" a="1"/>
  <c r="F7487" i="8" s="1"/>
  <c r="E7487" i="8" l="1" a="1"/>
  <c r="E7487" i="8" s="1"/>
  <c r="G7488" i="8"/>
  <c r="F7488" i="8" a="1"/>
  <c r="F7488" i="8" s="1"/>
  <c r="E7488" i="8" l="1" a="1"/>
  <c r="E7488" i="8" s="1"/>
  <c r="G7489" i="8"/>
  <c r="F7489" i="8" a="1"/>
  <c r="F7489" i="8" s="1"/>
  <c r="E7489" i="8" l="1" a="1"/>
  <c r="E7489" i="8" s="1"/>
  <c r="G7490" i="8"/>
  <c r="F7490" i="8" a="1"/>
  <c r="F7490" i="8" s="1"/>
  <c r="E7490" i="8" l="1" a="1"/>
  <c r="E7490" i="8" s="1"/>
  <c r="G7491" i="8"/>
  <c r="F7491" i="8" a="1"/>
  <c r="F7491" i="8" s="1"/>
  <c r="E7491" i="8" l="1" a="1"/>
  <c r="E7491" i="8" s="1"/>
  <c r="G7492" i="8"/>
  <c r="F7492" i="8" a="1"/>
  <c r="F7492" i="8" s="1"/>
  <c r="E7492" i="8" l="1" a="1"/>
  <c r="E7492" i="8" s="1"/>
  <c r="G7493" i="8"/>
  <c r="F7493" i="8" a="1"/>
  <c r="F7493" i="8" s="1"/>
  <c r="E7493" i="8" l="1" a="1"/>
  <c r="E7493" i="8" s="1"/>
  <c r="G7494" i="8"/>
  <c r="F7494" i="8" a="1"/>
  <c r="F7494" i="8" s="1"/>
  <c r="E7494" i="8" l="1" a="1"/>
  <c r="E7494" i="8" s="1"/>
  <c r="G7495" i="8"/>
  <c r="F7495" i="8" a="1"/>
  <c r="F7495" i="8" s="1"/>
  <c r="E7495" i="8" l="1" a="1"/>
  <c r="E7495" i="8" s="1"/>
  <c r="G7496" i="8"/>
  <c r="F7496" i="8" a="1"/>
  <c r="F7496" i="8" s="1"/>
  <c r="E7496" i="8" l="1" a="1"/>
  <c r="E7496" i="8" s="1"/>
  <c r="G7497" i="8"/>
  <c r="F7497" i="8" a="1"/>
  <c r="F7497" i="8" s="1"/>
  <c r="E7497" i="8" l="1" a="1"/>
  <c r="E7497" i="8" s="1"/>
  <c r="G7498" i="8"/>
  <c r="F7498" i="8" a="1"/>
  <c r="F7498" i="8" s="1"/>
  <c r="E7498" i="8" l="1" a="1"/>
  <c r="E7498" i="8" s="1"/>
  <c r="G7499" i="8"/>
  <c r="F7499" i="8" a="1"/>
  <c r="F7499" i="8" s="1"/>
  <c r="E7499" i="8" l="1" a="1"/>
  <c r="E7499" i="8" s="1"/>
  <c r="G7500" i="8"/>
  <c r="F7500" i="8" a="1"/>
  <c r="F7500" i="8" s="1"/>
  <c r="E7500" i="8" l="1" a="1"/>
  <c r="E7500" i="8" s="1"/>
  <c r="G7501" i="8"/>
  <c r="F7501" i="8" a="1"/>
  <c r="F7501" i="8" s="1"/>
  <c r="E7501" i="8" l="1" a="1"/>
  <c r="E7501" i="8" s="1"/>
  <c r="G7502" i="8"/>
  <c r="F7502" i="8" a="1"/>
  <c r="F7502" i="8" s="1"/>
  <c r="E7502" i="8" l="1" a="1"/>
  <c r="E7502" i="8" s="1"/>
  <c r="G7503" i="8"/>
  <c r="F7503" i="8" a="1"/>
  <c r="F7503" i="8" s="1"/>
  <c r="E7503" i="8" l="1" a="1"/>
  <c r="E7503" i="8" s="1"/>
  <c r="G7504" i="8"/>
  <c r="F7504" i="8" a="1"/>
  <c r="F7504" i="8" s="1"/>
  <c r="E7504" i="8" l="1" a="1"/>
  <c r="E7504" i="8" s="1"/>
  <c r="G7505" i="8"/>
  <c r="F7505" i="8" a="1"/>
  <c r="F7505" i="8" s="1"/>
  <c r="E7505" i="8" l="1" a="1"/>
  <c r="E7505" i="8" s="1"/>
  <c r="G7506" i="8"/>
  <c r="F7506" i="8" a="1"/>
  <c r="F7506" i="8" s="1"/>
  <c r="E7506" i="8" l="1" a="1"/>
  <c r="E7506" i="8" s="1"/>
  <c r="G7507" i="8"/>
  <c r="F7507" i="8" a="1"/>
  <c r="F7507" i="8" s="1"/>
  <c r="E7507" i="8" l="1" a="1"/>
  <c r="E7507" i="8" s="1"/>
  <c r="G7508" i="8"/>
  <c r="F7508" i="8" a="1"/>
  <c r="F7508" i="8" s="1"/>
  <c r="E7508" i="8" l="1" a="1"/>
  <c r="E7508" i="8" s="1"/>
  <c r="G7509" i="8"/>
  <c r="F7509" i="8" a="1"/>
  <c r="F7509" i="8" s="1"/>
  <c r="E7509" i="8" l="1" a="1"/>
  <c r="E7509" i="8" s="1"/>
  <c r="G7510" i="8"/>
  <c r="F7510" i="8" a="1"/>
  <c r="F7510" i="8" s="1"/>
  <c r="E7510" i="8" l="1" a="1"/>
  <c r="E7510" i="8" s="1"/>
  <c r="G7511" i="8"/>
  <c r="F7511" i="8" a="1"/>
  <c r="F7511" i="8" s="1"/>
  <c r="E7511" i="8" l="1" a="1"/>
  <c r="E7511" i="8" s="1"/>
  <c r="G7512" i="8"/>
  <c r="F7512" i="8" a="1"/>
  <c r="F7512" i="8" s="1"/>
  <c r="E7512" i="8" l="1" a="1"/>
  <c r="E7512" i="8" s="1"/>
  <c r="G7513" i="8"/>
  <c r="F7513" i="8" a="1"/>
  <c r="F7513" i="8" s="1"/>
  <c r="E7513" i="8" l="1" a="1"/>
  <c r="E7513" i="8" s="1"/>
  <c r="G7514" i="8"/>
  <c r="F7514" i="8" a="1"/>
  <c r="F7514" i="8" s="1"/>
  <c r="E7514" i="8" l="1" a="1"/>
  <c r="E7514" i="8" s="1"/>
  <c r="G7515" i="8"/>
  <c r="F7515" i="8" a="1"/>
  <c r="F7515" i="8" s="1"/>
  <c r="E7515" i="8" l="1" a="1"/>
  <c r="E7515" i="8" s="1"/>
  <c r="G7516" i="8"/>
  <c r="F7516" i="8" a="1"/>
  <c r="F7516" i="8" s="1"/>
  <c r="E7516" i="8" l="1" a="1"/>
  <c r="E7516" i="8" s="1"/>
  <c r="G7517" i="8"/>
  <c r="F7517" i="8" a="1"/>
  <c r="F7517" i="8" s="1"/>
  <c r="E7517" i="8" l="1" a="1"/>
  <c r="E7517" i="8" s="1"/>
  <c r="G7518" i="8"/>
  <c r="F7518" i="8" a="1"/>
  <c r="F7518" i="8" s="1"/>
  <c r="E7518" i="8" l="1" a="1"/>
  <c r="E7518" i="8" s="1"/>
  <c r="G7519" i="8"/>
  <c r="F7519" i="8" a="1"/>
  <c r="F7519" i="8" s="1"/>
  <c r="E7519" i="8" l="1" a="1"/>
  <c r="E7519" i="8" s="1"/>
  <c r="G7520" i="8"/>
  <c r="F7520" i="8" a="1"/>
  <c r="F7520" i="8" s="1"/>
  <c r="E7520" i="8" l="1" a="1"/>
  <c r="E7520" i="8" s="1"/>
  <c r="G7521" i="8"/>
  <c r="F7521" i="8" a="1"/>
  <c r="F7521" i="8" s="1"/>
  <c r="E7521" i="8" l="1" a="1"/>
  <c r="E7521" i="8" s="1"/>
  <c r="G7522" i="8"/>
  <c r="F7522" i="8" a="1"/>
  <c r="F7522" i="8" s="1"/>
  <c r="E7522" i="8" l="1" a="1"/>
  <c r="E7522" i="8" s="1"/>
  <c r="G7523" i="8"/>
  <c r="F7523" i="8" a="1"/>
  <c r="F7523" i="8" s="1"/>
  <c r="E7523" i="8" l="1" a="1"/>
  <c r="E7523" i="8" s="1"/>
  <c r="G7524" i="8"/>
  <c r="F7524" i="8" a="1"/>
  <c r="F7524" i="8" s="1"/>
  <c r="E7524" i="8" l="1" a="1"/>
  <c r="E7524" i="8" s="1"/>
  <c r="G7525" i="8"/>
  <c r="F7525" i="8" a="1"/>
  <c r="F7525" i="8" s="1"/>
  <c r="E7525" i="8" l="1" a="1"/>
  <c r="E7525" i="8" s="1"/>
  <c r="G7526" i="8"/>
  <c r="F7526" i="8" a="1"/>
  <c r="F7526" i="8" s="1"/>
  <c r="E7526" i="8" l="1" a="1"/>
  <c r="E7526" i="8" s="1"/>
  <c r="G7527" i="8"/>
  <c r="F7527" i="8" a="1"/>
  <c r="F7527" i="8" s="1"/>
  <c r="E7527" i="8" l="1" a="1"/>
  <c r="E7527" i="8" s="1"/>
  <c r="G7528" i="8"/>
  <c r="F7528" i="8" a="1"/>
  <c r="F7528" i="8" s="1"/>
  <c r="E7528" i="8" l="1" a="1"/>
  <c r="E7528" i="8" s="1"/>
  <c r="G7529" i="8"/>
  <c r="F7529" i="8" a="1"/>
  <c r="F7529" i="8" s="1"/>
  <c r="E7529" i="8" l="1" a="1"/>
  <c r="E7529" i="8" s="1"/>
  <c r="G7530" i="8"/>
  <c r="F7530" i="8" a="1"/>
  <c r="F7530" i="8" s="1"/>
  <c r="E7530" i="8" l="1" a="1"/>
  <c r="E7530" i="8" s="1"/>
  <c r="G7531" i="8"/>
  <c r="F7531" i="8" a="1"/>
  <c r="F7531" i="8" s="1"/>
  <c r="E7531" i="8" l="1" a="1"/>
  <c r="E7531" i="8" s="1"/>
  <c r="G7532" i="8"/>
  <c r="F7532" i="8" a="1"/>
  <c r="F7532" i="8" s="1"/>
  <c r="E7532" i="8" l="1" a="1"/>
  <c r="E7532" i="8" s="1"/>
  <c r="G7533" i="8"/>
  <c r="F7533" i="8" a="1"/>
  <c r="F7533" i="8" s="1"/>
  <c r="E7533" i="8" l="1" a="1"/>
  <c r="E7533" i="8" s="1"/>
  <c r="G7534" i="8"/>
  <c r="F7534" i="8" a="1"/>
  <c r="F7534" i="8" s="1"/>
  <c r="E7534" i="8" l="1" a="1"/>
  <c r="E7534" i="8" s="1"/>
  <c r="G7535" i="8"/>
  <c r="F7535" i="8" a="1"/>
  <c r="F7535" i="8" s="1"/>
  <c r="E7535" i="8" l="1" a="1"/>
  <c r="E7535" i="8" s="1"/>
  <c r="G7536" i="8"/>
  <c r="F7536" i="8" a="1"/>
  <c r="F7536" i="8" s="1"/>
  <c r="E7536" i="8" l="1" a="1"/>
  <c r="E7536" i="8" s="1"/>
  <c r="G7537" i="8"/>
  <c r="F7537" i="8" a="1"/>
  <c r="F7537" i="8" s="1"/>
  <c r="E7537" i="8" l="1" a="1"/>
  <c r="E7537" i="8" s="1"/>
  <c r="G7538" i="8"/>
  <c r="F7538" i="8" a="1"/>
  <c r="F7538" i="8" s="1"/>
  <c r="E7538" i="8" l="1" a="1"/>
  <c r="E7538" i="8" s="1"/>
  <c r="G7539" i="8"/>
  <c r="F7539" i="8" a="1"/>
  <c r="F7539" i="8" s="1"/>
  <c r="E7539" i="8" l="1" a="1"/>
  <c r="E7539" i="8" s="1"/>
  <c r="G7540" i="8"/>
  <c r="F7540" i="8" a="1"/>
  <c r="F7540" i="8" s="1"/>
  <c r="E7540" i="8" l="1" a="1"/>
  <c r="E7540" i="8" s="1"/>
  <c r="G7541" i="8"/>
  <c r="F7541" i="8" a="1"/>
  <c r="F7541" i="8" s="1"/>
  <c r="E7541" i="8" l="1" a="1"/>
  <c r="E7541" i="8" s="1"/>
  <c r="G7542" i="8"/>
  <c r="F7542" i="8" a="1"/>
  <c r="F7542" i="8" s="1"/>
  <c r="E7542" i="8" l="1" a="1"/>
  <c r="E7542" i="8" s="1"/>
  <c r="G7543" i="8"/>
  <c r="F7543" i="8" a="1"/>
  <c r="F7543" i="8" s="1"/>
  <c r="E7543" i="8" l="1" a="1"/>
  <c r="E7543" i="8" s="1"/>
  <c r="G7544" i="8"/>
  <c r="F7544" i="8" a="1"/>
  <c r="F7544" i="8" s="1"/>
  <c r="E7544" i="8" l="1" a="1"/>
  <c r="E7544" i="8" s="1"/>
  <c r="G7545" i="8"/>
  <c r="F7545" i="8" a="1"/>
  <c r="F7545" i="8" s="1"/>
  <c r="E7545" i="8" l="1" a="1"/>
  <c r="E7545" i="8" s="1"/>
  <c r="G7546" i="8"/>
  <c r="F7546" i="8" a="1"/>
  <c r="F7546" i="8" s="1"/>
  <c r="E7546" i="8" l="1" a="1"/>
  <c r="E7546" i="8" s="1"/>
  <c r="G7547" i="8"/>
  <c r="F7547" i="8" a="1"/>
  <c r="F7547" i="8" s="1"/>
  <c r="E7547" i="8" l="1" a="1"/>
  <c r="E7547" i="8" s="1"/>
  <c r="G7548" i="8"/>
  <c r="F7548" i="8" a="1"/>
  <c r="F7548" i="8" s="1"/>
  <c r="E7548" i="8" l="1" a="1"/>
  <c r="E7548" i="8" s="1"/>
  <c r="G7549" i="8"/>
  <c r="F7549" i="8" a="1"/>
  <c r="F7549" i="8" s="1"/>
  <c r="E7549" i="8" l="1" a="1"/>
  <c r="E7549" i="8" s="1"/>
  <c r="G7550" i="8"/>
  <c r="F7550" i="8" a="1"/>
  <c r="F7550" i="8" s="1"/>
  <c r="E7550" i="8" l="1" a="1"/>
  <c r="E7550" i="8" s="1"/>
  <c r="G7551" i="8"/>
  <c r="F7551" i="8" a="1"/>
  <c r="F7551" i="8" s="1"/>
  <c r="E7551" i="8" l="1" a="1"/>
  <c r="E7551" i="8" s="1"/>
  <c r="G7552" i="8"/>
  <c r="F7552" i="8" a="1"/>
  <c r="F7552" i="8" s="1"/>
  <c r="E7552" i="8" l="1" a="1"/>
  <c r="E7552" i="8" s="1"/>
  <c r="G7553" i="8"/>
  <c r="F7553" i="8" a="1"/>
  <c r="F7553" i="8" s="1"/>
  <c r="E7553" i="8" l="1" a="1"/>
  <c r="E7553" i="8" s="1"/>
  <c r="G7554" i="8"/>
  <c r="F7554" i="8" a="1"/>
  <c r="F7554" i="8" s="1"/>
  <c r="E7554" i="8" l="1" a="1"/>
  <c r="E7554" i="8" s="1"/>
  <c r="G7555" i="8"/>
  <c r="F7555" i="8" a="1"/>
  <c r="F7555" i="8" s="1"/>
  <c r="E7555" i="8" l="1" a="1"/>
  <c r="E7555" i="8" s="1"/>
  <c r="G7556" i="8"/>
  <c r="F7556" i="8" a="1"/>
  <c r="F7556" i="8" s="1"/>
  <c r="E7556" i="8" l="1" a="1"/>
  <c r="E7556" i="8" s="1"/>
  <c r="G7557" i="8"/>
  <c r="F7557" i="8" a="1"/>
  <c r="F7557" i="8" s="1"/>
  <c r="E7557" i="8" l="1" a="1"/>
  <c r="E7557" i="8" s="1"/>
  <c r="G7558" i="8"/>
  <c r="F7558" i="8" a="1"/>
  <c r="F7558" i="8" s="1"/>
  <c r="E7558" i="8" l="1" a="1"/>
  <c r="E7558" i="8" s="1"/>
  <c r="G7559" i="8"/>
  <c r="F7559" i="8" a="1"/>
  <c r="F7559" i="8" s="1"/>
  <c r="E7559" i="8" l="1" a="1"/>
  <c r="E7559" i="8" s="1"/>
  <c r="G7560" i="8"/>
  <c r="F7560" i="8" a="1"/>
  <c r="F7560" i="8" s="1"/>
  <c r="E7560" i="8" l="1" a="1"/>
  <c r="E7560" i="8" s="1"/>
  <c r="G7561" i="8"/>
  <c r="F7561" i="8" a="1"/>
  <c r="F7561" i="8" s="1"/>
  <c r="E7561" i="8" l="1" a="1"/>
  <c r="E7561" i="8" s="1"/>
  <c r="G7562" i="8"/>
  <c r="F7562" i="8" a="1"/>
  <c r="F7562" i="8" s="1"/>
  <c r="E7562" i="8" l="1" a="1"/>
  <c r="E7562" i="8" s="1"/>
  <c r="G7563" i="8"/>
  <c r="F7563" i="8" a="1"/>
  <c r="F7563" i="8" s="1"/>
  <c r="E7563" i="8" l="1" a="1"/>
  <c r="E7563" i="8" s="1"/>
  <c r="G7564" i="8"/>
  <c r="F7564" i="8" a="1"/>
  <c r="F7564" i="8" s="1"/>
  <c r="E7564" i="8" l="1" a="1"/>
  <c r="E7564" i="8" s="1"/>
  <c r="G7565" i="8"/>
  <c r="F7565" i="8" a="1"/>
  <c r="F7565" i="8" s="1"/>
  <c r="E7565" i="8" l="1" a="1"/>
  <c r="E7565" i="8" s="1"/>
  <c r="G7566" i="8"/>
  <c r="F7566" i="8" a="1"/>
  <c r="F7566" i="8" s="1"/>
  <c r="E7566" i="8" l="1" a="1"/>
  <c r="E7566" i="8" s="1"/>
  <c r="G7567" i="8"/>
  <c r="F7567" i="8" a="1"/>
  <c r="F7567" i="8" s="1"/>
  <c r="E7567" i="8" l="1" a="1"/>
  <c r="E7567" i="8" s="1"/>
  <c r="G7568" i="8"/>
  <c r="F7568" i="8" a="1"/>
  <c r="F7568" i="8" s="1"/>
  <c r="E7568" i="8" l="1" a="1"/>
  <c r="E7568" i="8" s="1"/>
  <c r="G7569" i="8"/>
  <c r="F7569" i="8" a="1"/>
  <c r="F7569" i="8" s="1"/>
  <c r="E7569" i="8" l="1" a="1"/>
  <c r="E7569" i="8" s="1"/>
  <c r="G7570" i="8"/>
  <c r="F7570" i="8" a="1"/>
  <c r="F7570" i="8" s="1"/>
  <c r="E7570" i="8" l="1" a="1"/>
  <c r="E7570" i="8" s="1"/>
  <c r="G7571" i="8"/>
  <c r="F7571" i="8" a="1"/>
  <c r="F7571" i="8" s="1"/>
  <c r="E7571" i="8" l="1" a="1"/>
  <c r="E7571" i="8" s="1"/>
  <c r="G7572" i="8"/>
  <c r="F7572" i="8" a="1"/>
  <c r="F7572" i="8" s="1"/>
  <c r="E7572" i="8" l="1" a="1"/>
  <c r="E7572" i="8" s="1"/>
  <c r="G7573" i="8"/>
  <c r="F7573" i="8" a="1"/>
  <c r="F7573" i="8" s="1"/>
  <c r="E7573" i="8" l="1" a="1"/>
  <c r="E7573" i="8" s="1"/>
  <c r="G7574" i="8"/>
  <c r="F7574" i="8" a="1"/>
  <c r="F7574" i="8" s="1"/>
  <c r="E7574" i="8" l="1" a="1"/>
  <c r="E7574" i="8" s="1"/>
  <c r="G7575" i="8"/>
  <c r="F7575" i="8" a="1"/>
  <c r="F7575" i="8" s="1"/>
  <c r="E7575" i="8" l="1" a="1"/>
  <c r="E7575" i="8" s="1"/>
  <c r="G7576" i="8"/>
  <c r="F7576" i="8" a="1"/>
  <c r="F7576" i="8" s="1"/>
  <c r="E7576" i="8" l="1" a="1"/>
  <c r="E7576" i="8" s="1"/>
  <c r="G7577" i="8"/>
  <c r="F7577" i="8" a="1"/>
  <c r="F7577" i="8" s="1"/>
  <c r="E7577" i="8" l="1" a="1"/>
  <c r="E7577" i="8" s="1"/>
  <c r="G7578" i="8"/>
  <c r="F7578" i="8" a="1"/>
  <c r="F7578" i="8" s="1"/>
  <c r="E7578" i="8" l="1" a="1"/>
  <c r="E7578" i="8" s="1"/>
  <c r="G7579" i="8"/>
  <c r="F7579" i="8" a="1"/>
  <c r="F7579" i="8" s="1"/>
  <c r="E7579" i="8" l="1" a="1"/>
  <c r="E7579" i="8" s="1"/>
  <c r="G7580" i="8"/>
  <c r="F7580" i="8" a="1"/>
  <c r="F7580" i="8" s="1"/>
  <c r="E7580" i="8" l="1" a="1"/>
  <c r="E7580" i="8" s="1"/>
  <c r="G7581" i="8"/>
  <c r="F7581" i="8" a="1"/>
  <c r="F7581" i="8" s="1"/>
  <c r="E7581" i="8" l="1" a="1"/>
  <c r="E7581" i="8" s="1"/>
  <c r="G7582" i="8"/>
  <c r="F7582" i="8" a="1"/>
  <c r="F7582" i="8" s="1"/>
  <c r="E7582" i="8" l="1" a="1"/>
  <c r="E7582" i="8" s="1"/>
  <c r="G7583" i="8"/>
  <c r="F7583" i="8" a="1"/>
  <c r="F7583" i="8" s="1"/>
  <c r="E7583" i="8" l="1" a="1"/>
  <c r="E7583" i="8" s="1"/>
  <c r="G7584" i="8"/>
  <c r="F7584" i="8" a="1"/>
  <c r="F7584" i="8" s="1"/>
  <c r="E7584" i="8" l="1" a="1"/>
  <c r="E7584" i="8" s="1"/>
  <c r="G7585" i="8"/>
  <c r="F7585" i="8" a="1"/>
  <c r="F7585" i="8" s="1"/>
  <c r="E7585" i="8" l="1" a="1"/>
  <c r="E7585" i="8" s="1"/>
  <c r="G7586" i="8"/>
  <c r="F7586" i="8" a="1"/>
  <c r="F7586" i="8" s="1"/>
  <c r="E7586" i="8" l="1" a="1"/>
  <c r="E7586" i="8" s="1"/>
  <c r="G7587" i="8"/>
  <c r="F7587" i="8" a="1"/>
  <c r="F7587" i="8" s="1"/>
  <c r="E7587" i="8" l="1" a="1"/>
  <c r="E7587" i="8" s="1"/>
  <c r="G7588" i="8"/>
  <c r="F7588" i="8" a="1"/>
  <c r="F7588" i="8" s="1"/>
  <c r="E7588" i="8" l="1" a="1"/>
  <c r="E7588" i="8" s="1"/>
  <c r="G7589" i="8"/>
  <c r="F7589" i="8" a="1"/>
  <c r="F7589" i="8" s="1"/>
  <c r="E7589" i="8" l="1" a="1"/>
  <c r="E7589" i="8" s="1"/>
  <c r="G7590" i="8"/>
  <c r="F7590" i="8" a="1"/>
  <c r="F7590" i="8" s="1"/>
  <c r="E7590" i="8" l="1" a="1"/>
  <c r="E7590" i="8" s="1"/>
  <c r="G7591" i="8"/>
  <c r="F7591" i="8" a="1"/>
  <c r="F7591" i="8" s="1"/>
  <c r="E7591" i="8" l="1" a="1"/>
  <c r="E7591" i="8" s="1"/>
  <c r="G7592" i="8"/>
  <c r="F7592" i="8" a="1"/>
  <c r="F7592" i="8" s="1"/>
  <c r="E7592" i="8" l="1" a="1"/>
  <c r="E7592" i="8" s="1"/>
  <c r="G7593" i="8"/>
  <c r="F7593" i="8" a="1"/>
  <c r="F7593" i="8" s="1"/>
  <c r="E7593" i="8" l="1" a="1"/>
  <c r="E7593" i="8" s="1"/>
  <c r="G7594" i="8"/>
  <c r="F7594" i="8" a="1"/>
  <c r="F7594" i="8" s="1"/>
  <c r="E7594" i="8" l="1" a="1"/>
  <c r="E7594" i="8" s="1"/>
  <c r="G7595" i="8"/>
  <c r="F7595" i="8" a="1"/>
  <c r="F7595" i="8" s="1"/>
  <c r="E7595" i="8" l="1" a="1"/>
  <c r="E7595" i="8" s="1"/>
  <c r="G7596" i="8"/>
  <c r="F7596" i="8" a="1"/>
  <c r="F7596" i="8" s="1"/>
  <c r="E7596" i="8" l="1" a="1"/>
  <c r="E7596" i="8" s="1"/>
  <c r="G7597" i="8"/>
  <c r="F7597" i="8" a="1"/>
  <c r="F7597" i="8" s="1"/>
  <c r="E7597" i="8" l="1" a="1"/>
  <c r="E7597" i="8" s="1"/>
  <c r="G7598" i="8"/>
  <c r="F7598" i="8" a="1"/>
  <c r="F7598" i="8" s="1"/>
  <c r="E7598" i="8" l="1" a="1"/>
  <c r="E7598" i="8" s="1"/>
  <c r="G7599" i="8"/>
  <c r="F7599" i="8" a="1"/>
  <c r="F7599" i="8" s="1"/>
  <c r="E7599" i="8" l="1" a="1"/>
  <c r="E7599" i="8" s="1"/>
  <c r="G7600" i="8"/>
  <c r="F7600" i="8" a="1"/>
  <c r="F7600" i="8" s="1"/>
  <c r="E7600" i="8" l="1" a="1"/>
  <c r="E7600" i="8" s="1"/>
  <c r="G7601" i="8"/>
  <c r="F7601" i="8" a="1"/>
  <c r="F7601" i="8" s="1"/>
  <c r="E7601" i="8" l="1" a="1"/>
  <c r="E7601" i="8" s="1"/>
  <c r="G7602" i="8"/>
  <c r="F7602" i="8" a="1"/>
  <c r="F7602" i="8" s="1"/>
  <c r="E7602" i="8" l="1" a="1"/>
  <c r="E7602" i="8" s="1"/>
  <c r="G7603" i="8"/>
  <c r="F7603" i="8" a="1"/>
  <c r="F7603" i="8" s="1"/>
  <c r="E7603" i="8" l="1" a="1"/>
  <c r="E7603" i="8" s="1"/>
  <c r="G7604" i="8"/>
  <c r="F7604" i="8" a="1"/>
  <c r="F7604" i="8" s="1"/>
  <c r="E7604" i="8" l="1" a="1"/>
  <c r="E7604" i="8" s="1"/>
  <c r="G7605" i="8"/>
  <c r="F7605" i="8" a="1"/>
  <c r="F7605" i="8" s="1"/>
  <c r="E7605" i="8" l="1" a="1"/>
  <c r="E7605" i="8" s="1"/>
  <c r="G7606" i="8"/>
  <c r="F7606" i="8" a="1"/>
  <c r="F7606" i="8" s="1"/>
  <c r="E7606" i="8" l="1" a="1"/>
  <c r="E7606" i="8" s="1"/>
  <c r="G7607" i="8"/>
  <c r="F7607" i="8" a="1"/>
  <c r="F7607" i="8" s="1"/>
  <c r="E7607" i="8" l="1" a="1"/>
  <c r="E7607" i="8" s="1"/>
  <c r="G7608" i="8"/>
  <c r="F7608" i="8" a="1"/>
  <c r="F7608" i="8" s="1"/>
  <c r="E7608" i="8" l="1" a="1"/>
  <c r="E7608" i="8" s="1"/>
  <c r="G7609" i="8"/>
  <c r="F7609" i="8" a="1"/>
  <c r="F7609" i="8" s="1"/>
  <c r="E7609" i="8" l="1" a="1"/>
  <c r="E7609" i="8" s="1"/>
  <c r="G7610" i="8"/>
  <c r="F7610" i="8" a="1"/>
  <c r="F7610" i="8" s="1"/>
  <c r="E7610" i="8" l="1" a="1"/>
  <c r="E7610" i="8" s="1"/>
  <c r="G7611" i="8"/>
  <c r="F7611" i="8" a="1"/>
  <c r="F7611" i="8" s="1"/>
  <c r="E7611" i="8" l="1" a="1"/>
  <c r="E7611" i="8" s="1"/>
  <c r="G7612" i="8"/>
  <c r="F7612" i="8" a="1"/>
  <c r="F7612" i="8" s="1"/>
  <c r="E7612" i="8" l="1" a="1"/>
  <c r="E7612" i="8" s="1"/>
  <c r="G7613" i="8"/>
  <c r="F7613" i="8" a="1"/>
  <c r="F7613" i="8" s="1"/>
  <c r="E7613" i="8" l="1" a="1"/>
  <c r="E7613" i="8" s="1"/>
  <c r="G7614" i="8"/>
  <c r="F7614" i="8" a="1"/>
  <c r="F7614" i="8" s="1"/>
  <c r="E7614" i="8" l="1" a="1"/>
  <c r="E7614" i="8" s="1"/>
  <c r="G7615" i="8"/>
  <c r="F7615" i="8" a="1"/>
  <c r="F7615" i="8" s="1"/>
  <c r="E7615" i="8" l="1" a="1"/>
  <c r="E7615" i="8" s="1"/>
  <c r="G7616" i="8"/>
  <c r="F7616" i="8" a="1"/>
  <c r="F7616" i="8" s="1"/>
  <c r="E7616" i="8" l="1" a="1"/>
  <c r="E7616" i="8" s="1"/>
  <c r="G7617" i="8"/>
  <c r="F7617" i="8" a="1"/>
  <c r="F7617" i="8" s="1"/>
  <c r="E7617" i="8" l="1" a="1"/>
  <c r="E7617" i="8" s="1"/>
  <c r="G7618" i="8"/>
  <c r="F7618" i="8" a="1"/>
  <c r="F7618" i="8" s="1"/>
  <c r="E7618" i="8" l="1" a="1"/>
  <c r="E7618" i="8" s="1"/>
  <c r="G7619" i="8"/>
  <c r="F7619" i="8" a="1"/>
  <c r="F7619" i="8" s="1"/>
  <c r="E7619" i="8" l="1" a="1"/>
  <c r="E7619" i="8" s="1"/>
  <c r="G7620" i="8"/>
  <c r="F7620" i="8" a="1"/>
  <c r="F7620" i="8" s="1"/>
  <c r="E7620" i="8" l="1" a="1"/>
  <c r="E7620" i="8" s="1"/>
  <c r="G7621" i="8"/>
  <c r="F7621" i="8" a="1"/>
  <c r="F7621" i="8" s="1"/>
  <c r="E7621" i="8" l="1" a="1"/>
  <c r="E7621" i="8" s="1"/>
  <c r="G7622" i="8"/>
  <c r="F7622" i="8" a="1"/>
  <c r="F7622" i="8" s="1"/>
  <c r="E7622" i="8" l="1" a="1"/>
  <c r="E7622" i="8" s="1"/>
  <c r="G7623" i="8"/>
  <c r="F7623" i="8" a="1"/>
  <c r="F7623" i="8" s="1"/>
  <c r="E7623" i="8" l="1" a="1"/>
  <c r="E7623" i="8" s="1"/>
  <c r="G7624" i="8"/>
  <c r="F7624" i="8" a="1"/>
  <c r="F7624" i="8" s="1"/>
  <c r="E7624" i="8" l="1" a="1"/>
  <c r="E7624" i="8" s="1"/>
  <c r="G7625" i="8"/>
  <c r="F7625" i="8" a="1"/>
  <c r="F7625" i="8" s="1"/>
  <c r="E7625" i="8" l="1" a="1"/>
  <c r="E7625" i="8" s="1"/>
  <c r="G7626" i="8"/>
  <c r="F7626" i="8" a="1"/>
  <c r="F7626" i="8" s="1"/>
  <c r="E7626" i="8" l="1" a="1"/>
  <c r="E7626" i="8" s="1"/>
  <c r="G7627" i="8"/>
  <c r="F7627" i="8" a="1"/>
  <c r="F7627" i="8" s="1"/>
  <c r="E7627" i="8" l="1" a="1"/>
  <c r="E7627" i="8" s="1"/>
  <c r="G7628" i="8"/>
  <c r="F7628" i="8" a="1"/>
  <c r="F7628" i="8" s="1"/>
  <c r="E7628" i="8" l="1" a="1"/>
  <c r="E7628" i="8" s="1"/>
  <c r="G7629" i="8"/>
  <c r="F7629" i="8" a="1"/>
  <c r="F7629" i="8" s="1"/>
  <c r="E7629" i="8" l="1" a="1"/>
  <c r="E7629" i="8" s="1"/>
  <c r="G7630" i="8"/>
  <c r="F7630" i="8" a="1"/>
  <c r="F7630" i="8" s="1"/>
  <c r="E7630" i="8" l="1" a="1"/>
  <c r="E7630" i="8" s="1"/>
  <c r="G7631" i="8"/>
  <c r="F7631" i="8" a="1"/>
  <c r="F7631" i="8" s="1"/>
  <c r="E7631" i="8" l="1" a="1"/>
  <c r="E7631" i="8" s="1"/>
  <c r="G7632" i="8"/>
  <c r="F7632" i="8" a="1"/>
  <c r="F7632" i="8" s="1"/>
  <c r="E7632" i="8" l="1" a="1"/>
  <c r="E7632" i="8" s="1"/>
  <c r="G7633" i="8"/>
  <c r="F7633" i="8" a="1"/>
  <c r="F7633" i="8" s="1"/>
  <c r="E7633" i="8" l="1" a="1"/>
  <c r="E7633" i="8" s="1"/>
  <c r="G7634" i="8"/>
  <c r="F7634" i="8" a="1"/>
  <c r="F7634" i="8" s="1"/>
  <c r="E7634" i="8" l="1" a="1"/>
  <c r="E7634" i="8" s="1"/>
  <c r="G7635" i="8"/>
  <c r="F7635" i="8" a="1"/>
  <c r="F7635" i="8" s="1"/>
  <c r="E7635" i="8" l="1" a="1"/>
  <c r="E7635" i="8" s="1"/>
  <c r="G7636" i="8"/>
  <c r="F7636" i="8" a="1"/>
  <c r="F7636" i="8" s="1"/>
  <c r="E7636" i="8" l="1" a="1"/>
  <c r="E7636" i="8" s="1"/>
  <c r="G7637" i="8"/>
  <c r="F7637" i="8" a="1"/>
  <c r="F7637" i="8" s="1"/>
  <c r="E7637" i="8" l="1" a="1"/>
  <c r="E7637" i="8" s="1"/>
  <c r="G7638" i="8"/>
  <c r="F7638" i="8" a="1"/>
  <c r="F7638" i="8" s="1"/>
  <c r="E7638" i="8" l="1" a="1"/>
  <c r="E7638" i="8" s="1"/>
  <c r="G7639" i="8"/>
  <c r="F7639" i="8" a="1"/>
  <c r="F7639" i="8" s="1"/>
  <c r="E7639" i="8" l="1" a="1"/>
  <c r="E7639" i="8" s="1"/>
  <c r="G7640" i="8"/>
  <c r="F7640" i="8" a="1"/>
  <c r="F7640" i="8" s="1"/>
  <c r="E7640" i="8" l="1" a="1"/>
  <c r="E7640" i="8" s="1"/>
  <c r="G7641" i="8"/>
  <c r="F7641" i="8" a="1"/>
  <c r="F7641" i="8" s="1"/>
  <c r="E7641" i="8" l="1" a="1"/>
  <c r="E7641" i="8" s="1"/>
  <c r="G7642" i="8"/>
  <c r="F7642" i="8" a="1"/>
  <c r="F7642" i="8" s="1"/>
  <c r="E7642" i="8" l="1" a="1"/>
  <c r="E7642" i="8" s="1"/>
  <c r="G7643" i="8"/>
  <c r="F7643" i="8" a="1"/>
  <c r="F7643" i="8" s="1"/>
  <c r="E7643" i="8" l="1" a="1"/>
  <c r="E7643" i="8" s="1"/>
  <c r="G7644" i="8"/>
  <c r="F7644" i="8" a="1"/>
  <c r="F7644" i="8" s="1"/>
  <c r="E7644" i="8" l="1" a="1"/>
  <c r="E7644" i="8" s="1"/>
  <c r="G7645" i="8"/>
  <c r="F7645" i="8" a="1"/>
  <c r="F7645" i="8" s="1"/>
  <c r="E7645" i="8" l="1" a="1"/>
  <c r="E7645" i="8" s="1"/>
  <c r="G7646" i="8"/>
  <c r="F7646" i="8" a="1"/>
  <c r="F7646" i="8" s="1"/>
  <c r="E7646" i="8" l="1" a="1"/>
  <c r="E7646" i="8" s="1"/>
  <c r="G7647" i="8"/>
  <c r="F7647" i="8" a="1"/>
  <c r="F7647" i="8" s="1"/>
  <c r="E7647" i="8" l="1" a="1"/>
  <c r="E7647" i="8" s="1"/>
  <c r="G7648" i="8"/>
  <c r="F7648" i="8" a="1"/>
  <c r="F7648" i="8" s="1"/>
  <c r="E7648" i="8" l="1" a="1"/>
  <c r="E7648" i="8" s="1"/>
  <c r="G7649" i="8"/>
  <c r="F7649" i="8" a="1"/>
  <c r="F7649" i="8" s="1"/>
  <c r="E7649" i="8" l="1" a="1"/>
  <c r="E7649" i="8" s="1"/>
  <c r="G7650" i="8"/>
  <c r="F7650" i="8" a="1"/>
  <c r="F7650" i="8" s="1"/>
  <c r="E7650" i="8" l="1" a="1"/>
  <c r="E7650" i="8" s="1"/>
  <c r="G7651" i="8"/>
  <c r="F7651" i="8" a="1"/>
  <c r="F7651" i="8" s="1"/>
  <c r="E7651" i="8" l="1" a="1"/>
  <c r="E7651" i="8" s="1"/>
  <c r="G7652" i="8"/>
  <c r="F7652" i="8" a="1"/>
  <c r="F7652" i="8" s="1"/>
  <c r="E7652" i="8" l="1" a="1"/>
  <c r="E7652" i="8" s="1"/>
  <c r="G7653" i="8"/>
  <c r="F7653" i="8" a="1"/>
  <c r="F7653" i="8" s="1"/>
  <c r="E7653" i="8" l="1" a="1"/>
  <c r="E7653" i="8" s="1"/>
  <c r="G7654" i="8"/>
  <c r="F7654" i="8" a="1"/>
  <c r="F7654" i="8" s="1"/>
  <c r="E7654" i="8" l="1" a="1"/>
  <c r="E7654" i="8" s="1"/>
  <c r="G7655" i="8"/>
  <c r="F7655" i="8" a="1"/>
  <c r="F7655" i="8" s="1"/>
  <c r="E7655" i="8" l="1" a="1"/>
  <c r="E7655" i="8" s="1"/>
  <c r="G7656" i="8"/>
  <c r="F7656" i="8" a="1"/>
  <c r="F7656" i="8" s="1"/>
  <c r="E7656" i="8" l="1" a="1"/>
  <c r="E7656" i="8" s="1"/>
  <c r="G7657" i="8"/>
  <c r="F7657" i="8" a="1"/>
  <c r="F7657" i="8" s="1"/>
  <c r="E7657" i="8" l="1" a="1"/>
  <c r="E7657" i="8" s="1"/>
  <c r="G7658" i="8"/>
  <c r="F7658" i="8" a="1"/>
  <c r="F7658" i="8" s="1"/>
  <c r="E7658" i="8" l="1" a="1"/>
  <c r="E7658" i="8" s="1"/>
  <c r="G7659" i="8"/>
  <c r="F7659" i="8" a="1"/>
  <c r="F7659" i="8" s="1"/>
  <c r="E7659" i="8" l="1" a="1"/>
  <c r="E7659" i="8" s="1"/>
  <c r="G7660" i="8"/>
  <c r="F7660" i="8" a="1"/>
  <c r="F7660" i="8" s="1"/>
  <c r="E7660" i="8" l="1" a="1"/>
  <c r="E7660" i="8" s="1"/>
  <c r="G7661" i="8"/>
  <c r="F7661" i="8" a="1"/>
  <c r="F7661" i="8" s="1"/>
  <c r="E7661" i="8" l="1" a="1"/>
  <c r="E7661" i="8" s="1"/>
  <c r="G7662" i="8"/>
  <c r="F7662" i="8" a="1"/>
  <c r="F7662" i="8" s="1"/>
  <c r="E7662" i="8" l="1" a="1"/>
  <c r="E7662" i="8" s="1"/>
  <c r="G7663" i="8"/>
  <c r="F7663" i="8" a="1"/>
  <c r="F7663" i="8" s="1"/>
  <c r="E7663" i="8" l="1" a="1"/>
  <c r="E7663" i="8" s="1"/>
  <c r="G7664" i="8"/>
  <c r="F7664" i="8" a="1"/>
  <c r="F7664" i="8" s="1"/>
  <c r="E7664" i="8" l="1" a="1"/>
  <c r="E7664" i="8" s="1"/>
  <c r="G7665" i="8"/>
  <c r="F7665" i="8" a="1"/>
  <c r="F7665" i="8" s="1"/>
  <c r="E7665" i="8" l="1" a="1"/>
  <c r="E7665" i="8" s="1"/>
  <c r="G7666" i="8"/>
  <c r="F7666" i="8" a="1"/>
  <c r="F7666" i="8" s="1"/>
  <c r="E7666" i="8" l="1" a="1"/>
  <c r="E7666" i="8" s="1"/>
  <c r="G7667" i="8"/>
  <c r="F7667" i="8" a="1"/>
  <c r="F7667" i="8" s="1"/>
  <c r="E7667" i="8" l="1" a="1"/>
  <c r="E7667" i="8" s="1"/>
  <c r="G7668" i="8"/>
  <c r="F7668" i="8" a="1"/>
  <c r="F7668" i="8" s="1"/>
  <c r="E7668" i="8" l="1" a="1"/>
  <c r="E7668" i="8" s="1"/>
  <c r="G7669" i="8"/>
  <c r="F7669" i="8" a="1"/>
  <c r="F7669" i="8" s="1"/>
  <c r="E7669" i="8" l="1" a="1"/>
  <c r="E7669" i="8" s="1"/>
  <c r="G7670" i="8"/>
  <c r="F7670" i="8" a="1"/>
  <c r="F7670" i="8" s="1"/>
  <c r="E7670" i="8" l="1" a="1"/>
  <c r="E7670" i="8" s="1"/>
  <c r="G7671" i="8"/>
  <c r="F7671" i="8" a="1"/>
  <c r="F7671" i="8" s="1"/>
  <c r="E7671" i="8" l="1" a="1"/>
  <c r="E7671" i="8" s="1"/>
  <c r="G7672" i="8"/>
  <c r="F7672" i="8" a="1"/>
  <c r="F7672" i="8" s="1"/>
  <c r="E7672" i="8" l="1" a="1"/>
  <c r="E7672" i="8" s="1"/>
  <c r="G7673" i="8"/>
  <c r="F7673" i="8" a="1"/>
  <c r="F7673" i="8" s="1"/>
  <c r="E7673" i="8" l="1" a="1"/>
  <c r="E7673" i="8" s="1"/>
  <c r="G7674" i="8"/>
  <c r="F7674" i="8" a="1"/>
  <c r="F7674" i="8" s="1"/>
  <c r="E7674" i="8" l="1" a="1"/>
  <c r="E7674" i="8" s="1"/>
  <c r="G7675" i="8"/>
  <c r="F7675" i="8" a="1"/>
  <c r="F7675" i="8" s="1"/>
  <c r="E7675" i="8" l="1" a="1"/>
  <c r="E7675" i="8" s="1"/>
  <c r="G7676" i="8"/>
  <c r="F7676" i="8" a="1"/>
  <c r="F7676" i="8" s="1"/>
  <c r="E7676" i="8" l="1" a="1"/>
  <c r="E7676" i="8" s="1"/>
  <c r="G7677" i="8"/>
  <c r="F7677" i="8" a="1"/>
  <c r="F7677" i="8" s="1"/>
  <c r="E7677" i="8" l="1" a="1"/>
  <c r="E7677" i="8" s="1"/>
  <c r="G7678" i="8"/>
  <c r="F7678" i="8" a="1"/>
  <c r="F7678" i="8" s="1"/>
  <c r="E7678" i="8" l="1" a="1"/>
  <c r="E7678" i="8" s="1"/>
  <c r="G7679" i="8"/>
  <c r="F7679" i="8" a="1"/>
  <c r="F7679" i="8" s="1"/>
  <c r="E7679" i="8" l="1" a="1"/>
  <c r="E7679" i="8" s="1"/>
  <c r="G7680" i="8"/>
  <c r="F7680" i="8" a="1"/>
  <c r="F7680" i="8" s="1"/>
  <c r="E7680" i="8" l="1" a="1"/>
  <c r="E7680" i="8" s="1"/>
  <c r="G7681" i="8"/>
  <c r="F7681" i="8" a="1"/>
  <c r="F7681" i="8" s="1"/>
  <c r="E7681" i="8" l="1" a="1"/>
  <c r="E7681" i="8" s="1"/>
  <c r="G7682" i="8"/>
  <c r="F7682" i="8" a="1"/>
  <c r="F7682" i="8" s="1"/>
  <c r="E7682" i="8" l="1" a="1"/>
  <c r="E7682" i="8" s="1"/>
  <c r="G7683" i="8"/>
  <c r="F7683" i="8" a="1"/>
  <c r="F7683" i="8" s="1"/>
  <c r="E7683" i="8" l="1" a="1"/>
  <c r="E7683" i="8" s="1"/>
  <c r="G7684" i="8"/>
  <c r="F7684" i="8" a="1"/>
  <c r="F7684" i="8" s="1"/>
  <c r="E7684" i="8" l="1" a="1"/>
  <c r="E7684" i="8" s="1"/>
  <c r="G7685" i="8"/>
  <c r="F7685" i="8" a="1"/>
  <c r="F7685" i="8" s="1"/>
  <c r="E7685" i="8" l="1" a="1"/>
  <c r="E7685" i="8" s="1"/>
  <c r="G7686" i="8"/>
  <c r="F7686" i="8" a="1"/>
  <c r="F7686" i="8" s="1"/>
  <c r="E7686" i="8" l="1" a="1"/>
  <c r="E7686" i="8" s="1"/>
  <c r="G7687" i="8"/>
  <c r="F7687" i="8" a="1"/>
  <c r="F7687" i="8" s="1"/>
  <c r="E7687" i="8" l="1" a="1"/>
  <c r="E7687" i="8" s="1"/>
  <c r="G7688" i="8"/>
  <c r="F7688" i="8" a="1"/>
  <c r="F7688" i="8" s="1"/>
  <c r="E7688" i="8" l="1" a="1"/>
  <c r="E7688" i="8" s="1"/>
  <c r="G7689" i="8"/>
  <c r="F7689" i="8" a="1"/>
  <c r="F7689" i="8" s="1"/>
  <c r="E7689" i="8" l="1" a="1"/>
  <c r="E7689" i="8" s="1"/>
  <c r="G7690" i="8"/>
  <c r="F7690" i="8" a="1"/>
  <c r="F7690" i="8" s="1"/>
  <c r="E7690" i="8" l="1" a="1"/>
  <c r="E7690" i="8" s="1"/>
  <c r="G7691" i="8"/>
  <c r="F7691" i="8" a="1"/>
  <c r="F7691" i="8" s="1"/>
  <c r="E7691" i="8" l="1" a="1"/>
  <c r="E7691" i="8" s="1"/>
  <c r="G7692" i="8"/>
  <c r="F7692" i="8" a="1"/>
  <c r="F7692" i="8" s="1"/>
  <c r="E7692" i="8" l="1" a="1"/>
  <c r="E7692" i="8" s="1"/>
  <c r="G7693" i="8"/>
  <c r="F7693" i="8" a="1"/>
  <c r="F7693" i="8" s="1"/>
  <c r="E7693" i="8" l="1" a="1"/>
  <c r="E7693" i="8" s="1"/>
  <c r="G7694" i="8"/>
  <c r="F7694" i="8" a="1"/>
  <c r="F7694" i="8" s="1"/>
  <c r="E7694" i="8" l="1" a="1"/>
  <c r="E7694" i="8" s="1"/>
  <c r="G7695" i="8"/>
  <c r="F7695" i="8" a="1"/>
  <c r="F7695" i="8" s="1"/>
  <c r="E7695" i="8" l="1" a="1"/>
  <c r="E7695" i="8" s="1"/>
  <c r="G7696" i="8"/>
  <c r="F7696" i="8" a="1"/>
  <c r="F7696" i="8" s="1"/>
  <c r="E7696" i="8" l="1" a="1"/>
  <c r="E7696" i="8" s="1"/>
  <c r="G7697" i="8"/>
  <c r="F7697" i="8" a="1"/>
  <c r="F7697" i="8" s="1"/>
  <c r="E7697" i="8" l="1" a="1"/>
  <c r="E7697" i="8" s="1"/>
  <c r="G7698" i="8"/>
  <c r="F7698" i="8" a="1"/>
  <c r="F7698" i="8" s="1"/>
  <c r="E7698" i="8" l="1" a="1"/>
  <c r="E7698" i="8" s="1"/>
  <c r="G7699" i="8"/>
  <c r="F7699" i="8" a="1"/>
  <c r="F7699" i="8" s="1"/>
  <c r="E7699" i="8" l="1" a="1"/>
  <c r="E7699" i="8" s="1"/>
  <c r="G7700" i="8"/>
  <c r="F7700" i="8" a="1"/>
  <c r="F7700" i="8" s="1"/>
  <c r="E7700" i="8" l="1" a="1"/>
  <c r="E7700" i="8" s="1"/>
  <c r="G7701" i="8"/>
  <c r="F7701" i="8" a="1"/>
  <c r="F7701" i="8" s="1"/>
  <c r="E7701" i="8" l="1" a="1"/>
  <c r="E7701" i="8" s="1"/>
  <c r="G7702" i="8"/>
  <c r="F7702" i="8" a="1"/>
  <c r="F7702" i="8" s="1"/>
  <c r="E7702" i="8" l="1" a="1"/>
  <c r="E7702" i="8" s="1"/>
  <c r="G7703" i="8"/>
  <c r="F7703" i="8" a="1"/>
  <c r="F7703" i="8" s="1"/>
  <c r="E7703" i="8" l="1" a="1"/>
  <c r="E7703" i="8" s="1"/>
  <c r="G7704" i="8"/>
  <c r="F7704" i="8" a="1"/>
  <c r="F7704" i="8" s="1"/>
  <c r="E7704" i="8" l="1" a="1"/>
  <c r="E7704" i="8" s="1"/>
  <c r="G7705" i="8"/>
  <c r="F7705" i="8" a="1"/>
  <c r="F7705" i="8" s="1"/>
  <c r="E7705" i="8" l="1" a="1"/>
  <c r="E7705" i="8" s="1"/>
  <c r="G7706" i="8"/>
  <c r="F7706" i="8" a="1"/>
  <c r="F7706" i="8" s="1"/>
  <c r="E7706" i="8" l="1" a="1"/>
  <c r="E7706" i="8" s="1"/>
  <c r="G7707" i="8"/>
  <c r="F7707" i="8" a="1"/>
  <c r="F7707" i="8" s="1"/>
  <c r="E7707" i="8" l="1" a="1"/>
  <c r="E7707" i="8" s="1"/>
  <c r="G7708" i="8"/>
  <c r="F7708" i="8" a="1"/>
  <c r="F7708" i="8" s="1"/>
  <c r="E7708" i="8" l="1" a="1"/>
  <c r="E7708" i="8" s="1"/>
  <c r="G7709" i="8"/>
  <c r="F7709" i="8" a="1"/>
  <c r="F7709" i="8" s="1"/>
  <c r="E7709" i="8" l="1" a="1"/>
  <c r="E7709" i="8" s="1"/>
  <c r="G7710" i="8"/>
  <c r="F7710" i="8" a="1"/>
  <c r="F7710" i="8" s="1"/>
  <c r="E7710" i="8" l="1" a="1"/>
  <c r="E7710" i="8" s="1"/>
  <c r="G7711" i="8"/>
  <c r="F7711" i="8" a="1"/>
  <c r="F7711" i="8" s="1"/>
  <c r="E7711" i="8" l="1" a="1"/>
  <c r="E7711" i="8" s="1"/>
  <c r="G7712" i="8"/>
  <c r="F7712" i="8" a="1"/>
  <c r="F7712" i="8" s="1"/>
  <c r="E7712" i="8" l="1" a="1"/>
  <c r="E7712" i="8" s="1"/>
  <c r="G7713" i="8"/>
  <c r="F7713" i="8" a="1"/>
  <c r="F7713" i="8" s="1"/>
  <c r="E7713" i="8" l="1" a="1"/>
  <c r="E7713" i="8" s="1"/>
  <c r="G7714" i="8"/>
  <c r="F7714" i="8" a="1"/>
  <c r="F7714" i="8" s="1"/>
  <c r="E7714" i="8" l="1" a="1"/>
  <c r="E7714" i="8" s="1"/>
  <c r="G7715" i="8"/>
  <c r="F7715" i="8" a="1"/>
  <c r="F7715" i="8" s="1"/>
  <c r="E7715" i="8" l="1" a="1"/>
  <c r="E7715" i="8" s="1"/>
  <c r="G7716" i="8"/>
  <c r="F7716" i="8" a="1"/>
  <c r="F7716" i="8" s="1"/>
  <c r="E7716" i="8" l="1" a="1"/>
  <c r="E7716" i="8" s="1"/>
  <c r="G7717" i="8"/>
  <c r="F7717" i="8" a="1"/>
  <c r="F7717" i="8" s="1"/>
  <c r="E7717" i="8" l="1" a="1"/>
  <c r="E7717" i="8" s="1"/>
  <c r="G7718" i="8"/>
  <c r="F7718" i="8" a="1"/>
  <c r="F7718" i="8" s="1"/>
  <c r="E7718" i="8" l="1" a="1"/>
  <c r="E7718" i="8" s="1"/>
  <c r="G7719" i="8"/>
  <c r="F7719" i="8" a="1"/>
  <c r="F7719" i="8" s="1"/>
  <c r="E7719" i="8" l="1" a="1"/>
  <c r="E7719" i="8" s="1"/>
  <c r="G7720" i="8"/>
  <c r="F7720" i="8" a="1"/>
  <c r="F7720" i="8" s="1"/>
  <c r="E7720" i="8" l="1" a="1"/>
  <c r="E7720" i="8" s="1"/>
  <c r="G7721" i="8"/>
  <c r="F7721" i="8" a="1"/>
  <c r="F7721" i="8" s="1"/>
  <c r="E7721" i="8" l="1" a="1"/>
  <c r="E7721" i="8" s="1"/>
  <c r="G7722" i="8"/>
  <c r="F7722" i="8" a="1"/>
  <c r="F7722" i="8" s="1"/>
  <c r="E7722" i="8" l="1" a="1"/>
  <c r="E7722" i="8" s="1"/>
  <c r="G7723" i="8"/>
  <c r="F7723" i="8" a="1"/>
  <c r="F7723" i="8" s="1"/>
  <c r="E7723" i="8" l="1" a="1"/>
  <c r="E7723" i="8" s="1"/>
  <c r="G7724" i="8"/>
  <c r="F7724" i="8" a="1"/>
  <c r="F7724" i="8" s="1"/>
  <c r="E7724" i="8" l="1" a="1"/>
  <c r="E7724" i="8" s="1"/>
  <c r="G7725" i="8"/>
  <c r="F7725" i="8" a="1"/>
  <c r="F7725" i="8" s="1"/>
  <c r="E7725" i="8" l="1" a="1"/>
  <c r="E7725" i="8" s="1"/>
  <c r="G7726" i="8"/>
  <c r="F7726" i="8" a="1"/>
  <c r="F7726" i="8" s="1"/>
  <c r="E7726" i="8" l="1" a="1"/>
  <c r="E7726" i="8" s="1"/>
  <c r="G7727" i="8"/>
  <c r="F7727" i="8" a="1"/>
  <c r="F7727" i="8" s="1"/>
  <c r="E7727" i="8" l="1" a="1"/>
  <c r="E7727" i="8" s="1"/>
  <c r="G7728" i="8"/>
  <c r="F7728" i="8" a="1"/>
  <c r="F7728" i="8" s="1"/>
  <c r="E7728" i="8" l="1" a="1"/>
  <c r="E7728" i="8" s="1"/>
  <c r="G7729" i="8"/>
  <c r="F7729" i="8" a="1"/>
  <c r="F7729" i="8" s="1"/>
  <c r="E7729" i="8" l="1" a="1"/>
  <c r="E7729" i="8" s="1"/>
  <c r="G7730" i="8"/>
  <c r="F7730" i="8" a="1"/>
  <c r="F7730" i="8" s="1"/>
  <c r="E7730" i="8" l="1" a="1"/>
  <c r="E7730" i="8" s="1"/>
  <c r="G7731" i="8"/>
  <c r="F7731" i="8" a="1"/>
  <c r="F7731" i="8" s="1"/>
  <c r="E7731" i="8" l="1" a="1"/>
  <c r="E7731" i="8" s="1"/>
  <c r="G7732" i="8"/>
  <c r="F7732" i="8" a="1"/>
  <c r="F7732" i="8" s="1"/>
  <c r="E7732" i="8" l="1" a="1"/>
  <c r="E7732" i="8" s="1"/>
  <c r="G7733" i="8"/>
  <c r="F7733" i="8" a="1"/>
  <c r="F7733" i="8" s="1"/>
  <c r="E7733" i="8" l="1" a="1"/>
  <c r="E7733" i="8" s="1"/>
  <c r="G7734" i="8"/>
  <c r="F7734" i="8" a="1"/>
  <c r="F7734" i="8" s="1"/>
  <c r="E7734" i="8" l="1" a="1"/>
  <c r="E7734" i="8" s="1"/>
  <c r="G7735" i="8"/>
  <c r="F7735" i="8" a="1"/>
  <c r="F7735" i="8" s="1"/>
  <c r="E7735" i="8" l="1" a="1"/>
  <c r="E7735" i="8" s="1"/>
  <c r="G7736" i="8"/>
  <c r="F7736" i="8" a="1"/>
  <c r="F7736" i="8" s="1"/>
  <c r="E7736" i="8" l="1" a="1"/>
  <c r="E7736" i="8" s="1"/>
  <c r="G7737" i="8"/>
  <c r="F7737" i="8" a="1"/>
  <c r="F7737" i="8" s="1"/>
  <c r="E7737" i="8" l="1" a="1"/>
  <c r="E7737" i="8" s="1"/>
  <c r="G7738" i="8"/>
  <c r="F7738" i="8" a="1"/>
  <c r="F7738" i="8" s="1"/>
  <c r="E7738" i="8" l="1" a="1"/>
  <c r="E7738" i="8" s="1"/>
  <c r="G7739" i="8"/>
  <c r="F7739" i="8" a="1"/>
  <c r="F7739" i="8" s="1"/>
  <c r="E7739" i="8" l="1" a="1"/>
  <c r="E7739" i="8" s="1"/>
  <c r="G7740" i="8"/>
  <c r="F7740" i="8" a="1"/>
  <c r="F7740" i="8" s="1"/>
  <c r="E7740" i="8" l="1" a="1"/>
  <c r="E7740" i="8" s="1"/>
  <c r="G7741" i="8"/>
  <c r="F7741" i="8" a="1"/>
  <c r="F7741" i="8" s="1"/>
  <c r="E7741" i="8" l="1" a="1"/>
  <c r="E7741" i="8" s="1"/>
  <c r="G7742" i="8"/>
  <c r="F7742" i="8" a="1"/>
  <c r="F7742" i="8" s="1"/>
  <c r="E7742" i="8" l="1" a="1"/>
  <c r="E7742" i="8" s="1"/>
  <c r="G7743" i="8"/>
  <c r="F7743" i="8" a="1"/>
  <c r="F7743" i="8" s="1"/>
  <c r="E7743" i="8" l="1" a="1"/>
  <c r="E7743" i="8" s="1"/>
  <c r="G7744" i="8"/>
  <c r="F7744" i="8" a="1"/>
  <c r="F7744" i="8" s="1"/>
  <c r="E7744" i="8" l="1" a="1"/>
  <c r="E7744" i="8" s="1"/>
  <c r="G7745" i="8"/>
  <c r="F7745" i="8" a="1"/>
  <c r="F7745" i="8" s="1"/>
  <c r="E7745" i="8" l="1" a="1"/>
  <c r="E7745" i="8" s="1"/>
  <c r="G7746" i="8"/>
  <c r="F7746" i="8" a="1"/>
  <c r="F7746" i="8" s="1"/>
  <c r="E7746" i="8" l="1" a="1"/>
  <c r="E7746" i="8" s="1"/>
  <c r="G7747" i="8"/>
  <c r="F7747" i="8" a="1"/>
  <c r="F7747" i="8" s="1"/>
  <c r="E7747" i="8" l="1" a="1"/>
  <c r="E7747" i="8" s="1"/>
  <c r="G7748" i="8"/>
  <c r="F7748" i="8" a="1"/>
  <c r="F7748" i="8" s="1"/>
  <c r="E7748" i="8" l="1" a="1"/>
  <c r="E7748" i="8" s="1"/>
  <c r="G7749" i="8"/>
  <c r="F7749" i="8" a="1"/>
  <c r="F7749" i="8" s="1"/>
  <c r="E7749" i="8" l="1" a="1"/>
  <c r="E7749" i="8" s="1"/>
  <c r="G7750" i="8"/>
  <c r="F7750" i="8" a="1"/>
  <c r="F7750" i="8" s="1"/>
  <c r="E7750" i="8" l="1" a="1"/>
  <c r="E7750" i="8" s="1"/>
  <c r="G7751" i="8"/>
  <c r="F7751" i="8" a="1"/>
  <c r="F7751" i="8" s="1"/>
  <c r="E7751" i="8" l="1" a="1"/>
  <c r="E7751" i="8" s="1"/>
  <c r="G7752" i="8"/>
  <c r="F7752" i="8" a="1"/>
  <c r="F7752" i="8" s="1"/>
  <c r="E7752" i="8" l="1" a="1"/>
  <c r="E7752" i="8" s="1"/>
  <c r="G7753" i="8"/>
  <c r="F7753" i="8" a="1"/>
  <c r="F7753" i="8" s="1"/>
  <c r="E7753" i="8" l="1" a="1"/>
  <c r="E7753" i="8" s="1"/>
  <c r="G7754" i="8"/>
  <c r="F7754" i="8" a="1"/>
  <c r="F7754" i="8" s="1"/>
  <c r="E7754" i="8" l="1" a="1"/>
  <c r="E7754" i="8" s="1"/>
  <c r="G7755" i="8"/>
  <c r="F7755" i="8" a="1"/>
  <c r="F7755" i="8" s="1"/>
  <c r="E7755" i="8" l="1" a="1"/>
  <c r="E7755" i="8" s="1"/>
  <c r="G7756" i="8"/>
  <c r="F7756" i="8" a="1"/>
  <c r="F7756" i="8" s="1"/>
  <c r="E7756" i="8" l="1" a="1"/>
  <c r="E7756" i="8" s="1"/>
  <c r="G7757" i="8"/>
  <c r="F7757" i="8" a="1"/>
  <c r="F7757" i="8" s="1"/>
  <c r="E7757" i="8" l="1" a="1"/>
  <c r="E7757" i="8" s="1"/>
  <c r="G7758" i="8"/>
  <c r="F7758" i="8" a="1"/>
  <c r="F7758" i="8" s="1"/>
  <c r="E7758" i="8" l="1" a="1"/>
  <c r="E7758" i="8" s="1"/>
  <c r="G7759" i="8"/>
  <c r="F7759" i="8" a="1"/>
  <c r="F7759" i="8" s="1"/>
  <c r="E7759" i="8" l="1" a="1"/>
  <c r="E7759" i="8" s="1"/>
  <c r="G7760" i="8"/>
  <c r="F7760" i="8" a="1"/>
  <c r="F7760" i="8" s="1"/>
  <c r="E7760" i="8" l="1" a="1"/>
  <c r="E7760" i="8" s="1"/>
  <c r="G7761" i="8"/>
  <c r="F7761" i="8" a="1"/>
  <c r="F7761" i="8" s="1"/>
  <c r="E7761" i="8" l="1" a="1"/>
  <c r="E7761" i="8" s="1"/>
  <c r="G7762" i="8"/>
  <c r="F7762" i="8" a="1"/>
  <c r="F7762" i="8" s="1"/>
  <c r="E7762" i="8" l="1" a="1"/>
  <c r="E7762" i="8" s="1"/>
  <c r="G7763" i="8"/>
  <c r="F7763" i="8" a="1"/>
  <c r="F7763" i="8" s="1"/>
  <c r="E7763" i="8" l="1" a="1"/>
  <c r="E7763" i="8" s="1"/>
  <c r="G7764" i="8"/>
  <c r="F7764" i="8" a="1"/>
  <c r="F7764" i="8" s="1"/>
  <c r="E7764" i="8" l="1" a="1"/>
  <c r="E7764" i="8" s="1"/>
  <c r="G7765" i="8"/>
  <c r="F7765" i="8" a="1"/>
  <c r="F7765" i="8" s="1"/>
  <c r="E7765" i="8" l="1" a="1"/>
  <c r="E7765" i="8" s="1"/>
  <c r="G7766" i="8"/>
  <c r="F7766" i="8" a="1"/>
  <c r="F7766" i="8" s="1"/>
  <c r="E7766" i="8" l="1" a="1"/>
  <c r="E7766" i="8" s="1"/>
  <c r="G7767" i="8"/>
  <c r="F7767" i="8" a="1"/>
  <c r="F7767" i="8" s="1"/>
  <c r="E7767" i="8" l="1" a="1"/>
  <c r="E7767" i="8" s="1"/>
  <c r="G7768" i="8"/>
  <c r="F7768" i="8" a="1"/>
  <c r="F7768" i="8" s="1"/>
  <c r="E7768" i="8" l="1" a="1"/>
  <c r="E7768" i="8" s="1"/>
  <c r="G7769" i="8"/>
  <c r="F7769" i="8" a="1"/>
  <c r="F7769" i="8" s="1"/>
  <c r="E7769" i="8" l="1" a="1"/>
  <c r="E7769" i="8" s="1"/>
  <c r="G7770" i="8"/>
  <c r="F7770" i="8" a="1"/>
  <c r="F7770" i="8" s="1"/>
  <c r="E7770" i="8" l="1" a="1"/>
  <c r="E7770" i="8" s="1"/>
  <c r="G7771" i="8"/>
  <c r="F7771" i="8" a="1"/>
  <c r="F7771" i="8" s="1"/>
  <c r="E7771" i="8" l="1" a="1"/>
  <c r="E7771" i="8" s="1"/>
  <c r="G7772" i="8"/>
  <c r="F7772" i="8" a="1"/>
  <c r="F7772" i="8" s="1"/>
  <c r="E7772" i="8" l="1" a="1"/>
  <c r="E7772" i="8" s="1"/>
  <c r="G7773" i="8"/>
  <c r="F7773" i="8" a="1"/>
  <c r="F7773" i="8" s="1"/>
  <c r="E7773" i="8" l="1" a="1"/>
  <c r="E7773" i="8" s="1"/>
  <c r="G7774" i="8"/>
  <c r="F7774" i="8" a="1"/>
  <c r="F7774" i="8" s="1"/>
  <c r="E7774" i="8" l="1" a="1"/>
  <c r="E7774" i="8" s="1"/>
  <c r="G7775" i="8"/>
  <c r="F7775" i="8" a="1"/>
  <c r="F7775" i="8" s="1"/>
  <c r="E7775" i="8" l="1" a="1"/>
  <c r="E7775" i="8" s="1"/>
  <c r="G7776" i="8"/>
  <c r="F7776" i="8" a="1"/>
  <c r="F7776" i="8" s="1"/>
  <c r="E7776" i="8" l="1" a="1"/>
  <c r="E7776" i="8" s="1"/>
  <c r="G7777" i="8"/>
  <c r="F7777" i="8" a="1"/>
  <c r="F7777" i="8" s="1"/>
  <c r="E7777" i="8" l="1" a="1"/>
  <c r="E7777" i="8" s="1"/>
  <c r="G7778" i="8"/>
  <c r="F7778" i="8" a="1"/>
  <c r="F7778" i="8" s="1"/>
  <c r="E7778" i="8" l="1" a="1"/>
  <c r="E7778" i="8" s="1"/>
  <c r="G7779" i="8"/>
  <c r="F7779" i="8" a="1"/>
  <c r="F7779" i="8" s="1"/>
  <c r="E7779" i="8" l="1" a="1"/>
  <c r="E7779" i="8" s="1"/>
  <c r="G7780" i="8"/>
  <c r="F7780" i="8" a="1"/>
  <c r="F7780" i="8" s="1"/>
  <c r="E7780" i="8" l="1" a="1"/>
  <c r="E7780" i="8" s="1"/>
  <c r="G7781" i="8"/>
  <c r="F7781" i="8" a="1"/>
  <c r="F7781" i="8" s="1"/>
  <c r="E7781" i="8" l="1" a="1"/>
  <c r="E7781" i="8" s="1"/>
  <c r="G7782" i="8"/>
  <c r="F7782" i="8" a="1"/>
  <c r="F7782" i="8" s="1"/>
  <c r="E7782" i="8" l="1" a="1"/>
  <c r="E7782" i="8" s="1"/>
  <c r="G7783" i="8"/>
  <c r="F7783" i="8" a="1"/>
  <c r="F7783" i="8" s="1"/>
  <c r="E7783" i="8" l="1" a="1"/>
  <c r="E7783" i="8" s="1"/>
  <c r="G7784" i="8"/>
  <c r="F7784" i="8" a="1"/>
  <c r="F7784" i="8" s="1"/>
  <c r="E7784" i="8" l="1" a="1"/>
  <c r="E7784" i="8" s="1"/>
  <c r="G7785" i="8"/>
  <c r="F7785" i="8" a="1"/>
  <c r="F7785" i="8" s="1"/>
  <c r="E7785" i="8" l="1" a="1"/>
  <c r="E7785" i="8" s="1"/>
  <c r="G7786" i="8"/>
  <c r="F7786" i="8" a="1"/>
  <c r="F7786" i="8" s="1"/>
  <c r="E7786" i="8" l="1" a="1"/>
  <c r="E7786" i="8" s="1"/>
  <c r="G7787" i="8"/>
  <c r="F7787" i="8" a="1"/>
  <c r="F7787" i="8" s="1"/>
  <c r="E7787" i="8" l="1" a="1"/>
  <c r="E7787" i="8" s="1"/>
  <c r="G7788" i="8"/>
  <c r="F7788" i="8" a="1"/>
  <c r="F7788" i="8" s="1"/>
  <c r="E7788" i="8" l="1" a="1"/>
  <c r="E7788" i="8" s="1"/>
  <c r="G7789" i="8"/>
  <c r="F7789" i="8" a="1"/>
  <c r="F7789" i="8" s="1"/>
  <c r="E7789" i="8" l="1" a="1"/>
  <c r="E7789" i="8" s="1"/>
  <c r="G7790" i="8"/>
  <c r="F7790" i="8" a="1"/>
  <c r="F7790" i="8" s="1"/>
  <c r="E7790" i="8" l="1" a="1"/>
  <c r="E7790" i="8" s="1"/>
  <c r="G7791" i="8"/>
  <c r="F7791" i="8" a="1"/>
  <c r="F7791" i="8" s="1"/>
  <c r="E7791" i="8" l="1" a="1"/>
  <c r="E7791" i="8" s="1"/>
  <c r="G7792" i="8"/>
  <c r="F7792" i="8" a="1"/>
  <c r="F7792" i="8" s="1"/>
  <c r="E7792" i="8" l="1" a="1"/>
  <c r="E7792" i="8" s="1"/>
  <c r="G7793" i="8"/>
  <c r="F7793" i="8" a="1"/>
  <c r="F7793" i="8" s="1"/>
  <c r="E7793" i="8" l="1" a="1"/>
  <c r="E7793" i="8" s="1"/>
  <c r="G7794" i="8"/>
  <c r="F7794" i="8" a="1"/>
  <c r="F7794" i="8" s="1"/>
  <c r="E7794" i="8" l="1" a="1"/>
  <c r="E7794" i="8" s="1"/>
  <c r="G7795" i="8"/>
  <c r="F7795" i="8" a="1"/>
  <c r="F7795" i="8" s="1"/>
  <c r="E7795" i="8" l="1" a="1"/>
  <c r="E7795" i="8" s="1"/>
  <c r="G7796" i="8"/>
  <c r="F7796" i="8" a="1"/>
  <c r="F7796" i="8" s="1"/>
  <c r="E7796" i="8" l="1" a="1"/>
  <c r="E7796" i="8" s="1"/>
  <c r="G7797" i="8"/>
  <c r="F7797" i="8" a="1"/>
  <c r="F7797" i="8" s="1"/>
  <c r="E7797" i="8" l="1" a="1"/>
  <c r="E7797" i="8" s="1"/>
  <c r="G7798" i="8"/>
  <c r="F7798" i="8" a="1"/>
  <c r="F7798" i="8" s="1"/>
  <c r="E7798" i="8" l="1" a="1"/>
  <c r="E7798" i="8" s="1"/>
  <c r="G7799" i="8"/>
  <c r="F7799" i="8" a="1"/>
  <c r="F7799" i="8" s="1"/>
  <c r="E7799" i="8" l="1" a="1"/>
  <c r="E7799" i="8" s="1"/>
  <c r="G7800" i="8"/>
  <c r="F7800" i="8" a="1"/>
  <c r="F7800" i="8" s="1"/>
  <c r="E7800" i="8" l="1" a="1"/>
  <c r="E7800" i="8" s="1"/>
  <c r="G7801" i="8"/>
  <c r="F7801" i="8" a="1"/>
  <c r="F7801" i="8" s="1"/>
  <c r="E7801" i="8" l="1" a="1"/>
  <c r="E7801" i="8" s="1"/>
  <c r="G7802" i="8"/>
  <c r="F7802" i="8" a="1"/>
  <c r="F7802" i="8" s="1"/>
  <c r="E7802" i="8" l="1" a="1"/>
  <c r="E7802" i="8" s="1"/>
  <c r="G7803" i="8"/>
  <c r="F7803" i="8" a="1"/>
  <c r="F7803" i="8" s="1"/>
  <c r="E7803" i="8" l="1" a="1"/>
  <c r="E7803" i="8" s="1"/>
  <c r="G7804" i="8"/>
  <c r="F7804" i="8" a="1"/>
  <c r="F7804" i="8" s="1"/>
  <c r="E7804" i="8" l="1" a="1"/>
  <c r="E7804" i="8" s="1"/>
  <c r="G7805" i="8"/>
  <c r="F7805" i="8" a="1"/>
  <c r="F7805" i="8" s="1"/>
  <c r="E7805" i="8" l="1" a="1"/>
  <c r="E7805" i="8" s="1"/>
  <c r="G7806" i="8"/>
  <c r="F7806" i="8" a="1"/>
  <c r="F7806" i="8" s="1"/>
  <c r="E7806" i="8" l="1" a="1"/>
  <c r="E7806" i="8" s="1"/>
  <c r="G7807" i="8"/>
  <c r="F7807" i="8" a="1"/>
  <c r="F7807" i="8" s="1"/>
  <c r="E7807" i="8" l="1" a="1"/>
  <c r="E7807" i="8" s="1"/>
  <c r="G7808" i="8"/>
  <c r="F7808" i="8" a="1"/>
  <c r="F7808" i="8" s="1"/>
  <c r="E7808" i="8" l="1" a="1"/>
  <c r="E7808" i="8" s="1"/>
  <c r="G7809" i="8"/>
  <c r="F7809" i="8" a="1"/>
  <c r="F7809" i="8" s="1"/>
  <c r="E7809" i="8" l="1" a="1"/>
  <c r="E7809" i="8" s="1"/>
  <c r="G7810" i="8"/>
  <c r="F7810" i="8" a="1"/>
  <c r="F7810" i="8" s="1"/>
  <c r="E7810" i="8" l="1" a="1"/>
  <c r="E7810" i="8" s="1"/>
  <c r="G7811" i="8"/>
  <c r="F7811" i="8" a="1"/>
  <c r="F7811" i="8" s="1"/>
  <c r="E7811" i="8" l="1" a="1"/>
  <c r="E7811" i="8" s="1"/>
  <c r="G7812" i="8"/>
  <c r="F7812" i="8" a="1"/>
  <c r="F7812" i="8" s="1"/>
  <c r="E7812" i="8" l="1" a="1"/>
  <c r="E7812" i="8" s="1"/>
  <c r="G7813" i="8"/>
  <c r="F7813" i="8" a="1"/>
  <c r="F7813" i="8" s="1"/>
  <c r="E7813" i="8" l="1" a="1"/>
  <c r="E7813" i="8" s="1"/>
  <c r="G7814" i="8"/>
  <c r="F7814" i="8" a="1"/>
  <c r="F7814" i="8" s="1"/>
  <c r="E7814" i="8" l="1" a="1"/>
  <c r="E7814" i="8" s="1"/>
  <c r="G7815" i="8"/>
  <c r="F7815" i="8" a="1"/>
  <c r="F7815" i="8" s="1"/>
  <c r="E7815" i="8" l="1" a="1"/>
  <c r="E7815" i="8" s="1"/>
  <c r="G7816" i="8"/>
  <c r="F7816" i="8" a="1"/>
  <c r="F7816" i="8" s="1"/>
  <c r="E7816" i="8" l="1" a="1"/>
  <c r="E7816" i="8" s="1"/>
  <c r="G7817" i="8"/>
  <c r="F7817" i="8" a="1"/>
  <c r="F7817" i="8" s="1"/>
  <c r="E7817" i="8" l="1" a="1"/>
  <c r="E7817" i="8" s="1"/>
  <c r="G7818" i="8"/>
  <c r="F7818" i="8" a="1"/>
  <c r="F7818" i="8" s="1"/>
  <c r="E7818" i="8" l="1" a="1"/>
  <c r="E7818" i="8" s="1"/>
  <c r="G7819" i="8"/>
  <c r="F7819" i="8" a="1"/>
  <c r="F7819" i="8" s="1"/>
  <c r="E7819" i="8" l="1" a="1"/>
  <c r="E7819" i="8" s="1"/>
  <c r="G7820" i="8"/>
  <c r="F7820" i="8" a="1"/>
  <c r="F7820" i="8" s="1"/>
  <c r="E7820" i="8" l="1" a="1"/>
  <c r="E7820" i="8" s="1"/>
  <c r="G7821" i="8"/>
  <c r="F7821" i="8" a="1"/>
  <c r="F7821" i="8" s="1"/>
  <c r="E7821" i="8" l="1" a="1"/>
  <c r="E7821" i="8" s="1"/>
  <c r="G7822" i="8"/>
  <c r="F7822" i="8" a="1"/>
  <c r="F7822" i="8" s="1"/>
  <c r="E7822" i="8" l="1" a="1"/>
  <c r="E7822" i="8" s="1"/>
  <c r="G7823" i="8"/>
  <c r="F7823" i="8" a="1"/>
  <c r="F7823" i="8" s="1"/>
  <c r="E7823" i="8" l="1" a="1"/>
  <c r="E7823" i="8" s="1"/>
  <c r="G7824" i="8"/>
  <c r="F7824" i="8" a="1"/>
  <c r="F7824" i="8" s="1"/>
  <c r="E7824" i="8" l="1" a="1"/>
  <c r="E7824" i="8" s="1"/>
  <c r="G7825" i="8"/>
  <c r="F7825" i="8" a="1"/>
  <c r="F7825" i="8" s="1"/>
  <c r="E7825" i="8" l="1" a="1"/>
  <c r="E7825" i="8" s="1"/>
  <c r="G7826" i="8"/>
  <c r="F7826" i="8" a="1"/>
  <c r="F7826" i="8" s="1"/>
  <c r="E7826" i="8" l="1" a="1"/>
  <c r="E7826" i="8" s="1"/>
  <c r="G7827" i="8"/>
  <c r="F7827" i="8" a="1"/>
  <c r="F7827" i="8" s="1"/>
  <c r="E7827" i="8" l="1" a="1"/>
  <c r="E7827" i="8" s="1"/>
  <c r="G7828" i="8"/>
  <c r="F7828" i="8" a="1"/>
  <c r="F7828" i="8" s="1"/>
  <c r="E7828" i="8" l="1" a="1"/>
  <c r="E7828" i="8" s="1"/>
  <c r="G7829" i="8"/>
  <c r="F7829" i="8" a="1"/>
  <c r="F7829" i="8" s="1"/>
  <c r="E7829" i="8" l="1" a="1"/>
  <c r="E7829" i="8" s="1"/>
  <c r="G7830" i="8"/>
  <c r="F7830" i="8" a="1"/>
  <c r="F7830" i="8" s="1"/>
  <c r="E7830" i="8" l="1" a="1"/>
  <c r="E7830" i="8" s="1"/>
  <c r="G7831" i="8"/>
  <c r="F7831" i="8" a="1"/>
  <c r="F7831" i="8" s="1"/>
  <c r="E7831" i="8" l="1" a="1"/>
  <c r="E7831" i="8" s="1"/>
  <c r="G7832" i="8"/>
  <c r="F7832" i="8" a="1"/>
  <c r="F7832" i="8" s="1"/>
  <c r="E7832" i="8" l="1" a="1"/>
  <c r="E7832" i="8" s="1"/>
  <c r="G7833" i="8"/>
  <c r="F7833" i="8" a="1"/>
  <c r="F7833" i="8" s="1"/>
  <c r="E7833" i="8" l="1" a="1"/>
  <c r="E7833" i="8" s="1"/>
  <c r="G7834" i="8"/>
  <c r="F7834" i="8" a="1"/>
  <c r="F7834" i="8" s="1"/>
  <c r="E7834" i="8" l="1" a="1"/>
  <c r="E7834" i="8" s="1"/>
  <c r="G7835" i="8"/>
  <c r="F7835" i="8" a="1"/>
  <c r="F7835" i="8" s="1"/>
  <c r="E7835" i="8" l="1" a="1"/>
  <c r="E7835" i="8" s="1"/>
  <c r="G7836" i="8"/>
  <c r="F7836" i="8" a="1"/>
  <c r="F7836" i="8" s="1"/>
  <c r="E7836" i="8" l="1" a="1"/>
  <c r="E7836" i="8" s="1"/>
  <c r="G7837" i="8"/>
  <c r="F7837" i="8" a="1"/>
  <c r="F7837" i="8" s="1"/>
  <c r="E7837" i="8" l="1" a="1"/>
  <c r="E7837" i="8" s="1"/>
  <c r="G7838" i="8"/>
  <c r="F7838" i="8" a="1"/>
  <c r="F7838" i="8" s="1"/>
  <c r="E7838" i="8" l="1" a="1"/>
  <c r="E7838" i="8" s="1"/>
  <c r="G7839" i="8"/>
  <c r="F7839" i="8" a="1"/>
  <c r="F7839" i="8" s="1"/>
  <c r="E7839" i="8" l="1" a="1"/>
  <c r="E7839" i="8" s="1"/>
  <c r="G7840" i="8"/>
  <c r="F7840" i="8" a="1"/>
  <c r="F7840" i="8" s="1"/>
  <c r="E7840" i="8" l="1" a="1"/>
  <c r="E7840" i="8" s="1"/>
  <c r="G7841" i="8"/>
  <c r="F7841" i="8" a="1"/>
  <c r="F7841" i="8" s="1"/>
  <c r="E7841" i="8" l="1" a="1"/>
  <c r="E7841" i="8" s="1"/>
  <c r="G7842" i="8"/>
  <c r="F7842" i="8" a="1"/>
  <c r="F7842" i="8" s="1"/>
  <c r="E7842" i="8" l="1" a="1"/>
  <c r="E7842" i="8" s="1"/>
  <c r="G7843" i="8"/>
  <c r="F7843" i="8" a="1"/>
  <c r="F7843" i="8" s="1"/>
  <c r="E7843" i="8" l="1" a="1"/>
  <c r="E7843" i="8" s="1"/>
  <c r="G7844" i="8"/>
  <c r="F7844" i="8" a="1"/>
  <c r="F7844" i="8" s="1"/>
  <c r="E7844" i="8" l="1" a="1"/>
  <c r="E7844" i="8" s="1"/>
  <c r="G7845" i="8"/>
  <c r="F7845" i="8" a="1"/>
  <c r="F7845" i="8" s="1"/>
  <c r="E7845" i="8" l="1" a="1"/>
  <c r="E7845" i="8" s="1"/>
  <c r="G7846" i="8"/>
  <c r="F7846" i="8" a="1"/>
  <c r="F7846" i="8" s="1"/>
  <c r="E7846" i="8" l="1" a="1"/>
  <c r="E7846" i="8" s="1"/>
  <c r="G7847" i="8"/>
  <c r="F7847" i="8" a="1"/>
  <c r="F7847" i="8" s="1"/>
  <c r="E7847" i="8" l="1" a="1"/>
  <c r="E7847" i="8" s="1"/>
  <c r="G7848" i="8"/>
  <c r="F7848" i="8" a="1"/>
  <c r="F7848" i="8" s="1"/>
  <c r="E7848" i="8" l="1" a="1"/>
  <c r="E7848" i="8" s="1"/>
  <c r="G7849" i="8"/>
  <c r="F7849" i="8" a="1"/>
  <c r="F7849" i="8" s="1"/>
  <c r="E7849" i="8" l="1" a="1"/>
  <c r="E7849" i="8" s="1"/>
  <c r="G7850" i="8"/>
  <c r="F7850" i="8" a="1"/>
  <c r="F7850" i="8" s="1"/>
  <c r="E7850" i="8" l="1" a="1"/>
  <c r="E7850" i="8" s="1"/>
  <c r="G7851" i="8"/>
  <c r="F7851" i="8" a="1"/>
  <c r="F7851" i="8" s="1"/>
  <c r="E7851" i="8" l="1" a="1"/>
  <c r="E7851" i="8" s="1"/>
  <c r="G7852" i="8"/>
  <c r="F7852" i="8" a="1"/>
  <c r="F7852" i="8" s="1"/>
  <c r="E7852" i="8" l="1" a="1"/>
  <c r="E7852" i="8" s="1"/>
  <c r="G7853" i="8"/>
  <c r="F7853" i="8" a="1"/>
  <c r="F7853" i="8" s="1"/>
  <c r="E7853" i="8" l="1" a="1"/>
  <c r="E7853" i="8" s="1"/>
  <c r="G7854" i="8"/>
  <c r="F7854" i="8" a="1"/>
  <c r="F7854" i="8" s="1"/>
  <c r="E7854" i="8" l="1" a="1"/>
  <c r="E7854" i="8" s="1"/>
  <c r="G7855" i="8"/>
  <c r="F7855" i="8" a="1"/>
  <c r="F7855" i="8" s="1"/>
  <c r="E7855" i="8" l="1" a="1"/>
  <c r="E7855" i="8" s="1"/>
  <c r="G7856" i="8"/>
  <c r="F7856" i="8" a="1"/>
  <c r="F7856" i="8" s="1"/>
  <c r="E7856" i="8" l="1" a="1"/>
  <c r="E7856" i="8" s="1"/>
  <c r="G7857" i="8"/>
  <c r="F7857" i="8" a="1"/>
  <c r="F7857" i="8" s="1"/>
  <c r="E7857" i="8" l="1" a="1"/>
  <c r="E7857" i="8" s="1"/>
  <c r="G7858" i="8"/>
  <c r="F7858" i="8" a="1"/>
  <c r="F7858" i="8" s="1"/>
  <c r="E7858" i="8" l="1" a="1"/>
  <c r="E7858" i="8" s="1"/>
  <c r="G7859" i="8"/>
  <c r="F7859" i="8" a="1"/>
  <c r="F7859" i="8" s="1"/>
  <c r="E7859" i="8" l="1" a="1"/>
  <c r="E7859" i="8" s="1"/>
  <c r="G7860" i="8"/>
  <c r="F7860" i="8" a="1"/>
  <c r="F7860" i="8" s="1"/>
  <c r="E7860" i="8" l="1" a="1"/>
  <c r="E7860" i="8" s="1"/>
  <c r="G7861" i="8"/>
  <c r="F7861" i="8" a="1"/>
  <c r="F7861" i="8" s="1"/>
  <c r="E7861" i="8" l="1" a="1"/>
  <c r="E7861" i="8" s="1"/>
  <c r="G7862" i="8"/>
  <c r="F7862" i="8" a="1"/>
  <c r="F7862" i="8" s="1"/>
  <c r="E7862" i="8" l="1" a="1"/>
  <c r="E7862" i="8" s="1"/>
  <c r="G7863" i="8"/>
  <c r="F7863" i="8" a="1"/>
  <c r="F7863" i="8" s="1"/>
  <c r="E7863" i="8" l="1" a="1"/>
  <c r="E7863" i="8" s="1"/>
  <c r="G7864" i="8"/>
  <c r="F7864" i="8" a="1"/>
  <c r="F7864" i="8" s="1"/>
  <c r="E7864" i="8" l="1" a="1"/>
  <c r="E7864" i="8" s="1"/>
  <c r="G7865" i="8"/>
  <c r="F7865" i="8" a="1"/>
  <c r="F7865" i="8" s="1"/>
  <c r="E7865" i="8" l="1" a="1"/>
  <c r="E7865" i="8" s="1"/>
  <c r="G7866" i="8"/>
  <c r="F7866" i="8" a="1"/>
  <c r="F7866" i="8" s="1"/>
  <c r="E7866" i="8" l="1" a="1"/>
  <c r="E7866" i="8" s="1"/>
  <c r="G7867" i="8"/>
  <c r="F7867" i="8" a="1"/>
  <c r="F7867" i="8" s="1"/>
  <c r="E7867" i="8" l="1" a="1"/>
  <c r="E7867" i="8" s="1"/>
  <c r="G7868" i="8"/>
  <c r="F7868" i="8" a="1"/>
  <c r="F7868" i="8" s="1"/>
  <c r="E7868" i="8" l="1" a="1"/>
  <c r="E7868" i="8" s="1"/>
  <c r="G7869" i="8"/>
  <c r="F7869" i="8" a="1"/>
  <c r="F7869" i="8" s="1"/>
  <c r="E7869" i="8" l="1" a="1"/>
  <c r="E7869" i="8" s="1"/>
  <c r="G7870" i="8"/>
  <c r="F7870" i="8" a="1"/>
  <c r="F7870" i="8" s="1"/>
  <c r="E7870" i="8" l="1" a="1"/>
  <c r="E7870" i="8" s="1"/>
  <c r="G7871" i="8"/>
  <c r="F7871" i="8" a="1"/>
  <c r="F7871" i="8" s="1"/>
  <c r="E7871" i="8" l="1" a="1"/>
  <c r="E7871" i="8" s="1"/>
  <c r="G7872" i="8"/>
  <c r="F7872" i="8" a="1"/>
  <c r="F7872" i="8" s="1"/>
  <c r="E7872" i="8" l="1" a="1"/>
  <c r="E7872" i="8" s="1"/>
  <c r="G7873" i="8"/>
  <c r="F7873" i="8" a="1"/>
  <c r="F7873" i="8" s="1"/>
  <c r="E7873" i="8" l="1" a="1"/>
  <c r="E7873" i="8" s="1"/>
  <c r="G7874" i="8"/>
  <c r="F7874" i="8" a="1"/>
  <c r="F7874" i="8" s="1"/>
  <c r="E7874" i="8" l="1" a="1"/>
  <c r="E7874" i="8" s="1"/>
  <c r="G7875" i="8"/>
  <c r="F7875" i="8" a="1"/>
  <c r="F7875" i="8" s="1"/>
  <c r="E7875" i="8" l="1" a="1"/>
  <c r="E7875" i="8" s="1"/>
  <c r="G7876" i="8"/>
  <c r="F7876" i="8" a="1"/>
  <c r="F7876" i="8" s="1"/>
  <c r="E7876" i="8" l="1" a="1"/>
  <c r="E7876" i="8" s="1"/>
  <c r="G7877" i="8"/>
  <c r="F7877" i="8" a="1"/>
  <c r="F7877" i="8" s="1"/>
  <c r="E7877" i="8" l="1" a="1"/>
  <c r="E7877" i="8" s="1"/>
  <c r="G7878" i="8"/>
  <c r="F7878" i="8" a="1"/>
  <c r="F7878" i="8" s="1"/>
  <c r="E7878" i="8" l="1" a="1"/>
  <c r="E7878" i="8" s="1"/>
  <c r="G7879" i="8"/>
  <c r="F7879" i="8" a="1"/>
  <c r="F7879" i="8" s="1"/>
  <c r="E7879" i="8" l="1" a="1"/>
  <c r="E7879" i="8" s="1"/>
  <c r="G7880" i="8"/>
  <c r="F7880" i="8" a="1"/>
  <c r="F7880" i="8" s="1"/>
  <c r="E7880" i="8" l="1" a="1"/>
  <c r="E7880" i="8" s="1"/>
  <c r="G7881" i="8"/>
  <c r="F7881" i="8" a="1"/>
  <c r="F7881" i="8" s="1"/>
  <c r="E7881" i="8" l="1" a="1"/>
  <c r="E7881" i="8" s="1"/>
  <c r="G7882" i="8"/>
  <c r="F7882" i="8" a="1"/>
  <c r="F7882" i="8" s="1"/>
  <c r="E7882" i="8" l="1" a="1"/>
  <c r="E7882" i="8" s="1"/>
  <c r="G7883" i="8"/>
  <c r="F7883" i="8" a="1"/>
  <c r="F7883" i="8" s="1"/>
  <c r="E7883" i="8" l="1" a="1"/>
  <c r="E7883" i="8" s="1"/>
  <c r="G7884" i="8"/>
  <c r="F7884" i="8" a="1"/>
  <c r="F7884" i="8" s="1"/>
  <c r="E7884" i="8" l="1" a="1"/>
  <c r="E7884" i="8" s="1"/>
  <c r="G7885" i="8"/>
  <c r="F7885" i="8" a="1"/>
  <c r="F7885" i="8" s="1"/>
  <c r="E7885" i="8" l="1" a="1"/>
  <c r="E7885" i="8" s="1"/>
  <c r="G7886" i="8"/>
  <c r="F7886" i="8" a="1"/>
  <c r="F7886" i="8" s="1"/>
  <c r="E7886" i="8" l="1" a="1"/>
  <c r="E7886" i="8" s="1"/>
  <c r="G7887" i="8"/>
  <c r="F7887" i="8" a="1"/>
  <c r="F7887" i="8" s="1"/>
  <c r="E7887" i="8" l="1" a="1"/>
  <c r="E7887" i="8" s="1"/>
  <c r="G7888" i="8"/>
  <c r="F7888" i="8" a="1"/>
  <c r="F7888" i="8" s="1"/>
  <c r="E7888" i="8" l="1" a="1"/>
  <c r="E7888" i="8" s="1"/>
  <c r="G7889" i="8"/>
  <c r="F7889" i="8" a="1"/>
  <c r="F7889" i="8" s="1"/>
  <c r="E7889" i="8" l="1" a="1"/>
  <c r="E7889" i="8" s="1"/>
  <c r="G7890" i="8"/>
  <c r="F7890" i="8" a="1"/>
  <c r="F7890" i="8" s="1"/>
  <c r="E7890" i="8" l="1" a="1"/>
  <c r="E7890" i="8" s="1"/>
  <c r="G7891" i="8"/>
  <c r="F7891" i="8" a="1"/>
  <c r="F7891" i="8" s="1"/>
  <c r="E7891" i="8" l="1" a="1"/>
  <c r="E7891" i="8" s="1"/>
  <c r="G7892" i="8"/>
  <c r="F7892" i="8" a="1"/>
  <c r="F7892" i="8" s="1"/>
  <c r="E7892" i="8" l="1" a="1"/>
  <c r="E7892" i="8" s="1"/>
  <c r="G7893" i="8"/>
  <c r="F7893" i="8" a="1"/>
  <c r="F7893" i="8" s="1"/>
  <c r="E7893" i="8" l="1" a="1"/>
  <c r="E7893" i="8" s="1"/>
  <c r="G7894" i="8"/>
  <c r="F7894" i="8" a="1"/>
  <c r="F7894" i="8" s="1"/>
  <c r="E7894" i="8" l="1" a="1"/>
  <c r="E7894" i="8" s="1"/>
  <c r="G7895" i="8"/>
  <c r="F7895" i="8" a="1"/>
  <c r="F7895" i="8" s="1"/>
  <c r="E7895" i="8" l="1" a="1"/>
  <c r="E7895" i="8" s="1"/>
  <c r="G7896" i="8"/>
  <c r="F7896" i="8" a="1"/>
  <c r="F7896" i="8" s="1"/>
  <c r="E7896" i="8" l="1" a="1"/>
  <c r="E7896" i="8" s="1"/>
  <c r="G7897" i="8"/>
  <c r="F7897" i="8" a="1"/>
  <c r="F7897" i="8" s="1"/>
  <c r="E7897" i="8" l="1" a="1"/>
  <c r="E7897" i="8" s="1"/>
  <c r="G7898" i="8"/>
  <c r="F7898" i="8" a="1"/>
  <c r="F7898" i="8" s="1"/>
  <c r="E7898" i="8" l="1" a="1"/>
  <c r="E7898" i="8" s="1"/>
  <c r="G7899" i="8"/>
  <c r="F7899" i="8" a="1"/>
  <c r="F7899" i="8" s="1"/>
  <c r="E7899" i="8" l="1" a="1"/>
  <c r="E7899" i="8" s="1"/>
  <c r="G7900" i="8"/>
  <c r="F7900" i="8" a="1"/>
  <c r="F7900" i="8" s="1"/>
  <c r="E7900" i="8" l="1" a="1"/>
  <c r="E7900" i="8" s="1"/>
  <c r="G7901" i="8"/>
  <c r="F7901" i="8" a="1"/>
  <c r="F7901" i="8" s="1"/>
  <c r="E7901" i="8" l="1" a="1"/>
  <c r="E7901" i="8" s="1"/>
  <c r="G7902" i="8"/>
  <c r="F7902" i="8" a="1"/>
  <c r="F7902" i="8" s="1"/>
  <c r="E7902" i="8" l="1" a="1"/>
  <c r="E7902" i="8" s="1"/>
  <c r="G7903" i="8"/>
  <c r="F7903" i="8" a="1"/>
  <c r="F7903" i="8" s="1"/>
  <c r="E7903" i="8" l="1" a="1"/>
  <c r="E7903" i="8" s="1"/>
  <c r="G7904" i="8"/>
  <c r="F7904" i="8" a="1"/>
  <c r="F7904" i="8" s="1"/>
  <c r="E7904" i="8" l="1" a="1"/>
  <c r="E7904" i="8" s="1"/>
  <c r="G7905" i="8"/>
  <c r="F7905" i="8" a="1"/>
  <c r="F7905" i="8" s="1"/>
  <c r="E7905" i="8" l="1" a="1"/>
  <c r="E7905" i="8" s="1"/>
  <c r="G7906" i="8"/>
  <c r="F7906" i="8" a="1"/>
  <c r="F7906" i="8" s="1"/>
  <c r="E7906" i="8" l="1" a="1"/>
  <c r="E7906" i="8" s="1"/>
  <c r="G7907" i="8"/>
  <c r="F7907" i="8" a="1"/>
  <c r="F7907" i="8" s="1"/>
  <c r="E7907" i="8" l="1" a="1"/>
  <c r="E7907" i="8" s="1"/>
  <c r="G7908" i="8"/>
  <c r="F7908" i="8" a="1"/>
  <c r="F7908" i="8" s="1"/>
  <c r="E7908" i="8" l="1" a="1"/>
  <c r="E7908" i="8" s="1"/>
  <c r="G7909" i="8"/>
  <c r="F7909" i="8" a="1"/>
  <c r="F7909" i="8" s="1"/>
  <c r="E7909" i="8" l="1" a="1"/>
  <c r="E7909" i="8" s="1"/>
  <c r="G7910" i="8"/>
  <c r="F7910" i="8" a="1"/>
  <c r="F7910" i="8" s="1"/>
  <c r="E7910" i="8" l="1" a="1"/>
  <c r="E7910" i="8" s="1"/>
  <c r="G7911" i="8"/>
  <c r="F7911" i="8" a="1"/>
  <c r="F7911" i="8" s="1"/>
  <c r="E7911" i="8" l="1" a="1"/>
  <c r="E7911" i="8" s="1"/>
  <c r="G7912" i="8"/>
  <c r="F7912" i="8" a="1"/>
  <c r="F7912" i="8" s="1"/>
  <c r="E7912" i="8" l="1" a="1"/>
  <c r="E7912" i="8" s="1"/>
  <c r="G7913" i="8"/>
  <c r="F7913" i="8" a="1"/>
  <c r="F7913" i="8" s="1"/>
  <c r="E7913" i="8" l="1" a="1"/>
  <c r="E7913" i="8" s="1"/>
  <c r="G7914" i="8"/>
  <c r="F7914" i="8" a="1"/>
  <c r="F7914" i="8" s="1"/>
  <c r="E7914" i="8" l="1" a="1"/>
  <c r="E7914" i="8" s="1"/>
  <c r="G7915" i="8"/>
  <c r="F7915" i="8" a="1"/>
  <c r="F7915" i="8" s="1"/>
  <c r="E7915" i="8" l="1" a="1"/>
  <c r="E7915" i="8" s="1"/>
  <c r="G7916" i="8"/>
  <c r="F7916" i="8" a="1"/>
  <c r="F7916" i="8" s="1"/>
  <c r="E7916" i="8" l="1" a="1"/>
  <c r="E7916" i="8" s="1"/>
  <c r="G7917" i="8"/>
  <c r="F7917" i="8" a="1"/>
  <c r="F7917" i="8" s="1"/>
  <c r="E7917" i="8" l="1" a="1"/>
  <c r="E7917" i="8" s="1"/>
  <c r="G7918" i="8"/>
  <c r="F7918" i="8" a="1"/>
  <c r="F7918" i="8" s="1"/>
  <c r="E7918" i="8" l="1" a="1"/>
  <c r="E7918" i="8" s="1"/>
  <c r="G7919" i="8"/>
  <c r="F7919" i="8" a="1"/>
  <c r="F7919" i="8" s="1"/>
  <c r="E7919" i="8" l="1" a="1"/>
  <c r="E7919" i="8" s="1"/>
  <c r="G7920" i="8"/>
  <c r="F7920" i="8" a="1"/>
  <c r="F7920" i="8" s="1"/>
  <c r="E7920" i="8" l="1" a="1"/>
  <c r="E7920" i="8" s="1"/>
  <c r="G7921" i="8"/>
  <c r="F7921" i="8" a="1"/>
  <c r="F7921" i="8" s="1"/>
  <c r="E7921" i="8" l="1" a="1"/>
  <c r="E7921" i="8" s="1"/>
  <c r="G7922" i="8"/>
  <c r="F7922" i="8" a="1"/>
  <c r="F7922" i="8" s="1"/>
  <c r="E7922" i="8" l="1" a="1"/>
  <c r="E7922" i="8" s="1"/>
  <c r="G7923" i="8"/>
  <c r="F7923" i="8" a="1"/>
  <c r="F7923" i="8" s="1"/>
  <c r="E7923" i="8" l="1" a="1"/>
  <c r="E7923" i="8" s="1"/>
  <c r="G7924" i="8"/>
  <c r="F7924" i="8" a="1"/>
  <c r="F7924" i="8" s="1"/>
  <c r="E7924" i="8" l="1" a="1"/>
  <c r="E7924" i="8" s="1"/>
  <c r="G7925" i="8"/>
  <c r="F7925" i="8" a="1"/>
  <c r="F7925" i="8" s="1"/>
  <c r="E7925" i="8" l="1" a="1"/>
  <c r="E7925" i="8" s="1"/>
  <c r="G7926" i="8"/>
  <c r="F7926" i="8" a="1"/>
  <c r="F7926" i="8" s="1"/>
  <c r="E7926" i="8" l="1" a="1"/>
  <c r="E7926" i="8" s="1"/>
  <c r="G7927" i="8"/>
  <c r="F7927" i="8" a="1"/>
  <c r="F7927" i="8" s="1"/>
  <c r="E7927" i="8" l="1" a="1"/>
  <c r="E7927" i="8" s="1"/>
  <c r="G7928" i="8"/>
  <c r="F7928" i="8" a="1"/>
  <c r="F7928" i="8" s="1"/>
  <c r="E7928" i="8" l="1" a="1"/>
  <c r="E7928" i="8" s="1"/>
  <c r="G7929" i="8"/>
  <c r="F7929" i="8" a="1"/>
  <c r="F7929" i="8" s="1"/>
  <c r="E7929" i="8" l="1" a="1"/>
  <c r="E7929" i="8" s="1"/>
  <c r="G7930" i="8"/>
  <c r="F7930" i="8" a="1"/>
  <c r="F7930" i="8" s="1"/>
  <c r="E7930" i="8" l="1" a="1"/>
  <c r="E7930" i="8" s="1"/>
  <c r="G7931" i="8"/>
  <c r="F7931" i="8" a="1"/>
  <c r="F7931" i="8" s="1"/>
  <c r="E7931" i="8" l="1" a="1"/>
  <c r="E7931" i="8" s="1"/>
  <c r="G7932" i="8"/>
  <c r="F7932" i="8" a="1"/>
  <c r="F7932" i="8" s="1"/>
  <c r="E7932" i="8" l="1" a="1"/>
  <c r="E7932" i="8" s="1"/>
  <c r="G7933" i="8"/>
  <c r="F7933" i="8" a="1"/>
  <c r="F7933" i="8" s="1"/>
  <c r="E7933" i="8" l="1" a="1"/>
  <c r="E7933" i="8" s="1"/>
  <c r="G7934" i="8"/>
  <c r="F7934" i="8" a="1"/>
  <c r="F7934" i="8" s="1"/>
  <c r="E7934" i="8" l="1" a="1"/>
  <c r="E7934" i="8" s="1"/>
  <c r="G7935" i="8"/>
  <c r="F7935" i="8" a="1"/>
  <c r="F7935" i="8" s="1"/>
  <c r="E7935" i="8" l="1" a="1"/>
  <c r="E7935" i="8" s="1"/>
  <c r="G7936" i="8"/>
  <c r="F7936" i="8" a="1"/>
  <c r="F7936" i="8" s="1"/>
  <c r="E7936" i="8" l="1" a="1"/>
  <c r="E7936" i="8" s="1"/>
  <c r="G7937" i="8"/>
  <c r="F7937" i="8" a="1"/>
  <c r="F7937" i="8" s="1"/>
  <c r="E7937" i="8" l="1" a="1"/>
  <c r="E7937" i="8" s="1"/>
  <c r="G7938" i="8"/>
  <c r="F7938" i="8" a="1"/>
  <c r="F7938" i="8" s="1"/>
  <c r="E7938" i="8" l="1" a="1"/>
  <c r="E7938" i="8" s="1"/>
  <c r="G7939" i="8"/>
  <c r="F7939" i="8" a="1"/>
  <c r="F7939" i="8" s="1"/>
  <c r="E7939" i="8" l="1" a="1"/>
  <c r="E7939" i="8" s="1"/>
  <c r="G7940" i="8"/>
  <c r="F7940" i="8" a="1"/>
  <c r="F7940" i="8" s="1"/>
  <c r="E7940" i="8" l="1" a="1"/>
  <c r="E7940" i="8" s="1"/>
  <c r="G7941" i="8"/>
  <c r="F7941" i="8" a="1"/>
  <c r="F7941" i="8" s="1"/>
  <c r="E7941" i="8" l="1" a="1"/>
  <c r="E7941" i="8" s="1"/>
  <c r="G7942" i="8"/>
  <c r="F7942" i="8" a="1"/>
  <c r="F7942" i="8" s="1"/>
  <c r="E7942" i="8" l="1" a="1"/>
  <c r="E7942" i="8" s="1"/>
  <c r="G7943" i="8"/>
  <c r="F7943" i="8" a="1"/>
  <c r="F7943" i="8" s="1"/>
  <c r="E7943" i="8" l="1" a="1"/>
  <c r="E7943" i="8" s="1"/>
  <c r="G7944" i="8"/>
  <c r="F7944" i="8" a="1"/>
  <c r="F7944" i="8" s="1"/>
  <c r="E7944" i="8" l="1" a="1"/>
  <c r="E7944" i="8" s="1"/>
  <c r="G7945" i="8"/>
  <c r="F7945" i="8" a="1"/>
  <c r="F7945" i="8" s="1"/>
  <c r="E7945" i="8" l="1" a="1"/>
  <c r="E7945" i="8" s="1"/>
  <c r="G7946" i="8"/>
  <c r="F7946" i="8" a="1"/>
  <c r="F7946" i="8" s="1"/>
  <c r="E7946" i="8" l="1" a="1"/>
  <c r="E7946" i="8" s="1"/>
  <c r="G7947" i="8"/>
  <c r="F7947" i="8" a="1"/>
  <c r="F7947" i="8" s="1"/>
  <c r="E7947" i="8" l="1" a="1"/>
  <c r="E7947" i="8" s="1"/>
  <c r="G7948" i="8"/>
  <c r="F7948" i="8" a="1"/>
  <c r="F7948" i="8" s="1"/>
  <c r="E7948" i="8" l="1" a="1"/>
  <c r="E7948" i="8" s="1"/>
  <c r="G7949" i="8"/>
  <c r="F7949" i="8" a="1"/>
  <c r="F7949" i="8" s="1"/>
  <c r="E7949" i="8" l="1" a="1"/>
  <c r="E7949" i="8" s="1"/>
  <c r="G7950" i="8"/>
  <c r="F7950" i="8" a="1"/>
  <c r="F7950" i="8" s="1"/>
  <c r="E7950" i="8" l="1" a="1"/>
  <c r="E7950" i="8" s="1"/>
  <c r="G7951" i="8"/>
  <c r="F7951" i="8" a="1"/>
  <c r="F7951" i="8" s="1"/>
  <c r="E7951" i="8" l="1" a="1"/>
  <c r="E7951" i="8" s="1"/>
  <c r="G7952" i="8"/>
  <c r="F7952" i="8" a="1"/>
  <c r="F7952" i="8" s="1"/>
  <c r="E7952" i="8" l="1" a="1"/>
  <c r="E7952" i="8" s="1"/>
  <c r="G7953" i="8"/>
  <c r="F7953" i="8" a="1"/>
  <c r="F7953" i="8" s="1"/>
  <c r="E7953" i="8" l="1" a="1"/>
  <c r="E7953" i="8" s="1"/>
  <c r="G7954" i="8"/>
  <c r="F7954" i="8" a="1"/>
  <c r="F7954" i="8" s="1"/>
  <c r="E7954" i="8" l="1" a="1"/>
  <c r="E7954" i="8" s="1"/>
  <c r="G7955" i="8"/>
  <c r="F7955" i="8" a="1"/>
  <c r="F7955" i="8" s="1"/>
  <c r="E7955" i="8" l="1" a="1"/>
  <c r="E7955" i="8" s="1"/>
  <c r="G7956" i="8"/>
  <c r="F7956" i="8" a="1"/>
  <c r="F7956" i="8" s="1"/>
  <c r="E7956" i="8" l="1" a="1"/>
  <c r="E7956" i="8" s="1"/>
  <c r="G7957" i="8"/>
  <c r="F7957" i="8" a="1"/>
  <c r="F7957" i="8" s="1"/>
  <c r="E7957" i="8" l="1" a="1"/>
  <c r="E7957" i="8" s="1"/>
  <c r="G7958" i="8"/>
  <c r="F7958" i="8" a="1"/>
  <c r="F7958" i="8" s="1"/>
  <c r="E7958" i="8" l="1" a="1"/>
  <c r="E7958" i="8" s="1"/>
  <c r="G7959" i="8"/>
  <c r="F7959" i="8" a="1"/>
  <c r="F7959" i="8" s="1"/>
  <c r="E7959" i="8" l="1" a="1"/>
  <c r="E7959" i="8" s="1"/>
  <c r="G7960" i="8"/>
  <c r="F7960" i="8" a="1"/>
  <c r="F7960" i="8" s="1"/>
  <c r="E7960" i="8" l="1" a="1"/>
  <c r="E7960" i="8" s="1"/>
  <c r="G7961" i="8"/>
  <c r="F7961" i="8" a="1"/>
  <c r="F7961" i="8" s="1"/>
  <c r="E7961" i="8" l="1" a="1"/>
  <c r="E7961" i="8" s="1"/>
  <c r="G7962" i="8"/>
  <c r="F7962" i="8" a="1"/>
  <c r="F7962" i="8" s="1"/>
  <c r="E7962" i="8" l="1" a="1"/>
  <c r="E7962" i="8" s="1"/>
  <c r="G7963" i="8"/>
  <c r="F7963" i="8" a="1"/>
  <c r="F7963" i="8" s="1"/>
  <c r="E7963" i="8" l="1" a="1"/>
  <c r="E7963" i="8" s="1"/>
  <c r="G7964" i="8"/>
  <c r="F7964" i="8" a="1"/>
  <c r="F7964" i="8" s="1"/>
  <c r="E7964" i="8" l="1" a="1"/>
  <c r="E7964" i="8" s="1"/>
  <c r="G7965" i="8"/>
  <c r="F7965" i="8" a="1"/>
  <c r="F7965" i="8" s="1"/>
  <c r="E7965" i="8" l="1" a="1"/>
  <c r="E7965" i="8" s="1"/>
  <c r="G7966" i="8"/>
  <c r="F7966" i="8" a="1"/>
  <c r="F7966" i="8" s="1"/>
  <c r="E7966" i="8" l="1" a="1"/>
  <c r="E7966" i="8" s="1"/>
  <c r="G7967" i="8"/>
  <c r="F7967" i="8" a="1"/>
  <c r="F7967" i="8" s="1"/>
  <c r="E7967" i="8" l="1" a="1"/>
  <c r="E7967" i="8" s="1"/>
  <c r="G7968" i="8"/>
  <c r="F7968" i="8" a="1"/>
  <c r="F7968" i="8" s="1"/>
  <c r="E7968" i="8" l="1" a="1"/>
  <c r="E7968" i="8" s="1"/>
  <c r="G7969" i="8"/>
  <c r="F7969" i="8" a="1"/>
  <c r="F7969" i="8" s="1"/>
  <c r="E7969" i="8" l="1" a="1"/>
  <c r="E7969" i="8" s="1"/>
  <c r="G7970" i="8"/>
  <c r="F7970" i="8" a="1"/>
  <c r="F7970" i="8" s="1"/>
  <c r="E7970" i="8" l="1" a="1"/>
  <c r="E7970" i="8" s="1"/>
  <c r="G7971" i="8"/>
  <c r="F7971" i="8" a="1"/>
  <c r="F7971" i="8" s="1"/>
  <c r="E7971" i="8" l="1" a="1"/>
  <c r="E7971" i="8" s="1"/>
  <c r="G7972" i="8"/>
  <c r="F7972" i="8" a="1"/>
  <c r="F7972" i="8" s="1"/>
  <c r="E7972" i="8" l="1" a="1"/>
  <c r="E7972" i="8" s="1"/>
  <c r="G7973" i="8"/>
  <c r="F7973" i="8" a="1"/>
  <c r="F7973" i="8" s="1"/>
  <c r="E7973" i="8" l="1" a="1"/>
  <c r="E7973" i="8" s="1"/>
  <c r="G7974" i="8"/>
  <c r="F7974" i="8" a="1"/>
  <c r="F7974" i="8" s="1"/>
  <c r="E7974" i="8" l="1" a="1"/>
  <c r="E7974" i="8" s="1"/>
  <c r="G7975" i="8"/>
  <c r="F7975" i="8" a="1"/>
  <c r="F7975" i="8" s="1"/>
  <c r="E7975" i="8" l="1" a="1"/>
  <c r="E7975" i="8" s="1"/>
  <c r="G7976" i="8"/>
  <c r="F7976" i="8" a="1"/>
  <c r="F7976" i="8" s="1"/>
  <c r="E7976" i="8" l="1" a="1"/>
  <c r="E7976" i="8" s="1"/>
  <c r="G7977" i="8"/>
  <c r="F7977" i="8" a="1"/>
  <c r="F7977" i="8" s="1"/>
  <c r="E7977" i="8" l="1" a="1"/>
  <c r="E7977" i="8" s="1"/>
  <c r="G7978" i="8"/>
  <c r="F7978" i="8" a="1"/>
  <c r="F7978" i="8" s="1"/>
  <c r="E7978" i="8" l="1" a="1"/>
  <c r="E7978" i="8" s="1"/>
  <c r="G7979" i="8"/>
  <c r="F7979" i="8" a="1"/>
  <c r="F7979" i="8" s="1"/>
  <c r="E7979" i="8" l="1" a="1"/>
  <c r="E7979" i="8" s="1"/>
  <c r="G7980" i="8"/>
  <c r="F7980" i="8" a="1"/>
  <c r="F7980" i="8" s="1"/>
  <c r="E7980" i="8" l="1" a="1"/>
  <c r="E7980" i="8" s="1"/>
  <c r="G7981" i="8"/>
  <c r="F7981" i="8" a="1"/>
  <c r="F7981" i="8" s="1"/>
  <c r="E7981" i="8" l="1" a="1"/>
  <c r="E7981" i="8" s="1"/>
  <c r="G7982" i="8"/>
  <c r="F7982" i="8" a="1"/>
  <c r="F7982" i="8" s="1"/>
  <c r="E7982" i="8" l="1" a="1"/>
  <c r="E7982" i="8" s="1"/>
  <c r="G7983" i="8"/>
  <c r="F7983" i="8" a="1"/>
  <c r="F7983" i="8" s="1"/>
  <c r="E7983" i="8" l="1" a="1"/>
  <c r="E7983" i="8" s="1"/>
  <c r="G7984" i="8"/>
  <c r="F7984" i="8" a="1"/>
  <c r="F7984" i="8" s="1"/>
  <c r="E7984" i="8" l="1" a="1"/>
  <c r="E7984" i="8" s="1"/>
  <c r="G7985" i="8"/>
  <c r="F7985" i="8" a="1"/>
  <c r="F7985" i="8" s="1"/>
  <c r="E7985" i="8" l="1" a="1"/>
  <c r="E7985" i="8" s="1"/>
  <c r="G7986" i="8"/>
  <c r="F7986" i="8" a="1"/>
  <c r="F7986" i="8" s="1"/>
  <c r="E7986" i="8" l="1" a="1"/>
  <c r="E7986" i="8" s="1"/>
  <c r="G7987" i="8"/>
  <c r="F7987" i="8" a="1"/>
  <c r="F7987" i="8" s="1"/>
  <c r="E7987" i="8" l="1" a="1"/>
  <c r="E7987" i="8" s="1"/>
  <c r="G7988" i="8"/>
  <c r="F7988" i="8" a="1"/>
  <c r="F7988" i="8" s="1"/>
  <c r="E7988" i="8" l="1" a="1"/>
  <c r="E7988" i="8" s="1"/>
  <c r="G7989" i="8"/>
  <c r="F7989" i="8" a="1"/>
  <c r="F7989" i="8" s="1"/>
  <c r="E7989" i="8" l="1" a="1"/>
  <c r="E7989" i="8" s="1"/>
  <c r="G7990" i="8"/>
  <c r="F7990" i="8" a="1"/>
  <c r="F7990" i="8" s="1"/>
  <c r="E7990" i="8" l="1" a="1"/>
  <c r="E7990" i="8" s="1"/>
  <c r="G7991" i="8"/>
  <c r="F7991" i="8" a="1"/>
  <c r="F7991" i="8" s="1"/>
  <c r="E7991" i="8" l="1" a="1"/>
  <c r="E7991" i="8" s="1"/>
  <c r="G7992" i="8"/>
  <c r="F7992" i="8" a="1"/>
  <c r="F7992" i="8" s="1"/>
  <c r="E7992" i="8" l="1" a="1"/>
  <c r="E7992" i="8" s="1"/>
  <c r="G7993" i="8"/>
  <c r="F7993" i="8" a="1"/>
  <c r="F7993" i="8" s="1"/>
  <c r="E7993" i="8" l="1" a="1"/>
  <c r="E7993" i="8" s="1"/>
  <c r="G7994" i="8"/>
  <c r="F7994" i="8" a="1"/>
  <c r="F7994" i="8" s="1"/>
  <c r="E7994" i="8" l="1" a="1"/>
  <c r="E7994" i="8" s="1"/>
  <c r="G7995" i="8"/>
  <c r="F7995" i="8" a="1"/>
  <c r="F7995" i="8" s="1"/>
  <c r="E7995" i="8" l="1" a="1"/>
  <c r="E7995" i="8" s="1"/>
  <c r="G7996" i="8"/>
  <c r="F7996" i="8" a="1"/>
  <c r="F7996" i="8" s="1"/>
  <c r="E7996" i="8" l="1" a="1"/>
  <c r="E7996" i="8" s="1"/>
  <c r="G7997" i="8"/>
  <c r="F7997" i="8" a="1"/>
  <c r="F7997" i="8" s="1"/>
  <c r="E7997" i="8" l="1" a="1"/>
  <c r="E7997" i="8" s="1"/>
  <c r="G7998" i="8"/>
  <c r="F7998" i="8" a="1"/>
  <c r="F7998" i="8" s="1"/>
  <c r="E7998" i="8" l="1" a="1"/>
  <c r="E7998" i="8" s="1"/>
  <c r="G7999" i="8"/>
  <c r="F7999" i="8" a="1"/>
  <c r="F7999" i="8" s="1"/>
  <c r="E7999" i="8" l="1" a="1"/>
  <c r="E7999" i="8" s="1"/>
  <c r="G8000" i="8"/>
  <c r="F8000" i="8" a="1"/>
  <c r="F8000" i="8" s="1"/>
  <c r="E8000" i="8" l="1" a="1"/>
  <c r="E8000" i="8" s="1"/>
  <c r="G8001" i="8"/>
  <c r="F8001" i="8" a="1"/>
  <c r="F8001" i="8" s="1"/>
  <c r="E8001" i="8" l="1" a="1"/>
  <c r="E8001" i="8" s="1"/>
  <c r="G8002" i="8"/>
  <c r="F8002" i="8" a="1"/>
  <c r="F8002" i="8" s="1"/>
  <c r="E8002" i="8" l="1" a="1"/>
  <c r="E8002" i="8" s="1"/>
  <c r="G8003" i="8"/>
  <c r="F8003" i="8" a="1"/>
  <c r="F8003" i="8" s="1"/>
  <c r="E8003" i="8" l="1" a="1"/>
  <c r="E8003" i="8" s="1"/>
  <c r="G8004" i="8"/>
  <c r="F8004" i="8" a="1"/>
  <c r="F8004" i="8" s="1"/>
  <c r="E8004" i="8" l="1" a="1"/>
  <c r="E8004" i="8" s="1"/>
  <c r="G8005" i="8"/>
  <c r="F8005" i="8" a="1"/>
  <c r="F8005" i="8" s="1"/>
  <c r="E8005" i="8" l="1" a="1"/>
  <c r="E8005" i="8" s="1"/>
  <c r="G8006" i="8"/>
  <c r="F8006" i="8" a="1"/>
  <c r="F8006" i="8" s="1"/>
  <c r="E8006" i="8" l="1" a="1"/>
  <c r="E8006" i="8" s="1"/>
  <c r="G8007" i="8"/>
  <c r="F8007" i="8" a="1"/>
  <c r="F8007" i="8" s="1"/>
  <c r="E8007" i="8" l="1" a="1"/>
  <c r="E8007" i="8" s="1"/>
  <c r="G8008" i="8"/>
  <c r="F8008" i="8" a="1"/>
  <c r="F8008" i="8" s="1"/>
  <c r="E8008" i="8" l="1" a="1"/>
  <c r="E8008" i="8" s="1"/>
  <c r="G8009" i="8"/>
  <c r="F8009" i="8" a="1"/>
  <c r="F8009" i="8" s="1"/>
  <c r="E8009" i="8" l="1" a="1"/>
  <c r="E8009" i="8" s="1"/>
  <c r="G8010" i="8"/>
  <c r="F8010" i="8" a="1"/>
  <c r="F8010" i="8" s="1"/>
  <c r="E8010" i="8" l="1" a="1"/>
  <c r="E8010" i="8" s="1"/>
  <c r="G8011" i="8"/>
  <c r="F8011" i="8" a="1"/>
  <c r="F8011" i="8" s="1"/>
  <c r="E8011" i="8" l="1" a="1"/>
  <c r="E8011" i="8" s="1"/>
  <c r="G8012" i="8"/>
  <c r="F8012" i="8" a="1"/>
  <c r="F8012" i="8" s="1"/>
  <c r="E8012" i="8" l="1" a="1"/>
  <c r="E8012" i="8" s="1"/>
  <c r="G8013" i="8"/>
  <c r="F8013" i="8" a="1"/>
  <c r="F8013" i="8" s="1"/>
  <c r="E8013" i="8" l="1" a="1"/>
  <c r="E8013" i="8" s="1"/>
  <c r="G8014" i="8"/>
  <c r="F8014" i="8" a="1"/>
  <c r="F8014" i="8" s="1"/>
  <c r="E8014" i="8" l="1" a="1"/>
  <c r="E8014" i="8" s="1"/>
  <c r="G8015" i="8"/>
  <c r="F8015" i="8" a="1"/>
  <c r="F8015" i="8" s="1"/>
  <c r="E8015" i="8" l="1" a="1"/>
  <c r="E8015" i="8" s="1"/>
  <c r="G8016" i="8"/>
  <c r="F8016" i="8" a="1"/>
  <c r="F8016" i="8" s="1"/>
  <c r="E8016" i="8" l="1" a="1"/>
  <c r="E8016" i="8" s="1"/>
  <c r="G8017" i="8"/>
  <c r="F8017" i="8" a="1"/>
  <c r="F8017" i="8" s="1"/>
  <c r="E8017" i="8" l="1" a="1"/>
  <c r="E8017" i="8" s="1"/>
  <c r="G8018" i="8"/>
  <c r="F8018" i="8" a="1"/>
  <c r="F8018" i="8" s="1"/>
  <c r="E8018" i="8" l="1" a="1"/>
  <c r="E8018" i="8" s="1"/>
  <c r="G8019" i="8"/>
  <c r="F8019" i="8" a="1"/>
  <c r="F8019" i="8" s="1"/>
  <c r="E8019" i="8" l="1" a="1"/>
  <c r="E8019" i="8" s="1"/>
  <c r="G8020" i="8"/>
  <c r="F8020" i="8" a="1"/>
  <c r="F8020" i="8" s="1"/>
  <c r="E8020" i="8" l="1" a="1"/>
  <c r="E8020" i="8" s="1"/>
  <c r="G8021" i="8"/>
  <c r="F8021" i="8" a="1"/>
  <c r="F8021" i="8" s="1"/>
  <c r="E8021" i="8" l="1" a="1"/>
  <c r="E8021" i="8" s="1"/>
  <c r="G8022" i="8"/>
  <c r="F8022" i="8" a="1"/>
  <c r="F8022" i="8" s="1"/>
  <c r="E8022" i="8" l="1" a="1"/>
  <c r="E8022" i="8" s="1"/>
  <c r="G8023" i="8"/>
  <c r="F8023" i="8" a="1"/>
  <c r="F8023" i="8" s="1"/>
  <c r="E8023" i="8" l="1" a="1"/>
  <c r="E8023" i="8" s="1"/>
  <c r="G8024" i="8"/>
  <c r="F8024" i="8" a="1"/>
  <c r="F8024" i="8" s="1"/>
  <c r="E8024" i="8" l="1" a="1"/>
  <c r="E8024" i="8" s="1"/>
  <c r="G8025" i="8"/>
  <c r="F8025" i="8" a="1"/>
  <c r="F8025" i="8" s="1"/>
  <c r="E8025" i="8" l="1" a="1"/>
  <c r="E8025" i="8" s="1"/>
  <c r="G8026" i="8"/>
  <c r="F8026" i="8" a="1"/>
  <c r="F8026" i="8" s="1"/>
  <c r="E8026" i="8" l="1" a="1"/>
  <c r="E8026" i="8" s="1"/>
  <c r="G8027" i="8"/>
  <c r="F8027" i="8" a="1"/>
  <c r="F8027" i="8" s="1"/>
  <c r="E8027" i="8" l="1" a="1"/>
  <c r="E8027" i="8" s="1"/>
  <c r="G8028" i="8"/>
  <c r="F8028" i="8" a="1"/>
  <c r="F8028" i="8" s="1"/>
  <c r="E8028" i="8" l="1" a="1"/>
  <c r="E8028" i="8" s="1"/>
  <c r="G8029" i="8"/>
  <c r="F8029" i="8" a="1"/>
  <c r="F8029" i="8" s="1"/>
  <c r="E8029" i="8" l="1" a="1"/>
  <c r="E8029" i="8" s="1"/>
  <c r="G8030" i="8"/>
  <c r="F8030" i="8" a="1"/>
  <c r="F8030" i="8" s="1"/>
  <c r="E8030" i="8" l="1" a="1"/>
  <c r="E8030" i="8" s="1"/>
  <c r="G8031" i="8"/>
  <c r="F8031" i="8" a="1"/>
  <c r="F8031" i="8" s="1"/>
  <c r="E8031" i="8" l="1" a="1"/>
  <c r="E8031" i="8" s="1"/>
  <c r="G8032" i="8"/>
  <c r="F8032" i="8" a="1"/>
  <c r="F8032" i="8" s="1"/>
  <c r="E8032" i="8" l="1" a="1"/>
  <c r="E8032" i="8" s="1"/>
  <c r="G8033" i="8"/>
  <c r="F8033" i="8" a="1"/>
  <c r="F8033" i="8" s="1"/>
  <c r="E8033" i="8" l="1" a="1"/>
  <c r="E8033" i="8" s="1"/>
  <c r="G8034" i="8"/>
  <c r="F8034" i="8" a="1"/>
  <c r="F8034" i="8" s="1"/>
  <c r="E8034" i="8" l="1" a="1"/>
  <c r="E8034" i="8" s="1"/>
  <c r="G8035" i="8"/>
  <c r="F8035" i="8" a="1"/>
  <c r="F8035" i="8" s="1"/>
  <c r="E8035" i="8" l="1" a="1"/>
  <c r="E8035" i="8" s="1"/>
  <c r="G8036" i="8"/>
  <c r="F8036" i="8" a="1"/>
  <c r="F8036" i="8" s="1"/>
  <c r="E8036" i="8" l="1" a="1"/>
  <c r="E8036" i="8" s="1"/>
  <c r="G8037" i="8"/>
  <c r="F8037" i="8" a="1"/>
  <c r="F8037" i="8" s="1"/>
  <c r="E8037" i="8" l="1" a="1"/>
  <c r="E8037" i="8" s="1"/>
  <c r="G8038" i="8"/>
  <c r="F8038" i="8" a="1"/>
  <c r="F8038" i="8" s="1"/>
  <c r="E8038" i="8" l="1" a="1"/>
  <c r="E8038" i="8" s="1"/>
  <c r="G8039" i="8"/>
  <c r="F8039" i="8" a="1"/>
  <c r="F8039" i="8" s="1"/>
  <c r="E8039" i="8" l="1" a="1"/>
  <c r="E8039" i="8" s="1"/>
  <c r="G8040" i="8"/>
  <c r="F8040" i="8" a="1"/>
  <c r="F8040" i="8" s="1"/>
  <c r="E8040" i="8" l="1" a="1"/>
  <c r="E8040" i="8" s="1"/>
  <c r="G8041" i="8"/>
  <c r="F8041" i="8" a="1"/>
  <c r="F8041" i="8" s="1"/>
  <c r="E8041" i="8" l="1" a="1"/>
  <c r="E8041" i="8" s="1"/>
  <c r="G8042" i="8"/>
  <c r="F8042" i="8" a="1"/>
  <c r="F8042" i="8" s="1"/>
  <c r="E8042" i="8" l="1" a="1"/>
  <c r="E8042" i="8" s="1"/>
  <c r="G8043" i="8"/>
  <c r="F8043" i="8" a="1"/>
  <c r="F8043" i="8" s="1"/>
  <c r="E8043" i="8" l="1" a="1"/>
  <c r="E8043" i="8" s="1"/>
  <c r="G8044" i="8"/>
  <c r="F8044" i="8" a="1"/>
  <c r="F8044" i="8" s="1"/>
  <c r="E8044" i="8" l="1" a="1"/>
  <c r="E8044" i="8" s="1"/>
  <c r="G8045" i="8"/>
  <c r="F8045" i="8" a="1"/>
  <c r="F8045" i="8" s="1"/>
  <c r="E8045" i="8" l="1" a="1"/>
  <c r="E8045" i="8" s="1"/>
  <c r="G8046" i="8"/>
  <c r="F8046" i="8" a="1"/>
  <c r="F8046" i="8" s="1"/>
  <c r="E8046" i="8" l="1" a="1"/>
  <c r="E8046" i="8" s="1"/>
  <c r="G8047" i="8"/>
  <c r="F8047" i="8" a="1"/>
  <c r="F8047" i="8" s="1"/>
  <c r="E8047" i="8" l="1" a="1"/>
  <c r="E8047" i="8" s="1"/>
  <c r="G8048" i="8"/>
  <c r="F8048" i="8" a="1"/>
  <c r="F8048" i="8" s="1"/>
  <c r="E8048" i="8" l="1" a="1"/>
  <c r="E8048" i="8" s="1"/>
  <c r="G8049" i="8"/>
  <c r="F8049" i="8" a="1"/>
  <c r="F8049" i="8" s="1"/>
  <c r="E8049" i="8" l="1" a="1"/>
  <c r="E8049" i="8" s="1"/>
  <c r="G8050" i="8"/>
  <c r="F8050" i="8" a="1"/>
  <c r="F8050" i="8" s="1"/>
  <c r="E8050" i="8" l="1" a="1"/>
  <c r="E8050" i="8" s="1"/>
  <c r="G8051" i="8"/>
  <c r="F8051" i="8" a="1"/>
  <c r="F8051" i="8" s="1"/>
  <c r="E8051" i="8" l="1" a="1"/>
  <c r="E8051" i="8" s="1"/>
  <c r="G8052" i="8"/>
  <c r="F8052" i="8" a="1"/>
  <c r="F8052" i="8" s="1"/>
  <c r="E8052" i="8" l="1" a="1"/>
  <c r="E8052" i="8" s="1"/>
  <c r="G8053" i="8"/>
  <c r="F8053" i="8" a="1"/>
  <c r="F8053" i="8" s="1"/>
  <c r="E8053" i="8" l="1" a="1"/>
  <c r="E8053" i="8" s="1"/>
  <c r="G8054" i="8"/>
  <c r="F8054" i="8" a="1"/>
  <c r="F8054" i="8" s="1"/>
  <c r="E8054" i="8" l="1" a="1"/>
  <c r="E8054" i="8" s="1"/>
  <c r="G8055" i="8"/>
  <c r="F8055" i="8" a="1"/>
  <c r="F8055" i="8" s="1"/>
  <c r="E8055" i="8" l="1" a="1"/>
  <c r="E8055" i="8" s="1"/>
  <c r="G8056" i="8"/>
  <c r="F8056" i="8" a="1"/>
  <c r="F8056" i="8" s="1"/>
  <c r="E8056" i="8" l="1" a="1"/>
  <c r="E8056" i="8" s="1"/>
  <c r="G8057" i="8"/>
  <c r="F8057" i="8" a="1"/>
  <c r="F8057" i="8" s="1"/>
  <c r="E8057" i="8" l="1" a="1"/>
  <c r="E8057" i="8" s="1"/>
  <c r="G8058" i="8"/>
  <c r="F8058" i="8" a="1"/>
  <c r="F8058" i="8" s="1"/>
  <c r="E8058" i="8" l="1" a="1"/>
  <c r="E8058" i="8" s="1"/>
  <c r="G8059" i="8"/>
  <c r="F8059" i="8" a="1"/>
  <c r="F8059" i="8" s="1"/>
  <c r="E8059" i="8" l="1" a="1"/>
  <c r="E8059" i="8" s="1"/>
  <c r="G8060" i="8"/>
  <c r="F8060" i="8" a="1"/>
  <c r="F8060" i="8" s="1"/>
  <c r="E8060" i="8" l="1" a="1"/>
  <c r="E8060" i="8" s="1"/>
  <c r="G8061" i="8"/>
  <c r="F8061" i="8" a="1"/>
  <c r="F8061" i="8" s="1"/>
  <c r="E8061" i="8" l="1" a="1"/>
  <c r="E8061" i="8" s="1"/>
  <c r="G8062" i="8"/>
  <c r="F8062" i="8" a="1"/>
  <c r="F8062" i="8" s="1"/>
  <c r="E8062" i="8" l="1" a="1"/>
  <c r="E8062" i="8" s="1"/>
  <c r="G8063" i="8"/>
  <c r="F8063" i="8" a="1"/>
  <c r="F8063" i="8" s="1"/>
  <c r="E8063" i="8" l="1" a="1"/>
  <c r="E8063" i="8" s="1"/>
  <c r="G8064" i="8"/>
  <c r="F8064" i="8" a="1"/>
  <c r="F8064" i="8" s="1"/>
  <c r="E8064" i="8" l="1" a="1"/>
  <c r="E8064" i="8" s="1"/>
  <c r="G8065" i="8"/>
  <c r="F8065" i="8" a="1"/>
  <c r="F8065" i="8" s="1"/>
  <c r="E8065" i="8" l="1" a="1"/>
  <c r="E8065" i="8" s="1"/>
  <c r="G8066" i="8"/>
  <c r="F8066" i="8" a="1"/>
  <c r="F8066" i="8" s="1"/>
  <c r="E8066" i="8" l="1" a="1"/>
  <c r="E8066" i="8" s="1"/>
  <c r="G8067" i="8"/>
  <c r="F8067" i="8" a="1"/>
  <c r="F8067" i="8" s="1"/>
  <c r="E8067" i="8" l="1" a="1"/>
  <c r="E8067" i="8" s="1"/>
  <c r="G8068" i="8"/>
  <c r="F8068" i="8" a="1"/>
  <c r="F8068" i="8" s="1"/>
  <c r="E8068" i="8" l="1" a="1"/>
  <c r="E8068" i="8" s="1"/>
  <c r="G8069" i="8"/>
  <c r="F8069" i="8" a="1"/>
  <c r="F8069" i="8" s="1"/>
  <c r="E8069" i="8" l="1" a="1"/>
  <c r="E8069" i="8" s="1"/>
  <c r="G8070" i="8"/>
  <c r="F8070" i="8" a="1"/>
  <c r="F8070" i="8" s="1"/>
  <c r="E8070" i="8" l="1" a="1"/>
  <c r="E8070" i="8" s="1"/>
  <c r="G8071" i="8"/>
  <c r="F8071" i="8" a="1"/>
  <c r="F8071" i="8" s="1"/>
  <c r="E8071" i="8" l="1" a="1"/>
  <c r="E8071" i="8" s="1"/>
  <c r="G8072" i="8"/>
  <c r="F8072" i="8" a="1"/>
  <c r="F8072" i="8" s="1"/>
  <c r="E8072" i="8" l="1" a="1"/>
  <c r="E8072" i="8" s="1"/>
  <c r="G8073" i="8"/>
  <c r="F8073" i="8" a="1"/>
  <c r="F8073" i="8" s="1"/>
  <c r="E8073" i="8" l="1" a="1"/>
  <c r="E8073" i="8" s="1"/>
  <c r="G8074" i="8"/>
  <c r="F8074" i="8" a="1"/>
  <c r="F8074" i="8" s="1"/>
  <c r="E8074" i="8" l="1" a="1"/>
  <c r="E8074" i="8" s="1"/>
  <c r="G8075" i="8"/>
  <c r="F8075" i="8" a="1"/>
  <c r="F8075" i="8" s="1"/>
  <c r="E8075" i="8" l="1" a="1"/>
  <c r="E8075" i="8" s="1"/>
  <c r="G8076" i="8"/>
  <c r="F8076" i="8" a="1"/>
  <c r="F8076" i="8" s="1"/>
  <c r="E8076" i="8" l="1" a="1"/>
  <c r="E8076" i="8" s="1"/>
  <c r="G8077" i="8"/>
  <c r="F8077" i="8" a="1"/>
  <c r="F8077" i="8" s="1"/>
  <c r="E8077" i="8" l="1" a="1"/>
  <c r="E8077" i="8" s="1"/>
  <c r="G8078" i="8"/>
  <c r="F8078" i="8" a="1"/>
  <c r="F8078" i="8" s="1"/>
  <c r="E8078" i="8" l="1" a="1"/>
  <c r="E8078" i="8" s="1"/>
  <c r="G8079" i="8"/>
  <c r="F8079" i="8" a="1"/>
  <c r="F8079" i="8" s="1"/>
  <c r="E8079" i="8" l="1" a="1"/>
  <c r="E8079" i="8" s="1"/>
  <c r="G8080" i="8"/>
  <c r="F8080" i="8" a="1"/>
  <c r="F8080" i="8" s="1"/>
  <c r="E8080" i="8" l="1" a="1"/>
  <c r="E8080" i="8" s="1"/>
  <c r="G8081" i="8"/>
  <c r="F8081" i="8" a="1"/>
  <c r="F8081" i="8" s="1"/>
  <c r="E8081" i="8" l="1" a="1"/>
  <c r="E8081" i="8" s="1"/>
  <c r="G8082" i="8"/>
  <c r="F8082" i="8" a="1"/>
  <c r="F8082" i="8" s="1"/>
  <c r="E8082" i="8" l="1" a="1"/>
  <c r="E8082" i="8" s="1"/>
  <c r="G8083" i="8"/>
  <c r="F8083" i="8" a="1"/>
  <c r="F8083" i="8" s="1"/>
  <c r="E8083" i="8" l="1" a="1"/>
  <c r="E8083" i="8" s="1"/>
  <c r="G8084" i="8"/>
  <c r="F8084" i="8" a="1"/>
  <c r="F8084" i="8" s="1"/>
  <c r="E8084" i="8" l="1" a="1"/>
  <c r="E8084" i="8" s="1"/>
  <c r="G8085" i="8"/>
  <c r="F8085" i="8" a="1"/>
  <c r="F8085" i="8" s="1"/>
  <c r="E8085" i="8" l="1" a="1"/>
  <c r="E8085" i="8" s="1"/>
  <c r="G8086" i="8"/>
  <c r="F8086" i="8" a="1"/>
  <c r="F8086" i="8" s="1"/>
  <c r="E8086" i="8" l="1" a="1"/>
  <c r="E8086" i="8" s="1"/>
  <c r="G8087" i="8"/>
  <c r="F8087" i="8" a="1"/>
  <c r="F8087" i="8" s="1"/>
  <c r="E8087" i="8" l="1" a="1"/>
  <c r="E8087" i="8" s="1"/>
  <c r="G8088" i="8"/>
  <c r="F8088" i="8" a="1"/>
  <c r="F8088" i="8" s="1"/>
  <c r="E8088" i="8" l="1" a="1"/>
  <c r="E8088" i="8" s="1"/>
  <c r="G8089" i="8"/>
  <c r="F8089" i="8" a="1"/>
  <c r="F8089" i="8" s="1"/>
  <c r="E8089" i="8" l="1" a="1"/>
  <c r="E8089" i="8" s="1"/>
  <c r="G8090" i="8"/>
  <c r="F8090" i="8" a="1"/>
  <c r="F8090" i="8" s="1"/>
  <c r="E8090" i="8" l="1" a="1"/>
  <c r="E8090" i="8" s="1"/>
  <c r="G8091" i="8"/>
  <c r="F8091" i="8" a="1"/>
  <c r="F8091" i="8" s="1"/>
  <c r="E8091" i="8" l="1" a="1"/>
  <c r="E8091" i="8" s="1"/>
  <c r="G8092" i="8"/>
  <c r="F8092" i="8" a="1"/>
  <c r="F8092" i="8" s="1"/>
  <c r="E8092" i="8" l="1" a="1"/>
  <c r="E8092" i="8" s="1"/>
  <c r="G8093" i="8"/>
  <c r="F8093" i="8" a="1"/>
  <c r="F8093" i="8" s="1"/>
  <c r="E8093" i="8" l="1" a="1"/>
  <c r="E8093" i="8" s="1"/>
  <c r="G8094" i="8"/>
  <c r="F8094" i="8" a="1"/>
  <c r="F8094" i="8" s="1"/>
  <c r="E8094" i="8" l="1" a="1"/>
  <c r="E8094" i="8" s="1"/>
  <c r="G8095" i="8"/>
  <c r="F8095" i="8" a="1"/>
  <c r="F8095" i="8" s="1"/>
  <c r="E8095" i="8" l="1" a="1"/>
  <c r="E8095" i="8" s="1"/>
  <c r="G8096" i="8"/>
  <c r="F8096" i="8" a="1"/>
  <c r="F8096" i="8" s="1"/>
  <c r="E8096" i="8" l="1" a="1"/>
  <c r="E8096" i="8" s="1"/>
  <c r="G8097" i="8"/>
  <c r="F8097" i="8" a="1"/>
  <c r="F8097" i="8" s="1"/>
  <c r="E8097" i="8" l="1" a="1"/>
  <c r="E8097" i="8" s="1"/>
  <c r="G8098" i="8"/>
  <c r="F8098" i="8" a="1"/>
  <c r="F8098" i="8" s="1"/>
  <c r="E8098" i="8" l="1" a="1"/>
  <c r="E8098" i="8" s="1"/>
  <c r="G8099" i="8"/>
  <c r="F8099" i="8" a="1"/>
  <c r="F8099" i="8" s="1"/>
  <c r="E8099" i="8" l="1" a="1"/>
  <c r="E8099" i="8" s="1"/>
  <c r="G8100" i="8"/>
  <c r="F8100" i="8" a="1"/>
  <c r="F8100" i="8" s="1"/>
  <c r="E8100" i="8" l="1" a="1"/>
  <c r="E8100" i="8" s="1"/>
  <c r="G8101" i="8"/>
  <c r="F8101" i="8" a="1"/>
  <c r="F8101" i="8" s="1"/>
  <c r="E8101" i="8" l="1" a="1"/>
  <c r="E8101" i="8" s="1"/>
  <c r="G8102" i="8"/>
  <c r="F8102" i="8" a="1"/>
  <c r="F8102" i="8" s="1"/>
  <c r="E8102" i="8" l="1" a="1"/>
  <c r="E8102" i="8" s="1"/>
  <c r="G8103" i="8"/>
  <c r="F8103" i="8" a="1"/>
  <c r="F8103" i="8" s="1"/>
  <c r="E8103" i="8" l="1" a="1"/>
  <c r="E8103" i="8" s="1"/>
  <c r="G8104" i="8"/>
  <c r="F8104" i="8" a="1"/>
  <c r="F8104" i="8" s="1"/>
  <c r="E8104" i="8" l="1" a="1"/>
  <c r="E8104" i="8" s="1"/>
  <c r="G8105" i="8"/>
  <c r="F8105" i="8" a="1"/>
  <c r="F8105" i="8" s="1"/>
  <c r="E8105" i="8" l="1" a="1"/>
  <c r="E8105" i="8" s="1"/>
  <c r="G8106" i="8"/>
  <c r="F8106" i="8" a="1"/>
  <c r="F8106" i="8" s="1"/>
  <c r="E8106" i="8" l="1" a="1"/>
  <c r="E8106" i="8" s="1"/>
  <c r="G8107" i="8"/>
  <c r="F8107" i="8" a="1"/>
  <c r="F8107" i="8" s="1"/>
  <c r="E8107" i="8" l="1" a="1"/>
  <c r="E8107" i="8" s="1"/>
  <c r="G8108" i="8"/>
  <c r="F8108" i="8" a="1"/>
  <c r="F8108" i="8" s="1"/>
  <c r="E8108" i="8" l="1" a="1"/>
  <c r="E8108" i="8" s="1"/>
  <c r="G8109" i="8"/>
  <c r="F8109" i="8" a="1"/>
  <c r="F8109" i="8" s="1"/>
  <c r="E8109" i="8" l="1" a="1"/>
  <c r="E8109" i="8" s="1"/>
  <c r="G8110" i="8"/>
  <c r="F8110" i="8" a="1"/>
  <c r="F8110" i="8" s="1"/>
  <c r="E8110" i="8" l="1" a="1"/>
  <c r="E8110" i="8" s="1"/>
  <c r="G8111" i="8"/>
  <c r="F8111" i="8" a="1"/>
  <c r="F8111" i="8" s="1"/>
  <c r="E8111" i="8" l="1" a="1"/>
  <c r="E8111" i="8" s="1"/>
  <c r="G8112" i="8"/>
  <c r="F8112" i="8" a="1"/>
  <c r="F8112" i="8" s="1"/>
  <c r="E8112" i="8" l="1" a="1"/>
  <c r="E8112" i="8" s="1"/>
  <c r="G8113" i="8"/>
  <c r="F8113" i="8" a="1"/>
  <c r="F8113" i="8" s="1"/>
  <c r="E8113" i="8" l="1" a="1"/>
  <c r="E8113" i="8" s="1"/>
  <c r="G8114" i="8"/>
  <c r="F8114" i="8" a="1"/>
  <c r="F8114" i="8" s="1"/>
  <c r="E8114" i="8" l="1" a="1"/>
  <c r="E8114" i="8" s="1"/>
  <c r="G8115" i="8"/>
  <c r="F8115" i="8" a="1"/>
  <c r="F8115" i="8" s="1"/>
  <c r="E8115" i="8" l="1" a="1"/>
  <c r="E8115" i="8" s="1"/>
  <c r="G8116" i="8"/>
  <c r="F8116" i="8" a="1"/>
  <c r="F8116" i="8" s="1"/>
  <c r="E8116" i="8" l="1" a="1"/>
  <c r="E8116" i="8" s="1"/>
  <c r="G8117" i="8"/>
  <c r="F8117" i="8" a="1"/>
  <c r="F8117" i="8" s="1"/>
  <c r="E8117" i="8" l="1" a="1"/>
  <c r="E8117" i="8" s="1"/>
  <c r="G8118" i="8"/>
  <c r="F8118" i="8" a="1"/>
  <c r="F8118" i="8" s="1"/>
  <c r="E8118" i="8" l="1" a="1"/>
  <c r="E8118" i="8" s="1"/>
  <c r="G8119" i="8"/>
  <c r="F8119" i="8" a="1"/>
  <c r="F8119" i="8" s="1"/>
  <c r="E8119" i="8" l="1" a="1"/>
  <c r="E8119" i="8" s="1"/>
  <c r="G8120" i="8"/>
  <c r="F8120" i="8" a="1"/>
  <c r="F8120" i="8" s="1"/>
  <c r="E8120" i="8" l="1" a="1"/>
  <c r="E8120" i="8" s="1"/>
  <c r="G8121" i="8"/>
  <c r="F8121" i="8" a="1"/>
  <c r="F8121" i="8" s="1"/>
  <c r="E8121" i="8" l="1" a="1"/>
  <c r="E8121" i="8" s="1"/>
  <c r="G8122" i="8"/>
  <c r="F8122" i="8" a="1"/>
  <c r="F8122" i="8" s="1"/>
  <c r="E8122" i="8" l="1" a="1"/>
  <c r="E8122" i="8" s="1"/>
  <c r="G8123" i="8"/>
  <c r="F8123" i="8" a="1"/>
  <c r="F8123" i="8" s="1"/>
  <c r="E8123" i="8" l="1" a="1"/>
  <c r="E8123" i="8" s="1"/>
  <c r="G8124" i="8"/>
  <c r="F8124" i="8" a="1"/>
  <c r="F8124" i="8" s="1"/>
  <c r="E8124" i="8" l="1" a="1"/>
  <c r="E8124" i="8" s="1"/>
  <c r="G8125" i="8"/>
  <c r="F8125" i="8" a="1"/>
  <c r="F8125" i="8" s="1"/>
  <c r="E8125" i="8" l="1" a="1"/>
  <c r="E8125" i="8" s="1"/>
  <c r="G8126" i="8"/>
  <c r="F8126" i="8" a="1"/>
  <c r="F8126" i="8" s="1"/>
  <c r="E8126" i="8" l="1" a="1"/>
  <c r="E8126" i="8" s="1"/>
  <c r="G8127" i="8"/>
  <c r="F8127" i="8" a="1"/>
  <c r="F8127" i="8" s="1"/>
  <c r="E8127" i="8" l="1" a="1"/>
  <c r="E8127" i="8" s="1"/>
  <c r="G8128" i="8"/>
  <c r="F8128" i="8" a="1"/>
  <c r="F8128" i="8" s="1"/>
  <c r="E8128" i="8" l="1" a="1"/>
  <c r="E8128" i="8" s="1"/>
  <c r="G8129" i="8"/>
  <c r="F8129" i="8" a="1"/>
  <c r="F8129" i="8" s="1"/>
  <c r="E8129" i="8" l="1" a="1"/>
  <c r="E8129" i="8" s="1"/>
  <c r="G8130" i="8"/>
  <c r="F8130" i="8" a="1"/>
  <c r="F8130" i="8" s="1"/>
  <c r="E8130" i="8" l="1" a="1"/>
  <c r="E8130" i="8" s="1"/>
  <c r="G8131" i="8"/>
  <c r="F8131" i="8" a="1"/>
  <c r="F8131" i="8" s="1"/>
  <c r="E8131" i="8" l="1" a="1"/>
  <c r="E8131" i="8" s="1"/>
  <c r="G8132" i="8"/>
  <c r="F8132" i="8" a="1"/>
  <c r="F8132" i="8" s="1"/>
  <c r="E8132" i="8" l="1" a="1"/>
  <c r="E8132" i="8" s="1"/>
  <c r="G8133" i="8"/>
  <c r="F8133" i="8" a="1"/>
  <c r="F8133" i="8" s="1"/>
  <c r="E8133" i="8" l="1" a="1"/>
  <c r="E8133" i="8" s="1"/>
  <c r="G8134" i="8"/>
  <c r="F8134" i="8" a="1"/>
  <c r="F8134" i="8" s="1"/>
  <c r="E8134" i="8" l="1" a="1"/>
  <c r="E8134" i="8" s="1"/>
  <c r="G8135" i="8"/>
  <c r="F8135" i="8" a="1"/>
  <c r="F8135" i="8" s="1"/>
  <c r="E8135" i="8" l="1" a="1"/>
  <c r="E8135" i="8" s="1"/>
  <c r="G8136" i="8"/>
  <c r="F8136" i="8" a="1"/>
  <c r="F8136" i="8" s="1"/>
  <c r="E8136" i="8" l="1" a="1"/>
  <c r="E8136" i="8" s="1"/>
  <c r="G8137" i="8"/>
  <c r="F8137" i="8" a="1"/>
  <c r="F8137" i="8" s="1"/>
  <c r="E8137" i="8" l="1" a="1"/>
  <c r="E8137" i="8" s="1"/>
  <c r="G8138" i="8"/>
  <c r="F8138" i="8" a="1"/>
  <c r="F8138" i="8" s="1"/>
  <c r="E8138" i="8" l="1" a="1"/>
  <c r="E8138" i="8" s="1"/>
  <c r="G8139" i="8"/>
  <c r="F8139" i="8" a="1"/>
  <c r="F8139" i="8" s="1"/>
  <c r="E8139" i="8" l="1" a="1"/>
  <c r="E8139" i="8" s="1"/>
  <c r="G8140" i="8"/>
  <c r="F8140" i="8" a="1"/>
  <c r="F8140" i="8" s="1"/>
  <c r="E8140" i="8" l="1" a="1"/>
  <c r="E8140" i="8" s="1"/>
  <c r="G8141" i="8"/>
  <c r="F8141" i="8" a="1"/>
  <c r="F8141" i="8" s="1"/>
  <c r="E8141" i="8" l="1" a="1"/>
  <c r="E8141" i="8" s="1"/>
  <c r="G8142" i="8"/>
  <c r="F8142" i="8" a="1"/>
  <c r="F8142" i="8" s="1"/>
  <c r="E8142" i="8" l="1" a="1"/>
  <c r="E8142" i="8" s="1"/>
  <c r="G8143" i="8"/>
  <c r="F8143" i="8" a="1"/>
  <c r="F8143" i="8" s="1"/>
  <c r="E8143" i="8" l="1" a="1"/>
  <c r="E8143" i="8" s="1"/>
  <c r="G8144" i="8"/>
  <c r="F8144" i="8" a="1"/>
  <c r="F8144" i="8" s="1"/>
  <c r="E8144" i="8" l="1" a="1"/>
  <c r="E8144" i="8" s="1"/>
  <c r="G8145" i="8"/>
  <c r="F8145" i="8" a="1"/>
  <c r="F8145" i="8" s="1"/>
  <c r="E8145" i="8" l="1" a="1"/>
  <c r="E8145" i="8" s="1"/>
  <c r="G8146" i="8"/>
  <c r="F8146" i="8" a="1"/>
  <c r="F8146" i="8" s="1"/>
  <c r="E8146" i="8" l="1" a="1"/>
  <c r="E8146" i="8" s="1"/>
  <c r="G8147" i="8"/>
  <c r="F8147" i="8" a="1"/>
  <c r="F8147" i="8" s="1"/>
  <c r="E8147" i="8" l="1" a="1"/>
  <c r="E8147" i="8" s="1"/>
  <c r="G8148" i="8"/>
  <c r="F8148" i="8" a="1"/>
  <c r="F8148" i="8" s="1"/>
  <c r="E8148" i="8" l="1" a="1"/>
  <c r="E8148" i="8" s="1"/>
  <c r="G8149" i="8"/>
  <c r="F8149" i="8" a="1"/>
  <c r="F8149" i="8" s="1"/>
  <c r="E8149" i="8" l="1" a="1"/>
  <c r="E8149" i="8" s="1"/>
  <c r="G8150" i="8"/>
  <c r="F8150" i="8" a="1"/>
  <c r="F8150" i="8" s="1"/>
  <c r="E8150" i="8" l="1" a="1"/>
  <c r="E8150" i="8" s="1"/>
  <c r="G8151" i="8"/>
  <c r="F8151" i="8" a="1"/>
  <c r="F8151" i="8" s="1"/>
  <c r="E8151" i="8" l="1" a="1"/>
  <c r="E8151" i="8" s="1"/>
  <c r="G8152" i="8"/>
  <c r="F8152" i="8" a="1"/>
  <c r="F8152" i="8" s="1"/>
  <c r="E8152" i="8" l="1" a="1"/>
  <c r="E8152" i="8" s="1"/>
  <c r="G8153" i="8"/>
  <c r="F8153" i="8" a="1"/>
  <c r="F8153" i="8" s="1"/>
  <c r="E8153" i="8" l="1" a="1"/>
  <c r="E8153" i="8" s="1"/>
  <c r="G8154" i="8"/>
  <c r="F8154" i="8" a="1"/>
  <c r="F8154" i="8" s="1"/>
  <c r="E8154" i="8" l="1" a="1"/>
  <c r="E8154" i="8" s="1"/>
  <c r="G8155" i="8"/>
  <c r="F8155" i="8" a="1"/>
  <c r="F8155" i="8" s="1"/>
  <c r="E8155" i="8" l="1" a="1"/>
  <c r="E8155" i="8" s="1"/>
  <c r="G8156" i="8"/>
  <c r="F8156" i="8" a="1"/>
  <c r="F8156" i="8" s="1"/>
  <c r="E8156" i="8" l="1" a="1"/>
  <c r="E8156" i="8" s="1"/>
  <c r="G8157" i="8"/>
  <c r="F8157" i="8" a="1"/>
  <c r="F8157" i="8" s="1"/>
  <c r="E8157" i="8" l="1" a="1"/>
  <c r="E8157" i="8" s="1"/>
  <c r="G8158" i="8"/>
  <c r="F8158" i="8" a="1"/>
  <c r="F8158" i="8" s="1"/>
  <c r="E8158" i="8" l="1" a="1"/>
  <c r="E8158" i="8" s="1"/>
  <c r="G8159" i="8"/>
  <c r="F8159" i="8" a="1"/>
  <c r="F8159" i="8" s="1"/>
  <c r="E8159" i="8" l="1" a="1"/>
  <c r="E8159" i="8" s="1"/>
  <c r="G8160" i="8"/>
  <c r="F8160" i="8" a="1"/>
  <c r="F8160" i="8" s="1"/>
  <c r="E8160" i="8" l="1" a="1"/>
  <c r="E8160" i="8" s="1"/>
  <c r="G8161" i="8"/>
  <c r="F8161" i="8" a="1"/>
  <c r="F8161" i="8" s="1"/>
  <c r="E8161" i="8" l="1" a="1"/>
  <c r="E8161" i="8" s="1"/>
  <c r="G8162" i="8"/>
  <c r="F8162" i="8" a="1"/>
  <c r="F8162" i="8" s="1"/>
  <c r="E8162" i="8" l="1" a="1"/>
  <c r="E8162" i="8" s="1"/>
  <c r="G8163" i="8"/>
  <c r="F8163" i="8" a="1"/>
  <c r="F8163" i="8" s="1"/>
  <c r="E8163" i="8" l="1" a="1"/>
  <c r="E8163" i="8" s="1"/>
  <c r="G8164" i="8"/>
  <c r="F8164" i="8" a="1"/>
  <c r="F8164" i="8" s="1"/>
  <c r="E8164" i="8" l="1" a="1"/>
  <c r="E8164" i="8" s="1"/>
  <c r="G8165" i="8"/>
  <c r="F8165" i="8" a="1"/>
  <c r="F8165" i="8" s="1"/>
  <c r="E8165" i="8" l="1" a="1"/>
  <c r="E8165" i="8" s="1"/>
  <c r="G8166" i="8"/>
  <c r="F8166" i="8" a="1"/>
  <c r="F8166" i="8" s="1"/>
  <c r="E8166" i="8" l="1" a="1"/>
  <c r="E8166" i="8" s="1"/>
  <c r="G8167" i="8"/>
  <c r="F8167" i="8" a="1"/>
  <c r="F8167" i="8" s="1"/>
  <c r="E8167" i="8" l="1" a="1"/>
  <c r="E8167" i="8" s="1"/>
  <c r="G8168" i="8"/>
  <c r="F8168" i="8" a="1"/>
  <c r="F8168" i="8" s="1"/>
  <c r="E8168" i="8" l="1" a="1"/>
  <c r="E8168" i="8" s="1"/>
  <c r="G8169" i="8"/>
  <c r="F8169" i="8" a="1"/>
  <c r="F8169" i="8" s="1"/>
  <c r="E8169" i="8" l="1" a="1"/>
  <c r="E8169" i="8" s="1"/>
  <c r="G8170" i="8"/>
  <c r="F8170" i="8" a="1"/>
  <c r="F8170" i="8" s="1"/>
  <c r="E8170" i="8" l="1" a="1"/>
  <c r="E8170" i="8" s="1"/>
  <c r="G8171" i="8"/>
  <c r="F8171" i="8" a="1"/>
  <c r="F8171" i="8" s="1"/>
  <c r="E8171" i="8" l="1" a="1"/>
  <c r="E8171" i="8" s="1"/>
  <c r="G8172" i="8"/>
  <c r="F8172" i="8" a="1"/>
  <c r="F8172" i="8" s="1"/>
  <c r="E8172" i="8" l="1" a="1"/>
  <c r="E8172" i="8" s="1"/>
  <c r="G8173" i="8"/>
  <c r="F8173" i="8" a="1"/>
  <c r="F8173" i="8" s="1"/>
  <c r="E8173" i="8" l="1" a="1"/>
  <c r="E8173" i="8" s="1"/>
  <c r="G8174" i="8"/>
  <c r="F8174" i="8" a="1"/>
  <c r="F8174" i="8" s="1"/>
  <c r="E8174" i="8" l="1" a="1"/>
  <c r="E8174" i="8" s="1"/>
  <c r="G8175" i="8"/>
  <c r="F8175" i="8" a="1"/>
  <c r="F8175" i="8" s="1"/>
  <c r="E8175" i="8" l="1" a="1"/>
  <c r="E8175" i="8" s="1"/>
  <c r="G8176" i="8"/>
  <c r="F8176" i="8" a="1"/>
  <c r="F8176" i="8" s="1"/>
  <c r="E8176" i="8" l="1" a="1"/>
  <c r="E8176" i="8" s="1"/>
  <c r="G8177" i="8"/>
  <c r="F8177" i="8" a="1"/>
  <c r="F8177" i="8" s="1"/>
  <c r="E8177" i="8" l="1" a="1"/>
  <c r="E8177" i="8" s="1"/>
  <c r="G8178" i="8"/>
  <c r="F8178" i="8" a="1"/>
  <c r="F8178" i="8" s="1"/>
  <c r="E8178" i="8" l="1" a="1"/>
  <c r="E8178" i="8" s="1"/>
  <c r="G8179" i="8"/>
  <c r="F8179" i="8" a="1"/>
  <c r="F8179" i="8" s="1"/>
  <c r="E8179" i="8" l="1" a="1"/>
  <c r="E8179" i="8" s="1"/>
  <c r="G8180" i="8"/>
  <c r="F8180" i="8" a="1"/>
  <c r="F8180" i="8" s="1"/>
  <c r="E8180" i="8" l="1" a="1"/>
  <c r="E8180" i="8" s="1"/>
  <c r="G8181" i="8"/>
  <c r="F8181" i="8" a="1"/>
  <c r="F8181" i="8" s="1"/>
  <c r="E8181" i="8" l="1" a="1"/>
  <c r="E8181" i="8" s="1"/>
  <c r="G8182" i="8"/>
  <c r="F8182" i="8" a="1"/>
  <c r="F8182" i="8" s="1"/>
  <c r="E8182" i="8" l="1" a="1"/>
  <c r="E8182" i="8" s="1"/>
  <c r="G8183" i="8"/>
  <c r="F8183" i="8" a="1"/>
  <c r="F8183" i="8" s="1"/>
  <c r="E8183" i="8" l="1" a="1"/>
  <c r="E8183" i="8" s="1"/>
  <c r="G8184" i="8"/>
  <c r="F8184" i="8" a="1"/>
  <c r="F8184" i="8" s="1"/>
  <c r="E8184" i="8" l="1" a="1"/>
  <c r="E8184" i="8" s="1"/>
  <c r="G8185" i="8"/>
  <c r="F8185" i="8" a="1"/>
  <c r="F8185" i="8" s="1"/>
  <c r="E8185" i="8" l="1" a="1"/>
  <c r="E8185" i="8" s="1"/>
  <c r="G8186" i="8"/>
  <c r="F8186" i="8" a="1"/>
  <c r="F8186" i="8" s="1"/>
  <c r="E8186" i="8" l="1" a="1"/>
  <c r="E8186" i="8" s="1"/>
  <c r="G8187" i="8"/>
  <c r="F8187" i="8" a="1"/>
  <c r="F8187" i="8" s="1"/>
  <c r="E8187" i="8" l="1" a="1"/>
  <c r="E8187" i="8" s="1"/>
  <c r="G8188" i="8"/>
  <c r="F8188" i="8" a="1"/>
  <c r="F8188" i="8" s="1"/>
  <c r="E8188" i="8" l="1" a="1"/>
  <c r="E8188" i="8" s="1"/>
  <c r="G8189" i="8"/>
  <c r="F8189" i="8" a="1"/>
  <c r="F8189" i="8" s="1"/>
  <c r="E8189" i="8" l="1" a="1"/>
  <c r="E8189" i="8" s="1"/>
  <c r="G8190" i="8"/>
  <c r="F8190" i="8" a="1"/>
  <c r="F8190" i="8" s="1"/>
  <c r="E8190" i="8" l="1" a="1"/>
  <c r="E8190" i="8" s="1"/>
  <c r="G8191" i="8"/>
  <c r="F8191" i="8" a="1"/>
  <c r="F8191" i="8" s="1"/>
  <c r="E8191" i="8" l="1" a="1"/>
  <c r="E8191" i="8" s="1"/>
  <c r="G8192" i="8"/>
  <c r="F8192" i="8" a="1"/>
  <c r="F8192" i="8" s="1"/>
  <c r="E8192" i="8" l="1" a="1"/>
  <c r="E8192" i="8" s="1"/>
  <c r="G8193" i="8"/>
  <c r="F8193" i="8" a="1"/>
  <c r="F8193" i="8" s="1"/>
  <c r="E8193" i="8" l="1" a="1"/>
  <c r="E8193" i="8" s="1"/>
  <c r="G8194" i="8"/>
  <c r="F8194" i="8" a="1"/>
  <c r="F8194" i="8" s="1"/>
  <c r="E8194" i="8" l="1" a="1"/>
  <c r="E8194" i="8" s="1"/>
  <c r="G8195" i="8"/>
  <c r="F8195" i="8" a="1"/>
  <c r="F8195" i="8" s="1"/>
  <c r="E8195" i="8" l="1" a="1"/>
  <c r="E8195" i="8" s="1"/>
  <c r="G8196" i="8"/>
  <c r="F8196" i="8" a="1"/>
  <c r="F8196" i="8" s="1"/>
  <c r="E8196" i="8" l="1" a="1"/>
  <c r="E8196" i="8" s="1"/>
  <c r="G8197" i="8"/>
  <c r="F8197" i="8" a="1"/>
  <c r="F8197" i="8" s="1"/>
  <c r="E8197" i="8" l="1" a="1"/>
  <c r="E8197" i="8" s="1"/>
  <c r="G8198" i="8"/>
  <c r="F8198" i="8" a="1"/>
  <c r="F8198" i="8" s="1"/>
  <c r="E8198" i="8" l="1" a="1"/>
  <c r="E8198" i="8" s="1"/>
  <c r="G8199" i="8"/>
  <c r="F8199" i="8" a="1"/>
  <c r="F8199" i="8" s="1"/>
  <c r="E8199" i="8" l="1" a="1"/>
  <c r="E8199" i="8" s="1"/>
  <c r="G8200" i="8"/>
  <c r="F8200" i="8" a="1"/>
  <c r="F8200" i="8" s="1"/>
  <c r="E8200" i="8" l="1" a="1"/>
  <c r="E8200" i="8" s="1"/>
  <c r="G8201" i="8"/>
  <c r="F8201" i="8" a="1"/>
  <c r="F8201" i="8" s="1"/>
  <c r="E8201" i="8" l="1" a="1"/>
  <c r="E8201" i="8" s="1"/>
  <c r="G8202" i="8"/>
  <c r="F8202" i="8" a="1"/>
  <c r="F8202" i="8" s="1"/>
  <c r="E8202" i="8" l="1" a="1"/>
  <c r="E8202" i="8" s="1"/>
  <c r="G8203" i="8"/>
  <c r="F8203" i="8" a="1"/>
  <c r="F8203" i="8" s="1"/>
  <c r="E8203" i="8" l="1" a="1"/>
  <c r="E8203" i="8" s="1"/>
  <c r="G8204" i="8"/>
  <c r="F8204" i="8" a="1"/>
  <c r="F8204" i="8" s="1"/>
  <c r="E8204" i="8" l="1" a="1"/>
  <c r="E8204" i="8" s="1"/>
  <c r="G8205" i="8"/>
  <c r="F8205" i="8" a="1"/>
  <c r="F8205" i="8" s="1"/>
  <c r="E8205" i="8" l="1" a="1"/>
  <c r="E8205" i="8" s="1"/>
  <c r="G8206" i="8"/>
  <c r="F8206" i="8" a="1"/>
  <c r="F8206" i="8" s="1"/>
  <c r="E8206" i="8" l="1" a="1"/>
  <c r="E8206" i="8" s="1"/>
  <c r="G8207" i="8"/>
  <c r="F8207" i="8" a="1"/>
  <c r="F8207" i="8" s="1"/>
  <c r="E8207" i="8" l="1" a="1"/>
  <c r="E8207" i="8" s="1"/>
  <c r="G8208" i="8"/>
  <c r="F8208" i="8" a="1"/>
  <c r="F8208" i="8" s="1"/>
  <c r="E8208" i="8" l="1" a="1"/>
  <c r="E8208" i="8" s="1"/>
  <c r="G8209" i="8"/>
  <c r="F8209" i="8" a="1"/>
  <c r="F8209" i="8" s="1"/>
  <c r="E8209" i="8" l="1" a="1"/>
  <c r="E8209" i="8" s="1"/>
  <c r="G8210" i="8"/>
  <c r="F8210" i="8" a="1"/>
  <c r="F8210" i="8" s="1"/>
  <c r="E8210" i="8" l="1" a="1"/>
  <c r="E8210" i="8" s="1"/>
  <c r="G8211" i="8"/>
  <c r="F8211" i="8" a="1"/>
  <c r="F8211" i="8" s="1"/>
  <c r="E8211" i="8" l="1" a="1"/>
  <c r="E8211" i="8" s="1"/>
  <c r="G8212" i="8"/>
  <c r="F8212" i="8" a="1"/>
  <c r="F8212" i="8" s="1"/>
  <c r="E8212" i="8" l="1" a="1"/>
  <c r="E8212" i="8" s="1"/>
  <c r="G8213" i="8"/>
  <c r="F8213" i="8" a="1"/>
  <c r="F8213" i="8" s="1"/>
  <c r="E8213" i="8" l="1" a="1"/>
  <c r="E8213" i="8" s="1"/>
  <c r="G8214" i="8"/>
  <c r="F8214" i="8" a="1"/>
  <c r="F8214" i="8" s="1"/>
  <c r="E8214" i="8" l="1" a="1"/>
  <c r="E8214" i="8" s="1"/>
  <c r="G8215" i="8"/>
  <c r="F8215" i="8" a="1"/>
  <c r="F8215" i="8" s="1"/>
  <c r="E8215" i="8" l="1" a="1"/>
  <c r="E8215" i="8" s="1"/>
  <c r="G8216" i="8"/>
  <c r="F8216" i="8" a="1"/>
  <c r="F8216" i="8" s="1"/>
  <c r="E8216" i="8" l="1" a="1"/>
  <c r="E8216" i="8" s="1"/>
  <c r="G8217" i="8"/>
  <c r="F8217" i="8" a="1"/>
  <c r="F8217" i="8" s="1"/>
  <c r="E8217" i="8" l="1" a="1"/>
  <c r="E8217" i="8" s="1"/>
  <c r="G8218" i="8"/>
  <c r="F8218" i="8" a="1"/>
  <c r="F8218" i="8" s="1"/>
  <c r="E8218" i="8" l="1" a="1"/>
  <c r="E8218" i="8" s="1"/>
  <c r="G8219" i="8"/>
  <c r="F8219" i="8" a="1"/>
  <c r="F8219" i="8" s="1"/>
  <c r="E8219" i="8" l="1" a="1"/>
  <c r="E8219" i="8" s="1"/>
  <c r="G8220" i="8"/>
  <c r="F8220" i="8" a="1"/>
  <c r="F8220" i="8" s="1"/>
  <c r="E8220" i="8" l="1" a="1"/>
  <c r="E8220" i="8" s="1"/>
  <c r="G8221" i="8"/>
  <c r="F8221" i="8" a="1"/>
  <c r="F8221" i="8" s="1"/>
  <c r="E8221" i="8" l="1" a="1"/>
  <c r="E8221" i="8" s="1"/>
  <c r="G8222" i="8"/>
  <c r="F8222" i="8" a="1"/>
  <c r="F8222" i="8" s="1"/>
  <c r="E8222" i="8" l="1" a="1"/>
  <c r="E8222" i="8" s="1"/>
  <c r="G8223" i="8"/>
  <c r="F8223" i="8" a="1"/>
  <c r="F8223" i="8" s="1"/>
  <c r="E8223" i="8" l="1" a="1"/>
  <c r="E8223" i="8" s="1"/>
  <c r="G8224" i="8"/>
  <c r="F8224" i="8" a="1"/>
  <c r="F8224" i="8" s="1"/>
  <c r="E8224" i="8" l="1" a="1"/>
  <c r="E8224" i="8" s="1"/>
  <c r="G8225" i="8"/>
  <c r="F8225" i="8" a="1"/>
  <c r="F8225" i="8" s="1"/>
  <c r="E8225" i="8" l="1" a="1"/>
  <c r="E8225" i="8" s="1"/>
  <c r="G8226" i="8"/>
  <c r="F8226" i="8" a="1"/>
  <c r="F8226" i="8" s="1"/>
  <c r="E8226" i="8" l="1" a="1"/>
  <c r="E8226" i="8" s="1"/>
  <c r="G8227" i="8"/>
  <c r="F8227" i="8" a="1"/>
  <c r="F8227" i="8" s="1"/>
  <c r="E8227" i="8" l="1" a="1"/>
  <c r="E8227" i="8" s="1"/>
  <c r="G8228" i="8"/>
  <c r="F8228" i="8" a="1"/>
  <c r="F8228" i="8" s="1"/>
  <c r="E8228" i="8" l="1" a="1"/>
  <c r="E8228" i="8" s="1"/>
  <c r="G8229" i="8"/>
  <c r="F8229" i="8" a="1"/>
  <c r="F8229" i="8" s="1"/>
  <c r="E8229" i="8" l="1" a="1"/>
  <c r="E8229" i="8" s="1"/>
  <c r="G8230" i="8"/>
  <c r="F8230" i="8" a="1"/>
  <c r="F8230" i="8" s="1"/>
  <c r="E8230" i="8" l="1" a="1"/>
  <c r="E8230" i="8" s="1"/>
  <c r="G8231" i="8"/>
  <c r="F8231" i="8" a="1"/>
  <c r="F8231" i="8" s="1"/>
  <c r="E8231" i="8" l="1" a="1"/>
  <c r="E8231" i="8" s="1"/>
  <c r="G8232" i="8"/>
  <c r="F8232" i="8" a="1"/>
  <c r="F8232" i="8" s="1"/>
  <c r="E8232" i="8" l="1" a="1"/>
  <c r="E8232" i="8" s="1"/>
  <c r="G8233" i="8"/>
  <c r="F8233" i="8" a="1"/>
  <c r="F8233" i="8" s="1"/>
  <c r="E8233" i="8" l="1" a="1"/>
  <c r="E8233" i="8" s="1"/>
  <c r="G8234" i="8"/>
  <c r="F8234" i="8" a="1"/>
  <c r="F8234" i="8" s="1"/>
  <c r="E8234" i="8" l="1" a="1"/>
  <c r="E8234" i="8" s="1"/>
  <c r="G8235" i="8"/>
  <c r="F8235" i="8" a="1"/>
  <c r="F8235" i="8" s="1"/>
  <c r="E8235" i="8" l="1" a="1"/>
  <c r="E8235" i="8" s="1"/>
  <c r="G8236" i="8"/>
  <c r="F8236" i="8" a="1"/>
  <c r="F8236" i="8" s="1"/>
  <c r="E8236" i="8" l="1" a="1"/>
  <c r="E8236" i="8" s="1"/>
  <c r="G8237" i="8"/>
  <c r="F8237" i="8" a="1"/>
  <c r="F8237" i="8" s="1"/>
  <c r="E8237" i="8" l="1" a="1"/>
  <c r="E8237" i="8" s="1"/>
  <c r="G8238" i="8"/>
  <c r="F8238" i="8" a="1"/>
  <c r="F8238" i="8" s="1"/>
  <c r="E8238" i="8" l="1" a="1"/>
  <c r="E8238" i="8" s="1"/>
  <c r="G8239" i="8"/>
  <c r="F8239" i="8" a="1"/>
  <c r="F8239" i="8" s="1"/>
  <c r="E8239" i="8" l="1" a="1"/>
  <c r="E8239" i="8" s="1"/>
  <c r="G8240" i="8"/>
  <c r="F8240" i="8" a="1"/>
  <c r="F8240" i="8" s="1"/>
  <c r="E8240" i="8" l="1" a="1"/>
  <c r="E8240" i="8" s="1"/>
  <c r="G8241" i="8"/>
  <c r="F8241" i="8" a="1"/>
  <c r="F8241" i="8" s="1"/>
  <c r="E8241" i="8" l="1" a="1"/>
  <c r="E8241" i="8" s="1"/>
  <c r="G8242" i="8"/>
  <c r="F8242" i="8" a="1"/>
  <c r="F8242" i="8" s="1"/>
  <c r="E8242" i="8" l="1" a="1"/>
  <c r="E8242" i="8" s="1"/>
  <c r="G8243" i="8"/>
  <c r="F8243" i="8" a="1"/>
  <c r="F8243" i="8" s="1"/>
  <c r="E8243" i="8" l="1" a="1"/>
  <c r="E8243" i="8" s="1"/>
  <c r="G8244" i="8"/>
  <c r="F8244" i="8" a="1"/>
  <c r="F8244" i="8" s="1"/>
  <c r="E8244" i="8" l="1" a="1"/>
  <c r="E8244" i="8" s="1"/>
  <c r="G8245" i="8"/>
  <c r="F8245" i="8" a="1"/>
  <c r="F8245" i="8" s="1"/>
  <c r="E8245" i="8" l="1" a="1"/>
  <c r="E8245" i="8" s="1"/>
  <c r="G8246" i="8"/>
  <c r="F8246" i="8" a="1"/>
  <c r="F8246" i="8" s="1"/>
  <c r="E8246" i="8" l="1" a="1"/>
  <c r="E8246" i="8" s="1"/>
  <c r="G8247" i="8"/>
  <c r="F8247" i="8" a="1"/>
  <c r="F8247" i="8" s="1"/>
  <c r="E8247" i="8" l="1" a="1"/>
  <c r="E8247" i="8" s="1"/>
  <c r="G8248" i="8"/>
  <c r="F8248" i="8" a="1"/>
  <c r="F8248" i="8" s="1"/>
  <c r="E8248" i="8" l="1" a="1"/>
  <c r="E8248" i="8" s="1"/>
  <c r="G8249" i="8"/>
  <c r="F8249" i="8" a="1"/>
  <c r="F8249" i="8" s="1"/>
  <c r="E8249" i="8" l="1" a="1"/>
  <c r="E8249" i="8" s="1"/>
  <c r="G8250" i="8"/>
  <c r="F8250" i="8" a="1"/>
  <c r="F8250" i="8" s="1"/>
  <c r="E8250" i="8" l="1" a="1"/>
  <c r="E8250" i="8" s="1"/>
  <c r="G8251" i="8"/>
  <c r="F8251" i="8" a="1"/>
  <c r="F8251" i="8" s="1"/>
  <c r="E8251" i="8" l="1" a="1"/>
  <c r="E8251" i="8" s="1"/>
  <c r="G8252" i="8"/>
  <c r="F8252" i="8" a="1"/>
  <c r="F8252" i="8" s="1"/>
  <c r="E8252" i="8" l="1" a="1"/>
  <c r="E8252" i="8" s="1"/>
  <c r="G8253" i="8"/>
  <c r="F8253" i="8" a="1"/>
  <c r="F8253" i="8" s="1"/>
  <c r="E8253" i="8" l="1" a="1"/>
  <c r="E8253" i="8" s="1"/>
  <c r="G8254" i="8"/>
  <c r="F8254" i="8" a="1"/>
  <c r="F8254" i="8" s="1"/>
  <c r="E8254" i="8" l="1" a="1"/>
  <c r="E8254" i="8" s="1"/>
  <c r="G8255" i="8"/>
  <c r="F8255" i="8" a="1"/>
  <c r="F8255" i="8" s="1"/>
  <c r="E8255" i="8" l="1" a="1"/>
  <c r="E8255" i="8" s="1"/>
  <c r="G8256" i="8"/>
  <c r="F8256" i="8" a="1"/>
  <c r="F8256" i="8" s="1"/>
  <c r="E8256" i="8" l="1" a="1"/>
  <c r="E8256" i="8" s="1"/>
  <c r="G8257" i="8"/>
  <c r="F8257" i="8" a="1"/>
  <c r="F8257" i="8" s="1"/>
  <c r="E8257" i="8" l="1" a="1"/>
  <c r="E8257" i="8" s="1"/>
  <c r="G8258" i="8"/>
  <c r="F8258" i="8" a="1"/>
  <c r="F8258" i="8" s="1"/>
  <c r="E8258" i="8" l="1" a="1"/>
  <c r="E8258" i="8" s="1"/>
  <c r="G8259" i="8"/>
  <c r="F8259" i="8" a="1"/>
  <c r="F8259" i="8" s="1"/>
  <c r="E8259" i="8" l="1" a="1"/>
  <c r="E8259" i="8" s="1"/>
  <c r="G8260" i="8"/>
  <c r="F8260" i="8" a="1"/>
  <c r="F8260" i="8" s="1"/>
  <c r="E8260" i="8" l="1" a="1"/>
  <c r="E8260" i="8" s="1"/>
  <c r="G8261" i="8"/>
  <c r="F8261" i="8" a="1"/>
  <c r="F8261" i="8" s="1"/>
  <c r="E8261" i="8" l="1" a="1"/>
  <c r="E8261" i="8" s="1"/>
  <c r="G8262" i="8"/>
  <c r="F8262" i="8" a="1"/>
  <c r="F8262" i="8" s="1"/>
  <c r="E8262" i="8" l="1" a="1"/>
  <c r="E8262" i="8" s="1"/>
  <c r="G8263" i="8"/>
  <c r="F8263" i="8" a="1"/>
  <c r="F8263" i="8" s="1"/>
  <c r="E8263" i="8" l="1" a="1"/>
  <c r="E8263" i="8" s="1"/>
  <c r="G8264" i="8"/>
  <c r="F8264" i="8" a="1"/>
  <c r="F8264" i="8" s="1"/>
  <c r="E8264" i="8" l="1" a="1"/>
  <c r="E8264" i="8" s="1"/>
  <c r="G8265" i="8"/>
  <c r="F8265" i="8" a="1"/>
  <c r="F8265" i="8" s="1"/>
  <c r="E8265" i="8" l="1" a="1"/>
  <c r="E8265" i="8" s="1"/>
  <c r="G8266" i="8"/>
  <c r="F8266" i="8" a="1"/>
  <c r="F8266" i="8" s="1"/>
  <c r="E8266" i="8" l="1" a="1"/>
  <c r="E8266" i="8" s="1"/>
  <c r="G8267" i="8"/>
  <c r="F8267" i="8" a="1"/>
  <c r="F8267" i="8" s="1"/>
  <c r="E8267" i="8" l="1" a="1"/>
  <c r="E8267" i="8" s="1"/>
  <c r="G8268" i="8"/>
  <c r="F8268" i="8" a="1"/>
  <c r="F8268" i="8" s="1"/>
  <c r="E8268" i="8" l="1" a="1"/>
  <c r="E8268" i="8" s="1"/>
  <c r="G8269" i="8"/>
  <c r="F8269" i="8" a="1"/>
  <c r="F8269" i="8" s="1"/>
  <c r="E8269" i="8" l="1" a="1"/>
  <c r="E8269" i="8" s="1"/>
  <c r="G8270" i="8"/>
  <c r="F8270" i="8" a="1"/>
  <c r="F8270" i="8" s="1"/>
  <c r="E8270" i="8" l="1" a="1"/>
  <c r="E8270" i="8" s="1"/>
  <c r="G8271" i="8"/>
  <c r="F8271" i="8" a="1"/>
  <c r="F8271" i="8" s="1"/>
  <c r="E8271" i="8" l="1" a="1"/>
  <c r="E8271" i="8" s="1"/>
  <c r="G8272" i="8"/>
  <c r="F8272" i="8" a="1"/>
  <c r="F8272" i="8" s="1"/>
  <c r="E8272" i="8" l="1" a="1"/>
  <c r="E8272" i="8" s="1"/>
  <c r="G8273" i="8"/>
  <c r="F8273" i="8" a="1"/>
  <c r="F8273" i="8" s="1"/>
  <c r="E8273" i="8" l="1" a="1"/>
  <c r="E8273" i="8" s="1"/>
  <c r="G8274" i="8"/>
  <c r="F8274" i="8" a="1"/>
  <c r="F8274" i="8" s="1"/>
  <c r="E8274" i="8" l="1" a="1"/>
  <c r="E8274" i="8" s="1"/>
  <c r="G8275" i="8"/>
  <c r="F8275" i="8" a="1"/>
  <c r="F8275" i="8" s="1"/>
  <c r="E8275" i="8" l="1" a="1"/>
  <c r="E8275" i="8" s="1"/>
  <c r="G8276" i="8"/>
  <c r="F8276" i="8" a="1"/>
  <c r="F8276" i="8" s="1"/>
  <c r="E8276" i="8" l="1" a="1"/>
  <c r="E8276" i="8" s="1"/>
  <c r="G8277" i="8"/>
  <c r="F8277" i="8" a="1"/>
  <c r="F8277" i="8" s="1"/>
  <c r="E8277" i="8" l="1" a="1"/>
  <c r="E8277" i="8" s="1"/>
  <c r="G8278" i="8"/>
  <c r="F8278" i="8" a="1"/>
  <c r="F8278" i="8" s="1"/>
  <c r="E8278" i="8" l="1" a="1"/>
  <c r="E8278" i="8" s="1"/>
  <c r="G8279" i="8"/>
  <c r="F8279" i="8" a="1"/>
  <c r="F8279" i="8" s="1"/>
  <c r="E8279" i="8" l="1" a="1"/>
  <c r="E8279" i="8" s="1"/>
  <c r="G8280" i="8"/>
  <c r="F8280" i="8" a="1"/>
  <c r="F8280" i="8" s="1"/>
  <c r="E8280" i="8" l="1" a="1"/>
  <c r="E8280" i="8" s="1"/>
  <c r="G8281" i="8"/>
  <c r="F8281" i="8" a="1"/>
  <c r="F8281" i="8" s="1"/>
  <c r="E8281" i="8" l="1" a="1"/>
  <c r="E8281" i="8" s="1"/>
  <c r="G8282" i="8"/>
  <c r="F8282" i="8" a="1"/>
  <c r="F8282" i="8" s="1"/>
  <c r="E8282" i="8" l="1" a="1"/>
  <c r="E8282" i="8" s="1"/>
  <c r="G8283" i="8"/>
  <c r="F8283" i="8" a="1"/>
  <c r="F8283" i="8" s="1"/>
  <c r="E8283" i="8" l="1" a="1"/>
  <c r="E8283" i="8" s="1"/>
  <c r="G8284" i="8"/>
  <c r="F8284" i="8" a="1"/>
  <c r="F8284" i="8" s="1"/>
  <c r="E8284" i="8" l="1" a="1"/>
  <c r="E8284" i="8" s="1"/>
  <c r="G8285" i="8"/>
  <c r="F8285" i="8" a="1"/>
  <c r="F8285" i="8" s="1"/>
  <c r="E8285" i="8" l="1" a="1"/>
  <c r="E8285" i="8" s="1"/>
  <c r="G8286" i="8"/>
  <c r="F8286" i="8" a="1"/>
  <c r="F8286" i="8" s="1"/>
  <c r="E8286" i="8" l="1" a="1"/>
  <c r="E8286" i="8" s="1"/>
  <c r="G8287" i="8"/>
  <c r="F8287" i="8" a="1"/>
  <c r="F8287" i="8" s="1"/>
  <c r="E8287" i="8" l="1" a="1"/>
  <c r="E8287" i="8" s="1"/>
  <c r="G8288" i="8"/>
  <c r="F8288" i="8" a="1"/>
  <c r="F8288" i="8" s="1"/>
  <c r="E8288" i="8" l="1" a="1"/>
  <c r="E8288" i="8" s="1"/>
  <c r="G8289" i="8"/>
  <c r="F8289" i="8" a="1"/>
  <c r="F8289" i="8" s="1"/>
  <c r="E8289" i="8" l="1" a="1"/>
  <c r="E8289" i="8" s="1"/>
  <c r="G8290" i="8"/>
  <c r="F8290" i="8" a="1"/>
  <c r="F8290" i="8" s="1"/>
  <c r="E8290" i="8" l="1" a="1"/>
  <c r="E8290" i="8" s="1"/>
  <c r="G8291" i="8"/>
  <c r="F8291" i="8" a="1"/>
  <c r="F8291" i="8" s="1"/>
  <c r="E8291" i="8" l="1" a="1"/>
  <c r="E8291" i="8" s="1"/>
  <c r="G8292" i="8"/>
  <c r="F8292" i="8" a="1"/>
  <c r="F8292" i="8" s="1"/>
  <c r="E8292" i="8" l="1" a="1"/>
  <c r="E8292" i="8" s="1"/>
  <c r="G8293" i="8"/>
  <c r="F8293" i="8" a="1"/>
  <c r="F8293" i="8" s="1"/>
  <c r="E8293" i="8" l="1" a="1"/>
  <c r="E8293" i="8" s="1"/>
  <c r="G8294" i="8"/>
  <c r="F8294" i="8" a="1"/>
  <c r="F8294" i="8" s="1"/>
  <c r="E8294" i="8" l="1" a="1"/>
  <c r="E8294" i="8" s="1"/>
  <c r="G8295" i="8"/>
  <c r="F8295" i="8" a="1"/>
  <c r="F8295" i="8" s="1"/>
  <c r="E8295" i="8" l="1" a="1"/>
  <c r="E8295" i="8" s="1"/>
  <c r="G8296" i="8"/>
  <c r="F8296" i="8" a="1"/>
  <c r="F8296" i="8" s="1"/>
  <c r="E8296" i="8" l="1" a="1"/>
  <c r="E8296" i="8" s="1"/>
  <c r="G8297" i="8"/>
  <c r="F8297" i="8" a="1"/>
  <c r="F8297" i="8" s="1"/>
  <c r="E8297" i="8" l="1" a="1"/>
  <c r="E8297" i="8" s="1"/>
  <c r="G8298" i="8"/>
  <c r="F8298" i="8" a="1"/>
  <c r="F8298" i="8" s="1"/>
  <c r="E8298" i="8" l="1" a="1"/>
  <c r="E8298" i="8" s="1"/>
  <c r="G8299" i="8"/>
  <c r="F8299" i="8" a="1"/>
  <c r="F8299" i="8" s="1"/>
  <c r="E8299" i="8" l="1" a="1"/>
  <c r="E8299" i="8" s="1"/>
  <c r="G8300" i="8"/>
  <c r="F8300" i="8" a="1"/>
  <c r="F8300" i="8" s="1"/>
  <c r="E8300" i="8" l="1" a="1"/>
  <c r="E8300" i="8" s="1"/>
  <c r="G8301" i="8"/>
  <c r="F8301" i="8" a="1"/>
  <c r="F8301" i="8" s="1"/>
  <c r="E8301" i="8" l="1" a="1"/>
  <c r="E8301" i="8" s="1"/>
  <c r="G8302" i="8"/>
  <c r="F8302" i="8" a="1"/>
  <c r="F8302" i="8" s="1"/>
  <c r="E8302" i="8" l="1" a="1"/>
  <c r="E8302" i="8" s="1"/>
  <c r="G8303" i="8"/>
  <c r="F8303" i="8" a="1"/>
  <c r="F8303" i="8" s="1"/>
  <c r="E8303" i="8" l="1" a="1"/>
  <c r="E8303" i="8" s="1"/>
  <c r="G8304" i="8"/>
  <c r="F8304" i="8" a="1"/>
  <c r="F8304" i="8" s="1"/>
  <c r="E8304" i="8" l="1" a="1"/>
  <c r="E8304" i="8" s="1"/>
  <c r="G8305" i="8"/>
  <c r="F8305" i="8" a="1"/>
  <c r="F8305" i="8" s="1"/>
  <c r="E8305" i="8" l="1" a="1"/>
  <c r="E8305" i="8" s="1"/>
  <c r="G8306" i="8"/>
  <c r="F8306" i="8" a="1"/>
  <c r="F8306" i="8" s="1"/>
  <c r="E8306" i="8" l="1" a="1"/>
  <c r="E8306" i="8" s="1"/>
  <c r="G8307" i="8"/>
  <c r="F8307" i="8" a="1"/>
  <c r="F8307" i="8" s="1"/>
  <c r="E8307" i="8" l="1" a="1"/>
  <c r="E8307" i="8" s="1"/>
  <c r="G8308" i="8"/>
  <c r="F8308" i="8" a="1"/>
  <c r="F8308" i="8" s="1"/>
  <c r="E8308" i="8" l="1" a="1"/>
  <c r="E8308" i="8" s="1"/>
  <c r="G8309" i="8"/>
  <c r="F8309" i="8" a="1"/>
  <c r="F8309" i="8" s="1"/>
  <c r="E8309" i="8" l="1" a="1"/>
  <c r="E8309" i="8" s="1"/>
  <c r="G8310" i="8"/>
  <c r="F8310" i="8" a="1"/>
  <c r="F8310" i="8" s="1"/>
  <c r="E8310" i="8" l="1" a="1"/>
  <c r="E8310" i="8" s="1"/>
  <c r="G8311" i="8"/>
  <c r="F8311" i="8" a="1"/>
  <c r="F8311" i="8" s="1"/>
  <c r="E8311" i="8" l="1" a="1"/>
  <c r="E8311" i="8" s="1"/>
  <c r="G8312" i="8"/>
  <c r="F8312" i="8" a="1"/>
  <c r="F8312" i="8" s="1"/>
  <c r="E8312" i="8" l="1" a="1"/>
  <c r="E8312" i="8" s="1"/>
  <c r="G8313" i="8"/>
  <c r="F8313" i="8" a="1"/>
  <c r="F8313" i="8" s="1"/>
  <c r="E8313" i="8" l="1" a="1"/>
  <c r="E8313" i="8" s="1"/>
  <c r="G8314" i="8"/>
  <c r="F8314" i="8" a="1"/>
  <c r="F8314" i="8" s="1"/>
  <c r="E8314" i="8" l="1" a="1"/>
  <c r="E8314" i="8" s="1"/>
  <c r="G8315" i="8"/>
  <c r="F8315" i="8" a="1"/>
  <c r="F8315" i="8" s="1"/>
  <c r="E8315" i="8" l="1" a="1"/>
  <c r="E8315" i="8" s="1"/>
  <c r="G8316" i="8"/>
  <c r="F8316" i="8" a="1"/>
  <c r="F8316" i="8" s="1"/>
  <c r="E8316" i="8" l="1" a="1"/>
  <c r="E8316" i="8" s="1"/>
  <c r="G8317" i="8"/>
  <c r="F8317" i="8" a="1"/>
  <c r="F8317" i="8" s="1"/>
  <c r="E8317" i="8" l="1" a="1"/>
  <c r="E8317" i="8" s="1"/>
  <c r="G8318" i="8"/>
  <c r="F8318" i="8" a="1"/>
  <c r="F8318" i="8" s="1"/>
  <c r="E8318" i="8" l="1" a="1"/>
  <c r="E8318" i="8" s="1"/>
  <c r="G8319" i="8"/>
  <c r="F8319" i="8" a="1"/>
  <c r="F8319" i="8" s="1"/>
  <c r="E8319" i="8" l="1" a="1"/>
  <c r="E8319" i="8" s="1"/>
  <c r="G8320" i="8"/>
  <c r="F8320" i="8" a="1"/>
  <c r="F8320" i="8" s="1"/>
  <c r="E8320" i="8" l="1" a="1"/>
  <c r="E8320" i="8" s="1"/>
  <c r="G8321" i="8"/>
  <c r="F8321" i="8" a="1"/>
  <c r="F8321" i="8" s="1"/>
  <c r="E8321" i="8" l="1" a="1"/>
  <c r="E8321" i="8" s="1"/>
  <c r="G8322" i="8"/>
  <c r="F8322" i="8" a="1"/>
  <c r="F8322" i="8" s="1"/>
  <c r="E8322" i="8" l="1" a="1"/>
  <c r="E8322" i="8" s="1"/>
  <c r="G8323" i="8"/>
  <c r="F8323" i="8" a="1"/>
  <c r="F8323" i="8" s="1"/>
  <c r="E8323" i="8" l="1" a="1"/>
  <c r="E8323" i="8" s="1"/>
  <c r="G8324" i="8"/>
  <c r="F8324" i="8" a="1"/>
  <c r="F8324" i="8" s="1"/>
  <c r="E8324" i="8" l="1" a="1"/>
  <c r="E8324" i="8" s="1"/>
  <c r="G8325" i="8"/>
  <c r="F8325" i="8" a="1"/>
  <c r="F8325" i="8" s="1"/>
  <c r="E8325" i="8" l="1" a="1"/>
  <c r="E8325" i="8" s="1"/>
  <c r="G8326" i="8"/>
  <c r="F8326" i="8" a="1"/>
  <c r="F8326" i="8" s="1"/>
  <c r="E8326" i="8" l="1" a="1"/>
  <c r="E8326" i="8" s="1"/>
  <c r="G8327" i="8"/>
  <c r="F8327" i="8" a="1"/>
  <c r="F8327" i="8" s="1"/>
  <c r="E8327" i="8" l="1" a="1"/>
  <c r="E8327" i="8" s="1"/>
  <c r="G8328" i="8"/>
  <c r="F8328" i="8" a="1"/>
  <c r="F8328" i="8" s="1"/>
  <c r="E8328" i="8" l="1" a="1"/>
  <c r="E8328" i="8" s="1"/>
  <c r="G8329" i="8"/>
  <c r="F8329" i="8" a="1"/>
  <c r="F8329" i="8" s="1"/>
  <c r="E8329" i="8" l="1" a="1"/>
  <c r="E8329" i="8" s="1"/>
  <c r="G8330" i="8"/>
  <c r="F8330" i="8" a="1"/>
  <c r="F8330" i="8" s="1"/>
  <c r="E8330" i="8" l="1" a="1"/>
  <c r="E8330" i="8" s="1"/>
  <c r="G8331" i="8"/>
  <c r="F8331" i="8" a="1"/>
  <c r="F8331" i="8" s="1"/>
  <c r="E8331" i="8" l="1" a="1"/>
  <c r="E8331" i="8" s="1"/>
  <c r="G8332" i="8"/>
  <c r="F8332" i="8" a="1"/>
  <c r="F8332" i="8" s="1"/>
  <c r="E8332" i="8" l="1" a="1"/>
  <c r="E8332" i="8" s="1"/>
  <c r="G8333" i="8"/>
  <c r="F8333" i="8" a="1"/>
  <c r="F8333" i="8" s="1"/>
  <c r="E8333" i="8" l="1" a="1"/>
  <c r="E8333" i="8" s="1"/>
  <c r="G8334" i="8"/>
  <c r="F8334" i="8" a="1"/>
  <c r="F8334" i="8" s="1"/>
  <c r="E8334" i="8" l="1" a="1"/>
  <c r="E8334" i="8" s="1"/>
  <c r="G8335" i="8"/>
  <c r="F8335" i="8" a="1"/>
  <c r="F8335" i="8" s="1"/>
  <c r="E8335" i="8" l="1" a="1"/>
  <c r="E8335" i="8" s="1"/>
  <c r="G8336" i="8"/>
  <c r="F8336" i="8" a="1"/>
  <c r="F8336" i="8" s="1"/>
  <c r="E8336" i="8" l="1" a="1"/>
  <c r="E8336" i="8" s="1"/>
  <c r="G8337" i="8"/>
  <c r="F8337" i="8" a="1"/>
  <c r="F8337" i="8" s="1"/>
  <c r="E8337" i="8" l="1" a="1"/>
  <c r="E8337" i="8" s="1"/>
  <c r="G8338" i="8"/>
  <c r="F8338" i="8" a="1"/>
  <c r="F8338" i="8" s="1"/>
  <c r="E8338" i="8" l="1" a="1"/>
  <c r="E8338" i="8" s="1"/>
  <c r="G8339" i="8"/>
  <c r="F8339" i="8" a="1"/>
  <c r="F8339" i="8" s="1"/>
  <c r="E8339" i="8" l="1" a="1"/>
  <c r="E8339" i="8" s="1"/>
  <c r="G8340" i="8"/>
  <c r="F8340" i="8" a="1"/>
  <c r="F8340" i="8" s="1"/>
  <c r="E8340" i="8" l="1" a="1"/>
  <c r="E8340" i="8" s="1"/>
  <c r="G8341" i="8"/>
  <c r="F8341" i="8" a="1"/>
  <c r="F8341" i="8" s="1"/>
  <c r="E8341" i="8" l="1" a="1"/>
  <c r="E8341" i="8" s="1"/>
  <c r="G8342" i="8"/>
  <c r="F8342" i="8" a="1"/>
  <c r="F8342" i="8" s="1"/>
  <c r="E8342" i="8" l="1" a="1"/>
  <c r="E8342" i="8" s="1"/>
  <c r="G8343" i="8"/>
  <c r="F8343" i="8" a="1"/>
  <c r="F8343" i="8" s="1"/>
  <c r="E8343" i="8" l="1" a="1"/>
  <c r="E8343" i="8" s="1"/>
  <c r="G8344" i="8"/>
  <c r="F8344" i="8" a="1"/>
  <c r="F8344" i="8" s="1"/>
  <c r="E8344" i="8" l="1" a="1"/>
  <c r="E8344" i="8" s="1"/>
  <c r="G8345" i="8"/>
  <c r="F8345" i="8" a="1"/>
  <c r="F8345" i="8" s="1"/>
  <c r="E8345" i="8" l="1" a="1"/>
  <c r="E8345" i="8" s="1"/>
  <c r="G8346" i="8"/>
  <c r="F8346" i="8" a="1"/>
  <c r="F8346" i="8" s="1"/>
  <c r="E8346" i="8" l="1" a="1"/>
  <c r="E8346" i="8" s="1"/>
  <c r="G8347" i="8"/>
  <c r="F8347" i="8" a="1"/>
  <c r="F8347" i="8" s="1"/>
  <c r="E8347" i="8" l="1" a="1"/>
  <c r="E8347" i="8" s="1"/>
  <c r="G8348" i="8"/>
  <c r="F8348" i="8" a="1"/>
  <c r="F8348" i="8" s="1"/>
  <c r="E8348" i="8" l="1" a="1"/>
  <c r="E8348" i="8" s="1"/>
  <c r="G8349" i="8"/>
  <c r="F8349" i="8" a="1"/>
  <c r="F8349" i="8" s="1"/>
  <c r="E8349" i="8" l="1" a="1"/>
  <c r="E8349" i="8" s="1"/>
  <c r="G8350" i="8"/>
  <c r="F8350" i="8" a="1"/>
  <c r="F8350" i="8" s="1"/>
  <c r="E8350" i="8" l="1" a="1"/>
  <c r="E8350" i="8" s="1"/>
  <c r="G8351" i="8"/>
  <c r="F8351" i="8" a="1"/>
  <c r="F8351" i="8" s="1"/>
  <c r="E8351" i="8" l="1" a="1"/>
  <c r="E8351" i="8" s="1"/>
  <c r="G8352" i="8"/>
  <c r="F8352" i="8" a="1"/>
  <c r="F8352" i="8" s="1"/>
  <c r="E8352" i="8" l="1" a="1"/>
  <c r="E8352" i="8" s="1"/>
  <c r="G8353" i="8"/>
  <c r="F8353" i="8" a="1"/>
  <c r="F8353" i="8" s="1"/>
  <c r="E8353" i="8" l="1" a="1"/>
  <c r="E8353" i="8" s="1"/>
  <c r="G8354" i="8"/>
  <c r="F8354" i="8" a="1"/>
  <c r="F8354" i="8" s="1"/>
  <c r="E8354" i="8" l="1" a="1"/>
  <c r="E8354" i="8" s="1"/>
  <c r="G8355" i="8"/>
  <c r="F8355" i="8" a="1"/>
  <c r="F8355" i="8" s="1"/>
  <c r="E8355" i="8" l="1" a="1"/>
  <c r="E8355" i="8" s="1"/>
  <c r="G8356" i="8"/>
  <c r="F8356" i="8" a="1"/>
  <c r="F8356" i="8" s="1"/>
  <c r="E8356" i="8" l="1" a="1"/>
  <c r="E8356" i="8" s="1"/>
  <c r="G8357" i="8"/>
  <c r="F8357" i="8" a="1"/>
  <c r="F8357" i="8" s="1"/>
  <c r="E8357" i="8" l="1" a="1"/>
  <c r="E8357" i="8" s="1"/>
  <c r="G8358" i="8"/>
  <c r="F8358" i="8" a="1"/>
  <c r="F8358" i="8" s="1"/>
  <c r="E8358" i="8" l="1" a="1"/>
  <c r="E8358" i="8" s="1"/>
  <c r="G8359" i="8"/>
  <c r="F8359" i="8" a="1"/>
  <c r="F8359" i="8" s="1"/>
  <c r="E8359" i="8" l="1" a="1"/>
  <c r="E8359" i="8" s="1"/>
  <c r="G8360" i="8"/>
  <c r="F8360" i="8" a="1"/>
  <c r="F8360" i="8" s="1"/>
  <c r="E8360" i="8" l="1" a="1"/>
  <c r="E8360" i="8" s="1"/>
  <c r="G8361" i="8"/>
  <c r="F8361" i="8" a="1"/>
  <c r="F8361" i="8" s="1"/>
  <c r="E8361" i="8" l="1" a="1"/>
  <c r="E8361" i="8" s="1"/>
  <c r="G8362" i="8"/>
  <c r="F8362" i="8" a="1"/>
  <c r="F8362" i="8" s="1"/>
  <c r="E8362" i="8" l="1" a="1"/>
  <c r="E8362" i="8" s="1"/>
  <c r="G8363" i="8"/>
  <c r="F8363" i="8" a="1"/>
  <c r="F8363" i="8" s="1"/>
  <c r="E8363" i="8" l="1" a="1"/>
  <c r="E8363" i="8" s="1"/>
  <c r="G8364" i="8"/>
  <c r="F8364" i="8" a="1"/>
  <c r="F8364" i="8" s="1"/>
  <c r="E8364" i="8" l="1" a="1"/>
  <c r="E8364" i="8" s="1"/>
  <c r="G8365" i="8"/>
  <c r="F8365" i="8" a="1"/>
  <c r="F8365" i="8" s="1"/>
  <c r="E8365" i="8" l="1" a="1"/>
  <c r="E8365" i="8" s="1"/>
  <c r="G8366" i="8"/>
  <c r="F8366" i="8" a="1"/>
  <c r="F8366" i="8" s="1"/>
  <c r="E8366" i="8" l="1" a="1"/>
  <c r="E8366" i="8" s="1"/>
  <c r="G8367" i="8"/>
  <c r="F8367" i="8" a="1"/>
  <c r="F8367" i="8" s="1"/>
  <c r="E8367" i="8" l="1" a="1"/>
  <c r="E8367" i="8" s="1"/>
  <c r="G8368" i="8"/>
  <c r="F8368" i="8" a="1"/>
  <c r="F8368" i="8" s="1"/>
  <c r="E8368" i="8" l="1" a="1"/>
  <c r="E8368" i="8" s="1"/>
  <c r="G8369" i="8"/>
  <c r="F8369" i="8" a="1"/>
  <c r="F8369" i="8" s="1"/>
  <c r="E8369" i="8" l="1" a="1"/>
  <c r="E8369" i="8" s="1"/>
  <c r="G8370" i="8"/>
  <c r="F8370" i="8" a="1"/>
  <c r="F8370" i="8" s="1"/>
  <c r="E8370" i="8" l="1" a="1"/>
  <c r="E8370" i="8" s="1"/>
  <c r="G8371" i="8"/>
  <c r="F8371" i="8" a="1"/>
  <c r="F8371" i="8" s="1"/>
  <c r="E8371" i="8" l="1" a="1"/>
  <c r="E8371" i="8" s="1"/>
  <c r="G8372" i="8"/>
  <c r="F8372" i="8" a="1"/>
  <c r="F8372" i="8" s="1"/>
  <c r="E8372" i="8" l="1" a="1"/>
  <c r="E8372" i="8" s="1"/>
  <c r="G8373" i="8"/>
  <c r="F8373" i="8" a="1"/>
  <c r="F8373" i="8" s="1"/>
  <c r="E8373" i="8" l="1" a="1"/>
  <c r="E8373" i="8" s="1"/>
  <c r="G8374" i="8"/>
  <c r="F8374" i="8" a="1"/>
  <c r="F8374" i="8" s="1"/>
  <c r="E8374" i="8" l="1" a="1"/>
  <c r="E8374" i="8" s="1"/>
  <c r="G8375" i="8"/>
  <c r="F8375" i="8" a="1"/>
  <c r="F8375" i="8" s="1"/>
  <c r="E8375" i="8" l="1" a="1"/>
  <c r="E8375" i="8" s="1"/>
  <c r="G8376" i="8"/>
  <c r="F8376" i="8" a="1"/>
  <c r="F8376" i="8" s="1"/>
  <c r="E8376" i="8" l="1" a="1"/>
  <c r="E8376" i="8" s="1"/>
  <c r="G8377" i="8"/>
  <c r="F8377" i="8" a="1"/>
  <c r="F8377" i="8" s="1"/>
  <c r="E8377" i="8" l="1" a="1"/>
  <c r="E8377" i="8" s="1"/>
  <c r="G8378" i="8"/>
  <c r="F8378" i="8" a="1"/>
  <c r="F8378" i="8" s="1"/>
  <c r="E8378" i="8" l="1" a="1"/>
  <c r="E8378" i="8" s="1"/>
  <c r="G8379" i="8"/>
  <c r="F8379" i="8" a="1"/>
  <c r="F8379" i="8" s="1"/>
  <c r="E8379" i="8" l="1" a="1"/>
  <c r="E8379" i="8" s="1"/>
  <c r="G8380" i="8"/>
  <c r="F8380" i="8" a="1"/>
  <c r="F8380" i="8" s="1"/>
  <c r="E8380" i="8" l="1" a="1"/>
  <c r="E8380" i="8" s="1"/>
  <c r="G8381" i="8"/>
  <c r="F8381" i="8" a="1"/>
  <c r="F8381" i="8" s="1"/>
  <c r="E8381" i="8" l="1" a="1"/>
  <c r="E8381" i="8" s="1"/>
  <c r="G8382" i="8"/>
  <c r="F8382" i="8" a="1"/>
  <c r="F8382" i="8" s="1"/>
  <c r="E8382" i="8" l="1" a="1"/>
  <c r="E8382" i="8" s="1"/>
  <c r="G8383" i="8"/>
  <c r="F8383" i="8" a="1"/>
  <c r="F8383" i="8" s="1"/>
  <c r="E8383" i="8" l="1" a="1"/>
  <c r="E8383" i="8" s="1"/>
  <c r="G8384" i="8"/>
  <c r="F8384" i="8" a="1"/>
  <c r="F8384" i="8" s="1"/>
  <c r="E8384" i="8" l="1" a="1"/>
  <c r="E8384" i="8" s="1"/>
  <c r="G8385" i="8"/>
  <c r="F8385" i="8" a="1"/>
  <c r="F8385" i="8" s="1"/>
  <c r="E8385" i="8" l="1" a="1"/>
  <c r="E8385" i="8" s="1"/>
  <c r="G8386" i="8"/>
  <c r="F8386" i="8" a="1"/>
  <c r="F8386" i="8" s="1"/>
  <c r="E8386" i="8" l="1" a="1"/>
  <c r="E8386" i="8" s="1"/>
  <c r="G8387" i="8"/>
  <c r="F8387" i="8" a="1"/>
  <c r="F8387" i="8" s="1"/>
  <c r="E8387" i="8" l="1" a="1"/>
  <c r="E8387" i="8" s="1"/>
  <c r="G8388" i="8"/>
  <c r="F8388" i="8" a="1"/>
  <c r="F8388" i="8" s="1"/>
  <c r="E8388" i="8" l="1" a="1"/>
  <c r="E8388" i="8" s="1"/>
  <c r="G8389" i="8"/>
  <c r="F8389" i="8" a="1"/>
  <c r="F8389" i="8" s="1"/>
  <c r="E8389" i="8" l="1" a="1"/>
  <c r="E8389" i="8" s="1"/>
  <c r="G8390" i="8"/>
  <c r="F8390" i="8" a="1"/>
  <c r="F8390" i="8" s="1"/>
  <c r="E8390" i="8" l="1" a="1"/>
  <c r="E8390" i="8" s="1"/>
  <c r="G8391" i="8"/>
  <c r="F8391" i="8" a="1"/>
  <c r="F8391" i="8" s="1"/>
  <c r="E8391" i="8" l="1" a="1"/>
  <c r="E8391" i="8" s="1"/>
  <c r="G8392" i="8"/>
  <c r="F8392" i="8" a="1"/>
  <c r="F8392" i="8" s="1"/>
  <c r="E8392" i="8" l="1" a="1"/>
  <c r="E8392" i="8" s="1"/>
  <c r="G8393" i="8"/>
  <c r="F8393" i="8" a="1"/>
  <c r="F8393" i="8" s="1"/>
  <c r="E8393" i="8" l="1" a="1"/>
  <c r="E8393" i="8" s="1"/>
  <c r="G8394" i="8"/>
  <c r="F8394" i="8" a="1"/>
  <c r="F8394" i="8" s="1"/>
  <c r="E8394" i="8" l="1" a="1"/>
  <c r="E8394" i="8" s="1"/>
  <c r="G8395" i="8"/>
  <c r="F8395" i="8" a="1"/>
  <c r="F8395" i="8" s="1"/>
  <c r="E8395" i="8" l="1" a="1"/>
  <c r="E8395" i="8" s="1"/>
  <c r="G8396" i="8"/>
  <c r="F8396" i="8" a="1"/>
  <c r="F8396" i="8" s="1"/>
  <c r="E8396" i="8" l="1" a="1"/>
  <c r="E8396" i="8" s="1"/>
  <c r="G8397" i="8"/>
  <c r="F8397" i="8" a="1"/>
  <c r="F8397" i="8" s="1"/>
  <c r="E8397" i="8" l="1" a="1"/>
  <c r="E8397" i="8" s="1"/>
  <c r="G8398" i="8"/>
  <c r="F8398" i="8" a="1"/>
  <c r="F8398" i="8" s="1"/>
  <c r="E8398" i="8" l="1" a="1"/>
  <c r="E8398" i="8" s="1"/>
  <c r="G8399" i="8"/>
  <c r="F8399" i="8" a="1"/>
  <c r="F8399" i="8" s="1"/>
  <c r="E8399" i="8" l="1" a="1"/>
  <c r="E8399" i="8" s="1"/>
  <c r="G8400" i="8"/>
  <c r="F8400" i="8" a="1"/>
  <c r="F8400" i="8" s="1"/>
  <c r="E8400" i="8" l="1" a="1"/>
  <c r="E8400" i="8" s="1"/>
  <c r="G8401" i="8"/>
  <c r="F8401" i="8" a="1"/>
  <c r="F8401" i="8" s="1"/>
  <c r="E8401" i="8" l="1" a="1"/>
  <c r="E8401" i="8" s="1"/>
  <c r="G8402" i="8"/>
  <c r="F8402" i="8" a="1"/>
  <c r="F8402" i="8" s="1"/>
  <c r="E8402" i="8" l="1" a="1"/>
  <c r="E8402" i="8" s="1"/>
  <c r="G8403" i="8"/>
  <c r="F8403" i="8" a="1"/>
  <c r="F8403" i="8" s="1"/>
  <c r="E8403" i="8" l="1" a="1"/>
  <c r="E8403" i="8" s="1"/>
  <c r="G8404" i="8"/>
  <c r="F8404" i="8" a="1"/>
  <c r="F8404" i="8" s="1"/>
  <c r="E8404" i="8" l="1" a="1"/>
  <c r="E8404" i="8" s="1"/>
  <c r="G8405" i="8"/>
  <c r="F8405" i="8" a="1"/>
  <c r="F8405" i="8" s="1"/>
  <c r="E8405" i="8" l="1" a="1"/>
  <c r="E8405" i="8" s="1"/>
  <c r="G8406" i="8"/>
  <c r="F8406" i="8" a="1"/>
  <c r="F8406" i="8" s="1"/>
  <c r="E8406" i="8" l="1" a="1"/>
  <c r="E8406" i="8" s="1"/>
  <c r="G8407" i="8"/>
  <c r="F8407" i="8" a="1"/>
  <c r="F8407" i="8" s="1"/>
  <c r="E8407" i="8" l="1" a="1"/>
  <c r="E8407" i="8" s="1"/>
  <c r="G8408" i="8"/>
  <c r="F8408" i="8" a="1"/>
  <c r="F8408" i="8" s="1"/>
  <c r="E8408" i="8" l="1" a="1"/>
  <c r="E8408" i="8" s="1"/>
  <c r="G8409" i="8"/>
  <c r="F8409" i="8" a="1"/>
  <c r="F8409" i="8" s="1"/>
  <c r="E8409" i="8" l="1" a="1"/>
  <c r="E8409" i="8" s="1"/>
  <c r="G8410" i="8"/>
  <c r="F8410" i="8" a="1"/>
  <c r="F8410" i="8" s="1"/>
  <c r="E8410" i="8" l="1" a="1"/>
  <c r="E8410" i="8" s="1"/>
  <c r="G8411" i="8"/>
  <c r="F8411" i="8" a="1"/>
  <c r="F8411" i="8" s="1"/>
  <c r="E8411" i="8" l="1" a="1"/>
  <c r="E8411" i="8" s="1"/>
  <c r="G8412" i="8"/>
  <c r="F8412" i="8" a="1"/>
  <c r="F8412" i="8" s="1"/>
  <c r="E8412" i="8" l="1" a="1"/>
  <c r="E8412" i="8" s="1"/>
  <c r="G8413" i="8"/>
  <c r="F8413" i="8" a="1"/>
  <c r="F8413" i="8" s="1"/>
  <c r="E8413" i="8" l="1" a="1"/>
  <c r="E8413" i="8" s="1"/>
  <c r="G8414" i="8"/>
  <c r="F8414" i="8" a="1"/>
  <c r="F8414" i="8" s="1"/>
  <c r="E8414" i="8" l="1" a="1"/>
  <c r="E8414" i="8" s="1"/>
  <c r="G8415" i="8"/>
  <c r="F8415" i="8" a="1"/>
  <c r="F8415" i="8" s="1"/>
  <c r="E8415" i="8" l="1" a="1"/>
  <c r="E8415" i="8" s="1"/>
  <c r="G8416" i="8"/>
  <c r="F8416" i="8" a="1"/>
  <c r="F8416" i="8" s="1"/>
  <c r="E8416" i="8" l="1" a="1"/>
  <c r="E8416" i="8" s="1"/>
  <c r="G8417" i="8"/>
  <c r="F8417" i="8" a="1"/>
  <c r="F8417" i="8" s="1"/>
  <c r="E8417" i="8" l="1" a="1"/>
  <c r="E8417" i="8" s="1"/>
  <c r="G8418" i="8"/>
  <c r="F8418" i="8" a="1"/>
  <c r="F8418" i="8" s="1"/>
  <c r="E8418" i="8" l="1" a="1"/>
  <c r="E8418" i="8" s="1"/>
  <c r="G8419" i="8"/>
  <c r="F8419" i="8" a="1"/>
  <c r="F8419" i="8" s="1"/>
  <c r="E8419" i="8" l="1" a="1"/>
  <c r="E8419" i="8" s="1"/>
  <c r="G8420" i="8"/>
  <c r="F8420" i="8" a="1"/>
  <c r="F8420" i="8" s="1"/>
  <c r="E8420" i="8" l="1" a="1"/>
  <c r="E8420" i="8" s="1"/>
  <c r="G8421" i="8"/>
  <c r="F8421" i="8" a="1"/>
  <c r="F8421" i="8" s="1"/>
  <c r="E8421" i="8" l="1" a="1"/>
  <c r="E8421" i="8" s="1"/>
  <c r="G8422" i="8"/>
  <c r="F8422" i="8" a="1"/>
  <c r="F8422" i="8" s="1"/>
  <c r="E8422" i="8" l="1" a="1"/>
  <c r="E8422" i="8" s="1"/>
  <c r="G8423" i="8"/>
  <c r="F8423" i="8" a="1"/>
  <c r="F8423" i="8" s="1"/>
  <c r="E8423" i="8" l="1" a="1"/>
  <c r="E8423" i="8" s="1"/>
  <c r="G8424" i="8"/>
  <c r="F8424" i="8" a="1"/>
  <c r="F8424" i="8" s="1"/>
  <c r="E8424" i="8" l="1" a="1"/>
  <c r="E8424" i="8" s="1"/>
  <c r="G8425" i="8"/>
  <c r="F8425" i="8" a="1"/>
  <c r="F8425" i="8" s="1"/>
  <c r="E8425" i="8" l="1" a="1"/>
  <c r="E8425" i="8" s="1"/>
  <c r="G8426" i="8"/>
  <c r="F8426" i="8" a="1"/>
  <c r="F8426" i="8" s="1"/>
  <c r="E8426" i="8" l="1" a="1"/>
  <c r="E8426" i="8" s="1"/>
  <c r="G8427" i="8"/>
  <c r="F8427" i="8" a="1"/>
  <c r="F8427" i="8" s="1"/>
  <c r="E8427" i="8" l="1" a="1"/>
  <c r="E8427" i="8" s="1"/>
  <c r="G8428" i="8"/>
  <c r="F8428" i="8" a="1"/>
  <c r="F8428" i="8" s="1"/>
  <c r="E8428" i="8" l="1" a="1"/>
  <c r="E8428" i="8" s="1"/>
  <c r="G8429" i="8"/>
  <c r="F8429" i="8" a="1"/>
  <c r="F8429" i="8" s="1"/>
  <c r="E8429" i="8" l="1" a="1"/>
  <c r="E8429" i="8" s="1"/>
  <c r="G8430" i="8"/>
  <c r="F8430" i="8" a="1"/>
  <c r="F8430" i="8" s="1"/>
  <c r="E8430" i="8" l="1" a="1"/>
  <c r="E8430" i="8" s="1"/>
  <c r="G8431" i="8"/>
  <c r="F8431" i="8" a="1"/>
  <c r="F8431" i="8" s="1"/>
  <c r="E8431" i="8" l="1" a="1"/>
  <c r="E8431" i="8" s="1"/>
  <c r="G8432" i="8"/>
  <c r="F8432" i="8" a="1"/>
  <c r="F8432" i="8" s="1"/>
  <c r="E8432" i="8" l="1" a="1"/>
  <c r="E8432" i="8" s="1"/>
  <c r="G8433" i="8"/>
  <c r="F8433" i="8" a="1"/>
  <c r="F8433" i="8" s="1"/>
  <c r="E8433" i="8" l="1" a="1"/>
  <c r="E8433" i="8" s="1"/>
  <c r="G8434" i="8"/>
  <c r="F8434" i="8" a="1"/>
  <c r="F8434" i="8" s="1"/>
  <c r="E8434" i="8" l="1" a="1"/>
  <c r="E8434" i="8" s="1"/>
  <c r="G8435" i="8"/>
  <c r="F8435" i="8" a="1"/>
  <c r="F8435" i="8" s="1"/>
  <c r="E8435" i="8" l="1" a="1"/>
  <c r="E8435" i="8" s="1"/>
  <c r="G8436" i="8"/>
  <c r="F8436" i="8" a="1"/>
  <c r="F8436" i="8" s="1"/>
  <c r="E8436" i="8" l="1" a="1"/>
  <c r="E8436" i="8" s="1"/>
  <c r="G8437" i="8"/>
  <c r="F8437" i="8" a="1"/>
  <c r="F8437" i="8" s="1"/>
  <c r="E8437" i="8" l="1" a="1"/>
  <c r="E8437" i="8" s="1"/>
  <c r="G8438" i="8"/>
  <c r="F8438" i="8" a="1"/>
  <c r="F8438" i="8" s="1"/>
  <c r="E8438" i="8" l="1" a="1"/>
  <c r="E8438" i="8" s="1"/>
  <c r="G8439" i="8"/>
  <c r="F8439" i="8" a="1"/>
  <c r="F8439" i="8" s="1"/>
  <c r="E8439" i="8" l="1" a="1"/>
  <c r="E8439" i="8" s="1"/>
  <c r="G8440" i="8"/>
  <c r="F8440" i="8" a="1"/>
  <c r="F8440" i="8" s="1"/>
  <c r="E8440" i="8" l="1" a="1"/>
  <c r="E8440" i="8" s="1"/>
  <c r="G8441" i="8"/>
  <c r="F8441" i="8" a="1"/>
  <c r="F8441" i="8" s="1"/>
  <c r="E8441" i="8" l="1" a="1"/>
  <c r="E8441" i="8" s="1"/>
  <c r="G8442" i="8"/>
  <c r="F8442" i="8" a="1"/>
  <c r="F8442" i="8" s="1"/>
  <c r="E8442" i="8" l="1" a="1"/>
  <c r="E8442" i="8" s="1"/>
  <c r="G8443" i="8"/>
  <c r="F8443" i="8" a="1"/>
  <c r="F8443" i="8" s="1"/>
  <c r="E8443" i="8" l="1" a="1"/>
  <c r="E8443" i="8" s="1"/>
  <c r="G8444" i="8"/>
  <c r="F8444" i="8" a="1"/>
  <c r="F8444" i="8" s="1"/>
  <c r="E8444" i="8" l="1" a="1"/>
  <c r="E8444" i="8" s="1"/>
  <c r="G8445" i="8"/>
  <c r="F8445" i="8" a="1"/>
  <c r="F8445" i="8" s="1"/>
  <c r="E8445" i="8" l="1" a="1"/>
  <c r="E8445" i="8" s="1"/>
  <c r="G8446" i="8"/>
  <c r="F8446" i="8" a="1"/>
  <c r="F8446" i="8" s="1"/>
  <c r="E8446" i="8" l="1" a="1"/>
  <c r="E8446" i="8" s="1"/>
  <c r="G8447" i="8"/>
  <c r="F8447" i="8" a="1"/>
  <c r="F8447" i="8" s="1"/>
  <c r="E8447" i="8" l="1" a="1"/>
  <c r="E8447" i="8" s="1"/>
  <c r="G8448" i="8"/>
  <c r="F8448" i="8" a="1"/>
  <c r="F8448" i="8" s="1"/>
  <c r="E8448" i="8" l="1" a="1"/>
  <c r="E8448" i="8" s="1"/>
  <c r="G8449" i="8"/>
  <c r="F8449" i="8" a="1"/>
  <c r="F8449" i="8" s="1"/>
  <c r="E8449" i="8" l="1" a="1"/>
  <c r="E8449" i="8" s="1"/>
  <c r="G8450" i="8"/>
  <c r="F8450" i="8" a="1"/>
  <c r="F8450" i="8" s="1"/>
  <c r="E8450" i="8" l="1" a="1"/>
  <c r="E8450" i="8" s="1"/>
  <c r="G8451" i="8"/>
  <c r="F8451" i="8" a="1"/>
  <c r="F8451" i="8" s="1"/>
  <c r="E8451" i="8" l="1" a="1"/>
  <c r="E8451" i="8" s="1"/>
  <c r="G8452" i="8"/>
  <c r="F8452" i="8" a="1"/>
  <c r="F8452" i="8" s="1"/>
  <c r="E8452" i="8" l="1" a="1"/>
  <c r="E8452" i="8" s="1"/>
  <c r="G8453" i="8"/>
  <c r="F8453" i="8" a="1"/>
  <c r="F8453" i="8" s="1"/>
  <c r="E8453" i="8" l="1" a="1"/>
  <c r="E8453" i="8" s="1"/>
  <c r="G8454" i="8"/>
  <c r="F8454" i="8" a="1"/>
  <c r="F8454" i="8" s="1"/>
  <c r="E8454" i="8" l="1" a="1"/>
  <c r="E8454" i="8" s="1"/>
  <c r="G8455" i="8"/>
  <c r="F8455" i="8" a="1"/>
  <c r="F8455" i="8" s="1"/>
  <c r="E8455" i="8" l="1" a="1"/>
  <c r="E8455" i="8" s="1"/>
  <c r="G8456" i="8"/>
  <c r="F8456" i="8" a="1"/>
  <c r="F8456" i="8" s="1"/>
  <c r="E8456" i="8" l="1" a="1"/>
  <c r="E8456" i="8" s="1"/>
  <c r="G8457" i="8"/>
  <c r="F8457" i="8" a="1"/>
  <c r="F8457" i="8" s="1"/>
  <c r="E8457" i="8" l="1" a="1"/>
  <c r="E8457" i="8" s="1"/>
  <c r="G8458" i="8"/>
  <c r="F8458" i="8" a="1"/>
  <c r="F8458" i="8" s="1"/>
  <c r="E8458" i="8" l="1" a="1"/>
  <c r="E8458" i="8" s="1"/>
  <c r="G8459" i="8"/>
  <c r="F8459" i="8" a="1"/>
  <c r="F8459" i="8" s="1"/>
  <c r="E8459" i="8" l="1" a="1"/>
  <c r="E8459" i="8" s="1"/>
  <c r="G8460" i="8"/>
  <c r="F8460" i="8" a="1"/>
  <c r="F8460" i="8" s="1"/>
  <c r="E8460" i="8" l="1" a="1"/>
  <c r="E8460" i="8" s="1"/>
  <c r="G8461" i="8"/>
  <c r="F8461" i="8" a="1"/>
  <c r="F8461" i="8" s="1"/>
  <c r="E8461" i="8" l="1" a="1"/>
  <c r="E8461" i="8" s="1"/>
  <c r="G8462" i="8"/>
  <c r="F8462" i="8" a="1"/>
  <c r="F8462" i="8" s="1"/>
  <c r="E8462" i="8" l="1" a="1"/>
  <c r="E8462" i="8" s="1"/>
  <c r="G8463" i="8"/>
  <c r="F8463" i="8" a="1"/>
  <c r="F8463" i="8" s="1"/>
  <c r="E8463" i="8" l="1" a="1"/>
  <c r="E8463" i="8" s="1"/>
  <c r="G8464" i="8"/>
  <c r="F8464" i="8" a="1"/>
  <c r="F8464" i="8" s="1"/>
  <c r="E8464" i="8" l="1" a="1"/>
  <c r="E8464" i="8" s="1"/>
  <c r="G8465" i="8"/>
  <c r="F8465" i="8" a="1"/>
  <c r="F8465" i="8" s="1"/>
  <c r="E8465" i="8" l="1" a="1"/>
  <c r="E8465" i="8" s="1"/>
  <c r="G8466" i="8"/>
  <c r="F8466" i="8" a="1"/>
  <c r="F8466" i="8" s="1"/>
  <c r="E8466" i="8" l="1" a="1"/>
  <c r="E8466" i="8" s="1"/>
  <c r="G8467" i="8"/>
  <c r="F8467" i="8" a="1"/>
  <c r="F8467" i="8" s="1"/>
  <c r="E8467" i="8" l="1" a="1"/>
  <c r="E8467" i="8" s="1"/>
  <c r="G8468" i="8"/>
  <c r="F8468" i="8" a="1"/>
  <c r="F8468" i="8" s="1"/>
  <c r="E8468" i="8" l="1" a="1"/>
  <c r="E8468" i="8" s="1"/>
  <c r="G8469" i="8"/>
  <c r="F8469" i="8" a="1"/>
  <c r="F8469" i="8" s="1"/>
  <c r="E8469" i="8" l="1" a="1"/>
  <c r="E8469" i="8" s="1"/>
  <c r="G8470" i="8"/>
  <c r="F8470" i="8" a="1"/>
  <c r="F8470" i="8" s="1"/>
  <c r="E8470" i="8" l="1" a="1"/>
  <c r="E8470" i="8" s="1"/>
  <c r="G8471" i="8"/>
  <c r="F8471" i="8" a="1"/>
  <c r="F8471" i="8" s="1"/>
  <c r="E8471" i="8" l="1" a="1"/>
  <c r="E8471" i="8" s="1"/>
  <c r="G8472" i="8"/>
  <c r="F8472" i="8" a="1"/>
  <c r="F8472" i="8" s="1"/>
  <c r="E8472" i="8" l="1" a="1"/>
  <c r="E8472" i="8" s="1"/>
  <c r="G8473" i="8"/>
  <c r="F8473" i="8" a="1"/>
  <c r="F8473" i="8" s="1"/>
  <c r="E8473" i="8" l="1" a="1"/>
  <c r="E8473" i="8" s="1"/>
  <c r="G8474" i="8"/>
  <c r="F8474" i="8" a="1"/>
  <c r="F8474" i="8" s="1"/>
  <c r="E8474" i="8" l="1" a="1"/>
  <c r="E8474" i="8" s="1"/>
  <c r="G8475" i="8"/>
  <c r="F8475" i="8" a="1"/>
  <c r="F8475" i="8" s="1"/>
  <c r="E8475" i="8" l="1" a="1"/>
  <c r="E8475" i="8" s="1"/>
  <c r="G8476" i="8"/>
  <c r="F8476" i="8" a="1"/>
  <c r="F8476" i="8" s="1"/>
  <c r="E8476" i="8" l="1" a="1"/>
  <c r="E8476" i="8" s="1"/>
  <c r="G8477" i="8"/>
  <c r="F8477" i="8" a="1"/>
  <c r="F8477" i="8" s="1"/>
  <c r="E8477" i="8" l="1" a="1"/>
  <c r="E8477" i="8" s="1"/>
  <c r="G8478" i="8"/>
  <c r="F8478" i="8" a="1"/>
  <c r="F8478" i="8" s="1"/>
  <c r="E8478" i="8" l="1" a="1"/>
  <c r="E8478" i="8" s="1"/>
  <c r="G8479" i="8"/>
  <c r="F8479" i="8" a="1"/>
  <c r="F8479" i="8" s="1"/>
  <c r="E8479" i="8" l="1" a="1"/>
  <c r="E8479" i="8" s="1"/>
  <c r="G8480" i="8"/>
  <c r="F8480" i="8" a="1"/>
  <c r="F8480" i="8" s="1"/>
  <c r="E8480" i="8" l="1" a="1"/>
  <c r="E8480" i="8" s="1"/>
  <c r="G8481" i="8"/>
  <c r="F8481" i="8" a="1"/>
  <c r="F8481" i="8" s="1"/>
  <c r="E8481" i="8" l="1" a="1"/>
  <c r="E8481" i="8" s="1"/>
  <c r="G8482" i="8"/>
  <c r="F8482" i="8" a="1"/>
  <c r="F8482" i="8" s="1"/>
  <c r="E8482" i="8" l="1" a="1"/>
  <c r="E8482" i="8" s="1"/>
  <c r="G8483" i="8"/>
  <c r="F8483" i="8" a="1"/>
  <c r="F8483" i="8" s="1"/>
  <c r="E8483" i="8" l="1" a="1"/>
  <c r="E8483" i="8" s="1"/>
  <c r="G8484" i="8"/>
  <c r="F8484" i="8" a="1"/>
  <c r="F8484" i="8" s="1"/>
  <c r="E8484" i="8" l="1" a="1"/>
  <c r="E8484" i="8" s="1"/>
  <c r="G8485" i="8"/>
  <c r="F8485" i="8" a="1"/>
  <c r="F8485" i="8" s="1"/>
  <c r="E8485" i="8" l="1" a="1"/>
  <c r="E8485" i="8" s="1"/>
  <c r="G8486" i="8"/>
  <c r="F8486" i="8" a="1"/>
  <c r="F8486" i="8" s="1"/>
  <c r="E8486" i="8" l="1" a="1"/>
  <c r="E8486" i="8" s="1"/>
  <c r="G8487" i="8"/>
  <c r="F8487" i="8" a="1"/>
  <c r="F8487" i="8" s="1"/>
  <c r="E8487" i="8" l="1" a="1"/>
  <c r="E8487" i="8" s="1"/>
  <c r="G8488" i="8"/>
  <c r="F8488" i="8" a="1"/>
  <c r="F8488" i="8" s="1"/>
  <c r="E8488" i="8" l="1" a="1"/>
  <c r="E8488" i="8" s="1"/>
  <c r="G8489" i="8"/>
  <c r="F8489" i="8" a="1"/>
  <c r="F8489" i="8" s="1"/>
  <c r="E8489" i="8" l="1" a="1"/>
  <c r="E8489" i="8" s="1"/>
  <c r="G8490" i="8"/>
  <c r="F8490" i="8" a="1"/>
  <c r="F8490" i="8" s="1"/>
  <c r="E8490" i="8" l="1" a="1"/>
  <c r="E8490" i="8" s="1"/>
  <c r="G8491" i="8"/>
  <c r="F8491" i="8" a="1"/>
  <c r="F8491" i="8" s="1"/>
  <c r="E8491" i="8" l="1" a="1"/>
  <c r="E8491" i="8" s="1"/>
  <c r="G8492" i="8"/>
  <c r="F8492" i="8" a="1"/>
  <c r="F8492" i="8" s="1"/>
  <c r="E8492" i="8" l="1" a="1"/>
  <c r="E8492" i="8" s="1"/>
  <c r="G8493" i="8"/>
  <c r="F8493" i="8" a="1"/>
  <c r="F8493" i="8" s="1"/>
  <c r="E8493" i="8" l="1" a="1"/>
  <c r="E8493" i="8" s="1"/>
  <c r="G8494" i="8"/>
  <c r="F8494" i="8" a="1"/>
  <c r="F8494" i="8" s="1"/>
  <c r="E8494" i="8" l="1" a="1"/>
  <c r="E8494" i="8" s="1"/>
  <c r="G8495" i="8"/>
  <c r="F8495" i="8" a="1"/>
  <c r="F8495" i="8" s="1"/>
  <c r="E8495" i="8" l="1" a="1"/>
  <c r="E8495" i="8" s="1"/>
  <c r="G8496" i="8"/>
  <c r="F8496" i="8" a="1"/>
  <c r="F8496" i="8" s="1"/>
  <c r="E8496" i="8" l="1" a="1"/>
  <c r="E8496" i="8" s="1"/>
  <c r="G8497" i="8"/>
  <c r="F8497" i="8" a="1"/>
  <c r="F8497" i="8" s="1"/>
  <c r="E8497" i="8" l="1" a="1"/>
  <c r="E8497" i="8" s="1"/>
  <c r="G8498" i="8"/>
  <c r="F8498" i="8" a="1"/>
  <c r="F8498" i="8" s="1"/>
  <c r="E8498" i="8" l="1" a="1"/>
  <c r="E8498" i="8" s="1"/>
  <c r="G8499" i="8"/>
  <c r="F8499" i="8" a="1"/>
  <c r="F8499" i="8" s="1"/>
  <c r="E8499" i="8" l="1" a="1"/>
  <c r="E8499" i="8" s="1"/>
  <c r="G8500" i="8"/>
  <c r="F8500" i="8" a="1"/>
  <c r="F8500" i="8" s="1"/>
  <c r="E8500" i="8" l="1" a="1"/>
  <c r="E8500" i="8" s="1"/>
  <c r="G8501" i="8"/>
  <c r="F8501" i="8" a="1"/>
  <c r="F8501" i="8" s="1"/>
  <c r="E8501" i="8" l="1" a="1"/>
  <c r="E8501" i="8" s="1"/>
  <c r="G8502" i="8"/>
  <c r="F8502" i="8" a="1"/>
  <c r="F8502" i="8" s="1"/>
  <c r="E8502" i="8" l="1" a="1"/>
  <c r="E8502" i="8" s="1"/>
  <c r="G8503" i="8"/>
  <c r="F8503" i="8" a="1"/>
  <c r="F8503" i="8" s="1"/>
  <c r="E8503" i="8" l="1" a="1"/>
  <c r="E8503" i="8" s="1"/>
  <c r="G8504" i="8"/>
  <c r="F8504" i="8" a="1"/>
  <c r="F8504" i="8" s="1"/>
  <c r="E8504" i="8" l="1" a="1"/>
  <c r="E8504" i="8" s="1"/>
  <c r="G8505" i="8"/>
  <c r="F8505" i="8" a="1"/>
  <c r="F8505" i="8" s="1"/>
  <c r="E8505" i="8" l="1" a="1"/>
  <c r="E8505" i="8" s="1"/>
  <c r="G8506" i="8"/>
  <c r="F8506" i="8" a="1"/>
  <c r="F8506" i="8" s="1"/>
  <c r="E8506" i="8" l="1" a="1"/>
  <c r="E8506" i="8" s="1"/>
  <c r="G8507" i="8"/>
  <c r="F8507" i="8" a="1"/>
  <c r="F8507" i="8" s="1"/>
  <c r="E8507" i="8" l="1" a="1"/>
  <c r="E8507" i="8" s="1"/>
  <c r="G8508" i="8"/>
  <c r="F8508" i="8" a="1"/>
  <c r="F8508" i="8" s="1"/>
  <c r="E8508" i="8" l="1" a="1"/>
  <c r="E8508" i="8" s="1"/>
  <c r="G8509" i="8"/>
  <c r="F8509" i="8" a="1"/>
  <c r="F8509" i="8" s="1"/>
  <c r="E8509" i="8" l="1" a="1"/>
  <c r="E8509" i="8" s="1"/>
  <c r="G8510" i="8"/>
  <c r="F8510" i="8" a="1"/>
  <c r="F8510" i="8" s="1"/>
  <c r="E8510" i="8" l="1" a="1"/>
  <c r="E8510" i="8" s="1"/>
  <c r="G8511" i="8"/>
  <c r="F8511" i="8" a="1"/>
  <c r="F8511" i="8" s="1"/>
  <c r="E8511" i="8" l="1" a="1"/>
  <c r="E8511" i="8" s="1"/>
  <c r="G8512" i="8"/>
  <c r="F8512" i="8" a="1"/>
  <c r="F8512" i="8" s="1"/>
  <c r="E8512" i="8" l="1" a="1"/>
  <c r="E8512" i="8" s="1"/>
  <c r="G8513" i="8"/>
  <c r="F8513" i="8" a="1"/>
  <c r="F8513" i="8" s="1"/>
  <c r="E8513" i="8" l="1" a="1"/>
  <c r="E8513" i="8" s="1"/>
  <c r="G8514" i="8"/>
  <c r="F8514" i="8" a="1"/>
  <c r="F8514" i="8" s="1"/>
  <c r="E8514" i="8" l="1" a="1"/>
  <c r="E8514" i="8" s="1"/>
  <c r="G8515" i="8"/>
  <c r="F8515" i="8" a="1"/>
  <c r="F8515" i="8" s="1"/>
  <c r="E8515" i="8" l="1" a="1"/>
  <c r="E8515" i="8" s="1"/>
  <c r="G8516" i="8"/>
  <c r="F8516" i="8" a="1"/>
  <c r="F8516" i="8" s="1"/>
  <c r="E8516" i="8" l="1" a="1"/>
  <c r="E8516" i="8" s="1"/>
  <c r="G8517" i="8"/>
  <c r="F8517" i="8" a="1"/>
  <c r="F8517" i="8" s="1"/>
  <c r="E8517" i="8" l="1" a="1"/>
  <c r="E8517" i="8" s="1"/>
  <c r="G8518" i="8"/>
  <c r="F8518" i="8" a="1"/>
  <c r="F8518" i="8" s="1"/>
  <c r="E8518" i="8" l="1" a="1"/>
  <c r="E8518" i="8" s="1"/>
  <c r="G8519" i="8"/>
  <c r="F8519" i="8" a="1"/>
  <c r="F8519" i="8" s="1"/>
  <c r="E8519" i="8" l="1" a="1"/>
  <c r="E8519" i="8" s="1"/>
  <c r="G8520" i="8"/>
  <c r="F8520" i="8" a="1"/>
  <c r="F8520" i="8" s="1"/>
  <c r="E8520" i="8" l="1" a="1"/>
  <c r="E8520" i="8" s="1"/>
  <c r="G8521" i="8"/>
  <c r="F8521" i="8" a="1"/>
  <c r="F8521" i="8" s="1"/>
  <c r="E8521" i="8" l="1" a="1"/>
  <c r="E8521" i="8" s="1"/>
  <c r="G8522" i="8"/>
  <c r="F8522" i="8" a="1"/>
  <c r="F8522" i="8" s="1"/>
  <c r="E8522" i="8" l="1" a="1"/>
  <c r="E8522" i="8" s="1"/>
  <c r="G8523" i="8"/>
  <c r="F8523" i="8" a="1"/>
  <c r="F8523" i="8" s="1"/>
  <c r="E8523" i="8" l="1" a="1"/>
  <c r="E8523" i="8" s="1"/>
  <c r="G8524" i="8"/>
  <c r="F8524" i="8" a="1"/>
  <c r="F8524" i="8" s="1"/>
  <c r="E8524" i="8" l="1" a="1"/>
  <c r="E8524" i="8" s="1"/>
  <c r="G8525" i="8"/>
  <c r="F8525" i="8" a="1"/>
  <c r="F8525" i="8" s="1"/>
  <c r="E8525" i="8" l="1" a="1"/>
  <c r="E8525" i="8" s="1"/>
  <c r="G8526" i="8"/>
  <c r="F8526" i="8" a="1"/>
  <c r="F8526" i="8" s="1"/>
  <c r="E8526" i="8" l="1" a="1"/>
  <c r="E8526" i="8" s="1"/>
  <c r="G8527" i="8"/>
  <c r="F8527" i="8" a="1"/>
  <c r="F8527" i="8" s="1"/>
  <c r="E8527" i="8" l="1" a="1"/>
  <c r="E8527" i="8" s="1"/>
  <c r="G8528" i="8"/>
  <c r="F8528" i="8" a="1"/>
  <c r="F8528" i="8" s="1"/>
  <c r="E8528" i="8" l="1" a="1"/>
  <c r="E8528" i="8" s="1"/>
  <c r="G8529" i="8"/>
  <c r="F8529" i="8" a="1"/>
  <c r="F8529" i="8" s="1"/>
  <c r="E8529" i="8" l="1" a="1"/>
  <c r="E8529" i="8" s="1"/>
  <c r="G8530" i="8"/>
  <c r="F8530" i="8" a="1"/>
  <c r="F8530" i="8" s="1"/>
  <c r="E8530" i="8" l="1" a="1"/>
  <c r="E8530" i="8" s="1"/>
  <c r="G8531" i="8"/>
  <c r="F8531" i="8" a="1"/>
  <c r="F8531" i="8" s="1"/>
  <c r="E8531" i="8" l="1" a="1"/>
  <c r="E8531" i="8" s="1"/>
  <c r="G8532" i="8"/>
  <c r="F8532" i="8" a="1"/>
  <c r="F8532" i="8" s="1"/>
  <c r="E8532" i="8" l="1" a="1"/>
  <c r="E8532" i="8" s="1"/>
  <c r="G8533" i="8"/>
  <c r="F8533" i="8" a="1"/>
  <c r="F8533" i="8" s="1"/>
  <c r="E8533" i="8" l="1" a="1"/>
  <c r="E8533" i="8" s="1"/>
  <c r="G8534" i="8"/>
  <c r="F8534" i="8" a="1"/>
  <c r="F8534" i="8" s="1"/>
  <c r="E8534" i="8" l="1" a="1"/>
  <c r="E8534" i="8" s="1"/>
  <c r="G8535" i="8"/>
  <c r="F8535" i="8" a="1"/>
  <c r="F8535" i="8" s="1"/>
  <c r="E8535" i="8" l="1" a="1"/>
  <c r="E8535" i="8" s="1"/>
  <c r="G8536" i="8"/>
  <c r="F8536" i="8" a="1"/>
  <c r="F8536" i="8" s="1"/>
  <c r="E8536" i="8" l="1" a="1"/>
  <c r="E8536" i="8" s="1"/>
  <c r="G8537" i="8"/>
  <c r="F8537" i="8" a="1"/>
  <c r="F8537" i="8" s="1"/>
  <c r="E8537" i="8" l="1" a="1"/>
  <c r="E8537" i="8" s="1"/>
  <c r="G8538" i="8"/>
  <c r="F8538" i="8" a="1"/>
  <c r="F8538" i="8" s="1"/>
  <c r="E8538" i="8" l="1" a="1"/>
  <c r="E8538" i="8" s="1"/>
  <c r="G8539" i="8"/>
  <c r="F8539" i="8" a="1"/>
  <c r="F8539" i="8" s="1"/>
  <c r="E8539" i="8" l="1" a="1"/>
  <c r="E8539" i="8" s="1"/>
  <c r="G8540" i="8"/>
  <c r="F8540" i="8" a="1"/>
  <c r="F8540" i="8" s="1"/>
  <c r="E8540" i="8" l="1" a="1"/>
  <c r="E8540" i="8" s="1"/>
  <c r="G8541" i="8"/>
  <c r="F8541" i="8" a="1"/>
  <c r="F8541" i="8" s="1"/>
  <c r="E8541" i="8" l="1" a="1"/>
  <c r="E8541" i="8" s="1"/>
  <c r="G8542" i="8"/>
  <c r="F8542" i="8" a="1"/>
  <c r="F8542" i="8" s="1"/>
  <c r="E8542" i="8" l="1" a="1"/>
  <c r="E8542" i="8" s="1"/>
  <c r="G8543" i="8"/>
  <c r="F8543" i="8" a="1"/>
  <c r="F8543" i="8" s="1"/>
  <c r="E8543" i="8" l="1" a="1"/>
  <c r="E8543" i="8" s="1"/>
  <c r="G8544" i="8"/>
  <c r="F8544" i="8" a="1"/>
  <c r="F8544" i="8" s="1"/>
  <c r="E8544" i="8" l="1" a="1"/>
  <c r="E8544" i="8" s="1"/>
  <c r="G8545" i="8"/>
  <c r="F8545" i="8" a="1"/>
  <c r="F8545" i="8" s="1"/>
  <c r="E8545" i="8" l="1" a="1"/>
  <c r="E8545" i="8" s="1"/>
  <c r="G8546" i="8"/>
  <c r="F8546" i="8" a="1"/>
  <c r="F8546" i="8" s="1"/>
  <c r="E8546" i="8" l="1" a="1"/>
  <c r="E8546" i="8" s="1"/>
  <c r="G8547" i="8"/>
  <c r="F8547" i="8" a="1"/>
  <c r="F8547" i="8" s="1"/>
  <c r="E8547" i="8" l="1" a="1"/>
  <c r="E8547" i="8" s="1"/>
  <c r="G8548" i="8"/>
  <c r="F8548" i="8" a="1"/>
  <c r="F8548" i="8" s="1"/>
  <c r="E8548" i="8" l="1" a="1"/>
  <c r="E8548" i="8" s="1"/>
  <c r="G8549" i="8"/>
  <c r="F8549" i="8" a="1"/>
  <c r="F8549" i="8" s="1"/>
  <c r="E8549" i="8" l="1" a="1"/>
  <c r="E8549" i="8" s="1"/>
  <c r="G8550" i="8"/>
  <c r="F8550" i="8" a="1"/>
  <c r="F8550" i="8" s="1"/>
  <c r="E8550" i="8" l="1" a="1"/>
  <c r="E8550" i="8" s="1"/>
  <c r="G8551" i="8"/>
  <c r="F8551" i="8" a="1"/>
  <c r="F8551" i="8" s="1"/>
  <c r="E8551" i="8" l="1" a="1"/>
  <c r="E8551" i="8" s="1"/>
  <c r="G8552" i="8"/>
  <c r="F8552" i="8" a="1"/>
  <c r="F8552" i="8" s="1"/>
  <c r="E8552" i="8" l="1" a="1"/>
  <c r="E8552" i="8" s="1"/>
  <c r="G8553" i="8"/>
  <c r="F8553" i="8" a="1"/>
  <c r="F8553" i="8" s="1"/>
  <c r="E8553" i="8" l="1" a="1"/>
  <c r="E8553" i="8" s="1"/>
  <c r="G8554" i="8"/>
  <c r="F8554" i="8" a="1"/>
  <c r="F8554" i="8" s="1"/>
  <c r="E8554" i="8" l="1" a="1"/>
  <c r="E8554" i="8" s="1"/>
  <c r="G8555" i="8"/>
  <c r="F8555" i="8" a="1"/>
  <c r="F8555" i="8" s="1"/>
  <c r="E8555" i="8" l="1" a="1"/>
  <c r="E8555" i="8" s="1"/>
  <c r="G8556" i="8"/>
  <c r="F8556" i="8" a="1"/>
  <c r="F8556" i="8" s="1"/>
  <c r="E8556" i="8" l="1" a="1"/>
  <c r="E8556" i="8" s="1"/>
  <c r="G8557" i="8"/>
  <c r="F8557" i="8" a="1"/>
  <c r="F8557" i="8" s="1"/>
  <c r="E8557" i="8" l="1" a="1"/>
  <c r="E8557" i="8" s="1"/>
  <c r="G8558" i="8"/>
  <c r="F8558" i="8" a="1"/>
  <c r="F8558" i="8" s="1"/>
  <c r="E8558" i="8" l="1" a="1"/>
  <c r="E8558" i="8" s="1"/>
  <c r="G8559" i="8"/>
  <c r="F8559" i="8" a="1"/>
  <c r="F8559" i="8" s="1"/>
  <c r="E8559" i="8" l="1" a="1"/>
  <c r="E8559" i="8" s="1"/>
  <c r="G8560" i="8"/>
  <c r="F8560" i="8" a="1"/>
  <c r="F8560" i="8" s="1"/>
  <c r="E8560" i="8" l="1" a="1"/>
  <c r="E8560" i="8" s="1"/>
  <c r="G8561" i="8"/>
  <c r="F8561" i="8" a="1"/>
  <c r="F8561" i="8" s="1"/>
  <c r="E8561" i="8" l="1" a="1"/>
  <c r="E8561" i="8" s="1"/>
  <c r="G8562" i="8"/>
  <c r="F8562" i="8" a="1"/>
  <c r="F8562" i="8" s="1"/>
  <c r="E8562" i="8" l="1" a="1"/>
  <c r="E8562" i="8" s="1"/>
  <c r="G8563" i="8"/>
  <c r="F8563" i="8" a="1"/>
  <c r="F8563" i="8" s="1"/>
  <c r="E8563" i="8" l="1" a="1"/>
  <c r="E8563" i="8" s="1"/>
  <c r="G8564" i="8"/>
  <c r="F8564" i="8" a="1"/>
  <c r="F8564" i="8" s="1"/>
  <c r="E8564" i="8" l="1" a="1"/>
  <c r="E8564" i="8" s="1"/>
  <c r="G8565" i="8"/>
  <c r="F8565" i="8" a="1"/>
  <c r="F8565" i="8" s="1"/>
  <c r="E8565" i="8" l="1" a="1"/>
  <c r="E8565" i="8" s="1"/>
  <c r="G8566" i="8"/>
  <c r="F8566" i="8" a="1"/>
  <c r="F8566" i="8" s="1"/>
  <c r="E8566" i="8" l="1" a="1"/>
  <c r="E8566" i="8" s="1"/>
  <c r="G8567" i="8"/>
  <c r="F8567" i="8" a="1"/>
  <c r="F8567" i="8" s="1"/>
  <c r="E8567" i="8" l="1" a="1"/>
  <c r="E8567" i="8" s="1"/>
  <c r="G8568" i="8"/>
  <c r="F8568" i="8" a="1"/>
  <c r="F8568" i="8" s="1"/>
  <c r="E8568" i="8" l="1" a="1"/>
  <c r="E8568" i="8" s="1"/>
  <c r="G8569" i="8"/>
  <c r="F8569" i="8" a="1"/>
  <c r="F8569" i="8" s="1"/>
  <c r="E8569" i="8" l="1" a="1"/>
  <c r="E8569" i="8" s="1"/>
  <c r="G8570" i="8"/>
  <c r="F8570" i="8" a="1"/>
  <c r="F8570" i="8" s="1"/>
  <c r="E8570" i="8" l="1" a="1"/>
  <c r="E8570" i="8" s="1"/>
  <c r="G8571" i="8"/>
  <c r="F8571" i="8" a="1"/>
  <c r="F8571" i="8" s="1"/>
  <c r="E8571" i="8" l="1" a="1"/>
  <c r="E8571" i="8" s="1"/>
  <c r="G8572" i="8"/>
  <c r="F8572" i="8" a="1"/>
  <c r="F8572" i="8" s="1"/>
  <c r="E8572" i="8" l="1" a="1"/>
  <c r="E8572" i="8" s="1"/>
  <c r="G8573" i="8"/>
  <c r="F8573" i="8" a="1"/>
  <c r="F8573" i="8" s="1"/>
  <c r="E8573" i="8" l="1" a="1"/>
  <c r="E8573" i="8" s="1"/>
  <c r="G8574" i="8"/>
  <c r="F8574" i="8" a="1"/>
  <c r="F8574" i="8" s="1"/>
  <c r="E8574" i="8" l="1" a="1"/>
  <c r="E8574" i="8" s="1"/>
  <c r="G8575" i="8"/>
  <c r="F8575" i="8" a="1"/>
  <c r="F8575" i="8" s="1"/>
  <c r="E8575" i="8" l="1" a="1"/>
  <c r="E8575" i="8" s="1"/>
  <c r="G8576" i="8"/>
  <c r="F8576" i="8" a="1"/>
  <c r="F8576" i="8" s="1"/>
  <c r="E8576" i="8" l="1" a="1"/>
  <c r="E8576" i="8" s="1"/>
  <c r="G8577" i="8"/>
  <c r="F8577" i="8" a="1"/>
  <c r="F8577" i="8" s="1"/>
  <c r="E8577" i="8" l="1" a="1"/>
  <c r="E8577" i="8" s="1"/>
  <c r="G8578" i="8"/>
  <c r="F8578" i="8" a="1"/>
  <c r="F8578" i="8" s="1"/>
  <c r="E8578" i="8" l="1" a="1"/>
  <c r="E8578" i="8" s="1"/>
  <c r="G8579" i="8"/>
  <c r="F8579" i="8" a="1"/>
  <c r="F8579" i="8" s="1"/>
  <c r="E8579" i="8" l="1" a="1"/>
  <c r="E8579" i="8" s="1"/>
  <c r="G8580" i="8"/>
  <c r="F8580" i="8" a="1"/>
  <c r="F8580" i="8" s="1"/>
  <c r="E8580" i="8" l="1" a="1"/>
  <c r="E8580" i="8" s="1"/>
  <c r="G8581" i="8"/>
  <c r="F8581" i="8" a="1"/>
  <c r="F8581" i="8" s="1"/>
  <c r="E8581" i="8" l="1" a="1"/>
  <c r="E8581" i="8" s="1"/>
  <c r="G8582" i="8"/>
  <c r="F8582" i="8" a="1"/>
  <c r="F8582" i="8" s="1"/>
  <c r="E8582" i="8" l="1" a="1"/>
  <c r="E8582" i="8" s="1"/>
  <c r="G8583" i="8"/>
  <c r="F8583" i="8" a="1"/>
  <c r="F8583" i="8" s="1"/>
  <c r="E8583" i="8" l="1" a="1"/>
  <c r="E8583" i="8" s="1"/>
  <c r="G8584" i="8"/>
  <c r="F8584" i="8" a="1"/>
  <c r="F8584" i="8" s="1"/>
  <c r="E8584" i="8" l="1" a="1"/>
  <c r="E8584" i="8" s="1"/>
  <c r="G8585" i="8"/>
  <c r="F8585" i="8" a="1"/>
  <c r="F8585" i="8" s="1"/>
  <c r="E8585" i="8" l="1" a="1"/>
  <c r="E8585" i="8" s="1"/>
  <c r="G8586" i="8"/>
  <c r="F8586" i="8" a="1"/>
  <c r="F8586" i="8" s="1"/>
  <c r="E8586" i="8" l="1" a="1"/>
  <c r="E8586" i="8" s="1"/>
  <c r="G8587" i="8"/>
  <c r="F8587" i="8" a="1"/>
  <c r="F8587" i="8" s="1"/>
  <c r="E8587" i="8" l="1" a="1"/>
  <c r="E8587" i="8" s="1"/>
  <c r="G8588" i="8"/>
  <c r="F8588" i="8" a="1"/>
  <c r="F8588" i="8" s="1"/>
  <c r="E8588" i="8" l="1" a="1"/>
  <c r="E8588" i="8" s="1"/>
  <c r="G8589" i="8"/>
  <c r="F8589" i="8" a="1"/>
  <c r="F8589" i="8" s="1"/>
  <c r="E8589" i="8" l="1" a="1"/>
  <c r="E8589" i="8" s="1"/>
  <c r="G8590" i="8"/>
  <c r="F8590" i="8" a="1"/>
  <c r="F8590" i="8" s="1"/>
  <c r="E8590" i="8" l="1" a="1"/>
  <c r="E8590" i="8" s="1"/>
  <c r="G8591" i="8"/>
  <c r="F8591" i="8" a="1"/>
  <c r="F8591" i="8" s="1"/>
  <c r="E8591" i="8" l="1" a="1"/>
  <c r="E8591" i="8" s="1"/>
  <c r="G8592" i="8"/>
  <c r="F8592" i="8" a="1"/>
  <c r="F8592" i="8" s="1"/>
  <c r="E8592" i="8" l="1" a="1"/>
  <c r="E8592" i="8" s="1"/>
  <c r="G8593" i="8"/>
  <c r="F8593" i="8" a="1"/>
  <c r="F8593" i="8" s="1"/>
  <c r="E8593" i="8" l="1" a="1"/>
  <c r="E8593" i="8" s="1"/>
  <c r="G8594" i="8"/>
  <c r="F8594" i="8" a="1"/>
  <c r="F8594" i="8" s="1"/>
  <c r="E8594" i="8" l="1" a="1"/>
  <c r="E8594" i="8" s="1"/>
  <c r="G8595" i="8"/>
  <c r="F8595" i="8" a="1"/>
  <c r="F8595" i="8" s="1"/>
  <c r="E8595" i="8" l="1" a="1"/>
  <c r="E8595" i="8" s="1"/>
  <c r="G8596" i="8"/>
  <c r="F8596" i="8" a="1"/>
  <c r="F8596" i="8" s="1"/>
  <c r="E8596" i="8" l="1" a="1"/>
  <c r="E8596" i="8" s="1"/>
  <c r="G8597" i="8"/>
  <c r="F8597" i="8" a="1"/>
  <c r="F8597" i="8" s="1"/>
  <c r="E8597" i="8" l="1" a="1"/>
  <c r="E8597" i="8" s="1"/>
  <c r="G8598" i="8"/>
  <c r="F8598" i="8" a="1"/>
  <c r="F8598" i="8" s="1"/>
  <c r="E8598" i="8" l="1" a="1"/>
  <c r="E8598" i="8" s="1"/>
  <c r="G8599" i="8"/>
  <c r="F8599" i="8" a="1"/>
  <c r="F8599" i="8" s="1"/>
  <c r="E8599" i="8" l="1" a="1"/>
  <c r="E8599" i="8" s="1"/>
  <c r="G8600" i="8"/>
  <c r="F8600" i="8" a="1"/>
  <c r="F8600" i="8" s="1"/>
  <c r="E8600" i="8" l="1" a="1"/>
  <c r="E8600" i="8" s="1"/>
  <c r="G8601" i="8"/>
  <c r="F8601" i="8" a="1"/>
  <c r="F8601" i="8" s="1"/>
  <c r="E8601" i="8" l="1" a="1"/>
  <c r="E8601" i="8" s="1"/>
  <c r="G8602" i="8"/>
  <c r="F8602" i="8" a="1"/>
  <c r="F8602" i="8" s="1"/>
  <c r="E8602" i="8" l="1" a="1"/>
  <c r="E8602" i="8" s="1"/>
  <c r="G8603" i="8"/>
  <c r="F8603" i="8" a="1"/>
  <c r="F8603" i="8" s="1"/>
  <c r="E8603" i="8" l="1" a="1"/>
  <c r="E8603" i="8" s="1"/>
  <c r="G8604" i="8"/>
  <c r="F8604" i="8" a="1"/>
  <c r="F8604" i="8" s="1"/>
  <c r="E8604" i="8" l="1" a="1"/>
  <c r="E8604" i="8" s="1"/>
  <c r="G8605" i="8"/>
  <c r="F8605" i="8" a="1"/>
  <c r="F8605" i="8" s="1"/>
  <c r="E8605" i="8" l="1" a="1"/>
  <c r="E8605" i="8" s="1"/>
  <c r="G8606" i="8"/>
  <c r="F8606" i="8" a="1"/>
  <c r="F8606" i="8" s="1"/>
  <c r="E8606" i="8" l="1" a="1"/>
  <c r="E8606" i="8" s="1"/>
  <c r="G8607" i="8"/>
  <c r="F8607" i="8" a="1"/>
  <c r="F8607" i="8" s="1"/>
  <c r="E8607" i="8" l="1" a="1"/>
  <c r="E8607" i="8" s="1"/>
  <c r="G8608" i="8"/>
  <c r="F8608" i="8" a="1"/>
  <c r="F8608" i="8" s="1"/>
  <c r="E8608" i="8" l="1" a="1"/>
  <c r="E8608" i="8" s="1"/>
  <c r="G8609" i="8"/>
  <c r="F8609" i="8" a="1"/>
  <c r="F8609" i="8" s="1"/>
  <c r="E8609" i="8" l="1" a="1"/>
  <c r="E8609" i="8" s="1"/>
  <c r="G8610" i="8"/>
  <c r="F8610" i="8" a="1"/>
  <c r="F8610" i="8" s="1"/>
  <c r="E8610" i="8" l="1" a="1"/>
  <c r="E8610" i="8" s="1"/>
  <c r="G8611" i="8"/>
  <c r="F8611" i="8" a="1"/>
  <c r="F8611" i="8" s="1"/>
  <c r="E8611" i="8" l="1" a="1"/>
  <c r="E8611" i="8" s="1"/>
  <c r="G8612" i="8"/>
  <c r="F8612" i="8" a="1"/>
  <c r="F8612" i="8" s="1"/>
  <c r="E8612" i="8" l="1" a="1"/>
  <c r="E8612" i="8" s="1"/>
  <c r="G8613" i="8"/>
  <c r="F8613" i="8" a="1"/>
  <c r="F8613" i="8" s="1"/>
  <c r="E8613" i="8" l="1" a="1"/>
  <c r="E8613" i="8" s="1"/>
  <c r="G8614" i="8"/>
  <c r="F8614" i="8" a="1"/>
  <c r="F8614" i="8" s="1"/>
  <c r="E8614" i="8" l="1" a="1"/>
  <c r="E8614" i="8" s="1"/>
  <c r="G8615" i="8"/>
  <c r="F8615" i="8" a="1"/>
  <c r="F8615" i="8" s="1"/>
  <c r="E8615" i="8" l="1" a="1"/>
  <c r="E8615" i="8" s="1"/>
  <c r="G8616" i="8"/>
  <c r="F8616" i="8" a="1"/>
  <c r="F8616" i="8" s="1"/>
  <c r="E8616" i="8" l="1" a="1"/>
  <c r="E8616" i="8" s="1"/>
  <c r="G8617" i="8"/>
  <c r="F8617" i="8" a="1"/>
  <c r="F8617" i="8" s="1"/>
  <c r="E8617" i="8" l="1" a="1"/>
  <c r="E8617" i="8" s="1"/>
  <c r="G8618" i="8"/>
  <c r="F8618" i="8" a="1"/>
  <c r="F8618" i="8" s="1"/>
  <c r="E8618" i="8" l="1" a="1"/>
  <c r="E8618" i="8" s="1"/>
  <c r="G8619" i="8"/>
  <c r="F8619" i="8" a="1"/>
  <c r="F8619" i="8" s="1"/>
  <c r="E8619" i="8" l="1" a="1"/>
  <c r="E8619" i="8" s="1"/>
  <c r="G8620" i="8"/>
  <c r="F8620" i="8" a="1"/>
  <c r="F8620" i="8" s="1"/>
  <c r="E8620" i="8" l="1" a="1"/>
  <c r="E8620" i="8" s="1"/>
  <c r="G8621" i="8"/>
  <c r="F8621" i="8" a="1"/>
  <c r="F8621" i="8" s="1"/>
  <c r="E8621" i="8" l="1" a="1"/>
  <c r="E8621" i="8" s="1"/>
  <c r="G8622" i="8"/>
  <c r="F8622" i="8" a="1"/>
  <c r="F8622" i="8" s="1"/>
  <c r="E8622" i="8" l="1" a="1"/>
  <c r="E8622" i="8" s="1"/>
  <c r="G8623" i="8"/>
  <c r="F8623" i="8" a="1"/>
  <c r="F8623" i="8" s="1"/>
  <c r="E8623" i="8" l="1" a="1"/>
  <c r="E8623" i="8" s="1"/>
  <c r="G8624" i="8"/>
  <c r="F8624" i="8" a="1"/>
  <c r="F8624" i="8" s="1"/>
  <c r="E8624" i="8" l="1" a="1"/>
  <c r="E8624" i="8" s="1"/>
  <c r="G8625" i="8"/>
  <c r="F8625" i="8" a="1"/>
  <c r="F8625" i="8" s="1"/>
  <c r="E8625" i="8" l="1" a="1"/>
  <c r="E8625" i="8" s="1"/>
  <c r="G8626" i="8"/>
  <c r="F8626" i="8" a="1"/>
  <c r="F8626" i="8" s="1"/>
  <c r="E8626" i="8" l="1" a="1"/>
  <c r="E8626" i="8" s="1"/>
  <c r="G8627" i="8"/>
  <c r="F8627" i="8" a="1"/>
  <c r="F8627" i="8" s="1"/>
  <c r="E8627" i="8" l="1" a="1"/>
  <c r="E8627" i="8" s="1"/>
  <c r="G8628" i="8"/>
  <c r="F8628" i="8" a="1"/>
  <c r="F8628" i="8" s="1"/>
  <c r="E8628" i="8" l="1" a="1"/>
  <c r="E8628" i="8" s="1"/>
  <c r="G8629" i="8"/>
  <c r="F8629" i="8" a="1"/>
  <c r="F8629" i="8" s="1"/>
  <c r="E8629" i="8" l="1" a="1"/>
  <c r="E8629" i="8" s="1"/>
  <c r="G8630" i="8"/>
  <c r="F8630" i="8" a="1"/>
  <c r="F8630" i="8" s="1"/>
  <c r="E8630" i="8" l="1" a="1"/>
  <c r="E8630" i="8" s="1"/>
  <c r="G8631" i="8"/>
  <c r="F8631" i="8" a="1"/>
  <c r="F8631" i="8" s="1"/>
  <c r="E8631" i="8" l="1" a="1"/>
  <c r="E8631" i="8" s="1"/>
  <c r="G8632" i="8"/>
  <c r="F8632" i="8" a="1"/>
  <c r="F8632" i="8" s="1"/>
  <c r="E8632" i="8" l="1" a="1"/>
  <c r="E8632" i="8" s="1"/>
  <c r="G8633" i="8"/>
  <c r="F8633" i="8" a="1"/>
  <c r="F8633" i="8" s="1"/>
  <c r="E8633" i="8" l="1" a="1"/>
  <c r="E8633" i="8" s="1"/>
  <c r="G8634" i="8"/>
  <c r="F8634" i="8" a="1"/>
  <c r="F8634" i="8" s="1"/>
  <c r="E8634" i="8" l="1" a="1"/>
  <c r="E8634" i="8" s="1"/>
  <c r="G8635" i="8"/>
  <c r="F8635" i="8" a="1"/>
  <c r="F8635" i="8" s="1"/>
  <c r="E8635" i="8" l="1" a="1"/>
  <c r="E8635" i="8" s="1"/>
  <c r="G8636" i="8"/>
  <c r="F8636" i="8" a="1"/>
  <c r="F8636" i="8" s="1"/>
  <c r="E8636" i="8" l="1" a="1"/>
  <c r="E8636" i="8" s="1"/>
  <c r="G8637" i="8"/>
  <c r="F8637" i="8" a="1"/>
  <c r="F8637" i="8" s="1"/>
  <c r="E8637" i="8" l="1" a="1"/>
  <c r="E8637" i="8" s="1"/>
  <c r="G8638" i="8"/>
  <c r="F8638" i="8" a="1"/>
  <c r="F8638" i="8" s="1"/>
  <c r="E8638" i="8" l="1" a="1"/>
  <c r="E8638" i="8" s="1"/>
  <c r="G8639" i="8"/>
  <c r="F8639" i="8" a="1"/>
  <c r="F8639" i="8" s="1"/>
  <c r="E8639" i="8" l="1" a="1"/>
  <c r="E8639" i="8" s="1"/>
  <c r="G8640" i="8"/>
  <c r="F8640" i="8" a="1"/>
  <c r="F8640" i="8" s="1"/>
  <c r="E8640" i="8" l="1" a="1"/>
  <c r="E8640" i="8" s="1"/>
  <c r="G8641" i="8"/>
  <c r="F8641" i="8" a="1"/>
  <c r="F8641" i="8" s="1"/>
  <c r="E8641" i="8" l="1" a="1"/>
  <c r="E8641" i="8" s="1"/>
  <c r="G8642" i="8"/>
  <c r="F8642" i="8" a="1"/>
  <c r="F8642" i="8" s="1"/>
  <c r="E8642" i="8" l="1" a="1"/>
  <c r="E8642" i="8" s="1"/>
  <c r="G8643" i="8"/>
  <c r="F8643" i="8" a="1"/>
  <c r="F8643" i="8" s="1"/>
  <c r="E8643" i="8" l="1" a="1"/>
  <c r="E8643" i="8" s="1"/>
  <c r="G8644" i="8"/>
  <c r="F8644" i="8" a="1"/>
  <c r="F8644" i="8" s="1"/>
  <c r="E8644" i="8" l="1" a="1"/>
  <c r="E8644" i="8" s="1"/>
  <c r="G8645" i="8"/>
  <c r="F8645" i="8" a="1"/>
  <c r="F8645" i="8" s="1"/>
  <c r="E8645" i="8" l="1" a="1"/>
  <c r="E8645" i="8" s="1"/>
  <c r="G8646" i="8"/>
  <c r="F8646" i="8" a="1"/>
  <c r="F8646" i="8" s="1"/>
  <c r="E8646" i="8" l="1" a="1"/>
  <c r="E8646" i="8" s="1"/>
  <c r="G8647" i="8"/>
  <c r="F8647" i="8" a="1"/>
  <c r="F8647" i="8" s="1"/>
  <c r="E8647" i="8" l="1" a="1"/>
  <c r="E8647" i="8" s="1"/>
  <c r="G8648" i="8"/>
  <c r="F8648" i="8" a="1"/>
  <c r="F8648" i="8" s="1"/>
  <c r="E8648" i="8" l="1" a="1"/>
  <c r="E8648" i="8" s="1"/>
  <c r="G8649" i="8"/>
  <c r="F8649" i="8" a="1"/>
  <c r="F8649" i="8" s="1"/>
  <c r="E8649" i="8" l="1" a="1"/>
  <c r="E8649" i="8" s="1"/>
  <c r="G8650" i="8"/>
  <c r="F8650" i="8" a="1"/>
  <c r="F8650" i="8" s="1"/>
  <c r="E8650" i="8" l="1" a="1"/>
  <c r="E8650" i="8" s="1"/>
  <c r="G8651" i="8"/>
  <c r="F8651" i="8" a="1"/>
  <c r="F8651" i="8" s="1"/>
  <c r="E8651" i="8" l="1" a="1"/>
  <c r="E8651" i="8" s="1"/>
  <c r="G8652" i="8"/>
  <c r="F8652" i="8" a="1"/>
  <c r="F8652" i="8" s="1"/>
  <c r="E8652" i="8" l="1" a="1"/>
  <c r="E8652" i="8" s="1"/>
  <c r="G8653" i="8"/>
  <c r="F8653" i="8" a="1"/>
  <c r="F8653" i="8" s="1"/>
  <c r="E8653" i="8" l="1" a="1"/>
  <c r="E8653" i="8" s="1"/>
  <c r="G8654" i="8"/>
  <c r="F8654" i="8" a="1"/>
  <c r="F8654" i="8" s="1"/>
  <c r="E8654" i="8" l="1" a="1"/>
  <c r="E8654" i="8" s="1"/>
  <c r="G8655" i="8"/>
  <c r="F8655" i="8" a="1"/>
  <c r="F8655" i="8" s="1"/>
  <c r="E8655" i="8" l="1" a="1"/>
  <c r="E8655" i="8" s="1"/>
  <c r="G8656" i="8"/>
  <c r="F8656" i="8" a="1"/>
  <c r="F8656" i="8" s="1"/>
  <c r="E8656" i="8" l="1" a="1"/>
  <c r="E8656" i="8" s="1"/>
  <c r="G8657" i="8"/>
  <c r="F8657" i="8" a="1"/>
  <c r="F8657" i="8" s="1"/>
  <c r="E8657" i="8" l="1" a="1"/>
  <c r="E8657" i="8" s="1"/>
  <c r="G8658" i="8"/>
  <c r="F8658" i="8" a="1"/>
  <c r="F8658" i="8" s="1"/>
  <c r="E8658" i="8" l="1" a="1"/>
  <c r="E8658" i="8" s="1"/>
  <c r="G8659" i="8"/>
  <c r="F8659" i="8" a="1"/>
  <c r="F8659" i="8" s="1"/>
  <c r="E8659" i="8" l="1" a="1"/>
  <c r="E8659" i="8" s="1"/>
  <c r="G8660" i="8"/>
  <c r="F8660" i="8" a="1"/>
  <c r="F8660" i="8" s="1"/>
  <c r="E8660" i="8" l="1" a="1"/>
  <c r="E8660" i="8" s="1"/>
  <c r="G8661" i="8"/>
  <c r="F8661" i="8" a="1"/>
  <c r="F8661" i="8" s="1"/>
  <c r="E8661" i="8" l="1" a="1"/>
  <c r="E8661" i="8" s="1"/>
  <c r="G8662" i="8"/>
  <c r="F8662" i="8" a="1"/>
  <c r="F8662" i="8" s="1"/>
  <c r="E8662" i="8" l="1" a="1"/>
  <c r="E8662" i="8" s="1"/>
  <c r="G8663" i="8"/>
  <c r="F8663" i="8" a="1"/>
  <c r="F8663" i="8" s="1"/>
  <c r="E8663" i="8" l="1" a="1"/>
  <c r="E8663" i="8" s="1"/>
  <c r="G8664" i="8"/>
  <c r="F8664" i="8" a="1"/>
  <c r="F8664" i="8" s="1"/>
  <c r="E8664" i="8" l="1" a="1"/>
  <c r="E8664" i="8" s="1"/>
  <c r="G8665" i="8"/>
  <c r="F8665" i="8" a="1"/>
  <c r="F8665" i="8" s="1"/>
  <c r="E8665" i="8" l="1" a="1"/>
  <c r="E8665" i="8" s="1"/>
  <c r="G8666" i="8"/>
  <c r="F8666" i="8" a="1"/>
  <c r="F8666" i="8" s="1"/>
  <c r="E8666" i="8" l="1" a="1"/>
  <c r="E8666" i="8" s="1"/>
  <c r="G8667" i="8"/>
  <c r="F8667" i="8" a="1"/>
  <c r="F8667" i="8" s="1"/>
  <c r="E8667" i="8" l="1" a="1"/>
  <c r="E8667" i="8" s="1"/>
  <c r="G8668" i="8"/>
  <c r="F8668" i="8" a="1"/>
  <c r="F8668" i="8" s="1"/>
  <c r="E8668" i="8" l="1" a="1"/>
  <c r="E8668" i="8" s="1"/>
  <c r="G8669" i="8"/>
  <c r="F8669" i="8" a="1"/>
  <c r="F8669" i="8" s="1"/>
  <c r="E8669" i="8" l="1" a="1"/>
  <c r="E8669" i="8" s="1"/>
  <c r="G8670" i="8"/>
  <c r="F8670" i="8" a="1"/>
  <c r="F8670" i="8" s="1"/>
  <c r="E8670" i="8" l="1" a="1"/>
  <c r="E8670" i="8" s="1"/>
  <c r="G8671" i="8"/>
  <c r="F8671" i="8" a="1"/>
  <c r="F8671" i="8" s="1"/>
  <c r="E8671" i="8" l="1" a="1"/>
  <c r="E8671" i="8" s="1"/>
  <c r="G8672" i="8"/>
  <c r="F8672" i="8" a="1"/>
  <c r="F8672" i="8" s="1"/>
  <c r="E8672" i="8" l="1" a="1"/>
  <c r="E8672" i="8" s="1"/>
  <c r="G8673" i="8"/>
  <c r="F8673" i="8" a="1"/>
  <c r="F8673" i="8" s="1"/>
  <c r="E8673" i="8" l="1" a="1"/>
  <c r="E8673" i="8" s="1"/>
  <c r="G8674" i="8"/>
  <c r="F8674" i="8" a="1"/>
  <c r="F8674" i="8" s="1"/>
  <c r="E8674" i="8" l="1" a="1"/>
  <c r="E8674" i="8" s="1"/>
  <c r="G8675" i="8"/>
  <c r="F8675" i="8" a="1"/>
  <c r="F8675" i="8" s="1"/>
  <c r="E8675" i="8" l="1" a="1"/>
  <c r="E8675" i="8" s="1"/>
  <c r="G8676" i="8"/>
  <c r="F8676" i="8" a="1"/>
  <c r="F8676" i="8" s="1"/>
  <c r="E8676" i="8" l="1" a="1"/>
  <c r="E8676" i="8" s="1"/>
  <c r="G8677" i="8"/>
  <c r="F8677" i="8" a="1"/>
  <c r="F8677" i="8" s="1"/>
  <c r="E8677" i="8" l="1" a="1"/>
  <c r="E8677" i="8" s="1"/>
  <c r="G8678" i="8"/>
  <c r="F8678" i="8" a="1"/>
  <c r="F8678" i="8" s="1"/>
  <c r="E8678" i="8" l="1" a="1"/>
  <c r="E8678" i="8" s="1"/>
  <c r="G8679" i="8"/>
  <c r="F8679" i="8" a="1"/>
  <c r="F8679" i="8" s="1"/>
  <c r="E8679" i="8" l="1" a="1"/>
  <c r="E8679" i="8" s="1"/>
  <c r="G8680" i="8"/>
  <c r="F8680" i="8" a="1"/>
  <c r="F8680" i="8" s="1"/>
  <c r="E8680" i="8" l="1" a="1"/>
  <c r="E8680" i="8" s="1"/>
  <c r="G8681" i="8"/>
  <c r="F8681" i="8" a="1"/>
  <c r="F8681" i="8" s="1"/>
  <c r="E8681" i="8" l="1" a="1"/>
  <c r="E8681" i="8" s="1"/>
  <c r="G8682" i="8"/>
  <c r="F8682" i="8" a="1"/>
  <c r="F8682" i="8" s="1"/>
  <c r="E8682" i="8" l="1" a="1"/>
  <c r="E8682" i="8" s="1"/>
  <c r="G8683" i="8"/>
  <c r="F8683" i="8" a="1"/>
  <c r="F8683" i="8" s="1"/>
  <c r="E8683" i="8" l="1" a="1"/>
  <c r="E8683" i="8" s="1"/>
  <c r="G8684" i="8"/>
  <c r="F8684" i="8" a="1"/>
  <c r="F8684" i="8" s="1"/>
  <c r="E8684" i="8" l="1" a="1"/>
  <c r="E8684" i="8" s="1"/>
  <c r="G8685" i="8"/>
  <c r="F8685" i="8" a="1"/>
  <c r="F8685" i="8" s="1"/>
  <c r="E8685" i="8" l="1" a="1"/>
  <c r="E8685" i="8" s="1"/>
  <c r="G8686" i="8"/>
  <c r="F8686" i="8" a="1"/>
  <c r="F8686" i="8" s="1"/>
  <c r="E8686" i="8" l="1" a="1"/>
  <c r="E8686" i="8" s="1"/>
  <c r="G8687" i="8"/>
  <c r="F8687" i="8" a="1"/>
  <c r="F8687" i="8" s="1"/>
  <c r="E8687" i="8" l="1" a="1"/>
  <c r="E8687" i="8" s="1"/>
  <c r="G8688" i="8"/>
  <c r="F8688" i="8" a="1"/>
  <c r="F8688" i="8" s="1"/>
  <c r="E8688" i="8" l="1" a="1"/>
  <c r="E8688" i="8" s="1"/>
  <c r="G8689" i="8"/>
  <c r="F8689" i="8" a="1"/>
  <c r="F8689" i="8" s="1"/>
  <c r="E8689" i="8" l="1" a="1"/>
  <c r="E8689" i="8" s="1"/>
  <c r="G8690" i="8"/>
  <c r="F8690" i="8" a="1"/>
  <c r="F8690" i="8" s="1"/>
  <c r="E8690" i="8" l="1" a="1"/>
  <c r="E8690" i="8" s="1"/>
  <c r="G8691" i="8"/>
  <c r="F8691" i="8" a="1"/>
  <c r="F8691" i="8" s="1"/>
  <c r="E8691" i="8" l="1" a="1"/>
  <c r="E8691" i="8" s="1"/>
  <c r="G8692" i="8"/>
  <c r="F8692" i="8" a="1"/>
  <c r="F8692" i="8" s="1"/>
  <c r="E8692" i="8" l="1" a="1"/>
  <c r="E8692" i="8" s="1"/>
  <c r="G8693" i="8"/>
  <c r="F8693" i="8" a="1"/>
  <c r="F8693" i="8" s="1"/>
  <c r="E8693" i="8" l="1" a="1"/>
  <c r="E8693" i="8" s="1"/>
  <c r="G8694" i="8"/>
  <c r="F8694" i="8" a="1"/>
  <c r="F8694" i="8" s="1"/>
  <c r="E8694" i="8" l="1" a="1"/>
  <c r="E8694" i="8" s="1"/>
  <c r="G8695" i="8"/>
  <c r="F8695" i="8" a="1"/>
  <c r="F8695" i="8" s="1"/>
  <c r="E8695" i="8" l="1" a="1"/>
  <c r="E8695" i="8" s="1"/>
  <c r="G8696" i="8"/>
  <c r="F8696" i="8" a="1"/>
  <c r="F8696" i="8" s="1"/>
  <c r="E8696" i="8" l="1" a="1"/>
  <c r="E8696" i="8" s="1"/>
  <c r="G8697" i="8"/>
  <c r="F8697" i="8" a="1"/>
  <c r="F8697" i="8" s="1"/>
  <c r="E8697" i="8" l="1" a="1"/>
  <c r="E8697" i="8" s="1"/>
  <c r="G8698" i="8"/>
  <c r="F8698" i="8" a="1"/>
  <c r="F8698" i="8" s="1"/>
  <c r="E8698" i="8" l="1" a="1"/>
  <c r="E8698" i="8" s="1"/>
  <c r="G8699" i="8"/>
  <c r="F8699" i="8" a="1"/>
  <c r="F8699" i="8" s="1"/>
  <c r="E8699" i="8" l="1" a="1"/>
  <c r="E8699" i="8" s="1"/>
  <c r="G8700" i="8"/>
  <c r="F8700" i="8" a="1"/>
  <c r="F8700" i="8" s="1"/>
  <c r="E8700" i="8" l="1" a="1"/>
  <c r="E8700" i="8" s="1"/>
  <c r="G8701" i="8"/>
  <c r="F8701" i="8" a="1"/>
  <c r="F8701" i="8" s="1"/>
  <c r="E8701" i="8" l="1" a="1"/>
  <c r="E8701" i="8" s="1"/>
  <c r="G8702" i="8"/>
  <c r="F8702" i="8" a="1"/>
  <c r="F8702" i="8" s="1"/>
  <c r="E8702" i="8" l="1" a="1"/>
  <c r="E8702" i="8" s="1"/>
  <c r="G8703" i="8"/>
  <c r="F8703" i="8" a="1"/>
  <c r="F8703" i="8" s="1"/>
  <c r="E8703" i="8" l="1" a="1"/>
  <c r="E8703" i="8" s="1"/>
  <c r="G8704" i="8"/>
  <c r="F8704" i="8" a="1"/>
  <c r="F8704" i="8" s="1"/>
  <c r="E8704" i="8" l="1" a="1"/>
  <c r="E8704" i="8" s="1"/>
  <c r="G8705" i="8"/>
  <c r="F8705" i="8" a="1"/>
  <c r="F8705" i="8" s="1"/>
  <c r="E8705" i="8" l="1" a="1"/>
  <c r="E8705" i="8" s="1"/>
  <c r="G8706" i="8"/>
  <c r="F8706" i="8" a="1"/>
  <c r="F8706" i="8" s="1"/>
  <c r="E8706" i="8" l="1" a="1"/>
  <c r="E8706" i="8" s="1"/>
  <c r="G8707" i="8"/>
  <c r="F8707" i="8" a="1"/>
  <c r="F8707" i="8" s="1"/>
  <c r="E8707" i="8" l="1" a="1"/>
  <c r="E8707" i="8" s="1"/>
  <c r="G8708" i="8"/>
  <c r="F8708" i="8" a="1"/>
  <c r="F8708" i="8" s="1"/>
  <c r="E8708" i="8" l="1" a="1"/>
  <c r="E8708" i="8" s="1"/>
  <c r="G8709" i="8"/>
  <c r="F8709" i="8" a="1"/>
  <c r="F8709" i="8" s="1"/>
  <c r="E8709" i="8" l="1" a="1"/>
  <c r="E8709" i="8" s="1"/>
  <c r="G8710" i="8"/>
  <c r="F8710" i="8" a="1"/>
  <c r="F8710" i="8" s="1"/>
  <c r="E8710" i="8" l="1" a="1"/>
  <c r="E8710" i="8" s="1"/>
  <c r="G8711" i="8"/>
  <c r="F8711" i="8" a="1"/>
  <c r="F8711" i="8" s="1"/>
  <c r="E8711" i="8" l="1" a="1"/>
  <c r="E8711" i="8" s="1"/>
  <c r="G8712" i="8"/>
  <c r="F8712" i="8" a="1"/>
  <c r="F8712" i="8" s="1"/>
  <c r="E8712" i="8" l="1" a="1"/>
  <c r="E8712" i="8" s="1"/>
  <c r="G8713" i="8"/>
  <c r="F8713" i="8" a="1"/>
  <c r="F8713" i="8" s="1"/>
  <c r="E8713" i="8" l="1" a="1"/>
  <c r="E8713" i="8" s="1"/>
  <c r="G8714" i="8"/>
  <c r="F8714" i="8" a="1"/>
  <c r="F8714" i="8" s="1"/>
  <c r="E8714" i="8" l="1" a="1"/>
  <c r="E8714" i="8" s="1"/>
  <c r="G8715" i="8"/>
  <c r="F8715" i="8" a="1"/>
  <c r="F8715" i="8" s="1"/>
  <c r="E8715" i="8" l="1" a="1"/>
  <c r="E8715" i="8" s="1"/>
  <c r="G8716" i="8"/>
  <c r="F8716" i="8" a="1"/>
  <c r="F8716" i="8" s="1"/>
  <c r="E8716" i="8" l="1" a="1"/>
  <c r="E8716" i="8" s="1"/>
  <c r="G8717" i="8"/>
  <c r="F8717" i="8" a="1"/>
  <c r="F8717" i="8" s="1"/>
  <c r="E8717" i="8" l="1" a="1"/>
  <c r="E8717" i="8" s="1"/>
  <c r="G8718" i="8"/>
  <c r="F8718" i="8" a="1"/>
  <c r="F8718" i="8" s="1"/>
  <c r="E8718" i="8" l="1" a="1"/>
  <c r="E8718" i="8" s="1"/>
  <c r="G8719" i="8"/>
  <c r="F8719" i="8" a="1"/>
  <c r="F8719" i="8" s="1"/>
  <c r="E8719" i="8" l="1" a="1"/>
  <c r="E8719" i="8" s="1"/>
  <c r="G8720" i="8"/>
  <c r="F8720" i="8" a="1"/>
  <c r="F8720" i="8" s="1"/>
  <c r="E8720" i="8" l="1" a="1"/>
  <c r="E8720" i="8" s="1"/>
  <c r="G8721" i="8"/>
  <c r="F8721" i="8" a="1"/>
  <c r="F8721" i="8" s="1"/>
  <c r="E8721" i="8" l="1" a="1"/>
  <c r="E8721" i="8" s="1"/>
  <c r="G8722" i="8"/>
  <c r="F8722" i="8" a="1"/>
  <c r="F8722" i="8" s="1"/>
  <c r="E8722" i="8" l="1" a="1"/>
  <c r="E8722" i="8" s="1"/>
  <c r="G8723" i="8"/>
  <c r="F8723" i="8" a="1"/>
  <c r="F8723" i="8" s="1"/>
  <c r="E8723" i="8" l="1" a="1"/>
  <c r="E8723" i="8" s="1"/>
  <c r="G8724" i="8"/>
  <c r="F8724" i="8" a="1"/>
  <c r="F8724" i="8" s="1"/>
  <c r="E8724" i="8" l="1" a="1"/>
  <c r="E8724" i="8" s="1"/>
  <c r="G8725" i="8"/>
  <c r="F8725" i="8" a="1"/>
  <c r="F8725" i="8" s="1"/>
  <c r="E8725" i="8" l="1" a="1"/>
  <c r="E8725" i="8" s="1"/>
  <c r="G8726" i="8"/>
  <c r="F8726" i="8" a="1"/>
  <c r="F8726" i="8" s="1"/>
  <c r="E8726" i="8" l="1" a="1"/>
  <c r="E8726" i="8" s="1"/>
  <c r="G8727" i="8"/>
  <c r="F8727" i="8" a="1"/>
  <c r="F8727" i="8" s="1"/>
  <c r="E8727" i="8" l="1" a="1"/>
  <c r="E8727" i="8" s="1"/>
  <c r="G8728" i="8"/>
  <c r="F8728" i="8" a="1"/>
  <c r="F8728" i="8" s="1"/>
  <c r="E8728" i="8" l="1" a="1"/>
  <c r="E8728" i="8" s="1"/>
  <c r="G8729" i="8"/>
  <c r="F8729" i="8" a="1"/>
  <c r="F8729" i="8" s="1"/>
  <c r="E8729" i="8" l="1" a="1"/>
  <c r="E8729" i="8" s="1"/>
  <c r="G8730" i="8"/>
  <c r="F8730" i="8" a="1"/>
  <c r="F8730" i="8" s="1"/>
  <c r="E8730" i="8" l="1" a="1"/>
  <c r="E8730" i="8" s="1"/>
  <c r="G8731" i="8"/>
  <c r="F8731" i="8" a="1"/>
  <c r="F8731" i="8" s="1"/>
  <c r="E8731" i="8" l="1" a="1"/>
  <c r="E8731" i="8" s="1"/>
  <c r="G8732" i="8"/>
  <c r="F8732" i="8" a="1"/>
  <c r="F8732" i="8" s="1"/>
  <c r="E8732" i="8" l="1" a="1"/>
  <c r="E8732" i="8" s="1"/>
  <c r="G8733" i="8"/>
  <c r="F8733" i="8" a="1"/>
  <c r="F8733" i="8" s="1"/>
  <c r="E8733" i="8" l="1" a="1"/>
  <c r="E8733" i="8" s="1"/>
  <c r="G8734" i="8"/>
  <c r="F8734" i="8" a="1"/>
  <c r="F8734" i="8" s="1"/>
  <c r="E8734" i="8" l="1" a="1"/>
  <c r="E8734" i="8" s="1"/>
  <c r="G8735" i="8"/>
  <c r="F8735" i="8" a="1"/>
  <c r="F8735" i="8" s="1"/>
  <c r="E8735" i="8" l="1" a="1"/>
  <c r="E8735" i="8" s="1"/>
  <c r="G8736" i="8"/>
  <c r="F8736" i="8" a="1"/>
  <c r="F8736" i="8" s="1"/>
  <c r="E8736" i="8" l="1" a="1"/>
  <c r="E8736" i="8" s="1"/>
  <c r="G8737" i="8"/>
  <c r="F8737" i="8" a="1"/>
  <c r="F8737" i="8" s="1"/>
  <c r="E8737" i="8" l="1" a="1"/>
  <c r="E8737" i="8" s="1"/>
  <c r="G8738" i="8"/>
  <c r="F8738" i="8" a="1"/>
  <c r="F8738" i="8" s="1"/>
  <c r="E8738" i="8" l="1" a="1"/>
  <c r="E8738" i="8" s="1"/>
  <c r="G8739" i="8"/>
  <c r="F8739" i="8" a="1"/>
  <c r="F8739" i="8" s="1"/>
  <c r="E8739" i="8" l="1" a="1"/>
  <c r="E8739" i="8" s="1"/>
  <c r="G8740" i="8"/>
  <c r="F8740" i="8" a="1"/>
  <c r="F8740" i="8" s="1"/>
  <c r="E8740" i="8" l="1" a="1"/>
  <c r="E8740" i="8" s="1"/>
  <c r="G8741" i="8"/>
  <c r="F8741" i="8" a="1"/>
  <c r="F8741" i="8" s="1"/>
  <c r="E8741" i="8" l="1" a="1"/>
  <c r="E8741" i="8" s="1"/>
  <c r="G8742" i="8"/>
  <c r="F8742" i="8" a="1"/>
  <c r="F8742" i="8" s="1"/>
  <c r="E8742" i="8" l="1" a="1"/>
  <c r="E8742" i="8" s="1"/>
  <c r="G8743" i="8"/>
  <c r="F8743" i="8" a="1"/>
  <c r="F8743" i="8" s="1"/>
  <c r="E8743" i="8" l="1" a="1"/>
  <c r="E8743" i="8" s="1"/>
  <c r="G8744" i="8"/>
  <c r="F8744" i="8" a="1"/>
  <c r="F8744" i="8" s="1"/>
  <c r="E8744" i="8" l="1" a="1"/>
  <c r="E8744" i="8" s="1"/>
  <c r="G8745" i="8"/>
  <c r="F8745" i="8" a="1"/>
  <c r="F8745" i="8" s="1"/>
  <c r="E8745" i="8" l="1" a="1"/>
  <c r="E8745" i="8" s="1"/>
  <c r="G8746" i="8"/>
  <c r="F8746" i="8" a="1"/>
  <c r="F8746" i="8" s="1"/>
  <c r="E8746" i="8" l="1" a="1"/>
  <c r="E8746" i="8" s="1"/>
  <c r="G8747" i="8"/>
  <c r="F8747" i="8" a="1"/>
  <c r="F8747" i="8" s="1"/>
  <c r="E8747" i="8" l="1" a="1"/>
  <c r="E8747" i="8" s="1"/>
  <c r="G8748" i="8"/>
  <c r="F8748" i="8" a="1"/>
  <c r="F8748" i="8" s="1"/>
  <c r="E8748" i="8" l="1" a="1"/>
  <c r="E8748" i="8" s="1"/>
  <c r="G8749" i="8"/>
  <c r="F8749" i="8" a="1"/>
  <c r="F8749" i="8" s="1"/>
  <c r="E8749" i="8" l="1" a="1"/>
  <c r="E8749" i="8" s="1"/>
  <c r="G8750" i="8"/>
  <c r="F8750" i="8" a="1"/>
  <c r="F8750" i="8" s="1"/>
  <c r="E8750" i="8" l="1" a="1"/>
  <c r="E8750" i="8" s="1"/>
  <c r="G8751" i="8"/>
  <c r="F8751" i="8" a="1"/>
  <c r="F8751" i="8" s="1"/>
  <c r="E8751" i="8" l="1" a="1"/>
  <c r="E8751" i="8" s="1"/>
  <c r="G8752" i="8"/>
  <c r="F8752" i="8" a="1"/>
  <c r="F8752" i="8" s="1"/>
  <c r="E8752" i="8" l="1" a="1"/>
  <c r="E8752" i="8" s="1"/>
  <c r="G8753" i="8"/>
  <c r="F8753" i="8" a="1"/>
  <c r="F8753" i="8" s="1"/>
  <c r="E8753" i="8" l="1" a="1"/>
  <c r="E8753" i="8" s="1"/>
  <c r="G8754" i="8"/>
  <c r="F8754" i="8" a="1"/>
  <c r="F8754" i="8" s="1"/>
  <c r="E8754" i="8" l="1" a="1"/>
  <c r="E8754" i="8" s="1"/>
  <c r="G8755" i="8"/>
  <c r="F8755" i="8" a="1"/>
  <c r="F8755" i="8" s="1"/>
  <c r="E8755" i="8" l="1" a="1"/>
  <c r="E8755" i="8" s="1"/>
  <c r="G8756" i="8"/>
  <c r="F8756" i="8" a="1"/>
  <c r="F8756" i="8" s="1"/>
  <c r="E8756" i="8" l="1" a="1"/>
  <c r="E8756" i="8" s="1"/>
  <c r="G8757" i="8"/>
  <c r="F8757" i="8" a="1"/>
  <c r="F8757" i="8" s="1"/>
  <c r="E8757" i="8" l="1" a="1"/>
  <c r="E8757" i="8" s="1"/>
  <c r="G8758" i="8"/>
  <c r="F8758" i="8" a="1"/>
  <c r="F8758" i="8" s="1"/>
  <c r="E8758" i="8" l="1" a="1"/>
  <c r="E8758" i="8" s="1"/>
  <c r="G8759" i="8"/>
  <c r="F8759" i="8" a="1"/>
  <c r="F8759" i="8" s="1"/>
  <c r="E8759" i="8" l="1" a="1"/>
  <c r="E8759" i="8" s="1"/>
  <c r="G8760" i="8"/>
  <c r="F8760" i="8" a="1"/>
  <c r="F8760" i="8" s="1"/>
  <c r="E8760" i="8" l="1" a="1"/>
  <c r="E8760" i="8" s="1"/>
  <c r="G8761" i="8"/>
  <c r="F8761" i="8" a="1"/>
  <c r="F8761" i="8" s="1"/>
  <c r="E8761" i="8" l="1" a="1"/>
  <c r="E8761" i="8" s="1"/>
  <c r="G8762" i="8"/>
  <c r="F8762" i="8" a="1"/>
  <c r="F8762" i="8" s="1"/>
  <c r="E8762" i="8" l="1" a="1"/>
  <c r="E8762" i="8" s="1"/>
  <c r="G8763" i="8"/>
  <c r="F8763" i="8" a="1"/>
  <c r="F8763" i="8" s="1"/>
  <c r="E8763" i="8" l="1" a="1"/>
  <c r="E8763" i="8" s="1"/>
  <c r="G8764" i="8"/>
  <c r="F8764" i="8" a="1"/>
  <c r="F8764" i="8" s="1"/>
  <c r="E8764" i="8" l="1" a="1"/>
  <c r="E8764" i="8" s="1"/>
  <c r="G8765" i="8"/>
  <c r="F8765" i="8" a="1"/>
  <c r="F8765" i="8" s="1"/>
  <c r="E8765" i="8" l="1" a="1"/>
  <c r="E8765" i="8" s="1"/>
  <c r="G8766" i="8"/>
  <c r="F8766" i="8" a="1"/>
  <c r="F8766" i="8" s="1"/>
  <c r="E8766" i="8" l="1" a="1"/>
  <c r="E8766" i="8" s="1"/>
  <c r="G8767" i="8"/>
  <c r="F8767" i="8" a="1"/>
  <c r="F8767" i="8" s="1"/>
  <c r="E8767" i="8" l="1" a="1"/>
  <c r="E8767" i="8" s="1"/>
  <c r="G8768" i="8"/>
  <c r="F8768" i="8" a="1"/>
  <c r="F8768" i="8" s="1"/>
  <c r="E8768" i="8" l="1" a="1"/>
  <c r="E8768" i="8" s="1"/>
  <c r="G8769" i="8"/>
  <c r="F8769" i="8" a="1"/>
  <c r="F8769" i="8" s="1"/>
  <c r="E8769" i="8" l="1" a="1"/>
  <c r="E8769" i="8" s="1"/>
  <c r="G8770" i="8"/>
  <c r="F8770" i="8" a="1"/>
  <c r="F8770" i="8" s="1"/>
  <c r="E8770" i="8" l="1" a="1"/>
  <c r="E8770" i="8" s="1"/>
  <c r="G8771" i="8"/>
  <c r="F8771" i="8" a="1"/>
  <c r="F8771" i="8" s="1"/>
  <c r="E8771" i="8" l="1" a="1"/>
  <c r="E8771" i="8" s="1"/>
  <c r="G8772" i="8"/>
  <c r="F8772" i="8" a="1"/>
  <c r="F8772" i="8" s="1"/>
  <c r="E8772" i="8" l="1" a="1"/>
  <c r="E8772" i="8" s="1"/>
  <c r="G8773" i="8"/>
  <c r="F8773" i="8" a="1"/>
  <c r="F8773" i="8" s="1"/>
  <c r="E8773" i="8" l="1" a="1"/>
  <c r="E8773" i="8" s="1"/>
  <c r="G8774" i="8"/>
  <c r="F8774" i="8" a="1"/>
  <c r="F8774" i="8" s="1"/>
  <c r="E8774" i="8" l="1" a="1"/>
  <c r="E8774" i="8" s="1"/>
  <c r="G8775" i="8"/>
  <c r="F8775" i="8" a="1"/>
  <c r="F8775" i="8" s="1"/>
  <c r="E8775" i="8" l="1" a="1"/>
  <c r="E8775" i="8" s="1"/>
  <c r="G8776" i="8"/>
  <c r="F8776" i="8" a="1"/>
  <c r="F8776" i="8" s="1"/>
  <c r="E8776" i="8" l="1" a="1"/>
  <c r="E8776" i="8" s="1"/>
  <c r="G8777" i="8"/>
  <c r="F8777" i="8" a="1"/>
  <c r="F8777" i="8" s="1"/>
  <c r="E8777" i="8" l="1" a="1"/>
  <c r="E8777" i="8" s="1"/>
  <c r="G8778" i="8"/>
  <c r="F8778" i="8" a="1"/>
  <c r="F8778" i="8" s="1"/>
  <c r="E8778" i="8" l="1" a="1"/>
  <c r="E8778" i="8" s="1"/>
  <c r="G8779" i="8"/>
  <c r="F8779" i="8" a="1"/>
  <c r="F8779" i="8" s="1"/>
  <c r="E8779" i="8" l="1" a="1"/>
  <c r="E8779" i="8" s="1"/>
  <c r="G8780" i="8"/>
  <c r="F8780" i="8" a="1"/>
  <c r="F8780" i="8" s="1"/>
  <c r="E8780" i="8" l="1" a="1"/>
  <c r="E8780" i="8" s="1"/>
  <c r="G8781" i="8"/>
  <c r="F8781" i="8" a="1"/>
  <c r="F8781" i="8" s="1"/>
  <c r="E8781" i="8" l="1" a="1"/>
  <c r="E8781" i="8" s="1"/>
  <c r="G8782" i="8"/>
  <c r="F8782" i="8" a="1"/>
  <c r="F8782" i="8" s="1"/>
  <c r="E8782" i="8" l="1" a="1"/>
  <c r="E8782" i="8" s="1"/>
  <c r="G8783" i="8"/>
  <c r="F8783" i="8" a="1"/>
  <c r="F8783" i="8" s="1"/>
  <c r="E8783" i="8" l="1" a="1"/>
  <c r="E8783" i="8" s="1"/>
  <c r="G8784" i="8"/>
  <c r="F8784" i="8" a="1"/>
  <c r="F8784" i="8" s="1"/>
  <c r="E8784" i="8" l="1" a="1"/>
  <c r="E8784" i="8" s="1"/>
  <c r="G8785" i="8"/>
  <c r="F8785" i="8" a="1"/>
  <c r="F8785" i="8" s="1"/>
  <c r="E8785" i="8" s="1" a="1"/>
  <c r="E8785" i="8" s="1"/>
  <c r="J21" i="8" l="1"/>
  <c r="E8786" i="8" l="1"/>
  <c r="J25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Bengt J. Olsson</author>
  </authors>
  <commentList>
    <comment ref="I21" authorId="0" shapeId="0" xr:uid="{76AD5A44-B4CA-40B4-A7ED-1ACA3D528A7D}">
      <text>
        <r>
          <rPr>
            <b/>
            <sz val="9"/>
            <color indexed="81"/>
            <rFont val="Tahoma"/>
            <family val="2"/>
          </rPr>
          <t>Bengt J. Olsson:</t>
        </r>
        <r>
          <rPr>
            <sz val="9"/>
            <color indexed="81"/>
            <rFont val="Tahoma"/>
            <family val="2"/>
          </rPr>
          <t xml:space="preserve">
Additional H2 produced above the storage limit. May be used for other purposes than power balancing.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<sst xmlns="http://schemas.openxmlformats.org/spreadsheetml/2006/main" count="103" uniqueCount="49">
  <si>
    <t>Period</t>
  </si>
  <si>
    <t>Summa</t>
  </si>
  <si>
    <t>GW</t>
  </si>
  <si>
    <t>kt/GWh</t>
  </si>
  <si>
    <t>kWh/kg</t>
  </si>
  <si>
    <t>kt</t>
  </si>
  <si>
    <t>Average wind power in:</t>
  </si>
  <si>
    <t>H2 amount in to store:</t>
  </si>
  <si>
    <t>H2 amount out from store::</t>
  </si>
  <si>
    <t>Elec-&gt;H2-&gt;Elec efficiency:</t>
  </si>
  <si>
    <t>Energy to produce H2:</t>
  </si>
  <si>
    <t>Energy from consuming H2:</t>
  </si>
  <si>
    <t xml:space="preserve">Yellow fields are fill in fields </t>
  </si>
  <si>
    <t>Version:</t>
  </si>
  <si>
    <t>Bengt J. Olsson</t>
  </si>
  <si>
    <t>@bengtxyz</t>
  </si>
  <si>
    <t>GWh</t>
  </si>
  <si>
    <t>TWh</t>
  </si>
  <si>
    <t>Total generated wind power:</t>
  </si>
  <si>
    <t>Total output power:</t>
  </si>
  <si>
    <t>H2 Storage</t>
  </si>
  <si>
    <t xml:space="preserve">Start Storage </t>
  </si>
  <si>
    <t>H2 Surplus</t>
  </si>
  <si>
    <t>H2 storage/power calculator for Combined Wind Power - Hydrogen Storage system with fixed size H2 store</t>
  </si>
  <si>
    <t>Storage in energy units</t>
  </si>
  <si>
    <t>Produced Wind Power (kWh)</t>
  </si>
  <si>
    <t>x</t>
  </si>
  <si>
    <t>Produced Wind Power (GWh)</t>
  </si>
  <si>
    <t>Delivered Wind + H2 Power (GWh)</t>
  </si>
  <si>
    <t>Electrolysis capacity</t>
  </si>
  <si>
    <t>Source dataset:</t>
  </si>
  <si>
    <t>Wind power smoothing factor:</t>
  </si>
  <si>
    <t>(alfa)</t>
  </si>
  <si>
    <t xml:space="preserve">Base level </t>
  </si>
  <si>
    <t xml:space="preserve">Use wp  aver. instead of base lev: </t>
  </si>
  <si>
    <t>Yes</t>
  </si>
  <si>
    <t>No</t>
  </si>
  <si>
    <t>Base level</t>
  </si>
  <si>
    <t>Power band over base:</t>
  </si>
  <si>
    <t>Power band under base:</t>
  </si>
  <si>
    <t>Physical parameters:</t>
  </si>
  <si>
    <t>Technical parameters:</t>
  </si>
  <si>
    <t>Output power behavior:</t>
  </si>
  <si>
    <t>Calculated parameters:</t>
  </si>
  <si>
    <t>1.2.0</t>
  </si>
  <si>
    <t>Use Case: Swedish onshore wind power production 2020</t>
  </si>
  <si>
    <t>2,4 GW minimum output:</t>
  </si>
  <si>
    <t xml:space="preserve">1 GW power band around averaged wind power: </t>
  </si>
  <si>
    <t>https://mimer.svk.se/ProductionConsumption/ProductionIndex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</si>
</sst>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#,##0.0"/>
    <numFmt numFmtId="167" formatCode="#,##0.000"/>
  </numFmts>
  <fonts count="2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1"/>
      </right>
      <top/>
      <bottom style="thin">
        <color theme="1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9" fillId="0" borderId="0" applyFont="0" applyFill="0" applyBorder="0" applyAlignment="0" applyProtection="0"/>
    <xf numFmtId="0" fontId="7" fillId="0" borderId="0"/>
    <xf numFmtId="0" fontId="19" fillId="0" borderId="0" applyNumberFormat="0" applyFill="0" applyBorder="0" applyAlignment="0" applyProtection="0"/>
  </cellStyleXfs>
  <cellXfs count="71">
    <xf numFmtId="0" fontId="0" fillId="0" borderId="0" xfId="0"/>
    <xf numFmtId="164" fontId="0" fillId="0" borderId="1" xfId="0" applyNumberFormat="1" applyBorder="1"/>
    <xf numFmtId="14" fontId="0" fillId="0" borderId="2" xfId="0" applyNumberFormat="1" applyBorder="1"/>
    <xf numFmtId="14" fontId="0" fillId="0" borderId="1" xfId="0" applyNumberFormat="1" applyBorder="1"/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0" fontId="0" fillId="0" borderId="1" xfId="0" applyBorder="1" applyAlignment="1">
      <alignment horizontal="right"/>
    </xf>
    <xf numFmtId="9" fontId="0" fillId="0" borderId="1" xfId="1" applyNumberFormat="1" applyFont="1" applyBorder="1" applyAlignment="1">
      <alignment horizontal="right"/>
    </xf>
    <xf numFmtId="0" fontId="0" fillId="0" borderId="3" xfId="0" applyBorder="1"/>
    <xf numFmtId="0" fontId="11" fillId="0" borderId="1" xfId="0" applyFont="1" applyFill="1" applyBorder="1" applyAlignment="1">
      <alignment horizontal="right"/>
    </xf>
    <xf numFmtId="0" fontId="8" fillId="0" borderId="1" xfId="0" quotePrefix="1" applyFont="1" applyBorder="1" applyAlignment="1">
      <alignment horizontal="left"/>
    </xf>
    <xf numFmtId="0" fontId="14" fillId="0" borderId="1" xfId="0" applyFont="1" applyBorder="1" applyAlignment="1">
      <alignment vertical="center"/>
    </xf>
    <xf numFmtId="0" fontId="0" fillId="0" borderId="6" xfId="0" applyBorder="1"/>
    <xf numFmtId="0" fontId="0" fillId="0" borderId="1" xfId="0" applyBorder="1"/>
    <xf numFmtId="3" fontId="0" fillId="0" borderId="2" xfId="0" applyNumberFormat="1" applyBorder="1"/>
    <xf numFmtId="0" fontId="6" fillId="0" borderId="7" xfId="0" applyFont="1" applyBorder="1" applyAlignment="1">
      <alignment horizontal="right"/>
    </xf>
    <xf numFmtId="0" fontId="0" fillId="0" borderId="0" xfId="0" applyBorder="1" applyAlignment="1">
      <alignment horizontal="right"/>
    </xf>
    <xf numFmtId="2" fontId="0" fillId="0" borderId="6" xfId="0" applyNumberFormat="1" applyBorder="1"/>
    <xf numFmtId="0" fontId="0" fillId="0" borderId="13" xfId="0" applyBorder="1" applyAlignment="1">
      <alignment horizontal="right"/>
    </xf>
    <xf numFmtId="0" fontId="0" fillId="0" borderId="14" xfId="0" applyBorder="1"/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4" fontId="0" fillId="0" borderId="2" xfId="0" applyNumberFormat="1" applyBorder="1"/>
    <xf numFmtId="9" fontId="0" fillId="2" borderId="0" xfId="0" applyNumberFormat="1" applyFill="1" applyBorder="1"/>
    <xf numFmtId="9" fontId="0" fillId="0" borderId="0" xfId="1" applyFont="1" applyBorder="1"/>
    <xf numFmtId="0" fontId="0" fillId="0" borderId="0" xfId="0" applyBorder="1"/>
    <xf numFmtId="2" fontId="0" fillId="0" borderId="0" xfId="0" applyNumberFormat="1" applyBorder="1"/>
    <xf numFmtId="0" fontId="0" fillId="2" borderId="0" xfId="0" applyFill="1" applyBorder="1"/>
    <xf numFmtId="165" fontId="0" fillId="0" borderId="0" xfId="0" applyNumberFormat="1" applyBorder="1"/>
    <xf numFmtId="0" fontId="8" fillId="0" borderId="13" xfId="0" applyFont="1" applyBorder="1" applyAlignment="1">
      <alignment horizontal="right"/>
    </xf>
    <xf numFmtId="0" fontId="8" fillId="0" borderId="14" xfId="0" applyFont="1" applyBorder="1"/>
    <xf numFmtId="0" fontId="3" fillId="0" borderId="13" xfId="0" applyFont="1" applyBorder="1" applyAlignment="1">
      <alignment horizontal="right"/>
    </xf>
    <xf numFmtId="0" fontId="6" fillId="0" borderId="13" xfId="0" applyFont="1" applyBorder="1" applyAlignment="1">
      <alignment horizontal="right"/>
    </xf>
    <xf numFmtId="0" fontId="6" fillId="0" borderId="14" xfId="0" applyFont="1" applyBorder="1"/>
    <xf numFmtId="0" fontId="15" fillId="0" borderId="13" xfId="0" applyFont="1" applyBorder="1" applyAlignment="1">
      <alignment horizontal="right"/>
    </xf>
    <xf numFmtId="0" fontId="5" fillId="0" borderId="8" xfId="1" applyNumberFormat="1" applyFont="1" applyBorder="1" applyAlignment="1">
      <alignment wrapText="1"/>
    </xf>
    <xf numFmtId="0" fontId="3" fillId="0" borderId="8" xfId="1" applyNumberFormat="1" applyFont="1" applyBorder="1" applyAlignment="1">
      <alignment wrapText="1"/>
    </xf>
    <xf numFmtId="2" fontId="0" fillId="0" borderId="8" xfId="0" applyNumberFormat="1" applyBorder="1"/>
    <xf numFmtId="0" fontId="0" fillId="0" borderId="0" xfId="0" applyNumberFormat="1" applyFill="1" applyBorder="1"/>
    <xf numFmtId="0" fontId="3" fillId="0" borderId="14" xfId="0" applyFont="1" applyBorder="1"/>
    <xf numFmtId="0" fontId="3" fillId="0" borderId="16" xfId="0" applyFont="1" applyBorder="1"/>
    <xf numFmtId="164" fontId="0" fillId="0" borderId="0" xfId="0" applyNumberFormat="1" applyBorder="1"/>
    <xf numFmtId="166" fontId="0" fillId="0" borderId="15" xfId="0" applyNumberFormat="1" applyBorder="1"/>
    <xf numFmtId="164" fontId="0" fillId="2" borderId="0" xfId="0" applyNumberFormat="1" applyFill="1" applyBorder="1"/>
    <xf numFmtId="2" fontId="10" fillId="0" borderId="0" xfId="0" applyNumberFormat="1" applyFont="1" applyBorder="1"/>
    <xf numFmtId="14" fontId="16" fillId="0" borderId="2" xfId="0" applyNumberFormat="1" applyFont="1" applyBorder="1"/>
    <xf numFmtId="0" fontId="16" fillId="0" borderId="9" xfId="0" applyFont="1" applyBorder="1" applyAlignment="1">
      <alignment wrapText="1"/>
    </xf>
    <xf numFmtId="167" fontId="0" fillId="0" borderId="9" xfId="0" applyNumberFormat="1" applyBorder="1"/>
    <xf numFmtId="0" fontId="2" fillId="0" borderId="17" xfId="0" applyFont="1" applyBorder="1" applyAlignment="1">
      <alignment wrapText="1"/>
    </xf>
    <xf numFmtId="14" fontId="0" fillId="0" borderId="4" xfId="0" applyNumberFormat="1" applyBorder="1" applyAlignment="1">
      <alignment horizontal="left"/>
    </xf>
    <xf numFmtId="14" fontId="0" fillId="0" borderId="5" xfId="0" applyNumberFormat="1" applyBorder="1" applyAlignment="1">
      <alignment horizontal="left"/>
    </xf>
    <xf numFmtId="1" fontId="18" fillId="0" borderId="0" xfId="0" applyNumberFormat="1" applyFont="1" applyAlignment="1">
      <alignment horizontal="center" vertical="center"/>
    </xf>
    <xf numFmtId="0" fontId="1" fillId="0" borderId="1" xfId="0" applyFont="1" applyBorder="1"/>
    <xf numFmtId="0" fontId="16" fillId="0" borderId="0" xfId="0" applyFont="1" applyBorder="1" applyAlignment="1">
      <alignment wrapText="1"/>
    </xf>
    <xf numFmtId="3" fontId="1" fillId="0" borderId="2" xfId="0" applyNumberFormat="1" applyFont="1" applyBorder="1"/>
    <xf numFmtId="0" fontId="0" fillId="0" borderId="4" xfId="0" applyNumberFormat="1" applyBorder="1" applyAlignment="1"/>
    <xf numFmtId="0" fontId="0" fillId="0" borderId="5" xfId="0" applyNumberFormat="1" applyBorder="1" applyAlignment="1"/>
    <xf numFmtId="0" fontId="8" fillId="0" borderId="0" xfId="0" applyFont="1" applyBorder="1" applyAlignment="1">
      <alignment horizontal="right"/>
    </xf>
    <xf numFmtId="0" fontId="3" fillId="0" borderId="0" xfId="0" applyFont="1" applyBorder="1"/>
    <xf numFmtId="0" fontId="1" fillId="0" borderId="0" xfId="0" applyFont="1"/>
    <xf numFmtId="0" fontId="1" fillId="0" borderId="13" xfId="0" applyFont="1" applyBorder="1" applyAlignment="1">
      <alignment horizontal="right"/>
    </xf>
    <xf numFmtId="0" fontId="1" fillId="0" borderId="14" xfId="0" applyFont="1" applyBorder="1"/>
    <xf numFmtId="0" fontId="0" fillId="2" borderId="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17" fillId="0" borderId="13" xfId="0" applyFont="1" applyBorder="1" applyAlignment="1">
      <alignment horizontal="left"/>
    </xf>
    <xf numFmtId="0" fontId="17" fillId="0" borderId="10" xfId="0" applyFont="1" applyBorder="1" applyAlignment="1">
      <alignment horizontal="left"/>
    </xf>
    <xf numFmtId="0" fontId="0" fillId="0" borderId="11" xfId="0" applyBorder="1"/>
    <xf numFmtId="0" fontId="0" fillId="0" borderId="12" xfId="0" applyBorder="1"/>
    <xf numFmtId="14" fontId="1" fillId="0" borderId="4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9" fillId="0" borderId="1" xfId="3" applyBorder="1"/>
  </cellXfs>
  <cellStyles count="4">
    <cellStyle name="Hyperlink" xfId="3" builtinId="8"/>
    <cellStyle name="Normal" xfId="0" builtinId="0"/>
    <cellStyle name="Normal 2" xfId="2" xr:uid="{E3B13A93-7810-4958-A449-4254A1F05158}"/>
    <cellStyle name="Percent" xfId="1" builtinId="5"/>
  </cellStyles>
  <dxfs count="12"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Input and Output power (GW)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'2020'!$C$1</c:f>
              <c:strCache>
                <c:ptCount val="1"/>
                <c:pt idx="0">
                  <c:v>Produced Wind Power (GWh)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'2020'!$C$2:$C$8785</c:f>
              <c:numCache>
                <c:formatCode>#\ ##0.000</c:formatCode>
                <c:ptCount val="8784"/>
                <c:pt idx="0">
                  <c:v>5.1046263949999995</c:v>
                </c:pt>
                <c:pt idx="1">
                  <c:v>5.2327055609999995</c:v>
                </c:pt>
                <c:pt idx="2">
                  <c:v>5.4286511810000002</c:v>
                </c:pt>
                <c:pt idx="3">
                  <c:v>5.6435119160000005</c:v>
                </c:pt>
                <c:pt idx="4">
                  <c:v>5.7960250379999998</c:v>
                </c:pt>
                <c:pt idx="5">
                  <c:v>6.1130924759999994</c:v>
                </c:pt>
                <c:pt idx="6">
                  <c:v>6.461880699</c:v>
                </c:pt>
                <c:pt idx="7">
                  <c:v>6.6011516889999999</c:v>
                </c:pt>
                <c:pt idx="8">
                  <c:v>6.7405273320000001</c:v>
                </c:pt>
                <c:pt idx="9">
                  <c:v>6.7691732379999996</c:v>
                </c:pt>
                <c:pt idx="10">
                  <c:v>6.7932731650000004</c:v>
                </c:pt>
                <c:pt idx="11">
                  <c:v>6.8335174349999992</c:v>
                </c:pt>
                <c:pt idx="12">
                  <c:v>6.7274732549999996</c:v>
                </c:pt>
                <c:pt idx="13">
                  <c:v>6.695653633</c:v>
                </c:pt>
                <c:pt idx="14">
                  <c:v>6.69566281</c:v>
                </c:pt>
                <c:pt idx="15">
                  <c:v>6.662263963</c:v>
                </c:pt>
                <c:pt idx="16">
                  <c:v>6.5259222039999996</c:v>
                </c:pt>
                <c:pt idx="17">
                  <c:v>6.5536843880000006</c:v>
                </c:pt>
                <c:pt idx="18">
                  <c:v>6.6391671519999997</c:v>
                </c:pt>
                <c:pt idx="19">
                  <c:v>6.7065396069999998</c:v>
                </c:pt>
                <c:pt idx="20">
                  <c:v>6.7551157169999998</c:v>
                </c:pt>
                <c:pt idx="21">
                  <c:v>6.6945839299999994</c:v>
                </c:pt>
                <c:pt idx="22">
                  <c:v>6.7041199960000002</c:v>
                </c:pt>
                <c:pt idx="23">
                  <c:v>6.655690613</c:v>
                </c:pt>
                <c:pt idx="24">
                  <c:v>6.6673807439999999</c:v>
                </c:pt>
                <c:pt idx="25">
                  <c:v>6.556609387</c:v>
                </c:pt>
                <c:pt idx="26">
                  <c:v>6.4043499160000001</c:v>
                </c:pt>
                <c:pt idx="27">
                  <c:v>6.2065989539999995</c:v>
                </c:pt>
                <c:pt idx="28">
                  <c:v>6.0361050169999997</c:v>
                </c:pt>
                <c:pt idx="29">
                  <c:v>6.0520807799999998</c:v>
                </c:pt>
                <c:pt idx="30">
                  <c:v>6.0771970049999995</c:v>
                </c:pt>
                <c:pt idx="31">
                  <c:v>6.3123131279999996</c:v>
                </c:pt>
                <c:pt idx="32">
                  <c:v>6.4139691459999995</c:v>
                </c:pt>
                <c:pt idx="33">
                  <c:v>6.5648191660000004</c:v>
                </c:pt>
                <c:pt idx="34">
                  <c:v>6.692687866</c:v>
                </c:pt>
                <c:pt idx="35">
                  <c:v>6.7243735630000003</c:v>
                </c:pt>
                <c:pt idx="36">
                  <c:v>6.7087488520000003</c:v>
                </c:pt>
                <c:pt idx="37">
                  <c:v>6.6933872470000004</c:v>
                </c:pt>
                <c:pt idx="38">
                  <c:v>6.6915141349999994</c:v>
                </c:pt>
                <c:pt idx="39">
                  <c:v>6.7398325099999994</c:v>
                </c:pt>
                <c:pt idx="40">
                  <c:v>6.7778956449999992</c:v>
                </c:pt>
                <c:pt idx="41">
                  <c:v>6.8090798289999999</c:v>
                </c:pt>
                <c:pt idx="42">
                  <c:v>6.8171943669999999</c:v>
                </c:pt>
                <c:pt idx="43">
                  <c:v>6.8401181979999999</c:v>
                </c:pt>
                <c:pt idx="44">
                  <c:v>6.9833579019999998</c:v>
                </c:pt>
                <c:pt idx="45">
                  <c:v>7.0666506770000002</c:v>
                </c:pt>
                <c:pt idx="46">
                  <c:v>7.1496185499999996</c:v>
                </c:pt>
                <c:pt idx="47">
                  <c:v>7.1798897470000007</c:v>
                </c:pt>
                <c:pt idx="48">
                  <c:v>7.1833472540000001</c:v>
                </c:pt>
                <c:pt idx="49">
                  <c:v>7.1391732430000001</c:v>
                </c:pt>
                <c:pt idx="50">
                  <c:v>7.1358989409999998</c:v>
                </c:pt>
                <c:pt idx="51">
                  <c:v>7.1328399390000001</c:v>
                </c:pt>
                <c:pt idx="52">
                  <c:v>7.2049227849999999</c:v>
                </c:pt>
                <c:pt idx="53">
                  <c:v>7.1733479249999998</c:v>
                </c:pt>
                <c:pt idx="54">
                  <c:v>7.1400179210000001</c:v>
                </c:pt>
                <c:pt idx="55">
                  <c:v>7.1345306639999997</c:v>
                </c:pt>
                <c:pt idx="56">
                  <c:v>7.0012681529999998</c:v>
                </c:pt>
                <c:pt idx="57">
                  <c:v>6.9511316569999995</c:v>
                </c:pt>
                <c:pt idx="58">
                  <c:v>7.0187979110000001</c:v>
                </c:pt>
                <c:pt idx="59">
                  <c:v>7.0883855379999998</c:v>
                </c:pt>
                <c:pt idx="60">
                  <c:v>6.8172580099999998</c:v>
                </c:pt>
                <c:pt idx="61">
                  <c:v>6.6145596879999999</c:v>
                </c:pt>
                <c:pt idx="62">
                  <c:v>6.637444737</c:v>
                </c:pt>
                <c:pt idx="63">
                  <c:v>6.4227801339999999</c:v>
                </c:pt>
                <c:pt idx="64">
                  <c:v>6.3502780339999996</c:v>
                </c:pt>
                <c:pt idx="65">
                  <c:v>6.4463603579999997</c:v>
                </c:pt>
                <c:pt idx="66">
                  <c:v>6.6278639139999997</c:v>
                </c:pt>
                <c:pt idx="67">
                  <c:v>6.8156195779999997</c:v>
                </c:pt>
                <c:pt idx="68">
                  <c:v>7.0783742640000007</c:v>
                </c:pt>
                <c:pt idx="69">
                  <c:v>7.2274299209999997</c:v>
                </c:pt>
                <c:pt idx="70">
                  <c:v>7.4124676259999998</c:v>
                </c:pt>
                <c:pt idx="71">
                  <c:v>7.4845025219999997</c:v>
                </c:pt>
                <c:pt idx="72">
                  <c:v>7.4780353110000002</c:v>
                </c:pt>
                <c:pt idx="73">
                  <c:v>7.3170614729999999</c:v>
                </c:pt>
                <c:pt idx="74">
                  <c:v>7.1135657329999997</c:v>
                </c:pt>
                <c:pt idx="75">
                  <c:v>6.7906960870000006</c:v>
                </c:pt>
                <c:pt idx="76">
                  <c:v>6.7240684770000003</c:v>
                </c:pt>
                <c:pt idx="77">
                  <c:v>6.8873475040000001</c:v>
                </c:pt>
                <c:pt idx="78">
                  <c:v>7.0664690520000004</c:v>
                </c:pt>
                <c:pt idx="79">
                  <c:v>7.2054890870000001</c:v>
                </c:pt>
                <c:pt idx="80">
                  <c:v>7.1392151610000001</c:v>
                </c:pt>
                <c:pt idx="81">
                  <c:v>6.9743061509999995</c:v>
                </c:pt>
                <c:pt idx="82">
                  <c:v>6.8856743409999996</c:v>
                </c:pt>
                <c:pt idx="83">
                  <c:v>6.9946741079999999</c:v>
                </c:pt>
                <c:pt idx="84">
                  <c:v>7.0164158470000002</c:v>
                </c:pt>
                <c:pt idx="85">
                  <c:v>7.110305855</c:v>
                </c:pt>
                <c:pt idx="86">
                  <c:v>7.134684107</c:v>
                </c:pt>
                <c:pt idx="87">
                  <c:v>7.0894339610000001</c:v>
                </c:pt>
                <c:pt idx="88">
                  <c:v>7.0171556600000002</c:v>
                </c:pt>
                <c:pt idx="89">
                  <c:v>7.0042854370000001</c:v>
                </c:pt>
                <c:pt idx="90">
                  <c:v>6.8847460089999997</c:v>
                </c:pt>
                <c:pt idx="91">
                  <c:v>6.6472486179999999</c:v>
                </c:pt>
                <c:pt idx="92">
                  <c:v>6.3698393289999995</c:v>
                </c:pt>
                <c:pt idx="93">
                  <c:v>5.9703116849999995</c:v>
                </c:pt>
                <c:pt idx="94">
                  <c:v>5.5568479960000001</c:v>
                </c:pt>
                <c:pt idx="95">
                  <c:v>5.217204583</c:v>
                </c:pt>
                <c:pt idx="96">
                  <c:v>4.9716446900000006</c:v>
                </c:pt>
                <c:pt idx="97">
                  <c:v>4.9620914950000001</c:v>
                </c:pt>
                <c:pt idx="98">
                  <c:v>4.50788586</c:v>
                </c:pt>
                <c:pt idx="99">
                  <c:v>4.0542033269999997</c:v>
                </c:pt>
                <c:pt idx="100">
                  <c:v>3.693502278</c:v>
                </c:pt>
                <c:pt idx="101">
                  <c:v>3.1819691469999998</c:v>
                </c:pt>
                <c:pt idx="102">
                  <c:v>2.8338893679999999</c:v>
                </c:pt>
                <c:pt idx="103">
                  <c:v>2.5018083139999998</c:v>
                </c:pt>
                <c:pt idx="104">
                  <c:v>2.4660919249999997</c:v>
                </c:pt>
                <c:pt idx="105">
                  <c:v>2.4848729649999997</c:v>
                </c:pt>
                <c:pt idx="106">
                  <c:v>2.9865185580000002</c:v>
                </c:pt>
                <c:pt idx="107">
                  <c:v>3.6817335350000002</c:v>
                </c:pt>
                <c:pt idx="108">
                  <c:v>4.2962587589999996</c:v>
                </c:pt>
                <c:pt idx="109">
                  <c:v>4.9227432470000005</c:v>
                </c:pt>
                <c:pt idx="110">
                  <c:v>5.374792061</c:v>
                </c:pt>
                <c:pt idx="111">
                  <c:v>5.8498464740000005</c:v>
                </c:pt>
                <c:pt idx="112">
                  <c:v>6.0789890159999995</c:v>
                </c:pt>
                <c:pt idx="113">
                  <c:v>6.2533378920000002</c:v>
                </c:pt>
                <c:pt idx="114">
                  <c:v>6.2047865670000002</c:v>
                </c:pt>
                <c:pt idx="115">
                  <c:v>6.2168487379999995</c:v>
                </c:pt>
                <c:pt idx="116">
                  <c:v>6.2574732850000006</c:v>
                </c:pt>
                <c:pt idx="117">
                  <c:v>6.1848288629999999</c:v>
                </c:pt>
                <c:pt idx="118">
                  <c:v>6.1462022510000001</c:v>
                </c:pt>
                <c:pt idx="119">
                  <c:v>5.8845974759999997</c:v>
                </c:pt>
                <c:pt idx="120">
                  <c:v>5.7948061529999997</c:v>
                </c:pt>
                <c:pt idx="121">
                  <c:v>5.6241320740000003</c:v>
                </c:pt>
                <c:pt idx="122">
                  <c:v>5.683644224</c:v>
                </c:pt>
                <c:pt idx="123">
                  <c:v>5.6095230840000001</c:v>
                </c:pt>
                <c:pt idx="124">
                  <c:v>5.3541642600000001</c:v>
                </c:pt>
                <c:pt idx="125">
                  <c:v>5.0758917290000003</c:v>
                </c:pt>
                <c:pt idx="126">
                  <c:v>4.9395118460000003</c:v>
                </c:pt>
                <c:pt idx="127">
                  <c:v>4.7283015979999998</c:v>
                </c:pt>
                <c:pt idx="128">
                  <c:v>4.3871691070000001</c:v>
                </c:pt>
                <c:pt idx="129">
                  <c:v>4.2255456849999993</c:v>
                </c:pt>
                <c:pt idx="130">
                  <c:v>4.2296551649999996</c:v>
                </c:pt>
                <c:pt idx="131">
                  <c:v>4.1798065690000001</c:v>
                </c:pt>
                <c:pt idx="132">
                  <c:v>4.1092596050000001</c:v>
                </c:pt>
                <c:pt idx="133">
                  <c:v>4.207467683</c:v>
                </c:pt>
                <c:pt idx="134">
                  <c:v>4.2685243250000005</c:v>
                </c:pt>
                <c:pt idx="135">
                  <c:v>4.1846894309999998</c:v>
                </c:pt>
                <c:pt idx="136">
                  <c:v>3.9430592999999998</c:v>
                </c:pt>
                <c:pt idx="137">
                  <c:v>3.8848025129999999</c:v>
                </c:pt>
                <c:pt idx="138">
                  <c:v>3.955097581</c:v>
                </c:pt>
                <c:pt idx="139">
                  <c:v>4.1701250600000002</c:v>
                </c:pt>
                <c:pt idx="140">
                  <c:v>4.0737245150000003</c:v>
                </c:pt>
                <c:pt idx="141">
                  <c:v>4.2085903770000002</c:v>
                </c:pt>
                <c:pt idx="142">
                  <c:v>4.4112110290000004</c:v>
                </c:pt>
                <c:pt idx="143">
                  <c:v>4.4144752709999997</c:v>
                </c:pt>
                <c:pt idx="144">
                  <c:v>4.5476198310000004</c:v>
                </c:pt>
                <c:pt idx="145">
                  <c:v>4.6325892880000001</c:v>
                </c:pt>
                <c:pt idx="146">
                  <c:v>4.7539408119999997</c:v>
                </c:pt>
                <c:pt idx="147">
                  <c:v>4.7841475990000006</c:v>
                </c:pt>
                <c:pt idx="148">
                  <c:v>4.576843448</c:v>
                </c:pt>
                <c:pt idx="149">
                  <c:v>4.3972086929999996</c:v>
                </c:pt>
                <c:pt idx="150">
                  <c:v>4.2960637350000006</c:v>
                </c:pt>
                <c:pt idx="151">
                  <c:v>4.1700078469999999</c:v>
                </c:pt>
                <c:pt idx="152">
                  <c:v>4.0042253649999999</c:v>
                </c:pt>
                <c:pt idx="153">
                  <c:v>3.9972392719999998</c:v>
                </c:pt>
                <c:pt idx="154">
                  <c:v>3.9865330600000002</c:v>
                </c:pt>
                <c:pt idx="155">
                  <c:v>3.881063642</c:v>
                </c:pt>
                <c:pt idx="156">
                  <c:v>3.6610126579999998</c:v>
                </c:pt>
                <c:pt idx="157">
                  <c:v>3.6990295199999998</c:v>
                </c:pt>
                <c:pt idx="158">
                  <c:v>4.066172914</c:v>
                </c:pt>
                <c:pt idx="159">
                  <c:v>4.5089250280000002</c:v>
                </c:pt>
                <c:pt idx="160">
                  <c:v>4.9663317520000003</c:v>
                </c:pt>
                <c:pt idx="161">
                  <c:v>5.6652681349999998</c:v>
                </c:pt>
                <c:pt idx="162">
                  <c:v>6.151334673</c:v>
                </c:pt>
                <c:pt idx="163">
                  <c:v>6.5309959480000002</c:v>
                </c:pt>
                <c:pt idx="164">
                  <c:v>6.8093731430000002</c:v>
                </c:pt>
                <c:pt idx="165">
                  <c:v>7.0479556490000004</c:v>
                </c:pt>
                <c:pt idx="166">
                  <c:v>7.2050897300000001</c:v>
                </c:pt>
                <c:pt idx="167">
                  <c:v>7.2464044149999998</c:v>
                </c:pt>
                <c:pt idx="168">
                  <c:v>7.1778744019999996</c:v>
                </c:pt>
                <c:pt idx="169">
                  <c:v>7.1992851550000001</c:v>
                </c:pt>
                <c:pt idx="170">
                  <c:v>7.1243524699999998</c:v>
                </c:pt>
                <c:pt idx="171">
                  <c:v>7.137532545</c:v>
                </c:pt>
                <c:pt idx="172">
                  <c:v>7.192914708</c:v>
                </c:pt>
                <c:pt idx="173">
                  <c:v>7.2847386580000002</c:v>
                </c:pt>
                <c:pt idx="174">
                  <c:v>7.2253032479999995</c:v>
                </c:pt>
                <c:pt idx="175">
                  <c:v>7.0647631660000005</c:v>
                </c:pt>
                <c:pt idx="176">
                  <c:v>7.0051976859999998</c:v>
                </c:pt>
                <c:pt idx="177">
                  <c:v>6.8344096900000002</c:v>
                </c:pt>
                <c:pt idx="178">
                  <c:v>6.5999195589999999</c:v>
                </c:pt>
                <c:pt idx="179">
                  <c:v>6.6722203860000002</c:v>
                </c:pt>
                <c:pt idx="180">
                  <c:v>6.5789925289999998</c:v>
                </c:pt>
                <c:pt idx="181">
                  <c:v>6.4574961599999998</c:v>
                </c:pt>
                <c:pt idx="182">
                  <c:v>6.4767416109999996</c:v>
                </c:pt>
                <c:pt idx="183">
                  <c:v>6.5644102010000003</c:v>
                </c:pt>
                <c:pt idx="184">
                  <c:v>6.5578627120000004</c:v>
                </c:pt>
                <c:pt idx="185">
                  <c:v>6.6203282570000006</c:v>
                </c:pt>
                <c:pt idx="186">
                  <c:v>6.7252117389999997</c:v>
                </c:pt>
                <c:pt idx="187">
                  <c:v>6.7877983899999998</c:v>
                </c:pt>
                <c:pt idx="188">
                  <c:v>6.8879404549999999</c:v>
                </c:pt>
                <c:pt idx="189">
                  <c:v>6.948171962</c:v>
                </c:pt>
                <c:pt idx="190">
                  <c:v>6.9251124879999999</c:v>
                </c:pt>
                <c:pt idx="191">
                  <c:v>6.9375022819999996</c:v>
                </c:pt>
                <c:pt idx="192">
                  <c:v>6.9132574239999993</c:v>
                </c:pt>
                <c:pt idx="193">
                  <c:v>6.8549490970000004</c:v>
                </c:pt>
                <c:pt idx="194">
                  <c:v>6.7305986509999993</c:v>
                </c:pt>
                <c:pt idx="195">
                  <c:v>6.629221909</c:v>
                </c:pt>
                <c:pt idx="196">
                  <c:v>6.4542975130000002</c:v>
                </c:pt>
                <c:pt idx="197">
                  <c:v>6.2189002550000003</c:v>
                </c:pt>
                <c:pt idx="198">
                  <c:v>5.9979690369999998</c:v>
                </c:pt>
                <c:pt idx="199">
                  <c:v>5.7548602369999999</c:v>
                </c:pt>
                <c:pt idx="200">
                  <c:v>5.4349978229999998</c:v>
                </c:pt>
                <c:pt idx="201">
                  <c:v>4.9847835070000004</c:v>
                </c:pt>
                <c:pt idx="202">
                  <c:v>4.571499051</c:v>
                </c:pt>
                <c:pt idx="203">
                  <c:v>4.3153706390000002</c:v>
                </c:pt>
                <c:pt idx="204">
                  <c:v>3.9930096339999999</c:v>
                </c:pt>
                <c:pt idx="205">
                  <c:v>3.559792796</c:v>
                </c:pt>
                <c:pt idx="206">
                  <c:v>3.354635316</c:v>
                </c:pt>
                <c:pt idx="207">
                  <c:v>3.3550910479999998</c:v>
                </c:pt>
                <c:pt idx="208">
                  <c:v>3.5641264289999999</c:v>
                </c:pt>
                <c:pt idx="209">
                  <c:v>3.6342652760000003</c:v>
                </c:pt>
                <c:pt idx="210">
                  <c:v>3.6434767300000002</c:v>
                </c:pt>
                <c:pt idx="211">
                  <c:v>3.6186628139999999</c:v>
                </c:pt>
                <c:pt idx="212">
                  <c:v>3.615801909</c:v>
                </c:pt>
                <c:pt idx="213">
                  <c:v>3.5270912609999998</c:v>
                </c:pt>
                <c:pt idx="214">
                  <c:v>3.5705900740000001</c:v>
                </c:pt>
                <c:pt idx="215">
                  <c:v>3.7267053429999999</c:v>
                </c:pt>
                <c:pt idx="216">
                  <c:v>3.6942872520000001</c:v>
                </c:pt>
                <c:pt idx="217">
                  <c:v>3.534439726</c:v>
                </c:pt>
                <c:pt idx="218">
                  <c:v>3.3782549789999998</c:v>
                </c:pt>
                <c:pt idx="219">
                  <c:v>3.3990094219999998</c:v>
                </c:pt>
                <c:pt idx="220">
                  <c:v>3.2277804530000003</c:v>
                </c:pt>
                <c:pt idx="221">
                  <c:v>3.171356646</c:v>
                </c:pt>
                <c:pt idx="222">
                  <c:v>3.1098954619999999</c:v>
                </c:pt>
                <c:pt idx="223">
                  <c:v>3.1066537759999999</c:v>
                </c:pt>
                <c:pt idx="224">
                  <c:v>3.1708805920000001</c:v>
                </c:pt>
                <c:pt idx="225">
                  <c:v>3.285449157</c:v>
                </c:pt>
                <c:pt idx="226">
                  <c:v>3.1275861639999998</c:v>
                </c:pt>
                <c:pt idx="227">
                  <c:v>2.9933924210000002</c:v>
                </c:pt>
                <c:pt idx="228">
                  <c:v>2.9001706619999998</c:v>
                </c:pt>
                <c:pt idx="229">
                  <c:v>3.137467059</c:v>
                </c:pt>
                <c:pt idx="230">
                  <c:v>3.2882939969999998</c:v>
                </c:pt>
                <c:pt idx="231">
                  <c:v>3.3845620589999998</c:v>
                </c:pt>
                <c:pt idx="232">
                  <c:v>3.5583389309999998</c:v>
                </c:pt>
                <c:pt idx="233">
                  <c:v>3.7279726740000001</c:v>
                </c:pt>
                <c:pt idx="234">
                  <c:v>3.6958541820000002</c:v>
                </c:pt>
                <c:pt idx="235">
                  <c:v>3.502110472</c:v>
                </c:pt>
                <c:pt idx="236">
                  <c:v>3.51668783</c:v>
                </c:pt>
                <c:pt idx="237">
                  <c:v>3.1459787540000002</c:v>
                </c:pt>
                <c:pt idx="238">
                  <c:v>2.9797999879999999</c:v>
                </c:pt>
                <c:pt idx="239">
                  <c:v>2.8647378830000001</c:v>
                </c:pt>
                <c:pt idx="240">
                  <c:v>2.5728294309999997</c:v>
                </c:pt>
                <c:pt idx="241">
                  <c:v>2.7855159819999997</c:v>
                </c:pt>
                <c:pt idx="242">
                  <c:v>3.520949227</c:v>
                </c:pt>
                <c:pt idx="243">
                  <c:v>4.0817494029999999</c:v>
                </c:pt>
                <c:pt idx="244">
                  <c:v>4.433462521</c:v>
                </c:pt>
                <c:pt idx="245">
                  <c:v>4.7858659320000001</c:v>
                </c:pt>
                <c:pt idx="246">
                  <c:v>5.1755582450000004</c:v>
                </c:pt>
                <c:pt idx="247">
                  <c:v>5.3884959299999995</c:v>
                </c:pt>
                <c:pt idx="248">
                  <c:v>5.6344870839999999</c:v>
                </c:pt>
                <c:pt idx="249">
                  <c:v>5.8609699419999997</c:v>
                </c:pt>
                <c:pt idx="250">
                  <c:v>6.0271598159999993</c:v>
                </c:pt>
                <c:pt idx="251">
                  <c:v>6.1928700690000005</c:v>
                </c:pt>
                <c:pt idx="252">
                  <c:v>6.4716771270000004</c:v>
                </c:pt>
                <c:pt idx="253">
                  <c:v>6.7298032440000002</c:v>
                </c:pt>
                <c:pt idx="254">
                  <c:v>6.8957695889999995</c:v>
                </c:pt>
                <c:pt idx="255">
                  <c:v>6.9609766869999996</c:v>
                </c:pt>
                <c:pt idx="256">
                  <c:v>7.0555458380000005</c:v>
                </c:pt>
                <c:pt idx="257">
                  <c:v>7.1090373300000005</c:v>
                </c:pt>
                <c:pt idx="258">
                  <c:v>7.1379432000000005</c:v>
                </c:pt>
                <c:pt idx="259">
                  <c:v>7.1103831260000003</c:v>
                </c:pt>
                <c:pt idx="260">
                  <c:v>7.1953899090000002</c:v>
                </c:pt>
                <c:pt idx="261">
                  <c:v>7.2309591799999993</c:v>
                </c:pt>
                <c:pt idx="262">
                  <c:v>7.1472571220000001</c:v>
                </c:pt>
                <c:pt idx="263">
                  <c:v>7.1474497139999995</c:v>
                </c:pt>
                <c:pt idx="264">
                  <c:v>7.1837130729999998</c:v>
                </c:pt>
                <c:pt idx="265">
                  <c:v>7.1242532929999998</c:v>
                </c:pt>
                <c:pt idx="266">
                  <c:v>6.9672644899999998</c:v>
                </c:pt>
                <c:pt idx="267">
                  <c:v>7.0517261009999999</c:v>
                </c:pt>
                <c:pt idx="268">
                  <c:v>6.8979985300000006</c:v>
                </c:pt>
                <c:pt idx="269">
                  <c:v>6.7286252040000001</c:v>
                </c:pt>
                <c:pt idx="270">
                  <c:v>6.4528433760000006</c:v>
                </c:pt>
                <c:pt idx="271">
                  <c:v>6.0751499869999996</c:v>
                </c:pt>
                <c:pt idx="272">
                  <c:v>6.0240683310000005</c:v>
                </c:pt>
                <c:pt idx="273">
                  <c:v>6.1227404119999997</c:v>
                </c:pt>
                <c:pt idx="274">
                  <c:v>6.1051593190000002</c:v>
                </c:pt>
                <c:pt idx="275">
                  <c:v>6.0878663380000004</c:v>
                </c:pt>
                <c:pt idx="276">
                  <c:v>5.8382558180000004</c:v>
                </c:pt>
                <c:pt idx="277">
                  <c:v>5.43971231</c:v>
                </c:pt>
                <c:pt idx="278">
                  <c:v>5.1007452669999997</c:v>
                </c:pt>
                <c:pt idx="279">
                  <c:v>4.8300093140000007</c:v>
                </c:pt>
                <c:pt idx="280">
                  <c:v>4.7753027070000007</c:v>
                </c:pt>
                <c:pt idx="281">
                  <c:v>4.680299314</c:v>
                </c:pt>
                <c:pt idx="282">
                  <c:v>4.7094157499999998</c:v>
                </c:pt>
                <c:pt idx="283">
                  <c:v>4.7880620599999997</c:v>
                </c:pt>
                <c:pt idx="284">
                  <c:v>4.6131622720000003</c:v>
                </c:pt>
                <c:pt idx="285">
                  <c:v>4.7390196279999994</c:v>
                </c:pt>
                <c:pt idx="286">
                  <c:v>4.879246309</c:v>
                </c:pt>
                <c:pt idx="287">
                  <c:v>4.8368148810000005</c:v>
                </c:pt>
                <c:pt idx="288">
                  <c:v>4.9713774309999996</c:v>
                </c:pt>
                <c:pt idx="289">
                  <c:v>4.8989756830000006</c:v>
                </c:pt>
                <c:pt idx="290">
                  <c:v>4.9325266799999996</c:v>
                </c:pt>
                <c:pt idx="291">
                  <c:v>4.8652237439999997</c:v>
                </c:pt>
                <c:pt idx="292">
                  <c:v>4.859419237</c:v>
                </c:pt>
                <c:pt idx="293">
                  <c:v>5.0678382699999993</c:v>
                </c:pt>
                <c:pt idx="294">
                  <c:v>5.2002881619999997</c:v>
                </c:pt>
                <c:pt idx="295">
                  <c:v>5.266082806</c:v>
                </c:pt>
                <c:pt idx="296">
                  <c:v>5.1479060849999998</c:v>
                </c:pt>
                <c:pt idx="297">
                  <c:v>5.0510878959999994</c:v>
                </c:pt>
                <c:pt idx="298">
                  <c:v>4.8474336430000005</c:v>
                </c:pt>
                <c:pt idx="299">
                  <c:v>4.9477376739999999</c:v>
                </c:pt>
                <c:pt idx="300">
                  <c:v>5.0491955009999998</c:v>
                </c:pt>
                <c:pt idx="301">
                  <c:v>4.9428878169999999</c:v>
                </c:pt>
                <c:pt idx="302">
                  <c:v>5.0655533579999998</c:v>
                </c:pt>
                <c:pt idx="303">
                  <c:v>5.1423865650000007</c:v>
                </c:pt>
                <c:pt idx="304">
                  <c:v>5.1844857699999993</c:v>
                </c:pt>
                <c:pt idx="305">
                  <c:v>5.2075279630000004</c:v>
                </c:pt>
                <c:pt idx="306">
                  <c:v>5.2838718279999997</c:v>
                </c:pt>
                <c:pt idx="307">
                  <c:v>5.2823825369999993</c:v>
                </c:pt>
                <c:pt idx="308">
                  <c:v>5.2186665240000005</c:v>
                </c:pt>
                <c:pt idx="309">
                  <c:v>5.0869358580000004</c:v>
                </c:pt>
                <c:pt idx="310">
                  <c:v>5.0872792630000001</c:v>
                </c:pt>
                <c:pt idx="311">
                  <c:v>5.0167631940000001</c:v>
                </c:pt>
                <c:pt idx="312">
                  <c:v>5.2550098150000002</c:v>
                </c:pt>
                <c:pt idx="313">
                  <c:v>5.5645863169999998</c:v>
                </c:pt>
                <c:pt idx="314">
                  <c:v>5.6179291279999992</c:v>
                </c:pt>
                <c:pt idx="315">
                  <c:v>5.7010888090000007</c:v>
                </c:pt>
                <c:pt idx="316">
                  <c:v>5.7675925930000007</c:v>
                </c:pt>
                <c:pt idx="317">
                  <c:v>5.9227036829999999</c:v>
                </c:pt>
                <c:pt idx="318">
                  <c:v>6.0655792259999997</c:v>
                </c:pt>
                <c:pt idx="319">
                  <c:v>6.4527577549999995</c:v>
                </c:pt>
                <c:pt idx="320">
                  <c:v>6.58800147</c:v>
                </c:pt>
                <c:pt idx="321">
                  <c:v>6.6574330010000002</c:v>
                </c:pt>
                <c:pt idx="322">
                  <c:v>6.7550510910000003</c:v>
                </c:pt>
                <c:pt idx="323">
                  <c:v>6.9004753600000006</c:v>
                </c:pt>
                <c:pt idx="324">
                  <c:v>6.8128151270000004</c:v>
                </c:pt>
                <c:pt idx="325">
                  <c:v>6.7062854979999997</c:v>
                </c:pt>
                <c:pt idx="326">
                  <c:v>6.5287923819999998</c:v>
                </c:pt>
                <c:pt idx="327">
                  <c:v>6.3077029409999996</c:v>
                </c:pt>
                <c:pt idx="328">
                  <c:v>5.9548943609999991</c:v>
                </c:pt>
                <c:pt idx="329">
                  <c:v>5.7203358609999997</c:v>
                </c:pt>
                <c:pt idx="330">
                  <c:v>5.6551509590000002</c:v>
                </c:pt>
                <c:pt idx="331">
                  <c:v>5.6816582920000007</c:v>
                </c:pt>
                <c:pt idx="332">
                  <c:v>5.6400345700000001</c:v>
                </c:pt>
                <c:pt idx="333">
                  <c:v>5.6291105049999999</c:v>
                </c:pt>
                <c:pt idx="334">
                  <c:v>5.5265753689999997</c:v>
                </c:pt>
                <c:pt idx="335">
                  <c:v>5.6786330109999996</c:v>
                </c:pt>
                <c:pt idx="336">
                  <c:v>5.7107113030000001</c:v>
                </c:pt>
                <c:pt idx="337">
                  <c:v>5.7935939730000001</c:v>
                </c:pt>
                <c:pt idx="338">
                  <c:v>5.8239179289999994</c:v>
                </c:pt>
                <c:pt idx="339">
                  <c:v>5.7504439869999997</c:v>
                </c:pt>
                <c:pt idx="340">
                  <c:v>5.8914797999999999</c:v>
                </c:pt>
                <c:pt idx="341">
                  <c:v>5.7722261799999997</c:v>
                </c:pt>
                <c:pt idx="342">
                  <c:v>5.7622709240000001</c:v>
                </c:pt>
                <c:pt idx="343">
                  <c:v>5.4577473699999999</c:v>
                </c:pt>
                <c:pt idx="344">
                  <c:v>5.1917191619999992</c:v>
                </c:pt>
                <c:pt idx="345">
                  <c:v>4.7713558699999998</c:v>
                </c:pt>
                <c:pt idx="346">
                  <c:v>4.6714020349999998</c:v>
                </c:pt>
                <c:pt idx="347">
                  <c:v>4.6688524989999998</c:v>
                </c:pt>
                <c:pt idx="348">
                  <c:v>4.8837523469999997</c:v>
                </c:pt>
                <c:pt idx="349">
                  <c:v>5.0449363959999998</c:v>
                </c:pt>
                <c:pt idx="350">
                  <c:v>5.1691523559999997</c:v>
                </c:pt>
                <c:pt idx="351">
                  <c:v>5.0514839689999995</c:v>
                </c:pt>
                <c:pt idx="352">
                  <c:v>5.0169777019999993</c:v>
                </c:pt>
                <c:pt idx="353">
                  <c:v>4.9443274409999995</c:v>
                </c:pt>
                <c:pt idx="354">
                  <c:v>4.9653095029999994</c:v>
                </c:pt>
                <c:pt idx="355">
                  <c:v>5.1184486979999999</c:v>
                </c:pt>
                <c:pt idx="356">
                  <c:v>5.0406779359999998</c:v>
                </c:pt>
                <c:pt idx="357">
                  <c:v>4.8234618710000001</c:v>
                </c:pt>
                <c:pt idx="358">
                  <c:v>4.7160281189999997</c:v>
                </c:pt>
                <c:pt idx="359">
                  <c:v>4.6738636260000002</c:v>
                </c:pt>
                <c:pt idx="360">
                  <c:v>4.6803635569999997</c:v>
                </c:pt>
                <c:pt idx="361">
                  <c:v>4.7803657920000004</c:v>
                </c:pt>
                <c:pt idx="362">
                  <c:v>4.7109547989999996</c:v>
                </c:pt>
                <c:pt idx="363">
                  <c:v>4.7460053210000002</c:v>
                </c:pt>
                <c:pt idx="364">
                  <c:v>4.7933411299999999</c:v>
                </c:pt>
                <c:pt idx="365">
                  <c:v>4.8582705619999995</c:v>
                </c:pt>
                <c:pt idx="366">
                  <c:v>4.8932780449999997</c:v>
                </c:pt>
                <c:pt idx="367">
                  <c:v>4.9171311019999999</c:v>
                </c:pt>
                <c:pt idx="368">
                  <c:v>4.9476544349999996</c:v>
                </c:pt>
                <c:pt idx="369">
                  <c:v>4.9680857569999999</c:v>
                </c:pt>
                <c:pt idx="370">
                  <c:v>5.066657083</c:v>
                </c:pt>
                <c:pt idx="371">
                  <c:v>5.2141362769999997</c:v>
                </c:pt>
                <c:pt idx="372">
                  <c:v>5.2265299220000001</c:v>
                </c:pt>
                <c:pt idx="373">
                  <c:v>5.1680725049999996</c:v>
                </c:pt>
                <c:pt idx="374">
                  <c:v>5.2628837659999999</c:v>
                </c:pt>
                <c:pt idx="375">
                  <c:v>5.4078115100000002</c:v>
                </c:pt>
                <c:pt idx="376">
                  <c:v>5.6078174289999998</c:v>
                </c:pt>
                <c:pt idx="377">
                  <c:v>5.6077012120000003</c:v>
                </c:pt>
                <c:pt idx="378">
                  <c:v>5.614254732</c:v>
                </c:pt>
                <c:pt idx="379">
                  <c:v>5.7298543969999995</c:v>
                </c:pt>
                <c:pt idx="380">
                  <c:v>5.6836403080000002</c:v>
                </c:pt>
                <c:pt idx="381">
                  <c:v>5.5740087059999999</c:v>
                </c:pt>
                <c:pt idx="382">
                  <c:v>5.4009646</c:v>
                </c:pt>
                <c:pt idx="383">
                  <c:v>5.2784636090000001</c:v>
                </c:pt>
                <c:pt idx="384">
                  <c:v>5.1308874439999999</c:v>
                </c:pt>
                <c:pt idx="385">
                  <c:v>5.0883036190000004</c:v>
                </c:pt>
                <c:pt idx="386">
                  <c:v>5.0329358979999999</c:v>
                </c:pt>
                <c:pt idx="387">
                  <c:v>4.8859030300000006</c:v>
                </c:pt>
                <c:pt idx="388">
                  <c:v>5.0027602959999999</c:v>
                </c:pt>
                <c:pt idx="389">
                  <c:v>4.9158741429999999</c:v>
                </c:pt>
                <c:pt idx="390">
                  <c:v>4.846175637</c:v>
                </c:pt>
                <c:pt idx="391">
                  <c:v>4.769935995</c:v>
                </c:pt>
                <c:pt idx="392">
                  <c:v>4.7226314599999997</c:v>
                </c:pt>
                <c:pt idx="393">
                  <c:v>4.3836836540000004</c:v>
                </c:pt>
                <c:pt idx="394">
                  <c:v>4.0965478219999998</c:v>
                </c:pt>
                <c:pt idx="395">
                  <c:v>3.871828528</c:v>
                </c:pt>
                <c:pt idx="396">
                  <c:v>3.5701174920000001</c:v>
                </c:pt>
                <c:pt idx="397">
                  <c:v>3.3834879259999999</c:v>
                </c:pt>
                <c:pt idx="398">
                  <c:v>3.0632086600000004</c:v>
                </c:pt>
                <c:pt idx="399">
                  <c:v>2.9881028169999997</c:v>
                </c:pt>
                <c:pt idx="400">
                  <c:v>3.0659230120000003</c:v>
                </c:pt>
                <c:pt idx="401">
                  <c:v>3.0653238089999997</c:v>
                </c:pt>
                <c:pt idx="402">
                  <c:v>3.0066079819999998</c:v>
                </c:pt>
                <c:pt idx="403">
                  <c:v>2.89755648</c:v>
                </c:pt>
                <c:pt idx="404">
                  <c:v>2.6868956669999999</c:v>
                </c:pt>
                <c:pt idx="405">
                  <c:v>2.5899919200000001</c:v>
                </c:pt>
                <c:pt idx="406">
                  <c:v>2.340706247</c:v>
                </c:pt>
                <c:pt idx="407">
                  <c:v>2.0867240840000001</c:v>
                </c:pt>
                <c:pt idx="408">
                  <c:v>1.9086652979999998</c:v>
                </c:pt>
                <c:pt idx="409">
                  <c:v>1.759647542</c:v>
                </c:pt>
                <c:pt idx="410">
                  <c:v>1.724577244</c:v>
                </c:pt>
                <c:pt idx="411">
                  <c:v>1.7784505160000001</c:v>
                </c:pt>
                <c:pt idx="412">
                  <c:v>1.9649395409999999</c:v>
                </c:pt>
                <c:pt idx="413">
                  <c:v>2.076122496</c:v>
                </c:pt>
                <c:pt idx="414">
                  <c:v>2.2008568290000001</c:v>
                </c:pt>
                <c:pt idx="415">
                  <c:v>2.4326583180000001</c:v>
                </c:pt>
                <c:pt idx="416">
                  <c:v>2.5422844009999999</c:v>
                </c:pt>
                <c:pt idx="417">
                  <c:v>2.653447264</c:v>
                </c:pt>
                <c:pt idx="418">
                  <c:v>2.837441755</c:v>
                </c:pt>
                <c:pt idx="419">
                  <c:v>3.0179976099999997</c:v>
                </c:pt>
                <c:pt idx="420">
                  <c:v>3.1722414300000001</c:v>
                </c:pt>
                <c:pt idx="421">
                  <c:v>3.1823185380000001</c:v>
                </c:pt>
                <c:pt idx="422">
                  <c:v>3.1015934559999998</c:v>
                </c:pt>
                <c:pt idx="423">
                  <c:v>3.1156356749999996</c:v>
                </c:pt>
                <c:pt idx="424">
                  <c:v>3.1525784330000004</c:v>
                </c:pt>
                <c:pt idx="425">
                  <c:v>3.245835311</c:v>
                </c:pt>
                <c:pt idx="426">
                  <c:v>3.2749934180000002</c:v>
                </c:pt>
                <c:pt idx="427">
                  <c:v>3.3289532980000001</c:v>
                </c:pt>
                <c:pt idx="428">
                  <c:v>3.3843971219999998</c:v>
                </c:pt>
                <c:pt idx="429">
                  <c:v>3.4285096419999999</c:v>
                </c:pt>
                <c:pt idx="430">
                  <c:v>3.3650929519999999</c:v>
                </c:pt>
                <c:pt idx="431">
                  <c:v>3.3376866199999999</c:v>
                </c:pt>
                <c:pt idx="432">
                  <c:v>3.4402758640000002</c:v>
                </c:pt>
                <c:pt idx="433">
                  <c:v>3.4211515980000002</c:v>
                </c:pt>
                <c:pt idx="434">
                  <c:v>3.5884316279999999</c:v>
                </c:pt>
                <c:pt idx="435">
                  <c:v>3.7742086609999999</c:v>
                </c:pt>
                <c:pt idx="436">
                  <c:v>4.0087792840000001</c:v>
                </c:pt>
                <c:pt idx="437">
                  <c:v>4.1561230599999996</c:v>
                </c:pt>
                <c:pt idx="438">
                  <c:v>4.3072196830000005</c:v>
                </c:pt>
                <c:pt idx="439">
                  <c:v>4.2735516739999992</c:v>
                </c:pt>
                <c:pt idx="440">
                  <c:v>4.2258765190000007</c:v>
                </c:pt>
                <c:pt idx="441">
                  <c:v>4.106636891</c:v>
                </c:pt>
                <c:pt idx="442">
                  <c:v>3.918974774</c:v>
                </c:pt>
                <c:pt idx="443">
                  <c:v>3.6056585720000003</c:v>
                </c:pt>
                <c:pt idx="444">
                  <c:v>3.4603586660000003</c:v>
                </c:pt>
                <c:pt idx="445">
                  <c:v>3.4766331320000003</c:v>
                </c:pt>
                <c:pt idx="446">
                  <c:v>3.4123302089999998</c:v>
                </c:pt>
                <c:pt idx="447">
                  <c:v>3.3987165849999998</c:v>
                </c:pt>
                <c:pt idx="448">
                  <c:v>3.702282785</c:v>
                </c:pt>
                <c:pt idx="449">
                  <c:v>3.8645634520000001</c:v>
                </c:pt>
                <c:pt idx="450">
                  <c:v>3.7371250759999999</c:v>
                </c:pt>
                <c:pt idx="451">
                  <c:v>3.552555313</c:v>
                </c:pt>
                <c:pt idx="452">
                  <c:v>3.5384249940000001</c:v>
                </c:pt>
                <c:pt idx="453">
                  <c:v>3.618840617</c:v>
                </c:pt>
                <c:pt idx="454">
                  <c:v>3.5544562979999998</c:v>
                </c:pt>
                <c:pt idx="455">
                  <c:v>3.7797242829999997</c:v>
                </c:pt>
                <c:pt idx="456">
                  <c:v>4.4291118799999998</c:v>
                </c:pt>
                <c:pt idx="457">
                  <c:v>4.8978646530000001</c:v>
                </c:pt>
                <c:pt idx="458">
                  <c:v>5.3476561939999998</c:v>
                </c:pt>
                <c:pt idx="459">
                  <c:v>5.7710884979999992</c:v>
                </c:pt>
                <c:pt idx="460">
                  <c:v>6.0445792010000003</c:v>
                </c:pt>
                <c:pt idx="461">
                  <c:v>6.2583864</c:v>
                </c:pt>
                <c:pt idx="462">
                  <c:v>6.4615178439999994</c:v>
                </c:pt>
                <c:pt idx="463">
                  <c:v>6.3855499839999998</c:v>
                </c:pt>
                <c:pt idx="464">
                  <c:v>6.4643718620000001</c:v>
                </c:pt>
                <c:pt idx="465">
                  <c:v>6.346869087</c:v>
                </c:pt>
                <c:pt idx="466">
                  <c:v>6.2378928739999999</c:v>
                </c:pt>
                <c:pt idx="467">
                  <c:v>6.2658768720000007</c:v>
                </c:pt>
                <c:pt idx="468">
                  <c:v>6.3315432490000001</c:v>
                </c:pt>
                <c:pt idx="469">
                  <c:v>6.3744951830000005</c:v>
                </c:pt>
                <c:pt idx="470">
                  <c:v>6.6303608329999992</c:v>
                </c:pt>
                <c:pt idx="471">
                  <c:v>6.757288849</c:v>
                </c:pt>
                <c:pt idx="472">
                  <c:v>6.8783426919999995</c:v>
                </c:pt>
                <c:pt idx="473">
                  <c:v>7.0830991010000002</c:v>
                </c:pt>
                <c:pt idx="474">
                  <c:v>7.184016948</c:v>
                </c:pt>
                <c:pt idx="475">
                  <c:v>7.1823411660000005</c:v>
                </c:pt>
                <c:pt idx="476">
                  <c:v>7.1479158219999999</c:v>
                </c:pt>
                <c:pt idx="477">
                  <c:v>7.2077304170000005</c:v>
                </c:pt>
                <c:pt idx="478">
                  <c:v>7.2228147479999993</c:v>
                </c:pt>
                <c:pt idx="479">
                  <c:v>7.2532123579999999</c:v>
                </c:pt>
                <c:pt idx="480">
                  <c:v>7.2588747439999999</c:v>
                </c:pt>
                <c:pt idx="481">
                  <c:v>7.2620187019999998</c:v>
                </c:pt>
                <c:pt idx="482">
                  <c:v>7.2257258150000006</c:v>
                </c:pt>
                <c:pt idx="483">
                  <c:v>7.2432736890000005</c:v>
                </c:pt>
                <c:pt idx="484">
                  <c:v>7.2505132840000002</c:v>
                </c:pt>
                <c:pt idx="485">
                  <c:v>7.125500325</c:v>
                </c:pt>
                <c:pt idx="486">
                  <c:v>7.0523043510000001</c:v>
                </c:pt>
                <c:pt idx="487">
                  <c:v>7.0991235189999999</c:v>
                </c:pt>
                <c:pt idx="488">
                  <c:v>6.9582498450000001</c:v>
                </c:pt>
                <c:pt idx="489">
                  <c:v>6.7020784320000004</c:v>
                </c:pt>
                <c:pt idx="490">
                  <c:v>6.5597873370000004</c:v>
                </c:pt>
                <c:pt idx="491">
                  <c:v>6.5485807529999995</c:v>
                </c:pt>
                <c:pt idx="492">
                  <c:v>6.5582821769999997</c:v>
                </c:pt>
                <c:pt idx="493">
                  <c:v>6.6172467400000006</c:v>
                </c:pt>
                <c:pt idx="494">
                  <c:v>6.5658954450000007</c:v>
                </c:pt>
                <c:pt idx="495">
                  <c:v>6.6157206670000006</c:v>
                </c:pt>
                <c:pt idx="496">
                  <c:v>6.5192058519999998</c:v>
                </c:pt>
                <c:pt idx="497">
                  <c:v>6.3823905669999998</c:v>
                </c:pt>
                <c:pt idx="498">
                  <c:v>6.391248815</c:v>
                </c:pt>
                <c:pt idx="499">
                  <c:v>6.5250791050000005</c:v>
                </c:pt>
                <c:pt idx="500">
                  <c:v>6.703609749</c:v>
                </c:pt>
                <c:pt idx="501">
                  <c:v>6.9373627170000001</c:v>
                </c:pt>
                <c:pt idx="502">
                  <c:v>6.9335468750000002</c:v>
                </c:pt>
                <c:pt idx="503">
                  <c:v>7.1033477070000002</c:v>
                </c:pt>
                <c:pt idx="504">
                  <c:v>7.1205737970000005</c:v>
                </c:pt>
                <c:pt idx="505">
                  <c:v>7.0559328350000001</c:v>
                </c:pt>
                <c:pt idx="506">
                  <c:v>6.9946569749999998</c:v>
                </c:pt>
                <c:pt idx="507">
                  <c:v>6.9633662059999999</c:v>
                </c:pt>
                <c:pt idx="508">
                  <c:v>6.7657097249999998</c:v>
                </c:pt>
                <c:pt idx="509">
                  <c:v>6.7070171700000003</c:v>
                </c:pt>
                <c:pt idx="510">
                  <c:v>6.5982486639999998</c:v>
                </c:pt>
                <c:pt idx="511">
                  <c:v>6.5480570700000005</c:v>
                </c:pt>
                <c:pt idx="512">
                  <c:v>6.4765537049999997</c:v>
                </c:pt>
                <c:pt idx="513">
                  <c:v>6.1610710949999996</c:v>
                </c:pt>
                <c:pt idx="514">
                  <c:v>5.8041425889999996</c:v>
                </c:pt>
                <c:pt idx="515">
                  <c:v>5.6435254630000005</c:v>
                </c:pt>
                <c:pt idx="516">
                  <c:v>5.5283478290000003</c:v>
                </c:pt>
                <c:pt idx="517">
                  <c:v>5.3326092690000007</c:v>
                </c:pt>
                <c:pt idx="518">
                  <c:v>5.0216363069999996</c:v>
                </c:pt>
                <c:pt idx="519">
                  <c:v>4.5892513269999995</c:v>
                </c:pt>
                <c:pt idx="520">
                  <c:v>4.3763610230000003</c:v>
                </c:pt>
                <c:pt idx="521">
                  <c:v>4.694272013</c:v>
                </c:pt>
                <c:pt idx="522">
                  <c:v>4.578163548</c:v>
                </c:pt>
                <c:pt idx="523">
                  <c:v>4.3887191799999998</c:v>
                </c:pt>
                <c:pt idx="524">
                  <c:v>4.1841545440000001</c:v>
                </c:pt>
                <c:pt idx="525">
                  <c:v>3.9199576079999998</c:v>
                </c:pt>
                <c:pt idx="526">
                  <c:v>3.702375526</c:v>
                </c:pt>
                <c:pt idx="527">
                  <c:v>3.361418982</c:v>
                </c:pt>
                <c:pt idx="528">
                  <c:v>3.127559287</c:v>
                </c:pt>
                <c:pt idx="529">
                  <c:v>3.295419597</c:v>
                </c:pt>
                <c:pt idx="530">
                  <c:v>3.2221825210000001</c:v>
                </c:pt>
                <c:pt idx="531">
                  <c:v>3.2967843459999999</c:v>
                </c:pt>
                <c:pt idx="532">
                  <c:v>3.6064069720000003</c:v>
                </c:pt>
                <c:pt idx="533">
                  <c:v>4.1957027719999997</c:v>
                </c:pt>
                <c:pt idx="534">
                  <c:v>4.710578784</c:v>
                </c:pt>
                <c:pt idx="535">
                  <c:v>4.9585658989999999</c:v>
                </c:pt>
                <c:pt idx="536">
                  <c:v>5.3540163749999996</c:v>
                </c:pt>
                <c:pt idx="537">
                  <c:v>5.5466103959999993</c:v>
                </c:pt>
                <c:pt idx="538">
                  <c:v>5.8316548680000002</c:v>
                </c:pt>
                <c:pt idx="539">
                  <c:v>6.0125848619999998</c:v>
                </c:pt>
                <c:pt idx="540">
                  <c:v>6.2793520319999994</c:v>
                </c:pt>
                <c:pt idx="541">
                  <c:v>6.5072277710000002</c:v>
                </c:pt>
                <c:pt idx="542">
                  <c:v>6.7238798009999998</c:v>
                </c:pt>
                <c:pt idx="543">
                  <c:v>6.6791652949999998</c:v>
                </c:pt>
                <c:pt idx="544">
                  <c:v>6.7779556019999996</c:v>
                </c:pt>
                <c:pt idx="545">
                  <c:v>6.8150893949999993</c:v>
                </c:pt>
                <c:pt idx="546">
                  <c:v>6.9186588329999994</c:v>
                </c:pt>
                <c:pt idx="547">
                  <c:v>6.928633832</c:v>
                </c:pt>
                <c:pt idx="548">
                  <c:v>6.8248790169999998</c:v>
                </c:pt>
                <c:pt idx="549">
                  <c:v>6.7984444589999997</c:v>
                </c:pt>
                <c:pt idx="550">
                  <c:v>6.6616855300000006</c:v>
                </c:pt>
                <c:pt idx="551">
                  <c:v>6.6194234840000004</c:v>
                </c:pt>
                <c:pt idx="552">
                  <c:v>6.3554882609999996</c:v>
                </c:pt>
                <c:pt idx="553">
                  <c:v>6.1374129139999996</c:v>
                </c:pt>
                <c:pt idx="554">
                  <c:v>5.944158303</c:v>
                </c:pt>
                <c:pt idx="555">
                  <c:v>5.8764526009999996</c:v>
                </c:pt>
                <c:pt idx="556">
                  <c:v>5.7729916130000003</c:v>
                </c:pt>
                <c:pt idx="557">
                  <c:v>5.7608776320000006</c:v>
                </c:pt>
                <c:pt idx="558">
                  <c:v>5.4797951380000001</c:v>
                </c:pt>
                <c:pt idx="559">
                  <c:v>5.6130048459999999</c:v>
                </c:pt>
                <c:pt idx="560">
                  <c:v>5.5387271890000003</c:v>
                </c:pt>
                <c:pt idx="561">
                  <c:v>5.5100371409999997</c:v>
                </c:pt>
                <c:pt idx="562">
                  <c:v>5.386696766</c:v>
                </c:pt>
                <c:pt idx="563">
                  <c:v>5.2355254170000007</c:v>
                </c:pt>
                <c:pt idx="564">
                  <c:v>5.0560689570000008</c:v>
                </c:pt>
                <c:pt idx="565">
                  <c:v>5.3537982319999999</c:v>
                </c:pt>
                <c:pt idx="566">
                  <c:v>5.7498274170000006</c:v>
                </c:pt>
                <c:pt idx="567">
                  <c:v>6.2123055809999999</c:v>
                </c:pt>
                <c:pt idx="568">
                  <c:v>6.3145457660000002</c:v>
                </c:pt>
                <c:pt idx="569">
                  <c:v>6.3692762900000002</c:v>
                </c:pt>
                <c:pt idx="570">
                  <c:v>6.4975089580000001</c:v>
                </c:pt>
                <c:pt idx="571">
                  <c:v>6.4579160739999999</c:v>
                </c:pt>
                <c:pt idx="572">
                  <c:v>6.513973601</c:v>
                </c:pt>
                <c:pt idx="573">
                  <c:v>6.4316505039999994</c:v>
                </c:pt>
                <c:pt idx="574">
                  <c:v>6.2328005180000003</c:v>
                </c:pt>
                <c:pt idx="575">
                  <c:v>6.2451257149999995</c:v>
                </c:pt>
                <c:pt idx="576">
                  <c:v>6.1587460580000002</c:v>
                </c:pt>
                <c:pt idx="577">
                  <c:v>6.1365534769999996</c:v>
                </c:pt>
                <c:pt idx="578">
                  <c:v>6.0352932640000008</c:v>
                </c:pt>
                <c:pt idx="579">
                  <c:v>5.8781567410000006</c:v>
                </c:pt>
                <c:pt idx="580">
                  <c:v>5.6627957159999998</c:v>
                </c:pt>
                <c:pt idx="581">
                  <c:v>5.5121374680000006</c:v>
                </c:pt>
                <c:pt idx="582">
                  <c:v>5.2343533430000004</c:v>
                </c:pt>
                <c:pt idx="583">
                  <c:v>5.0256476960000001</c:v>
                </c:pt>
                <c:pt idx="584">
                  <c:v>4.749485934</c:v>
                </c:pt>
                <c:pt idx="585">
                  <c:v>4.6298741960000003</c:v>
                </c:pt>
                <c:pt idx="586">
                  <c:v>4.1904081379999996</c:v>
                </c:pt>
                <c:pt idx="587">
                  <c:v>3.6132626170000002</c:v>
                </c:pt>
                <c:pt idx="588">
                  <c:v>2.9983586120000001</c:v>
                </c:pt>
                <c:pt idx="589">
                  <c:v>2.8230007450000003</c:v>
                </c:pt>
                <c:pt idx="590">
                  <c:v>2.7443457230000003</c:v>
                </c:pt>
                <c:pt idx="591">
                  <c:v>2.945343501</c:v>
                </c:pt>
                <c:pt idx="592">
                  <c:v>3.2796474259999999</c:v>
                </c:pt>
                <c:pt idx="593">
                  <c:v>3.313970592</c:v>
                </c:pt>
                <c:pt idx="594">
                  <c:v>3.2947876360000001</c:v>
                </c:pt>
                <c:pt idx="595">
                  <c:v>3.6015148290000001</c:v>
                </c:pt>
                <c:pt idx="596">
                  <c:v>3.9563187480000002</c:v>
                </c:pt>
                <c:pt idx="597">
                  <c:v>4.3671209710000003</c:v>
                </c:pt>
                <c:pt idx="598">
                  <c:v>4.6522792640000006</c:v>
                </c:pt>
                <c:pt idx="599">
                  <c:v>5.008652917</c:v>
                </c:pt>
                <c:pt idx="600">
                  <c:v>5.327398874</c:v>
                </c:pt>
                <c:pt idx="601">
                  <c:v>5.499395517</c:v>
                </c:pt>
                <c:pt idx="602">
                  <c:v>5.552022225</c:v>
                </c:pt>
                <c:pt idx="603">
                  <c:v>5.7263841940000004</c:v>
                </c:pt>
                <c:pt idx="604">
                  <c:v>5.7985460910000004</c:v>
                </c:pt>
                <c:pt idx="605">
                  <c:v>5.8247944839999999</c:v>
                </c:pt>
                <c:pt idx="606">
                  <c:v>5.7255769320000001</c:v>
                </c:pt>
                <c:pt idx="607">
                  <c:v>5.4608461119999996</c:v>
                </c:pt>
                <c:pt idx="608">
                  <c:v>4.8927231050000008</c:v>
                </c:pt>
                <c:pt idx="609">
                  <c:v>4.3579301169999995</c:v>
                </c:pt>
                <c:pt idx="610">
                  <c:v>3.9494336059999999</c:v>
                </c:pt>
                <c:pt idx="611">
                  <c:v>3.4890437009999999</c:v>
                </c:pt>
                <c:pt idx="612">
                  <c:v>3.1902461039999999</c:v>
                </c:pt>
                <c:pt idx="613">
                  <c:v>2.9760624139999998</c:v>
                </c:pt>
                <c:pt idx="614">
                  <c:v>2.7305037519999997</c:v>
                </c:pt>
                <c:pt idx="615">
                  <c:v>2.3233999910000001</c:v>
                </c:pt>
                <c:pt idx="616">
                  <c:v>2.0768409160000001</c:v>
                </c:pt>
                <c:pt idx="617">
                  <c:v>1.964324741</c:v>
                </c:pt>
                <c:pt idx="618">
                  <c:v>1.979239253</c:v>
                </c:pt>
                <c:pt idx="619">
                  <c:v>2.041083875</c:v>
                </c:pt>
                <c:pt idx="620">
                  <c:v>2.069772183</c:v>
                </c:pt>
                <c:pt idx="621">
                  <c:v>2.12823362</c:v>
                </c:pt>
                <c:pt idx="622">
                  <c:v>2.1496536970000002</c:v>
                </c:pt>
                <c:pt idx="623">
                  <c:v>2.0982089909999999</c:v>
                </c:pt>
                <c:pt idx="624">
                  <c:v>2.0603504639999999</c:v>
                </c:pt>
                <c:pt idx="625">
                  <c:v>2.0434572860000002</c:v>
                </c:pt>
                <c:pt idx="626">
                  <c:v>2.1261713379999998</c:v>
                </c:pt>
                <c:pt idx="627">
                  <c:v>2.2962571499999997</c:v>
                </c:pt>
                <c:pt idx="628">
                  <c:v>2.4125155249999999</c:v>
                </c:pt>
                <c:pt idx="629">
                  <c:v>2.4691861789999998</c:v>
                </c:pt>
                <c:pt idx="630">
                  <c:v>2.4684573209999998</c:v>
                </c:pt>
                <c:pt idx="631">
                  <c:v>2.4431240380000001</c:v>
                </c:pt>
                <c:pt idx="632">
                  <c:v>2.407716438</c:v>
                </c:pt>
                <c:pt idx="633">
                  <c:v>2.5364499230000002</c:v>
                </c:pt>
                <c:pt idx="634">
                  <c:v>2.535794992</c:v>
                </c:pt>
                <c:pt idx="635">
                  <c:v>2.4909741959999998</c:v>
                </c:pt>
                <c:pt idx="636">
                  <c:v>2.4631863110000003</c:v>
                </c:pt>
                <c:pt idx="637">
                  <c:v>2.457518265</c:v>
                </c:pt>
                <c:pt idx="638">
                  <c:v>2.370323381</c:v>
                </c:pt>
                <c:pt idx="639">
                  <c:v>2.2950540699999999</c:v>
                </c:pt>
                <c:pt idx="640">
                  <c:v>2.239002895</c:v>
                </c:pt>
                <c:pt idx="641">
                  <c:v>2.1920201690000001</c:v>
                </c:pt>
                <c:pt idx="642">
                  <c:v>2.1173564109999998</c:v>
                </c:pt>
                <c:pt idx="643">
                  <c:v>2.0835429780000001</c:v>
                </c:pt>
                <c:pt idx="644">
                  <c:v>2.08930821</c:v>
                </c:pt>
                <c:pt idx="645">
                  <c:v>2.0408883410000001</c:v>
                </c:pt>
                <c:pt idx="646">
                  <c:v>1.9309768309999999</c:v>
                </c:pt>
                <c:pt idx="647">
                  <c:v>1.7917151419999999</c:v>
                </c:pt>
                <c:pt idx="648">
                  <c:v>1.6233446580000002</c:v>
                </c:pt>
                <c:pt idx="649">
                  <c:v>1.52912921</c:v>
                </c:pt>
                <c:pt idx="650">
                  <c:v>1.5132843219999998</c:v>
                </c:pt>
                <c:pt idx="651">
                  <c:v>1.522191786</c:v>
                </c:pt>
                <c:pt idx="652">
                  <c:v>1.4988678719999999</c:v>
                </c:pt>
                <c:pt idx="653">
                  <c:v>1.4613949609999999</c:v>
                </c:pt>
                <c:pt idx="654">
                  <c:v>1.4947547560000001</c:v>
                </c:pt>
                <c:pt idx="655">
                  <c:v>1.521074872</c:v>
                </c:pt>
                <c:pt idx="656">
                  <c:v>1.6255727919999998</c:v>
                </c:pt>
                <c:pt idx="657">
                  <c:v>1.6427101390000001</c:v>
                </c:pt>
                <c:pt idx="658">
                  <c:v>1.6381649599999999</c:v>
                </c:pt>
                <c:pt idx="659">
                  <c:v>1.6675540090000001</c:v>
                </c:pt>
                <c:pt idx="660">
                  <c:v>1.677283707</c:v>
                </c:pt>
                <c:pt idx="661">
                  <c:v>1.723691809</c:v>
                </c:pt>
                <c:pt idx="662">
                  <c:v>1.747763921</c:v>
                </c:pt>
                <c:pt idx="663">
                  <c:v>1.706531971</c:v>
                </c:pt>
                <c:pt idx="664">
                  <c:v>1.6072982949999999</c:v>
                </c:pt>
                <c:pt idx="665">
                  <c:v>1.55335069</c:v>
                </c:pt>
                <c:pt idx="666">
                  <c:v>1.470167051</c:v>
                </c:pt>
                <c:pt idx="667">
                  <c:v>1.4168722660000002</c:v>
                </c:pt>
                <c:pt idx="668">
                  <c:v>1.3717012530000001</c:v>
                </c:pt>
                <c:pt idx="669">
                  <c:v>1.3446916170000001</c:v>
                </c:pt>
                <c:pt idx="670">
                  <c:v>1.3591625190000001</c:v>
                </c:pt>
                <c:pt idx="671">
                  <c:v>1.3782045730000001</c:v>
                </c:pt>
                <c:pt idx="672">
                  <c:v>1.4132009969999999</c:v>
                </c:pt>
                <c:pt idx="673">
                  <c:v>1.530611969</c:v>
                </c:pt>
                <c:pt idx="674">
                  <c:v>1.6160051980000001</c:v>
                </c:pt>
                <c:pt idx="675">
                  <c:v>1.6835714850000001</c:v>
                </c:pt>
                <c:pt idx="676">
                  <c:v>1.7512135639999999</c:v>
                </c:pt>
                <c:pt idx="677">
                  <c:v>1.8366564350000001</c:v>
                </c:pt>
                <c:pt idx="678">
                  <c:v>1.9010120749999999</c:v>
                </c:pt>
                <c:pt idx="679">
                  <c:v>1.955024643</c:v>
                </c:pt>
                <c:pt idx="680">
                  <c:v>1.895644163</c:v>
                </c:pt>
                <c:pt idx="681">
                  <c:v>1.8498931569999999</c:v>
                </c:pt>
                <c:pt idx="682">
                  <c:v>1.7837796669999999</c:v>
                </c:pt>
                <c:pt idx="683">
                  <c:v>1.6438474220000001</c:v>
                </c:pt>
                <c:pt idx="684">
                  <c:v>1.5700860759999999</c:v>
                </c:pt>
                <c:pt idx="685">
                  <c:v>1.4810232790000002</c:v>
                </c:pt>
                <c:pt idx="686">
                  <c:v>1.514110625</c:v>
                </c:pt>
                <c:pt idx="687">
                  <c:v>1.503553959</c:v>
                </c:pt>
                <c:pt idx="688">
                  <c:v>1.548859239</c:v>
                </c:pt>
                <c:pt idx="689">
                  <c:v>1.559282075</c:v>
                </c:pt>
                <c:pt idx="690">
                  <c:v>1.689802628</c:v>
                </c:pt>
                <c:pt idx="691">
                  <c:v>1.7552573950000001</c:v>
                </c:pt>
                <c:pt idx="692">
                  <c:v>1.8447146080000001</c:v>
                </c:pt>
                <c:pt idx="693">
                  <c:v>1.829289014</c:v>
                </c:pt>
                <c:pt idx="694">
                  <c:v>1.817396349</c:v>
                </c:pt>
                <c:pt idx="695">
                  <c:v>1.8446399150000001</c:v>
                </c:pt>
                <c:pt idx="696">
                  <c:v>1.797090004</c:v>
                </c:pt>
                <c:pt idx="697">
                  <c:v>1.638102618</c:v>
                </c:pt>
                <c:pt idx="698">
                  <c:v>1.5434138239999999</c:v>
                </c:pt>
                <c:pt idx="699">
                  <c:v>1.4501450619999998</c:v>
                </c:pt>
                <c:pt idx="700">
                  <c:v>1.3025792439999999</c:v>
                </c:pt>
                <c:pt idx="701">
                  <c:v>1.220405945</c:v>
                </c:pt>
                <c:pt idx="702">
                  <c:v>1.1032816510000001</c:v>
                </c:pt>
                <c:pt idx="703">
                  <c:v>1.0507181759999999</c:v>
                </c:pt>
                <c:pt idx="704">
                  <c:v>0.95583573700000002</c:v>
                </c:pt>
                <c:pt idx="705">
                  <c:v>0.87394413199999998</c:v>
                </c:pt>
                <c:pt idx="706">
                  <c:v>0.73654037800000005</c:v>
                </c:pt>
                <c:pt idx="707">
                  <c:v>0.69087755200000001</c:v>
                </c:pt>
                <c:pt idx="708">
                  <c:v>0.65863844900000001</c:v>
                </c:pt>
                <c:pt idx="709">
                  <c:v>0.638693501</c:v>
                </c:pt>
                <c:pt idx="710">
                  <c:v>0.55553877399999996</c:v>
                </c:pt>
                <c:pt idx="711">
                  <c:v>0.56667514800000007</c:v>
                </c:pt>
                <c:pt idx="712">
                  <c:v>0.51987122499999994</c:v>
                </c:pt>
                <c:pt idx="713">
                  <c:v>0.494846599</c:v>
                </c:pt>
                <c:pt idx="714">
                  <c:v>0.49681703799999999</c:v>
                </c:pt>
                <c:pt idx="715">
                  <c:v>0.63157024100000003</c:v>
                </c:pt>
                <c:pt idx="716">
                  <c:v>0.856832818</c:v>
                </c:pt>
                <c:pt idx="717">
                  <c:v>1.098953584</c:v>
                </c:pt>
                <c:pt idx="718">
                  <c:v>1.331835895</c:v>
                </c:pt>
                <c:pt idx="719">
                  <c:v>1.5730119389999999</c:v>
                </c:pt>
                <c:pt idx="720">
                  <c:v>1.67443721</c:v>
                </c:pt>
                <c:pt idx="721">
                  <c:v>1.6743583289999999</c:v>
                </c:pt>
                <c:pt idx="722">
                  <c:v>1.7122857790000001</c:v>
                </c:pt>
                <c:pt idx="723">
                  <c:v>1.8172771640000001</c:v>
                </c:pt>
                <c:pt idx="724">
                  <c:v>1.5510377129999999</c:v>
                </c:pt>
                <c:pt idx="725">
                  <c:v>1.5453416170000001</c:v>
                </c:pt>
                <c:pt idx="726">
                  <c:v>1.4600490070000001</c:v>
                </c:pt>
                <c:pt idx="727">
                  <c:v>1.4778233410000001</c:v>
                </c:pt>
                <c:pt idx="728">
                  <c:v>1.444769247</c:v>
                </c:pt>
                <c:pt idx="729">
                  <c:v>1.4786237289999999</c:v>
                </c:pt>
                <c:pt idx="730">
                  <c:v>1.3958756510000001</c:v>
                </c:pt>
                <c:pt idx="731">
                  <c:v>1.536790361</c:v>
                </c:pt>
                <c:pt idx="732">
                  <c:v>1.7638714820000001</c:v>
                </c:pt>
                <c:pt idx="733">
                  <c:v>1.983042797</c:v>
                </c:pt>
                <c:pt idx="734">
                  <c:v>2.3717283780000002</c:v>
                </c:pt>
                <c:pt idx="735">
                  <c:v>2.5463956670000001</c:v>
                </c:pt>
                <c:pt idx="736">
                  <c:v>2.647127035</c:v>
                </c:pt>
                <c:pt idx="737">
                  <c:v>2.8674665030000002</c:v>
                </c:pt>
                <c:pt idx="738">
                  <c:v>3.1629409580000001</c:v>
                </c:pt>
                <c:pt idx="739">
                  <c:v>3.2792935110000001</c:v>
                </c:pt>
                <c:pt idx="740">
                  <c:v>3.1842950710000002</c:v>
                </c:pt>
                <c:pt idx="741">
                  <c:v>3.1469078380000002</c:v>
                </c:pt>
                <c:pt idx="742">
                  <c:v>2.9948641839999999</c:v>
                </c:pt>
                <c:pt idx="743">
                  <c:v>2.9767485410000001</c:v>
                </c:pt>
                <c:pt idx="744">
                  <c:v>3.0576528229999997</c:v>
                </c:pt>
                <c:pt idx="745">
                  <c:v>3.1724138859999997</c:v>
                </c:pt>
                <c:pt idx="746">
                  <c:v>3.5074265299999996</c:v>
                </c:pt>
                <c:pt idx="747">
                  <c:v>3.7205935999999999</c:v>
                </c:pt>
                <c:pt idx="748">
                  <c:v>4.0570014350000001</c:v>
                </c:pt>
                <c:pt idx="749">
                  <c:v>4.2333119029999997</c:v>
                </c:pt>
                <c:pt idx="750">
                  <c:v>4.4494854539999995</c:v>
                </c:pt>
                <c:pt idx="751">
                  <c:v>4.6496832589999997</c:v>
                </c:pt>
                <c:pt idx="752">
                  <c:v>4.8873868680000001</c:v>
                </c:pt>
                <c:pt idx="753">
                  <c:v>4.980720517</c:v>
                </c:pt>
                <c:pt idx="754">
                  <c:v>5.019945528</c:v>
                </c:pt>
                <c:pt idx="755">
                  <c:v>4.95900199</c:v>
                </c:pt>
                <c:pt idx="756">
                  <c:v>4.8017058349999999</c:v>
                </c:pt>
                <c:pt idx="757">
                  <c:v>4.6991661069999999</c:v>
                </c:pt>
                <c:pt idx="758">
                  <c:v>4.5623924819999999</c:v>
                </c:pt>
                <c:pt idx="759">
                  <c:v>4.4773497970000005</c:v>
                </c:pt>
                <c:pt idx="760">
                  <c:v>4.2816492330000004</c:v>
                </c:pt>
                <c:pt idx="761">
                  <c:v>3.9861217779999998</c:v>
                </c:pt>
                <c:pt idx="762">
                  <c:v>3.8902895200000001</c:v>
                </c:pt>
                <c:pt idx="763">
                  <c:v>3.7988085580000002</c:v>
                </c:pt>
                <c:pt idx="764">
                  <c:v>3.7754159190000003</c:v>
                </c:pt>
                <c:pt idx="765">
                  <c:v>3.779320158</c:v>
                </c:pt>
                <c:pt idx="766">
                  <c:v>3.7740885739999999</c:v>
                </c:pt>
                <c:pt idx="767">
                  <c:v>3.8196374759999996</c:v>
                </c:pt>
                <c:pt idx="768">
                  <c:v>3.8646558</c:v>
                </c:pt>
                <c:pt idx="769">
                  <c:v>3.942078408</c:v>
                </c:pt>
                <c:pt idx="770">
                  <c:v>4.1471690240000001</c:v>
                </c:pt>
                <c:pt idx="771">
                  <c:v>4.1280094209999998</c:v>
                </c:pt>
                <c:pt idx="772">
                  <c:v>4.3357678140000004</c:v>
                </c:pt>
                <c:pt idx="773">
                  <c:v>4.6356488200000001</c:v>
                </c:pt>
                <c:pt idx="774">
                  <c:v>4.7404457960000004</c:v>
                </c:pt>
                <c:pt idx="775">
                  <c:v>4.9059601619999995</c:v>
                </c:pt>
                <c:pt idx="776">
                  <c:v>4.9624443739999995</c:v>
                </c:pt>
                <c:pt idx="777">
                  <c:v>4.912674794</c:v>
                </c:pt>
                <c:pt idx="778">
                  <c:v>4.9604191349999995</c:v>
                </c:pt>
                <c:pt idx="779">
                  <c:v>5.0220516339999994</c:v>
                </c:pt>
                <c:pt idx="780">
                  <c:v>5.1084188460000002</c:v>
                </c:pt>
                <c:pt idx="781">
                  <c:v>5.197172299</c:v>
                </c:pt>
                <c:pt idx="782">
                  <c:v>5.042979732</c:v>
                </c:pt>
                <c:pt idx="783">
                  <c:v>4.9682658159999997</c:v>
                </c:pt>
                <c:pt idx="784">
                  <c:v>4.9720703899999998</c:v>
                </c:pt>
                <c:pt idx="785">
                  <c:v>5.1925627219999999</c:v>
                </c:pt>
                <c:pt idx="786">
                  <c:v>5.1889620519999999</c:v>
                </c:pt>
                <c:pt idx="787">
                  <c:v>5.2288013690000001</c:v>
                </c:pt>
                <c:pt idx="788">
                  <c:v>5.2974420689999997</c:v>
                </c:pt>
                <c:pt idx="789">
                  <c:v>5.3268300570000005</c:v>
                </c:pt>
                <c:pt idx="790">
                  <c:v>5.3932408299999999</c:v>
                </c:pt>
                <c:pt idx="791">
                  <c:v>5.3744696339999996</c:v>
                </c:pt>
                <c:pt idx="792">
                  <c:v>5.2616927879999995</c:v>
                </c:pt>
                <c:pt idx="793">
                  <c:v>5.081708334</c:v>
                </c:pt>
                <c:pt idx="794">
                  <c:v>4.9561036239999998</c:v>
                </c:pt>
                <c:pt idx="795">
                  <c:v>4.759746292</c:v>
                </c:pt>
                <c:pt idx="796">
                  <c:v>4.6608684270000005</c:v>
                </c:pt>
                <c:pt idx="797">
                  <c:v>4.4994392909999998</c:v>
                </c:pt>
                <c:pt idx="798">
                  <c:v>4.3047322210000001</c:v>
                </c:pt>
                <c:pt idx="799">
                  <c:v>4.0971549039999999</c:v>
                </c:pt>
                <c:pt idx="800">
                  <c:v>3.8164632190000001</c:v>
                </c:pt>
                <c:pt idx="801">
                  <c:v>3.3566720399999999</c:v>
                </c:pt>
                <c:pt idx="802">
                  <c:v>2.9577450029999999</c:v>
                </c:pt>
                <c:pt idx="803">
                  <c:v>2.5305390159999996</c:v>
                </c:pt>
                <c:pt idx="804">
                  <c:v>2.1514625380000001</c:v>
                </c:pt>
                <c:pt idx="805">
                  <c:v>1.7961569990000001</c:v>
                </c:pt>
                <c:pt idx="806">
                  <c:v>1.7023285889999999</c:v>
                </c:pt>
                <c:pt idx="807">
                  <c:v>1.757367793</c:v>
                </c:pt>
                <c:pt idx="808">
                  <c:v>1.8382955730000001</c:v>
                </c:pt>
                <c:pt idx="809">
                  <c:v>1.94337403</c:v>
                </c:pt>
                <c:pt idx="810">
                  <c:v>1.962453649</c:v>
                </c:pt>
                <c:pt idx="811">
                  <c:v>1.9701767560000001</c:v>
                </c:pt>
                <c:pt idx="812">
                  <c:v>1.965066215</c:v>
                </c:pt>
                <c:pt idx="813">
                  <c:v>1.9995502109999999</c:v>
                </c:pt>
                <c:pt idx="814">
                  <c:v>2.0132086139999998</c:v>
                </c:pt>
                <c:pt idx="815">
                  <c:v>2.1064566239999998</c:v>
                </c:pt>
                <c:pt idx="816">
                  <c:v>2.0538074280000003</c:v>
                </c:pt>
                <c:pt idx="817">
                  <c:v>1.904422791</c:v>
                </c:pt>
                <c:pt idx="818">
                  <c:v>1.78145201</c:v>
                </c:pt>
                <c:pt idx="819">
                  <c:v>1.6334418209999999</c:v>
                </c:pt>
                <c:pt idx="820">
                  <c:v>1.5579303430000002</c:v>
                </c:pt>
                <c:pt idx="821">
                  <c:v>1.465733207</c:v>
                </c:pt>
                <c:pt idx="822">
                  <c:v>1.4453739950000002</c:v>
                </c:pt>
                <c:pt idx="823">
                  <c:v>1.380378608</c:v>
                </c:pt>
                <c:pt idx="824">
                  <c:v>1.406764428</c:v>
                </c:pt>
                <c:pt idx="825">
                  <c:v>1.368754547</c:v>
                </c:pt>
                <c:pt idx="826">
                  <c:v>1.336190569</c:v>
                </c:pt>
                <c:pt idx="827">
                  <c:v>1.3889674439999999</c:v>
                </c:pt>
                <c:pt idx="828">
                  <c:v>1.4250479010000001</c:v>
                </c:pt>
                <c:pt idx="829">
                  <c:v>1.6225041040000001</c:v>
                </c:pt>
                <c:pt idx="830">
                  <c:v>2.0819288199999999</c:v>
                </c:pt>
                <c:pt idx="831">
                  <c:v>2.7138829549999999</c:v>
                </c:pt>
                <c:pt idx="832">
                  <c:v>3.2662586760000001</c:v>
                </c:pt>
                <c:pt idx="833">
                  <c:v>3.9602216439999998</c:v>
                </c:pt>
                <c:pt idx="834">
                  <c:v>4.7215723279999997</c:v>
                </c:pt>
                <c:pt idx="835">
                  <c:v>5.047331475</c:v>
                </c:pt>
                <c:pt idx="836">
                  <c:v>5.1120453750000001</c:v>
                </c:pt>
                <c:pt idx="837">
                  <c:v>5.1272338639999999</c:v>
                </c:pt>
                <c:pt idx="838">
                  <c:v>5.2501151699999999</c:v>
                </c:pt>
                <c:pt idx="839">
                  <c:v>5.2737441459999994</c:v>
                </c:pt>
                <c:pt idx="840">
                  <c:v>5.1826745480000005</c:v>
                </c:pt>
                <c:pt idx="841">
                  <c:v>5.2097999189999999</c:v>
                </c:pt>
                <c:pt idx="842">
                  <c:v>5.3066215310000002</c:v>
                </c:pt>
                <c:pt idx="843">
                  <c:v>5.4496041500000008</c:v>
                </c:pt>
                <c:pt idx="844">
                  <c:v>5.3568235350000002</c:v>
                </c:pt>
                <c:pt idx="845">
                  <c:v>5.4577551419999999</c:v>
                </c:pt>
                <c:pt idx="846">
                  <c:v>5.4012519160000005</c:v>
                </c:pt>
                <c:pt idx="847">
                  <c:v>5.4981990130000007</c:v>
                </c:pt>
                <c:pt idx="848">
                  <c:v>5.8422504400000008</c:v>
                </c:pt>
                <c:pt idx="849">
                  <c:v>5.8519262309999993</c:v>
                </c:pt>
                <c:pt idx="850">
                  <c:v>5.7537994100000001</c:v>
                </c:pt>
                <c:pt idx="851">
                  <c:v>5.827092951</c:v>
                </c:pt>
                <c:pt idx="852">
                  <c:v>5.9720505889999993</c:v>
                </c:pt>
                <c:pt idx="853">
                  <c:v>5.9880301109999996</c:v>
                </c:pt>
                <c:pt idx="854">
                  <c:v>6.1276128200000004</c:v>
                </c:pt>
                <c:pt idx="855">
                  <c:v>6.208488579</c:v>
                </c:pt>
                <c:pt idx="856">
                  <c:v>6.5663672130000004</c:v>
                </c:pt>
                <c:pt idx="857">
                  <c:v>6.8688338679999994</c:v>
                </c:pt>
                <c:pt idx="858">
                  <c:v>7.122742626</c:v>
                </c:pt>
                <c:pt idx="859">
                  <c:v>7.1166854519999996</c:v>
                </c:pt>
                <c:pt idx="860">
                  <c:v>7.0292048150000008</c:v>
                </c:pt>
                <c:pt idx="861">
                  <c:v>6.6416463370000001</c:v>
                </c:pt>
                <c:pt idx="862">
                  <c:v>6.1446996500000006</c:v>
                </c:pt>
                <c:pt idx="863">
                  <c:v>5.8320813150000008</c:v>
                </c:pt>
                <c:pt idx="864">
                  <c:v>5.4982041050000001</c:v>
                </c:pt>
                <c:pt idx="865">
                  <c:v>5.1901535059999997</c:v>
                </c:pt>
                <c:pt idx="866">
                  <c:v>4.8885334479999996</c:v>
                </c:pt>
                <c:pt idx="867">
                  <c:v>4.5500370339999998</c:v>
                </c:pt>
                <c:pt idx="868">
                  <c:v>4.2498720990000001</c:v>
                </c:pt>
                <c:pt idx="869">
                  <c:v>3.9862374369999998</c:v>
                </c:pt>
                <c:pt idx="870">
                  <c:v>3.719975426</c:v>
                </c:pt>
                <c:pt idx="871">
                  <c:v>3.5284661329999998</c:v>
                </c:pt>
                <c:pt idx="872">
                  <c:v>3.3491799740000001</c:v>
                </c:pt>
                <c:pt idx="873">
                  <c:v>3.0991774570000001</c:v>
                </c:pt>
                <c:pt idx="874">
                  <c:v>2.8596750970000002</c:v>
                </c:pt>
                <c:pt idx="875">
                  <c:v>2.5561717929999999</c:v>
                </c:pt>
                <c:pt idx="876">
                  <c:v>2.1801693960000001</c:v>
                </c:pt>
                <c:pt idx="877">
                  <c:v>1.988793153</c:v>
                </c:pt>
                <c:pt idx="878">
                  <c:v>1.901181402</c:v>
                </c:pt>
                <c:pt idx="879">
                  <c:v>1.9856013100000001</c:v>
                </c:pt>
                <c:pt idx="880">
                  <c:v>2.0706291970000001</c:v>
                </c:pt>
                <c:pt idx="881">
                  <c:v>1.955446493</c:v>
                </c:pt>
                <c:pt idx="882">
                  <c:v>1.5939995470000001</c:v>
                </c:pt>
                <c:pt idx="883">
                  <c:v>1.248087961</c:v>
                </c:pt>
                <c:pt idx="884">
                  <c:v>0.893827335</c:v>
                </c:pt>
                <c:pt idx="885">
                  <c:v>0.67738495300000001</c:v>
                </c:pt>
                <c:pt idx="886">
                  <c:v>0.48705501500000004</c:v>
                </c:pt>
                <c:pt idx="887">
                  <c:v>0.55569191099999993</c:v>
                </c:pt>
                <c:pt idx="888">
                  <c:v>0.86142291500000001</c:v>
                </c:pt>
                <c:pt idx="889">
                  <c:v>1.4359046569999998</c:v>
                </c:pt>
                <c:pt idx="890">
                  <c:v>2.2752724369999999</c:v>
                </c:pt>
                <c:pt idx="891">
                  <c:v>2.921572367</c:v>
                </c:pt>
                <c:pt idx="892">
                  <c:v>3.4131237720000001</c:v>
                </c:pt>
                <c:pt idx="893">
                  <c:v>3.7257147119999998</c:v>
                </c:pt>
                <c:pt idx="894">
                  <c:v>3.9902277929999999</c:v>
                </c:pt>
                <c:pt idx="895">
                  <c:v>4.2949084579999992</c:v>
                </c:pt>
                <c:pt idx="896">
                  <c:v>4.4040847640000003</c:v>
                </c:pt>
                <c:pt idx="897">
                  <c:v>4.4452212829999995</c:v>
                </c:pt>
                <c:pt idx="898">
                  <c:v>4.4679209989999995</c:v>
                </c:pt>
                <c:pt idx="899">
                  <c:v>4.3400814829999996</c:v>
                </c:pt>
                <c:pt idx="900">
                  <c:v>4.1831466019999999</c:v>
                </c:pt>
                <c:pt idx="901">
                  <c:v>4.0882790719999997</c:v>
                </c:pt>
                <c:pt idx="902">
                  <c:v>4.1712478559999999</c:v>
                </c:pt>
                <c:pt idx="903">
                  <c:v>4.315984995</c:v>
                </c:pt>
                <c:pt idx="904">
                  <c:v>4.2547434869999998</c:v>
                </c:pt>
                <c:pt idx="905">
                  <c:v>4.0005379740000002</c:v>
                </c:pt>
                <c:pt idx="906">
                  <c:v>3.6879070079999998</c:v>
                </c:pt>
                <c:pt idx="907">
                  <c:v>3.3369908280000002</c:v>
                </c:pt>
                <c:pt idx="908">
                  <c:v>3.2421477540000003</c:v>
                </c:pt>
                <c:pt idx="909">
                  <c:v>2.9463950350000001</c:v>
                </c:pt>
                <c:pt idx="910">
                  <c:v>2.680355869</c:v>
                </c:pt>
                <c:pt idx="911">
                  <c:v>2.6417340170000001</c:v>
                </c:pt>
                <c:pt idx="912">
                  <c:v>2.5640885839999998</c:v>
                </c:pt>
                <c:pt idx="913">
                  <c:v>2.7470135809999996</c:v>
                </c:pt>
                <c:pt idx="914">
                  <c:v>2.9586821159999999</c:v>
                </c:pt>
                <c:pt idx="915">
                  <c:v>3.1628956979999998</c:v>
                </c:pt>
                <c:pt idx="916">
                  <c:v>3.5768805499999998</c:v>
                </c:pt>
                <c:pt idx="917">
                  <c:v>3.9655640650000001</c:v>
                </c:pt>
                <c:pt idx="918">
                  <c:v>4.2596190429999998</c:v>
                </c:pt>
                <c:pt idx="919">
                  <c:v>4.3078720990000008</c:v>
                </c:pt>
                <c:pt idx="920">
                  <c:v>4.3963440690000004</c:v>
                </c:pt>
                <c:pt idx="921">
                  <c:v>4.2669617419999994</c:v>
                </c:pt>
                <c:pt idx="922">
                  <c:v>4.4042348420000001</c:v>
                </c:pt>
                <c:pt idx="923">
                  <c:v>4.3799064359999997</c:v>
                </c:pt>
                <c:pt idx="924">
                  <c:v>4.1378197270000001</c:v>
                </c:pt>
                <c:pt idx="925">
                  <c:v>3.971185454</c:v>
                </c:pt>
                <c:pt idx="926">
                  <c:v>4.0143674010000003</c:v>
                </c:pt>
                <c:pt idx="927">
                  <c:v>4.0590115950000003</c:v>
                </c:pt>
                <c:pt idx="928">
                  <c:v>4.1509612410000001</c:v>
                </c:pt>
                <c:pt idx="929">
                  <c:v>4.4536035060000003</c:v>
                </c:pt>
                <c:pt idx="930">
                  <c:v>4.717074631</c:v>
                </c:pt>
                <c:pt idx="931">
                  <c:v>4.8272158760000003</c:v>
                </c:pt>
                <c:pt idx="932">
                  <c:v>4.8381611449999999</c:v>
                </c:pt>
                <c:pt idx="933">
                  <c:v>4.8949426520000001</c:v>
                </c:pt>
                <c:pt idx="934">
                  <c:v>4.813333557</c:v>
                </c:pt>
                <c:pt idx="935">
                  <c:v>4.7565979140000003</c:v>
                </c:pt>
                <c:pt idx="936">
                  <c:v>4.6299397429999996</c:v>
                </c:pt>
                <c:pt idx="937">
                  <c:v>4.4374087850000006</c:v>
                </c:pt>
                <c:pt idx="938">
                  <c:v>4.3753191610000002</c:v>
                </c:pt>
                <c:pt idx="939">
                  <c:v>4.3690122100000002</c:v>
                </c:pt>
                <c:pt idx="940">
                  <c:v>4.7037666179999995</c:v>
                </c:pt>
                <c:pt idx="941">
                  <c:v>5.1612551819999997</c:v>
                </c:pt>
                <c:pt idx="942">
                  <c:v>5.4564903569999998</c:v>
                </c:pt>
                <c:pt idx="943">
                  <c:v>6.1310458080000005</c:v>
                </c:pt>
                <c:pt idx="944">
                  <c:v>6.5292876339999992</c:v>
                </c:pt>
                <c:pt idx="945">
                  <c:v>6.7576824009999994</c:v>
                </c:pt>
                <c:pt idx="946">
                  <c:v>6.9594038459999998</c:v>
                </c:pt>
                <c:pt idx="947">
                  <c:v>7.0055033779999993</c:v>
                </c:pt>
                <c:pt idx="948">
                  <c:v>7.1299755420000004</c:v>
                </c:pt>
                <c:pt idx="949">
                  <c:v>7.2753886989999996</c:v>
                </c:pt>
                <c:pt idx="950">
                  <c:v>7.3130785229999997</c:v>
                </c:pt>
                <c:pt idx="951">
                  <c:v>7.3946029699999993</c:v>
                </c:pt>
                <c:pt idx="952">
                  <c:v>7.4671864390000007</c:v>
                </c:pt>
                <c:pt idx="953">
                  <c:v>7.5236251100000002</c:v>
                </c:pt>
                <c:pt idx="954">
                  <c:v>7.4765648720000009</c:v>
                </c:pt>
                <c:pt idx="955">
                  <c:v>7.3757607050000003</c:v>
                </c:pt>
                <c:pt idx="956">
                  <c:v>7.2898246210000002</c:v>
                </c:pt>
                <c:pt idx="957">
                  <c:v>7.2374088399999996</c:v>
                </c:pt>
                <c:pt idx="958">
                  <c:v>7.1142458200000007</c:v>
                </c:pt>
                <c:pt idx="959">
                  <c:v>7.0776707209999996</c:v>
                </c:pt>
                <c:pt idx="960">
                  <c:v>6.8657730410000006</c:v>
                </c:pt>
                <c:pt idx="961">
                  <c:v>6.6785466200000005</c:v>
                </c:pt>
                <c:pt idx="962">
                  <c:v>6.5289654380000002</c:v>
                </c:pt>
                <c:pt idx="963">
                  <c:v>6.4298591780000001</c:v>
                </c:pt>
                <c:pt idx="964">
                  <c:v>6.5382298260000002</c:v>
                </c:pt>
                <c:pt idx="965">
                  <c:v>6.5217667410000004</c:v>
                </c:pt>
                <c:pt idx="966">
                  <c:v>6.3910636900000002</c:v>
                </c:pt>
                <c:pt idx="967">
                  <c:v>6.3518773529999999</c:v>
                </c:pt>
                <c:pt idx="968">
                  <c:v>6.3168900719999996</c:v>
                </c:pt>
                <c:pt idx="969">
                  <c:v>6.1989510999999995</c:v>
                </c:pt>
                <c:pt idx="970">
                  <c:v>6.0586570059999998</c:v>
                </c:pt>
                <c:pt idx="971">
                  <c:v>5.996988848</c:v>
                </c:pt>
                <c:pt idx="972">
                  <c:v>5.9591824689999999</c:v>
                </c:pt>
                <c:pt idx="973">
                  <c:v>5.9963889090000002</c:v>
                </c:pt>
                <c:pt idx="974">
                  <c:v>6.1507401550000003</c:v>
                </c:pt>
                <c:pt idx="975">
                  <c:v>6.4090685029999994</c:v>
                </c:pt>
                <c:pt idx="976">
                  <c:v>6.5578041440000003</c:v>
                </c:pt>
                <c:pt idx="977">
                  <c:v>6.5043204880000003</c:v>
                </c:pt>
                <c:pt idx="978">
                  <c:v>6.5508235450000001</c:v>
                </c:pt>
                <c:pt idx="979">
                  <c:v>6.6552878830000006</c:v>
                </c:pt>
                <c:pt idx="980">
                  <c:v>6.6432460539999996</c:v>
                </c:pt>
                <c:pt idx="981">
                  <c:v>6.6193057570000002</c:v>
                </c:pt>
                <c:pt idx="982">
                  <c:v>6.4652732189999993</c:v>
                </c:pt>
                <c:pt idx="983">
                  <c:v>6.4514030599999996</c:v>
                </c:pt>
                <c:pt idx="984">
                  <c:v>6.3683852810000001</c:v>
                </c:pt>
                <c:pt idx="985">
                  <c:v>6.246495211</c:v>
                </c:pt>
                <c:pt idx="986">
                  <c:v>5.9714038870000001</c:v>
                </c:pt>
                <c:pt idx="987">
                  <c:v>5.8193323389999998</c:v>
                </c:pt>
                <c:pt idx="988">
                  <c:v>5.7145538010000001</c:v>
                </c:pt>
                <c:pt idx="989">
                  <c:v>5.6412697989999998</c:v>
                </c:pt>
                <c:pt idx="990">
                  <c:v>5.4607474160000002</c:v>
                </c:pt>
                <c:pt idx="991">
                  <c:v>5.3163150530000003</c:v>
                </c:pt>
                <c:pt idx="992">
                  <c:v>5.2384874019999996</c:v>
                </c:pt>
                <c:pt idx="993">
                  <c:v>4.911250656</c:v>
                </c:pt>
                <c:pt idx="994">
                  <c:v>4.5563690240000003</c:v>
                </c:pt>
                <c:pt idx="995">
                  <c:v>4.0756501150000002</c:v>
                </c:pt>
                <c:pt idx="996">
                  <c:v>3.9060984840000001</c:v>
                </c:pt>
                <c:pt idx="997">
                  <c:v>3.661592019</c:v>
                </c:pt>
                <c:pt idx="998">
                  <c:v>3.5339604389999999</c:v>
                </c:pt>
                <c:pt idx="999">
                  <c:v>3.6508435329999998</c:v>
                </c:pt>
                <c:pt idx="1000">
                  <c:v>3.9992393399999999</c:v>
                </c:pt>
                <c:pt idx="1001">
                  <c:v>4.3466295880000008</c:v>
                </c:pt>
                <c:pt idx="1002">
                  <c:v>4.5472456260000005</c:v>
                </c:pt>
                <c:pt idx="1003">
                  <c:v>4.6151638969999995</c:v>
                </c:pt>
                <c:pt idx="1004">
                  <c:v>4.7767176519999994</c:v>
                </c:pt>
                <c:pt idx="1005">
                  <c:v>4.7070625399999999</c:v>
                </c:pt>
                <c:pt idx="1006">
                  <c:v>4.7132125570000003</c:v>
                </c:pt>
                <c:pt idx="1007">
                  <c:v>4.419003623</c:v>
                </c:pt>
                <c:pt idx="1008">
                  <c:v>4.4600378980000004</c:v>
                </c:pt>
                <c:pt idx="1009">
                  <c:v>4.5154805300000005</c:v>
                </c:pt>
                <c:pt idx="1010">
                  <c:v>4.6081904119999999</c:v>
                </c:pt>
                <c:pt idx="1011">
                  <c:v>4.4589510029999992</c:v>
                </c:pt>
                <c:pt idx="1012">
                  <c:v>4.3431229919999996</c:v>
                </c:pt>
                <c:pt idx="1013">
                  <c:v>4.1576036480000003</c:v>
                </c:pt>
                <c:pt idx="1014">
                  <c:v>3.9856789940000001</c:v>
                </c:pt>
                <c:pt idx="1015">
                  <c:v>4.1772524559999997</c:v>
                </c:pt>
                <c:pt idx="1016">
                  <c:v>4.1551540139999998</c:v>
                </c:pt>
                <c:pt idx="1017">
                  <c:v>3.8957506579999999</c:v>
                </c:pt>
                <c:pt idx="1018">
                  <c:v>3.6437664840000004</c:v>
                </c:pt>
                <c:pt idx="1019">
                  <c:v>3.4616069509999998</c:v>
                </c:pt>
                <c:pt idx="1020">
                  <c:v>3.3453207030000001</c:v>
                </c:pt>
                <c:pt idx="1021">
                  <c:v>3.3517570869999997</c:v>
                </c:pt>
                <c:pt idx="1022">
                  <c:v>3.3610450219999999</c:v>
                </c:pt>
                <c:pt idx="1023">
                  <c:v>3.443983512</c:v>
                </c:pt>
                <c:pt idx="1024">
                  <c:v>3.61883862</c:v>
                </c:pt>
                <c:pt idx="1025">
                  <c:v>3.9391554160000002</c:v>
                </c:pt>
                <c:pt idx="1026">
                  <c:v>4.3016137630000006</c:v>
                </c:pt>
                <c:pt idx="1027">
                  <c:v>4.4634546300000002</c:v>
                </c:pt>
                <c:pt idx="1028">
                  <c:v>4.5569292130000001</c:v>
                </c:pt>
                <c:pt idx="1029">
                  <c:v>4.6688631200000001</c:v>
                </c:pt>
                <c:pt idx="1030">
                  <c:v>4.5920692819999998</c:v>
                </c:pt>
                <c:pt idx="1031">
                  <c:v>4.5352384170000004</c:v>
                </c:pt>
                <c:pt idx="1032">
                  <c:v>4.4824032599999999</c:v>
                </c:pt>
                <c:pt idx="1033">
                  <c:v>4.3789698260000005</c:v>
                </c:pt>
                <c:pt idx="1034">
                  <c:v>4.2966831619999999</c:v>
                </c:pt>
                <c:pt idx="1035">
                  <c:v>4.2079513510000002</c:v>
                </c:pt>
                <c:pt idx="1036">
                  <c:v>4.1732343169999995</c:v>
                </c:pt>
                <c:pt idx="1037">
                  <c:v>3.9894026559999998</c:v>
                </c:pt>
                <c:pt idx="1038">
                  <c:v>3.8399542650000003</c:v>
                </c:pt>
                <c:pt idx="1039">
                  <c:v>3.8096941209999997</c:v>
                </c:pt>
                <c:pt idx="1040">
                  <c:v>3.4354289909999998</c:v>
                </c:pt>
                <c:pt idx="1041">
                  <c:v>3.0970613769999997</c:v>
                </c:pt>
                <c:pt idx="1042">
                  <c:v>2.7012136069999997</c:v>
                </c:pt>
                <c:pt idx="1043">
                  <c:v>2.3090097329999999</c:v>
                </c:pt>
                <c:pt idx="1044">
                  <c:v>2.0857832969999999</c:v>
                </c:pt>
                <c:pt idx="1045">
                  <c:v>1.7653756669999998</c:v>
                </c:pt>
                <c:pt idx="1046">
                  <c:v>1.5785499119999999</c:v>
                </c:pt>
                <c:pt idx="1047">
                  <c:v>1.539960789</c:v>
                </c:pt>
                <c:pt idx="1048">
                  <c:v>1.7395829010000001</c:v>
                </c:pt>
                <c:pt idx="1049">
                  <c:v>2.1361075290000002</c:v>
                </c:pt>
                <c:pt idx="1050">
                  <c:v>2.5740614800000001</c:v>
                </c:pt>
                <c:pt idx="1051">
                  <c:v>2.64624887</c:v>
                </c:pt>
                <c:pt idx="1052">
                  <c:v>2.8285235430000002</c:v>
                </c:pt>
                <c:pt idx="1053">
                  <c:v>2.802788198</c:v>
                </c:pt>
                <c:pt idx="1054">
                  <c:v>2.6879788379999998</c:v>
                </c:pt>
                <c:pt idx="1055">
                  <c:v>2.8214563039999998</c:v>
                </c:pt>
                <c:pt idx="1056">
                  <c:v>2.4271942650000002</c:v>
                </c:pt>
                <c:pt idx="1057">
                  <c:v>2.3206018050000004</c:v>
                </c:pt>
                <c:pt idx="1058">
                  <c:v>2.1104989120000002</c:v>
                </c:pt>
                <c:pt idx="1059">
                  <c:v>2.095350909</c:v>
                </c:pt>
                <c:pt idx="1060">
                  <c:v>1.968369641</c:v>
                </c:pt>
                <c:pt idx="1061">
                  <c:v>1.7559101540000002</c:v>
                </c:pt>
                <c:pt idx="1062">
                  <c:v>1.7555720479999999</c:v>
                </c:pt>
                <c:pt idx="1063">
                  <c:v>1.7515503330000002</c:v>
                </c:pt>
                <c:pt idx="1064">
                  <c:v>1.889612858</c:v>
                </c:pt>
                <c:pt idx="1065">
                  <c:v>1.932272668</c:v>
                </c:pt>
                <c:pt idx="1066">
                  <c:v>1.85381314</c:v>
                </c:pt>
                <c:pt idx="1067">
                  <c:v>1.6842121859999999</c:v>
                </c:pt>
                <c:pt idx="1068">
                  <c:v>1.3724455660000001</c:v>
                </c:pt>
                <c:pt idx="1069">
                  <c:v>1.3146944329999999</c:v>
                </c:pt>
                <c:pt idx="1070">
                  <c:v>1.5077408589999999</c:v>
                </c:pt>
                <c:pt idx="1071">
                  <c:v>1.4908169090000001</c:v>
                </c:pt>
                <c:pt idx="1072">
                  <c:v>1.822748657</c:v>
                </c:pt>
                <c:pt idx="1073">
                  <c:v>2.3609286209999998</c:v>
                </c:pt>
                <c:pt idx="1074">
                  <c:v>2.7859904330000003</c:v>
                </c:pt>
                <c:pt idx="1075">
                  <c:v>3.4655361150000004</c:v>
                </c:pt>
                <c:pt idx="1076">
                  <c:v>4.1464394249999996</c:v>
                </c:pt>
                <c:pt idx="1077">
                  <c:v>4.5088022249999993</c:v>
                </c:pt>
                <c:pt idx="1078">
                  <c:v>4.6286558529999997</c:v>
                </c:pt>
                <c:pt idx="1079">
                  <c:v>4.97179751</c:v>
                </c:pt>
                <c:pt idx="1080">
                  <c:v>5.2764609910000004</c:v>
                </c:pt>
                <c:pt idx="1081">
                  <c:v>5.493004408</c:v>
                </c:pt>
                <c:pt idx="1082">
                  <c:v>5.6791825039999999</c:v>
                </c:pt>
                <c:pt idx="1083">
                  <c:v>5.838173072</c:v>
                </c:pt>
                <c:pt idx="1084">
                  <c:v>5.8608861540000001</c:v>
                </c:pt>
                <c:pt idx="1085">
                  <c:v>5.9363484709999996</c:v>
                </c:pt>
                <c:pt idx="1086">
                  <c:v>5.8154961610000004</c:v>
                </c:pt>
                <c:pt idx="1087">
                  <c:v>5.6051823399999998</c:v>
                </c:pt>
                <c:pt idx="1088">
                  <c:v>5.3079294359999993</c:v>
                </c:pt>
                <c:pt idx="1089">
                  <c:v>5.2081049740000003</c:v>
                </c:pt>
                <c:pt idx="1090">
                  <c:v>4.8609370029999992</c:v>
                </c:pt>
                <c:pt idx="1091">
                  <c:v>4.3129404759999996</c:v>
                </c:pt>
                <c:pt idx="1092">
                  <c:v>4.2288019380000001</c:v>
                </c:pt>
                <c:pt idx="1093">
                  <c:v>3.8030756460000004</c:v>
                </c:pt>
                <c:pt idx="1094">
                  <c:v>3.3400481910000002</c:v>
                </c:pt>
                <c:pt idx="1095">
                  <c:v>3.1078193409999999</c:v>
                </c:pt>
                <c:pt idx="1096">
                  <c:v>3.1225474270000002</c:v>
                </c:pt>
                <c:pt idx="1097">
                  <c:v>3.5309732170000001</c:v>
                </c:pt>
                <c:pt idx="1098">
                  <c:v>3.9988781910000002</c:v>
                </c:pt>
                <c:pt idx="1099">
                  <c:v>4.5642963310000004</c:v>
                </c:pt>
                <c:pt idx="1100">
                  <c:v>4.9225680609999998</c:v>
                </c:pt>
                <c:pt idx="1101">
                  <c:v>5.3228340190000001</c:v>
                </c:pt>
                <c:pt idx="1102">
                  <c:v>5.8689126619999996</c:v>
                </c:pt>
                <c:pt idx="1103">
                  <c:v>6.2011053590000005</c:v>
                </c:pt>
                <c:pt idx="1104">
                  <c:v>6.63946769</c:v>
                </c:pt>
                <c:pt idx="1105">
                  <c:v>6.8163599160000006</c:v>
                </c:pt>
                <c:pt idx="1106">
                  <c:v>6.9558433810000002</c:v>
                </c:pt>
                <c:pt idx="1107">
                  <c:v>7.0986293779999992</c:v>
                </c:pt>
                <c:pt idx="1108">
                  <c:v>7.4040407740000003</c:v>
                </c:pt>
                <c:pt idx="1109">
                  <c:v>7.5954749489999998</c:v>
                </c:pt>
                <c:pt idx="1110">
                  <c:v>7.6578667850000004</c:v>
                </c:pt>
                <c:pt idx="1111">
                  <c:v>7.534536761</c:v>
                </c:pt>
                <c:pt idx="1112">
                  <c:v>7.420745331</c:v>
                </c:pt>
                <c:pt idx="1113">
                  <c:v>7.5727449660000001</c:v>
                </c:pt>
                <c:pt idx="1114">
                  <c:v>7.5196368499999995</c:v>
                </c:pt>
                <c:pt idx="1115">
                  <c:v>7.4199412049999998</c:v>
                </c:pt>
                <c:pt idx="1116">
                  <c:v>7.290010433</c:v>
                </c:pt>
                <c:pt idx="1117">
                  <c:v>6.8785126409999995</c:v>
                </c:pt>
                <c:pt idx="1118">
                  <c:v>6.5988749430000002</c:v>
                </c:pt>
                <c:pt idx="1119">
                  <c:v>6.2470744280000003</c:v>
                </c:pt>
                <c:pt idx="1120">
                  <c:v>6.1005650539999996</c:v>
                </c:pt>
                <c:pt idx="1121">
                  <c:v>5.8685704759999995</c:v>
                </c:pt>
                <c:pt idx="1122">
                  <c:v>5.7413900670000002</c:v>
                </c:pt>
                <c:pt idx="1123">
                  <c:v>5.5920190620000003</c:v>
                </c:pt>
                <c:pt idx="1124">
                  <c:v>5.4697426509999998</c:v>
                </c:pt>
                <c:pt idx="1125">
                  <c:v>5.3407554199999998</c:v>
                </c:pt>
                <c:pt idx="1126">
                  <c:v>5.1996577159999999</c:v>
                </c:pt>
                <c:pt idx="1127">
                  <c:v>5.2758347539999999</c:v>
                </c:pt>
                <c:pt idx="1128">
                  <c:v>5.7253069299999995</c:v>
                </c:pt>
                <c:pt idx="1129">
                  <c:v>6.1434966619999996</c:v>
                </c:pt>
                <c:pt idx="1130">
                  <c:v>6.397528436</c:v>
                </c:pt>
                <c:pt idx="1131">
                  <c:v>6.7247177950000001</c:v>
                </c:pt>
                <c:pt idx="1132">
                  <c:v>6.8248625460000003</c:v>
                </c:pt>
                <c:pt idx="1133">
                  <c:v>6.874919459</c:v>
                </c:pt>
                <c:pt idx="1134">
                  <c:v>6.7823082999999995</c:v>
                </c:pt>
                <c:pt idx="1135">
                  <c:v>6.8401445020000002</c:v>
                </c:pt>
                <c:pt idx="1136">
                  <c:v>6.9437349800000003</c:v>
                </c:pt>
                <c:pt idx="1137">
                  <c:v>6.7816580319999993</c:v>
                </c:pt>
                <c:pt idx="1138">
                  <c:v>6.5572663569999996</c:v>
                </c:pt>
                <c:pt idx="1139">
                  <c:v>6.4052307740000005</c:v>
                </c:pt>
                <c:pt idx="1140">
                  <c:v>6.4600119450000006</c:v>
                </c:pt>
                <c:pt idx="1141">
                  <c:v>6.3545275009999997</c:v>
                </c:pt>
                <c:pt idx="1142">
                  <c:v>6.5473938660000002</c:v>
                </c:pt>
                <c:pt idx="1143">
                  <c:v>6.8894547099999999</c:v>
                </c:pt>
                <c:pt idx="1144">
                  <c:v>6.9578799140000003</c:v>
                </c:pt>
                <c:pt idx="1145">
                  <c:v>7.0261687640000003</c:v>
                </c:pt>
                <c:pt idx="1146">
                  <c:v>6.9466475140000004</c:v>
                </c:pt>
                <c:pt idx="1147">
                  <c:v>6.8282300939999994</c:v>
                </c:pt>
                <c:pt idx="1148">
                  <c:v>6.596366325</c:v>
                </c:pt>
                <c:pt idx="1149">
                  <c:v>6.4339218069999999</c:v>
                </c:pt>
                <c:pt idx="1150">
                  <c:v>6.3489727389999997</c:v>
                </c:pt>
                <c:pt idx="1151">
                  <c:v>6.2801543959999995</c:v>
                </c:pt>
                <c:pt idx="1152">
                  <c:v>6.4397142199999999</c:v>
                </c:pt>
                <c:pt idx="1153">
                  <c:v>6.3505456030000005</c:v>
                </c:pt>
                <c:pt idx="1154">
                  <c:v>6.4549419539999997</c:v>
                </c:pt>
                <c:pt idx="1155">
                  <c:v>6.5276125199999999</c:v>
                </c:pt>
                <c:pt idx="1156">
                  <c:v>6.6513563219999998</c:v>
                </c:pt>
                <c:pt idx="1157">
                  <c:v>6.834460516</c:v>
                </c:pt>
                <c:pt idx="1158">
                  <c:v>6.7878185319999993</c:v>
                </c:pt>
                <c:pt idx="1159">
                  <c:v>6.7521645499999998</c:v>
                </c:pt>
                <c:pt idx="1160">
                  <c:v>6.7939053180000002</c:v>
                </c:pt>
                <c:pt idx="1161">
                  <c:v>6.6924474360000001</c:v>
                </c:pt>
                <c:pt idx="1162">
                  <c:v>6.4876102920000003</c:v>
                </c:pt>
                <c:pt idx="1163">
                  <c:v>6.2439347130000007</c:v>
                </c:pt>
                <c:pt idx="1164">
                  <c:v>6.2661238639999999</c:v>
                </c:pt>
                <c:pt idx="1165">
                  <c:v>6.2664681089999998</c:v>
                </c:pt>
                <c:pt idx="1166">
                  <c:v>6.3244303009999996</c:v>
                </c:pt>
                <c:pt idx="1167">
                  <c:v>6.4120049759999995</c:v>
                </c:pt>
                <c:pt idx="1168">
                  <c:v>6.6609171399999996</c:v>
                </c:pt>
                <c:pt idx="1169">
                  <c:v>6.7885189189999995</c:v>
                </c:pt>
                <c:pt idx="1170">
                  <c:v>6.6847226370000001</c:v>
                </c:pt>
                <c:pt idx="1171">
                  <c:v>6.7044195760000003</c:v>
                </c:pt>
                <c:pt idx="1172">
                  <c:v>6.5886503750000003</c:v>
                </c:pt>
                <c:pt idx="1173">
                  <c:v>6.3091070220000001</c:v>
                </c:pt>
                <c:pt idx="1174">
                  <c:v>6.0998963210000001</c:v>
                </c:pt>
                <c:pt idx="1175">
                  <c:v>5.783879947</c:v>
                </c:pt>
                <c:pt idx="1176">
                  <c:v>5.4784926919999997</c:v>
                </c:pt>
                <c:pt idx="1177">
                  <c:v>5.1352474340000001</c:v>
                </c:pt>
                <c:pt idx="1178">
                  <c:v>4.6705889379999999</c:v>
                </c:pt>
                <c:pt idx="1179">
                  <c:v>4.2542651149999999</c:v>
                </c:pt>
                <c:pt idx="1180">
                  <c:v>3.8731274600000001</c:v>
                </c:pt>
                <c:pt idx="1181">
                  <c:v>3.6486391030000003</c:v>
                </c:pt>
                <c:pt idx="1182">
                  <c:v>3.32313394</c:v>
                </c:pt>
                <c:pt idx="1183">
                  <c:v>2.9531024459999999</c:v>
                </c:pt>
                <c:pt idx="1184">
                  <c:v>2.6386344350000002</c:v>
                </c:pt>
                <c:pt idx="1185">
                  <c:v>2.2819958280000003</c:v>
                </c:pt>
                <c:pt idx="1186">
                  <c:v>1.7631928750000001</c:v>
                </c:pt>
                <c:pt idx="1187">
                  <c:v>1.47980391</c:v>
                </c:pt>
                <c:pt idx="1188">
                  <c:v>1.511287638</c:v>
                </c:pt>
                <c:pt idx="1189">
                  <c:v>1.4275190980000001</c:v>
                </c:pt>
                <c:pt idx="1190">
                  <c:v>1.3503199969999999</c:v>
                </c:pt>
                <c:pt idx="1191">
                  <c:v>1.273321285</c:v>
                </c:pt>
                <c:pt idx="1192">
                  <c:v>1.2151831259999999</c:v>
                </c:pt>
                <c:pt idx="1193">
                  <c:v>1.2887077300000001</c:v>
                </c:pt>
                <c:pt idx="1194">
                  <c:v>1.3435373179999999</c:v>
                </c:pt>
                <c:pt idx="1195">
                  <c:v>1.3010295030000001</c:v>
                </c:pt>
                <c:pt idx="1196">
                  <c:v>1.1966483459999999</c:v>
                </c:pt>
                <c:pt idx="1197">
                  <c:v>1.179651325</c:v>
                </c:pt>
                <c:pt idx="1198">
                  <c:v>1.1295409490000001</c:v>
                </c:pt>
                <c:pt idx="1199">
                  <c:v>1.1186304419999999</c:v>
                </c:pt>
                <c:pt idx="1200">
                  <c:v>1.283570192</c:v>
                </c:pt>
                <c:pt idx="1201">
                  <c:v>1.647535733</c:v>
                </c:pt>
                <c:pt idx="1202">
                  <c:v>2.2680111269999998</c:v>
                </c:pt>
                <c:pt idx="1203">
                  <c:v>2.9275317799999998</c:v>
                </c:pt>
                <c:pt idx="1204">
                  <c:v>3.5021950249999998</c:v>
                </c:pt>
                <c:pt idx="1205">
                  <c:v>3.9009768039999999</c:v>
                </c:pt>
                <c:pt idx="1206">
                  <c:v>4.4256784910000002</c:v>
                </c:pt>
                <c:pt idx="1207">
                  <c:v>4.8283837829999996</c:v>
                </c:pt>
                <c:pt idx="1208">
                  <c:v>5.1828257089999994</c:v>
                </c:pt>
                <c:pt idx="1209">
                  <c:v>5.1998524110000002</c:v>
                </c:pt>
                <c:pt idx="1210">
                  <c:v>5.3836981239999995</c:v>
                </c:pt>
                <c:pt idx="1211">
                  <c:v>5.8107903409999997</c:v>
                </c:pt>
                <c:pt idx="1212">
                  <c:v>6.3108103189999998</c:v>
                </c:pt>
                <c:pt idx="1213">
                  <c:v>6.6612644300000001</c:v>
                </c:pt>
                <c:pt idx="1214">
                  <c:v>6.8631607300000006</c:v>
                </c:pt>
                <c:pt idx="1215">
                  <c:v>7.0974679500000004</c:v>
                </c:pt>
                <c:pt idx="1216">
                  <c:v>7.4113574660000001</c:v>
                </c:pt>
                <c:pt idx="1217">
                  <c:v>7.6368486799999999</c:v>
                </c:pt>
                <c:pt idx="1218">
                  <c:v>7.7686390459999997</c:v>
                </c:pt>
                <c:pt idx="1219">
                  <c:v>7.8184635350000002</c:v>
                </c:pt>
                <c:pt idx="1220">
                  <c:v>7.7758340650000006</c:v>
                </c:pt>
                <c:pt idx="1221">
                  <c:v>7.6917456390000005</c:v>
                </c:pt>
                <c:pt idx="1222">
                  <c:v>7.6470687869999994</c:v>
                </c:pt>
                <c:pt idx="1223">
                  <c:v>7.6369522740000004</c:v>
                </c:pt>
                <c:pt idx="1224">
                  <c:v>7.4510321660000001</c:v>
                </c:pt>
                <c:pt idx="1225">
                  <c:v>7.2165408129999999</c:v>
                </c:pt>
                <c:pt idx="1226">
                  <c:v>6.7674594589999995</c:v>
                </c:pt>
                <c:pt idx="1227">
                  <c:v>6.3172460350000001</c:v>
                </c:pt>
                <c:pt idx="1228">
                  <c:v>5.930611184</c:v>
                </c:pt>
                <c:pt idx="1229">
                  <c:v>5.4963852099999997</c:v>
                </c:pt>
                <c:pt idx="1230">
                  <c:v>5.1282225659999998</c:v>
                </c:pt>
                <c:pt idx="1231">
                  <c:v>4.9387130629999998</c:v>
                </c:pt>
                <c:pt idx="1232">
                  <c:v>4.7116134809999997</c:v>
                </c:pt>
                <c:pt idx="1233">
                  <c:v>4.3821041169999999</c:v>
                </c:pt>
                <c:pt idx="1234">
                  <c:v>4.506888418</c:v>
                </c:pt>
                <c:pt idx="1235">
                  <c:v>4.7927547970000006</c:v>
                </c:pt>
                <c:pt idx="1236">
                  <c:v>4.9716988320000004</c:v>
                </c:pt>
                <c:pt idx="1237">
                  <c:v>5.3789063050000001</c:v>
                </c:pt>
                <c:pt idx="1238">
                  <c:v>5.7427744540000001</c:v>
                </c:pt>
                <c:pt idx="1239">
                  <c:v>6.3627728150000005</c:v>
                </c:pt>
                <c:pt idx="1240">
                  <c:v>7.049634943</c:v>
                </c:pt>
                <c:pt idx="1241">
                  <c:v>7.4702673019999999</c:v>
                </c:pt>
                <c:pt idx="1242">
                  <c:v>7.8095192720000002</c:v>
                </c:pt>
                <c:pt idx="1243">
                  <c:v>7.8482210239999999</c:v>
                </c:pt>
                <c:pt idx="1244">
                  <c:v>7.9294515719999996</c:v>
                </c:pt>
                <c:pt idx="1245">
                  <c:v>7.9909739680000005</c:v>
                </c:pt>
                <c:pt idx="1246">
                  <c:v>7.9780210700000005</c:v>
                </c:pt>
                <c:pt idx="1247">
                  <c:v>7.8094354260000003</c:v>
                </c:pt>
                <c:pt idx="1248">
                  <c:v>7.5155278159999996</c:v>
                </c:pt>
                <c:pt idx="1249">
                  <c:v>7.6087335839999994</c:v>
                </c:pt>
                <c:pt idx="1250">
                  <c:v>7.4313484379999997</c:v>
                </c:pt>
                <c:pt idx="1251">
                  <c:v>7.3779259040000005</c:v>
                </c:pt>
                <c:pt idx="1252">
                  <c:v>7.4802697010000001</c:v>
                </c:pt>
                <c:pt idx="1253">
                  <c:v>7.506196944</c:v>
                </c:pt>
                <c:pt idx="1254">
                  <c:v>7.5693768959999996</c:v>
                </c:pt>
                <c:pt idx="1255">
                  <c:v>7.5212403269999992</c:v>
                </c:pt>
                <c:pt idx="1256">
                  <c:v>7.2764205360000007</c:v>
                </c:pt>
                <c:pt idx="1257">
                  <c:v>6.9012824830000001</c:v>
                </c:pt>
                <c:pt idx="1258">
                  <c:v>6.347787383</c:v>
                </c:pt>
                <c:pt idx="1259">
                  <c:v>5.9717127879999996</c:v>
                </c:pt>
                <c:pt idx="1260">
                  <c:v>5.6305287599999998</c:v>
                </c:pt>
                <c:pt idx="1261">
                  <c:v>5.4850946089999999</c:v>
                </c:pt>
                <c:pt idx="1262">
                  <c:v>5.3609852350000002</c:v>
                </c:pt>
                <c:pt idx="1263">
                  <c:v>5.5429324060000003</c:v>
                </c:pt>
                <c:pt idx="1264">
                  <c:v>6.0286785969999999</c:v>
                </c:pt>
                <c:pt idx="1265">
                  <c:v>6.3398389999999996</c:v>
                </c:pt>
                <c:pt idx="1266">
                  <c:v>6.491081651</c:v>
                </c:pt>
                <c:pt idx="1267">
                  <c:v>6.6543119869999998</c:v>
                </c:pt>
                <c:pt idx="1268">
                  <c:v>6.7213631769999997</c:v>
                </c:pt>
                <c:pt idx="1269">
                  <c:v>6.9095353269999995</c:v>
                </c:pt>
                <c:pt idx="1270">
                  <c:v>7.0221767029999995</c:v>
                </c:pt>
                <c:pt idx="1271">
                  <c:v>7.0370103180000001</c:v>
                </c:pt>
                <c:pt idx="1272">
                  <c:v>7.0558485089999996</c:v>
                </c:pt>
                <c:pt idx="1273">
                  <c:v>7.1654765599999992</c:v>
                </c:pt>
                <c:pt idx="1274">
                  <c:v>7.089748954</c:v>
                </c:pt>
                <c:pt idx="1275">
                  <c:v>7.0289593410000002</c:v>
                </c:pt>
                <c:pt idx="1276">
                  <c:v>6.999416568</c:v>
                </c:pt>
                <c:pt idx="1277">
                  <c:v>7.1114652099999995</c:v>
                </c:pt>
                <c:pt idx="1278">
                  <c:v>7.0672858339999998</c:v>
                </c:pt>
                <c:pt idx="1279">
                  <c:v>7.1105347730000004</c:v>
                </c:pt>
                <c:pt idx="1280">
                  <c:v>7.1544395199999995</c:v>
                </c:pt>
                <c:pt idx="1281">
                  <c:v>7.0470876009999994</c:v>
                </c:pt>
                <c:pt idx="1282">
                  <c:v>6.9385989950000004</c:v>
                </c:pt>
                <c:pt idx="1283">
                  <c:v>6.7125042429999997</c:v>
                </c:pt>
                <c:pt idx="1284">
                  <c:v>6.6549314040000001</c:v>
                </c:pt>
                <c:pt idx="1285">
                  <c:v>6.5220948269999992</c:v>
                </c:pt>
                <c:pt idx="1286">
                  <c:v>6.1515276409999995</c:v>
                </c:pt>
                <c:pt idx="1287">
                  <c:v>5.792288375</c:v>
                </c:pt>
                <c:pt idx="1288">
                  <c:v>5.4282429109999999</c:v>
                </c:pt>
                <c:pt idx="1289">
                  <c:v>5.2569284199999995</c:v>
                </c:pt>
                <c:pt idx="1290">
                  <c:v>5.7403160999999994</c:v>
                </c:pt>
                <c:pt idx="1291">
                  <c:v>6.2497294600000002</c:v>
                </c:pt>
                <c:pt idx="1292">
                  <c:v>6.6260152640000003</c:v>
                </c:pt>
                <c:pt idx="1293">
                  <c:v>6.792326214</c:v>
                </c:pt>
                <c:pt idx="1294">
                  <c:v>6.7521762079999998</c:v>
                </c:pt>
                <c:pt idx="1295">
                  <c:v>6.6801114850000003</c:v>
                </c:pt>
                <c:pt idx="1296">
                  <c:v>6.4972556399999997</c:v>
                </c:pt>
                <c:pt idx="1297">
                  <c:v>6.3532668030000004</c:v>
                </c:pt>
                <c:pt idx="1298">
                  <c:v>6.1793160769999993</c:v>
                </c:pt>
                <c:pt idx="1299">
                  <c:v>5.9937035959999996</c:v>
                </c:pt>
                <c:pt idx="1300">
                  <c:v>5.8262002270000002</c:v>
                </c:pt>
                <c:pt idx="1301">
                  <c:v>5.8426297219999999</c:v>
                </c:pt>
                <c:pt idx="1302">
                  <c:v>5.8809987829999999</c:v>
                </c:pt>
                <c:pt idx="1303">
                  <c:v>5.7246158839999994</c:v>
                </c:pt>
                <c:pt idx="1304">
                  <c:v>5.403988526</c:v>
                </c:pt>
                <c:pt idx="1305">
                  <c:v>4.6546029730000003</c:v>
                </c:pt>
                <c:pt idx="1306">
                  <c:v>4.31090062</c:v>
                </c:pt>
                <c:pt idx="1307">
                  <c:v>3.8738281239999997</c:v>
                </c:pt>
                <c:pt idx="1308">
                  <c:v>3.6462448029999996</c:v>
                </c:pt>
                <c:pt idx="1309">
                  <c:v>3.480045971</c:v>
                </c:pt>
                <c:pt idx="1310">
                  <c:v>3.3802026019999998</c:v>
                </c:pt>
                <c:pt idx="1311">
                  <c:v>2.8788932999999997</c:v>
                </c:pt>
                <c:pt idx="1312">
                  <c:v>2.6635207840000001</c:v>
                </c:pt>
                <c:pt idx="1313">
                  <c:v>2.7070053980000002</c:v>
                </c:pt>
                <c:pt idx="1314">
                  <c:v>2.6417944019999999</c:v>
                </c:pt>
                <c:pt idx="1315">
                  <c:v>2.434188287</c:v>
                </c:pt>
                <c:pt idx="1316">
                  <c:v>2.1934508579999998</c:v>
                </c:pt>
                <c:pt idx="1317">
                  <c:v>2.08747828</c:v>
                </c:pt>
                <c:pt idx="1318">
                  <c:v>2.0539749999999999</c:v>
                </c:pt>
                <c:pt idx="1319">
                  <c:v>1.9106073649999999</c:v>
                </c:pt>
                <c:pt idx="1320">
                  <c:v>2.2111061409999997</c:v>
                </c:pt>
                <c:pt idx="1321">
                  <c:v>2.7245104069999999</c:v>
                </c:pt>
                <c:pt idx="1322">
                  <c:v>2.9197199440000001</c:v>
                </c:pt>
                <c:pt idx="1323">
                  <c:v>2.9777654830000002</c:v>
                </c:pt>
                <c:pt idx="1324">
                  <c:v>3.100749757</c:v>
                </c:pt>
                <c:pt idx="1325">
                  <c:v>3.3282657040000001</c:v>
                </c:pt>
                <c:pt idx="1326">
                  <c:v>3.4092080280000001</c:v>
                </c:pt>
                <c:pt idx="1327">
                  <c:v>3.3759100389999999</c:v>
                </c:pt>
                <c:pt idx="1328">
                  <c:v>3.2867864410000003</c:v>
                </c:pt>
                <c:pt idx="1329">
                  <c:v>3.208989775</c:v>
                </c:pt>
                <c:pt idx="1330">
                  <c:v>3.0917112439999999</c:v>
                </c:pt>
                <c:pt idx="1331">
                  <c:v>2.9878854810000002</c:v>
                </c:pt>
                <c:pt idx="1332">
                  <c:v>2.9912987089999996</c:v>
                </c:pt>
                <c:pt idx="1333">
                  <c:v>3.0507016019999997</c:v>
                </c:pt>
                <c:pt idx="1334">
                  <c:v>3.0710071509999999</c:v>
                </c:pt>
                <c:pt idx="1335">
                  <c:v>3.0701539900000001</c:v>
                </c:pt>
                <c:pt idx="1336">
                  <c:v>3.2186426930000001</c:v>
                </c:pt>
                <c:pt idx="1337">
                  <c:v>3.3830278369999998</c:v>
                </c:pt>
                <c:pt idx="1338">
                  <c:v>3.6295439440000004</c:v>
                </c:pt>
                <c:pt idx="1339">
                  <c:v>3.816512007</c:v>
                </c:pt>
                <c:pt idx="1340">
                  <c:v>3.9656616090000001</c:v>
                </c:pt>
                <c:pt idx="1341">
                  <c:v>4.0375873159999998</c:v>
                </c:pt>
                <c:pt idx="1342">
                  <c:v>4.1148984830000002</c:v>
                </c:pt>
                <c:pt idx="1343">
                  <c:v>3.9288024720000001</c:v>
                </c:pt>
                <c:pt idx="1344">
                  <c:v>3.8237936540000002</c:v>
                </c:pt>
                <c:pt idx="1345">
                  <c:v>3.7448243780000001</c:v>
                </c:pt>
                <c:pt idx="1346">
                  <c:v>3.578268107</c:v>
                </c:pt>
                <c:pt idx="1347">
                  <c:v>3.5379080040000002</c:v>
                </c:pt>
                <c:pt idx="1348">
                  <c:v>3.4156644500000004</c:v>
                </c:pt>
                <c:pt idx="1349">
                  <c:v>3.2476112640000001</c:v>
                </c:pt>
                <c:pt idx="1350">
                  <c:v>3.1632150540000001</c:v>
                </c:pt>
                <c:pt idx="1351">
                  <c:v>3.0087336910000002</c:v>
                </c:pt>
                <c:pt idx="1352">
                  <c:v>2.9172907760000002</c:v>
                </c:pt>
                <c:pt idx="1353">
                  <c:v>2.877933895</c:v>
                </c:pt>
                <c:pt idx="1354">
                  <c:v>2.9090594570000001</c:v>
                </c:pt>
                <c:pt idx="1355">
                  <c:v>2.8488879100000002</c:v>
                </c:pt>
                <c:pt idx="1356">
                  <c:v>2.7309503070000001</c:v>
                </c:pt>
                <c:pt idx="1357">
                  <c:v>2.589582965</c:v>
                </c:pt>
                <c:pt idx="1358">
                  <c:v>2.452807076</c:v>
                </c:pt>
                <c:pt idx="1359">
                  <c:v>2.3871171349999996</c:v>
                </c:pt>
                <c:pt idx="1360">
                  <c:v>2.377200969</c:v>
                </c:pt>
                <c:pt idx="1361">
                  <c:v>2.4483189330000004</c:v>
                </c:pt>
                <c:pt idx="1362">
                  <c:v>2.4543355869999997</c:v>
                </c:pt>
                <c:pt idx="1363">
                  <c:v>2.4317085809999996</c:v>
                </c:pt>
                <c:pt idx="1364">
                  <c:v>2.331292554</c:v>
                </c:pt>
                <c:pt idx="1365">
                  <c:v>2.1070302659999998</c:v>
                </c:pt>
                <c:pt idx="1366">
                  <c:v>1.950374203</c:v>
                </c:pt>
                <c:pt idx="1367">
                  <c:v>1.851871203</c:v>
                </c:pt>
                <c:pt idx="1368">
                  <c:v>1.7351575260000001</c:v>
                </c:pt>
                <c:pt idx="1369">
                  <c:v>1.6508465730000002</c:v>
                </c:pt>
                <c:pt idx="1370">
                  <c:v>1.615782525</c:v>
                </c:pt>
                <c:pt idx="1371">
                  <c:v>1.5326490349999999</c:v>
                </c:pt>
                <c:pt idx="1372">
                  <c:v>1.5480731510000001</c:v>
                </c:pt>
                <c:pt idx="1373">
                  <c:v>1.664570758</c:v>
                </c:pt>
                <c:pt idx="1374">
                  <c:v>1.820454622</c:v>
                </c:pt>
                <c:pt idx="1375">
                  <c:v>1.89020952</c:v>
                </c:pt>
                <c:pt idx="1376">
                  <c:v>1.811334803</c:v>
                </c:pt>
                <c:pt idx="1377">
                  <c:v>1.5169933359999999</c:v>
                </c:pt>
                <c:pt idx="1378">
                  <c:v>1.3282057379999999</c:v>
                </c:pt>
                <c:pt idx="1379">
                  <c:v>1.2982648210000001</c:v>
                </c:pt>
                <c:pt idx="1380">
                  <c:v>1.2715120149999999</c:v>
                </c:pt>
                <c:pt idx="1381">
                  <c:v>1.1172840740000001</c:v>
                </c:pt>
                <c:pt idx="1382">
                  <c:v>1.055207658</c:v>
                </c:pt>
                <c:pt idx="1383">
                  <c:v>1.0791729909999999</c:v>
                </c:pt>
                <c:pt idx="1384">
                  <c:v>1.177600942</c:v>
                </c:pt>
                <c:pt idx="1385">
                  <c:v>1.4624290440000001</c:v>
                </c:pt>
                <c:pt idx="1386">
                  <c:v>1.8157681299999999</c:v>
                </c:pt>
                <c:pt idx="1387">
                  <c:v>1.926176474</c:v>
                </c:pt>
                <c:pt idx="1388">
                  <c:v>1.930427782</c:v>
                </c:pt>
                <c:pt idx="1389">
                  <c:v>1.9302795419999998</c:v>
                </c:pt>
                <c:pt idx="1390">
                  <c:v>2.0325507309999997</c:v>
                </c:pt>
                <c:pt idx="1391">
                  <c:v>2.1872777179999998</c:v>
                </c:pt>
                <c:pt idx="1392">
                  <c:v>2.2945419929999997</c:v>
                </c:pt>
                <c:pt idx="1393">
                  <c:v>2.4716568730000001</c:v>
                </c:pt>
                <c:pt idx="1394">
                  <c:v>2.3977746349999998</c:v>
                </c:pt>
                <c:pt idx="1395">
                  <c:v>2.270851054</c:v>
                </c:pt>
                <c:pt idx="1396">
                  <c:v>2.2877473180000001</c:v>
                </c:pt>
                <c:pt idx="1397">
                  <c:v>2.32213344</c:v>
                </c:pt>
                <c:pt idx="1398">
                  <c:v>2.3094860879999999</c:v>
                </c:pt>
                <c:pt idx="1399">
                  <c:v>2.374379137</c:v>
                </c:pt>
                <c:pt idx="1400">
                  <c:v>2.4323339210000001</c:v>
                </c:pt>
                <c:pt idx="1401">
                  <c:v>2.1973770890000002</c:v>
                </c:pt>
                <c:pt idx="1402">
                  <c:v>1.87996333</c:v>
                </c:pt>
                <c:pt idx="1403">
                  <c:v>1.659775987</c:v>
                </c:pt>
                <c:pt idx="1404">
                  <c:v>1.662438428</c:v>
                </c:pt>
                <c:pt idx="1405">
                  <c:v>1.725738861</c:v>
                </c:pt>
                <c:pt idx="1406">
                  <c:v>1.907319896</c:v>
                </c:pt>
                <c:pt idx="1407">
                  <c:v>1.855048601</c:v>
                </c:pt>
                <c:pt idx="1408">
                  <c:v>1.9884555049999999</c:v>
                </c:pt>
                <c:pt idx="1409">
                  <c:v>2.447566117</c:v>
                </c:pt>
                <c:pt idx="1410">
                  <c:v>3.0187015740000001</c:v>
                </c:pt>
                <c:pt idx="1411">
                  <c:v>3.2831222179999999</c:v>
                </c:pt>
                <c:pt idx="1412">
                  <c:v>3.316464501</c:v>
                </c:pt>
                <c:pt idx="1413">
                  <c:v>3.149062351</c:v>
                </c:pt>
                <c:pt idx="1414">
                  <c:v>2.9397633450000002</c:v>
                </c:pt>
                <c:pt idx="1415">
                  <c:v>2.5725806949999996</c:v>
                </c:pt>
                <c:pt idx="1416">
                  <c:v>2.4207598770000001</c:v>
                </c:pt>
                <c:pt idx="1417">
                  <c:v>2.2523876450000002</c:v>
                </c:pt>
                <c:pt idx="1418">
                  <c:v>2.189937472</c:v>
                </c:pt>
                <c:pt idx="1419">
                  <c:v>2.1349710800000001</c:v>
                </c:pt>
                <c:pt idx="1420">
                  <c:v>2.2522386409999999</c:v>
                </c:pt>
                <c:pt idx="1421">
                  <c:v>2.2971540639999999</c:v>
                </c:pt>
                <c:pt idx="1422">
                  <c:v>2.3629934440000002</c:v>
                </c:pt>
                <c:pt idx="1423">
                  <c:v>2.6087497880000003</c:v>
                </c:pt>
                <c:pt idx="1424">
                  <c:v>2.5655529109999997</c:v>
                </c:pt>
                <c:pt idx="1425">
                  <c:v>2.2253798580000002</c:v>
                </c:pt>
                <c:pt idx="1426">
                  <c:v>1.8678290719999999</c:v>
                </c:pt>
                <c:pt idx="1427">
                  <c:v>1.6757339550000001</c:v>
                </c:pt>
                <c:pt idx="1428">
                  <c:v>1.6285171440000001</c:v>
                </c:pt>
                <c:pt idx="1429">
                  <c:v>1.6361293649999999</c:v>
                </c:pt>
                <c:pt idx="1430">
                  <c:v>1.762489727</c:v>
                </c:pt>
                <c:pt idx="1431">
                  <c:v>2.0197105570000002</c:v>
                </c:pt>
                <c:pt idx="1432">
                  <c:v>2.1716065380000003</c:v>
                </c:pt>
                <c:pt idx="1433">
                  <c:v>2.3198195499999996</c:v>
                </c:pt>
                <c:pt idx="1434">
                  <c:v>2.502902068</c:v>
                </c:pt>
                <c:pt idx="1435">
                  <c:v>2.718107066</c:v>
                </c:pt>
                <c:pt idx="1436">
                  <c:v>2.8350149120000001</c:v>
                </c:pt>
                <c:pt idx="1437">
                  <c:v>3.0885655170000001</c:v>
                </c:pt>
                <c:pt idx="1438">
                  <c:v>3.2390998849999999</c:v>
                </c:pt>
                <c:pt idx="1439">
                  <c:v>3.403106915</c:v>
                </c:pt>
                <c:pt idx="1440">
                  <c:v>3.5351382829999998</c:v>
                </c:pt>
                <c:pt idx="1441">
                  <c:v>3.7801139959999999</c:v>
                </c:pt>
                <c:pt idx="1442">
                  <c:v>4.0485372829999999</c:v>
                </c:pt>
                <c:pt idx="1443">
                  <c:v>4.1568655379999999</c:v>
                </c:pt>
                <c:pt idx="1444">
                  <c:v>4.3314424560000004</c:v>
                </c:pt>
                <c:pt idx="1445">
                  <c:v>4.5775295659999999</c:v>
                </c:pt>
                <c:pt idx="1446">
                  <c:v>4.5041046279999994</c:v>
                </c:pt>
                <c:pt idx="1447">
                  <c:v>4.3851331409999998</c:v>
                </c:pt>
                <c:pt idx="1448">
                  <c:v>4.1477467900000002</c:v>
                </c:pt>
                <c:pt idx="1449">
                  <c:v>4.0330028599999999</c:v>
                </c:pt>
                <c:pt idx="1450">
                  <c:v>4.0525917140000001</c:v>
                </c:pt>
                <c:pt idx="1451">
                  <c:v>3.906831645</c:v>
                </c:pt>
                <c:pt idx="1452">
                  <c:v>3.8671483379999998</c:v>
                </c:pt>
                <c:pt idx="1453">
                  <c:v>3.7889765150000003</c:v>
                </c:pt>
                <c:pt idx="1454">
                  <c:v>3.8147013730000001</c:v>
                </c:pt>
                <c:pt idx="1455">
                  <c:v>3.8028334880000001</c:v>
                </c:pt>
                <c:pt idx="1456">
                  <c:v>3.8172429800000001</c:v>
                </c:pt>
                <c:pt idx="1457">
                  <c:v>3.7255345180000004</c:v>
                </c:pt>
                <c:pt idx="1458">
                  <c:v>3.535029019</c:v>
                </c:pt>
                <c:pt idx="1459">
                  <c:v>3.4684585980000002</c:v>
                </c:pt>
                <c:pt idx="1460">
                  <c:v>3.414235234</c:v>
                </c:pt>
                <c:pt idx="1461">
                  <c:v>3.4524435850000001</c:v>
                </c:pt>
                <c:pt idx="1462">
                  <c:v>3.4887054200000001</c:v>
                </c:pt>
                <c:pt idx="1463">
                  <c:v>3.456095329</c:v>
                </c:pt>
                <c:pt idx="1464">
                  <c:v>3.4340660129999998</c:v>
                </c:pt>
                <c:pt idx="1465">
                  <c:v>3.512652605</c:v>
                </c:pt>
                <c:pt idx="1466">
                  <c:v>3.500377201</c:v>
                </c:pt>
                <c:pt idx="1467">
                  <c:v>3.4819941609999998</c:v>
                </c:pt>
                <c:pt idx="1468">
                  <c:v>3.3946889690000002</c:v>
                </c:pt>
                <c:pt idx="1469">
                  <c:v>3.2489121989999998</c:v>
                </c:pt>
                <c:pt idx="1470">
                  <c:v>3.2229081759999998</c:v>
                </c:pt>
                <c:pt idx="1471">
                  <c:v>3.2940766630000002</c:v>
                </c:pt>
                <c:pt idx="1472">
                  <c:v>3.1989884169999998</c:v>
                </c:pt>
                <c:pt idx="1473">
                  <c:v>2.7075812089999998</c:v>
                </c:pt>
                <c:pt idx="1474">
                  <c:v>2.4987984330000002</c:v>
                </c:pt>
                <c:pt idx="1475">
                  <c:v>2.3349007089999998</c:v>
                </c:pt>
                <c:pt idx="1476">
                  <c:v>2.1566279349999999</c:v>
                </c:pt>
                <c:pt idx="1477">
                  <c:v>1.991410425</c:v>
                </c:pt>
                <c:pt idx="1478">
                  <c:v>1.87811314</c:v>
                </c:pt>
                <c:pt idx="1479">
                  <c:v>1.9297460479999999</c:v>
                </c:pt>
                <c:pt idx="1480">
                  <c:v>2.1086358450000002</c:v>
                </c:pt>
                <c:pt idx="1481">
                  <c:v>2.3614453799999997</c:v>
                </c:pt>
                <c:pt idx="1482">
                  <c:v>2.4610721390000001</c:v>
                </c:pt>
                <c:pt idx="1483">
                  <c:v>2.3873470129999999</c:v>
                </c:pt>
                <c:pt idx="1484">
                  <c:v>2.337326934</c:v>
                </c:pt>
                <c:pt idx="1485">
                  <c:v>2.2657201269999998</c:v>
                </c:pt>
                <c:pt idx="1486">
                  <c:v>2.0796242939999998</c:v>
                </c:pt>
                <c:pt idx="1487">
                  <c:v>1.9729570090000002</c:v>
                </c:pt>
                <c:pt idx="1488">
                  <c:v>2.0466791129999997</c:v>
                </c:pt>
                <c:pt idx="1489">
                  <c:v>2.0979595739999999</c:v>
                </c:pt>
                <c:pt idx="1490">
                  <c:v>2.20882976</c:v>
                </c:pt>
                <c:pt idx="1491">
                  <c:v>2.3373095559999997</c:v>
                </c:pt>
                <c:pt idx="1492">
                  <c:v>2.480269507</c:v>
                </c:pt>
                <c:pt idx="1493">
                  <c:v>2.6802872670000002</c:v>
                </c:pt>
                <c:pt idx="1494">
                  <c:v>2.7171952519999998</c:v>
                </c:pt>
                <c:pt idx="1495">
                  <c:v>2.6142131480000002</c:v>
                </c:pt>
                <c:pt idx="1496">
                  <c:v>2.4811342609999998</c:v>
                </c:pt>
                <c:pt idx="1497">
                  <c:v>2.2684254139999998</c:v>
                </c:pt>
                <c:pt idx="1498">
                  <c:v>2.0007695669999999</c:v>
                </c:pt>
                <c:pt idx="1499">
                  <c:v>1.837437523</c:v>
                </c:pt>
                <c:pt idx="1500">
                  <c:v>1.801448961</c:v>
                </c:pt>
                <c:pt idx="1501">
                  <c:v>1.9823091259999999</c:v>
                </c:pt>
                <c:pt idx="1502">
                  <c:v>2.127927278</c:v>
                </c:pt>
                <c:pt idx="1503">
                  <c:v>2.3748256080000001</c:v>
                </c:pt>
                <c:pt idx="1504">
                  <c:v>2.7982027629999999</c:v>
                </c:pt>
                <c:pt idx="1505">
                  <c:v>3.1173200210000003</c:v>
                </c:pt>
                <c:pt idx="1506">
                  <c:v>3.2768261860000001</c:v>
                </c:pt>
                <c:pt idx="1507">
                  <c:v>3.1625051759999998</c:v>
                </c:pt>
                <c:pt idx="1508">
                  <c:v>2.956784598</c:v>
                </c:pt>
                <c:pt idx="1509">
                  <c:v>2.7665156660000001</c:v>
                </c:pt>
                <c:pt idx="1510">
                  <c:v>2.6972286589999999</c:v>
                </c:pt>
                <c:pt idx="1511">
                  <c:v>2.6389469819999998</c:v>
                </c:pt>
                <c:pt idx="1512">
                  <c:v>2.638673485</c:v>
                </c:pt>
                <c:pt idx="1513">
                  <c:v>2.6212277000000004</c:v>
                </c:pt>
                <c:pt idx="1514">
                  <c:v>2.518414446</c:v>
                </c:pt>
                <c:pt idx="1515">
                  <c:v>2.5022879530000002</c:v>
                </c:pt>
                <c:pt idx="1516">
                  <c:v>2.4527336230000003</c:v>
                </c:pt>
                <c:pt idx="1517">
                  <c:v>2.5131540019999998</c:v>
                </c:pt>
                <c:pt idx="1518">
                  <c:v>2.659545483</c:v>
                </c:pt>
                <c:pt idx="1519">
                  <c:v>2.7646626940000001</c:v>
                </c:pt>
                <c:pt idx="1520">
                  <c:v>2.709335678</c:v>
                </c:pt>
                <c:pt idx="1521">
                  <c:v>2.5842619929999997</c:v>
                </c:pt>
                <c:pt idx="1522">
                  <c:v>2.441588302</c:v>
                </c:pt>
                <c:pt idx="1523">
                  <c:v>2.4564787940000001</c:v>
                </c:pt>
                <c:pt idx="1524">
                  <c:v>2.5780535210000002</c:v>
                </c:pt>
                <c:pt idx="1525">
                  <c:v>2.6238161230000001</c:v>
                </c:pt>
                <c:pt idx="1526">
                  <c:v>2.756250911</c:v>
                </c:pt>
                <c:pt idx="1527">
                  <c:v>2.8620666080000001</c:v>
                </c:pt>
                <c:pt idx="1528">
                  <c:v>2.8991902700000001</c:v>
                </c:pt>
                <c:pt idx="1529">
                  <c:v>2.8218037119999999</c:v>
                </c:pt>
                <c:pt idx="1530">
                  <c:v>2.947409977</c:v>
                </c:pt>
                <c:pt idx="1531">
                  <c:v>2.9349411430000001</c:v>
                </c:pt>
                <c:pt idx="1532">
                  <c:v>2.856104566</c:v>
                </c:pt>
                <c:pt idx="1533">
                  <c:v>2.7385342280000002</c:v>
                </c:pt>
                <c:pt idx="1534">
                  <c:v>2.6177880729999998</c:v>
                </c:pt>
                <c:pt idx="1535">
                  <c:v>2.4754120729999998</c:v>
                </c:pt>
                <c:pt idx="1536">
                  <c:v>2.2632656770000001</c:v>
                </c:pt>
                <c:pt idx="1537">
                  <c:v>2.0345764150000001</c:v>
                </c:pt>
                <c:pt idx="1538">
                  <c:v>1.838039923</c:v>
                </c:pt>
                <c:pt idx="1539">
                  <c:v>1.6171447720000001</c:v>
                </c:pt>
                <c:pt idx="1540">
                  <c:v>1.483753517</c:v>
                </c:pt>
                <c:pt idx="1541">
                  <c:v>1.3098794950000001</c:v>
                </c:pt>
                <c:pt idx="1542">
                  <c:v>1.205851293</c:v>
                </c:pt>
                <c:pt idx="1543">
                  <c:v>1.1910420560000001</c:v>
                </c:pt>
                <c:pt idx="1544">
                  <c:v>1.122953978</c:v>
                </c:pt>
                <c:pt idx="1545">
                  <c:v>0.97292020999999995</c:v>
                </c:pt>
                <c:pt idx="1546">
                  <c:v>1.0042681339999999</c:v>
                </c:pt>
                <c:pt idx="1547">
                  <c:v>1.111835321</c:v>
                </c:pt>
                <c:pt idx="1548">
                  <c:v>1.150786979</c:v>
                </c:pt>
                <c:pt idx="1549">
                  <c:v>1.134021524</c:v>
                </c:pt>
                <c:pt idx="1550">
                  <c:v>1.1340658379999999</c:v>
                </c:pt>
                <c:pt idx="1551">
                  <c:v>1.0778410199999999</c:v>
                </c:pt>
                <c:pt idx="1552">
                  <c:v>1.0222261770000001</c:v>
                </c:pt>
                <c:pt idx="1553">
                  <c:v>1.1671400540000001</c:v>
                </c:pt>
                <c:pt idx="1554">
                  <c:v>1.3061411510000001</c:v>
                </c:pt>
                <c:pt idx="1555">
                  <c:v>1.5144471340000001</c:v>
                </c:pt>
                <c:pt idx="1556">
                  <c:v>1.6724999299999999</c:v>
                </c:pt>
                <c:pt idx="1557">
                  <c:v>1.702976217</c:v>
                </c:pt>
                <c:pt idx="1558">
                  <c:v>1.7587799480000001</c:v>
                </c:pt>
                <c:pt idx="1559">
                  <c:v>1.8790836210000001</c:v>
                </c:pt>
                <c:pt idx="1560">
                  <c:v>2.0335851000000003</c:v>
                </c:pt>
                <c:pt idx="1561">
                  <c:v>2.1428561719999997</c:v>
                </c:pt>
                <c:pt idx="1562">
                  <c:v>2.2760169530000001</c:v>
                </c:pt>
                <c:pt idx="1563">
                  <c:v>2.4062750019999997</c:v>
                </c:pt>
                <c:pt idx="1564">
                  <c:v>2.5290558949999999</c:v>
                </c:pt>
                <c:pt idx="1565">
                  <c:v>2.4493541269999999</c:v>
                </c:pt>
                <c:pt idx="1566">
                  <c:v>2.5187665639999999</c:v>
                </c:pt>
                <c:pt idx="1567">
                  <c:v>2.4747784739999998</c:v>
                </c:pt>
                <c:pt idx="1568">
                  <c:v>2.4279041400000003</c:v>
                </c:pt>
                <c:pt idx="1569">
                  <c:v>2.2095354550000001</c:v>
                </c:pt>
                <c:pt idx="1570">
                  <c:v>1.96970366</c:v>
                </c:pt>
                <c:pt idx="1571">
                  <c:v>1.847060777</c:v>
                </c:pt>
                <c:pt idx="1572">
                  <c:v>1.8152931780000001</c:v>
                </c:pt>
                <c:pt idx="1573">
                  <c:v>1.6943623240000001</c:v>
                </c:pt>
                <c:pt idx="1574">
                  <c:v>1.655402102</c:v>
                </c:pt>
                <c:pt idx="1575">
                  <c:v>1.6878174979999998</c:v>
                </c:pt>
                <c:pt idx="1576">
                  <c:v>1.9752134539999999</c:v>
                </c:pt>
                <c:pt idx="1577">
                  <c:v>2.3800526660000001</c:v>
                </c:pt>
                <c:pt idx="1578">
                  <c:v>2.7759999819999996</c:v>
                </c:pt>
                <c:pt idx="1579">
                  <c:v>2.9784579399999997</c:v>
                </c:pt>
                <c:pt idx="1580">
                  <c:v>3.0855138069999999</c:v>
                </c:pt>
                <c:pt idx="1581">
                  <c:v>3.0925326609999999</c:v>
                </c:pt>
                <c:pt idx="1582">
                  <c:v>3.1748721789999998</c:v>
                </c:pt>
                <c:pt idx="1583">
                  <c:v>3.0331202940000002</c:v>
                </c:pt>
                <c:pt idx="1584">
                  <c:v>2.8941967559999999</c:v>
                </c:pt>
                <c:pt idx="1585">
                  <c:v>2.8134205469999998</c:v>
                </c:pt>
                <c:pt idx="1586">
                  <c:v>2.693122604</c:v>
                </c:pt>
                <c:pt idx="1587">
                  <c:v>2.5568930939999999</c:v>
                </c:pt>
                <c:pt idx="1588">
                  <c:v>2.4020411269999999</c:v>
                </c:pt>
                <c:pt idx="1589">
                  <c:v>2.2618350280000001</c:v>
                </c:pt>
                <c:pt idx="1590">
                  <c:v>2.0979346809999999</c:v>
                </c:pt>
                <c:pt idx="1591">
                  <c:v>1.7948610600000001</c:v>
                </c:pt>
                <c:pt idx="1592">
                  <c:v>1.5938440460000001</c:v>
                </c:pt>
                <c:pt idx="1593">
                  <c:v>1.3659514180000001</c:v>
                </c:pt>
                <c:pt idx="1594">
                  <c:v>0.99706987000000002</c:v>
                </c:pt>
                <c:pt idx="1595">
                  <c:v>0.65429619999999999</c:v>
                </c:pt>
                <c:pt idx="1596">
                  <c:v>0.62959019199999999</c:v>
                </c:pt>
                <c:pt idx="1597">
                  <c:v>0.63342164400000001</c:v>
                </c:pt>
                <c:pt idx="1598">
                  <c:v>0.71962674999999998</c:v>
                </c:pt>
                <c:pt idx="1599">
                  <c:v>0.85915782400000007</c:v>
                </c:pt>
                <c:pt idx="1600">
                  <c:v>1.186170347</c:v>
                </c:pt>
                <c:pt idx="1601">
                  <c:v>1.912586345</c:v>
                </c:pt>
                <c:pt idx="1602">
                  <c:v>2.6716915770000003</c:v>
                </c:pt>
                <c:pt idx="1603">
                  <c:v>3.2552525839999999</c:v>
                </c:pt>
                <c:pt idx="1604">
                  <c:v>3.769824464</c:v>
                </c:pt>
                <c:pt idx="1605">
                  <c:v>4.2532475119999997</c:v>
                </c:pt>
                <c:pt idx="1606">
                  <c:v>4.8049219990000003</c:v>
                </c:pt>
                <c:pt idx="1607">
                  <c:v>5.0100208669999997</c:v>
                </c:pt>
                <c:pt idx="1608">
                  <c:v>5.0919660360000005</c:v>
                </c:pt>
                <c:pt idx="1609">
                  <c:v>5.3423082229999999</c:v>
                </c:pt>
                <c:pt idx="1610">
                  <c:v>5.755468016</c:v>
                </c:pt>
                <c:pt idx="1611">
                  <c:v>6.1280089589999998</c:v>
                </c:pt>
                <c:pt idx="1612">
                  <c:v>6.4036542039999995</c:v>
                </c:pt>
                <c:pt idx="1613">
                  <c:v>6.5969011339999994</c:v>
                </c:pt>
                <c:pt idx="1614">
                  <c:v>6.7402934009999997</c:v>
                </c:pt>
                <c:pt idx="1615">
                  <c:v>6.8694948090000008</c:v>
                </c:pt>
                <c:pt idx="1616">
                  <c:v>7.0036974259999996</c:v>
                </c:pt>
                <c:pt idx="1617">
                  <c:v>6.941340737</c:v>
                </c:pt>
                <c:pt idx="1618">
                  <c:v>6.9669879330000004</c:v>
                </c:pt>
                <c:pt idx="1619">
                  <c:v>6.9136659110000007</c:v>
                </c:pt>
                <c:pt idx="1620">
                  <c:v>7.0048176730000007</c:v>
                </c:pt>
                <c:pt idx="1621">
                  <c:v>7.0457853860000004</c:v>
                </c:pt>
                <c:pt idx="1622">
                  <c:v>7.0800855450000002</c:v>
                </c:pt>
                <c:pt idx="1623">
                  <c:v>7.0805732680000002</c:v>
                </c:pt>
                <c:pt idx="1624">
                  <c:v>7.1948147499999999</c:v>
                </c:pt>
                <c:pt idx="1625">
                  <c:v>7.3129419900000006</c:v>
                </c:pt>
                <c:pt idx="1626">
                  <c:v>7.1774455919999998</c:v>
                </c:pt>
                <c:pt idx="1627">
                  <c:v>7.1476867110000004</c:v>
                </c:pt>
                <c:pt idx="1628">
                  <c:v>7.1146629599999995</c:v>
                </c:pt>
                <c:pt idx="1629">
                  <c:v>7.0140012519999999</c:v>
                </c:pt>
                <c:pt idx="1630">
                  <c:v>6.7856732479999993</c:v>
                </c:pt>
                <c:pt idx="1631">
                  <c:v>6.4581415829999997</c:v>
                </c:pt>
                <c:pt idx="1632">
                  <c:v>6.1280343070000001</c:v>
                </c:pt>
                <c:pt idx="1633">
                  <c:v>5.8962201380000003</c:v>
                </c:pt>
                <c:pt idx="1634">
                  <c:v>5.5579418919999997</c:v>
                </c:pt>
                <c:pt idx="1635">
                  <c:v>5.1269440420000008</c:v>
                </c:pt>
                <c:pt idx="1636">
                  <c:v>4.7042620920000005</c:v>
                </c:pt>
                <c:pt idx="1637">
                  <c:v>4.5367083959999999</c:v>
                </c:pt>
                <c:pt idx="1638">
                  <c:v>4.3899600360000006</c:v>
                </c:pt>
                <c:pt idx="1639">
                  <c:v>4.23099165</c:v>
                </c:pt>
                <c:pt idx="1640">
                  <c:v>3.8574141159999997</c:v>
                </c:pt>
                <c:pt idx="1641">
                  <c:v>3.5915938990000003</c:v>
                </c:pt>
                <c:pt idx="1642">
                  <c:v>3.4700213790000003</c:v>
                </c:pt>
                <c:pt idx="1643">
                  <c:v>3.3452417889999997</c:v>
                </c:pt>
                <c:pt idx="1644">
                  <c:v>3.3028444929999998</c:v>
                </c:pt>
                <c:pt idx="1645">
                  <c:v>3.2694563560000001</c:v>
                </c:pt>
                <c:pt idx="1646">
                  <c:v>3.333625863</c:v>
                </c:pt>
                <c:pt idx="1647">
                  <c:v>3.2914576960000002</c:v>
                </c:pt>
                <c:pt idx="1648">
                  <c:v>3.3673289980000001</c:v>
                </c:pt>
                <c:pt idx="1649">
                  <c:v>3.6110691290000001</c:v>
                </c:pt>
                <c:pt idx="1650">
                  <c:v>3.921124447</c:v>
                </c:pt>
                <c:pt idx="1651">
                  <c:v>4.1749415860000001</c:v>
                </c:pt>
                <c:pt idx="1652">
                  <c:v>4.1557645409999999</c:v>
                </c:pt>
                <c:pt idx="1653">
                  <c:v>3.9641841379999998</c:v>
                </c:pt>
                <c:pt idx="1654">
                  <c:v>3.7473203849999996</c:v>
                </c:pt>
                <c:pt idx="1655">
                  <c:v>3.500059362</c:v>
                </c:pt>
                <c:pt idx="1656">
                  <c:v>3.3533870960000001</c:v>
                </c:pt>
                <c:pt idx="1657">
                  <c:v>3.1017792989999999</c:v>
                </c:pt>
                <c:pt idx="1658">
                  <c:v>2.907406392</c:v>
                </c:pt>
                <c:pt idx="1659">
                  <c:v>2.954102035</c:v>
                </c:pt>
                <c:pt idx="1660">
                  <c:v>2.765664691</c:v>
                </c:pt>
                <c:pt idx="1661">
                  <c:v>2.7914690580000001</c:v>
                </c:pt>
                <c:pt idx="1662">
                  <c:v>2.8078796499999998</c:v>
                </c:pt>
                <c:pt idx="1663">
                  <c:v>2.6470600769999999</c:v>
                </c:pt>
                <c:pt idx="1664">
                  <c:v>2.2836297280000002</c:v>
                </c:pt>
                <c:pt idx="1665">
                  <c:v>1.9311402849999999</c:v>
                </c:pt>
                <c:pt idx="1666">
                  <c:v>1.873364708</c:v>
                </c:pt>
                <c:pt idx="1667">
                  <c:v>1.945622143</c:v>
                </c:pt>
                <c:pt idx="1668">
                  <c:v>1.9875570090000001</c:v>
                </c:pt>
                <c:pt idx="1669">
                  <c:v>2.1078856549999996</c:v>
                </c:pt>
                <c:pt idx="1670">
                  <c:v>2.254888674</c:v>
                </c:pt>
                <c:pt idx="1671">
                  <c:v>2.4790577250000001</c:v>
                </c:pt>
                <c:pt idx="1672">
                  <c:v>2.637600145</c:v>
                </c:pt>
                <c:pt idx="1673">
                  <c:v>2.8774031340000001</c:v>
                </c:pt>
                <c:pt idx="1674">
                  <c:v>3.3094464049999996</c:v>
                </c:pt>
                <c:pt idx="1675">
                  <c:v>3.5409496039999997</c:v>
                </c:pt>
                <c:pt idx="1676">
                  <c:v>3.4731199429999999</c:v>
                </c:pt>
                <c:pt idx="1677">
                  <c:v>3.2585298659999999</c:v>
                </c:pt>
                <c:pt idx="1678">
                  <c:v>3.1319453720000001</c:v>
                </c:pt>
                <c:pt idx="1679">
                  <c:v>3.0113714219999999</c:v>
                </c:pt>
                <c:pt idx="1680">
                  <c:v>2.8751712400000002</c:v>
                </c:pt>
                <c:pt idx="1681">
                  <c:v>2.9690371979999997</c:v>
                </c:pt>
                <c:pt idx="1682">
                  <c:v>2.9886092409999998</c:v>
                </c:pt>
                <c:pt idx="1683">
                  <c:v>3.0264674110000001</c:v>
                </c:pt>
                <c:pt idx="1684">
                  <c:v>3.1516503519999999</c:v>
                </c:pt>
                <c:pt idx="1685">
                  <c:v>3.296263336</c:v>
                </c:pt>
                <c:pt idx="1686">
                  <c:v>3.3384882119999997</c:v>
                </c:pt>
                <c:pt idx="1687">
                  <c:v>3.3516831690000002</c:v>
                </c:pt>
                <c:pt idx="1688">
                  <c:v>3.3941573869999999</c:v>
                </c:pt>
                <c:pt idx="1689">
                  <c:v>3.4366060159999998</c:v>
                </c:pt>
                <c:pt idx="1690">
                  <c:v>3.4500955769999999</c:v>
                </c:pt>
                <c:pt idx="1691">
                  <c:v>3.4429295129999997</c:v>
                </c:pt>
                <c:pt idx="1692">
                  <c:v>3.511741475</c:v>
                </c:pt>
                <c:pt idx="1693">
                  <c:v>3.621071964</c:v>
                </c:pt>
                <c:pt idx="1694">
                  <c:v>3.6812586789999999</c:v>
                </c:pt>
                <c:pt idx="1695">
                  <c:v>3.73070207</c:v>
                </c:pt>
                <c:pt idx="1696">
                  <c:v>3.7914729500000002</c:v>
                </c:pt>
                <c:pt idx="1697">
                  <c:v>3.9395357390000001</c:v>
                </c:pt>
                <c:pt idx="1698">
                  <c:v>4.218777652</c:v>
                </c:pt>
                <c:pt idx="1699">
                  <c:v>4.5395836009999995</c:v>
                </c:pt>
                <c:pt idx="1700">
                  <c:v>4.4899386420000003</c:v>
                </c:pt>
                <c:pt idx="1701">
                  <c:v>4.3689485860000001</c:v>
                </c:pt>
                <c:pt idx="1702">
                  <c:v>4.2516976419999999</c:v>
                </c:pt>
                <c:pt idx="1703">
                  <c:v>4.2669095820000003</c:v>
                </c:pt>
                <c:pt idx="1704">
                  <c:v>4.2114951519999995</c:v>
                </c:pt>
                <c:pt idx="1705">
                  <c:v>3.9146893359999999</c:v>
                </c:pt>
                <c:pt idx="1706">
                  <c:v>3.722746737</c:v>
                </c:pt>
                <c:pt idx="1707">
                  <c:v>3.693060768</c:v>
                </c:pt>
                <c:pt idx="1708">
                  <c:v>3.7340752749999999</c:v>
                </c:pt>
                <c:pt idx="1709">
                  <c:v>3.6676776170000003</c:v>
                </c:pt>
                <c:pt idx="1710">
                  <c:v>3.3974973840000002</c:v>
                </c:pt>
                <c:pt idx="1711">
                  <c:v>3.1578300860000001</c:v>
                </c:pt>
                <c:pt idx="1712">
                  <c:v>2.8762001919999998</c:v>
                </c:pt>
                <c:pt idx="1713">
                  <c:v>2.7284786860000003</c:v>
                </c:pt>
                <c:pt idx="1714">
                  <c:v>2.5802650380000003</c:v>
                </c:pt>
                <c:pt idx="1715">
                  <c:v>2.2599779339999997</c:v>
                </c:pt>
                <c:pt idx="1716">
                  <c:v>2.121121311</c:v>
                </c:pt>
                <c:pt idx="1717">
                  <c:v>2.301670557</c:v>
                </c:pt>
                <c:pt idx="1718">
                  <c:v>2.6853008169999999</c:v>
                </c:pt>
                <c:pt idx="1719">
                  <c:v>3.0671344079999998</c:v>
                </c:pt>
                <c:pt idx="1720">
                  <c:v>3.5567039230000002</c:v>
                </c:pt>
                <c:pt idx="1721">
                  <c:v>4.1509978570000001</c:v>
                </c:pt>
                <c:pt idx="1722">
                  <c:v>4.9488649730000001</c:v>
                </c:pt>
                <c:pt idx="1723">
                  <c:v>5.5377931720000007</c:v>
                </c:pt>
                <c:pt idx="1724">
                  <c:v>5.9601274349999995</c:v>
                </c:pt>
                <c:pt idx="1725">
                  <c:v>6.3961822230000003</c:v>
                </c:pt>
                <c:pt idx="1726">
                  <c:v>6.6374473219999999</c:v>
                </c:pt>
                <c:pt idx="1727">
                  <c:v>6.7894452889999997</c:v>
                </c:pt>
                <c:pt idx="1728">
                  <c:v>6.8208432759999997</c:v>
                </c:pt>
                <c:pt idx="1729">
                  <c:v>6.6051080959999995</c:v>
                </c:pt>
                <c:pt idx="1730">
                  <c:v>6.4512167130000009</c:v>
                </c:pt>
                <c:pt idx="1731">
                  <c:v>6.1680251759999996</c:v>
                </c:pt>
                <c:pt idx="1732">
                  <c:v>5.9256833219999994</c:v>
                </c:pt>
                <c:pt idx="1733">
                  <c:v>5.5621131930000001</c:v>
                </c:pt>
                <c:pt idx="1734">
                  <c:v>5.5565560899999999</c:v>
                </c:pt>
                <c:pt idx="1735">
                  <c:v>5.3418111459999995</c:v>
                </c:pt>
                <c:pt idx="1736">
                  <c:v>5.2401107339999999</c:v>
                </c:pt>
                <c:pt idx="1737">
                  <c:v>5.5360428329999998</c:v>
                </c:pt>
                <c:pt idx="1738">
                  <c:v>5.4833325799999999</c:v>
                </c:pt>
                <c:pt idx="1739">
                  <c:v>5.3922006490000003</c:v>
                </c:pt>
                <c:pt idx="1740">
                  <c:v>5.2984627099999999</c:v>
                </c:pt>
                <c:pt idx="1741">
                  <c:v>5.4559469480000002</c:v>
                </c:pt>
                <c:pt idx="1742">
                  <c:v>5.522169871</c:v>
                </c:pt>
                <c:pt idx="1743">
                  <c:v>5.801515491</c:v>
                </c:pt>
                <c:pt idx="1744">
                  <c:v>5.7986443540000003</c:v>
                </c:pt>
                <c:pt idx="1745">
                  <c:v>5.8324419000000001</c:v>
                </c:pt>
                <c:pt idx="1746">
                  <c:v>5.8189849639999993</c:v>
                </c:pt>
                <c:pt idx="1747">
                  <c:v>6.0952330110000004</c:v>
                </c:pt>
                <c:pt idx="1748">
                  <c:v>6.1352364019999994</c:v>
                </c:pt>
                <c:pt idx="1749">
                  <c:v>6.1131287570000001</c:v>
                </c:pt>
                <c:pt idx="1750">
                  <c:v>5.9730190939999996</c:v>
                </c:pt>
                <c:pt idx="1751">
                  <c:v>5.7678956500000007</c:v>
                </c:pt>
                <c:pt idx="1752">
                  <c:v>5.6328531059999998</c:v>
                </c:pt>
                <c:pt idx="1753">
                  <c:v>5.5970138629999999</c:v>
                </c:pt>
                <c:pt idx="1754">
                  <c:v>5.4297625180000004</c:v>
                </c:pt>
                <c:pt idx="1755">
                  <c:v>5.3545456529999997</c:v>
                </c:pt>
                <c:pt idx="1756">
                  <c:v>5.1081862929999993</c:v>
                </c:pt>
                <c:pt idx="1757">
                  <c:v>4.921714294</c:v>
                </c:pt>
                <c:pt idx="1758">
                  <c:v>4.52137557</c:v>
                </c:pt>
                <c:pt idx="1759">
                  <c:v>3.6784350219999999</c:v>
                </c:pt>
                <c:pt idx="1760">
                  <c:v>2.3311537929999999</c:v>
                </c:pt>
                <c:pt idx="1761">
                  <c:v>1.528506296</c:v>
                </c:pt>
                <c:pt idx="1762">
                  <c:v>1.20901236</c:v>
                </c:pt>
                <c:pt idx="1763">
                  <c:v>1.1664548799999999</c:v>
                </c:pt>
                <c:pt idx="1764">
                  <c:v>1.1926983489999998</c:v>
                </c:pt>
                <c:pt idx="1765">
                  <c:v>1.3527130439999999</c:v>
                </c:pt>
                <c:pt idx="1766">
                  <c:v>1.740232488</c:v>
                </c:pt>
                <c:pt idx="1767">
                  <c:v>2.097116647</c:v>
                </c:pt>
                <c:pt idx="1768">
                  <c:v>2.381584771</c:v>
                </c:pt>
                <c:pt idx="1769">
                  <c:v>2.9147183590000001</c:v>
                </c:pt>
                <c:pt idx="1770">
                  <c:v>4.2946818779999996</c:v>
                </c:pt>
                <c:pt idx="1771">
                  <c:v>5.5907090410000002</c:v>
                </c:pt>
                <c:pt idx="1772">
                  <c:v>6.4520135489999992</c:v>
                </c:pt>
                <c:pt idx="1773">
                  <c:v>6.7438707699999991</c:v>
                </c:pt>
                <c:pt idx="1774">
                  <c:v>6.8050304019999999</c:v>
                </c:pt>
                <c:pt idx="1775">
                  <c:v>6.9302780880000006</c:v>
                </c:pt>
                <c:pt idx="1776">
                  <c:v>6.9650182019999995</c:v>
                </c:pt>
                <c:pt idx="1777">
                  <c:v>7.0212328600000005</c:v>
                </c:pt>
                <c:pt idx="1778">
                  <c:v>7.1681049610000001</c:v>
                </c:pt>
                <c:pt idx="1779">
                  <c:v>7.3229917499999999</c:v>
                </c:pt>
                <c:pt idx="1780">
                  <c:v>7.3851827920000002</c:v>
                </c:pt>
                <c:pt idx="1781">
                  <c:v>7.3952140710000007</c:v>
                </c:pt>
                <c:pt idx="1782">
                  <c:v>7.2040754979999999</c:v>
                </c:pt>
                <c:pt idx="1783">
                  <c:v>7.1502998049999995</c:v>
                </c:pt>
                <c:pt idx="1784">
                  <c:v>7.1171255499999999</c:v>
                </c:pt>
                <c:pt idx="1785">
                  <c:v>7.0513113069999998</c:v>
                </c:pt>
                <c:pt idx="1786">
                  <c:v>7.0650728410000001</c:v>
                </c:pt>
                <c:pt idx="1787">
                  <c:v>7.1501033109999996</c:v>
                </c:pt>
                <c:pt idx="1788">
                  <c:v>7.102897156</c:v>
                </c:pt>
                <c:pt idx="1789">
                  <c:v>6.9812696119999993</c:v>
                </c:pt>
                <c:pt idx="1790">
                  <c:v>6.9455206349999994</c:v>
                </c:pt>
                <c:pt idx="1791">
                  <c:v>6.8941992440000002</c:v>
                </c:pt>
                <c:pt idx="1792">
                  <c:v>6.8081795219999997</c:v>
                </c:pt>
                <c:pt idx="1793">
                  <c:v>6.8258503890000002</c:v>
                </c:pt>
                <c:pt idx="1794">
                  <c:v>6.8617137550000002</c:v>
                </c:pt>
                <c:pt idx="1795">
                  <c:v>6.9499197329999998</c:v>
                </c:pt>
                <c:pt idx="1796">
                  <c:v>7.1243257939999998</c:v>
                </c:pt>
                <c:pt idx="1797">
                  <c:v>7.1278808289999995</c:v>
                </c:pt>
                <c:pt idx="1798">
                  <c:v>7.0427097290000003</c:v>
                </c:pt>
                <c:pt idx="1799">
                  <c:v>6.9657463870000003</c:v>
                </c:pt>
                <c:pt idx="1800">
                  <c:v>6.7466420920000001</c:v>
                </c:pt>
                <c:pt idx="1801">
                  <c:v>6.4960430199999992</c:v>
                </c:pt>
                <c:pt idx="1802">
                  <c:v>6.1760001969999996</c:v>
                </c:pt>
                <c:pt idx="1803">
                  <c:v>5.779683758</c:v>
                </c:pt>
                <c:pt idx="1804">
                  <c:v>5.4184017640000004</c:v>
                </c:pt>
                <c:pt idx="1805">
                  <c:v>5.1462265729999999</c:v>
                </c:pt>
                <c:pt idx="1806">
                  <c:v>4.9047230119999998</c:v>
                </c:pt>
                <c:pt idx="1807">
                  <c:v>4.3341684819999999</c:v>
                </c:pt>
                <c:pt idx="1808">
                  <c:v>3.5700369919999999</c:v>
                </c:pt>
                <c:pt idx="1809">
                  <c:v>3.0718063820000001</c:v>
                </c:pt>
                <c:pt idx="1810">
                  <c:v>2.7396357620000003</c:v>
                </c:pt>
                <c:pt idx="1811">
                  <c:v>2.6247269860000002</c:v>
                </c:pt>
                <c:pt idx="1812">
                  <c:v>2.2546443300000001</c:v>
                </c:pt>
                <c:pt idx="1813">
                  <c:v>2.0708659620000001</c:v>
                </c:pt>
                <c:pt idx="1814">
                  <c:v>1.9087832309999999</c:v>
                </c:pt>
                <c:pt idx="1815">
                  <c:v>1.7677837250000001</c:v>
                </c:pt>
                <c:pt idx="1816">
                  <c:v>1.6359393440000001</c:v>
                </c:pt>
                <c:pt idx="1817">
                  <c:v>1.6253259850000001</c:v>
                </c:pt>
                <c:pt idx="1818">
                  <c:v>2.3037349810000003</c:v>
                </c:pt>
                <c:pt idx="1819">
                  <c:v>3.2056456570000003</c:v>
                </c:pt>
                <c:pt idx="1820">
                  <c:v>4.0496413010000003</c:v>
                </c:pt>
                <c:pt idx="1821">
                  <c:v>4.4611190289999998</c:v>
                </c:pt>
                <c:pt idx="1822">
                  <c:v>4.7365436599999997</c:v>
                </c:pt>
                <c:pt idx="1823">
                  <c:v>4.9750171560000007</c:v>
                </c:pt>
                <c:pt idx="1824">
                  <c:v>4.9265974210000003</c:v>
                </c:pt>
                <c:pt idx="1825">
                  <c:v>5.060417739</c:v>
                </c:pt>
                <c:pt idx="1826">
                  <c:v>5.1174332329999999</c:v>
                </c:pt>
                <c:pt idx="1827">
                  <c:v>5.2019485429999994</c:v>
                </c:pt>
                <c:pt idx="1828">
                  <c:v>5.4401547570000002</c:v>
                </c:pt>
                <c:pt idx="1829">
                  <c:v>5.6544680899999999</c:v>
                </c:pt>
                <c:pt idx="1830">
                  <c:v>5.8270343059999998</c:v>
                </c:pt>
                <c:pt idx="1831">
                  <c:v>5.9116994060000003</c:v>
                </c:pt>
                <c:pt idx="1832">
                  <c:v>6.1522459400000002</c:v>
                </c:pt>
                <c:pt idx="1833">
                  <c:v>5.8702415410000004</c:v>
                </c:pt>
                <c:pt idx="1834">
                  <c:v>5.6625876279999998</c:v>
                </c:pt>
                <c:pt idx="1835">
                  <c:v>5.7512814380000004</c:v>
                </c:pt>
                <c:pt idx="1836">
                  <c:v>5.87470274</c:v>
                </c:pt>
                <c:pt idx="1837">
                  <c:v>5.9826069910000008</c:v>
                </c:pt>
                <c:pt idx="1838">
                  <c:v>6.160401512</c:v>
                </c:pt>
                <c:pt idx="1839">
                  <c:v>6.4272217449999998</c:v>
                </c:pt>
                <c:pt idx="1840">
                  <c:v>6.4532489630000001</c:v>
                </c:pt>
                <c:pt idx="1841">
                  <c:v>6.2328252910000002</c:v>
                </c:pt>
                <c:pt idx="1842">
                  <c:v>6.3625103020000005</c:v>
                </c:pt>
                <c:pt idx="1843">
                  <c:v>6.6010741699999995</c:v>
                </c:pt>
                <c:pt idx="1844">
                  <c:v>6.6700681600000005</c:v>
                </c:pt>
                <c:pt idx="1845">
                  <c:v>6.6634851360000003</c:v>
                </c:pt>
                <c:pt idx="1846">
                  <c:v>6.6426131789999996</c:v>
                </c:pt>
                <c:pt idx="1847">
                  <c:v>6.3849081380000001</c:v>
                </c:pt>
                <c:pt idx="1848">
                  <c:v>6.3913551479999997</c:v>
                </c:pt>
                <c:pt idx="1849">
                  <c:v>6.448779289</c:v>
                </c:pt>
                <c:pt idx="1850">
                  <c:v>6.3610105670000001</c:v>
                </c:pt>
                <c:pt idx="1851">
                  <c:v>5.9202875379999993</c:v>
                </c:pt>
                <c:pt idx="1852">
                  <c:v>5.7525319960000001</c:v>
                </c:pt>
                <c:pt idx="1853">
                  <c:v>5.7665631840000007</c:v>
                </c:pt>
                <c:pt idx="1854">
                  <c:v>5.8992616819999997</c:v>
                </c:pt>
                <c:pt idx="1855">
                  <c:v>5.6171061099999999</c:v>
                </c:pt>
                <c:pt idx="1856">
                  <c:v>5.1830351320000005</c:v>
                </c:pt>
                <c:pt idx="1857">
                  <c:v>4.8950432619999997</c:v>
                </c:pt>
                <c:pt idx="1858">
                  <c:v>4.7036568720000007</c:v>
                </c:pt>
                <c:pt idx="1859">
                  <c:v>4.6479693060000002</c:v>
                </c:pt>
                <c:pt idx="1860">
                  <c:v>4.6879775499999994</c:v>
                </c:pt>
                <c:pt idx="1861">
                  <c:v>4.7249581109999994</c:v>
                </c:pt>
                <c:pt idx="1862">
                  <c:v>4.7352549880000003</c:v>
                </c:pt>
                <c:pt idx="1863">
                  <c:v>4.7817389519999995</c:v>
                </c:pt>
                <c:pt idx="1864">
                  <c:v>4.6347126869999995</c:v>
                </c:pt>
                <c:pt idx="1865">
                  <c:v>4.5234797289999999</c:v>
                </c:pt>
                <c:pt idx="1866">
                  <c:v>4.9446438370000001</c:v>
                </c:pt>
                <c:pt idx="1867">
                  <c:v>5.1123797249999994</c:v>
                </c:pt>
                <c:pt idx="1868">
                  <c:v>5.3920532750000003</c:v>
                </c:pt>
                <c:pt idx="1869">
                  <c:v>5.5335436390000003</c:v>
                </c:pt>
                <c:pt idx="1870">
                  <c:v>5.7487510400000001</c:v>
                </c:pt>
                <c:pt idx="1871">
                  <c:v>5.6688144110000005</c:v>
                </c:pt>
                <c:pt idx="1872">
                  <c:v>5.5864320439999995</c:v>
                </c:pt>
                <c:pt idx="1873">
                  <c:v>5.4282305290000004</c:v>
                </c:pt>
                <c:pt idx="1874">
                  <c:v>5.4149972810000007</c:v>
                </c:pt>
                <c:pt idx="1875">
                  <c:v>5.2510889289999998</c:v>
                </c:pt>
                <c:pt idx="1876">
                  <c:v>5.2216995170000002</c:v>
                </c:pt>
                <c:pt idx="1877">
                  <c:v>5.2116726990000002</c:v>
                </c:pt>
                <c:pt idx="1878">
                  <c:v>5.2544541760000003</c:v>
                </c:pt>
                <c:pt idx="1879">
                  <c:v>5.0345593839999996</c:v>
                </c:pt>
                <c:pt idx="1880">
                  <c:v>4.5352827610000004</c:v>
                </c:pt>
                <c:pt idx="1881">
                  <c:v>4.5029641539999998</c:v>
                </c:pt>
                <c:pt idx="1882">
                  <c:v>4.626669809</c:v>
                </c:pt>
                <c:pt idx="1883">
                  <c:v>4.6064632840000002</c:v>
                </c:pt>
                <c:pt idx="1884">
                  <c:v>4.4554214610000002</c:v>
                </c:pt>
                <c:pt idx="1885">
                  <c:v>4.4050964600000002</c:v>
                </c:pt>
                <c:pt idx="1886">
                  <c:v>4.4322438279999998</c:v>
                </c:pt>
                <c:pt idx="1887">
                  <c:v>4.0799017629999996</c:v>
                </c:pt>
                <c:pt idx="1888">
                  <c:v>3.7000777390000001</c:v>
                </c:pt>
                <c:pt idx="1889">
                  <c:v>3.3478352980000001</c:v>
                </c:pt>
                <c:pt idx="1890">
                  <c:v>3.6909616779999999</c:v>
                </c:pt>
                <c:pt idx="1891">
                  <c:v>3.834000675</c:v>
                </c:pt>
                <c:pt idx="1892">
                  <c:v>3.7092591579999996</c:v>
                </c:pt>
                <c:pt idx="1893">
                  <c:v>3.6503695400000002</c:v>
                </c:pt>
                <c:pt idx="1894">
                  <c:v>3.2658215249999998</c:v>
                </c:pt>
                <c:pt idx="1895">
                  <c:v>3.006070867</c:v>
                </c:pt>
                <c:pt idx="1896">
                  <c:v>2.956980266</c:v>
                </c:pt>
                <c:pt idx="1897">
                  <c:v>2.7730801270000001</c:v>
                </c:pt>
                <c:pt idx="1898">
                  <c:v>2.6802844980000002</c:v>
                </c:pt>
                <c:pt idx="1899">
                  <c:v>2.6405787639999998</c:v>
                </c:pt>
                <c:pt idx="1900">
                  <c:v>2.6658807749999998</c:v>
                </c:pt>
                <c:pt idx="1901">
                  <c:v>2.794148372</c:v>
                </c:pt>
                <c:pt idx="1902">
                  <c:v>2.6866403820000002</c:v>
                </c:pt>
                <c:pt idx="1903">
                  <c:v>2.4222899149999999</c:v>
                </c:pt>
                <c:pt idx="1904">
                  <c:v>1.991080188</c:v>
                </c:pt>
                <c:pt idx="1905">
                  <c:v>1.8418954789999999</c:v>
                </c:pt>
                <c:pt idx="1906">
                  <c:v>1.9055254619999999</c:v>
                </c:pt>
                <c:pt idx="1907">
                  <c:v>2.1535577960000003</c:v>
                </c:pt>
                <c:pt idx="1908">
                  <c:v>2.4986297710000001</c:v>
                </c:pt>
                <c:pt idx="1909">
                  <c:v>3.0982727259999998</c:v>
                </c:pt>
                <c:pt idx="1910">
                  <c:v>3.4712708760000002</c:v>
                </c:pt>
                <c:pt idx="1911">
                  <c:v>3.3619865240000002</c:v>
                </c:pt>
                <c:pt idx="1912">
                  <c:v>3.245643077</c:v>
                </c:pt>
                <c:pt idx="1913">
                  <c:v>3.1035816039999999</c:v>
                </c:pt>
                <c:pt idx="1914">
                  <c:v>3.1219700550000002</c:v>
                </c:pt>
                <c:pt idx="1915">
                  <c:v>3.7408409619999996</c:v>
                </c:pt>
                <c:pt idx="1916">
                  <c:v>4.0908873269999999</c:v>
                </c:pt>
                <c:pt idx="1917">
                  <c:v>4.362293642</c:v>
                </c:pt>
                <c:pt idx="1918">
                  <c:v>4.5301995230000003</c:v>
                </c:pt>
                <c:pt idx="1919">
                  <c:v>4.6960773979999999</c:v>
                </c:pt>
                <c:pt idx="1920">
                  <c:v>4.7446993219999998</c:v>
                </c:pt>
                <c:pt idx="1921">
                  <c:v>4.749561988</c:v>
                </c:pt>
                <c:pt idx="1922">
                  <c:v>4.7937478530000002</c:v>
                </c:pt>
                <c:pt idx="1923">
                  <c:v>4.8296517529999994</c:v>
                </c:pt>
                <c:pt idx="1924">
                  <c:v>5.072286976</c:v>
                </c:pt>
                <c:pt idx="1925">
                  <c:v>4.9681349510000006</c:v>
                </c:pt>
                <c:pt idx="1926">
                  <c:v>4.5372853180000003</c:v>
                </c:pt>
                <c:pt idx="1927">
                  <c:v>3.5639494559999996</c:v>
                </c:pt>
                <c:pt idx="1928">
                  <c:v>2.4618461790000001</c:v>
                </c:pt>
                <c:pt idx="1929">
                  <c:v>2.1402798650000001</c:v>
                </c:pt>
                <c:pt idx="1930">
                  <c:v>2.0394409470000001</c:v>
                </c:pt>
                <c:pt idx="1931">
                  <c:v>1.9602713300000001</c:v>
                </c:pt>
                <c:pt idx="1932">
                  <c:v>1.8538609909999999</c:v>
                </c:pt>
                <c:pt idx="1933">
                  <c:v>1.5924652990000001</c:v>
                </c:pt>
                <c:pt idx="1934">
                  <c:v>1.403928662</c:v>
                </c:pt>
                <c:pt idx="1935">
                  <c:v>1.2717222639999999</c:v>
                </c:pt>
                <c:pt idx="1936">
                  <c:v>1.223869393</c:v>
                </c:pt>
                <c:pt idx="1937">
                  <c:v>1.132885393</c:v>
                </c:pt>
                <c:pt idx="1938">
                  <c:v>1.1789218850000001</c:v>
                </c:pt>
                <c:pt idx="1939">
                  <c:v>1.382197983</c:v>
                </c:pt>
                <c:pt idx="1940">
                  <c:v>1.5461944879999998</c:v>
                </c:pt>
                <c:pt idx="1941">
                  <c:v>1.8444130759999999</c:v>
                </c:pt>
                <c:pt idx="1942">
                  <c:v>2.0208368330000002</c:v>
                </c:pt>
                <c:pt idx="1943">
                  <c:v>2.1018948440000003</c:v>
                </c:pt>
                <c:pt idx="1944">
                  <c:v>2.3398361809999999</c:v>
                </c:pt>
                <c:pt idx="1945">
                  <c:v>2.748529242</c:v>
                </c:pt>
                <c:pt idx="1946">
                  <c:v>3.1071943539999998</c:v>
                </c:pt>
                <c:pt idx="1947">
                  <c:v>3.5245214330000003</c:v>
                </c:pt>
                <c:pt idx="1948">
                  <c:v>3.8968115610000003</c:v>
                </c:pt>
                <c:pt idx="1949">
                  <c:v>4.2100732170000006</c:v>
                </c:pt>
                <c:pt idx="1950">
                  <c:v>4.3479006130000002</c:v>
                </c:pt>
                <c:pt idx="1951">
                  <c:v>4.2514729069999992</c:v>
                </c:pt>
                <c:pt idx="1952">
                  <c:v>3.6011344679999997</c:v>
                </c:pt>
                <c:pt idx="1953">
                  <c:v>3.060909782</c:v>
                </c:pt>
                <c:pt idx="1954">
                  <c:v>2.895220616</c:v>
                </c:pt>
                <c:pt idx="1955">
                  <c:v>2.9065291949999996</c:v>
                </c:pt>
                <c:pt idx="1956">
                  <c:v>2.9026237840000002</c:v>
                </c:pt>
                <c:pt idx="1957">
                  <c:v>3.0596358369999996</c:v>
                </c:pt>
                <c:pt idx="1958">
                  <c:v>3.19472742</c:v>
                </c:pt>
                <c:pt idx="1959">
                  <c:v>3.1554089109999999</c:v>
                </c:pt>
                <c:pt idx="1960">
                  <c:v>3.2565939199999998</c:v>
                </c:pt>
                <c:pt idx="1961">
                  <c:v>3.234120672</c:v>
                </c:pt>
                <c:pt idx="1962">
                  <c:v>3.4567292030000001</c:v>
                </c:pt>
                <c:pt idx="1963">
                  <c:v>3.8575212740000002</c:v>
                </c:pt>
                <c:pt idx="1964">
                  <c:v>4.0503747639999998</c:v>
                </c:pt>
                <c:pt idx="1965">
                  <c:v>4.1008545210000005</c:v>
                </c:pt>
                <c:pt idx="1966">
                  <c:v>4.130689974</c:v>
                </c:pt>
                <c:pt idx="1967">
                  <c:v>4.0915518149999999</c:v>
                </c:pt>
                <c:pt idx="1968">
                  <c:v>4.0647452519999998</c:v>
                </c:pt>
                <c:pt idx="1969">
                  <c:v>4.0757191349999999</c:v>
                </c:pt>
                <c:pt idx="1970">
                  <c:v>4.041195546</c:v>
                </c:pt>
                <c:pt idx="1971">
                  <c:v>3.9454687160000002</c:v>
                </c:pt>
                <c:pt idx="1972">
                  <c:v>3.9768165359999998</c:v>
                </c:pt>
                <c:pt idx="1973">
                  <c:v>4.1783522379999996</c:v>
                </c:pt>
                <c:pt idx="1974">
                  <c:v>4.0967835189999997</c:v>
                </c:pt>
                <c:pt idx="1975">
                  <c:v>3.9783511680000001</c:v>
                </c:pt>
                <c:pt idx="1976">
                  <c:v>3.4414515140000002</c:v>
                </c:pt>
                <c:pt idx="1977">
                  <c:v>3.3546745499999999</c:v>
                </c:pt>
                <c:pt idx="1978">
                  <c:v>3.6420907280000003</c:v>
                </c:pt>
                <c:pt idx="1979">
                  <c:v>3.8650453319999998</c:v>
                </c:pt>
                <c:pt idx="1980">
                  <c:v>4.298118433</c:v>
                </c:pt>
                <c:pt idx="1981">
                  <c:v>4.7033097180000007</c:v>
                </c:pt>
                <c:pt idx="1982">
                  <c:v>4.9019266930000001</c:v>
                </c:pt>
                <c:pt idx="1983">
                  <c:v>5.0559383049999997</c:v>
                </c:pt>
                <c:pt idx="1984">
                  <c:v>5.0884785719999996</c:v>
                </c:pt>
                <c:pt idx="1985">
                  <c:v>5.2360124270000004</c:v>
                </c:pt>
                <c:pt idx="1986">
                  <c:v>5.5312976109999994</c:v>
                </c:pt>
                <c:pt idx="1987">
                  <c:v>5.8553131089999999</c:v>
                </c:pt>
                <c:pt idx="1988">
                  <c:v>5.9994766359999998</c:v>
                </c:pt>
                <c:pt idx="1989">
                  <c:v>6.1778971730000007</c:v>
                </c:pt>
                <c:pt idx="1990">
                  <c:v>6.209984285</c:v>
                </c:pt>
                <c:pt idx="1991">
                  <c:v>6.2150031879999998</c:v>
                </c:pt>
                <c:pt idx="1992">
                  <c:v>6.1859469630000001</c:v>
                </c:pt>
                <c:pt idx="1993">
                  <c:v>6.180874373</c:v>
                </c:pt>
                <c:pt idx="1994">
                  <c:v>6.3110177249999992</c:v>
                </c:pt>
                <c:pt idx="1995">
                  <c:v>6.2405179330000005</c:v>
                </c:pt>
                <c:pt idx="1996">
                  <c:v>6.3439444209999998</c:v>
                </c:pt>
                <c:pt idx="1997">
                  <c:v>6.2869303380000003</c:v>
                </c:pt>
                <c:pt idx="1998">
                  <c:v>6.3636176259999999</c:v>
                </c:pt>
                <c:pt idx="1999">
                  <c:v>6.2233346650000003</c:v>
                </c:pt>
                <c:pt idx="2000">
                  <c:v>5.9488565650000007</c:v>
                </c:pt>
                <c:pt idx="2001">
                  <c:v>6.1280972359999994</c:v>
                </c:pt>
                <c:pt idx="2002">
                  <c:v>6.0141695000000004</c:v>
                </c:pt>
                <c:pt idx="2003">
                  <c:v>5.9411039519999997</c:v>
                </c:pt>
                <c:pt idx="2004">
                  <c:v>5.9953275169999998</c:v>
                </c:pt>
                <c:pt idx="2005">
                  <c:v>5.9763176539999998</c:v>
                </c:pt>
                <c:pt idx="2006">
                  <c:v>5.9192410020000006</c:v>
                </c:pt>
                <c:pt idx="2007">
                  <c:v>6.0084559369999999</c:v>
                </c:pt>
                <c:pt idx="2008">
                  <c:v>6.1358253410000003</c:v>
                </c:pt>
                <c:pt idx="2009">
                  <c:v>5.9846521619999997</c:v>
                </c:pt>
                <c:pt idx="2010">
                  <c:v>6.1657985069999999</c:v>
                </c:pt>
                <c:pt idx="2011">
                  <c:v>6.5502037070000005</c:v>
                </c:pt>
                <c:pt idx="2012">
                  <c:v>6.6378869429999998</c:v>
                </c:pt>
                <c:pt idx="2013">
                  <c:v>6.6755926990000001</c:v>
                </c:pt>
                <c:pt idx="2014">
                  <c:v>6.637665116</c:v>
                </c:pt>
                <c:pt idx="2015">
                  <c:v>6.5684960630000004</c:v>
                </c:pt>
                <c:pt idx="2016">
                  <c:v>6.6801251769999999</c:v>
                </c:pt>
                <c:pt idx="2017">
                  <c:v>6.7989589340000007</c:v>
                </c:pt>
                <c:pt idx="2018">
                  <c:v>6.7668699280000002</c:v>
                </c:pt>
                <c:pt idx="2019">
                  <c:v>6.7548405360000006</c:v>
                </c:pt>
                <c:pt idx="2020">
                  <c:v>6.7266362479999993</c:v>
                </c:pt>
                <c:pt idx="2021">
                  <c:v>6.734361206</c:v>
                </c:pt>
                <c:pt idx="2022">
                  <c:v>6.79414389</c:v>
                </c:pt>
                <c:pt idx="2023">
                  <c:v>6.6150842149999995</c:v>
                </c:pt>
                <c:pt idx="2024">
                  <c:v>6.5778825360000006</c:v>
                </c:pt>
                <c:pt idx="2025">
                  <c:v>6.5764332690000007</c:v>
                </c:pt>
                <c:pt idx="2026">
                  <c:v>6.5751411409999996</c:v>
                </c:pt>
                <c:pt idx="2027">
                  <c:v>6.5539807460000006</c:v>
                </c:pt>
                <c:pt idx="2028">
                  <c:v>6.620798315</c:v>
                </c:pt>
                <c:pt idx="2029">
                  <c:v>6.5348443239999998</c:v>
                </c:pt>
                <c:pt idx="2030">
                  <c:v>6.4105505909999998</c:v>
                </c:pt>
                <c:pt idx="2031">
                  <c:v>6.1166007410000001</c:v>
                </c:pt>
                <c:pt idx="2032">
                  <c:v>5.8866893859999996</c:v>
                </c:pt>
                <c:pt idx="2033">
                  <c:v>5.5211825340000003</c:v>
                </c:pt>
                <c:pt idx="2034">
                  <c:v>5.4786093389999992</c:v>
                </c:pt>
                <c:pt idx="2035">
                  <c:v>5.2412169239999997</c:v>
                </c:pt>
                <c:pt idx="2036">
                  <c:v>5.1430591900000007</c:v>
                </c:pt>
                <c:pt idx="2037">
                  <c:v>4.8714988980000005</c:v>
                </c:pt>
                <c:pt idx="2038">
                  <c:v>4.3997044179999998</c:v>
                </c:pt>
                <c:pt idx="2039">
                  <c:v>4.0087057650000002</c:v>
                </c:pt>
                <c:pt idx="2040">
                  <c:v>3.7789076960000001</c:v>
                </c:pt>
                <c:pt idx="2041">
                  <c:v>3.7010473139999998</c:v>
                </c:pt>
                <c:pt idx="2042">
                  <c:v>3.559332962</c:v>
                </c:pt>
                <c:pt idx="2043">
                  <c:v>3.3047297520000001</c:v>
                </c:pt>
                <c:pt idx="2044">
                  <c:v>3.1831766990000001</c:v>
                </c:pt>
                <c:pt idx="2045">
                  <c:v>3.1293671860000001</c:v>
                </c:pt>
                <c:pt idx="2046">
                  <c:v>3.003539897</c:v>
                </c:pt>
                <c:pt idx="2047">
                  <c:v>2.3666021370000001</c:v>
                </c:pt>
                <c:pt idx="2048">
                  <c:v>1.5751043929999999</c:v>
                </c:pt>
                <c:pt idx="2049">
                  <c:v>1.2664933200000001</c:v>
                </c:pt>
                <c:pt idx="2050">
                  <c:v>1.2976649410000001</c:v>
                </c:pt>
                <c:pt idx="2051">
                  <c:v>1.385607528</c:v>
                </c:pt>
                <c:pt idx="2052">
                  <c:v>1.508634729</c:v>
                </c:pt>
                <c:pt idx="2053">
                  <c:v>1.766217229</c:v>
                </c:pt>
                <c:pt idx="2054">
                  <c:v>1.802025905</c:v>
                </c:pt>
                <c:pt idx="2055">
                  <c:v>1.782846688</c:v>
                </c:pt>
                <c:pt idx="2056">
                  <c:v>1.7716979339999999</c:v>
                </c:pt>
                <c:pt idx="2057">
                  <c:v>1.7929852620000002</c:v>
                </c:pt>
                <c:pt idx="2058">
                  <c:v>2.3411245010000004</c:v>
                </c:pt>
                <c:pt idx="2059">
                  <c:v>2.842674315</c:v>
                </c:pt>
                <c:pt idx="2060">
                  <c:v>3.0405146150000002</c:v>
                </c:pt>
                <c:pt idx="2061">
                  <c:v>3.1761954970000001</c:v>
                </c:pt>
                <c:pt idx="2062">
                  <c:v>3.1842139110000001</c:v>
                </c:pt>
                <c:pt idx="2063">
                  <c:v>3.0352739519999998</c:v>
                </c:pt>
                <c:pt idx="2064">
                  <c:v>2.8848734029999998</c:v>
                </c:pt>
                <c:pt idx="2065">
                  <c:v>2.7250273369999998</c:v>
                </c:pt>
                <c:pt idx="2066">
                  <c:v>2.5554836619999999</c:v>
                </c:pt>
                <c:pt idx="2067">
                  <c:v>2.4804634910000001</c:v>
                </c:pt>
                <c:pt idx="2068">
                  <c:v>2.3614980610000003</c:v>
                </c:pt>
                <c:pt idx="2069">
                  <c:v>2.2735016510000001</c:v>
                </c:pt>
                <c:pt idx="2070">
                  <c:v>2.1602594470000001</c:v>
                </c:pt>
                <c:pt idx="2071">
                  <c:v>2.0502757530000002</c:v>
                </c:pt>
                <c:pt idx="2072">
                  <c:v>1.647688633</c:v>
                </c:pt>
                <c:pt idx="2073">
                  <c:v>1.342946449</c:v>
                </c:pt>
                <c:pt idx="2074">
                  <c:v>1.332371041</c:v>
                </c:pt>
                <c:pt idx="2075">
                  <c:v>1.5865733559999999</c:v>
                </c:pt>
                <c:pt idx="2076">
                  <c:v>1.7646276359999999</c:v>
                </c:pt>
                <c:pt idx="2077">
                  <c:v>1.9830258230000002</c:v>
                </c:pt>
                <c:pt idx="2078">
                  <c:v>2.0954367239999998</c:v>
                </c:pt>
                <c:pt idx="2079">
                  <c:v>2.1849812669999999</c:v>
                </c:pt>
                <c:pt idx="2080">
                  <c:v>2.2929967799999997</c:v>
                </c:pt>
                <c:pt idx="2081">
                  <c:v>2.324052547</c:v>
                </c:pt>
                <c:pt idx="2082">
                  <c:v>2.5148632929999999</c:v>
                </c:pt>
                <c:pt idx="2083">
                  <c:v>3.049892839</c:v>
                </c:pt>
                <c:pt idx="2084">
                  <c:v>3.5145058160000002</c:v>
                </c:pt>
                <c:pt idx="2085">
                  <c:v>3.850044842</c:v>
                </c:pt>
                <c:pt idx="2086">
                  <c:v>3.9374663980000002</c:v>
                </c:pt>
                <c:pt idx="2087">
                  <c:v>4.114374239</c:v>
                </c:pt>
                <c:pt idx="2088">
                  <c:v>4.1674034669999998</c:v>
                </c:pt>
                <c:pt idx="2089">
                  <c:v>4.3438120739999997</c:v>
                </c:pt>
                <c:pt idx="2090">
                  <c:v>4.5131389330000005</c:v>
                </c:pt>
                <c:pt idx="2091">
                  <c:v>4.5957175899999996</c:v>
                </c:pt>
                <c:pt idx="2092">
                  <c:v>4.6767161709999998</c:v>
                </c:pt>
                <c:pt idx="2093">
                  <c:v>4.4559353459999995</c:v>
                </c:pt>
                <c:pt idx="2094">
                  <c:v>4.3685478269999996</c:v>
                </c:pt>
                <c:pt idx="2095">
                  <c:v>4.1057837590000004</c:v>
                </c:pt>
                <c:pt idx="2096">
                  <c:v>4.2461022169999998</c:v>
                </c:pt>
                <c:pt idx="2097">
                  <c:v>4.2072124149999999</c:v>
                </c:pt>
                <c:pt idx="2098">
                  <c:v>4.0969474789999998</c:v>
                </c:pt>
                <c:pt idx="2099">
                  <c:v>4.0981170019999995</c:v>
                </c:pt>
                <c:pt idx="2100">
                  <c:v>4.2457149780000005</c:v>
                </c:pt>
                <c:pt idx="2101">
                  <c:v>4.4205338779999996</c:v>
                </c:pt>
                <c:pt idx="2102">
                  <c:v>4.6576953159999999</c:v>
                </c:pt>
                <c:pt idx="2103">
                  <c:v>5.0799319760000001</c:v>
                </c:pt>
                <c:pt idx="2104">
                  <c:v>5.3824035779999999</c:v>
                </c:pt>
                <c:pt idx="2105">
                  <c:v>5.4526561840000003</c:v>
                </c:pt>
                <c:pt idx="2106">
                  <c:v>5.2992331300000002</c:v>
                </c:pt>
                <c:pt idx="2107">
                  <c:v>5.6874360350000002</c:v>
                </c:pt>
                <c:pt idx="2108">
                  <c:v>6.0221937030000001</c:v>
                </c:pt>
                <c:pt idx="2109">
                  <c:v>6.4519645590000003</c:v>
                </c:pt>
                <c:pt idx="2110">
                  <c:v>6.6201332510000004</c:v>
                </c:pt>
                <c:pt idx="2111">
                  <c:v>6.6384369310000002</c:v>
                </c:pt>
                <c:pt idx="2112">
                  <c:v>6.6403196799999993</c:v>
                </c:pt>
                <c:pt idx="2113">
                  <c:v>6.5842689429999997</c:v>
                </c:pt>
                <c:pt idx="2114">
                  <c:v>6.4159107039999999</c:v>
                </c:pt>
                <c:pt idx="2115">
                  <c:v>6.2317546999999998</c:v>
                </c:pt>
                <c:pt idx="2116">
                  <c:v>6.0074722029999998</c:v>
                </c:pt>
                <c:pt idx="2117">
                  <c:v>5.7828344630000004</c:v>
                </c:pt>
                <c:pt idx="2118">
                  <c:v>5.0971617290000006</c:v>
                </c:pt>
                <c:pt idx="2119">
                  <c:v>4.1206182480000004</c:v>
                </c:pt>
                <c:pt idx="2120">
                  <c:v>3.240425289</c:v>
                </c:pt>
                <c:pt idx="2121">
                  <c:v>3.1263141110000001</c:v>
                </c:pt>
                <c:pt idx="2122">
                  <c:v>2.97785068</c:v>
                </c:pt>
                <c:pt idx="2123">
                  <c:v>2.8190268080000003</c:v>
                </c:pt>
                <c:pt idx="2124">
                  <c:v>2.8042826330000001</c:v>
                </c:pt>
                <c:pt idx="2125">
                  <c:v>2.8720915460000001</c:v>
                </c:pt>
                <c:pt idx="2126">
                  <c:v>3.2351204840000003</c:v>
                </c:pt>
                <c:pt idx="2127">
                  <c:v>3.4383867930000003</c:v>
                </c:pt>
                <c:pt idx="2128">
                  <c:v>3.589618341</c:v>
                </c:pt>
                <c:pt idx="2129">
                  <c:v>3.5631576869999999</c:v>
                </c:pt>
                <c:pt idx="2130">
                  <c:v>3.493991522</c:v>
                </c:pt>
                <c:pt idx="2131">
                  <c:v>3.7466737810000001</c:v>
                </c:pt>
                <c:pt idx="2132">
                  <c:v>4.0488156699999998</c:v>
                </c:pt>
                <c:pt idx="2133">
                  <c:v>4.2471757709999993</c:v>
                </c:pt>
                <c:pt idx="2134">
                  <c:v>4.2838754560000005</c:v>
                </c:pt>
                <c:pt idx="2135">
                  <c:v>3.9494393809999999</c:v>
                </c:pt>
                <c:pt idx="2136">
                  <c:v>3.6663277069999998</c:v>
                </c:pt>
                <c:pt idx="2137">
                  <c:v>3.6563921280000002</c:v>
                </c:pt>
                <c:pt idx="2138">
                  <c:v>3.6455215750000001</c:v>
                </c:pt>
                <c:pt idx="2139">
                  <c:v>3.8029995460000001</c:v>
                </c:pt>
                <c:pt idx="2140">
                  <c:v>3.8448139389999998</c:v>
                </c:pt>
                <c:pt idx="2141">
                  <c:v>3.8335201130000001</c:v>
                </c:pt>
                <c:pt idx="2142">
                  <c:v>3.2970754920000003</c:v>
                </c:pt>
                <c:pt idx="2143">
                  <c:v>2.607462623</c:v>
                </c:pt>
                <c:pt idx="2144">
                  <c:v>2.2997355049999997</c:v>
                </c:pt>
                <c:pt idx="2145">
                  <c:v>2.1951767999999996</c:v>
                </c:pt>
                <c:pt idx="2146">
                  <c:v>2.4130252089999997</c:v>
                </c:pt>
                <c:pt idx="2147">
                  <c:v>2.5135773179999998</c:v>
                </c:pt>
                <c:pt idx="2148">
                  <c:v>2.538372447</c:v>
                </c:pt>
                <c:pt idx="2149">
                  <c:v>2.5610321519999997</c:v>
                </c:pt>
                <c:pt idx="2150">
                  <c:v>2.5237926370000001</c:v>
                </c:pt>
                <c:pt idx="2151">
                  <c:v>2.3550118250000001</c:v>
                </c:pt>
                <c:pt idx="2152">
                  <c:v>2.026447895</c:v>
                </c:pt>
                <c:pt idx="2153">
                  <c:v>1.5770618700000001</c:v>
                </c:pt>
                <c:pt idx="2154">
                  <c:v>1.191455213</c:v>
                </c:pt>
                <c:pt idx="2155">
                  <c:v>1.2246833829999999</c:v>
                </c:pt>
                <c:pt idx="2156">
                  <c:v>1.42461795</c:v>
                </c:pt>
                <c:pt idx="2157">
                  <c:v>1.769795773</c:v>
                </c:pt>
                <c:pt idx="2158">
                  <c:v>2.3212832749999999</c:v>
                </c:pt>
                <c:pt idx="2159">
                  <c:v>3.2099263870000003</c:v>
                </c:pt>
                <c:pt idx="2160">
                  <c:v>3.865898794</c:v>
                </c:pt>
                <c:pt idx="2161">
                  <c:v>4.4397684999999996</c:v>
                </c:pt>
                <c:pt idx="2162">
                  <c:v>4.6396685240000002</c:v>
                </c:pt>
                <c:pt idx="2163">
                  <c:v>4.8782998409999996</c:v>
                </c:pt>
                <c:pt idx="2164">
                  <c:v>5.1688252130000008</c:v>
                </c:pt>
                <c:pt idx="2165">
                  <c:v>5.4640379570000004</c:v>
                </c:pt>
                <c:pt idx="2166">
                  <c:v>5.5953149160000004</c:v>
                </c:pt>
                <c:pt idx="2167">
                  <c:v>5.2585303010000004</c:v>
                </c:pt>
                <c:pt idx="2168">
                  <c:v>5.0456392589999997</c:v>
                </c:pt>
                <c:pt idx="2169">
                  <c:v>5.1421419779999997</c:v>
                </c:pt>
                <c:pt idx="2170">
                  <c:v>5.5506818259999999</c:v>
                </c:pt>
                <c:pt idx="2171">
                  <c:v>5.8635371129999996</c:v>
                </c:pt>
                <c:pt idx="2172">
                  <c:v>6.1639580269999996</c:v>
                </c:pt>
                <c:pt idx="2173">
                  <c:v>6.4550028700000004</c:v>
                </c:pt>
                <c:pt idx="2174">
                  <c:v>6.7529125800000003</c:v>
                </c:pt>
                <c:pt idx="2175">
                  <c:v>7.042043434</c:v>
                </c:pt>
                <c:pt idx="2176">
                  <c:v>7.0165274469999996</c:v>
                </c:pt>
                <c:pt idx="2177">
                  <c:v>6.7584869989999996</c:v>
                </c:pt>
                <c:pt idx="2178">
                  <c:v>6.6493409119999995</c:v>
                </c:pt>
                <c:pt idx="2179">
                  <c:v>6.690692973</c:v>
                </c:pt>
                <c:pt idx="2180">
                  <c:v>6.7399542170000002</c:v>
                </c:pt>
                <c:pt idx="2181">
                  <c:v>6.7380781890000003</c:v>
                </c:pt>
                <c:pt idx="2182">
                  <c:v>6.7752605570000002</c:v>
                </c:pt>
                <c:pt idx="2183">
                  <c:v>6.5500294929999994</c:v>
                </c:pt>
                <c:pt idx="2184">
                  <c:v>6.4377527130000001</c:v>
                </c:pt>
                <c:pt idx="2185">
                  <c:v>6.2941961619999995</c:v>
                </c:pt>
                <c:pt idx="2186">
                  <c:v>6.1288913520000001</c:v>
                </c:pt>
                <c:pt idx="2187">
                  <c:v>5.8014349000000003</c:v>
                </c:pt>
                <c:pt idx="2188">
                  <c:v>5.4550430920000004</c:v>
                </c:pt>
                <c:pt idx="2189">
                  <c:v>5.0072769299999997</c:v>
                </c:pt>
                <c:pt idx="2190">
                  <c:v>4.674383991</c:v>
                </c:pt>
                <c:pt idx="2191">
                  <c:v>4.0304957510000001</c:v>
                </c:pt>
                <c:pt idx="2192">
                  <c:v>3.5590860499999999</c:v>
                </c:pt>
                <c:pt idx="2193">
                  <c:v>3.0771287480000002</c:v>
                </c:pt>
                <c:pt idx="2194">
                  <c:v>2.7266110370000001</c:v>
                </c:pt>
                <c:pt idx="2195">
                  <c:v>2.4698149059999999</c:v>
                </c:pt>
                <c:pt idx="2196">
                  <c:v>2.4358141</c:v>
                </c:pt>
                <c:pt idx="2197">
                  <c:v>2.6264940339999998</c:v>
                </c:pt>
                <c:pt idx="2198">
                  <c:v>2.9522331009999996</c:v>
                </c:pt>
                <c:pt idx="2199">
                  <c:v>3.2307825710000002</c:v>
                </c:pt>
                <c:pt idx="2200">
                  <c:v>3.390864519</c:v>
                </c:pt>
                <c:pt idx="2201">
                  <c:v>3.5612720550000003</c:v>
                </c:pt>
                <c:pt idx="2202">
                  <c:v>3.7879156009999999</c:v>
                </c:pt>
                <c:pt idx="2203">
                  <c:v>4.0960613769999998</c:v>
                </c:pt>
                <c:pt idx="2204">
                  <c:v>4.5426375549999998</c:v>
                </c:pt>
                <c:pt idx="2205">
                  <c:v>4.7312362139999999</c:v>
                </c:pt>
                <c:pt idx="2206">
                  <c:v>4.7012288839999998</c:v>
                </c:pt>
                <c:pt idx="2207">
                  <c:v>4.6295902290000006</c:v>
                </c:pt>
                <c:pt idx="2208">
                  <c:v>4.5052417829999998</c:v>
                </c:pt>
                <c:pt idx="2209">
                  <c:v>4.5136297180000007</c:v>
                </c:pt>
                <c:pt idx="2210">
                  <c:v>4.4641592560000003</c:v>
                </c:pt>
                <c:pt idx="2211">
                  <c:v>4.2669706060000001</c:v>
                </c:pt>
                <c:pt idx="2212">
                  <c:v>4.0500490440000005</c:v>
                </c:pt>
                <c:pt idx="2213">
                  <c:v>4.0463121869999998</c:v>
                </c:pt>
                <c:pt idx="2214">
                  <c:v>4.0874258530000001</c:v>
                </c:pt>
                <c:pt idx="2215">
                  <c:v>4.1896234889999997</c:v>
                </c:pt>
                <c:pt idx="2216">
                  <c:v>4.3674220710000009</c:v>
                </c:pt>
                <c:pt idx="2217">
                  <c:v>4.6121758350000004</c:v>
                </c:pt>
                <c:pt idx="2218">
                  <c:v>5.0613307130000003</c:v>
                </c:pt>
                <c:pt idx="2219">
                  <c:v>5.1432208930000005</c:v>
                </c:pt>
                <c:pt idx="2220">
                  <c:v>5.2927337630000002</c:v>
                </c:pt>
                <c:pt idx="2221">
                  <c:v>5.1186832290000002</c:v>
                </c:pt>
                <c:pt idx="2222">
                  <c:v>5.0108648240000004</c:v>
                </c:pt>
                <c:pt idx="2223">
                  <c:v>4.9603728020000002</c:v>
                </c:pt>
                <c:pt idx="2224">
                  <c:v>4.5837312099999998</c:v>
                </c:pt>
                <c:pt idx="2225">
                  <c:v>4.8678798550000009</c:v>
                </c:pt>
                <c:pt idx="2226">
                  <c:v>5.4186265480000007</c:v>
                </c:pt>
                <c:pt idx="2227">
                  <c:v>5.6152654440000003</c:v>
                </c:pt>
                <c:pt idx="2228">
                  <c:v>5.6548439940000002</c:v>
                </c:pt>
                <c:pt idx="2229">
                  <c:v>5.8228022259999994</c:v>
                </c:pt>
                <c:pt idx="2230">
                  <c:v>5.9193395300000002</c:v>
                </c:pt>
                <c:pt idx="2231">
                  <c:v>6.1718884649999994</c:v>
                </c:pt>
                <c:pt idx="2232">
                  <c:v>6.2994439809999996</c:v>
                </c:pt>
                <c:pt idx="2233">
                  <c:v>6.2622942139999997</c:v>
                </c:pt>
                <c:pt idx="2234">
                  <c:v>6.1737337889999999</c:v>
                </c:pt>
                <c:pt idx="2235">
                  <c:v>6.0257927840000001</c:v>
                </c:pt>
                <c:pt idx="2236">
                  <c:v>5.8180145269999999</c:v>
                </c:pt>
                <c:pt idx="2237">
                  <c:v>5.6316465400000002</c:v>
                </c:pt>
                <c:pt idx="2238">
                  <c:v>5.6488503479999999</c:v>
                </c:pt>
                <c:pt idx="2239">
                  <c:v>5.5434461419999996</c:v>
                </c:pt>
                <c:pt idx="2240">
                  <c:v>5.5151543260000002</c:v>
                </c:pt>
                <c:pt idx="2241">
                  <c:v>5.4793085279999998</c:v>
                </c:pt>
                <c:pt idx="2242">
                  <c:v>5.3492380319999997</c:v>
                </c:pt>
                <c:pt idx="2243">
                  <c:v>5.3660918080000002</c:v>
                </c:pt>
                <c:pt idx="2244">
                  <c:v>5.552485334</c:v>
                </c:pt>
                <c:pt idx="2245">
                  <c:v>5.7576284500000003</c:v>
                </c:pt>
                <c:pt idx="2246">
                  <c:v>5.9246193490000003</c:v>
                </c:pt>
                <c:pt idx="2247">
                  <c:v>5.8012780420000007</c:v>
                </c:pt>
                <c:pt idx="2248">
                  <c:v>5.6344532090000001</c:v>
                </c:pt>
                <c:pt idx="2249">
                  <c:v>5.2841314319999997</c:v>
                </c:pt>
                <c:pt idx="2250">
                  <c:v>4.8654933800000002</c:v>
                </c:pt>
                <c:pt idx="2251">
                  <c:v>4.6036502970000006</c:v>
                </c:pt>
                <c:pt idx="2252">
                  <c:v>4.7515272929999997</c:v>
                </c:pt>
                <c:pt idx="2253">
                  <c:v>4.7720709970000001</c:v>
                </c:pt>
                <c:pt idx="2254">
                  <c:v>4.6295004930000001</c:v>
                </c:pt>
                <c:pt idx="2255">
                  <c:v>4.49787961</c:v>
                </c:pt>
                <c:pt idx="2256">
                  <c:v>4.575051116</c:v>
                </c:pt>
                <c:pt idx="2257">
                  <c:v>4.602731576</c:v>
                </c:pt>
                <c:pt idx="2258">
                  <c:v>4.5410346129999999</c:v>
                </c:pt>
                <c:pt idx="2259">
                  <c:v>4.3635801909999996</c:v>
                </c:pt>
                <c:pt idx="2260">
                  <c:v>4.5023188010000004</c:v>
                </c:pt>
                <c:pt idx="2261">
                  <c:v>4.4716142359999997</c:v>
                </c:pt>
                <c:pt idx="2262">
                  <c:v>4.0460528609999997</c:v>
                </c:pt>
                <c:pt idx="2263">
                  <c:v>3.2655064939999998</c:v>
                </c:pt>
                <c:pt idx="2264">
                  <c:v>3.2157318300000002</c:v>
                </c:pt>
                <c:pt idx="2265">
                  <c:v>3.5823947230000002</c:v>
                </c:pt>
                <c:pt idx="2266">
                  <c:v>4.0253934359999999</c:v>
                </c:pt>
                <c:pt idx="2267">
                  <c:v>4.489923342</c:v>
                </c:pt>
                <c:pt idx="2268">
                  <c:v>4.6823409469999993</c:v>
                </c:pt>
                <c:pt idx="2269">
                  <c:v>4.7076899400000007</c:v>
                </c:pt>
                <c:pt idx="2270">
                  <c:v>4.6083638179999999</c:v>
                </c:pt>
                <c:pt idx="2271">
                  <c:v>4.6020440999999996</c:v>
                </c:pt>
                <c:pt idx="2272">
                  <c:v>4.2402935429999999</c:v>
                </c:pt>
                <c:pt idx="2273">
                  <c:v>3.6579271069999999</c:v>
                </c:pt>
                <c:pt idx="2274">
                  <c:v>2.998004758</c:v>
                </c:pt>
                <c:pt idx="2275">
                  <c:v>2.967399248</c:v>
                </c:pt>
                <c:pt idx="2276">
                  <c:v>3.0448390249999999</c:v>
                </c:pt>
                <c:pt idx="2277">
                  <c:v>3.119269069</c:v>
                </c:pt>
                <c:pt idx="2278">
                  <c:v>3.058562631</c:v>
                </c:pt>
                <c:pt idx="2279">
                  <c:v>2.9753204530000001</c:v>
                </c:pt>
                <c:pt idx="2280">
                  <c:v>2.9249542069999999</c:v>
                </c:pt>
                <c:pt idx="2281">
                  <c:v>2.7055538440000002</c:v>
                </c:pt>
                <c:pt idx="2282">
                  <c:v>2.5827642019999999</c:v>
                </c:pt>
                <c:pt idx="2283">
                  <c:v>2.4840235660000003</c:v>
                </c:pt>
                <c:pt idx="2284">
                  <c:v>2.237237973</c:v>
                </c:pt>
                <c:pt idx="2285">
                  <c:v>2.110887204</c:v>
                </c:pt>
                <c:pt idx="2286">
                  <c:v>1.779202102</c:v>
                </c:pt>
                <c:pt idx="2287">
                  <c:v>1.3904088330000002</c:v>
                </c:pt>
                <c:pt idx="2288">
                  <c:v>1.0017298669999999</c:v>
                </c:pt>
                <c:pt idx="2289">
                  <c:v>0.97968472900000003</c:v>
                </c:pt>
                <c:pt idx="2290">
                  <c:v>1.125988679</c:v>
                </c:pt>
                <c:pt idx="2291">
                  <c:v>1.4126370190000002</c:v>
                </c:pt>
                <c:pt idx="2292">
                  <c:v>1.409713905</c:v>
                </c:pt>
                <c:pt idx="2293">
                  <c:v>1.5057106070000001</c:v>
                </c:pt>
                <c:pt idx="2294">
                  <c:v>1.723139631</c:v>
                </c:pt>
                <c:pt idx="2295">
                  <c:v>1.9209248589999999</c:v>
                </c:pt>
                <c:pt idx="2296">
                  <c:v>1.885124225</c:v>
                </c:pt>
                <c:pt idx="2297">
                  <c:v>1.659062885</c:v>
                </c:pt>
                <c:pt idx="2298">
                  <c:v>1.8159932730000001</c:v>
                </c:pt>
                <c:pt idx="2299">
                  <c:v>2.5212363250000003</c:v>
                </c:pt>
                <c:pt idx="2300">
                  <c:v>2.9812390849999999</c:v>
                </c:pt>
                <c:pt idx="2301">
                  <c:v>3.4722247620000002</c:v>
                </c:pt>
                <c:pt idx="2302">
                  <c:v>3.7798022220000003</c:v>
                </c:pt>
                <c:pt idx="2303">
                  <c:v>3.9378636490000001</c:v>
                </c:pt>
                <c:pt idx="2304">
                  <c:v>3.8709765789999997</c:v>
                </c:pt>
                <c:pt idx="2305">
                  <c:v>3.5408764339999999</c:v>
                </c:pt>
                <c:pt idx="2306">
                  <c:v>3.5678454199999998</c:v>
                </c:pt>
                <c:pt idx="2307">
                  <c:v>3.5581354090000001</c:v>
                </c:pt>
                <c:pt idx="2308">
                  <c:v>3.8007009940000001</c:v>
                </c:pt>
                <c:pt idx="2309">
                  <c:v>3.850494898</c:v>
                </c:pt>
                <c:pt idx="2310">
                  <c:v>3.9714456870000001</c:v>
                </c:pt>
                <c:pt idx="2311">
                  <c:v>3.4274097289999998</c:v>
                </c:pt>
                <c:pt idx="2312">
                  <c:v>2.5283582</c:v>
                </c:pt>
                <c:pt idx="2313">
                  <c:v>2.2374125019999997</c:v>
                </c:pt>
                <c:pt idx="2314">
                  <c:v>2.7796161230000003</c:v>
                </c:pt>
                <c:pt idx="2315">
                  <c:v>3.342019031</c:v>
                </c:pt>
                <c:pt idx="2316">
                  <c:v>3.5579880610000001</c:v>
                </c:pt>
                <c:pt idx="2317">
                  <c:v>3.6762815340000001</c:v>
                </c:pt>
                <c:pt idx="2318">
                  <c:v>3.6191895180000002</c:v>
                </c:pt>
                <c:pt idx="2319">
                  <c:v>3.5658769130000003</c:v>
                </c:pt>
                <c:pt idx="2320">
                  <c:v>3.7381917969999998</c:v>
                </c:pt>
                <c:pt idx="2321">
                  <c:v>3.6671081979999998</c:v>
                </c:pt>
                <c:pt idx="2322">
                  <c:v>3.8929504019999999</c:v>
                </c:pt>
                <c:pt idx="2323">
                  <c:v>4.5346469149999997</c:v>
                </c:pt>
                <c:pt idx="2324">
                  <c:v>5.0029432719999996</c:v>
                </c:pt>
                <c:pt idx="2325">
                  <c:v>5.2691206939999997</c:v>
                </c:pt>
                <c:pt idx="2326">
                  <c:v>5.2782887199999999</c:v>
                </c:pt>
                <c:pt idx="2327">
                  <c:v>5.1204635089999995</c:v>
                </c:pt>
                <c:pt idx="2328">
                  <c:v>5.0973922860000007</c:v>
                </c:pt>
                <c:pt idx="2329">
                  <c:v>5.0570068169999995</c:v>
                </c:pt>
                <c:pt idx="2330">
                  <c:v>4.906171219</c:v>
                </c:pt>
                <c:pt idx="2331">
                  <c:v>4.5466248059999996</c:v>
                </c:pt>
                <c:pt idx="2332">
                  <c:v>4.1319325449999997</c:v>
                </c:pt>
                <c:pt idx="2333">
                  <c:v>3.7789911800000002</c:v>
                </c:pt>
                <c:pt idx="2334">
                  <c:v>3.550225213</c:v>
                </c:pt>
                <c:pt idx="2335">
                  <c:v>3.8339677160000001</c:v>
                </c:pt>
                <c:pt idx="2336">
                  <c:v>4.2885769689999993</c:v>
                </c:pt>
                <c:pt idx="2337">
                  <c:v>4.7642215829999994</c:v>
                </c:pt>
                <c:pt idx="2338">
                  <c:v>5.1182711410000001</c:v>
                </c:pt>
                <c:pt idx="2339">
                  <c:v>5.4543196600000003</c:v>
                </c:pt>
                <c:pt idx="2340">
                  <c:v>5.7829247449999999</c:v>
                </c:pt>
                <c:pt idx="2341">
                  <c:v>5.9850370690000005</c:v>
                </c:pt>
                <c:pt idx="2342">
                  <c:v>6.0674047929999997</c:v>
                </c:pt>
                <c:pt idx="2343">
                  <c:v>5.8575771960000003</c:v>
                </c:pt>
                <c:pt idx="2344">
                  <c:v>5.1959227740000005</c:v>
                </c:pt>
                <c:pt idx="2345">
                  <c:v>4.3988173990000003</c:v>
                </c:pt>
                <c:pt idx="2346">
                  <c:v>3.4855685539999999</c:v>
                </c:pt>
                <c:pt idx="2347">
                  <c:v>3.4479407400000004</c:v>
                </c:pt>
                <c:pt idx="2348">
                  <c:v>3.625303723</c:v>
                </c:pt>
                <c:pt idx="2349">
                  <c:v>3.7846637310000002</c:v>
                </c:pt>
                <c:pt idx="2350">
                  <c:v>4.0884257599999998</c:v>
                </c:pt>
                <c:pt idx="2351">
                  <c:v>4.6529799019999993</c:v>
                </c:pt>
                <c:pt idx="2352">
                  <c:v>4.9145435199999996</c:v>
                </c:pt>
                <c:pt idx="2353">
                  <c:v>4.9252515080000006</c:v>
                </c:pt>
                <c:pt idx="2354">
                  <c:v>5.0082793430000008</c:v>
                </c:pt>
                <c:pt idx="2355">
                  <c:v>5.1806219090000001</c:v>
                </c:pt>
                <c:pt idx="2356">
                  <c:v>5.2537164599999997</c:v>
                </c:pt>
                <c:pt idx="2357">
                  <c:v>5.2023555779999997</c:v>
                </c:pt>
                <c:pt idx="2358">
                  <c:v>4.8859793260000002</c:v>
                </c:pt>
                <c:pt idx="2359">
                  <c:v>4.6557107460000005</c:v>
                </c:pt>
                <c:pt idx="2360">
                  <c:v>4.292466482</c:v>
                </c:pt>
                <c:pt idx="2361">
                  <c:v>4.5033915029999996</c:v>
                </c:pt>
                <c:pt idx="2362">
                  <c:v>5.0142905459999998</c:v>
                </c:pt>
                <c:pt idx="2363">
                  <c:v>5.495551345</c:v>
                </c:pt>
                <c:pt idx="2364">
                  <c:v>5.7450814110000001</c:v>
                </c:pt>
                <c:pt idx="2365">
                  <c:v>5.8973889760000002</c:v>
                </c:pt>
                <c:pt idx="2366">
                  <c:v>5.7165031129999999</c:v>
                </c:pt>
                <c:pt idx="2367">
                  <c:v>5.6286646380000001</c:v>
                </c:pt>
                <c:pt idx="2368">
                  <c:v>5.4534689069999995</c:v>
                </c:pt>
                <c:pt idx="2369">
                  <c:v>5.2483567340000006</c:v>
                </c:pt>
                <c:pt idx="2370">
                  <c:v>4.9681911880000005</c:v>
                </c:pt>
                <c:pt idx="2371">
                  <c:v>4.9557652879999994</c:v>
                </c:pt>
                <c:pt idx="2372">
                  <c:v>5.2776887400000003</c:v>
                </c:pt>
                <c:pt idx="2373">
                  <c:v>5.3663645099999995</c:v>
                </c:pt>
                <c:pt idx="2374">
                  <c:v>5.425167235</c:v>
                </c:pt>
                <c:pt idx="2375">
                  <c:v>5.1785274829999999</c:v>
                </c:pt>
                <c:pt idx="2376">
                  <c:v>5.1954868830000001</c:v>
                </c:pt>
                <c:pt idx="2377">
                  <c:v>5.2788367810000008</c:v>
                </c:pt>
                <c:pt idx="2378">
                  <c:v>5.335882239</c:v>
                </c:pt>
                <c:pt idx="2379">
                  <c:v>5.4660080939999993</c:v>
                </c:pt>
                <c:pt idx="2380">
                  <c:v>5.5353665439999995</c:v>
                </c:pt>
                <c:pt idx="2381">
                  <c:v>5.402111841</c:v>
                </c:pt>
                <c:pt idx="2382">
                  <c:v>5.2376397240000001</c:v>
                </c:pt>
                <c:pt idx="2383">
                  <c:v>5.0722889139999996</c:v>
                </c:pt>
                <c:pt idx="2384">
                  <c:v>5.0871235659999998</c:v>
                </c:pt>
                <c:pt idx="2385">
                  <c:v>5.0106086469999997</c:v>
                </c:pt>
                <c:pt idx="2386">
                  <c:v>4.6364779050000005</c:v>
                </c:pt>
                <c:pt idx="2387">
                  <c:v>4.5843871649999999</c:v>
                </c:pt>
                <c:pt idx="2388">
                  <c:v>4.5056319939999998</c:v>
                </c:pt>
                <c:pt idx="2389">
                  <c:v>4.284431509</c:v>
                </c:pt>
                <c:pt idx="2390">
                  <c:v>4.1903974019999994</c:v>
                </c:pt>
                <c:pt idx="2391">
                  <c:v>4.1289291229999998</c:v>
                </c:pt>
                <c:pt idx="2392">
                  <c:v>3.9438004539999998</c:v>
                </c:pt>
                <c:pt idx="2393">
                  <c:v>3.506642968</c:v>
                </c:pt>
                <c:pt idx="2394">
                  <c:v>3.0171461000000002</c:v>
                </c:pt>
                <c:pt idx="2395">
                  <c:v>3.114681509</c:v>
                </c:pt>
                <c:pt idx="2396">
                  <c:v>3.1883338810000001</c:v>
                </c:pt>
                <c:pt idx="2397">
                  <c:v>3.3295517160000001</c:v>
                </c:pt>
                <c:pt idx="2398">
                  <c:v>3.0441847499999999</c:v>
                </c:pt>
                <c:pt idx="2399">
                  <c:v>2.9322798539999999</c:v>
                </c:pt>
                <c:pt idx="2400">
                  <c:v>3.0017775879999999</c:v>
                </c:pt>
                <c:pt idx="2401">
                  <c:v>3.1360198069999998</c:v>
                </c:pt>
                <c:pt idx="2402">
                  <c:v>3.2883258149999999</c:v>
                </c:pt>
                <c:pt idx="2403">
                  <c:v>3.3524902200000004</c:v>
                </c:pt>
                <c:pt idx="2404">
                  <c:v>3.2014354260000002</c:v>
                </c:pt>
                <c:pt idx="2405">
                  <c:v>2.8519671609999997</c:v>
                </c:pt>
                <c:pt idx="2406">
                  <c:v>2.410785363</c:v>
                </c:pt>
                <c:pt idx="2407">
                  <c:v>2.2257747349999999</c:v>
                </c:pt>
                <c:pt idx="2408">
                  <c:v>2.3382125629999999</c:v>
                </c:pt>
                <c:pt idx="2409">
                  <c:v>2.500654505</c:v>
                </c:pt>
                <c:pt idx="2410">
                  <c:v>2.5905413889999998</c:v>
                </c:pt>
                <c:pt idx="2411">
                  <c:v>2.681828474</c:v>
                </c:pt>
                <c:pt idx="2412">
                  <c:v>2.9302206929999999</c:v>
                </c:pt>
                <c:pt idx="2413">
                  <c:v>3.0522118259999997</c:v>
                </c:pt>
                <c:pt idx="2414">
                  <c:v>3.1760098999999999</c:v>
                </c:pt>
                <c:pt idx="2415">
                  <c:v>3.1311841839999999</c:v>
                </c:pt>
                <c:pt idx="2416">
                  <c:v>2.833272961</c:v>
                </c:pt>
                <c:pt idx="2417">
                  <c:v>2.5488800820000002</c:v>
                </c:pt>
                <c:pt idx="2418">
                  <c:v>2.4984507890000001</c:v>
                </c:pt>
                <c:pt idx="2419">
                  <c:v>2.4358783549999998</c:v>
                </c:pt>
                <c:pt idx="2420">
                  <c:v>2.7533729780000002</c:v>
                </c:pt>
                <c:pt idx="2421">
                  <c:v>2.92612972</c:v>
                </c:pt>
                <c:pt idx="2422">
                  <c:v>3.0856512359999999</c:v>
                </c:pt>
                <c:pt idx="2423">
                  <c:v>3.2802195070000004</c:v>
                </c:pt>
                <c:pt idx="2424">
                  <c:v>3.3583202570000004</c:v>
                </c:pt>
                <c:pt idx="2425">
                  <c:v>3.2952974859999999</c:v>
                </c:pt>
                <c:pt idx="2426">
                  <c:v>3.032708328</c:v>
                </c:pt>
                <c:pt idx="2427">
                  <c:v>2.6423319169999999</c:v>
                </c:pt>
                <c:pt idx="2428">
                  <c:v>2.476816548</c:v>
                </c:pt>
                <c:pt idx="2429">
                  <c:v>2.0200425790000001</c:v>
                </c:pt>
                <c:pt idx="2430">
                  <c:v>1.3137884199999998</c:v>
                </c:pt>
                <c:pt idx="2431">
                  <c:v>0.74506553500000006</c:v>
                </c:pt>
                <c:pt idx="2432">
                  <c:v>0.47777119400000001</c:v>
                </c:pt>
                <c:pt idx="2433">
                  <c:v>0.45347987099999998</c:v>
                </c:pt>
                <c:pt idx="2434">
                  <c:v>0.54754097199999996</c:v>
                </c:pt>
                <c:pt idx="2435">
                  <c:v>0.70477344999999991</c:v>
                </c:pt>
                <c:pt idx="2436">
                  <c:v>0.92859857899999998</c:v>
                </c:pt>
                <c:pt idx="2437">
                  <c:v>1.2521248540000001</c:v>
                </c:pt>
                <c:pt idx="2438">
                  <c:v>1.5707519169999999</c:v>
                </c:pt>
                <c:pt idx="2439">
                  <c:v>1.8452889590000001</c:v>
                </c:pt>
                <c:pt idx="2440">
                  <c:v>2.151301304</c:v>
                </c:pt>
                <c:pt idx="2441">
                  <c:v>2.6341122570000004</c:v>
                </c:pt>
                <c:pt idx="2442">
                  <c:v>3.082050803</c:v>
                </c:pt>
                <c:pt idx="2443">
                  <c:v>3.526067684</c:v>
                </c:pt>
                <c:pt idx="2444">
                  <c:v>3.8688623</c:v>
                </c:pt>
                <c:pt idx="2445">
                  <c:v>4.2811043309999999</c:v>
                </c:pt>
                <c:pt idx="2446">
                  <c:v>4.6723413120000004</c:v>
                </c:pt>
                <c:pt idx="2447">
                  <c:v>4.8361247829999998</c:v>
                </c:pt>
                <c:pt idx="2448">
                  <c:v>4.9197166399999999</c:v>
                </c:pt>
                <c:pt idx="2449">
                  <c:v>5.1167230740000003</c:v>
                </c:pt>
                <c:pt idx="2450">
                  <c:v>5.2737358049999994</c:v>
                </c:pt>
                <c:pt idx="2451">
                  <c:v>5.3141176830000001</c:v>
                </c:pt>
                <c:pt idx="2452">
                  <c:v>5.3632028210000007</c:v>
                </c:pt>
                <c:pt idx="2453">
                  <c:v>5.4134867410000007</c:v>
                </c:pt>
                <c:pt idx="2454">
                  <c:v>5.3391366279999994</c:v>
                </c:pt>
                <c:pt idx="2455">
                  <c:v>5.3243698520000002</c:v>
                </c:pt>
                <c:pt idx="2456">
                  <c:v>5.3616316319999999</c:v>
                </c:pt>
                <c:pt idx="2457">
                  <c:v>5.4494914060000008</c:v>
                </c:pt>
                <c:pt idx="2458">
                  <c:v>5.5859852520000004</c:v>
                </c:pt>
                <c:pt idx="2459">
                  <c:v>5.8481628560000001</c:v>
                </c:pt>
                <c:pt idx="2460">
                  <c:v>6.1925856760000002</c:v>
                </c:pt>
                <c:pt idx="2461">
                  <c:v>6.4188955630000004</c:v>
                </c:pt>
                <c:pt idx="2462">
                  <c:v>6.5716232940000001</c:v>
                </c:pt>
                <c:pt idx="2463">
                  <c:v>6.7826037269999997</c:v>
                </c:pt>
                <c:pt idx="2464">
                  <c:v>6.6910571339999994</c:v>
                </c:pt>
                <c:pt idx="2465">
                  <c:v>6.7301753340000001</c:v>
                </c:pt>
                <c:pt idx="2466">
                  <c:v>6.5398582410000001</c:v>
                </c:pt>
                <c:pt idx="2467">
                  <c:v>6.4477372189999995</c:v>
                </c:pt>
                <c:pt idx="2468">
                  <c:v>6.4922358969999996</c:v>
                </c:pt>
                <c:pt idx="2469">
                  <c:v>6.7307813880000005</c:v>
                </c:pt>
                <c:pt idx="2470">
                  <c:v>6.8945332980000007</c:v>
                </c:pt>
                <c:pt idx="2471">
                  <c:v>7.0440777890000001</c:v>
                </c:pt>
                <c:pt idx="2472">
                  <c:v>7.1670490429999996</c:v>
                </c:pt>
                <c:pt idx="2473">
                  <c:v>7.2456776409999994</c:v>
                </c:pt>
                <c:pt idx="2474">
                  <c:v>7.0309516109999999</c:v>
                </c:pt>
                <c:pt idx="2475">
                  <c:v>6.8873255000000002</c:v>
                </c:pt>
                <c:pt idx="2476">
                  <c:v>6.8684931929999999</c:v>
                </c:pt>
                <c:pt idx="2477">
                  <c:v>6.914471313</c:v>
                </c:pt>
                <c:pt idx="2478">
                  <c:v>6.9146719220000001</c:v>
                </c:pt>
                <c:pt idx="2479">
                  <c:v>7.2003081030000002</c:v>
                </c:pt>
                <c:pt idx="2480">
                  <c:v>7.4296588890000006</c:v>
                </c:pt>
                <c:pt idx="2481">
                  <c:v>7.446085149</c:v>
                </c:pt>
                <c:pt idx="2482">
                  <c:v>7.4390802709999999</c:v>
                </c:pt>
                <c:pt idx="2483">
                  <c:v>7.3946516720000002</c:v>
                </c:pt>
                <c:pt idx="2484">
                  <c:v>7.325019094</c:v>
                </c:pt>
                <c:pt idx="2485">
                  <c:v>7.3485073640000005</c:v>
                </c:pt>
                <c:pt idx="2486">
                  <c:v>7.3825262019999993</c:v>
                </c:pt>
                <c:pt idx="2487">
                  <c:v>7.4484977470000002</c:v>
                </c:pt>
                <c:pt idx="2488">
                  <c:v>7.3155159139999997</c:v>
                </c:pt>
                <c:pt idx="2489">
                  <c:v>7.0869532580000003</c:v>
                </c:pt>
                <c:pt idx="2490">
                  <c:v>6.837359427</c:v>
                </c:pt>
                <c:pt idx="2491">
                  <c:v>6.6629558540000007</c:v>
                </c:pt>
                <c:pt idx="2492">
                  <c:v>6.5904241460000001</c:v>
                </c:pt>
                <c:pt idx="2493">
                  <c:v>6.6176303940000007</c:v>
                </c:pt>
                <c:pt idx="2494">
                  <c:v>6.6617935570000002</c:v>
                </c:pt>
                <c:pt idx="2495">
                  <c:v>6.6873465830000001</c:v>
                </c:pt>
                <c:pt idx="2496">
                  <c:v>6.6567531149999999</c:v>
                </c:pt>
                <c:pt idx="2497">
                  <c:v>6.6117873739999995</c:v>
                </c:pt>
                <c:pt idx="2498">
                  <c:v>6.5582484570000004</c:v>
                </c:pt>
                <c:pt idx="2499">
                  <c:v>6.498825911</c:v>
                </c:pt>
                <c:pt idx="2500">
                  <c:v>6.405188195</c:v>
                </c:pt>
                <c:pt idx="2501">
                  <c:v>6.1685110010000006</c:v>
                </c:pt>
                <c:pt idx="2502">
                  <c:v>5.7635605239999999</c:v>
                </c:pt>
                <c:pt idx="2503">
                  <c:v>5.474044578</c:v>
                </c:pt>
                <c:pt idx="2504">
                  <c:v>5.315427626</c:v>
                </c:pt>
                <c:pt idx="2505">
                  <c:v>5.0215384680000001</c:v>
                </c:pt>
                <c:pt idx="2506">
                  <c:v>4.8971089880000003</c:v>
                </c:pt>
                <c:pt idx="2507">
                  <c:v>4.6885418490000008</c:v>
                </c:pt>
                <c:pt idx="2508">
                  <c:v>4.1767152239999996</c:v>
                </c:pt>
                <c:pt idx="2509">
                  <c:v>3.8431097489999999</c:v>
                </c:pt>
                <c:pt idx="2510">
                  <c:v>3.4086328339999996</c:v>
                </c:pt>
                <c:pt idx="2511">
                  <c:v>3.5771179719999999</c:v>
                </c:pt>
                <c:pt idx="2512">
                  <c:v>3.7794850929999999</c:v>
                </c:pt>
                <c:pt idx="2513">
                  <c:v>3.782005109</c:v>
                </c:pt>
                <c:pt idx="2514">
                  <c:v>3.8070546790000002</c:v>
                </c:pt>
                <c:pt idx="2515">
                  <c:v>4.0889341679999998</c:v>
                </c:pt>
                <c:pt idx="2516">
                  <c:v>4.5514476180000001</c:v>
                </c:pt>
                <c:pt idx="2517">
                  <c:v>4.8247192879999998</c:v>
                </c:pt>
                <c:pt idx="2518">
                  <c:v>5.1268361150000006</c:v>
                </c:pt>
                <c:pt idx="2519">
                  <c:v>5.4957857410000006</c:v>
                </c:pt>
                <c:pt idx="2520">
                  <c:v>5.9068529720000003</c:v>
                </c:pt>
                <c:pt idx="2521">
                  <c:v>6.0641334060000007</c:v>
                </c:pt>
                <c:pt idx="2522">
                  <c:v>6.0702121459999994</c:v>
                </c:pt>
                <c:pt idx="2523">
                  <c:v>5.9665897680000004</c:v>
                </c:pt>
                <c:pt idx="2524">
                  <c:v>5.9903226449999991</c:v>
                </c:pt>
                <c:pt idx="2525">
                  <c:v>5.880526176</c:v>
                </c:pt>
                <c:pt idx="2526">
                  <c:v>5.7257601629999995</c:v>
                </c:pt>
                <c:pt idx="2527">
                  <c:v>5.4093285470000003</c:v>
                </c:pt>
                <c:pt idx="2528">
                  <c:v>5.1663300860000003</c:v>
                </c:pt>
                <c:pt idx="2529">
                  <c:v>4.868602407</c:v>
                </c:pt>
                <c:pt idx="2530">
                  <c:v>4.3718015880000003</c:v>
                </c:pt>
                <c:pt idx="2531">
                  <c:v>4.1761924530000005</c:v>
                </c:pt>
                <c:pt idx="2532">
                  <c:v>4.1175451860000001</c:v>
                </c:pt>
                <c:pt idx="2533">
                  <c:v>3.9940359889999999</c:v>
                </c:pt>
                <c:pt idx="2534">
                  <c:v>4.1653615950000002</c:v>
                </c:pt>
                <c:pt idx="2535">
                  <c:v>4.1706574549999997</c:v>
                </c:pt>
                <c:pt idx="2536">
                  <c:v>3.9643568670000002</c:v>
                </c:pt>
                <c:pt idx="2537">
                  <c:v>4.0334760599999999</c:v>
                </c:pt>
                <c:pt idx="2538">
                  <c:v>4.2073344940000004</c:v>
                </c:pt>
                <c:pt idx="2539">
                  <c:v>4.705366326</c:v>
                </c:pt>
                <c:pt idx="2540">
                  <c:v>5.2439675829999999</c:v>
                </c:pt>
                <c:pt idx="2541">
                  <c:v>5.6200687939999998</c:v>
                </c:pt>
                <c:pt idx="2542">
                  <c:v>5.6043500509999999</c:v>
                </c:pt>
                <c:pt idx="2543">
                  <c:v>5.5739952879999999</c:v>
                </c:pt>
                <c:pt idx="2544">
                  <c:v>5.702879029</c:v>
                </c:pt>
                <c:pt idx="2545">
                  <c:v>5.8631840159999999</c:v>
                </c:pt>
                <c:pt idx="2546">
                  <c:v>5.946474255</c:v>
                </c:pt>
                <c:pt idx="2547">
                  <c:v>5.9643327599999996</c:v>
                </c:pt>
                <c:pt idx="2548">
                  <c:v>6.0112950170000001</c:v>
                </c:pt>
                <c:pt idx="2549">
                  <c:v>5.8007546739999993</c:v>
                </c:pt>
                <c:pt idx="2550">
                  <c:v>5.6462813329999992</c:v>
                </c:pt>
                <c:pt idx="2551">
                  <c:v>5.547460053</c:v>
                </c:pt>
                <c:pt idx="2552">
                  <c:v>5.4250958480000007</c:v>
                </c:pt>
                <c:pt idx="2553">
                  <c:v>5.2531640570000002</c:v>
                </c:pt>
                <c:pt idx="2554">
                  <c:v>5.1367223930000003</c:v>
                </c:pt>
                <c:pt idx="2555">
                  <c:v>5.0431025089999997</c:v>
                </c:pt>
                <c:pt idx="2556">
                  <c:v>5.1742146980000001</c:v>
                </c:pt>
                <c:pt idx="2557">
                  <c:v>5.3294765870000003</c:v>
                </c:pt>
                <c:pt idx="2558">
                  <c:v>5.4397409000000003</c:v>
                </c:pt>
                <c:pt idx="2559">
                  <c:v>5.2214693639999998</c:v>
                </c:pt>
                <c:pt idx="2560">
                  <c:v>5.1198935889999992</c:v>
                </c:pt>
                <c:pt idx="2561">
                  <c:v>5.022682702</c:v>
                </c:pt>
                <c:pt idx="2562">
                  <c:v>4.6247287460000006</c:v>
                </c:pt>
                <c:pt idx="2563">
                  <c:v>4.738963472</c:v>
                </c:pt>
                <c:pt idx="2564">
                  <c:v>5.1064942090000001</c:v>
                </c:pt>
                <c:pt idx="2565">
                  <c:v>5.1945985190000004</c:v>
                </c:pt>
                <c:pt idx="2566">
                  <c:v>5.3984276639999997</c:v>
                </c:pt>
                <c:pt idx="2567">
                  <c:v>5.6371261560000008</c:v>
                </c:pt>
                <c:pt idx="2568">
                  <c:v>5.7070659450000001</c:v>
                </c:pt>
                <c:pt idx="2569">
                  <c:v>5.7722401900000007</c:v>
                </c:pt>
                <c:pt idx="2570">
                  <c:v>5.7629114369999996</c:v>
                </c:pt>
                <c:pt idx="2571">
                  <c:v>5.8387065009999999</c:v>
                </c:pt>
                <c:pt idx="2572">
                  <c:v>5.8730130840000001</c:v>
                </c:pt>
                <c:pt idx="2573">
                  <c:v>5.9028191129999996</c:v>
                </c:pt>
                <c:pt idx="2574">
                  <c:v>5.5923612999999994</c:v>
                </c:pt>
                <c:pt idx="2575">
                  <c:v>5.4213361689999999</c:v>
                </c:pt>
                <c:pt idx="2576">
                  <c:v>5.4413695280000001</c:v>
                </c:pt>
                <c:pt idx="2577">
                  <c:v>5.392003055</c:v>
                </c:pt>
                <c:pt idx="2578">
                  <c:v>5.4370995850000003</c:v>
                </c:pt>
                <c:pt idx="2579">
                  <c:v>5.552006263</c:v>
                </c:pt>
                <c:pt idx="2580">
                  <c:v>5.4964617690000006</c:v>
                </c:pt>
                <c:pt idx="2581">
                  <c:v>5.5134232180000007</c:v>
                </c:pt>
                <c:pt idx="2582">
                  <c:v>5.553054865</c:v>
                </c:pt>
                <c:pt idx="2583">
                  <c:v>5.659047342</c:v>
                </c:pt>
                <c:pt idx="2584">
                  <c:v>5.5663796560000005</c:v>
                </c:pt>
                <c:pt idx="2585">
                  <c:v>5.3033747520000007</c:v>
                </c:pt>
                <c:pt idx="2586">
                  <c:v>4.8491136730000006</c:v>
                </c:pt>
                <c:pt idx="2587">
                  <c:v>4.6796315599999998</c:v>
                </c:pt>
                <c:pt idx="2588">
                  <c:v>4.6983020870000001</c:v>
                </c:pt>
                <c:pt idx="2589">
                  <c:v>4.802372911</c:v>
                </c:pt>
                <c:pt idx="2590">
                  <c:v>4.860847293</c:v>
                </c:pt>
                <c:pt idx="2591">
                  <c:v>4.8843667779999995</c:v>
                </c:pt>
                <c:pt idx="2592">
                  <c:v>4.9405998630000001</c:v>
                </c:pt>
                <c:pt idx="2593">
                  <c:v>4.9606630679999997</c:v>
                </c:pt>
                <c:pt idx="2594">
                  <c:v>4.7502620059999998</c:v>
                </c:pt>
                <c:pt idx="2595">
                  <c:v>4.6782992470000009</c:v>
                </c:pt>
                <c:pt idx="2596">
                  <c:v>4.5089579249999998</c:v>
                </c:pt>
                <c:pt idx="2597">
                  <c:v>4.1973978890000003</c:v>
                </c:pt>
                <c:pt idx="2598">
                  <c:v>3.6320640750000002</c:v>
                </c:pt>
                <c:pt idx="2599">
                  <c:v>3.141133129</c:v>
                </c:pt>
                <c:pt idx="2600">
                  <c:v>3.1174091310000001</c:v>
                </c:pt>
                <c:pt idx="2601">
                  <c:v>3.47963836</c:v>
                </c:pt>
                <c:pt idx="2602">
                  <c:v>3.714399255</c:v>
                </c:pt>
                <c:pt idx="2603">
                  <c:v>3.871940688</c:v>
                </c:pt>
                <c:pt idx="2604">
                  <c:v>3.9155616819999999</c:v>
                </c:pt>
                <c:pt idx="2605">
                  <c:v>3.8454475320000001</c:v>
                </c:pt>
                <c:pt idx="2606">
                  <c:v>3.7095218349999999</c:v>
                </c:pt>
                <c:pt idx="2607">
                  <c:v>3.5894007210000001</c:v>
                </c:pt>
                <c:pt idx="2608">
                  <c:v>3.4490193750000002</c:v>
                </c:pt>
                <c:pt idx="2609">
                  <c:v>2.9205211609999999</c:v>
                </c:pt>
                <c:pt idx="2610">
                  <c:v>2.5552742599999996</c:v>
                </c:pt>
                <c:pt idx="2611">
                  <c:v>2.6380015960000001</c:v>
                </c:pt>
                <c:pt idx="2612">
                  <c:v>2.9204511499999999</c:v>
                </c:pt>
                <c:pt idx="2613">
                  <c:v>3.0854148620000004</c:v>
                </c:pt>
                <c:pt idx="2614">
                  <c:v>3.1442138690000001</c:v>
                </c:pt>
                <c:pt idx="2615">
                  <c:v>3.0437509730000003</c:v>
                </c:pt>
                <c:pt idx="2616">
                  <c:v>2.9924098620000001</c:v>
                </c:pt>
                <c:pt idx="2617">
                  <c:v>2.9488678450000001</c:v>
                </c:pt>
                <c:pt idx="2618">
                  <c:v>2.8786534070000003</c:v>
                </c:pt>
                <c:pt idx="2619">
                  <c:v>2.8624795669999998</c:v>
                </c:pt>
                <c:pt idx="2620">
                  <c:v>2.7657936830000001</c:v>
                </c:pt>
                <c:pt idx="2621">
                  <c:v>2.4713517409999999</c:v>
                </c:pt>
                <c:pt idx="2622">
                  <c:v>1.883460903</c:v>
                </c:pt>
                <c:pt idx="2623">
                  <c:v>1.1574094410000002</c:v>
                </c:pt>
                <c:pt idx="2624">
                  <c:v>1.011539744</c:v>
                </c:pt>
                <c:pt idx="2625">
                  <c:v>1.254303452</c:v>
                </c:pt>
                <c:pt idx="2626">
                  <c:v>1.43353785</c:v>
                </c:pt>
                <c:pt idx="2627">
                  <c:v>1.634834063</c:v>
                </c:pt>
                <c:pt idx="2628">
                  <c:v>1.6523936769999998</c:v>
                </c:pt>
                <c:pt idx="2629">
                  <c:v>1.7582677390000001</c:v>
                </c:pt>
                <c:pt idx="2630">
                  <c:v>1.8373071540000001</c:v>
                </c:pt>
                <c:pt idx="2631">
                  <c:v>1.864240348</c:v>
                </c:pt>
                <c:pt idx="2632">
                  <c:v>2.0351734010000002</c:v>
                </c:pt>
                <c:pt idx="2633">
                  <c:v>1.963708671</c:v>
                </c:pt>
                <c:pt idx="2634">
                  <c:v>1.883810156</c:v>
                </c:pt>
                <c:pt idx="2635">
                  <c:v>2.2225326209999996</c:v>
                </c:pt>
                <c:pt idx="2636">
                  <c:v>2.8009239569999997</c:v>
                </c:pt>
                <c:pt idx="2637">
                  <c:v>3.1892059079999999</c:v>
                </c:pt>
                <c:pt idx="2638">
                  <c:v>3.1642784320000001</c:v>
                </c:pt>
                <c:pt idx="2639">
                  <c:v>3.2893364799999998</c:v>
                </c:pt>
                <c:pt idx="2640">
                  <c:v>3.3046181290000001</c:v>
                </c:pt>
                <c:pt idx="2641">
                  <c:v>3.2536715959999998</c:v>
                </c:pt>
                <c:pt idx="2642">
                  <c:v>3.3503873050000004</c:v>
                </c:pt>
                <c:pt idx="2643">
                  <c:v>3.4518375959999998</c:v>
                </c:pt>
                <c:pt idx="2644">
                  <c:v>3.579698466</c:v>
                </c:pt>
                <c:pt idx="2645">
                  <c:v>3.428662514</c:v>
                </c:pt>
                <c:pt idx="2646">
                  <c:v>3.0072902740000003</c:v>
                </c:pt>
                <c:pt idx="2647">
                  <c:v>2.2433421330000001</c:v>
                </c:pt>
                <c:pt idx="2648">
                  <c:v>1.8058385479999999</c:v>
                </c:pt>
                <c:pt idx="2649">
                  <c:v>1.7115640109999999</c:v>
                </c:pt>
                <c:pt idx="2650">
                  <c:v>1.7454359129999999</c:v>
                </c:pt>
                <c:pt idx="2651">
                  <c:v>1.6930503430000001</c:v>
                </c:pt>
                <c:pt idx="2652">
                  <c:v>1.5913259180000001</c:v>
                </c:pt>
                <c:pt idx="2653">
                  <c:v>1.5475031930000001</c:v>
                </c:pt>
                <c:pt idx="2654">
                  <c:v>1.4489590830000001</c:v>
                </c:pt>
                <c:pt idx="2655">
                  <c:v>1.4651511189999999</c:v>
                </c:pt>
                <c:pt idx="2656">
                  <c:v>1.4677297819999999</c:v>
                </c:pt>
                <c:pt idx="2657">
                  <c:v>1.2081270759999998</c:v>
                </c:pt>
                <c:pt idx="2658">
                  <c:v>1.1328726760000001</c:v>
                </c:pt>
                <c:pt idx="2659">
                  <c:v>1.356880769</c:v>
                </c:pt>
                <c:pt idx="2660">
                  <c:v>1.607939947</c:v>
                </c:pt>
                <c:pt idx="2661">
                  <c:v>1.8261119380000002</c:v>
                </c:pt>
                <c:pt idx="2662">
                  <c:v>1.76621881</c:v>
                </c:pt>
                <c:pt idx="2663">
                  <c:v>1.6798353289999999</c:v>
                </c:pt>
                <c:pt idx="2664">
                  <c:v>1.770266372</c:v>
                </c:pt>
                <c:pt idx="2665">
                  <c:v>1.5915974140000002</c:v>
                </c:pt>
                <c:pt idx="2666">
                  <c:v>1.5416036640000002</c:v>
                </c:pt>
                <c:pt idx="2667">
                  <c:v>1.3709689250000001</c:v>
                </c:pt>
                <c:pt idx="2668">
                  <c:v>1.221495215</c:v>
                </c:pt>
                <c:pt idx="2669">
                  <c:v>1.1585750220000002</c:v>
                </c:pt>
                <c:pt idx="2670">
                  <c:v>0.87603292200000005</c:v>
                </c:pt>
                <c:pt idx="2671">
                  <c:v>0.59598514599999997</c:v>
                </c:pt>
                <c:pt idx="2672">
                  <c:v>0.63316830000000002</c:v>
                </c:pt>
                <c:pt idx="2673">
                  <c:v>0.74214188800000003</c:v>
                </c:pt>
                <c:pt idx="2674">
                  <c:v>0.93320051900000001</c:v>
                </c:pt>
                <c:pt idx="2675">
                  <c:v>1.1397679629999999</c:v>
                </c:pt>
                <c:pt idx="2676">
                  <c:v>1.270690914</c:v>
                </c:pt>
                <c:pt idx="2677">
                  <c:v>1.305650523</c:v>
                </c:pt>
                <c:pt idx="2678">
                  <c:v>1.374212738</c:v>
                </c:pt>
                <c:pt idx="2679">
                  <c:v>1.377698818</c:v>
                </c:pt>
                <c:pt idx="2680">
                  <c:v>1.3648513849999999</c:v>
                </c:pt>
                <c:pt idx="2681">
                  <c:v>1.245876298</c:v>
                </c:pt>
                <c:pt idx="2682">
                  <c:v>1.056799791</c:v>
                </c:pt>
                <c:pt idx="2683">
                  <c:v>1.28159679</c:v>
                </c:pt>
                <c:pt idx="2684">
                  <c:v>1.5216343589999999</c:v>
                </c:pt>
                <c:pt idx="2685">
                  <c:v>1.3261460949999999</c:v>
                </c:pt>
                <c:pt idx="2686">
                  <c:v>1.127063709</c:v>
                </c:pt>
                <c:pt idx="2687">
                  <c:v>0.98546834500000002</c:v>
                </c:pt>
                <c:pt idx="2688">
                  <c:v>0.9125972</c:v>
                </c:pt>
                <c:pt idx="2689">
                  <c:v>0.92604340399999996</c:v>
                </c:pt>
                <c:pt idx="2690">
                  <c:v>1.001798746</c:v>
                </c:pt>
                <c:pt idx="2691">
                  <c:v>1.0895942919999999</c:v>
                </c:pt>
                <c:pt idx="2692">
                  <c:v>1.1905001049999999</c:v>
                </c:pt>
                <c:pt idx="2693">
                  <c:v>1.2613966299999999</c:v>
                </c:pt>
                <c:pt idx="2694">
                  <c:v>1.1235561380000001</c:v>
                </c:pt>
                <c:pt idx="2695">
                  <c:v>0.70938491799999992</c:v>
                </c:pt>
                <c:pt idx="2696">
                  <c:v>0.40789381000000002</c:v>
                </c:pt>
                <c:pt idx="2697">
                  <c:v>0.39801916499999995</c:v>
                </c:pt>
                <c:pt idx="2698">
                  <c:v>0.53139431299999995</c:v>
                </c:pt>
                <c:pt idx="2699">
                  <c:v>0.75547294600000003</c:v>
                </c:pt>
                <c:pt idx="2700">
                  <c:v>1.053528866</c:v>
                </c:pt>
                <c:pt idx="2701">
                  <c:v>1.3898940319999999</c:v>
                </c:pt>
                <c:pt idx="2702">
                  <c:v>1.6441920220000001</c:v>
                </c:pt>
                <c:pt idx="2703">
                  <c:v>1.5686963979999999</c:v>
                </c:pt>
                <c:pt idx="2704">
                  <c:v>1.549442663</c:v>
                </c:pt>
                <c:pt idx="2705">
                  <c:v>1.6601778230000002</c:v>
                </c:pt>
                <c:pt idx="2706">
                  <c:v>1.8097557620000002</c:v>
                </c:pt>
                <c:pt idx="2707">
                  <c:v>2.1723565860000003</c:v>
                </c:pt>
                <c:pt idx="2708">
                  <c:v>2.5995935809999997</c:v>
                </c:pt>
                <c:pt idx="2709">
                  <c:v>2.7512045639999996</c:v>
                </c:pt>
                <c:pt idx="2710">
                  <c:v>2.8063330299999998</c:v>
                </c:pt>
                <c:pt idx="2711">
                  <c:v>2.8211921690000001</c:v>
                </c:pt>
                <c:pt idx="2712">
                  <c:v>2.609808175</c:v>
                </c:pt>
                <c:pt idx="2713">
                  <c:v>2.4896607829999997</c:v>
                </c:pt>
                <c:pt idx="2714">
                  <c:v>2.3889557540000004</c:v>
                </c:pt>
                <c:pt idx="2715">
                  <c:v>2.2157771789999998</c:v>
                </c:pt>
                <c:pt idx="2716">
                  <c:v>2.1322514040000002</c:v>
                </c:pt>
                <c:pt idx="2717">
                  <c:v>1.8120718999999998</c:v>
                </c:pt>
                <c:pt idx="2718">
                  <c:v>1.2648183130000001</c:v>
                </c:pt>
                <c:pt idx="2719">
                  <c:v>0.92597790800000002</c:v>
                </c:pt>
                <c:pt idx="2720">
                  <c:v>0.83500585500000002</c:v>
                </c:pt>
                <c:pt idx="2721">
                  <c:v>0.894925427</c:v>
                </c:pt>
                <c:pt idx="2722">
                  <c:v>1.0371896860000001</c:v>
                </c:pt>
                <c:pt idx="2723">
                  <c:v>1.298472689</c:v>
                </c:pt>
                <c:pt idx="2724">
                  <c:v>1.6314461910000002</c:v>
                </c:pt>
                <c:pt idx="2725">
                  <c:v>1.9137475130000001</c:v>
                </c:pt>
                <c:pt idx="2726">
                  <c:v>2.037538466</c:v>
                </c:pt>
                <c:pt idx="2727">
                  <c:v>2.18855179</c:v>
                </c:pt>
                <c:pt idx="2728">
                  <c:v>2.3655878440000002</c:v>
                </c:pt>
                <c:pt idx="2729">
                  <c:v>2.3456034789999998</c:v>
                </c:pt>
                <c:pt idx="2730">
                  <c:v>2.2936974000000001</c:v>
                </c:pt>
                <c:pt idx="2731">
                  <c:v>2.5723047979999998</c:v>
                </c:pt>
                <c:pt idx="2732">
                  <c:v>3.1157895240000002</c:v>
                </c:pt>
                <c:pt idx="2733">
                  <c:v>3.2162158080000003</c:v>
                </c:pt>
                <c:pt idx="2734">
                  <c:v>3.1986476019999999</c:v>
                </c:pt>
                <c:pt idx="2735">
                  <c:v>3.1298105520000004</c:v>
                </c:pt>
                <c:pt idx="2736">
                  <c:v>3.0437718920000001</c:v>
                </c:pt>
                <c:pt idx="2737">
                  <c:v>3.233208313</c:v>
                </c:pt>
                <c:pt idx="2738">
                  <c:v>3.3370577409999997</c:v>
                </c:pt>
                <c:pt idx="2739">
                  <c:v>3.4061786390000002</c:v>
                </c:pt>
                <c:pt idx="2740">
                  <c:v>3.3147013259999998</c:v>
                </c:pt>
                <c:pt idx="2741">
                  <c:v>2.9156877740000002</c:v>
                </c:pt>
                <c:pt idx="2742">
                  <c:v>2.3765215090000003</c:v>
                </c:pt>
                <c:pt idx="2743">
                  <c:v>1.9752923489999998</c:v>
                </c:pt>
                <c:pt idx="2744">
                  <c:v>1.718827254</c:v>
                </c:pt>
                <c:pt idx="2745">
                  <c:v>1.6538580789999999</c:v>
                </c:pt>
                <c:pt idx="2746">
                  <c:v>1.7091473400000001</c:v>
                </c:pt>
                <c:pt idx="2747">
                  <c:v>1.8680844059999999</c:v>
                </c:pt>
                <c:pt idx="2748">
                  <c:v>2.0647355140000001</c:v>
                </c:pt>
                <c:pt idx="2749">
                  <c:v>2.2345577680000002</c:v>
                </c:pt>
                <c:pt idx="2750">
                  <c:v>2.3345594259999998</c:v>
                </c:pt>
                <c:pt idx="2751">
                  <c:v>2.6790757170000004</c:v>
                </c:pt>
                <c:pt idx="2752">
                  <c:v>2.9815529399999998</c:v>
                </c:pt>
                <c:pt idx="2753">
                  <c:v>2.8575451670000001</c:v>
                </c:pt>
                <c:pt idx="2754">
                  <c:v>2.7891096549999999</c:v>
                </c:pt>
                <c:pt idx="2755">
                  <c:v>2.8328212450000003</c:v>
                </c:pt>
                <c:pt idx="2756">
                  <c:v>2.9538099559999997</c:v>
                </c:pt>
                <c:pt idx="2757">
                  <c:v>3.1630425139999998</c:v>
                </c:pt>
                <c:pt idx="2758">
                  <c:v>3.1303009019999997</c:v>
                </c:pt>
                <c:pt idx="2759">
                  <c:v>2.9493635290000002</c:v>
                </c:pt>
                <c:pt idx="2760">
                  <c:v>2.9417329210000003</c:v>
                </c:pt>
                <c:pt idx="2761">
                  <c:v>3.1397830849999999</c:v>
                </c:pt>
                <c:pt idx="2762">
                  <c:v>3.405037198</c:v>
                </c:pt>
                <c:pt idx="2763">
                  <c:v>3.325783216</c:v>
                </c:pt>
                <c:pt idx="2764">
                  <c:v>3.2884496579999998</c:v>
                </c:pt>
                <c:pt idx="2765">
                  <c:v>3.0739308110000003</c:v>
                </c:pt>
                <c:pt idx="2766">
                  <c:v>2.7201781679999999</c:v>
                </c:pt>
                <c:pt idx="2767">
                  <c:v>3.0154539210000002</c:v>
                </c:pt>
                <c:pt idx="2768">
                  <c:v>3.076580522</c:v>
                </c:pt>
                <c:pt idx="2769">
                  <c:v>3.199579698</c:v>
                </c:pt>
                <c:pt idx="2770">
                  <c:v>3.395258702</c:v>
                </c:pt>
                <c:pt idx="2771">
                  <c:v>3.4613327780000001</c:v>
                </c:pt>
                <c:pt idx="2772">
                  <c:v>3.7868488380000001</c:v>
                </c:pt>
                <c:pt idx="2773">
                  <c:v>3.9390346630000002</c:v>
                </c:pt>
                <c:pt idx="2774">
                  <c:v>4.2763235110000002</c:v>
                </c:pt>
                <c:pt idx="2775">
                  <c:v>4.4604968200000004</c:v>
                </c:pt>
                <c:pt idx="2776">
                  <c:v>4.4186820410000003</c:v>
                </c:pt>
                <c:pt idx="2777">
                  <c:v>4.1579715180000001</c:v>
                </c:pt>
                <c:pt idx="2778">
                  <c:v>3.842046324</c:v>
                </c:pt>
                <c:pt idx="2779">
                  <c:v>3.6721705710000001</c:v>
                </c:pt>
                <c:pt idx="2780">
                  <c:v>3.5699503569999997</c:v>
                </c:pt>
                <c:pt idx="2781">
                  <c:v>3.6393028749999998</c:v>
                </c:pt>
                <c:pt idx="2782">
                  <c:v>3.5866332779999999</c:v>
                </c:pt>
                <c:pt idx="2783">
                  <c:v>3.4021837000000001</c:v>
                </c:pt>
                <c:pt idx="2784">
                  <c:v>3.087082804</c:v>
                </c:pt>
                <c:pt idx="2785">
                  <c:v>2.9948510010000002</c:v>
                </c:pt>
                <c:pt idx="2786">
                  <c:v>2.9078784240000002</c:v>
                </c:pt>
                <c:pt idx="2787">
                  <c:v>2.704976898</c:v>
                </c:pt>
                <c:pt idx="2788">
                  <c:v>2.4637575980000004</c:v>
                </c:pt>
                <c:pt idx="2789">
                  <c:v>2.0491956140000003</c:v>
                </c:pt>
                <c:pt idx="2790">
                  <c:v>1.576270592</c:v>
                </c:pt>
                <c:pt idx="2791">
                  <c:v>1.359739263</c:v>
                </c:pt>
                <c:pt idx="2792">
                  <c:v>1.3180740989999999</c:v>
                </c:pt>
                <c:pt idx="2793">
                  <c:v>1.4403256359999999</c:v>
                </c:pt>
                <c:pt idx="2794">
                  <c:v>1.3844800239999999</c:v>
                </c:pt>
                <c:pt idx="2795">
                  <c:v>1.3787825469999999</c:v>
                </c:pt>
                <c:pt idx="2796">
                  <c:v>1.32009921</c:v>
                </c:pt>
                <c:pt idx="2797">
                  <c:v>1.2431271699999999</c:v>
                </c:pt>
                <c:pt idx="2798">
                  <c:v>1.29733962</c:v>
                </c:pt>
                <c:pt idx="2799">
                  <c:v>1.2106208039999999</c:v>
                </c:pt>
                <c:pt idx="2800">
                  <c:v>1.1119244210000001</c:v>
                </c:pt>
                <c:pt idx="2801">
                  <c:v>0.97704501799999999</c:v>
                </c:pt>
                <c:pt idx="2802">
                  <c:v>0.84063540000000003</c:v>
                </c:pt>
                <c:pt idx="2803">
                  <c:v>0.80735289500000007</c:v>
                </c:pt>
                <c:pt idx="2804">
                  <c:v>1.0134344319999999</c:v>
                </c:pt>
                <c:pt idx="2805">
                  <c:v>1.0530140100000001</c:v>
                </c:pt>
                <c:pt idx="2806">
                  <c:v>1.0238010259999999</c:v>
                </c:pt>
                <c:pt idx="2807">
                  <c:v>0.916973174</c:v>
                </c:pt>
                <c:pt idx="2808">
                  <c:v>0.86045785699999999</c:v>
                </c:pt>
                <c:pt idx="2809">
                  <c:v>0.83839791200000002</c:v>
                </c:pt>
                <c:pt idx="2810">
                  <c:v>0.80365644200000008</c:v>
                </c:pt>
                <c:pt idx="2811">
                  <c:v>0.72725438500000006</c:v>
                </c:pt>
                <c:pt idx="2812">
                  <c:v>0.75915433099999996</c:v>
                </c:pt>
                <c:pt idx="2813">
                  <c:v>0.74330587100000001</c:v>
                </c:pt>
                <c:pt idx="2814">
                  <c:v>0.68427072</c:v>
                </c:pt>
                <c:pt idx="2815">
                  <c:v>0.68160127699999995</c:v>
                </c:pt>
                <c:pt idx="2816">
                  <c:v>0.78420883499999994</c:v>
                </c:pt>
                <c:pt idx="2817">
                  <c:v>0.88520747199999994</c:v>
                </c:pt>
                <c:pt idx="2818">
                  <c:v>0.94917336299999999</c:v>
                </c:pt>
                <c:pt idx="2819">
                  <c:v>1.0890366029999998</c:v>
                </c:pt>
                <c:pt idx="2820">
                  <c:v>1.165780614</c:v>
                </c:pt>
                <c:pt idx="2821">
                  <c:v>1.2676156029999999</c:v>
                </c:pt>
                <c:pt idx="2822">
                  <c:v>1.3074621550000001</c:v>
                </c:pt>
                <c:pt idx="2823">
                  <c:v>1.448815127</c:v>
                </c:pt>
                <c:pt idx="2824">
                  <c:v>1.4417487379999998</c:v>
                </c:pt>
                <c:pt idx="2825">
                  <c:v>1.2809506640000001</c:v>
                </c:pt>
                <c:pt idx="2826">
                  <c:v>1.2691385630000001</c:v>
                </c:pt>
                <c:pt idx="2827">
                  <c:v>1.2699892990000001</c:v>
                </c:pt>
                <c:pt idx="2828">
                  <c:v>1.236401976</c:v>
                </c:pt>
                <c:pt idx="2829">
                  <c:v>1.111240021</c:v>
                </c:pt>
                <c:pt idx="2830">
                  <c:v>1.068356088</c:v>
                </c:pt>
                <c:pt idx="2831">
                  <c:v>1.031458744</c:v>
                </c:pt>
                <c:pt idx="2832">
                  <c:v>0.95445067000000006</c:v>
                </c:pt>
                <c:pt idx="2833">
                  <c:v>0.86205772600000008</c:v>
                </c:pt>
                <c:pt idx="2834">
                  <c:v>0.938702166</c:v>
                </c:pt>
                <c:pt idx="2835">
                  <c:v>1.0125538629999999</c:v>
                </c:pt>
                <c:pt idx="2836">
                  <c:v>1.072191989</c:v>
                </c:pt>
                <c:pt idx="2837">
                  <c:v>1.109953344</c:v>
                </c:pt>
                <c:pt idx="2838">
                  <c:v>1.2350766499999999</c:v>
                </c:pt>
                <c:pt idx="2839">
                  <c:v>1.3135560449999999</c:v>
                </c:pt>
                <c:pt idx="2840">
                  <c:v>1.493068045</c:v>
                </c:pt>
                <c:pt idx="2841">
                  <c:v>1.5982988729999998</c:v>
                </c:pt>
                <c:pt idx="2842">
                  <c:v>1.5585540680000001</c:v>
                </c:pt>
                <c:pt idx="2843">
                  <c:v>1.504490342</c:v>
                </c:pt>
                <c:pt idx="2844">
                  <c:v>1.431459053</c:v>
                </c:pt>
                <c:pt idx="2845">
                  <c:v>1.479492378</c:v>
                </c:pt>
                <c:pt idx="2846">
                  <c:v>1.400282273</c:v>
                </c:pt>
                <c:pt idx="2847">
                  <c:v>1.3324323470000001</c:v>
                </c:pt>
                <c:pt idx="2848">
                  <c:v>1.1235864289999999</c:v>
                </c:pt>
                <c:pt idx="2849">
                  <c:v>0.97831119700000002</c:v>
                </c:pt>
                <c:pt idx="2850">
                  <c:v>0.828875947</c:v>
                </c:pt>
                <c:pt idx="2851">
                  <c:v>0.76504568700000009</c:v>
                </c:pt>
                <c:pt idx="2852">
                  <c:v>0.919287611</c:v>
                </c:pt>
                <c:pt idx="2853">
                  <c:v>1.077878189</c:v>
                </c:pt>
                <c:pt idx="2854">
                  <c:v>1.178576233</c:v>
                </c:pt>
                <c:pt idx="2855">
                  <c:v>1.26622345</c:v>
                </c:pt>
                <c:pt idx="2856">
                  <c:v>1.2923937220000001</c:v>
                </c:pt>
                <c:pt idx="2857">
                  <c:v>1.260212398</c:v>
                </c:pt>
                <c:pt idx="2858">
                  <c:v>1.2148053859999999</c:v>
                </c:pt>
                <c:pt idx="2859">
                  <c:v>1.181968484</c:v>
                </c:pt>
                <c:pt idx="2860">
                  <c:v>1.1972359410000002</c:v>
                </c:pt>
                <c:pt idx="2861">
                  <c:v>1.0700927760000001</c:v>
                </c:pt>
                <c:pt idx="2862">
                  <c:v>0.887310716</c:v>
                </c:pt>
                <c:pt idx="2863">
                  <c:v>0.88380907499999994</c:v>
                </c:pt>
                <c:pt idx="2864">
                  <c:v>0.99838946499999992</c:v>
                </c:pt>
                <c:pt idx="2865">
                  <c:v>1.0129332959999999</c:v>
                </c:pt>
                <c:pt idx="2866">
                  <c:v>1.003287429</c:v>
                </c:pt>
                <c:pt idx="2867">
                  <c:v>1.021640812</c:v>
                </c:pt>
                <c:pt idx="2868">
                  <c:v>1.0215927890000001</c:v>
                </c:pt>
                <c:pt idx="2869">
                  <c:v>1.0346236280000001</c:v>
                </c:pt>
                <c:pt idx="2870">
                  <c:v>1.0352864529999999</c:v>
                </c:pt>
                <c:pt idx="2871">
                  <c:v>1.0678435220000002</c:v>
                </c:pt>
                <c:pt idx="2872">
                  <c:v>1.075076192</c:v>
                </c:pt>
                <c:pt idx="2873">
                  <c:v>1.1204466929999999</c:v>
                </c:pt>
                <c:pt idx="2874">
                  <c:v>1.2357905979999999</c:v>
                </c:pt>
                <c:pt idx="2875">
                  <c:v>1.4187710099999999</c:v>
                </c:pt>
                <c:pt idx="2876">
                  <c:v>1.7569969339999998</c:v>
                </c:pt>
                <c:pt idx="2877">
                  <c:v>2.0276186780000001</c:v>
                </c:pt>
                <c:pt idx="2878">
                  <c:v>2.0523534850000003</c:v>
                </c:pt>
                <c:pt idx="2879">
                  <c:v>1.9359404509999998</c:v>
                </c:pt>
                <c:pt idx="2880">
                  <c:v>1.916900552</c:v>
                </c:pt>
                <c:pt idx="2881">
                  <c:v>1.8592710239999999</c:v>
                </c:pt>
                <c:pt idx="2882">
                  <c:v>1.8277050670000001</c:v>
                </c:pt>
                <c:pt idx="2883">
                  <c:v>1.780630433</c:v>
                </c:pt>
                <c:pt idx="2884">
                  <c:v>1.8231322350000001</c:v>
                </c:pt>
                <c:pt idx="2885">
                  <c:v>1.872774044</c:v>
                </c:pt>
                <c:pt idx="2886">
                  <c:v>1.878128118</c:v>
                </c:pt>
                <c:pt idx="2887">
                  <c:v>2.0465525609999999</c:v>
                </c:pt>
                <c:pt idx="2888">
                  <c:v>2.2165904950000002</c:v>
                </c:pt>
                <c:pt idx="2889">
                  <c:v>2.4542274900000001</c:v>
                </c:pt>
                <c:pt idx="2890">
                  <c:v>2.6999389649999999</c:v>
                </c:pt>
                <c:pt idx="2891">
                  <c:v>2.9528892940000002</c:v>
                </c:pt>
                <c:pt idx="2892">
                  <c:v>3.0851997099999999</c:v>
                </c:pt>
                <c:pt idx="2893">
                  <c:v>3.2019884709999999</c:v>
                </c:pt>
                <c:pt idx="2894">
                  <c:v>3.330876071</c:v>
                </c:pt>
                <c:pt idx="2895">
                  <c:v>3.4658193539999997</c:v>
                </c:pt>
                <c:pt idx="2896">
                  <c:v>3.4409105599999998</c:v>
                </c:pt>
                <c:pt idx="2897">
                  <c:v>3.3233133760000002</c:v>
                </c:pt>
                <c:pt idx="2898">
                  <c:v>3.1229749360000003</c:v>
                </c:pt>
                <c:pt idx="2899">
                  <c:v>3.2030980269999998</c:v>
                </c:pt>
                <c:pt idx="2900">
                  <c:v>3.5534804160000002</c:v>
                </c:pt>
                <c:pt idx="2901">
                  <c:v>3.6915916269999998</c:v>
                </c:pt>
                <c:pt idx="2902">
                  <c:v>3.463063891</c:v>
                </c:pt>
                <c:pt idx="2903">
                  <c:v>3.1565896759999998</c:v>
                </c:pt>
                <c:pt idx="2904">
                  <c:v>2.9894861400000003</c:v>
                </c:pt>
                <c:pt idx="2905">
                  <c:v>2.6555050049999998</c:v>
                </c:pt>
                <c:pt idx="2906">
                  <c:v>2.4194117519999998</c:v>
                </c:pt>
                <c:pt idx="2907">
                  <c:v>2.199689878</c:v>
                </c:pt>
                <c:pt idx="2908">
                  <c:v>2.0935307549999997</c:v>
                </c:pt>
                <c:pt idx="2909">
                  <c:v>1.9111390560000001</c:v>
                </c:pt>
                <c:pt idx="2910">
                  <c:v>1.7294202029999999</c:v>
                </c:pt>
                <c:pt idx="2911">
                  <c:v>1.616292675</c:v>
                </c:pt>
                <c:pt idx="2912">
                  <c:v>1.6690324609999998</c:v>
                </c:pt>
                <c:pt idx="2913">
                  <c:v>1.7181641189999999</c:v>
                </c:pt>
                <c:pt idx="2914">
                  <c:v>1.838726909</c:v>
                </c:pt>
                <c:pt idx="2915">
                  <c:v>2.0150022600000002</c:v>
                </c:pt>
                <c:pt idx="2916">
                  <c:v>2.2127744700000003</c:v>
                </c:pt>
                <c:pt idx="2917">
                  <c:v>2.2260871080000002</c:v>
                </c:pt>
                <c:pt idx="2918">
                  <c:v>2.163251909</c:v>
                </c:pt>
                <c:pt idx="2919">
                  <c:v>2.0839175110000001</c:v>
                </c:pt>
                <c:pt idx="2920">
                  <c:v>1.9694330099999999</c:v>
                </c:pt>
                <c:pt idx="2921">
                  <c:v>1.8713096280000001</c:v>
                </c:pt>
                <c:pt idx="2922">
                  <c:v>1.8699682180000001</c:v>
                </c:pt>
                <c:pt idx="2923">
                  <c:v>1.9334039430000001</c:v>
                </c:pt>
                <c:pt idx="2924">
                  <c:v>2.0395436259999999</c:v>
                </c:pt>
                <c:pt idx="2925">
                  <c:v>2.053272507</c:v>
                </c:pt>
                <c:pt idx="2926">
                  <c:v>2.0354921340000001</c:v>
                </c:pt>
                <c:pt idx="2927">
                  <c:v>1.967023416</c:v>
                </c:pt>
                <c:pt idx="2928">
                  <c:v>1.903531356</c:v>
                </c:pt>
                <c:pt idx="2929">
                  <c:v>1.785205734</c:v>
                </c:pt>
                <c:pt idx="2930">
                  <c:v>1.690008323</c:v>
                </c:pt>
                <c:pt idx="2931">
                  <c:v>1.566142827</c:v>
                </c:pt>
                <c:pt idx="2932">
                  <c:v>1.4138108219999999</c:v>
                </c:pt>
                <c:pt idx="2933">
                  <c:v>1.2857866520000001</c:v>
                </c:pt>
                <c:pt idx="2934">
                  <c:v>1.152171936</c:v>
                </c:pt>
                <c:pt idx="2935">
                  <c:v>0.95921812299999998</c:v>
                </c:pt>
                <c:pt idx="2936">
                  <c:v>0.84914442099999998</c:v>
                </c:pt>
                <c:pt idx="2937">
                  <c:v>0.78769383500000001</c:v>
                </c:pt>
                <c:pt idx="2938">
                  <c:v>0.83655611899999993</c:v>
                </c:pt>
                <c:pt idx="2939">
                  <c:v>0.87352482900000006</c:v>
                </c:pt>
                <c:pt idx="2940">
                  <c:v>0.80716436899999999</c:v>
                </c:pt>
                <c:pt idx="2941">
                  <c:v>0.72378047600000006</c:v>
                </c:pt>
                <c:pt idx="2942">
                  <c:v>0.66162706799999993</c:v>
                </c:pt>
                <c:pt idx="2943">
                  <c:v>0.52602980299999991</c:v>
                </c:pt>
                <c:pt idx="2944">
                  <c:v>0.46100314199999998</c:v>
                </c:pt>
                <c:pt idx="2945">
                  <c:v>0.42647023700000003</c:v>
                </c:pt>
                <c:pt idx="2946">
                  <c:v>0.43235928100000004</c:v>
                </c:pt>
                <c:pt idx="2947">
                  <c:v>0.442798988</c:v>
                </c:pt>
                <c:pt idx="2948">
                  <c:v>0.50412627300000001</c:v>
                </c:pt>
                <c:pt idx="2949">
                  <c:v>0.62967974699999996</c:v>
                </c:pt>
                <c:pt idx="2950">
                  <c:v>0.70547886300000007</c:v>
                </c:pt>
                <c:pt idx="2951">
                  <c:v>0.74407663000000002</c:v>
                </c:pt>
                <c:pt idx="2952">
                  <c:v>0.79138490399999994</c:v>
                </c:pt>
                <c:pt idx="2953">
                  <c:v>0.77643867899999996</c:v>
                </c:pt>
                <c:pt idx="2954">
                  <c:v>0.7463986210000001</c:v>
                </c:pt>
                <c:pt idx="2955">
                  <c:v>0.73237202899999998</c:v>
                </c:pt>
                <c:pt idx="2956">
                  <c:v>0.94785865899999999</c:v>
                </c:pt>
                <c:pt idx="2957">
                  <c:v>0.99285205799999998</c:v>
                </c:pt>
                <c:pt idx="2958">
                  <c:v>0.79793430600000004</c:v>
                </c:pt>
                <c:pt idx="2959">
                  <c:v>0.60952446900000001</c:v>
                </c:pt>
                <c:pt idx="2960">
                  <c:v>0.59631753399999998</c:v>
                </c:pt>
                <c:pt idx="2961">
                  <c:v>0.65292690899999994</c:v>
                </c:pt>
                <c:pt idx="2962">
                  <c:v>0.86303183400000005</c:v>
                </c:pt>
                <c:pt idx="2963">
                  <c:v>1.1735222169999999</c:v>
                </c:pt>
                <c:pt idx="2964">
                  <c:v>1.5361508910000001</c:v>
                </c:pt>
                <c:pt idx="2965">
                  <c:v>1.7540700279999999</c:v>
                </c:pt>
                <c:pt idx="2966">
                  <c:v>2.0229206149999999</c:v>
                </c:pt>
                <c:pt idx="2967">
                  <c:v>2.2640472410000001</c:v>
                </c:pt>
                <c:pt idx="2968">
                  <c:v>2.2319690990000001</c:v>
                </c:pt>
                <c:pt idx="2969">
                  <c:v>2.1853581159999997</c:v>
                </c:pt>
                <c:pt idx="2970">
                  <c:v>1.9196696179999999</c:v>
                </c:pt>
                <c:pt idx="2971">
                  <c:v>1.900560561</c:v>
                </c:pt>
                <c:pt idx="2972">
                  <c:v>2.2299778670000001</c:v>
                </c:pt>
                <c:pt idx="2973">
                  <c:v>2.7160873689999998</c:v>
                </c:pt>
                <c:pt idx="2974">
                  <c:v>3.0768587269999998</c:v>
                </c:pt>
                <c:pt idx="2975">
                  <c:v>3.301508509</c:v>
                </c:pt>
                <c:pt idx="2976">
                  <c:v>3.4207980650000001</c:v>
                </c:pt>
                <c:pt idx="2977">
                  <c:v>3.444238924</c:v>
                </c:pt>
                <c:pt idx="2978">
                  <c:v>3.4321622889999999</c:v>
                </c:pt>
                <c:pt idx="2979">
                  <c:v>3.3919949859999998</c:v>
                </c:pt>
                <c:pt idx="2980">
                  <c:v>3.089663292</c:v>
                </c:pt>
                <c:pt idx="2981">
                  <c:v>2.5538379679999998</c:v>
                </c:pt>
                <c:pt idx="2982">
                  <c:v>1.9890241419999999</c:v>
                </c:pt>
                <c:pt idx="2983">
                  <c:v>1.8124823960000001</c:v>
                </c:pt>
                <c:pt idx="2984">
                  <c:v>1.7303015989999999</c:v>
                </c:pt>
                <c:pt idx="2985">
                  <c:v>1.6281222450000001</c:v>
                </c:pt>
                <c:pt idx="2986">
                  <c:v>1.6104211610000001</c:v>
                </c:pt>
                <c:pt idx="2987">
                  <c:v>1.618292267</c:v>
                </c:pt>
                <c:pt idx="2988">
                  <c:v>1.6895571</c:v>
                </c:pt>
                <c:pt idx="2989">
                  <c:v>1.8198422190000001</c:v>
                </c:pt>
                <c:pt idx="2990">
                  <c:v>1.9175660090000002</c:v>
                </c:pt>
                <c:pt idx="2991">
                  <c:v>2.0533723749999999</c:v>
                </c:pt>
                <c:pt idx="2992">
                  <c:v>2.0626096089999999</c:v>
                </c:pt>
                <c:pt idx="2993">
                  <c:v>1.805871682</c:v>
                </c:pt>
                <c:pt idx="2994">
                  <c:v>1.701927851</c:v>
                </c:pt>
                <c:pt idx="2995">
                  <c:v>1.6571709219999999</c:v>
                </c:pt>
                <c:pt idx="2996">
                  <c:v>1.7662798929999999</c:v>
                </c:pt>
                <c:pt idx="2997">
                  <c:v>2.2039959150000001</c:v>
                </c:pt>
                <c:pt idx="2998">
                  <c:v>2.5697691370000002</c:v>
                </c:pt>
                <c:pt idx="2999">
                  <c:v>2.996397199</c:v>
                </c:pt>
                <c:pt idx="3000">
                  <c:v>3.31696839</c:v>
                </c:pt>
                <c:pt idx="3001">
                  <c:v>3.1753535210000003</c:v>
                </c:pt>
                <c:pt idx="3002">
                  <c:v>2.9853167030000001</c:v>
                </c:pt>
                <c:pt idx="3003">
                  <c:v>2.8234878980000002</c:v>
                </c:pt>
                <c:pt idx="3004">
                  <c:v>2.6408114279999997</c:v>
                </c:pt>
                <c:pt idx="3005">
                  <c:v>2.2514946719999998</c:v>
                </c:pt>
                <c:pt idx="3006">
                  <c:v>1.593048682</c:v>
                </c:pt>
                <c:pt idx="3007">
                  <c:v>1.314594077</c:v>
                </c:pt>
                <c:pt idx="3008">
                  <c:v>1.3139824339999999</c:v>
                </c:pt>
                <c:pt idx="3009">
                  <c:v>1.4842290020000002</c:v>
                </c:pt>
                <c:pt idx="3010">
                  <c:v>1.70702197</c:v>
                </c:pt>
                <c:pt idx="3011">
                  <c:v>1.9964409400000001</c:v>
                </c:pt>
                <c:pt idx="3012">
                  <c:v>2.1987852760000002</c:v>
                </c:pt>
                <c:pt idx="3013">
                  <c:v>2.4895324109999999</c:v>
                </c:pt>
                <c:pt idx="3014">
                  <c:v>2.6067729430000002</c:v>
                </c:pt>
                <c:pt idx="3015">
                  <c:v>2.6791566090000001</c:v>
                </c:pt>
                <c:pt idx="3016">
                  <c:v>2.6846867629999998</c:v>
                </c:pt>
                <c:pt idx="3017">
                  <c:v>2.5938016930000001</c:v>
                </c:pt>
                <c:pt idx="3018">
                  <c:v>2.5163636889999998</c:v>
                </c:pt>
                <c:pt idx="3019">
                  <c:v>2.668700984</c:v>
                </c:pt>
                <c:pt idx="3020">
                  <c:v>3.2003845099999997</c:v>
                </c:pt>
                <c:pt idx="3021">
                  <c:v>3.5717132249999999</c:v>
                </c:pt>
                <c:pt idx="3022">
                  <c:v>3.8503949569999998</c:v>
                </c:pt>
                <c:pt idx="3023">
                  <c:v>4.0832004340000001</c:v>
                </c:pt>
                <c:pt idx="3024">
                  <c:v>4.230603715</c:v>
                </c:pt>
                <c:pt idx="3025">
                  <c:v>4.1832251190000003</c:v>
                </c:pt>
                <c:pt idx="3026">
                  <c:v>4.2492430889999993</c:v>
                </c:pt>
                <c:pt idx="3027">
                  <c:v>4.204119028</c:v>
                </c:pt>
                <c:pt idx="3028">
                  <c:v>4.0041603160000001</c:v>
                </c:pt>
                <c:pt idx="3029">
                  <c:v>3.703866901</c:v>
                </c:pt>
                <c:pt idx="3030">
                  <c:v>3.4121428059999999</c:v>
                </c:pt>
                <c:pt idx="3031">
                  <c:v>3.1232724049999998</c:v>
                </c:pt>
                <c:pt idx="3032">
                  <c:v>3.3525828199999999</c:v>
                </c:pt>
                <c:pt idx="3033">
                  <c:v>3.576288694</c:v>
                </c:pt>
                <c:pt idx="3034">
                  <c:v>3.7686173269999999</c:v>
                </c:pt>
                <c:pt idx="3035">
                  <c:v>3.8911819619999997</c:v>
                </c:pt>
                <c:pt idx="3036">
                  <c:v>4.1567842620000004</c:v>
                </c:pt>
                <c:pt idx="3037">
                  <c:v>4.263543877</c:v>
                </c:pt>
                <c:pt idx="3038">
                  <c:v>4.6330959730000005</c:v>
                </c:pt>
                <c:pt idx="3039">
                  <c:v>5.0159230450000001</c:v>
                </c:pt>
                <c:pt idx="3040">
                  <c:v>5.0152157270000002</c:v>
                </c:pt>
                <c:pt idx="3041">
                  <c:v>4.9110395460000005</c:v>
                </c:pt>
                <c:pt idx="3042">
                  <c:v>4.3762468700000001</c:v>
                </c:pt>
                <c:pt idx="3043">
                  <c:v>4.0560318940000002</c:v>
                </c:pt>
                <c:pt idx="3044">
                  <c:v>4.2936745729999997</c:v>
                </c:pt>
                <c:pt idx="3045">
                  <c:v>4.7052785109999995</c:v>
                </c:pt>
                <c:pt idx="3046">
                  <c:v>4.8801938269999994</c:v>
                </c:pt>
                <c:pt idx="3047">
                  <c:v>5.014637499</c:v>
                </c:pt>
                <c:pt idx="3048">
                  <c:v>5.1655900609999996</c:v>
                </c:pt>
                <c:pt idx="3049">
                  <c:v>5.1452097029999999</c:v>
                </c:pt>
                <c:pt idx="3050">
                  <c:v>5.0877651050000008</c:v>
                </c:pt>
                <c:pt idx="3051">
                  <c:v>5.0787294589999998</c:v>
                </c:pt>
                <c:pt idx="3052">
                  <c:v>4.723962921</c:v>
                </c:pt>
                <c:pt idx="3053">
                  <c:v>4.0334981179999998</c:v>
                </c:pt>
                <c:pt idx="3054">
                  <c:v>3.6429085750000003</c:v>
                </c:pt>
                <c:pt idx="3055">
                  <c:v>3.4016928020000003</c:v>
                </c:pt>
                <c:pt idx="3056">
                  <c:v>2.958983452</c:v>
                </c:pt>
                <c:pt idx="3057">
                  <c:v>2.698881788</c:v>
                </c:pt>
                <c:pt idx="3058">
                  <c:v>2.7269590639999999</c:v>
                </c:pt>
                <c:pt idx="3059">
                  <c:v>2.7473043220000002</c:v>
                </c:pt>
                <c:pt idx="3060">
                  <c:v>2.641683022</c:v>
                </c:pt>
                <c:pt idx="3061">
                  <c:v>2.660440199</c:v>
                </c:pt>
                <c:pt idx="3062">
                  <c:v>2.5371395680000002</c:v>
                </c:pt>
                <c:pt idx="3063">
                  <c:v>2.2307979589999998</c:v>
                </c:pt>
                <c:pt idx="3064">
                  <c:v>1.9500041799999999</c:v>
                </c:pt>
                <c:pt idx="3065">
                  <c:v>1.6598553570000001</c:v>
                </c:pt>
                <c:pt idx="3066">
                  <c:v>1.2969134600000001</c:v>
                </c:pt>
                <c:pt idx="3067">
                  <c:v>0.959608185</c:v>
                </c:pt>
                <c:pt idx="3068">
                  <c:v>1.0399476080000001</c:v>
                </c:pt>
                <c:pt idx="3069">
                  <c:v>1.2061227749999999</c:v>
                </c:pt>
                <c:pt idx="3070">
                  <c:v>1.311147187</c:v>
                </c:pt>
                <c:pt idx="3071">
                  <c:v>1.325584624</c:v>
                </c:pt>
                <c:pt idx="3072">
                  <c:v>1.268668962</c:v>
                </c:pt>
                <c:pt idx="3073">
                  <c:v>1.3866593440000001</c:v>
                </c:pt>
                <c:pt idx="3074">
                  <c:v>1.5822653719999999</c:v>
                </c:pt>
                <c:pt idx="3075">
                  <c:v>1.733369414</c:v>
                </c:pt>
                <c:pt idx="3076">
                  <c:v>1.7448664739999999</c:v>
                </c:pt>
                <c:pt idx="3077">
                  <c:v>1.652469819</c:v>
                </c:pt>
                <c:pt idx="3078">
                  <c:v>1.6321796749999999</c:v>
                </c:pt>
                <c:pt idx="3079">
                  <c:v>1.525547526</c:v>
                </c:pt>
                <c:pt idx="3080">
                  <c:v>1.5128837350000002</c:v>
                </c:pt>
                <c:pt idx="3081">
                  <c:v>1.711108796</c:v>
                </c:pt>
                <c:pt idx="3082">
                  <c:v>2.0074406840000001</c:v>
                </c:pt>
                <c:pt idx="3083">
                  <c:v>2.2358163369999997</c:v>
                </c:pt>
                <c:pt idx="3084">
                  <c:v>2.5290309199999998</c:v>
                </c:pt>
                <c:pt idx="3085">
                  <c:v>2.8220814459999999</c:v>
                </c:pt>
                <c:pt idx="3086">
                  <c:v>3.0142413690000001</c:v>
                </c:pt>
                <c:pt idx="3087">
                  <c:v>3.1472766000000001</c:v>
                </c:pt>
                <c:pt idx="3088">
                  <c:v>3.2121373859999998</c:v>
                </c:pt>
                <c:pt idx="3089">
                  <c:v>3.1172267140000001</c:v>
                </c:pt>
                <c:pt idx="3090">
                  <c:v>2.8566342259999997</c:v>
                </c:pt>
                <c:pt idx="3091">
                  <c:v>2.7544159029999999</c:v>
                </c:pt>
                <c:pt idx="3092">
                  <c:v>2.8419450460000002</c:v>
                </c:pt>
                <c:pt idx="3093">
                  <c:v>3.137949731</c:v>
                </c:pt>
                <c:pt idx="3094">
                  <c:v>3.285879693</c:v>
                </c:pt>
                <c:pt idx="3095">
                  <c:v>3.3421477479999999</c:v>
                </c:pt>
                <c:pt idx="3096">
                  <c:v>3.2387386139999998</c:v>
                </c:pt>
                <c:pt idx="3097">
                  <c:v>3.175768642</c:v>
                </c:pt>
                <c:pt idx="3098">
                  <c:v>3.0707975030000001</c:v>
                </c:pt>
                <c:pt idx="3099">
                  <c:v>3.0647962629999999</c:v>
                </c:pt>
                <c:pt idx="3100">
                  <c:v>2.7183130070000003</c:v>
                </c:pt>
                <c:pt idx="3101">
                  <c:v>1.874469342</c:v>
                </c:pt>
                <c:pt idx="3102">
                  <c:v>1.313342867</c:v>
                </c:pt>
                <c:pt idx="3103">
                  <c:v>0.94243432999999999</c:v>
                </c:pt>
                <c:pt idx="3104">
                  <c:v>0.65437442500000009</c:v>
                </c:pt>
                <c:pt idx="3105">
                  <c:v>0.50513813600000002</c:v>
                </c:pt>
                <c:pt idx="3106">
                  <c:v>0.51320409700000003</c:v>
                </c:pt>
                <c:pt idx="3107">
                  <c:v>0.63462291299999996</c:v>
                </c:pt>
                <c:pt idx="3108">
                  <c:v>0.813829354</c:v>
                </c:pt>
                <c:pt idx="3109">
                  <c:v>0.97001375600000006</c:v>
                </c:pt>
                <c:pt idx="3110">
                  <c:v>1.1389033389999998</c:v>
                </c:pt>
                <c:pt idx="3111">
                  <c:v>1.31496328</c:v>
                </c:pt>
                <c:pt idx="3112">
                  <c:v>1.311539048</c:v>
                </c:pt>
                <c:pt idx="3113">
                  <c:v>1.3418627250000001</c:v>
                </c:pt>
                <c:pt idx="3114">
                  <c:v>1.3969116150000001</c:v>
                </c:pt>
                <c:pt idx="3115">
                  <c:v>1.5481785260000001</c:v>
                </c:pt>
                <c:pt idx="3116">
                  <c:v>1.889251748</c:v>
                </c:pt>
                <c:pt idx="3117">
                  <c:v>2.4158004200000001</c:v>
                </c:pt>
                <c:pt idx="3118">
                  <c:v>2.5942732340000001</c:v>
                </c:pt>
                <c:pt idx="3119">
                  <c:v>2.412353918</c:v>
                </c:pt>
                <c:pt idx="3120">
                  <c:v>2.3197818360000002</c:v>
                </c:pt>
                <c:pt idx="3121">
                  <c:v>2.3260387850000002</c:v>
                </c:pt>
                <c:pt idx="3122">
                  <c:v>2.2328182439999997</c:v>
                </c:pt>
                <c:pt idx="3123">
                  <c:v>2.1270578259999997</c:v>
                </c:pt>
                <c:pt idx="3124">
                  <c:v>2.096043168</c:v>
                </c:pt>
                <c:pt idx="3125">
                  <c:v>2.0405951029999998</c:v>
                </c:pt>
                <c:pt idx="3126">
                  <c:v>1.9583628500000001</c:v>
                </c:pt>
                <c:pt idx="3127">
                  <c:v>1.793741145</c:v>
                </c:pt>
                <c:pt idx="3128">
                  <c:v>2.0846960650000002</c:v>
                </c:pt>
                <c:pt idx="3129">
                  <c:v>2.1492607820000003</c:v>
                </c:pt>
                <c:pt idx="3130">
                  <c:v>2.142874822</c:v>
                </c:pt>
                <c:pt idx="3131">
                  <c:v>2.3818576179999997</c:v>
                </c:pt>
                <c:pt idx="3132">
                  <c:v>2.7354546630000001</c:v>
                </c:pt>
                <c:pt idx="3133">
                  <c:v>2.9948049360000004</c:v>
                </c:pt>
                <c:pt idx="3134">
                  <c:v>3.1130047629999997</c:v>
                </c:pt>
                <c:pt idx="3135">
                  <c:v>3.3447285469999999</c:v>
                </c:pt>
                <c:pt idx="3136">
                  <c:v>3.4684825159999999</c:v>
                </c:pt>
                <c:pt idx="3137">
                  <c:v>3.590267308</c:v>
                </c:pt>
                <c:pt idx="3138">
                  <c:v>3.7607548589999999</c:v>
                </c:pt>
                <c:pt idx="3139">
                  <c:v>3.8833432710000002</c:v>
                </c:pt>
                <c:pt idx="3140">
                  <c:v>3.9663619950000002</c:v>
                </c:pt>
                <c:pt idx="3141">
                  <c:v>4.193964319</c:v>
                </c:pt>
                <c:pt idx="3142">
                  <c:v>4.4719655750000005</c:v>
                </c:pt>
                <c:pt idx="3143">
                  <c:v>4.6657251969999995</c:v>
                </c:pt>
                <c:pt idx="3144">
                  <c:v>4.8511377380000003</c:v>
                </c:pt>
                <c:pt idx="3145">
                  <c:v>4.9434428540000006</c:v>
                </c:pt>
                <c:pt idx="3146">
                  <c:v>5.0646594719999998</c:v>
                </c:pt>
                <c:pt idx="3147">
                  <c:v>5.1797810880000004</c:v>
                </c:pt>
                <c:pt idx="3148">
                  <c:v>4.8959963140000005</c:v>
                </c:pt>
                <c:pt idx="3149">
                  <c:v>4.3803670449999998</c:v>
                </c:pt>
                <c:pt idx="3150">
                  <c:v>4.0031314599999996</c:v>
                </c:pt>
                <c:pt idx="3151">
                  <c:v>3.7204036490000001</c:v>
                </c:pt>
                <c:pt idx="3152">
                  <c:v>3.574159061</c:v>
                </c:pt>
                <c:pt idx="3153">
                  <c:v>3.6089782009999998</c:v>
                </c:pt>
                <c:pt idx="3154">
                  <c:v>3.691306038</c:v>
                </c:pt>
                <c:pt idx="3155">
                  <c:v>3.763228448</c:v>
                </c:pt>
                <c:pt idx="3156">
                  <c:v>3.8984449249999997</c:v>
                </c:pt>
                <c:pt idx="3157">
                  <c:v>3.8441061000000003</c:v>
                </c:pt>
                <c:pt idx="3158">
                  <c:v>3.6007007740000003</c:v>
                </c:pt>
                <c:pt idx="3159">
                  <c:v>3.6198871269999997</c:v>
                </c:pt>
                <c:pt idx="3160">
                  <c:v>3.7002588790000002</c:v>
                </c:pt>
                <c:pt idx="3161">
                  <c:v>3.5142632519999997</c:v>
                </c:pt>
                <c:pt idx="3162">
                  <c:v>3.289216755</c:v>
                </c:pt>
                <c:pt idx="3163">
                  <c:v>2.807801097</c:v>
                </c:pt>
                <c:pt idx="3164">
                  <c:v>2.787485233</c:v>
                </c:pt>
                <c:pt idx="3165">
                  <c:v>3.4069019489999999</c:v>
                </c:pt>
                <c:pt idx="3166">
                  <c:v>3.7044388429999997</c:v>
                </c:pt>
                <c:pt idx="3167">
                  <c:v>3.4549220550000004</c:v>
                </c:pt>
                <c:pt idx="3168">
                  <c:v>3.091380129</c:v>
                </c:pt>
                <c:pt idx="3169">
                  <c:v>3.1886003920000001</c:v>
                </c:pt>
                <c:pt idx="3170">
                  <c:v>3.0944075899999999</c:v>
                </c:pt>
                <c:pt idx="3171">
                  <c:v>2.9325896609999997</c:v>
                </c:pt>
                <c:pt idx="3172">
                  <c:v>2.4604353990000001</c:v>
                </c:pt>
                <c:pt idx="3173">
                  <c:v>1.8895569860000001</c:v>
                </c:pt>
                <c:pt idx="3174">
                  <c:v>1.5124476520000001</c:v>
                </c:pt>
                <c:pt idx="3175">
                  <c:v>1.741998479</c:v>
                </c:pt>
                <c:pt idx="3176">
                  <c:v>1.9679735409999999</c:v>
                </c:pt>
                <c:pt idx="3177">
                  <c:v>2.0691272500000002</c:v>
                </c:pt>
                <c:pt idx="3178">
                  <c:v>2.1032367320000001</c:v>
                </c:pt>
                <c:pt idx="3179">
                  <c:v>2.2771838369999999</c:v>
                </c:pt>
                <c:pt idx="3180">
                  <c:v>2.485971095</c:v>
                </c:pt>
                <c:pt idx="3181">
                  <c:v>2.599776748</c:v>
                </c:pt>
                <c:pt idx="3182">
                  <c:v>2.6757135230000002</c:v>
                </c:pt>
                <c:pt idx="3183">
                  <c:v>2.6681762850000004</c:v>
                </c:pt>
                <c:pt idx="3184">
                  <c:v>2.5600181360000001</c:v>
                </c:pt>
                <c:pt idx="3185">
                  <c:v>2.3946301540000001</c:v>
                </c:pt>
                <c:pt idx="3186">
                  <c:v>2.3997943039999998</c:v>
                </c:pt>
                <c:pt idx="3187">
                  <c:v>2.43878423</c:v>
                </c:pt>
                <c:pt idx="3188">
                  <c:v>2.5756642859999999</c:v>
                </c:pt>
                <c:pt idx="3189">
                  <c:v>2.9328750669999999</c:v>
                </c:pt>
                <c:pt idx="3190">
                  <c:v>3.1915577129999999</c:v>
                </c:pt>
                <c:pt idx="3191">
                  <c:v>3.3917305509999998</c:v>
                </c:pt>
                <c:pt idx="3192">
                  <c:v>3.5440356369999999</c:v>
                </c:pt>
                <c:pt idx="3193">
                  <c:v>3.7685355580000004</c:v>
                </c:pt>
                <c:pt idx="3194">
                  <c:v>3.959568413</c:v>
                </c:pt>
                <c:pt idx="3195">
                  <c:v>3.9524721349999998</c:v>
                </c:pt>
                <c:pt idx="3196">
                  <c:v>3.6997393790000004</c:v>
                </c:pt>
                <c:pt idx="3197">
                  <c:v>3.0309212639999998</c:v>
                </c:pt>
                <c:pt idx="3198">
                  <c:v>2.7156683950000002</c:v>
                </c:pt>
                <c:pt idx="3199">
                  <c:v>2.3790757170000001</c:v>
                </c:pt>
                <c:pt idx="3200">
                  <c:v>2.2472241620000002</c:v>
                </c:pt>
                <c:pt idx="3201">
                  <c:v>2.2944214029999999</c:v>
                </c:pt>
                <c:pt idx="3202">
                  <c:v>2.286194627</c:v>
                </c:pt>
                <c:pt idx="3203">
                  <c:v>2.2771765880000001</c:v>
                </c:pt>
                <c:pt idx="3204">
                  <c:v>2.233802995</c:v>
                </c:pt>
                <c:pt idx="3205">
                  <c:v>2.2770085770000001</c:v>
                </c:pt>
                <c:pt idx="3206">
                  <c:v>2.2859835189999997</c:v>
                </c:pt>
                <c:pt idx="3207">
                  <c:v>2.1395587689999997</c:v>
                </c:pt>
                <c:pt idx="3208">
                  <c:v>2.1157957829999998</c:v>
                </c:pt>
                <c:pt idx="3209">
                  <c:v>1.846056965</c:v>
                </c:pt>
                <c:pt idx="3210">
                  <c:v>1.4385723000000001</c:v>
                </c:pt>
                <c:pt idx="3211">
                  <c:v>1.1206179569999999</c:v>
                </c:pt>
                <c:pt idx="3212">
                  <c:v>1.1147850610000001</c:v>
                </c:pt>
                <c:pt idx="3213">
                  <c:v>1.350221801</c:v>
                </c:pt>
                <c:pt idx="3214">
                  <c:v>1.538894164</c:v>
                </c:pt>
                <c:pt idx="3215">
                  <c:v>1.468994852</c:v>
                </c:pt>
                <c:pt idx="3216">
                  <c:v>1.3307590889999998</c:v>
                </c:pt>
                <c:pt idx="3217">
                  <c:v>1.3434638919999999</c:v>
                </c:pt>
                <c:pt idx="3218">
                  <c:v>1.274213018</c:v>
                </c:pt>
                <c:pt idx="3219">
                  <c:v>1.2710012450000001</c:v>
                </c:pt>
                <c:pt idx="3220">
                  <c:v>1.2187108389999999</c:v>
                </c:pt>
                <c:pt idx="3221">
                  <c:v>1.0428981899999998</c:v>
                </c:pt>
                <c:pt idx="3222">
                  <c:v>0.843206872</c:v>
                </c:pt>
                <c:pt idx="3223">
                  <c:v>0.9655192560000001</c:v>
                </c:pt>
                <c:pt idx="3224">
                  <c:v>1.2922181049999999</c:v>
                </c:pt>
                <c:pt idx="3225">
                  <c:v>1.5809046550000001</c:v>
                </c:pt>
                <c:pt idx="3226">
                  <c:v>1.9189164480000001</c:v>
                </c:pt>
                <c:pt idx="3227">
                  <c:v>2.2001727760000001</c:v>
                </c:pt>
                <c:pt idx="3228">
                  <c:v>2.532481459</c:v>
                </c:pt>
                <c:pt idx="3229">
                  <c:v>2.9024314470000001</c:v>
                </c:pt>
                <c:pt idx="3230">
                  <c:v>3.1382511719999999</c:v>
                </c:pt>
                <c:pt idx="3231">
                  <c:v>3.3251686039999999</c:v>
                </c:pt>
                <c:pt idx="3232">
                  <c:v>3.2717088509999996</c:v>
                </c:pt>
                <c:pt idx="3233">
                  <c:v>3.110496967</c:v>
                </c:pt>
                <c:pt idx="3234">
                  <c:v>3.0438913160000003</c:v>
                </c:pt>
                <c:pt idx="3235">
                  <c:v>2.6776857239999998</c:v>
                </c:pt>
                <c:pt idx="3236">
                  <c:v>2.463435295</c:v>
                </c:pt>
                <c:pt idx="3237">
                  <c:v>2.729190644</c:v>
                </c:pt>
                <c:pt idx="3238">
                  <c:v>3.0265775750000001</c:v>
                </c:pt>
                <c:pt idx="3239">
                  <c:v>3.0350197649999999</c:v>
                </c:pt>
                <c:pt idx="3240">
                  <c:v>3.1362059860000002</c:v>
                </c:pt>
                <c:pt idx="3241">
                  <c:v>3.0321111519999997</c:v>
                </c:pt>
                <c:pt idx="3242">
                  <c:v>2.9796024810000001</c:v>
                </c:pt>
                <c:pt idx="3243">
                  <c:v>2.7498650570000001</c:v>
                </c:pt>
                <c:pt idx="3244">
                  <c:v>2.3524155109999998</c:v>
                </c:pt>
                <c:pt idx="3245">
                  <c:v>1.830326874</c:v>
                </c:pt>
                <c:pt idx="3246">
                  <c:v>1.7584964169999999</c:v>
                </c:pt>
                <c:pt idx="3247">
                  <c:v>1.99429572</c:v>
                </c:pt>
                <c:pt idx="3248">
                  <c:v>2.2101073960000002</c:v>
                </c:pt>
                <c:pt idx="3249">
                  <c:v>2.3521152880000002</c:v>
                </c:pt>
                <c:pt idx="3250">
                  <c:v>2.4834467899999999</c:v>
                </c:pt>
                <c:pt idx="3251">
                  <c:v>2.7174698259999999</c:v>
                </c:pt>
                <c:pt idx="3252">
                  <c:v>2.914382534</c:v>
                </c:pt>
                <c:pt idx="3253">
                  <c:v>3.2212783730000001</c:v>
                </c:pt>
                <c:pt idx="3254">
                  <c:v>3.419291624</c:v>
                </c:pt>
                <c:pt idx="3255">
                  <c:v>3.5150545720000004</c:v>
                </c:pt>
                <c:pt idx="3256">
                  <c:v>3.5453839490000001</c:v>
                </c:pt>
                <c:pt idx="3257">
                  <c:v>3.4564827130000002</c:v>
                </c:pt>
                <c:pt idx="3258">
                  <c:v>3.2135512999999998</c:v>
                </c:pt>
                <c:pt idx="3259">
                  <c:v>2.9500016430000002</c:v>
                </c:pt>
                <c:pt idx="3260">
                  <c:v>3.0031200400000002</c:v>
                </c:pt>
                <c:pt idx="3261">
                  <c:v>3.1970456469999999</c:v>
                </c:pt>
                <c:pt idx="3262">
                  <c:v>3.4349889710000001</c:v>
                </c:pt>
                <c:pt idx="3263">
                  <c:v>3.4269255950000002</c:v>
                </c:pt>
                <c:pt idx="3264">
                  <c:v>3.115113982</c:v>
                </c:pt>
                <c:pt idx="3265">
                  <c:v>2.9439795709999999</c:v>
                </c:pt>
                <c:pt idx="3266">
                  <c:v>2.938066735</c:v>
                </c:pt>
                <c:pt idx="3267">
                  <c:v>2.959582733</c:v>
                </c:pt>
                <c:pt idx="3268">
                  <c:v>3.0315818969999997</c:v>
                </c:pt>
                <c:pt idx="3269">
                  <c:v>2.8423110509999998</c:v>
                </c:pt>
                <c:pt idx="3270">
                  <c:v>2.921920166</c:v>
                </c:pt>
                <c:pt idx="3271">
                  <c:v>2.9511824780000002</c:v>
                </c:pt>
                <c:pt idx="3272">
                  <c:v>2.9430983099999999</c:v>
                </c:pt>
                <c:pt idx="3273">
                  <c:v>2.9603448879999998</c:v>
                </c:pt>
                <c:pt idx="3274">
                  <c:v>3.1899491099999997</c:v>
                </c:pt>
                <c:pt idx="3275">
                  <c:v>3.3718920580000002</c:v>
                </c:pt>
                <c:pt idx="3276">
                  <c:v>3.6142271090000002</c:v>
                </c:pt>
                <c:pt idx="3277">
                  <c:v>3.6013743890000001</c:v>
                </c:pt>
                <c:pt idx="3278">
                  <c:v>3.5306028769999998</c:v>
                </c:pt>
                <c:pt idx="3279">
                  <c:v>3.5049022289999998</c:v>
                </c:pt>
                <c:pt idx="3280">
                  <c:v>3.5009466169999999</c:v>
                </c:pt>
                <c:pt idx="3281">
                  <c:v>3.4379409240000003</c:v>
                </c:pt>
                <c:pt idx="3282">
                  <c:v>3.2415299169999998</c:v>
                </c:pt>
                <c:pt idx="3283">
                  <c:v>3.1063745669999996</c:v>
                </c:pt>
                <c:pt idx="3284">
                  <c:v>2.9510695600000001</c:v>
                </c:pt>
                <c:pt idx="3285">
                  <c:v>2.8269569450000001</c:v>
                </c:pt>
                <c:pt idx="3286">
                  <c:v>2.8126860680000001</c:v>
                </c:pt>
                <c:pt idx="3287">
                  <c:v>2.866872759</c:v>
                </c:pt>
                <c:pt idx="3288">
                  <c:v>2.8681187050000001</c:v>
                </c:pt>
                <c:pt idx="3289">
                  <c:v>2.8186982400000002</c:v>
                </c:pt>
                <c:pt idx="3290">
                  <c:v>2.7676926379999998</c:v>
                </c:pt>
                <c:pt idx="3291">
                  <c:v>2.6734095099999999</c:v>
                </c:pt>
                <c:pt idx="3292">
                  <c:v>2.6034944440000003</c:v>
                </c:pt>
                <c:pt idx="3293">
                  <c:v>2.4773528659999999</c:v>
                </c:pt>
                <c:pt idx="3294">
                  <c:v>2.5255166990000002</c:v>
                </c:pt>
                <c:pt idx="3295">
                  <c:v>2.6921865759999997</c:v>
                </c:pt>
                <c:pt idx="3296">
                  <c:v>2.7717918720000001</c:v>
                </c:pt>
                <c:pt idx="3297">
                  <c:v>2.8191408020000002</c:v>
                </c:pt>
                <c:pt idx="3298">
                  <c:v>3.0776209580000002</c:v>
                </c:pt>
                <c:pt idx="3299">
                  <c:v>3.0242777590000003</c:v>
                </c:pt>
                <c:pt idx="3300">
                  <c:v>3.0618886830000003</c:v>
                </c:pt>
                <c:pt idx="3301">
                  <c:v>3.0395311729999999</c:v>
                </c:pt>
                <c:pt idx="3302">
                  <c:v>2.9001748460000001</c:v>
                </c:pt>
                <c:pt idx="3303">
                  <c:v>2.81511968</c:v>
                </c:pt>
                <c:pt idx="3304">
                  <c:v>2.6827580320000002</c:v>
                </c:pt>
                <c:pt idx="3305">
                  <c:v>2.6089379589999999</c:v>
                </c:pt>
                <c:pt idx="3306">
                  <c:v>2.348023934</c:v>
                </c:pt>
                <c:pt idx="3307">
                  <c:v>2.122248344</c:v>
                </c:pt>
                <c:pt idx="3308">
                  <c:v>2.0968217390000001</c:v>
                </c:pt>
                <c:pt idx="3309">
                  <c:v>2.174557327</c:v>
                </c:pt>
                <c:pt idx="3310">
                  <c:v>2.2307492820000001</c:v>
                </c:pt>
                <c:pt idx="3311">
                  <c:v>2.2164115230000001</c:v>
                </c:pt>
                <c:pt idx="3312">
                  <c:v>2.2904143599999998</c:v>
                </c:pt>
                <c:pt idx="3313">
                  <c:v>2.3057713459999998</c:v>
                </c:pt>
                <c:pt idx="3314">
                  <c:v>2.2278900159999999</c:v>
                </c:pt>
                <c:pt idx="3315">
                  <c:v>2.2679131610000001</c:v>
                </c:pt>
                <c:pt idx="3316">
                  <c:v>2.0973016590000002</c:v>
                </c:pt>
                <c:pt idx="3317">
                  <c:v>1.552929349</c:v>
                </c:pt>
                <c:pt idx="3318">
                  <c:v>1.037425738</c:v>
                </c:pt>
                <c:pt idx="3319">
                  <c:v>0.89956843900000005</c:v>
                </c:pt>
                <c:pt idx="3320">
                  <c:v>0.91392104399999996</c:v>
                </c:pt>
                <c:pt idx="3321">
                  <c:v>1.053420357</c:v>
                </c:pt>
                <c:pt idx="3322">
                  <c:v>1.173069237</c:v>
                </c:pt>
                <c:pt idx="3323">
                  <c:v>1.3426800759999999</c:v>
                </c:pt>
                <c:pt idx="3324">
                  <c:v>1.6152237330000001</c:v>
                </c:pt>
                <c:pt idx="3325">
                  <c:v>1.6061755200000001</c:v>
                </c:pt>
                <c:pt idx="3326">
                  <c:v>1.668327814</c:v>
                </c:pt>
                <c:pt idx="3327">
                  <c:v>1.6485185</c:v>
                </c:pt>
                <c:pt idx="3328">
                  <c:v>1.6116687359999999</c:v>
                </c:pt>
                <c:pt idx="3329">
                  <c:v>1.7875800759999998</c:v>
                </c:pt>
                <c:pt idx="3330">
                  <c:v>1.6927285749999998</c:v>
                </c:pt>
                <c:pt idx="3331">
                  <c:v>1.5413865009999999</c:v>
                </c:pt>
                <c:pt idx="3332">
                  <c:v>1.4782301790000001</c:v>
                </c:pt>
                <c:pt idx="3333">
                  <c:v>1.481612223</c:v>
                </c:pt>
                <c:pt idx="3334">
                  <c:v>1.6977491899999999</c:v>
                </c:pt>
                <c:pt idx="3335">
                  <c:v>1.749516804</c:v>
                </c:pt>
                <c:pt idx="3336">
                  <c:v>1.769989746</c:v>
                </c:pt>
                <c:pt idx="3337">
                  <c:v>1.9289389590000001</c:v>
                </c:pt>
                <c:pt idx="3338">
                  <c:v>2.0630394110000001</c:v>
                </c:pt>
                <c:pt idx="3339">
                  <c:v>1.944311487</c:v>
                </c:pt>
                <c:pt idx="3340">
                  <c:v>1.7458477520000002</c:v>
                </c:pt>
                <c:pt idx="3341">
                  <c:v>1.3873733210000001</c:v>
                </c:pt>
                <c:pt idx="3342">
                  <c:v>1.3229842730000001</c:v>
                </c:pt>
                <c:pt idx="3343">
                  <c:v>1.200655265</c:v>
                </c:pt>
                <c:pt idx="3344">
                  <c:v>1.2641970660000001</c:v>
                </c:pt>
                <c:pt idx="3345">
                  <c:v>1.483206325</c:v>
                </c:pt>
                <c:pt idx="3346">
                  <c:v>1.7219379639999999</c:v>
                </c:pt>
                <c:pt idx="3347">
                  <c:v>2.0148147139999999</c:v>
                </c:pt>
                <c:pt idx="3348">
                  <c:v>2.137403532</c:v>
                </c:pt>
                <c:pt idx="3349">
                  <c:v>2.2428404959999999</c:v>
                </c:pt>
                <c:pt idx="3350">
                  <c:v>2.3245877400000001</c:v>
                </c:pt>
                <c:pt idx="3351">
                  <c:v>2.0734396749999999</c:v>
                </c:pt>
                <c:pt idx="3352">
                  <c:v>1.967345669</c:v>
                </c:pt>
                <c:pt idx="3353">
                  <c:v>1.823812319</c:v>
                </c:pt>
                <c:pt idx="3354">
                  <c:v>1.5106371459999999</c:v>
                </c:pt>
                <c:pt idx="3355">
                  <c:v>1.2800954899999999</c:v>
                </c:pt>
                <c:pt idx="3356">
                  <c:v>1.3055989650000002</c:v>
                </c:pt>
                <c:pt idx="3357">
                  <c:v>1.649099458</c:v>
                </c:pt>
                <c:pt idx="3358">
                  <c:v>1.9688623330000001</c:v>
                </c:pt>
                <c:pt idx="3359">
                  <c:v>2.1619923339999998</c:v>
                </c:pt>
                <c:pt idx="3360">
                  <c:v>2.3410222859999998</c:v>
                </c:pt>
                <c:pt idx="3361">
                  <c:v>2.4209928139999999</c:v>
                </c:pt>
                <c:pt idx="3362">
                  <c:v>2.31065684</c:v>
                </c:pt>
                <c:pt idx="3363">
                  <c:v>2.1283977740000002</c:v>
                </c:pt>
                <c:pt idx="3364">
                  <c:v>1.6907691040000001</c:v>
                </c:pt>
                <c:pt idx="3365">
                  <c:v>0.94979383799999995</c:v>
                </c:pt>
                <c:pt idx="3366">
                  <c:v>0.42049141299999998</c:v>
                </c:pt>
                <c:pt idx="3367">
                  <c:v>0.34299106400000001</c:v>
                </c:pt>
                <c:pt idx="3368">
                  <c:v>0.40731340999999999</c:v>
                </c:pt>
                <c:pt idx="3369">
                  <c:v>0.42324362500000001</c:v>
                </c:pt>
                <c:pt idx="3370">
                  <c:v>0.42771070999999999</c:v>
                </c:pt>
                <c:pt idx="3371">
                  <c:v>0.419528607</c:v>
                </c:pt>
                <c:pt idx="3372">
                  <c:v>0.43253734199999999</c:v>
                </c:pt>
                <c:pt idx="3373">
                  <c:v>0.46187510999999998</c:v>
                </c:pt>
                <c:pt idx="3374">
                  <c:v>0.51646977999999999</c:v>
                </c:pt>
                <c:pt idx="3375">
                  <c:v>0.54467788399999995</c:v>
                </c:pt>
                <c:pt idx="3376">
                  <c:v>0.50185269399999999</c:v>
                </c:pt>
                <c:pt idx="3377">
                  <c:v>0.41531795899999996</c:v>
                </c:pt>
                <c:pt idx="3378">
                  <c:v>0.37402823200000002</c:v>
                </c:pt>
                <c:pt idx="3379">
                  <c:v>0.331225512</c:v>
                </c:pt>
                <c:pt idx="3380">
                  <c:v>0.37380338000000002</c:v>
                </c:pt>
                <c:pt idx="3381">
                  <c:v>0.49039315500000003</c:v>
                </c:pt>
                <c:pt idx="3382">
                  <c:v>0.61657266799999999</c:v>
                </c:pt>
                <c:pt idx="3383">
                  <c:v>0.67154479099999997</c:v>
                </c:pt>
                <c:pt idx="3384">
                  <c:v>0.57627357899999998</c:v>
                </c:pt>
                <c:pt idx="3385">
                  <c:v>0.43998156300000002</c:v>
                </c:pt>
                <c:pt idx="3386">
                  <c:v>0.32501284600000002</c:v>
                </c:pt>
                <c:pt idx="3387">
                  <c:v>0.242699568</c:v>
                </c:pt>
                <c:pt idx="3388">
                  <c:v>0.20438630300000002</c:v>
                </c:pt>
                <c:pt idx="3389">
                  <c:v>0.126727442</c:v>
                </c:pt>
                <c:pt idx="3390">
                  <c:v>5.6798175999999999E-2</c:v>
                </c:pt>
                <c:pt idx="3391">
                  <c:v>4.2171556999999998E-2</c:v>
                </c:pt>
                <c:pt idx="3392">
                  <c:v>7.4040942999999998E-2</c:v>
                </c:pt>
                <c:pt idx="3393">
                  <c:v>9.8501778999999998E-2</c:v>
                </c:pt>
                <c:pt idx="3394">
                  <c:v>0.135074895</c:v>
                </c:pt>
                <c:pt idx="3395">
                  <c:v>0.17702654500000001</c:v>
                </c:pt>
                <c:pt idx="3396">
                  <c:v>0.25601949499999999</c:v>
                </c:pt>
                <c:pt idx="3397">
                  <c:v>0.38729518199999996</c:v>
                </c:pt>
                <c:pt idx="3398">
                  <c:v>0.49012319100000001</c:v>
                </c:pt>
                <c:pt idx="3399">
                  <c:v>0.55799930500000006</c:v>
                </c:pt>
                <c:pt idx="3400">
                  <c:v>0.74032212800000008</c:v>
                </c:pt>
                <c:pt idx="3401">
                  <c:v>0.81931904099999997</c:v>
                </c:pt>
                <c:pt idx="3402">
                  <c:v>0.87025770899999999</c:v>
                </c:pt>
                <c:pt idx="3403">
                  <c:v>1.1159813619999999</c:v>
                </c:pt>
                <c:pt idx="3404">
                  <c:v>1.481430671</c:v>
                </c:pt>
                <c:pt idx="3405">
                  <c:v>1.952120568</c:v>
                </c:pt>
                <c:pt idx="3406">
                  <c:v>2.2332972990000002</c:v>
                </c:pt>
                <c:pt idx="3407">
                  <c:v>2.4022710599999999</c:v>
                </c:pt>
                <c:pt idx="3408">
                  <c:v>2.5273700750000003</c:v>
                </c:pt>
                <c:pt idx="3409">
                  <c:v>2.495983136</c:v>
                </c:pt>
                <c:pt idx="3410">
                  <c:v>2.430912679</c:v>
                </c:pt>
                <c:pt idx="3411">
                  <c:v>2.4915013360000002</c:v>
                </c:pt>
                <c:pt idx="3412">
                  <c:v>2.4302052400000003</c:v>
                </c:pt>
                <c:pt idx="3413">
                  <c:v>2.0368840120000002</c:v>
                </c:pt>
                <c:pt idx="3414">
                  <c:v>1.6841596200000002</c:v>
                </c:pt>
                <c:pt idx="3415">
                  <c:v>1.4481889299999999</c:v>
                </c:pt>
                <c:pt idx="3416">
                  <c:v>1.441867469</c:v>
                </c:pt>
                <c:pt idx="3417">
                  <c:v>1.6979367009999999</c:v>
                </c:pt>
                <c:pt idx="3418">
                  <c:v>2.0184992150000003</c:v>
                </c:pt>
                <c:pt idx="3419">
                  <c:v>2.2756620060000001</c:v>
                </c:pt>
                <c:pt idx="3420">
                  <c:v>2.5225787680000002</c:v>
                </c:pt>
                <c:pt idx="3421">
                  <c:v>2.892055628</c:v>
                </c:pt>
                <c:pt idx="3422">
                  <c:v>3.3095750269999997</c:v>
                </c:pt>
                <c:pt idx="3423">
                  <c:v>3.6455936039999997</c:v>
                </c:pt>
                <c:pt idx="3424">
                  <c:v>3.9599208429999999</c:v>
                </c:pt>
                <c:pt idx="3425">
                  <c:v>4.1733998999999997</c:v>
                </c:pt>
                <c:pt idx="3426">
                  <c:v>4.1827331179999998</c:v>
                </c:pt>
                <c:pt idx="3427">
                  <c:v>4.1779332689999995</c:v>
                </c:pt>
                <c:pt idx="3428">
                  <c:v>4.8294740590000007</c:v>
                </c:pt>
                <c:pt idx="3429">
                  <c:v>5.4420356380000001</c:v>
                </c:pt>
                <c:pt idx="3430">
                  <c:v>5.6201818370000005</c:v>
                </c:pt>
                <c:pt idx="3431">
                  <c:v>5.5407011169999993</c:v>
                </c:pt>
                <c:pt idx="3432">
                  <c:v>5.5006838380000005</c:v>
                </c:pt>
                <c:pt idx="3433">
                  <c:v>5.5521974620000005</c:v>
                </c:pt>
                <c:pt idx="3434">
                  <c:v>5.6713765330000001</c:v>
                </c:pt>
                <c:pt idx="3435">
                  <c:v>5.4039525959999999</c:v>
                </c:pt>
                <c:pt idx="3436">
                  <c:v>4.7635540269999996</c:v>
                </c:pt>
                <c:pt idx="3437">
                  <c:v>4.0704222950000002</c:v>
                </c:pt>
                <c:pt idx="3438">
                  <c:v>3.4047677370000002</c:v>
                </c:pt>
                <c:pt idx="3439">
                  <c:v>3.2977884789999998</c:v>
                </c:pt>
                <c:pt idx="3440">
                  <c:v>3.5085310139999999</c:v>
                </c:pt>
                <c:pt idx="3441">
                  <c:v>3.5154876490000002</c:v>
                </c:pt>
                <c:pt idx="3442">
                  <c:v>3.5197291179999999</c:v>
                </c:pt>
                <c:pt idx="3443">
                  <c:v>3.7395520240000004</c:v>
                </c:pt>
                <c:pt idx="3444">
                  <c:v>3.7497270880000002</c:v>
                </c:pt>
                <c:pt idx="3445">
                  <c:v>3.8786023439999999</c:v>
                </c:pt>
                <c:pt idx="3446">
                  <c:v>4.1978744639999999</c:v>
                </c:pt>
                <c:pt idx="3447">
                  <c:v>4.2780602070000002</c:v>
                </c:pt>
                <c:pt idx="3448">
                  <c:v>4.3669522479999996</c:v>
                </c:pt>
                <c:pt idx="3449">
                  <c:v>4.1041160730000001</c:v>
                </c:pt>
                <c:pt idx="3450">
                  <c:v>3.5975948660000001</c:v>
                </c:pt>
                <c:pt idx="3451">
                  <c:v>3.13602487</c:v>
                </c:pt>
                <c:pt idx="3452">
                  <c:v>2.9216611929999998</c:v>
                </c:pt>
                <c:pt idx="3453">
                  <c:v>2.9210528999999998</c:v>
                </c:pt>
                <c:pt idx="3454">
                  <c:v>3.0879238780000002</c:v>
                </c:pt>
                <c:pt idx="3455">
                  <c:v>3.197423701</c:v>
                </c:pt>
                <c:pt idx="3456">
                  <c:v>3.162699012</c:v>
                </c:pt>
                <c:pt idx="3457">
                  <c:v>3.1678216899999998</c:v>
                </c:pt>
                <c:pt idx="3458">
                  <c:v>3.1087883560000003</c:v>
                </c:pt>
                <c:pt idx="3459">
                  <c:v>2.8626273979999999</c:v>
                </c:pt>
                <c:pt idx="3460">
                  <c:v>2.4931786229999999</c:v>
                </c:pt>
                <c:pt idx="3461">
                  <c:v>2.14169126</c:v>
                </c:pt>
                <c:pt idx="3462">
                  <c:v>2.0147365120000003</c:v>
                </c:pt>
                <c:pt idx="3463">
                  <c:v>2.1434343459999998</c:v>
                </c:pt>
                <c:pt idx="3464">
                  <c:v>2.3170246250000002</c:v>
                </c:pt>
                <c:pt idx="3465">
                  <c:v>2.3250219619999997</c:v>
                </c:pt>
                <c:pt idx="3466">
                  <c:v>2.3931519749999999</c:v>
                </c:pt>
                <c:pt idx="3467">
                  <c:v>2.3600562259999998</c:v>
                </c:pt>
                <c:pt idx="3468">
                  <c:v>2.3480709490000002</c:v>
                </c:pt>
                <c:pt idx="3469">
                  <c:v>2.4659465750000003</c:v>
                </c:pt>
                <c:pt idx="3470">
                  <c:v>2.4132250219999998</c:v>
                </c:pt>
                <c:pt idx="3471">
                  <c:v>2.1527445680000001</c:v>
                </c:pt>
                <c:pt idx="3472">
                  <c:v>1.85066167</c:v>
                </c:pt>
                <c:pt idx="3473">
                  <c:v>1.5781264420000001</c:v>
                </c:pt>
                <c:pt idx="3474">
                  <c:v>1.206538463</c:v>
                </c:pt>
                <c:pt idx="3475">
                  <c:v>0.93970155399999999</c:v>
                </c:pt>
                <c:pt idx="3476">
                  <c:v>0.85772578500000007</c:v>
                </c:pt>
                <c:pt idx="3477">
                  <c:v>0.71908578099999998</c:v>
                </c:pt>
                <c:pt idx="3478">
                  <c:v>0.65315259699999995</c:v>
                </c:pt>
                <c:pt idx="3479">
                  <c:v>0.60007713399999996</c:v>
                </c:pt>
                <c:pt idx="3480">
                  <c:v>0.51832080400000002</c:v>
                </c:pt>
                <c:pt idx="3481">
                  <c:v>0.40313116799999998</c:v>
                </c:pt>
                <c:pt idx="3482">
                  <c:v>0.41017092700000002</c:v>
                </c:pt>
                <c:pt idx="3483">
                  <c:v>0.47230520199999998</c:v>
                </c:pt>
                <c:pt idx="3484">
                  <c:v>0.486397097</c:v>
                </c:pt>
                <c:pt idx="3485">
                  <c:v>0.38574750799999996</c:v>
                </c:pt>
                <c:pt idx="3486">
                  <c:v>0.24850224299999998</c:v>
                </c:pt>
                <c:pt idx="3487">
                  <c:v>0.182600807</c:v>
                </c:pt>
                <c:pt idx="3488">
                  <c:v>0.17020189399999999</c:v>
                </c:pt>
                <c:pt idx="3489">
                  <c:v>0.21543957899999999</c:v>
                </c:pt>
                <c:pt idx="3490">
                  <c:v>0.31199461300000003</c:v>
                </c:pt>
                <c:pt idx="3491">
                  <c:v>0.44074492700000001</c:v>
                </c:pt>
                <c:pt idx="3492">
                  <c:v>0.52506181499999993</c:v>
                </c:pt>
                <c:pt idx="3493">
                  <c:v>0.56942744499999998</c:v>
                </c:pt>
                <c:pt idx="3494">
                  <c:v>0.52286934100000004</c:v>
                </c:pt>
                <c:pt idx="3495">
                  <c:v>0.47987645899999998</c:v>
                </c:pt>
                <c:pt idx="3496">
                  <c:v>0.45059520600000003</c:v>
                </c:pt>
                <c:pt idx="3497">
                  <c:v>0.31802337599999997</c:v>
                </c:pt>
                <c:pt idx="3498">
                  <c:v>0.24588533799999998</c:v>
                </c:pt>
                <c:pt idx="3499">
                  <c:v>0.21055178499999999</c:v>
                </c:pt>
                <c:pt idx="3500">
                  <c:v>0.24499134</c:v>
                </c:pt>
                <c:pt idx="3501">
                  <c:v>0.27735892000000001</c:v>
                </c:pt>
                <c:pt idx="3502">
                  <c:v>0.248579631</c:v>
                </c:pt>
                <c:pt idx="3503">
                  <c:v>0.22943987700000001</c:v>
                </c:pt>
                <c:pt idx="3504">
                  <c:v>0.26141055099999999</c:v>
                </c:pt>
                <c:pt idx="3505">
                  <c:v>0.31541417900000002</c:v>
                </c:pt>
                <c:pt idx="3506">
                  <c:v>0.44763926199999998</c:v>
                </c:pt>
                <c:pt idx="3507">
                  <c:v>0.68960367200000006</c:v>
                </c:pt>
                <c:pt idx="3508">
                  <c:v>0.828243858</c:v>
                </c:pt>
                <c:pt idx="3509">
                  <c:v>0.76313389099999995</c:v>
                </c:pt>
                <c:pt idx="3510">
                  <c:v>0.58140597800000005</c:v>
                </c:pt>
                <c:pt idx="3511">
                  <c:v>0.54305609600000004</c:v>
                </c:pt>
                <c:pt idx="3512">
                  <c:v>0.74104230400000004</c:v>
                </c:pt>
                <c:pt idx="3513">
                  <c:v>1.0889211249999999</c:v>
                </c:pt>
                <c:pt idx="3514">
                  <c:v>1.3623446799999999</c:v>
                </c:pt>
                <c:pt idx="3515">
                  <c:v>1.5730367490000001</c:v>
                </c:pt>
                <c:pt idx="3516">
                  <c:v>1.791155762</c:v>
                </c:pt>
                <c:pt idx="3517">
                  <c:v>1.9619766869999999</c:v>
                </c:pt>
                <c:pt idx="3518">
                  <c:v>2.2022881719999998</c:v>
                </c:pt>
                <c:pt idx="3519">
                  <c:v>2.2718445150000002</c:v>
                </c:pt>
                <c:pt idx="3520">
                  <c:v>2.3265151349999997</c:v>
                </c:pt>
                <c:pt idx="3521">
                  <c:v>2.3142404900000004</c:v>
                </c:pt>
                <c:pt idx="3522">
                  <c:v>2.2711715510000001</c:v>
                </c:pt>
                <c:pt idx="3523">
                  <c:v>2.134708925</c:v>
                </c:pt>
                <c:pt idx="3524">
                  <c:v>2.3176258169999997</c:v>
                </c:pt>
                <c:pt idx="3525">
                  <c:v>2.4313999430000002</c:v>
                </c:pt>
                <c:pt idx="3526">
                  <c:v>2.4175469469999999</c:v>
                </c:pt>
                <c:pt idx="3527">
                  <c:v>2.742228726</c:v>
                </c:pt>
                <c:pt idx="3528">
                  <c:v>2.641430046</c:v>
                </c:pt>
                <c:pt idx="3529">
                  <c:v>2.6089886439999996</c:v>
                </c:pt>
                <c:pt idx="3530">
                  <c:v>2.60900869</c:v>
                </c:pt>
                <c:pt idx="3531">
                  <c:v>2.716455115</c:v>
                </c:pt>
                <c:pt idx="3532">
                  <c:v>2.6119388149999998</c:v>
                </c:pt>
                <c:pt idx="3533">
                  <c:v>2.3296423849999996</c:v>
                </c:pt>
                <c:pt idx="3534">
                  <c:v>2.0520037580000001</c:v>
                </c:pt>
                <c:pt idx="3535">
                  <c:v>1.8761470660000001</c:v>
                </c:pt>
                <c:pt idx="3536">
                  <c:v>1.7345786920000001</c:v>
                </c:pt>
                <c:pt idx="3537">
                  <c:v>1.7845555980000001</c:v>
                </c:pt>
                <c:pt idx="3538">
                  <c:v>1.918486479</c:v>
                </c:pt>
                <c:pt idx="3539">
                  <c:v>2.18795881</c:v>
                </c:pt>
                <c:pt idx="3540">
                  <c:v>2.3874691400000003</c:v>
                </c:pt>
                <c:pt idx="3541">
                  <c:v>2.6299051819999999</c:v>
                </c:pt>
                <c:pt idx="3542">
                  <c:v>2.8881963100000001</c:v>
                </c:pt>
                <c:pt idx="3543">
                  <c:v>3.1940989320000002</c:v>
                </c:pt>
                <c:pt idx="3544">
                  <c:v>3.3546760210000004</c:v>
                </c:pt>
                <c:pt idx="3545">
                  <c:v>3.4024146019999999</c:v>
                </c:pt>
                <c:pt idx="3546">
                  <c:v>3.34031916</c:v>
                </c:pt>
                <c:pt idx="3547">
                  <c:v>3.1965181510000003</c:v>
                </c:pt>
                <c:pt idx="3548">
                  <c:v>3.0300069870000002</c:v>
                </c:pt>
                <c:pt idx="3549">
                  <c:v>3.5018803799999998</c:v>
                </c:pt>
                <c:pt idx="3550">
                  <c:v>3.651219947</c:v>
                </c:pt>
                <c:pt idx="3551">
                  <c:v>3.8458375950000003</c:v>
                </c:pt>
                <c:pt idx="3552">
                  <c:v>3.9094805529999999</c:v>
                </c:pt>
                <c:pt idx="3553">
                  <c:v>3.7566845389999997</c:v>
                </c:pt>
                <c:pt idx="3554">
                  <c:v>3.4620033280000002</c:v>
                </c:pt>
                <c:pt idx="3555">
                  <c:v>3.2860095729999999</c:v>
                </c:pt>
                <c:pt idx="3556">
                  <c:v>2.7459272700000001</c:v>
                </c:pt>
                <c:pt idx="3557">
                  <c:v>2.164858653</c:v>
                </c:pt>
                <c:pt idx="3558">
                  <c:v>1.807057653</c:v>
                </c:pt>
                <c:pt idx="3559">
                  <c:v>1.894279378</c:v>
                </c:pt>
                <c:pt idx="3560">
                  <c:v>1.9410312599999999</c:v>
                </c:pt>
                <c:pt idx="3561">
                  <c:v>2.093533979</c:v>
                </c:pt>
                <c:pt idx="3562">
                  <c:v>2.265831361</c:v>
                </c:pt>
                <c:pt idx="3563">
                  <c:v>2.4882650000000002</c:v>
                </c:pt>
                <c:pt idx="3564">
                  <c:v>2.625646266</c:v>
                </c:pt>
                <c:pt idx="3565">
                  <c:v>2.6349120619999997</c:v>
                </c:pt>
                <c:pt idx="3566">
                  <c:v>2.6514052129999999</c:v>
                </c:pt>
                <c:pt idx="3567">
                  <c:v>2.6593207289999996</c:v>
                </c:pt>
                <c:pt idx="3568">
                  <c:v>2.7839608739999999</c:v>
                </c:pt>
                <c:pt idx="3569">
                  <c:v>2.569959898</c:v>
                </c:pt>
                <c:pt idx="3570">
                  <c:v>2.482925533</c:v>
                </c:pt>
                <c:pt idx="3571">
                  <c:v>2.43327179</c:v>
                </c:pt>
                <c:pt idx="3572">
                  <c:v>2.3625639060000001</c:v>
                </c:pt>
                <c:pt idx="3573">
                  <c:v>2.4744994929999997</c:v>
                </c:pt>
                <c:pt idx="3574">
                  <c:v>2.6727957670000002</c:v>
                </c:pt>
                <c:pt idx="3575">
                  <c:v>2.61753189</c:v>
                </c:pt>
                <c:pt idx="3576">
                  <c:v>2.5178267499999998</c:v>
                </c:pt>
                <c:pt idx="3577">
                  <c:v>2.5039835359999998</c:v>
                </c:pt>
                <c:pt idx="3578">
                  <c:v>2.5336184559999997</c:v>
                </c:pt>
                <c:pt idx="3579">
                  <c:v>2.5393015290000003</c:v>
                </c:pt>
                <c:pt idx="3580">
                  <c:v>2.5452156269999997</c:v>
                </c:pt>
                <c:pt idx="3581">
                  <c:v>2.4156518409999999</c:v>
                </c:pt>
                <c:pt idx="3582">
                  <c:v>2.1444329440000001</c:v>
                </c:pt>
                <c:pt idx="3583">
                  <c:v>1.9538911799999998</c:v>
                </c:pt>
                <c:pt idx="3584">
                  <c:v>1.8896967840000001</c:v>
                </c:pt>
                <c:pt idx="3585">
                  <c:v>2.0948686859999999</c:v>
                </c:pt>
                <c:pt idx="3586">
                  <c:v>2.1957796300000001</c:v>
                </c:pt>
                <c:pt idx="3587">
                  <c:v>2.3368962999999998</c:v>
                </c:pt>
                <c:pt idx="3588">
                  <c:v>2.3830285150000003</c:v>
                </c:pt>
                <c:pt idx="3589">
                  <c:v>2.403859073</c:v>
                </c:pt>
                <c:pt idx="3590">
                  <c:v>2.3919889649999999</c:v>
                </c:pt>
                <c:pt idx="3591">
                  <c:v>2.3493781189999998</c:v>
                </c:pt>
                <c:pt idx="3592">
                  <c:v>2.1374261589999999</c:v>
                </c:pt>
                <c:pt idx="3593">
                  <c:v>2.1126822990000003</c:v>
                </c:pt>
                <c:pt idx="3594">
                  <c:v>2.0959932229999998</c:v>
                </c:pt>
                <c:pt idx="3595">
                  <c:v>1.8819984920000001</c:v>
                </c:pt>
                <c:pt idx="3596">
                  <c:v>1.848059613</c:v>
                </c:pt>
                <c:pt idx="3597">
                  <c:v>1.903886258</c:v>
                </c:pt>
                <c:pt idx="3598">
                  <c:v>2.283228502</c:v>
                </c:pt>
                <c:pt idx="3599">
                  <c:v>2.5384271490000003</c:v>
                </c:pt>
                <c:pt idx="3600">
                  <c:v>2.7518080920000001</c:v>
                </c:pt>
                <c:pt idx="3601">
                  <c:v>2.9879448139999996</c:v>
                </c:pt>
                <c:pt idx="3602">
                  <c:v>2.9031985260000002</c:v>
                </c:pt>
                <c:pt idx="3603">
                  <c:v>2.6451473250000004</c:v>
                </c:pt>
                <c:pt idx="3604">
                  <c:v>1.972175013</c:v>
                </c:pt>
                <c:pt idx="3605">
                  <c:v>1.312276666</c:v>
                </c:pt>
                <c:pt idx="3606">
                  <c:v>0.84045997400000005</c:v>
                </c:pt>
                <c:pt idx="3607">
                  <c:v>0.692201591</c:v>
                </c:pt>
                <c:pt idx="3608">
                  <c:v>0.81655868600000003</c:v>
                </c:pt>
                <c:pt idx="3609">
                  <c:v>0.95697475799999998</c:v>
                </c:pt>
                <c:pt idx="3610">
                  <c:v>1.1329537730000001</c:v>
                </c:pt>
                <c:pt idx="3611">
                  <c:v>1.267923653</c:v>
                </c:pt>
                <c:pt idx="3612">
                  <c:v>1.375680292</c:v>
                </c:pt>
                <c:pt idx="3613">
                  <c:v>1.4656278810000001</c:v>
                </c:pt>
                <c:pt idx="3614">
                  <c:v>1.5530666499999999</c:v>
                </c:pt>
                <c:pt idx="3615">
                  <c:v>1.6156119339999999</c:v>
                </c:pt>
                <c:pt idx="3616">
                  <c:v>1.6229775249999998</c:v>
                </c:pt>
                <c:pt idx="3617">
                  <c:v>1.5355317020000001</c:v>
                </c:pt>
                <c:pt idx="3618">
                  <c:v>1.3952666810000001</c:v>
                </c:pt>
                <c:pt idx="3619">
                  <c:v>1.2335825679999999</c:v>
                </c:pt>
                <c:pt idx="3620">
                  <c:v>1.2494590449999998</c:v>
                </c:pt>
                <c:pt idx="3621">
                  <c:v>1.5622647439999999</c:v>
                </c:pt>
                <c:pt idx="3622">
                  <c:v>1.9452103000000001</c:v>
                </c:pt>
                <c:pt idx="3623">
                  <c:v>2.2845060789999998</c:v>
                </c:pt>
                <c:pt idx="3624">
                  <c:v>2.4860410019999999</c:v>
                </c:pt>
                <c:pt idx="3625">
                  <c:v>2.4879856030000003</c:v>
                </c:pt>
                <c:pt idx="3626">
                  <c:v>2.5740069709999998</c:v>
                </c:pt>
                <c:pt idx="3627">
                  <c:v>2.6480798059999997</c:v>
                </c:pt>
                <c:pt idx="3628">
                  <c:v>2.2765446570000001</c:v>
                </c:pt>
                <c:pt idx="3629">
                  <c:v>1.6832541519999999</c:v>
                </c:pt>
                <c:pt idx="3630">
                  <c:v>1.309459358</c:v>
                </c:pt>
                <c:pt idx="3631">
                  <c:v>1.1673239310000001</c:v>
                </c:pt>
                <c:pt idx="3632">
                  <c:v>1.2705259390000001</c:v>
                </c:pt>
                <c:pt idx="3633">
                  <c:v>1.4388815939999999</c:v>
                </c:pt>
                <c:pt idx="3634">
                  <c:v>1.6173262639999999</c:v>
                </c:pt>
                <c:pt idx="3635">
                  <c:v>1.6611750409999999</c:v>
                </c:pt>
                <c:pt idx="3636">
                  <c:v>1.5161031470000002</c:v>
                </c:pt>
                <c:pt idx="3637">
                  <c:v>1.4081757290000001</c:v>
                </c:pt>
                <c:pt idx="3638">
                  <c:v>1.3395415740000001</c:v>
                </c:pt>
                <c:pt idx="3639">
                  <c:v>1.3619674259999999</c:v>
                </c:pt>
                <c:pt idx="3640">
                  <c:v>1.3040221510000001</c:v>
                </c:pt>
                <c:pt idx="3641">
                  <c:v>1.1849386049999999</c:v>
                </c:pt>
                <c:pt idx="3642">
                  <c:v>0.92794336799999999</c:v>
                </c:pt>
                <c:pt idx="3643">
                  <c:v>0.72073074100000001</c:v>
                </c:pt>
                <c:pt idx="3644">
                  <c:v>0.80007194200000009</c:v>
                </c:pt>
                <c:pt idx="3645">
                  <c:v>1.017534073</c:v>
                </c:pt>
                <c:pt idx="3646">
                  <c:v>1.078255806</c:v>
                </c:pt>
                <c:pt idx="3647">
                  <c:v>1.020672799</c:v>
                </c:pt>
                <c:pt idx="3648">
                  <c:v>0.83646503000000005</c:v>
                </c:pt>
                <c:pt idx="3649">
                  <c:v>0.66134667899999999</c:v>
                </c:pt>
                <c:pt idx="3650">
                  <c:v>0.59212269400000006</c:v>
                </c:pt>
                <c:pt idx="3651">
                  <c:v>0.47291525199999995</c:v>
                </c:pt>
                <c:pt idx="3652">
                  <c:v>0.365887505</c:v>
                </c:pt>
                <c:pt idx="3653">
                  <c:v>0.28105297299999998</c:v>
                </c:pt>
                <c:pt idx="3654">
                  <c:v>0.14103911699999999</c:v>
                </c:pt>
                <c:pt idx="3655">
                  <c:v>7.4680548999999999E-2</c:v>
                </c:pt>
                <c:pt idx="3656">
                  <c:v>0.124439349</c:v>
                </c:pt>
                <c:pt idx="3657">
                  <c:v>0.206295437</c:v>
                </c:pt>
                <c:pt idx="3658">
                  <c:v>0.29710704599999999</c:v>
                </c:pt>
                <c:pt idx="3659">
                  <c:v>0.32790089500000003</c:v>
                </c:pt>
                <c:pt idx="3660">
                  <c:v>0.39180866399999997</c:v>
                </c:pt>
                <c:pt idx="3661">
                  <c:v>0.48477499000000002</c:v>
                </c:pt>
                <c:pt idx="3662">
                  <c:v>0.54035568999999994</c:v>
                </c:pt>
                <c:pt idx="3663">
                  <c:v>0.50999304499999998</c:v>
                </c:pt>
                <c:pt idx="3664">
                  <c:v>0.623550622</c:v>
                </c:pt>
                <c:pt idx="3665">
                  <c:v>0.63696285400000008</c:v>
                </c:pt>
                <c:pt idx="3666">
                  <c:v>0.74719893000000004</c:v>
                </c:pt>
                <c:pt idx="3667">
                  <c:v>0.76350943299999996</c:v>
                </c:pt>
                <c:pt idx="3668">
                  <c:v>0.95782495300000003</c:v>
                </c:pt>
                <c:pt idx="3669">
                  <c:v>1.188395697</c:v>
                </c:pt>
                <c:pt idx="3670">
                  <c:v>1.466659296</c:v>
                </c:pt>
                <c:pt idx="3671">
                  <c:v>1.654739323</c:v>
                </c:pt>
                <c:pt idx="3672">
                  <c:v>1.73437413</c:v>
                </c:pt>
                <c:pt idx="3673">
                  <c:v>1.6434528859999999</c:v>
                </c:pt>
                <c:pt idx="3674">
                  <c:v>1.5418847469999999</c:v>
                </c:pt>
                <c:pt idx="3675">
                  <c:v>1.3450275780000001</c:v>
                </c:pt>
                <c:pt idx="3676">
                  <c:v>1.1118071170000001</c:v>
                </c:pt>
                <c:pt idx="3677">
                  <c:v>0.75259476599999997</c:v>
                </c:pt>
                <c:pt idx="3678">
                  <c:v>0.39783993400000001</c:v>
                </c:pt>
                <c:pt idx="3679">
                  <c:v>0.233674617</c:v>
                </c:pt>
                <c:pt idx="3680">
                  <c:v>0.229802478</c:v>
                </c:pt>
                <c:pt idx="3681">
                  <c:v>0.30032188400000004</c:v>
                </c:pt>
                <c:pt idx="3682">
                  <c:v>0.42098997300000002</c:v>
                </c:pt>
                <c:pt idx="3683">
                  <c:v>0.59286185400000002</c:v>
                </c:pt>
                <c:pt idx="3684">
                  <c:v>0.83884209300000001</c:v>
                </c:pt>
                <c:pt idx="3685">
                  <c:v>1.1404108130000001</c:v>
                </c:pt>
                <c:pt idx="3686">
                  <c:v>1.216814619</c:v>
                </c:pt>
                <c:pt idx="3687">
                  <c:v>1.35306975</c:v>
                </c:pt>
                <c:pt idx="3688">
                  <c:v>1.2267334130000001</c:v>
                </c:pt>
                <c:pt idx="3689">
                  <c:v>1.453762869</c:v>
                </c:pt>
                <c:pt idx="3690">
                  <c:v>1.2440348919999999</c:v>
                </c:pt>
                <c:pt idx="3691">
                  <c:v>1.280200045</c:v>
                </c:pt>
                <c:pt idx="3692">
                  <c:v>1.220655453</c:v>
                </c:pt>
                <c:pt idx="3693">
                  <c:v>1.313747614</c:v>
                </c:pt>
                <c:pt idx="3694">
                  <c:v>1.4087645020000001</c:v>
                </c:pt>
                <c:pt idx="3695">
                  <c:v>1.175165324</c:v>
                </c:pt>
                <c:pt idx="3696">
                  <c:v>1.0700516740000001</c:v>
                </c:pt>
                <c:pt idx="3697">
                  <c:v>1.001744666</c:v>
                </c:pt>
                <c:pt idx="3698">
                  <c:v>1.010619763</c:v>
                </c:pt>
                <c:pt idx="3699">
                  <c:v>0.93857453300000004</c:v>
                </c:pt>
                <c:pt idx="3700">
                  <c:v>0.93214250199999993</c:v>
                </c:pt>
                <c:pt idx="3701">
                  <c:v>0.712045437</c:v>
                </c:pt>
                <c:pt idx="3702">
                  <c:v>0.39543273100000004</c:v>
                </c:pt>
                <c:pt idx="3703">
                  <c:v>0.31838697199999999</c:v>
                </c:pt>
                <c:pt idx="3704">
                  <c:v>0.33123887699999999</c:v>
                </c:pt>
                <c:pt idx="3705">
                  <c:v>0.38460592399999999</c:v>
                </c:pt>
                <c:pt idx="3706">
                  <c:v>0.498780744</c:v>
                </c:pt>
                <c:pt idx="3707">
                  <c:v>0.59507017799999995</c:v>
                </c:pt>
                <c:pt idx="3708">
                  <c:v>0.64094090400000003</c:v>
                </c:pt>
                <c:pt idx="3709">
                  <c:v>0.67893160199999991</c:v>
                </c:pt>
                <c:pt idx="3710">
                  <c:v>0.82953722400000007</c:v>
                </c:pt>
                <c:pt idx="3711">
                  <c:v>0.92194620299999996</c:v>
                </c:pt>
                <c:pt idx="3712">
                  <c:v>0.88294320599999998</c:v>
                </c:pt>
                <c:pt idx="3713">
                  <c:v>0.92416884399999999</c:v>
                </c:pt>
                <c:pt idx="3714">
                  <c:v>0.99563092000000009</c:v>
                </c:pt>
                <c:pt idx="3715">
                  <c:v>1.116105734</c:v>
                </c:pt>
                <c:pt idx="3716">
                  <c:v>1.568112714</c:v>
                </c:pt>
                <c:pt idx="3717">
                  <c:v>2.1371130059999999</c:v>
                </c:pt>
                <c:pt idx="3718">
                  <c:v>2.4462172289999997</c:v>
                </c:pt>
                <c:pt idx="3719">
                  <c:v>2.4905780800000001</c:v>
                </c:pt>
                <c:pt idx="3720">
                  <c:v>2.3908600629999999</c:v>
                </c:pt>
                <c:pt idx="3721">
                  <c:v>2.3675627129999999</c:v>
                </c:pt>
                <c:pt idx="3722">
                  <c:v>2.2779078720000001</c:v>
                </c:pt>
                <c:pt idx="3723">
                  <c:v>2.1010876989999998</c:v>
                </c:pt>
                <c:pt idx="3724">
                  <c:v>1.85202479</c:v>
                </c:pt>
                <c:pt idx="3725">
                  <c:v>1.2868570640000001</c:v>
                </c:pt>
                <c:pt idx="3726">
                  <c:v>0.94492111099999998</c:v>
                </c:pt>
                <c:pt idx="3727">
                  <c:v>1.1033433539999999</c:v>
                </c:pt>
                <c:pt idx="3728">
                  <c:v>1.507965475</c:v>
                </c:pt>
                <c:pt idx="3729">
                  <c:v>1.9657187270000001</c:v>
                </c:pt>
                <c:pt idx="3730">
                  <c:v>2.4414831129999999</c:v>
                </c:pt>
                <c:pt idx="3731">
                  <c:v>2.701381746</c:v>
                </c:pt>
                <c:pt idx="3732">
                  <c:v>2.8083962639999998</c:v>
                </c:pt>
                <c:pt idx="3733">
                  <c:v>2.9052092859999998</c:v>
                </c:pt>
                <c:pt idx="3734">
                  <c:v>2.9110680070000003</c:v>
                </c:pt>
                <c:pt idx="3735">
                  <c:v>2.971328797</c:v>
                </c:pt>
                <c:pt idx="3736">
                  <c:v>2.8620027069999998</c:v>
                </c:pt>
                <c:pt idx="3737">
                  <c:v>2.7575215829999999</c:v>
                </c:pt>
                <c:pt idx="3738">
                  <c:v>2.5732478739999998</c:v>
                </c:pt>
                <c:pt idx="3739">
                  <c:v>2.4445809559999998</c:v>
                </c:pt>
                <c:pt idx="3740">
                  <c:v>2.4593840499999997</c:v>
                </c:pt>
                <c:pt idx="3741">
                  <c:v>2.6876597110000002</c:v>
                </c:pt>
                <c:pt idx="3742">
                  <c:v>2.9630617949999998</c:v>
                </c:pt>
                <c:pt idx="3743">
                  <c:v>3.01468545</c:v>
                </c:pt>
                <c:pt idx="3744">
                  <c:v>3.0205983889999999</c:v>
                </c:pt>
                <c:pt idx="3745">
                  <c:v>2.9872101949999998</c:v>
                </c:pt>
                <c:pt idx="3746">
                  <c:v>3.0346136389999998</c:v>
                </c:pt>
                <c:pt idx="3747">
                  <c:v>2.9437557760000002</c:v>
                </c:pt>
                <c:pt idx="3748">
                  <c:v>2.837792887</c:v>
                </c:pt>
                <c:pt idx="3749">
                  <c:v>2.7093787219999999</c:v>
                </c:pt>
                <c:pt idx="3750">
                  <c:v>2.4031136749999997</c:v>
                </c:pt>
                <c:pt idx="3751">
                  <c:v>2.1404281529999998</c:v>
                </c:pt>
                <c:pt idx="3752">
                  <c:v>2.246510674</c:v>
                </c:pt>
                <c:pt idx="3753">
                  <c:v>2.5464060269999997</c:v>
                </c:pt>
                <c:pt idx="3754">
                  <c:v>2.931351303</c:v>
                </c:pt>
                <c:pt idx="3755">
                  <c:v>3.2248631039999998</c:v>
                </c:pt>
                <c:pt idx="3756">
                  <c:v>3.2777697510000001</c:v>
                </c:pt>
                <c:pt idx="3757">
                  <c:v>3.5942395789999999</c:v>
                </c:pt>
                <c:pt idx="3758">
                  <c:v>3.3916736510000001</c:v>
                </c:pt>
                <c:pt idx="3759">
                  <c:v>3.0879040789999999</c:v>
                </c:pt>
                <c:pt idx="3760">
                  <c:v>2.803393813</c:v>
                </c:pt>
                <c:pt idx="3761">
                  <c:v>2.3222487319999998</c:v>
                </c:pt>
                <c:pt idx="3762">
                  <c:v>1.9585936669999999</c:v>
                </c:pt>
                <c:pt idx="3763">
                  <c:v>1.7931193060000001</c:v>
                </c:pt>
                <c:pt idx="3764">
                  <c:v>1.58754441</c:v>
                </c:pt>
                <c:pt idx="3765">
                  <c:v>1.38397901</c:v>
                </c:pt>
                <c:pt idx="3766">
                  <c:v>1.246423214</c:v>
                </c:pt>
                <c:pt idx="3767">
                  <c:v>1.1428715870000001</c:v>
                </c:pt>
                <c:pt idx="3768">
                  <c:v>1.1886966939999999</c:v>
                </c:pt>
                <c:pt idx="3769">
                  <c:v>1.3895994970000001</c:v>
                </c:pt>
                <c:pt idx="3770">
                  <c:v>1.575835047</c:v>
                </c:pt>
                <c:pt idx="3771">
                  <c:v>1.5812997660000001</c:v>
                </c:pt>
                <c:pt idx="3772">
                  <c:v>1.7686290410000001</c:v>
                </c:pt>
                <c:pt idx="3773">
                  <c:v>2.003978193</c:v>
                </c:pt>
                <c:pt idx="3774">
                  <c:v>2.1950951549999997</c:v>
                </c:pt>
                <c:pt idx="3775">
                  <c:v>2.502312458</c:v>
                </c:pt>
                <c:pt idx="3776">
                  <c:v>2.6377998650000003</c:v>
                </c:pt>
                <c:pt idx="3777">
                  <c:v>2.6660007110000001</c:v>
                </c:pt>
                <c:pt idx="3778">
                  <c:v>2.9006813899999999</c:v>
                </c:pt>
                <c:pt idx="3779">
                  <c:v>3.347846375</c:v>
                </c:pt>
                <c:pt idx="3780">
                  <c:v>3.7675732220000002</c:v>
                </c:pt>
                <c:pt idx="3781">
                  <c:v>3.8369486510000002</c:v>
                </c:pt>
                <c:pt idx="3782">
                  <c:v>4.0659928679999995</c:v>
                </c:pt>
                <c:pt idx="3783">
                  <c:v>4.0830277959999997</c:v>
                </c:pt>
                <c:pt idx="3784">
                  <c:v>3.9906036439999997</c:v>
                </c:pt>
                <c:pt idx="3785">
                  <c:v>3.7280460630000003</c:v>
                </c:pt>
                <c:pt idx="3786">
                  <c:v>3.4628396439999998</c:v>
                </c:pt>
                <c:pt idx="3787">
                  <c:v>3.4083153050000004</c:v>
                </c:pt>
                <c:pt idx="3788">
                  <c:v>3.3697961910000003</c:v>
                </c:pt>
                <c:pt idx="3789">
                  <c:v>3.4263381170000002</c:v>
                </c:pt>
                <c:pt idx="3790">
                  <c:v>3.9168329829999999</c:v>
                </c:pt>
                <c:pt idx="3791">
                  <c:v>4.0236237020000001</c:v>
                </c:pt>
                <c:pt idx="3792">
                  <c:v>4.1524339689999996</c:v>
                </c:pt>
                <c:pt idx="3793">
                  <c:v>4.4165411679999993</c:v>
                </c:pt>
                <c:pt idx="3794">
                  <c:v>4.5093479680000002</c:v>
                </c:pt>
                <c:pt idx="3795">
                  <c:v>4.5045036509999994</c:v>
                </c:pt>
                <c:pt idx="3796">
                  <c:v>4.2386094950000004</c:v>
                </c:pt>
                <c:pt idx="3797">
                  <c:v>4.0764654249999994</c:v>
                </c:pt>
                <c:pt idx="3798">
                  <c:v>4.1717670159999996</c:v>
                </c:pt>
                <c:pt idx="3799">
                  <c:v>4.3433726119999996</c:v>
                </c:pt>
                <c:pt idx="3800">
                  <c:v>4.4257035949999999</c:v>
                </c:pt>
                <c:pt idx="3801">
                  <c:v>4.2773006249999996</c:v>
                </c:pt>
                <c:pt idx="3802">
                  <c:v>4.7275541100000007</c:v>
                </c:pt>
                <c:pt idx="3803">
                  <c:v>4.867470773</c:v>
                </c:pt>
                <c:pt idx="3804">
                  <c:v>4.8357335089999998</c:v>
                </c:pt>
                <c:pt idx="3805">
                  <c:v>4.6924745420000002</c:v>
                </c:pt>
                <c:pt idx="3806">
                  <c:v>4.4907387209999996</c:v>
                </c:pt>
                <c:pt idx="3807">
                  <c:v>4.1791320800000005</c:v>
                </c:pt>
                <c:pt idx="3808">
                  <c:v>3.724581702</c:v>
                </c:pt>
                <c:pt idx="3809">
                  <c:v>3.4308532510000003</c:v>
                </c:pt>
                <c:pt idx="3810">
                  <c:v>2.9529187330000002</c:v>
                </c:pt>
                <c:pt idx="3811">
                  <c:v>2.3920361450000001</c:v>
                </c:pt>
                <c:pt idx="3812">
                  <c:v>2.4039357140000002</c:v>
                </c:pt>
                <c:pt idx="3813">
                  <c:v>2.3501513300000001</c:v>
                </c:pt>
                <c:pt idx="3814">
                  <c:v>2.3803294149999998</c:v>
                </c:pt>
                <c:pt idx="3815">
                  <c:v>2.3091881349999999</c:v>
                </c:pt>
                <c:pt idx="3816">
                  <c:v>2.149995364</c:v>
                </c:pt>
                <c:pt idx="3817">
                  <c:v>2.0170319330000002</c:v>
                </c:pt>
                <c:pt idx="3818">
                  <c:v>1.7997089080000002</c:v>
                </c:pt>
                <c:pt idx="3819">
                  <c:v>1.40237941</c:v>
                </c:pt>
                <c:pt idx="3820">
                  <c:v>1.0723878500000001</c:v>
                </c:pt>
                <c:pt idx="3821">
                  <c:v>0.83798530299999996</c:v>
                </c:pt>
                <c:pt idx="3822">
                  <c:v>0.70465891700000005</c:v>
                </c:pt>
                <c:pt idx="3823">
                  <c:v>0.67336722699999996</c:v>
                </c:pt>
                <c:pt idx="3824">
                  <c:v>0.70032749599999999</c:v>
                </c:pt>
                <c:pt idx="3825">
                  <c:v>0.81819788000000004</c:v>
                </c:pt>
                <c:pt idx="3826">
                  <c:v>0.74939346799999995</c:v>
                </c:pt>
                <c:pt idx="3827">
                  <c:v>0.81748999199999994</c:v>
                </c:pt>
                <c:pt idx="3828">
                  <c:v>0.82497633200000009</c:v>
                </c:pt>
                <c:pt idx="3829">
                  <c:v>0.90584501599999989</c:v>
                </c:pt>
                <c:pt idx="3830">
                  <c:v>1.0136634760000001</c:v>
                </c:pt>
                <c:pt idx="3831">
                  <c:v>0.98281933999999993</c:v>
                </c:pt>
                <c:pt idx="3832">
                  <c:v>0.93392957099999996</c:v>
                </c:pt>
                <c:pt idx="3833">
                  <c:v>0.92755537499999996</c:v>
                </c:pt>
                <c:pt idx="3834">
                  <c:v>0.85106005900000004</c:v>
                </c:pt>
                <c:pt idx="3835">
                  <c:v>0.87207417799999998</c:v>
                </c:pt>
                <c:pt idx="3836">
                  <c:v>0.90678197599999999</c:v>
                </c:pt>
                <c:pt idx="3837">
                  <c:v>1.124949838</c:v>
                </c:pt>
                <c:pt idx="3838">
                  <c:v>1.3643531799999999</c:v>
                </c:pt>
                <c:pt idx="3839">
                  <c:v>1.5928699630000001</c:v>
                </c:pt>
                <c:pt idx="3840">
                  <c:v>1.6017584890000001</c:v>
                </c:pt>
                <c:pt idx="3841">
                  <c:v>1.48878935</c:v>
                </c:pt>
                <c:pt idx="3842">
                  <c:v>1.312953212</c:v>
                </c:pt>
                <c:pt idx="3843">
                  <c:v>1.2425752830000001</c:v>
                </c:pt>
                <c:pt idx="3844">
                  <c:v>0.93977115099999997</c:v>
                </c:pt>
                <c:pt idx="3845">
                  <c:v>0.61865885600000003</c:v>
                </c:pt>
                <c:pt idx="3846">
                  <c:v>0.42941924599999998</c:v>
                </c:pt>
                <c:pt idx="3847">
                  <c:v>0.289998429</c:v>
                </c:pt>
                <c:pt idx="3848">
                  <c:v>0.18774856400000001</c:v>
                </c:pt>
                <c:pt idx="3849">
                  <c:v>0.13095146899999999</c:v>
                </c:pt>
                <c:pt idx="3850">
                  <c:v>0.13653653899999998</c:v>
                </c:pt>
                <c:pt idx="3851">
                  <c:v>0.180625964</c:v>
                </c:pt>
                <c:pt idx="3852">
                  <c:v>0.243390203</c:v>
                </c:pt>
                <c:pt idx="3853">
                  <c:v>0.27178720299999998</c:v>
                </c:pt>
                <c:pt idx="3854">
                  <c:v>0.27764089199999997</c:v>
                </c:pt>
                <c:pt idx="3855">
                  <c:v>0.37741071600000003</c:v>
                </c:pt>
                <c:pt idx="3856">
                  <c:v>0.41715369699999999</c:v>
                </c:pt>
                <c:pt idx="3857">
                  <c:v>0.36262064100000002</c:v>
                </c:pt>
                <c:pt idx="3858">
                  <c:v>0.31605466399999999</c:v>
                </c:pt>
                <c:pt idx="3859">
                  <c:v>0.296942863</c:v>
                </c:pt>
                <c:pt idx="3860">
                  <c:v>0.40245917999999997</c:v>
                </c:pt>
                <c:pt idx="3861">
                  <c:v>0.59673036300000004</c:v>
                </c:pt>
                <c:pt idx="3862">
                  <c:v>0.69834869600000005</c:v>
                </c:pt>
                <c:pt idx="3863">
                  <c:v>0.71169930000000003</c:v>
                </c:pt>
                <c:pt idx="3864">
                  <c:v>0.72666646099999999</c:v>
                </c:pt>
                <c:pt idx="3865">
                  <c:v>0.72685801800000005</c:v>
                </c:pt>
                <c:pt idx="3866">
                  <c:v>0.78865786299999996</c:v>
                </c:pt>
                <c:pt idx="3867">
                  <c:v>0.82212032099999999</c:v>
                </c:pt>
                <c:pt idx="3868">
                  <c:v>0.71406639399999994</c:v>
                </c:pt>
                <c:pt idx="3869">
                  <c:v>0.47916872300000002</c:v>
                </c:pt>
                <c:pt idx="3870">
                  <c:v>0.29092768599999996</c:v>
                </c:pt>
                <c:pt idx="3871">
                  <c:v>0.270282523</c:v>
                </c:pt>
                <c:pt idx="3872">
                  <c:v>0.36831230099999995</c:v>
                </c:pt>
                <c:pt idx="3873">
                  <c:v>0.47501414199999997</c:v>
                </c:pt>
                <c:pt idx="3874">
                  <c:v>0.57665192700000001</c:v>
                </c:pt>
                <c:pt idx="3875">
                  <c:v>0.75499782999999998</c:v>
                </c:pt>
                <c:pt idx="3876">
                  <c:v>0.91364603700000002</c:v>
                </c:pt>
                <c:pt idx="3877">
                  <c:v>1.0406947979999999</c:v>
                </c:pt>
                <c:pt idx="3878">
                  <c:v>1.055804411</c:v>
                </c:pt>
                <c:pt idx="3879">
                  <c:v>1.1127181049999999</c:v>
                </c:pt>
                <c:pt idx="3880">
                  <c:v>1.1864454120000001</c:v>
                </c:pt>
                <c:pt idx="3881">
                  <c:v>1.1923511</c:v>
                </c:pt>
                <c:pt idx="3882">
                  <c:v>1.1785594369999999</c:v>
                </c:pt>
                <c:pt idx="3883">
                  <c:v>1.0942178389999999</c:v>
                </c:pt>
                <c:pt idx="3884">
                  <c:v>1.3000653130000002</c:v>
                </c:pt>
                <c:pt idx="3885">
                  <c:v>1.732470749</c:v>
                </c:pt>
                <c:pt idx="3886">
                  <c:v>1.9919063019999999</c:v>
                </c:pt>
                <c:pt idx="3887">
                  <c:v>2.2083937050000002</c:v>
                </c:pt>
                <c:pt idx="3888">
                  <c:v>2.3753067289999996</c:v>
                </c:pt>
                <c:pt idx="3889">
                  <c:v>2.6576277000000004</c:v>
                </c:pt>
                <c:pt idx="3890">
                  <c:v>2.7462096709999999</c:v>
                </c:pt>
                <c:pt idx="3891">
                  <c:v>2.67548254</c:v>
                </c:pt>
                <c:pt idx="3892">
                  <c:v>2.4894075619999998</c:v>
                </c:pt>
                <c:pt idx="3893">
                  <c:v>2.0220228549999999</c:v>
                </c:pt>
                <c:pt idx="3894">
                  <c:v>1.6648301720000001</c:v>
                </c:pt>
                <c:pt idx="3895">
                  <c:v>1.627095884</c:v>
                </c:pt>
                <c:pt idx="3896">
                  <c:v>1.88690202</c:v>
                </c:pt>
                <c:pt idx="3897">
                  <c:v>2.2475288089999998</c:v>
                </c:pt>
                <c:pt idx="3898">
                  <c:v>2.6018739339999999</c:v>
                </c:pt>
                <c:pt idx="3899">
                  <c:v>2.8307091150000003</c:v>
                </c:pt>
                <c:pt idx="3900">
                  <c:v>2.8503604870000001</c:v>
                </c:pt>
                <c:pt idx="3901">
                  <c:v>2.9008062780000001</c:v>
                </c:pt>
                <c:pt idx="3902">
                  <c:v>2.9014555180000001</c:v>
                </c:pt>
                <c:pt idx="3903">
                  <c:v>2.8969939459999998</c:v>
                </c:pt>
                <c:pt idx="3904">
                  <c:v>2.8500110320000003</c:v>
                </c:pt>
                <c:pt idx="3905">
                  <c:v>2.798113742</c:v>
                </c:pt>
                <c:pt idx="3906">
                  <c:v>2.5477153820000003</c:v>
                </c:pt>
                <c:pt idx="3907">
                  <c:v>2.2863649659999998</c:v>
                </c:pt>
                <c:pt idx="3908">
                  <c:v>2.3708938849999996</c:v>
                </c:pt>
                <c:pt idx="3909">
                  <c:v>2.6533670790000001</c:v>
                </c:pt>
                <c:pt idx="3910">
                  <c:v>2.9384992130000001</c:v>
                </c:pt>
                <c:pt idx="3911">
                  <c:v>3.0258278879999998</c:v>
                </c:pt>
                <c:pt idx="3912">
                  <c:v>3.1584705580000003</c:v>
                </c:pt>
                <c:pt idx="3913">
                  <c:v>3.2597598629999998</c:v>
                </c:pt>
                <c:pt idx="3914">
                  <c:v>3.1912007920000001</c:v>
                </c:pt>
                <c:pt idx="3915">
                  <c:v>2.9839905559999997</c:v>
                </c:pt>
                <c:pt idx="3916">
                  <c:v>2.6988855419999997</c:v>
                </c:pt>
                <c:pt idx="3917">
                  <c:v>2.1330201609999997</c:v>
                </c:pt>
                <c:pt idx="3918">
                  <c:v>1.848754287</c:v>
                </c:pt>
                <c:pt idx="3919">
                  <c:v>1.9070089539999999</c:v>
                </c:pt>
                <c:pt idx="3920">
                  <c:v>2.2446905660000001</c:v>
                </c:pt>
                <c:pt idx="3921">
                  <c:v>2.7194157319999999</c:v>
                </c:pt>
                <c:pt idx="3922">
                  <c:v>3.0217643730000003</c:v>
                </c:pt>
                <c:pt idx="3923">
                  <c:v>3.1838767000000003</c:v>
                </c:pt>
                <c:pt idx="3924">
                  <c:v>3.2265712779999998</c:v>
                </c:pt>
                <c:pt idx="3925">
                  <c:v>3.2721391979999996</c:v>
                </c:pt>
                <c:pt idx="3926">
                  <c:v>3.3597316310000003</c:v>
                </c:pt>
                <c:pt idx="3927">
                  <c:v>3.300433043</c:v>
                </c:pt>
                <c:pt idx="3928">
                  <c:v>3.1523841370000003</c:v>
                </c:pt>
                <c:pt idx="3929">
                  <c:v>2.9318882259999999</c:v>
                </c:pt>
                <c:pt idx="3930">
                  <c:v>2.7839294190000001</c:v>
                </c:pt>
                <c:pt idx="3931">
                  <c:v>2.4642933509999998</c:v>
                </c:pt>
                <c:pt idx="3932">
                  <c:v>2.470250981</c:v>
                </c:pt>
                <c:pt idx="3933">
                  <c:v>2.719302452</c:v>
                </c:pt>
                <c:pt idx="3934">
                  <c:v>2.8856138769999999</c:v>
                </c:pt>
                <c:pt idx="3935">
                  <c:v>2.9243652899999999</c:v>
                </c:pt>
                <c:pt idx="3936">
                  <c:v>2.891391928</c:v>
                </c:pt>
                <c:pt idx="3937">
                  <c:v>2.8230862429999997</c:v>
                </c:pt>
                <c:pt idx="3938">
                  <c:v>2.6952578790000001</c:v>
                </c:pt>
                <c:pt idx="3939">
                  <c:v>2.5770537190000002</c:v>
                </c:pt>
                <c:pt idx="3940">
                  <c:v>2.2739267820000002</c:v>
                </c:pt>
                <c:pt idx="3941">
                  <c:v>1.8564751399999999</c:v>
                </c:pt>
                <c:pt idx="3942">
                  <c:v>1.5957755870000001</c:v>
                </c:pt>
                <c:pt idx="3943">
                  <c:v>1.6863495930000001</c:v>
                </c:pt>
                <c:pt idx="3944">
                  <c:v>1.960592688</c:v>
                </c:pt>
                <c:pt idx="3945">
                  <c:v>2.3170310809999997</c:v>
                </c:pt>
                <c:pt idx="3946">
                  <c:v>2.6588049840000001</c:v>
                </c:pt>
                <c:pt idx="3947">
                  <c:v>2.8084987080000001</c:v>
                </c:pt>
                <c:pt idx="3948">
                  <c:v>2.9941100269999996</c:v>
                </c:pt>
                <c:pt idx="3949">
                  <c:v>3.1184517920000001</c:v>
                </c:pt>
                <c:pt idx="3950">
                  <c:v>3.1960378199999999</c:v>
                </c:pt>
                <c:pt idx="3951">
                  <c:v>3.2578505400000002</c:v>
                </c:pt>
                <c:pt idx="3952">
                  <c:v>3.2124129160000003</c:v>
                </c:pt>
                <c:pt idx="3953">
                  <c:v>3.0927188599999997</c:v>
                </c:pt>
                <c:pt idx="3954">
                  <c:v>2.920825046</c:v>
                </c:pt>
                <c:pt idx="3955">
                  <c:v>2.7422594399999998</c:v>
                </c:pt>
                <c:pt idx="3956">
                  <c:v>2.928839795</c:v>
                </c:pt>
                <c:pt idx="3957">
                  <c:v>3.3343403229999997</c:v>
                </c:pt>
                <c:pt idx="3958">
                  <c:v>3.4959571830000002</c:v>
                </c:pt>
                <c:pt idx="3959">
                  <c:v>3.4680727030000003</c:v>
                </c:pt>
                <c:pt idx="3960">
                  <c:v>3.6692543999999998</c:v>
                </c:pt>
                <c:pt idx="3961">
                  <c:v>3.6265726889999996</c:v>
                </c:pt>
                <c:pt idx="3962">
                  <c:v>3.4497655740000002</c:v>
                </c:pt>
                <c:pt idx="3963">
                  <c:v>3.1362749649999997</c:v>
                </c:pt>
                <c:pt idx="3964">
                  <c:v>2.7200191870000001</c:v>
                </c:pt>
                <c:pt idx="3965">
                  <c:v>1.8768951699999998</c:v>
                </c:pt>
                <c:pt idx="3966">
                  <c:v>1.045957442</c:v>
                </c:pt>
                <c:pt idx="3967">
                  <c:v>0.80142251599999992</c:v>
                </c:pt>
                <c:pt idx="3968">
                  <c:v>1.1274401249999999</c:v>
                </c:pt>
                <c:pt idx="3969">
                  <c:v>1.8095272529999999</c:v>
                </c:pt>
                <c:pt idx="3970">
                  <c:v>2.1420548840000002</c:v>
                </c:pt>
                <c:pt idx="3971">
                  <c:v>2.0921216229999997</c:v>
                </c:pt>
                <c:pt idx="3972">
                  <c:v>1.957679122</c:v>
                </c:pt>
                <c:pt idx="3973">
                  <c:v>1.8891148200000001</c:v>
                </c:pt>
                <c:pt idx="3974">
                  <c:v>1.862439596</c:v>
                </c:pt>
                <c:pt idx="3975">
                  <c:v>1.8672502260000001</c:v>
                </c:pt>
                <c:pt idx="3976">
                  <c:v>1.7553119429999999</c:v>
                </c:pt>
                <c:pt idx="3977">
                  <c:v>1.5501139779999999</c:v>
                </c:pt>
                <c:pt idx="3978">
                  <c:v>1.3262642930000001</c:v>
                </c:pt>
                <c:pt idx="3979">
                  <c:v>1.104342578</c:v>
                </c:pt>
                <c:pt idx="3980">
                  <c:v>1.2836541289999999</c:v>
                </c:pt>
                <c:pt idx="3981">
                  <c:v>1.6509297760000001</c:v>
                </c:pt>
                <c:pt idx="3982">
                  <c:v>1.7568271440000001</c:v>
                </c:pt>
                <c:pt idx="3983">
                  <c:v>1.7123484529999999</c:v>
                </c:pt>
                <c:pt idx="3984">
                  <c:v>1.772975202</c:v>
                </c:pt>
                <c:pt idx="3985">
                  <c:v>1.6395207940000001</c:v>
                </c:pt>
                <c:pt idx="3986">
                  <c:v>1.4400552180000001</c:v>
                </c:pt>
                <c:pt idx="3987">
                  <c:v>1.3086939289999999</c:v>
                </c:pt>
                <c:pt idx="3988">
                  <c:v>1.1441325740000001</c:v>
                </c:pt>
                <c:pt idx="3989">
                  <c:v>0.802252721</c:v>
                </c:pt>
                <c:pt idx="3990">
                  <c:v>0.38586051700000001</c:v>
                </c:pt>
                <c:pt idx="3991">
                  <c:v>0.27595990399999998</c:v>
                </c:pt>
                <c:pt idx="3992">
                  <c:v>0.20460534599999999</c:v>
                </c:pt>
                <c:pt idx="3993">
                  <c:v>0.207476721</c:v>
                </c:pt>
                <c:pt idx="3994">
                  <c:v>0.22405172099999998</c:v>
                </c:pt>
                <c:pt idx="3995">
                  <c:v>0.32666347600000001</c:v>
                </c:pt>
                <c:pt idx="3996">
                  <c:v>0.46752685100000002</c:v>
                </c:pt>
                <c:pt idx="3997">
                  <c:v>0.64140871399999999</c:v>
                </c:pt>
                <c:pt idx="3998">
                  <c:v>0.81328826899999995</c:v>
                </c:pt>
                <c:pt idx="3999">
                  <c:v>0.86965488199999996</c:v>
                </c:pt>
                <c:pt idx="4000">
                  <c:v>0.95093810300000003</c:v>
                </c:pt>
                <c:pt idx="4001">
                  <c:v>1.0300146670000001</c:v>
                </c:pt>
                <c:pt idx="4002">
                  <c:v>0.96739793699999999</c:v>
                </c:pt>
                <c:pt idx="4003">
                  <c:v>0.893324801</c:v>
                </c:pt>
                <c:pt idx="4004">
                  <c:v>0.86218817299999995</c:v>
                </c:pt>
                <c:pt idx="4005">
                  <c:v>1.019313178</c:v>
                </c:pt>
                <c:pt idx="4006">
                  <c:v>1.2752205640000001</c:v>
                </c:pt>
                <c:pt idx="4007">
                  <c:v>1.478565661</c:v>
                </c:pt>
                <c:pt idx="4008">
                  <c:v>1.633867009</c:v>
                </c:pt>
                <c:pt idx="4009">
                  <c:v>1.6563085800000001</c:v>
                </c:pt>
                <c:pt idx="4010">
                  <c:v>1.786823541</c:v>
                </c:pt>
                <c:pt idx="4011">
                  <c:v>2.0092613450000001</c:v>
                </c:pt>
                <c:pt idx="4012">
                  <c:v>2.004836509</c:v>
                </c:pt>
                <c:pt idx="4013">
                  <c:v>1.62531325</c:v>
                </c:pt>
                <c:pt idx="4014">
                  <c:v>1.2186699010000002</c:v>
                </c:pt>
                <c:pt idx="4015">
                  <c:v>0.99381791099999994</c:v>
                </c:pt>
                <c:pt idx="4016">
                  <c:v>1.0036594860000001</c:v>
                </c:pt>
                <c:pt idx="4017">
                  <c:v>1.006887678</c:v>
                </c:pt>
                <c:pt idx="4018">
                  <c:v>0.98260448699999992</c:v>
                </c:pt>
                <c:pt idx="4019">
                  <c:v>1.146411211</c:v>
                </c:pt>
                <c:pt idx="4020">
                  <c:v>1.2393663899999998</c:v>
                </c:pt>
                <c:pt idx="4021">
                  <c:v>1.3864088919999999</c:v>
                </c:pt>
                <c:pt idx="4022">
                  <c:v>1.5159298919999999</c:v>
                </c:pt>
                <c:pt idx="4023">
                  <c:v>1.4744261399999998</c:v>
                </c:pt>
                <c:pt idx="4024">
                  <c:v>1.279848578</c:v>
                </c:pt>
                <c:pt idx="4025">
                  <c:v>1.2357272020000001</c:v>
                </c:pt>
                <c:pt idx="4026">
                  <c:v>1.2652858440000001</c:v>
                </c:pt>
                <c:pt idx="4027">
                  <c:v>1.265429532</c:v>
                </c:pt>
                <c:pt idx="4028">
                  <c:v>1.340657575</c:v>
                </c:pt>
                <c:pt idx="4029">
                  <c:v>1.7161964759999999</c:v>
                </c:pt>
                <c:pt idx="4030">
                  <c:v>2.0019484159999998</c:v>
                </c:pt>
                <c:pt idx="4031">
                  <c:v>1.984268023</c:v>
                </c:pt>
                <c:pt idx="4032">
                  <c:v>1.851679122</c:v>
                </c:pt>
                <c:pt idx="4033">
                  <c:v>1.8233177450000002</c:v>
                </c:pt>
                <c:pt idx="4034">
                  <c:v>1.8645109600000001</c:v>
                </c:pt>
                <c:pt idx="4035">
                  <c:v>1.668351514</c:v>
                </c:pt>
                <c:pt idx="4036">
                  <c:v>1.4051817990000002</c:v>
                </c:pt>
                <c:pt idx="4037">
                  <c:v>0.93563935300000001</c:v>
                </c:pt>
                <c:pt idx="4038">
                  <c:v>0.66473387899999992</c:v>
                </c:pt>
                <c:pt idx="4039">
                  <c:v>0.5509629989999999</c:v>
                </c:pt>
                <c:pt idx="4040">
                  <c:v>0.44549357900000003</c:v>
                </c:pt>
                <c:pt idx="4041">
                  <c:v>0.49124084999999995</c:v>
                </c:pt>
                <c:pt idx="4042">
                  <c:v>0.56000700800000003</c:v>
                </c:pt>
                <c:pt idx="4043">
                  <c:v>0.56274561699999992</c:v>
                </c:pt>
                <c:pt idx="4044">
                  <c:v>0.56628212499999997</c:v>
                </c:pt>
                <c:pt idx="4045">
                  <c:v>0.57544301500000006</c:v>
                </c:pt>
                <c:pt idx="4046">
                  <c:v>0.59537177399999996</c:v>
                </c:pt>
                <c:pt idx="4047">
                  <c:v>0.58078374100000008</c:v>
                </c:pt>
                <c:pt idx="4048">
                  <c:v>0.44409856800000003</c:v>
                </c:pt>
                <c:pt idx="4049">
                  <c:v>0.41304136800000002</c:v>
                </c:pt>
                <c:pt idx="4050">
                  <c:v>0.45278197999999997</c:v>
                </c:pt>
                <c:pt idx="4051">
                  <c:v>0.60418703500000004</c:v>
                </c:pt>
                <c:pt idx="4052">
                  <c:v>0.572497119</c:v>
                </c:pt>
                <c:pt idx="4053">
                  <c:v>0.546237309</c:v>
                </c:pt>
                <c:pt idx="4054">
                  <c:v>0.487418032</c:v>
                </c:pt>
                <c:pt idx="4055">
                  <c:v>0.43905522699999999</c:v>
                </c:pt>
                <c:pt idx="4056">
                  <c:v>0.44084205099999996</c:v>
                </c:pt>
                <c:pt idx="4057">
                  <c:v>0.34324078999999996</c:v>
                </c:pt>
                <c:pt idx="4058">
                  <c:v>0.27593384300000001</c:v>
                </c:pt>
                <c:pt idx="4059">
                  <c:v>0.30462190299999997</c:v>
                </c:pt>
                <c:pt idx="4060">
                  <c:v>0.43296432200000001</c:v>
                </c:pt>
                <c:pt idx="4061">
                  <c:v>0.50368869199999999</c:v>
                </c:pt>
                <c:pt idx="4062">
                  <c:v>0.46118774000000001</c:v>
                </c:pt>
                <c:pt idx="4063">
                  <c:v>0.52148351999999998</c:v>
                </c:pt>
                <c:pt idx="4064">
                  <c:v>0.286927873</c:v>
                </c:pt>
                <c:pt idx="4065">
                  <c:v>0.35481475300000004</c:v>
                </c:pt>
                <c:pt idx="4066">
                  <c:v>0.37823631099999999</c:v>
                </c:pt>
                <c:pt idx="4067">
                  <c:v>0.394807303</c:v>
                </c:pt>
                <c:pt idx="4068">
                  <c:v>0.50173906300000004</c:v>
                </c:pt>
                <c:pt idx="4069">
                  <c:v>0.53743843099999999</c:v>
                </c:pt>
                <c:pt idx="4070">
                  <c:v>0.65716543900000002</c:v>
                </c:pt>
                <c:pt idx="4071">
                  <c:v>0.692040616</c:v>
                </c:pt>
                <c:pt idx="4072">
                  <c:v>0.73782629299999991</c:v>
                </c:pt>
                <c:pt idx="4073">
                  <c:v>0.79634505200000005</c:v>
                </c:pt>
                <c:pt idx="4074">
                  <c:v>0.79707136300000003</c:v>
                </c:pt>
                <c:pt idx="4075">
                  <c:v>0.9575186189999999</c:v>
                </c:pt>
                <c:pt idx="4076">
                  <c:v>1.1154077139999998</c:v>
                </c:pt>
                <c:pt idx="4077">
                  <c:v>1.443998103</c:v>
                </c:pt>
                <c:pt idx="4078">
                  <c:v>1.7256270589999998</c:v>
                </c:pt>
                <c:pt idx="4079">
                  <c:v>2.0045583629999997</c:v>
                </c:pt>
                <c:pt idx="4080">
                  <c:v>2.3198417469999999</c:v>
                </c:pt>
                <c:pt idx="4081">
                  <c:v>2.3200744260000001</c:v>
                </c:pt>
                <c:pt idx="4082">
                  <c:v>2.310040485</c:v>
                </c:pt>
                <c:pt idx="4083">
                  <c:v>2.5196553739999996</c:v>
                </c:pt>
                <c:pt idx="4084">
                  <c:v>2.3702542910000002</c:v>
                </c:pt>
                <c:pt idx="4085">
                  <c:v>1.8080540619999999</c:v>
                </c:pt>
                <c:pt idx="4086">
                  <c:v>1.2122927819999998</c:v>
                </c:pt>
                <c:pt idx="4087">
                  <c:v>0.98158637900000001</c:v>
                </c:pt>
                <c:pt idx="4088">
                  <c:v>1.0264010239999999</c:v>
                </c:pt>
                <c:pt idx="4089">
                  <c:v>1.046411014</c:v>
                </c:pt>
                <c:pt idx="4090">
                  <c:v>1.0824480989999998</c:v>
                </c:pt>
                <c:pt idx="4091">
                  <c:v>1.1657361470000001</c:v>
                </c:pt>
                <c:pt idx="4092">
                  <c:v>1.291117275</c:v>
                </c:pt>
                <c:pt idx="4093">
                  <c:v>1.4551213859999999</c:v>
                </c:pt>
                <c:pt idx="4094">
                  <c:v>1.5328599040000002</c:v>
                </c:pt>
                <c:pt idx="4095">
                  <c:v>1.4509389110000002</c:v>
                </c:pt>
                <c:pt idx="4096">
                  <c:v>1.3266901550000001</c:v>
                </c:pt>
                <c:pt idx="4097">
                  <c:v>1.245919741</c:v>
                </c:pt>
                <c:pt idx="4098">
                  <c:v>1.3123289089999999</c:v>
                </c:pt>
                <c:pt idx="4099">
                  <c:v>1.3487332320000001</c:v>
                </c:pt>
                <c:pt idx="4100">
                  <c:v>1.518516226</c:v>
                </c:pt>
                <c:pt idx="4101">
                  <c:v>2.0303638319999999</c:v>
                </c:pt>
                <c:pt idx="4102">
                  <c:v>2.6516946250000002</c:v>
                </c:pt>
                <c:pt idx="4103">
                  <c:v>2.8421077940000004</c:v>
                </c:pt>
                <c:pt idx="4104">
                  <c:v>2.842751571</c:v>
                </c:pt>
                <c:pt idx="4105">
                  <c:v>2.8064919190000004</c:v>
                </c:pt>
                <c:pt idx="4106">
                  <c:v>2.63374467</c:v>
                </c:pt>
                <c:pt idx="4107">
                  <c:v>2.476913878</c:v>
                </c:pt>
                <c:pt idx="4108">
                  <c:v>2.0949625780000001</c:v>
                </c:pt>
                <c:pt idx="4109">
                  <c:v>1.578972566</c:v>
                </c:pt>
                <c:pt idx="4110">
                  <c:v>1.106862201</c:v>
                </c:pt>
                <c:pt idx="4111">
                  <c:v>0.85916556300000002</c:v>
                </c:pt>
                <c:pt idx="4112">
                  <c:v>0.83110603699999996</c:v>
                </c:pt>
                <c:pt idx="4113">
                  <c:v>0.98365408600000004</c:v>
                </c:pt>
                <c:pt idx="4114">
                  <c:v>1.2129224380000001</c:v>
                </c:pt>
                <c:pt idx="4115">
                  <c:v>1.3806690070000001</c:v>
                </c:pt>
                <c:pt idx="4116">
                  <c:v>1.515341023</c:v>
                </c:pt>
                <c:pt idx="4117">
                  <c:v>1.5510512649999999</c:v>
                </c:pt>
                <c:pt idx="4118">
                  <c:v>1.5688855310000001</c:v>
                </c:pt>
                <c:pt idx="4119">
                  <c:v>1.5966240780000001</c:v>
                </c:pt>
                <c:pt idx="4120">
                  <c:v>1.6101158740000001</c:v>
                </c:pt>
                <c:pt idx="4121">
                  <c:v>1.638869788</c:v>
                </c:pt>
                <c:pt idx="4122">
                  <c:v>1.5754733619999999</c:v>
                </c:pt>
                <c:pt idx="4123">
                  <c:v>1.562812914</c:v>
                </c:pt>
                <c:pt idx="4124">
                  <c:v>1.7142174050000001</c:v>
                </c:pt>
                <c:pt idx="4125">
                  <c:v>2.0615505409999999</c:v>
                </c:pt>
                <c:pt idx="4126">
                  <c:v>2.3273525529999999</c:v>
                </c:pt>
                <c:pt idx="4127">
                  <c:v>2.4500055139999999</c:v>
                </c:pt>
                <c:pt idx="4128">
                  <c:v>2.4391166279999998</c:v>
                </c:pt>
                <c:pt idx="4129">
                  <c:v>2.3187621090000001</c:v>
                </c:pt>
                <c:pt idx="4130">
                  <c:v>2.0589291749999998</c:v>
                </c:pt>
                <c:pt idx="4131">
                  <c:v>1.8613115549999999</c:v>
                </c:pt>
                <c:pt idx="4132">
                  <c:v>1.5286792259999999</c:v>
                </c:pt>
                <c:pt idx="4133">
                  <c:v>1.1332230989999998</c:v>
                </c:pt>
                <c:pt idx="4134">
                  <c:v>0.77554706000000007</c:v>
                </c:pt>
                <c:pt idx="4135">
                  <c:v>0.65874625899999995</c:v>
                </c:pt>
                <c:pt idx="4136">
                  <c:v>0.67380409799999996</c:v>
                </c:pt>
                <c:pt idx="4137">
                  <c:v>0.82886795800000002</c:v>
                </c:pt>
                <c:pt idx="4138">
                  <c:v>0.94185761699999992</c:v>
                </c:pt>
                <c:pt idx="4139">
                  <c:v>1.1083284289999999</c:v>
                </c:pt>
                <c:pt idx="4140">
                  <c:v>1.2409466580000001</c:v>
                </c:pt>
                <c:pt idx="4141">
                  <c:v>1.2823355859999999</c:v>
                </c:pt>
                <c:pt idx="4142">
                  <c:v>1.2452751000000002</c:v>
                </c:pt>
                <c:pt idx="4143">
                  <c:v>1.2149403780000001</c:v>
                </c:pt>
                <c:pt idx="4144">
                  <c:v>1.121179403</c:v>
                </c:pt>
                <c:pt idx="4145">
                  <c:v>1.092426331</c:v>
                </c:pt>
                <c:pt idx="4146">
                  <c:v>1.16396929</c:v>
                </c:pt>
                <c:pt idx="4147">
                  <c:v>1.235710689</c:v>
                </c:pt>
                <c:pt idx="4148">
                  <c:v>1.440948994</c:v>
                </c:pt>
                <c:pt idx="4149">
                  <c:v>1.923557991</c:v>
                </c:pt>
                <c:pt idx="4150">
                  <c:v>2.230871826</c:v>
                </c:pt>
                <c:pt idx="4151">
                  <c:v>2.2629572819999999</c:v>
                </c:pt>
                <c:pt idx="4152">
                  <c:v>2.149956022</c:v>
                </c:pt>
                <c:pt idx="4153">
                  <c:v>2.0277727560000001</c:v>
                </c:pt>
                <c:pt idx="4154">
                  <c:v>1.8233291340000002</c:v>
                </c:pt>
                <c:pt idx="4155">
                  <c:v>1.633916734</c:v>
                </c:pt>
                <c:pt idx="4156">
                  <c:v>1.345045609</c:v>
                </c:pt>
                <c:pt idx="4157">
                  <c:v>0.75675088000000001</c:v>
                </c:pt>
                <c:pt idx="4158">
                  <c:v>0.34649898400000001</c:v>
                </c:pt>
                <c:pt idx="4159">
                  <c:v>0.41145032199999998</c:v>
                </c:pt>
                <c:pt idx="4160">
                  <c:v>0.432049403</c:v>
                </c:pt>
                <c:pt idx="4161">
                  <c:v>0.41355484399999998</c:v>
                </c:pt>
                <c:pt idx="4162">
                  <c:v>0.516421142</c:v>
                </c:pt>
                <c:pt idx="4163">
                  <c:v>0.56016075600000004</c:v>
                </c:pt>
                <c:pt idx="4164">
                  <c:v>0.63807414200000001</c:v>
                </c:pt>
                <c:pt idx="4165">
                  <c:v>0.82794044599999994</c:v>
                </c:pt>
                <c:pt idx="4166">
                  <c:v>0.80431685900000005</c:v>
                </c:pt>
                <c:pt idx="4167">
                  <c:v>0.87878459799999997</c:v>
                </c:pt>
                <c:pt idx="4168">
                  <c:v>0.88367829500000006</c:v>
                </c:pt>
                <c:pt idx="4169">
                  <c:v>0.92846427500000006</c:v>
                </c:pt>
                <c:pt idx="4170">
                  <c:v>0.86846755399999997</c:v>
                </c:pt>
                <c:pt idx="4171">
                  <c:v>0.82871706200000006</c:v>
                </c:pt>
                <c:pt idx="4172">
                  <c:v>0.89781261300000004</c:v>
                </c:pt>
                <c:pt idx="4173">
                  <c:v>1.168868094</c:v>
                </c:pt>
                <c:pt idx="4174">
                  <c:v>1.517349785</c:v>
                </c:pt>
                <c:pt idx="4175">
                  <c:v>1.653177753</c:v>
                </c:pt>
                <c:pt idx="4176">
                  <c:v>1.6814578759999999</c:v>
                </c:pt>
                <c:pt idx="4177">
                  <c:v>1.602004929</c:v>
                </c:pt>
                <c:pt idx="4178">
                  <c:v>1.528801697</c:v>
                </c:pt>
                <c:pt idx="4179">
                  <c:v>1.3899006839999999</c:v>
                </c:pt>
                <c:pt idx="4180">
                  <c:v>1.158587834</c:v>
                </c:pt>
                <c:pt idx="4181">
                  <c:v>0.73710550899999994</c:v>
                </c:pt>
                <c:pt idx="4182">
                  <c:v>0.44392914899999997</c:v>
                </c:pt>
                <c:pt idx="4183">
                  <c:v>0.280879828</c:v>
                </c:pt>
                <c:pt idx="4184">
                  <c:v>0.235252665</c:v>
                </c:pt>
                <c:pt idx="4185">
                  <c:v>0.24919591099999999</c:v>
                </c:pt>
                <c:pt idx="4186">
                  <c:v>0.31444346400000001</c:v>
                </c:pt>
                <c:pt idx="4187">
                  <c:v>0.353751967</c:v>
                </c:pt>
                <c:pt idx="4188">
                  <c:v>0.407926646</c:v>
                </c:pt>
                <c:pt idx="4189">
                  <c:v>0.50070748599999992</c:v>
                </c:pt>
                <c:pt idx="4190">
                  <c:v>0.49132552099999999</c:v>
                </c:pt>
                <c:pt idx="4191">
                  <c:v>0.57009520800000002</c:v>
                </c:pt>
                <c:pt idx="4192">
                  <c:v>0.52251452399999998</c:v>
                </c:pt>
                <c:pt idx="4193">
                  <c:v>0.48846239000000002</c:v>
                </c:pt>
                <c:pt idx="4194">
                  <c:v>0.48042544199999998</c:v>
                </c:pt>
                <c:pt idx="4195">
                  <c:v>0.50210323700000004</c:v>
                </c:pt>
                <c:pt idx="4196">
                  <c:v>0.72922282400000005</c:v>
                </c:pt>
                <c:pt idx="4197">
                  <c:v>1.072762695</c:v>
                </c:pt>
                <c:pt idx="4198">
                  <c:v>1.531597739</c:v>
                </c:pt>
                <c:pt idx="4199">
                  <c:v>1.7035262169999998</c:v>
                </c:pt>
                <c:pt idx="4200">
                  <c:v>1.7833542490000001</c:v>
                </c:pt>
                <c:pt idx="4201">
                  <c:v>1.8659268840000001</c:v>
                </c:pt>
                <c:pt idx="4202">
                  <c:v>1.7083694389999999</c:v>
                </c:pt>
                <c:pt idx="4203">
                  <c:v>1.4424968950000001</c:v>
                </c:pt>
                <c:pt idx="4204">
                  <c:v>1.1589308500000002</c:v>
                </c:pt>
                <c:pt idx="4205">
                  <c:v>0.80730467799999994</c:v>
                </c:pt>
                <c:pt idx="4206">
                  <c:v>0.46057756599999999</c:v>
                </c:pt>
                <c:pt idx="4207">
                  <c:v>0.27680923299999999</c:v>
                </c:pt>
                <c:pt idx="4208">
                  <c:v>0.21824618200000001</c:v>
                </c:pt>
                <c:pt idx="4209">
                  <c:v>0.193977909</c:v>
                </c:pt>
                <c:pt idx="4210">
                  <c:v>0.230966158</c:v>
                </c:pt>
                <c:pt idx="4211">
                  <c:v>0.25075481899999996</c:v>
                </c:pt>
                <c:pt idx="4212">
                  <c:v>0.292461054</c:v>
                </c:pt>
                <c:pt idx="4213">
                  <c:v>0.354723075</c:v>
                </c:pt>
                <c:pt idx="4214">
                  <c:v>0.41510426500000003</c:v>
                </c:pt>
                <c:pt idx="4215">
                  <c:v>0.47062140399999997</c:v>
                </c:pt>
                <c:pt idx="4216">
                  <c:v>0.447979236</c:v>
                </c:pt>
                <c:pt idx="4217">
                  <c:v>0.365223462</c:v>
                </c:pt>
                <c:pt idx="4218">
                  <c:v>0.32528661200000003</c:v>
                </c:pt>
                <c:pt idx="4219">
                  <c:v>0.34907849800000001</c:v>
                </c:pt>
                <c:pt idx="4220">
                  <c:v>0.53425987699999999</c:v>
                </c:pt>
                <c:pt idx="4221">
                  <c:v>0.72969343799999997</c:v>
                </c:pt>
                <c:pt idx="4222">
                  <c:v>0.92815244600000002</c:v>
                </c:pt>
                <c:pt idx="4223">
                  <c:v>1.0889485889999999</c:v>
                </c:pt>
                <c:pt idx="4224">
                  <c:v>1.0939393259999999</c:v>
                </c:pt>
                <c:pt idx="4225">
                  <c:v>1.051943174</c:v>
                </c:pt>
                <c:pt idx="4226">
                  <c:v>0.91498902800000004</c:v>
                </c:pt>
                <c:pt idx="4227">
                  <c:v>0.76749376300000005</c:v>
                </c:pt>
                <c:pt idx="4228">
                  <c:v>0.7603298249999999</c:v>
                </c:pt>
                <c:pt idx="4229">
                  <c:v>0.69402421299999995</c:v>
                </c:pt>
                <c:pt idx="4230">
                  <c:v>0.43176979599999998</c:v>
                </c:pt>
                <c:pt idx="4231">
                  <c:v>0.216544351</c:v>
                </c:pt>
                <c:pt idx="4232">
                  <c:v>0.21074151500000002</c:v>
                </c:pt>
                <c:pt idx="4233">
                  <c:v>0.31385306499999999</c:v>
                </c:pt>
                <c:pt idx="4234">
                  <c:v>0.42149713</c:v>
                </c:pt>
                <c:pt idx="4235">
                  <c:v>0.53995166999999999</c:v>
                </c:pt>
                <c:pt idx="4236">
                  <c:v>0.70605322299999995</c:v>
                </c:pt>
                <c:pt idx="4237">
                  <c:v>0.77903116799999994</c:v>
                </c:pt>
                <c:pt idx="4238">
                  <c:v>0.81199356700000003</c:v>
                </c:pt>
                <c:pt idx="4239">
                  <c:v>0.89300629000000009</c:v>
                </c:pt>
                <c:pt idx="4240">
                  <c:v>0.97525640400000002</c:v>
                </c:pt>
                <c:pt idx="4241">
                  <c:v>1.0033435960000001</c:v>
                </c:pt>
                <c:pt idx="4242">
                  <c:v>1.010761016</c:v>
                </c:pt>
                <c:pt idx="4243">
                  <c:v>1.0156351729999999</c:v>
                </c:pt>
                <c:pt idx="4244">
                  <c:v>1.13699919</c:v>
                </c:pt>
                <c:pt idx="4245">
                  <c:v>1.358061207</c:v>
                </c:pt>
                <c:pt idx="4246">
                  <c:v>1.718258099</c:v>
                </c:pt>
                <c:pt idx="4247">
                  <c:v>1.9834800500000001</c:v>
                </c:pt>
                <c:pt idx="4248">
                  <c:v>2.0849989120000001</c:v>
                </c:pt>
                <c:pt idx="4249">
                  <c:v>2.0124809419999998</c:v>
                </c:pt>
                <c:pt idx="4250">
                  <c:v>2.0596512339999999</c:v>
                </c:pt>
                <c:pt idx="4251">
                  <c:v>1.957613388</c:v>
                </c:pt>
                <c:pt idx="4252">
                  <c:v>1.657960275</c:v>
                </c:pt>
                <c:pt idx="4253">
                  <c:v>0.99572275300000002</c:v>
                </c:pt>
                <c:pt idx="4254">
                  <c:v>0.53783144999999999</c:v>
                </c:pt>
                <c:pt idx="4255">
                  <c:v>0.39852155699999997</c:v>
                </c:pt>
                <c:pt idx="4256">
                  <c:v>0.46206701899999997</c:v>
                </c:pt>
                <c:pt idx="4257">
                  <c:v>0.59001295099999995</c:v>
                </c:pt>
                <c:pt idx="4258">
                  <c:v>0.73056536800000005</c:v>
                </c:pt>
                <c:pt idx="4259">
                  <c:v>0.85969517000000006</c:v>
                </c:pt>
                <c:pt idx="4260">
                  <c:v>0.85715065899999998</c:v>
                </c:pt>
                <c:pt idx="4261">
                  <c:v>0.80485514199999997</c:v>
                </c:pt>
                <c:pt idx="4262">
                  <c:v>0.79833426399999996</c:v>
                </c:pt>
                <c:pt idx="4263">
                  <c:v>0.827062831</c:v>
                </c:pt>
                <c:pt idx="4264">
                  <c:v>0.77257959499999995</c:v>
                </c:pt>
                <c:pt idx="4265">
                  <c:v>0.70290481700000007</c:v>
                </c:pt>
                <c:pt idx="4266">
                  <c:v>0.68978222999999994</c:v>
                </c:pt>
                <c:pt idx="4267">
                  <c:v>0.76569726999999999</c:v>
                </c:pt>
                <c:pt idx="4268">
                  <c:v>1.0070471060000001</c:v>
                </c:pt>
                <c:pt idx="4269">
                  <c:v>1.354373681</c:v>
                </c:pt>
                <c:pt idx="4270">
                  <c:v>1.5659641240000002</c:v>
                </c:pt>
                <c:pt idx="4271">
                  <c:v>1.647863673</c:v>
                </c:pt>
                <c:pt idx="4272">
                  <c:v>1.704897036</c:v>
                </c:pt>
                <c:pt idx="4273">
                  <c:v>1.8973655979999999</c:v>
                </c:pt>
                <c:pt idx="4274">
                  <c:v>1.9611253400000002</c:v>
                </c:pt>
                <c:pt idx="4275">
                  <c:v>1.9581245469999999</c:v>
                </c:pt>
                <c:pt idx="4276">
                  <c:v>1.8561257739999999</c:v>
                </c:pt>
                <c:pt idx="4277">
                  <c:v>1.6437657969999999</c:v>
                </c:pt>
                <c:pt idx="4278">
                  <c:v>1.3766708439999999</c:v>
                </c:pt>
                <c:pt idx="4279">
                  <c:v>1.1683557180000002</c:v>
                </c:pt>
                <c:pt idx="4280">
                  <c:v>1.1211869800000001</c:v>
                </c:pt>
                <c:pt idx="4281">
                  <c:v>1.072109811</c:v>
                </c:pt>
                <c:pt idx="4282">
                  <c:v>1.103072335</c:v>
                </c:pt>
                <c:pt idx="4283">
                  <c:v>1.1668299360000001</c:v>
                </c:pt>
                <c:pt idx="4284">
                  <c:v>1.1745562790000001</c:v>
                </c:pt>
                <c:pt idx="4285">
                  <c:v>1.3243101930000001</c:v>
                </c:pt>
                <c:pt idx="4286">
                  <c:v>1.4177138540000001</c:v>
                </c:pt>
                <c:pt idx="4287">
                  <c:v>1.4135103959999999</c:v>
                </c:pt>
                <c:pt idx="4288">
                  <c:v>1.3165324650000001</c:v>
                </c:pt>
                <c:pt idx="4289">
                  <c:v>1.3859139580000002</c:v>
                </c:pt>
                <c:pt idx="4290">
                  <c:v>1.443129817</c:v>
                </c:pt>
                <c:pt idx="4291">
                  <c:v>1.507820293</c:v>
                </c:pt>
                <c:pt idx="4292">
                  <c:v>1.66807737</c:v>
                </c:pt>
                <c:pt idx="4293">
                  <c:v>1.860456782</c:v>
                </c:pt>
                <c:pt idx="4294">
                  <c:v>1.963309905</c:v>
                </c:pt>
                <c:pt idx="4295">
                  <c:v>2.1120594239999999</c:v>
                </c:pt>
                <c:pt idx="4296">
                  <c:v>2.228586178</c:v>
                </c:pt>
                <c:pt idx="4297">
                  <c:v>2.1244887480000001</c:v>
                </c:pt>
                <c:pt idx="4298">
                  <c:v>2.0058010090000002</c:v>
                </c:pt>
                <c:pt idx="4299">
                  <c:v>1.774553912</c:v>
                </c:pt>
                <c:pt idx="4300">
                  <c:v>1.4131694809999999</c:v>
                </c:pt>
                <c:pt idx="4301">
                  <c:v>1.033759772</c:v>
                </c:pt>
                <c:pt idx="4302">
                  <c:v>0.77526145999999996</c:v>
                </c:pt>
                <c:pt idx="4303">
                  <c:v>0.697619608</c:v>
                </c:pt>
                <c:pt idx="4304">
                  <c:v>0.85159006799999992</c:v>
                </c:pt>
                <c:pt idx="4305">
                  <c:v>1.055989533</c:v>
                </c:pt>
                <c:pt idx="4306">
                  <c:v>1.2515579320000001</c:v>
                </c:pt>
                <c:pt idx="4307">
                  <c:v>1.499009142</c:v>
                </c:pt>
                <c:pt idx="4308">
                  <c:v>1.6235904909999999</c:v>
                </c:pt>
                <c:pt idx="4309">
                  <c:v>1.9691419339999998</c:v>
                </c:pt>
                <c:pt idx="4310">
                  <c:v>2.0317359820000003</c:v>
                </c:pt>
                <c:pt idx="4311">
                  <c:v>2.0276788140000002</c:v>
                </c:pt>
                <c:pt idx="4312">
                  <c:v>1.9794772940000001</c:v>
                </c:pt>
                <c:pt idx="4313">
                  <c:v>1.9099779620000001</c:v>
                </c:pt>
                <c:pt idx="4314">
                  <c:v>1.723005165</c:v>
                </c:pt>
                <c:pt idx="4315">
                  <c:v>1.7619615849999999</c:v>
                </c:pt>
                <c:pt idx="4316">
                  <c:v>1.6458867699999999</c:v>
                </c:pt>
                <c:pt idx="4317">
                  <c:v>1.6662113999999999</c:v>
                </c:pt>
                <c:pt idx="4318">
                  <c:v>1.880304033</c:v>
                </c:pt>
                <c:pt idx="4319">
                  <c:v>2.0650783860000002</c:v>
                </c:pt>
                <c:pt idx="4320">
                  <c:v>1.991086608</c:v>
                </c:pt>
                <c:pt idx="4321">
                  <c:v>1.960951305</c:v>
                </c:pt>
                <c:pt idx="4322">
                  <c:v>1.9454127830000001</c:v>
                </c:pt>
                <c:pt idx="4323">
                  <c:v>1.7348257169999999</c:v>
                </c:pt>
                <c:pt idx="4324">
                  <c:v>1.58061075</c:v>
                </c:pt>
                <c:pt idx="4325">
                  <c:v>1.336461769</c:v>
                </c:pt>
                <c:pt idx="4326">
                  <c:v>1.110869595</c:v>
                </c:pt>
                <c:pt idx="4327">
                  <c:v>1.1720527809999999</c:v>
                </c:pt>
                <c:pt idx="4328">
                  <c:v>1.347183464</c:v>
                </c:pt>
                <c:pt idx="4329">
                  <c:v>1.5151837290000001</c:v>
                </c:pt>
                <c:pt idx="4330">
                  <c:v>1.786587063</c:v>
                </c:pt>
                <c:pt idx="4331">
                  <c:v>1.9392926349999999</c:v>
                </c:pt>
                <c:pt idx="4332">
                  <c:v>1.9598792860000001</c:v>
                </c:pt>
                <c:pt idx="4333">
                  <c:v>1.893204294</c:v>
                </c:pt>
                <c:pt idx="4334">
                  <c:v>1.93917915</c:v>
                </c:pt>
                <c:pt idx="4335">
                  <c:v>1.8853490740000001</c:v>
                </c:pt>
                <c:pt idx="4336">
                  <c:v>2.0220451509999999</c:v>
                </c:pt>
                <c:pt idx="4337">
                  <c:v>1.961309588</c:v>
                </c:pt>
                <c:pt idx="4338">
                  <c:v>1.8327840759999998</c:v>
                </c:pt>
                <c:pt idx="4339">
                  <c:v>1.7391938200000001</c:v>
                </c:pt>
                <c:pt idx="4340">
                  <c:v>1.840324275</c:v>
                </c:pt>
                <c:pt idx="4341">
                  <c:v>2.034851749</c:v>
                </c:pt>
                <c:pt idx="4342">
                  <c:v>2.2878233629999998</c:v>
                </c:pt>
                <c:pt idx="4343">
                  <c:v>2.4564203039999999</c:v>
                </c:pt>
                <c:pt idx="4344">
                  <c:v>2.5153601120000002</c:v>
                </c:pt>
                <c:pt idx="4345">
                  <c:v>2.568373808</c:v>
                </c:pt>
                <c:pt idx="4346">
                  <c:v>2.4114934090000002</c:v>
                </c:pt>
                <c:pt idx="4347">
                  <c:v>2.3337071570000001</c:v>
                </c:pt>
                <c:pt idx="4348">
                  <c:v>2.1971179690000002</c:v>
                </c:pt>
                <c:pt idx="4349">
                  <c:v>1.9398900109999999</c:v>
                </c:pt>
                <c:pt idx="4350">
                  <c:v>1.7718624410000001</c:v>
                </c:pt>
                <c:pt idx="4351">
                  <c:v>1.818775926</c:v>
                </c:pt>
                <c:pt idx="4352">
                  <c:v>2.0759668680000001</c:v>
                </c:pt>
                <c:pt idx="4353">
                  <c:v>2.287275841</c:v>
                </c:pt>
                <c:pt idx="4354">
                  <c:v>2.5256882840000001</c:v>
                </c:pt>
                <c:pt idx="4355">
                  <c:v>2.6339470629999999</c:v>
                </c:pt>
                <c:pt idx="4356">
                  <c:v>2.8680149389999996</c:v>
                </c:pt>
                <c:pt idx="4357">
                  <c:v>2.9354957629999996</c:v>
                </c:pt>
                <c:pt idx="4358">
                  <c:v>3.0641595469999996</c:v>
                </c:pt>
                <c:pt idx="4359">
                  <c:v>3.306081319</c:v>
                </c:pt>
                <c:pt idx="4360">
                  <c:v>3.4157338350000002</c:v>
                </c:pt>
                <c:pt idx="4361">
                  <c:v>3.470791379</c:v>
                </c:pt>
                <c:pt idx="4362">
                  <c:v>3.7545765430000002</c:v>
                </c:pt>
                <c:pt idx="4363">
                  <c:v>3.7395815469999998</c:v>
                </c:pt>
                <c:pt idx="4364">
                  <c:v>3.8456794319999998</c:v>
                </c:pt>
                <c:pt idx="4365">
                  <c:v>4.0872607409999997</c:v>
                </c:pt>
                <c:pt idx="4366">
                  <c:v>4.1685714120000004</c:v>
                </c:pt>
                <c:pt idx="4367">
                  <c:v>4.3906465719999996</c:v>
                </c:pt>
                <c:pt idx="4368">
                  <c:v>4.4736167599999996</c:v>
                </c:pt>
                <c:pt idx="4369">
                  <c:v>4.5594106200000004</c:v>
                </c:pt>
                <c:pt idx="4370">
                  <c:v>4.7801253279999996</c:v>
                </c:pt>
                <c:pt idx="4371">
                  <c:v>4.7662135179999998</c:v>
                </c:pt>
                <c:pt idx="4372">
                  <c:v>4.6240240840000002</c:v>
                </c:pt>
                <c:pt idx="4373">
                  <c:v>4.2648305250000007</c:v>
                </c:pt>
                <c:pt idx="4374">
                  <c:v>3.9909463020000002</c:v>
                </c:pt>
                <c:pt idx="4375">
                  <c:v>3.893775089</c:v>
                </c:pt>
                <c:pt idx="4376">
                  <c:v>3.6186001400000003</c:v>
                </c:pt>
                <c:pt idx="4377">
                  <c:v>3.300301309</c:v>
                </c:pt>
                <c:pt idx="4378">
                  <c:v>3.1132330980000003</c:v>
                </c:pt>
                <c:pt idx="4379">
                  <c:v>2.9744831870000001</c:v>
                </c:pt>
                <c:pt idx="4380">
                  <c:v>2.9195140630000003</c:v>
                </c:pt>
                <c:pt idx="4381">
                  <c:v>3.1387945400000001</c:v>
                </c:pt>
                <c:pt idx="4382">
                  <c:v>3.048510539</c:v>
                </c:pt>
                <c:pt idx="4383">
                  <c:v>2.9440908450000003</c:v>
                </c:pt>
                <c:pt idx="4384">
                  <c:v>2.836040058</c:v>
                </c:pt>
                <c:pt idx="4385">
                  <c:v>2.6180458099999999</c:v>
                </c:pt>
                <c:pt idx="4386">
                  <c:v>2.3144835850000001</c:v>
                </c:pt>
                <c:pt idx="4387">
                  <c:v>1.94503538</c:v>
                </c:pt>
                <c:pt idx="4388">
                  <c:v>1.753370074</c:v>
                </c:pt>
                <c:pt idx="4389">
                  <c:v>1.882976609</c:v>
                </c:pt>
                <c:pt idx="4390">
                  <c:v>1.993562362</c:v>
                </c:pt>
                <c:pt idx="4391">
                  <c:v>2.1746823700000002</c:v>
                </c:pt>
                <c:pt idx="4392">
                  <c:v>2.037344745</c:v>
                </c:pt>
                <c:pt idx="4393">
                  <c:v>2.1153106290000001</c:v>
                </c:pt>
                <c:pt idx="4394">
                  <c:v>2.0848173800000001</c:v>
                </c:pt>
                <c:pt idx="4395">
                  <c:v>2.0464102049999999</c:v>
                </c:pt>
                <c:pt idx="4396">
                  <c:v>1.8643858500000001</c:v>
                </c:pt>
                <c:pt idx="4397">
                  <c:v>1.5966160589999998</c:v>
                </c:pt>
                <c:pt idx="4398">
                  <c:v>1.5774672089999999</c:v>
                </c:pt>
                <c:pt idx="4399">
                  <c:v>1.710946369</c:v>
                </c:pt>
                <c:pt idx="4400">
                  <c:v>1.748607172</c:v>
                </c:pt>
                <c:pt idx="4401">
                  <c:v>1.8950080349999998</c:v>
                </c:pt>
                <c:pt idx="4402">
                  <c:v>2.1805763250000001</c:v>
                </c:pt>
                <c:pt idx="4403">
                  <c:v>2.3339892239999998</c:v>
                </c:pt>
                <c:pt idx="4404">
                  <c:v>2.482844509</c:v>
                </c:pt>
                <c:pt idx="4405">
                  <c:v>2.6144024210000003</c:v>
                </c:pt>
                <c:pt idx="4406">
                  <c:v>2.686048301</c:v>
                </c:pt>
                <c:pt idx="4407">
                  <c:v>2.725014646</c:v>
                </c:pt>
                <c:pt idx="4408">
                  <c:v>2.6561825560000001</c:v>
                </c:pt>
                <c:pt idx="4409">
                  <c:v>2.487074502</c:v>
                </c:pt>
                <c:pt idx="4410">
                  <c:v>2.2922524759999998</c:v>
                </c:pt>
                <c:pt idx="4411">
                  <c:v>1.98218882</c:v>
                </c:pt>
                <c:pt idx="4412">
                  <c:v>1.8650213609999999</c:v>
                </c:pt>
                <c:pt idx="4413">
                  <c:v>1.925835688</c:v>
                </c:pt>
                <c:pt idx="4414">
                  <c:v>2.0206471939999999</c:v>
                </c:pt>
                <c:pt idx="4415">
                  <c:v>2.0978885699999998</c:v>
                </c:pt>
                <c:pt idx="4416">
                  <c:v>2.0927074910000001</c:v>
                </c:pt>
                <c:pt idx="4417">
                  <c:v>2.1394773580000002</c:v>
                </c:pt>
                <c:pt idx="4418">
                  <c:v>2.0695866010000001</c:v>
                </c:pt>
                <c:pt idx="4419">
                  <c:v>2.0487501149999998</c:v>
                </c:pt>
                <c:pt idx="4420">
                  <c:v>1.8609770719999998</c:v>
                </c:pt>
                <c:pt idx="4421">
                  <c:v>1.6366873230000001</c:v>
                </c:pt>
                <c:pt idx="4422">
                  <c:v>1.596490687</c:v>
                </c:pt>
                <c:pt idx="4423">
                  <c:v>1.819677067</c:v>
                </c:pt>
                <c:pt idx="4424">
                  <c:v>1.9764563019999999</c:v>
                </c:pt>
                <c:pt idx="4425">
                  <c:v>2.195655146</c:v>
                </c:pt>
                <c:pt idx="4426">
                  <c:v>2.2581183709999997</c:v>
                </c:pt>
                <c:pt idx="4427">
                  <c:v>2.4253200809999997</c:v>
                </c:pt>
                <c:pt idx="4428">
                  <c:v>2.6090610230000002</c:v>
                </c:pt>
                <c:pt idx="4429">
                  <c:v>2.6339109589999996</c:v>
                </c:pt>
                <c:pt idx="4430">
                  <c:v>2.6707207230000001</c:v>
                </c:pt>
                <c:pt idx="4431">
                  <c:v>2.7891347</c:v>
                </c:pt>
                <c:pt idx="4432">
                  <c:v>2.9794490150000001</c:v>
                </c:pt>
                <c:pt idx="4433">
                  <c:v>2.897907494</c:v>
                </c:pt>
                <c:pt idx="4434">
                  <c:v>2.5366996560000001</c:v>
                </c:pt>
                <c:pt idx="4435">
                  <c:v>2.344920181</c:v>
                </c:pt>
                <c:pt idx="4436">
                  <c:v>2.4534924840000003</c:v>
                </c:pt>
                <c:pt idx="4437">
                  <c:v>2.6237368220000001</c:v>
                </c:pt>
                <c:pt idx="4438">
                  <c:v>2.761501795</c:v>
                </c:pt>
                <c:pt idx="4439">
                  <c:v>2.8299163799999998</c:v>
                </c:pt>
                <c:pt idx="4440">
                  <c:v>2.8050190240000004</c:v>
                </c:pt>
                <c:pt idx="4441">
                  <c:v>2.6984411389999998</c:v>
                </c:pt>
                <c:pt idx="4442">
                  <c:v>2.6113696600000003</c:v>
                </c:pt>
                <c:pt idx="4443">
                  <c:v>2.5912984130000001</c:v>
                </c:pt>
                <c:pt idx="4444">
                  <c:v>2.5241912540000002</c:v>
                </c:pt>
                <c:pt idx="4445">
                  <c:v>2.4034834870000004</c:v>
                </c:pt>
                <c:pt idx="4446">
                  <c:v>2.3823993280000004</c:v>
                </c:pt>
                <c:pt idx="4447">
                  <c:v>2.4618521449999999</c:v>
                </c:pt>
                <c:pt idx="4448">
                  <c:v>2.5427642289999999</c:v>
                </c:pt>
                <c:pt idx="4449">
                  <c:v>2.531153185</c:v>
                </c:pt>
                <c:pt idx="4450">
                  <c:v>2.565442972</c:v>
                </c:pt>
                <c:pt idx="4451">
                  <c:v>2.5226208689999998</c:v>
                </c:pt>
                <c:pt idx="4452">
                  <c:v>2.3485783590000002</c:v>
                </c:pt>
                <c:pt idx="4453">
                  <c:v>2.3241258899999999</c:v>
                </c:pt>
                <c:pt idx="4454">
                  <c:v>2.274517876</c:v>
                </c:pt>
                <c:pt idx="4455">
                  <c:v>2.1976742250000001</c:v>
                </c:pt>
                <c:pt idx="4456">
                  <c:v>2.227891472</c:v>
                </c:pt>
                <c:pt idx="4457">
                  <c:v>2.1140604999999999</c:v>
                </c:pt>
                <c:pt idx="4458">
                  <c:v>1.8855345160000001</c:v>
                </c:pt>
                <c:pt idx="4459">
                  <c:v>1.6853309329999999</c:v>
                </c:pt>
                <c:pt idx="4460">
                  <c:v>1.5801560749999999</c:v>
                </c:pt>
                <c:pt idx="4461">
                  <c:v>1.6737641910000001</c:v>
                </c:pt>
                <c:pt idx="4462">
                  <c:v>1.722830211</c:v>
                </c:pt>
                <c:pt idx="4463">
                  <c:v>1.8034306179999999</c:v>
                </c:pt>
                <c:pt idx="4464">
                  <c:v>1.9049588179999999</c:v>
                </c:pt>
                <c:pt idx="4465">
                  <c:v>1.8770544599999999</c:v>
                </c:pt>
                <c:pt idx="4466">
                  <c:v>1.616396672</c:v>
                </c:pt>
                <c:pt idx="4467">
                  <c:v>1.5246471129999999</c:v>
                </c:pt>
                <c:pt idx="4468">
                  <c:v>1.5543440249999998</c:v>
                </c:pt>
                <c:pt idx="4469">
                  <c:v>1.698450856</c:v>
                </c:pt>
                <c:pt idx="4470">
                  <c:v>1.805886267</c:v>
                </c:pt>
                <c:pt idx="4471">
                  <c:v>2.0271390079999998</c:v>
                </c:pt>
                <c:pt idx="4472">
                  <c:v>2.3624044419999999</c:v>
                </c:pt>
                <c:pt idx="4473">
                  <c:v>2.764305298</c:v>
                </c:pt>
                <c:pt idx="4474">
                  <c:v>3.2216771519999998</c:v>
                </c:pt>
                <c:pt idx="4475">
                  <c:v>3.8891111359999999</c:v>
                </c:pt>
                <c:pt idx="4476">
                  <c:v>4.3850997350000007</c:v>
                </c:pt>
                <c:pt idx="4477">
                  <c:v>4.8552200429999992</c:v>
                </c:pt>
                <c:pt idx="4478">
                  <c:v>5.1192427489999996</c:v>
                </c:pt>
                <c:pt idx="4479">
                  <c:v>5.1586277730000001</c:v>
                </c:pt>
                <c:pt idx="4480">
                  <c:v>5.0439945549999994</c:v>
                </c:pt>
                <c:pt idx="4481">
                  <c:v>4.9356264420000002</c:v>
                </c:pt>
                <c:pt idx="4482">
                  <c:v>4.8906497609999997</c:v>
                </c:pt>
                <c:pt idx="4483">
                  <c:v>5.1728142960000003</c:v>
                </c:pt>
                <c:pt idx="4484">
                  <c:v>5.2752998260000004</c:v>
                </c:pt>
                <c:pt idx="4485">
                  <c:v>5.3823351399999995</c:v>
                </c:pt>
                <c:pt idx="4486">
                  <c:v>5.3413018990000003</c:v>
                </c:pt>
                <c:pt idx="4487">
                  <c:v>5.3127105510000003</c:v>
                </c:pt>
                <c:pt idx="4488">
                  <c:v>5.1628695410000001</c:v>
                </c:pt>
                <c:pt idx="4489">
                  <c:v>5.2557195740000004</c:v>
                </c:pt>
                <c:pt idx="4490">
                  <c:v>5.3467960140000006</c:v>
                </c:pt>
                <c:pt idx="4491">
                  <c:v>5.0941306560000008</c:v>
                </c:pt>
                <c:pt idx="4492">
                  <c:v>5.3315186840000006</c:v>
                </c:pt>
                <c:pt idx="4493">
                  <c:v>5.2846540369999992</c:v>
                </c:pt>
                <c:pt idx="4494">
                  <c:v>5.329601748</c:v>
                </c:pt>
                <c:pt idx="4495">
                  <c:v>5.2688154919999999</c:v>
                </c:pt>
                <c:pt idx="4496">
                  <c:v>5.1819105530000007</c:v>
                </c:pt>
                <c:pt idx="4497">
                  <c:v>4.9684138210000004</c:v>
                </c:pt>
                <c:pt idx="4498">
                  <c:v>4.9406197910000005</c:v>
                </c:pt>
                <c:pt idx="4499">
                  <c:v>4.8108883860000002</c:v>
                </c:pt>
                <c:pt idx="4500">
                  <c:v>4.6467704269999999</c:v>
                </c:pt>
                <c:pt idx="4501">
                  <c:v>4.4178915980000006</c:v>
                </c:pt>
                <c:pt idx="4502">
                  <c:v>4.273860386</c:v>
                </c:pt>
                <c:pt idx="4503">
                  <c:v>4.2162553760000003</c:v>
                </c:pt>
                <c:pt idx="4504">
                  <c:v>4.1281673760000004</c:v>
                </c:pt>
                <c:pt idx="4505">
                  <c:v>3.9775689229999998</c:v>
                </c:pt>
                <c:pt idx="4506">
                  <c:v>3.8996206179999997</c:v>
                </c:pt>
                <c:pt idx="4507">
                  <c:v>3.7370011989999998</c:v>
                </c:pt>
                <c:pt idx="4508">
                  <c:v>3.9600030319999999</c:v>
                </c:pt>
                <c:pt idx="4509">
                  <c:v>3.9511825040000002</c:v>
                </c:pt>
                <c:pt idx="4510">
                  <c:v>3.9833637080000002</c:v>
                </c:pt>
                <c:pt idx="4511">
                  <c:v>4.163648212</c:v>
                </c:pt>
                <c:pt idx="4512">
                  <c:v>4.2817325669999997</c:v>
                </c:pt>
                <c:pt idx="4513">
                  <c:v>4.2573010460000003</c:v>
                </c:pt>
                <c:pt idx="4514">
                  <c:v>4.3032734160000006</c:v>
                </c:pt>
                <c:pt idx="4515">
                  <c:v>4.3227089259999998</c:v>
                </c:pt>
                <c:pt idx="4516">
                  <c:v>4.068856405</c:v>
                </c:pt>
                <c:pt idx="4517">
                  <c:v>3.790616005</c:v>
                </c:pt>
                <c:pt idx="4518">
                  <c:v>3.5877887349999997</c:v>
                </c:pt>
                <c:pt idx="4519">
                  <c:v>3.4948964070000001</c:v>
                </c:pt>
                <c:pt idx="4520">
                  <c:v>3.3733505099999999</c:v>
                </c:pt>
                <c:pt idx="4521">
                  <c:v>3.393487945</c:v>
                </c:pt>
                <c:pt idx="4522">
                  <c:v>3.2088767420000002</c:v>
                </c:pt>
                <c:pt idx="4523">
                  <c:v>2.973150044</c:v>
                </c:pt>
                <c:pt idx="4524">
                  <c:v>2.7688151190000001</c:v>
                </c:pt>
                <c:pt idx="4525">
                  <c:v>2.7760585929999997</c:v>
                </c:pt>
                <c:pt idx="4526">
                  <c:v>2.7462763639999999</c:v>
                </c:pt>
                <c:pt idx="4527">
                  <c:v>2.828225872</c:v>
                </c:pt>
                <c:pt idx="4528">
                  <c:v>2.764888005</c:v>
                </c:pt>
                <c:pt idx="4529">
                  <c:v>2.4273214640000003</c:v>
                </c:pt>
                <c:pt idx="4530">
                  <c:v>2.244347951</c:v>
                </c:pt>
                <c:pt idx="4531">
                  <c:v>2.069525745</c:v>
                </c:pt>
                <c:pt idx="4532">
                  <c:v>2.077586309</c:v>
                </c:pt>
                <c:pt idx="4533">
                  <c:v>2.169961748</c:v>
                </c:pt>
                <c:pt idx="4534">
                  <c:v>2.3362776680000001</c:v>
                </c:pt>
                <c:pt idx="4535">
                  <c:v>2.386682993</c:v>
                </c:pt>
                <c:pt idx="4536">
                  <c:v>2.4446133799999998</c:v>
                </c:pt>
                <c:pt idx="4537">
                  <c:v>2.4518912930000001</c:v>
                </c:pt>
                <c:pt idx="4538">
                  <c:v>2.4123651970000002</c:v>
                </c:pt>
                <c:pt idx="4539">
                  <c:v>2.3573249720000002</c:v>
                </c:pt>
                <c:pt idx="4540">
                  <c:v>2.2326273749999999</c:v>
                </c:pt>
                <c:pt idx="4541">
                  <c:v>1.962086837</c:v>
                </c:pt>
                <c:pt idx="4542">
                  <c:v>1.82367407</c:v>
                </c:pt>
                <c:pt idx="4543">
                  <c:v>1.7862751299999999</c:v>
                </c:pt>
                <c:pt idx="4544">
                  <c:v>1.6946940290000001</c:v>
                </c:pt>
                <c:pt idx="4545">
                  <c:v>1.6118018510000001</c:v>
                </c:pt>
                <c:pt idx="4546">
                  <c:v>1.563189428</c:v>
                </c:pt>
                <c:pt idx="4547">
                  <c:v>1.7568661939999999</c:v>
                </c:pt>
                <c:pt idx="4548">
                  <c:v>1.9037099790000001</c:v>
                </c:pt>
                <c:pt idx="4549">
                  <c:v>1.817710849</c:v>
                </c:pt>
                <c:pt idx="4550">
                  <c:v>1.7847703300000002</c:v>
                </c:pt>
                <c:pt idx="4551">
                  <c:v>1.849200884</c:v>
                </c:pt>
                <c:pt idx="4552">
                  <c:v>1.7434974459999999</c:v>
                </c:pt>
                <c:pt idx="4553">
                  <c:v>1.5257302720000001</c:v>
                </c:pt>
                <c:pt idx="4554">
                  <c:v>1.5011347860000002</c:v>
                </c:pt>
                <c:pt idx="4555">
                  <c:v>1.568484727</c:v>
                </c:pt>
                <c:pt idx="4556">
                  <c:v>1.706272746</c:v>
                </c:pt>
                <c:pt idx="4557">
                  <c:v>2.0619675900000001</c:v>
                </c:pt>
                <c:pt idx="4558">
                  <c:v>2.5379137759999999</c:v>
                </c:pt>
                <c:pt idx="4559">
                  <c:v>2.8483418110000001</c:v>
                </c:pt>
                <c:pt idx="4560">
                  <c:v>2.8685432680000003</c:v>
                </c:pt>
                <c:pt idx="4561">
                  <c:v>3.011058051</c:v>
                </c:pt>
                <c:pt idx="4562">
                  <c:v>3.1653022119999998</c:v>
                </c:pt>
                <c:pt idx="4563">
                  <c:v>3.054855361</c:v>
                </c:pt>
                <c:pt idx="4564">
                  <c:v>2.6892967459999997</c:v>
                </c:pt>
                <c:pt idx="4565">
                  <c:v>2.1017772159999999</c:v>
                </c:pt>
                <c:pt idx="4566">
                  <c:v>1.630779094</c:v>
                </c:pt>
                <c:pt idx="4567">
                  <c:v>1.3759148540000001</c:v>
                </c:pt>
                <c:pt idx="4568">
                  <c:v>1.2167724280000001</c:v>
                </c:pt>
                <c:pt idx="4569">
                  <c:v>1.073356371</c:v>
                </c:pt>
                <c:pt idx="4570">
                  <c:v>1.0178216010000001</c:v>
                </c:pt>
                <c:pt idx="4571">
                  <c:v>0.98731845900000004</c:v>
                </c:pt>
                <c:pt idx="4572">
                  <c:v>1.0395274699999999</c:v>
                </c:pt>
                <c:pt idx="4573">
                  <c:v>1.1196726189999999</c:v>
                </c:pt>
                <c:pt idx="4574">
                  <c:v>1.1127096470000002</c:v>
                </c:pt>
                <c:pt idx="4575">
                  <c:v>1.0480916010000001</c:v>
                </c:pt>
                <c:pt idx="4576">
                  <c:v>1.0415828329999999</c:v>
                </c:pt>
                <c:pt idx="4577">
                  <c:v>0.85345632100000002</c:v>
                </c:pt>
                <c:pt idx="4578">
                  <c:v>0.87670640599999994</c:v>
                </c:pt>
                <c:pt idx="4579">
                  <c:v>0.94018658799999999</c:v>
                </c:pt>
                <c:pt idx="4580">
                  <c:v>1.043751694</c:v>
                </c:pt>
                <c:pt idx="4581">
                  <c:v>1.2812608870000002</c:v>
                </c:pt>
                <c:pt idx="4582">
                  <c:v>1.497500276</c:v>
                </c:pt>
                <c:pt idx="4583">
                  <c:v>1.6476622400000001</c:v>
                </c:pt>
                <c:pt idx="4584">
                  <c:v>1.7047455889999998</c:v>
                </c:pt>
                <c:pt idx="4585">
                  <c:v>1.7699741710000001</c:v>
                </c:pt>
                <c:pt idx="4586">
                  <c:v>1.7497032160000001</c:v>
                </c:pt>
                <c:pt idx="4587">
                  <c:v>1.772632153</c:v>
                </c:pt>
                <c:pt idx="4588">
                  <c:v>1.617755254</c:v>
                </c:pt>
                <c:pt idx="4589">
                  <c:v>1.245374443</c:v>
                </c:pt>
                <c:pt idx="4590">
                  <c:v>0.90626325899999993</c:v>
                </c:pt>
                <c:pt idx="4591">
                  <c:v>0.74030050999999997</c:v>
                </c:pt>
                <c:pt idx="4592">
                  <c:v>0.67453850500000001</c:v>
                </c:pt>
                <c:pt idx="4593">
                  <c:v>0.69780659600000006</c:v>
                </c:pt>
                <c:pt idx="4594">
                  <c:v>0.70367707200000007</c:v>
                </c:pt>
                <c:pt idx="4595">
                  <c:v>0.72094723599999999</c:v>
                </c:pt>
                <c:pt idx="4596">
                  <c:v>0.60162807100000004</c:v>
                </c:pt>
                <c:pt idx="4597">
                  <c:v>0.52060054700000002</c:v>
                </c:pt>
                <c:pt idx="4598">
                  <c:v>0.49028178299999997</c:v>
                </c:pt>
                <c:pt idx="4599">
                  <c:v>0.59727280700000007</c:v>
                </c:pt>
                <c:pt idx="4600">
                  <c:v>0.64779911099999998</c:v>
                </c:pt>
                <c:pt idx="4601">
                  <c:v>0.47814284000000001</c:v>
                </c:pt>
                <c:pt idx="4602">
                  <c:v>0.54134474799999999</c:v>
                </c:pt>
                <c:pt idx="4603">
                  <c:v>0.78506159499999995</c:v>
                </c:pt>
                <c:pt idx="4604">
                  <c:v>0.90719955200000002</c:v>
                </c:pt>
                <c:pt idx="4605">
                  <c:v>0.99855735499999998</c:v>
                </c:pt>
                <c:pt idx="4606">
                  <c:v>0.99469587500000001</c:v>
                </c:pt>
                <c:pt idx="4607">
                  <c:v>0.99390954099999995</c:v>
                </c:pt>
                <c:pt idx="4608">
                  <c:v>1.1134505020000001</c:v>
                </c:pt>
                <c:pt idx="4609">
                  <c:v>1.163327403</c:v>
                </c:pt>
                <c:pt idx="4610">
                  <c:v>1.2225057930000001</c:v>
                </c:pt>
                <c:pt idx="4611">
                  <c:v>1.2701739999999999</c:v>
                </c:pt>
                <c:pt idx="4612">
                  <c:v>1.347505492</c:v>
                </c:pt>
                <c:pt idx="4613">
                  <c:v>1.2939584339999999</c:v>
                </c:pt>
                <c:pt idx="4614">
                  <c:v>1.233206987</c:v>
                </c:pt>
                <c:pt idx="4615">
                  <c:v>1.1952264069999998</c:v>
                </c:pt>
                <c:pt idx="4616">
                  <c:v>1.2128772969999999</c:v>
                </c:pt>
                <c:pt idx="4617">
                  <c:v>1.211794069</c:v>
                </c:pt>
                <c:pt idx="4618">
                  <c:v>1.256183815</c:v>
                </c:pt>
                <c:pt idx="4619">
                  <c:v>1.4897562679999998</c:v>
                </c:pt>
                <c:pt idx="4620">
                  <c:v>1.5501356880000001</c:v>
                </c:pt>
                <c:pt idx="4621">
                  <c:v>1.7526797239999998</c:v>
                </c:pt>
                <c:pt idx="4622">
                  <c:v>1.8143971290000001</c:v>
                </c:pt>
                <c:pt idx="4623">
                  <c:v>1.799172596</c:v>
                </c:pt>
                <c:pt idx="4624">
                  <c:v>1.584152859</c:v>
                </c:pt>
                <c:pt idx="4625">
                  <c:v>1.4542102819999998</c:v>
                </c:pt>
                <c:pt idx="4626">
                  <c:v>1.5780260740000001</c:v>
                </c:pt>
                <c:pt idx="4627">
                  <c:v>1.6011691540000001</c:v>
                </c:pt>
                <c:pt idx="4628">
                  <c:v>1.740211776</c:v>
                </c:pt>
                <c:pt idx="4629">
                  <c:v>2.033253025</c:v>
                </c:pt>
                <c:pt idx="4630">
                  <c:v>2.1715686660000002</c:v>
                </c:pt>
                <c:pt idx="4631">
                  <c:v>2.4065005429999999</c:v>
                </c:pt>
                <c:pt idx="4632">
                  <c:v>2.5710323820000003</c:v>
                </c:pt>
                <c:pt idx="4633">
                  <c:v>2.547348408</c:v>
                </c:pt>
                <c:pt idx="4634">
                  <c:v>2.5496112489999998</c:v>
                </c:pt>
                <c:pt idx="4635">
                  <c:v>2.4329982700000001</c:v>
                </c:pt>
                <c:pt idx="4636">
                  <c:v>2.122139792</c:v>
                </c:pt>
                <c:pt idx="4637">
                  <c:v>1.6989921729999999</c:v>
                </c:pt>
                <c:pt idx="4638">
                  <c:v>1.3426860330000001</c:v>
                </c:pt>
                <c:pt idx="4639">
                  <c:v>1.340347256</c:v>
                </c:pt>
                <c:pt idx="4640">
                  <c:v>1.5006589609999998</c:v>
                </c:pt>
                <c:pt idx="4641">
                  <c:v>1.5931599220000001</c:v>
                </c:pt>
                <c:pt idx="4642">
                  <c:v>1.7089076350000001</c:v>
                </c:pt>
                <c:pt idx="4643">
                  <c:v>1.8028078600000002</c:v>
                </c:pt>
                <c:pt idx="4644">
                  <c:v>1.856982347</c:v>
                </c:pt>
                <c:pt idx="4645">
                  <c:v>1.8458995900000001</c:v>
                </c:pt>
                <c:pt idx="4646">
                  <c:v>1.8962779750000001</c:v>
                </c:pt>
                <c:pt idx="4647">
                  <c:v>1.99638333</c:v>
                </c:pt>
                <c:pt idx="4648">
                  <c:v>1.9817539280000001</c:v>
                </c:pt>
                <c:pt idx="4649">
                  <c:v>1.916714453</c:v>
                </c:pt>
                <c:pt idx="4650">
                  <c:v>1.8121840039999999</c:v>
                </c:pt>
                <c:pt idx="4651">
                  <c:v>1.639943559</c:v>
                </c:pt>
                <c:pt idx="4652">
                  <c:v>1.675046348</c:v>
                </c:pt>
                <c:pt idx="4653">
                  <c:v>1.9378684879999999</c:v>
                </c:pt>
                <c:pt idx="4654">
                  <c:v>2.0894929659999999</c:v>
                </c:pt>
                <c:pt idx="4655">
                  <c:v>2.1494422400000004</c:v>
                </c:pt>
                <c:pt idx="4656">
                  <c:v>2.1940484369999997</c:v>
                </c:pt>
                <c:pt idx="4657">
                  <c:v>2.1884256919999996</c:v>
                </c:pt>
                <c:pt idx="4658">
                  <c:v>2.3252827389999999</c:v>
                </c:pt>
                <c:pt idx="4659">
                  <c:v>2.388392804</c:v>
                </c:pt>
                <c:pt idx="4660">
                  <c:v>2.1828689379999999</c:v>
                </c:pt>
                <c:pt idx="4661">
                  <c:v>1.991556058</c:v>
                </c:pt>
                <c:pt idx="4662">
                  <c:v>1.6122896689999999</c:v>
                </c:pt>
                <c:pt idx="4663">
                  <c:v>1.574447376</c:v>
                </c:pt>
                <c:pt idx="4664">
                  <c:v>1.507881676</c:v>
                </c:pt>
                <c:pt idx="4665">
                  <c:v>1.5594071890000001</c:v>
                </c:pt>
                <c:pt idx="4666">
                  <c:v>1.5436323060000001</c:v>
                </c:pt>
                <c:pt idx="4667">
                  <c:v>1.5478802490000001</c:v>
                </c:pt>
                <c:pt idx="4668">
                  <c:v>1.5777884950000001</c:v>
                </c:pt>
                <c:pt idx="4669">
                  <c:v>1.560190741</c:v>
                </c:pt>
                <c:pt idx="4670">
                  <c:v>1.5065250349999999</c:v>
                </c:pt>
                <c:pt idx="4671">
                  <c:v>1.5237785430000002</c:v>
                </c:pt>
                <c:pt idx="4672">
                  <c:v>1.4907044059999999</c:v>
                </c:pt>
                <c:pt idx="4673">
                  <c:v>1.3958018700000001</c:v>
                </c:pt>
                <c:pt idx="4674">
                  <c:v>1.203606975</c:v>
                </c:pt>
                <c:pt idx="4675">
                  <c:v>1.163548421</c:v>
                </c:pt>
                <c:pt idx="4676">
                  <c:v>1.1608836929999999</c:v>
                </c:pt>
                <c:pt idx="4677">
                  <c:v>1.1905633449999999</c:v>
                </c:pt>
                <c:pt idx="4678">
                  <c:v>1.189366744</c:v>
                </c:pt>
                <c:pt idx="4679">
                  <c:v>1.1466524629999999</c:v>
                </c:pt>
                <c:pt idx="4680">
                  <c:v>1.1249083040000001</c:v>
                </c:pt>
                <c:pt idx="4681">
                  <c:v>1.0136562090000001</c:v>
                </c:pt>
                <c:pt idx="4682">
                  <c:v>0.85833901300000004</c:v>
                </c:pt>
                <c:pt idx="4683">
                  <c:v>0.73985573400000004</c:v>
                </c:pt>
                <c:pt idx="4684">
                  <c:v>0.59124621300000002</c:v>
                </c:pt>
                <c:pt idx="4685">
                  <c:v>0.45335662999999998</c:v>
                </c:pt>
                <c:pt idx="4686">
                  <c:v>0.36011590399999999</c:v>
                </c:pt>
                <c:pt idx="4687">
                  <c:v>0.33477328000000001</c:v>
                </c:pt>
                <c:pt idx="4688">
                  <c:v>0.41212402399999998</c:v>
                </c:pt>
                <c:pt idx="4689">
                  <c:v>0.53614574600000009</c:v>
                </c:pt>
                <c:pt idx="4690">
                  <c:v>0.6064424570000001</c:v>
                </c:pt>
                <c:pt idx="4691">
                  <c:v>0.66742575300000007</c:v>
                </c:pt>
                <c:pt idx="4692">
                  <c:v>0.78936856299999991</c:v>
                </c:pt>
                <c:pt idx="4693">
                  <c:v>0.87760395499999999</c:v>
                </c:pt>
                <c:pt idx="4694">
                  <c:v>0.88142996799999995</c:v>
                </c:pt>
                <c:pt idx="4695">
                  <c:v>1.0136768680000001</c:v>
                </c:pt>
                <c:pt idx="4696">
                  <c:v>0.95987720999999993</c:v>
                </c:pt>
                <c:pt idx="4697">
                  <c:v>0.83433322499999996</c:v>
                </c:pt>
                <c:pt idx="4698">
                  <c:v>0.78102914599999995</c:v>
                </c:pt>
                <c:pt idx="4699">
                  <c:v>0.76304282299999993</c:v>
                </c:pt>
                <c:pt idx="4700">
                  <c:v>0.77806125800000003</c:v>
                </c:pt>
                <c:pt idx="4701">
                  <c:v>0.83503050400000001</c:v>
                </c:pt>
                <c:pt idx="4702">
                  <c:v>0.90998988000000003</c:v>
                </c:pt>
                <c:pt idx="4703">
                  <c:v>0.87675373499999998</c:v>
                </c:pt>
                <c:pt idx="4704">
                  <c:v>0.84025570100000002</c:v>
                </c:pt>
                <c:pt idx="4705">
                  <c:v>0.71024663799999999</c:v>
                </c:pt>
                <c:pt idx="4706">
                  <c:v>0.57880882300000003</c:v>
                </c:pt>
                <c:pt idx="4707">
                  <c:v>0.5896294620000001</c:v>
                </c:pt>
                <c:pt idx="4708">
                  <c:v>0.65429007499999992</c:v>
                </c:pt>
                <c:pt idx="4709">
                  <c:v>0.66828192900000005</c:v>
                </c:pt>
                <c:pt idx="4710">
                  <c:v>0.60277344499999996</c:v>
                </c:pt>
                <c:pt idx="4711">
                  <c:v>0.50101666200000006</c:v>
                </c:pt>
                <c:pt idx="4712">
                  <c:v>0.552245019</c:v>
                </c:pt>
                <c:pt idx="4713">
                  <c:v>0.53938260199999999</c:v>
                </c:pt>
                <c:pt idx="4714">
                  <c:v>0.48507912800000003</c:v>
                </c:pt>
                <c:pt idx="4715">
                  <c:v>0.48949043800000003</c:v>
                </c:pt>
                <c:pt idx="4716">
                  <c:v>0.50930284700000006</c:v>
                </c:pt>
                <c:pt idx="4717">
                  <c:v>0.56360729899999995</c:v>
                </c:pt>
                <c:pt idx="4718">
                  <c:v>0.60541560900000002</c:v>
                </c:pt>
                <c:pt idx="4719">
                  <c:v>0.64242203599999992</c:v>
                </c:pt>
                <c:pt idx="4720">
                  <c:v>0.52230059699999998</c:v>
                </c:pt>
                <c:pt idx="4721">
                  <c:v>0.46522061200000003</c:v>
                </c:pt>
                <c:pt idx="4722">
                  <c:v>0.46732016399999998</c:v>
                </c:pt>
                <c:pt idx="4723">
                  <c:v>0.52734755899999997</c:v>
                </c:pt>
                <c:pt idx="4724">
                  <c:v>0.56110656499999989</c:v>
                </c:pt>
                <c:pt idx="4725">
                  <c:v>0.67164176800000008</c:v>
                </c:pt>
                <c:pt idx="4726">
                  <c:v>0.73955626500000005</c:v>
                </c:pt>
                <c:pt idx="4727">
                  <c:v>0.70621915099999999</c:v>
                </c:pt>
                <c:pt idx="4728">
                  <c:v>0.59877935199999999</c:v>
                </c:pt>
                <c:pt idx="4729">
                  <c:v>0.48804189399999998</c:v>
                </c:pt>
                <c:pt idx="4730">
                  <c:v>0.43199377700000002</c:v>
                </c:pt>
                <c:pt idx="4731">
                  <c:v>0.32678877100000003</c:v>
                </c:pt>
                <c:pt idx="4732">
                  <c:v>0.25706705200000002</c:v>
                </c:pt>
                <c:pt idx="4733">
                  <c:v>0.21575333099999999</c:v>
                </c:pt>
                <c:pt idx="4734">
                  <c:v>0.162324734</c:v>
                </c:pt>
                <c:pt idx="4735">
                  <c:v>0.15977833</c:v>
                </c:pt>
                <c:pt idx="4736">
                  <c:v>0.20919129</c:v>
                </c:pt>
                <c:pt idx="4737">
                  <c:v>0.254582955</c:v>
                </c:pt>
                <c:pt idx="4738">
                  <c:v>0.28421601899999999</c:v>
                </c:pt>
                <c:pt idx="4739">
                  <c:v>0.345286647</c:v>
                </c:pt>
                <c:pt idx="4740">
                  <c:v>0.39334500500000003</c:v>
                </c:pt>
                <c:pt idx="4741">
                  <c:v>0.44636964399999995</c:v>
                </c:pt>
                <c:pt idx="4742">
                  <c:v>0.49861486399999999</c:v>
                </c:pt>
                <c:pt idx="4743">
                  <c:v>0.56643812800000004</c:v>
                </c:pt>
                <c:pt idx="4744">
                  <c:v>0.57637476300000001</c:v>
                </c:pt>
                <c:pt idx="4745">
                  <c:v>0.56755102099999999</c:v>
                </c:pt>
                <c:pt idx="4746">
                  <c:v>0.59514382200000004</c:v>
                </c:pt>
                <c:pt idx="4747">
                  <c:v>0.69967704799999997</c:v>
                </c:pt>
                <c:pt idx="4748">
                  <c:v>1.0341359809999999</c:v>
                </c:pt>
                <c:pt idx="4749">
                  <c:v>1.369918999</c:v>
                </c:pt>
                <c:pt idx="4750">
                  <c:v>1.5611259529999999</c:v>
                </c:pt>
                <c:pt idx="4751">
                  <c:v>1.6609752799999999</c:v>
                </c:pt>
                <c:pt idx="4752">
                  <c:v>1.634797651</c:v>
                </c:pt>
                <c:pt idx="4753">
                  <c:v>1.718809464</c:v>
                </c:pt>
                <c:pt idx="4754">
                  <c:v>1.6713367450000001</c:v>
                </c:pt>
                <c:pt idx="4755">
                  <c:v>1.628746875</c:v>
                </c:pt>
                <c:pt idx="4756">
                  <c:v>1.562608977</c:v>
                </c:pt>
                <c:pt idx="4757">
                  <c:v>1.2632632180000001</c:v>
                </c:pt>
                <c:pt idx="4758">
                  <c:v>0.86862322800000002</c:v>
                </c:pt>
                <c:pt idx="4759">
                  <c:v>0.89415899499999996</c:v>
                </c:pt>
                <c:pt idx="4760">
                  <c:v>1.0917043740000001</c:v>
                </c:pt>
                <c:pt idx="4761">
                  <c:v>1.381248166</c:v>
                </c:pt>
                <c:pt idx="4762">
                  <c:v>1.773651758</c:v>
                </c:pt>
                <c:pt idx="4763">
                  <c:v>2.0942595129999999</c:v>
                </c:pt>
                <c:pt idx="4764">
                  <c:v>2.4882202149999997</c:v>
                </c:pt>
                <c:pt idx="4765">
                  <c:v>2.8906773270000001</c:v>
                </c:pt>
                <c:pt idx="4766">
                  <c:v>3.2179221409999998</c:v>
                </c:pt>
                <c:pt idx="4767">
                  <c:v>3.3326796650000001</c:v>
                </c:pt>
                <c:pt idx="4768">
                  <c:v>3.2378133349999998</c:v>
                </c:pt>
                <c:pt idx="4769">
                  <c:v>3.1260006490000003</c:v>
                </c:pt>
                <c:pt idx="4770">
                  <c:v>2.926390628</c:v>
                </c:pt>
                <c:pt idx="4771">
                  <c:v>2.6002049920000001</c:v>
                </c:pt>
                <c:pt idx="4772">
                  <c:v>2.683893587</c:v>
                </c:pt>
                <c:pt idx="4773">
                  <c:v>2.7123008459999998</c:v>
                </c:pt>
                <c:pt idx="4774">
                  <c:v>2.6637305040000001</c:v>
                </c:pt>
                <c:pt idx="4775">
                  <c:v>2.4093112310000002</c:v>
                </c:pt>
                <c:pt idx="4776">
                  <c:v>2.0627601859999998</c:v>
                </c:pt>
                <c:pt idx="4777">
                  <c:v>1.746528882</c:v>
                </c:pt>
                <c:pt idx="4778">
                  <c:v>1.580375093</c:v>
                </c:pt>
                <c:pt idx="4779">
                  <c:v>1.463561557</c:v>
                </c:pt>
                <c:pt idx="4780">
                  <c:v>1.329567682</c:v>
                </c:pt>
                <c:pt idx="4781">
                  <c:v>1.1346545349999999</c:v>
                </c:pt>
                <c:pt idx="4782">
                  <c:v>0.99919619100000001</c:v>
                </c:pt>
                <c:pt idx="4783">
                  <c:v>0.94720826100000011</c:v>
                </c:pt>
                <c:pt idx="4784">
                  <c:v>1.057485717</c:v>
                </c:pt>
                <c:pt idx="4785">
                  <c:v>1.1792123300000001</c:v>
                </c:pt>
                <c:pt idx="4786">
                  <c:v>1.2426308479999999</c:v>
                </c:pt>
                <c:pt idx="4787">
                  <c:v>1.308319156</c:v>
                </c:pt>
                <c:pt idx="4788">
                  <c:v>1.4157109720000001</c:v>
                </c:pt>
                <c:pt idx="4789">
                  <c:v>1.51006968</c:v>
                </c:pt>
                <c:pt idx="4790">
                  <c:v>1.662601102</c:v>
                </c:pt>
                <c:pt idx="4791">
                  <c:v>1.9372207590000001</c:v>
                </c:pt>
                <c:pt idx="4792">
                  <c:v>2.0221909990000002</c:v>
                </c:pt>
                <c:pt idx="4793">
                  <c:v>2.0984550259999999</c:v>
                </c:pt>
                <c:pt idx="4794">
                  <c:v>2.005638823</c:v>
                </c:pt>
                <c:pt idx="4795">
                  <c:v>2.0001384170000001</c:v>
                </c:pt>
                <c:pt idx="4796">
                  <c:v>2.2331137179999998</c:v>
                </c:pt>
                <c:pt idx="4797">
                  <c:v>2.671062252</c:v>
                </c:pt>
                <c:pt idx="4798">
                  <c:v>2.970465828</c:v>
                </c:pt>
                <c:pt idx="4799">
                  <c:v>3.3756266419999998</c:v>
                </c:pt>
                <c:pt idx="4800">
                  <c:v>3.3558530709999999</c:v>
                </c:pt>
                <c:pt idx="4801">
                  <c:v>3.293174681</c:v>
                </c:pt>
                <c:pt idx="4802">
                  <c:v>3.3297756349999998</c:v>
                </c:pt>
                <c:pt idx="4803">
                  <c:v>3.0474822749999997</c:v>
                </c:pt>
                <c:pt idx="4804">
                  <c:v>2.8728236949999997</c:v>
                </c:pt>
                <c:pt idx="4805">
                  <c:v>2.401781224</c:v>
                </c:pt>
                <c:pt idx="4806">
                  <c:v>1.905949009</c:v>
                </c:pt>
                <c:pt idx="4807">
                  <c:v>1.7930481819999999</c:v>
                </c:pt>
                <c:pt idx="4808">
                  <c:v>1.840063743</c:v>
                </c:pt>
                <c:pt idx="4809">
                  <c:v>1.8661663689999999</c:v>
                </c:pt>
                <c:pt idx="4810">
                  <c:v>1.883669091</c:v>
                </c:pt>
                <c:pt idx="4811">
                  <c:v>1.971353819</c:v>
                </c:pt>
                <c:pt idx="4812">
                  <c:v>1.9932960479999999</c:v>
                </c:pt>
                <c:pt idx="4813">
                  <c:v>2.0006949020000002</c:v>
                </c:pt>
                <c:pt idx="4814">
                  <c:v>2.0801648620000002</c:v>
                </c:pt>
                <c:pt idx="4815">
                  <c:v>1.9758772229999999</c:v>
                </c:pt>
                <c:pt idx="4816">
                  <c:v>1.8025985039999999</c:v>
                </c:pt>
                <c:pt idx="4817">
                  <c:v>1.753556594</c:v>
                </c:pt>
                <c:pt idx="4818">
                  <c:v>1.529658526</c:v>
                </c:pt>
                <c:pt idx="4819">
                  <c:v>1.4517855909999999</c:v>
                </c:pt>
                <c:pt idx="4820">
                  <c:v>1.582219356</c:v>
                </c:pt>
                <c:pt idx="4821">
                  <c:v>1.659782168</c:v>
                </c:pt>
                <c:pt idx="4822">
                  <c:v>1.9773995039999999</c:v>
                </c:pt>
                <c:pt idx="4823">
                  <c:v>2.0726403540000002</c:v>
                </c:pt>
                <c:pt idx="4824">
                  <c:v>2.1195998980000001</c:v>
                </c:pt>
                <c:pt idx="4825">
                  <c:v>1.866463813</c:v>
                </c:pt>
                <c:pt idx="4826">
                  <c:v>1.6284290850000001</c:v>
                </c:pt>
                <c:pt idx="4827">
                  <c:v>1.3833581990000001</c:v>
                </c:pt>
                <c:pt idx="4828">
                  <c:v>1.1854584770000001</c:v>
                </c:pt>
                <c:pt idx="4829">
                  <c:v>0.87230480599999993</c:v>
                </c:pt>
                <c:pt idx="4830">
                  <c:v>0.62301605199999999</c:v>
                </c:pt>
                <c:pt idx="4831">
                  <c:v>0.55590018399999996</c:v>
                </c:pt>
                <c:pt idx="4832">
                  <c:v>0.66646375899999999</c:v>
                </c:pt>
                <c:pt idx="4833">
                  <c:v>0.73313660300000005</c:v>
                </c:pt>
                <c:pt idx="4834">
                  <c:v>0.82838851100000011</c:v>
                </c:pt>
                <c:pt idx="4835">
                  <c:v>0.99285169700000009</c:v>
                </c:pt>
                <c:pt idx="4836">
                  <c:v>1.3549975160000001</c:v>
                </c:pt>
                <c:pt idx="4837">
                  <c:v>1.7762663349999999</c:v>
                </c:pt>
                <c:pt idx="4838">
                  <c:v>1.7878208629999999</c:v>
                </c:pt>
                <c:pt idx="4839">
                  <c:v>2.0880567050000001</c:v>
                </c:pt>
                <c:pt idx="4840">
                  <c:v>2.3070612700000002</c:v>
                </c:pt>
                <c:pt idx="4841">
                  <c:v>2.2836576150000001</c:v>
                </c:pt>
                <c:pt idx="4842">
                  <c:v>2.2283469759999996</c:v>
                </c:pt>
                <c:pt idx="4843">
                  <c:v>2.2620484959999998</c:v>
                </c:pt>
                <c:pt idx="4844">
                  <c:v>2.5577733519999999</c:v>
                </c:pt>
                <c:pt idx="4845">
                  <c:v>2.92243605</c:v>
                </c:pt>
                <c:pt idx="4846">
                  <c:v>3.10966136</c:v>
                </c:pt>
                <c:pt idx="4847">
                  <c:v>3.3527099109999998</c:v>
                </c:pt>
                <c:pt idx="4848">
                  <c:v>3.5117206479999998</c:v>
                </c:pt>
                <c:pt idx="4849">
                  <c:v>3.6339179100000001</c:v>
                </c:pt>
                <c:pt idx="4850">
                  <c:v>3.7149410729999999</c:v>
                </c:pt>
                <c:pt idx="4851">
                  <c:v>3.9361759859999998</c:v>
                </c:pt>
                <c:pt idx="4852">
                  <c:v>3.9651513650000001</c:v>
                </c:pt>
                <c:pt idx="4853">
                  <c:v>3.7497935920000001</c:v>
                </c:pt>
                <c:pt idx="4854">
                  <c:v>3.6049496049999998</c:v>
                </c:pt>
                <c:pt idx="4855">
                  <c:v>3.463909718</c:v>
                </c:pt>
                <c:pt idx="4856">
                  <c:v>3.5086738050000004</c:v>
                </c:pt>
                <c:pt idx="4857">
                  <c:v>3.5279495089999999</c:v>
                </c:pt>
                <c:pt idx="4858">
                  <c:v>3.4986437930000003</c:v>
                </c:pt>
                <c:pt idx="4859">
                  <c:v>3.4914869749999999</c:v>
                </c:pt>
                <c:pt idx="4860">
                  <c:v>3.4200078980000002</c:v>
                </c:pt>
                <c:pt idx="4861">
                  <c:v>3.3911971169999999</c:v>
                </c:pt>
                <c:pt idx="4862">
                  <c:v>3.441413952</c:v>
                </c:pt>
                <c:pt idx="4863">
                  <c:v>3.5500119249999997</c:v>
                </c:pt>
                <c:pt idx="4864">
                  <c:v>3.453476915</c:v>
                </c:pt>
                <c:pt idx="4865">
                  <c:v>3.453095131</c:v>
                </c:pt>
                <c:pt idx="4866">
                  <c:v>3.3179875189999999</c:v>
                </c:pt>
                <c:pt idx="4867">
                  <c:v>3.3243053379999998</c:v>
                </c:pt>
                <c:pt idx="4868">
                  <c:v>3.4838898610000002</c:v>
                </c:pt>
                <c:pt idx="4869">
                  <c:v>3.8552226009999999</c:v>
                </c:pt>
                <c:pt idx="4870">
                  <c:v>4.2342171940000002</c:v>
                </c:pt>
                <c:pt idx="4871">
                  <c:v>4.4985695650000004</c:v>
                </c:pt>
                <c:pt idx="4872">
                  <c:v>4.6370408410000001</c:v>
                </c:pt>
                <c:pt idx="4873">
                  <c:v>4.6961285099999994</c:v>
                </c:pt>
                <c:pt idx="4874">
                  <c:v>4.6487019539999999</c:v>
                </c:pt>
                <c:pt idx="4875">
                  <c:v>4.5834923430000005</c:v>
                </c:pt>
                <c:pt idx="4876">
                  <c:v>4.322880681</c:v>
                </c:pt>
                <c:pt idx="4877">
                  <c:v>3.8684957730000002</c:v>
                </c:pt>
                <c:pt idx="4878">
                  <c:v>3.594578469</c:v>
                </c:pt>
                <c:pt idx="4879">
                  <c:v>3.7209862719999998</c:v>
                </c:pt>
                <c:pt idx="4880">
                  <c:v>3.734161201</c:v>
                </c:pt>
                <c:pt idx="4881">
                  <c:v>3.8398472940000001</c:v>
                </c:pt>
                <c:pt idx="4882">
                  <c:v>4.065911292</c:v>
                </c:pt>
                <c:pt idx="4883">
                  <c:v>4.3340247449999998</c:v>
                </c:pt>
                <c:pt idx="4884">
                  <c:v>4.4219199429999998</c:v>
                </c:pt>
                <c:pt idx="4885">
                  <c:v>4.5922949830000004</c:v>
                </c:pt>
                <c:pt idx="4886">
                  <c:v>4.6225888480000004</c:v>
                </c:pt>
                <c:pt idx="4887">
                  <c:v>4.5345674589999998</c:v>
                </c:pt>
                <c:pt idx="4888">
                  <c:v>4.4810306449999997</c:v>
                </c:pt>
                <c:pt idx="4889">
                  <c:v>4.5846926770000005</c:v>
                </c:pt>
                <c:pt idx="4890">
                  <c:v>4.5155584449999999</c:v>
                </c:pt>
                <c:pt idx="4891">
                  <c:v>4.4106676949999999</c:v>
                </c:pt>
                <c:pt idx="4892">
                  <c:v>4.6278443940000002</c:v>
                </c:pt>
                <c:pt idx="4893">
                  <c:v>5.1463362249999998</c:v>
                </c:pt>
                <c:pt idx="4894">
                  <c:v>5.4115480170000003</c:v>
                </c:pt>
                <c:pt idx="4895">
                  <c:v>5.5914333030000005</c:v>
                </c:pt>
                <c:pt idx="4896">
                  <c:v>5.6150267449999998</c:v>
                </c:pt>
                <c:pt idx="4897">
                  <c:v>5.6304479400000007</c:v>
                </c:pt>
                <c:pt idx="4898">
                  <c:v>5.5172218619999995</c:v>
                </c:pt>
                <c:pt idx="4899">
                  <c:v>5.3354009339999999</c:v>
                </c:pt>
                <c:pt idx="4900">
                  <c:v>5.1529529400000005</c:v>
                </c:pt>
                <c:pt idx="4901">
                  <c:v>4.9304540069999998</c:v>
                </c:pt>
                <c:pt idx="4902">
                  <c:v>4.71800496</c:v>
                </c:pt>
                <c:pt idx="4903">
                  <c:v>4.7057811660000004</c:v>
                </c:pt>
                <c:pt idx="4904">
                  <c:v>4.8087297690000002</c:v>
                </c:pt>
                <c:pt idx="4905">
                  <c:v>4.913762492</c:v>
                </c:pt>
                <c:pt idx="4906">
                  <c:v>4.987412677</c:v>
                </c:pt>
                <c:pt idx="4907">
                  <c:v>5.0645280880000003</c:v>
                </c:pt>
                <c:pt idx="4908">
                  <c:v>5.1061424110000004</c:v>
                </c:pt>
                <c:pt idx="4909">
                  <c:v>5.1865650560000001</c:v>
                </c:pt>
                <c:pt idx="4910">
                  <c:v>5.2403424830000001</c:v>
                </c:pt>
                <c:pt idx="4911">
                  <c:v>5.1443754589999999</c:v>
                </c:pt>
                <c:pt idx="4912">
                  <c:v>4.893177917</c:v>
                </c:pt>
                <c:pt idx="4913">
                  <c:v>4.710221743</c:v>
                </c:pt>
                <c:pt idx="4914">
                  <c:v>4.5677748280000001</c:v>
                </c:pt>
                <c:pt idx="4915">
                  <c:v>4.250680419</c:v>
                </c:pt>
                <c:pt idx="4916">
                  <c:v>4.2443381849999993</c:v>
                </c:pt>
                <c:pt idx="4917">
                  <c:v>4.5392554800000005</c:v>
                </c:pt>
                <c:pt idx="4918">
                  <c:v>4.518409568</c:v>
                </c:pt>
                <c:pt idx="4919">
                  <c:v>4.3950364759999996</c:v>
                </c:pt>
                <c:pt idx="4920">
                  <c:v>4.3004475729999996</c:v>
                </c:pt>
                <c:pt idx="4921">
                  <c:v>4.1024949629999998</c:v>
                </c:pt>
                <c:pt idx="4922">
                  <c:v>3.9007379479999997</c:v>
                </c:pt>
                <c:pt idx="4923">
                  <c:v>3.7434608640000002</c:v>
                </c:pt>
                <c:pt idx="4924">
                  <c:v>3.5611525890000002</c:v>
                </c:pt>
                <c:pt idx="4925">
                  <c:v>3.3239358719999998</c:v>
                </c:pt>
                <c:pt idx="4926">
                  <c:v>3.0455035669999999</c:v>
                </c:pt>
                <c:pt idx="4927">
                  <c:v>2.8176936170000002</c:v>
                </c:pt>
                <c:pt idx="4928">
                  <c:v>2.848628647</c:v>
                </c:pt>
                <c:pt idx="4929">
                  <c:v>2.7392251129999998</c:v>
                </c:pt>
                <c:pt idx="4930">
                  <c:v>2.5246950290000001</c:v>
                </c:pt>
                <c:pt idx="4931">
                  <c:v>2.5180337100000001</c:v>
                </c:pt>
                <c:pt idx="4932">
                  <c:v>2.2877751740000001</c:v>
                </c:pt>
                <c:pt idx="4933">
                  <c:v>2.1293340569999999</c:v>
                </c:pt>
                <c:pt idx="4934">
                  <c:v>1.9624433799999998</c:v>
                </c:pt>
                <c:pt idx="4935">
                  <c:v>1.9164840859999999</c:v>
                </c:pt>
                <c:pt idx="4936">
                  <c:v>1.8892805930000001</c:v>
                </c:pt>
                <c:pt idx="4937">
                  <c:v>1.7817544359999999</c:v>
                </c:pt>
                <c:pt idx="4938">
                  <c:v>1.6895436960000001</c:v>
                </c:pt>
                <c:pt idx="4939">
                  <c:v>1.5708939909999999</c:v>
                </c:pt>
                <c:pt idx="4940">
                  <c:v>1.722357216</c:v>
                </c:pt>
                <c:pt idx="4941">
                  <c:v>1.881722178</c:v>
                </c:pt>
                <c:pt idx="4942">
                  <c:v>2.0637256010000002</c:v>
                </c:pt>
                <c:pt idx="4943">
                  <c:v>2.0419879729999999</c:v>
                </c:pt>
                <c:pt idx="4944">
                  <c:v>1.9983181810000001</c:v>
                </c:pt>
                <c:pt idx="4945">
                  <c:v>1.941427418</c:v>
                </c:pt>
                <c:pt idx="4946">
                  <c:v>1.8025638079999999</c:v>
                </c:pt>
                <c:pt idx="4947">
                  <c:v>1.7418822760000001</c:v>
                </c:pt>
                <c:pt idx="4948">
                  <c:v>1.749160311</c:v>
                </c:pt>
                <c:pt idx="4949">
                  <c:v>1.5666735979999999</c:v>
                </c:pt>
                <c:pt idx="4950">
                  <c:v>1.2646104040000001</c:v>
                </c:pt>
                <c:pt idx="4951">
                  <c:v>1.0364648279999999</c:v>
                </c:pt>
                <c:pt idx="4952">
                  <c:v>0.97701048800000001</c:v>
                </c:pt>
                <c:pt idx="4953">
                  <c:v>1.1202298829999999</c:v>
                </c:pt>
                <c:pt idx="4954">
                  <c:v>1.3257171110000001</c:v>
                </c:pt>
                <c:pt idx="4955">
                  <c:v>1.539668939</c:v>
                </c:pt>
                <c:pt idx="4956">
                  <c:v>1.7250821270000001</c:v>
                </c:pt>
                <c:pt idx="4957">
                  <c:v>1.8873654660000001</c:v>
                </c:pt>
                <c:pt idx="4958">
                  <c:v>1.894537286</c:v>
                </c:pt>
                <c:pt idx="4959">
                  <c:v>1.6759197720000001</c:v>
                </c:pt>
                <c:pt idx="4960">
                  <c:v>1.475204687</c:v>
                </c:pt>
                <c:pt idx="4961">
                  <c:v>1.267443047</c:v>
                </c:pt>
                <c:pt idx="4962">
                  <c:v>1.05723487</c:v>
                </c:pt>
                <c:pt idx="4963">
                  <c:v>0.89096182400000001</c:v>
                </c:pt>
                <c:pt idx="4964">
                  <c:v>0.98003332999999992</c:v>
                </c:pt>
                <c:pt idx="4965">
                  <c:v>1.210414469</c:v>
                </c:pt>
                <c:pt idx="4966">
                  <c:v>1.3139382239999999</c:v>
                </c:pt>
                <c:pt idx="4967">
                  <c:v>1.4384616969999999</c:v>
                </c:pt>
                <c:pt idx="4968">
                  <c:v>1.4926715400000001</c:v>
                </c:pt>
                <c:pt idx="4969">
                  <c:v>1.581067749</c:v>
                </c:pt>
                <c:pt idx="4970">
                  <c:v>1.6641946129999998</c:v>
                </c:pt>
                <c:pt idx="4971">
                  <c:v>1.7669184569999998</c:v>
                </c:pt>
                <c:pt idx="4972">
                  <c:v>1.9395025700000001</c:v>
                </c:pt>
                <c:pt idx="4973">
                  <c:v>1.9227468759999999</c:v>
                </c:pt>
                <c:pt idx="4974">
                  <c:v>1.572045828</c:v>
                </c:pt>
                <c:pt idx="4975">
                  <c:v>1.3543278240000001</c:v>
                </c:pt>
                <c:pt idx="4976">
                  <c:v>1.5541331380000001</c:v>
                </c:pt>
                <c:pt idx="4977">
                  <c:v>1.8941916969999999</c:v>
                </c:pt>
                <c:pt idx="4978">
                  <c:v>2.1456917829999997</c:v>
                </c:pt>
                <c:pt idx="4979">
                  <c:v>2.2918914739999998</c:v>
                </c:pt>
                <c:pt idx="4980">
                  <c:v>2.3889939099999999</c:v>
                </c:pt>
                <c:pt idx="4981">
                  <c:v>2.615157532</c:v>
                </c:pt>
                <c:pt idx="4982">
                  <c:v>2.8675743960000002</c:v>
                </c:pt>
                <c:pt idx="4983">
                  <c:v>2.87836706</c:v>
                </c:pt>
                <c:pt idx="4984">
                  <c:v>2.8642835799999999</c:v>
                </c:pt>
                <c:pt idx="4985">
                  <c:v>2.766621711</c:v>
                </c:pt>
                <c:pt idx="4986">
                  <c:v>2.7767190499999996</c:v>
                </c:pt>
                <c:pt idx="4987">
                  <c:v>2.8137701099999997</c:v>
                </c:pt>
                <c:pt idx="4988">
                  <c:v>3.0907201469999999</c:v>
                </c:pt>
                <c:pt idx="4989">
                  <c:v>3.410922958</c:v>
                </c:pt>
                <c:pt idx="4990">
                  <c:v>3.5404490540000002</c:v>
                </c:pt>
                <c:pt idx="4991">
                  <c:v>3.5254479010000002</c:v>
                </c:pt>
                <c:pt idx="4992">
                  <c:v>3.4187937450000003</c:v>
                </c:pt>
                <c:pt idx="4993">
                  <c:v>3.1666753769999998</c:v>
                </c:pt>
                <c:pt idx="4994">
                  <c:v>3.1304373679999999</c:v>
                </c:pt>
                <c:pt idx="4995">
                  <c:v>3.100189732</c:v>
                </c:pt>
                <c:pt idx="4996">
                  <c:v>2.9654873900000003</c:v>
                </c:pt>
                <c:pt idx="4997">
                  <c:v>2.663796477</c:v>
                </c:pt>
                <c:pt idx="4998">
                  <c:v>2.235563548</c:v>
                </c:pt>
                <c:pt idx="4999">
                  <c:v>2.1756709920000001</c:v>
                </c:pt>
                <c:pt idx="5000">
                  <c:v>2.2478866209999997</c:v>
                </c:pt>
                <c:pt idx="5001">
                  <c:v>2.2331925129999997</c:v>
                </c:pt>
                <c:pt idx="5002">
                  <c:v>2.176488038</c:v>
                </c:pt>
                <c:pt idx="5003">
                  <c:v>2.1213701439999997</c:v>
                </c:pt>
                <c:pt idx="5004">
                  <c:v>2.191193664</c:v>
                </c:pt>
                <c:pt idx="5005">
                  <c:v>2.1041255469999998</c:v>
                </c:pt>
                <c:pt idx="5006">
                  <c:v>1.817297852</c:v>
                </c:pt>
                <c:pt idx="5007">
                  <c:v>1.7312055070000001</c:v>
                </c:pt>
                <c:pt idx="5008">
                  <c:v>1.4646209890000002</c:v>
                </c:pt>
                <c:pt idx="5009">
                  <c:v>1.3585608689999999</c:v>
                </c:pt>
                <c:pt idx="5010">
                  <c:v>1.2971709339999999</c:v>
                </c:pt>
                <c:pt idx="5011">
                  <c:v>1.3125532260000001</c:v>
                </c:pt>
                <c:pt idx="5012">
                  <c:v>1.5391689169999998</c:v>
                </c:pt>
                <c:pt idx="5013">
                  <c:v>1.84757204</c:v>
                </c:pt>
                <c:pt idx="5014">
                  <c:v>1.9866925069999999</c:v>
                </c:pt>
                <c:pt idx="5015">
                  <c:v>1.883541696</c:v>
                </c:pt>
                <c:pt idx="5016">
                  <c:v>1.7165026910000001</c:v>
                </c:pt>
                <c:pt idx="5017">
                  <c:v>1.5225129739999999</c:v>
                </c:pt>
                <c:pt idx="5018">
                  <c:v>1.496925982</c:v>
                </c:pt>
                <c:pt idx="5019">
                  <c:v>1.503016567</c:v>
                </c:pt>
                <c:pt idx="5020">
                  <c:v>1.694457517</c:v>
                </c:pt>
                <c:pt idx="5021">
                  <c:v>1.796850149</c:v>
                </c:pt>
                <c:pt idx="5022">
                  <c:v>1.7902011580000001</c:v>
                </c:pt>
                <c:pt idx="5023">
                  <c:v>1.947467193</c:v>
                </c:pt>
                <c:pt idx="5024">
                  <c:v>2.049126599</c:v>
                </c:pt>
                <c:pt idx="5025">
                  <c:v>2.1461289689999998</c:v>
                </c:pt>
                <c:pt idx="5026">
                  <c:v>2.3531545809999996</c:v>
                </c:pt>
                <c:pt idx="5027">
                  <c:v>2.6773892459999997</c:v>
                </c:pt>
                <c:pt idx="5028">
                  <c:v>3.0809396570000001</c:v>
                </c:pt>
                <c:pt idx="5029">
                  <c:v>3.2795972899999999</c:v>
                </c:pt>
                <c:pt idx="5030">
                  <c:v>3.3262735869999998</c:v>
                </c:pt>
                <c:pt idx="5031">
                  <c:v>3.3402210929999998</c:v>
                </c:pt>
                <c:pt idx="5032">
                  <c:v>3.153818674</c:v>
                </c:pt>
                <c:pt idx="5033">
                  <c:v>3.298856786</c:v>
                </c:pt>
                <c:pt idx="5034">
                  <c:v>3.2731286549999998</c:v>
                </c:pt>
                <c:pt idx="5035">
                  <c:v>3.1235275200000001</c:v>
                </c:pt>
                <c:pt idx="5036">
                  <c:v>3.0306617999999999</c:v>
                </c:pt>
                <c:pt idx="5037">
                  <c:v>2.9893002129999999</c:v>
                </c:pt>
                <c:pt idx="5038">
                  <c:v>2.875540242</c:v>
                </c:pt>
                <c:pt idx="5039">
                  <c:v>2.7917859260000002</c:v>
                </c:pt>
                <c:pt idx="5040">
                  <c:v>2.693592481</c:v>
                </c:pt>
                <c:pt idx="5041">
                  <c:v>2.7934097580000001</c:v>
                </c:pt>
                <c:pt idx="5042">
                  <c:v>3.005503338</c:v>
                </c:pt>
                <c:pt idx="5043">
                  <c:v>3.2403780970000002</c:v>
                </c:pt>
                <c:pt idx="5044">
                  <c:v>3.336831471</c:v>
                </c:pt>
                <c:pt idx="5045">
                  <c:v>3.1793245469999998</c:v>
                </c:pt>
                <c:pt idx="5046">
                  <c:v>2.8326859519999998</c:v>
                </c:pt>
                <c:pt idx="5047">
                  <c:v>2.8447794010000003</c:v>
                </c:pt>
                <c:pt idx="5048">
                  <c:v>2.9349498700000001</c:v>
                </c:pt>
                <c:pt idx="5049">
                  <c:v>2.966396365</c:v>
                </c:pt>
                <c:pt idx="5050">
                  <c:v>2.8880188859999998</c:v>
                </c:pt>
                <c:pt idx="5051">
                  <c:v>3.1519716789999999</c:v>
                </c:pt>
                <c:pt idx="5052">
                  <c:v>3.4164839549999999</c:v>
                </c:pt>
                <c:pt idx="5053">
                  <c:v>3.2888068860000002</c:v>
                </c:pt>
                <c:pt idx="5054">
                  <c:v>3.3725710630000001</c:v>
                </c:pt>
                <c:pt idx="5055">
                  <c:v>3.3888548029999996</c:v>
                </c:pt>
                <c:pt idx="5056">
                  <c:v>3.1871931260000004</c:v>
                </c:pt>
                <c:pt idx="5057">
                  <c:v>2.991134137</c:v>
                </c:pt>
                <c:pt idx="5058">
                  <c:v>2.9288079339999999</c:v>
                </c:pt>
                <c:pt idx="5059">
                  <c:v>2.956293724</c:v>
                </c:pt>
                <c:pt idx="5060">
                  <c:v>3.0498983679999996</c:v>
                </c:pt>
                <c:pt idx="5061">
                  <c:v>3.1210386830000001</c:v>
                </c:pt>
                <c:pt idx="5062">
                  <c:v>3.085932932</c:v>
                </c:pt>
                <c:pt idx="5063">
                  <c:v>3.0670449580000003</c:v>
                </c:pt>
                <c:pt idx="5064">
                  <c:v>3.2001538549999999</c:v>
                </c:pt>
                <c:pt idx="5065">
                  <c:v>3.4034711800000004</c:v>
                </c:pt>
                <c:pt idx="5066">
                  <c:v>3.5172609640000001</c:v>
                </c:pt>
                <c:pt idx="5067">
                  <c:v>3.7354107459999999</c:v>
                </c:pt>
                <c:pt idx="5068">
                  <c:v>3.8608075990000001</c:v>
                </c:pt>
                <c:pt idx="5069">
                  <c:v>4.0735047280000005</c:v>
                </c:pt>
                <c:pt idx="5070">
                  <c:v>4.263230944</c:v>
                </c:pt>
                <c:pt idx="5071">
                  <c:v>4.4123215999999994</c:v>
                </c:pt>
                <c:pt idx="5072">
                  <c:v>4.6197109259999998</c:v>
                </c:pt>
                <c:pt idx="5073">
                  <c:v>4.9211889510000004</c:v>
                </c:pt>
                <c:pt idx="5074">
                  <c:v>5.2772610089999992</c:v>
                </c:pt>
                <c:pt idx="5075">
                  <c:v>5.6305702139999996</c:v>
                </c:pt>
                <c:pt idx="5076">
                  <c:v>5.8306063969999995</c:v>
                </c:pt>
                <c:pt idx="5077">
                  <c:v>6.00303684</c:v>
                </c:pt>
                <c:pt idx="5078">
                  <c:v>5.977318425</c:v>
                </c:pt>
                <c:pt idx="5079">
                  <c:v>5.6596899929999998</c:v>
                </c:pt>
                <c:pt idx="5080">
                  <c:v>5.6019480779999995</c:v>
                </c:pt>
                <c:pt idx="5081">
                  <c:v>5.3728340760000002</c:v>
                </c:pt>
                <c:pt idx="5082">
                  <c:v>5.00817435</c:v>
                </c:pt>
                <c:pt idx="5083">
                  <c:v>4.7342419500000004</c:v>
                </c:pt>
                <c:pt idx="5084">
                  <c:v>4.3611689050000004</c:v>
                </c:pt>
                <c:pt idx="5085">
                  <c:v>4.0093381770000001</c:v>
                </c:pt>
                <c:pt idx="5086">
                  <c:v>3.8251034500000003</c:v>
                </c:pt>
                <c:pt idx="5087">
                  <c:v>3.6891356329999998</c:v>
                </c:pt>
                <c:pt idx="5088">
                  <c:v>3.6473037319999997</c:v>
                </c:pt>
                <c:pt idx="5089">
                  <c:v>3.5266370410000003</c:v>
                </c:pt>
                <c:pt idx="5090">
                  <c:v>3.453948397</c:v>
                </c:pt>
                <c:pt idx="5091">
                  <c:v>3.3755495340000001</c:v>
                </c:pt>
                <c:pt idx="5092">
                  <c:v>3.202210671</c:v>
                </c:pt>
                <c:pt idx="5093">
                  <c:v>2.7285267280000003</c:v>
                </c:pt>
                <c:pt idx="5094">
                  <c:v>2.0887843049999999</c:v>
                </c:pt>
                <c:pt idx="5095">
                  <c:v>1.5772511929999999</c:v>
                </c:pt>
                <c:pt idx="5096">
                  <c:v>1.269019731</c:v>
                </c:pt>
                <c:pt idx="5097">
                  <c:v>1.013393652</c:v>
                </c:pt>
                <c:pt idx="5098">
                  <c:v>0.86294553900000004</c:v>
                </c:pt>
                <c:pt idx="5099">
                  <c:v>0.77218537100000006</c:v>
                </c:pt>
                <c:pt idx="5100">
                  <c:v>0.65356935500000002</c:v>
                </c:pt>
                <c:pt idx="5101">
                  <c:v>0.64073765800000004</c:v>
                </c:pt>
                <c:pt idx="5102">
                  <c:v>0.67475021999999996</c:v>
                </c:pt>
                <c:pt idx="5103">
                  <c:v>0.65340708700000005</c:v>
                </c:pt>
                <c:pt idx="5104">
                  <c:v>0.47940933200000002</c:v>
                </c:pt>
                <c:pt idx="5105">
                  <c:v>0.39338473100000004</c:v>
                </c:pt>
                <c:pt idx="5106">
                  <c:v>0.29115586700000001</c:v>
                </c:pt>
                <c:pt idx="5107">
                  <c:v>0.210684756</c:v>
                </c:pt>
                <c:pt idx="5108">
                  <c:v>0.266716175</c:v>
                </c:pt>
                <c:pt idx="5109">
                  <c:v>0.352666588</c:v>
                </c:pt>
                <c:pt idx="5110">
                  <c:v>0.410482505</c:v>
                </c:pt>
                <c:pt idx="5111">
                  <c:v>0.44864452199999999</c:v>
                </c:pt>
                <c:pt idx="5112">
                  <c:v>0.43416887999999998</c:v>
                </c:pt>
                <c:pt idx="5113">
                  <c:v>0.37981395200000001</c:v>
                </c:pt>
                <c:pt idx="5114">
                  <c:v>0.29231471799999997</c:v>
                </c:pt>
                <c:pt idx="5115">
                  <c:v>0.219804737</c:v>
                </c:pt>
                <c:pt idx="5116">
                  <c:v>0.16584139799999997</c:v>
                </c:pt>
                <c:pt idx="5117">
                  <c:v>0.135939275</c:v>
                </c:pt>
                <c:pt idx="5118">
                  <c:v>8.1000467000000007E-2</c:v>
                </c:pt>
                <c:pt idx="5119">
                  <c:v>6.4359209000000001E-2</c:v>
                </c:pt>
                <c:pt idx="5120">
                  <c:v>9.3945597999999991E-2</c:v>
                </c:pt>
                <c:pt idx="5121">
                  <c:v>0.12957405599999999</c:v>
                </c:pt>
                <c:pt idx="5122">
                  <c:v>0.20458374799999998</c:v>
                </c:pt>
                <c:pt idx="5123">
                  <c:v>0.29930509199999999</c:v>
                </c:pt>
                <c:pt idx="5124">
                  <c:v>0.40324730400000003</c:v>
                </c:pt>
                <c:pt idx="5125">
                  <c:v>0.47406583200000002</c:v>
                </c:pt>
                <c:pt idx="5126">
                  <c:v>0.53707670400000007</c:v>
                </c:pt>
                <c:pt idx="5127">
                  <c:v>0.51778157400000002</c:v>
                </c:pt>
                <c:pt idx="5128">
                  <c:v>0.60853523700000001</c:v>
                </c:pt>
                <c:pt idx="5129">
                  <c:v>0.60146030299999997</c:v>
                </c:pt>
                <c:pt idx="5130">
                  <c:v>0.72845041299999991</c:v>
                </c:pt>
                <c:pt idx="5131">
                  <c:v>0.89400073499999999</c:v>
                </c:pt>
                <c:pt idx="5132">
                  <c:v>1.2561423889999999</c:v>
                </c:pt>
                <c:pt idx="5133">
                  <c:v>1.6721850579999999</c:v>
                </c:pt>
                <c:pt idx="5134">
                  <c:v>1.8629011559999999</c:v>
                </c:pt>
                <c:pt idx="5135">
                  <c:v>1.8922242009999999</c:v>
                </c:pt>
                <c:pt idx="5136">
                  <c:v>1.8749105020000001</c:v>
                </c:pt>
                <c:pt idx="5137">
                  <c:v>1.831578036</c:v>
                </c:pt>
                <c:pt idx="5138">
                  <c:v>1.8538994049999999</c:v>
                </c:pt>
                <c:pt idx="5139">
                  <c:v>1.77696736</c:v>
                </c:pt>
                <c:pt idx="5140">
                  <c:v>1.7219610870000002</c:v>
                </c:pt>
                <c:pt idx="5141">
                  <c:v>1.5255736710000001</c:v>
                </c:pt>
                <c:pt idx="5142">
                  <c:v>1.122378345</c:v>
                </c:pt>
                <c:pt idx="5143">
                  <c:v>0.75043192000000003</c:v>
                </c:pt>
                <c:pt idx="5144">
                  <c:v>0.66584110100000005</c:v>
                </c:pt>
                <c:pt idx="5145">
                  <c:v>0.75930812699999994</c:v>
                </c:pt>
                <c:pt idx="5146">
                  <c:v>0.98012048200000002</c:v>
                </c:pt>
                <c:pt idx="5147">
                  <c:v>1.152916295</c:v>
                </c:pt>
                <c:pt idx="5148">
                  <c:v>1.1916171599999998</c:v>
                </c:pt>
                <c:pt idx="5149">
                  <c:v>1.247191454</c:v>
                </c:pt>
                <c:pt idx="5150">
                  <c:v>1.4566486240000001</c:v>
                </c:pt>
                <c:pt idx="5151">
                  <c:v>1.65353021</c:v>
                </c:pt>
                <c:pt idx="5152">
                  <c:v>1.746780518</c:v>
                </c:pt>
                <c:pt idx="5153">
                  <c:v>1.8651421420000001</c:v>
                </c:pt>
                <c:pt idx="5154">
                  <c:v>1.803868115</c:v>
                </c:pt>
                <c:pt idx="5155">
                  <c:v>1.7965956000000001</c:v>
                </c:pt>
                <c:pt idx="5156">
                  <c:v>1.8354399620000001</c:v>
                </c:pt>
                <c:pt idx="5157">
                  <c:v>1.966235693</c:v>
                </c:pt>
                <c:pt idx="5158">
                  <c:v>2.0259580480000001</c:v>
                </c:pt>
                <c:pt idx="5159">
                  <c:v>2.1500006169999999</c:v>
                </c:pt>
                <c:pt idx="5160">
                  <c:v>2.1749523129999999</c:v>
                </c:pt>
                <c:pt idx="5161">
                  <c:v>2.1557870010000002</c:v>
                </c:pt>
                <c:pt idx="5162">
                  <c:v>2.1330047289999996</c:v>
                </c:pt>
                <c:pt idx="5163">
                  <c:v>2.0700651740000002</c:v>
                </c:pt>
                <c:pt idx="5164">
                  <c:v>2.1102774169999998</c:v>
                </c:pt>
                <c:pt idx="5165">
                  <c:v>2.0408276599999997</c:v>
                </c:pt>
                <c:pt idx="5166">
                  <c:v>1.9295670409999999</c:v>
                </c:pt>
                <c:pt idx="5167">
                  <c:v>1.8767509769999999</c:v>
                </c:pt>
                <c:pt idx="5168">
                  <c:v>1.8377737809999999</c:v>
                </c:pt>
                <c:pt idx="5169">
                  <c:v>1.671529644</c:v>
                </c:pt>
                <c:pt idx="5170">
                  <c:v>1.597874005</c:v>
                </c:pt>
                <c:pt idx="5171">
                  <c:v>1.7380939099999999</c:v>
                </c:pt>
                <c:pt idx="5172">
                  <c:v>1.8151796340000002</c:v>
                </c:pt>
                <c:pt idx="5173">
                  <c:v>1.88491451</c:v>
                </c:pt>
                <c:pt idx="5174">
                  <c:v>2.0046145749999997</c:v>
                </c:pt>
                <c:pt idx="5175">
                  <c:v>2.1869223500000001</c:v>
                </c:pt>
                <c:pt idx="5176">
                  <c:v>2.2057277329999998</c:v>
                </c:pt>
                <c:pt idx="5177">
                  <c:v>2.08716328</c:v>
                </c:pt>
                <c:pt idx="5178">
                  <c:v>1.9653502839999999</c:v>
                </c:pt>
                <c:pt idx="5179">
                  <c:v>1.873414033</c:v>
                </c:pt>
                <c:pt idx="5180">
                  <c:v>2.0278622779999997</c:v>
                </c:pt>
                <c:pt idx="5181">
                  <c:v>2.2676892289999997</c:v>
                </c:pt>
                <c:pt idx="5182">
                  <c:v>2.1840077259999999</c:v>
                </c:pt>
                <c:pt idx="5183">
                  <c:v>2.1497218440000001</c:v>
                </c:pt>
                <c:pt idx="5184">
                  <c:v>1.9663100260000002</c:v>
                </c:pt>
                <c:pt idx="5185">
                  <c:v>2.0263161780000001</c:v>
                </c:pt>
                <c:pt idx="5186">
                  <c:v>2.0248464790000003</c:v>
                </c:pt>
                <c:pt idx="5187">
                  <c:v>1.8984471699999999</c:v>
                </c:pt>
                <c:pt idx="5188">
                  <c:v>1.6259009090000001</c:v>
                </c:pt>
                <c:pt idx="5189">
                  <c:v>1.376164379</c:v>
                </c:pt>
                <c:pt idx="5190">
                  <c:v>1.009154229</c:v>
                </c:pt>
                <c:pt idx="5191">
                  <c:v>0.79511225899999993</c:v>
                </c:pt>
                <c:pt idx="5192">
                  <c:v>0.77049435300000002</c:v>
                </c:pt>
                <c:pt idx="5193">
                  <c:v>0.860303437</c:v>
                </c:pt>
                <c:pt idx="5194">
                  <c:v>0.92523400899999997</c:v>
                </c:pt>
                <c:pt idx="5195">
                  <c:v>0.96450324600000004</c:v>
                </c:pt>
                <c:pt idx="5196">
                  <c:v>1.0337956930000001</c:v>
                </c:pt>
                <c:pt idx="5197">
                  <c:v>1.034743883</c:v>
                </c:pt>
                <c:pt idx="5198">
                  <c:v>1.0933376340000001</c:v>
                </c:pt>
                <c:pt idx="5199">
                  <c:v>1.1736219809999999</c:v>
                </c:pt>
                <c:pt idx="5200">
                  <c:v>1.277076439</c:v>
                </c:pt>
                <c:pt idx="5201">
                  <c:v>1.1350328500000002</c:v>
                </c:pt>
                <c:pt idx="5202">
                  <c:v>1.010279334</c:v>
                </c:pt>
                <c:pt idx="5203">
                  <c:v>0.991931966</c:v>
                </c:pt>
                <c:pt idx="5204">
                  <c:v>1.355462878</c:v>
                </c:pt>
                <c:pt idx="5205">
                  <c:v>1.627456097</c:v>
                </c:pt>
                <c:pt idx="5206">
                  <c:v>1.819890733</c:v>
                </c:pt>
                <c:pt idx="5207">
                  <c:v>1.8879326669999998</c:v>
                </c:pt>
                <c:pt idx="5208">
                  <c:v>1.851212225</c:v>
                </c:pt>
                <c:pt idx="5209">
                  <c:v>1.727422443</c:v>
                </c:pt>
                <c:pt idx="5210">
                  <c:v>1.4963814820000001</c:v>
                </c:pt>
                <c:pt idx="5211">
                  <c:v>1.342078828</c:v>
                </c:pt>
                <c:pt idx="5212">
                  <c:v>1.26698048</c:v>
                </c:pt>
                <c:pt idx="5213">
                  <c:v>1.2299995190000002</c:v>
                </c:pt>
                <c:pt idx="5214">
                  <c:v>1.0914428170000001</c:v>
                </c:pt>
                <c:pt idx="5215">
                  <c:v>1.031968021</c:v>
                </c:pt>
                <c:pt idx="5216">
                  <c:v>1.2425834</c:v>
                </c:pt>
                <c:pt idx="5217">
                  <c:v>1.7756849299999999</c:v>
                </c:pt>
                <c:pt idx="5218">
                  <c:v>2.4334317110000003</c:v>
                </c:pt>
                <c:pt idx="5219">
                  <c:v>2.7798648450000001</c:v>
                </c:pt>
                <c:pt idx="5220">
                  <c:v>3.0609549309999999</c:v>
                </c:pt>
                <c:pt idx="5221">
                  <c:v>3.256320965</c:v>
                </c:pt>
                <c:pt idx="5222">
                  <c:v>3.343737451</c:v>
                </c:pt>
                <c:pt idx="5223">
                  <c:v>3.3413271</c:v>
                </c:pt>
                <c:pt idx="5224">
                  <c:v>3.3397325200000001</c:v>
                </c:pt>
                <c:pt idx="5225">
                  <c:v>3.3038807009999998</c:v>
                </c:pt>
                <c:pt idx="5226">
                  <c:v>3.4590552740000002</c:v>
                </c:pt>
                <c:pt idx="5227">
                  <c:v>3.284427483</c:v>
                </c:pt>
                <c:pt idx="5228">
                  <c:v>3.2738764599999999</c:v>
                </c:pt>
                <c:pt idx="5229">
                  <c:v>2.990077222</c:v>
                </c:pt>
                <c:pt idx="5230">
                  <c:v>2.8045793730000002</c:v>
                </c:pt>
                <c:pt idx="5231">
                  <c:v>2.498243591</c:v>
                </c:pt>
                <c:pt idx="5232">
                  <c:v>2.2856305460000002</c:v>
                </c:pt>
                <c:pt idx="5233">
                  <c:v>2.1108608549999999</c:v>
                </c:pt>
                <c:pt idx="5234">
                  <c:v>1.8243797900000001</c:v>
                </c:pt>
                <c:pt idx="5235">
                  <c:v>1.476528844</c:v>
                </c:pt>
                <c:pt idx="5236">
                  <c:v>1.2343875149999999</c:v>
                </c:pt>
                <c:pt idx="5237">
                  <c:v>1.096080986</c:v>
                </c:pt>
                <c:pt idx="5238">
                  <c:v>0.93022561000000004</c:v>
                </c:pt>
                <c:pt idx="5239">
                  <c:v>0.71127375199999998</c:v>
                </c:pt>
                <c:pt idx="5240">
                  <c:v>0.62330685199999991</c:v>
                </c:pt>
                <c:pt idx="5241">
                  <c:v>0.61149453099999995</c:v>
                </c:pt>
                <c:pt idx="5242">
                  <c:v>0.67028092000000006</c:v>
                </c:pt>
                <c:pt idx="5243">
                  <c:v>0.72066874399999992</c:v>
                </c:pt>
                <c:pt idx="5244">
                  <c:v>0.77296787700000003</c:v>
                </c:pt>
                <c:pt idx="5245">
                  <c:v>0.80166326300000001</c:v>
                </c:pt>
                <c:pt idx="5246">
                  <c:v>0.84465400999999996</c:v>
                </c:pt>
                <c:pt idx="5247">
                  <c:v>0.81913303700000006</c:v>
                </c:pt>
                <c:pt idx="5248">
                  <c:v>0.81780165599999999</c:v>
                </c:pt>
                <c:pt idx="5249">
                  <c:v>0.78235913800000001</c:v>
                </c:pt>
                <c:pt idx="5250">
                  <c:v>0.773200471</c:v>
                </c:pt>
                <c:pt idx="5251">
                  <c:v>0.95793868999999998</c:v>
                </c:pt>
                <c:pt idx="5252">
                  <c:v>1.2882768249999998</c:v>
                </c:pt>
                <c:pt idx="5253">
                  <c:v>1.571049232</c:v>
                </c:pt>
                <c:pt idx="5254">
                  <c:v>1.8105626510000001</c:v>
                </c:pt>
                <c:pt idx="5255">
                  <c:v>1.898569156</c:v>
                </c:pt>
                <c:pt idx="5256">
                  <c:v>1.798432244</c:v>
                </c:pt>
                <c:pt idx="5257">
                  <c:v>1.574726946</c:v>
                </c:pt>
                <c:pt idx="5258">
                  <c:v>1.4707375679999999</c:v>
                </c:pt>
                <c:pt idx="5259">
                  <c:v>1.207099127</c:v>
                </c:pt>
                <c:pt idx="5260">
                  <c:v>1.043691028</c:v>
                </c:pt>
                <c:pt idx="5261">
                  <c:v>0.95232106900000002</c:v>
                </c:pt>
                <c:pt idx="5262">
                  <c:v>0.768635442</c:v>
                </c:pt>
                <c:pt idx="5263">
                  <c:v>0.44901028700000001</c:v>
                </c:pt>
                <c:pt idx="5264">
                  <c:v>0.30037223299999999</c:v>
                </c:pt>
                <c:pt idx="5265">
                  <c:v>0.341562647</c:v>
                </c:pt>
                <c:pt idx="5266">
                  <c:v>0.57089172799999999</c:v>
                </c:pt>
                <c:pt idx="5267">
                  <c:v>0.86952539099999993</c:v>
                </c:pt>
                <c:pt idx="5268">
                  <c:v>1.127440212</c:v>
                </c:pt>
                <c:pt idx="5269">
                  <c:v>1.2330797069999999</c:v>
                </c:pt>
                <c:pt idx="5270">
                  <c:v>1.2753450879999999</c:v>
                </c:pt>
                <c:pt idx="5271">
                  <c:v>1.2172726980000002</c:v>
                </c:pt>
                <c:pt idx="5272">
                  <c:v>1.089858446</c:v>
                </c:pt>
                <c:pt idx="5273">
                  <c:v>1.045076629</c:v>
                </c:pt>
                <c:pt idx="5274">
                  <c:v>0.998975485</c:v>
                </c:pt>
                <c:pt idx="5275">
                  <c:v>1.1631506740000002</c:v>
                </c:pt>
                <c:pt idx="5276">
                  <c:v>1.547576777</c:v>
                </c:pt>
                <c:pt idx="5277">
                  <c:v>1.9626273949999999</c:v>
                </c:pt>
                <c:pt idx="5278">
                  <c:v>2.1308693659999998</c:v>
                </c:pt>
                <c:pt idx="5279">
                  <c:v>1.9825473470000001</c:v>
                </c:pt>
                <c:pt idx="5280">
                  <c:v>1.8332543349999999</c:v>
                </c:pt>
                <c:pt idx="5281">
                  <c:v>1.6976735889999999</c:v>
                </c:pt>
                <c:pt idx="5282">
                  <c:v>1.530649868</c:v>
                </c:pt>
                <c:pt idx="5283">
                  <c:v>1.5125890710000001</c:v>
                </c:pt>
                <c:pt idx="5284">
                  <c:v>1.4854127069999998</c:v>
                </c:pt>
                <c:pt idx="5285">
                  <c:v>1.4113227620000002</c:v>
                </c:pt>
                <c:pt idx="5286">
                  <c:v>1.0741420209999999</c:v>
                </c:pt>
                <c:pt idx="5287">
                  <c:v>0.66063792200000004</c:v>
                </c:pt>
                <c:pt idx="5288">
                  <c:v>0.60716842700000007</c:v>
                </c:pt>
                <c:pt idx="5289">
                  <c:v>0.84743015899999996</c:v>
                </c:pt>
                <c:pt idx="5290">
                  <c:v>1.0611515949999999</c:v>
                </c:pt>
                <c:pt idx="5291">
                  <c:v>1.3123208799999999</c:v>
                </c:pt>
                <c:pt idx="5292">
                  <c:v>1.5105895630000001</c:v>
                </c:pt>
                <c:pt idx="5293">
                  <c:v>1.4305680060000001</c:v>
                </c:pt>
                <c:pt idx="5294">
                  <c:v>1.2423209690000001</c:v>
                </c:pt>
                <c:pt idx="5295">
                  <c:v>1.1739207720000002</c:v>
                </c:pt>
                <c:pt idx="5296">
                  <c:v>1.0884689550000002</c:v>
                </c:pt>
                <c:pt idx="5297">
                  <c:v>1.0548171610000001</c:v>
                </c:pt>
                <c:pt idx="5298">
                  <c:v>1.315616632</c:v>
                </c:pt>
                <c:pt idx="5299">
                  <c:v>1.990738007</c:v>
                </c:pt>
                <c:pt idx="5300">
                  <c:v>2.753681603</c:v>
                </c:pt>
                <c:pt idx="5301">
                  <c:v>3.09645788</c:v>
                </c:pt>
                <c:pt idx="5302">
                  <c:v>3.394325995</c:v>
                </c:pt>
                <c:pt idx="5303">
                  <c:v>3.4513853459999999</c:v>
                </c:pt>
                <c:pt idx="5304">
                  <c:v>3.4428214860000002</c:v>
                </c:pt>
                <c:pt idx="5305">
                  <c:v>3.5128902269999998</c:v>
                </c:pt>
                <c:pt idx="5306">
                  <c:v>3.6217985939999999</c:v>
                </c:pt>
                <c:pt idx="5307">
                  <c:v>3.6456419049999997</c:v>
                </c:pt>
                <c:pt idx="5308">
                  <c:v>3.6728076989999998</c:v>
                </c:pt>
                <c:pt idx="5309">
                  <c:v>3.5176207580000001</c:v>
                </c:pt>
                <c:pt idx="5310">
                  <c:v>3.0671504559999998</c:v>
                </c:pt>
                <c:pt idx="5311">
                  <c:v>2.6976224380000002</c:v>
                </c:pt>
                <c:pt idx="5312">
                  <c:v>2.3793179870000003</c:v>
                </c:pt>
                <c:pt idx="5313">
                  <c:v>2.088084104</c:v>
                </c:pt>
                <c:pt idx="5314">
                  <c:v>1.9210437279999999</c:v>
                </c:pt>
                <c:pt idx="5315">
                  <c:v>1.814210066</c:v>
                </c:pt>
                <c:pt idx="5316">
                  <c:v>1.7879689040000002</c:v>
                </c:pt>
                <c:pt idx="5317">
                  <c:v>1.786996732</c:v>
                </c:pt>
                <c:pt idx="5318">
                  <c:v>1.838401604</c:v>
                </c:pt>
                <c:pt idx="5319">
                  <c:v>1.80576026</c:v>
                </c:pt>
                <c:pt idx="5320">
                  <c:v>1.755406322</c:v>
                </c:pt>
                <c:pt idx="5321">
                  <c:v>1.6385341029999998</c:v>
                </c:pt>
                <c:pt idx="5322">
                  <c:v>1.569970868</c:v>
                </c:pt>
                <c:pt idx="5323">
                  <c:v>1.817769049</c:v>
                </c:pt>
                <c:pt idx="5324">
                  <c:v>2.2351492039999998</c:v>
                </c:pt>
                <c:pt idx="5325">
                  <c:v>2.479109367</c:v>
                </c:pt>
                <c:pt idx="5326">
                  <c:v>2.5917082269999998</c:v>
                </c:pt>
                <c:pt idx="5327">
                  <c:v>2.5830859149999998</c:v>
                </c:pt>
                <c:pt idx="5328">
                  <c:v>2.5621620250000001</c:v>
                </c:pt>
                <c:pt idx="5329">
                  <c:v>2.517645296</c:v>
                </c:pt>
                <c:pt idx="5330">
                  <c:v>2.5211198609999999</c:v>
                </c:pt>
                <c:pt idx="5331">
                  <c:v>2.3818777799999999</c:v>
                </c:pt>
                <c:pt idx="5332">
                  <c:v>2.1970008969999997</c:v>
                </c:pt>
                <c:pt idx="5333">
                  <c:v>1.856589872</c:v>
                </c:pt>
                <c:pt idx="5334">
                  <c:v>1.406308256</c:v>
                </c:pt>
                <c:pt idx="5335">
                  <c:v>1.074608786</c:v>
                </c:pt>
                <c:pt idx="5336">
                  <c:v>0.92587287899999993</c:v>
                </c:pt>
                <c:pt idx="5337">
                  <c:v>0.88834054200000001</c:v>
                </c:pt>
                <c:pt idx="5338">
                  <c:v>0.867952049</c:v>
                </c:pt>
                <c:pt idx="5339">
                  <c:v>0.75170697600000003</c:v>
                </c:pt>
                <c:pt idx="5340">
                  <c:v>0.66352581900000007</c:v>
                </c:pt>
                <c:pt idx="5341">
                  <c:v>0.60407176500000004</c:v>
                </c:pt>
                <c:pt idx="5342">
                  <c:v>0.620492182</c:v>
                </c:pt>
                <c:pt idx="5343">
                  <c:v>0.55479575399999992</c:v>
                </c:pt>
                <c:pt idx="5344">
                  <c:v>0.53318071300000003</c:v>
                </c:pt>
                <c:pt idx="5345">
                  <c:v>0.530315588</c:v>
                </c:pt>
                <c:pt idx="5346">
                  <c:v>0.568620554</c:v>
                </c:pt>
                <c:pt idx="5347">
                  <c:v>0.74971117200000004</c:v>
                </c:pt>
                <c:pt idx="5348">
                  <c:v>0.99715087699999994</c:v>
                </c:pt>
                <c:pt idx="5349">
                  <c:v>1.1733565029999999</c:v>
                </c:pt>
                <c:pt idx="5350">
                  <c:v>1.313110929</c:v>
                </c:pt>
                <c:pt idx="5351">
                  <c:v>1.4316303959999999</c:v>
                </c:pt>
                <c:pt idx="5352">
                  <c:v>1.5076704280000002</c:v>
                </c:pt>
                <c:pt idx="5353">
                  <c:v>1.5513738319999999</c:v>
                </c:pt>
                <c:pt idx="5354">
                  <c:v>1.5532771480000001</c:v>
                </c:pt>
                <c:pt idx="5355">
                  <c:v>1.5116972829999999</c:v>
                </c:pt>
                <c:pt idx="5356">
                  <c:v>1.4090870830000002</c:v>
                </c:pt>
                <c:pt idx="5357">
                  <c:v>1.2507865600000001</c:v>
                </c:pt>
                <c:pt idx="5358">
                  <c:v>0.92451286799999999</c:v>
                </c:pt>
                <c:pt idx="5359">
                  <c:v>0.57551806499999991</c:v>
                </c:pt>
                <c:pt idx="5360">
                  <c:v>0.45540528200000002</c:v>
                </c:pt>
                <c:pt idx="5361">
                  <c:v>0.430111884</c:v>
                </c:pt>
                <c:pt idx="5362">
                  <c:v>0.45697391100000001</c:v>
                </c:pt>
                <c:pt idx="5363">
                  <c:v>0.48893754100000003</c:v>
                </c:pt>
                <c:pt idx="5364">
                  <c:v>0.47775573999999998</c:v>
                </c:pt>
                <c:pt idx="5365">
                  <c:v>0.43480934000000004</c:v>
                </c:pt>
                <c:pt idx="5366">
                  <c:v>0.41610803299999999</c:v>
                </c:pt>
                <c:pt idx="5367">
                  <c:v>0.45397115600000004</c:v>
                </c:pt>
                <c:pt idx="5368">
                  <c:v>0.47246224999999997</c:v>
                </c:pt>
                <c:pt idx="5369">
                  <c:v>0.58284353200000005</c:v>
                </c:pt>
                <c:pt idx="5370">
                  <c:v>0.69837647800000002</c:v>
                </c:pt>
                <c:pt idx="5371">
                  <c:v>1.0682987159999999</c:v>
                </c:pt>
                <c:pt idx="5372">
                  <c:v>1.4994117679999999</c:v>
                </c:pt>
                <c:pt idx="5373">
                  <c:v>1.674006718</c:v>
                </c:pt>
                <c:pt idx="5374">
                  <c:v>1.6678113210000001</c:v>
                </c:pt>
                <c:pt idx="5375">
                  <c:v>1.559513291</c:v>
                </c:pt>
                <c:pt idx="5376">
                  <c:v>1.4325954580000002</c:v>
                </c:pt>
                <c:pt idx="5377">
                  <c:v>1.301318454</c:v>
                </c:pt>
                <c:pt idx="5378">
                  <c:v>1.149618566</c:v>
                </c:pt>
                <c:pt idx="5379">
                  <c:v>1.074256358</c:v>
                </c:pt>
                <c:pt idx="5380">
                  <c:v>1.211581571</c:v>
                </c:pt>
                <c:pt idx="5381">
                  <c:v>1.311661274</c:v>
                </c:pt>
                <c:pt idx="5382">
                  <c:v>1.15569806</c:v>
                </c:pt>
                <c:pt idx="5383">
                  <c:v>0.65700225000000001</c:v>
                </c:pt>
                <c:pt idx="5384">
                  <c:v>0.34606674300000001</c:v>
                </c:pt>
                <c:pt idx="5385">
                  <c:v>0.33728157799999997</c:v>
                </c:pt>
                <c:pt idx="5386">
                  <c:v>0.38632889600000003</c:v>
                </c:pt>
                <c:pt idx="5387">
                  <c:v>0.43586704599999998</c:v>
                </c:pt>
                <c:pt idx="5388">
                  <c:v>0.55835767700000005</c:v>
                </c:pt>
                <c:pt idx="5389">
                  <c:v>0.684951702</c:v>
                </c:pt>
                <c:pt idx="5390">
                  <c:v>0.78825604299999996</c:v>
                </c:pt>
                <c:pt idx="5391">
                  <c:v>0.69393201300000007</c:v>
                </c:pt>
                <c:pt idx="5392">
                  <c:v>0.63224394700000008</c:v>
                </c:pt>
                <c:pt idx="5393">
                  <c:v>0.54116067299999993</c:v>
                </c:pt>
                <c:pt idx="5394">
                  <c:v>0.458104872</c:v>
                </c:pt>
                <c:pt idx="5395">
                  <c:v>0.49927310699999999</c:v>
                </c:pt>
                <c:pt idx="5396">
                  <c:v>0.73540279399999997</c:v>
                </c:pt>
                <c:pt idx="5397">
                  <c:v>0.80125148699999993</c:v>
                </c:pt>
                <c:pt idx="5398">
                  <c:v>0.82780393099999994</c:v>
                </c:pt>
                <c:pt idx="5399">
                  <c:v>0.85854232499999994</c:v>
                </c:pt>
                <c:pt idx="5400">
                  <c:v>0.81600165499999999</c:v>
                </c:pt>
                <c:pt idx="5401">
                  <c:v>0.69844052700000003</c:v>
                </c:pt>
                <c:pt idx="5402">
                  <c:v>0.70866721099999996</c:v>
                </c:pt>
                <c:pt idx="5403">
                  <c:v>0.72949701700000003</c:v>
                </c:pt>
                <c:pt idx="5404">
                  <c:v>0.68517507</c:v>
                </c:pt>
                <c:pt idx="5405">
                  <c:v>0.58363995299999993</c:v>
                </c:pt>
                <c:pt idx="5406">
                  <c:v>0.42718384499999995</c:v>
                </c:pt>
                <c:pt idx="5407">
                  <c:v>0.19545818100000001</c:v>
                </c:pt>
                <c:pt idx="5408">
                  <c:v>0.14300369399999999</c:v>
                </c:pt>
                <c:pt idx="5409">
                  <c:v>0.16633418999999999</c:v>
                </c:pt>
                <c:pt idx="5410">
                  <c:v>0.18732463899999999</c:v>
                </c:pt>
                <c:pt idx="5411">
                  <c:v>0.24751931700000002</c:v>
                </c:pt>
                <c:pt idx="5412">
                  <c:v>0.27341377100000003</c:v>
                </c:pt>
                <c:pt idx="5413">
                  <c:v>0.32104546700000003</c:v>
                </c:pt>
                <c:pt idx="5414">
                  <c:v>0.37980187199999998</c:v>
                </c:pt>
                <c:pt idx="5415">
                  <c:v>0.44211197699999999</c:v>
                </c:pt>
                <c:pt idx="5416">
                  <c:v>0.49496704499999999</c:v>
                </c:pt>
                <c:pt idx="5417">
                  <c:v>0.55615503200000005</c:v>
                </c:pt>
                <c:pt idx="5418">
                  <c:v>0.70574831999999998</c:v>
                </c:pt>
                <c:pt idx="5419">
                  <c:v>0.97669598999999996</c:v>
                </c:pt>
                <c:pt idx="5420">
                  <c:v>1.223391726</c:v>
                </c:pt>
                <c:pt idx="5421">
                  <c:v>1.5628035709999999</c:v>
                </c:pt>
                <c:pt idx="5422">
                  <c:v>1.7876220360000001</c:v>
                </c:pt>
                <c:pt idx="5423">
                  <c:v>1.6117476980000001</c:v>
                </c:pt>
                <c:pt idx="5424">
                  <c:v>1.543001362</c:v>
                </c:pt>
                <c:pt idx="5425">
                  <c:v>1.352995819</c:v>
                </c:pt>
                <c:pt idx="5426">
                  <c:v>1.229192055</c:v>
                </c:pt>
                <c:pt idx="5427">
                  <c:v>1.281568112</c:v>
                </c:pt>
                <c:pt idx="5428">
                  <c:v>1.244765098</c:v>
                </c:pt>
                <c:pt idx="5429">
                  <c:v>1.2000836669999999</c:v>
                </c:pt>
                <c:pt idx="5430">
                  <c:v>0.95727619099999994</c:v>
                </c:pt>
                <c:pt idx="5431">
                  <c:v>0.55529716099999993</c:v>
                </c:pt>
                <c:pt idx="5432">
                  <c:v>0.366133192</c:v>
                </c:pt>
                <c:pt idx="5433">
                  <c:v>0.39432772499999996</c:v>
                </c:pt>
                <c:pt idx="5434">
                  <c:v>0.50143140500000005</c:v>
                </c:pt>
                <c:pt idx="5435">
                  <c:v>0.64989954500000002</c:v>
                </c:pt>
                <c:pt idx="5436">
                  <c:v>0.71346908999999992</c:v>
                </c:pt>
                <c:pt idx="5437">
                  <c:v>0.83661463899999999</c:v>
                </c:pt>
                <c:pt idx="5438">
                  <c:v>0.92597966599999992</c:v>
                </c:pt>
                <c:pt idx="5439">
                  <c:v>0.94019722699999997</c:v>
                </c:pt>
                <c:pt idx="5440">
                  <c:v>0.93767170999999994</c:v>
                </c:pt>
                <c:pt idx="5441">
                  <c:v>0.87852982599999996</c:v>
                </c:pt>
                <c:pt idx="5442">
                  <c:v>0.82741107800000002</c:v>
                </c:pt>
                <c:pt idx="5443">
                  <c:v>1.0066247770000001</c:v>
                </c:pt>
                <c:pt idx="5444">
                  <c:v>1.3775664310000002</c:v>
                </c:pt>
                <c:pt idx="5445">
                  <c:v>1.6529298670000001</c:v>
                </c:pt>
                <c:pt idx="5446">
                  <c:v>1.8209697549999999</c:v>
                </c:pt>
                <c:pt idx="5447">
                  <c:v>1.9727075940000001</c:v>
                </c:pt>
                <c:pt idx="5448">
                  <c:v>2.0030257229999999</c:v>
                </c:pt>
                <c:pt idx="5449">
                  <c:v>2.2407460480000001</c:v>
                </c:pt>
                <c:pt idx="5450">
                  <c:v>2.2098284700000002</c:v>
                </c:pt>
                <c:pt idx="5451">
                  <c:v>2.070320889</c:v>
                </c:pt>
                <c:pt idx="5452">
                  <c:v>1.757748782</c:v>
                </c:pt>
                <c:pt idx="5453">
                  <c:v>1.557541203</c:v>
                </c:pt>
                <c:pt idx="5454">
                  <c:v>1.2818495240000001</c:v>
                </c:pt>
                <c:pt idx="5455">
                  <c:v>1.0154720640000001</c:v>
                </c:pt>
                <c:pt idx="5456">
                  <c:v>0.89197395800000001</c:v>
                </c:pt>
                <c:pt idx="5457">
                  <c:v>1.048513802</c:v>
                </c:pt>
                <c:pt idx="5458">
                  <c:v>1.3270585730000002</c:v>
                </c:pt>
                <c:pt idx="5459">
                  <c:v>1.555285555</c:v>
                </c:pt>
                <c:pt idx="5460">
                  <c:v>1.9089666710000002</c:v>
                </c:pt>
                <c:pt idx="5461">
                  <c:v>2.0978466919999996</c:v>
                </c:pt>
                <c:pt idx="5462">
                  <c:v>2.364480656</c:v>
                </c:pt>
                <c:pt idx="5463">
                  <c:v>2.5627783369999997</c:v>
                </c:pt>
                <c:pt idx="5464">
                  <c:v>2.6225101680000003</c:v>
                </c:pt>
                <c:pt idx="5465">
                  <c:v>2.5346498579999999</c:v>
                </c:pt>
                <c:pt idx="5466">
                  <c:v>2.4659899240000001</c:v>
                </c:pt>
                <c:pt idx="5467">
                  <c:v>2.6720931559999999</c:v>
                </c:pt>
                <c:pt idx="5468">
                  <c:v>2.818092837</c:v>
                </c:pt>
                <c:pt idx="5469">
                  <c:v>3.0538739860000002</c:v>
                </c:pt>
                <c:pt idx="5470">
                  <c:v>3.2522605589999998</c:v>
                </c:pt>
                <c:pt idx="5471">
                  <c:v>3.4419151400000003</c:v>
                </c:pt>
                <c:pt idx="5472">
                  <c:v>3.5121642340000001</c:v>
                </c:pt>
                <c:pt idx="5473">
                  <c:v>3.3473594339999999</c:v>
                </c:pt>
                <c:pt idx="5474">
                  <c:v>3.0785850849999998</c:v>
                </c:pt>
                <c:pt idx="5475">
                  <c:v>2.8641937239999997</c:v>
                </c:pt>
                <c:pt idx="5476">
                  <c:v>2.7262069580000001</c:v>
                </c:pt>
                <c:pt idx="5477">
                  <c:v>2.4322673569999997</c:v>
                </c:pt>
                <c:pt idx="5478">
                  <c:v>2.0399269050000002</c:v>
                </c:pt>
                <c:pt idx="5479">
                  <c:v>1.7864902250000001</c:v>
                </c:pt>
                <c:pt idx="5480">
                  <c:v>1.7109025290000002</c:v>
                </c:pt>
                <c:pt idx="5481">
                  <c:v>1.6367315279999999</c:v>
                </c:pt>
                <c:pt idx="5482">
                  <c:v>1.609932666</c:v>
                </c:pt>
                <c:pt idx="5483">
                  <c:v>1.723383645</c:v>
                </c:pt>
                <c:pt idx="5484">
                  <c:v>1.8144451270000002</c:v>
                </c:pt>
                <c:pt idx="5485">
                  <c:v>1.9042665730000001</c:v>
                </c:pt>
                <c:pt idx="5486">
                  <c:v>2.0653226569999998</c:v>
                </c:pt>
                <c:pt idx="5487">
                  <c:v>2.1062092349999997</c:v>
                </c:pt>
                <c:pt idx="5488">
                  <c:v>2.0193638580000002</c:v>
                </c:pt>
                <c:pt idx="5489">
                  <c:v>1.7892840730000001</c:v>
                </c:pt>
                <c:pt idx="5490">
                  <c:v>1.530167313</c:v>
                </c:pt>
                <c:pt idx="5491">
                  <c:v>1.648171858</c:v>
                </c:pt>
                <c:pt idx="5492">
                  <c:v>1.8348254150000001</c:v>
                </c:pt>
                <c:pt idx="5493">
                  <c:v>1.994469848</c:v>
                </c:pt>
                <c:pt idx="5494">
                  <c:v>2.0361667209999998</c:v>
                </c:pt>
                <c:pt idx="5495">
                  <c:v>1.962300135</c:v>
                </c:pt>
                <c:pt idx="5496">
                  <c:v>1.91103063</c:v>
                </c:pt>
                <c:pt idx="5497">
                  <c:v>2.0802098899999999</c:v>
                </c:pt>
                <c:pt idx="5498">
                  <c:v>2.0933526229999999</c:v>
                </c:pt>
                <c:pt idx="5499">
                  <c:v>1.985317459</c:v>
                </c:pt>
                <c:pt idx="5500">
                  <c:v>1.7615728430000002</c:v>
                </c:pt>
                <c:pt idx="5501">
                  <c:v>1.5161415</c:v>
                </c:pt>
                <c:pt idx="5502">
                  <c:v>1.030536978</c:v>
                </c:pt>
                <c:pt idx="5503">
                  <c:v>0.73263005299999995</c:v>
                </c:pt>
                <c:pt idx="5504">
                  <c:v>0.45515291800000002</c:v>
                </c:pt>
                <c:pt idx="5505">
                  <c:v>0.42020550900000003</c:v>
                </c:pt>
                <c:pt idx="5506">
                  <c:v>0.38567222700000003</c:v>
                </c:pt>
                <c:pt idx="5507">
                  <c:v>0.38088248899999999</c:v>
                </c:pt>
                <c:pt idx="5508">
                  <c:v>0.44883357199999996</c:v>
                </c:pt>
                <c:pt idx="5509">
                  <c:v>0.500195536</c:v>
                </c:pt>
                <c:pt idx="5510">
                  <c:v>0.54096690000000003</c:v>
                </c:pt>
                <c:pt idx="5511">
                  <c:v>0.59645209399999999</c:v>
                </c:pt>
                <c:pt idx="5512">
                  <c:v>0.55431368999999997</c:v>
                </c:pt>
                <c:pt idx="5513">
                  <c:v>0.48892415299999997</c:v>
                </c:pt>
                <c:pt idx="5514">
                  <c:v>0.48222787199999995</c:v>
                </c:pt>
                <c:pt idx="5515">
                  <c:v>0.67352837899999995</c:v>
                </c:pt>
                <c:pt idx="5516">
                  <c:v>0.89985168299999996</c:v>
                </c:pt>
                <c:pt idx="5517">
                  <c:v>0.98757764999999997</c:v>
                </c:pt>
                <c:pt idx="5518">
                  <c:v>0.98973494100000003</c:v>
                </c:pt>
                <c:pt idx="5519">
                  <c:v>0.959189281</c:v>
                </c:pt>
                <c:pt idx="5520">
                  <c:v>0.92216845400000003</c:v>
                </c:pt>
                <c:pt idx="5521">
                  <c:v>0.79581090300000001</c:v>
                </c:pt>
                <c:pt idx="5522">
                  <c:v>0.685349388</c:v>
                </c:pt>
                <c:pt idx="5523">
                  <c:v>0.60553511299999996</c:v>
                </c:pt>
                <c:pt idx="5524">
                  <c:v>0.56184256600000004</c:v>
                </c:pt>
                <c:pt idx="5525">
                  <c:v>0.49902545000000004</c:v>
                </c:pt>
                <c:pt idx="5526">
                  <c:v>0.36332202899999999</c:v>
                </c:pt>
                <c:pt idx="5527">
                  <c:v>0.186810222</c:v>
                </c:pt>
                <c:pt idx="5528">
                  <c:v>9.8550403000000009E-2</c:v>
                </c:pt>
                <c:pt idx="5529">
                  <c:v>0.105574231</c:v>
                </c:pt>
                <c:pt idx="5530">
                  <c:v>0.152658873</c:v>
                </c:pt>
                <c:pt idx="5531">
                  <c:v>0.24506598099999999</c:v>
                </c:pt>
                <c:pt idx="5532">
                  <c:v>0.28274258200000002</c:v>
                </c:pt>
                <c:pt idx="5533">
                  <c:v>0.34731290300000001</c:v>
                </c:pt>
                <c:pt idx="5534">
                  <c:v>0.45593034900000001</c:v>
                </c:pt>
                <c:pt idx="5535">
                  <c:v>0.483033449</c:v>
                </c:pt>
                <c:pt idx="5536">
                  <c:v>0.54446335699999993</c:v>
                </c:pt>
                <c:pt idx="5537">
                  <c:v>0.53255437800000005</c:v>
                </c:pt>
                <c:pt idx="5538">
                  <c:v>0.493310572</c:v>
                </c:pt>
                <c:pt idx="5539">
                  <c:v>0.74584080200000002</c:v>
                </c:pt>
                <c:pt idx="5540">
                  <c:v>1.1131350740000001</c:v>
                </c:pt>
                <c:pt idx="5541">
                  <c:v>1.196503061</c:v>
                </c:pt>
                <c:pt idx="5542">
                  <c:v>1.2899461410000002</c:v>
                </c:pt>
                <c:pt idx="5543">
                  <c:v>1.3262092239999999</c:v>
                </c:pt>
                <c:pt idx="5544">
                  <c:v>1.304358288</c:v>
                </c:pt>
                <c:pt idx="5545">
                  <c:v>1.070953896</c:v>
                </c:pt>
                <c:pt idx="5546">
                  <c:v>0.95524791099999995</c:v>
                </c:pt>
                <c:pt idx="5547">
                  <c:v>0.83456368799999991</c:v>
                </c:pt>
                <c:pt idx="5548">
                  <c:v>0.66648560000000001</c:v>
                </c:pt>
                <c:pt idx="5549">
                  <c:v>0.60524083400000006</c:v>
                </c:pt>
                <c:pt idx="5550">
                  <c:v>0.41170390000000001</c:v>
                </c:pt>
                <c:pt idx="5551">
                  <c:v>0.26867475099999999</c:v>
                </c:pt>
                <c:pt idx="5552">
                  <c:v>0.223572943</c:v>
                </c:pt>
                <c:pt idx="5553">
                  <c:v>0.206896623</c:v>
                </c:pt>
                <c:pt idx="5554">
                  <c:v>0.27896902099999998</c:v>
                </c:pt>
                <c:pt idx="5555">
                  <c:v>0.38638985800000003</c:v>
                </c:pt>
                <c:pt idx="5556">
                  <c:v>0.54842948499999999</c:v>
                </c:pt>
                <c:pt idx="5557">
                  <c:v>0.63482747900000003</c:v>
                </c:pt>
                <c:pt idx="5558">
                  <c:v>0.67623730199999998</c:v>
                </c:pt>
                <c:pt idx="5559">
                  <c:v>0.66823280900000004</c:v>
                </c:pt>
                <c:pt idx="5560">
                  <c:v>0.669660221</c:v>
                </c:pt>
                <c:pt idx="5561">
                  <c:v>0.53786801699999998</c:v>
                </c:pt>
                <c:pt idx="5562">
                  <c:v>0.59182331700000002</c:v>
                </c:pt>
                <c:pt idx="5563">
                  <c:v>0.80711276599999993</c:v>
                </c:pt>
                <c:pt idx="5564">
                  <c:v>0.94722877099999991</c:v>
                </c:pt>
                <c:pt idx="5565">
                  <c:v>1.0533196229999999</c:v>
                </c:pt>
                <c:pt idx="5566">
                  <c:v>0.93188650200000001</c:v>
                </c:pt>
                <c:pt idx="5567">
                  <c:v>0.70014547400000005</c:v>
                </c:pt>
                <c:pt idx="5568">
                  <c:v>0.68243477699999999</c:v>
                </c:pt>
                <c:pt idx="5569">
                  <c:v>0.80643424699999999</c:v>
                </c:pt>
                <c:pt idx="5570">
                  <c:v>0.81284111800000003</c:v>
                </c:pt>
                <c:pt idx="5571">
                  <c:v>0.82653763000000002</c:v>
                </c:pt>
                <c:pt idx="5572">
                  <c:v>0.79316574899999992</c:v>
                </c:pt>
                <c:pt idx="5573">
                  <c:v>0.69107617200000004</c:v>
                </c:pt>
                <c:pt idx="5574">
                  <c:v>0.619027561</c:v>
                </c:pt>
                <c:pt idx="5575">
                  <c:v>0.49346082099999999</c:v>
                </c:pt>
                <c:pt idx="5576">
                  <c:v>0.37422659699999999</c:v>
                </c:pt>
                <c:pt idx="5577">
                  <c:v>0.346981394</c:v>
                </c:pt>
                <c:pt idx="5578">
                  <c:v>0.47237143100000001</c:v>
                </c:pt>
                <c:pt idx="5579">
                  <c:v>0.66963179500000003</c:v>
                </c:pt>
                <c:pt idx="5580">
                  <c:v>0.86157485999999994</c:v>
                </c:pt>
                <c:pt idx="5581">
                  <c:v>0.99803774000000001</c:v>
                </c:pt>
                <c:pt idx="5582">
                  <c:v>1.1688957690000001</c:v>
                </c:pt>
                <c:pt idx="5583">
                  <c:v>1.1287853880000001</c:v>
                </c:pt>
                <c:pt idx="5584">
                  <c:v>1.053480159</c:v>
                </c:pt>
                <c:pt idx="5585">
                  <c:v>1.056289931</c:v>
                </c:pt>
                <c:pt idx="5586">
                  <c:v>1.07884369</c:v>
                </c:pt>
                <c:pt idx="5587">
                  <c:v>1.3949630770000001</c:v>
                </c:pt>
                <c:pt idx="5588">
                  <c:v>1.6711245220000002</c:v>
                </c:pt>
                <c:pt idx="5589">
                  <c:v>1.7774736799999999</c:v>
                </c:pt>
                <c:pt idx="5590">
                  <c:v>1.7173139499999999</c:v>
                </c:pt>
                <c:pt idx="5591">
                  <c:v>1.6548611689999999</c:v>
                </c:pt>
                <c:pt idx="5592">
                  <c:v>1.690686852</c:v>
                </c:pt>
                <c:pt idx="5593">
                  <c:v>1.6770882330000001</c:v>
                </c:pt>
                <c:pt idx="5594">
                  <c:v>1.635353499</c:v>
                </c:pt>
                <c:pt idx="5595">
                  <c:v>1.4694195560000001</c:v>
                </c:pt>
                <c:pt idx="5596">
                  <c:v>1.293499234</c:v>
                </c:pt>
                <c:pt idx="5597">
                  <c:v>1.2238302169999999</c:v>
                </c:pt>
                <c:pt idx="5598">
                  <c:v>1.174697286</c:v>
                </c:pt>
                <c:pt idx="5599">
                  <c:v>1.00189952</c:v>
                </c:pt>
                <c:pt idx="5600">
                  <c:v>1.0768923210000001</c:v>
                </c:pt>
                <c:pt idx="5601">
                  <c:v>1.518227494</c:v>
                </c:pt>
                <c:pt idx="5602">
                  <c:v>1.899665267</c:v>
                </c:pt>
                <c:pt idx="5603">
                  <c:v>2.109080311</c:v>
                </c:pt>
                <c:pt idx="5604">
                  <c:v>2.5667344249999999</c:v>
                </c:pt>
                <c:pt idx="5605">
                  <c:v>3.0466147459999999</c:v>
                </c:pt>
                <c:pt idx="5606">
                  <c:v>3.4419812240000001</c:v>
                </c:pt>
                <c:pt idx="5607">
                  <c:v>3.6662966889999997</c:v>
                </c:pt>
                <c:pt idx="5608">
                  <c:v>3.8780961179999998</c:v>
                </c:pt>
                <c:pt idx="5609">
                  <c:v>4.0716579709999996</c:v>
                </c:pt>
                <c:pt idx="5610">
                  <c:v>4.1967255130000005</c:v>
                </c:pt>
                <c:pt idx="5611">
                  <c:v>4.4631451709999999</c:v>
                </c:pt>
                <c:pt idx="5612">
                  <c:v>4.6215985930000008</c:v>
                </c:pt>
                <c:pt idx="5613">
                  <c:v>4.6431401069999998</c:v>
                </c:pt>
                <c:pt idx="5614">
                  <c:v>4.5177273590000002</c:v>
                </c:pt>
                <c:pt idx="5615">
                  <c:v>4.5101941629999995</c:v>
                </c:pt>
                <c:pt idx="5616">
                  <c:v>4.3932876040000002</c:v>
                </c:pt>
                <c:pt idx="5617">
                  <c:v>4.5662056270000004</c:v>
                </c:pt>
                <c:pt idx="5618">
                  <c:v>4.4448707000000001</c:v>
                </c:pt>
                <c:pt idx="5619">
                  <c:v>4.3628420170000002</c:v>
                </c:pt>
                <c:pt idx="5620">
                  <c:v>4.3673234390000006</c:v>
                </c:pt>
                <c:pt idx="5621">
                  <c:v>4.3273901409999995</c:v>
                </c:pt>
                <c:pt idx="5622">
                  <c:v>4.2347052470000008</c:v>
                </c:pt>
                <c:pt idx="5623">
                  <c:v>4.2698870530000006</c:v>
                </c:pt>
                <c:pt idx="5624">
                  <c:v>4.5964258839999994</c:v>
                </c:pt>
                <c:pt idx="5625">
                  <c:v>4.7851713150000004</c:v>
                </c:pt>
                <c:pt idx="5626">
                  <c:v>4.8505301909999998</c:v>
                </c:pt>
                <c:pt idx="5627">
                  <c:v>4.8805585590000007</c:v>
                </c:pt>
                <c:pt idx="5628">
                  <c:v>5.0094147439999999</c:v>
                </c:pt>
                <c:pt idx="5629">
                  <c:v>5.3287140310000005</c:v>
                </c:pt>
                <c:pt idx="5630">
                  <c:v>5.3322737440000001</c:v>
                </c:pt>
                <c:pt idx="5631">
                  <c:v>5.358240619</c:v>
                </c:pt>
                <c:pt idx="5632">
                  <c:v>5.0663664759999998</c:v>
                </c:pt>
                <c:pt idx="5633">
                  <c:v>4.8386784349999994</c:v>
                </c:pt>
                <c:pt idx="5634">
                  <c:v>4.6493851679999993</c:v>
                </c:pt>
                <c:pt idx="5635">
                  <c:v>4.6394591050000002</c:v>
                </c:pt>
                <c:pt idx="5636">
                  <c:v>4.7090922669999999</c:v>
                </c:pt>
                <c:pt idx="5637">
                  <c:v>4.7822182040000003</c:v>
                </c:pt>
                <c:pt idx="5638">
                  <c:v>4.7434374620000002</c:v>
                </c:pt>
                <c:pt idx="5639">
                  <c:v>4.3990654899999999</c:v>
                </c:pt>
                <c:pt idx="5640">
                  <c:v>4.1147745669999995</c:v>
                </c:pt>
                <c:pt idx="5641">
                  <c:v>4.0559611310000001</c:v>
                </c:pt>
                <c:pt idx="5642">
                  <c:v>3.9542184950000001</c:v>
                </c:pt>
                <c:pt idx="5643">
                  <c:v>4.102485132</c:v>
                </c:pt>
                <c:pt idx="5644">
                  <c:v>4.0115778789999998</c:v>
                </c:pt>
                <c:pt idx="5645">
                  <c:v>3.679645335</c:v>
                </c:pt>
                <c:pt idx="5646">
                  <c:v>3.4576653050000004</c:v>
                </c:pt>
                <c:pt idx="5647">
                  <c:v>3.5353910000000002</c:v>
                </c:pt>
                <c:pt idx="5648">
                  <c:v>3.5378678610000001</c:v>
                </c:pt>
                <c:pt idx="5649">
                  <c:v>3.5232396449999999</c:v>
                </c:pt>
                <c:pt idx="5650">
                  <c:v>3.6185881519999996</c:v>
                </c:pt>
                <c:pt idx="5651">
                  <c:v>3.6484279589999997</c:v>
                </c:pt>
                <c:pt idx="5652">
                  <c:v>3.536743822</c:v>
                </c:pt>
                <c:pt idx="5653">
                  <c:v>3.4753053769999998</c:v>
                </c:pt>
                <c:pt idx="5654">
                  <c:v>3.428275481</c:v>
                </c:pt>
                <c:pt idx="5655">
                  <c:v>3.34784938</c:v>
                </c:pt>
                <c:pt idx="5656">
                  <c:v>3.2468706949999997</c:v>
                </c:pt>
                <c:pt idx="5657">
                  <c:v>3.0310822749999997</c:v>
                </c:pt>
                <c:pt idx="5658">
                  <c:v>3.0599836209999998</c:v>
                </c:pt>
                <c:pt idx="5659">
                  <c:v>3.1104478599999998</c:v>
                </c:pt>
                <c:pt idx="5660">
                  <c:v>3.7809250959999998</c:v>
                </c:pt>
                <c:pt idx="5661">
                  <c:v>4.204973464</c:v>
                </c:pt>
                <c:pt idx="5662">
                  <c:v>3.9966080559999999</c:v>
                </c:pt>
                <c:pt idx="5663">
                  <c:v>3.965814307</c:v>
                </c:pt>
                <c:pt idx="5664">
                  <c:v>4.0462297449999998</c:v>
                </c:pt>
                <c:pt idx="5665">
                  <c:v>4.0234199359999998</c:v>
                </c:pt>
                <c:pt idx="5666">
                  <c:v>3.7431801400000002</c:v>
                </c:pt>
                <c:pt idx="5667">
                  <c:v>3.4883293960000001</c:v>
                </c:pt>
                <c:pt idx="5668">
                  <c:v>3.3848708799999998</c:v>
                </c:pt>
                <c:pt idx="5669">
                  <c:v>3.0088120250000001</c:v>
                </c:pt>
                <c:pt idx="5670">
                  <c:v>2.3155895780000004</c:v>
                </c:pt>
                <c:pt idx="5671">
                  <c:v>1.8985500980000001</c:v>
                </c:pt>
                <c:pt idx="5672">
                  <c:v>1.8559241689999999</c:v>
                </c:pt>
                <c:pt idx="5673">
                  <c:v>1.958490737</c:v>
                </c:pt>
                <c:pt idx="5674">
                  <c:v>2.0844789889999999</c:v>
                </c:pt>
                <c:pt idx="5675">
                  <c:v>2.1521483209999999</c:v>
                </c:pt>
                <c:pt idx="5676">
                  <c:v>2.2114372609999999</c:v>
                </c:pt>
                <c:pt idx="5677">
                  <c:v>2.1940176189999998</c:v>
                </c:pt>
                <c:pt idx="5678">
                  <c:v>2.2026512510000003</c:v>
                </c:pt>
                <c:pt idx="5679">
                  <c:v>2.10700836</c:v>
                </c:pt>
                <c:pt idx="5680">
                  <c:v>1.9408439499999999</c:v>
                </c:pt>
                <c:pt idx="5681">
                  <c:v>1.7040273959999999</c:v>
                </c:pt>
                <c:pt idx="5682">
                  <c:v>1.472638361</c:v>
                </c:pt>
                <c:pt idx="5683">
                  <c:v>1.6570417990000001</c:v>
                </c:pt>
                <c:pt idx="5684">
                  <c:v>2.0203972600000002</c:v>
                </c:pt>
                <c:pt idx="5685">
                  <c:v>2.1291118349999998</c:v>
                </c:pt>
                <c:pt idx="5686">
                  <c:v>2.2484785010000001</c:v>
                </c:pt>
                <c:pt idx="5687">
                  <c:v>2.1886635210000001</c:v>
                </c:pt>
                <c:pt idx="5688">
                  <c:v>1.9471353519999999</c:v>
                </c:pt>
                <c:pt idx="5689">
                  <c:v>1.9673767900000001</c:v>
                </c:pt>
                <c:pt idx="5690">
                  <c:v>1.9613489979999998</c:v>
                </c:pt>
                <c:pt idx="5691">
                  <c:v>2.073888701</c:v>
                </c:pt>
                <c:pt idx="5692">
                  <c:v>2.0778868859999999</c:v>
                </c:pt>
                <c:pt idx="5693">
                  <c:v>2.1263942130000002</c:v>
                </c:pt>
                <c:pt idx="5694">
                  <c:v>1.774018061</c:v>
                </c:pt>
                <c:pt idx="5695">
                  <c:v>1.203270874</c:v>
                </c:pt>
                <c:pt idx="5696">
                  <c:v>1.232079309</c:v>
                </c:pt>
                <c:pt idx="5697">
                  <c:v>1.6282089529999999</c:v>
                </c:pt>
                <c:pt idx="5698">
                  <c:v>1.9338791769999999</c:v>
                </c:pt>
                <c:pt idx="5699">
                  <c:v>2.087215531</c:v>
                </c:pt>
                <c:pt idx="5700">
                  <c:v>2.256093006</c:v>
                </c:pt>
                <c:pt idx="5701">
                  <c:v>2.3368982790000001</c:v>
                </c:pt>
                <c:pt idx="5702">
                  <c:v>2.2230748169999996</c:v>
                </c:pt>
                <c:pt idx="5703">
                  <c:v>2.1764503350000002</c:v>
                </c:pt>
                <c:pt idx="5704">
                  <c:v>2.1530727489999997</c:v>
                </c:pt>
                <c:pt idx="5705">
                  <c:v>1.9316397790000002</c:v>
                </c:pt>
                <c:pt idx="5706">
                  <c:v>1.743349402</c:v>
                </c:pt>
                <c:pt idx="5707">
                  <c:v>1.946674816</c:v>
                </c:pt>
                <c:pt idx="5708">
                  <c:v>2.0881744719999999</c:v>
                </c:pt>
                <c:pt idx="5709">
                  <c:v>2.039617163</c:v>
                </c:pt>
                <c:pt idx="5710">
                  <c:v>1.892942573</c:v>
                </c:pt>
                <c:pt idx="5711">
                  <c:v>1.737591431</c:v>
                </c:pt>
                <c:pt idx="5712">
                  <c:v>1.633038218</c:v>
                </c:pt>
                <c:pt idx="5713">
                  <c:v>1.6744336499999999</c:v>
                </c:pt>
                <c:pt idx="5714">
                  <c:v>1.7465734909999999</c:v>
                </c:pt>
                <c:pt idx="5715">
                  <c:v>1.892594237</c:v>
                </c:pt>
                <c:pt idx="5716">
                  <c:v>1.9768862180000002</c:v>
                </c:pt>
                <c:pt idx="5717">
                  <c:v>1.957110422</c:v>
                </c:pt>
                <c:pt idx="5718">
                  <c:v>1.7027380249999999</c:v>
                </c:pt>
                <c:pt idx="5719">
                  <c:v>1.465311367</c:v>
                </c:pt>
                <c:pt idx="5720">
                  <c:v>1.193174414</c:v>
                </c:pt>
                <c:pt idx="5721">
                  <c:v>1.061844587</c:v>
                </c:pt>
                <c:pt idx="5722">
                  <c:v>1.0021543689999999</c:v>
                </c:pt>
                <c:pt idx="5723">
                  <c:v>1.0502595479999999</c:v>
                </c:pt>
                <c:pt idx="5724">
                  <c:v>1.1160295730000001</c:v>
                </c:pt>
                <c:pt idx="5725">
                  <c:v>1.2087886999999999</c:v>
                </c:pt>
                <c:pt idx="5726">
                  <c:v>1.1409559709999999</c:v>
                </c:pt>
                <c:pt idx="5727">
                  <c:v>1.054203824</c:v>
                </c:pt>
                <c:pt idx="5728">
                  <c:v>0.98381145299999995</c:v>
                </c:pt>
                <c:pt idx="5729">
                  <c:v>0.91717303399999994</c:v>
                </c:pt>
                <c:pt idx="5730">
                  <c:v>1.0854535349999999</c:v>
                </c:pt>
                <c:pt idx="5731">
                  <c:v>1.487538435</c:v>
                </c:pt>
                <c:pt idx="5732">
                  <c:v>1.9000667279999999</c:v>
                </c:pt>
                <c:pt idx="5733">
                  <c:v>2.1238723259999999</c:v>
                </c:pt>
                <c:pt idx="5734">
                  <c:v>2.2945621919999999</c:v>
                </c:pt>
                <c:pt idx="5735">
                  <c:v>2.365609337</c:v>
                </c:pt>
                <c:pt idx="5736">
                  <c:v>2.5666448769999999</c:v>
                </c:pt>
                <c:pt idx="5737">
                  <c:v>2.7510259879999999</c:v>
                </c:pt>
                <c:pt idx="5738">
                  <c:v>2.8288163169999998</c:v>
                </c:pt>
                <c:pt idx="5739">
                  <c:v>2.922344813</c:v>
                </c:pt>
                <c:pt idx="5740">
                  <c:v>2.9364108330000001</c:v>
                </c:pt>
                <c:pt idx="5741">
                  <c:v>2.815051644</c:v>
                </c:pt>
                <c:pt idx="5742">
                  <c:v>2.1929564670000001</c:v>
                </c:pt>
                <c:pt idx="5743">
                  <c:v>1.522688163</c:v>
                </c:pt>
                <c:pt idx="5744">
                  <c:v>1.0513670509999999</c:v>
                </c:pt>
                <c:pt idx="5745">
                  <c:v>0.82104891000000002</c:v>
                </c:pt>
                <c:pt idx="5746">
                  <c:v>0.68538656399999998</c:v>
                </c:pt>
                <c:pt idx="5747">
                  <c:v>0.66741347600000001</c:v>
                </c:pt>
                <c:pt idx="5748">
                  <c:v>0.66913696300000003</c:v>
                </c:pt>
                <c:pt idx="5749">
                  <c:v>0.687484706</c:v>
                </c:pt>
                <c:pt idx="5750">
                  <c:v>0.67942481600000004</c:v>
                </c:pt>
                <c:pt idx="5751">
                  <c:v>0.58084296599999996</c:v>
                </c:pt>
                <c:pt idx="5752">
                  <c:v>0.452508837</c:v>
                </c:pt>
                <c:pt idx="5753">
                  <c:v>0.39237297600000004</c:v>
                </c:pt>
                <c:pt idx="5754">
                  <c:v>0.40072542999999999</c:v>
                </c:pt>
                <c:pt idx="5755">
                  <c:v>0.44503363699999998</c:v>
                </c:pt>
                <c:pt idx="5756">
                  <c:v>0.43755087800000003</c:v>
                </c:pt>
                <c:pt idx="5757">
                  <c:v>0.45921706900000003</c:v>
                </c:pt>
                <c:pt idx="5758">
                  <c:v>0.44926614100000001</c:v>
                </c:pt>
                <c:pt idx="5759">
                  <c:v>0.39498176099999999</c:v>
                </c:pt>
                <c:pt idx="5760">
                  <c:v>0.37844697700000002</c:v>
                </c:pt>
                <c:pt idx="5761">
                  <c:v>0.36853476499999999</c:v>
                </c:pt>
                <c:pt idx="5762">
                  <c:v>0.350865066</c:v>
                </c:pt>
                <c:pt idx="5763">
                  <c:v>0.35598238400000004</c:v>
                </c:pt>
                <c:pt idx="5764">
                  <c:v>0.37760145699999997</c:v>
                </c:pt>
                <c:pt idx="5765">
                  <c:v>0.43658385600000005</c:v>
                </c:pt>
                <c:pt idx="5766">
                  <c:v>0.49485374800000004</c:v>
                </c:pt>
                <c:pt idx="5767">
                  <c:v>0.418709683</c:v>
                </c:pt>
                <c:pt idx="5768">
                  <c:v>0.29927317200000003</c:v>
                </c:pt>
                <c:pt idx="5769">
                  <c:v>0.37610588900000003</c:v>
                </c:pt>
                <c:pt idx="5770">
                  <c:v>0.45883469599999999</c:v>
                </c:pt>
                <c:pt idx="5771">
                  <c:v>0.584276711</c:v>
                </c:pt>
                <c:pt idx="5772">
                  <c:v>0.66184618400000006</c:v>
                </c:pt>
                <c:pt idx="5773">
                  <c:v>0.75613018200000004</c:v>
                </c:pt>
                <c:pt idx="5774">
                  <c:v>0.83589936300000001</c:v>
                </c:pt>
                <c:pt idx="5775">
                  <c:v>0.80426034600000007</c:v>
                </c:pt>
                <c:pt idx="5776">
                  <c:v>0.76751448400000011</c:v>
                </c:pt>
                <c:pt idx="5777">
                  <c:v>0.83121945900000005</c:v>
                </c:pt>
                <c:pt idx="5778">
                  <c:v>1.0038493739999998</c:v>
                </c:pt>
                <c:pt idx="5779">
                  <c:v>1.342038284</c:v>
                </c:pt>
                <c:pt idx="5780">
                  <c:v>1.7027016240000001</c:v>
                </c:pt>
                <c:pt idx="5781">
                  <c:v>1.785086484</c:v>
                </c:pt>
                <c:pt idx="5782">
                  <c:v>1.7139865390000002</c:v>
                </c:pt>
                <c:pt idx="5783">
                  <c:v>1.6761588160000001</c:v>
                </c:pt>
                <c:pt idx="5784">
                  <c:v>1.5602041740000001</c:v>
                </c:pt>
                <c:pt idx="5785">
                  <c:v>1.4654303310000001</c:v>
                </c:pt>
                <c:pt idx="5786">
                  <c:v>1.4742870509999999</c:v>
                </c:pt>
                <c:pt idx="5787">
                  <c:v>1.5023166589999999</c:v>
                </c:pt>
                <c:pt idx="5788">
                  <c:v>1.4760053950000001</c:v>
                </c:pt>
                <c:pt idx="5789">
                  <c:v>1.500666753</c:v>
                </c:pt>
                <c:pt idx="5790">
                  <c:v>1.4018412060000001</c:v>
                </c:pt>
                <c:pt idx="5791">
                  <c:v>1.2282312039999999</c:v>
                </c:pt>
                <c:pt idx="5792">
                  <c:v>1.1138735239999999</c:v>
                </c:pt>
                <c:pt idx="5793">
                  <c:v>1.0691105679999999</c:v>
                </c:pt>
                <c:pt idx="5794">
                  <c:v>1.1906923189999998</c:v>
                </c:pt>
                <c:pt idx="5795">
                  <c:v>1.105941949</c:v>
                </c:pt>
                <c:pt idx="5796">
                  <c:v>1.0765005749999998</c:v>
                </c:pt>
                <c:pt idx="5797">
                  <c:v>1.102271979</c:v>
                </c:pt>
                <c:pt idx="5798">
                  <c:v>1.1115293470000001</c:v>
                </c:pt>
                <c:pt idx="5799">
                  <c:v>1.166534427</c:v>
                </c:pt>
                <c:pt idx="5800">
                  <c:v>1.0219818899999999</c:v>
                </c:pt>
                <c:pt idx="5801">
                  <c:v>1.030420637</c:v>
                </c:pt>
                <c:pt idx="5802">
                  <c:v>1.299786557</c:v>
                </c:pt>
                <c:pt idx="5803">
                  <c:v>1.4147395979999999</c:v>
                </c:pt>
                <c:pt idx="5804">
                  <c:v>1.408444719</c:v>
                </c:pt>
                <c:pt idx="5805">
                  <c:v>1.2438751969999999</c:v>
                </c:pt>
                <c:pt idx="5806">
                  <c:v>1.139989758</c:v>
                </c:pt>
                <c:pt idx="5807">
                  <c:v>0.98521610500000001</c:v>
                </c:pt>
                <c:pt idx="5808">
                  <c:v>0.76833454400000001</c:v>
                </c:pt>
                <c:pt idx="5809">
                  <c:v>0.67668180899999997</c:v>
                </c:pt>
                <c:pt idx="5810">
                  <c:v>0.58647633700000001</c:v>
                </c:pt>
                <c:pt idx="5811">
                  <c:v>0.56338474899999991</c:v>
                </c:pt>
                <c:pt idx="5812">
                  <c:v>0.57405775199999998</c:v>
                </c:pt>
                <c:pt idx="5813">
                  <c:v>0.60782958300000001</c:v>
                </c:pt>
                <c:pt idx="5814">
                  <c:v>0.642632545</c:v>
                </c:pt>
                <c:pt idx="5815">
                  <c:v>0.64832349100000009</c:v>
                </c:pt>
                <c:pt idx="5816">
                  <c:v>0.48270746399999998</c:v>
                </c:pt>
                <c:pt idx="5817">
                  <c:v>0.39208009199999999</c:v>
                </c:pt>
                <c:pt idx="5818">
                  <c:v>0.42255545100000003</c:v>
                </c:pt>
                <c:pt idx="5819">
                  <c:v>0.440409141</c:v>
                </c:pt>
                <c:pt idx="5820">
                  <c:v>0.484843676</c:v>
                </c:pt>
                <c:pt idx="5821">
                  <c:v>0.54761241099999991</c:v>
                </c:pt>
                <c:pt idx="5822">
                  <c:v>0.59636142599999997</c:v>
                </c:pt>
                <c:pt idx="5823">
                  <c:v>0.92470196599999999</c:v>
                </c:pt>
                <c:pt idx="5824">
                  <c:v>0.87107808499999995</c:v>
                </c:pt>
                <c:pt idx="5825">
                  <c:v>1.043401765</c:v>
                </c:pt>
                <c:pt idx="5826">
                  <c:v>1.2929999779999999</c:v>
                </c:pt>
                <c:pt idx="5827">
                  <c:v>1.6641094029999999</c:v>
                </c:pt>
                <c:pt idx="5828">
                  <c:v>2.2988663919999999</c:v>
                </c:pt>
                <c:pt idx="5829">
                  <c:v>2.6550277840000001</c:v>
                </c:pt>
                <c:pt idx="5830">
                  <c:v>2.8605898380000001</c:v>
                </c:pt>
                <c:pt idx="5831">
                  <c:v>3.2948168829999998</c:v>
                </c:pt>
                <c:pt idx="5832">
                  <c:v>3.6863325529999997</c:v>
                </c:pt>
                <c:pt idx="5833">
                  <c:v>3.9444972250000001</c:v>
                </c:pt>
                <c:pt idx="5834">
                  <c:v>4.121196436</c:v>
                </c:pt>
                <c:pt idx="5835">
                  <c:v>4.263737194</c:v>
                </c:pt>
                <c:pt idx="5836">
                  <c:v>4.2043306289999993</c:v>
                </c:pt>
                <c:pt idx="5837">
                  <c:v>4.0609158519999999</c:v>
                </c:pt>
                <c:pt idx="5838">
                  <c:v>3.53208251</c:v>
                </c:pt>
                <c:pt idx="5839">
                  <c:v>2.864217939</c:v>
                </c:pt>
                <c:pt idx="5840">
                  <c:v>2.5028405180000002</c:v>
                </c:pt>
                <c:pt idx="5841">
                  <c:v>2.2923337579999998</c:v>
                </c:pt>
                <c:pt idx="5842">
                  <c:v>2.0859516</c:v>
                </c:pt>
                <c:pt idx="5843">
                  <c:v>1.922602618</c:v>
                </c:pt>
                <c:pt idx="5844">
                  <c:v>1.7590163759999999</c:v>
                </c:pt>
                <c:pt idx="5845">
                  <c:v>1.600711384</c:v>
                </c:pt>
                <c:pt idx="5846">
                  <c:v>1.525861275</c:v>
                </c:pt>
                <c:pt idx="5847">
                  <c:v>1.4902003109999999</c:v>
                </c:pt>
                <c:pt idx="5848">
                  <c:v>1.4209750509999999</c:v>
                </c:pt>
                <c:pt idx="5849">
                  <c:v>1.3007687729999999</c:v>
                </c:pt>
                <c:pt idx="5850">
                  <c:v>1.3966671769999999</c:v>
                </c:pt>
                <c:pt idx="5851">
                  <c:v>1.9501889290000001</c:v>
                </c:pt>
                <c:pt idx="5852">
                  <c:v>2.3077696250000002</c:v>
                </c:pt>
                <c:pt idx="5853">
                  <c:v>2.5233810770000002</c:v>
                </c:pt>
                <c:pt idx="5854">
                  <c:v>2.4683969380000002</c:v>
                </c:pt>
                <c:pt idx="5855">
                  <c:v>2.267773509</c:v>
                </c:pt>
                <c:pt idx="5856">
                  <c:v>1.999386452</c:v>
                </c:pt>
                <c:pt idx="5857">
                  <c:v>1.7865350630000001</c:v>
                </c:pt>
                <c:pt idx="5858">
                  <c:v>1.6627286100000001</c:v>
                </c:pt>
                <c:pt idx="5859">
                  <c:v>1.4851872269999999</c:v>
                </c:pt>
                <c:pt idx="5860">
                  <c:v>1.2962087649999998</c:v>
                </c:pt>
                <c:pt idx="5861">
                  <c:v>1.187637279</c:v>
                </c:pt>
                <c:pt idx="5862">
                  <c:v>0.93998013100000011</c:v>
                </c:pt>
                <c:pt idx="5863">
                  <c:v>0.56541499500000003</c:v>
                </c:pt>
                <c:pt idx="5864">
                  <c:v>0.337008372</c:v>
                </c:pt>
                <c:pt idx="5865">
                  <c:v>0.32729303100000001</c:v>
                </c:pt>
                <c:pt idx="5866">
                  <c:v>0.44326659299999999</c:v>
                </c:pt>
                <c:pt idx="5867">
                  <c:v>0.57252558200000003</c:v>
                </c:pt>
                <c:pt idx="5868">
                  <c:v>0.69067576800000008</c:v>
                </c:pt>
                <c:pt idx="5869">
                  <c:v>0.71542664099999997</c:v>
                </c:pt>
                <c:pt idx="5870">
                  <c:v>0.71197470900000004</c:v>
                </c:pt>
                <c:pt idx="5871">
                  <c:v>0.66633399600000009</c:v>
                </c:pt>
                <c:pt idx="5872">
                  <c:v>0.61966726699999997</c:v>
                </c:pt>
                <c:pt idx="5873">
                  <c:v>0.59675336000000001</c:v>
                </c:pt>
                <c:pt idx="5874">
                  <c:v>0.77564380700000002</c:v>
                </c:pt>
                <c:pt idx="5875">
                  <c:v>1.2815438810000002</c:v>
                </c:pt>
                <c:pt idx="5876">
                  <c:v>1.807771529</c:v>
                </c:pt>
                <c:pt idx="5877">
                  <c:v>2.1926237799999999</c:v>
                </c:pt>
                <c:pt idx="5878">
                  <c:v>2.5027559130000001</c:v>
                </c:pt>
                <c:pt idx="5879">
                  <c:v>2.6395780359999996</c:v>
                </c:pt>
                <c:pt idx="5880">
                  <c:v>2.7663760559999999</c:v>
                </c:pt>
                <c:pt idx="5881">
                  <c:v>2.6339607360000001</c:v>
                </c:pt>
                <c:pt idx="5882">
                  <c:v>2.5352876519999996</c:v>
                </c:pt>
                <c:pt idx="5883">
                  <c:v>2.4733537990000003</c:v>
                </c:pt>
                <c:pt idx="5884">
                  <c:v>2.5583025610000001</c:v>
                </c:pt>
                <c:pt idx="5885">
                  <c:v>2.5345666549999999</c:v>
                </c:pt>
                <c:pt idx="5886">
                  <c:v>2.4964863459999997</c:v>
                </c:pt>
                <c:pt idx="5887">
                  <c:v>2.1111690869999999</c:v>
                </c:pt>
                <c:pt idx="5888">
                  <c:v>1.7168522879999999</c:v>
                </c:pt>
                <c:pt idx="5889">
                  <c:v>1.806762142</c:v>
                </c:pt>
                <c:pt idx="5890">
                  <c:v>2.1530391020000001</c:v>
                </c:pt>
                <c:pt idx="5891">
                  <c:v>2.4129184970000002</c:v>
                </c:pt>
                <c:pt idx="5892">
                  <c:v>2.4131511990000001</c:v>
                </c:pt>
                <c:pt idx="5893">
                  <c:v>2.3138611260000004</c:v>
                </c:pt>
                <c:pt idx="5894">
                  <c:v>2.2248732629999997</c:v>
                </c:pt>
                <c:pt idx="5895">
                  <c:v>2.1223814660000002</c:v>
                </c:pt>
                <c:pt idx="5896">
                  <c:v>2.0445484720000002</c:v>
                </c:pt>
                <c:pt idx="5897">
                  <c:v>1.9130717909999999</c:v>
                </c:pt>
                <c:pt idx="5898">
                  <c:v>2.202053517</c:v>
                </c:pt>
                <c:pt idx="5899">
                  <c:v>2.8178623319999998</c:v>
                </c:pt>
                <c:pt idx="5900">
                  <c:v>3.1807213980000002</c:v>
                </c:pt>
                <c:pt idx="5901">
                  <c:v>3.3379162740000003</c:v>
                </c:pt>
                <c:pt idx="5902">
                  <c:v>3.2067596809999999</c:v>
                </c:pt>
                <c:pt idx="5903">
                  <c:v>3.18619034</c:v>
                </c:pt>
                <c:pt idx="5904">
                  <c:v>2.9919958799999997</c:v>
                </c:pt>
                <c:pt idx="5905">
                  <c:v>2.6404426290000003</c:v>
                </c:pt>
                <c:pt idx="5906">
                  <c:v>2.332158535</c:v>
                </c:pt>
                <c:pt idx="5907">
                  <c:v>2.0745943250000001</c:v>
                </c:pt>
                <c:pt idx="5908">
                  <c:v>1.743970585</c:v>
                </c:pt>
                <c:pt idx="5909">
                  <c:v>1.503488181</c:v>
                </c:pt>
                <c:pt idx="5910">
                  <c:v>1.1634140419999999</c:v>
                </c:pt>
                <c:pt idx="5911">
                  <c:v>0.87418224899999997</c:v>
                </c:pt>
                <c:pt idx="5912">
                  <c:v>0.70214858800000002</c:v>
                </c:pt>
                <c:pt idx="5913">
                  <c:v>0.69142189500000006</c:v>
                </c:pt>
                <c:pt idx="5914">
                  <c:v>0.83542403099999996</c:v>
                </c:pt>
                <c:pt idx="5915">
                  <c:v>0.87864564499999998</c:v>
                </c:pt>
                <c:pt idx="5916">
                  <c:v>0.88232061500000003</c:v>
                </c:pt>
                <c:pt idx="5917">
                  <c:v>0.90691784900000005</c:v>
                </c:pt>
                <c:pt idx="5918">
                  <c:v>1.033673211</c:v>
                </c:pt>
                <c:pt idx="5919">
                  <c:v>1.0638331029999999</c:v>
                </c:pt>
                <c:pt idx="5920">
                  <c:v>1.0466820560000001</c:v>
                </c:pt>
                <c:pt idx="5921">
                  <c:v>1.021141098</c:v>
                </c:pt>
                <c:pt idx="5922">
                  <c:v>1.1401181920000001</c:v>
                </c:pt>
                <c:pt idx="5923">
                  <c:v>1.3029730849999999</c:v>
                </c:pt>
                <c:pt idx="5924">
                  <c:v>1.5224102129999999</c:v>
                </c:pt>
                <c:pt idx="5925">
                  <c:v>1.753902348</c:v>
                </c:pt>
                <c:pt idx="5926">
                  <c:v>1.696115152</c:v>
                </c:pt>
                <c:pt idx="5927">
                  <c:v>1.748324432</c:v>
                </c:pt>
                <c:pt idx="5928">
                  <c:v>1.672887703</c:v>
                </c:pt>
                <c:pt idx="5929">
                  <c:v>1.5943606750000001</c:v>
                </c:pt>
                <c:pt idx="5930">
                  <c:v>1.654007615</c:v>
                </c:pt>
                <c:pt idx="5931">
                  <c:v>1.6536845339999999</c:v>
                </c:pt>
                <c:pt idx="5932">
                  <c:v>1.7466966370000001</c:v>
                </c:pt>
                <c:pt idx="5933">
                  <c:v>1.932340108</c:v>
                </c:pt>
                <c:pt idx="5934">
                  <c:v>1.944245998</c:v>
                </c:pt>
                <c:pt idx="5935">
                  <c:v>2.0182655710000001</c:v>
                </c:pt>
                <c:pt idx="5936">
                  <c:v>2.2031540759999997</c:v>
                </c:pt>
                <c:pt idx="5937">
                  <c:v>2.453996616</c:v>
                </c:pt>
                <c:pt idx="5938">
                  <c:v>2.5769732379999999</c:v>
                </c:pt>
                <c:pt idx="5939">
                  <c:v>2.6701008599999998</c:v>
                </c:pt>
                <c:pt idx="5940">
                  <c:v>2.7029665120000002</c:v>
                </c:pt>
                <c:pt idx="5941">
                  <c:v>2.735853863</c:v>
                </c:pt>
                <c:pt idx="5942">
                  <c:v>2.9164298349999997</c:v>
                </c:pt>
                <c:pt idx="5943">
                  <c:v>2.8591403039999999</c:v>
                </c:pt>
                <c:pt idx="5944">
                  <c:v>2.8160680029999998</c:v>
                </c:pt>
                <c:pt idx="5945">
                  <c:v>2.835204616</c:v>
                </c:pt>
                <c:pt idx="5946">
                  <c:v>3.117779971</c:v>
                </c:pt>
                <c:pt idx="5947">
                  <c:v>3.4333926290000001</c:v>
                </c:pt>
                <c:pt idx="5948">
                  <c:v>3.5331121959999998</c:v>
                </c:pt>
                <c:pt idx="5949">
                  <c:v>3.6667907419999999</c:v>
                </c:pt>
                <c:pt idx="5950">
                  <c:v>3.4959498689999999</c:v>
                </c:pt>
                <c:pt idx="5951">
                  <c:v>3.1222635690000002</c:v>
                </c:pt>
                <c:pt idx="5952">
                  <c:v>2.9558423730000003</c:v>
                </c:pt>
                <c:pt idx="5953">
                  <c:v>2.8557274010000002</c:v>
                </c:pt>
                <c:pt idx="5954">
                  <c:v>2.889878028</c:v>
                </c:pt>
                <c:pt idx="5955">
                  <c:v>3.1851999090000001</c:v>
                </c:pt>
                <c:pt idx="5956">
                  <c:v>3.1559909369999999</c:v>
                </c:pt>
                <c:pt idx="5957">
                  <c:v>3.1476929579999999</c:v>
                </c:pt>
                <c:pt idx="5958">
                  <c:v>3.0196755319999999</c:v>
                </c:pt>
                <c:pt idx="5959">
                  <c:v>3.0014504780000002</c:v>
                </c:pt>
                <c:pt idx="5960">
                  <c:v>3.0490057510000002</c:v>
                </c:pt>
                <c:pt idx="5961">
                  <c:v>3.0452297749999997</c:v>
                </c:pt>
                <c:pt idx="5962">
                  <c:v>3.1227256250000002</c:v>
                </c:pt>
                <c:pt idx="5963">
                  <c:v>3.196164762</c:v>
                </c:pt>
                <c:pt idx="5964">
                  <c:v>3.4492589219999998</c:v>
                </c:pt>
                <c:pt idx="5965">
                  <c:v>3.3805657680000003</c:v>
                </c:pt>
                <c:pt idx="5966">
                  <c:v>3.2128602969999998</c:v>
                </c:pt>
                <c:pt idx="5967">
                  <c:v>3.0212728390000003</c:v>
                </c:pt>
                <c:pt idx="5968">
                  <c:v>3.0709392590000002</c:v>
                </c:pt>
                <c:pt idx="5969">
                  <c:v>2.9759927230000001</c:v>
                </c:pt>
                <c:pt idx="5970">
                  <c:v>3.09980857</c:v>
                </c:pt>
                <c:pt idx="5971">
                  <c:v>3.452239048</c:v>
                </c:pt>
                <c:pt idx="5972">
                  <c:v>3.5219667379999997</c:v>
                </c:pt>
                <c:pt idx="5973">
                  <c:v>3.3688598999999999</c:v>
                </c:pt>
                <c:pt idx="5974">
                  <c:v>3.0703440460000002</c:v>
                </c:pt>
                <c:pt idx="5975">
                  <c:v>2.9092290620000001</c:v>
                </c:pt>
                <c:pt idx="5976">
                  <c:v>2.9249078810000002</c:v>
                </c:pt>
                <c:pt idx="5977">
                  <c:v>2.9574829559999998</c:v>
                </c:pt>
                <c:pt idx="5978">
                  <c:v>2.8640382880000002</c:v>
                </c:pt>
                <c:pt idx="5979">
                  <c:v>2.6981980070000002</c:v>
                </c:pt>
                <c:pt idx="5980">
                  <c:v>2.667122966</c:v>
                </c:pt>
                <c:pt idx="5981">
                  <c:v>2.6210275980000004</c:v>
                </c:pt>
                <c:pt idx="5982">
                  <c:v>2.4484464369999999</c:v>
                </c:pt>
                <c:pt idx="5983">
                  <c:v>1.8752802960000001</c:v>
                </c:pt>
                <c:pt idx="5984">
                  <c:v>1.6934405400000001</c:v>
                </c:pt>
                <c:pt idx="5985">
                  <c:v>1.7601066839999999</c:v>
                </c:pt>
                <c:pt idx="5986">
                  <c:v>1.731112118</c:v>
                </c:pt>
                <c:pt idx="5987">
                  <c:v>1.8018341029999998</c:v>
                </c:pt>
                <c:pt idx="5988">
                  <c:v>1.9138629700000001</c:v>
                </c:pt>
                <c:pt idx="5989">
                  <c:v>2.0088122670000002</c:v>
                </c:pt>
                <c:pt idx="5990">
                  <c:v>2.0045536839999998</c:v>
                </c:pt>
                <c:pt idx="5991">
                  <c:v>1.8085147990000001</c:v>
                </c:pt>
                <c:pt idx="5992">
                  <c:v>1.8106908899999998</c:v>
                </c:pt>
                <c:pt idx="5993">
                  <c:v>1.8122516419999999</c:v>
                </c:pt>
                <c:pt idx="5994">
                  <c:v>1.92483822</c:v>
                </c:pt>
                <c:pt idx="5995">
                  <c:v>2.2022207379999998</c:v>
                </c:pt>
                <c:pt idx="5996">
                  <c:v>2.2723410619999997</c:v>
                </c:pt>
                <c:pt idx="5997">
                  <c:v>2.370074013</c:v>
                </c:pt>
                <c:pt idx="5998">
                  <c:v>2.3917989520000003</c:v>
                </c:pt>
                <c:pt idx="5999">
                  <c:v>2.3666845520000002</c:v>
                </c:pt>
                <c:pt idx="6000">
                  <c:v>2.336409282</c:v>
                </c:pt>
                <c:pt idx="6001">
                  <c:v>2.495022122</c:v>
                </c:pt>
                <c:pt idx="6002">
                  <c:v>2.452623547</c:v>
                </c:pt>
                <c:pt idx="6003">
                  <c:v>2.3562714479999998</c:v>
                </c:pt>
                <c:pt idx="6004">
                  <c:v>2.1300518130000001</c:v>
                </c:pt>
                <c:pt idx="6005">
                  <c:v>1.8414482760000002</c:v>
                </c:pt>
                <c:pt idx="6006">
                  <c:v>1.5030979839999998</c:v>
                </c:pt>
                <c:pt idx="6007">
                  <c:v>0.99785407100000001</c:v>
                </c:pt>
                <c:pt idx="6008">
                  <c:v>0.65997013999999998</c:v>
                </c:pt>
                <c:pt idx="6009">
                  <c:v>0.66933812300000006</c:v>
                </c:pt>
                <c:pt idx="6010">
                  <c:v>0.75340446400000005</c:v>
                </c:pt>
                <c:pt idx="6011">
                  <c:v>0.92424659400000009</c:v>
                </c:pt>
                <c:pt idx="6012">
                  <c:v>1.1189007590000002</c:v>
                </c:pt>
                <c:pt idx="6013">
                  <c:v>1.4944650319999999</c:v>
                </c:pt>
                <c:pt idx="6014">
                  <c:v>1.9562233200000001</c:v>
                </c:pt>
                <c:pt idx="6015">
                  <c:v>2.4109989629999999</c:v>
                </c:pt>
                <c:pt idx="6016">
                  <c:v>2.8906192050000001</c:v>
                </c:pt>
                <c:pt idx="6017">
                  <c:v>3.3746666090000002</c:v>
                </c:pt>
                <c:pt idx="6018">
                  <c:v>4.4563044960000004</c:v>
                </c:pt>
                <c:pt idx="6019">
                  <c:v>5.168214453</c:v>
                </c:pt>
                <c:pt idx="6020">
                  <c:v>5.7351117350000003</c:v>
                </c:pt>
                <c:pt idx="6021">
                  <c:v>6.0912969400000003</c:v>
                </c:pt>
                <c:pt idx="6022">
                  <c:v>5.9828311509999992</c:v>
                </c:pt>
                <c:pt idx="6023">
                  <c:v>5.9541715140000004</c:v>
                </c:pt>
                <c:pt idx="6024">
                  <c:v>6.0474673540000001</c:v>
                </c:pt>
                <c:pt idx="6025">
                  <c:v>5.9351406300000003</c:v>
                </c:pt>
                <c:pt idx="6026">
                  <c:v>5.6946045889999999</c:v>
                </c:pt>
                <c:pt idx="6027">
                  <c:v>5.5325225379999994</c:v>
                </c:pt>
                <c:pt idx="6028">
                  <c:v>5.0861532499999997</c:v>
                </c:pt>
                <c:pt idx="6029">
                  <c:v>4.7608536969999999</c:v>
                </c:pt>
                <c:pt idx="6030">
                  <c:v>4.7976876560000008</c:v>
                </c:pt>
                <c:pt idx="6031">
                  <c:v>4.3724561069999996</c:v>
                </c:pt>
                <c:pt idx="6032">
                  <c:v>3.917654062</c:v>
                </c:pt>
                <c:pt idx="6033">
                  <c:v>3.641026337</c:v>
                </c:pt>
                <c:pt idx="6034">
                  <c:v>3.7896122760000002</c:v>
                </c:pt>
                <c:pt idx="6035">
                  <c:v>3.8447714509999997</c:v>
                </c:pt>
                <c:pt idx="6036">
                  <c:v>3.9603143110000003</c:v>
                </c:pt>
                <c:pt idx="6037">
                  <c:v>4.1506995529999999</c:v>
                </c:pt>
                <c:pt idx="6038">
                  <c:v>4.3069789360000001</c:v>
                </c:pt>
                <c:pt idx="6039">
                  <c:v>4.1965899019999995</c:v>
                </c:pt>
                <c:pt idx="6040">
                  <c:v>4.1548500950000005</c:v>
                </c:pt>
                <c:pt idx="6041">
                  <c:v>4.0845067520000002</c:v>
                </c:pt>
                <c:pt idx="6042">
                  <c:v>4.1842680110000003</c:v>
                </c:pt>
                <c:pt idx="6043">
                  <c:v>4.3058572509999999</c:v>
                </c:pt>
                <c:pt idx="6044">
                  <c:v>4.6602966659999998</c:v>
                </c:pt>
                <c:pt idx="6045">
                  <c:v>5.0106226849999995</c:v>
                </c:pt>
                <c:pt idx="6046">
                  <c:v>5.0450417319999996</c:v>
                </c:pt>
                <c:pt idx="6047">
                  <c:v>4.6369671810000002</c:v>
                </c:pt>
                <c:pt idx="6048">
                  <c:v>4.4940274519999992</c:v>
                </c:pt>
                <c:pt idx="6049">
                  <c:v>4.198401348</c:v>
                </c:pt>
                <c:pt idx="6050">
                  <c:v>4.1026415809999994</c:v>
                </c:pt>
                <c:pt idx="6051">
                  <c:v>4.0288481169999999</c:v>
                </c:pt>
                <c:pt idx="6052">
                  <c:v>3.728292234</c:v>
                </c:pt>
                <c:pt idx="6053">
                  <c:v>3.4169599049999997</c:v>
                </c:pt>
                <c:pt idx="6054">
                  <c:v>3.3174878429999999</c:v>
                </c:pt>
                <c:pt idx="6055">
                  <c:v>3.2597130980000002</c:v>
                </c:pt>
                <c:pt idx="6056">
                  <c:v>3.2877031209999998</c:v>
                </c:pt>
                <c:pt idx="6057">
                  <c:v>3.121508124</c:v>
                </c:pt>
                <c:pt idx="6058">
                  <c:v>3.3682671499999999</c:v>
                </c:pt>
                <c:pt idx="6059">
                  <c:v>3.380814312</c:v>
                </c:pt>
                <c:pt idx="6060">
                  <c:v>3.403963858</c:v>
                </c:pt>
                <c:pt idx="6061">
                  <c:v>3.4271253590000001</c:v>
                </c:pt>
                <c:pt idx="6062">
                  <c:v>3.4081995529999998</c:v>
                </c:pt>
                <c:pt idx="6063">
                  <c:v>3.4154593289999999</c:v>
                </c:pt>
                <c:pt idx="6064">
                  <c:v>3.526432716</c:v>
                </c:pt>
                <c:pt idx="6065">
                  <c:v>3.6494894680000001</c:v>
                </c:pt>
                <c:pt idx="6066">
                  <c:v>4.0691496620000001</c:v>
                </c:pt>
                <c:pt idx="6067">
                  <c:v>4.5570375599999995</c:v>
                </c:pt>
                <c:pt idx="6068">
                  <c:v>5.0424866980000003</c:v>
                </c:pt>
                <c:pt idx="6069">
                  <c:v>5.3897886939999999</c:v>
                </c:pt>
                <c:pt idx="6070">
                  <c:v>5.6456600530000003</c:v>
                </c:pt>
                <c:pt idx="6071">
                  <c:v>5.8537936430000004</c:v>
                </c:pt>
                <c:pt idx="6072">
                  <c:v>6.0402933399999998</c:v>
                </c:pt>
                <c:pt idx="6073">
                  <c:v>6.0773013090000001</c:v>
                </c:pt>
                <c:pt idx="6074">
                  <c:v>5.9946441859999995</c:v>
                </c:pt>
                <c:pt idx="6075">
                  <c:v>6.0076770580000005</c:v>
                </c:pt>
                <c:pt idx="6076">
                  <c:v>6.0233766590000002</c:v>
                </c:pt>
                <c:pt idx="6077">
                  <c:v>6.0368642399999999</c:v>
                </c:pt>
                <c:pt idx="6078">
                  <c:v>5.6901855700000006</c:v>
                </c:pt>
                <c:pt idx="6079">
                  <c:v>5.1694810350000004</c:v>
                </c:pt>
                <c:pt idx="6080">
                  <c:v>4.8392154309999995</c:v>
                </c:pt>
                <c:pt idx="6081">
                  <c:v>4.7183811420000001</c:v>
                </c:pt>
                <c:pt idx="6082">
                  <c:v>4.6180769050000006</c:v>
                </c:pt>
                <c:pt idx="6083">
                  <c:v>4.6385530810000004</c:v>
                </c:pt>
                <c:pt idx="6084">
                  <c:v>4.7736304150000004</c:v>
                </c:pt>
                <c:pt idx="6085">
                  <c:v>4.923818765</c:v>
                </c:pt>
                <c:pt idx="6086">
                  <c:v>4.9011794979999994</c:v>
                </c:pt>
                <c:pt idx="6087">
                  <c:v>4.8235255959999996</c:v>
                </c:pt>
                <c:pt idx="6088">
                  <c:v>4.5274189699999994</c:v>
                </c:pt>
                <c:pt idx="6089">
                  <c:v>3.9872556960000001</c:v>
                </c:pt>
                <c:pt idx="6090">
                  <c:v>4.0146179019999995</c:v>
                </c:pt>
                <c:pt idx="6091">
                  <c:v>4.0334144869999999</c:v>
                </c:pt>
                <c:pt idx="6092">
                  <c:v>3.9716405739999998</c:v>
                </c:pt>
                <c:pt idx="6093">
                  <c:v>3.6185718909999998</c:v>
                </c:pt>
                <c:pt idx="6094">
                  <c:v>3.4287073969999997</c:v>
                </c:pt>
                <c:pt idx="6095">
                  <c:v>3.1700452799999996</c:v>
                </c:pt>
                <c:pt idx="6096">
                  <c:v>3.020162268</c:v>
                </c:pt>
                <c:pt idx="6097">
                  <c:v>2.9433071260000001</c:v>
                </c:pt>
                <c:pt idx="6098">
                  <c:v>2.818961458</c:v>
                </c:pt>
                <c:pt idx="6099">
                  <c:v>2.6296515770000002</c:v>
                </c:pt>
                <c:pt idx="6100">
                  <c:v>2.5560469169999998</c:v>
                </c:pt>
                <c:pt idx="6101">
                  <c:v>2.6493599720000001</c:v>
                </c:pt>
                <c:pt idx="6102">
                  <c:v>2.673264418</c:v>
                </c:pt>
                <c:pt idx="6103">
                  <c:v>2.2399850140000002</c:v>
                </c:pt>
                <c:pt idx="6104">
                  <c:v>1.5863499299999999</c:v>
                </c:pt>
                <c:pt idx="6105">
                  <c:v>1.661347229</c:v>
                </c:pt>
                <c:pt idx="6106">
                  <c:v>1.975562571</c:v>
                </c:pt>
                <c:pt idx="6107">
                  <c:v>2.260256085</c:v>
                </c:pt>
                <c:pt idx="6108">
                  <c:v>2.5139716239999998</c:v>
                </c:pt>
                <c:pt idx="6109">
                  <c:v>2.7773739289999999</c:v>
                </c:pt>
                <c:pt idx="6110">
                  <c:v>2.9739971820000002</c:v>
                </c:pt>
                <c:pt idx="6111">
                  <c:v>3.165224523</c:v>
                </c:pt>
                <c:pt idx="6112">
                  <c:v>3.4557659479999998</c:v>
                </c:pt>
                <c:pt idx="6113">
                  <c:v>4.1145188709999996</c:v>
                </c:pt>
                <c:pt idx="6114">
                  <c:v>4.8279297039999998</c:v>
                </c:pt>
                <c:pt idx="6115">
                  <c:v>5.3140387070000008</c:v>
                </c:pt>
                <c:pt idx="6116">
                  <c:v>5.3531544269999998</c:v>
                </c:pt>
                <c:pt idx="6117">
                  <c:v>5.4763221160000004</c:v>
                </c:pt>
                <c:pt idx="6118">
                  <c:v>5.7471359309999999</c:v>
                </c:pt>
                <c:pt idx="6119">
                  <c:v>5.6941963190000005</c:v>
                </c:pt>
                <c:pt idx="6120">
                  <c:v>5.6824152799999998</c:v>
                </c:pt>
                <c:pt idx="6121">
                  <c:v>5.4509585280000001</c:v>
                </c:pt>
                <c:pt idx="6122">
                  <c:v>4.9590227389999999</c:v>
                </c:pt>
                <c:pt idx="6123">
                  <c:v>4.822588799</c:v>
                </c:pt>
                <c:pt idx="6124">
                  <c:v>4.4321535829999998</c:v>
                </c:pt>
                <c:pt idx="6125">
                  <c:v>4.2142090850000002</c:v>
                </c:pt>
                <c:pt idx="6126">
                  <c:v>3.8679011170000002</c:v>
                </c:pt>
                <c:pt idx="6127">
                  <c:v>3.4844330939999999</c:v>
                </c:pt>
                <c:pt idx="6128">
                  <c:v>3.3008451910000001</c:v>
                </c:pt>
                <c:pt idx="6129">
                  <c:v>3.3549177540000001</c:v>
                </c:pt>
                <c:pt idx="6130">
                  <c:v>3.408568866</c:v>
                </c:pt>
                <c:pt idx="6131">
                  <c:v>3.5125996650000002</c:v>
                </c:pt>
                <c:pt idx="6132">
                  <c:v>3.57630385</c:v>
                </c:pt>
                <c:pt idx="6133">
                  <c:v>3.5937104559999997</c:v>
                </c:pt>
                <c:pt idx="6134">
                  <c:v>3.5192807620000002</c:v>
                </c:pt>
                <c:pt idx="6135">
                  <c:v>3.622297283</c:v>
                </c:pt>
                <c:pt idx="6136">
                  <c:v>3.7573571710000002</c:v>
                </c:pt>
                <c:pt idx="6137">
                  <c:v>3.916497707</c:v>
                </c:pt>
                <c:pt idx="6138">
                  <c:v>4.4541028620000001</c:v>
                </c:pt>
                <c:pt idx="6139">
                  <c:v>4.6691560560000003</c:v>
                </c:pt>
                <c:pt idx="6140">
                  <c:v>4.8687885230000001</c:v>
                </c:pt>
                <c:pt idx="6141">
                  <c:v>5.078386353</c:v>
                </c:pt>
                <c:pt idx="6142">
                  <c:v>5.0935632359999996</c:v>
                </c:pt>
                <c:pt idx="6143">
                  <c:v>5.3654252280000003</c:v>
                </c:pt>
                <c:pt idx="6144">
                  <c:v>4.9133319499999999</c:v>
                </c:pt>
                <c:pt idx="6145">
                  <c:v>4.8379536139999999</c:v>
                </c:pt>
                <c:pt idx="6146">
                  <c:v>5.1127692160000002</c:v>
                </c:pt>
                <c:pt idx="6147">
                  <c:v>5.252016684</c:v>
                </c:pt>
                <c:pt idx="6148">
                  <c:v>5.5698441349999994</c:v>
                </c:pt>
                <c:pt idx="6149">
                  <c:v>5.8153313630000003</c:v>
                </c:pt>
                <c:pt idx="6150">
                  <c:v>5.5863342600000001</c:v>
                </c:pt>
                <c:pt idx="6151">
                  <c:v>5.5862688830000007</c:v>
                </c:pt>
                <c:pt idx="6152">
                  <c:v>5.6334161360000001</c:v>
                </c:pt>
                <c:pt idx="6153">
                  <c:v>5.4728657810000003</c:v>
                </c:pt>
                <c:pt idx="6154">
                  <c:v>5.7287096349999995</c:v>
                </c:pt>
                <c:pt idx="6155">
                  <c:v>5.8008447929999996</c:v>
                </c:pt>
                <c:pt idx="6156">
                  <c:v>5.6966257640000002</c:v>
                </c:pt>
                <c:pt idx="6157">
                  <c:v>5.7740147240000006</c:v>
                </c:pt>
                <c:pt idx="6158">
                  <c:v>5.5127072230000005</c:v>
                </c:pt>
                <c:pt idx="6159">
                  <c:v>5.373109447</c:v>
                </c:pt>
                <c:pt idx="6160">
                  <c:v>5.1835776289999993</c:v>
                </c:pt>
                <c:pt idx="6161">
                  <c:v>5.2596536189999998</c:v>
                </c:pt>
                <c:pt idx="6162">
                  <c:v>5.3439888499999997</c:v>
                </c:pt>
                <c:pt idx="6163">
                  <c:v>5.4887302520000008</c:v>
                </c:pt>
                <c:pt idx="6164">
                  <c:v>5.4143561880000002</c:v>
                </c:pt>
                <c:pt idx="6165">
                  <c:v>5.5061681689999995</c:v>
                </c:pt>
                <c:pt idx="6166">
                  <c:v>5.4921262750000004</c:v>
                </c:pt>
                <c:pt idx="6167">
                  <c:v>5.4751820769999995</c:v>
                </c:pt>
                <c:pt idx="6168">
                  <c:v>5.454535409</c:v>
                </c:pt>
                <c:pt idx="6169">
                  <c:v>5.3885873760000003</c:v>
                </c:pt>
                <c:pt idx="6170">
                  <c:v>5.115795157</c:v>
                </c:pt>
                <c:pt idx="6171">
                  <c:v>4.9769730999999995</c:v>
                </c:pt>
                <c:pt idx="6172">
                  <c:v>4.8281768090000003</c:v>
                </c:pt>
                <c:pt idx="6173">
                  <c:v>4.6060406380000005</c:v>
                </c:pt>
                <c:pt idx="6174">
                  <c:v>4.3659572249999998</c:v>
                </c:pt>
                <c:pt idx="6175">
                  <c:v>4.0080991150000003</c:v>
                </c:pt>
                <c:pt idx="6176">
                  <c:v>3.6617849249999996</c:v>
                </c:pt>
                <c:pt idx="6177">
                  <c:v>3.5577406649999999</c:v>
                </c:pt>
                <c:pt idx="6178">
                  <c:v>3.6879792599999996</c:v>
                </c:pt>
                <c:pt idx="6179">
                  <c:v>3.8481179070000002</c:v>
                </c:pt>
                <c:pt idx="6180">
                  <c:v>3.8034259920000002</c:v>
                </c:pt>
                <c:pt idx="6181">
                  <c:v>3.8489856740000001</c:v>
                </c:pt>
                <c:pt idx="6182">
                  <c:v>3.8301106430000003</c:v>
                </c:pt>
                <c:pt idx="6183">
                  <c:v>3.5805418530000002</c:v>
                </c:pt>
                <c:pt idx="6184">
                  <c:v>3.2843393390000002</c:v>
                </c:pt>
                <c:pt idx="6185">
                  <c:v>3.1434377119999999</c:v>
                </c:pt>
                <c:pt idx="6186">
                  <c:v>3.3186776069999997</c:v>
                </c:pt>
                <c:pt idx="6187">
                  <c:v>3.4436039219999999</c:v>
                </c:pt>
                <c:pt idx="6188">
                  <c:v>3.4132970410000003</c:v>
                </c:pt>
                <c:pt idx="6189">
                  <c:v>3.4351963149999998</c:v>
                </c:pt>
                <c:pt idx="6190">
                  <c:v>3.5033808099999999</c:v>
                </c:pt>
                <c:pt idx="6191">
                  <c:v>3.2611347829999997</c:v>
                </c:pt>
                <c:pt idx="6192">
                  <c:v>2.9949135710000001</c:v>
                </c:pt>
                <c:pt idx="6193">
                  <c:v>2.7909391320000001</c:v>
                </c:pt>
                <c:pt idx="6194">
                  <c:v>2.5650916230000003</c:v>
                </c:pt>
                <c:pt idx="6195">
                  <c:v>2.3089149190000002</c:v>
                </c:pt>
                <c:pt idx="6196">
                  <c:v>2.100278554</c:v>
                </c:pt>
                <c:pt idx="6197">
                  <c:v>1.9020625470000001</c:v>
                </c:pt>
                <c:pt idx="6198">
                  <c:v>1.5806743870000002</c:v>
                </c:pt>
                <c:pt idx="6199">
                  <c:v>1.0637787890000001</c:v>
                </c:pt>
                <c:pt idx="6200">
                  <c:v>0.54459450300000001</c:v>
                </c:pt>
                <c:pt idx="6201">
                  <c:v>0.31135391700000004</c:v>
                </c:pt>
                <c:pt idx="6202">
                  <c:v>0.21478319800000001</c:v>
                </c:pt>
                <c:pt idx="6203">
                  <c:v>0.173906536</c:v>
                </c:pt>
                <c:pt idx="6204">
                  <c:v>0.196102107</c:v>
                </c:pt>
                <c:pt idx="6205">
                  <c:v>0.19087358499999998</c:v>
                </c:pt>
                <c:pt idx="6206">
                  <c:v>0.24571639799999997</c:v>
                </c:pt>
                <c:pt idx="6207">
                  <c:v>0.22994968599999999</c:v>
                </c:pt>
                <c:pt idx="6208">
                  <c:v>0.27207151500000004</c:v>
                </c:pt>
                <c:pt idx="6209">
                  <c:v>0.402351134</c:v>
                </c:pt>
                <c:pt idx="6210">
                  <c:v>0.60169720100000001</c:v>
                </c:pt>
                <c:pt idx="6211">
                  <c:v>0.85680849600000009</c:v>
                </c:pt>
                <c:pt idx="6212">
                  <c:v>1.0744291799999999</c:v>
                </c:pt>
                <c:pt idx="6213">
                  <c:v>1.178393649</c:v>
                </c:pt>
                <c:pt idx="6214">
                  <c:v>1.3540315940000001</c:v>
                </c:pt>
                <c:pt idx="6215">
                  <c:v>1.653835186</c:v>
                </c:pt>
                <c:pt idx="6216">
                  <c:v>2.0107901560000001</c:v>
                </c:pt>
                <c:pt idx="6217">
                  <c:v>2.331655542</c:v>
                </c:pt>
                <c:pt idx="6218">
                  <c:v>2.5582081570000001</c:v>
                </c:pt>
                <c:pt idx="6219">
                  <c:v>2.558874324</c:v>
                </c:pt>
                <c:pt idx="6220">
                  <c:v>2.5285018429999999</c:v>
                </c:pt>
                <c:pt idx="6221">
                  <c:v>2.8429551179999999</c:v>
                </c:pt>
                <c:pt idx="6222">
                  <c:v>3.4900429909999997</c:v>
                </c:pt>
                <c:pt idx="6223">
                  <c:v>3.7518798289999999</c:v>
                </c:pt>
                <c:pt idx="6224">
                  <c:v>4.001244163</c:v>
                </c:pt>
                <c:pt idx="6225">
                  <c:v>4.6458654639999999</c:v>
                </c:pt>
                <c:pt idx="6226">
                  <c:v>5.1898008030000007</c:v>
                </c:pt>
                <c:pt idx="6227">
                  <c:v>5.5941705190000004</c:v>
                </c:pt>
                <c:pt idx="6228">
                  <c:v>5.932189632</c:v>
                </c:pt>
                <c:pt idx="6229">
                  <c:v>6.1912137170000001</c:v>
                </c:pt>
                <c:pt idx="6230">
                  <c:v>6.3630531750000001</c:v>
                </c:pt>
                <c:pt idx="6231">
                  <c:v>6.5434693490000004</c:v>
                </c:pt>
                <c:pt idx="6232">
                  <c:v>6.700587981</c:v>
                </c:pt>
                <c:pt idx="6233">
                  <c:v>6.6554560949999999</c:v>
                </c:pt>
                <c:pt idx="6234">
                  <c:v>6.8730091809999996</c:v>
                </c:pt>
                <c:pt idx="6235">
                  <c:v>7.0676273899999993</c:v>
                </c:pt>
                <c:pt idx="6236">
                  <c:v>7.2172136409999998</c:v>
                </c:pt>
                <c:pt idx="6237">
                  <c:v>7.2921786909999993</c:v>
                </c:pt>
                <c:pt idx="6238">
                  <c:v>7.1241413409999996</c:v>
                </c:pt>
                <c:pt idx="6239">
                  <c:v>7.0139941310000005</c:v>
                </c:pt>
                <c:pt idx="6240">
                  <c:v>6.8869274009999994</c:v>
                </c:pt>
                <c:pt idx="6241">
                  <c:v>6.7209838770000001</c:v>
                </c:pt>
                <c:pt idx="6242">
                  <c:v>6.5824737640000004</c:v>
                </c:pt>
                <c:pt idx="6243">
                  <c:v>6.3800995810000005</c:v>
                </c:pt>
                <c:pt idx="6244">
                  <c:v>6.2784258710000005</c:v>
                </c:pt>
                <c:pt idx="6245">
                  <c:v>6.10260012</c:v>
                </c:pt>
                <c:pt idx="6246">
                  <c:v>5.793576603</c:v>
                </c:pt>
                <c:pt idx="6247">
                  <c:v>5.0099987480000001</c:v>
                </c:pt>
                <c:pt idx="6248">
                  <c:v>4.2596213370000005</c:v>
                </c:pt>
                <c:pt idx="6249">
                  <c:v>3.8146559410000003</c:v>
                </c:pt>
                <c:pt idx="6250">
                  <c:v>3.3329103240000002</c:v>
                </c:pt>
                <c:pt idx="6251">
                  <c:v>2.9559590259999999</c:v>
                </c:pt>
                <c:pt idx="6252">
                  <c:v>2.5542370540000001</c:v>
                </c:pt>
                <c:pt idx="6253">
                  <c:v>2.2832791329999997</c:v>
                </c:pt>
                <c:pt idx="6254">
                  <c:v>2.0948399210000002</c:v>
                </c:pt>
                <c:pt idx="6255">
                  <c:v>1.863717557</c:v>
                </c:pt>
                <c:pt idx="6256">
                  <c:v>1.622285811</c:v>
                </c:pt>
                <c:pt idx="6257">
                  <c:v>1.6693046520000001</c:v>
                </c:pt>
                <c:pt idx="6258">
                  <c:v>2.1135174929999998</c:v>
                </c:pt>
                <c:pt idx="6259">
                  <c:v>2.4733367409999998</c:v>
                </c:pt>
                <c:pt idx="6260">
                  <c:v>2.7025528950000002</c:v>
                </c:pt>
                <c:pt idx="6261">
                  <c:v>2.8825997889999999</c:v>
                </c:pt>
                <c:pt idx="6262">
                  <c:v>3.2090677310000002</c:v>
                </c:pt>
                <c:pt idx="6263">
                  <c:v>3.6054820010000004</c:v>
                </c:pt>
                <c:pt idx="6264">
                  <c:v>4.1013758879999997</c:v>
                </c:pt>
                <c:pt idx="6265">
                  <c:v>4.4999330659999996</c:v>
                </c:pt>
                <c:pt idx="6266">
                  <c:v>4.9844555609999999</c:v>
                </c:pt>
                <c:pt idx="6267">
                  <c:v>5.2999160870000006</c:v>
                </c:pt>
                <c:pt idx="6268">
                  <c:v>5.4754399899999999</c:v>
                </c:pt>
                <c:pt idx="6269">
                  <c:v>5.7257872019999994</c:v>
                </c:pt>
                <c:pt idx="6270">
                  <c:v>5.7730618099999997</c:v>
                </c:pt>
                <c:pt idx="6271">
                  <c:v>5.4368679369999997</c:v>
                </c:pt>
                <c:pt idx="6272">
                  <c:v>5.0842141320000005</c:v>
                </c:pt>
                <c:pt idx="6273">
                  <c:v>4.8356588250000003</c:v>
                </c:pt>
                <c:pt idx="6274">
                  <c:v>4.7056823290000001</c:v>
                </c:pt>
                <c:pt idx="6275">
                  <c:v>4.8383827759999996</c:v>
                </c:pt>
                <c:pt idx="6276">
                  <c:v>4.9557713310000002</c:v>
                </c:pt>
                <c:pt idx="6277">
                  <c:v>5.0834020420000003</c:v>
                </c:pt>
                <c:pt idx="6278">
                  <c:v>5.163251335</c:v>
                </c:pt>
                <c:pt idx="6279">
                  <c:v>5.0934561370000004</c:v>
                </c:pt>
                <c:pt idx="6280">
                  <c:v>4.9848437709999995</c:v>
                </c:pt>
                <c:pt idx="6281">
                  <c:v>4.9883685089999998</c:v>
                </c:pt>
                <c:pt idx="6282">
                  <c:v>5.2216491119999997</c:v>
                </c:pt>
                <c:pt idx="6283">
                  <c:v>5.3532225319999993</c:v>
                </c:pt>
                <c:pt idx="6284">
                  <c:v>5.2018879809999996</c:v>
                </c:pt>
                <c:pt idx="6285">
                  <c:v>5.2029737950000001</c:v>
                </c:pt>
                <c:pt idx="6286">
                  <c:v>5.193191337</c:v>
                </c:pt>
                <c:pt idx="6287">
                  <c:v>5.067084511</c:v>
                </c:pt>
                <c:pt idx="6288">
                  <c:v>4.7166868409999996</c:v>
                </c:pt>
                <c:pt idx="6289">
                  <c:v>4.5762527999999998</c:v>
                </c:pt>
                <c:pt idx="6290">
                  <c:v>4.462006304</c:v>
                </c:pt>
                <c:pt idx="6291">
                  <c:v>4.4066386059999996</c:v>
                </c:pt>
                <c:pt idx="6292">
                  <c:v>4.08330825</c:v>
                </c:pt>
                <c:pt idx="6293">
                  <c:v>3.8935031889999996</c:v>
                </c:pt>
                <c:pt idx="6294">
                  <c:v>3.7404281990000001</c:v>
                </c:pt>
                <c:pt idx="6295">
                  <c:v>3.185018908</c:v>
                </c:pt>
                <c:pt idx="6296">
                  <c:v>2.8005087299999998</c:v>
                </c:pt>
                <c:pt idx="6297">
                  <c:v>2.8620780299999997</c:v>
                </c:pt>
                <c:pt idx="6298">
                  <c:v>3.0617082390000001</c:v>
                </c:pt>
                <c:pt idx="6299">
                  <c:v>3.1384907820000003</c:v>
                </c:pt>
                <c:pt idx="6300">
                  <c:v>3.1339198320000001</c:v>
                </c:pt>
                <c:pt idx="6301">
                  <c:v>3.0675376179999998</c:v>
                </c:pt>
                <c:pt idx="6302">
                  <c:v>2.899842375</c:v>
                </c:pt>
                <c:pt idx="6303">
                  <c:v>2.5083480890000001</c:v>
                </c:pt>
                <c:pt idx="6304">
                  <c:v>1.8923199799999999</c:v>
                </c:pt>
                <c:pt idx="6305">
                  <c:v>1.543361851</c:v>
                </c:pt>
                <c:pt idx="6306">
                  <c:v>1.4553847260000001</c:v>
                </c:pt>
                <c:pt idx="6307">
                  <c:v>1.339610618</c:v>
                </c:pt>
                <c:pt idx="6308">
                  <c:v>1.1456528640000001</c:v>
                </c:pt>
                <c:pt idx="6309">
                  <c:v>1.038882206</c:v>
                </c:pt>
                <c:pt idx="6310">
                  <c:v>1.0252670509999999</c:v>
                </c:pt>
                <c:pt idx="6311">
                  <c:v>1.2429937870000001</c:v>
                </c:pt>
                <c:pt idx="6312">
                  <c:v>1.6590429790000001</c:v>
                </c:pt>
                <c:pt idx="6313">
                  <c:v>2.1958709229999998</c:v>
                </c:pt>
                <c:pt idx="6314">
                  <c:v>2.5548770030000001</c:v>
                </c:pt>
                <c:pt idx="6315">
                  <c:v>2.7720565850000001</c:v>
                </c:pt>
                <c:pt idx="6316">
                  <c:v>3.151308947</c:v>
                </c:pt>
                <c:pt idx="6317">
                  <c:v>3.3461187469999998</c:v>
                </c:pt>
                <c:pt idx="6318">
                  <c:v>3.5933128730000004</c:v>
                </c:pt>
                <c:pt idx="6319">
                  <c:v>3.5984073760000004</c:v>
                </c:pt>
                <c:pt idx="6320">
                  <c:v>3.6751525190000001</c:v>
                </c:pt>
                <c:pt idx="6321">
                  <c:v>3.745721391</c:v>
                </c:pt>
                <c:pt idx="6322">
                  <c:v>3.5099539849999997</c:v>
                </c:pt>
                <c:pt idx="6323">
                  <c:v>3.3376532829999999</c:v>
                </c:pt>
                <c:pt idx="6324">
                  <c:v>3.337652829</c:v>
                </c:pt>
                <c:pt idx="6325">
                  <c:v>3.2579124730000002</c:v>
                </c:pt>
                <c:pt idx="6326">
                  <c:v>3.091358992</c:v>
                </c:pt>
                <c:pt idx="6327">
                  <c:v>3.4254854559999997</c:v>
                </c:pt>
                <c:pt idx="6328">
                  <c:v>3.7831245890000003</c:v>
                </c:pt>
                <c:pt idx="6329">
                  <c:v>3.9409392969999999</c:v>
                </c:pt>
                <c:pt idx="6330">
                  <c:v>4.1197753449999999</c:v>
                </c:pt>
                <c:pt idx="6331">
                  <c:v>4.364760252</c:v>
                </c:pt>
                <c:pt idx="6332">
                  <c:v>4.3434433039999991</c:v>
                </c:pt>
                <c:pt idx="6333">
                  <c:v>4.2224419699999993</c:v>
                </c:pt>
                <c:pt idx="6334">
                  <c:v>4.0976096289999999</c:v>
                </c:pt>
                <c:pt idx="6335">
                  <c:v>3.8229808209999998</c:v>
                </c:pt>
                <c:pt idx="6336">
                  <c:v>3.6666215010000003</c:v>
                </c:pt>
                <c:pt idx="6337">
                  <c:v>3.8545519670000004</c:v>
                </c:pt>
                <c:pt idx="6338">
                  <c:v>3.9622016099999997</c:v>
                </c:pt>
                <c:pt idx="6339">
                  <c:v>3.9803902550000001</c:v>
                </c:pt>
                <c:pt idx="6340">
                  <c:v>4.2310844730000001</c:v>
                </c:pt>
                <c:pt idx="6341">
                  <c:v>4.7043434490000005</c:v>
                </c:pt>
                <c:pt idx="6342">
                  <c:v>5.071154623</c:v>
                </c:pt>
                <c:pt idx="6343">
                  <c:v>5.2043694589999996</c:v>
                </c:pt>
                <c:pt idx="6344">
                  <c:v>5.3177888119999999</c:v>
                </c:pt>
                <c:pt idx="6345">
                  <c:v>5.3301014890000005</c:v>
                </c:pt>
                <c:pt idx="6346">
                  <c:v>5.5649594149999997</c:v>
                </c:pt>
                <c:pt idx="6347">
                  <c:v>5.7653957170000005</c:v>
                </c:pt>
                <c:pt idx="6348">
                  <c:v>5.982283185</c:v>
                </c:pt>
                <c:pt idx="6349">
                  <c:v>6.0763111470000002</c:v>
                </c:pt>
                <c:pt idx="6350">
                  <c:v>6.1343310630000003</c:v>
                </c:pt>
                <c:pt idx="6351">
                  <c:v>6.2399059809999997</c:v>
                </c:pt>
                <c:pt idx="6352">
                  <c:v>6.2917185409999998</c:v>
                </c:pt>
                <c:pt idx="6353">
                  <c:v>6.2131298169999996</c:v>
                </c:pt>
                <c:pt idx="6354">
                  <c:v>6.1380219790000003</c:v>
                </c:pt>
                <c:pt idx="6355">
                  <c:v>6.1387403770000004</c:v>
                </c:pt>
                <c:pt idx="6356">
                  <c:v>6.0451444179999996</c:v>
                </c:pt>
                <c:pt idx="6357">
                  <c:v>5.8421859810000001</c:v>
                </c:pt>
                <c:pt idx="6358">
                  <c:v>5.5042826720000004</c:v>
                </c:pt>
                <c:pt idx="6359">
                  <c:v>5.3670371469999996</c:v>
                </c:pt>
                <c:pt idx="6360">
                  <c:v>5.2897205569999999</c:v>
                </c:pt>
                <c:pt idx="6361">
                  <c:v>5.292175383</c:v>
                </c:pt>
                <c:pt idx="6362">
                  <c:v>5.2217918189999999</c:v>
                </c:pt>
                <c:pt idx="6363">
                  <c:v>5.1424036339999999</c:v>
                </c:pt>
                <c:pt idx="6364">
                  <c:v>4.9289863919999997</c:v>
                </c:pt>
                <c:pt idx="6365">
                  <c:v>4.6774875739999997</c:v>
                </c:pt>
                <c:pt idx="6366">
                  <c:v>4.4855998289999999</c:v>
                </c:pt>
                <c:pt idx="6367">
                  <c:v>4.0849218110000001</c:v>
                </c:pt>
                <c:pt idx="6368">
                  <c:v>3.590917487</c:v>
                </c:pt>
                <c:pt idx="6369">
                  <c:v>3.0396775099999997</c:v>
                </c:pt>
                <c:pt idx="6370">
                  <c:v>2.706266404</c:v>
                </c:pt>
                <c:pt idx="6371">
                  <c:v>2.553922853</c:v>
                </c:pt>
                <c:pt idx="6372">
                  <c:v>2.2546450329999996</c:v>
                </c:pt>
                <c:pt idx="6373">
                  <c:v>2.2607313259999997</c:v>
                </c:pt>
                <c:pt idx="6374">
                  <c:v>2.1204601529999998</c:v>
                </c:pt>
                <c:pt idx="6375">
                  <c:v>1.985875107</c:v>
                </c:pt>
                <c:pt idx="6376">
                  <c:v>1.99311196</c:v>
                </c:pt>
                <c:pt idx="6377">
                  <c:v>2.4969072949999997</c:v>
                </c:pt>
                <c:pt idx="6378">
                  <c:v>3.237251358</c:v>
                </c:pt>
                <c:pt idx="6379">
                  <c:v>3.5293680740000002</c:v>
                </c:pt>
                <c:pt idx="6380">
                  <c:v>3.738950945</c:v>
                </c:pt>
                <c:pt idx="6381">
                  <c:v>3.7875590990000001</c:v>
                </c:pt>
                <c:pt idx="6382">
                  <c:v>3.7335902650000001</c:v>
                </c:pt>
                <c:pt idx="6383">
                  <c:v>3.5703486249999998</c:v>
                </c:pt>
                <c:pt idx="6384">
                  <c:v>3.4862133150000001</c:v>
                </c:pt>
                <c:pt idx="6385">
                  <c:v>3.5320802540000003</c:v>
                </c:pt>
                <c:pt idx="6386">
                  <c:v>3.2763482629999996</c:v>
                </c:pt>
                <c:pt idx="6387">
                  <c:v>3.1159266219999999</c:v>
                </c:pt>
                <c:pt idx="6388">
                  <c:v>3.3865131549999998</c:v>
                </c:pt>
                <c:pt idx="6389">
                  <c:v>3.3280121249999999</c:v>
                </c:pt>
                <c:pt idx="6390">
                  <c:v>3.0483350419999997</c:v>
                </c:pt>
                <c:pt idx="6391">
                  <c:v>2.8425268399999997</c:v>
                </c:pt>
                <c:pt idx="6392">
                  <c:v>2.6672662209999998</c:v>
                </c:pt>
                <c:pt idx="6393">
                  <c:v>2.5479423689999998</c:v>
                </c:pt>
                <c:pt idx="6394">
                  <c:v>2.7113150410000002</c:v>
                </c:pt>
                <c:pt idx="6395">
                  <c:v>2.8679891090000003</c:v>
                </c:pt>
                <c:pt idx="6396">
                  <c:v>2.803127366</c:v>
                </c:pt>
                <c:pt idx="6397">
                  <c:v>2.917410372</c:v>
                </c:pt>
                <c:pt idx="6398">
                  <c:v>2.973379167</c:v>
                </c:pt>
                <c:pt idx="6399">
                  <c:v>2.955454553</c:v>
                </c:pt>
                <c:pt idx="6400">
                  <c:v>2.8821598330000002</c:v>
                </c:pt>
                <c:pt idx="6401">
                  <c:v>3.1264513369999998</c:v>
                </c:pt>
                <c:pt idx="6402">
                  <c:v>3.2360915230000002</c:v>
                </c:pt>
                <c:pt idx="6403">
                  <c:v>3.3358725099999997</c:v>
                </c:pt>
                <c:pt idx="6404">
                  <c:v>3.3401014350000002</c:v>
                </c:pt>
                <c:pt idx="6405">
                  <c:v>3.2394893929999999</c:v>
                </c:pt>
                <c:pt idx="6406">
                  <c:v>3.0791554959999998</c:v>
                </c:pt>
                <c:pt idx="6407">
                  <c:v>2.9787336899999999</c:v>
                </c:pt>
                <c:pt idx="6408">
                  <c:v>2.8479692400000003</c:v>
                </c:pt>
                <c:pt idx="6409">
                  <c:v>2.7453242470000001</c:v>
                </c:pt>
                <c:pt idx="6410">
                  <c:v>2.7432582400000003</c:v>
                </c:pt>
                <c:pt idx="6411">
                  <c:v>2.7815591940000002</c:v>
                </c:pt>
                <c:pt idx="6412">
                  <c:v>3.0354538739999999</c:v>
                </c:pt>
                <c:pt idx="6413">
                  <c:v>3.5261380469999999</c:v>
                </c:pt>
                <c:pt idx="6414">
                  <c:v>3.836499855</c:v>
                </c:pt>
                <c:pt idx="6415">
                  <c:v>3.9900210380000001</c:v>
                </c:pt>
                <c:pt idx="6416">
                  <c:v>3.936040888</c:v>
                </c:pt>
                <c:pt idx="6417">
                  <c:v>3.721171295</c:v>
                </c:pt>
                <c:pt idx="6418">
                  <c:v>3.6755368210000001</c:v>
                </c:pt>
                <c:pt idx="6419">
                  <c:v>3.8813112949999997</c:v>
                </c:pt>
                <c:pt idx="6420">
                  <c:v>4.0751541160000002</c:v>
                </c:pt>
                <c:pt idx="6421">
                  <c:v>4.4748214309999996</c:v>
                </c:pt>
                <c:pt idx="6422">
                  <c:v>4.7723463399999995</c:v>
                </c:pt>
                <c:pt idx="6423">
                  <c:v>4.9601178480000003</c:v>
                </c:pt>
                <c:pt idx="6424">
                  <c:v>4.9574617139999999</c:v>
                </c:pt>
                <c:pt idx="6425">
                  <c:v>4.9381458179999997</c:v>
                </c:pt>
                <c:pt idx="6426">
                  <c:v>4.8535856700000002</c:v>
                </c:pt>
                <c:pt idx="6427">
                  <c:v>4.8932585409999998</c:v>
                </c:pt>
                <c:pt idx="6428">
                  <c:v>5.0369613590000002</c:v>
                </c:pt>
                <c:pt idx="6429">
                  <c:v>4.9168492380000002</c:v>
                </c:pt>
                <c:pt idx="6430">
                  <c:v>4.667626211</c:v>
                </c:pt>
                <c:pt idx="6431">
                  <c:v>4.6621642199999993</c:v>
                </c:pt>
                <c:pt idx="6432">
                  <c:v>4.6826000279999995</c:v>
                </c:pt>
                <c:pt idx="6433">
                  <c:v>4.527866285</c:v>
                </c:pt>
                <c:pt idx="6434">
                  <c:v>4.5870574589999995</c:v>
                </c:pt>
                <c:pt idx="6435">
                  <c:v>4.4902178499999996</c:v>
                </c:pt>
                <c:pt idx="6436">
                  <c:v>4.4851117389999997</c:v>
                </c:pt>
                <c:pt idx="6437">
                  <c:v>4.5838221849999998</c:v>
                </c:pt>
                <c:pt idx="6438">
                  <c:v>4.4715212640000006</c:v>
                </c:pt>
                <c:pt idx="6439">
                  <c:v>4.2262002499999998</c:v>
                </c:pt>
                <c:pt idx="6440">
                  <c:v>3.7780921790000002</c:v>
                </c:pt>
                <c:pt idx="6441">
                  <c:v>3.4821738250000003</c:v>
                </c:pt>
                <c:pt idx="6442">
                  <c:v>3.4530946669999998</c:v>
                </c:pt>
                <c:pt idx="6443">
                  <c:v>3.6067532259999999</c:v>
                </c:pt>
                <c:pt idx="6444">
                  <c:v>3.6618285940000002</c:v>
                </c:pt>
                <c:pt idx="6445">
                  <c:v>3.6163916549999997</c:v>
                </c:pt>
                <c:pt idx="6446">
                  <c:v>3.7412928010000002</c:v>
                </c:pt>
                <c:pt idx="6447">
                  <c:v>3.8129077979999999</c:v>
                </c:pt>
                <c:pt idx="6448">
                  <c:v>3.7001573699999999</c:v>
                </c:pt>
                <c:pt idx="6449">
                  <c:v>3.715911647</c:v>
                </c:pt>
                <c:pt idx="6450">
                  <c:v>4.0099460850000002</c:v>
                </c:pt>
                <c:pt idx="6451">
                  <c:v>4.4004980099999997</c:v>
                </c:pt>
                <c:pt idx="6452">
                  <c:v>4.6961510899999999</c:v>
                </c:pt>
                <c:pt idx="6453">
                  <c:v>4.766895699</c:v>
                </c:pt>
                <c:pt idx="6454">
                  <c:v>4.9241119370000002</c:v>
                </c:pt>
                <c:pt idx="6455">
                  <c:v>5.0066362869999992</c:v>
                </c:pt>
                <c:pt idx="6456">
                  <c:v>5.0748718219999995</c:v>
                </c:pt>
                <c:pt idx="6457">
                  <c:v>5.0493911630000001</c:v>
                </c:pt>
                <c:pt idx="6458">
                  <c:v>4.8332418650000006</c:v>
                </c:pt>
                <c:pt idx="6459">
                  <c:v>4.7059665119999998</c:v>
                </c:pt>
                <c:pt idx="6460">
                  <c:v>4.7250941270000002</c:v>
                </c:pt>
                <c:pt idx="6461">
                  <c:v>4.3468344340000007</c:v>
                </c:pt>
                <c:pt idx="6462">
                  <c:v>4.0381348250000002</c:v>
                </c:pt>
                <c:pt idx="6463">
                  <c:v>3.8902671800000004</c:v>
                </c:pt>
                <c:pt idx="6464">
                  <c:v>3.674099488</c:v>
                </c:pt>
                <c:pt idx="6465">
                  <c:v>3.6035229160000002</c:v>
                </c:pt>
                <c:pt idx="6466">
                  <c:v>3.459752017</c:v>
                </c:pt>
                <c:pt idx="6467">
                  <c:v>3.6558698500000002</c:v>
                </c:pt>
                <c:pt idx="6468">
                  <c:v>3.9265149670000001</c:v>
                </c:pt>
                <c:pt idx="6469">
                  <c:v>4.2189288339999997</c:v>
                </c:pt>
                <c:pt idx="6470">
                  <c:v>4.5354002280000003</c:v>
                </c:pt>
                <c:pt idx="6471">
                  <c:v>4.8809895240000003</c:v>
                </c:pt>
                <c:pt idx="6472">
                  <c:v>5.1635395510000004</c:v>
                </c:pt>
                <c:pt idx="6473">
                  <c:v>5.6482256289999997</c:v>
                </c:pt>
                <c:pt idx="6474">
                  <c:v>5.7314591830000001</c:v>
                </c:pt>
                <c:pt idx="6475">
                  <c:v>5.7992085259999993</c:v>
                </c:pt>
                <c:pt idx="6476">
                  <c:v>5.8788122669999998</c:v>
                </c:pt>
                <c:pt idx="6477">
                  <c:v>5.7296207130000001</c:v>
                </c:pt>
                <c:pt idx="6478">
                  <c:v>5.5141701979999995</c:v>
                </c:pt>
                <c:pt idx="6479">
                  <c:v>5.3491564479999996</c:v>
                </c:pt>
                <c:pt idx="6480">
                  <c:v>5.1347859179999995</c:v>
                </c:pt>
                <c:pt idx="6481">
                  <c:v>5.0526740400000003</c:v>
                </c:pt>
                <c:pt idx="6482">
                  <c:v>5.0419269369999995</c:v>
                </c:pt>
                <c:pt idx="6483">
                  <c:v>4.9802859060000007</c:v>
                </c:pt>
                <c:pt idx="6484">
                  <c:v>4.8656210159999995</c:v>
                </c:pt>
                <c:pt idx="6485">
                  <c:v>4.8173307879999996</c:v>
                </c:pt>
                <c:pt idx="6486">
                  <c:v>4.8519648770000003</c:v>
                </c:pt>
                <c:pt idx="6487">
                  <c:v>4.595275075</c:v>
                </c:pt>
                <c:pt idx="6488">
                  <c:v>4.3879110680000002</c:v>
                </c:pt>
                <c:pt idx="6489">
                  <c:v>4.0517773420000003</c:v>
                </c:pt>
                <c:pt idx="6490">
                  <c:v>3.7894467330000001</c:v>
                </c:pt>
                <c:pt idx="6491">
                  <c:v>3.6707248089999998</c:v>
                </c:pt>
                <c:pt idx="6492">
                  <c:v>3.5350895610000004</c:v>
                </c:pt>
                <c:pt idx="6493">
                  <c:v>3.2948866880000001</c:v>
                </c:pt>
                <c:pt idx="6494">
                  <c:v>3.2134650210000002</c:v>
                </c:pt>
                <c:pt idx="6495">
                  <c:v>3.0846356639999999</c:v>
                </c:pt>
                <c:pt idx="6496">
                  <c:v>2.9169919759999998</c:v>
                </c:pt>
                <c:pt idx="6497">
                  <c:v>2.968988913</c:v>
                </c:pt>
                <c:pt idx="6498">
                  <c:v>2.948002142</c:v>
                </c:pt>
                <c:pt idx="6499">
                  <c:v>2.9709080759999997</c:v>
                </c:pt>
                <c:pt idx="6500">
                  <c:v>2.7992295029999998</c:v>
                </c:pt>
                <c:pt idx="6501">
                  <c:v>2.594081477</c:v>
                </c:pt>
                <c:pt idx="6502">
                  <c:v>2.3392870219999997</c:v>
                </c:pt>
                <c:pt idx="6503">
                  <c:v>2.1524478599999997</c:v>
                </c:pt>
                <c:pt idx="6504">
                  <c:v>1.9729955859999999</c:v>
                </c:pt>
                <c:pt idx="6505">
                  <c:v>1.8338145269999999</c:v>
                </c:pt>
                <c:pt idx="6506">
                  <c:v>1.6754395209999999</c:v>
                </c:pt>
                <c:pt idx="6507">
                  <c:v>1.5559969339999999</c:v>
                </c:pt>
                <c:pt idx="6508">
                  <c:v>1.490837918</c:v>
                </c:pt>
                <c:pt idx="6509">
                  <c:v>1.379042423</c:v>
                </c:pt>
                <c:pt idx="6510">
                  <c:v>1.2997217720000001</c:v>
                </c:pt>
                <c:pt idx="6511">
                  <c:v>1.3243380300000001</c:v>
                </c:pt>
                <c:pt idx="6512">
                  <c:v>1.2855027999999999</c:v>
                </c:pt>
                <c:pt idx="6513">
                  <c:v>1.1502239650000001</c:v>
                </c:pt>
                <c:pt idx="6514">
                  <c:v>1.017644298</c:v>
                </c:pt>
                <c:pt idx="6515">
                  <c:v>0.91104537699999999</c:v>
                </c:pt>
                <c:pt idx="6516">
                  <c:v>0.73001099399999991</c:v>
                </c:pt>
                <c:pt idx="6517">
                  <c:v>0.671815053</c:v>
                </c:pt>
                <c:pt idx="6518">
                  <c:v>0.59587114800000007</c:v>
                </c:pt>
                <c:pt idx="6519">
                  <c:v>0.63683665</c:v>
                </c:pt>
                <c:pt idx="6520">
                  <c:v>0.62440583999999999</c:v>
                </c:pt>
                <c:pt idx="6521">
                  <c:v>0.64550818500000007</c:v>
                </c:pt>
                <c:pt idx="6522">
                  <c:v>0.69805267900000001</c:v>
                </c:pt>
                <c:pt idx="6523">
                  <c:v>0.75815680000000008</c:v>
                </c:pt>
                <c:pt idx="6524">
                  <c:v>0.83795732499999998</c:v>
                </c:pt>
                <c:pt idx="6525">
                  <c:v>0.96182009800000001</c:v>
                </c:pt>
                <c:pt idx="6526">
                  <c:v>1.0399583270000001</c:v>
                </c:pt>
                <c:pt idx="6527">
                  <c:v>1.0194780379999999</c:v>
                </c:pt>
                <c:pt idx="6528">
                  <c:v>0.98870786100000008</c:v>
                </c:pt>
                <c:pt idx="6529">
                  <c:v>0.96946306700000007</c:v>
                </c:pt>
                <c:pt idx="6530">
                  <c:v>1.0185646100000001</c:v>
                </c:pt>
                <c:pt idx="6531">
                  <c:v>0.89718011399999997</c:v>
                </c:pt>
                <c:pt idx="6532">
                  <c:v>0.6941850209999999</c:v>
                </c:pt>
                <c:pt idx="6533">
                  <c:v>0.60509888000000001</c:v>
                </c:pt>
                <c:pt idx="6534">
                  <c:v>0.53421671500000001</c:v>
                </c:pt>
                <c:pt idx="6535">
                  <c:v>0.50124080699999995</c:v>
                </c:pt>
                <c:pt idx="6536">
                  <c:v>0.421791837</c:v>
                </c:pt>
                <c:pt idx="6537">
                  <c:v>0.36868871999999997</c:v>
                </c:pt>
                <c:pt idx="6538">
                  <c:v>0.38604772100000001</c:v>
                </c:pt>
                <c:pt idx="6539">
                  <c:v>0.36053623899999998</c:v>
                </c:pt>
                <c:pt idx="6540">
                  <c:v>0.32287086800000003</c:v>
                </c:pt>
                <c:pt idx="6541">
                  <c:v>0.30553555800000004</c:v>
                </c:pt>
                <c:pt idx="6542">
                  <c:v>0.30658810399999997</c:v>
                </c:pt>
                <c:pt idx="6543">
                  <c:v>0.259891557</c:v>
                </c:pt>
                <c:pt idx="6544">
                  <c:v>0.243335037</c:v>
                </c:pt>
                <c:pt idx="6545">
                  <c:v>0.24639899499999998</c:v>
                </c:pt>
                <c:pt idx="6546">
                  <c:v>0.29270241899999999</c:v>
                </c:pt>
                <c:pt idx="6547">
                  <c:v>0.34779590899999996</c:v>
                </c:pt>
                <c:pt idx="6548">
                  <c:v>0.40775072800000001</c:v>
                </c:pt>
                <c:pt idx="6549">
                  <c:v>0.53351493500000002</c:v>
                </c:pt>
                <c:pt idx="6550">
                  <c:v>0.66923434199999998</c:v>
                </c:pt>
                <c:pt idx="6551">
                  <c:v>0.67916109699999994</c:v>
                </c:pt>
                <c:pt idx="6552">
                  <c:v>0.72927013899999993</c:v>
                </c:pt>
                <c:pt idx="6553">
                  <c:v>0.84272871999999999</c:v>
                </c:pt>
                <c:pt idx="6554">
                  <c:v>0.8442906750000001</c:v>
                </c:pt>
                <c:pt idx="6555">
                  <c:v>0.82019479200000001</c:v>
                </c:pt>
                <c:pt idx="6556">
                  <c:v>0.76799319399999999</c:v>
                </c:pt>
                <c:pt idx="6557">
                  <c:v>0.69523305099999999</c:v>
                </c:pt>
                <c:pt idx="6558">
                  <c:v>0.68724311299999996</c:v>
                </c:pt>
                <c:pt idx="6559">
                  <c:v>0.62718803799999989</c:v>
                </c:pt>
                <c:pt idx="6560">
                  <c:v>0.53245389599999993</c:v>
                </c:pt>
                <c:pt idx="6561">
                  <c:v>0.41327820100000001</c:v>
                </c:pt>
                <c:pt idx="6562">
                  <c:v>0.41788738599999997</c:v>
                </c:pt>
                <c:pt idx="6563">
                  <c:v>0.421196823</c:v>
                </c:pt>
                <c:pt idx="6564">
                  <c:v>0.47283191399999996</c:v>
                </c:pt>
                <c:pt idx="6565">
                  <c:v>0.55942828200000005</c:v>
                </c:pt>
                <c:pt idx="6566">
                  <c:v>0.6065426530000001</c:v>
                </c:pt>
                <c:pt idx="6567">
                  <c:v>0.61987873999999998</c:v>
                </c:pt>
                <c:pt idx="6568">
                  <c:v>0.72162026300000004</c:v>
                </c:pt>
                <c:pt idx="6569">
                  <c:v>0.9325874449999999</c:v>
                </c:pt>
                <c:pt idx="6570">
                  <c:v>1.232437453</c:v>
                </c:pt>
                <c:pt idx="6571">
                  <c:v>1.4111917009999999</c:v>
                </c:pt>
                <c:pt idx="6572">
                  <c:v>1.423241923</c:v>
                </c:pt>
                <c:pt idx="6573">
                  <c:v>1.391429722</c:v>
                </c:pt>
                <c:pt idx="6574">
                  <c:v>1.3365926189999999</c:v>
                </c:pt>
                <c:pt idx="6575">
                  <c:v>1.3197786890000001</c:v>
                </c:pt>
                <c:pt idx="6576">
                  <c:v>1.2215503990000001</c:v>
                </c:pt>
                <c:pt idx="6577">
                  <c:v>1.1465750079999999</c:v>
                </c:pt>
                <c:pt idx="6578">
                  <c:v>1.1325456170000001</c:v>
                </c:pt>
                <c:pt idx="6579">
                  <c:v>1.164221972</c:v>
                </c:pt>
                <c:pt idx="6580">
                  <c:v>1.1744483999999999</c:v>
                </c:pt>
                <c:pt idx="6581">
                  <c:v>1.1838769469999999</c:v>
                </c:pt>
                <c:pt idx="6582">
                  <c:v>1.2925396850000002</c:v>
                </c:pt>
                <c:pt idx="6583">
                  <c:v>1.255982108</c:v>
                </c:pt>
                <c:pt idx="6584">
                  <c:v>1.1831823899999998</c:v>
                </c:pt>
                <c:pt idx="6585">
                  <c:v>1.1650097290000001</c:v>
                </c:pt>
                <c:pt idx="6586">
                  <c:v>1.3130598419999999</c:v>
                </c:pt>
                <c:pt idx="6587">
                  <c:v>1.491611888</c:v>
                </c:pt>
                <c:pt idx="6588">
                  <c:v>1.4785186100000001</c:v>
                </c:pt>
                <c:pt idx="6589">
                  <c:v>1.4675496990000001</c:v>
                </c:pt>
                <c:pt idx="6590">
                  <c:v>1.53996296</c:v>
                </c:pt>
                <c:pt idx="6591">
                  <c:v>1.725786424</c:v>
                </c:pt>
                <c:pt idx="6592">
                  <c:v>2.03009343</c:v>
                </c:pt>
                <c:pt idx="6593">
                  <c:v>2.5116167530000002</c:v>
                </c:pt>
                <c:pt idx="6594">
                  <c:v>3.022089926</c:v>
                </c:pt>
                <c:pt idx="6595">
                  <c:v>3.2468516349999996</c:v>
                </c:pt>
                <c:pt idx="6596">
                  <c:v>3.3137213229999998</c:v>
                </c:pt>
                <c:pt idx="6597">
                  <c:v>3.2226751490000001</c:v>
                </c:pt>
                <c:pt idx="6598">
                  <c:v>3.1701012689999999</c:v>
                </c:pt>
                <c:pt idx="6599">
                  <c:v>3.0592908650000004</c:v>
                </c:pt>
                <c:pt idx="6600">
                  <c:v>2.957900398</c:v>
                </c:pt>
                <c:pt idx="6601">
                  <c:v>2.9342207680000003</c:v>
                </c:pt>
                <c:pt idx="6602">
                  <c:v>3.0136902919999997</c:v>
                </c:pt>
                <c:pt idx="6603">
                  <c:v>3.1381067869999999</c:v>
                </c:pt>
                <c:pt idx="6604">
                  <c:v>3.2951946699999999</c:v>
                </c:pt>
                <c:pt idx="6605">
                  <c:v>3.410676848</c:v>
                </c:pt>
                <c:pt idx="6606">
                  <c:v>3.523522754</c:v>
                </c:pt>
                <c:pt idx="6607">
                  <c:v>3.609566874</c:v>
                </c:pt>
                <c:pt idx="6608">
                  <c:v>3.5821617560000001</c:v>
                </c:pt>
                <c:pt idx="6609">
                  <c:v>3.5715118800000001</c:v>
                </c:pt>
                <c:pt idx="6610">
                  <c:v>3.4717976290000001</c:v>
                </c:pt>
                <c:pt idx="6611">
                  <c:v>3.3887294040000002</c:v>
                </c:pt>
                <c:pt idx="6612">
                  <c:v>3.1985224460000001</c:v>
                </c:pt>
                <c:pt idx="6613">
                  <c:v>3.046484854</c:v>
                </c:pt>
                <c:pt idx="6614">
                  <c:v>3.002021745</c:v>
                </c:pt>
                <c:pt idx="6615">
                  <c:v>2.9814935569999998</c:v>
                </c:pt>
                <c:pt idx="6616">
                  <c:v>3.188776104</c:v>
                </c:pt>
                <c:pt idx="6617">
                  <c:v>3.6765691340000002</c:v>
                </c:pt>
                <c:pt idx="6618">
                  <c:v>4.103409203</c:v>
                </c:pt>
                <c:pt idx="6619">
                  <c:v>4.2120431739999997</c:v>
                </c:pt>
                <c:pt idx="6620">
                  <c:v>4.0809722310000005</c:v>
                </c:pt>
                <c:pt idx="6621">
                  <c:v>3.7557004489999999</c:v>
                </c:pt>
                <c:pt idx="6622">
                  <c:v>3.257439948</c:v>
                </c:pt>
                <c:pt idx="6623">
                  <c:v>2.8578758660000001</c:v>
                </c:pt>
                <c:pt idx="6624">
                  <c:v>2.81105202</c:v>
                </c:pt>
                <c:pt idx="6625">
                  <c:v>2.8252867089999998</c:v>
                </c:pt>
                <c:pt idx="6626">
                  <c:v>2.9352649100000003</c:v>
                </c:pt>
                <c:pt idx="6627">
                  <c:v>3.0368673369999999</c:v>
                </c:pt>
                <c:pt idx="6628">
                  <c:v>3.346226771</c:v>
                </c:pt>
                <c:pt idx="6629">
                  <c:v>3.7585211699999999</c:v>
                </c:pt>
                <c:pt idx="6630">
                  <c:v>3.9763286779999998</c:v>
                </c:pt>
                <c:pt idx="6631">
                  <c:v>4.0157650870000001</c:v>
                </c:pt>
                <c:pt idx="6632">
                  <c:v>4.002825466</c:v>
                </c:pt>
                <c:pt idx="6633">
                  <c:v>4.0479806710000004</c:v>
                </c:pt>
                <c:pt idx="6634">
                  <c:v>4.0885762190000001</c:v>
                </c:pt>
                <c:pt idx="6635">
                  <c:v>3.9219102880000003</c:v>
                </c:pt>
                <c:pt idx="6636">
                  <c:v>3.9338544989999997</c:v>
                </c:pt>
                <c:pt idx="6637">
                  <c:v>4.0361401940000006</c:v>
                </c:pt>
                <c:pt idx="6638">
                  <c:v>4.1746132679999999</c:v>
                </c:pt>
                <c:pt idx="6639">
                  <c:v>4.5093832130000004</c:v>
                </c:pt>
                <c:pt idx="6640">
                  <c:v>4.7801636409999997</c:v>
                </c:pt>
                <c:pt idx="6641">
                  <c:v>5.0763086919999996</c:v>
                </c:pt>
                <c:pt idx="6642">
                  <c:v>5.2313539749999993</c:v>
                </c:pt>
                <c:pt idx="6643">
                  <c:v>5.1422033229999995</c:v>
                </c:pt>
                <c:pt idx="6644">
                  <c:v>5.123250305</c:v>
                </c:pt>
                <c:pt idx="6645">
                  <c:v>4.9484342580000007</c:v>
                </c:pt>
                <c:pt idx="6646">
                  <c:v>4.8249149740000004</c:v>
                </c:pt>
                <c:pt idx="6647">
                  <c:v>4.8306562929999997</c:v>
                </c:pt>
                <c:pt idx="6648">
                  <c:v>4.872064366</c:v>
                </c:pt>
                <c:pt idx="6649">
                  <c:v>4.9956704639999998</c:v>
                </c:pt>
                <c:pt idx="6650">
                  <c:v>5.2231430599999999</c:v>
                </c:pt>
                <c:pt idx="6651">
                  <c:v>5.3953007470000003</c:v>
                </c:pt>
                <c:pt idx="6652">
                  <c:v>5.4262743709999999</c:v>
                </c:pt>
                <c:pt idx="6653">
                  <c:v>5.490013823</c:v>
                </c:pt>
                <c:pt idx="6654">
                  <c:v>5.549730576</c:v>
                </c:pt>
                <c:pt idx="6655">
                  <c:v>5.5856063819999999</c:v>
                </c:pt>
                <c:pt idx="6656">
                  <c:v>5.6199691900000008</c:v>
                </c:pt>
                <c:pt idx="6657">
                  <c:v>5.4460840769999992</c:v>
                </c:pt>
                <c:pt idx="6658">
                  <c:v>5.3725144599999997</c:v>
                </c:pt>
                <c:pt idx="6659">
                  <c:v>5.2765330349999999</c:v>
                </c:pt>
                <c:pt idx="6660">
                  <c:v>5.2067988180000002</c:v>
                </c:pt>
                <c:pt idx="6661">
                  <c:v>5.0854079819999995</c:v>
                </c:pt>
                <c:pt idx="6662">
                  <c:v>4.9002337269999998</c:v>
                </c:pt>
                <c:pt idx="6663">
                  <c:v>4.7938180190000006</c:v>
                </c:pt>
                <c:pt idx="6664">
                  <c:v>4.8621354400000003</c:v>
                </c:pt>
                <c:pt idx="6665">
                  <c:v>4.7671034539999999</c:v>
                </c:pt>
                <c:pt idx="6666">
                  <c:v>4.6708096799999996</c:v>
                </c:pt>
                <c:pt idx="6667">
                  <c:v>4.5760203600000002</c:v>
                </c:pt>
                <c:pt idx="6668">
                  <c:v>4.6858388090000007</c:v>
                </c:pt>
                <c:pt idx="6669">
                  <c:v>4.6016195920000005</c:v>
                </c:pt>
                <c:pt idx="6670">
                  <c:v>4.5280237489999999</c:v>
                </c:pt>
                <c:pt idx="6671">
                  <c:v>4.5292610529999999</c:v>
                </c:pt>
                <c:pt idx="6672">
                  <c:v>4.3207050769999995</c:v>
                </c:pt>
                <c:pt idx="6673">
                  <c:v>4.0427446519999997</c:v>
                </c:pt>
                <c:pt idx="6674">
                  <c:v>4.0119978129999998</c:v>
                </c:pt>
                <c:pt idx="6675">
                  <c:v>4.0481363689999998</c:v>
                </c:pt>
                <c:pt idx="6676">
                  <c:v>3.840584824</c:v>
                </c:pt>
                <c:pt idx="6677">
                  <c:v>3.6780590420000001</c:v>
                </c:pt>
                <c:pt idx="6678">
                  <c:v>3.4848984019999998</c:v>
                </c:pt>
                <c:pt idx="6679">
                  <c:v>3.2723790269999999</c:v>
                </c:pt>
                <c:pt idx="6680">
                  <c:v>3.2473332180000001</c:v>
                </c:pt>
                <c:pt idx="6681">
                  <c:v>2.9850603950000001</c:v>
                </c:pt>
                <c:pt idx="6682">
                  <c:v>2.6420103739999998</c:v>
                </c:pt>
                <c:pt idx="6683">
                  <c:v>2.1752593739999999</c:v>
                </c:pt>
                <c:pt idx="6684">
                  <c:v>1.791258679</c:v>
                </c:pt>
                <c:pt idx="6685">
                  <c:v>1.542102286</c:v>
                </c:pt>
                <c:pt idx="6686">
                  <c:v>1.3123416450000001</c:v>
                </c:pt>
                <c:pt idx="6687">
                  <c:v>1.2605133580000001</c:v>
                </c:pt>
                <c:pt idx="6688">
                  <c:v>1.444589922</c:v>
                </c:pt>
                <c:pt idx="6689">
                  <c:v>1.7803807199999999</c:v>
                </c:pt>
                <c:pt idx="6690">
                  <c:v>1.9002711540000001</c:v>
                </c:pt>
                <c:pt idx="6691">
                  <c:v>1.787850258</c:v>
                </c:pt>
                <c:pt idx="6692">
                  <c:v>1.6864172639999999</c:v>
                </c:pt>
                <c:pt idx="6693">
                  <c:v>1.696232835</c:v>
                </c:pt>
                <c:pt idx="6694">
                  <c:v>1.6829427080000001</c:v>
                </c:pt>
                <c:pt idx="6695">
                  <c:v>1.6041158999999998</c:v>
                </c:pt>
                <c:pt idx="6696">
                  <c:v>1.507332855</c:v>
                </c:pt>
                <c:pt idx="6697">
                  <c:v>1.4438964169999999</c:v>
                </c:pt>
                <c:pt idx="6698">
                  <c:v>1.4803193400000001</c:v>
                </c:pt>
                <c:pt idx="6699">
                  <c:v>1.6107583670000001</c:v>
                </c:pt>
                <c:pt idx="6700">
                  <c:v>1.807040679</c:v>
                </c:pt>
                <c:pt idx="6701">
                  <c:v>2.012606264</c:v>
                </c:pt>
                <c:pt idx="6702">
                  <c:v>2.3432017840000001</c:v>
                </c:pt>
                <c:pt idx="6703">
                  <c:v>2.4650145029999999</c:v>
                </c:pt>
                <c:pt idx="6704">
                  <c:v>2.5080333129999999</c:v>
                </c:pt>
                <c:pt idx="6705">
                  <c:v>2.6025050279999999</c:v>
                </c:pt>
                <c:pt idx="6706">
                  <c:v>2.9102133169999997</c:v>
                </c:pt>
                <c:pt idx="6707">
                  <c:v>3.2317969019999997</c:v>
                </c:pt>
                <c:pt idx="6708">
                  <c:v>3.302258986</c:v>
                </c:pt>
                <c:pt idx="6709">
                  <c:v>3.540708134</c:v>
                </c:pt>
                <c:pt idx="6710">
                  <c:v>3.8237815550000001</c:v>
                </c:pt>
                <c:pt idx="6711">
                  <c:v>3.8022543120000001</c:v>
                </c:pt>
                <c:pt idx="6712">
                  <c:v>3.9261955340000001</c:v>
                </c:pt>
                <c:pt idx="6713">
                  <c:v>3.9220075690000002</c:v>
                </c:pt>
                <c:pt idx="6714">
                  <c:v>3.9057155539999999</c:v>
                </c:pt>
                <c:pt idx="6715">
                  <c:v>3.7693970729999999</c:v>
                </c:pt>
                <c:pt idx="6716">
                  <c:v>3.789750524</c:v>
                </c:pt>
                <c:pt idx="6717">
                  <c:v>3.8301077069999998</c:v>
                </c:pt>
                <c:pt idx="6718">
                  <c:v>3.683671908</c:v>
                </c:pt>
                <c:pt idx="6719">
                  <c:v>3.664424479</c:v>
                </c:pt>
                <c:pt idx="6720">
                  <c:v>3.642002948</c:v>
                </c:pt>
                <c:pt idx="6721">
                  <c:v>3.6029018239999999</c:v>
                </c:pt>
                <c:pt idx="6722">
                  <c:v>3.5920395630000002</c:v>
                </c:pt>
                <c:pt idx="6723">
                  <c:v>3.5625670819999997</c:v>
                </c:pt>
                <c:pt idx="6724">
                  <c:v>3.4254942570000004</c:v>
                </c:pt>
                <c:pt idx="6725">
                  <c:v>3.4207850369999999</c:v>
                </c:pt>
                <c:pt idx="6726">
                  <c:v>3.4427673169999999</c:v>
                </c:pt>
                <c:pt idx="6727">
                  <c:v>3.3416491699999997</c:v>
                </c:pt>
                <c:pt idx="6728">
                  <c:v>3.0539437990000002</c:v>
                </c:pt>
                <c:pt idx="6729">
                  <c:v>3.0711406569999999</c:v>
                </c:pt>
                <c:pt idx="6730">
                  <c:v>3.270545502</c:v>
                </c:pt>
                <c:pt idx="6731">
                  <c:v>3.1710930830000001</c:v>
                </c:pt>
                <c:pt idx="6732">
                  <c:v>3.2369429679999997</c:v>
                </c:pt>
                <c:pt idx="6733">
                  <c:v>3.2102777439999999</c:v>
                </c:pt>
                <c:pt idx="6734">
                  <c:v>3.2005496309999999</c:v>
                </c:pt>
                <c:pt idx="6735">
                  <c:v>3.2414038010000001</c:v>
                </c:pt>
                <c:pt idx="6736">
                  <c:v>3.2393358210000001</c:v>
                </c:pt>
                <c:pt idx="6737">
                  <c:v>3.405836876</c:v>
                </c:pt>
                <c:pt idx="6738">
                  <c:v>3.608213589</c:v>
                </c:pt>
                <c:pt idx="6739">
                  <c:v>3.4985412729999998</c:v>
                </c:pt>
                <c:pt idx="6740">
                  <c:v>3.334457547</c:v>
                </c:pt>
                <c:pt idx="6741">
                  <c:v>3.081182729</c:v>
                </c:pt>
                <c:pt idx="6742">
                  <c:v>2.8294871939999999</c:v>
                </c:pt>
                <c:pt idx="6743">
                  <c:v>2.6381794870000004</c:v>
                </c:pt>
                <c:pt idx="6744">
                  <c:v>2.4137482220000002</c:v>
                </c:pt>
                <c:pt idx="6745">
                  <c:v>2.2859592439999998</c:v>
                </c:pt>
                <c:pt idx="6746">
                  <c:v>2.1668617189999999</c:v>
                </c:pt>
                <c:pt idx="6747">
                  <c:v>2.01375422</c:v>
                </c:pt>
                <c:pt idx="6748">
                  <c:v>2.0079347940000001</c:v>
                </c:pt>
                <c:pt idx="6749">
                  <c:v>2.0622965980000001</c:v>
                </c:pt>
                <c:pt idx="6750">
                  <c:v>2.1350924819999997</c:v>
                </c:pt>
                <c:pt idx="6751">
                  <c:v>1.9297461759999999</c:v>
                </c:pt>
                <c:pt idx="6752">
                  <c:v>1.7773476180000001</c:v>
                </c:pt>
                <c:pt idx="6753">
                  <c:v>1.7839206110000001</c:v>
                </c:pt>
                <c:pt idx="6754">
                  <c:v>1.8522729169999999</c:v>
                </c:pt>
                <c:pt idx="6755">
                  <c:v>1.9769047050000002</c:v>
                </c:pt>
                <c:pt idx="6756">
                  <c:v>2.098722918</c:v>
                </c:pt>
                <c:pt idx="6757">
                  <c:v>2.2048739700000004</c:v>
                </c:pt>
                <c:pt idx="6758">
                  <c:v>2.2269118190000001</c:v>
                </c:pt>
                <c:pt idx="6759">
                  <c:v>2.230515021</c:v>
                </c:pt>
                <c:pt idx="6760">
                  <c:v>2.4843188490000001</c:v>
                </c:pt>
                <c:pt idx="6761">
                  <c:v>2.7023434270000002</c:v>
                </c:pt>
                <c:pt idx="6762">
                  <c:v>2.8829986400000003</c:v>
                </c:pt>
                <c:pt idx="6763">
                  <c:v>2.8389212499999998</c:v>
                </c:pt>
                <c:pt idx="6764">
                  <c:v>2.6259661409999997</c:v>
                </c:pt>
                <c:pt idx="6765">
                  <c:v>2.3995160329999998</c:v>
                </c:pt>
                <c:pt idx="6766">
                  <c:v>2.1988707829999998</c:v>
                </c:pt>
                <c:pt idx="6767">
                  <c:v>2.0945447420000001</c:v>
                </c:pt>
                <c:pt idx="6768">
                  <c:v>2.016909719</c:v>
                </c:pt>
                <c:pt idx="6769">
                  <c:v>2.0576789099999999</c:v>
                </c:pt>
                <c:pt idx="6770">
                  <c:v>2.3173978560000004</c:v>
                </c:pt>
                <c:pt idx="6771">
                  <c:v>2.5357598459999999</c:v>
                </c:pt>
                <c:pt idx="6772">
                  <c:v>2.8328529810000003</c:v>
                </c:pt>
                <c:pt idx="6773">
                  <c:v>3.097332127</c:v>
                </c:pt>
                <c:pt idx="6774">
                  <c:v>3.325007201</c:v>
                </c:pt>
                <c:pt idx="6775">
                  <c:v>3.2519380660000001</c:v>
                </c:pt>
                <c:pt idx="6776">
                  <c:v>3.1427911910000002</c:v>
                </c:pt>
                <c:pt idx="6777">
                  <c:v>3.0460385489999999</c:v>
                </c:pt>
                <c:pt idx="6778">
                  <c:v>3.195551816</c:v>
                </c:pt>
                <c:pt idx="6779">
                  <c:v>3.0828608709999998</c:v>
                </c:pt>
                <c:pt idx="6780">
                  <c:v>2.969299699</c:v>
                </c:pt>
                <c:pt idx="6781">
                  <c:v>2.8758323309999998</c:v>
                </c:pt>
                <c:pt idx="6782">
                  <c:v>2.7241356039999998</c:v>
                </c:pt>
                <c:pt idx="6783">
                  <c:v>2.5479246359999999</c:v>
                </c:pt>
                <c:pt idx="6784">
                  <c:v>2.4597345759999998</c:v>
                </c:pt>
                <c:pt idx="6785">
                  <c:v>2.6242034439999999</c:v>
                </c:pt>
                <c:pt idx="6786">
                  <c:v>3.0438936499999998</c:v>
                </c:pt>
                <c:pt idx="6787">
                  <c:v>3.2404634539999999</c:v>
                </c:pt>
                <c:pt idx="6788">
                  <c:v>3.2442825010000003</c:v>
                </c:pt>
                <c:pt idx="6789">
                  <c:v>3.3214062799999997</c:v>
                </c:pt>
                <c:pt idx="6790">
                  <c:v>3.2682683139999997</c:v>
                </c:pt>
                <c:pt idx="6791">
                  <c:v>3.0456259810000001</c:v>
                </c:pt>
                <c:pt idx="6792">
                  <c:v>2.90760489</c:v>
                </c:pt>
                <c:pt idx="6793">
                  <c:v>2.6788566669999998</c:v>
                </c:pt>
                <c:pt idx="6794">
                  <c:v>2.419691442</c:v>
                </c:pt>
                <c:pt idx="6795">
                  <c:v>2.2799639360000001</c:v>
                </c:pt>
                <c:pt idx="6796">
                  <c:v>2.209066387</c:v>
                </c:pt>
                <c:pt idx="6797">
                  <c:v>1.935361651</c:v>
                </c:pt>
                <c:pt idx="6798">
                  <c:v>1.622685996</c:v>
                </c:pt>
                <c:pt idx="6799">
                  <c:v>1.3945025900000001</c:v>
                </c:pt>
                <c:pt idx="6800">
                  <c:v>1.1108175819999999</c:v>
                </c:pt>
                <c:pt idx="6801">
                  <c:v>0.7600326260000001</c:v>
                </c:pt>
                <c:pt idx="6802">
                  <c:v>0.591446217</c:v>
                </c:pt>
                <c:pt idx="6803">
                  <c:v>0.53408106000000011</c:v>
                </c:pt>
                <c:pt idx="6804">
                  <c:v>0.540594252</c:v>
                </c:pt>
                <c:pt idx="6805">
                  <c:v>0.627693732</c:v>
                </c:pt>
                <c:pt idx="6806">
                  <c:v>0.63803105199999999</c:v>
                </c:pt>
                <c:pt idx="6807">
                  <c:v>0.70888965599999998</c:v>
                </c:pt>
                <c:pt idx="6808">
                  <c:v>0.89548753199999997</c:v>
                </c:pt>
                <c:pt idx="6809">
                  <c:v>1.1548221359999999</c:v>
                </c:pt>
                <c:pt idx="6810">
                  <c:v>1.3547129629999999</c:v>
                </c:pt>
                <c:pt idx="6811">
                  <c:v>1.5694899660000001</c:v>
                </c:pt>
                <c:pt idx="6812">
                  <c:v>1.5346279040000002</c:v>
                </c:pt>
                <c:pt idx="6813">
                  <c:v>1.442435608</c:v>
                </c:pt>
                <c:pt idx="6814">
                  <c:v>1.4291663240000001</c:v>
                </c:pt>
                <c:pt idx="6815">
                  <c:v>1.4487906100000001</c:v>
                </c:pt>
                <c:pt idx="6816">
                  <c:v>1.5519832150000001</c:v>
                </c:pt>
                <c:pt idx="6817">
                  <c:v>1.5705263170000001</c:v>
                </c:pt>
                <c:pt idx="6818">
                  <c:v>1.5820420209999999</c:v>
                </c:pt>
                <c:pt idx="6819">
                  <c:v>1.761764404</c:v>
                </c:pt>
                <c:pt idx="6820">
                  <c:v>1.8402588879999999</c:v>
                </c:pt>
                <c:pt idx="6821">
                  <c:v>2.0262146670000001</c:v>
                </c:pt>
                <c:pt idx="6822">
                  <c:v>2.0684380349999998</c:v>
                </c:pt>
                <c:pt idx="6823">
                  <c:v>1.989336126</c:v>
                </c:pt>
                <c:pt idx="6824">
                  <c:v>1.9035297229999999</c:v>
                </c:pt>
                <c:pt idx="6825">
                  <c:v>1.686235159</c:v>
                </c:pt>
                <c:pt idx="6826">
                  <c:v>1.5999893060000001</c:v>
                </c:pt>
                <c:pt idx="6827">
                  <c:v>1.522844447</c:v>
                </c:pt>
                <c:pt idx="6828">
                  <c:v>1.321357509</c:v>
                </c:pt>
                <c:pt idx="6829">
                  <c:v>1.291558301</c:v>
                </c:pt>
                <c:pt idx="6830">
                  <c:v>1.318288076</c:v>
                </c:pt>
                <c:pt idx="6831">
                  <c:v>1.294182596</c:v>
                </c:pt>
                <c:pt idx="6832">
                  <c:v>1.274614804</c:v>
                </c:pt>
                <c:pt idx="6833">
                  <c:v>1.170212024</c:v>
                </c:pt>
                <c:pt idx="6834">
                  <c:v>1.135296297</c:v>
                </c:pt>
                <c:pt idx="6835">
                  <c:v>1.018294246</c:v>
                </c:pt>
                <c:pt idx="6836">
                  <c:v>0.94215546499999991</c:v>
                </c:pt>
                <c:pt idx="6837">
                  <c:v>0.89378423299999998</c:v>
                </c:pt>
                <c:pt idx="6838">
                  <c:v>0.812763762</c:v>
                </c:pt>
                <c:pt idx="6839">
                  <c:v>0.76677724199999997</c:v>
                </c:pt>
                <c:pt idx="6840">
                  <c:v>0.79941117399999995</c:v>
                </c:pt>
                <c:pt idx="6841">
                  <c:v>0.84246549600000009</c:v>
                </c:pt>
                <c:pt idx="6842">
                  <c:v>1.0023367949999999</c:v>
                </c:pt>
                <c:pt idx="6843">
                  <c:v>1.12965531</c:v>
                </c:pt>
                <c:pt idx="6844">
                  <c:v>1.2244694169999999</c:v>
                </c:pt>
                <c:pt idx="6845">
                  <c:v>1.256903195</c:v>
                </c:pt>
                <c:pt idx="6846">
                  <c:v>1.3647834210000001</c:v>
                </c:pt>
                <c:pt idx="6847">
                  <c:v>1.2598663510000001</c:v>
                </c:pt>
                <c:pt idx="6848">
                  <c:v>1.1391159750000002</c:v>
                </c:pt>
                <c:pt idx="6849">
                  <c:v>1.0304650319999999</c:v>
                </c:pt>
                <c:pt idx="6850">
                  <c:v>0.97120288499999996</c:v>
                </c:pt>
                <c:pt idx="6851">
                  <c:v>1.0358225089999999</c:v>
                </c:pt>
                <c:pt idx="6852">
                  <c:v>1.0593502450000001</c:v>
                </c:pt>
                <c:pt idx="6853">
                  <c:v>1.09917015</c:v>
                </c:pt>
                <c:pt idx="6854">
                  <c:v>1.1390078540000002</c:v>
                </c:pt>
                <c:pt idx="6855">
                  <c:v>1.1543213259999998</c:v>
                </c:pt>
                <c:pt idx="6856">
                  <c:v>1.359347764</c:v>
                </c:pt>
                <c:pt idx="6857">
                  <c:v>1.6587169609999999</c:v>
                </c:pt>
                <c:pt idx="6858">
                  <c:v>1.7305661569999999</c:v>
                </c:pt>
                <c:pt idx="6859">
                  <c:v>1.7458408089999999</c:v>
                </c:pt>
                <c:pt idx="6860">
                  <c:v>1.695509967</c:v>
                </c:pt>
                <c:pt idx="6861">
                  <c:v>1.6461760049999998</c:v>
                </c:pt>
                <c:pt idx="6862">
                  <c:v>1.4952338829999998</c:v>
                </c:pt>
                <c:pt idx="6863">
                  <c:v>1.4206357679999999</c:v>
                </c:pt>
                <c:pt idx="6864">
                  <c:v>1.4740676399999999</c:v>
                </c:pt>
                <c:pt idx="6865">
                  <c:v>1.663173303</c:v>
                </c:pt>
                <c:pt idx="6866">
                  <c:v>1.7582291640000001</c:v>
                </c:pt>
                <c:pt idx="6867">
                  <c:v>1.864000653</c:v>
                </c:pt>
                <c:pt idx="6868">
                  <c:v>1.9438289399999999</c:v>
                </c:pt>
                <c:pt idx="6869">
                  <c:v>1.948032845</c:v>
                </c:pt>
                <c:pt idx="6870">
                  <c:v>1.9177781470000002</c:v>
                </c:pt>
                <c:pt idx="6871">
                  <c:v>1.8884124799999999</c:v>
                </c:pt>
                <c:pt idx="6872">
                  <c:v>1.6412652839999999</c:v>
                </c:pt>
                <c:pt idx="6873">
                  <c:v>1.205357148</c:v>
                </c:pt>
                <c:pt idx="6874">
                  <c:v>0.96252336800000005</c:v>
                </c:pt>
                <c:pt idx="6875">
                  <c:v>0.85048295700000009</c:v>
                </c:pt>
                <c:pt idx="6876">
                  <c:v>0.85839034800000003</c:v>
                </c:pt>
                <c:pt idx="6877">
                  <c:v>0.9863297780000001</c:v>
                </c:pt>
                <c:pt idx="6878">
                  <c:v>0.98753699899999992</c:v>
                </c:pt>
                <c:pt idx="6879">
                  <c:v>1.0899068870000002</c:v>
                </c:pt>
                <c:pt idx="6880">
                  <c:v>1.1796613219999998</c:v>
                </c:pt>
                <c:pt idx="6881">
                  <c:v>1.546460948</c:v>
                </c:pt>
                <c:pt idx="6882">
                  <c:v>1.9236618649999999</c:v>
                </c:pt>
                <c:pt idx="6883">
                  <c:v>2.2236419039999999</c:v>
                </c:pt>
                <c:pt idx="6884">
                  <c:v>2.428407194</c:v>
                </c:pt>
                <c:pt idx="6885">
                  <c:v>2.5543169410000002</c:v>
                </c:pt>
                <c:pt idx="6886">
                  <c:v>2.6853865460000002</c:v>
                </c:pt>
                <c:pt idx="6887">
                  <c:v>2.9012552549999997</c:v>
                </c:pt>
                <c:pt idx="6888">
                  <c:v>3.100314037</c:v>
                </c:pt>
                <c:pt idx="6889">
                  <c:v>3.2443572289999998</c:v>
                </c:pt>
                <c:pt idx="6890">
                  <c:v>3.360291138</c:v>
                </c:pt>
                <c:pt idx="6891">
                  <c:v>3.3753720890000003</c:v>
                </c:pt>
                <c:pt idx="6892">
                  <c:v>3.5527375430000001</c:v>
                </c:pt>
                <c:pt idx="6893">
                  <c:v>3.5701983209999999</c:v>
                </c:pt>
                <c:pt idx="6894">
                  <c:v>3.563611941</c:v>
                </c:pt>
                <c:pt idx="6895">
                  <c:v>3.647819057</c:v>
                </c:pt>
                <c:pt idx="6896">
                  <c:v>3.5256973990000002</c:v>
                </c:pt>
                <c:pt idx="6897">
                  <c:v>3.3157331540000001</c:v>
                </c:pt>
                <c:pt idx="6898">
                  <c:v>3.4590365899999997</c:v>
                </c:pt>
                <c:pt idx="6899">
                  <c:v>3.6687582680000004</c:v>
                </c:pt>
                <c:pt idx="6900">
                  <c:v>3.8430342119999996</c:v>
                </c:pt>
                <c:pt idx="6901">
                  <c:v>4.0259266169999997</c:v>
                </c:pt>
                <c:pt idx="6902">
                  <c:v>4.2245582290000003</c:v>
                </c:pt>
                <c:pt idx="6903">
                  <c:v>4.5411144419999996</c:v>
                </c:pt>
                <c:pt idx="6904">
                  <c:v>4.9029781989999996</c:v>
                </c:pt>
                <c:pt idx="6905">
                  <c:v>5.4838956530000003</c:v>
                </c:pt>
                <c:pt idx="6906">
                  <c:v>5.9035164990000002</c:v>
                </c:pt>
                <c:pt idx="6907">
                  <c:v>6.058331924</c:v>
                </c:pt>
                <c:pt idx="6908">
                  <c:v>6.2211982259999994</c:v>
                </c:pt>
                <c:pt idx="6909">
                  <c:v>6.0790237060000001</c:v>
                </c:pt>
                <c:pt idx="6910">
                  <c:v>6.2506013629999995</c:v>
                </c:pt>
                <c:pt idx="6911">
                  <c:v>6.3444193039999996</c:v>
                </c:pt>
                <c:pt idx="6912">
                  <c:v>6.2469381500000001</c:v>
                </c:pt>
                <c:pt idx="6913">
                  <c:v>6.1098119259999999</c:v>
                </c:pt>
                <c:pt idx="6914">
                  <c:v>5.9422641600000006</c:v>
                </c:pt>
                <c:pt idx="6915">
                  <c:v>5.8796620719999995</c:v>
                </c:pt>
                <c:pt idx="6916">
                  <c:v>5.6843469859999995</c:v>
                </c:pt>
                <c:pt idx="6917">
                  <c:v>5.2181035109999998</c:v>
                </c:pt>
                <c:pt idx="6918">
                  <c:v>4.7868546830000005</c:v>
                </c:pt>
                <c:pt idx="6919">
                  <c:v>4.4382284759999999</c:v>
                </c:pt>
                <c:pt idx="6920">
                  <c:v>3.798920061</c:v>
                </c:pt>
                <c:pt idx="6921">
                  <c:v>3.0667613760000001</c:v>
                </c:pt>
                <c:pt idx="6922">
                  <c:v>2.6540616930000001</c:v>
                </c:pt>
                <c:pt idx="6923">
                  <c:v>2.4491112949999998</c:v>
                </c:pt>
                <c:pt idx="6924">
                  <c:v>2.3197836540000001</c:v>
                </c:pt>
                <c:pt idx="6925">
                  <c:v>2.2484440980000002</c:v>
                </c:pt>
                <c:pt idx="6926">
                  <c:v>2.2142690419999997</c:v>
                </c:pt>
                <c:pt idx="6927">
                  <c:v>2.208828714</c:v>
                </c:pt>
                <c:pt idx="6928">
                  <c:v>2.3541254819999997</c:v>
                </c:pt>
                <c:pt idx="6929">
                  <c:v>2.6365902079999999</c:v>
                </c:pt>
                <c:pt idx="6930">
                  <c:v>3.0208325089999999</c:v>
                </c:pt>
                <c:pt idx="6931">
                  <c:v>3.2980076</c:v>
                </c:pt>
                <c:pt idx="6932">
                  <c:v>3.3587596090000003</c:v>
                </c:pt>
                <c:pt idx="6933">
                  <c:v>3.3159230109999998</c:v>
                </c:pt>
                <c:pt idx="6934">
                  <c:v>3.542634397</c:v>
                </c:pt>
                <c:pt idx="6935">
                  <c:v>3.4731843410000001</c:v>
                </c:pt>
                <c:pt idx="6936">
                  <c:v>3.4885923399999998</c:v>
                </c:pt>
                <c:pt idx="6937">
                  <c:v>3.2817719139999997</c:v>
                </c:pt>
                <c:pt idx="6938">
                  <c:v>3.1267599719999999</c:v>
                </c:pt>
                <c:pt idx="6939">
                  <c:v>2.8995411919999996</c:v>
                </c:pt>
                <c:pt idx="6940">
                  <c:v>2.8256861309999999</c:v>
                </c:pt>
                <c:pt idx="6941">
                  <c:v>2.8001722669999998</c:v>
                </c:pt>
                <c:pt idx="6942">
                  <c:v>2.6899241869999999</c:v>
                </c:pt>
                <c:pt idx="6943">
                  <c:v>2.683299619</c:v>
                </c:pt>
                <c:pt idx="6944">
                  <c:v>2.2269731209999999</c:v>
                </c:pt>
                <c:pt idx="6945">
                  <c:v>1.788773331</c:v>
                </c:pt>
                <c:pt idx="6946">
                  <c:v>1.5979600789999999</c:v>
                </c:pt>
                <c:pt idx="6947">
                  <c:v>1.4522843270000001</c:v>
                </c:pt>
                <c:pt idx="6948">
                  <c:v>1.4988107509999999</c:v>
                </c:pt>
                <c:pt idx="6949">
                  <c:v>1.4942685</c:v>
                </c:pt>
                <c:pt idx="6950">
                  <c:v>1.5700186470000002</c:v>
                </c:pt>
                <c:pt idx="6951">
                  <c:v>1.709444679</c:v>
                </c:pt>
                <c:pt idx="6952">
                  <c:v>2.105106471</c:v>
                </c:pt>
                <c:pt idx="6953">
                  <c:v>2.6765990940000002</c:v>
                </c:pt>
                <c:pt idx="6954">
                  <c:v>3.0602828190000002</c:v>
                </c:pt>
                <c:pt idx="6955">
                  <c:v>3.0869833289999997</c:v>
                </c:pt>
                <c:pt idx="6956">
                  <c:v>2.9764576639999998</c:v>
                </c:pt>
                <c:pt idx="6957">
                  <c:v>2.903305107</c:v>
                </c:pt>
                <c:pt idx="6958">
                  <c:v>3.0395480499999996</c:v>
                </c:pt>
                <c:pt idx="6959">
                  <c:v>3.0574990880000001</c:v>
                </c:pt>
                <c:pt idx="6960">
                  <c:v>3.2163811930000001</c:v>
                </c:pt>
                <c:pt idx="6961">
                  <c:v>3.3224907999999997</c:v>
                </c:pt>
                <c:pt idx="6962">
                  <c:v>3.5811051660000004</c:v>
                </c:pt>
                <c:pt idx="6963">
                  <c:v>3.8436532149999998</c:v>
                </c:pt>
                <c:pt idx="6964">
                  <c:v>4.1313523669999999</c:v>
                </c:pt>
                <c:pt idx="6965">
                  <c:v>4.2779110500000002</c:v>
                </c:pt>
                <c:pt idx="6966">
                  <c:v>4.3899900010000001</c:v>
                </c:pt>
                <c:pt idx="6967">
                  <c:v>4.4084428540000005</c:v>
                </c:pt>
                <c:pt idx="6968">
                  <c:v>4.2577702259999999</c:v>
                </c:pt>
                <c:pt idx="6969">
                  <c:v>3.9588444500000004</c:v>
                </c:pt>
                <c:pt idx="6970">
                  <c:v>3.6857926069999998</c:v>
                </c:pt>
                <c:pt idx="6971">
                  <c:v>3.5986340010000002</c:v>
                </c:pt>
                <c:pt idx="6972">
                  <c:v>3.697684733</c:v>
                </c:pt>
                <c:pt idx="6973">
                  <c:v>3.4380135260000002</c:v>
                </c:pt>
                <c:pt idx="6974">
                  <c:v>3.4686228130000001</c:v>
                </c:pt>
                <c:pt idx="6975">
                  <c:v>3.6089414410000002</c:v>
                </c:pt>
                <c:pt idx="6976">
                  <c:v>3.6882016449999999</c:v>
                </c:pt>
                <c:pt idx="6977">
                  <c:v>3.8594839240000001</c:v>
                </c:pt>
                <c:pt idx="6978">
                  <c:v>4.1404790870000001</c:v>
                </c:pt>
                <c:pt idx="6979">
                  <c:v>4.3815005610000002</c:v>
                </c:pt>
                <c:pt idx="6980">
                  <c:v>4.3283899560000005</c:v>
                </c:pt>
                <c:pt idx="6981">
                  <c:v>4.3998326350000001</c:v>
                </c:pt>
                <c:pt idx="6982">
                  <c:v>4.6724561580000001</c:v>
                </c:pt>
                <c:pt idx="6983">
                  <c:v>5.0140239950000005</c:v>
                </c:pt>
                <c:pt idx="6984">
                  <c:v>5.4047205229999999</c:v>
                </c:pt>
                <c:pt idx="6985">
                  <c:v>5.7151683819999999</c:v>
                </c:pt>
                <c:pt idx="6986">
                  <c:v>5.9667142539999993</c:v>
                </c:pt>
                <c:pt idx="6987">
                  <c:v>6.211268016</c:v>
                </c:pt>
                <c:pt idx="6988">
                  <c:v>6.3450314510000005</c:v>
                </c:pt>
                <c:pt idx="6989">
                  <c:v>6.3320447939999998</c:v>
                </c:pt>
                <c:pt idx="6990">
                  <c:v>6.3430597089999994</c:v>
                </c:pt>
                <c:pt idx="6991">
                  <c:v>6.3475439119999999</c:v>
                </c:pt>
                <c:pt idx="6992">
                  <c:v>6.3282419599999997</c:v>
                </c:pt>
                <c:pt idx="6993">
                  <c:v>6.2479068069999997</c:v>
                </c:pt>
                <c:pt idx="6994">
                  <c:v>6.388337216</c:v>
                </c:pt>
                <c:pt idx="6995">
                  <c:v>6.5376752050000002</c:v>
                </c:pt>
                <c:pt idx="6996">
                  <c:v>6.5606890130000002</c:v>
                </c:pt>
                <c:pt idx="6997">
                  <c:v>6.5953824349999994</c:v>
                </c:pt>
                <c:pt idx="6998">
                  <c:v>6.6351063030000006</c:v>
                </c:pt>
                <c:pt idx="6999">
                  <c:v>6.4350629970000002</c:v>
                </c:pt>
                <c:pt idx="7000">
                  <c:v>6.2260938360000004</c:v>
                </c:pt>
                <c:pt idx="7001">
                  <c:v>6.5263294790000002</c:v>
                </c:pt>
                <c:pt idx="7002">
                  <c:v>6.6972198870000001</c:v>
                </c:pt>
                <c:pt idx="7003">
                  <c:v>6.9173968109999997</c:v>
                </c:pt>
                <c:pt idx="7004">
                  <c:v>6.7943216840000007</c:v>
                </c:pt>
                <c:pt idx="7005">
                  <c:v>6.6233587319999998</c:v>
                </c:pt>
                <c:pt idx="7006">
                  <c:v>6.5443426870000003</c:v>
                </c:pt>
                <c:pt idx="7007">
                  <c:v>6.562378947</c:v>
                </c:pt>
                <c:pt idx="7008">
                  <c:v>6.4623018839999995</c:v>
                </c:pt>
                <c:pt idx="7009">
                  <c:v>6.3711068150000001</c:v>
                </c:pt>
                <c:pt idx="7010">
                  <c:v>6.3325401059999997</c:v>
                </c:pt>
                <c:pt idx="7011">
                  <c:v>6.2774878589999998</c:v>
                </c:pt>
                <c:pt idx="7012">
                  <c:v>6.1810199780000001</c:v>
                </c:pt>
                <c:pt idx="7013">
                  <c:v>6.0152792709999998</c:v>
                </c:pt>
                <c:pt idx="7014">
                  <c:v>5.9088364200000001</c:v>
                </c:pt>
                <c:pt idx="7015">
                  <c:v>5.6186126100000005</c:v>
                </c:pt>
                <c:pt idx="7016">
                  <c:v>5.1381994620000002</c:v>
                </c:pt>
                <c:pt idx="7017">
                  <c:v>4.6463929649999995</c:v>
                </c:pt>
                <c:pt idx="7018">
                  <c:v>4.2400609179999993</c:v>
                </c:pt>
                <c:pt idx="7019">
                  <c:v>4.0759792570000002</c:v>
                </c:pt>
                <c:pt idx="7020">
                  <c:v>3.9596934350000002</c:v>
                </c:pt>
                <c:pt idx="7021">
                  <c:v>3.7845254740000001</c:v>
                </c:pt>
                <c:pt idx="7022">
                  <c:v>3.3824382559999999</c:v>
                </c:pt>
                <c:pt idx="7023">
                  <c:v>2.9699157230000002</c:v>
                </c:pt>
                <c:pt idx="7024">
                  <c:v>2.884500407</c:v>
                </c:pt>
                <c:pt idx="7025">
                  <c:v>2.7119131639999998</c:v>
                </c:pt>
                <c:pt idx="7026">
                  <c:v>2.5417155440000001</c:v>
                </c:pt>
                <c:pt idx="7027">
                  <c:v>2.3600312680000002</c:v>
                </c:pt>
                <c:pt idx="7028">
                  <c:v>2.0978216090000004</c:v>
                </c:pt>
                <c:pt idx="7029">
                  <c:v>1.8472576189999999</c:v>
                </c:pt>
                <c:pt idx="7030">
                  <c:v>1.6730286329999999</c:v>
                </c:pt>
                <c:pt idx="7031">
                  <c:v>1.5098692579999999</c:v>
                </c:pt>
                <c:pt idx="7032">
                  <c:v>1.353432945</c:v>
                </c:pt>
                <c:pt idx="7033">
                  <c:v>1.325767742</c:v>
                </c:pt>
                <c:pt idx="7034">
                  <c:v>1.3421377050000001</c:v>
                </c:pt>
                <c:pt idx="7035">
                  <c:v>1.36817828</c:v>
                </c:pt>
                <c:pt idx="7036">
                  <c:v>1.4466787990000001</c:v>
                </c:pt>
                <c:pt idx="7037">
                  <c:v>1.5767550940000001</c:v>
                </c:pt>
                <c:pt idx="7038">
                  <c:v>1.6611166839999998</c:v>
                </c:pt>
                <c:pt idx="7039">
                  <c:v>1.7446610440000001</c:v>
                </c:pt>
                <c:pt idx="7040">
                  <c:v>1.8212698230000002</c:v>
                </c:pt>
                <c:pt idx="7041">
                  <c:v>1.740448204</c:v>
                </c:pt>
                <c:pt idx="7042">
                  <c:v>1.6887972630000001</c:v>
                </c:pt>
                <c:pt idx="7043">
                  <c:v>1.7243649669999999</c:v>
                </c:pt>
                <c:pt idx="7044">
                  <c:v>1.9011986249999999</c:v>
                </c:pt>
                <c:pt idx="7045">
                  <c:v>2.1360641930000002</c:v>
                </c:pt>
                <c:pt idx="7046">
                  <c:v>2.3835150899999999</c:v>
                </c:pt>
                <c:pt idx="7047">
                  <c:v>2.634565388</c:v>
                </c:pt>
                <c:pt idx="7048">
                  <c:v>2.8739500229999999</c:v>
                </c:pt>
                <c:pt idx="7049">
                  <c:v>3.1523025869999999</c:v>
                </c:pt>
                <c:pt idx="7050">
                  <c:v>3.3607694210000001</c:v>
                </c:pt>
                <c:pt idx="7051">
                  <c:v>3.5148673779999999</c:v>
                </c:pt>
                <c:pt idx="7052">
                  <c:v>3.4993532919999999</c:v>
                </c:pt>
                <c:pt idx="7053">
                  <c:v>3.4221741959999998</c:v>
                </c:pt>
                <c:pt idx="7054">
                  <c:v>3.3274744919999999</c:v>
                </c:pt>
                <c:pt idx="7055">
                  <c:v>3.2233143960000001</c:v>
                </c:pt>
                <c:pt idx="7056">
                  <c:v>3.0790695430000001</c:v>
                </c:pt>
                <c:pt idx="7057">
                  <c:v>2.8717985939999999</c:v>
                </c:pt>
                <c:pt idx="7058">
                  <c:v>2.7752994249999996</c:v>
                </c:pt>
                <c:pt idx="7059">
                  <c:v>2.8292612699999999</c:v>
                </c:pt>
                <c:pt idx="7060">
                  <c:v>2.8228905060000002</c:v>
                </c:pt>
                <c:pt idx="7061">
                  <c:v>2.8265620520000003</c:v>
                </c:pt>
                <c:pt idx="7062">
                  <c:v>2.7095575809999999</c:v>
                </c:pt>
                <c:pt idx="7063">
                  <c:v>2.569801381</c:v>
                </c:pt>
                <c:pt idx="7064">
                  <c:v>2.4796875869999999</c:v>
                </c:pt>
                <c:pt idx="7065">
                  <c:v>2.3844866570000001</c:v>
                </c:pt>
                <c:pt idx="7066">
                  <c:v>2.2149837670000001</c:v>
                </c:pt>
                <c:pt idx="7067">
                  <c:v>2.110341724</c:v>
                </c:pt>
                <c:pt idx="7068">
                  <c:v>1.91972543</c:v>
                </c:pt>
                <c:pt idx="7069">
                  <c:v>1.8100290530000001</c:v>
                </c:pt>
                <c:pt idx="7070">
                  <c:v>1.8340084569999999</c:v>
                </c:pt>
                <c:pt idx="7071">
                  <c:v>1.8119396050000001</c:v>
                </c:pt>
                <c:pt idx="7072">
                  <c:v>1.8252048999999999</c:v>
                </c:pt>
                <c:pt idx="7073">
                  <c:v>1.8772819820000002</c:v>
                </c:pt>
                <c:pt idx="7074">
                  <c:v>1.906709123</c:v>
                </c:pt>
                <c:pt idx="7075">
                  <c:v>1.9944429410000002</c:v>
                </c:pt>
                <c:pt idx="7076">
                  <c:v>2.033819104</c:v>
                </c:pt>
                <c:pt idx="7077">
                  <c:v>2.153954154</c:v>
                </c:pt>
                <c:pt idx="7078">
                  <c:v>2.2306427580000001</c:v>
                </c:pt>
                <c:pt idx="7079">
                  <c:v>2.3654846800000002</c:v>
                </c:pt>
                <c:pt idx="7080">
                  <c:v>2.4529885650000001</c:v>
                </c:pt>
                <c:pt idx="7081">
                  <c:v>2.5108364999999999</c:v>
                </c:pt>
                <c:pt idx="7082">
                  <c:v>2.574792865</c:v>
                </c:pt>
                <c:pt idx="7083">
                  <c:v>2.560113785</c:v>
                </c:pt>
                <c:pt idx="7084">
                  <c:v>2.5405214389999999</c:v>
                </c:pt>
                <c:pt idx="7085">
                  <c:v>2.610723954</c:v>
                </c:pt>
                <c:pt idx="7086">
                  <c:v>2.8456873100000002</c:v>
                </c:pt>
                <c:pt idx="7087">
                  <c:v>3.0693635550000002</c:v>
                </c:pt>
                <c:pt idx="7088">
                  <c:v>3.0493293650000002</c:v>
                </c:pt>
                <c:pt idx="7089">
                  <c:v>2.893531812</c:v>
                </c:pt>
                <c:pt idx="7090">
                  <c:v>2.7443366379999996</c:v>
                </c:pt>
                <c:pt idx="7091">
                  <c:v>2.7282099530000004</c:v>
                </c:pt>
                <c:pt idx="7092">
                  <c:v>2.769741002</c:v>
                </c:pt>
                <c:pt idx="7093">
                  <c:v>2.644084807</c:v>
                </c:pt>
                <c:pt idx="7094">
                  <c:v>2.6425744029999998</c:v>
                </c:pt>
                <c:pt idx="7095">
                  <c:v>2.7653107450000003</c:v>
                </c:pt>
                <c:pt idx="7096">
                  <c:v>2.88543992</c:v>
                </c:pt>
                <c:pt idx="7097">
                  <c:v>3.0109449160000001</c:v>
                </c:pt>
                <c:pt idx="7098">
                  <c:v>3.1713198080000002</c:v>
                </c:pt>
                <c:pt idx="7099">
                  <c:v>3.2182628289999999</c:v>
                </c:pt>
                <c:pt idx="7100">
                  <c:v>3.3103922969999999</c:v>
                </c:pt>
                <c:pt idx="7101">
                  <c:v>3.2811116559999998</c:v>
                </c:pt>
                <c:pt idx="7102">
                  <c:v>3.4095593280000003</c:v>
                </c:pt>
                <c:pt idx="7103">
                  <c:v>3.5929695879999999</c:v>
                </c:pt>
                <c:pt idx="7104">
                  <c:v>3.8361682930000001</c:v>
                </c:pt>
                <c:pt idx="7105">
                  <c:v>4.1123073889999997</c:v>
                </c:pt>
                <c:pt idx="7106">
                  <c:v>4.3281458410000004</c:v>
                </c:pt>
                <c:pt idx="7107">
                  <c:v>4.5446036890000006</c:v>
                </c:pt>
                <c:pt idx="7108">
                  <c:v>4.4728265159999996</c:v>
                </c:pt>
                <c:pt idx="7109">
                  <c:v>4.1383869679999998</c:v>
                </c:pt>
                <c:pt idx="7110">
                  <c:v>4.0350541130000002</c:v>
                </c:pt>
                <c:pt idx="7111">
                  <c:v>3.902529022</c:v>
                </c:pt>
                <c:pt idx="7112">
                  <c:v>3.5720804249999998</c:v>
                </c:pt>
                <c:pt idx="7113">
                  <c:v>3.1626909109999999</c:v>
                </c:pt>
                <c:pt idx="7114">
                  <c:v>2.8363209350000003</c:v>
                </c:pt>
                <c:pt idx="7115">
                  <c:v>2.579160871</c:v>
                </c:pt>
                <c:pt idx="7116">
                  <c:v>2.382483712</c:v>
                </c:pt>
                <c:pt idx="7117">
                  <c:v>2.064384102</c:v>
                </c:pt>
                <c:pt idx="7118">
                  <c:v>2.1144272559999999</c:v>
                </c:pt>
                <c:pt idx="7119">
                  <c:v>2.3659324419999996</c:v>
                </c:pt>
                <c:pt idx="7120">
                  <c:v>2.5728573699999999</c:v>
                </c:pt>
                <c:pt idx="7121">
                  <c:v>2.6280338960000003</c:v>
                </c:pt>
                <c:pt idx="7122">
                  <c:v>2.8230334319999999</c:v>
                </c:pt>
                <c:pt idx="7123">
                  <c:v>2.9364807829999999</c:v>
                </c:pt>
                <c:pt idx="7124">
                  <c:v>2.873337877</c:v>
                </c:pt>
                <c:pt idx="7125">
                  <c:v>2.8379247170000004</c:v>
                </c:pt>
                <c:pt idx="7126">
                  <c:v>2.813002285</c:v>
                </c:pt>
                <c:pt idx="7127">
                  <c:v>2.854169197</c:v>
                </c:pt>
                <c:pt idx="7128">
                  <c:v>2.9362436290000002</c:v>
                </c:pt>
                <c:pt idx="7129">
                  <c:v>3.0097304509999998</c:v>
                </c:pt>
                <c:pt idx="7130">
                  <c:v>3.0809422790000003</c:v>
                </c:pt>
                <c:pt idx="7131">
                  <c:v>2.9595719489999999</c:v>
                </c:pt>
                <c:pt idx="7132">
                  <c:v>2.854984172</c:v>
                </c:pt>
                <c:pt idx="7133">
                  <c:v>2.934576217</c:v>
                </c:pt>
                <c:pt idx="7134">
                  <c:v>2.8593398999999997</c:v>
                </c:pt>
                <c:pt idx="7135">
                  <c:v>2.6272061320000004</c:v>
                </c:pt>
                <c:pt idx="7136">
                  <c:v>2.5431915909999998</c:v>
                </c:pt>
                <c:pt idx="7137">
                  <c:v>2.3177139929999999</c:v>
                </c:pt>
                <c:pt idx="7138">
                  <c:v>2.0744475049999997</c:v>
                </c:pt>
                <c:pt idx="7139">
                  <c:v>1.819392567</c:v>
                </c:pt>
                <c:pt idx="7140">
                  <c:v>1.5264139380000001</c:v>
                </c:pt>
                <c:pt idx="7141">
                  <c:v>1.2787006830000001</c:v>
                </c:pt>
                <c:pt idx="7142">
                  <c:v>0.95334023999999995</c:v>
                </c:pt>
                <c:pt idx="7143">
                  <c:v>0.88452351699999998</c:v>
                </c:pt>
                <c:pt idx="7144">
                  <c:v>0.98802561799999999</c:v>
                </c:pt>
                <c:pt idx="7145">
                  <c:v>1.1491692409999998</c:v>
                </c:pt>
                <c:pt idx="7146">
                  <c:v>1.308618147</c:v>
                </c:pt>
                <c:pt idx="7147">
                  <c:v>1.3611061980000001</c:v>
                </c:pt>
                <c:pt idx="7148">
                  <c:v>1.5098753489999999</c:v>
                </c:pt>
                <c:pt idx="7149">
                  <c:v>1.639046853</c:v>
                </c:pt>
                <c:pt idx="7150">
                  <c:v>1.788023473</c:v>
                </c:pt>
                <c:pt idx="7151">
                  <c:v>1.869599306</c:v>
                </c:pt>
                <c:pt idx="7152">
                  <c:v>2.0285639</c:v>
                </c:pt>
                <c:pt idx="7153">
                  <c:v>2.3763174149999999</c:v>
                </c:pt>
                <c:pt idx="7154">
                  <c:v>2.7449079439999999</c:v>
                </c:pt>
                <c:pt idx="7155">
                  <c:v>3.1801934619999996</c:v>
                </c:pt>
                <c:pt idx="7156">
                  <c:v>3.7672225539999999</c:v>
                </c:pt>
                <c:pt idx="7157">
                  <c:v>4.2439532609999997</c:v>
                </c:pt>
                <c:pt idx="7158">
                  <c:v>4.5115366149999998</c:v>
                </c:pt>
                <c:pt idx="7159">
                  <c:v>4.8304412980000002</c:v>
                </c:pt>
                <c:pt idx="7160">
                  <c:v>5.1773573109999997</c:v>
                </c:pt>
                <c:pt idx="7161">
                  <c:v>5.5956981270000004</c:v>
                </c:pt>
                <c:pt idx="7162">
                  <c:v>5.9273095360000001</c:v>
                </c:pt>
                <c:pt idx="7163">
                  <c:v>5.9860785889999999</c:v>
                </c:pt>
                <c:pt idx="7164">
                  <c:v>6.201469243</c:v>
                </c:pt>
                <c:pt idx="7165">
                  <c:v>6.1904058979999999</c:v>
                </c:pt>
                <c:pt idx="7166">
                  <c:v>6.0824541590000001</c:v>
                </c:pt>
                <c:pt idx="7167">
                  <c:v>6.0643065800000002</c:v>
                </c:pt>
                <c:pt idx="7168">
                  <c:v>6.1713596100000006</c:v>
                </c:pt>
                <c:pt idx="7169">
                  <c:v>6.1209852500000004</c:v>
                </c:pt>
                <c:pt idx="7170">
                  <c:v>5.898080405</c:v>
                </c:pt>
                <c:pt idx="7171">
                  <c:v>5.7209470389999995</c:v>
                </c:pt>
                <c:pt idx="7172">
                  <c:v>5.3314747690000006</c:v>
                </c:pt>
                <c:pt idx="7173">
                  <c:v>4.9053499890000003</c:v>
                </c:pt>
                <c:pt idx="7174">
                  <c:v>4.3279827309999996</c:v>
                </c:pt>
                <c:pt idx="7175">
                  <c:v>3.6769030709999999</c:v>
                </c:pt>
                <c:pt idx="7176">
                  <c:v>3.2171231869999999</c:v>
                </c:pt>
                <c:pt idx="7177">
                  <c:v>2.8979652819999999</c:v>
                </c:pt>
                <c:pt idx="7178">
                  <c:v>2.5283391740000001</c:v>
                </c:pt>
                <c:pt idx="7179">
                  <c:v>2.0563732799999999</c:v>
                </c:pt>
                <c:pt idx="7180">
                  <c:v>1.9846303709999999</c:v>
                </c:pt>
                <c:pt idx="7181">
                  <c:v>2.0204571389999999</c:v>
                </c:pt>
                <c:pt idx="7182">
                  <c:v>2.0004593019999999</c:v>
                </c:pt>
                <c:pt idx="7183">
                  <c:v>1.951104138</c:v>
                </c:pt>
                <c:pt idx="7184">
                  <c:v>1.95426425</c:v>
                </c:pt>
                <c:pt idx="7185">
                  <c:v>1.9295955889999998</c:v>
                </c:pt>
                <c:pt idx="7186">
                  <c:v>1.7910211440000001</c:v>
                </c:pt>
                <c:pt idx="7187">
                  <c:v>1.7728349489999999</c:v>
                </c:pt>
                <c:pt idx="7188">
                  <c:v>1.756499671</c:v>
                </c:pt>
                <c:pt idx="7189">
                  <c:v>1.551200753</c:v>
                </c:pt>
                <c:pt idx="7190">
                  <c:v>1.6408658089999999</c:v>
                </c:pt>
                <c:pt idx="7191">
                  <c:v>1.9218992530000001</c:v>
                </c:pt>
                <c:pt idx="7192">
                  <c:v>2.359819076</c:v>
                </c:pt>
                <c:pt idx="7193">
                  <c:v>2.705439427</c:v>
                </c:pt>
                <c:pt idx="7194">
                  <c:v>2.6888437669999998</c:v>
                </c:pt>
                <c:pt idx="7195">
                  <c:v>2.715593374</c:v>
                </c:pt>
                <c:pt idx="7196">
                  <c:v>2.4553447880000001</c:v>
                </c:pt>
                <c:pt idx="7197">
                  <c:v>2.23961203</c:v>
                </c:pt>
                <c:pt idx="7198">
                  <c:v>2.0497297130000001</c:v>
                </c:pt>
                <c:pt idx="7199">
                  <c:v>1.918517673</c:v>
                </c:pt>
                <c:pt idx="7200">
                  <c:v>1.9109549099999998</c:v>
                </c:pt>
                <c:pt idx="7201">
                  <c:v>1.7972091540000001</c:v>
                </c:pt>
                <c:pt idx="7202">
                  <c:v>1.6470340209999998</c:v>
                </c:pt>
                <c:pt idx="7203">
                  <c:v>1.6387899210000001</c:v>
                </c:pt>
                <c:pt idx="7204">
                  <c:v>1.671553976</c:v>
                </c:pt>
                <c:pt idx="7205">
                  <c:v>1.8678458459999998</c:v>
                </c:pt>
                <c:pt idx="7206">
                  <c:v>2.1800411009999996</c:v>
                </c:pt>
                <c:pt idx="7207">
                  <c:v>2.5166019909999999</c:v>
                </c:pt>
                <c:pt idx="7208">
                  <c:v>2.6138865789999999</c:v>
                </c:pt>
                <c:pt idx="7209">
                  <c:v>2.4917256220000001</c:v>
                </c:pt>
                <c:pt idx="7210">
                  <c:v>2.5173597919999997</c:v>
                </c:pt>
                <c:pt idx="7211">
                  <c:v>2.7873768429999997</c:v>
                </c:pt>
                <c:pt idx="7212">
                  <c:v>2.9236223749999999</c:v>
                </c:pt>
                <c:pt idx="7213">
                  <c:v>3.1634897799999999</c:v>
                </c:pt>
                <c:pt idx="7214">
                  <c:v>3.4487766800000004</c:v>
                </c:pt>
                <c:pt idx="7215">
                  <c:v>3.6467571090000002</c:v>
                </c:pt>
                <c:pt idx="7216">
                  <c:v>4.0276269989999998</c:v>
                </c:pt>
                <c:pt idx="7217">
                  <c:v>4.5695068789999995</c:v>
                </c:pt>
                <c:pt idx="7218">
                  <c:v>4.9119005329999998</c:v>
                </c:pt>
                <c:pt idx="7219">
                  <c:v>5.3270227219999997</c:v>
                </c:pt>
                <c:pt idx="7220">
                  <c:v>5.2837691309999997</c:v>
                </c:pt>
                <c:pt idx="7221">
                  <c:v>5.0135432640000008</c:v>
                </c:pt>
                <c:pt idx="7222">
                  <c:v>4.8440504080000002</c:v>
                </c:pt>
                <c:pt idx="7223">
                  <c:v>4.6434574790000003</c:v>
                </c:pt>
                <c:pt idx="7224">
                  <c:v>4.6818785379999994</c:v>
                </c:pt>
                <c:pt idx="7225">
                  <c:v>4.4431408699999997</c:v>
                </c:pt>
                <c:pt idx="7226">
                  <c:v>4.2224223470000002</c:v>
                </c:pt>
                <c:pt idx="7227">
                  <c:v>4.0831624849999999</c:v>
                </c:pt>
                <c:pt idx="7228">
                  <c:v>4.1435184219999996</c:v>
                </c:pt>
                <c:pt idx="7229">
                  <c:v>4.2733921349999999</c:v>
                </c:pt>
                <c:pt idx="7230">
                  <c:v>4.3540019729999999</c:v>
                </c:pt>
                <c:pt idx="7231">
                  <c:v>4.5604962539999994</c:v>
                </c:pt>
                <c:pt idx="7232">
                  <c:v>4.4055363080000003</c:v>
                </c:pt>
                <c:pt idx="7233">
                  <c:v>4.1602983609999997</c:v>
                </c:pt>
                <c:pt idx="7234">
                  <c:v>3.9804099630000001</c:v>
                </c:pt>
                <c:pt idx="7235">
                  <c:v>3.9400241889999998</c:v>
                </c:pt>
                <c:pt idx="7236">
                  <c:v>3.7960957749999999</c:v>
                </c:pt>
                <c:pt idx="7237">
                  <c:v>3.7301524239999999</c:v>
                </c:pt>
                <c:pt idx="7238">
                  <c:v>3.905925624</c:v>
                </c:pt>
                <c:pt idx="7239">
                  <c:v>4.1663206329999998</c:v>
                </c:pt>
                <c:pt idx="7240">
                  <c:v>4.6764698579999999</c:v>
                </c:pt>
                <c:pt idx="7241">
                  <c:v>4.9207781710000003</c:v>
                </c:pt>
                <c:pt idx="7242">
                  <c:v>5.0982979479999999</c:v>
                </c:pt>
                <c:pt idx="7243">
                  <c:v>5.3434803109999995</c:v>
                </c:pt>
                <c:pt idx="7244">
                  <c:v>5.4621543370000003</c:v>
                </c:pt>
                <c:pt idx="7245">
                  <c:v>5.5278313800000003</c:v>
                </c:pt>
                <c:pt idx="7246">
                  <c:v>5.2502153800000002</c:v>
                </c:pt>
                <c:pt idx="7247">
                  <c:v>5.0839944460000002</c:v>
                </c:pt>
                <c:pt idx="7248">
                  <c:v>5.23153661</c:v>
                </c:pt>
                <c:pt idx="7249">
                  <c:v>4.9809041349999994</c:v>
                </c:pt>
                <c:pt idx="7250">
                  <c:v>4.8308162780000004</c:v>
                </c:pt>
                <c:pt idx="7251">
                  <c:v>4.5523025410000004</c:v>
                </c:pt>
                <c:pt idx="7252">
                  <c:v>4.1168490420000001</c:v>
                </c:pt>
                <c:pt idx="7253">
                  <c:v>3.977959169</c:v>
                </c:pt>
                <c:pt idx="7254">
                  <c:v>3.8928186770000002</c:v>
                </c:pt>
                <c:pt idx="7255">
                  <c:v>3.693558323</c:v>
                </c:pt>
                <c:pt idx="7256">
                  <c:v>3.3388876189999999</c:v>
                </c:pt>
                <c:pt idx="7257">
                  <c:v>2.8539495449999999</c:v>
                </c:pt>
                <c:pt idx="7258">
                  <c:v>2.499172685</c:v>
                </c:pt>
                <c:pt idx="7259">
                  <c:v>2.1783165879999999</c:v>
                </c:pt>
                <c:pt idx="7260">
                  <c:v>1.804282602</c:v>
                </c:pt>
                <c:pt idx="7261">
                  <c:v>1.540544055</c:v>
                </c:pt>
                <c:pt idx="7262">
                  <c:v>1.5172201620000001</c:v>
                </c:pt>
                <c:pt idx="7263">
                  <c:v>1.402324524</c:v>
                </c:pt>
                <c:pt idx="7264">
                  <c:v>1.455383393</c:v>
                </c:pt>
                <c:pt idx="7265">
                  <c:v>1.5260114739999999</c:v>
                </c:pt>
                <c:pt idx="7266">
                  <c:v>1.5267666329999998</c:v>
                </c:pt>
                <c:pt idx="7267">
                  <c:v>1.394766459</c:v>
                </c:pt>
                <c:pt idx="7268">
                  <c:v>1.3148957729999999</c:v>
                </c:pt>
                <c:pt idx="7269">
                  <c:v>1.302850807</c:v>
                </c:pt>
                <c:pt idx="7270">
                  <c:v>1.327882926</c:v>
                </c:pt>
                <c:pt idx="7271">
                  <c:v>1.3866934879999999</c:v>
                </c:pt>
                <c:pt idx="7272">
                  <c:v>1.4697423979999999</c:v>
                </c:pt>
                <c:pt idx="7273">
                  <c:v>1.4856103540000001</c:v>
                </c:pt>
                <c:pt idx="7274">
                  <c:v>1.386193037</c:v>
                </c:pt>
                <c:pt idx="7275">
                  <c:v>1.2453105549999999</c:v>
                </c:pt>
                <c:pt idx="7276">
                  <c:v>1.2841710759999998</c:v>
                </c:pt>
                <c:pt idx="7277">
                  <c:v>1.274166549</c:v>
                </c:pt>
                <c:pt idx="7278">
                  <c:v>1.2288574809999999</c:v>
                </c:pt>
                <c:pt idx="7279">
                  <c:v>1.159980349</c:v>
                </c:pt>
                <c:pt idx="7280">
                  <c:v>1.093154754</c:v>
                </c:pt>
                <c:pt idx="7281">
                  <c:v>0.83357084299999995</c:v>
                </c:pt>
                <c:pt idx="7282">
                  <c:v>0.63885636999999995</c:v>
                </c:pt>
                <c:pt idx="7283">
                  <c:v>0.44857197499999996</c:v>
                </c:pt>
                <c:pt idx="7284">
                  <c:v>0.36244094199999999</c:v>
                </c:pt>
                <c:pt idx="7285">
                  <c:v>0.34167390399999997</c:v>
                </c:pt>
                <c:pt idx="7286">
                  <c:v>0.416803286</c:v>
                </c:pt>
                <c:pt idx="7287">
                  <c:v>0.62888115899999997</c:v>
                </c:pt>
                <c:pt idx="7288">
                  <c:v>0.85936626699999996</c:v>
                </c:pt>
                <c:pt idx="7289">
                  <c:v>1.1825318119999999</c:v>
                </c:pt>
                <c:pt idx="7290">
                  <c:v>1.4332164620000001</c:v>
                </c:pt>
                <c:pt idx="7291">
                  <c:v>1.608301634</c:v>
                </c:pt>
                <c:pt idx="7292">
                  <c:v>1.8527248559999998</c:v>
                </c:pt>
                <c:pt idx="7293">
                  <c:v>2.1036623190000001</c:v>
                </c:pt>
                <c:pt idx="7294">
                  <c:v>2.3873460030000002</c:v>
                </c:pt>
                <c:pt idx="7295">
                  <c:v>2.694730759</c:v>
                </c:pt>
                <c:pt idx="7296">
                  <c:v>2.8614767579999998</c:v>
                </c:pt>
                <c:pt idx="7297">
                  <c:v>2.9687855710000002</c:v>
                </c:pt>
                <c:pt idx="7298">
                  <c:v>3.1146194240000002</c:v>
                </c:pt>
                <c:pt idx="7299">
                  <c:v>3.0724812450000001</c:v>
                </c:pt>
                <c:pt idx="7300">
                  <c:v>3.180654037</c:v>
                </c:pt>
                <c:pt idx="7301">
                  <c:v>3.0900139389999999</c:v>
                </c:pt>
                <c:pt idx="7302">
                  <c:v>2.7371688399999998</c:v>
                </c:pt>
                <c:pt idx="7303">
                  <c:v>2.4127966439999997</c:v>
                </c:pt>
                <c:pt idx="7304">
                  <c:v>2.1483069389999998</c:v>
                </c:pt>
                <c:pt idx="7305">
                  <c:v>2.0483035549999999</c:v>
                </c:pt>
                <c:pt idx="7306">
                  <c:v>1.7010965530000002</c:v>
                </c:pt>
                <c:pt idx="7307">
                  <c:v>1.382907831</c:v>
                </c:pt>
                <c:pt idx="7308">
                  <c:v>1.1494219509999999</c:v>
                </c:pt>
                <c:pt idx="7309">
                  <c:v>1.012860216</c:v>
                </c:pt>
                <c:pt idx="7310">
                  <c:v>0.88182788199999995</c:v>
                </c:pt>
                <c:pt idx="7311">
                  <c:v>0.81478439400000002</c:v>
                </c:pt>
                <c:pt idx="7312">
                  <c:v>0.89501173999999994</c:v>
                </c:pt>
                <c:pt idx="7313">
                  <c:v>1.084062514</c:v>
                </c:pt>
                <c:pt idx="7314">
                  <c:v>1.4057150030000001</c:v>
                </c:pt>
                <c:pt idx="7315">
                  <c:v>1.803840616</c:v>
                </c:pt>
                <c:pt idx="7316">
                  <c:v>2.3694672259999998</c:v>
                </c:pt>
                <c:pt idx="7317">
                  <c:v>2.7241061470000001</c:v>
                </c:pt>
                <c:pt idx="7318">
                  <c:v>2.941660009</c:v>
                </c:pt>
                <c:pt idx="7319">
                  <c:v>3.4414096460000003</c:v>
                </c:pt>
                <c:pt idx="7320">
                  <c:v>3.7182523769999998</c:v>
                </c:pt>
                <c:pt idx="7321">
                  <c:v>3.9901290899999999</c:v>
                </c:pt>
                <c:pt idx="7322">
                  <c:v>4.2220421200000002</c:v>
                </c:pt>
                <c:pt idx="7323">
                  <c:v>4.8283165609999994</c:v>
                </c:pt>
                <c:pt idx="7324">
                  <c:v>5.3301772189999994</c:v>
                </c:pt>
                <c:pt idx="7325">
                  <c:v>5.6723602509999997</c:v>
                </c:pt>
                <c:pt idx="7326">
                  <c:v>5.9358833949999994</c:v>
                </c:pt>
                <c:pt idx="7327">
                  <c:v>6.0465331610000002</c:v>
                </c:pt>
                <c:pt idx="7328">
                  <c:v>6.0708744289999999</c:v>
                </c:pt>
                <c:pt idx="7329">
                  <c:v>6.0209952819999994</c:v>
                </c:pt>
                <c:pt idx="7330">
                  <c:v>5.9749638599999999</c:v>
                </c:pt>
                <c:pt idx="7331">
                  <c:v>6.1864052840000001</c:v>
                </c:pt>
                <c:pt idx="7332">
                  <c:v>6.2933648990000002</c:v>
                </c:pt>
                <c:pt idx="7333">
                  <c:v>6.4586226949999999</c:v>
                </c:pt>
                <c:pt idx="7334">
                  <c:v>6.378165825</c:v>
                </c:pt>
                <c:pt idx="7335">
                  <c:v>6.2788399129999997</c:v>
                </c:pt>
                <c:pt idx="7336">
                  <c:v>6.3981090250000001</c:v>
                </c:pt>
                <c:pt idx="7337">
                  <c:v>6.7188612269999997</c:v>
                </c:pt>
                <c:pt idx="7338">
                  <c:v>7.0001705219999995</c:v>
                </c:pt>
                <c:pt idx="7339">
                  <c:v>7.1890878300000001</c:v>
                </c:pt>
                <c:pt idx="7340">
                  <c:v>7.3910761119999995</c:v>
                </c:pt>
                <c:pt idx="7341">
                  <c:v>7.6095928820000003</c:v>
                </c:pt>
                <c:pt idx="7342">
                  <c:v>7.6683051029999998</c:v>
                </c:pt>
                <c:pt idx="7343">
                  <c:v>7.7214130680000004</c:v>
                </c:pt>
                <c:pt idx="7344">
                  <c:v>7.8353440330000002</c:v>
                </c:pt>
                <c:pt idx="7345">
                  <c:v>7.5749576469999997</c:v>
                </c:pt>
                <c:pt idx="7346">
                  <c:v>7.2059392659999997</c:v>
                </c:pt>
                <c:pt idx="7347">
                  <c:v>6.8826628669999996</c:v>
                </c:pt>
                <c:pt idx="7348">
                  <c:v>7.3699438770000008</c:v>
                </c:pt>
                <c:pt idx="7349">
                  <c:v>7.9357343010000001</c:v>
                </c:pt>
                <c:pt idx="7350">
                  <c:v>8.2675775769999991</c:v>
                </c:pt>
                <c:pt idx="7351">
                  <c:v>8.353872849</c:v>
                </c:pt>
                <c:pt idx="7352">
                  <c:v>8.3272606190000005</c:v>
                </c:pt>
                <c:pt idx="7353">
                  <c:v>8.2534313340000001</c:v>
                </c:pt>
                <c:pt idx="7354">
                  <c:v>8.2124416979999992</c:v>
                </c:pt>
                <c:pt idx="7355">
                  <c:v>8.1242046229999989</c:v>
                </c:pt>
                <c:pt idx="7356">
                  <c:v>8.1183023470000002</c:v>
                </c:pt>
                <c:pt idx="7357">
                  <c:v>8.04771036</c:v>
                </c:pt>
                <c:pt idx="7358">
                  <c:v>7.9187864359999995</c:v>
                </c:pt>
                <c:pt idx="7359">
                  <c:v>7.7083882599999995</c:v>
                </c:pt>
                <c:pt idx="7360">
                  <c:v>7.5832942290000007</c:v>
                </c:pt>
                <c:pt idx="7361">
                  <c:v>7.333398903</c:v>
                </c:pt>
                <c:pt idx="7362">
                  <c:v>7.3504051840000004</c:v>
                </c:pt>
                <c:pt idx="7363">
                  <c:v>7.1788448360000006</c:v>
                </c:pt>
                <c:pt idx="7364">
                  <c:v>6.9552755060000004</c:v>
                </c:pt>
                <c:pt idx="7365">
                  <c:v>6.80468691</c:v>
                </c:pt>
                <c:pt idx="7366">
                  <c:v>6.7428500040000001</c:v>
                </c:pt>
                <c:pt idx="7367">
                  <c:v>6.4994827939999995</c:v>
                </c:pt>
                <c:pt idx="7368">
                  <c:v>6.3992921569999996</c:v>
                </c:pt>
                <c:pt idx="7369">
                  <c:v>6.338915482</c:v>
                </c:pt>
                <c:pt idx="7370">
                  <c:v>6.1352375829999994</c:v>
                </c:pt>
                <c:pt idx="7371">
                  <c:v>5.884593497</c:v>
                </c:pt>
                <c:pt idx="7372">
                  <c:v>5.80176582</c:v>
                </c:pt>
                <c:pt idx="7373">
                  <c:v>5.4985088710000003</c:v>
                </c:pt>
                <c:pt idx="7374">
                  <c:v>5.4602257589999992</c:v>
                </c:pt>
                <c:pt idx="7375">
                  <c:v>5.460494797</c:v>
                </c:pt>
                <c:pt idx="7376">
                  <c:v>5.3068454100000002</c:v>
                </c:pt>
                <c:pt idx="7377">
                  <c:v>5.0735022729999999</c:v>
                </c:pt>
                <c:pt idx="7378">
                  <c:v>4.9763730150000001</c:v>
                </c:pt>
                <c:pt idx="7379">
                  <c:v>4.8707547099999999</c:v>
                </c:pt>
                <c:pt idx="7380">
                  <c:v>4.8412894670000002</c:v>
                </c:pt>
                <c:pt idx="7381">
                  <c:v>4.5589245269999994</c:v>
                </c:pt>
                <c:pt idx="7382">
                  <c:v>4.3093313550000003</c:v>
                </c:pt>
                <c:pt idx="7383">
                  <c:v>4.2069598909999995</c:v>
                </c:pt>
                <c:pt idx="7384">
                  <c:v>4.447318375</c:v>
                </c:pt>
                <c:pt idx="7385">
                  <c:v>4.5285790229999998</c:v>
                </c:pt>
                <c:pt idx="7386">
                  <c:v>4.8673373130000002</c:v>
                </c:pt>
                <c:pt idx="7387">
                  <c:v>5.1084854430000002</c:v>
                </c:pt>
                <c:pt idx="7388">
                  <c:v>5.1917927920000002</c:v>
                </c:pt>
                <c:pt idx="7389">
                  <c:v>5.1044681550000002</c:v>
                </c:pt>
                <c:pt idx="7390">
                  <c:v>5.1626923979999999</c:v>
                </c:pt>
                <c:pt idx="7391">
                  <c:v>5.1488031749999994</c:v>
                </c:pt>
                <c:pt idx="7392">
                  <c:v>5.1953744769999997</c:v>
                </c:pt>
                <c:pt idx="7393">
                  <c:v>5.2660655290000005</c:v>
                </c:pt>
                <c:pt idx="7394">
                  <c:v>5.647235094</c:v>
                </c:pt>
                <c:pt idx="7395">
                  <c:v>5.6875524779999997</c:v>
                </c:pt>
                <c:pt idx="7396">
                  <c:v>5.9184495860000004</c:v>
                </c:pt>
                <c:pt idx="7397">
                  <c:v>5.8923415910000001</c:v>
                </c:pt>
                <c:pt idx="7398">
                  <c:v>5.6953343329999999</c:v>
                </c:pt>
                <c:pt idx="7399">
                  <c:v>5.6826981759999997</c:v>
                </c:pt>
                <c:pt idx="7400">
                  <c:v>5.5145830039999995</c:v>
                </c:pt>
                <c:pt idx="7401">
                  <c:v>5.0689194769999997</c:v>
                </c:pt>
                <c:pt idx="7402">
                  <c:v>4.9847777580000008</c:v>
                </c:pt>
                <c:pt idx="7403">
                  <c:v>4.6727128339999995</c:v>
                </c:pt>
                <c:pt idx="7404">
                  <c:v>4.9176791299999998</c:v>
                </c:pt>
                <c:pt idx="7405">
                  <c:v>5.2164106239999999</c:v>
                </c:pt>
                <c:pt idx="7406">
                  <c:v>5.3865679269999998</c:v>
                </c:pt>
                <c:pt idx="7407">
                  <c:v>5.6029368919999998</c:v>
                </c:pt>
                <c:pt idx="7408">
                  <c:v>6.0897128980000002</c:v>
                </c:pt>
                <c:pt idx="7409">
                  <c:v>6.5705872010000004</c:v>
                </c:pt>
                <c:pt idx="7410">
                  <c:v>6.9128055350000004</c:v>
                </c:pt>
                <c:pt idx="7411">
                  <c:v>6.6675621279999993</c:v>
                </c:pt>
                <c:pt idx="7412">
                  <c:v>6.659318206</c:v>
                </c:pt>
                <c:pt idx="7413">
                  <c:v>6.8775471990000003</c:v>
                </c:pt>
                <c:pt idx="7414">
                  <c:v>6.9872109400000006</c:v>
                </c:pt>
                <c:pt idx="7415">
                  <c:v>6.9096136760000002</c:v>
                </c:pt>
                <c:pt idx="7416">
                  <c:v>6.8877128619999999</c:v>
                </c:pt>
                <c:pt idx="7417">
                  <c:v>7.2344039479999998</c:v>
                </c:pt>
                <c:pt idx="7418">
                  <c:v>7.5554336710000003</c:v>
                </c:pt>
                <c:pt idx="7419">
                  <c:v>7.7661034249999998</c:v>
                </c:pt>
                <c:pt idx="7420">
                  <c:v>8.0460587409999995</c:v>
                </c:pt>
                <c:pt idx="7421">
                  <c:v>8.3301654779999996</c:v>
                </c:pt>
                <c:pt idx="7422">
                  <c:v>8.3532872129999998</c:v>
                </c:pt>
                <c:pt idx="7423">
                  <c:v>8.2264310859999998</c:v>
                </c:pt>
                <c:pt idx="7424">
                  <c:v>8.0381940739999997</c:v>
                </c:pt>
                <c:pt idx="7425">
                  <c:v>8.0696606790000001</c:v>
                </c:pt>
                <c:pt idx="7426">
                  <c:v>8.0070397189999998</c:v>
                </c:pt>
                <c:pt idx="7427">
                  <c:v>7.921998501</c:v>
                </c:pt>
                <c:pt idx="7428">
                  <c:v>7.7876714089999997</c:v>
                </c:pt>
                <c:pt idx="7429">
                  <c:v>7.581744391</c:v>
                </c:pt>
                <c:pt idx="7430">
                  <c:v>7.6493391009999998</c:v>
                </c:pt>
                <c:pt idx="7431">
                  <c:v>7.6741454850000004</c:v>
                </c:pt>
                <c:pt idx="7432">
                  <c:v>7.5881405530000006</c:v>
                </c:pt>
                <c:pt idx="7433">
                  <c:v>7.3217267279999998</c:v>
                </c:pt>
                <c:pt idx="7434">
                  <c:v>7.3647544460000001</c:v>
                </c:pt>
                <c:pt idx="7435">
                  <c:v>7.4795408060000002</c:v>
                </c:pt>
                <c:pt idx="7436">
                  <c:v>7.4184354170000004</c:v>
                </c:pt>
                <c:pt idx="7437">
                  <c:v>7.1960330219999999</c:v>
                </c:pt>
                <c:pt idx="7438">
                  <c:v>7.0245348349999999</c:v>
                </c:pt>
                <c:pt idx="7439">
                  <c:v>6.8783963269999999</c:v>
                </c:pt>
                <c:pt idx="7440">
                  <c:v>6.7608196560000007</c:v>
                </c:pt>
                <c:pt idx="7441">
                  <c:v>6.4084943230000002</c:v>
                </c:pt>
                <c:pt idx="7442">
                  <c:v>5.9684511870000003</c:v>
                </c:pt>
                <c:pt idx="7443">
                  <c:v>5.889297601</c:v>
                </c:pt>
                <c:pt idx="7444">
                  <c:v>5.9912481809999996</c:v>
                </c:pt>
                <c:pt idx="7445">
                  <c:v>5.8752678760000006</c:v>
                </c:pt>
                <c:pt idx="7446">
                  <c:v>5.7013255919999999</c:v>
                </c:pt>
                <c:pt idx="7447">
                  <c:v>5.8146168629999995</c:v>
                </c:pt>
                <c:pt idx="7448">
                  <c:v>5.9158326919999995</c:v>
                </c:pt>
                <c:pt idx="7449">
                  <c:v>5.4749189979999997</c:v>
                </c:pt>
                <c:pt idx="7450">
                  <c:v>5.3086449450000002</c:v>
                </c:pt>
                <c:pt idx="7451">
                  <c:v>5.2193861279999991</c:v>
                </c:pt>
                <c:pt idx="7452">
                  <c:v>5.064278689</c:v>
                </c:pt>
                <c:pt idx="7453">
                  <c:v>5.160063268</c:v>
                </c:pt>
                <c:pt idx="7454">
                  <c:v>5.0708098439999993</c:v>
                </c:pt>
                <c:pt idx="7455">
                  <c:v>4.9882555230000003</c:v>
                </c:pt>
                <c:pt idx="7456">
                  <c:v>5.295872449</c:v>
                </c:pt>
                <c:pt idx="7457">
                  <c:v>5.5116401819999998</c:v>
                </c:pt>
                <c:pt idx="7458">
                  <c:v>5.3587335400000002</c:v>
                </c:pt>
                <c:pt idx="7459">
                  <c:v>4.9507433320000001</c:v>
                </c:pt>
                <c:pt idx="7460">
                  <c:v>4.8788300310000006</c:v>
                </c:pt>
                <c:pt idx="7461">
                  <c:v>4.5038555089999992</c:v>
                </c:pt>
                <c:pt idx="7462">
                  <c:v>4.3200480489999995</c:v>
                </c:pt>
                <c:pt idx="7463">
                  <c:v>4.3059926849999997</c:v>
                </c:pt>
                <c:pt idx="7464">
                  <c:v>4.450043913</c:v>
                </c:pt>
                <c:pt idx="7465">
                  <c:v>4.6538408310000001</c:v>
                </c:pt>
                <c:pt idx="7466">
                  <c:v>4.9375644809999999</c:v>
                </c:pt>
                <c:pt idx="7467">
                  <c:v>5.4092804910000005</c:v>
                </c:pt>
                <c:pt idx="7468">
                  <c:v>5.7289897070000002</c:v>
                </c:pt>
                <c:pt idx="7469">
                  <c:v>5.6561376469999995</c:v>
                </c:pt>
                <c:pt idx="7470">
                  <c:v>5.6088425880000008</c:v>
                </c:pt>
                <c:pt idx="7471">
                  <c:v>5.539765053</c:v>
                </c:pt>
                <c:pt idx="7472">
                  <c:v>5.2874508260000006</c:v>
                </c:pt>
                <c:pt idx="7473">
                  <c:v>5.3070277199999998</c:v>
                </c:pt>
                <c:pt idx="7474">
                  <c:v>5.4268264200000003</c:v>
                </c:pt>
                <c:pt idx="7475">
                  <c:v>5.3468328269999992</c:v>
                </c:pt>
                <c:pt idx="7476">
                  <c:v>5.4317792819999999</c:v>
                </c:pt>
                <c:pt idx="7477">
                  <c:v>5.3158652010000003</c:v>
                </c:pt>
                <c:pt idx="7478">
                  <c:v>4.93737286</c:v>
                </c:pt>
                <c:pt idx="7479">
                  <c:v>4.5798524</c:v>
                </c:pt>
                <c:pt idx="7480">
                  <c:v>4.2388317980000005</c:v>
                </c:pt>
                <c:pt idx="7481">
                  <c:v>4.1983652139999998</c:v>
                </c:pt>
                <c:pt idx="7482">
                  <c:v>3.925607265</c:v>
                </c:pt>
                <c:pt idx="7483">
                  <c:v>3.764308266</c:v>
                </c:pt>
                <c:pt idx="7484">
                  <c:v>3.7230641449999999</c:v>
                </c:pt>
                <c:pt idx="7485">
                  <c:v>3.6761854289999998</c:v>
                </c:pt>
                <c:pt idx="7486">
                  <c:v>3.6867432299999998</c:v>
                </c:pt>
                <c:pt idx="7487">
                  <c:v>3.6030417149999998</c:v>
                </c:pt>
                <c:pt idx="7488">
                  <c:v>3.5379435350000001</c:v>
                </c:pt>
                <c:pt idx="7489">
                  <c:v>3.5201313670000003</c:v>
                </c:pt>
                <c:pt idx="7490">
                  <c:v>3.3004375550000002</c:v>
                </c:pt>
                <c:pt idx="7491">
                  <c:v>3.072657301</c:v>
                </c:pt>
                <c:pt idx="7492">
                  <c:v>2.822360695</c:v>
                </c:pt>
                <c:pt idx="7493">
                  <c:v>2.5743096699999999</c:v>
                </c:pt>
                <c:pt idx="7494">
                  <c:v>2.4672468969999999</c:v>
                </c:pt>
                <c:pt idx="7495">
                  <c:v>2.233111337</c:v>
                </c:pt>
                <c:pt idx="7496">
                  <c:v>1.9634071529999999</c:v>
                </c:pt>
                <c:pt idx="7497">
                  <c:v>1.7895724769999999</c:v>
                </c:pt>
                <c:pt idx="7498">
                  <c:v>1.5621136610000002</c:v>
                </c:pt>
                <c:pt idx="7499">
                  <c:v>1.3806302609999999</c:v>
                </c:pt>
                <c:pt idx="7500">
                  <c:v>1.334862319</c:v>
                </c:pt>
                <c:pt idx="7501">
                  <c:v>1.329227078</c:v>
                </c:pt>
                <c:pt idx="7502">
                  <c:v>1.4884481350000001</c:v>
                </c:pt>
                <c:pt idx="7503">
                  <c:v>1.659382454</c:v>
                </c:pt>
                <c:pt idx="7504">
                  <c:v>1.8467406129999999</c:v>
                </c:pt>
                <c:pt idx="7505">
                  <c:v>2.131347275</c:v>
                </c:pt>
                <c:pt idx="7506">
                  <c:v>2.4081019289999999</c:v>
                </c:pt>
                <c:pt idx="7507">
                  <c:v>2.8062724010000002</c:v>
                </c:pt>
                <c:pt idx="7508">
                  <c:v>2.873888075</c:v>
                </c:pt>
                <c:pt idx="7509">
                  <c:v>3.1345385079999999</c:v>
                </c:pt>
                <c:pt idx="7510">
                  <c:v>3.3540691109999998</c:v>
                </c:pt>
                <c:pt idx="7511">
                  <c:v>3.252669638</c:v>
                </c:pt>
                <c:pt idx="7512">
                  <c:v>3.3293269479999998</c:v>
                </c:pt>
                <c:pt idx="7513">
                  <c:v>3.4756867410000001</c:v>
                </c:pt>
                <c:pt idx="7514">
                  <c:v>3.6551257769999999</c:v>
                </c:pt>
                <c:pt idx="7515">
                  <c:v>3.71088386</c:v>
                </c:pt>
                <c:pt idx="7516">
                  <c:v>3.4943285849999999</c:v>
                </c:pt>
                <c:pt idx="7517">
                  <c:v>3.4132823489999997</c:v>
                </c:pt>
                <c:pt idx="7518">
                  <c:v>3.2620644989999996</c:v>
                </c:pt>
                <c:pt idx="7519">
                  <c:v>3.2795579969999999</c:v>
                </c:pt>
                <c:pt idx="7520">
                  <c:v>3.1532610879999998</c:v>
                </c:pt>
                <c:pt idx="7521">
                  <c:v>2.9911863620000001</c:v>
                </c:pt>
                <c:pt idx="7522">
                  <c:v>2.7172762390000003</c:v>
                </c:pt>
                <c:pt idx="7523">
                  <c:v>2.3374993080000004</c:v>
                </c:pt>
                <c:pt idx="7524">
                  <c:v>2.170406893</c:v>
                </c:pt>
                <c:pt idx="7525">
                  <c:v>2.0671804960000002</c:v>
                </c:pt>
                <c:pt idx="7526">
                  <c:v>2.011935899</c:v>
                </c:pt>
                <c:pt idx="7527">
                  <c:v>2.0323815710000002</c:v>
                </c:pt>
                <c:pt idx="7528">
                  <c:v>1.956205451</c:v>
                </c:pt>
                <c:pt idx="7529">
                  <c:v>1.87142433</c:v>
                </c:pt>
                <c:pt idx="7530">
                  <c:v>1.8057430730000001</c:v>
                </c:pt>
                <c:pt idx="7531">
                  <c:v>1.5478503880000001</c:v>
                </c:pt>
                <c:pt idx="7532">
                  <c:v>1.3688377420000002</c:v>
                </c:pt>
                <c:pt idx="7533">
                  <c:v>1.1754236140000001</c:v>
                </c:pt>
                <c:pt idx="7534">
                  <c:v>1.009753932</c:v>
                </c:pt>
                <c:pt idx="7535">
                  <c:v>0.822505559</c:v>
                </c:pt>
                <c:pt idx="7536">
                  <c:v>0.73533164699999998</c:v>
                </c:pt>
                <c:pt idx="7537">
                  <c:v>0.66734709800000003</c:v>
                </c:pt>
                <c:pt idx="7538">
                  <c:v>0.60464274500000004</c:v>
                </c:pt>
                <c:pt idx="7539">
                  <c:v>0.56574185799999999</c:v>
                </c:pt>
                <c:pt idx="7540">
                  <c:v>0.57220185600000006</c:v>
                </c:pt>
                <c:pt idx="7541">
                  <c:v>0.68210522699999998</c:v>
                </c:pt>
                <c:pt idx="7542">
                  <c:v>0.70193148299999997</c:v>
                </c:pt>
                <c:pt idx="7543">
                  <c:v>0.70377621300000004</c:v>
                </c:pt>
                <c:pt idx="7544">
                  <c:v>0.70842536999999994</c:v>
                </c:pt>
                <c:pt idx="7545">
                  <c:v>0.69250149999999999</c:v>
                </c:pt>
                <c:pt idx="7546">
                  <c:v>0.71920176599999996</c:v>
                </c:pt>
                <c:pt idx="7547">
                  <c:v>0.70543073000000001</c:v>
                </c:pt>
                <c:pt idx="7548">
                  <c:v>0.72113972100000001</c:v>
                </c:pt>
                <c:pt idx="7549">
                  <c:v>0.77485069299999998</c:v>
                </c:pt>
                <c:pt idx="7550">
                  <c:v>0.86530127000000001</c:v>
                </c:pt>
                <c:pt idx="7551">
                  <c:v>0.90884696600000003</c:v>
                </c:pt>
                <c:pt idx="7552">
                  <c:v>0.93548811399999998</c:v>
                </c:pt>
                <c:pt idx="7553">
                  <c:v>1.050016737</c:v>
                </c:pt>
                <c:pt idx="7554">
                  <c:v>1.1051027919999998</c:v>
                </c:pt>
                <c:pt idx="7555">
                  <c:v>1.103839998</c:v>
                </c:pt>
                <c:pt idx="7556">
                  <c:v>1.0697452139999999</c:v>
                </c:pt>
                <c:pt idx="7557">
                  <c:v>1.022079146</c:v>
                </c:pt>
                <c:pt idx="7558">
                  <c:v>0.9722865209999999</c:v>
                </c:pt>
                <c:pt idx="7559">
                  <c:v>0.96347329000000004</c:v>
                </c:pt>
                <c:pt idx="7560">
                  <c:v>1.0224271970000001</c:v>
                </c:pt>
                <c:pt idx="7561">
                  <c:v>1.0248903659999999</c:v>
                </c:pt>
                <c:pt idx="7562">
                  <c:v>0.96757922199999991</c:v>
                </c:pt>
                <c:pt idx="7563">
                  <c:v>0.91242958299999999</c:v>
                </c:pt>
                <c:pt idx="7564">
                  <c:v>0.98593162700000003</c:v>
                </c:pt>
                <c:pt idx="7565">
                  <c:v>0.97769379000000001</c:v>
                </c:pt>
                <c:pt idx="7566">
                  <c:v>1.012860476</c:v>
                </c:pt>
                <c:pt idx="7567">
                  <c:v>0.95931846099999996</c:v>
                </c:pt>
                <c:pt idx="7568">
                  <c:v>0.89892969999999994</c:v>
                </c:pt>
                <c:pt idx="7569">
                  <c:v>0.80671736199999999</c:v>
                </c:pt>
                <c:pt idx="7570">
                  <c:v>0.76537253500000002</c:v>
                </c:pt>
                <c:pt idx="7571">
                  <c:v>0.71213924399999995</c:v>
                </c:pt>
                <c:pt idx="7572">
                  <c:v>0.64775102500000004</c:v>
                </c:pt>
                <c:pt idx="7573">
                  <c:v>0.68732518900000006</c:v>
                </c:pt>
                <c:pt idx="7574">
                  <c:v>0.71573125600000009</c:v>
                </c:pt>
                <c:pt idx="7575">
                  <c:v>0.73431396599999998</c:v>
                </c:pt>
                <c:pt idx="7576">
                  <c:v>0.68333449000000002</c:v>
                </c:pt>
                <c:pt idx="7577">
                  <c:v>0.74024326399999996</c:v>
                </c:pt>
                <c:pt idx="7578">
                  <c:v>0.81652783799999995</c:v>
                </c:pt>
                <c:pt idx="7579">
                  <c:v>0.86794196999999995</c:v>
                </c:pt>
                <c:pt idx="7580">
                  <c:v>0.881236307</c:v>
                </c:pt>
                <c:pt idx="7581">
                  <c:v>0.91502932999999997</c:v>
                </c:pt>
                <c:pt idx="7582">
                  <c:v>0.94251250399999997</c:v>
                </c:pt>
                <c:pt idx="7583">
                  <c:v>1.0191980439999999</c:v>
                </c:pt>
                <c:pt idx="7584">
                  <c:v>1.015425711</c:v>
                </c:pt>
                <c:pt idx="7585">
                  <c:v>0.99744071000000001</c:v>
                </c:pt>
                <c:pt idx="7586">
                  <c:v>0.93921966899999998</c:v>
                </c:pt>
                <c:pt idx="7587">
                  <c:v>0.92901583399999998</c:v>
                </c:pt>
                <c:pt idx="7588">
                  <c:v>0.936658781</c:v>
                </c:pt>
                <c:pt idx="7589">
                  <c:v>0.98352654799999994</c:v>
                </c:pt>
                <c:pt idx="7590">
                  <c:v>1.08902834</c:v>
                </c:pt>
                <c:pt idx="7591">
                  <c:v>1.270229386</c:v>
                </c:pt>
                <c:pt idx="7592">
                  <c:v>1.4240148989999999</c:v>
                </c:pt>
                <c:pt idx="7593">
                  <c:v>1.4717388789999999</c:v>
                </c:pt>
                <c:pt idx="7594">
                  <c:v>1.4794941270000002</c:v>
                </c:pt>
                <c:pt idx="7595">
                  <c:v>1.4704753060000002</c:v>
                </c:pt>
                <c:pt idx="7596">
                  <c:v>1.4919019839999998</c:v>
                </c:pt>
                <c:pt idx="7597">
                  <c:v>1.4661639319999999</c:v>
                </c:pt>
                <c:pt idx="7598">
                  <c:v>1.4962750859999998</c:v>
                </c:pt>
                <c:pt idx="7599">
                  <c:v>1.697298097</c:v>
                </c:pt>
                <c:pt idx="7600">
                  <c:v>1.873742826</c:v>
                </c:pt>
                <c:pt idx="7601">
                  <c:v>2.0946395789999999</c:v>
                </c:pt>
                <c:pt idx="7602">
                  <c:v>2.1521824430000001</c:v>
                </c:pt>
                <c:pt idx="7603">
                  <c:v>2.1129633539999997</c:v>
                </c:pt>
                <c:pt idx="7604">
                  <c:v>2.1519104690000002</c:v>
                </c:pt>
                <c:pt idx="7605">
                  <c:v>2.2076565610000003</c:v>
                </c:pt>
                <c:pt idx="7606">
                  <c:v>2.2105604369999998</c:v>
                </c:pt>
                <c:pt idx="7607">
                  <c:v>2.0342891889999999</c:v>
                </c:pt>
                <c:pt idx="7608">
                  <c:v>1.790626694</c:v>
                </c:pt>
                <c:pt idx="7609">
                  <c:v>1.8233290689999999</c:v>
                </c:pt>
                <c:pt idx="7610">
                  <c:v>1.9678681869999999</c:v>
                </c:pt>
                <c:pt idx="7611">
                  <c:v>1.9115995179999998</c:v>
                </c:pt>
                <c:pt idx="7612">
                  <c:v>1.8359270409999999</c:v>
                </c:pt>
                <c:pt idx="7613">
                  <c:v>1.825771405</c:v>
                </c:pt>
                <c:pt idx="7614">
                  <c:v>1.851178499</c:v>
                </c:pt>
                <c:pt idx="7615">
                  <c:v>1.7709090510000001</c:v>
                </c:pt>
                <c:pt idx="7616">
                  <c:v>1.7725206170000001</c:v>
                </c:pt>
                <c:pt idx="7617">
                  <c:v>1.7675595209999999</c:v>
                </c:pt>
                <c:pt idx="7618">
                  <c:v>1.5992723370000002</c:v>
                </c:pt>
                <c:pt idx="7619">
                  <c:v>1.5719287849999999</c:v>
                </c:pt>
                <c:pt idx="7620">
                  <c:v>1.584489947</c:v>
                </c:pt>
                <c:pt idx="7621">
                  <c:v>1.690113661</c:v>
                </c:pt>
                <c:pt idx="7622">
                  <c:v>1.9913683149999999</c:v>
                </c:pt>
                <c:pt idx="7623">
                  <c:v>2.1698964330000003</c:v>
                </c:pt>
                <c:pt idx="7624">
                  <c:v>2.5804101500000001</c:v>
                </c:pt>
                <c:pt idx="7625">
                  <c:v>2.815322842</c:v>
                </c:pt>
                <c:pt idx="7626">
                  <c:v>3.0204987619999999</c:v>
                </c:pt>
                <c:pt idx="7627">
                  <c:v>3.32914675</c:v>
                </c:pt>
                <c:pt idx="7628">
                  <c:v>3.5775874559999998</c:v>
                </c:pt>
                <c:pt idx="7629">
                  <c:v>3.6276503610000002</c:v>
                </c:pt>
                <c:pt idx="7630">
                  <c:v>3.6048154079999999</c:v>
                </c:pt>
                <c:pt idx="7631">
                  <c:v>3.435345066</c:v>
                </c:pt>
                <c:pt idx="7632">
                  <c:v>3.4875964380000002</c:v>
                </c:pt>
                <c:pt idx="7633">
                  <c:v>3.6045156619999998</c:v>
                </c:pt>
                <c:pt idx="7634">
                  <c:v>3.6767367000000002</c:v>
                </c:pt>
                <c:pt idx="7635">
                  <c:v>3.7375203269999999</c:v>
                </c:pt>
                <c:pt idx="7636">
                  <c:v>3.7485719479999999</c:v>
                </c:pt>
                <c:pt idx="7637">
                  <c:v>3.8555845940000002</c:v>
                </c:pt>
                <c:pt idx="7638">
                  <c:v>3.7669198580000001</c:v>
                </c:pt>
                <c:pt idx="7639">
                  <c:v>3.6775526970000003</c:v>
                </c:pt>
                <c:pt idx="7640">
                  <c:v>3.5147760400000001</c:v>
                </c:pt>
                <c:pt idx="7641">
                  <c:v>3.50680893</c:v>
                </c:pt>
                <c:pt idx="7642">
                  <c:v>3.1517961809999999</c:v>
                </c:pt>
                <c:pt idx="7643">
                  <c:v>2.9393140259999999</c:v>
                </c:pt>
                <c:pt idx="7644">
                  <c:v>2.8418476560000001</c:v>
                </c:pt>
                <c:pt idx="7645">
                  <c:v>2.7807724490000001</c:v>
                </c:pt>
                <c:pt idx="7646">
                  <c:v>2.813433576</c:v>
                </c:pt>
                <c:pt idx="7647">
                  <c:v>2.9664393019999999</c:v>
                </c:pt>
                <c:pt idx="7648">
                  <c:v>3.1320136660000002</c:v>
                </c:pt>
                <c:pt idx="7649">
                  <c:v>3.2711090929999997</c:v>
                </c:pt>
                <c:pt idx="7650">
                  <c:v>3.2443136719999996</c:v>
                </c:pt>
                <c:pt idx="7651">
                  <c:v>3.1358095060000002</c:v>
                </c:pt>
                <c:pt idx="7652">
                  <c:v>3.0034326450000002</c:v>
                </c:pt>
                <c:pt idx="7653">
                  <c:v>3.0252950320000003</c:v>
                </c:pt>
                <c:pt idx="7654">
                  <c:v>3.1914672500000001</c:v>
                </c:pt>
                <c:pt idx="7655">
                  <c:v>3.128473778</c:v>
                </c:pt>
                <c:pt idx="7656">
                  <c:v>3.5428297620000002</c:v>
                </c:pt>
                <c:pt idx="7657">
                  <c:v>3.682655252</c:v>
                </c:pt>
                <c:pt idx="7658">
                  <c:v>3.7612499779999999</c:v>
                </c:pt>
                <c:pt idx="7659">
                  <c:v>3.9296577049999999</c:v>
                </c:pt>
                <c:pt idx="7660">
                  <c:v>4.148040484</c:v>
                </c:pt>
                <c:pt idx="7661">
                  <c:v>4.532713846</c:v>
                </c:pt>
                <c:pt idx="7662">
                  <c:v>4.5345764869999998</c:v>
                </c:pt>
                <c:pt idx="7663">
                  <c:v>4.5631652169999999</c:v>
                </c:pt>
                <c:pt idx="7664">
                  <c:v>4.8995748710000004</c:v>
                </c:pt>
                <c:pt idx="7665">
                  <c:v>5.1023653090000005</c:v>
                </c:pt>
                <c:pt idx="7666">
                  <c:v>5.4201828940000008</c:v>
                </c:pt>
                <c:pt idx="7667">
                  <c:v>5.4232636239999996</c:v>
                </c:pt>
                <c:pt idx="7668">
                  <c:v>5.1330741179999997</c:v>
                </c:pt>
                <c:pt idx="7669">
                  <c:v>5.1537179340000003</c:v>
                </c:pt>
                <c:pt idx="7670">
                  <c:v>5.1550061139999999</c:v>
                </c:pt>
                <c:pt idx="7671">
                  <c:v>5.1157164880000003</c:v>
                </c:pt>
                <c:pt idx="7672">
                  <c:v>5.2931189779999999</c:v>
                </c:pt>
                <c:pt idx="7673">
                  <c:v>5.5721171470000002</c:v>
                </c:pt>
                <c:pt idx="7674">
                  <c:v>5.6539669359999998</c:v>
                </c:pt>
                <c:pt idx="7675">
                  <c:v>5.5943150810000004</c:v>
                </c:pt>
                <c:pt idx="7676">
                  <c:v>5.6767437460000005</c:v>
                </c:pt>
                <c:pt idx="7677">
                  <c:v>5.8097377750000003</c:v>
                </c:pt>
                <c:pt idx="7678">
                  <c:v>5.9551385400000001</c:v>
                </c:pt>
                <c:pt idx="7679">
                  <c:v>6.0311463530000005</c:v>
                </c:pt>
                <c:pt idx="7680">
                  <c:v>6.1710683020000001</c:v>
                </c:pt>
                <c:pt idx="7681">
                  <c:v>6.0937439939999996</c:v>
                </c:pt>
                <c:pt idx="7682">
                  <c:v>6.2891407829999997</c:v>
                </c:pt>
                <c:pt idx="7683">
                  <c:v>6.2335984140000003</c:v>
                </c:pt>
                <c:pt idx="7684">
                  <c:v>6.1174583409999999</c:v>
                </c:pt>
                <c:pt idx="7685">
                  <c:v>6.2740659660000002</c:v>
                </c:pt>
                <c:pt idx="7686">
                  <c:v>6.2478712889999999</c:v>
                </c:pt>
                <c:pt idx="7687">
                  <c:v>6.0828469110000007</c:v>
                </c:pt>
                <c:pt idx="7688">
                  <c:v>5.985045296</c:v>
                </c:pt>
                <c:pt idx="7689">
                  <c:v>5.8925242329999996</c:v>
                </c:pt>
                <c:pt idx="7690">
                  <c:v>5.6618435269999994</c:v>
                </c:pt>
                <c:pt idx="7691">
                  <c:v>5.518832486</c:v>
                </c:pt>
                <c:pt idx="7692">
                  <c:v>5.7549555689999998</c:v>
                </c:pt>
                <c:pt idx="7693">
                  <c:v>5.9430465369999999</c:v>
                </c:pt>
                <c:pt idx="7694">
                  <c:v>6.0133142550000001</c:v>
                </c:pt>
                <c:pt idx="7695">
                  <c:v>6.022098475</c:v>
                </c:pt>
                <c:pt idx="7696">
                  <c:v>6.0348305949999999</c:v>
                </c:pt>
                <c:pt idx="7697">
                  <c:v>6.0921382209999999</c:v>
                </c:pt>
                <c:pt idx="7698">
                  <c:v>6.0286587950000001</c:v>
                </c:pt>
                <c:pt idx="7699">
                  <c:v>5.9222812960000004</c:v>
                </c:pt>
                <c:pt idx="7700">
                  <c:v>5.780302313</c:v>
                </c:pt>
                <c:pt idx="7701">
                  <c:v>5.7967652899999997</c:v>
                </c:pt>
                <c:pt idx="7702">
                  <c:v>5.7921491300000003</c:v>
                </c:pt>
                <c:pt idx="7703">
                  <c:v>5.8403746330000006</c:v>
                </c:pt>
                <c:pt idx="7704">
                  <c:v>5.9749550070000002</c:v>
                </c:pt>
                <c:pt idx="7705">
                  <c:v>5.8673626030000001</c:v>
                </c:pt>
                <c:pt idx="7706">
                  <c:v>5.8592821050000001</c:v>
                </c:pt>
                <c:pt idx="7707">
                  <c:v>5.6461871979999998</c:v>
                </c:pt>
                <c:pt idx="7708">
                  <c:v>5.5424571220000001</c:v>
                </c:pt>
                <c:pt idx="7709">
                  <c:v>5.474707596</c:v>
                </c:pt>
                <c:pt idx="7710">
                  <c:v>5.3752255680000003</c:v>
                </c:pt>
                <c:pt idx="7711">
                  <c:v>5.1227247130000002</c:v>
                </c:pt>
                <c:pt idx="7712">
                  <c:v>4.9501684099999999</c:v>
                </c:pt>
                <c:pt idx="7713">
                  <c:v>4.8878304149999998</c:v>
                </c:pt>
                <c:pt idx="7714">
                  <c:v>4.8751440630000005</c:v>
                </c:pt>
                <c:pt idx="7715">
                  <c:v>4.981840976</c:v>
                </c:pt>
                <c:pt idx="7716">
                  <c:v>5.0204576619999992</c:v>
                </c:pt>
                <c:pt idx="7717">
                  <c:v>5.1393014579999994</c:v>
                </c:pt>
                <c:pt idx="7718">
                  <c:v>5.5565022510000004</c:v>
                </c:pt>
                <c:pt idx="7719">
                  <c:v>6.0466670149999997</c:v>
                </c:pt>
                <c:pt idx="7720">
                  <c:v>6.4977793530000003</c:v>
                </c:pt>
                <c:pt idx="7721">
                  <c:v>6.6241961429999998</c:v>
                </c:pt>
                <c:pt idx="7722">
                  <c:v>6.8257328600000005</c:v>
                </c:pt>
                <c:pt idx="7723">
                  <c:v>6.7058567999999994</c:v>
                </c:pt>
                <c:pt idx="7724">
                  <c:v>6.6642561300000001</c:v>
                </c:pt>
                <c:pt idx="7725">
                  <c:v>6.4863413400000001</c:v>
                </c:pt>
                <c:pt idx="7726">
                  <c:v>6.2616760329999996</c:v>
                </c:pt>
                <c:pt idx="7727">
                  <c:v>6.3983567189999997</c:v>
                </c:pt>
                <c:pt idx="7728">
                  <c:v>6.6771492549999998</c:v>
                </c:pt>
                <c:pt idx="7729">
                  <c:v>6.7294037170000003</c:v>
                </c:pt>
                <c:pt idx="7730">
                  <c:v>6.8232473069999999</c:v>
                </c:pt>
                <c:pt idx="7731">
                  <c:v>6.9454863070000004</c:v>
                </c:pt>
                <c:pt idx="7732">
                  <c:v>6.96953288</c:v>
                </c:pt>
                <c:pt idx="7733">
                  <c:v>6.7036833210000006</c:v>
                </c:pt>
                <c:pt idx="7734">
                  <c:v>6.8905931950000001</c:v>
                </c:pt>
                <c:pt idx="7735">
                  <c:v>6.8810491379999998</c:v>
                </c:pt>
                <c:pt idx="7736">
                  <c:v>6.5402711799999995</c:v>
                </c:pt>
                <c:pt idx="7737">
                  <c:v>6.5217445119999997</c:v>
                </c:pt>
                <c:pt idx="7738">
                  <c:v>6.3959706490000006</c:v>
                </c:pt>
                <c:pt idx="7739">
                  <c:v>5.9287453059999997</c:v>
                </c:pt>
                <c:pt idx="7740">
                  <c:v>5.4230192800000001</c:v>
                </c:pt>
                <c:pt idx="7741">
                  <c:v>5.4918891969999999</c:v>
                </c:pt>
                <c:pt idx="7742">
                  <c:v>5.8912071600000004</c:v>
                </c:pt>
                <c:pt idx="7743">
                  <c:v>5.9674364149999999</c:v>
                </c:pt>
                <c:pt idx="7744">
                  <c:v>5.926896739</c:v>
                </c:pt>
                <c:pt idx="7745">
                  <c:v>5.8534794009999995</c:v>
                </c:pt>
                <c:pt idx="7746">
                  <c:v>5.8942482910000003</c:v>
                </c:pt>
                <c:pt idx="7747">
                  <c:v>6.0018432260000001</c:v>
                </c:pt>
                <c:pt idx="7748">
                  <c:v>5.7961569639999997</c:v>
                </c:pt>
                <c:pt idx="7749">
                  <c:v>5.5315698580000001</c:v>
                </c:pt>
                <c:pt idx="7750">
                  <c:v>5.4512168460000003</c:v>
                </c:pt>
                <c:pt idx="7751">
                  <c:v>5.5067178129999999</c:v>
                </c:pt>
                <c:pt idx="7752">
                  <c:v>5.5138466390000005</c:v>
                </c:pt>
                <c:pt idx="7753">
                  <c:v>5.4823247470000007</c:v>
                </c:pt>
                <c:pt idx="7754">
                  <c:v>5.5020226640000001</c:v>
                </c:pt>
                <c:pt idx="7755">
                  <c:v>5.5902427300000008</c:v>
                </c:pt>
                <c:pt idx="7756">
                  <c:v>5.7685677640000002</c:v>
                </c:pt>
                <c:pt idx="7757">
                  <c:v>5.9996401610000003</c:v>
                </c:pt>
                <c:pt idx="7758">
                  <c:v>6.3362537489999999</c:v>
                </c:pt>
                <c:pt idx="7759">
                  <c:v>6.7813422900000004</c:v>
                </c:pt>
                <c:pt idx="7760">
                  <c:v>6.9942643699999998</c:v>
                </c:pt>
                <c:pt idx="7761">
                  <c:v>7.0163148240000002</c:v>
                </c:pt>
                <c:pt idx="7762">
                  <c:v>7.0602605949999999</c:v>
                </c:pt>
                <c:pt idx="7763">
                  <c:v>7.1152045149999994</c:v>
                </c:pt>
                <c:pt idx="7764">
                  <c:v>6.7269957380000003</c:v>
                </c:pt>
                <c:pt idx="7765">
                  <c:v>6.4131644460000006</c:v>
                </c:pt>
                <c:pt idx="7766">
                  <c:v>6.0824221649999997</c:v>
                </c:pt>
                <c:pt idx="7767">
                  <c:v>6.1434153049999995</c:v>
                </c:pt>
                <c:pt idx="7768">
                  <c:v>6.4740997890000003</c:v>
                </c:pt>
                <c:pt idx="7769">
                  <c:v>6.6993647529999993</c:v>
                </c:pt>
                <c:pt idx="7770">
                  <c:v>6.9166116410000003</c:v>
                </c:pt>
                <c:pt idx="7771">
                  <c:v>7.1284241050000006</c:v>
                </c:pt>
                <c:pt idx="7772">
                  <c:v>7.2459746569999997</c:v>
                </c:pt>
                <c:pt idx="7773">
                  <c:v>7.4083899019999997</c:v>
                </c:pt>
                <c:pt idx="7774">
                  <c:v>7.2933849859999995</c:v>
                </c:pt>
                <c:pt idx="7775">
                  <c:v>7.0941705239999999</c:v>
                </c:pt>
                <c:pt idx="7776">
                  <c:v>7.0253967829999997</c:v>
                </c:pt>
                <c:pt idx="7777">
                  <c:v>7.2077641560000005</c:v>
                </c:pt>
                <c:pt idx="7778">
                  <c:v>7.2806940400000002</c:v>
                </c:pt>
                <c:pt idx="7779">
                  <c:v>7.2634852829999996</c:v>
                </c:pt>
                <c:pt idx="7780">
                  <c:v>7.2667578920000002</c:v>
                </c:pt>
                <c:pt idx="7781">
                  <c:v>7.3675210680000003</c:v>
                </c:pt>
                <c:pt idx="7782">
                  <c:v>7.4946964549999997</c:v>
                </c:pt>
                <c:pt idx="7783">
                  <c:v>7.4942919369999998</c:v>
                </c:pt>
                <c:pt idx="7784">
                  <c:v>7.228505213</c:v>
                </c:pt>
                <c:pt idx="7785">
                  <c:v>6.8031909529999997</c:v>
                </c:pt>
                <c:pt idx="7786">
                  <c:v>6.4187648059999995</c:v>
                </c:pt>
                <c:pt idx="7787">
                  <c:v>5.9759764220000005</c:v>
                </c:pt>
                <c:pt idx="7788">
                  <c:v>5.6537837939999998</c:v>
                </c:pt>
                <c:pt idx="7789">
                  <c:v>5.2569394670000005</c:v>
                </c:pt>
                <c:pt idx="7790">
                  <c:v>5.1358362609999997</c:v>
                </c:pt>
                <c:pt idx="7791">
                  <c:v>5.0176376399999993</c:v>
                </c:pt>
                <c:pt idx="7792">
                  <c:v>4.744428707</c:v>
                </c:pt>
                <c:pt idx="7793">
                  <c:v>4.2638023269999996</c:v>
                </c:pt>
                <c:pt idx="7794">
                  <c:v>3.5468546220000001</c:v>
                </c:pt>
                <c:pt idx="7795">
                  <c:v>2.8711978769999997</c:v>
                </c:pt>
                <c:pt idx="7796">
                  <c:v>2.5876720799999999</c:v>
                </c:pt>
                <c:pt idx="7797">
                  <c:v>2.3077589730000003</c:v>
                </c:pt>
                <c:pt idx="7798">
                  <c:v>2.1868714709999999</c:v>
                </c:pt>
                <c:pt idx="7799">
                  <c:v>2.5156057729999999</c:v>
                </c:pt>
                <c:pt idx="7800">
                  <c:v>3.138520008</c:v>
                </c:pt>
                <c:pt idx="7801">
                  <c:v>4.0754255119999998</c:v>
                </c:pt>
                <c:pt idx="7802">
                  <c:v>5.2755078430000006</c:v>
                </c:pt>
                <c:pt idx="7803">
                  <c:v>6.3913297040000003</c:v>
                </c:pt>
                <c:pt idx="7804">
                  <c:v>7.2372731739999994</c:v>
                </c:pt>
                <c:pt idx="7805">
                  <c:v>7.6537307589999992</c:v>
                </c:pt>
                <c:pt idx="7806">
                  <c:v>7.901533358</c:v>
                </c:pt>
                <c:pt idx="7807">
                  <c:v>8.1821728789999995</c:v>
                </c:pt>
                <c:pt idx="7808">
                  <c:v>8.3974175170000009</c:v>
                </c:pt>
                <c:pt idx="7809">
                  <c:v>8.3389485199999989</c:v>
                </c:pt>
                <c:pt idx="7810">
                  <c:v>8.3262541090000006</c:v>
                </c:pt>
                <c:pt idx="7811">
                  <c:v>8.2024438049999997</c:v>
                </c:pt>
                <c:pt idx="7812">
                  <c:v>8.052855611</c:v>
                </c:pt>
                <c:pt idx="7813">
                  <c:v>7.7454459740000008</c:v>
                </c:pt>
                <c:pt idx="7814">
                  <c:v>7.4154548619999998</c:v>
                </c:pt>
                <c:pt idx="7815">
                  <c:v>7.1314756030000002</c:v>
                </c:pt>
                <c:pt idx="7816">
                  <c:v>6.9506882729999999</c:v>
                </c:pt>
                <c:pt idx="7817">
                  <c:v>6.892765292</c:v>
                </c:pt>
                <c:pt idx="7818">
                  <c:v>6.611421183</c:v>
                </c:pt>
                <c:pt idx="7819">
                  <c:v>6.7622701379999999</c:v>
                </c:pt>
                <c:pt idx="7820">
                  <c:v>7.0166911569999995</c:v>
                </c:pt>
                <c:pt idx="7821">
                  <c:v>7.0435721210000004</c:v>
                </c:pt>
                <c:pt idx="7822">
                  <c:v>6.9963814929999995</c:v>
                </c:pt>
                <c:pt idx="7823">
                  <c:v>7.1855479409999994</c:v>
                </c:pt>
                <c:pt idx="7824">
                  <c:v>7.2458261229999996</c:v>
                </c:pt>
                <c:pt idx="7825">
                  <c:v>7.354638875</c:v>
                </c:pt>
                <c:pt idx="7826">
                  <c:v>7.3443675930000003</c:v>
                </c:pt>
                <c:pt idx="7827">
                  <c:v>7.4526956140000005</c:v>
                </c:pt>
                <c:pt idx="7828">
                  <c:v>7.5784116830000006</c:v>
                </c:pt>
                <c:pt idx="7829">
                  <c:v>7.687152524</c:v>
                </c:pt>
                <c:pt idx="7830">
                  <c:v>7.8593854069999995</c:v>
                </c:pt>
                <c:pt idx="7831">
                  <c:v>7.8398797599999996</c:v>
                </c:pt>
                <c:pt idx="7832">
                  <c:v>7.7458195549999997</c:v>
                </c:pt>
                <c:pt idx="7833">
                  <c:v>7.7943007019999992</c:v>
                </c:pt>
                <c:pt idx="7834">
                  <c:v>7.7896217720000003</c:v>
                </c:pt>
                <c:pt idx="7835">
                  <c:v>7.8293457249999996</c:v>
                </c:pt>
                <c:pt idx="7836">
                  <c:v>7.8767702769999994</c:v>
                </c:pt>
                <c:pt idx="7837">
                  <c:v>7.9301290790000003</c:v>
                </c:pt>
                <c:pt idx="7838">
                  <c:v>7.8860948070000001</c:v>
                </c:pt>
                <c:pt idx="7839">
                  <c:v>7.9792970810000003</c:v>
                </c:pt>
                <c:pt idx="7840">
                  <c:v>8.0260395379999991</c:v>
                </c:pt>
                <c:pt idx="7841">
                  <c:v>7.8858758199999999</c:v>
                </c:pt>
                <c:pt idx="7842">
                  <c:v>7.7095970060000001</c:v>
                </c:pt>
                <c:pt idx="7843">
                  <c:v>7.6530301869999997</c:v>
                </c:pt>
                <c:pt idx="7844">
                  <c:v>7.3136788880000001</c:v>
                </c:pt>
                <c:pt idx="7845">
                  <c:v>7.0612399550000005</c:v>
                </c:pt>
                <c:pt idx="7846">
                  <c:v>7.0526431050000005</c:v>
                </c:pt>
                <c:pt idx="7847">
                  <c:v>7.028739345</c:v>
                </c:pt>
                <c:pt idx="7848">
                  <c:v>6.8343625909999997</c:v>
                </c:pt>
                <c:pt idx="7849">
                  <c:v>6.8580019889999999</c:v>
                </c:pt>
                <c:pt idx="7850">
                  <c:v>6.8892808140000001</c:v>
                </c:pt>
                <c:pt idx="7851">
                  <c:v>6.9958000080000007</c:v>
                </c:pt>
                <c:pt idx="7852">
                  <c:v>6.8786355319999997</c:v>
                </c:pt>
                <c:pt idx="7853">
                  <c:v>6.8352141099999999</c:v>
                </c:pt>
                <c:pt idx="7854">
                  <c:v>6.7185235369999994</c:v>
                </c:pt>
                <c:pt idx="7855">
                  <c:v>6.3946439770000003</c:v>
                </c:pt>
                <c:pt idx="7856">
                  <c:v>6.1463615799999998</c:v>
                </c:pt>
                <c:pt idx="7857">
                  <c:v>6.1218753389999998</c:v>
                </c:pt>
                <c:pt idx="7858">
                  <c:v>6.1234674</c:v>
                </c:pt>
                <c:pt idx="7859">
                  <c:v>6.15541231</c:v>
                </c:pt>
                <c:pt idx="7860">
                  <c:v>6.1033814359999994</c:v>
                </c:pt>
                <c:pt idx="7861">
                  <c:v>6.295467511</c:v>
                </c:pt>
                <c:pt idx="7862">
                  <c:v>6.281233329</c:v>
                </c:pt>
                <c:pt idx="7863">
                  <c:v>6.4468196310000003</c:v>
                </c:pt>
                <c:pt idx="7864">
                  <c:v>6.5697638090000003</c:v>
                </c:pt>
                <c:pt idx="7865">
                  <c:v>6.427521778</c:v>
                </c:pt>
                <c:pt idx="7866">
                  <c:v>6.3323589419999999</c:v>
                </c:pt>
                <c:pt idx="7867">
                  <c:v>6.1679199410000001</c:v>
                </c:pt>
                <c:pt idx="7868">
                  <c:v>6.256458716</c:v>
                </c:pt>
                <c:pt idx="7869">
                  <c:v>6.0026959510000006</c:v>
                </c:pt>
                <c:pt idx="7870">
                  <c:v>5.3996230369999996</c:v>
                </c:pt>
                <c:pt idx="7871">
                  <c:v>5.166735847</c:v>
                </c:pt>
                <c:pt idx="7872">
                  <c:v>4.8292265959999998</c:v>
                </c:pt>
                <c:pt idx="7873">
                  <c:v>4.2643139450000005</c:v>
                </c:pt>
                <c:pt idx="7874">
                  <c:v>3.8015961469999997</c:v>
                </c:pt>
                <c:pt idx="7875">
                  <c:v>3.5308371709999999</c:v>
                </c:pt>
                <c:pt idx="7876">
                  <c:v>3.2003315639999999</c:v>
                </c:pt>
                <c:pt idx="7877">
                  <c:v>3.097388349</c:v>
                </c:pt>
                <c:pt idx="7878">
                  <c:v>3.196421773</c:v>
                </c:pt>
                <c:pt idx="7879">
                  <c:v>3.4330596080000002</c:v>
                </c:pt>
                <c:pt idx="7880">
                  <c:v>3.5162463270000002</c:v>
                </c:pt>
                <c:pt idx="7881">
                  <c:v>3.5112280040000003</c:v>
                </c:pt>
                <c:pt idx="7882">
                  <c:v>3.5876366860000002</c:v>
                </c:pt>
                <c:pt idx="7883">
                  <c:v>3.5521991960000001</c:v>
                </c:pt>
                <c:pt idx="7884">
                  <c:v>3.306240576</c:v>
                </c:pt>
                <c:pt idx="7885">
                  <c:v>3.138994018</c:v>
                </c:pt>
                <c:pt idx="7886">
                  <c:v>3.0703102179999999</c:v>
                </c:pt>
                <c:pt idx="7887">
                  <c:v>2.9966514019999999</c:v>
                </c:pt>
                <c:pt idx="7888">
                  <c:v>2.8942073349999999</c:v>
                </c:pt>
                <c:pt idx="7889">
                  <c:v>2.7533518539999999</c:v>
                </c:pt>
                <c:pt idx="7890">
                  <c:v>2.5555898939999997</c:v>
                </c:pt>
                <c:pt idx="7891">
                  <c:v>2.495591906</c:v>
                </c:pt>
                <c:pt idx="7892">
                  <c:v>2.4285191150000003</c:v>
                </c:pt>
                <c:pt idx="7893">
                  <c:v>2.486528485</c:v>
                </c:pt>
                <c:pt idx="7894">
                  <c:v>2.7088100070000003</c:v>
                </c:pt>
                <c:pt idx="7895">
                  <c:v>2.8290866460000004</c:v>
                </c:pt>
                <c:pt idx="7896">
                  <c:v>2.9274616290000002</c:v>
                </c:pt>
                <c:pt idx="7897">
                  <c:v>3.38221661</c:v>
                </c:pt>
                <c:pt idx="7898">
                  <c:v>3.7144692149999998</c:v>
                </c:pt>
                <c:pt idx="7899">
                  <c:v>4.010152723</c:v>
                </c:pt>
                <c:pt idx="7900">
                  <c:v>4.0571969929999998</c:v>
                </c:pt>
                <c:pt idx="7901">
                  <c:v>4.1986764340000002</c:v>
                </c:pt>
                <c:pt idx="7902">
                  <c:v>4.5701372120000006</c:v>
                </c:pt>
                <c:pt idx="7903">
                  <c:v>4.7289375420000006</c:v>
                </c:pt>
                <c:pt idx="7904">
                  <c:v>4.8078429939999996</c:v>
                </c:pt>
                <c:pt idx="7905">
                  <c:v>4.8738981820000005</c:v>
                </c:pt>
                <c:pt idx="7906">
                  <c:v>4.9532901499999999</c:v>
                </c:pt>
                <c:pt idx="7907">
                  <c:v>4.9932867929999993</c:v>
                </c:pt>
                <c:pt idx="7908">
                  <c:v>5.0145511469999997</c:v>
                </c:pt>
                <c:pt idx="7909">
                  <c:v>4.9979225829999994</c:v>
                </c:pt>
                <c:pt idx="7910">
                  <c:v>5.0190072050000003</c:v>
                </c:pt>
                <c:pt idx="7911">
                  <c:v>5.1806703509999998</c:v>
                </c:pt>
                <c:pt idx="7912">
                  <c:v>5.426820674</c:v>
                </c:pt>
                <c:pt idx="7913">
                  <c:v>5.3077075329999994</c:v>
                </c:pt>
                <c:pt idx="7914">
                  <c:v>5.1745771679999999</c:v>
                </c:pt>
                <c:pt idx="7915">
                  <c:v>5.0700920190000005</c:v>
                </c:pt>
                <c:pt idx="7916">
                  <c:v>4.9647275860000004</c:v>
                </c:pt>
                <c:pt idx="7917">
                  <c:v>4.9640638210000008</c:v>
                </c:pt>
                <c:pt idx="7918">
                  <c:v>4.7894311299999996</c:v>
                </c:pt>
                <c:pt idx="7919">
                  <c:v>4.2538250120000001</c:v>
                </c:pt>
                <c:pt idx="7920">
                  <c:v>4.0056259670000003</c:v>
                </c:pt>
                <c:pt idx="7921">
                  <c:v>4.1129370700000001</c:v>
                </c:pt>
                <c:pt idx="7922">
                  <c:v>4.2220225920000001</c:v>
                </c:pt>
                <c:pt idx="7923">
                  <c:v>4.0306001499999997</c:v>
                </c:pt>
                <c:pt idx="7924">
                  <c:v>4.015043608</c:v>
                </c:pt>
                <c:pt idx="7925">
                  <c:v>4.2296205850000002</c:v>
                </c:pt>
                <c:pt idx="7926">
                  <c:v>4.3740050840000002</c:v>
                </c:pt>
                <c:pt idx="7927">
                  <c:v>4.341107987</c:v>
                </c:pt>
                <c:pt idx="7928">
                  <c:v>4.4940350020000004</c:v>
                </c:pt>
                <c:pt idx="7929">
                  <c:v>4.6183918200000003</c:v>
                </c:pt>
                <c:pt idx="7930">
                  <c:v>4.6405209259999998</c:v>
                </c:pt>
                <c:pt idx="7931">
                  <c:v>4.5013210590000003</c:v>
                </c:pt>
                <c:pt idx="7932">
                  <c:v>4.3311137070000001</c:v>
                </c:pt>
                <c:pt idx="7933">
                  <c:v>4.2654547599999999</c:v>
                </c:pt>
                <c:pt idx="7934">
                  <c:v>4.4342751429999998</c:v>
                </c:pt>
                <c:pt idx="7935">
                  <c:v>4.7423921760000001</c:v>
                </c:pt>
                <c:pt idx="7936">
                  <c:v>4.8964789099999999</c:v>
                </c:pt>
                <c:pt idx="7937">
                  <c:v>5.0098673959999998</c:v>
                </c:pt>
                <c:pt idx="7938">
                  <c:v>4.99967395</c:v>
                </c:pt>
                <c:pt idx="7939">
                  <c:v>4.6690984420000001</c:v>
                </c:pt>
                <c:pt idx="7940">
                  <c:v>4.5510037150000002</c:v>
                </c:pt>
                <c:pt idx="7941">
                  <c:v>4.2982651960000009</c:v>
                </c:pt>
                <c:pt idx="7942">
                  <c:v>3.9098589640000001</c:v>
                </c:pt>
                <c:pt idx="7943">
                  <c:v>3.2795125610000002</c:v>
                </c:pt>
                <c:pt idx="7944">
                  <c:v>3.0255508440000001</c:v>
                </c:pt>
                <c:pt idx="7945">
                  <c:v>2.8214406970000003</c:v>
                </c:pt>
                <c:pt idx="7946">
                  <c:v>2.4356767960000001</c:v>
                </c:pt>
                <c:pt idx="7947">
                  <c:v>2.0428833850000001</c:v>
                </c:pt>
                <c:pt idx="7948">
                  <c:v>1.783616879</c:v>
                </c:pt>
                <c:pt idx="7949">
                  <c:v>1.551559175</c:v>
                </c:pt>
                <c:pt idx="7950">
                  <c:v>1.450293667</c:v>
                </c:pt>
                <c:pt idx="7951">
                  <c:v>1.3373924699999999</c:v>
                </c:pt>
                <c:pt idx="7952">
                  <c:v>1.174162967</c:v>
                </c:pt>
                <c:pt idx="7953">
                  <c:v>1.017527737</c:v>
                </c:pt>
                <c:pt idx="7954">
                  <c:v>0.893218768</c:v>
                </c:pt>
                <c:pt idx="7955">
                  <c:v>0.87049813100000006</c:v>
                </c:pt>
                <c:pt idx="7956">
                  <c:v>1.00560849</c:v>
                </c:pt>
                <c:pt idx="7957">
                  <c:v>1.1146052470000001</c:v>
                </c:pt>
                <c:pt idx="7958">
                  <c:v>1.1051879850000002</c:v>
                </c:pt>
                <c:pt idx="7959">
                  <c:v>1.046241236</c:v>
                </c:pt>
                <c:pt idx="7960">
                  <c:v>1.0373923599999999</c:v>
                </c:pt>
                <c:pt idx="7961">
                  <c:v>1.040492228</c:v>
                </c:pt>
                <c:pt idx="7962">
                  <c:v>0.95558897799999998</c:v>
                </c:pt>
                <c:pt idx="7963">
                  <c:v>0.83111870600000004</c:v>
                </c:pt>
                <c:pt idx="7964">
                  <c:v>0.72059733700000006</c:v>
                </c:pt>
                <c:pt idx="7965">
                  <c:v>0.63116916799999989</c:v>
                </c:pt>
                <c:pt idx="7966">
                  <c:v>0.57574870099999997</c:v>
                </c:pt>
                <c:pt idx="7967">
                  <c:v>0.51690128199999996</c:v>
                </c:pt>
                <c:pt idx="7968">
                  <c:v>0.43990312199999998</c:v>
                </c:pt>
                <c:pt idx="7969">
                  <c:v>0.40394770899999999</c:v>
                </c:pt>
                <c:pt idx="7970">
                  <c:v>0.40682206400000004</c:v>
                </c:pt>
                <c:pt idx="7971">
                  <c:v>0.412346504</c:v>
                </c:pt>
                <c:pt idx="7972">
                  <c:v>0.50502470600000005</c:v>
                </c:pt>
                <c:pt idx="7973">
                  <c:v>0.566788289</c:v>
                </c:pt>
                <c:pt idx="7974">
                  <c:v>0.6442814790000001</c:v>
                </c:pt>
                <c:pt idx="7975">
                  <c:v>0.83332604899999996</c:v>
                </c:pt>
                <c:pt idx="7976">
                  <c:v>1.0785305460000001</c:v>
                </c:pt>
                <c:pt idx="7977">
                  <c:v>1.3323439350000001</c:v>
                </c:pt>
                <c:pt idx="7978">
                  <c:v>1.4412492990000001</c:v>
                </c:pt>
                <c:pt idx="7979">
                  <c:v>1.5295032669999999</c:v>
                </c:pt>
                <c:pt idx="7980">
                  <c:v>1.6118104369999999</c:v>
                </c:pt>
                <c:pt idx="7981">
                  <c:v>1.6308672</c:v>
                </c:pt>
                <c:pt idx="7982">
                  <c:v>1.7670282509999999</c:v>
                </c:pt>
                <c:pt idx="7983">
                  <c:v>1.8275626839999999</c:v>
                </c:pt>
                <c:pt idx="7984">
                  <c:v>1.9184328829999999</c:v>
                </c:pt>
                <c:pt idx="7985">
                  <c:v>2.0230284099999998</c:v>
                </c:pt>
                <c:pt idx="7986">
                  <c:v>1.8783573069999999</c:v>
                </c:pt>
                <c:pt idx="7987">
                  <c:v>1.7266351520000001</c:v>
                </c:pt>
                <c:pt idx="7988">
                  <c:v>1.597235352</c:v>
                </c:pt>
                <c:pt idx="7989">
                  <c:v>1.4826310490000001</c:v>
                </c:pt>
                <c:pt idx="7990">
                  <c:v>1.3902367979999999</c:v>
                </c:pt>
                <c:pt idx="7991">
                  <c:v>1.2081331399999999</c:v>
                </c:pt>
                <c:pt idx="7992">
                  <c:v>0.954763048</c:v>
                </c:pt>
                <c:pt idx="7993">
                  <c:v>0.96013148899999989</c:v>
                </c:pt>
                <c:pt idx="7994">
                  <c:v>0.8523230209999999</c:v>
                </c:pt>
                <c:pt idx="7995">
                  <c:v>0.79831385300000002</c:v>
                </c:pt>
                <c:pt idx="7996">
                  <c:v>0.83734082200000004</c:v>
                </c:pt>
                <c:pt idx="7997">
                  <c:v>0.92359540000000007</c:v>
                </c:pt>
                <c:pt idx="7998">
                  <c:v>0.93409928899999994</c:v>
                </c:pt>
                <c:pt idx="7999">
                  <c:v>0.89801067000000001</c:v>
                </c:pt>
                <c:pt idx="8000">
                  <c:v>0.79755983100000005</c:v>
                </c:pt>
                <c:pt idx="8001">
                  <c:v>0.77680546400000006</c:v>
                </c:pt>
                <c:pt idx="8002">
                  <c:v>0.69345003999999999</c:v>
                </c:pt>
                <c:pt idx="8003">
                  <c:v>0.78595746</c:v>
                </c:pt>
                <c:pt idx="8004">
                  <c:v>0.73863972</c:v>
                </c:pt>
                <c:pt idx="8005">
                  <c:v>0.71958897499999996</c:v>
                </c:pt>
                <c:pt idx="8006">
                  <c:v>0.84127093099999994</c:v>
                </c:pt>
                <c:pt idx="8007">
                  <c:v>0.92166878900000004</c:v>
                </c:pt>
                <c:pt idx="8008">
                  <c:v>0.86681393600000001</c:v>
                </c:pt>
                <c:pt idx="8009">
                  <c:v>0.99984832999999995</c:v>
                </c:pt>
                <c:pt idx="8010">
                  <c:v>1.150258998</c:v>
                </c:pt>
                <c:pt idx="8011">
                  <c:v>1.2188197549999999</c:v>
                </c:pt>
                <c:pt idx="8012">
                  <c:v>1.2736846610000001</c:v>
                </c:pt>
                <c:pt idx="8013">
                  <c:v>1.337440961</c:v>
                </c:pt>
                <c:pt idx="8014">
                  <c:v>1.3650615239999999</c:v>
                </c:pt>
                <c:pt idx="8015">
                  <c:v>1.59154281</c:v>
                </c:pt>
                <c:pt idx="8016">
                  <c:v>1.7779965930000001</c:v>
                </c:pt>
                <c:pt idx="8017">
                  <c:v>1.7339753500000001</c:v>
                </c:pt>
                <c:pt idx="8018">
                  <c:v>1.7932174350000001</c:v>
                </c:pt>
                <c:pt idx="8019">
                  <c:v>1.830214918</c:v>
                </c:pt>
                <c:pt idx="8020">
                  <c:v>1.8814013729999999</c:v>
                </c:pt>
                <c:pt idx="8021">
                  <c:v>1.7625479909999999</c:v>
                </c:pt>
                <c:pt idx="8022">
                  <c:v>1.6768865079999999</c:v>
                </c:pt>
                <c:pt idx="8023">
                  <c:v>1.857067829</c:v>
                </c:pt>
                <c:pt idx="8024">
                  <c:v>1.8290514439999999</c:v>
                </c:pt>
                <c:pt idx="8025">
                  <c:v>1.877355839</c:v>
                </c:pt>
                <c:pt idx="8026">
                  <c:v>2.0560510729999999</c:v>
                </c:pt>
                <c:pt idx="8027">
                  <c:v>2.2075489240000001</c:v>
                </c:pt>
                <c:pt idx="8028">
                  <c:v>2.1898405419999998</c:v>
                </c:pt>
                <c:pt idx="8029">
                  <c:v>2.2438020110000001</c:v>
                </c:pt>
                <c:pt idx="8030">
                  <c:v>2.340515254</c:v>
                </c:pt>
                <c:pt idx="8031">
                  <c:v>2.3469457930000002</c:v>
                </c:pt>
                <c:pt idx="8032">
                  <c:v>2.3457764980000002</c:v>
                </c:pt>
                <c:pt idx="8033">
                  <c:v>2.3687236609999998</c:v>
                </c:pt>
                <c:pt idx="8034">
                  <c:v>2.4276958930000001</c:v>
                </c:pt>
                <c:pt idx="8035">
                  <c:v>2.4990850720000002</c:v>
                </c:pt>
                <c:pt idx="8036">
                  <c:v>2.5440095469999999</c:v>
                </c:pt>
                <c:pt idx="8037">
                  <c:v>2.4684743579999999</c:v>
                </c:pt>
                <c:pt idx="8038">
                  <c:v>2.3147646499999999</c:v>
                </c:pt>
                <c:pt idx="8039">
                  <c:v>2.2187384640000003</c:v>
                </c:pt>
                <c:pt idx="8040">
                  <c:v>2.1426552059999997</c:v>
                </c:pt>
                <c:pt idx="8041">
                  <c:v>2.2315239920000001</c:v>
                </c:pt>
                <c:pt idx="8042">
                  <c:v>2.2804834130000002</c:v>
                </c:pt>
                <c:pt idx="8043">
                  <c:v>2.2817961379999998</c:v>
                </c:pt>
                <c:pt idx="8044">
                  <c:v>2.3011107969999998</c:v>
                </c:pt>
                <c:pt idx="8045">
                  <c:v>2.5260503719999998</c:v>
                </c:pt>
                <c:pt idx="8046">
                  <c:v>2.929517063</c:v>
                </c:pt>
                <c:pt idx="8047">
                  <c:v>3.1233895189999998</c:v>
                </c:pt>
                <c:pt idx="8048">
                  <c:v>3.433321286</c:v>
                </c:pt>
                <c:pt idx="8049">
                  <c:v>3.6407119429999999</c:v>
                </c:pt>
                <c:pt idx="8050">
                  <c:v>3.8409505619999997</c:v>
                </c:pt>
                <c:pt idx="8051">
                  <c:v>3.6189868039999999</c:v>
                </c:pt>
                <c:pt idx="8052">
                  <c:v>3.4041924259999998</c:v>
                </c:pt>
                <c:pt idx="8053">
                  <c:v>3.2334029860000002</c:v>
                </c:pt>
                <c:pt idx="8054">
                  <c:v>3.163033532</c:v>
                </c:pt>
                <c:pt idx="8055">
                  <c:v>3.024290648</c:v>
                </c:pt>
                <c:pt idx="8056">
                  <c:v>2.7263879200000001</c:v>
                </c:pt>
                <c:pt idx="8057">
                  <c:v>2.1579959120000001</c:v>
                </c:pt>
                <c:pt idx="8058">
                  <c:v>1.696802183</c:v>
                </c:pt>
                <c:pt idx="8059">
                  <c:v>1.260409087</c:v>
                </c:pt>
                <c:pt idx="8060">
                  <c:v>0.855342249</c:v>
                </c:pt>
                <c:pt idx="8061">
                  <c:v>0.62495053500000008</c:v>
                </c:pt>
                <c:pt idx="8062">
                  <c:v>0.66191770900000002</c:v>
                </c:pt>
                <c:pt idx="8063">
                  <c:v>1.0987263840000001</c:v>
                </c:pt>
                <c:pt idx="8064">
                  <c:v>1.904505259</c:v>
                </c:pt>
                <c:pt idx="8065">
                  <c:v>2.797980269</c:v>
                </c:pt>
                <c:pt idx="8066">
                  <c:v>3.4400147379999999</c:v>
                </c:pt>
                <c:pt idx="8067">
                  <c:v>4.035778713</c:v>
                </c:pt>
                <c:pt idx="8068">
                  <c:v>4.447222783</c:v>
                </c:pt>
                <c:pt idx="8069">
                  <c:v>4.4850228650000004</c:v>
                </c:pt>
                <c:pt idx="8070">
                  <c:v>4.312330695</c:v>
                </c:pt>
                <c:pt idx="8071">
                  <c:v>4.317231821</c:v>
                </c:pt>
                <c:pt idx="8072">
                  <c:v>4.6095691909999994</c:v>
                </c:pt>
                <c:pt idx="8073">
                  <c:v>4.8352731479999997</c:v>
                </c:pt>
                <c:pt idx="8074">
                  <c:v>4.8226449699999998</c:v>
                </c:pt>
                <c:pt idx="8075">
                  <c:v>4.609803275</c:v>
                </c:pt>
                <c:pt idx="8076">
                  <c:v>4.4159177329999997</c:v>
                </c:pt>
                <c:pt idx="8077">
                  <c:v>4.3942602370000001</c:v>
                </c:pt>
                <c:pt idx="8078">
                  <c:v>4.4459377810000005</c:v>
                </c:pt>
                <c:pt idx="8079">
                  <c:v>4.7039650010000003</c:v>
                </c:pt>
                <c:pt idx="8080">
                  <c:v>4.8215854</c:v>
                </c:pt>
                <c:pt idx="8081">
                  <c:v>4.8312077269999998</c:v>
                </c:pt>
                <c:pt idx="8082">
                  <c:v>4.8998826440000007</c:v>
                </c:pt>
                <c:pt idx="8083">
                  <c:v>5.0069721649999996</c:v>
                </c:pt>
                <c:pt idx="8084">
                  <c:v>5.1672622029999999</c:v>
                </c:pt>
                <c:pt idx="8085">
                  <c:v>5.226462594</c:v>
                </c:pt>
                <c:pt idx="8086">
                  <c:v>5.183629732</c:v>
                </c:pt>
                <c:pt idx="8087">
                  <c:v>5.2391967379999995</c:v>
                </c:pt>
                <c:pt idx="8088">
                  <c:v>5.270872207</c:v>
                </c:pt>
                <c:pt idx="8089">
                  <c:v>5.3014818109999995</c:v>
                </c:pt>
                <c:pt idx="8090">
                  <c:v>5.496176771</c:v>
                </c:pt>
                <c:pt idx="8091">
                  <c:v>5.6233640930000002</c:v>
                </c:pt>
                <c:pt idx="8092">
                  <c:v>5.5524889119999994</c:v>
                </c:pt>
                <c:pt idx="8093">
                  <c:v>5.5378087269999998</c:v>
                </c:pt>
                <c:pt idx="8094">
                  <c:v>5.5360276560000008</c:v>
                </c:pt>
                <c:pt idx="8095">
                  <c:v>5.6540925399999997</c:v>
                </c:pt>
                <c:pt idx="8096">
                  <c:v>5.7479382479999996</c:v>
                </c:pt>
                <c:pt idx="8097">
                  <c:v>5.62155439</c:v>
                </c:pt>
                <c:pt idx="8098">
                  <c:v>5.5880597529999996</c:v>
                </c:pt>
                <c:pt idx="8099">
                  <c:v>5.6327488020000001</c:v>
                </c:pt>
                <c:pt idx="8100">
                  <c:v>5.6622305710000003</c:v>
                </c:pt>
                <c:pt idx="8101">
                  <c:v>5.6098474749999996</c:v>
                </c:pt>
                <c:pt idx="8102">
                  <c:v>5.3761039570000007</c:v>
                </c:pt>
                <c:pt idx="8103">
                  <c:v>5.4187468320000001</c:v>
                </c:pt>
                <c:pt idx="8104">
                  <c:v>5.2633122949999995</c:v>
                </c:pt>
                <c:pt idx="8105">
                  <c:v>5.1528882240000007</c:v>
                </c:pt>
                <c:pt idx="8106">
                  <c:v>5.0852114979999996</c:v>
                </c:pt>
                <c:pt idx="8107">
                  <c:v>4.8123957199999996</c:v>
                </c:pt>
                <c:pt idx="8108">
                  <c:v>4.5839876849999994</c:v>
                </c:pt>
                <c:pt idx="8109">
                  <c:v>4.4369103870000002</c:v>
                </c:pt>
                <c:pt idx="8110">
                  <c:v>4.2724627470000005</c:v>
                </c:pt>
                <c:pt idx="8111">
                  <c:v>4.0057947680000003</c:v>
                </c:pt>
                <c:pt idx="8112">
                  <c:v>3.7611571879999999</c:v>
                </c:pt>
                <c:pt idx="8113">
                  <c:v>3.7040968100000002</c:v>
                </c:pt>
                <c:pt idx="8114">
                  <c:v>3.6045163799999997</c:v>
                </c:pt>
                <c:pt idx="8115">
                  <c:v>3.6687561369999999</c:v>
                </c:pt>
                <c:pt idx="8116">
                  <c:v>3.7187304819999998</c:v>
                </c:pt>
                <c:pt idx="8117">
                  <c:v>3.5961337599999998</c:v>
                </c:pt>
                <c:pt idx="8118">
                  <c:v>3.694793491</c:v>
                </c:pt>
                <c:pt idx="8119">
                  <c:v>3.6528836619999998</c:v>
                </c:pt>
                <c:pt idx="8120">
                  <c:v>3.477763425</c:v>
                </c:pt>
                <c:pt idx="8121">
                  <c:v>3.3523520299999996</c:v>
                </c:pt>
                <c:pt idx="8122">
                  <c:v>3.2851263550000001</c:v>
                </c:pt>
                <c:pt idx="8123">
                  <c:v>3.1014553360000003</c:v>
                </c:pt>
                <c:pt idx="8124">
                  <c:v>2.8767302250000002</c:v>
                </c:pt>
                <c:pt idx="8125">
                  <c:v>2.7064619919999999</c:v>
                </c:pt>
                <c:pt idx="8126">
                  <c:v>2.5581935299999996</c:v>
                </c:pt>
                <c:pt idx="8127">
                  <c:v>2.5516156310000002</c:v>
                </c:pt>
                <c:pt idx="8128">
                  <c:v>2.5142970880000002</c:v>
                </c:pt>
                <c:pt idx="8129">
                  <c:v>2.3617568580000001</c:v>
                </c:pt>
                <c:pt idx="8130">
                  <c:v>2.1031839449999996</c:v>
                </c:pt>
                <c:pt idx="8131">
                  <c:v>1.8225429229999999</c:v>
                </c:pt>
                <c:pt idx="8132">
                  <c:v>1.6704797379999998</c:v>
                </c:pt>
                <c:pt idx="8133">
                  <c:v>1.4679758780000001</c:v>
                </c:pt>
                <c:pt idx="8134">
                  <c:v>1.280138131</c:v>
                </c:pt>
                <c:pt idx="8135">
                  <c:v>1.188616731</c:v>
                </c:pt>
                <c:pt idx="8136">
                  <c:v>1.1260026740000002</c:v>
                </c:pt>
                <c:pt idx="8137">
                  <c:v>1.112888348</c:v>
                </c:pt>
                <c:pt idx="8138">
                  <c:v>1.0858596740000002</c:v>
                </c:pt>
                <c:pt idx="8139">
                  <c:v>1.0259338440000001</c:v>
                </c:pt>
                <c:pt idx="8140">
                  <c:v>1.0926577200000001</c:v>
                </c:pt>
                <c:pt idx="8141">
                  <c:v>1.079775532</c:v>
                </c:pt>
                <c:pt idx="8142">
                  <c:v>1.0548326000000001</c:v>
                </c:pt>
                <c:pt idx="8143">
                  <c:v>1.1728334029999998</c:v>
                </c:pt>
                <c:pt idx="8144">
                  <c:v>1.2071459469999999</c:v>
                </c:pt>
                <c:pt idx="8145">
                  <c:v>1.328176909</c:v>
                </c:pt>
                <c:pt idx="8146">
                  <c:v>1.4078488440000001</c:v>
                </c:pt>
                <c:pt idx="8147">
                  <c:v>1.1962347209999999</c:v>
                </c:pt>
                <c:pt idx="8148">
                  <c:v>1.2447157930000001</c:v>
                </c:pt>
                <c:pt idx="8149">
                  <c:v>1.4947851780000001</c:v>
                </c:pt>
                <c:pt idx="8150">
                  <c:v>1.7112651399999999</c:v>
                </c:pt>
                <c:pt idx="8151">
                  <c:v>1.7470598850000001</c:v>
                </c:pt>
                <c:pt idx="8152">
                  <c:v>1.7005182299999999</c:v>
                </c:pt>
                <c:pt idx="8153">
                  <c:v>1.6586143019999999</c:v>
                </c:pt>
                <c:pt idx="8154">
                  <c:v>1.6342452409999999</c:v>
                </c:pt>
                <c:pt idx="8155">
                  <c:v>1.568577801</c:v>
                </c:pt>
                <c:pt idx="8156">
                  <c:v>1.558054292</c:v>
                </c:pt>
                <c:pt idx="8157">
                  <c:v>1.2379568859999999</c:v>
                </c:pt>
                <c:pt idx="8158">
                  <c:v>1.027371239</c:v>
                </c:pt>
                <c:pt idx="8159">
                  <c:v>0.80377877099999995</c:v>
                </c:pt>
                <c:pt idx="8160">
                  <c:v>0.69256362800000004</c:v>
                </c:pt>
                <c:pt idx="8161">
                  <c:v>0.62770287800000002</c:v>
                </c:pt>
                <c:pt idx="8162">
                  <c:v>0.71829823999999998</c:v>
                </c:pt>
                <c:pt idx="8163">
                  <c:v>0.77925662600000001</c:v>
                </c:pt>
                <c:pt idx="8164">
                  <c:v>0.87102528599999995</c:v>
                </c:pt>
                <c:pt idx="8165">
                  <c:v>0.97081172999999998</c:v>
                </c:pt>
                <c:pt idx="8166">
                  <c:v>0.96901731599999996</c:v>
                </c:pt>
                <c:pt idx="8167">
                  <c:v>1.1512906170000001</c:v>
                </c:pt>
                <c:pt idx="8168">
                  <c:v>1.2461392279999999</c:v>
                </c:pt>
                <c:pt idx="8169">
                  <c:v>1.2981057279999999</c:v>
                </c:pt>
                <c:pt idx="8170">
                  <c:v>1.4106840940000001</c:v>
                </c:pt>
                <c:pt idx="8171">
                  <c:v>1.543008044</c:v>
                </c:pt>
                <c:pt idx="8172">
                  <c:v>1.720836944</c:v>
                </c:pt>
                <c:pt idx="8173">
                  <c:v>1.9365901590000001</c:v>
                </c:pt>
                <c:pt idx="8174">
                  <c:v>2.0581477029999999</c:v>
                </c:pt>
                <c:pt idx="8175">
                  <c:v>2.1875927230000003</c:v>
                </c:pt>
                <c:pt idx="8176">
                  <c:v>2.3512265480000001</c:v>
                </c:pt>
                <c:pt idx="8177">
                  <c:v>2.4412898919999999</c:v>
                </c:pt>
                <c:pt idx="8178">
                  <c:v>2.615942751</c:v>
                </c:pt>
                <c:pt idx="8179">
                  <c:v>2.7860967670000001</c:v>
                </c:pt>
                <c:pt idx="8180">
                  <c:v>2.7882802560000002</c:v>
                </c:pt>
                <c:pt idx="8181">
                  <c:v>2.6992037289999997</c:v>
                </c:pt>
                <c:pt idx="8182">
                  <c:v>2.7478768950000001</c:v>
                </c:pt>
                <c:pt idx="8183">
                  <c:v>2.8225821510000002</c:v>
                </c:pt>
                <c:pt idx="8184">
                  <c:v>2.7381664270000003</c:v>
                </c:pt>
                <c:pt idx="8185">
                  <c:v>2.8261114630000002</c:v>
                </c:pt>
                <c:pt idx="8186">
                  <c:v>3.0069302940000004</c:v>
                </c:pt>
                <c:pt idx="8187">
                  <c:v>3.1594180729999999</c:v>
                </c:pt>
                <c:pt idx="8188">
                  <c:v>3.2670664459999998</c:v>
                </c:pt>
                <c:pt idx="8189">
                  <c:v>3.2138809419999999</c:v>
                </c:pt>
                <c:pt idx="8190">
                  <c:v>3.2848698289999998</c:v>
                </c:pt>
                <c:pt idx="8191">
                  <c:v>3.4446796900000001</c:v>
                </c:pt>
                <c:pt idx="8192">
                  <c:v>3.5622380929999999</c:v>
                </c:pt>
                <c:pt idx="8193">
                  <c:v>3.571126601</c:v>
                </c:pt>
                <c:pt idx="8194">
                  <c:v>3.6533571220000001</c:v>
                </c:pt>
                <c:pt idx="8195">
                  <c:v>3.659659687</c:v>
                </c:pt>
                <c:pt idx="8196">
                  <c:v>3.5629875440000003</c:v>
                </c:pt>
                <c:pt idx="8197">
                  <c:v>3.5984679850000001</c:v>
                </c:pt>
                <c:pt idx="8198">
                  <c:v>3.6829338869999999</c:v>
                </c:pt>
                <c:pt idx="8199">
                  <c:v>3.7938504169999998</c:v>
                </c:pt>
                <c:pt idx="8200">
                  <c:v>3.8725679619999998</c:v>
                </c:pt>
                <c:pt idx="8201">
                  <c:v>3.8800058919999998</c:v>
                </c:pt>
                <c:pt idx="8202">
                  <c:v>3.8754849900000004</c:v>
                </c:pt>
                <c:pt idx="8203">
                  <c:v>3.6888657769999997</c:v>
                </c:pt>
                <c:pt idx="8204">
                  <c:v>3.477020022</c:v>
                </c:pt>
                <c:pt idx="8205">
                  <c:v>3.1425549070000001</c:v>
                </c:pt>
                <c:pt idx="8206">
                  <c:v>2.7785642930000001</c:v>
                </c:pt>
                <c:pt idx="8207">
                  <c:v>2.3469964700000001</c:v>
                </c:pt>
                <c:pt idx="8208">
                  <c:v>2.133882941</c:v>
                </c:pt>
                <c:pt idx="8209">
                  <c:v>2.0052067939999998</c:v>
                </c:pt>
                <c:pt idx="8210">
                  <c:v>1.8144494550000001</c:v>
                </c:pt>
                <c:pt idx="8211">
                  <c:v>1.7142225879999999</c:v>
                </c:pt>
                <c:pt idx="8212">
                  <c:v>1.7701814310000001</c:v>
                </c:pt>
                <c:pt idx="8213">
                  <c:v>1.8760881280000001</c:v>
                </c:pt>
                <c:pt idx="8214">
                  <c:v>1.9533153109999999</c:v>
                </c:pt>
                <c:pt idx="8215">
                  <c:v>1.8791256279999999</c:v>
                </c:pt>
                <c:pt idx="8216">
                  <c:v>1.8542000169999999</c:v>
                </c:pt>
                <c:pt idx="8217">
                  <c:v>1.879247355</c:v>
                </c:pt>
                <c:pt idx="8218">
                  <c:v>1.7893507679999998</c:v>
                </c:pt>
                <c:pt idx="8219">
                  <c:v>1.7843638850000001</c:v>
                </c:pt>
                <c:pt idx="8220">
                  <c:v>1.744271466</c:v>
                </c:pt>
                <c:pt idx="8221">
                  <c:v>1.6751165670000001</c:v>
                </c:pt>
                <c:pt idx="8222">
                  <c:v>1.7351552699999999</c:v>
                </c:pt>
                <c:pt idx="8223">
                  <c:v>1.793613648</c:v>
                </c:pt>
                <c:pt idx="8224">
                  <c:v>1.833608608</c:v>
                </c:pt>
                <c:pt idx="8225">
                  <c:v>1.9707625049999999</c:v>
                </c:pt>
                <c:pt idx="8226">
                  <c:v>2.0059391820000001</c:v>
                </c:pt>
                <c:pt idx="8227">
                  <c:v>1.8978981939999999</c:v>
                </c:pt>
                <c:pt idx="8228">
                  <c:v>1.840116383</c:v>
                </c:pt>
                <c:pt idx="8229">
                  <c:v>1.867334764</c:v>
                </c:pt>
                <c:pt idx="8230">
                  <c:v>1.8418294720000001</c:v>
                </c:pt>
                <c:pt idx="8231">
                  <c:v>1.7656758379999999</c:v>
                </c:pt>
                <c:pt idx="8232">
                  <c:v>1.6834189769999999</c:v>
                </c:pt>
                <c:pt idx="8233">
                  <c:v>1.652770624</c:v>
                </c:pt>
                <c:pt idx="8234">
                  <c:v>1.6184271299999999</c:v>
                </c:pt>
                <c:pt idx="8235">
                  <c:v>1.6261939990000001</c:v>
                </c:pt>
                <c:pt idx="8236">
                  <c:v>1.6423295249999998</c:v>
                </c:pt>
                <c:pt idx="8237">
                  <c:v>1.7285985239999999</c:v>
                </c:pt>
                <c:pt idx="8238">
                  <c:v>1.699301395</c:v>
                </c:pt>
                <c:pt idx="8239">
                  <c:v>1.7382703719999999</c:v>
                </c:pt>
                <c:pt idx="8240">
                  <c:v>1.8435142180000001</c:v>
                </c:pt>
                <c:pt idx="8241">
                  <c:v>1.842773827</c:v>
                </c:pt>
                <c:pt idx="8242">
                  <c:v>1.8898588889999999</c:v>
                </c:pt>
                <c:pt idx="8243">
                  <c:v>1.957965328</c:v>
                </c:pt>
                <c:pt idx="8244">
                  <c:v>1.9737680989999999</c:v>
                </c:pt>
                <c:pt idx="8245">
                  <c:v>2.0995872499999999</c:v>
                </c:pt>
                <c:pt idx="8246">
                  <c:v>2.413852474</c:v>
                </c:pt>
                <c:pt idx="8247">
                  <c:v>2.7067625139999998</c:v>
                </c:pt>
                <c:pt idx="8248">
                  <c:v>2.929280941</c:v>
                </c:pt>
                <c:pt idx="8249">
                  <c:v>3.1068557710000002</c:v>
                </c:pt>
                <c:pt idx="8250">
                  <c:v>3.2269997240000001</c:v>
                </c:pt>
                <c:pt idx="8251">
                  <c:v>3.0594282540000002</c:v>
                </c:pt>
                <c:pt idx="8252">
                  <c:v>3.0196274709999997</c:v>
                </c:pt>
                <c:pt idx="8253">
                  <c:v>2.9487728980000001</c:v>
                </c:pt>
                <c:pt idx="8254">
                  <c:v>2.832843945</c:v>
                </c:pt>
                <c:pt idx="8255">
                  <c:v>2.8758082519999997</c:v>
                </c:pt>
                <c:pt idx="8256">
                  <c:v>2.8526284939999997</c:v>
                </c:pt>
                <c:pt idx="8257">
                  <c:v>2.83708844</c:v>
                </c:pt>
                <c:pt idx="8258">
                  <c:v>2.779752663</c:v>
                </c:pt>
                <c:pt idx="8259">
                  <c:v>2.7927821749999997</c:v>
                </c:pt>
                <c:pt idx="8260">
                  <c:v>2.7739243810000001</c:v>
                </c:pt>
                <c:pt idx="8261">
                  <c:v>2.790239191</c:v>
                </c:pt>
                <c:pt idx="8262">
                  <c:v>2.7025909939999999</c:v>
                </c:pt>
                <c:pt idx="8263">
                  <c:v>2.7649911940000003</c:v>
                </c:pt>
                <c:pt idx="8264">
                  <c:v>2.657434501</c:v>
                </c:pt>
                <c:pt idx="8265">
                  <c:v>2.384233837</c:v>
                </c:pt>
                <c:pt idx="8266">
                  <c:v>2.1716083889999998</c:v>
                </c:pt>
                <c:pt idx="8267">
                  <c:v>1.982801381</c:v>
                </c:pt>
                <c:pt idx="8268">
                  <c:v>1.963317832</c:v>
                </c:pt>
                <c:pt idx="8269">
                  <c:v>1.9285700689999998</c:v>
                </c:pt>
                <c:pt idx="8270">
                  <c:v>1.8275449110000002</c:v>
                </c:pt>
                <c:pt idx="8271">
                  <c:v>1.804701208</c:v>
                </c:pt>
                <c:pt idx="8272">
                  <c:v>1.8155170900000002</c:v>
                </c:pt>
                <c:pt idx="8273">
                  <c:v>1.8345436049999999</c:v>
                </c:pt>
                <c:pt idx="8274">
                  <c:v>1.72590402</c:v>
                </c:pt>
                <c:pt idx="8275">
                  <c:v>1.713938612</c:v>
                </c:pt>
                <c:pt idx="8276">
                  <c:v>1.6082222479999999</c:v>
                </c:pt>
                <c:pt idx="8277">
                  <c:v>1.6007260479999998</c:v>
                </c:pt>
                <c:pt idx="8278">
                  <c:v>1.5803843689999999</c:v>
                </c:pt>
                <c:pt idx="8279">
                  <c:v>1.5598147990000002</c:v>
                </c:pt>
                <c:pt idx="8280">
                  <c:v>1.3697628929999999</c:v>
                </c:pt>
                <c:pt idx="8281">
                  <c:v>1.315019487</c:v>
                </c:pt>
                <c:pt idx="8282">
                  <c:v>1.3151677099999999</c:v>
                </c:pt>
                <c:pt idx="8283">
                  <c:v>1.2532589999999999</c:v>
                </c:pt>
                <c:pt idx="8284">
                  <c:v>1.1134663710000001</c:v>
                </c:pt>
                <c:pt idx="8285">
                  <c:v>1.1410425360000001</c:v>
                </c:pt>
                <c:pt idx="8286">
                  <c:v>1.2034275210000001</c:v>
                </c:pt>
                <c:pt idx="8287">
                  <c:v>1.310842836</c:v>
                </c:pt>
                <c:pt idx="8288">
                  <c:v>1.3668104129999998</c:v>
                </c:pt>
                <c:pt idx="8289">
                  <c:v>1.379646481</c:v>
                </c:pt>
                <c:pt idx="8290">
                  <c:v>1.3019138619999999</c:v>
                </c:pt>
                <c:pt idx="8291">
                  <c:v>1.1968536890000001</c:v>
                </c:pt>
                <c:pt idx="8292">
                  <c:v>1.0945571549999999</c:v>
                </c:pt>
                <c:pt idx="8293">
                  <c:v>1.0693243619999999</c:v>
                </c:pt>
                <c:pt idx="8294">
                  <c:v>1.1257732030000001</c:v>
                </c:pt>
                <c:pt idx="8295">
                  <c:v>1.1633816780000001</c:v>
                </c:pt>
                <c:pt idx="8296">
                  <c:v>1.2040689609999999</c:v>
                </c:pt>
                <c:pt idx="8297">
                  <c:v>1.250256295</c:v>
                </c:pt>
                <c:pt idx="8298">
                  <c:v>1.2575353</c:v>
                </c:pt>
                <c:pt idx="8299">
                  <c:v>1.174532578</c:v>
                </c:pt>
                <c:pt idx="8300">
                  <c:v>1.1043128149999999</c:v>
                </c:pt>
                <c:pt idx="8301">
                  <c:v>1.052502759</c:v>
                </c:pt>
                <c:pt idx="8302">
                  <c:v>0.99733222900000007</c:v>
                </c:pt>
                <c:pt idx="8303">
                  <c:v>0.89408540800000003</c:v>
                </c:pt>
                <c:pt idx="8304">
                  <c:v>0.86913436199999994</c:v>
                </c:pt>
                <c:pt idx="8305">
                  <c:v>0.86097623400000001</c:v>
                </c:pt>
                <c:pt idx="8306">
                  <c:v>0.83228323100000001</c:v>
                </c:pt>
                <c:pt idx="8307">
                  <c:v>0.85574762699999996</c:v>
                </c:pt>
                <c:pt idx="8308">
                  <c:v>0.83644525999999997</c:v>
                </c:pt>
                <c:pt idx="8309">
                  <c:v>0.87977227400000002</c:v>
                </c:pt>
                <c:pt idx="8310">
                  <c:v>0.95214509599999997</c:v>
                </c:pt>
                <c:pt idx="8311">
                  <c:v>1.0439247149999999</c:v>
                </c:pt>
                <c:pt idx="8312">
                  <c:v>1.121640886</c:v>
                </c:pt>
                <c:pt idx="8313">
                  <c:v>1.0884905979999999</c:v>
                </c:pt>
                <c:pt idx="8314">
                  <c:v>1.0256423100000001</c:v>
                </c:pt>
                <c:pt idx="8315">
                  <c:v>0.95560247300000001</c:v>
                </c:pt>
                <c:pt idx="8316">
                  <c:v>0.99211132800000001</c:v>
                </c:pt>
                <c:pt idx="8317">
                  <c:v>1.043037051</c:v>
                </c:pt>
                <c:pt idx="8318">
                  <c:v>1.0605157439999999</c:v>
                </c:pt>
                <c:pt idx="8319">
                  <c:v>0.99878980100000003</c:v>
                </c:pt>
                <c:pt idx="8320">
                  <c:v>0.94083923899999999</c:v>
                </c:pt>
                <c:pt idx="8321">
                  <c:v>0.91644692400000005</c:v>
                </c:pt>
                <c:pt idx="8322">
                  <c:v>0.922270433</c:v>
                </c:pt>
                <c:pt idx="8323">
                  <c:v>0.89416847699999991</c:v>
                </c:pt>
                <c:pt idx="8324">
                  <c:v>0.81496539499999998</c:v>
                </c:pt>
                <c:pt idx="8325">
                  <c:v>0.75813137500000005</c:v>
                </c:pt>
                <c:pt idx="8326">
                  <c:v>0.66060439900000001</c:v>
                </c:pt>
                <c:pt idx="8327">
                  <c:v>0.56729194900000002</c:v>
                </c:pt>
                <c:pt idx="8328">
                  <c:v>0.50966648199999998</c:v>
                </c:pt>
                <c:pt idx="8329">
                  <c:v>0.44258824599999996</c:v>
                </c:pt>
                <c:pt idx="8330">
                  <c:v>0.43416556699999997</c:v>
                </c:pt>
                <c:pt idx="8331">
                  <c:v>0.42474690199999998</c:v>
                </c:pt>
                <c:pt idx="8332">
                  <c:v>0.39733749400000001</c:v>
                </c:pt>
                <c:pt idx="8333">
                  <c:v>0.37538929100000001</c:v>
                </c:pt>
                <c:pt idx="8334">
                  <c:v>0.36486472999999997</c:v>
                </c:pt>
                <c:pt idx="8335">
                  <c:v>0.36159345000000004</c:v>
                </c:pt>
                <c:pt idx="8336">
                  <c:v>0.354475133</c:v>
                </c:pt>
                <c:pt idx="8337">
                  <c:v>0.34718791499999996</c:v>
                </c:pt>
                <c:pt idx="8338">
                  <c:v>0.327400678</c:v>
                </c:pt>
                <c:pt idx="8339">
                  <c:v>0.26549961099999997</c:v>
                </c:pt>
                <c:pt idx="8340">
                  <c:v>0.203045054</c:v>
                </c:pt>
                <c:pt idx="8341">
                  <c:v>0.18154558799999998</c:v>
                </c:pt>
                <c:pt idx="8342">
                  <c:v>0.18936062200000001</c:v>
                </c:pt>
                <c:pt idx="8343">
                  <c:v>0.190916682</c:v>
                </c:pt>
                <c:pt idx="8344">
                  <c:v>0.20624605499999998</c:v>
                </c:pt>
                <c:pt idx="8345">
                  <c:v>0.23490948</c:v>
                </c:pt>
                <c:pt idx="8346">
                  <c:v>0.26294753100000001</c:v>
                </c:pt>
                <c:pt idx="8347">
                  <c:v>0.32036971199999997</c:v>
                </c:pt>
                <c:pt idx="8348">
                  <c:v>0.332706644</c:v>
                </c:pt>
                <c:pt idx="8349">
                  <c:v>0.33811990799999997</c:v>
                </c:pt>
                <c:pt idx="8350">
                  <c:v>0.35999926799999998</c:v>
                </c:pt>
                <c:pt idx="8351">
                  <c:v>0.40481204200000004</c:v>
                </c:pt>
                <c:pt idx="8352">
                  <c:v>0.42663177800000002</c:v>
                </c:pt>
                <c:pt idx="8353">
                  <c:v>0.45295153199999999</c:v>
                </c:pt>
                <c:pt idx="8354">
                  <c:v>0.48595155200000001</c:v>
                </c:pt>
                <c:pt idx="8355">
                  <c:v>0.50304621299999996</c:v>
                </c:pt>
                <c:pt idx="8356">
                  <c:v>0.54796861799999996</c:v>
                </c:pt>
                <c:pt idx="8357">
                  <c:v>0.64221223899999991</c:v>
                </c:pt>
                <c:pt idx="8358">
                  <c:v>0.81273206099999995</c:v>
                </c:pt>
                <c:pt idx="8359">
                  <c:v>1.047114648</c:v>
                </c:pt>
                <c:pt idx="8360">
                  <c:v>1.1610040149999998</c:v>
                </c:pt>
                <c:pt idx="8361">
                  <c:v>1.3617042350000002</c:v>
                </c:pt>
                <c:pt idx="8362">
                  <c:v>1.42545126</c:v>
                </c:pt>
                <c:pt idx="8363">
                  <c:v>1.4937072900000001</c:v>
                </c:pt>
                <c:pt idx="8364">
                  <c:v>1.5595588899999999</c:v>
                </c:pt>
                <c:pt idx="8365">
                  <c:v>1.67949492</c:v>
                </c:pt>
                <c:pt idx="8366">
                  <c:v>1.898746061</c:v>
                </c:pt>
                <c:pt idx="8367">
                  <c:v>2.0893884229999999</c:v>
                </c:pt>
                <c:pt idx="8368">
                  <c:v>2.2490219009999999</c:v>
                </c:pt>
                <c:pt idx="8369">
                  <c:v>2.4630581030000003</c:v>
                </c:pt>
                <c:pt idx="8370">
                  <c:v>2.5825644530000003</c:v>
                </c:pt>
                <c:pt idx="8371">
                  <c:v>2.6184006179999999</c:v>
                </c:pt>
                <c:pt idx="8372">
                  <c:v>2.6475897349999999</c:v>
                </c:pt>
                <c:pt idx="8373">
                  <c:v>2.5997694879999997</c:v>
                </c:pt>
                <c:pt idx="8374">
                  <c:v>2.5621518270000001</c:v>
                </c:pt>
                <c:pt idx="8375">
                  <c:v>2.5983462020000001</c:v>
                </c:pt>
                <c:pt idx="8376">
                  <c:v>2.5401839910000001</c:v>
                </c:pt>
                <c:pt idx="8377">
                  <c:v>2.534042592</c:v>
                </c:pt>
                <c:pt idx="8378">
                  <c:v>2.457003303</c:v>
                </c:pt>
                <c:pt idx="8379">
                  <c:v>2.3824169500000001</c:v>
                </c:pt>
                <c:pt idx="8380">
                  <c:v>2.425423871</c:v>
                </c:pt>
                <c:pt idx="8381">
                  <c:v>2.3736116809999999</c:v>
                </c:pt>
                <c:pt idx="8382">
                  <c:v>2.2938389180000001</c:v>
                </c:pt>
                <c:pt idx="8383">
                  <c:v>2.2303499759999998</c:v>
                </c:pt>
                <c:pt idx="8384">
                  <c:v>2.3312988780000001</c:v>
                </c:pt>
                <c:pt idx="8385">
                  <c:v>2.2384470869999999</c:v>
                </c:pt>
                <c:pt idx="8386">
                  <c:v>2.240480437</c:v>
                </c:pt>
                <c:pt idx="8387">
                  <c:v>2.2051061660000002</c:v>
                </c:pt>
                <c:pt idx="8388">
                  <c:v>2.1414358490000001</c:v>
                </c:pt>
                <c:pt idx="8389">
                  <c:v>2.1359331260000003</c:v>
                </c:pt>
                <c:pt idx="8390">
                  <c:v>2.0864157900000002</c:v>
                </c:pt>
                <c:pt idx="8391">
                  <c:v>2.0745853470000002</c:v>
                </c:pt>
                <c:pt idx="8392">
                  <c:v>1.9844284509999999</c:v>
                </c:pt>
                <c:pt idx="8393">
                  <c:v>1.846546434</c:v>
                </c:pt>
                <c:pt idx="8394">
                  <c:v>1.6908816389999999</c:v>
                </c:pt>
                <c:pt idx="8395">
                  <c:v>1.5039648049999998</c:v>
                </c:pt>
                <c:pt idx="8396">
                  <c:v>1.41662624</c:v>
                </c:pt>
                <c:pt idx="8397">
                  <c:v>1.2803840399999999</c:v>
                </c:pt>
                <c:pt idx="8398">
                  <c:v>1.204465009</c:v>
                </c:pt>
                <c:pt idx="8399">
                  <c:v>1.1432878970000002</c:v>
                </c:pt>
                <c:pt idx="8400">
                  <c:v>1.120183114</c:v>
                </c:pt>
                <c:pt idx="8401">
                  <c:v>1.2159490980000001</c:v>
                </c:pt>
                <c:pt idx="8402">
                  <c:v>1.3854665349999999</c:v>
                </c:pt>
                <c:pt idx="8403">
                  <c:v>1.5145251629999998</c:v>
                </c:pt>
                <c:pt idx="8404">
                  <c:v>1.619600763</c:v>
                </c:pt>
                <c:pt idx="8405">
                  <c:v>1.7376064090000001</c:v>
                </c:pt>
                <c:pt idx="8406">
                  <c:v>1.971650519</c:v>
                </c:pt>
                <c:pt idx="8407">
                  <c:v>2.1532742969999998</c:v>
                </c:pt>
                <c:pt idx="8408">
                  <c:v>2.2847521090000003</c:v>
                </c:pt>
                <c:pt idx="8409">
                  <c:v>2.4449723530000003</c:v>
                </c:pt>
                <c:pt idx="8410">
                  <c:v>2.5712327699999999</c:v>
                </c:pt>
                <c:pt idx="8411">
                  <c:v>2.669901726</c:v>
                </c:pt>
                <c:pt idx="8412">
                  <c:v>2.8043347459999999</c:v>
                </c:pt>
                <c:pt idx="8413">
                  <c:v>2.8254638089999999</c:v>
                </c:pt>
                <c:pt idx="8414">
                  <c:v>2.8067034739999999</c:v>
                </c:pt>
                <c:pt idx="8415">
                  <c:v>2.5773238689999998</c:v>
                </c:pt>
                <c:pt idx="8416">
                  <c:v>2.5323210999999999</c:v>
                </c:pt>
                <c:pt idx="8417">
                  <c:v>2.3422798409999999</c:v>
                </c:pt>
                <c:pt idx="8418">
                  <c:v>2.180801153</c:v>
                </c:pt>
                <c:pt idx="8419">
                  <c:v>2.0101949220000002</c:v>
                </c:pt>
                <c:pt idx="8420">
                  <c:v>1.916898663</c:v>
                </c:pt>
                <c:pt idx="8421">
                  <c:v>1.8347955149999999</c:v>
                </c:pt>
                <c:pt idx="8422">
                  <c:v>1.751934227</c:v>
                </c:pt>
                <c:pt idx="8423">
                  <c:v>1.685239175</c:v>
                </c:pt>
                <c:pt idx="8424">
                  <c:v>1.660593371</c:v>
                </c:pt>
                <c:pt idx="8425">
                  <c:v>1.669940534</c:v>
                </c:pt>
                <c:pt idx="8426">
                  <c:v>1.6596281780000002</c:v>
                </c:pt>
                <c:pt idx="8427">
                  <c:v>1.5752436129999998</c:v>
                </c:pt>
                <c:pt idx="8428">
                  <c:v>1.6128471029999998</c:v>
                </c:pt>
                <c:pt idx="8429">
                  <c:v>1.698171085</c:v>
                </c:pt>
                <c:pt idx="8430">
                  <c:v>1.7706477549999999</c:v>
                </c:pt>
                <c:pt idx="8431">
                  <c:v>1.9303718799999998</c:v>
                </c:pt>
                <c:pt idx="8432">
                  <c:v>1.871318284</c:v>
                </c:pt>
                <c:pt idx="8433">
                  <c:v>1.8319171429999999</c:v>
                </c:pt>
                <c:pt idx="8434">
                  <c:v>1.889558385</c:v>
                </c:pt>
                <c:pt idx="8435">
                  <c:v>1.9577930880000001</c:v>
                </c:pt>
                <c:pt idx="8436">
                  <c:v>2.0321373019999998</c:v>
                </c:pt>
                <c:pt idx="8437">
                  <c:v>2.1080171079999999</c:v>
                </c:pt>
                <c:pt idx="8438">
                  <c:v>2.304134436</c:v>
                </c:pt>
                <c:pt idx="8439">
                  <c:v>2.47511941</c:v>
                </c:pt>
                <c:pt idx="8440">
                  <c:v>2.6109342740000003</c:v>
                </c:pt>
                <c:pt idx="8441">
                  <c:v>2.5913333080000003</c:v>
                </c:pt>
                <c:pt idx="8442">
                  <c:v>2.7519556619999999</c:v>
                </c:pt>
                <c:pt idx="8443">
                  <c:v>3.1224667480000003</c:v>
                </c:pt>
                <c:pt idx="8444">
                  <c:v>3.1857943939999998</c:v>
                </c:pt>
                <c:pt idx="8445">
                  <c:v>3.2008932450000001</c:v>
                </c:pt>
                <c:pt idx="8446">
                  <c:v>3.2657534190000002</c:v>
                </c:pt>
                <c:pt idx="8447">
                  <c:v>3.3323551739999999</c:v>
                </c:pt>
                <c:pt idx="8448">
                  <c:v>3.2895265419999999</c:v>
                </c:pt>
                <c:pt idx="8449">
                  <c:v>3.1836251090000003</c:v>
                </c:pt>
                <c:pt idx="8450">
                  <c:v>3.093911292</c:v>
                </c:pt>
                <c:pt idx="8451">
                  <c:v>2.9767869660000001</c:v>
                </c:pt>
                <c:pt idx="8452">
                  <c:v>2.665122641</c:v>
                </c:pt>
                <c:pt idx="8453">
                  <c:v>2.5395310690000001</c:v>
                </c:pt>
                <c:pt idx="8454">
                  <c:v>2.4469793429999998</c:v>
                </c:pt>
                <c:pt idx="8455">
                  <c:v>2.392851431</c:v>
                </c:pt>
                <c:pt idx="8456">
                  <c:v>2.209150014</c:v>
                </c:pt>
                <c:pt idx="8457">
                  <c:v>2.0162857199999999</c:v>
                </c:pt>
                <c:pt idx="8458">
                  <c:v>1.9462457150000001</c:v>
                </c:pt>
                <c:pt idx="8459">
                  <c:v>2.0060524539999998</c:v>
                </c:pt>
                <c:pt idx="8460">
                  <c:v>1.993986048</c:v>
                </c:pt>
                <c:pt idx="8461">
                  <c:v>1.9449914699999999</c:v>
                </c:pt>
                <c:pt idx="8462">
                  <c:v>1.8095506259999998</c:v>
                </c:pt>
                <c:pt idx="8463">
                  <c:v>1.8318226359999998</c:v>
                </c:pt>
                <c:pt idx="8464">
                  <c:v>1.875912354</c:v>
                </c:pt>
                <c:pt idx="8465">
                  <c:v>2.0131222100000001</c:v>
                </c:pt>
                <c:pt idx="8466">
                  <c:v>2.2860808939999999</c:v>
                </c:pt>
                <c:pt idx="8467">
                  <c:v>2.5690423039999999</c:v>
                </c:pt>
                <c:pt idx="8468">
                  <c:v>2.790753976</c:v>
                </c:pt>
                <c:pt idx="8469">
                  <c:v>3.084853238</c:v>
                </c:pt>
                <c:pt idx="8470">
                  <c:v>3.1500218119999999</c:v>
                </c:pt>
                <c:pt idx="8471">
                  <c:v>3.0633933139999998</c:v>
                </c:pt>
                <c:pt idx="8472">
                  <c:v>2.8540831990000002</c:v>
                </c:pt>
                <c:pt idx="8473">
                  <c:v>2.7898372259999999</c:v>
                </c:pt>
                <c:pt idx="8474">
                  <c:v>2.7995955449999999</c:v>
                </c:pt>
                <c:pt idx="8475">
                  <c:v>2.7601138020000002</c:v>
                </c:pt>
                <c:pt idx="8476">
                  <c:v>2.886021478</c:v>
                </c:pt>
                <c:pt idx="8477">
                  <c:v>2.873509082</c:v>
                </c:pt>
                <c:pt idx="8478">
                  <c:v>2.8786441970000003</c:v>
                </c:pt>
                <c:pt idx="8479">
                  <c:v>2.9989278270000002</c:v>
                </c:pt>
                <c:pt idx="8480">
                  <c:v>3.0215268979999998</c:v>
                </c:pt>
                <c:pt idx="8481">
                  <c:v>3.1189325600000002</c:v>
                </c:pt>
                <c:pt idx="8482">
                  <c:v>3.3045033660000001</c:v>
                </c:pt>
                <c:pt idx="8483">
                  <c:v>3.2096426199999999</c:v>
                </c:pt>
                <c:pt idx="8484">
                  <c:v>3.0993503309999997</c:v>
                </c:pt>
                <c:pt idx="8485">
                  <c:v>3.0487987540000003</c:v>
                </c:pt>
                <c:pt idx="8486">
                  <c:v>3.12694458</c:v>
                </c:pt>
                <c:pt idx="8487">
                  <c:v>3.309630555</c:v>
                </c:pt>
                <c:pt idx="8488">
                  <c:v>3.352094277</c:v>
                </c:pt>
                <c:pt idx="8489">
                  <c:v>3.482987466</c:v>
                </c:pt>
                <c:pt idx="8490">
                  <c:v>3.4002986009999998</c:v>
                </c:pt>
                <c:pt idx="8491">
                  <c:v>3.5040345129999997</c:v>
                </c:pt>
                <c:pt idx="8492">
                  <c:v>3.4685273480000003</c:v>
                </c:pt>
                <c:pt idx="8493">
                  <c:v>3.531347373</c:v>
                </c:pt>
                <c:pt idx="8494">
                  <c:v>3.7046263920000002</c:v>
                </c:pt>
                <c:pt idx="8495">
                  <c:v>3.6683807760000002</c:v>
                </c:pt>
                <c:pt idx="8496">
                  <c:v>3.795528188</c:v>
                </c:pt>
                <c:pt idx="8497">
                  <c:v>3.9091823360000002</c:v>
                </c:pt>
                <c:pt idx="8498">
                  <c:v>3.9377618080000003</c:v>
                </c:pt>
                <c:pt idx="8499">
                  <c:v>3.843885663</c:v>
                </c:pt>
                <c:pt idx="8500">
                  <c:v>4.0537519250000003</c:v>
                </c:pt>
                <c:pt idx="8501">
                  <c:v>4.1759017639999998</c:v>
                </c:pt>
                <c:pt idx="8502">
                  <c:v>4.1670760490000003</c:v>
                </c:pt>
                <c:pt idx="8503">
                  <c:v>4.2666117899999998</c:v>
                </c:pt>
                <c:pt idx="8504">
                  <c:v>4.3244254719999997</c:v>
                </c:pt>
                <c:pt idx="8505">
                  <c:v>4.6811695769999995</c:v>
                </c:pt>
                <c:pt idx="8506">
                  <c:v>5.0296832520000008</c:v>
                </c:pt>
                <c:pt idx="8507">
                  <c:v>5.0629496789999999</c:v>
                </c:pt>
                <c:pt idx="8508">
                  <c:v>5.0226860289999999</c:v>
                </c:pt>
                <c:pt idx="8509">
                  <c:v>5.0612832120000002</c:v>
                </c:pt>
                <c:pt idx="8510">
                  <c:v>5.1823744879999998</c:v>
                </c:pt>
                <c:pt idx="8511">
                  <c:v>5.0726631610000004</c:v>
                </c:pt>
                <c:pt idx="8512">
                  <c:v>5.2047388479999999</c:v>
                </c:pt>
                <c:pt idx="8513">
                  <c:v>5.1919688210000006</c:v>
                </c:pt>
                <c:pt idx="8514">
                  <c:v>5.1904815539999998</c:v>
                </c:pt>
                <c:pt idx="8515">
                  <c:v>5.0469318849999993</c:v>
                </c:pt>
                <c:pt idx="8516">
                  <c:v>4.9177426759999996</c:v>
                </c:pt>
                <c:pt idx="8517">
                  <c:v>4.717803999</c:v>
                </c:pt>
                <c:pt idx="8518">
                  <c:v>4.533120813</c:v>
                </c:pt>
                <c:pt idx="8519">
                  <c:v>4.4760844989999997</c:v>
                </c:pt>
                <c:pt idx="8520">
                  <c:v>4.3400830450000001</c:v>
                </c:pt>
                <c:pt idx="8521">
                  <c:v>4.2821677410000003</c:v>
                </c:pt>
                <c:pt idx="8522">
                  <c:v>4.1854229350000001</c:v>
                </c:pt>
                <c:pt idx="8523">
                  <c:v>4.3599850959999999</c:v>
                </c:pt>
                <c:pt idx="8524">
                  <c:v>4.1937657079999999</c:v>
                </c:pt>
                <c:pt idx="8525">
                  <c:v>4.1573749250000001</c:v>
                </c:pt>
                <c:pt idx="8526">
                  <c:v>3.8287275510000001</c:v>
                </c:pt>
                <c:pt idx="8527">
                  <c:v>3.942333911</c:v>
                </c:pt>
                <c:pt idx="8528">
                  <c:v>3.8856519330000001</c:v>
                </c:pt>
                <c:pt idx="8529">
                  <c:v>3.8316468069999998</c:v>
                </c:pt>
                <c:pt idx="8530">
                  <c:v>3.8472122179999997</c:v>
                </c:pt>
                <c:pt idx="8531">
                  <c:v>3.8118507850000003</c:v>
                </c:pt>
                <c:pt idx="8532">
                  <c:v>3.6418438539999998</c:v>
                </c:pt>
                <c:pt idx="8533">
                  <c:v>3.5284266740000003</c:v>
                </c:pt>
                <c:pt idx="8534">
                  <c:v>3.4805387459999997</c:v>
                </c:pt>
                <c:pt idx="8535">
                  <c:v>3.3212272080000003</c:v>
                </c:pt>
                <c:pt idx="8536">
                  <c:v>3.4137326049999999</c:v>
                </c:pt>
                <c:pt idx="8537">
                  <c:v>3.4729221940000001</c:v>
                </c:pt>
                <c:pt idx="8538">
                  <c:v>3.4455096120000004</c:v>
                </c:pt>
                <c:pt idx="8539">
                  <c:v>3.5366770070000002</c:v>
                </c:pt>
                <c:pt idx="8540">
                  <c:v>3.5869890120000001</c:v>
                </c:pt>
                <c:pt idx="8541">
                  <c:v>3.6611850550000002</c:v>
                </c:pt>
                <c:pt idx="8542">
                  <c:v>3.4891422219999999</c:v>
                </c:pt>
                <c:pt idx="8543">
                  <c:v>3.5386415049999997</c:v>
                </c:pt>
                <c:pt idx="8544">
                  <c:v>3.3709034369999999</c:v>
                </c:pt>
                <c:pt idx="8545">
                  <c:v>3.33468936</c:v>
                </c:pt>
                <c:pt idx="8546">
                  <c:v>3.3955689479999998</c:v>
                </c:pt>
                <c:pt idx="8547">
                  <c:v>3.4251487749999998</c:v>
                </c:pt>
                <c:pt idx="8548">
                  <c:v>3.6214579100000002</c:v>
                </c:pt>
                <c:pt idx="8549">
                  <c:v>3.7612087380000001</c:v>
                </c:pt>
                <c:pt idx="8550">
                  <c:v>4.0886482299999996</c:v>
                </c:pt>
                <c:pt idx="8551">
                  <c:v>4.0460655010000002</c:v>
                </c:pt>
                <c:pt idx="8552">
                  <c:v>4.0234857210000001</c:v>
                </c:pt>
                <c:pt idx="8553">
                  <c:v>3.9310113650000003</c:v>
                </c:pt>
                <c:pt idx="8554">
                  <c:v>3.8781579870000003</c:v>
                </c:pt>
                <c:pt idx="8555">
                  <c:v>3.5148303960000002</c:v>
                </c:pt>
                <c:pt idx="8556">
                  <c:v>2.9815935790000001</c:v>
                </c:pt>
                <c:pt idx="8557">
                  <c:v>2.9312582570000001</c:v>
                </c:pt>
                <c:pt idx="8558">
                  <c:v>2.9603680690000003</c:v>
                </c:pt>
                <c:pt idx="8559">
                  <c:v>3.0425727889999998</c:v>
                </c:pt>
                <c:pt idx="8560">
                  <c:v>3.0693976690000002</c:v>
                </c:pt>
                <c:pt idx="8561">
                  <c:v>3.323164904</c:v>
                </c:pt>
                <c:pt idx="8562">
                  <c:v>3.5293029950000001</c:v>
                </c:pt>
                <c:pt idx="8563">
                  <c:v>3.605970009</c:v>
                </c:pt>
                <c:pt idx="8564">
                  <c:v>3.567673476</c:v>
                </c:pt>
                <c:pt idx="8565">
                  <c:v>3.6573430120000001</c:v>
                </c:pt>
                <c:pt idx="8566">
                  <c:v>3.5615243960000003</c:v>
                </c:pt>
                <c:pt idx="8567">
                  <c:v>3.6443054520000002</c:v>
                </c:pt>
                <c:pt idx="8568">
                  <c:v>3.7785653799999999</c:v>
                </c:pt>
                <c:pt idx="8569">
                  <c:v>3.6832411469999999</c:v>
                </c:pt>
                <c:pt idx="8570">
                  <c:v>3.6976350729999998</c:v>
                </c:pt>
                <c:pt idx="8571">
                  <c:v>3.6081918590000002</c:v>
                </c:pt>
                <c:pt idx="8572">
                  <c:v>3.667111797</c:v>
                </c:pt>
                <c:pt idx="8573">
                  <c:v>3.4643741000000001</c:v>
                </c:pt>
                <c:pt idx="8574">
                  <c:v>3.398849137</c:v>
                </c:pt>
                <c:pt idx="8575">
                  <c:v>3.2607468160000002</c:v>
                </c:pt>
                <c:pt idx="8576">
                  <c:v>3.0798889419999997</c:v>
                </c:pt>
                <c:pt idx="8577">
                  <c:v>2.9662692289999999</c:v>
                </c:pt>
                <c:pt idx="8578">
                  <c:v>2.9161015950000002</c:v>
                </c:pt>
                <c:pt idx="8579">
                  <c:v>2.7882916549999996</c:v>
                </c:pt>
                <c:pt idx="8580">
                  <c:v>2.691147746</c:v>
                </c:pt>
                <c:pt idx="8581">
                  <c:v>2.4856648900000002</c:v>
                </c:pt>
                <c:pt idx="8582">
                  <c:v>2.5032229190000002</c:v>
                </c:pt>
                <c:pt idx="8583">
                  <c:v>2.7334057609999998</c:v>
                </c:pt>
                <c:pt idx="8584">
                  <c:v>2.8986654900000004</c:v>
                </c:pt>
                <c:pt idx="8585">
                  <c:v>2.826990946</c:v>
                </c:pt>
                <c:pt idx="8586">
                  <c:v>2.7946785909999998</c:v>
                </c:pt>
                <c:pt idx="8587">
                  <c:v>2.7694225869999998</c:v>
                </c:pt>
                <c:pt idx="8588">
                  <c:v>2.68729927</c:v>
                </c:pt>
                <c:pt idx="8589">
                  <c:v>2.6514921460000003</c:v>
                </c:pt>
                <c:pt idx="8590">
                  <c:v>2.6786159949999999</c:v>
                </c:pt>
                <c:pt idx="8591">
                  <c:v>2.6628708319999999</c:v>
                </c:pt>
                <c:pt idx="8592">
                  <c:v>2.6895967549999997</c:v>
                </c:pt>
                <c:pt idx="8593">
                  <c:v>2.7984599330000002</c:v>
                </c:pt>
                <c:pt idx="8594">
                  <c:v>2.8702853879999997</c:v>
                </c:pt>
                <c:pt idx="8595">
                  <c:v>2.983871921</c:v>
                </c:pt>
                <c:pt idx="8596">
                  <c:v>3.0869600499999996</c:v>
                </c:pt>
                <c:pt idx="8597">
                  <c:v>3.2028820299999996</c:v>
                </c:pt>
                <c:pt idx="8598">
                  <c:v>3.1976585010000003</c:v>
                </c:pt>
                <c:pt idx="8599">
                  <c:v>3.2977833999999997</c:v>
                </c:pt>
                <c:pt idx="8600">
                  <c:v>3.461059417</c:v>
                </c:pt>
                <c:pt idx="8601">
                  <c:v>3.591997476</c:v>
                </c:pt>
                <c:pt idx="8602">
                  <c:v>3.5921855580000002</c:v>
                </c:pt>
                <c:pt idx="8603">
                  <c:v>3.5823600180000001</c:v>
                </c:pt>
                <c:pt idx="8604">
                  <c:v>3.5108387200000002</c:v>
                </c:pt>
                <c:pt idx="8605">
                  <c:v>3.5833096919999998</c:v>
                </c:pt>
                <c:pt idx="8606">
                  <c:v>3.7702139150000002</c:v>
                </c:pt>
                <c:pt idx="8607">
                  <c:v>4.1090152499999997</c:v>
                </c:pt>
                <c:pt idx="8608">
                  <c:v>4.3565520420000006</c:v>
                </c:pt>
                <c:pt idx="8609">
                  <c:v>4.4334823129999998</c:v>
                </c:pt>
                <c:pt idx="8610">
                  <c:v>4.6762001689999995</c:v>
                </c:pt>
                <c:pt idx="8611">
                  <c:v>4.7127142740000005</c:v>
                </c:pt>
                <c:pt idx="8612">
                  <c:v>4.7591077799999999</c:v>
                </c:pt>
                <c:pt idx="8613">
                  <c:v>4.7598187169999999</c:v>
                </c:pt>
                <c:pt idx="8614">
                  <c:v>4.6773293300000001</c:v>
                </c:pt>
                <c:pt idx="8615">
                  <c:v>4.7263862520000002</c:v>
                </c:pt>
                <c:pt idx="8616">
                  <c:v>4.6080170950000001</c:v>
                </c:pt>
                <c:pt idx="8617">
                  <c:v>4.7114139310000001</c:v>
                </c:pt>
                <c:pt idx="8618">
                  <c:v>4.6613142219999997</c:v>
                </c:pt>
                <c:pt idx="8619">
                  <c:v>4.7217045310000003</c:v>
                </c:pt>
                <c:pt idx="8620">
                  <c:v>4.67960025</c:v>
                </c:pt>
                <c:pt idx="8621">
                  <c:v>4.4562098859999999</c:v>
                </c:pt>
                <c:pt idx="8622">
                  <c:v>4.3986347810000002</c:v>
                </c:pt>
                <c:pt idx="8623">
                  <c:v>4.419960487</c:v>
                </c:pt>
                <c:pt idx="8624">
                  <c:v>4.1391326770000001</c:v>
                </c:pt>
                <c:pt idx="8625">
                  <c:v>4.0581294670000005</c:v>
                </c:pt>
                <c:pt idx="8626">
                  <c:v>3.6972961899999999</c:v>
                </c:pt>
                <c:pt idx="8627">
                  <c:v>3.2411781639999999</c:v>
                </c:pt>
                <c:pt idx="8628">
                  <c:v>2.9286896889999996</c:v>
                </c:pt>
                <c:pt idx="8629">
                  <c:v>2.6123103319999998</c:v>
                </c:pt>
                <c:pt idx="8630">
                  <c:v>2.42044529</c:v>
                </c:pt>
                <c:pt idx="8631">
                  <c:v>2.308578147</c:v>
                </c:pt>
                <c:pt idx="8632">
                  <c:v>1.911601002</c:v>
                </c:pt>
                <c:pt idx="8633">
                  <c:v>1.554829698</c:v>
                </c:pt>
                <c:pt idx="8634">
                  <c:v>1.4981764900000001</c:v>
                </c:pt>
                <c:pt idx="8635">
                  <c:v>1.2499149430000001</c:v>
                </c:pt>
                <c:pt idx="8636">
                  <c:v>1.1187304060000001</c:v>
                </c:pt>
                <c:pt idx="8637">
                  <c:v>0.94441796099999997</c:v>
                </c:pt>
                <c:pt idx="8638">
                  <c:v>0.74432143799999995</c:v>
                </c:pt>
                <c:pt idx="8639">
                  <c:v>0.55891500899999991</c:v>
                </c:pt>
                <c:pt idx="8640">
                  <c:v>0.45949185100000001</c:v>
                </c:pt>
                <c:pt idx="8641">
                  <c:v>0.43486923999999999</c:v>
                </c:pt>
                <c:pt idx="8642">
                  <c:v>0.51359340600000003</c:v>
                </c:pt>
                <c:pt idx="8643">
                  <c:v>0.63546931200000001</c:v>
                </c:pt>
                <c:pt idx="8644">
                  <c:v>0.85756274899999996</c:v>
                </c:pt>
                <c:pt idx="8645">
                  <c:v>1.0625790909999999</c:v>
                </c:pt>
                <c:pt idx="8646">
                  <c:v>1.408083046</c:v>
                </c:pt>
                <c:pt idx="8647">
                  <c:v>1.714529763</c:v>
                </c:pt>
                <c:pt idx="8648">
                  <c:v>1.9248596100000002</c:v>
                </c:pt>
                <c:pt idx="8649">
                  <c:v>2.0389929599999999</c:v>
                </c:pt>
                <c:pt idx="8650">
                  <c:v>2.1070564079999996</c:v>
                </c:pt>
                <c:pt idx="8651">
                  <c:v>2.1287517839999999</c:v>
                </c:pt>
                <c:pt idx="8652">
                  <c:v>2.2679687390000001</c:v>
                </c:pt>
                <c:pt idx="8653">
                  <c:v>2.4440036140000001</c:v>
                </c:pt>
                <c:pt idx="8654">
                  <c:v>2.6506455329999996</c:v>
                </c:pt>
                <c:pt idx="8655">
                  <c:v>2.9376782859999997</c:v>
                </c:pt>
                <c:pt idx="8656">
                  <c:v>3.2310055180000004</c:v>
                </c:pt>
                <c:pt idx="8657">
                  <c:v>3.604894716</c:v>
                </c:pt>
                <c:pt idx="8658">
                  <c:v>3.8067681260000001</c:v>
                </c:pt>
                <c:pt idx="8659">
                  <c:v>3.967748791</c:v>
                </c:pt>
                <c:pt idx="8660">
                  <c:v>4.2241451699999999</c:v>
                </c:pt>
                <c:pt idx="8661">
                  <c:v>4.4857021109999993</c:v>
                </c:pt>
                <c:pt idx="8662">
                  <c:v>4.7023105000000003</c:v>
                </c:pt>
                <c:pt idx="8663">
                  <c:v>4.9657408049999994</c:v>
                </c:pt>
                <c:pt idx="8664">
                  <c:v>5.3340849079999995</c:v>
                </c:pt>
                <c:pt idx="8665">
                  <c:v>5.6500076459999997</c:v>
                </c:pt>
                <c:pt idx="8666">
                  <c:v>5.8913618239999996</c:v>
                </c:pt>
                <c:pt idx="8667">
                  <c:v>6.046769683</c:v>
                </c:pt>
                <c:pt idx="8668">
                  <c:v>6.162769441</c:v>
                </c:pt>
                <c:pt idx="8669">
                  <c:v>6.3374371370000002</c:v>
                </c:pt>
                <c:pt idx="8670">
                  <c:v>6.350511858</c:v>
                </c:pt>
                <c:pt idx="8671">
                  <c:v>6.3773806279999992</c:v>
                </c:pt>
                <c:pt idx="8672">
                  <c:v>6.4260144189999995</c:v>
                </c:pt>
                <c:pt idx="8673">
                  <c:v>6.4798942199999994</c:v>
                </c:pt>
                <c:pt idx="8674">
                  <c:v>6.5254426509999996</c:v>
                </c:pt>
                <c:pt idx="8675">
                  <c:v>6.6647497400000004</c:v>
                </c:pt>
                <c:pt idx="8676">
                  <c:v>6.8282534589999999</c:v>
                </c:pt>
                <c:pt idx="8677">
                  <c:v>6.9720720140000001</c:v>
                </c:pt>
                <c:pt idx="8678">
                  <c:v>7.070080258</c:v>
                </c:pt>
                <c:pt idx="8679">
                  <c:v>7.1000659749999997</c:v>
                </c:pt>
                <c:pt idx="8680">
                  <c:v>7.2406985599999993</c:v>
                </c:pt>
                <c:pt idx="8681">
                  <c:v>7.3403228909999996</c:v>
                </c:pt>
                <c:pt idx="8682">
                  <c:v>7.4250680339999997</c:v>
                </c:pt>
                <c:pt idx="8683">
                  <c:v>7.4221123039999997</c:v>
                </c:pt>
                <c:pt idx="8684">
                  <c:v>7.382417706</c:v>
                </c:pt>
                <c:pt idx="8685">
                  <c:v>7.2487428380000001</c:v>
                </c:pt>
                <c:pt idx="8686">
                  <c:v>7.1192582410000007</c:v>
                </c:pt>
                <c:pt idx="8687">
                  <c:v>7.2280437189999995</c:v>
                </c:pt>
                <c:pt idx="8688">
                  <c:v>7.1234725340000002</c:v>
                </c:pt>
                <c:pt idx="8689">
                  <c:v>7.0290201430000003</c:v>
                </c:pt>
                <c:pt idx="8690">
                  <c:v>6.9041620939999993</c:v>
                </c:pt>
                <c:pt idx="8691">
                  <c:v>6.8323941440000002</c:v>
                </c:pt>
                <c:pt idx="8692">
                  <c:v>6.5909723869999999</c:v>
                </c:pt>
                <c:pt idx="8693">
                  <c:v>6.3889044889999997</c:v>
                </c:pt>
                <c:pt idx="8694">
                  <c:v>6.2691351279999994</c:v>
                </c:pt>
                <c:pt idx="8695">
                  <c:v>6.3100012429999994</c:v>
                </c:pt>
                <c:pt idx="8696">
                  <c:v>6.2475705549999994</c:v>
                </c:pt>
                <c:pt idx="8697">
                  <c:v>6.01920302</c:v>
                </c:pt>
                <c:pt idx="8698">
                  <c:v>5.7554642170000001</c:v>
                </c:pt>
                <c:pt idx="8699">
                  <c:v>5.5573401020000004</c:v>
                </c:pt>
                <c:pt idx="8700">
                  <c:v>5.3242596579999999</c:v>
                </c:pt>
                <c:pt idx="8701">
                  <c:v>5.0761358849999993</c:v>
                </c:pt>
                <c:pt idx="8702">
                  <c:v>4.8070307110000003</c:v>
                </c:pt>
                <c:pt idx="8703">
                  <c:v>4.6785057390000002</c:v>
                </c:pt>
                <c:pt idx="8704">
                  <c:v>4.4084408010000002</c:v>
                </c:pt>
                <c:pt idx="8705">
                  <c:v>4.120035455</c:v>
                </c:pt>
                <c:pt idx="8706">
                  <c:v>3.9291114470000004</c:v>
                </c:pt>
                <c:pt idx="8707">
                  <c:v>3.8338605890000004</c:v>
                </c:pt>
                <c:pt idx="8708">
                  <c:v>3.5919174040000001</c:v>
                </c:pt>
                <c:pt idx="8709">
                  <c:v>3.337626964</c:v>
                </c:pt>
                <c:pt idx="8710">
                  <c:v>3.2826537719999997</c:v>
                </c:pt>
                <c:pt idx="8711">
                  <c:v>3.2173322519999998</c:v>
                </c:pt>
                <c:pt idx="8712">
                  <c:v>3.0810751290000002</c:v>
                </c:pt>
                <c:pt idx="8713">
                  <c:v>2.9048174069999999</c:v>
                </c:pt>
                <c:pt idx="8714">
                  <c:v>2.7990017819999999</c:v>
                </c:pt>
                <c:pt idx="8715">
                  <c:v>2.694118478</c:v>
                </c:pt>
                <c:pt idx="8716">
                  <c:v>2.625687036</c:v>
                </c:pt>
                <c:pt idx="8717">
                  <c:v>2.5815146370000002</c:v>
                </c:pt>
                <c:pt idx="8718">
                  <c:v>2.5887327230000001</c:v>
                </c:pt>
                <c:pt idx="8719">
                  <c:v>2.5968488839999999</c:v>
                </c:pt>
                <c:pt idx="8720">
                  <c:v>2.59110584</c:v>
                </c:pt>
                <c:pt idx="8721">
                  <c:v>2.5747142790000002</c:v>
                </c:pt>
                <c:pt idx="8722">
                  <c:v>2.5765401589999999</c:v>
                </c:pt>
                <c:pt idx="8723">
                  <c:v>2.4135695129999997</c:v>
                </c:pt>
                <c:pt idx="8724">
                  <c:v>2.2716581949999997</c:v>
                </c:pt>
                <c:pt idx="8725">
                  <c:v>2.2177073160000003</c:v>
                </c:pt>
                <c:pt idx="8726">
                  <c:v>2.2124343409999998</c:v>
                </c:pt>
                <c:pt idx="8727">
                  <c:v>2.2748086290000002</c:v>
                </c:pt>
                <c:pt idx="8728">
                  <c:v>2.3303357940000002</c:v>
                </c:pt>
                <c:pt idx="8729">
                  <c:v>2.3971090259999999</c:v>
                </c:pt>
                <c:pt idx="8730">
                  <c:v>2.4201642940000001</c:v>
                </c:pt>
                <c:pt idx="8731">
                  <c:v>2.2855091090000004</c:v>
                </c:pt>
                <c:pt idx="8732">
                  <c:v>2.1089450920000004</c:v>
                </c:pt>
                <c:pt idx="8733">
                  <c:v>1.9145063389999999</c:v>
                </c:pt>
                <c:pt idx="8734">
                  <c:v>1.762896053</c:v>
                </c:pt>
                <c:pt idx="8735">
                  <c:v>1.7743262739999999</c:v>
                </c:pt>
                <c:pt idx="8736">
                  <c:v>1.8300145049999998</c:v>
                </c:pt>
                <c:pt idx="8737">
                  <c:v>1.781548715</c:v>
                </c:pt>
                <c:pt idx="8738">
                  <c:v>1.781513409</c:v>
                </c:pt>
                <c:pt idx="8739">
                  <c:v>1.725954684</c:v>
                </c:pt>
                <c:pt idx="8740">
                  <c:v>1.606559504</c:v>
                </c:pt>
                <c:pt idx="8741">
                  <c:v>1.4804435230000001</c:v>
                </c:pt>
                <c:pt idx="8742">
                  <c:v>1.5498466820000001</c:v>
                </c:pt>
                <c:pt idx="8743">
                  <c:v>1.568111483</c:v>
                </c:pt>
                <c:pt idx="8744">
                  <c:v>1.626744041</c:v>
                </c:pt>
                <c:pt idx="8745">
                  <c:v>1.6793511110000001</c:v>
                </c:pt>
                <c:pt idx="8746">
                  <c:v>1.667602217</c:v>
                </c:pt>
                <c:pt idx="8747">
                  <c:v>1.515722676</c:v>
                </c:pt>
                <c:pt idx="8748">
                  <c:v>1.392793495</c:v>
                </c:pt>
                <c:pt idx="8749">
                  <c:v>1.380981418</c:v>
                </c:pt>
                <c:pt idx="8750">
                  <c:v>1.391740537</c:v>
                </c:pt>
                <c:pt idx="8751">
                  <c:v>1.3463419059999999</c:v>
                </c:pt>
                <c:pt idx="8752">
                  <c:v>1.3132248119999999</c:v>
                </c:pt>
                <c:pt idx="8753">
                  <c:v>1.329557275</c:v>
                </c:pt>
                <c:pt idx="8754">
                  <c:v>1.329489473</c:v>
                </c:pt>
                <c:pt idx="8755">
                  <c:v>1.335936751</c:v>
                </c:pt>
                <c:pt idx="8756">
                  <c:v>1.3466640649999999</c:v>
                </c:pt>
                <c:pt idx="8757">
                  <c:v>1.29642933</c:v>
                </c:pt>
                <c:pt idx="8758">
                  <c:v>1.289553524</c:v>
                </c:pt>
                <c:pt idx="8759">
                  <c:v>1.293392071</c:v>
                </c:pt>
                <c:pt idx="8760">
                  <c:v>1.3187289</c:v>
                </c:pt>
                <c:pt idx="8761">
                  <c:v>1.2876707629999999</c:v>
                </c:pt>
                <c:pt idx="8762">
                  <c:v>1.2702051599999999</c:v>
                </c:pt>
                <c:pt idx="8763">
                  <c:v>1.3052347709999998</c:v>
                </c:pt>
                <c:pt idx="8764">
                  <c:v>1.2922545719999998</c:v>
                </c:pt>
                <c:pt idx="8765">
                  <c:v>1.324373037</c:v>
                </c:pt>
                <c:pt idx="8766">
                  <c:v>1.3084233119999999</c:v>
                </c:pt>
                <c:pt idx="8767">
                  <c:v>1.301334859</c:v>
                </c:pt>
                <c:pt idx="8768">
                  <c:v>1.3162005649999999</c:v>
                </c:pt>
                <c:pt idx="8769">
                  <c:v>1.2741975940000001</c:v>
                </c:pt>
                <c:pt idx="8770">
                  <c:v>1.190372134</c:v>
                </c:pt>
                <c:pt idx="8771">
                  <c:v>1.1013626939999999</c:v>
                </c:pt>
                <c:pt idx="8772">
                  <c:v>1.014014134</c:v>
                </c:pt>
                <c:pt idx="8773">
                  <c:v>0.98500227300000009</c:v>
                </c:pt>
                <c:pt idx="8774">
                  <c:v>0.925935124</c:v>
                </c:pt>
                <c:pt idx="8775">
                  <c:v>0.925722449</c:v>
                </c:pt>
                <c:pt idx="8776">
                  <c:v>0.90513000199999993</c:v>
                </c:pt>
                <c:pt idx="8777">
                  <c:v>0.93482289899999993</c:v>
                </c:pt>
                <c:pt idx="8778">
                  <c:v>1.0044481090000001</c:v>
                </c:pt>
                <c:pt idx="8779">
                  <c:v>0.96333913900000001</c:v>
                </c:pt>
                <c:pt idx="8780">
                  <c:v>1.0279499439999999</c:v>
                </c:pt>
                <c:pt idx="8781">
                  <c:v>1.0161218080000001</c:v>
                </c:pt>
                <c:pt idx="8782">
                  <c:v>0.98822835900000006</c:v>
                </c:pt>
                <c:pt idx="8783">
                  <c:v>0.97485676799999998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48-4625-856B-A8286F7A6B8A}"/>
            </c:ext>
          </c:extLst>
        </c:ser>
        <c:ser>
          <c:idx val="3"/>
          <c:order val="3"/>
          <c:tx>
            <c:v>Capped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'2020'!$E$2:$E$8785</c:f>
              <c:numCache>
                <c:formatCode>#\ ##0.000</c:formatCode>
                <c:ptCount val="8784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2.461880699</c:v>
                </c:pt>
                <c:pt idx="7">
                  <c:v>2.6011516889999999</c:v>
                </c:pt>
                <c:pt idx="8">
                  <c:v>2.7405273320000001</c:v>
                </c:pt>
                <c:pt idx="9">
                  <c:v>2.7691732379999996</c:v>
                </c:pt>
                <c:pt idx="10">
                  <c:v>2.7932731650000004</c:v>
                </c:pt>
                <c:pt idx="11">
                  <c:v>2.8335174349999992</c:v>
                </c:pt>
                <c:pt idx="12">
                  <c:v>2.7274732549999996</c:v>
                </c:pt>
                <c:pt idx="13">
                  <c:v>2.695653633</c:v>
                </c:pt>
                <c:pt idx="14">
                  <c:v>2.69566281</c:v>
                </c:pt>
                <c:pt idx="15">
                  <c:v>2.662263963</c:v>
                </c:pt>
                <c:pt idx="16">
                  <c:v>2.5259222039999996</c:v>
                </c:pt>
                <c:pt idx="17">
                  <c:v>2.5536843880000006</c:v>
                </c:pt>
                <c:pt idx="18">
                  <c:v>2.6391671519999997</c:v>
                </c:pt>
                <c:pt idx="19">
                  <c:v>2.7065396069999998</c:v>
                </c:pt>
                <c:pt idx="20">
                  <c:v>2.7551157169999998</c:v>
                </c:pt>
                <c:pt idx="21">
                  <c:v>2.6945839299999994</c:v>
                </c:pt>
                <c:pt idx="22">
                  <c:v>2.7041199960000002</c:v>
                </c:pt>
                <c:pt idx="23">
                  <c:v>2.655690613</c:v>
                </c:pt>
                <c:pt idx="24">
                  <c:v>2.6673807439999999</c:v>
                </c:pt>
                <c:pt idx="25">
                  <c:v>2.556609387</c:v>
                </c:pt>
                <c:pt idx="26">
                  <c:v>2.4043499160000001</c:v>
                </c:pt>
                <c:pt idx="27">
                  <c:v>2.4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  <c:pt idx="31">
                  <c:v>2.4</c:v>
                </c:pt>
                <c:pt idx="32">
                  <c:v>2.4139691459999995</c:v>
                </c:pt>
                <c:pt idx="33">
                  <c:v>2.5648191660000004</c:v>
                </c:pt>
                <c:pt idx="34">
                  <c:v>2.692687866</c:v>
                </c:pt>
                <c:pt idx="35">
                  <c:v>2.7243735630000003</c:v>
                </c:pt>
                <c:pt idx="36">
                  <c:v>2.7087488520000003</c:v>
                </c:pt>
                <c:pt idx="37">
                  <c:v>2.6933872470000004</c:v>
                </c:pt>
                <c:pt idx="38">
                  <c:v>2.6915141349999994</c:v>
                </c:pt>
                <c:pt idx="39">
                  <c:v>2.7398325099999994</c:v>
                </c:pt>
                <c:pt idx="40">
                  <c:v>2.7778956449999992</c:v>
                </c:pt>
                <c:pt idx="41">
                  <c:v>2.8090798289999999</c:v>
                </c:pt>
                <c:pt idx="42">
                  <c:v>2.8171943669999999</c:v>
                </c:pt>
                <c:pt idx="43">
                  <c:v>2.8401181979999999</c:v>
                </c:pt>
                <c:pt idx="44">
                  <c:v>2.9833579019999998</c:v>
                </c:pt>
                <c:pt idx="45">
                  <c:v>3.0666506770000002</c:v>
                </c:pt>
                <c:pt idx="46">
                  <c:v>3.1496185499999996</c:v>
                </c:pt>
                <c:pt idx="47">
                  <c:v>3.1798897470000007</c:v>
                </c:pt>
                <c:pt idx="48">
                  <c:v>3.1833472540000001</c:v>
                </c:pt>
                <c:pt idx="49">
                  <c:v>3.1391732430000001</c:v>
                </c:pt>
                <c:pt idx="50">
                  <c:v>3.1358989409999998</c:v>
                </c:pt>
                <c:pt idx="51">
                  <c:v>3.1328399390000001</c:v>
                </c:pt>
                <c:pt idx="52">
                  <c:v>3.2049227849999999</c:v>
                </c:pt>
                <c:pt idx="53">
                  <c:v>3.1733479249999998</c:v>
                </c:pt>
                <c:pt idx="54">
                  <c:v>3.1400179210000001</c:v>
                </c:pt>
                <c:pt idx="55">
                  <c:v>3.1345306639999997</c:v>
                </c:pt>
                <c:pt idx="56">
                  <c:v>3.0012681529999998</c:v>
                </c:pt>
                <c:pt idx="57">
                  <c:v>2.9511316569999995</c:v>
                </c:pt>
                <c:pt idx="58">
                  <c:v>3.0187979110000001</c:v>
                </c:pt>
                <c:pt idx="59">
                  <c:v>3.0883855379999998</c:v>
                </c:pt>
                <c:pt idx="60">
                  <c:v>2.8172580099999998</c:v>
                </c:pt>
                <c:pt idx="61">
                  <c:v>2.6145596879999999</c:v>
                </c:pt>
                <c:pt idx="62">
                  <c:v>2.637444737</c:v>
                </c:pt>
                <c:pt idx="63">
                  <c:v>2.4227801339999999</c:v>
                </c:pt>
                <c:pt idx="64">
                  <c:v>2.4</c:v>
                </c:pt>
                <c:pt idx="65">
                  <c:v>2.4463603579999997</c:v>
                </c:pt>
                <c:pt idx="66">
                  <c:v>2.6278639139999997</c:v>
                </c:pt>
                <c:pt idx="67">
                  <c:v>2.8156195779999997</c:v>
                </c:pt>
                <c:pt idx="68">
                  <c:v>3.0783742640000007</c:v>
                </c:pt>
                <c:pt idx="69">
                  <c:v>3.2274299209999997</c:v>
                </c:pt>
                <c:pt idx="70">
                  <c:v>3.4124676259999998</c:v>
                </c:pt>
                <c:pt idx="71">
                  <c:v>3.4845025219999997</c:v>
                </c:pt>
                <c:pt idx="72">
                  <c:v>3.4780353110000002</c:v>
                </c:pt>
                <c:pt idx="73">
                  <c:v>3.3170614729999999</c:v>
                </c:pt>
                <c:pt idx="74">
                  <c:v>3.1135657329999997</c:v>
                </c:pt>
                <c:pt idx="75">
                  <c:v>2.7906960870000006</c:v>
                </c:pt>
                <c:pt idx="76">
                  <c:v>2.7240684770000003</c:v>
                </c:pt>
                <c:pt idx="77">
                  <c:v>2.8873475040000001</c:v>
                </c:pt>
                <c:pt idx="78">
                  <c:v>3.0664690520000004</c:v>
                </c:pt>
                <c:pt idx="79">
                  <c:v>3.2054890870000001</c:v>
                </c:pt>
                <c:pt idx="80">
                  <c:v>3.1392151610000001</c:v>
                </c:pt>
                <c:pt idx="81">
                  <c:v>2.9743061509999995</c:v>
                </c:pt>
                <c:pt idx="82">
                  <c:v>2.8856743409999996</c:v>
                </c:pt>
                <c:pt idx="83">
                  <c:v>2.9946741079999999</c:v>
                </c:pt>
                <c:pt idx="84">
                  <c:v>3.0164158470000002</c:v>
                </c:pt>
                <c:pt idx="85">
                  <c:v>3.110305855</c:v>
                </c:pt>
                <c:pt idx="86">
                  <c:v>3.134684107</c:v>
                </c:pt>
                <c:pt idx="87">
                  <c:v>3.0894339610000001</c:v>
                </c:pt>
                <c:pt idx="88">
                  <c:v>3.0171556600000002</c:v>
                </c:pt>
                <c:pt idx="89">
                  <c:v>3.0042854370000001</c:v>
                </c:pt>
                <c:pt idx="90">
                  <c:v>2.8847460089999997</c:v>
                </c:pt>
                <c:pt idx="91">
                  <c:v>2.6472486179999999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2.5309959480000002</c:v>
                </c:pt>
                <c:pt idx="164">
                  <c:v>2.8093731430000002</c:v>
                </c:pt>
                <c:pt idx="165">
                  <c:v>3.0479556490000004</c:v>
                </c:pt>
                <c:pt idx="166">
                  <c:v>3.2050897300000001</c:v>
                </c:pt>
                <c:pt idx="167">
                  <c:v>3.2464044149999998</c:v>
                </c:pt>
                <c:pt idx="168">
                  <c:v>3.1778744019999996</c:v>
                </c:pt>
                <c:pt idx="169">
                  <c:v>3.1992851550000001</c:v>
                </c:pt>
                <c:pt idx="170">
                  <c:v>3.1243524699999998</c:v>
                </c:pt>
                <c:pt idx="171">
                  <c:v>3.137532545</c:v>
                </c:pt>
                <c:pt idx="172">
                  <c:v>3.192914708</c:v>
                </c:pt>
                <c:pt idx="173">
                  <c:v>3.2847386580000002</c:v>
                </c:pt>
                <c:pt idx="174">
                  <c:v>3.2253032479999995</c:v>
                </c:pt>
                <c:pt idx="175">
                  <c:v>3.0647631660000005</c:v>
                </c:pt>
                <c:pt idx="176">
                  <c:v>3.0051976859999998</c:v>
                </c:pt>
                <c:pt idx="177">
                  <c:v>2.8344096900000002</c:v>
                </c:pt>
                <c:pt idx="178">
                  <c:v>2.5999195589999999</c:v>
                </c:pt>
                <c:pt idx="179">
                  <c:v>2.6722203860000002</c:v>
                </c:pt>
                <c:pt idx="180">
                  <c:v>2.5789925289999998</c:v>
                </c:pt>
                <c:pt idx="181">
                  <c:v>2.4574961599999998</c:v>
                </c:pt>
                <c:pt idx="182">
                  <c:v>2.4767416109999996</c:v>
                </c:pt>
                <c:pt idx="183">
                  <c:v>2.5644102010000003</c:v>
                </c:pt>
                <c:pt idx="184">
                  <c:v>2.5578627120000004</c:v>
                </c:pt>
                <c:pt idx="185">
                  <c:v>2.6203282570000006</c:v>
                </c:pt>
                <c:pt idx="186">
                  <c:v>2.7252117389999997</c:v>
                </c:pt>
                <c:pt idx="187">
                  <c:v>2.7877983899999998</c:v>
                </c:pt>
                <c:pt idx="188">
                  <c:v>2.8879404549999999</c:v>
                </c:pt>
                <c:pt idx="189">
                  <c:v>2.948171962</c:v>
                </c:pt>
                <c:pt idx="190">
                  <c:v>2.9251124879999999</c:v>
                </c:pt>
                <c:pt idx="191">
                  <c:v>2.9375022819999996</c:v>
                </c:pt>
                <c:pt idx="192">
                  <c:v>2.9132574239999993</c:v>
                </c:pt>
                <c:pt idx="193">
                  <c:v>2.8549490970000004</c:v>
                </c:pt>
                <c:pt idx="194">
                  <c:v>2.7305986509999993</c:v>
                </c:pt>
                <c:pt idx="195">
                  <c:v>2.629221909</c:v>
                </c:pt>
                <c:pt idx="196">
                  <c:v>2.4542975130000002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2.4716771270000004</c:v>
                </c:pt>
                <c:pt idx="253">
                  <c:v>2.7298032440000002</c:v>
                </c:pt>
                <c:pt idx="254">
                  <c:v>2.8957695889999995</c:v>
                </c:pt>
                <c:pt idx="255">
                  <c:v>2.9609766869999996</c:v>
                </c:pt>
                <c:pt idx="256">
                  <c:v>3.0555458380000005</c:v>
                </c:pt>
                <c:pt idx="257">
                  <c:v>3.1090373300000005</c:v>
                </c:pt>
                <c:pt idx="258">
                  <c:v>3.1379432000000005</c:v>
                </c:pt>
                <c:pt idx="259">
                  <c:v>3.1103831260000003</c:v>
                </c:pt>
                <c:pt idx="260">
                  <c:v>3.1953899090000002</c:v>
                </c:pt>
                <c:pt idx="261">
                  <c:v>3.2309591799999993</c:v>
                </c:pt>
                <c:pt idx="262">
                  <c:v>3.1472571220000001</c:v>
                </c:pt>
                <c:pt idx="263">
                  <c:v>3.1474497139999995</c:v>
                </c:pt>
                <c:pt idx="264">
                  <c:v>3.1837130729999998</c:v>
                </c:pt>
                <c:pt idx="265">
                  <c:v>3.1242532929999998</c:v>
                </c:pt>
                <c:pt idx="266">
                  <c:v>2.9672644899999998</c:v>
                </c:pt>
                <c:pt idx="267">
                  <c:v>3.0517261009999999</c:v>
                </c:pt>
                <c:pt idx="268">
                  <c:v>2.8979985300000006</c:v>
                </c:pt>
                <c:pt idx="269">
                  <c:v>2.7286252040000001</c:v>
                </c:pt>
                <c:pt idx="270">
                  <c:v>2.4528433760000006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2.4527577549999995</c:v>
                </c:pt>
                <c:pt idx="320">
                  <c:v>2.58800147</c:v>
                </c:pt>
                <c:pt idx="321">
                  <c:v>2.6574330010000002</c:v>
                </c:pt>
                <c:pt idx="322">
                  <c:v>2.7550510910000003</c:v>
                </c:pt>
                <c:pt idx="323">
                  <c:v>2.9004753600000006</c:v>
                </c:pt>
                <c:pt idx="324">
                  <c:v>2.8128151270000004</c:v>
                </c:pt>
                <c:pt idx="325">
                  <c:v>2.7062854979999997</c:v>
                </c:pt>
                <c:pt idx="326">
                  <c:v>2.5287923819999998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2.3999999999999915</c:v>
                </c:pt>
                <c:pt idx="407">
                  <c:v>2.4000000000000377</c:v>
                </c:pt>
                <c:pt idx="408">
                  <c:v>2.4000000000000457</c:v>
                </c:pt>
                <c:pt idx="409">
                  <c:v>2.399999999999995</c:v>
                </c:pt>
                <c:pt idx="410">
                  <c:v>2.4000000000000457</c:v>
                </c:pt>
                <c:pt idx="411">
                  <c:v>2.4000000000000705</c:v>
                </c:pt>
                <c:pt idx="412">
                  <c:v>2.400000000000027</c:v>
                </c:pt>
                <c:pt idx="413">
                  <c:v>2.4000000000000519</c:v>
                </c:pt>
                <c:pt idx="414">
                  <c:v>2.4000000000000314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2.4615178439999994</c:v>
                </c:pt>
                <c:pt idx="463">
                  <c:v>2.4</c:v>
                </c:pt>
                <c:pt idx="464">
                  <c:v>2.4643718620000001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2.6303608329999992</c:v>
                </c:pt>
                <c:pt idx="471">
                  <c:v>2.757288849</c:v>
                </c:pt>
                <c:pt idx="472">
                  <c:v>2.8783426919999995</c:v>
                </c:pt>
                <c:pt idx="473">
                  <c:v>3.0830991010000002</c:v>
                </c:pt>
                <c:pt idx="474">
                  <c:v>3.184016948</c:v>
                </c:pt>
                <c:pt idx="475">
                  <c:v>3.1823411660000005</c:v>
                </c:pt>
                <c:pt idx="476">
                  <c:v>3.1479158219999999</c:v>
                </c:pt>
                <c:pt idx="477">
                  <c:v>3.2077304170000005</c:v>
                </c:pt>
                <c:pt idx="478">
                  <c:v>3.2228147479999993</c:v>
                </c:pt>
                <c:pt idx="479">
                  <c:v>3.2532123579999999</c:v>
                </c:pt>
                <c:pt idx="480">
                  <c:v>3.2588747439999999</c:v>
                </c:pt>
                <c:pt idx="481">
                  <c:v>3.2620187019999998</c:v>
                </c:pt>
                <c:pt idx="482">
                  <c:v>3.2257258150000006</c:v>
                </c:pt>
                <c:pt idx="483">
                  <c:v>3.2432736890000005</c:v>
                </c:pt>
                <c:pt idx="484">
                  <c:v>3.2505132840000002</c:v>
                </c:pt>
                <c:pt idx="485">
                  <c:v>3.125500325</c:v>
                </c:pt>
                <c:pt idx="486">
                  <c:v>3.0523043510000001</c:v>
                </c:pt>
                <c:pt idx="487">
                  <c:v>3.0991235189999999</c:v>
                </c:pt>
                <c:pt idx="488">
                  <c:v>2.9582498450000001</c:v>
                </c:pt>
                <c:pt idx="489">
                  <c:v>2.7020784320000004</c:v>
                </c:pt>
                <c:pt idx="490">
                  <c:v>2.5597873370000004</c:v>
                </c:pt>
                <c:pt idx="491">
                  <c:v>2.5485807529999995</c:v>
                </c:pt>
                <c:pt idx="492">
                  <c:v>2.5582821769999997</c:v>
                </c:pt>
                <c:pt idx="493">
                  <c:v>2.6172467400000006</c:v>
                </c:pt>
                <c:pt idx="494">
                  <c:v>2.5658954450000007</c:v>
                </c:pt>
                <c:pt idx="495">
                  <c:v>2.6157206670000006</c:v>
                </c:pt>
                <c:pt idx="496">
                  <c:v>2.5192058519999998</c:v>
                </c:pt>
                <c:pt idx="497">
                  <c:v>2.4</c:v>
                </c:pt>
                <c:pt idx="498">
                  <c:v>2.4</c:v>
                </c:pt>
                <c:pt idx="499">
                  <c:v>2.5250791050000005</c:v>
                </c:pt>
                <c:pt idx="500">
                  <c:v>2.703609749</c:v>
                </c:pt>
                <c:pt idx="501">
                  <c:v>2.9373627170000001</c:v>
                </c:pt>
                <c:pt idx="502">
                  <c:v>2.9335468750000002</c:v>
                </c:pt>
                <c:pt idx="503">
                  <c:v>3.1033477070000002</c:v>
                </c:pt>
                <c:pt idx="504">
                  <c:v>3.1205737970000005</c:v>
                </c:pt>
                <c:pt idx="505">
                  <c:v>3.0559328350000001</c:v>
                </c:pt>
                <c:pt idx="506">
                  <c:v>2.9946569749999998</c:v>
                </c:pt>
                <c:pt idx="507">
                  <c:v>2.9633662059999999</c:v>
                </c:pt>
                <c:pt idx="508">
                  <c:v>2.7657097249999998</c:v>
                </c:pt>
                <c:pt idx="509">
                  <c:v>2.7070171700000003</c:v>
                </c:pt>
                <c:pt idx="510">
                  <c:v>2.5982486639999998</c:v>
                </c:pt>
                <c:pt idx="511">
                  <c:v>2.5480570700000005</c:v>
                </c:pt>
                <c:pt idx="512">
                  <c:v>2.4765537049999997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2.5072277710000002</c:v>
                </c:pt>
                <c:pt idx="542">
                  <c:v>2.7238798009999998</c:v>
                </c:pt>
                <c:pt idx="543">
                  <c:v>2.6791652949999998</c:v>
                </c:pt>
                <c:pt idx="544">
                  <c:v>2.7779556019999996</c:v>
                </c:pt>
                <c:pt idx="545">
                  <c:v>2.8150893949999993</c:v>
                </c:pt>
                <c:pt idx="546">
                  <c:v>2.9186588329999994</c:v>
                </c:pt>
                <c:pt idx="547">
                  <c:v>2.928633832</c:v>
                </c:pt>
                <c:pt idx="548">
                  <c:v>2.8248790169999998</c:v>
                </c:pt>
                <c:pt idx="549">
                  <c:v>2.7984444589999997</c:v>
                </c:pt>
                <c:pt idx="550">
                  <c:v>2.6616855300000006</c:v>
                </c:pt>
                <c:pt idx="551">
                  <c:v>2.6194234840000004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2.4975089580000001</c:v>
                </c:pt>
                <c:pt idx="571">
                  <c:v>2.4579160739999999</c:v>
                </c:pt>
                <c:pt idx="572">
                  <c:v>2.513973601</c:v>
                </c:pt>
                <c:pt idx="573">
                  <c:v>2.4316505039999994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2.4000000000000319</c:v>
                </c:pt>
                <c:pt idx="616">
                  <c:v>2.39999999999994</c:v>
                </c:pt>
                <c:pt idx="617">
                  <c:v>2.4000000000000212</c:v>
                </c:pt>
                <c:pt idx="618">
                  <c:v>2.4000000000000599</c:v>
                </c:pt>
                <c:pt idx="619">
                  <c:v>2.3999999999999506</c:v>
                </c:pt>
                <c:pt idx="620">
                  <c:v>2.3999999999999795</c:v>
                </c:pt>
                <c:pt idx="621">
                  <c:v>2.4000000000000026</c:v>
                </c:pt>
                <c:pt idx="622">
                  <c:v>2.3999999999999866</c:v>
                </c:pt>
                <c:pt idx="623">
                  <c:v>2.3999999999999986</c:v>
                </c:pt>
                <c:pt idx="624">
                  <c:v>2.4000000000000528</c:v>
                </c:pt>
                <c:pt idx="625">
                  <c:v>2.4000000000000568</c:v>
                </c:pt>
                <c:pt idx="626">
                  <c:v>2.3999999999999995</c:v>
                </c:pt>
                <c:pt idx="627">
                  <c:v>2.3999999999999746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2.4000000000000141</c:v>
                </c:pt>
                <c:pt idx="639">
                  <c:v>2.4000000000000421</c:v>
                </c:pt>
                <c:pt idx="640">
                  <c:v>2.400000000000007</c:v>
                </c:pt>
                <c:pt idx="641">
                  <c:v>2.3999999999999604</c:v>
                </c:pt>
                <c:pt idx="642">
                  <c:v>2.400000000000031</c:v>
                </c:pt>
                <c:pt idx="643">
                  <c:v>2.3999999999999519</c:v>
                </c:pt>
                <c:pt idx="644">
                  <c:v>2.3999999999999928</c:v>
                </c:pt>
                <c:pt idx="645">
                  <c:v>2.4000000000000354</c:v>
                </c:pt>
                <c:pt idx="646">
                  <c:v>2.4000000000000243</c:v>
                </c:pt>
                <c:pt idx="647">
                  <c:v>2.400000000000019</c:v>
                </c:pt>
                <c:pt idx="648">
                  <c:v>2.3999999999999413</c:v>
                </c:pt>
                <c:pt idx="649">
                  <c:v>2.3999999999999977</c:v>
                </c:pt>
                <c:pt idx="650">
                  <c:v>2.4000000000000581</c:v>
                </c:pt>
                <c:pt idx="651">
                  <c:v>2.4000000000000266</c:v>
                </c:pt>
                <c:pt idx="652">
                  <c:v>2.4000000000000572</c:v>
                </c:pt>
                <c:pt idx="653">
                  <c:v>2.4000000000000377</c:v>
                </c:pt>
                <c:pt idx="654">
                  <c:v>2.3999999999999568</c:v>
                </c:pt>
                <c:pt idx="655">
                  <c:v>2.3999999999999631</c:v>
                </c:pt>
                <c:pt idx="656">
                  <c:v>2.3999999999999346</c:v>
                </c:pt>
                <c:pt idx="657">
                  <c:v>2.4000000000000323</c:v>
                </c:pt>
                <c:pt idx="658">
                  <c:v>2.3999999999999941</c:v>
                </c:pt>
                <c:pt idx="659">
                  <c:v>2.3999999999999346</c:v>
                </c:pt>
                <c:pt idx="660">
                  <c:v>2.4000000000000474</c:v>
                </c:pt>
                <c:pt idx="661">
                  <c:v>2.4000000000000323</c:v>
                </c:pt>
                <c:pt idx="662">
                  <c:v>2.399999999999948</c:v>
                </c:pt>
                <c:pt idx="663">
                  <c:v>2.4000000000000017</c:v>
                </c:pt>
                <c:pt idx="664">
                  <c:v>2.3999999999999559</c:v>
                </c:pt>
                <c:pt idx="665">
                  <c:v>2.4000000000000608</c:v>
                </c:pt>
                <c:pt idx="666">
                  <c:v>2.3999999999999444</c:v>
                </c:pt>
                <c:pt idx="667">
                  <c:v>2.3999999999999648</c:v>
                </c:pt>
                <c:pt idx="668">
                  <c:v>2.4000000000000652</c:v>
                </c:pt>
                <c:pt idx="669">
                  <c:v>2.3999999999999821</c:v>
                </c:pt>
                <c:pt idx="670">
                  <c:v>2.3999999999999542</c:v>
                </c:pt>
                <c:pt idx="671">
                  <c:v>2.4000000000000008</c:v>
                </c:pt>
                <c:pt idx="672">
                  <c:v>2.399999999999987</c:v>
                </c:pt>
                <c:pt idx="673">
                  <c:v>2.399999999999971</c:v>
                </c:pt>
                <c:pt idx="674">
                  <c:v>2.4000000000000519</c:v>
                </c:pt>
                <c:pt idx="675">
                  <c:v>2.4000000000000181</c:v>
                </c:pt>
                <c:pt idx="676">
                  <c:v>2.3999999999999662</c:v>
                </c:pt>
                <c:pt idx="677">
                  <c:v>2.4000000000000252</c:v>
                </c:pt>
                <c:pt idx="678">
                  <c:v>2.4000000000000226</c:v>
                </c:pt>
                <c:pt idx="679">
                  <c:v>2.4000000000000323</c:v>
                </c:pt>
                <c:pt idx="680">
                  <c:v>2.3999999999999346</c:v>
                </c:pt>
                <c:pt idx="681">
                  <c:v>2.4000000000000088</c:v>
                </c:pt>
                <c:pt idx="682">
                  <c:v>2.3999999999999728</c:v>
                </c:pt>
                <c:pt idx="683">
                  <c:v>2.3999999999999559</c:v>
                </c:pt>
                <c:pt idx="684">
                  <c:v>2.4000000000000385</c:v>
                </c:pt>
                <c:pt idx="685">
                  <c:v>2.4000000000000359</c:v>
                </c:pt>
                <c:pt idx="686">
                  <c:v>2.4000000000000616</c:v>
                </c:pt>
                <c:pt idx="687">
                  <c:v>2.4000000000000186</c:v>
                </c:pt>
                <c:pt idx="688">
                  <c:v>2.3999999999999821</c:v>
                </c:pt>
                <c:pt idx="689">
                  <c:v>2.3999999999999786</c:v>
                </c:pt>
                <c:pt idx="690">
                  <c:v>2.4000000000000385</c:v>
                </c:pt>
                <c:pt idx="691">
                  <c:v>2.4000000000000616</c:v>
                </c:pt>
                <c:pt idx="692">
                  <c:v>2.3999999999999737</c:v>
                </c:pt>
                <c:pt idx="693">
                  <c:v>2.4000000000000514</c:v>
                </c:pt>
                <c:pt idx="694">
                  <c:v>2.399999999999971</c:v>
                </c:pt>
                <c:pt idx="695">
                  <c:v>2.3999999999999897</c:v>
                </c:pt>
                <c:pt idx="696">
                  <c:v>2.3999999999999941</c:v>
                </c:pt>
                <c:pt idx="697">
                  <c:v>2.4000000000000008</c:v>
                </c:pt>
                <c:pt idx="698">
                  <c:v>2.4000000000000359</c:v>
                </c:pt>
                <c:pt idx="699">
                  <c:v>2.3999999999999586</c:v>
                </c:pt>
                <c:pt idx="700">
                  <c:v>2.3999999999999626</c:v>
                </c:pt>
                <c:pt idx="701">
                  <c:v>2.4000000000000239</c:v>
                </c:pt>
                <c:pt idx="702">
                  <c:v>2.3999999999999457</c:v>
                </c:pt>
                <c:pt idx="703">
                  <c:v>2.4000000000000306</c:v>
                </c:pt>
                <c:pt idx="704">
                  <c:v>2.3999999999999764</c:v>
                </c:pt>
                <c:pt idx="705">
                  <c:v>2.3999999999999293</c:v>
                </c:pt>
                <c:pt idx="706">
                  <c:v>2.3999999999999764</c:v>
                </c:pt>
                <c:pt idx="707">
                  <c:v>2.3999999999999311</c:v>
                </c:pt>
                <c:pt idx="708">
                  <c:v>2.4000000000000115</c:v>
                </c:pt>
                <c:pt idx="709">
                  <c:v>2.4000000000000283</c:v>
                </c:pt>
                <c:pt idx="710">
                  <c:v>2.399999999999936</c:v>
                </c:pt>
                <c:pt idx="711">
                  <c:v>2.3999999999999755</c:v>
                </c:pt>
                <c:pt idx="712">
                  <c:v>2.400000000000003</c:v>
                </c:pt>
                <c:pt idx="713">
                  <c:v>2.4000000000000639</c:v>
                </c:pt>
                <c:pt idx="714">
                  <c:v>2.4000000000000452</c:v>
                </c:pt>
                <c:pt idx="715">
                  <c:v>2.4000000000000141</c:v>
                </c:pt>
                <c:pt idx="716">
                  <c:v>2.3999999999999337</c:v>
                </c:pt>
                <c:pt idx="717">
                  <c:v>2.3999999999999915</c:v>
                </c:pt>
                <c:pt idx="718">
                  <c:v>2.4000000000000226</c:v>
                </c:pt>
                <c:pt idx="719">
                  <c:v>2.3999999999999799</c:v>
                </c:pt>
                <c:pt idx="720">
                  <c:v>2.3999999999999693</c:v>
                </c:pt>
                <c:pt idx="721">
                  <c:v>2.3999999999999768</c:v>
                </c:pt>
                <c:pt idx="722">
                  <c:v>2.3999999999999932</c:v>
                </c:pt>
                <c:pt idx="723">
                  <c:v>2.4000000000000448</c:v>
                </c:pt>
                <c:pt idx="724">
                  <c:v>2.4000000000000346</c:v>
                </c:pt>
                <c:pt idx="725">
                  <c:v>2.3999999999999577</c:v>
                </c:pt>
                <c:pt idx="726">
                  <c:v>2.4000000000000252</c:v>
                </c:pt>
                <c:pt idx="727">
                  <c:v>2.3999999999999448</c:v>
                </c:pt>
                <c:pt idx="728">
                  <c:v>2.3999999999999382</c:v>
                </c:pt>
                <c:pt idx="729">
                  <c:v>2.4000000000000137</c:v>
                </c:pt>
                <c:pt idx="730">
                  <c:v>2.3999999999999373</c:v>
                </c:pt>
                <c:pt idx="731">
                  <c:v>2.3999999999999333</c:v>
                </c:pt>
                <c:pt idx="732">
                  <c:v>2.4000000000000208</c:v>
                </c:pt>
                <c:pt idx="733">
                  <c:v>2.3999999999999813</c:v>
                </c:pt>
                <c:pt idx="734">
                  <c:v>2.4000000000000625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2.3999999999999448</c:v>
                </c:pt>
                <c:pt idx="805">
                  <c:v>2.3999999999999728</c:v>
                </c:pt>
                <c:pt idx="806">
                  <c:v>2.4000000000000159</c:v>
                </c:pt>
                <c:pt idx="807">
                  <c:v>2.3999999999999915</c:v>
                </c:pt>
                <c:pt idx="808">
                  <c:v>2.3999999999999382</c:v>
                </c:pt>
                <c:pt idx="809">
                  <c:v>2.4000000000000332</c:v>
                </c:pt>
                <c:pt idx="810">
                  <c:v>2.4000000000000088</c:v>
                </c:pt>
                <c:pt idx="811">
                  <c:v>2.4000000000000048</c:v>
                </c:pt>
                <c:pt idx="812">
                  <c:v>2.400000000000027</c:v>
                </c:pt>
                <c:pt idx="813">
                  <c:v>2.3999999999999924</c:v>
                </c:pt>
                <c:pt idx="814">
                  <c:v>2.400000000000027</c:v>
                </c:pt>
                <c:pt idx="815">
                  <c:v>2.3999999999999737</c:v>
                </c:pt>
                <c:pt idx="816">
                  <c:v>2.4000000000000639</c:v>
                </c:pt>
                <c:pt idx="817">
                  <c:v>2.3999999999999755</c:v>
                </c:pt>
                <c:pt idx="818">
                  <c:v>2.4000000000000243</c:v>
                </c:pt>
                <c:pt idx="819">
                  <c:v>2.400000000000043</c:v>
                </c:pt>
                <c:pt idx="820">
                  <c:v>2.4000000000000532</c:v>
                </c:pt>
                <c:pt idx="821">
                  <c:v>2.3999999999999493</c:v>
                </c:pt>
                <c:pt idx="822">
                  <c:v>2.3999999999999946</c:v>
                </c:pt>
                <c:pt idx="823">
                  <c:v>2.3999999999999764</c:v>
                </c:pt>
                <c:pt idx="824">
                  <c:v>2.3999999999999462</c:v>
                </c:pt>
                <c:pt idx="825">
                  <c:v>2.4000000000000536</c:v>
                </c:pt>
                <c:pt idx="826">
                  <c:v>2.400000000000067</c:v>
                </c:pt>
                <c:pt idx="827">
                  <c:v>2.3999999999999466</c:v>
                </c:pt>
                <c:pt idx="828">
                  <c:v>2.400000000000035</c:v>
                </c:pt>
                <c:pt idx="829">
                  <c:v>2.4000000000000332</c:v>
                </c:pt>
                <c:pt idx="830">
                  <c:v>2.4000000000000323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2.5663672130000004</c:v>
                </c:pt>
                <c:pt idx="857">
                  <c:v>2.8688338679999994</c:v>
                </c:pt>
                <c:pt idx="858">
                  <c:v>3.122742626</c:v>
                </c:pt>
                <c:pt idx="859">
                  <c:v>3.1166854519999996</c:v>
                </c:pt>
                <c:pt idx="860">
                  <c:v>3.0292048150000008</c:v>
                </c:pt>
                <c:pt idx="861">
                  <c:v>2.6416463370000001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2.4000000000000377</c:v>
                </c:pt>
                <c:pt idx="877">
                  <c:v>2.4000000000000452</c:v>
                </c:pt>
                <c:pt idx="878">
                  <c:v>2.3999999999999568</c:v>
                </c:pt>
                <c:pt idx="879">
                  <c:v>2.4000000000000128</c:v>
                </c:pt>
                <c:pt idx="880">
                  <c:v>2.4000000000000177</c:v>
                </c:pt>
                <c:pt idx="881">
                  <c:v>2.4000000000000519</c:v>
                </c:pt>
                <c:pt idx="882">
                  <c:v>2.4000000000000243</c:v>
                </c:pt>
                <c:pt idx="883">
                  <c:v>2.399999999999967</c:v>
                </c:pt>
                <c:pt idx="884">
                  <c:v>2.4000000000000652</c:v>
                </c:pt>
                <c:pt idx="885">
                  <c:v>2.4000000000000332</c:v>
                </c:pt>
                <c:pt idx="886">
                  <c:v>2.3999999999999959</c:v>
                </c:pt>
                <c:pt idx="887">
                  <c:v>2.4000000000000372</c:v>
                </c:pt>
                <c:pt idx="888">
                  <c:v>2.3999999999999857</c:v>
                </c:pt>
                <c:pt idx="889">
                  <c:v>2.39999999999994</c:v>
                </c:pt>
                <c:pt idx="890">
                  <c:v>2.3999999999999932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2.5292876339999992</c:v>
                </c:pt>
                <c:pt idx="945">
                  <c:v>2.7576824009999994</c:v>
                </c:pt>
                <c:pt idx="946">
                  <c:v>2.9594038459999998</c:v>
                </c:pt>
                <c:pt idx="947">
                  <c:v>3.0055033779999993</c:v>
                </c:pt>
                <c:pt idx="948">
                  <c:v>3.1299755420000004</c:v>
                </c:pt>
                <c:pt idx="949">
                  <c:v>3.2753886989999996</c:v>
                </c:pt>
                <c:pt idx="950">
                  <c:v>3.3130785229999997</c:v>
                </c:pt>
                <c:pt idx="951">
                  <c:v>3.3946029699999993</c:v>
                </c:pt>
                <c:pt idx="952">
                  <c:v>3.4671864390000007</c:v>
                </c:pt>
                <c:pt idx="953">
                  <c:v>3.5236251100000002</c:v>
                </c:pt>
                <c:pt idx="954">
                  <c:v>3.4765648720000009</c:v>
                </c:pt>
                <c:pt idx="955">
                  <c:v>3.3757607050000003</c:v>
                </c:pt>
                <c:pt idx="956">
                  <c:v>3.2898246210000002</c:v>
                </c:pt>
                <c:pt idx="957">
                  <c:v>3.2374088399999996</c:v>
                </c:pt>
                <c:pt idx="958">
                  <c:v>3.1142458200000007</c:v>
                </c:pt>
                <c:pt idx="959">
                  <c:v>3.0776707209999996</c:v>
                </c:pt>
                <c:pt idx="960">
                  <c:v>2.8657730410000006</c:v>
                </c:pt>
                <c:pt idx="961">
                  <c:v>2.6785466200000005</c:v>
                </c:pt>
                <c:pt idx="962">
                  <c:v>2.5289654380000002</c:v>
                </c:pt>
                <c:pt idx="963">
                  <c:v>2.4298591780000001</c:v>
                </c:pt>
                <c:pt idx="964">
                  <c:v>2.5382298260000002</c:v>
                </c:pt>
                <c:pt idx="965">
                  <c:v>2.5217667410000004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2.4090685029999994</c:v>
                </c:pt>
                <c:pt idx="976">
                  <c:v>2.5578041440000003</c:v>
                </c:pt>
                <c:pt idx="977">
                  <c:v>2.5043204880000003</c:v>
                </c:pt>
                <c:pt idx="978">
                  <c:v>2.5508235450000001</c:v>
                </c:pt>
                <c:pt idx="979">
                  <c:v>2.6552878830000006</c:v>
                </c:pt>
                <c:pt idx="980">
                  <c:v>2.6432460539999996</c:v>
                </c:pt>
                <c:pt idx="981">
                  <c:v>2.6193057570000002</c:v>
                </c:pt>
                <c:pt idx="982">
                  <c:v>2.4652732189999993</c:v>
                </c:pt>
                <c:pt idx="983">
                  <c:v>2.4514030599999996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2.399999999999995</c:v>
                </c:pt>
                <c:pt idx="1044">
                  <c:v>2.4000000000000563</c:v>
                </c:pt>
                <c:pt idx="1045">
                  <c:v>2.4000000000000332</c:v>
                </c:pt>
                <c:pt idx="1046">
                  <c:v>2.4000000000001194</c:v>
                </c:pt>
                <c:pt idx="1047">
                  <c:v>2.4000000000000146</c:v>
                </c:pt>
                <c:pt idx="1048">
                  <c:v>2.3999999999999151</c:v>
                </c:pt>
                <c:pt idx="1049">
                  <c:v>2.4000000000001336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2.3999999999999537</c:v>
                </c:pt>
                <c:pt idx="1058">
                  <c:v>2.3999999999998951</c:v>
                </c:pt>
                <c:pt idx="1059">
                  <c:v>2.4000000000000443</c:v>
                </c:pt>
                <c:pt idx="1060">
                  <c:v>2.3999999999999391</c:v>
                </c:pt>
                <c:pt idx="1061">
                  <c:v>2.3999999999999293</c:v>
                </c:pt>
                <c:pt idx="1062">
                  <c:v>2.399999999999944</c:v>
                </c:pt>
                <c:pt idx="1063">
                  <c:v>2.4000000000000794</c:v>
                </c:pt>
                <c:pt idx="1064">
                  <c:v>2.3999999999998995</c:v>
                </c:pt>
                <c:pt idx="1065">
                  <c:v>2.3999999999998676</c:v>
                </c:pt>
                <c:pt idx="1066">
                  <c:v>2.3999999999999773</c:v>
                </c:pt>
                <c:pt idx="1067">
                  <c:v>2.4000000000000661</c:v>
                </c:pt>
                <c:pt idx="1068">
                  <c:v>2.3999999999999955</c:v>
                </c:pt>
                <c:pt idx="1069">
                  <c:v>2.4000000000000341</c:v>
                </c:pt>
                <c:pt idx="1070">
                  <c:v>2.3999999999999826</c:v>
                </c:pt>
                <c:pt idx="1071">
                  <c:v>2.4000000000000457</c:v>
                </c:pt>
                <c:pt idx="1072">
                  <c:v>2.4000000000000004</c:v>
                </c:pt>
                <c:pt idx="1073">
                  <c:v>2.4000000000000061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2.63946769</c:v>
                </c:pt>
                <c:pt idx="1105">
                  <c:v>2.8163599160000006</c:v>
                </c:pt>
                <c:pt idx="1106">
                  <c:v>2.9558433810000002</c:v>
                </c:pt>
                <c:pt idx="1107">
                  <c:v>3.0986293779999992</c:v>
                </c:pt>
                <c:pt idx="1108">
                  <c:v>3.4040407740000003</c:v>
                </c:pt>
                <c:pt idx="1109">
                  <c:v>3.5954749489999998</c:v>
                </c:pt>
                <c:pt idx="1110">
                  <c:v>3.6578667850000004</c:v>
                </c:pt>
                <c:pt idx="1111">
                  <c:v>3.534536761</c:v>
                </c:pt>
                <c:pt idx="1112">
                  <c:v>3.420745331</c:v>
                </c:pt>
                <c:pt idx="1113">
                  <c:v>3.5727449660000001</c:v>
                </c:pt>
                <c:pt idx="1114">
                  <c:v>3.5196368499999995</c:v>
                </c:pt>
                <c:pt idx="1115">
                  <c:v>3.4199412049999998</c:v>
                </c:pt>
                <c:pt idx="1116">
                  <c:v>3.290010433</c:v>
                </c:pt>
                <c:pt idx="1117">
                  <c:v>2.8785126409999995</c:v>
                </c:pt>
                <c:pt idx="1118">
                  <c:v>2.5988749430000002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2.7247177950000001</c:v>
                </c:pt>
                <c:pt idx="1132">
                  <c:v>2.8248625460000003</c:v>
                </c:pt>
                <c:pt idx="1133">
                  <c:v>2.874919459</c:v>
                </c:pt>
                <c:pt idx="1134">
                  <c:v>2.7823082999999995</c:v>
                </c:pt>
                <c:pt idx="1135">
                  <c:v>2.8401445020000002</c:v>
                </c:pt>
                <c:pt idx="1136">
                  <c:v>2.9437349800000003</c:v>
                </c:pt>
                <c:pt idx="1137">
                  <c:v>2.7816580319999993</c:v>
                </c:pt>
                <c:pt idx="1138">
                  <c:v>2.5572663569999996</c:v>
                </c:pt>
                <c:pt idx="1139">
                  <c:v>2.4052307740000005</c:v>
                </c:pt>
                <c:pt idx="1140">
                  <c:v>2.4600119450000006</c:v>
                </c:pt>
                <c:pt idx="1141">
                  <c:v>2.4</c:v>
                </c:pt>
                <c:pt idx="1142">
                  <c:v>2.5473938660000002</c:v>
                </c:pt>
                <c:pt idx="1143">
                  <c:v>2.8894547099999999</c:v>
                </c:pt>
                <c:pt idx="1144">
                  <c:v>2.9578799140000003</c:v>
                </c:pt>
                <c:pt idx="1145">
                  <c:v>3.0261687640000003</c:v>
                </c:pt>
                <c:pt idx="1146">
                  <c:v>2.9466475140000004</c:v>
                </c:pt>
                <c:pt idx="1147">
                  <c:v>2.8282300939999994</c:v>
                </c:pt>
                <c:pt idx="1148">
                  <c:v>2.596366325</c:v>
                </c:pt>
                <c:pt idx="1149">
                  <c:v>2.4339218069999999</c:v>
                </c:pt>
                <c:pt idx="1150">
                  <c:v>2.4</c:v>
                </c:pt>
                <c:pt idx="1151">
                  <c:v>2.4</c:v>
                </c:pt>
                <c:pt idx="1152">
                  <c:v>2.4397142199999999</c:v>
                </c:pt>
                <c:pt idx="1153">
                  <c:v>2.4</c:v>
                </c:pt>
                <c:pt idx="1154">
                  <c:v>2.4549419539999997</c:v>
                </c:pt>
                <c:pt idx="1155">
                  <c:v>2.5276125199999999</c:v>
                </c:pt>
                <c:pt idx="1156">
                  <c:v>2.6513563219999998</c:v>
                </c:pt>
                <c:pt idx="1157">
                  <c:v>2.834460516</c:v>
                </c:pt>
                <c:pt idx="1158">
                  <c:v>2.7878185319999993</c:v>
                </c:pt>
                <c:pt idx="1159">
                  <c:v>2.7521645499999998</c:v>
                </c:pt>
                <c:pt idx="1160">
                  <c:v>2.7939053180000002</c:v>
                </c:pt>
                <c:pt idx="1161">
                  <c:v>2.6924474360000001</c:v>
                </c:pt>
                <c:pt idx="1162">
                  <c:v>2.4876102920000003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2.4120049759999995</c:v>
                </c:pt>
                <c:pt idx="1168">
                  <c:v>2.6609171399999996</c:v>
                </c:pt>
                <c:pt idx="1169">
                  <c:v>2.7885189189999995</c:v>
                </c:pt>
                <c:pt idx="1170">
                  <c:v>2.6847226370000001</c:v>
                </c:pt>
                <c:pt idx="1171">
                  <c:v>2.7044195760000003</c:v>
                </c:pt>
                <c:pt idx="1172">
                  <c:v>2.5886503750000003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2.3999999999999284</c:v>
                </c:pt>
                <c:pt idx="1186">
                  <c:v>2.4000000000000186</c:v>
                </c:pt>
                <c:pt idx="1187">
                  <c:v>2.4000000000000474</c:v>
                </c:pt>
                <c:pt idx="1188">
                  <c:v>2.3999999999999213</c:v>
                </c:pt>
                <c:pt idx="1189">
                  <c:v>2.3999999999999728</c:v>
                </c:pt>
                <c:pt idx="1190">
                  <c:v>2.4000000000000483</c:v>
                </c:pt>
                <c:pt idx="1191">
                  <c:v>2.4000000000000821</c:v>
                </c:pt>
                <c:pt idx="1192">
                  <c:v>2.3999999999999209</c:v>
                </c:pt>
                <c:pt idx="1193">
                  <c:v>2.3999999999999218</c:v>
                </c:pt>
                <c:pt idx="1194">
                  <c:v>2.3999999999999035</c:v>
                </c:pt>
                <c:pt idx="1195">
                  <c:v>2.4000000000000958</c:v>
                </c:pt>
                <c:pt idx="1196">
                  <c:v>2.4000000000000732</c:v>
                </c:pt>
                <c:pt idx="1197">
                  <c:v>2.3999999999999115</c:v>
                </c:pt>
                <c:pt idx="1198">
                  <c:v>2.4000000000000457</c:v>
                </c:pt>
                <c:pt idx="1199">
                  <c:v>2.3999999999998805</c:v>
                </c:pt>
                <c:pt idx="1200">
                  <c:v>2.4000000000001345</c:v>
                </c:pt>
                <c:pt idx="1201">
                  <c:v>2.4000000000000501</c:v>
                </c:pt>
                <c:pt idx="1202">
                  <c:v>2.4000000000000683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2.6612644300000001</c:v>
                </c:pt>
                <c:pt idx="1214">
                  <c:v>2.8631607300000006</c:v>
                </c:pt>
                <c:pt idx="1215">
                  <c:v>3.0974679500000004</c:v>
                </c:pt>
                <c:pt idx="1216">
                  <c:v>3.4113574660000001</c:v>
                </c:pt>
                <c:pt idx="1217">
                  <c:v>3.6368486799999999</c:v>
                </c:pt>
                <c:pt idx="1218">
                  <c:v>3.7686390459999997</c:v>
                </c:pt>
                <c:pt idx="1219">
                  <c:v>3.8184635350000002</c:v>
                </c:pt>
                <c:pt idx="1220">
                  <c:v>3.7758340650000006</c:v>
                </c:pt>
                <c:pt idx="1221">
                  <c:v>3.6917456390000005</c:v>
                </c:pt>
                <c:pt idx="1222">
                  <c:v>3.6470687869999994</c:v>
                </c:pt>
                <c:pt idx="1223">
                  <c:v>3.6369522740000004</c:v>
                </c:pt>
                <c:pt idx="1224">
                  <c:v>3.4510321660000001</c:v>
                </c:pt>
                <c:pt idx="1225">
                  <c:v>3.2165408129999999</c:v>
                </c:pt>
                <c:pt idx="1226">
                  <c:v>2.7674594589999995</c:v>
                </c:pt>
                <c:pt idx="1227">
                  <c:v>2.4</c:v>
                </c:pt>
                <c:pt idx="1228">
                  <c:v>2.4</c:v>
                </c:pt>
                <c:pt idx="1229">
                  <c:v>2.4</c:v>
                </c:pt>
                <c:pt idx="1230">
                  <c:v>2.4</c:v>
                </c:pt>
                <c:pt idx="1231">
                  <c:v>2.4</c:v>
                </c:pt>
                <c:pt idx="1232">
                  <c:v>2.4</c:v>
                </c:pt>
                <c:pt idx="1233">
                  <c:v>2.4</c:v>
                </c:pt>
                <c:pt idx="1234">
                  <c:v>2.4</c:v>
                </c:pt>
                <c:pt idx="1235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3.049634943</c:v>
                </c:pt>
                <c:pt idx="1241">
                  <c:v>3.4702673019999999</c:v>
                </c:pt>
                <c:pt idx="1242">
                  <c:v>3.8095192720000002</c:v>
                </c:pt>
                <c:pt idx="1243">
                  <c:v>3.8482210239999999</c:v>
                </c:pt>
                <c:pt idx="1244">
                  <c:v>3.9294515719999996</c:v>
                </c:pt>
                <c:pt idx="1245">
                  <c:v>3.9909739680000005</c:v>
                </c:pt>
                <c:pt idx="1246">
                  <c:v>3.9780210700000005</c:v>
                </c:pt>
                <c:pt idx="1247">
                  <c:v>3.8094354260000003</c:v>
                </c:pt>
                <c:pt idx="1248">
                  <c:v>3.5155278159999996</c:v>
                </c:pt>
                <c:pt idx="1249">
                  <c:v>3.6087335839999994</c:v>
                </c:pt>
                <c:pt idx="1250">
                  <c:v>3.4313484379999997</c:v>
                </c:pt>
                <c:pt idx="1251">
                  <c:v>3.3779259040000005</c:v>
                </c:pt>
                <c:pt idx="1252">
                  <c:v>3.4802697010000001</c:v>
                </c:pt>
                <c:pt idx="1253">
                  <c:v>3.506196944</c:v>
                </c:pt>
                <c:pt idx="1254">
                  <c:v>3.5693768959999996</c:v>
                </c:pt>
                <c:pt idx="1255">
                  <c:v>3.5212403269999992</c:v>
                </c:pt>
                <c:pt idx="1256">
                  <c:v>3.2764205360000007</c:v>
                </c:pt>
                <c:pt idx="1257">
                  <c:v>2.9012824830000001</c:v>
                </c:pt>
                <c:pt idx="1258">
                  <c:v>2.4</c:v>
                </c:pt>
                <c:pt idx="1259">
                  <c:v>2.4</c:v>
                </c:pt>
                <c:pt idx="1260">
                  <c:v>2.4</c:v>
                </c:pt>
                <c:pt idx="1261">
                  <c:v>2.4</c:v>
                </c:pt>
                <c:pt idx="1262">
                  <c:v>2.4</c:v>
                </c:pt>
                <c:pt idx="1263">
                  <c:v>2.4</c:v>
                </c:pt>
                <c:pt idx="1264">
                  <c:v>2.4</c:v>
                </c:pt>
                <c:pt idx="1265">
                  <c:v>2.4</c:v>
                </c:pt>
                <c:pt idx="1266">
                  <c:v>2.491081651</c:v>
                </c:pt>
                <c:pt idx="1267">
                  <c:v>2.6543119869999998</c:v>
                </c:pt>
                <c:pt idx="1268">
                  <c:v>2.7213631769999997</c:v>
                </c:pt>
                <c:pt idx="1269">
                  <c:v>2.9095353269999995</c:v>
                </c:pt>
                <c:pt idx="1270">
                  <c:v>3.0221767029999995</c:v>
                </c:pt>
                <c:pt idx="1271">
                  <c:v>3.0370103180000001</c:v>
                </c:pt>
                <c:pt idx="1272">
                  <c:v>3.0558485089999996</c:v>
                </c:pt>
                <c:pt idx="1273">
                  <c:v>3.1654765599999992</c:v>
                </c:pt>
                <c:pt idx="1274">
                  <c:v>3.089748954</c:v>
                </c:pt>
                <c:pt idx="1275">
                  <c:v>3.0289593410000002</c:v>
                </c:pt>
                <c:pt idx="1276">
                  <c:v>2.999416568</c:v>
                </c:pt>
                <c:pt idx="1277">
                  <c:v>3.1114652099999995</c:v>
                </c:pt>
                <c:pt idx="1278">
                  <c:v>3.0672858339999998</c:v>
                </c:pt>
                <c:pt idx="1279">
                  <c:v>3.1105347730000004</c:v>
                </c:pt>
                <c:pt idx="1280">
                  <c:v>3.1544395199999995</c:v>
                </c:pt>
                <c:pt idx="1281">
                  <c:v>3.0470876009999994</c:v>
                </c:pt>
                <c:pt idx="1282">
                  <c:v>2.9385989950000004</c:v>
                </c:pt>
                <c:pt idx="1283">
                  <c:v>2.7125042429999997</c:v>
                </c:pt>
                <c:pt idx="1284">
                  <c:v>2.6549314040000001</c:v>
                </c:pt>
                <c:pt idx="1285">
                  <c:v>2.5220948269999992</c:v>
                </c:pt>
                <c:pt idx="1286">
                  <c:v>2.4</c:v>
                </c:pt>
                <c:pt idx="1287">
                  <c:v>2.4</c:v>
                </c:pt>
                <c:pt idx="1288">
                  <c:v>2.4</c:v>
                </c:pt>
                <c:pt idx="1289">
                  <c:v>2.4</c:v>
                </c:pt>
                <c:pt idx="1290">
                  <c:v>2.4</c:v>
                </c:pt>
                <c:pt idx="1291">
                  <c:v>2.4</c:v>
                </c:pt>
                <c:pt idx="1292">
                  <c:v>2.6260152640000003</c:v>
                </c:pt>
                <c:pt idx="1293">
                  <c:v>2.792326214</c:v>
                </c:pt>
                <c:pt idx="1294">
                  <c:v>2.7521762079999998</c:v>
                </c:pt>
                <c:pt idx="1295">
                  <c:v>2.6801114850000003</c:v>
                </c:pt>
                <c:pt idx="1296">
                  <c:v>2.4972556399999997</c:v>
                </c:pt>
                <c:pt idx="1297">
                  <c:v>2.4</c:v>
                </c:pt>
                <c:pt idx="1298">
                  <c:v>2.4</c:v>
                </c:pt>
                <c:pt idx="1299">
                  <c:v>2.4</c:v>
                </c:pt>
                <c:pt idx="1300">
                  <c:v>2.4</c:v>
                </c:pt>
                <c:pt idx="1301">
                  <c:v>2.4</c:v>
                </c:pt>
                <c:pt idx="1302">
                  <c:v>2.4</c:v>
                </c:pt>
                <c:pt idx="1303">
                  <c:v>2.4</c:v>
                </c:pt>
                <c:pt idx="1304">
                  <c:v>2.4</c:v>
                </c:pt>
                <c:pt idx="1305">
                  <c:v>2.4</c:v>
                </c:pt>
                <c:pt idx="1306">
                  <c:v>2.4</c:v>
                </c:pt>
                <c:pt idx="1307">
                  <c:v>2.4</c:v>
                </c:pt>
                <c:pt idx="1308">
                  <c:v>2.4</c:v>
                </c:pt>
                <c:pt idx="1309">
                  <c:v>2.4</c:v>
                </c:pt>
                <c:pt idx="1310">
                  <c:v>2.4</c:v>
                </c:pt>
                <c:pt idx="1311">
                  <c:v>2.4</c:v>
                </c:pt>
                <c:pt idx="1312">
                  <c:v>2.4</c:v>
                </c:pt>
                <c:pt idx="1313">
                  <c:v>2.4</c:v>
                </c:pt>
                <c:pt idx="1314">
                  <c:v>2.4</c:v>
                </c:pt>
                <c:pt idx="1315">
                  <c:v>2.4</c:v>
                </c:pt>
                <c:pt idx="1316">
                  <c:v>2.4000000000000852</c:v>
                </c:pt>
                <c:pt idx="1317">
                  <c:v>2.3999999999999497</c:v>
                </c:pt>
                <c:pt idx="1318">
                  <c:v>2.4000000000000541</c:v>
                </c:pt>
                <c:pt idx="1319">
                  <c:v>2.3999999999998876</c:v>
                </c:pt>
                <c:pt idx="1320">
                  <c:v>2.3999999999999608</c:v>
                </c:pt>
                <c:pt idx="1321">
                  <c:v>2.4</c:v>
                </c:pt>
                <c:pt idx="1322">
                  <c:v>2.4</c:v>
                </c:pt>
                <c:pt idx="1323">
                  <c:v>2.4</c:v>
                </c:pt>
                <c:pt idx="1324">
                  <c:v>2.4</c:v>
                </c:pt>
                <c:pt idx="1325">
                  <c:v>2.4</c:v>
                </c:pt>
                <c:pt idx="1326">
                  <c:v>2.4</c:v>
                </c:pt>
                <c:pt idx="1327">
                  <c:v>2.4</c:v>
                </c:pt>
                <c:pt idx="1328">
                  <c:v>2.4</c:v>
                </c:pt>
                <c:pt idx="1329">
                  <c:v>2.4</c:v>
                </c:pt>
                <c:pt idx="1330">
                  <c:v>2.4</c:v>
                </c:pt>
                <c:pt idx="1331">
                  <c:v>2.4</c:v>
                </c:pt>
                <c:pt idx="1332">
                  <c:v>2.4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</c:v>
                </c:pt>
                <c:pt idx="1341">
                  <c:v>2.4</c:v>
                </c:pt>
                <c:pt idx="1342">
                  <c:v>2.4</c:v>
                </c:pt>
                <c:pt idx="1343">
                  <c:v>2.4</c:v>
                </c:pt>
                <c:pt idx="1344">
                  <c:v>2.4</c:v>
                </c:pt>
                <c:pt idx="1345">
                  <c:v>2.4</c:v>
                </c:pt>
                <c:pt idx="1346">
                  <c:v>2.4</c:v>
                </c:pt>
                <c:pt idx="1347">
                  <c:v>2.4</c:v>
                </c:pt>
                <c:pt idx="1348">
                  <c:v>2.4</c:v>
                </c:pt>
                <c:pt idx="1349">
                  <c:v>2.4</c:v>
                </c:pt>
                <c:pt idx="1350">
                  <c:v>2.4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2.3999999999999941</c:v>
                </c:pt>
                <c:pt idx="1360">
                  <c:v>2.4000000000000337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  <c:pt idx="1364">
                  <c:v>2.4000000000000759</c:v>
                </c:pt>
                <c:pt idx="1365">
                  <c:v>2.3999999999999391</c:v>
                </c:pt>
                <c:pt idx="1366">
                  <c:v>2.4000000000001238</c:v>
                </c:pt>
                <c:pt idx="1367">
                  <c:v>2.3999999999999471</c:v>
                </c:pt>
                <c:pt idx="1368">
                  <c:v>2.4000000000001247</c:v>
                </c:pt>
                <c:pt idx="1369">
                  <c:v>2.3999999999999533</c:v>
                </c:pt>
                <c:pt idx="1370">
                  <c:v>2.3999999999998778</c:v>
                </c:pt>
                <c:pt idx="1371">
                  <c:v>2.400000000000071</c:v>
                </c:pt>
                <c:pt idx="1372">
                  <c:v>2.3999999999999377</c:v>
                </c:pt>
                <c:pt idx="1373">
                  <c:v>2.4000000000001229</c:v>
                </c:pt>
                <c:pt idx="1374">
                  <c:v>2.3999999999998636</c:v>
                </c:pt>
                <c:pt idx="1375">
                  <c:v>2.3999999999998787</c:v>
                </c:pt>
                <c:pt idx="1376">
                  <c:v>2.3999999999998982</c:v>
                </c:pt>
                <c:pt idx="1377">
                  <c:v>2.3999999999998787</c:v>
                </c:pt>
                <c:pt idx="1378">
                  <c:v>2.399999999999912</c:v>
                </c:pt>
                <c:pt idx="1379">
                  <c:v>2.3999999999999453</c:v>
                </c:pt>
                <c:pt idx="1380">
                  <c:v>2.400000000000106</c:v>
                </c:pt>
                <c:pt idx="1381">
                  <c:v>2.3999999999998667</c:v>
                </c:pt>
                <c:pt idx="1382">
                  <c:v>2.4000000000000052</c:v>
                </c:pt>
                <c:pt idx="1383">
                  <c:v>2.4000000000001407</c:v>
                </c:pt>
                <c:pt idx="1384">
                  <c:v>2.4000000000000075</c:v>
                </c:pt>
                <c:pt idx="1385">
                  <c:v>2.4000000000001158</c:v>
                </c:pt>
                <c:pt idx="1386">
                  <c:v>2.3999999999998827</c:v>
                </c:pt>
                <c:pt idx="1387">
                  <c:v>2.4000000000001034</c:v>
                </c:pt>
                <c:pt idx="1388">
                  <c:v>2.3999999999999959</c:v>
                </c:pt>
                <c:pt idx="1389">
                  <c:v>2.4000000000000403</c:v>
                </c:pt>
                <c:pt idx="1390">
                  <c:v>2.4000000000001327</c:v>
                </c:pt>
                <c:pt idx="1391">
                  <c:v>2.3999999999999018</c:v>
                </c:pt>
                <c:pt idx="1392">
                  <c:v>2.3999999999998676</c:v>
                </c:pt>
                <c:pt idx="1393">
                  <c:v>2.4</c:v>
                </c:pt>
                <c:pt idx="1394">
                  <c:v>2.3999999999999013</c:v>
                </c:pt>
                <c:pt idx="1395">
                  <c:v>2.3999999999998729</c:v>
                </c:pt>
                <c:pt idx="1396">
                  <c:v>2.4000000000000759</c:v>
                </c:pt>
                <c:pt idx="1397">
                  <c:v>2.400000000000075</c:v>
                </c:pt>
                <c:pt idx="1398">
                  <c:v>2.399999999999892</c:v>
                </c:pt>
                <c:pt idx="1399">
                  <c:v>2.4000000000000288</c:v>
                </c:pt>
                <c:pt idx="1400">
                  <c:v>2.4</c:v>
                </c:pt>
                <c:pt idx="1401">
                  <c:v>2.4000000000001056</c:v>
                </c:pt>
                <c:pt idx="1402">
                  <c:v>2.4000000000000812</c:v>
                </c:pt>
                <c:pt idx="1403">
                  <c:v>2.3999999999999879</c:v>
                </c:pt>
                <c:pt idx="1404">
                  <c:v>2.3999999999999471</c:v>
                </c:pt>
                <c:pt idx="1405">
                  <c:v>2.4000000000001229</c:v>
                </c:pt>
                <c:pt idx="1406">
                  <c:v>2.399999999999987</c:v>
                </c:pt>
                <c:pt idx="1407">
                  <c:v>2.4000000000001265</c:v>
                </c:pt>
                <c:pt idx="1408">
                  <c:v>2.399999999999987</c:v>
                </c:pt>
                <c:pt idx="1409">
                  <c:v>2.4</c:v>
                </c:pt>
                <c:pt idx="1410">
                  <c:v>2.4</c:v>
                </c:pt>
                <c:pt idx="1411">
                  <c:v>2.4</c:v>
                </c:pt>
                <c:pt idx="1412">
                  <c:v>2.4</c:v>
                </c:pt>
                <c:pt idx="1413">
                  <c:v>2.4</c:v>
                </c:pt>
                <c:pt idx="1414">
                  <c:v>2.4</c:v>
                </c:pt>
                <c:pt idx="1415">
                  <c:v>2.4</c:v>
                </c:pt>
                <c:pt idx="1416">
                  <c:v>2.4</c:v>
                </c:pt>
                <c:pt idx="1417">
                  <c:v>2.4000000000000354</c:v>
                </c:pt>
                <c:pt idx="1418">
                  <c:v>2.3999999999999235</c:v>
                </c:pt>
                <c:pt idx="1419">
                  <c:v>2.3999999999999635</c:v>
                </c:pt>
                <c:pt idx="1420">
                  <c:v>2.4000000000000714</c:v>
                </c:pt>
                <c:pt idx="1421">
                  <c:v>2.400000000000051</c:v>
                </c:pt>
                <c:pt idx="1422">
                  <c:v>2.3999999999999946</c:v>
                </c:pt>
                <c:pt idx="1423">
                  <c:v>2.4</c:v>
                </c:pt>
                <c:pt idx="1424">
                  <c:v>2.4</c:v>
                </c:pt>
                <c:pt idx="1425">
                  <c:v>2.399999999999924</c:v>
                </c:pt>
                <c:pt idx="1426">
                  <c:v>2.399999999999971</c:v>
                </c:pt>
                <c:pt idx="1427">
                  <c:v>2.4000000000000927</c:v>
                </c:pt>
                <c:pt idx="1428">
                  <c:v>2.4000000000000341</c:v>
                </c:pt>
                <c:pt idx="1429">
                  <c:v>2.3999999999999324</c:v>
                </c:pt>
                <c:pt idx="1430">
                  <c:v>2.3999999999998618</c:v>
                </c:pt>
                <c:pt idx="1431">
                  <c:v>2.4000000000000949</c:v>
                </c:pt>
                <c:pt idx="1432">
                  <c:v>2.399999999999872</c:v>
                </c:pt>
                <c:pt idx="1433">
                  <c:v>2.4</c:v>
                </c:pt>
                <c:pt idx="1434">
                  <c:v>2.4</c:v>
                </c:pt>
                <c:pt idx="1435">
                  <c:v>2.4</c:v>
                </c:pt>
                <c:pt idx="1436">
                  <c:v>2.4</c:v>
                </c:pt>
                <c:pt idx="1437">
                  <c:v>2.4</c:v>
                </c:pt>
                <c:pt idx="1438">
                  <c:v>2.4</c:v>
                </c:pt>
                <c:pt idx="1439">
                  <c:v>2.4</c:v>
                </c:pt>
                <c:pt idx="1440">
                  <c:v>2.4</c:v>
                </c:pt>
                <c:pt idx="1441">
                  <c:v>2.4</c:v>
                </c:pt>
                <c:pt idx="1442">
                  <c:v>2.4</c:v>
                </c:pt>
                <c:pt idx="1443">
                  <c:v>2.4</c:v>
                </c:pt>
                <c:pt idx="1444">
                  <c:v>2.4</c:v>
                </c:pt>
                <c:pt idx="1445">
                  <c:v>2.4</c:v>
                </c:pt>
                <c:pt idx="1446">
                  <c:v>2.4</c:v>
                </c:pt>
                <c:pt idx="1447">
                  <c:v>2.4</c:v>
                </c:pt>
                <c:pt idx="1448">
                  <c:v>2.4</c:v>
                </c:pt>
                <c:pt idx="1449">
                  <c:v>2.4</c:v>
                </c:pt>
                <c:pt idx="1450">
                  <c:v>2.4</c:v>
                </c:pt>
                <c:pt idx="1451">
                  <c:v>2.4</c:v>
                </c:pt>
                <c:pt idx="1452">
                  <c:v>2.4</c:v>
                </c:pt>
                <c:pt idx="1453">
                  <c:v>2.4</c:v>
                </c:pt>
                <c:pt idx="1454">
                  <c:v>2.4</c:v>
                </c:pt>
                <c:pt idx="1455">
                  <c:v>2.4</c:v>
                </c:pt>
                <c:pt idx="1456">
                  <c:v>2.4</c:v>
                </c:pt>
                <c:pt idx="1457">
                  <c:v>2.4</c:v>
                </c:pt>
                <c:pt idx="1458">
                  <c:v>2.4</c:v>
                </c:pt>
                <c:pt idx="1459">
                  <c:v>2.4</c:v>
                </c:pt>
                <c:pt idx="1460">
                  <c:v>2.4</c:v>
                </c:pt>
                <c:pt idx="1461">
                  <c:v>2.4</c:v>
                </c:pt>
                <c:pt idx="1462">
                  <c:v>2.4</c:v>
                </c:pt>
                <c:pt idx="1463">
                  <c:v>2.4</c:v>
                </c:pt>
                <c:pt idx="1464">
                  <c:v>2.4</c:v>
                </c:pt>
                <c:pt idx="1465">
                  <c:v>2.4</c:v>
                </c:pt>
                <c:pt idx="1466">
                  <c:v>2.4</c:v>
                </c:pt>
                <c:pt idx="1467">
                  <c:v>2.4</c:v>
                </c:pt>
                <c:pt idx="1468">
                  <c:v>2.4</c:v>
                </c:pt>
                <c:pt idx="1469">
                  <c:v>2.4</c:v>
                </c:pt>
                <c:pt idx="1470">
                  <c:v>2.4</c:v>
                </c:pt>
                <c:pt idx="1471">
                  <c:v>2.4</c:v>
                </c:pt>
                <c:pt idx="1472">
                  <c:v>2.4</c:v>
                </c:pt>
                <c:pt idx="1473">
                  <c:v>2.4</c:v>
                </c:pt>
                <c:pt idx="1474">
                  <c:v>2.4</c:v>
                </c:pt>
                <c:pt idx="1475">
                  <c:v>2.3999999999999102</c:v>
                </c:pt>
                <c:pt idx="1476">
                  <c:v>2.4000000000000736</c:v>
                </c:pt>
                <c:pt idx="1477">
                  <c:v>2.4000000000000643</c:v>
                </c:pt>
                <c:pt idx="1478">
                  <c:v>2.3999999999999382</c:v>
                </c:pt>
                <c:pt idx="1479">
                  <c:v>2.3999999999999506</c:v>
                </c:pt>
                <c:pt idx="1480">
                  <c:v>2.4000000000000536</c:v>
                </c:pt>
                <c:pt idx="1481">
                  <c:v>2.3999999999998995</c:v>
                </c:pt>
                <c:pt idx="1482">
                  <c:v>2.4</c:v>
                </c:pt>
                <c:pt idx="1483">
                  <c:v>2.3999999999999102</c:v>
                </c:pt>
                <c:pt idx="1484">
                  <c:v>2.3999999999999453</c:v>
                </c:pt>
                <c:pt idx="1485">
                  <c:v>2.3999999999999115</c:v>
                </c:pt>
                <c:pt idx="1486">
                  <c:v>2.4000000000001065</c:v>
                </c:pt>
                <c:pt idx="1487">
                  <c:v>2.3999999999999506</c:v>
                </c:pt>
                <c:pt idx="1488">
                  <c:v>2.3999999999998813</c:v>
                </c:pt>
                <c:pt idx="1489">
                  <c:v>2.3999999999999053</c:v>
                </c:pt>
                <c:pt idx="1490">
                  <c:v>2.3999999999999626</c:v>
                </c:pt>
                <c:pt idx="1491">
                  <c:v>2.3999999999999972</c:v>
                </c:pt>
                <c:pt idx="1492">
                  <c:v>2.4</c:v>
                </c:pt>
                <c:pt idx="1493">
                  <c:v>2.4</c:v>
                </c:pt>
                <c:pt idx="1494">
                  <c:v>2.4</c:v>
                </c:pt>
                <c:pt idx="1495">
                  <c:v>2.4</c:v>
                </c:pt>
                <c:pt idx="1496">
                  <c:v>2.4</c:v>
                </c:pt>
                <c:pt idx="1497">
                  <c:v>2.4000000000000559</c:v>
                </c:pt>
                <c:pt idx="1498">
                  <c:v>2.4000000000000705</c:v>
                </c:pt>
                <c:pt idx="1499">
                  <c:v>2.3999999999999151</c:v>
                </c:pt>
                <c:pt idx="1500">
                  <c:v>2.3999999999999151</c:v>
                </c:pt>
                <c:pt idx="1501">
                  <c:v>2.4000000000001291</c:v>
                </c:pt>
                <c:pt idx="1502">
                  <c:v>2.4000000000000186</c:v>
                </c:pt>
                <c:pt idx="1503">
                  <c:v>2.4000000000000536</c:v>
                </c:pt>
                <c:pt idx="1504">
                  <c:v>2.4</c:v>
                </c:pt>
                <c:pt idx="1505">
                  <c:v>2.4</c:v>
                </c:pt>
                <c:pt idx="1506">
                  <c:v>2.4</c:v>
                </c:pt>
                <c:pt idx="1507">
                  <c:v>2.4</c:v>
                </c:pt>
                <c:pt idx="1508">
                  <c:v>2.4</c:v>
                </c:pt>
                <c:pt idx="1509">
                  <c:v>2.4</c:v>
                </c:pt>
                <c:pt idx="1510">
                  <c:v>2.4</c:v>
                </c:pt>
                <c:pt idx="1511">
                  <c:v>2.4</c:v>
                </c:pt>
                <c:pt idx="1512">
                  <c:v>2.4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2.4</c:v>
                </c:pt>
                <c:pt idx="1521">
                  <c:v>2.4</c:v>
                </c:pt>
                <c:pt idx="1522">
                  <c:v>2.4</c:v>
                </c:pt>
                <c:pt idx="1523">
                  <c:v>2.4</c:v>
                </c:pt>
                <c:pt idx="1524">
                  <c:v>2.4</c:v>
                </c:pt>
                <c:pt idx="1525">
                  <c:v>2.4</c:v>
                </c:pt>
                <c:pt idx="1526">
                  <c:v>2.4</c:v>
                </c:pt>
                <c:pt idx="1527">
                  <c:v>2.4</c:v>
                </c:pt>
                <c:pt idx="1528">
                  <c:v>2.4</c:v>
                </c:pt>
                <c:pt idx="1529">
                  <c:v>2.4</c:v>
                </c:pt>
                <c:pt idx="1530">
                  <c:v>2.4</c:v>
                </c:pt>
                <c:pt idx="1531">
                  <c:v>2.4</c:v>
                </c:pt>
                <c:pt idx="1532">
                  <c:v>2.4</c:v>
                </c:pt>
                <c:pt idx="1533">
                  <c:v>2.4</c:v>
                </c:pt>
                <c:pt idx="1534">
                  <c:v>2.4</c:v>
                </c:pt>
                <c:pt idx="1535">
                  <c:v>2.4</c:v>
                </c:pt>
                <c:pt idx="1536">
                  <c:v>2.4000000000000985</c:v>
                </c:pt>
                <c:pt idx="1537">
                  <c:v>2.39999999999986</c:v>
                </c:pt>
                <c:pt idx="1538">
                  <c:v>2.4000000000000945</c:v>
                </c:pt>
                <c:pt idx="1539">
                  <c:v>2.4000000000000168</c:v>
                </c:pt>
                <c:pt idx="1540">
                  <c:v>2.4000000000001229</c:v>
                </c:pt>
                <c:pt idx="1541">
                  <c:v>2.4000000000001296</c:v>
                </c:pt>
                <c:pt idx="1542">
                  <c:v>2.4000000000001247</c:v>
                </c:pt>
                <c:pt idx="1543">
                  <c:v>2.4000000000001331</c:v>
                </c:pt>
                <c:pt idx="1544">
                  <c:v>2.399999999999979</c:v>
                </c:pt>
                <c:pt idx="1545">
                  <c:v>2.3999999999999364</c:v>
                </c:pt>
                <c:pt idx="1546">
                  <c:v>2.399999999999892</c:v>
                </c:pt>
                <c:pt idx="1547">
                  <c:v>2.4000000000000901</c:v>
                </c:pt>
                <c:pt idx="1548">
                  <c:v>2.4000000000000599</c:v>
                </c:pt>
                <c:pt idx="1549">
                  <c:v>2.4000000000001003</c:v>
                </c:pt>
                <c:pt idx="1550">
                  <c:v>2.3999999999999506</c:v>
                </c:pt>
                <c:pt idx="1551">
                  <c:v>2.3999999999999835</c:v>
                </c:pt>
                <c:pt idx="1552">
                  <c:v>2.3999999999998707</c:v>
                </c:pt>
                <c:pt idx="1553">
                  <c:v>2.3999999999999622</c:v>
                </c:pt>
                <c:pt idx="1554">
                  <c:v>2.4000000000000714</c:v>
                </c:pt>
                <c:pt idx="1555">
                  <c:v>2.4000000000001256</c:v>
                </c:pt>
                <c:pt idx="1556">
                  <c:v>2.3999999999999622</c:v>
                </c:pt>
                <c:pt idx="1557">
                  <c:v>2.4000000000000767</c:v>
                </c:pt>
                <c:pt idx="1558">
                  <c:v>2.400000000000051</c:v>
                </c:pt>
                <c:pt idx="1559">
                  <c:v>2.3999999999999142</c:v>
                </c:pt>
                <c:pt idx="1560">
                  <c:v>2.3999999999999386</c:v>
                </c:pt>
                <c:pt idx="1561">
                  <c:v>2.400000000000039</c:v>
                </c:pt>
                <c:pt idx="1562">
                  <c:v>2.400000000000138</c:v>
                </c:pt>
                <c:pt idx="1563">
                  <c:v>2.4</c:v>
                </c:pt>
                <c:pt idx="1564">
                  <c:v>2.4</c:v>
                </c:pt>
                <c:pt idx="1565">
                  <c:v>2.4</c:v>
                </c:pt>
                <c:pt idx="1566">
                  <c:v>2.4</c:v>
                </c:pt>
                <c:pt idx="1567">
                  <c:v>2.4</c:v>
                </c:pt>
                <c:pt idx="1568">
                  <c:v>2.4</c:v>
                </c:pt>
                <c:pt idx="1569">
                  <c:v>2.3999999999999977</c:v>
                </c:pt>
                <c:pt idx="1570">
                  <c:v>2.3999999999999271</c:v>
                </c:pt>
                <c:pt idx="1571">
                  <c:v>2.3999999999999533</c:v>
                </c:pt>
                <c:pt idx="1572">
                  <c:v>2.4000000000001007</c:v>
                </c:pt>
                <c:pt idx="1573">
                  <c:v>2.399999999999924</c:v>
                </c:pt>
                <c:pt idx="1574">
                  <c:v>2.3999999999998813</c:v>
                </c:pt>
                <c:pt idx="1575">
                  <c:v>2.3999999999999049</c:v>
                </c:pt>
                <c:pt idx="1576">
                  <c:v>2.3999999999998933</c:v>
                </c:pt>
                <c:pt idx="1577">
                  <c:v>2.4000000000001078</c:v>
                </c:pt>
                <c:pt idx="1578">
                  <c:v>2.4</c:v>
                </c:pt>
                <c:pt idx="1579">
                  <c:v>2.4</c:v>
                </c:pt>
                <c:pt idx="1580">
                  <c:v>2.4</c:v>
                </c:pt>
                <c:pt idx="1581">
                  <c:v>2.4</c:v>
                </c:pt>
                <c:pt idx="1582">
                  <c:v>2.4</c:v>
                </c:pt>
                <c:pt idx="1583">
                  <c:v>2.4</c:v>
                </c:pt>
                <c:pt idx="1584">
                  <c:v>2.4</c:v>
                </c:pt>
                <c:pt idx="1585">
                  <c:v>2.4</c:v>
                </c:pt>
                <c:pt idx="1586">
                  <c:v>2.4</c:v>
                </c:pt>
                <c:pt idx="1587">
                  <c:v>2.4</c:v>
                </c:pt>
                <c:pt idx="1588">
                  <c:v>2.4</c:v>
                </c:pt>
                <c:pt idx="1589">
                  <c:v>2.3999999999999702</c:v>
                </c:pt>
                <c:pt idx="1590">
                  <c:v>2.4000000000000643</c:v>
                </c:pt>
                <c:pt idx="1591">
                  <c:v>2.3999999999999608</c:v>
                </c:pt>
                <c:pt idx="1592">
                  <c:v>2.3999999999999053</c:v>
                </c:pt>
                <c:pt idx="1593">
                  <c:v>2.4000000000000821</c:v>
                </c:pt>
                <c:pt idx="1594">
                  <c:v>2.3999999999999018</c:v>
                </c:pt>
                <c:pt idx="1595">
                  <c:v>2.4000000000000581</c:v>
                </c:pt>
                <c:pt idx="1596">
                  <c:v>2.400000000000011</c:v>
                </c:pt>
                <c:pt idx="1597">
                  <c:v>2.3999999999999684</c:v>
                </c:pt>
                <c:pt idx="1598">
                  <c:v>2.4000000000000021</c:v>
                </c:pt>
                <c:pt idx="1599">
                  <c:v>2.4000000000000123</c:v>
                </c:pt>
                <c:pt idx="1600">
                  <c:v>2.4000000000000048</c:v>
                </c:pt>
                <c:pt idx="1601">
                  <c:v>2.4000000000000687</c:v>
                </c:pt>
                <c:pt idx="1602">
                  <c:v>2.4</c:v>
                </c:pt>
                <c:pt idx="1603">
                  <c:v>2.4</c:v>
                </c:pt>
                <c:pt idx="1604">
                  <c:v>2.4</c:v>
                </c:pt>
                <c:pt idx="1605">
                  <c:v>2.4</c:v>
                </c:pt>
                <c:pt idx="1606">
                  <c:v>2.4</c:v>
                </c:pt>
                <c:pt idx="1607">
                  <c:v>2.4</c:v>
                </c:pt>
                <c:pt idx="1608">
                  <c:v>2.4</c:v>
                </c:pt>
                <c:pt idx="1609">
                  <c:v>2.4</c:v>
                </c:pt>
                <c:pt idx="1610">
                  <c:v>2.4</c:v>
                </c:pt>
                <c:pt idx="1611">
                  <c:v>2.4</c:v>
                </c:pt>
                <c:pt idx="1612">
                  <c:v>2.4036542039999995</c:v>
                </c:pt>
                <c:pt idx="1613">
                  <c:v>2.5969011339999994</c:v>
                </c:pt>
                <c:pt idx="1614">
                  <c:v>2.7402934009999997</c:v>
                </c:pt>
                <c:pt idx="1615">
                  <c:v>2.8694948090000008</c:v>
                </c:pt>
                <c:pt idx="1616">
                  <c:v>3.0036974259999996</c:v>
                </c:pt>
                <c:pt idx="1617">
                  <c:v>2.941340737</c:v>
                </c:pt>
                <c:pt idx="1618">
                  <c:v>2.9669879330000004</c:v>
                </c:pt>
                <c:pt idx="1619">
                  <c:v>2.9136659110000007</c:v>
                </c:pt>
                <c:pt idx="1620">
                  <c:v>3.0048176730000007</c:v>
                </c:pt>
                <c:pt idx="1621">
                  <c:v>3.0457853860000004</c:v>
                </c:pt>
                <c:pt idx="1622">
                  <c:v>3.0800855450000002</c:v>
                </c:pt>
                <c:pt idx="1623">
                  <c:v>3.0805732680000002</c:v>
                </c:pt>
                <c:pt idx="1624">
                  <c:v>3.1948147499999999</c:v>
                </c:pt>
                <c:pt idx="1625">
                  <c:v>3.3129419900000006</c:v>
                </c:pt>
                <c:pt idx="1626">
                  <c:v>3.1774455919999998</c:v>
                </c:pt>
                <c:pt idx="1627">
                  <c:v>3.1476867110000004</c:v>
                </c:pt>
                <c:pt idx="1628">
                  <c:v>3.1146629599999995</c:v>
                </c:pt>
                <c:pt idx="1629">
                  <c:v>3.0140012519999999</c:v>
                </c:pt>
                <c:pt idx="1630">
                  <c:v>2.7856732479999993</c:v>
                </c:pt>
                <c:pt idx="1631">
                  <c:v>2.4581415829999997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2.4000000000000972</c:v>
                </c:pt>
                <c:pt idx="1665">
                  <c:v>2.3999999999998938</c:v>
                </c:pt>
                <c:pt idx="1666">
                  <c:v>2.4000000000000372</c:v>
                </c:pt>
                <c:pt idx="1667">
                  <c:v>2.3999999999998836</c:v>
                </c:pt>
                <c:pt idx="1668">
                  <c:v>2.399999999999864</c:v>
                </c:pt>
                <c:pt idx="1669">
                  <c:v>2.4000000000001291</c:v>
                </c:pt>
                <c:pt idx="1670">
                  <c:v>2.4000000000000625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2.3999999999999715</c:v>
                </c:pt>
                <c:pt idx="1716">
                  <c:v>2.3999999999999528</c:v>
                </c:pt>
                <c:pt idx="1717">
                  <c:v>2.4000000000000115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2.6374473219999999</c:v>
                </c:pt>
                <c:pt idx="1727">
                  <c:v>2.7894452889999997</c:v>
                </c:pt>
                <c:pt idx="1728">
                  <c:v>2.8208432759999997</c:v>
                </c:pt>
                <c:pt idx="1729">
                  <c:v>2.6051080959999995</c:v>
                </c:pt>
                <c:pt idx="1730">
                  <c:v>2.4512167130000009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2.3999999999999218</c:v>
                </c:pt>
                <c:pt idx="1761">
                  <c:v>2.3999999999999879</c:v>
                </c:pt>
                <c:pt idx="1762">
                  <c:v>2.400000000000003</c:v>
                </c:pt>
                <c:pt idx="1763">
                  <c:v>2.3999999999999169</c:v>
                </c:pt>
                <c:pt idx="1764">
                  <c:v>2.4000000000001362</c:v>
                </c:pt>
                <c:pt idx="1765">
                  <c:v>2.3999999999998796</c:v>
                </c:pt>
                <c:pt idx="1766">
                  <c:v>2.3999999999999737</c:v>
                </c:pt>
                <c:pt idx="1767">
                  <c:v>2.4000000000001407</c:v>
                </c:pt>
                <c:pt idx="1768">
                  <c:v>2.4000000000000838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2.4520135489999992</c:v>
                </c:pt>
                <c:pt idx="1773">
                  <c:v>2.7438707699999991</c:v>
                </c:pt>
                <c:pt idx="1774">
                  <c:v>2.8050304019999999</c:v>
                </c:pt>
                <c:pt idx="1775">
                  <c:v>2.9302780880000006</c:v>
                </c:pt>
                <c:pt idx="1776">
                  <c:v>2.9650182019999995</c:v>
                </c:pt>
                <c:pt idx="1777">
                  <c:v>3.0212328600000005</c:v>
                </c:pt>
                <c:pt idx="1778">
                  <c:v>3.1681049610000001</c:v>
                </c:pt>
                <c:pt idx="1779">
                  <c:v>3.3229917499999999</c:v>
                </c:pt>
                <c:pt idx="1780">
                  <c:v>3.3851827920000002</c:v>
                </c:pt>
                <c:pt idx="1781">
                  <c:v>3.3952140710000007</c:v>
                </c:pt>
                <c:pt idx="1782">
                  <c:v>3.2040754979999999</c:v>
                </c:pt>
                <c:pt idx="1783">
                  <c:v>3.1502998049999995</c:v>
                </c:pt>
                <c:pt idx="1784">
                  <c:v>3.1171255499999999</c:v>
                </c:pt>
                <c:pt idx="1785">
                  <c:v>3.0513113069999998</c:v>
                </c:pt>
                <c:pt idx="1786">
                  <c:v>3.0650728410000001</c:v>
                </c:pt>
                <c:pt idx="1787">
                  <c:v>3.1501033109999996</c:v>
                </c:pt>
                <c:pt idx="1788">
                  <c:v>3.102897156</c:v>
                </c:pt>
                <c:pt idx="1789">
                  <c:v>2.9812696119999993</c:v>
                </c:pt>
                <c:pt idx="1790">
                  <c:v>2.9455206349999994</c:v>
                </c:pt>
                <c:pt idx="1791">
                  <c:v>2.8941992440000002</c:v>
                </c:pt>
                <c:pt idx="1792">
                  <c:v>2.8081795219999997</c:v>
                </c:pt>
                <c:pt idx="1793">
                  <c:v>2.8258503890000002</c:v>
                </c:pt>
                <c:pt idx="1794">
                  <c:v>2.8617137550000002</c:v>
                </c:pt>
                <c:pt idx="1795">
                  <c:v>2.9499197329999998</c:v>
                </c:pt>
                <c:pt idx="1796">
                  <c:v>3.1243257939999998</c:v>
                </c:pt>
                <c:pt idx="1797">
                  <c:v>3.1278808289999995</c:v>
                </c:pt>
                <c:pt idx="1798">
                  <c:v>3.0427097290000003</c:v>
                </c:pt>
                <c:pt idx="1799">
                  <c:v>2.9657463870000003</c:v>
                </c:pt>
                <c:pt idx="1800">
                  <c:v>2.7466420920000001</c:v>
                </c:pt>
                <c:pt idx="1801">
                  <c:v>2.4960430199999992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2.4</c:v>
                </c:pt>
                <c:pt idx="1807">
                  <c:v>2.4</c:v>
                </c:pt>
                <c:pt idx="1808">
                  <c:v>2.4</c:v>
                </c:pt>
                <c:pt idx="1809">
                  <c:v>2.4</c:v>
                </c:pt>
                <c:pt idx="1810">
                  <c:v>2.4</c:v>
                </c:pt>
                <c:pt idx="1811">
                  <c:v>2.4</c:v>
                </c:pt>
                <c:pt idx="1812">
                  <c:v>2.3999999999999582</c:v>
                </c:pt>
                <c:pt idx="1813">
                  <c:v>2.3999999999999497</c:v>
                </c:pt>
                <c:pt idx="1814">
                  <c:v>2.4000000000000048</c:v>
                </c:pt>
                <c:pt idx="1815">
                  <c:v>2.4000000000001327</c:v>
                </c:pt>
                <c:pt idx="1816">
                  <c:v>2.3999999999999697</c:v>
                </c:pt>
                <c:pt idx="1817">
                  <c:v>2.4000000000000163</c:v>
                </c:pt>
                <c:pt idx="1818">
                  <c:v>2.3999999999998729</c:v>
                </c:pt>
                <c:pt idx="1819">
                  <c:v>2.4</c:v>
                </c:pt>
                <c:pt idx="1820">
                  <c:v>2.4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2.4</c:v>
                </c:pt>
                <c:pt idx="1827">
                  <c:v>2.4</c:v>
                </c:pt>
                <c:pt idx="1828">
                  <c:v>2.4</c:v>
                </c:pt>
                <c:pt idx="1829">
                  <c:v>2.4</c:v>
                </c:pt>
                <c:pt idx="1830">
                  <c:v>2.4</c:v>
                </c:pt>
                <c:pt idx="1831">
                  <c:v>2.4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2.4</c:v>
                </c:pt>
                <c:pt idx="1836">
                  <c:v>2.4</c:v>
                </c:pt>
                <c:pt idx="1837">
                  <c:v>2.4</c:v>
                </c:pt>
                <c:pt idx="1838">
                  <c:v>2.4</c:v>
                </c:pt>
                <c:pt idx="1839">
                  <c:v>2.4272217449999998</c:v>
                </c:pt>
                <c:pt idx="1840">
                  <c:v>2.4532489630000001</c:v>
                </c:pt>
                <c:pt idx="1841">
                  <c:v>2.4</c:v>
                </c:pt>
                <c:pt idx="1842">
                  <c:v>2.4</c:v>
                </c:pt>
                <c:pt idx="1843">
                  <c:v>2.6010741699999995</c:v>
                </c:pt>
                <c:pt idx="1844">
                  <c:v>2.6700681600000005</c:v>
                </c:pt>
                <c:pt idx="1845">
                  <c:v>2.6634851360000003</c:v>
                </c:pt>
                <c:pt idx="1846">
                  <c:v>2.6426131789999996</c:v>
                </c:pt>
                <c:pt idx="1847">
                  <c:v>2.4</c:v>
                </c:pt>
                <c:pt idx="1848">
                  <c:v>2.4</c:v>
                </c:pt>
                <c:pt idx="1849">
                  <c:v>2.448779289</c:v>
                </c:pt>
                <c:pt idx="1850">
                  <c:v>2.4</c:v>
                </c:pt>
                <c:pt idx="1851">
                  <c:v>2.4</c:v>
                </c:pt>
                <c:pt idx="1852">
                  <c:v>2.4</c:v>
                </c:pt>
                <c:pt idx="1853">
                  <c:v>2.4</c:v>
                </c:pt>
                <c:pt idx="1854">
                  <c:v>2.4</c:v>
                </c:pt>
                <c:pt idx="1855">
                  <c:v>2.4</c:v>
                </c:pt>
                <c:pt idx="1856">
                  <c:v>2.4</c:v>
                </c:pt>
                <c:pt idx="1857">
                  <c:v>2.4</c:v>
                </c:pt>
                <c:pt idx="1858">
                  <c:v>2.4</c:v>
                </c:pt>
                <c:pt idx="1859">
                  <c:v>2.4</c:v>
                </c:pt>
                <c:pt idx="1860">
                  <c:v>2.4</c:v>
                </c:pt>
                <c:pt idx="1861">
                  <c:v>2.4</c:v>
                </c:pt>
                <c:pt idx="1862">
                  <c:v>2.4</c:v>
                </c:pt>
                <c:pt idx="1863">
                  <c:v>2.4</c:v>
                </c:pt>
                <c:pt idx="1864">
                  <c:v>2.4</c:v>
                </c:pt>
                <c:pt idx="1865">
                  <c:v>2.4</c:v>
                </c:pt>
                <c:pt idx="1866">
                  <c:v>2.4</c:v>
                </c:pt>
                <c:pt idx="1867">
                  <c:v>2.4</c:v>
                </c:pt>
                <c:pt idx="1868">
                  <c:v>2.4</c:v>
                </c:pt>
                <c:pt idx="1869">
                  <c:v>2.4</c:v>
                </c:pt>
                <c:pt idx="1870">
                  <c:v>2.4</c:v>
                </c:pt>
                <c:pt idx="1871">
                  <c:v>2.4</c:v>
                </c:pt>
                <c:pt idx="1872">
                  <c:v>2.4</c:v>
                </c:pt>
                <c:pt idx="1873">
                  <c:v>2.4</c:v>
                </c:pt>
                <c:pt idx="1874">
                  <c:v>2.4</c:v>
                </c:pt>
                <c:pt idx="1875">
                  <c:v>2.4</c:v>
                </c:pt>
                <c:pt idx="1876">
                  <c:v>2.4</c:v>
                </c:pt>
                <c:pt idx="1877">
                  <c:v>2.4</c:v>
                </c:pt>
                <c:pt idx="1878">
                  <c:v>2.4</c:v>
                </c:pt>
                <c:pt idx="1879">
                  <c:v>2.4</c:v>
                </c:pt>
                <c:pt idx="1880">
                  <c:v>2.4</c:v>
                </c:pt>
                <c:pt idx="1881">
                  <c:v>2.4</c:v>
                </c:pt>
                <c:pt idx="1882">
                  <c:v>2.4</c:v>
                </c:pt>
                <c:pt idx="1883">
                  <c:v>2.4</c:v>
                </c:pt>
                <c:pt idx="1884">
                  <c:v>2.4</c:v>
                </c:pt>
                <c:pt idx="1885">
                  <c:v>2.4</c:v>
                </c:pt>
                <c:pt idx="1886">
                  <c:v>2.4</c:v>
                </c:pt>
                <c:pt idx="1887">
                  <c:v>2.4</c:v>
                </c:pt>
                <c:pt idx="1888">
                  <c:v>2.4</c:v>
                </c:pt>
                <c:pt idx="1889">
                  <c:v>2.4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</c:v>
                </c:pt>
                <c:pt idx="1894">
                  <c:v>2.4</c:v>
                </c:pt>
                <c:pt idx="1895">
                  <c:v>2.4</c:v>
                </c:pt>
                <c:pt idx="1896">
                  <c:v>2.4</c:v>
                </c:pt>
                <c:pt idx="1897">
                  <c:v>2.4</c:v>
                </c:pt>
                <c:pt idx="1898">
                  <c:v>2.4</c:v>
                </c:pt>
                <c:pt idx="1899">
                  <c:v>2.4</c:v>
                </c:pt>
                <c:pt idx="1900">
                  <c:v>2.4</c:v>
                </c:pt>
                <c:pt idx="1901">
                  <c:v>2.4</c:v>
                </c:pt>
                <c:pt idx="1902">
                  <c:v>2.4</c:v>
                </c:pt>
                <c:pt idx="1903">
                  <c:v>2.4</c:v>
                </c:pt>
                <c:pt idx="1904">
                  <c:v>2.399999999999908</c:v>
                </c:pt>
                <c:pt idx="1905">
                  <c:v>2.3999999999999044</c:v>
                </c:pt>
                <c:pt idx="1906">
                  <c:v>2.4000000000001336</c:v>
                </c:pt>
                <c:pt idx="1907">
                  <c:v>2.4000000000000616</c:v>
                </c:pt>
                <c:pt idx="1908">
                  <c:v>2.4</c:v>
                </c:pt>
                <c:pt idx="1909">
                  <c:v>2.4</c:v>
                </c:pt>
                <c:pt idx="1910">
                  <c:v>2.4</c:v>
                </c:pt>
                <c:pt idx="1911">
                  <c:v>2.4</c:v>
                </c:pt>
                <c:pt idx="1912">
                  <c:v>2.4</c:v>
                </c:pt>
                <c:pt idx="1913">
                  <c:v>2.4</c:v>
                </c:pt>
                <c:pt idx="1914">
                  <c:v>2.4</c:v>
                </c:pt>
                <c:pt idx="1915">
                  <c:v>2.4</c:v>
                </c:pt>
                <c:pt idx="1916">
                  <c:v>2.4</c:v>
                </c:pt>
                <c:pt idx="1917">
                  <c:v>2.4</c:v>
                </c:pt>
                <c:pt idx="1918">
                  <c:v>2.4</c:v>
                </c:pt>
                <c:pt idx="1919">
                  <c:v>2.4</c:v>
                </c:pt>
                <c:pt idx="1920">
                  <c:v>2.4</c:v>
                </c:pt>
                <c:pt idx="1921">
                  <c:v>2.4</c:v>
                </c:pt>
                <c:pt idx="1922">
                  <c:v>2.4</c:v>
                </c:pt>
                <c:pt idx="1923">
                  <c:v>2.4</c:v>
                </c:pt>
                <c:pt idx="1924">
                  <c:v>2.4</c:v>
                </c:pt>
                <c:pt idx="1925">
                  <c:v>2.4</c:v>
                </c:pt>
                <c:pt idx="1926">
                  <c:v>2.4</c:v>
                </c:pt>
                <c:pt idx="1927">
                  <c:v>2.4</c:v>
                </c:pt>
                <c:pt idx="1928">
                  <c:v>2.4</c:v>
                </c:pt>
                <c:pt idx="1929">
                  <c:v>2.3999999999999524</c:v>
                </c:pt>
                <c:pt idx="1930">
                  <c:v>2.4000000000000314</c:v>
                </c:pt>
                <c:pt idx="1931">
                  <c:v>2.4000000000000794</c:v>
                </c:pt>
                <c:pt idx="1932">
                  <c:v>2.399999999999944</c:v>
                </c:pt>
                <c:pt idx="1933">
                  <c:v>2.4000000000000656</c:v>
                </c:pt>
                <c:pt idx="1934">
                  <c:v>2.3999999999999222</c:v>
                </c:pt>
                <c:pt idx="1935">
                  <c:v>2.4000000000000297</c:v>
                </c:pt>
                <c:pt idx="1936">
                  <c:v>2.399999999999948</c:v>
                </c:pt>
                <c:pt idx="1937">
                  <c:v>2.3999999999999395</c:v>
                </c:pt>
                <c:pt idx="1938">
                  <c:v>2.4000000000000119</c:v>
                </c:pt>
                <c:pt idx="1939">
                  <c:v>2.3999999999999515</c:v>
                </c:pt>
                <c:pt idx="1940">
                  <c:v>2.3999999999998942</c:v>
                </c:pt>
                <c:pt idx="1941">
                  <c:v>2.4000000000001243</c:v>
                </c:pt>
                <c:pt idx="1942">
                  <c:v>2.4000000000000585</c:v>
                </c:pt>
                <c:pt idx="1943">
                  <c:v>2.3999999999999062</c:v>
                </c:pt>
                <c:pt idx="1944">
                  <c:v>2.3999999999999675</c:v>
                </c:pt>
                <c:pt idx="1945">
                  <c:v>2.4</c:v>
                </c:pt>
                <c:pt idx="1946">
                  <c:v>2.4</c:v>
                </c:pt>
                <c:pt idx="1947">
                  <c:v>2.4</c:v>
                </c:pt>
                <c:pt idx="1948">
                  <c:v>2.4</c:v>
                </c:pt>
                <c:pt idx="1949">
                  <c:v>2.4</c:v>
                </c:pt>
                <c:pt idx="1950">
                  <c:v>2.4</c:v>
                </c:pt>
                <c:pt idx="1951">
                  <c:v>2.4</c:v>
                </c:pt>
                <c:pt idx="1952">
                  <c:v>2.4</c:v>
                </c:pt>
                <c:pt idx="1953">
                  <c:v>2.4</c:v>
                </c:pt>
                <c:pt idx="1954">
                  <c:v>2.4</c:v>
                </c:pt>
                <c:pt idx="1955">
                  <c:v>2.4</c:v>
                </c:pt>
                <c:pt idx="1956">
                  <c:v>2.4</c:v>
                </c:pt>
                <c:pt idx="1957">
                  <c:v>2.4</c:v>
                </c:pt>
                <c:pt idx="1958">
                  <c:v>2.4</c:v>
                </c:pt>
                <c:pt idx="1959">
                  <c:v>2.4</c:v>
                </c:pt>
                <c:pt idx="1960">
                  <c:v>2.4</c:v>
                </c:pt>
                <c:pt idx="1961">
                  <c:v>2.4</c:v>
                </c:pt>
                <c:pt idx="1962">
                  <c:v>2.4</c:v>
                </c:pt>
                <c:pt idx="1963">
                  <c:v>2.4</c:v>
                </c:pt>
                <c:pt idx="1964">
                  <c:v>2.4</c:v>
                </c:pt>
                <c:pt idx="1965">
                  <c:v>2.4</c:v>
                </c:pt>
                <c:pt idx="1966">
                  <c:v>2.4</c:v>
                </c:pt>
                <c:pt idx="1967">
                  <c:v>2.4</c:v>
                </c:pt>
                <c:pt idx="1968">
                  <c:v>2.4</c:v>
                </c:pt>
                <c:pt idx="1969">
                  <c:v>2.4</c:v>
                </c:pt>
                <c:pt idx="1970">
                  <c:v>2.4</c:v>
                </c:pt>
                <c:pt idx="1971">
                  <c:v>2.4</c:v>
                </c:pt>
                <c:pt idx="1972">
                  <c:v>2.4</c:v>
                </c:pt>
                <c:pt idx="1973">
                  <c:v>2.4</c:v>
                </c:pt>
                <c:pt idx="1974">
                  <c:v>2.4</c:v>
                </c:pt>
                <c:pt idx="1975">
                  <c:v>2.4</c:v>
                </c:pt>
                <c:pt idx="1976">
                  <c:v>2.4</c:v>
                </c:pt>
                <c:pt idx="1977">
                  <c:v>2.4</c:v>
                </c:pt>
                <c:pt idx="1978">
                  <c:v>2.4</c:v>
                </c:pt>
                <c:pt idx="1979">
                  <c:v>2.4</c:v>
                </c:pt>
                <c:pt idx="1980">
                  <c:v>2.4</c:v>
                </c:pt>
                <c:pt idx="1981">
                  <c:v>2.4</c:v>
                </c:pt>
                <c:pt idx="1982">
                  <c:v>2.4</c:v>
                </c:pt>
                <c:pt idx="1983">
                  <c:v>2.4</c:v>
                </c:pt>
                <c:pt idx="1984">
                  <c:v>2.4</c:v>
                </c:pt>
                <c:pt idx="1985">
                  <c:v>2.4</c:v>
                </c:pt>
                <c:pt idx="1986">
                  <c:v>2.4</c:v>
                </c:pt>
                <c:pt idx="1987">
                  <c:v>2.4</c:v>
                </c:pt>
                <c:pt idx="1988">
                  <c:v>2.4</c:v>
                </c:pt>
                <c:pt idx="1989">
                  <c:v>2.4</c:v>
                </c:pt>
                <c:pt idx="1990">
                  <c:v>2.4</c:v>
                </c:pt>
                <c:pt idx="1991">
                  <c:v>2.4</c:v>
                </c:pt>
                <c:pt idx="1992">
                  <c:v>2.4</c:v>
                </c:pt>
                <c:pt idx="1993">
                  <c:v>2.4</c:v>
                </c:pt>
                <c:pt idx="1994">
                  <c:v>2.4</c:v>
                </c:pt>
                <c:pt idx="1995">
                  <c:v>2.4</c:v>
                </c:pt>
                <c:pt idx="1996">
                  <c:v>2.4</c:v>
                </c:pt>
                <c:pt idx="1997">
                  <c:v>2.4</c:v>
                </c:pt>
                <c:pt idx="1998">
                  <c:v>2.4</c:v>
                </c:pt>
                <c:pt idx="1999">
                  <c:v>2.4</c:v>
                </c:pt>
                <c:pt idx="2000">
                  <c:v>2.4</c:v>
                </c:pt>
                <c:pt idx="2001">
                  <c:v>2.4</c:v>
                </c:pt>
                <c:pt idx="2002">
                  <c:v>2.4</c:v>
                </c:pt>
                <c:pt idx="2003">
                  <c:v>2.4</c:v>
                </c:pt>
                <c:pt idx="2004">
                  <c:v>2.4</c:v>
                </c:pt>
                <c:pt idx="2005">
                  <c:v>2.4</c:v>
                </c:pt>
                <c:pt idx="2006">
                  <c:v>2.4</c:v>
                </c:pt>
                <c:pt idx="2007">
                  <c:v>2.4</c:v>
                </c:pt>
                <c:pt idx="2008">
                  <c:v>2.4</c:v>
                </c:pt>
                <c:pt idx="2009">
                  <c:v>2.4</c:v>
                </c:pt>
                <c:pt idx="2010">
                  <c:v>2.4</c:v>
                </c:pt>
                <c:pt idx="2011">
                  <c:v>2.5502037070000005</c:v>
                </c:pt>
                <c:pt idx="2012">
                  <c:v>2.6378869429999998</c:v>
                </c:pt>
                <c:pt idx="2013">
                  <c:v>2.6755926990000001</c:v>
                </c:pt>
                <c:pt idx="2014">
                  <c:v>2.637665116</c:v>
                </c:pt>
                <c:pt idx="2015">
                  <c:v>2.5684960630000004</c:v>
                </c:pt>
                <c:pt idx="2016">
                  <c:v>2.6801251769999999</c:v>
                </c:pt>
                <c:pt idx="2017">
                  <c:v>2.7989589340000007</c:v>
                </c:pt>
                <c:pt idx="2018">
                  <c:v>2.7668699280000002</c:v>
                </c:pt>
                <c:pt idx="2019">
                  <c:v>2.7548405360000006</c:v>
                </c:pt>
                <c:pt idx="2020">
                  <c:v>2.7266362479999993</c:v>
                </c:pt>
                <c:pt idx="2021">
                  <c:v>2.734361206</c:v>
                </c:pt>
                <c:pt idx="2022">
                  <c:v>2.79414389</c:v>
                </c:pt>
                <c:pt idx="2023">
                  <c:v>2.6150842149999995</c:v>
                </c:pt>
                <c:pt idx="2024">
                  <c:v>2.5778825360000006</c:v>
                </c:pt>
                <c:pt idx="2025">
                  <c:v>2.5764332690000007</c:v>
                </c:pt>
                <c:pt idx="2026">
                  <c:v>2.5751411409999996</c:v>
                </c:pt>
                <c:pt idx="2027">
                  <c:v>2.5539807460000006</c:v>
                </c:pt>
                <c:pt idx="2028">
                  <c:v>2.620798315</c:v>
                </c:pt>
                <c:pt idx="2029">
                  <c:v>2.5348443239999998</c:v>
                </c:pt>
                <c:pt idx="2030">
                  <c:v>2.4105505909999998</c:v>
                </c:pt>
                <c:pt idx="2031">
                  <c:v>2.4</c:v>
                </c:pt>
                <c:pt idx="2032">
                  <c:v>2.4</c:v>
                </c:pt>
                <c:pt idx="2033">
                  <c:v>2.4</c:v>
                </c:pt>
                <c:pt idx="2034">
                  <c:v>2.4</c:v>
                </c:pt>
                <c:pt idx="2035">
                  <c:v>2.4</c:v>
                </c:pt>
                <c:pt idx="2036">
                  <c:v>2.4</c:v>
                </c:pt>
                <c:pt idx="2037">
                  <c:v>2.4</c:v>
                </c:pt>
                <c:pt idx="2038">
                  <c:v>2.4</c:v>
                </c:pt>
                <c:pt idx="2039">
                  <c:v>2.4</c:v>
                </c:pt>
                <c:pt idx="2040">
                  <c:v>2.4</c:v>
                </c:pt>
                <c:pt idx="2041">
                  <c:v>2.4</c:v>
                </c:pt>
                <c:pt idx="2042">
                  <c:v>2.4</c:v>
                </c:pt>
                <c:pt idx="2043">
                  <c:v>2.4</c:v>
                </c:pt>
                <c:pt idx="2044">
                  <c:v>2.4</c:v>
                </c:pt>
                <c:pt idx="2045">
                  <c:v>2.4</c:v>
                </c:pt>
                <c:pt idx="2046">
                  <c:v>2.4</c:v>
                </c:pt>
                <c:pt idx="2047">
                  <c:v>2.3999999999998911</c:v>
                </c:pt>
                <c:pt idx="2048">
                  <c:v>2.3999999999999737</c:v>
                </c:pt>
                <c:pt idx="2049">
                  <c:v>2.4000000000000963</c:v>
                </c:pt>
                <c:pt idx="2050">
                  <c:v>2.3999999999999835</c:v>
                </c:pt>
                <c:pt idx="2051">
                  <c:v>2.4000000000000541</c:v>
                </c:pt>
                <c:pt idx="2052">
                  <c:v>2.4000000000000972</c:v>
                </c:pt>
                <c:pt idx="2053">
                  <c:v>2.3999999999998578</c:v>
                </c:pt>
                <c:pt idx="2054">
                  <c:v>2.3999999999999266</c:v>
                </c:pt>
                <c:pt idx="2055">
                  <c:v>2.3999999999999142</c:v>
                </c:pt>
                <c:pt idx="2056">
                  <c:v>2.4000000000001167</c:v>
                </c:pt>
                <c:pt idx="2057">
                  <c:v>2.4000000000000892</c:v>
                </c:pt>
                <c:pt idx="2058">
                  <c:v>2.3999999999999533</c:v>
                </c:pt>
                <c:pt idx="2059">
                  <c:v>2.4</c:v>
                </c:pt>
                <c:pt idx="2060">
                  <c:v>2.4</c:v>
                </c:pt>
                <c:pt idx="2061">
                  <c:v>2.4</c:v>
                </c:pt>
                <c:pt idx="2062">
                  <c:v>2.4</c:v>
                </c:pt>
                <c:pt idx="2063">
                  <c:v>2.4</c:v>
                </c:pt>
                <c:pt idx="2064">
                  <c:v>2.4</c:v>
                </c:pt>
                <c:pt idx="2065">
                  <c:v>2.4</c:v>
                </c:pt>
                <c:pt idx="2066">
                  <c:v>2.4</c:v>
                </c:pt>
                <c:pt idx="2067">
                  <c:v>2.4</c:v>
                </c:pt>
                <c:pt idx="2068">
                  <c:v>2.400000000000071</c:v>
                </c:pt>
                <c:pt idx="2069">
                  <c:v>2.4000000000000306</c:v>
                </c:pt>
                <c:pt idx="2070">
                  <c:v>2.3999999999998765</c:v>
                </c:pt>
                <c:pt idx="2071">
                  <c:v>2.3999999999998698</c:v>
                </c:pt>
                <c:pt idx="2072">
                  <c:v>2.400000000000118</c:v>
                </c:pt>
                <c:pt idx="2073">
                  <c:v>2.400000000000138</c:v>
                </c:pt>
                <c:pt idx="2074">
                  <c:v>2.4000000000000465</c:v>
                </c:pt>
                <c:pt idx="2075">
                  <c:v>2.4000000000001167</c:v>
                </c:pt>
                <c:pt idx="2076">
                  <c:v>2.4000000000000909</c:v>
                </c:pt>
                <c:pt idx="2077">
                  <c:v>2.3999999999999293</c:v>
                </c:pt>
                <c:pt idx="2078">
                  <c:v>2.400000000000067</c:v>
                </c:pt>
                <c:pt idx="2079">
                  <c:v>2.3999999999999653</c:v>
                </c:pt>
                <c:pt idx="2080">
                  <c:v>2.3999999999999102</c:v>
                </c:pt>
                <c:pt idx="2081">
                  <c:v>2.3999999999999693</c:v>
                </c:pt>
                <c:pt idx="2082">
                  <c:v>2.4</c:v>
                </c:pt>
                <c:pt idx="2083">
                  <c:v>2.4</c:v>
                </c:pt>
                <c:pt idx="2084">
                  <c:v>2.4</c:v>
                </c:pt>
                <c:pt idx="2085">
                  <c:v>2.4</c:v>
                </c:pt>
                <c:pt idx="2086">
                  <c:v>2.4</c:v>
                </c:pt>
                <c:pt idx="2087">
                  <c:v>2.4</c:v>
                </c:pt>
                <c:pt idx="2088">
                  <c:v>2.4</c:v>
                </c:pt>
                <c:pt idx="2089">
                  <c:v>2.4</c:v>
                </c:pt>
                <c:pt idx="2090">
                  <c:v>2.4</c:v>
                </c:pt>
                <c:pt idx="2091">
                  <c:v>2.4</c:v>
                </c:pt>
                <c:pt idx="2092">
                  <c:v>2.4</c:v>
                </c:pt>
                <c:pt idx="2093">
                  <c:v>2.4</c:v>
                </c:pt>
                <c:pt idx="2094">
                  <c:v>2.4</c:v>
                </c:pt>
                <c:pt idx="2095">
                  <c:v>2.4</c:v>
                </c:pt>
                <c:pt idx="2096">
                  <c:v>2.4</c:v>
                </c:pt>
                <c:pt idx="2097">
                  <c:v>2.4</c:v>
                </c:pt>
                <c:pt idx="2098">
                  <c:v>2.4</c:v>
                </c:pt>
                <c:pt idx="2099">
                  <c:v>2.4</c:v>
                </c:pt>
                <c:pt idx="2100">
                  <c:v>2.4</c:v>
                </c:pt>
                <c:pt idx="2101">
                  <c:v>2.4</c:v>
                </c:pt>
                <c:pt idx="2102">
                  <c:v>2.4</c:v>
                </c:pt>
                <c:pt idx="2103">
                  <c:v>2.4</c:v>
                </c:pt>
                <c:pt idx="2104">
                  <c:v>2.4</c:v>
                </c:pt>
                <c:pt idx="2105">
                  <c:v>2.4</c:v>
                </c:pt>
                <c:pt idx="2106">
                  <c:v>2.4</c:v>
                </c:pt>
                <c:pt idx="2107">
                  <c:v>2.4</c:v>
                </c:pt>
                <c:pt idx="2108">
                  <c:v>2.4</c:v>
                </c:pt>
                <c:pt idx="2109">
                  <c:v>2.4519645590000003</c:v>
                </c:pt>
                <c:pt idx="2110">
                  <c:v>2.6201332510000004</c:v>
                </c:pt>
                <c:pt idx="2111">
                  <c:v>2.6384369310000002</c:v>
                </c:pt>
                <c:pt idx="2112">
                  <c:v>2.6403196799999993</c:v>
                </c:pt>
                <c:pt idx="2113">
                  <c:v>2.5842689429999997</c:v>
                </c:pt>
                <c:pt idx="2114">
                  <c:v>2.4159107039999999</c:v>
                </c:pt>
                <c:pt idx="2115">
                  <c:v>2.4</c:v>
                </c:pt>
                <c:pt idx="2116">
                  <c:v>2.4</c:v>
                </c:pt>
                <c:pt idx="2117">
                  <c:v>2.4</c:v>
                </c:pt>
                <c:pt idx="2118">
                  <c:v>2.4</c:v>
                </c:pt>
                <c:pt idx="2119">
                  <c:v>2.4</c:v>
                </c:pt>
                <c:pt idx="2120">
                  <c:v>2.4</c:v>
                </c:pt>
                <c:pt idx="2121">
                  <c:v>2.4</c:v>
                </c:pt>
                <c:pt idx="2122">
                  <c:v>2.4</c:v>
                </c:pt>
                <c:pt idx="2123">
                  <c:v>2.4</c:v>
                </c:pt>
                <c:pt idx="2124">
                  <c:v>2.4</c:v>
                </c:pt>
                <c:pt idx="2125">
                  <c:v>2.4</c:v>
                </c:pt>
                <c:pt idx="2126">
                  <c:v>2.4</c:v>
                </c:pt>
                <c:pt idx="2127">
                  <c:v>2.4</c:v>
                </c:pt>
                <c:pt idx="2128">
                  <c:v>2.4</c:v>
                </c:pt>
                <c:pt idx="2129">
                  <c:v>2.4</c:v>
                </c:pt>
                <c:pt idx="2130">
                  <c:v>2.4</c:v>
                </c:pt>
                <c:pt idx="2131">
                  <c:v>2.4</c:v>
                </c:pt>
                <c:pt idx="2132">
                  <c:v>2.4</c:v>
                </c:pt>
                <c:pt idx="2133">
                  <c:v>2.4</c:v>
                </c:pt>
                <c:pt idx="2134">
                  <c:v>2.4</c:v>
                </c:pt>
                <c:pt idx="2135">
                  <c:v>2.4</c:v>
                </c:pt>
                <c:pt idx="2136">
                  <c:v>2.4</c:v>
                </c:pt>
                <c:pt idx="2137">
                  <c:v>2.4</c:v>
                </c:pt>
                <c:pt idx="2138">
                  <c:v>2.4</c:v>
                </c:pt>
                <c:pt idx="2139">
                  <c:v>2.4</c:v>
                </c:pt>
                <c:pt idx="2140">
                  <c:v>2.4</c:v>
                </c:pt>
                <c:pt idx="2141">
                  <c:v>2.4</c:v>
                </c:pt>
                <c:pt idx="2142">
                  <c:v>2.4</c:v>
                </c:pt>
                <c:pt idx="2143">
                  <c:v>2.4</c:v>
                </c:pt>
                <c:pt idx="2144">
                  <c:v>2.4000000000000328</c:v>
                </c:pt>
                <c:pt idx="2145">
                  <c:v>2.4000000000001345</c:v>
                </c:pt>
                <c:pt idx="2146">
                  <c:v>2.4</c:v>
                </c:pt>
                <c:pt idx="2147">
                  <c:v>2.4</c:v>
                </c:pt>
                <c:pt idx="2148">
                  <c:v>2.4</c:v>
                </c:pt>
                <c:pt idx="2149">
                  <c:v>2.4</c:v>
                </c:pt>
                <c:pt idx="2150">
                  <c:v>2.4</c:v>
                </c:pt>
                <c:pt idx="2151">
                  <c:v>2.4000000000000714</c:v>
                </c:pt>
                <c:pt idx="2152">
                  <c:v>2.4000000000001012</c:v>
                </c:pt>
                <c:pt idx="2153">
                  <c:v>2.4000000000000683</c:v>
                </c:pt>
                <c:pt idx="2154">
                  <c:v>2.4000000000001078</c:v>
                </c:pt>
                <c:pt idx="2155">
                  <c:v>2.4000000000001349</c:v>
                </c:pt>
                <c:pt idx="2156">
                  <c:v>2.4000000000000643</c:v>
                </c:pt>
                <c:pt idx="2157">
                  <c:v>2.3999999999999222</c:v>
                </c:pt>
                <c:pt idx="2158">
                  <c:v>2.3999999999998787</c:v>
                </c:pt>
                <c:pt idx="2159">
                  <c:v>2.4</c:v>
                </c:pt>
                <c:pt idx="2160">
                  <c:v>2.4</c:v>
                </c:pt>
                <c:pt idx="2161">
                  <c:v>2.4</c:v>
                </c:pt>
                <c:pt idx="2162">
                  <c:v>2.4</c:v>
                </c:pt>
                <c:pt idx="2163">
                  <c:v>2.4</c:v>
                </c:pt>
                <c:pt idx="2164">
                  <c:v>2.4</c:v>
                </c:pt>
                <c:pt idx="2165">
                  <c:v>2.4</c:v>
                </c:pt>
                <c:pt idx="2166">
                  <c:v>2.4</c:v>
                </c:pt>
                <c:pt idx="2167">
                  <c:v>2.4</c:v>
                </c:pt>
                <c:pt idx="2168">
                  <c:v>2.4</c:v>
                </c:pt>
                <c:pt idx="2169">
                  <c:v>2.4</c:v>
                </c:pt>
                <c:pt idx="2170">
                  <c:v>2.4</c:v>
                </c:pt>
                <c:pt idx="2171">
                  <c:v>2.4</c:v>
                </c:pt>
                <c:pt idx="2172">
                  <c:v>2.4</c:v>
                </c:pt>
                <c:pt idx="2173">
                  <c:v>2.4550028700000004</c:v>
                </c:pt>
                <c:pt idx="2174">
                  <c:v>2.7529125800000003</c:v>
                </c:pt>
                <c:pt idx="2175">
                  <c:v>3.042043434</c:v>
                </c:pt>
                <c:pt idx="2176">
                  <c:v>3.0165274469999996</c:v>
                </c:pt>
                <c:pt idx="2177">
                  <c:v>2.7584869989999996</c:v>
                </c:pt>
                <c:pt idx="2178">
                  <c:v>2.6493409119999995</c:v>
                </c:pt>
                <c:pt idx="2179">
                  <c:v>2.690692973</c:v>
                </c:pt>
                <c:pt idx="2180">
                  <c:v>2.7399542170000002</c:v>
                </c:pt>
                <c:pt idx="2181">
                  <c:v>2.7380781890000003</c:v>
                </c:pt>
                <c:pt idx="2182">
                  <c:v>2.7752605570000002</c:v>
                </c:pt>
                <c:pt idx="2183">
                  <c:v>2.5500294929999994</c:v>
                </c:pt>
                <c:pt idx="2184">
                  <c:v>2.4377527130000001</c:v>
                </c:pt>
                <c:pt idx="2185">
                  <c:v>2.4</c:v>
                </c:pt>
                <c:pt idx="2186">
                  <c:v>2.4</c:v>
                </c:pt>
                <c:pt idx="2187">
                  <c:v>2.4</c:v>
                </c:pt>
                <c:pt idx="2188">
                  <c:v>2.4</c:v>
                </c:pt>
                <c:pt idx="2189">
                  <c:v>2.4</c:v>
                </c:pt>
                <c:pt idx="2190">
                  <c:v>2.4</c:v>
                </c:pt>
                <c:pt idx="2191">
                  <c:v>2.4</c:v>
                </c:pt>
                <c:pt idx="2192">
                  <c:v>2.4</c:v>
                </c:pt>
                <c:pt idx="2193">
                  <c:v>2.4</c:v>
                </c:pt>
                <c:pt idx="2194">
                  <c:v>2.4</c:v>
                </c:pt>
                <c:pt idx="2195">
                  <c:v>2.4</c:v>
                </c:pt>
                <c:pt idx="2196">
                  <c:v>2.4</c:v>
                </c:pt>
                <c:pt idx="2197">
                  <c:v>2.4</c:v>
                </c:pt>
                <c:pt idx="2198">
                  <c:v>2.4</c:v>
                </c:pt>
                <c:pt idx="2199">
                  <c:v>2.4</c:v>
                </c:pt>
                <c:pt idx="2200">
                  <c:v>2.4</c:v>
                </c:pt>
                <c:pt idx="2201">
                  <c:v>2.4</c:v>
                </c:pt>
                <c:pt idx="2202">
                  <c:v>2.4</c:v>
                </c:pt>
                <c:pt idx="2203">
                  <c:v>2.4</c:v>
                </c:pt>
                <c:pt idx="2204">
                  <c:v>2.4</c:v>
                </c:pt>
                <c:pt idx="2205">
                  <c:v>2.4</c:v>
                </c:pt>
                <c:pt idx="2206">
                  <c:v>2.4</c:v>
                </c:pt>
                <c:pt idx="2207">
                  <c:v>2.4</c:v>
                </c:pt>
                <c:pt idx="2208">
                  <c:v>2.4</c:v>
                </c:pt>
                <c:pt idx="2209">
                  <c:v>2.4</c:v>
                </c:pt>
                <c:pt idx="2210">
                  <c:v>2.4</c:v>
                </c:pt>
                <c:pt idx="2211">
                  <c:v>2.4</c:v>
                </c:pt>
                <c:pt idx="2212">
                  <c:v>2.4</c:v>
                </c:pt>
                <c:pt idx="2213">
                  <c:v>2.4</c:v>
                </c:pt>
                <c:pt idx="2214">
                  <c:v>2.4</c:v>
                </c:pt>
                <c:pt idx="2215">
                  <c:v>2.4</c:v>
                </c:pt>
                <c:pt idx="2216">
                  <c:v>2.4</c:v>
                </c:pt>
                <c:pt idx="2217">
                  <c:v>2.4</c:v>
                </c:pt>
                <c:pt idx="2218">
                  <c:v>2.4</c:v>
                </c:pt>
                <c:pt idx="2219">
                  <c:v>2.4</c:v>
                </c:pt>
                <c:pt idx="2220">
                  <c:v>2.4</c:v>
                </c:pt>
                <c:pt idx="2221">
                  <c:v>2.4</c:v>
                </c:pt>
                <c:pt idx="2222">
                  <c:v>2.4</c:v>
                </c:pt>
                <c:pt idx="2223">
                  <c:v>2.4</c:v>
                </c:pt>
                <c:pt idx="2224">
                  <c:v>2.4</c:v>
                </c:pt>
                <c:pt idx="2225">
                  <c:v>2.4</c:v>
                </c:pt>
                <c:pt idx="2226">
                  <c:v>2.4</c:v>
                </c:pt>
                <c:pt idx="2227">
                  <c:v>2.4</c:v>
                </c:pt>
                <c:pt idx="2228">
                  <c:v>2.4</c:v>
                </c:pt>
                <c:pt idx="2229">
                  <c:v>2.4</c:v>
                </c:pt>
                <c:pt idx="2230">
                  <c:v>2.4</c:v>
                </c:pt>
                <c:pt idx="2231">
                  <c:v>2.4</c:v>
                </c:pt>
                <c:pt idx="2232">
                  <c:v>2.4</c:v>
                </c:pt>
                <c:pt idx="2233">
                  <c:v>2.4</c:v>
                </c:pt>
                <c:pt idx="2234">
                  <c:v>2.4</c:v>
                </c:pt>
                <c:pt idx="2235">
                  <c:v>2.4</c:v>
                </c:pt>
                <c:pt idx="2236">
                  <c:v>2.4</c:v>
                </c:pt>
                <c:pt idx="2237">
                  <c:v>2.4</c:v>
                </c:pt>
                <c:pt idx="2238">
                  <c:v>2.4</c:v>
                </c:pt>
                <c:pt idx="2239">
                  <c:v>2.4</c:v>
                </c:pt>
                <c:pt idx="2240">
                  <c:v>2.4</c:v>
                </c:pt>
                <c:pt idx="2241">
                  <c:v>2.4</c:v>
                </c:pt>
                <c:pt idx="2242">
                  <c:v>2.4</c:v>
                </c:pt>
                <c:pt idx="2243">
                  <c:v>2.4</c:v>
                </c:pt>
                <c:pt idx="2244">
                  <c:v>2.4</c:v>
                </c:pt>
                <c:pt idx="2245">
                  <c:v>2.4</c:v>
                </c:pt>
                <c:pt idx="2246">
                  <c:v>2.4</c:v>
                </c:pt>
                <c:pt idx="2247">
                  <c:v>2.4</c:v>
                </c:pt>
                <c:pt idx="2248">
                  <c:v>2.4</c:v>
                </c:pt>
                <c:pt idx="2249">
                  <c:v>2.4</c:v>
                </c:pt>
                <c:pt idx="2250">
                  <c:v>2.4</c:v>
                </c:pt>
                <c:pt idx="2251">
                  <c:v>2.4</c:v>
                </c:pt>
                <c:pt idx="2252">
                  <c:v>2.4</c:v>
                </c:pt>
                <c:pt idx="2253">
                  <c:v>2.4</c:v>
                </c:pt>
                <c:pt idx="2254">
                  <c:v>2.4</c:v>
                </c:pt>
                <c:pt idx="2255">
                  <c:v>2.4</c:v>
                </c:pt>
                <c:pt idx="2256">
                  <c:v>2.4</c:v>
                </c:pt>
                <c:pt idx="2257">
                  <c:v>2.4</c:v>
                </c:pt>
                <c:pt idx="2258">
                  <c:v>2.4</c:v>
                </c:pt>
                <c:pt idx="2259">
                  <c:v>2.4</c:v>
                </c:pt>
                <c:pt idx="2260">
                  <c:v>2.4</c:v>
                </c:pt>
                <c:pt idx="2261">
                  <c:v>2.4</c:v>
                </c:pt>
                <c:pt idx="2262">
                  <c:v>2.4</c:v>
                </c:pt>
                <c:pt idx="2263">
                  <c:v>2.4</c:v>
                </c:pt>
                <c:pt idx="2264">
                  <c:v>2.4</c:v>
                </c:pt>
                <c:pt idx="2265">
                  <c:v>2.4</c:v>
                </c:pt>
                <c:pt idx="2266">
                  <c:v>2.4</c:v>
                </c:pt>
                <c:pt idx="2267">
                  <c:v>2.4</c:v>
                </c:pt>
                <c:pt idx="2268">
                  <c:v>2.4</c:v>
                </c:pt>
                <c:pt idx="2269">
                  <c:v>2.4</c:v>
                </c:pt>
                <c:pt idx="2270">
                  <c:v>2.4</c:v>
                </c:pt>
                <c:pt idx="2271">
                  <c:v>2.4</c:v>
                </c:pt>
                <c:pt idx="2272">
                  <c:v>2.4</c:v>
                </c:pt>
                <c:pt idx="2273">
                  <c:v>2.4</c:v>
                </c:pt>
                <c:pt idx="2274">
                  <c:v>2.4</c:v>
                </c:pt>
                <c:pt idx="2275">
                  <c:v>2.4</c:v>
                </c:pt>
                <c:pt idx="2276">
                  <c:v>2.4</c:v>
                </c:pt>
                <c:pt idx="2277">
                  <c:v>2.4</c:v>
                </c:pt>
                <c:pt idx="2278">
                  <c:v>2.4</c:v>
                </c:pt>
                <c:pt idx="2279">
                  <c:v>2.4</c:v>
                </c:pt>
                <c:pt idx="2280">
                  <c:v>2.4</c:v>
                </c:pt>
                <c:pt idx="2281">
                  <c:v>2.4</c:v>
                </c:pt>
                <c:pt idx="2282">
                  <c:v>2.4</c:v>
                </c:pt>
                <c:pt idx="2283">
                  <c:v>2.4</c:v>
                </c:pt>
                <c:pt idx="2284">
                  <c:v>2.3999999999999853</c:v>
                </c:pt>
                <c:pt idx="2285">
                  <c:v>2.4000000000000972</c:v>
                </c:pt>
                <c:pt idx="2286">
                  <c:v>2.4000000000000918</c:v>
                </c:pt>
                <c:pt idx="2287">
                  <c:v>2.4000000000001105</c:v>
                </c:pt>
                <c:pt idx="2288">
                  <c:v>2.3999999999999257</c:v>
                </c:pt>
                <c:pt idx="2289">
                  <c:v>2.3999999999998791</c:v>
                </c:pt>
                <c:pt idx="2290">
                  <c:v>2.4000000000000457</c:v>
                </c:pt>
                <c:pt idx="2291">
                  <c:v>2.3999999999999329</c:v>
                </c:pt>
                <c:pt idx="2292">
                  <c:v>2.4000000000001016</c:v>
                </c:pt>
                <c:pt idx="2293">
                  <c:v>2.4000000000000652</c:v>
                </c:pt>
                <c:pt idx="2294">
                  <c:v>2.3999999999999964</c:v>
                </c:pt>
                <c:pt idx="2295">
                  <c:v>2.399999999999896</c:v>
                </c:pt>
                <c:pt idx="2296">
                  <c:v>2.4000000000001211</c:v>
                </c:pt>
                <c:pt idx="2297">
                  <c:v>2.400000000000122</c:v>
                </c:pt>
                <c:pt idx="2298">
                  <c:v>2.4000000000000306</c:v>
                </c:pt>
                <c:pt idx="2299">
                  <c:v>2.4</c:v>
                </c:pt>
                <c:pt idx="2300">
                  <c:v>2.4</c:v>
                </c:pt>
                <c:pt idx="2301">
                  <c:v>2.4</c:v>
                </c:pt>
                <c:pt idx="2302">
                  <c:v>2.4</c:v>
                </c:pt>
                <c:pt idx="2303">
                  <c:v>2.4</c:v>
                </c:pt>
                <c:pt idx="2304">
                  <c:v>2.4</c:v>
                </c:pt>
                <c:pt idx="2305">
                  <c:v>2.4</c:v>
                </c:pt>
                <c:pt idx="2306">
                  <c:v>2.4</c:v>
                </c:pt>
                <c:pt idx="2307">
                  <c:v>2.4</c:v>
                </c:pt>
                <c:pt idx="2308">
                  <c:v>2.4</c:v>
                </c:pt>
                <c:pt idx="2309">
                  <c:v>2.4</c:v>
                </c:pt>
                <c:pt idx="2310">
                  <c:v>2.4</c:v>
                </c:pt>
                <c:pt idx="2311">
                  <c:v>2.4</c:v>
                </c:pt>
                <c:pt idx="2312">
                  <c:v>2.4</c:v>
                </c:pt>
                <c:pt idx="2313">
                  <c:v>2.3999999999998796</c:v>
                </c:pt>
                <c:pt idx="2314">
                  <c:v>2.4</c:v>
                </c:pt>
                <c:pt idx="2315">
                  <c:v>2.4</c:v>
                </c:pt>
                <c:pt idx="2316">
                  <c:v>2.4</c:v>
                </c:pt>
                <c:pt idx="2317">
                  <c:v>2.4</c:v>
                </c:pt>
                <c:pt idx="2318">
                  <c:v>2.4</c:v>
                </c:pt>
                <c:pt idx="2319">
                  <c:v>2.4</c:v>
                </c:pt>
                <c:pt idx="2320">
                  <c:v>2.4</c:v>
                </c:pt>
                <c:pt idx="2321">
                  <c:v>2.4</c:v>
                </c:pt>
                <c:pt idx="2322">
                  <c:v>2.4</c:v>
                </c:pt>
                <c:pt idx="2323">
                  <c:v>2.4</c:v>
                </c:pt>
                <c:pt idx="2324">
                  <c:v>2.4</c:v>
                </c:pt>
                <c:pt idx="2325">
                  <c:v>2.4</c:v>
                </c:pt>
                <c:pt idx="2326">
                  <c:v>2.4</c:v>
                </c:pt>
                <c:pt idx="2327">
                  <c:v>2.4</c:v>
                </c:pt>
                <c:pt idx="2328">
                  <c:v>2.4</c:v>
                </c:pt>
                <c:pt idx="2329">
                  <c:v>2.4</c:v>
                </c:pt>
                <c:pt idx="2330">
                  <c:v>2.4</c:v>
                </c:pt>
                <c:pt idx="2331">
                  <c:v>2.4</c:v>
                </c:pt>
                <c:pt idx="2332">
                  <c:v>2.4</c:v>
                </c:pt>
                <c:pt idx="2333">
                  <c:v>2.4</c:v>
                </c:pt>
                <c:pt idx="2334">
                  <c:v>2.4</c:v>
                </c:pt>
                <c:pt idx="2335">
                  <c:v>2.4</c:v>
                </c:pt>
                <c:pt idx="2336">
                  <c:v>2.4</c:v>
                </c:pt>
                <c:pt idx="2337">
                  <c:v>2.4</c:v>
                </c:pt>
                <c:pt idx="2338">
                  <c:v>2.4</c:v>
                </c:pt>
                <c:pt idx="2339">
                  <c:v>2.4</c:v>
                </c:pt>
                <c:pt idx="2340">
                  <c:v>2.4</c:v>
                </c:pt>
                <c:pt idx="2341">
                  <c:v>2.4</c:v>
                </c:pt>
                <c:pt idx="2342">
                  <c:v>2.4</c:v>
                </c:pt>
                <c:pt idx="2343">
                  <c:v>2.4</c:v>
                </c:pt>
                <c:pt idx="2344">
                  <c:v>2.4</c:v>
                </c:pt>
                <c:pt idx="2345">
                  <c:v>2.4</c:v>
                </c:pt>
                <c:pt idx="2346">
                  <c:v>2.4</c:v>
                </c:pt>
                <c:pt idx="2347">
                  <c:v>2.4</c:v>
                </c:pt>
                <c:pt idx="2348">
                  <c:v>2.4</c:v>
                </c:pt>
                <c:pt idx="2349">
                  <c:v>2.4</c:v>
                </c:pt>
                <c:pt idx="2350">
                  <c:v>2.4</c:v>
                </c:pt>
                <c:pt idx="2351">
                  <c:v>2.4</c:v>
                </c:pt>
                <c:pt idx="2352">
                  <c:v>2.4</c:v>
                </c:pt>
                <c:pt idx="2353">
                  <c:v>2.4</c:v>
                </c:pt>
                <c:pt idx="2354">
                  <c:v>2.4</c:v>
                </c:pt>
                <c:pt idx="2355">
                  <c:v>2.4</c:v>
                </c:pt>
                <c:pt idx="2356">
                  <c:v>2.4</c:v>
                </c:pt>
                <c:pt idx="2357">
                  <c:v>2.4</c:v>
                </c:pt>
                <c:pt idx="2358">
                  <c:v>2.4</c:v>
                </c:pt>
                <c:pt idx="2359">
                  <c:v>2.4</c:v>
                </c:pt>
                <c:pt idx="2360">
                  <c:v>2.4</c:v>
                </c:pt>
                <c:pt idx="2361">
                  <c:v>2.4</c:v>
                </c:pt>
                <c:pt idx="2362">
                  <c:v>2.4</c:v>
                </c:pt>
                <c:pt idx="2363">
                  <c:v>2.4</c:v>
                </c:pt>
                <c:pt idx="2364">
                  <c:v>2.4</c:v>
                </c:pt>
                <c:pt idx="2365">
                  <c:v>2.4</c:v>
                </c:pt>
                <c:pt idx="2366">
                  <c:v>2.4</c:v>
                </c:pt>
                <c:pt idx="2367">
                  <c:v>2.4</c:v>
                </c:pt>
                <c:pt idx="2368">
                  <c:v>2.4</c:v>
                </c:pt>
                <c:pt idx="2369">
                  <c:v>2.4</c:v>
                </c:pt>
                <c:pt idx="2370">
                  <c:v>2.4</c:v>
                </c:pt>
                <c:pt idx="2371">
                  <c:v>2.4</c:v>
                </c:pt>
                <c:pt idx="2372">
                  <c:v>2.4</c:v>
                </c:pt>
                <c:pt idx="2373">
                  <c:v>2.4</c:v>
                </c:pt>
                <c:pt idx="2374">
                  <c:v>2.4</c:v>
                </c:pt>
                <c:pt idx="2375">
                  <c:v>2.4</c:v>
                </c:pt>
                <c:pt idx="2376">
                  <c:v>2.4</c:v>
                </c:pt>
                <c:pt idx="2377">
                  <c:v>2.4</c:v>
                </c:pt>
                <c:pt idx="2378">
                  <c:v>2.4</c:v>
                </c:pt>
                <c:pt idx="2379">
                  <c:v>2.4</c:v>
                </c:pt>
                <c:pt idx="2380">
                  <c:v>2.4</c:v>
                </c:pt>
                <c:pt idx="2381">
                  <c:v>2.4</c:v>
                </c:pt>
                <c:pt idx="2382">
                  <c:v>2.4</c:v>
                </c:pt>
                <c:pt idx="2383">
                  <c:v>2.4</c:v>
                </c:pt>
                <c:pt idx="2384">
                  <c:v>2.4</c:v>
                </c:pt>
                <c:pt idx="2385">
                  <c:v>2.4</c:v>
                </c:pt>
                <c:pt idx="2386">
                  <c:v>2.4</c:v>
                </c:pt>
                <c:pt idx="2387">
                  <c:v>2.4</c:v>
                </c:pt>
                <c:pt idx="2388">
                  <c:v>2.4</c:v>
                </c:pt>
                <c:pt idx="2389">
                  <c:v>2.4</c:v>
                </c:pt>
                <c:pt idx="2390">
                  <c:v>2.4</c:v>
                </c:pt>
                <c:pt idx="2391">
                  <c:v>2.4</c:v>
                </c:pt>
                <c:pt idx="2392">
                  <c:v>2.4</c:v>
                </c:pt>
                <c:pt idx="2393">
                  <c:v>2.4</c:v>
                </c:pt>
                <c:pt idx="2394">
                  <c:v>2.4</c:v>
                </c:pt>
                <c:pt idx="2395">
                  <c:v>2.4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2.4</c:v>
                </c:pt>
                <c:pt idx="2401">
                  <c:v>2.4</c:v>
                </c:pt>
                <c:pt idx="2402">
                  <c:v>2.4</c:v>
                </c:pt>
                <c:pt idx="2403">
                  <c:v>2.4</c:v>
                </c:pt>
                <c:pt idx="2404">
                  <c:v>2.4</c:v>
                </c:pt>
                <c:pt idx="2405">
                  <c:v>2.4</c:v>
                </c:pt>
                <c:pt idx="2406">
                  <c:v>2.4</c:v>
                </c:pt>
                <c:pt idx="2407">
                  <c:v>2.4000000000001318</c:v>
                </c:pt>
                <c:pt idx="2408">
                  <c:v>2.3999999999999071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2.4</c:v>
                </c:pt>
                <c:pt idx="2414">
                  <c:v>2.4</c:v>
                </c:pt>
                <c:pt idx="2415">
                  <c:v>2.4</c:v>
                </c:pt>
                <c:pt idx="2416">
                  <c:v>2.4</c:v>
                </c:pt>
                <c:pt idx="2417">
                  <c:v>2.4</c:v>
                </c:pt>
                <c:pt idx="2418">
                  <c:v>2.4</c:v>
                </c:pt>
                <c:pt idx="2419">
                  <c:v>2.4</c:v>
                </c:pt>
                <c:pt idx="2420">
                  <c:v>2.4</c:v>
                </c:pt>
                <c:pt idx="2421">
                  <c:v>2.4</c:v>
                </c:pt>
                <c:pt idx="2422">
                  <c:v>2.4</c:v>
                </c:pt>
                <c:pt idx="2423">
                  <c:v>2.4</c:v>
                </c:pt>
                <c:pt idx="2424">
                  <c:v>2.4</c:v>
                </c:pt>
                <c:pt idx="2425">
                  <c:v>2.4</c:v>
                </c:pt>
                <c:pt idx="2426">
                  <c:v>2.4</c:v>
                </c:pt>
                <c:pt idx="2427">
                  <c:v>2.4</c:v>
                </c:pt>
                <c:pt idx="2428">
                  <c:v>2.4</c:v>
                </c:pt>
                <c:pt idx="2429">
                  <c:v>2.4000000000000856</c:v>
                </c:pt>
                <c:pt idx="2430">
                  <c:v>2.4000000000000536</c:v>
                </c:pt>
                <c:pt idx="2431">
                  <c:v>2.39999999999994</c:v>
                </c:pt>
                <c:pt idx="2432">
                  <c:v>2.4000000000001345</c:v>
                </c:pt>
                <c:pt idx="2433">
                  <c:v>2.4000000000000776</c:v>
                </c:pt>
                <c:pt idx="2434">
                  <c:v>2.4000000000000554</c:v>
                </c:pt>
                <c:pt idx="2435">
                  <c:v>2.4000000000000861</c:v>
                </c:pt>
                <c:pt idx="2436">
                  <c:v>2.3999999999999959</c:v>
                </c:pt>
                <c:pt idx="2437">
                  <c:v>2.4000000000001034</c:v>
                </c:pt>
                <c:pt idx="2438">
                  <c:v>2.3999999999999249</c:v>
                </c:pt>
                <c:pt idx="2439">
                  <c:v>2.4000000000000759</c:v>
                </c:pt>
                <c:pt idx="2440">
                  <c:v>2.3999999999999626</c:v>
                </c:pt>
                <c:pt idx="2441">
                  <c:v>2.4</c:v>
                </c:pt>
                <c:pt idx="2442">
                  <c:v>2.4</c:v>
                </c:pt>
                <c:pt idx="2443">
                  <c:v>2.4</c:v>
                </c:pt>
                <c:pt idx="2444">
                  <c:v>2.4</c:v>
                </c:pt>
                <c:pt idx="2445">
                  <c:v>2.4</c:v>
                </c:pt>
                <c:pt idx="2446">
                  <c:v>2.4</c:v>
                </c:pt>
                <c:pt idx="2447">
                  <c:v>2.4</c:v>
                </c:pt>
                <c:pt idx="2448">
                  <c:v>2.4</c:v>
                </c:pt>
                <c:pt idx="2449">
                  <c:v>2.4</c:v>
                </c:pt>
                <c:pt idx="2450">
                  <c:v>2.4</c:v>
                </c:pt>
                <c:pt idx="2451">
                  <c:v>2.4</c:v>
                </c:pt>
                <c:pt idx="2452">
                  <c:v>2.4</c:v>
                </c:pt>
                <c:pt idx="2453">
                  <c:v>2.4</c:v>
                </c:pt>
                <c:pt idx="2454">
                  <c:v>2.4</c:v>
                </c:pt>
                <c:pt idx="2455">
                  <c:v>2.4</c:v>
                </c:pt>
                <c:pt idx="2456">
                  <c:v>2.4</c:v>
                </c:pt>
                <c:pt idx="2457">
                  <c:v>2.4</c:v>
                </c:pt>
                <c:pt idx="2458">
                  <c:v>2.4</c:v>
                </c:pt>
                <c:pt idx="2459">
                  <c:v>2.4</c:v>
                </c:pt>
                <c:pt idx="2460">
                  <c:v>2.4</c:v>
                </c:pt>
                <c:pt idx="2461">
                  <c:v>2.4188955630000004</c:v>
                </c:pt>
                <c:pt idx="2462">
                  <c:v>2.5716232940000001</c:v>
                </c:pt>
                <c:pt idx="2463">
                  <c:v>2.7826037269999997</c:v>
                </c:pt>
                <c:pt idx="2464">
                  <c:v>2.6910571339999994</c:v>
                </c:pt>
                <c:pt idx="2465">
                  <c:v>2.7301753340000001</c:v>
                </c:pt>
                <c:pt idx="2466">
                  <c:v>2.5398582410000001</c:v>
                </c:pt>
                <c:pt idx="2467">
                  <c:v>2.4477372189999995</c:v>
                </c:pt>
                <c:pt idx="2468">
                  <c:v>2.4922358969999996</c:v>
                </c:pt>
                <c:pt idx="2469">
                  <c:v>2.7307813880000005</c:v>
                </c:pt>
                <c:pt idx="2470">
                  <c:v>2.8945332980000007</c:v>
                </c:pt>
                <c:pt idx="2471">
                  <c:v>3.0440777890000001</c:v>
                </c:pt>
                <c:pt idx="2472">
                  <c:v>3.1670490429999996</c:v>
                </c:pt>
                <c:pt idx="2473">
                  <c:v>3.2456776409999994</c:v>
                </c:pt>
                <c:pt idx="2474">
                  <c:v>3.0309516109999999</c:v>
                </c:pt>
                <c:pt idx="2475">
                  <c:v>2.8873255000000002</c:v>
                </c:pt>
                <c:pt idx="2476">
                  <c:v>2.8684931929999999</c:v>
                </c:pt>
                <c:pt idx="2477">
                  <c:v>2.914471313</c:v>
                </c:pt>
                <c:pt idx="2478">
                  <c:v>2.9146719220000001</c:v>
                </c:pt>
                <c:pt idx="2479">
                  <c:v>3.2003081030000002</c:v>
                </c:pt>
                <c:pt idx="2480">
                  <c:v>3.4296588890000006</c:v>
                </c:pt>
                <c:pt idx="2481">
                  <c:v>3.446085149</c:v>
                </c:pt>
                <c:pt idx="2482">
                  <c:v>3.4390802709999999</c:v>
                </c:pt>
                <c:pt idx="2483">
                  <c:v>3.3946516720000002</c:v>
                </c:pt>
                <c:pt idx="2484">
                  <c:v>3.325019094</c:v>
                </c:pt>
                <c:pt idx="2485">
                  <c:v>3.3485073640000005</c:v>
                </c:pt>
                <c:pt idx="2486">
                  <c:v>3.3825262019999993</c:v>
                </c:pt>
                <c:pt idx="2487">
                  <c:v>3.4484977470000002</c:v>
                </c:pt>
                <c:pt idx="2488">
                  <c:v>3.3155159139999997</c:v>
                </c:pt>
                <c:pt idx="2489">
                  <c:v>3.0869532580000003</c:v>
                </c:pt>
                <c:pt idx="2490">
                  <c:v>2.837359427</c:v>
                </c:pt>
                <c:pt idx="2491">
                  <c:v>2.6629558540000007</c:v>
                </c:pt>
                <c:pt idx="2492">
                  <c:v>2.5904241460000001</c:v>
                </c:pt>
                <c:pt idx="2493">
                  <c:v>2.6176303940000007</c:v>
                </c:pt>
                <c:pt idx="2494">
                  <c:v>2.6617935570000002</c:v>
                </c:pt>
                <c:pt idx="2495">
                  <c:v>2.6873465830000001</c:v>
                </c:pt>
                <c:pt idx="2496">
                  <c:v>2.6567531149999999</c:v>
                </c:pt>
                <c:pt idx="2497">
                  <c:v>2.6117873739999995</c:v>
                </c:pt>
                <c:pt idx="2498">
                  <c:v>2.5582484570000004</c:v>
                </c:pt>
                <c:pt idx="2499">
                  <c:v>2.498825911</c:v>
                </c:pt>
                <c:pt idx="2500">
                  <c:v>2.405188195</c:v>
                </c:pt>
                <c:pt idx="2501">
                  <c:v>2.4</c:v>
                </c:pt>
                <c:pt idx="2502">
                  <c:v>2.4</c:v>
                </c:pt>
                <c:pt idx="2503">
                  <c:v>2.4</c:v>
                </c:pt>
                <c:pt idx="2504">
                  <c:v>2.4</c:v>
                </c:pt>
                <c:pt idx="2505">
                  <c:v>2.4</c:v>
                </c:pt>
                <c:pt idx="2506">
                  <c:v>2.4</c:v>
                </c:pt>
                <c:pt idx="2507">
                  <c:v>2.4</c:v>
                </c:pt>
                <c:pt idx="2508">
                  <c:v>2.4</c:v>
                </c:pt>
                <c:pt idx="2509">
                  <c:v>2.4</c:v>
                </c:pt>
                <c:pt idx="2510">
                  <c:v>2.4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2.4</c:v>
                </c:pt>
                <c:pt idx="2517">
                  <c:v>2.4</c:v>
                </c:pt>
                <c:pt idx="2518">
                  <c:v>2.4</c:v>
                </c:pt>
                <c:pt idx="2519">
                  <c:v>2.4</c:v>
                </c:pt>
                <c:pt idx="2520">
                  <c:v>2.4</c:v>
                </c:pt>
                <c:pt idx="2521">
                  <c:v>2.4</c:v>
                </c:pt>
                <c:pt idx="2522">
                  <c:v>2.4</c:v>
                </c:pt>
                <c:pt idx="2523">
                  <c:v>2.4</c:v>
                </c:pt>
                <c:pt idx="2524">
                  <c:v>2.4</c:v>
                </c:pt>
                <c:pt idx="2525">
                  <c:v>2.4</c:v>
                </c:pt>
                <c:pt idx="2526">
                  <c:v>2.4</c:v>
                </c:pt>
                <c:pt idx="2527">
                  <c:v>2.4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2.4</c:v>
                </c:pt>
                <c:pt idx="2532">
                  <c:v>2.4</c:v>
                </c:pt>
                <c:pt idx="2533">
                  <c:v>2.4</c:v>
                </c:pt>
                <c:pt idx="2534">
                  <c:v>2.4</c:v>
                </c:pt>
                <c:pt idx="2535">
                  <c:v>2.4</c:v>
                </c:pt>
                <c:pt idx="2536">
                  <c:v>2.4</c:v>
                </c:pt>
                <c:pt idx="2537">
                  <c:v>2.4</c:v>
                </c:pt>
                <c:pt idx="2538">
                  <c:v>2.4</c:v>
                </c:pt>
                <c:pt idx="2539">
                  <c:v>2.4</c:v>
                </c:pt>
                <c:pt idx="2540">
                  <c:v>2.4</c:v>
                </c:pt>
                <c:pt idx="2541">
                  <c:v>2.4</c:v>
                </c:pt>
                <c:pt idx="2542">
                  <c:v>2.4</c:v>
                </c:pt>
                <c:pt idx="2543">
                  <c:v>2.4</c:v>
                </c:pt>
                <c:pt idx="2544">
                  <c:v>2.4</c:v>
                </c:pt>
                <c:pt idx="2545">
                  <c:v>2.4</c:v>
                </c:pt>
                <c:pt idx="2546">
                  <c:v>2.4</c:v>
                </c:pt>
                <c:pt idx="2547">
                  <c:v>2.4</c:v>
                </c:pt>
                <c:pt idx="2548">
                  <c:v>2.4</c:v>
                </c:pt>
                <c:pt idx="2549">
                  <c:v>2.4</c:v>
                </c:pt>
                <c:pt idx="2550">
                  <c:v>2.4</c:v>
                </c:pt>
                <c:pt idx="2551">
                  <c:v>2.4</c:v>
                </c:pt>
                <c:pt idx="2552">
                  <c:v>2.4</c:v>
                </c:pt>
                <c:pt idx="2553">
                  <c:v>2.4</c:v>
                </c:pt>
                <c:pt idx="2554">
                  <c:v>2.4</c:v>
                </c:pt>
                <c:pt idx="2555">
                  <c:v>2.4</c:v>
                </c:pt>
                <c:pt idx="2556">
                  <c:v>2.4</c:v>
                </c:pt>
                <c:pt idx="2557">
                  <c:v>2.4</c:v>
                </c:pt>
                <c:pt idx="2558">
                  <c:v>2.4</c:v>
                </c:pt>
                <c:pt idx="2559">
                  <c:v>2.4</c:v>
                </c:pt>
                <c:pt idx="2560">
                  <c:v>2.4</c:v>
                </c:pt>
                <c:pt idx="2561">
                  <c:v>2.4</c:v>
                </c:pt>
                <c:pt idx="2562">
                  <c:v>2.4</c:v>
                </c:pt>
                <c:pt idx="2563">
                  <c:v>2.4</c:v>
                </c:pt>
                <c:pt idx="2564">
                  <c:v>2.4</c:v>
                </c:pt>
                <c:pt idx="2565">
                  <c:v>2.4</c:v>
                </c:pt>
                <c:pt idx="2566">
                  <c:v>2.4</c:v>
                </c:pt>
                <c:pt idx="2567">
                  <c:v>2.4</c:v>
                </c:pt>
                <c:pt idx="2568">
                  <c:v>2.4</c:v>
                </c:pt>
                <c:pt idx="2569">
                  <c:v>2.4</c:v>
                </c:pt>
                <c:pt idx="2570">
                  <c:v>2.4</c:v>
                </c:pt>
                <c:pt idx="2571">
                  <c:v>2.4</c:v>
                </c:pt>
                <c:pt idx="2572">
                  <c:v>2.4</c:v>
                </c:pt>
                <c:pt idx="2573">
                  <c:v>2.4</c:v>
                </c:pt>
                <c:pt idx="2574">
                  <c:v>2.4</c:v>
                </c:pt>
                <c:pt idx="2575">
                  <c:v>2.4</c:v>
                </c:pt>
                <c:pt idx="2576">
                  <c:v>2.4</c:v>
                </c:pt>
                <c:pt idx="2577">
                  <c:v>2.4</c:v>
                </c:pt>
                <c:pt idx="2578">
                  <c:v>2.4</c:v>
                </c:pt>
                <c:pt idx="2579">
                  <c:v>2.4</c:v>
                </c:pt>
                <c:pt idx="2580">
                  <c:v>2.4</c:v>
                </c:pt>
                <c:pt idx="2581">
                  <c:v>2.4</c:v>
                </c:pt>
                <c:pt idx="2582">
                  <c:v>2.4</c:v>
                </c:pt>
                <c:pt idx="2583">
                  <c:v>2.4</c:v>
                </c:pt>
                <c:pt idx="2584">
                  <c:v>2.4</c:v>
                </c:pt>
                <c:pt idx="2585">
                  <c:v>2.4</c:v>
                </c:pt>
                <c:pt idx="2586">
                  <c:v>2.4</c:v>
                </c:pt>
                <c:pt idx="2587">
                  <c:v>2.4</c:v>
                </c:pt>
                <c:pt idx="2588">
                  <c:v>2.4</c:v>
                </c:pt>
                <c:pt idx="2589">
                  <c:v>2.4</c:v>
                </c:pt>
                <c:pt idx="2590">
                  <c:v>2.4</c:v>
                </c:pt>
                <c:pt idx="2591">
                  <c:v>2.4</c:v>
                </c:pt>
                <c:pt idx="2592">
                  <c:v>2.4</c:v>
                </c:pt>
                <c:pt idx="2593">
                  <c:v>2.4</c:v>
                </c:pt>
                <c:pt idx="2594">
                  <c:v>2.4</c:v>
                </c:pt>
                <c:pt idx="2595">
                  <c:v>2.4</c:v>
                </c:pt>
                <c:pt idx="2596">
                  <c:v>2.4</c:v>
                </c:pt>
                <c:pt idx="2597">
                  <c:v>2.4</c:v>
                </c:pt>
                <c:pt idx="2598">
                  <c:v>2.4</c:v>
                </c:pt>
                <c:pt idx="2599">
                  <c:v>2.4</c:v>
                </c:pt>
                <c:pt idx="2600">
                  <c:v>2.4</c:v>
                </c:pt>
                <c:pt idx="2601">
                  <c:v>2.4</c:v>
                </c:pt>
                <c:pt idx="2602">
                  <c:v>2.4</c:v>
                </c:pt>
                <c:pt idx="2603">
                  <c:v>2.4</c:v>
                </c:pt>
                <c:pt idx="2604">
                  <c:v>2.4</c:v>
                </c:pt>
                <c:pt idx="2605">
                  <c:v>2.4</c:v>
                </c:pt>
                <c:pt idx="2606">
                  <c:v>2.4</c:v>
                </c:pt>
                <c:pt idx="2607">
                  <c:v>2.4</c:v>
                </c:pt>
                <c:pt idx="2608">
                  <c:v>2.4</c:v>
                </c:pt>
                <c:pt idx="2609">
                  <c:v>2.4</c:v>
                </c:pt>
                <c:pt idx="2610">
                  <c:v>2.4</c:v>
                </c:pt>
                <c:pt idx="2611">
                  <c:v>2.4</c:v>
                </c:pt>
                <c:pt idx="2612">
                  <c:v>2.4</c:v>
                </c:pt>
                <c:pt idx="2613">
                  <c:v>2.4</c:v>
                </c:pt>
                <c:pt idx="2614">
                  <c:v>2.4</c:v>
                </c:pt>
                <c:pt idx="2615">
                  <c:v>2.4</c:v>
                </c:pt>
                <c:pt idx="2616">
                  <c:v>2.4</c:v>
                </c:pt>
                <c:pt idx="2617">
                  <c:v>2.4</c:v>
                </c:pt>
                <c:pt idx="2618">
                  <c:v>2.4</c:v>
                </c:pt>
                <c:pt idx="2619">
                  <c:v>2.4</c:v>
                </c:pt>
                <c:pt idx="2620">
                  <c:v>2.4</c:v>
                </c:pt>
                <c:pt idx="2621">
                  <c:v>2.4</c:v>
                </c:pt>
                <c:pt idx="2622">
                  <c:v>2.4000000000000772</c:v>
                </c:pt>
                <c:pt idx="2623">
                  <c:v>2.4000000000001211</c:v>
                </c:pt>
                <c:pt idx="2624">
                  <c:v>2.4000000000000306</c:v>
                </c:pt>
                <c:pt idx="2625">
                  <c:v>2.3999999999999329</c:v>
                </c:pt>
                <c:pt idx="2626">
                  <c:v>2.3999999999999271</c:v>
                </c:pt>
                <c:pt idx="2627">
                  <c:v>2.400000000000063</c:v>
                </c:pt>
                <c:pt idx="2628">
                  <c:v>2.4000000000001274</c:v>
                </c:pt>
                <c:pt idx="2629">
                  <c:v>2.3999999999999586</c:v>
                </c:pt>
                <c:pt idx="2630">
                  <c:v>2.4000000000000616</c:v>
                </c:pt>
                <c:pt idx="2631">
                  <c:v>2.3999999999999675</c:v>
                </c:pt>
                <c:pt idx="2632">
                  <c:v>2.4000000000000257</c:v>
                </c:pt>
                <c:pt idx="2633">
                  <c:v>2.4000000000000847</c:v>
                </c:pt>
                <c:pt idx="2634">
                  <c:v>2.3999999999999391</c:v>
                </c:pt>
                <c:pt idx="2635">
                  <c:v>2.4000000000001198</c:v>
                </c:pt>
                <c:pt idx="2636">
                  <c:v>2.4</c:v>
                </c:pt>
                <c:pt idx="2637">
                  <c:v>2.4</c:v>
                </c:pt>
                <c:pt idx="2638">
                  <c:v>2.4</c:v>
                </c:pt>
                <c:pt idx="2639">
                  <c:v>2.4</c:v>
                </c:pt>
                <c:pt idx="2640">
                  <c:v>2.4</c:v>
                </c:pt>
                <c:pt idx="2641">
                  <c:v>2.4</c:v>
                </c:pt>
                <c:pt idx="2642">
                  <c:v>2.4</c:v>
                </c:pt>
                <c:pt idx="2643">
                  <c:v>2.4</c:v>
                </c:pt>
                <c:pt idx="2644">
                  <c:v>2.4</c:v>
                </c:pt>
                <c:pt idx="2645">
                  <c:v>2.4</c:v>
                </c:pt>
                <c:pt idx="2646">
                  <c:v>2.4</c:v>
                </c:pt>
                <c:pt idx="2647">
                  <c:v>2.3999999999999786</c:v>
                </c:pt>
                <c:pt idx="2648">
                  <c:v>2.4000000000000368</c:v>
                </c:pt>
                <c:pt idx="2649">
                  <c:v>2.400000000000027</c:v>
                </c:pt>
                <c:pt idx="2650">
                  <c:v>2.3999999999998689</c:v>
                </c:pt>
                <c:pt idx="2651">
                  <c:v>2.3999999999999959</c:v>
                </c:pt>
                <c:pt idx="2652">
                  <c:v>2.3999999999999249</c:v>
                </c:pt>
                <c:pt idx="2653">
                  <c:v>2.4000000000000226</c:v>
                </c:pt>
                <c:pt idx="2654">
                  <c:v>2.3999999999999435</c:v>
                </c:pt>
                <c:pt idx="2655">
                  <c:v>2.3999999999999364</c:v>
                </c:pt>
                <c:pt idx="2656">
                  <c:v>2.4000000000000421</c:v>
                </c:pt>
                <c:pt idx="2657">
                  <c:v>2.3999999999999946</c:v>
                </c:pt>
                <c:pt idx="2658">
                  <c:v>2.3999999999999435</c:v>
                </c:pt>
                <c:pt idx="2659">
                  <c:v>2.3999999999999915</c:v>
                </c:pt>
                <c:pt idx="2660">
                  <c:v>2.3999999999999435</c:v>
                </c:pt>
                <c:pt idx="2661">
                  <c:v>2.4000000000000945</c:v>
                </c:pt>
                <c:pt idx="2662">
                  <c:v>2.3999999999999222</c:v>
                </c:pt>
                <c:pt idx="2663">
                  <c:v>2.400000000000134</c:v>
                </c:pt>
                <c:pt idx="2664">
                  <c:v>2.39999999999994</c:v>
                </c:pt>
                <c:pt idx="2665">
                  <c:v>2.4000000000000568</c:v>
                </c:pt>
                <c:pt idx="2666">
                  <c:v>2.3999999999998849</c:v>
                </c:pt>
                <c:pt idx="2667">
                  <c:v>2.3999999999999777</c:v>
                </c:pt>
                <c:pt idx="2668">
                  <c:v>2.4000000000000297</c:v>
                </c:pt>
                <c:pt idx="2669">
                  <c:v>2.3999999999999408</c:v>
                </c:pt>
                <c:pt idx="2670">
                  <c:v>2.3999999999999417</c:v>
                </c:pt>
                <c:pt idx="2671">
                  <c:v>2.4000000000001154</c:v>
                </c:pt>
                <c:pt idx="2672">
                  <c:v>2.3999999999998978</c:v>
                </c:pt>
                <c:pt idx="2673">
                  <c:v>2.4000000000000989</c:v>
                </c:pt>
                <c:pt idx="2674">
                  <c:v>2.4000000000000097</c:v>
                </c:pt>
                <c:pt idx="2675">
                  <c:v>2.3999999999998662</c:v>
                </c:pt>
                <c:pt idx="2676">
                  <c:v>2.3999999999999213</c:v>
                </c:pt>
                <c:pt idx="2677">
                  <c:v>2.4000000000000936</c:v>
                </c:pt>
                <c:pt idx="2678">
                  <c:v>2.3999999999999373</c:v>
                </c:pt>
                <c:pt idx="2679">
                  <c:v>2.3999999999999782</c:v>
                </c:pt>
                <c:pt idx="2680">
                  <c:v>2.4000000000000252</c:v>
                </c:pt>
                <c:pt idx="2681">
                  <c:v>2.4000000000000492</c:v>
                </c:pt>
                <c:pt idx="2682">
                  <c:v>2.3999999999999173</c:v>
                </c:pt>
                <c:pt idx="2683">
                  <c:v>2.3999999999998831</c:v>
                </c:pt>
                <c:pt idx="2684">
                  <c:v>2.4000000000000163</c:v>
                </c:pt>
                <c:pt idx="2685">
                  <c:v>2.4000000000001349</c:v>
                </c:pt>
                <c:pt idx="2686">
                  <c:v>2.3999999999999506</c:v>
                </c:pt>
                <c:pt idx="2687">
                  <c:v>2.3999999999999622</c:v>
                </c:pt>
                <c:pt idx="2688">
                  <c:v>2.3999999999999839</c:v>
                </c:pt>
                <c:pt idx="2689">
                  <c:v>2.3999999999999369</c:v>
                </c:pt>
                <c:pt idx="2690">
                  <c:v>2.400000000000071</c:v>
                </c:pt>
                <c:pt idx="2691">
                  <c:v>2.3999999999999622</c:v>
                </c:pt>
                <c:pt idx="2692">
                  <c:v>2.399999999999908</c:v>
                </c:pt>
                <c:pt idx="2693">
                  <c:v>2.4000000000000554</c:v>
                </c:pt>
                <c:pt idx="2694">
                  <c:v>2.3999999999998942</c:v>
                </c:pt>
                <c:pt idx="2695">
                  <c:v>2.4000000000000221</c:v>
                </c:pt>
                <c:pt idx="2696">
                  <c:v>2.4000000000001291</c:v>
                </c:pt>
                <c:pt idx="2697">
                  <c:v>2.3999999999999835</c:v>
                </c:pt>
                <c:pt idx="2698">
                  <c:v>2.4000000000001265</c:v>
                </c:pt>
                <c:pt idx="2699">
                  <c:v>2.4000000000000936</c:v>
                </c:pt>
                <c:pt idx="2700">
                  <c:v>2.4000000000000687</c:v>
                </c:pt>
                <c:pt idx="2701">
                  <c:v>2.399999999999948</c:v>
                </c:pt>
                <c:pt idx="2702">
                  <c:v>2.4000000000000075</c:v>
                </c:pt>
                <c:pt idx="2703">
                  <c:v>2.3999999999998778</c:v>
                </c:pt>
                <c:pt idx="2704">
                  <c:v>2.399999999999884</c:v>
                </c:pt>
                <c:pt idx="2705">
                  <c:v>2.4000000000000647</c:v>
                </c:pt>
                <c:pt idx="2706">
                  <c:v>2.3999999999999684</c:v>
                </c:pt>
                <c:pt idx="2707">
                  <c:v>2.4000000000000563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2.3999999999998698</c:v>
                </c:pt>
                <c:pt idx="2715">
                  <c:v>2.4000000000000483</c:v>
                </c:pt>
                <c:pt idx="2716">
                  <c:v>2.4000000000001038</c:v>
                </c:pt>
                <c:pt idx="2717">
                  <c:v>2.399999999999999</c:v>
                </c:pt>
                <c:pt idx="2718">
                  <c:v>2.4000000000001132</c:v>
                </c:pt>
                <c:pt idx="2719">
                  <c:v>2.4000000000000981</c:v>
                </c:pt>
                <c:pt idx="2720">
                  <c:v>2.3999999999999004</c:v>
                </c:pt>
                <c:pt idx="2721">
                  <c:v>2.3999999999999448</c:v>
                </c:pt>
                <c:pt idx="2722">
                  <c:v>2.3999999999998871</c:v>
                </c:pt>
                <c:pt idx="2723">
                  <c:v>2.3999999999998702</c:v>
                </c:pt>
                <c:pt idx="2724">
                  <c:v>2.4000000000001389</c:v>
                </c:pt>
                <c:pt idx="2725">
                  <c:v>2.4000000000000585</c:v>
                </c:pt>
                <c:pt idx="2726">
                  <c:v>2.3999999999998627</c:v>
                </c:pt>
                <c:pt idx="2727">
                  <c:v>2.4000000000000714</c:v>
                </c:pt>
                <c:pt idx="2728">
                  <c:v>2.3999999999999169</c:v>
                </c:pt>
                <c:pt idx="2729">
                  <c:v>2.399999999999944</c:v>
                </c:pt>
                <c:pt idx="2730">
                  <c:v>2.3999999999999924</c:v>
                </c:pt>
                <c:pt idx="2731">
                  <c:v>2.4</c:v>
                </c:pt>
                <c:pt idx="2732">
                  <c:v>2.4</c:v>
                </c:pt>
                <c:pt idx="2733">
                  <c:v>2.4</c:v>
                </c:pt>
                <c:pt idx="2734">
                  <c:v>2.4</c:v>
                </c:pt>
                <c:pt idx="2735">
                  <c:v>2.4</c:v>
                </c:pt>
                <c:pt idx="2736">
                  <c:v>2.4</c:v>
                </c:pt>
                <c:pt idx="2737">
                  <c:v>2.4</c:v>
                </c:pt>
                <c:pt idx="2738">
                  <c:v>2.4</c:v>
                </c:pt>
                <c:pt idx="2739">
                  <c:v>2.4</c:v>
                </c:pt>
                <c:pt idx="2740">
                  <c:v>2.4</c:v>
                </c:pt>
                <c:pt idx="2741">
                  <c:v>2.4</c:v>
                </c:pt>
                <c:pt idx="2742">
                  <c:v>2.4000000000000488</c:v>
                </c:pt>
                <c:pt idx="2743">
                  <c:v>2.4000000000000625</c:v>
                </c:pt>
                <c:pt idx="2744">
                  <c:v>2.4000000000001291</c:v>
                </c:pt>
                <c:pt idx="2745">
                  <c:v>2.400000000000003</c:v>
                </c:pt>
                <c:pt idx="2746">
                  <c:v>2.400000000000019</c:v>
                </c:pt>
                <c:pt idx="2747">
                  <c:v>2.4000000000000541</c:v>
                </c:pt>
                <c:pt idx="2748">
                  <c:v>2.400000000000142</c:v>
                </c:pt>
                <c:pt idx="2749">
                  <c:v>2.3999999999998618</c:v>
                </c:pt>
                <c:pt idx="2750">
                  <c:v>2.3999999999999218</c:v>
                </c:pt>
                <c:pt idx="2751">
                  <c:v>2.4</c:v>
                </c:pt>
                <c:pt idx="2752">
                  <c:v>2.4</c:v>
                </c:pt>
                <c:pt idx="2753">
                  <c:v>2.4</c:v>
                </c:pt>
                <c:pt idx="2754">
                  <c:v>2.4</c:v>
                </c:pt>
                <c:pt idx="2755">
                  <c:v>2.4</c:v>
                </c:pt>
                <c:pt idx="2756">
                  <c:v>2.4</c:v>
                </c:pt>
                <c:pt idx="2757">
                  <c:v>2.4</c:v>
                </c:pt>
                <c:pt idx="2758">
                  <c:v>2.4</c:v>
                </c:pt>
                <c:pt idx="2759">
                  <c:v>2.4</c:v>
                </c:pt>
                <c:pt idx="2760">
                  <c:v>2.4</c:v>
                </c:pt>
                <c:pt idx="2761">
                  <c:v>2.4</c:v>
                </c:pt>
                <c:pt idx="2762">
                  <c:v>2.4</c:v>
                </c:pt>
                <c:pt idx="2763">
                  <c:v>2.4</c:v>
                </c:pt>
                <c:pt idx="2764">
                  <c:v>2.4</c:v>
                </c:pt>
                <c:pt idx="2765">
                  <c:v>2.4</c:v>
                </c:pt>
                <c:pt idx="2766">
                  <c:v>2.4</c:v>
                </c:pt>
                <c:pt idx="2767">
                  <c:v>2.4</c:v>
                </c:pt>
                <c:pt idx="2768">
                  <c:v>2.4</c:v>
                </c:pt>
                <c:pt idx="2769">
                  <c:v>2.4</c:v>
                </c:pt>
                <c:pt idx="2770">
                  <c:v>2.4</c:v>
                </c:pt>
                <c:pt idx="2771">
                  <c:v>2.4</c:v>
                </c:pt>
                <c:pt idx="2772">
                  <c:v>2.4</c:v>
                </c:pt>
                <c:pt idx="2773">
                  <c:v>2.4</c:v>
                </c:pt>
                <c:pt idx="2774">
                  <c:v>2.4</c:v>
                </c:pt>
                <c:pt idx="2775">
                  <c:v>2.4</c:v>
                </c:pt>
                <c:pt idx="2776">
                  <c:v>2.4</c:v>
                </c:pt>
                <c:pt idx="2777">
                  <c:v>2.4</c:v>
                </c:pt>
                <c:pt idx="2778">
                  <c:v>2.4</c:v>
                </c:pt>
                <c:pt idx="2779">
                  <c:v>2.4</c:v>
                </c:pt>
                <c:pt idx="2780">
                  <c:v>2.4</c:v>
                </c:pt>
                <c:pt idx="2781">
                  <c:v>2.4</c:v>
                </c:pt>
                <c:pt idx="2782">
                  <c:v>2.4</c:v>
                </c:pt>
                <c:pt idx="2783">
                  <c:v>2.4</c:v>
                </c:pt>
                <c:pt idx="2784">
                  <c:v>2.4</c:v>
                </c:pt>
                <c:pt idx="2785">
                  <c:v>2.4</c:v>
                </c:pt>
                <c:pt idx="2786">
                  <c:v>2.4</c:v>
                </c:pt>
                <c:pt idx="2787">
                  <c:v>2.4</c:v>
                </c:pt>
                <c:pt idx="2788">
                  <c:v>2.4</c:v>
                </c:pt>
                <c:pt idx="2789">
                  <c:v>2.4000000000000501</c:v>
                </c:pt>
                <c:pt idx="2790">
                  <c:v>2.4000000000001336</c:v>
                </c:pt>
                <c:pt idx="2791">
                  <c:v>2.3999999999999826</c:v>
                </c:pt>
                <c:pt idx="2792">
                  <c:v>2.4000000000000337</c:v>
                </c:pt>
                <c:pt idx="2793">
                  <c:v>2.4000000000000226</c:v>
                </c:pt>
                <c:pt idx="2794">
                  <c:v>2.4000000000001211</c:v>
                </c:pt>
                <c:pt idx="2795">
                  <c:v>2.3999999999999631</c:v>
                </c:pt>
                <c:pt idx="2796">
                  <c:v>2.3999999999998969</c:v>
                </c:pt>
                <c:pt idx="2797">
                  <c:v>2.3999999999999977</c:v>
                </c:pt>
                <c:pt idx="2798">
                  <c:v>2.3999999999999178</c:v>
                </c:pt>
                <c:pt idx="2799">
                  <c:v>2.4000000000000044</c:v>
                </c:pt>
                <c:pt idx="2800">
                  <c:v>2.3999999999998947</c:v>
                </c:pt>
                <c:pt idx="2801">
                  <c:v>2.4000000000001354</c:v>
                </c:pt>
                <c:pt idx="2802">
                  <c:v>2.399999999999924</c:v>
                </c:pt>
                <c:pt idx="2803">
                  <c:v>2.3999999999999693</c:v>
                </c:pt>
                <c:pt idx="2804">
                  <c:v>2.3999999999998667</c:v>
                </c:pt>
                <c:pt idx="2805">
                  <c:v>2.3999999999998938</c:v>
                </c:pt>
                <c:pt idx="2806">
                  <c:v>2.3999999999998627</c:v>
                </c:pt>
                <c:pt idx="2807">
                  <c:v>2.3999999999999</c:v>
                </c:pt>
                <c:pt idx="2808">
                  <c:v>2.4000000000000057</c:v>
                </c:pt>
                <c:pt idx="2809">
                  <c:v>2.4000000000000292</c:v>
                </c:pt>
                <c:pt idx="2810">
                  <c:v>2.3999999999999444</c:v>
                </c:pt>
                <c:pt idx="2811">
                  <c:v>2.39999999999994</c:v>
                </c:pt>
                <c:pt idx="2812">
                  <c:v>2.3999999999998729</c:v>
                </c:pt>
                <c:pt idx="2813">
                  <c:v>2.4000000000000159</c:v>
                </c:pt>
                <c:pt idx="2814">
                  <c:v>2.3999999999998911</c:v>
                </c:pt>
                <c:pt idx="2815">
                  <c:v>2.4000000000001207</c:v>
                </c:pt>
                <c:pt idx="2816">
                  <c:v>2.4000000000000754</c:v>
                </c:pt>
                <c:pt idx="2817">
                  <c:v>2.3999999999998729</c:v>
                </c:pt>
                <c:pt idx="2818">
                  <c:v>2.4000000000000909</c:v>
                </c:pt>
                <c:pt idx="2819">
                  <c:v>2.4000000000000798</c:v>
                </c:pt>
                <c:pt idx="2820">
                  <c:v>2.3999999999998929</c:v>
                </c:pt>
                <c:pt idx="2821">
                  <c:v>2.4000000000001234</c:v>
                </c:pt>
                <c:pt idx="2822">
                  <c:v>2.3999999999999813</c:v>
                </c:pt>
                <c:pt idx="2823">
                  <c:v>2.3999999999999884</c:v>
                </c:pt>
                <c:pt idx="2824">
                  <c:v>2.3999999999999759</c:v>
                </c:pt>
                <c:pt idx="2825">
                  <c:v>2.3999999999998756</c:v>
                </c:pt>
                <c:pt idx="2826">
                  <c:v>2.4000000000000217</c:v>
                </c:pt>
                <c:pt idx="2827">
                  <c:v>2.4000000000001172</c:v>
                </c:pt>
                <c:pt idx="2828">
                  <c:v>2.4000000000001229</c:v>
                </c:pt>
                <c:pt idx="2829">
                  <c:v>2.3999999999999626</c:v>
                </c:pt>
                <c:pt idx="2830">
                  <c:v>2.4000000000001176</c:v>
                </c:pt>
                <c:pt idx="2831">
                  <c:v>2.3999999999999577</c:v>
                </c:pt>
                <c:pt idx="2832">
                  <c:v>2.3999999999999488</c:v>
                </c:pt>
                <c:pt idx="2833">
                  <c:v>2.3999999999999884</c:v>
                </c:pt>
                <c:pt idx="2834">
                  <c:v>2.3999999999999928</c:v>
                </c:pt>
                <c:pt idx="2835">
                  <c:v>2.3999999999999835</c:v>
                </c:pt>
                <c:pt idx="2836">
                  <c:v>2.4000000000001158</c:v>
                </c:pt>
                <c:pt idx="2837">
                  <c:v>2.4000000000000723</c:v>
                </c:pt>
                <c:pt idx="2838">
                  <c:v>2.4000000000000377</c:v>
                </c:pt>
                <c:pt idx="2839">
                  <c:v>2.399999999999936</c:v>
                </c:pt>
                <c:pt idx="2840">
                  <c:v>2.399999999999948</c:v>
                </c:pt>
                <c:pt idx="2841">
                  <c:v>2.3999999999998876</c:v>
                </c:pt>
                <c:pt idx="2842">
                  <c:v>2.3999999999999426</c:v>
                </c:pt>
                <c:pt idx="2843">
                  <c:v>2.3999999999998667</c:v>
                </c:pt>
                <c:pt idx="2844">
                  <c:v>2.4000000000000652</c:v>
                </c:pt>
                <c:pt idx="2845">
                  <c:v>2.3999999999998884</c:v>
                </c:pt>
                <c:pt idx="2846">
                  <c:v>2.4000000000000181</c:v>
                </c:pt>
                <c:pt idx="2847">
                  <c:v>2.3999999999999124</c:v>
                </c:pt>
                <c:pt idx="2848">
                  <c:v>2.4000000000000346</c:v>
                </c:pt>
                <c:pt idx="2849">
                  <c:v>2.4000000000000519</c:v>
                </c:pt>
                <c:pt idx="2850">
                  <c:v>2.4000000000001194</c:v>
                </c:pt>
                <c:pt idx="2851">
                  <c:v>2.3999999999999235</c:v>
                </c:pt>
                <c:pt idx="2852">
                  <c:v>2.4000000000000186</c:v>
                </c:pt>
                <c:pt idx="2853">
                  <c:v>2.3999999999998742</c:v>
                </c:pt>
                <c:pt idx="2854">
                  <c:v>2.3999999999999764</c:v>
                </c:pt>
                <c:pt idx="2855">
                  <c:v>2.3999999999999364</c:v>
                </c:pt>
                <c:pt idx="2856">
                  <c:v>2.4000000000000483</c:v>
                </c:pt>
                <c:pt idx="2857">
                  <c:v>2.4000000000001265</c:v>
                </c:pt>
                <c:pt idx="2858">
                  <c:v>2.4000000000001247</c:v>
                </c:pt>
                <c:pt idx="2859">
                  <c:v>2.4000000000000532</c:v>
                </c:pt>
                <c:pt idx="2860">
                  <c:v>2.4000000000000035</c:v>
                </c:pt>
                <c:pt idx="2861">
                  <c:v>2.3999999999999533</c:v>
                </c:pt>
                <c:pt idx="2862">
                  <c:v>2.3999999999998618</c:v>
                </c:pt>
                <c:pt idx="2863">
                  <c:v>2.3999999999999893</c:v>
                </c:pt>
                <c:pt idx="2864">
                  <c:v>2.4000000000000883</c:v>
                </c:pt>
                <c:pt idx="2865">
                  <c:v>2.4000000000001194</c:v>
                </c:pt>
                <c:pt idx="2866">
                  <c:v>2.3999999999999098</c:v>
                </c:pt>
                <c:pt idx="2867">
                  <c:v>2.3999999999999337</c:v>
                </c:pt>
                <c:pt idx="2868">
                  <c:v>2.3999999999999102</c:v>
                </c:pt>
                <c:pt idx="2869">
                  <c:v>2.4000000000000714</c:v>
                </c:pt>
                <c:pt idx="2870">
                  <c:v>2.4000000000000647</c:v>
                </c:pt>
                <c:pt idx="2871">
                  <c:v>2.4000000000000021</c:v>
                </c:pt>
                <c:pt idx="2872">
                  <c:v>2.3999999999998805</c:v>
                </c:pt>
                <c:pt idx="2873">
                  <c:v>2.3999999999999009</c:v>
                </c:pt>
                <c:pt idx="2874">
                  <c:v>2.3999999999998693</c:v>
                </c:pt>
                <c:pt idx="2875">
                  <c:v>2.4000000000000337</c:v>
                </c:pt>
                <c:pt idx="2876">
                  <c:v>2.399999999999892</c:v>
                </c:pt>
                <c:pt idx="2877">
                  <c:v>2.4000000000000239</c:v>
                </c:pt>
                <c:pt idx="2878">
                  <c:v>2.400000000000122</c:v>
                </c:pt>
                <c:pt idx="2879">
                  <c:v>2.3999999999999551</c:v>
                </c:pt>
                <c:pt idx="2880">
                  <c:v>2.3999999999999617</c:v>
                </c:pt>
                <c:pt idx="2881">
                  <c:v>2.4000000000000821</c:v>
                </c:pt>
                <c:pt idx="2882">
                  <c:v>2.4000000000001371</c:v>
                </c:pt>
                <c:pt idx="2883">
                  <c:v>2.4000000000000918</c:v>
                </c:pt>
                <c:pt idx="2884">
                  <c:v>2.3999999999999178</c:v>
                </c:pt>
                <c:pt idx="2885">
                  <c:v>2.3999999999998813</c:v>
                </c:pt>
                <c:pt idx="2886">
                  <c:v>2.4000000000000847</c:v>
                </c:pt>
                <c:pt idx="2887">
                  <c:v>2.3999999999999786</c:v>
                </c:pt>
                <c:pt idx="2888">
                  <c:v>2.400000000000043</c:v>
                </c:pt>
                <c:pt idx="2889">
                  <c:v>2.4</c:v>
                </c:pt>
                <c:pt idx="2890">
                  <c:v>2.4</c:v>
                </c:pt>
                <c:pt idx="2891">
                  <c:v>2.4</c:v>
                </c:pt>
                <c:pt idx="2892">
                  <c:v>2.4</c:v>
                </c:pt>
                <c:pt idx="2893">
                  <c:v>2.4</c:v>
                </c:pt>
                <c:pt idx="2894">
                  <c:v>2.4</c:v>
                </c:pt>
                <c:pt idx="2895">
                  <c:v>2.4</c:v>
                </c:pt>
                <c:pt idx="2896">
                  <c:v>2.4</c:v>
                </c:pt>
                <c:pt idx="2897">
                  <c:v>2.4</c:v>
                </c:pt>
                <c:pt idx="2898">
                  <c:v>2.4</c:v>
                </c:pt>
                <c:pt idx="2899">
                  <c:v>2.4</c:v>
                </c:pt>
                <c:pt idx="2900">
                  <c:v>2.4</c:v>
                </c:pt>
                <c:pt idx="2901">
                  <c:v>2.4</c:v>
                </c:pt>
                <c:pt idx="2902">
                  <c:v>2.4</c:v>
                </c:pt>
                <c:pt idx="2903">
                  <c:v>2.4</c:v>
                </c:pt>
                <c:pt idx="2904">
                  <c:v>2.4</c:v>
                </c:pt>
                <c:pt idx="2905">
                  <c:v>2.4</c:v>
                </c:pt>
                <c:pt idx="2906">
                  <c:v>2.4</c:v>
                </c:pt>
                <c:pt idx="2907">
                  <c:v>2.4000000000000759</c:v>
                </c:pt>
                <c:pt idx="2908">
                  <c:v>2.3999999999999027</c:v>
                </c:pt>
                <c:pt idx="2909">
                  <c:v>2.399999999999896</c:v>
                </c:pt>
                <c:pt idx="2910">
                  <c:v>2.3999999999999595</c:v>
                </c:pt>
                <c:pt idx="2911">
                  <c:v>2.3999999999999093</c:v>
                </c:pt>
                <c:pt idx="2912">
                  <c:v>2.3999999999998911</c:v>
                </c:pt>
                <c:pt idx="2913">
                  <c:v>2.3999999999999835</c:v>
                </c:pt>
                <c:pt idx="2914">
                  <c:v>2.3999999999999186</c:v>
                </c:pt>
                <c:pt idx="2915">
                  <c:v>2.4000000000000172</c:v>
                </c:pt>
                <c:pt idx="2916">
                  <c:v>2.400000000000035</c:v>
                </c:pt>
                <c:pt idx="2917">
                  <c:v>2.3999999999999191</c:v>
                </c:pt>
                <c:pt idx="2918">
                  <c:v>2.3999999999998676</c:v>
                </c:pt>
                <c:pt idx="2919">
                  <c:v>2.3999999999999959</c:v>
                </c:pt>
                <c:pt idx="2920">
                  <c:v>2.4000000000000452</c:v>
                </c:pt>
                <c:pt idx="2921">
                  <c:v>2.3999999999999715</c:v>
                </c:pt>
                <c:pt idx="2922">
                  <c:v>2.3999999999998671</c:v>
                </c:pt>
                <c:pt idx="2923">
                  <c:v>2.4000000000000039</c:v>
                </c:pt>
                <c:pt idx="2924">
                  <c:v>2.4000000000000798</c:v>
                </c:pt>
                <c:pt idx="2925">
                  <c:v>2.400000000000003</c:v>
                </c:pt>
                <c:pt idx="2926">
                  <c:v>2.3999999999999968</c:v>
                </c:pt>
                <c:pt idx="2927">
                  <c:v>2.4000000000000732</c:v>
                </c:pt>
                <c:pt idx="2928">
                  <c:v>2.3999999999998902</c:v>
                </c:pt>
                <c:pt idx="2929">
                  <c:v>2.399999999999876</c:v>
                </c:pt>
                <c:pt idx="2930">
                  <c:v>2.399999999999948</c:v>
                </c:pt>
                <c:pt idx="2931">
                  <c:v>2.3999999999998991</c:v>
                </c:pt>
                <c:pt idx="2932">
                  <c:v>2.3999999999999608</c:v>
                </c:pt>
                <c:pt idx="2933">
                  <c:v>2.4000000000001349</c:v>
                </c:pt>
                <c:pt idx="2934">
                  <c:v>2.3999999999999186</c:v>
                </c:pt>
                <c:pt idx="2935">
                  <c:v>2.3999999999998924</c:v>
                </c:pt>
                <c:pt idx="2936">
                  <c:v>2.4000000000000856</c:v>
                </c:pt>
                <c:pt idx="2937">
                  <c:v>2.4000000000000634</c:v>
                </c:pt>
                <c:pt idx="2938">
                  <c:v>2.3999999999999551</c:v>
                </c:pt>
                <c:pt idx="2939">
                  <c:v>2.4000000000000723</c:v>
                </c:pt>
                <c:pt idx="2940">
                  <c:v>2.3999999999999004</c:v>
                </c:pt>
                <c:pt idx="2941">
                  <c:v>2.3999999999999755</c:v>
                </c:pt>
                <c:pt idx="2942">
                  <c:v>2.3999999999999475</c:v>
                </c:pt>
                <c:pt idx="2943">
                  <c:v>2.4000000000000057</c:v>
                </c:pt>
                <c:pt idx="2944">
                  <c:v>2.4000000000000528</c:v>
                </c:pt>
                <c:pt idx="2945">
                  <c:v>2.4000000000001016</c:v>
                </c:pt>
                <c:pt idx="2946">
                  <c:v>2.3999999999999169</c:v>
                </c:pt>
                <c:pt idx="2947">
                  <c:v>2.4000000000000981</c:v>
                </c:pt>
                <c:pt idx="2948">
                  <c:v>2.4000000000000368</c:v>
                </c:pt>
                <c:pt idx="2949">
                  <c:v>2.4000000000000794</c:v>
                </c:pt>
                <c:pt idx="2950">
                  <c:v>2.4000000000000381</c:v>
                </c:pt>
                <c:pt idx="2951">
                  <c:v>2.3999999999999253</c:v>
                </c:pt>
                <c:pt idx="2952">
                  <c:v>2.4000000000001078</c:v>
                </c:pt>
                <c:pt idx="2953">
                  <c:v>2.400000000000011</c:v>
                </c:pt>
                <c:pt idx="2954">
                  <c:v>2.3999999999999515</c:v>
                </c:pt>
                <c:pt idx="2955">
                  <c:v>2.4000000000000585</c:v>
                </c:pt>
                <c:pt idx="2956">
                  <c:v>2.400000000000015</c:v>
                </c:pt>
                <c:pt idx="2957">
                  <c:v>2.3999999999999377</c:v>
                </c:pt>
                <c:pt idx="2958">
                  <c:v>2.4000000000000323</c:v>
                </c:pt>
                <c:pt idx="2959">
                  <c:v>2.3999999999999133</c:v>
                </c:pt>
                <c:pt idx="2960">
                  <c:v>2.4000000000001114</c:v>
                </c:pt>
                <c:pt idx="2961">
                  <c:v>2.4000000000000044</c:v>
                </c:pt>
                <c:pt idx="2962">
                  <c:v>2.3999999999998947</c:v>
                </c:pt>
                <c:pt idx="2963">
                  <c:v>2.4000000000000639</c:v>
                </c:pt>
                <c:pt idx="2964">
                  <c:v>2.3999999999999435</c:v>
                </c:pt>
                <c:pt idx="2965">
                  <c:v>2.4000000000000901</c:v>
                </c:pt>
                <c:pt idx="2966">
                  <c:v>2.4000000000000585</c:v>
                </c:pt>
                <c:pt idx="2967">
                  <c:v>2.4000000000000199</c:v>
                </c:pt>
                <c:pt idx="2968">
                  <c:v>2.4000000000001225</c:v>
                </c:pt>
                <c:pt idx="2969">
                  <c:v>2.3999999999998884</c:v>
                </c:pt>
                <c:pt idx="2970">
                  <c:v>2.4000000000000337</c:v>
                </c:pt>
                <c:pt idx="2971">
                  <c:v>2.3999999999999</c:v>
                </c:pt>
                <c:pt idx="2972">
                  <c:v>2.4000000000000319</c:v>
                </c:pt>
                <c:pt idx="2973">
                  <c:v>2.4</c:v>
                </c:pt>
                <c:pt idx="2974">
                  <c:v>2.4</c:v>
                </c:pt>
                <c:pt idx="2975">
                  <c:v>2.4</c:v>
                </c:pt>
                <c:pt idx="2976">
                  <c:v>2.4</c:v>
                </c:pt>
                <c:pt idx="2977">
                  <c:v>2.4</c:v>
                </c:pt>
                <c:pt idx="2978">
                  <c:v>2.4</c:v>
                </c:pt>
                <c:pt idx="2979">
                  <c:v>2.4</c:v>
                </c:pt>
                <c:pt idx="2980">
                  <c:v>2.4</c:v>
                </c:pt>
                <c:pt idx="2981">
                  <c:v>2.4</c:v>
                </c:pt>
                <c:pt idx="2982">
                  <c:v>2.4000000000000288</c:v>
                </c:pt>
                <c:pt idx="2983">
                  <c:v>2.4000000000001407</c:v>
                </c:pt>
                <c:pt idx="2984">
                  <c:v>2.4000000000000048</c:v>
                </c:pt>
                <c:pt idx="2985">
                  <c:v>2.3999999999999346</c:v>
                </c:pt>
                <c:pt idx="2986">
                  <c:v>2.3999999999998871</c:v>
                </c:pt>
                <c:pt idx="2987">
                  <c:v>2.400000000000019</c:v>
                </c:pt>
                <c:pt idx="2988">
                  <c:v>2.4000000000000323</c:v>
                </c:pt>
                <c:pt idx="2989">
                  <c:v>2.4000000000001389</c:v>
                </c:pt>
                <c:pt idx="2990">
                  <c:v>2.39999999999988</c:v>
                </c:pt>
                <c:pt idx="2991">
                  <c:v>2.4000000000000532</c:v>
                </c:pt>
                <c:pt idx="2992">
                  <c:v>2.3999999999999853</c:v>
                </c:pt>
                <c:pt idx="2993">
                  <c:v>2.3999999999998893</c:v>
                </c:pt>
                <c:pt idx="2994">
                  <c:v>2.4000000000000972</c:v>
                </c:pt>
                <c:pt idx="2995">
                  <c:v>2.4000000000001132</c:v>
                </c:pt>
                <c:pt idx="2996">
                  <c:v>2.3999999999999311</c:v>
                </c:pt>
                <c:pt idx="2997">
                  <c:v>2.3999999999999702</c:v>
                </c:pt>
                <c:pt idx="2998">
                  <c:v>2.4</c:v>
                </c:pt>
                <c:pt idx="2999">
                  <c:v>2.4</c:v>
                </c:pt>
                <c:pt idx="3000">
                  <c:v>2.4</c:v>
                </c:pt>
                <c:pt idx="3001">
                  <c:v>2.4</c:v>
                </c:pt>
                <c:pt idx="3002">
                  <c:v>2.4</c:v>
                </c:pt>
                <c:pt idx="3003">
                  <c:v>2.4</c:v>
                </c:pt>
                <c:pt idx="3004">
                  <c:v>2.4</c:v>
                </c:pt>
                <c:pt idx="3005">
                  <c:v>2.4000000000001123</c:v>
                </c:pt>
                <c:pt idx="3006">
                  <c:v>2.4000000000001309</c:v>
                </c:pt>
                <c:pt idx="3007">
                  <c:v>2.3999999999998822</c:v>
                </c:pt>
                <c:pt idx="3008">
                  <c:v>2.3999999999999524</c:v>
                </c:pt>
                <c:pt idx="3009">
                  <c:v>2.3999999999999142</c:v>
                </c:pt>
                <c:pt idx="3010">
                  <c:v>2.4000000000001198</c:v>
                </c:pt>
                <c:pt idx="3011">
                  <c:v>2.4000000000000208</c:v>
                </c:pt>
                <c:pt idx="3012">
                  <c:v>2.4000000000000674</c:v>
                </c:pt>
                <c:pt idx="3013">
                  <c:v>2.4</c:v>
                </c:pt>
                <c:pt idx="3014">
                  <c:v>2.4</c:v>
                </c:pt>
                <c:pt idx="3015">
                  <c:v>2.4</c:v>
                </c:pt>
                <c:pt idx="3016">
                  <c:v>2.4</c:v>
                </c:pt>
                <c:pt idx="3017">
                  <c:v>2.4</c:v>
                </c:pt>
                <c:pt idx="3018">
                  <c:v>2.4</c:v>
                </c:pt>
                <c:pt idx="3019">
                  <c:v>2.4</c:v>
                </c:pt>
                <c:pt idx="3020">
                  <c:v>2.4</c:v>
                </c:pt>
                <c:pt idx="3021">
                  <c:v>2.4</c:v>
                </c:pt>
                <c:pt idx="3022">
                  <c:v>2.4</c:v>
                </c:pt>
                <c:pt idx="3023">
                  <c:v>2.4</c:v>
                </c:pt>
                <c:pt idx="3024">
                  <c:v>2.4</c:v>
                </c:pt>
                <c:pt idx="3025">
                  <c:v>2.4</c:v>
                </c:pt>
                <c:pt idx="3026">
                  <c:v>2.4</c:v>
                </c:pt>
                <c:pt idx="3027">
                  <c:v>2.4</c:v>
                </c:pt>
                <c:pt idx="3028">
                  <c:v>2.4</c:v>
                </c:pt>
                <c:pt idx="3029">
                  <c:v>2.4</c:v>
                </c:pt>
                <c:pt idx="3030">
                  <c:v>2.4</c:v>
                </c:pt>
                <c:pt idx="3031">
                  <c:v>2.4</c:v>
                </c:pt>
                <c:pt idx="3032">
                  <c:v>2.4</c:v>
                </c:pt>
                <c:pt idx="3033">
                  <c:v>2.4</c:v>
                </c:pt>
                <c:pt idx="3034">
                  <c:v>2.4</c:v>
                </c:pt>
                <c:pt idx="3035">
                  <c:v>2.4</c:v>
                </c:pt>
                <c:pt idx="3036">
                  <c:v>2.4</c:v>
                </c:pt>
                <c:pt idx="3037">
                  <c:v>2.4</c:v>
                </c:pt>
                <c:pt idx="3038">
                  <c:v>2.4</c:v>
                </c:pt>
                <c:pt idx="3039">
                  <c:v>2.4</c:v>
                </c:pt>
                <c:pt idx="3040">
                  <c:v>2.4</c:v>
                </c:pt>
                <c:pt idx="3041">
                  <c:v>2.4</c:v>
                </c:pt>
                <c:pt idx="3042">
                  <c:v>2.4</c:v>
                </c:pt>
                <c:pt idx="3043">
                  <c:v>2.4</c:v>
                </c:pt>
                <c:pt idx="3044">
                  <c:v>2.4</c:v>
                </c:pt>
                <c:pt idx="3045">
                  <c:v>2.4</c:v>
                </c:pt>
                <c:pt idx="3046">
                  <c:v>2.4</c:v>
                </c:pt>
                <c:pt idx="3047">
                  <c:v>2.4</c:v>
                </c:pt>
                <c:pt idx="3048">
                  <c:v>2.4</c:v>
                </c:pt>
                <c:pt idx="3049">
                  <c:v>2.4</c:v>
                </c:pt>
                <c:pt idx="3050">
                  <c:v>2.4</c:v>
                </c:pt>
                <c:pt idx="3051">
                  <c:v>2.4</c:v>
                </c:pt>
                <c:pt idx="3052">
                  <c:v>2.4</c:v>
                </c:pt>
                <c:pt idx="3053">
                  <c:v>2.4</c:v>
                </c:pt>
                <c:pt idx="3054">
                  <c:v>2.4</c:v>
                </c:pt>
                <c:pt idx="3055">
                  <c:v>2.4</c:v>
                </c:pt>
                <c:pt idx="3056">
                  <c:v>2.4</c:v>
                </c:pt>
                <c:pt idx="3057">
                  <c:v>2.4</c:v>
                </c:pt>
                <c:pt idx="3058">
                  <c:v>2.4</c:v>
                </c:pt>
                <c:pt idx="3059">
                  <c:v>2.4</c:v>
                </c:pt>
                <c:pt idx="3060">
                  <c:v>2.4</c:v>
                </c:pt>
                <c:pt idx="3061">
                  <c:v>2.4</c:v>
                </c:pt>
                <c:pt idx="3062">
                  <c:v>2.4</c:v>
                </c:pt>
                <c:pt idx="3063">
                  <c:v>2.3999999999998916</c:v>
                </c:pt>
                <c:pt idx="3064">
                  <c:v>2.4000000000000261</c:v>
                </c:pt>
                <c:pt idx="3065">
                  <c:v>2.4000000000000647</c:v>
                </c:pt>
                <c:pt idx="3066">
                  <c:v>2.3999999999999355</c:v>
                </c:pt>
                <c:pt idx="3067">
                  <c:v>2.400000000000055</c:v>
                </c:pt>
                <c:pt idx="3068">
                  <c:v>2.3999999999998867</c:v>
                </c:pt>
                <c:pt idx="3069">
                  <c:v>2.3999999999999373</c:v>
                </c:pt>
                <c:pt idx="3070">
                  <c:v>2.3999999999999031</c:v>
                </c:pt>
                <c:pt idx="3071">
                  <c:v>2.4000000000001043</c:v>
                </c:pt>
                <c:pt idx="3072">
                  <c:v>2.4000000000000985</c:v>
                </c:pt>
                <c:pt idx="3073">
                  <c:v>2.4000000000001389</c:v>
                </c:pt>
                <c:pt idx="3074">
                  <c:v>2.3999999999998689</c:v>
                </c:pt>
                <c:pt idx="3075">
                  <c:v>2.3999999999999968</c:v>
                </c:pt>
                <c:pt idx="3076">
                  <c:v>2.3999999999999293</c:v>
                </c:pt>
                <c:pt idx="3077">
                  <c:v>2.4000000000001158</c:v>
                </c:pt>
                <c:pt idx="3078">
                  <c:v>2.400000000000059</c:v>
                </c:pt>
                <c:pt idx="3079">
                  <c:v>2.4000000000001225</c:v>
                </c:pt>
                <c:pt idx="3080">
                  <c:v>2.3999999999998609</c:v>
                </c:pt>
                <c:pt idx="3081">
                  <c:v>2.400000000000015</c:v>
                </c:pt>
                <c:pt idx="3082">
                  <c:v>2.3999999999999608</c:v>
                </c:pt>
                <c:pt idx="3083">
                  <c:v>2.4000000000000168</c:v>
                </c:pt>
                <c:pt idx="3084">
                  <c:v>2.4</c:v>
                </c:pt>
                <c:pt idx="3085">
                  <c:v>2.4</c:v>
                </c:pt>
                <c:pt idx="3086">
                  <c:v>2.4</c:v>
                </c:pt>
                <c:pt idx="3087">
                  <c:v>2.4</c:v>
                </c:pt>
                <c:pt idx="3088">
                  <c:v>2.4</c:v>
                </c:pt>
                <c:pt idx="3089">
                  <c:v>2.4</c:v>
                </c:pt>
                <c:pt idx="3090">
                  <c:v>2.4</c:v>
                </c:pt>
                <c:pt idx="3091">
                  <c:v>2.4</c:v>
                </c:pt>
                <c:pt idx="3092">
                  <c:v>2.4</c:v>
                </c:pt>
                <c:pt idx="3093">
                  <c:v>2.4</c:v>
                </c:pt>
                <c:pt idx="3094">
                  <c:v>2.4</c:v>
                </c:pt>
                <c:pt idx="3095">
                  <c:v>2.4</c:v>
                </c:pt>
                <c:pt idx="3096">
                  <c:v>2.4</c:v>
                </c:pt>
                <c:pt idx="3097">
                  <c:v>2.4</c:v>
                </c:pt>
                <c:pt idx="3098">
                  <c:v>2.4</c:v>
                </c:pt>
                <c:pt idx="3099">
                  <c:v>2.4</c:v>
                </c:pt>
                <c:pt idx="3100">
                  <c:v>2.4</c:v>
                </c:pt>
                <c:pt idx="3101">
                  <c:v>2.3999999999999799</c:v>
                </c:pt>
                <c:pt idx="3102">
                  <c:v>2.4000000000001309</c:v>
                </c:pt>
                <c:pt idx="3103">
                  <c:v>2.4000000000000652</c:v>
                </c:pt>
                <c:pt idx="3104">
                  <c:v>2.3999999999999631</c:v>
                </c:pt>
                <c:pt idx="3105">
                  <c:v>2.3999999999998929</c:v>
                </c:pt>
                <c:pt idx="3106">
                  <c:v>2.4000000000001203</c:v>
                </c:pt>
                <c:pt idx="3107">
                  <c:v>2.4000000000001038</c:v>
                </c:pt>
                <c:pt idx="3108">
                  <c:v>2.4000000000000847</c:v>
                </c:pt>
                <c:pt idx="3109">
                  <c:v>2.4000000000000767</c:v>
                </c:pt>
                <c:pt idx="3110">
                  <c:v>2.400000000000067</c:v>
                </c:pt>
                <c:pt idx="3111">
                  <c:v>2.4000000000001185</c:v>
                </c:pt>
                <c:pt idx="3112">
                  <c:v>2.3999999999999346</c:v>
                </c:pt>
                <c:pt idx="3113">
                  <c:v>2.3999999999999222</c:v>
                </c:pt>
                <c:pt idx="3114">
                  <c:v>2.400000000000126</c:v>
                </c:pt>
                <c:pt idx="3115">
                  <c:v>2.3999999999999053</c:v>
                </c:pt>
                <c:pt idx="3116">
                  <c:v>2.4000000000000417</c:v>
                </c:pt>
                <c:pt idx="3117">
                  <c:v>2.4</c:v>
                </c:pt>
                <c:pt idx="3118">
                  <c:v>2.4</c:v>
                </c:pt>
                <c:pt idx="3119">
                  <c:v>2.4</c:v>
                </c:pt>
                <c:pt idx="3120">
                  <c:v>2.4000000000000301</c:v>
                </c:pt>
                <c:pt idx="3121">
                  <c:v>2.3999999999999404</c:v>
                </c:pt>
                <c:pt idx="3122">
                  <c:v>2.4000000000000474</c:v>
                </c:pt>
                <c:pt idx="3123">
                  <c:v>2.399999999999979</c:v>
                </c:pt>
                <c:pt idx="3124">
                  <c:v>2.399999999999983</c:v>
                </c:pt>
                <c:pt idx="3125">
                  <c:v>2.4000000000001038</c:v>
                </c:pt>
                <c:pt idx="3126">
                  <c:v>2.3999999999999631</c:v>
                </c:pt>
                <c:pt idx="3127">
                  <c:v>2.4000000000000217</c:v>
                </c:pt>
                <c:pt idx="3128">
                  <c:v>2.3999999999999178</c:v>
                </c:pt>
                <c:pt idx="3129">
                  <c:v>2.3999999999998649</c:v>
                </c:pt>
                <c:pt idx="3130">
                  <c:v>2.4000000000000239</c:v>
                </c:pt>
                <c:pt idx="3131">
                  <c:v>2.4000000000001211</c:v>
                </c:pt>
                <c:pt idx="3132">
                  <c:v>2.4</c:v>
                </c:pt>
                <c:pt idx="3133">
                  <c:v>2.4</c:v>
                </c:pt>
                <c:pt idx="3134">
                  <c:v>2.4</c:v>
                </c:pt>
                <c:pt idx="3135">
                  <c:v>2.4</c:v>
                </c:pt>
                <c:pt idx="3136">
                  <c:v>2.4</c:v>
                </c:pt>
                <c:pt idx="3137">
                  <c:v>2.4</c:v>
                </c:pt>
                <c:pt idx="3138">
                  <c:v>2.4</c:v>
                </c:pt>
                <c:pt idx="3139">
                  <c:v>2.4</c:v>
                </c:pt>
                <c:pt idx="3140">
                  <c:v>2.4</c:v>
                </c:pt>
                <c:pt idx="3141">
                  <c:v>2.4</c:v>
                </c:pt>
                <c:pt idx="3142">
                  <c:v>2.4</c:v>
                </c:pt>
                <c:pt idx="3143">
                  <c:v>2.4</c:v>
                </c:pt>
                <c:pt idx="3144">
                  <c:v>2.4</c:v>
                </c:pt>
                <c:pt idx="3145">
                  <c:v>2.4</c:v>
                </c:pt>
                <c:pt idx="3146">
                  <c:v>2.4</c:v>
                </c:pt>
                <c:pt idx="3147">
                  <c:v>2.4</c:v>
                </c:pt>
                <c:pt idx="3148">
                  <c:v>2.4</c:v>
                </c:pt>
                <c:pt idx="3149">
                  <c:v>2.4</c:v>
                </c:pt>
                <c:pt idx="3150">
                  <c:v>2.4</c:v>
                </c:pt>
                <c:pt idx="3151">
                  <c:v>2.4</c:v>
                </c:pt>
                <c:pt idx="3152">
                  <c:v>2.4</c:v>
                </c:pt>
                <c:pt idx="3153">
                  <c:v>2.4</c:v>
                </c:pt>
                <c:pt idx="3154">
                  <c:v>2.4</c:v>
                </c:pt>
                <c:pt idx="3155">
                  <c:v>2.4</c:v>
                </c:pt>
                <c:pt idx="3156">
                  <c:v>2.4</c:v>
                </c:pt>
                <c:pt idx="3157">
                  <c:v>2.4</c:v>
                </c:pt>
                <c:pt idx="3158">
                  <c:v>2.4</c:v>
                </c:pt>
                <c:pt idx="3159">
                  <c:v>2.4</c:v>
                </c:pt>
                <c:pt idx="3160">
                  <c:v>2.4</c:v>
                </c:pt>
                <c:pt idx="3161">
                  <c:v>2.4</c:v>
                </c:pt>
                <c:pt idx="3162">
                  <c:v>2.4</c:v>
                </c:pt>
                <c:pt idx="3163">
                  <c:v>2.4</c:v>
                </c:pt>
                <c:pt idx="3164">
                  <c:v>2.4</c:v>
                </c:pt>
                <c:pt idx="3165">
                  <c:v>2.4</c:v>
                </c:pt>
                <c:pt idx="3166">
                  <c:v>2.4</c:v>
                </c:pt>
                <c:pt idx="3167">
                  <c:v>2.4</c:v>
                </c:pt>
                <c:pt idx="3168">
                  <c:v>2.4</c:v>
                </c:pt>
                <c:pt idx="3169">
                  <c:v>2.4</c:v>
                </c:pt>
                <c:pt idx="3170">
                  <c:v>2.4</c:v>
                </c:pt>
                <c:pt idx="3171">
                  <c:v>2.4</c:v>
                </c:pt>
                <c:pt idx="3172">
                  <c:v>2.4</c:v>
                </c:pt>
                <c:pt idx="3173">
                  <c:v>2.399999999999975</c:v>
                </c:pt>
                <c:pt idx="3174">
                  <c:v>2.4000000000000425</c:v>
                </c:pt>
                <c:pt idx="3175">
                  <c:v>2.3999999999999604</c:v>
                </c:pt>
                <c:pt idx="3176">
                  <c:v>2.4000000000000989</c:v>
                </c:pt>
                <c:pt idx="3177">
                  <c:v>2.4000000000001398</c:v>
                </c:pt>
                <c:pt idx="3178">
                  <c:v>2.4000000000000066</c:v>
                </c:pt>
                <c:pt idx="3179">
                  <c:v>2.399999999999868</c:v>
                </c:pt>
                <c:pt idx="3180">
                  <c:v>2.4</c:v>
                </c:pt>
                <c:pt idx="3181">
                  <c:v>2.4</c:v>
                </c:pt>
                <c:pt idx="3182">
                  <c:v>2.4</c:v>
                </c:pt>
                <c:pt idx="3183">
                  <c:v>2.4</c:v>
                </c:pt>
                <c:pt idx="3184">
                  <c:v>2.4</c:v>
                </c:pt>
                <c:pt idx="3185">
                  <c:v>2.3999999999998942</c:v>
                </c:pt>
                <c:pt idx="3186">
                  <c:v>2.3999999999999662</c:v>
                </c:pt>
                <c:pt idx="3187">
                  <c:v>2.4</c:v>
                </c:pt>
                <c:pt idx="3188">
                  <c:v>2.4</c:v>
                </c:pt>
                <c:pt idx="3189">
                  <c:v>2.4</c:v>
                </c:pt>
                <c:pt idx="3190">
                  <c:v>2.4</c:v>
                </c:pt>
                <c:pt idx="3191">
                  <c:v>2.4</c:v>
                </c:pt>
                <c:pt idx="3192">
                  <c:v>2.4</c:v>
                </c:pt>
                <c:pt idx="3193">
                  <c:v>2.4</c:v>
                </c:pt>
                <c:pt idx="3194">
                  <c:v>2.4</c:v>
                </c:pt>
                <c:pt idx="3195">
                  <c:v>2.4</c:v>
                </c:pt>
                <c:pt idx="3196">
                  <c:v>2.4</c:v>
                </c:pt>
                <c:pt idx="3197">
                  <c:v>2.4</c:v>
                </c:pt>
                <c:pt idx="3198">
                  <c:v>2.4</c:v>
                </c:pt>
                <c:pt idx="3199">
                  <c:v>2.3999999999998858</c:v>
                </c:pt>
                <c:pt idx="3200">
                  <c:v>2.4000000000001389</c:v>
                </c:pt>
                <c:pt idx="3201">
                  <c:v>2.3999999999998622</c:v>
                </c:pt>
                <c:pt idx="3202">
                  <c:v>2.399999999999991</c:v>
                </c:pt>
                <c:pt idx="3203">
                  <c:v>2.4000000000000594</c:v>
                </c:pt>
                <c:pt idx="3204">
                  <c:v>2.400000000000015</c:v>
                </c:pt>
                <c:pt idx="3205">
                  <c:v>2.4000000000000874</c:v>
                </c:pt>
                <c:pt idx="3206">
                  <c:v>2.3999999999999075</c:v>
                </c:pt>
                <c:pt idx="3207">
                  <c:v>2.4000000000000723</c:v>
                </c:pt>
                <c:pt idx="3208">
                  <c:v>2.3999999999999102</c:v>
                </c:pt>
                <c:pt idx="3209">
                  <c:v>2.4000000000000883</c:v>
                </c:pt>
                <c:pt idx="3210">
                  <c:v>2.4000000000000017</c:v>
                </c:pt>
                <c:pt idx="3211">
                  <c:v>2.3999999999999413</c:v>
                </c:pt>
                <c:pt idx="3212">
                  <c:v>2.3999999999999568</c:v>
                </c:pt>
                <c:pt idx="3213">
                  <c:v>2.4000000000000021</c:v>
                </c:pt>
                <c:pt idx="3214">
                  <c:v>2.4000000000000359</c:v>
                </c:pt>
                <c:pt idx="3215">
                  <c:v>2.3999999999999968</c:v>
                </c:pt>
                <c:pt idx="3216">
                  <c:v>2.400000000000122</c:v>
                </c:pt>
                <c:pt idx="3217">
                  <c:v>2.4000000000000457</c:v>
                </c:pt>
                <c:pt idx="3218">
                  <c:v>2.3999999999999657</c:v>
                </c:pt>
                <c:pt idx="3219">
                  <c:v>2.4000000000000545</c:v>
                </c:pt>
                <c:pt idx="3220">
                  <c:v>2.4000000000000519</c:v>
                </c:pt>
                <c:pt idx="3221">
                  <c:v>2.4000000000000741</c:v>
                </c:pt>
                <c:pt idx="3222">
                  <c:v>2.4000000000000381</c:v>
                </c:pt>
                <c:pt idx="3223">
                  <c:v>2.3999999999999844</c:v>
                </c:pt>
                <c:pt idx="3224">
                  <c:v>2.3999999999999595</c:v>
                </c:pt>
                <c:pt idx="3225">
                  <c:v>2.3999999999999941</c:v>
                </c:pt>
                <c:pt idx="3226">
                  <c:v>2.3999999999998591</c:v>
                </c:pt>
                <c:pt idx="3227">
                  <c:v>2.3999999999998756</c:v>
                </c:pt>
                <c:pt idx="3228">
                  <c:v>2.4</c:v>
                </c:pt>
                <c:pt idx="3229">
                  <c:v>2.4</c:v>
                </c:pt>
                <c:pt idx="3230">
                  <c:v>2.4</c:v>
                </c:pt>
                <c:pt idx="3231">
                  <c:v>2.4</c:v>
                </c:pt>
                <c:pt idx="3232">
                  <c:v>2.4</c:v>
                </c:pt>
                <c:pt idx="3233">
                  <c:v>2.4</c:v>
                </c:pt>
                <c:pt idx="3234">
                  <c:v>2.4</c:v>
                </c:pt>
                <c:pt idx="3235">
                  <c:v>2.4</c:v>
                </c:pt>
                <c:pt idx="3236">
                  <c:v>2.4</c:v>
                </c:pt>
                <c:pt idx="3237">
                  <c:v>2.4</c:v>
                </c:pt>
                <c:pt idx="3238">
                  <c:v>2.4</c:v>
                </c:pt>
                <c:pt idx="3239">
                  <c:v>2.4</c:v>
                </c:pt>
                <c:pt idx="3240">
                  <c:v>2.4</c:v>
                </c:pt>
                <c:pt idx="3241">
                  <c:v>2.4</c:v>
                </c:pt>
                <c:pt idx="3242">
                  <c:v>2.4</c:v>
                </c:pt>
                <c:pt idx="3243">
                  <c:v>2.4</c:v>
                </c:pt>
                <c:pt idx="3244">
                  <c:v>2.3999999999999164</c:v>
                </c:pt>
                <c:pt idx="3245">
                  <c:v>2.3999999999999408</c:v>
                </c:pt>
                <c:pt idx="3246">
                  <c:v>2.3999999999999737</c:v>
                </c:pt>
                <c:pt idx="3247">
                  <c:v>2.3999999999999524</c:v>
                </c:pt>
                <c:pt idx="3248">
                  <c:v>2.3999999999999084</c:v>
                </c:pt>
                <c:pt idx="3249">
                  <c:v>2.3999999999998707</c:v>
                </c:pt>
                <c:pt idx="3250">
                  <c:v>2.4</c:v>
                </c:pt>
                <c:pt idx="3251">
                  <c:v>2.4</c:v>
                </c:pt>
                <c:pt idx="3252">
                  <c:v>2.4</c:v>
                </c:pt>
                <c:pt idx="3253">
                  <c:v>2.4</c:v>
                </c:pt>
                <c:pt idx="3254">
                  <c:v>2.4</c:v>
                </c:pt>
                <c:pt idx="3255">
                  <c:v>2.4</c:v>
                </c:pt>
                <c:pt idx="3256">
                  <c:v>2.4</c:v>
                </c:pt>
                <c:pt idx="3257">
                  <c:v>2.4</c:v>
                </c:pt>
                <c:pt idx="3258">
                  <c:v>2.4</c:v>
                </c:pt>
                <c:pt idx="3259">
                  <c:v>2.4</c:v>
                </c:pt>
                <c:pt idx="3260">
                  <c:v>2.4</c:v>
                </c:pt>
                <c:pt idx="3261">
                  <c:v>2.4</c:v>
                </c:pt>
                <c:pt idx="3262">
                  <c:v>2.4</c:v>
                </c:pt>
                <c:pt idx="3263">
                  <c:v>2.4</c:v>
                </c:pt>
                <c:pt idx="3264">
                  <c:v>2.4</c:v>
                </c:pt>
                <c:pt idx="3265">
                  <c:v>2.4</c:v>
                </c:pt>
                <c:pt idx="3266">
                  <c:v>2.4</c:v>
                </c:pt>
                <c:pt idx="3267">
                  <c:v>2.4</c:v>
                </c:pt>
                <c:pt idx="3268">
                  <c:v>2.4</c:v>
                </c:pt>
                <c:pt idx="3269">
                  <c:v>2.4</c:v>
                </c:pt>
                <c:pt idx="3270">
                  <c:v>2.4</c:v>
                </c:pt>
                <c:pt idx="3271">
                  <c:v>2.4</c:v>
                </c:pt>
                <c:pt idx="3272">
                  <c:v>2.4</c:v>
                </c:pt>
                <c:pt idx="3273">
                  <c:v>2.4</c:v>
                </c:pt>
                <c:pt idx="3274">
                  <c:v>2.4</c:v>
                </c:pt>
                <c:pt idx="3275">
                  <c:v>2.4</c:v>
                </c:pt>
                <c:pt idx="3276">
                  <c:v>2.4</c:v>
                </c:pt>
                <c:pt idx="3277">
                  <c:v>2.4</c:v>
                </c:pt>
                <c:pt idx="3278">
                  <c:v>2.4</c:v>
                </c:pt>
                <c:pt idx="3279">
                  <c:v>2.4</c:v>
                </c:pt>
                <c:pt idx="3280">
                  <c:v>2.4</c:v>
                </c:pt>
                <c:pt idx="3281">
                  <c:v>2.4</c:v>
                </c:pt>
                <c:pt idx="3282">
                  <c:v>2.4</c:v>
                </c:pt>
                <c:pt idx="3283">
                  <c:v>2.4</c:v>
                </c:pt>
                <c:pt idx="3284">
                  <c:v>2.4</c:v>
                </c:pt>
                <c:pt idx="3285">
                  <c:v>2.4</c:v>
                </c:pt>
                <c:pt idx="3286">
                  <c:v>2.4</c:v>
                </c:pt>
                <c:pt idx="3287">
                  <c:v>2.4</c:v>
                </c:pt>
                <c:pt idx="3288">
                  <c:v>2.4</c:v>
                </c:pt>
                <c:pt idx="3289">
                  <c:v>2.4</c:v>
                </c:pt>
                <c:pt idx="3290">
                  <c:v>2.4</c:v>
                </c:pt>
                <c:pt idx="3291">
                  <c:v>2.4</c:v>
                </c:pt>
                <c:pt idx="3292">
                  <c:v>2.4</c:v>
                </c:pt>
                <c:pt idx="3293">
                  <c:v>2.4</c:v>
                </c:pt>
                <c:pt idx="3294">
                  <c:v>2.4</c:v>
                </c:pt>
                <c:pt idx="3295">
                  <c:v>2.4</c:v>
                </c:pt>
                <c:pt idx="3296">
                  <c:v>2.4</c:v>
                </c:pt>
                <c:pt idx="3297">
                  <c:v>2.4</c:v>
                </c:pt>
                <c:pt idx="3298">
                  <c:v>2.4</c:v>
                </c:pt>
                <c:pt idx="3299">
                  <c:v>2.4</c:v>
                </c:pt>
                <c:pt idx="3300">
                  <c:v>2.4</c:v>
                </c:pt>
                <c:pt idx="3301">
                  <c:v>2.4</c:v>
                </c:pt>
                <c:pt idx="3302">
                  <c:v>2.4</c:v>
                </c:pt>
                <c:pt idx="3303">
                  <c:v>2.4</c:v>
                </c:pt>
                <c:pt idx="3304">
                  <c:v>2.4</c:v>
                </c:pt>
                <c:pt idx="3305">
                  <c:v>2.4</c:v>
                </c:pt>
                <c:pt idx="3306">
                  <c:v>2.4000000000000656</c:v>
                </c:pt>
                <c:pt idx="3307">
                  <c:v>2.3999999999999071</c:v>
                </c:pt>
                <c:pt idx="3308">
                  <c:v>2.4000000000000279</c:v>
                </c:pt>
                <c:pt idx="3309">
                  <c:v>2.3999999999999182</c:v>
                </c:pt>
                <c:pt idx="3310">
                  <c:v>2.3999999999998871</c:v>
                </c:pt>
                <c:pt idx="3311">
                  <c:v>2.4000000000000008</c:v>
                </c:pt>
                <c:pt idx="3312">
                  <c:v>2.3999999999999204</c:v>
                </c:pt>
                <c:pt idx="3313">
                  <c:v>2.4000000000001189</c:v>
                </c:pt>
                <c:pt idx="3314">
                  <c:v>2.4000000000000306</c:v>
                </c:pt>
                <c:pt idx="3315">
                  <c:v>2.3999999999998964</c:v>
                </c:pt>
                <c:pt idx="3316">
                  <c:v>2.4000000000001096</c:v>
                </c:pt>
                <c:pt idx="3317">
                  <c:v>2.3999999999999106</c:v>
                </c:pt>
                <c:pt idx="3318">
                  <c:v>2.399999999999896</c:v>
                </c:pt>
                <c:pt idx="3319">
                  <c:v>2.399999999999971</c:v>
                </c:pt>
                <c:pt idx="3320">
                  <c:v>2.4000000000000852</c:v>
                </c:pt>
                <c:pt idx="3321">
                  <c:v>2.4000000000000412</c:v>
                </c:pt>
                <c:pt idx="3322">
                  <c:v>2.4000000000000981</c:v>
                </c:pt>
                <c:pt idx="3323">
                  <c:v>2.3999999999999551</c:v>
                </c:pt>
                <c:pt idx="3324">
                  <c:v>2.3999999999999271</c:v>
                </c:pt>
                <c:pt idx="3325">
                  <c:v>2.3999999999998982</c:v>
                </c:pt>
                <c:pt idx="3326">
                  <c:v>2.399999999999912</c:v>
                </c:pt>
                <c:pt idx="3327">
                  <c:v>2.3999999999998973</c:v>
                </c:pt>
                <c:pt idx="3328">
                  <c:v>2.4000000000001349</c:v>
                </c:pt>
                <c:pt idx="3329">
                  <c:v>2.3999999999999937</c:v>
                </c:pt>
                <c:pt idx="3330">
                  <c:v>2.4000000000000443</c:v>
                </c:pt>
                <c:pt idx="3331">
                  <c:v>2.4000000000000004</c:v>
                </c:pt>
                <c:pt idx="3332">
                  <c:v>2.3999999999999981</c:v>
                </c:pt>
                <c:pt idx="3333">
                  <c:v>2.3999999999999071</c:v>
                </c:pt>
                <c:pt idx="3334">
                  <c:v>2.3999999999998956</c:v>
                </c:pt>
                <c:pt idx="3335">
                  <c:v>2.4000000000000954</c:v>
                </c:pt>
                <c:pt idx="3336">
                  <c:v>2.4000000000001265</c:v>
                </c:pt>
                <c:pt idx="3337">
                  <c:v>2.4000000000000981</c:v>
                </c:pt>
                <c:pt idx="3338">
                  <c:v>2.4000000000000572</c:v>
                </c:pt>
                <c:pt idx="3339">
                  <c:v>2.4000000000000412</c:v>
                </c:pt>
                <c:pt idx="3340">
                  <c:v>2.4000000000000599</c:v>
                </c:pt>
                <c:pt idx="3341">
                  <c:v>2.3999999999998796</c:v>
                </c:pt>
                <c:pt idx="3342">
                  <c:v>2.3999999999999462</c:v>
                </c:pt>
                <c:pt idx="3343">
                  <c:v>2.3999999999999542</c:v>
                </c:pt>
                <c:pt idx="3344">
                  <c:v>2.3999999999999124</c:v>
                </c:pt>
                <c:pt idx="3345">
                  <c:v>2.4000000000000652</c:v>
                </c:pt>
                <c:pt idx="3346">
                  <c:v>2.400000000000142</c:v>
                </c:pt>
                <c:pt idx="3347">
                  <c:v>2.4000000000000803</c:v>
                </c:pt>
                <c:pt idx="3348">
                  <c:v>2.4000000000001402</c:v>
                </c:pt>
                <c:pt idx="3349">
                  <c:v>2.3999999999999351</c:v>
                </c:pt>
                <c:pt idx="3350">
                  <c:v>2.4000000000000075</c:v>
                </c:pt>
                <c:pt idx="3351">
                  <c:v>2.4000000000000026</c:v>
                </c:pt>
                <c:pt idx="3352">
                  <c:v>2.4000000000000377</c:v>
                </c:pt>
                <c:pt idx="3353">
                  <c:v>2.4000000000001354</c:v>
                </c:pt>
                <c:pt idx="3354">
                  <c:v>2.3999999999999551</c:v>
                </c:pt>
                <c:pt idx="3355">
                  <c:v>2.3999999999999693</c:v>
                </c:pt>
                <c:pt idx="3356">
                  <c:v>2.3999999999999191</c:v>
                </c:pt>
                <c:pt idx="3357">
                  <c:v>2.3999999999998973</c:v>
                </c:pt>
                <c:pt idx="3358">
                  <c:v>2.4000000000000301</c:v>
                </c:pt>
                <c:pt idx="3359">
                  <c:v>2.4000000000000439</c:v>
                </c:pt>
                <c:pt idx="3360">
                  <c:v>2.3999999999998658</c:v>
                </c:pt>
                <c:pt idx="3361">
                  <c:v>2.4</c:v>
                </c:pt>
                <c:pt idx="3362">
                  <c:v>2.3999999999999417</c:v>
                </c:pt>
                <c:pt idx="3363">
                  <c:v>2.4000000000000274</c:v>
                </c:pt>
                <c:pt idx="3364">
                  <c:v>2.4000000000000083</c:v>
                </c:pt>
                <c:pt idx="3365">
                  <c:v>2.3999999999998582</c:v>
                </c:pt>
                <c:pt idx="3366">
                  <c:v>2.4000000000001118</c:v>
                </c:pt>
                <c:pt idx="3367">
                  <c:v>2.4000000000001021</c:v>
                </c:pt>
                <c:pt idx="3368">
                  <c:v>2.4000000000001189</c:v>
                </c:pt>
                <c:pt idx="3369">
                  <c:v>2.3999999999999795</c:v>
                </c:pt>
                <c:pt idx="3370">
                  <c:v>2.4000000000000488</c:v>
                </c:pt>
                <c:pt idx="3371">
                  <c:v>2.4000000000000163</c:v>
                </c:pt>
                <c:pt idx="3372">
                  <c:v>2.3999999999998742</c:v>
                </c:pt>
                <c:pt idx="3373">
                  <c:v>2.4000000000000967</c:v>
                </c:pt>
                <c:pt idx="3374">
                  <c:v>2.4000000000000115</c:v>
                </c:pt>
                <c:pt idx="3375">
                  <c:v>2.3999999999999111</c:v>
                </c:pt>
                <c:pt idx="3376">
                  <c:v>2.4000000000000554</c:v>
                </c:pt>
                <c:pt idx="3377">
                  <c:v>2.4000000000000985</c:v>
                </c:pt>
                <c:pt idx="3378">
                  <c:v>2.3999999999999768</c:v>
                </c:pt>
                <c:pt idx="3379">
                  <c:v>2.3999999999998605</c:v>
                </c:pt>
                <c:pt idx="3380">
                  <c:v>2.3999999999998938</c:v>
                </c:pt>
                <c:pt idx="3381">
                  <c:v>2.3999999999999848</c:v>
                </c:pt>
                <c:pt idx="3382">
                  <c:v>2.3999999999999737</c:v>
                </c:pt>
                <c:pt idx="3383">
                  <c:v>2.4000000000001172</c:v>
                </c:pt>
                <c:pt idx="3384">
                  <c:v>2.4000000000000603</c:v>
                </c:pt>
                <c:pt idx="3385">
                  <c:v>2.4000000000000306</c:v>
                </c:pt>
                <c:pt idx="3386">
                  <c:v>2.3999999999999275</c:v>
                </c:pt>
                <c:pt idx="3387">
                  <c:v>2.4000000000001132</c:v>
                </c:pt>
                <c:pt idx="3388">
                  <c:v>2.3999999999998853</c:v>
                </c:pt>
                <c:pt idx="3389">
                  <c:v>2.3999999999999169</c:v>
                </c:pt>
                <c:pt idx="3390">
                  <c:v>2.4000000000001185</c:v>
                </c:pt>
                <c:pt idx="3391">
                  <c:v>2.3999999999999031</c:v>
                </c:pt>
                <c:pt idx="3392">
                  <c:v>2.4000000000000909</c:v>
                </c:pt>
                <c:pt idx="3393">
                  <c:v>2.400000000000031</c:v>
                </c:pt>
                <c:pt idx="3394">
                  <c:v>2.4000000000000883</c:v>
                </c:pt>
                <c:pt idx="3395">
                  <c:v>2.4000000000001012</c:v>
                </c:pt>
                <c:pt idx="3396">
                  <c:v>2.3999999999999448</c:v>
                </c:pt>
                <c:pt idx="3397">
                  <c:v>2.4000000000000883</c:v>
                </c:pt>
                <c:pt idx="3398">
                  <c:v>2.4000000000000816</c:v>
                </c:pt>
                <c:pt idx="3399">
                  <c:v>2.4000000000000812</c:v>
                </c:pt>
                <c:pt idx="3400">
                  <c:v>2.4000000000000314</c:v>
                </c:pt>
                <c:pt idx="3401">
                  <c:v>2.4000000000000625</c:v>
                </c:pt>
                <c:pt idx="3402">
                  <c:v>2.4000000000001047</c:v>
                </c:pt>
                <c:pt idx="3403">
                  <c:v>2.4000000000000772</c:v>
                </c:pt>
                <c:pt idx="3404">
                  <c:v>2.3999999999998654</c:v>
                </c:pt>
                <c:pt idx="3405">
                  <c:v>2.3999999999999222</c:v>
                </c:pt>
                <c:pt idx="3406">
                  <c:v>2.4000000000000767</c:v>
                </c:pt>
                <c:pt idx="3407">
                  <c:v>2.4</c:v>
                </c:pt>
                <c:pt idx="3408">
                  <c:v>2.4</c:v>
                </c:pt>
                <c:pt idx="3409">
                  <c:v>2.4</c:v>
                </c:pt>
                <c:pt idx="3410">
                  <c:v>2.4</c:v>
                </c:pt>
                <c:pt idx="3411">
                  <c:v>2.4</c:v>
                </c:pt>
                <c:pt idx="3412">
                  <c:v>2.4</c:v>
                </c:pt>
                <c:pt idx="3413">
                  <c:v>2.400000000000118</c:v>
                </c:pt>
                <c:pt idx="3414">
                  <c:v>2.3999999999999746</c:v>
                </c:pt>
                <c:pt idx="3415">
                  <c:v>2.400000000000019</c:v>
                </c:pt>
                <c:pt idx="3416">
                  <c:v>2.4000000000000465</c:v>
                </c:pt>
                <c:pt idx="3417">
                  <c:v>2.4000000000000306</c:v>
                </c:pt>
                <c:pt idx="3418">
                  <c:v>2.3999999999999577</c:v>
                </c:pt>
                <c:pt idx="3419">
                  <c:v>2.3999999999998591</c:v>
                </c:pt>
                <c:pt idx="3420">
                  <c:v>2.4</c:v>
                </c:pt>
                <c:pt idx="3421">
                  <c:v>2.4</c:v>
                </c:pt>
                <c:pt idx="3422">
                  <c:v>2.4</c:v>
                </c:pt>
                <c:pt idx="3423">
                  <c:v>2.4</c:v>
                </c:pt>
                <c:pt idx="3424">
                  <c:v>2.4</c:v>
                </c:pt>
                <c:pt idx="3425">
                  <c:v>2.4</c:v>
                </c:pt>
                <c:pt idx="3426">
                  <c:v>2.4</c:v>
                </c:pt>
                <c:pt idx="3427">
                  <c:v>2.4</c:v>
                </c:pt>
                <c:pt idx="3428">
                  <c:v>2.4</c:v>
                </c:pt>
                <c:pt idx="3429">
                  <c:v>2.4</c:v>
                </c:pt>
                <c:pt idx="3430">
                  <c:v>2.4</c:v>
                </c:pt>
                <c:pt idx="3431">
                  <c:v>2.4</c:v>
                </c:pt>
                <c:pt idx="3432">
                  <c:v>2.4</c:v>
                </c:pt>
                <c:pt idx="3433">
                  <c:v>2.4</c:v>
                </c:pt>
                <c:pt idx="3434">
                  <c:v>2.4</c:v>
                </c:pt>
                <c:pt idx="3435">
                  <c:v>2.4</c:v>
                </c:pt>
                <c:pt idx="3436">
                  <c:v>2.4</c:v>
                </c:pt>
                <c:pt idx="3437">
                  <c:v>2.4</c:v>
                </c:pt>
                <c:pt idx="3438">
                  <c:v>2.4</c:v>
                </c:pt>
                <c:pt idx="3439">
                  <c:v>2.4</c:v>
                </c:pt>
                <c:pt idx="3440">
                  <c:v>2.4</c:v>
                </c:pt>
                <c:pt idx="3441">
                  <c:v>2.4</c:v>
                </c:pt>
                <c:pt idx="3442">
                  <c:v>2.4</c:v>
                </c:pt>
                <c:pt idx="3443">
                  <c:v>2.4</c:v>
                </c:pt>
                <c:pt idx="3444">
                  <c:v>2.4</c:v>
                </c:pt>
                <c:pt idx="3445">
                  <c:v>2.4</c:v>
                </c:pt>
                <c:pt idx="3446">
                  <c:v>2.4</c:v>
                </c:pt>
                <c:pt idx="3447">
                  <c:v>2.4</c:v>
                </c:pt>
                <c:pt idx="3448">
                  <c:v>2.4</c:v>
                </c:pt>
                <c:pt idx="3449">
                  <c:v>2.4</c:v>
                </c:pt>
                <c:pt idx="3450">
                  <c:v>2.4</c:v>
                </c:pt>
                <c:pt idx="3451">
                  <c:v>2.4</c:v>
                </c:pt>
                <c:pt idx="3452">
                  <c:v>2.4</c:v>
                </c:pt>
                <c:pt idx="3453">
                  <c:v>2.4</c:v>
                </c:pt>
                <c:pt idx="3454">
                  <c:v>2.4</c:v>
                </c:pt>
                <c:pt idx="3455">
                  <c:v>2.4</c:v>
                </c:pt>
                <c:pt idx="3456">
                  <c:v>2.4</c:v>
                </c:pt>
                <c:pt idx="3457">
                  <c:v>2.4</c:v>
                </c:pt>
                <c:pt idx="3458">
                  <c:v>2.4</c:v>
                </c:pt>
                <c:pt idx="3459">
                  <c:v>2.4</c:v>
                </c:pt>
                <c:pt idx="3460">
                  <c:v>2.4</c:v>
                </c:pt>
                <c:pt idx="3461">
                  <c:v>2.400000000000075</c:v>
                </c:pt>
                <c:pt idx="3462">
                  <c:v>2.3999999999999075</c:v>
                </c:pt>
                <c:pt idx="3463">
                  <c:v>2.3999999999999848</c:v>
                </c:pt>
                <c:pt idx="3464">
                  <c:v>2.3999999999999897</c:v>
                </c:pt>
                <c:pt idx="3465">
                  <c:v>2.3999999999999262</c:v>
                </c:pt>
                <c:pt idx="3466">
                  <c:v>2.3999999999998969</c:v>
                </c:pt>
                <c:pt idx="3467">
                  <c:v>2.4000000000000505</c:v>
                </c:pt>
                <c:pt idx="3468">
                  <c:v>2.3999999999998884</c:v>
                </c:pt>
                <c:pt idx="3469">
                  <c:v>2.4</c:v>
                </c:pt>
                <c:pt idx="3470">
                  <c:v>2.4</c:v>
                </c:pt>
                <c:pt idx="3471">
                  <c:v>2.3999999999999178</c:v>
                </c:pt>
                <c:pt idx="3472">
                  <c:v>2.4000000000000687</c:v>
                </c:pt>
                <c:pt idx="3473">
                  <c:v>2.3999999999998796</c:v>
                </c:pt>
                <c:pt idx="3474">
                  <c:v>2.4000000000000759</c:v>
                </c:pt>
                <c:pt idx="3475">
                  <c:v>2.4000000000000812</c:v>
                </c:pt>
                <c:pt idx="3476">
                  <c:v>2.3999999999999635</c:v>
                </c:pt>
                <c:pt idx="3477">
                  <c:v>2.3999999999998738</c:v>
                </c:pt>
                <c:pt idx="3478">
                  <c:v>2.3999999999999471</c:v>
                </c:pt>
                <c:pt idx="3479">
                  <c:v>2.3999999999999746</c:v>
                </c:pt>
                <c:pt idx="3480">
                  <c:v>2.4000000000000501</c:v>
                </c:pt>
                <c:pt idx="3481">
                  <c:v>2.4000000000000181</c:v>
                </c:pt>
                <c:pt idx="3482">
                  <c:v>2.400000000000067</c:v>
                </c:pt>
                <c:pt idx="3483">
                  <c:v>2.4000000000000612</c:v>
                </c:pt>
                <c:pt idx="3484">
                  <c:v>2.3999999999999693</c:v>
                </c:pt>
                <c:pt idx="3485">
                  <c:v>2.4000000000001394</c:v>
                </c:pt>
                <c:pt idx="3486">
                  <c:v>2.4000000000001291</c:v>
                </c:pt>
                <c:pt idx="3487">
                  <c:v>2.4000000000000625</c:v>
                </c:pt>
                <c:pt idx="3488">
                  <c:v>2.4000000000000892</c:v>
                </c:pt>
                <c:pt idx="3489">
                  <c:v>2.4000000000000146</c:v>
                </c:pt>
                <c:pt idx="3490">
                  <c:v>2.399999999999896</c:v>
                </c:pt>
                <c:pt idx="3491">
                  <c:v>2.3999999999998947</c:v>
                </c:pt>
                <c:pt idx="3492">
                  <c:v>2.400000000000019</c:v>
                </c:pt>
                <c:pt idx="3493">
                  <c:v>2.3999999999998898</c:v>
                </c:pt>
                <c:pt idx="3494">
                  <c:v>2.3999999999999879</c:v>
                </c:pt>
                <c:pt idx="3495">
                  <c:v>2.4000000000000092</c:v>
                </c:pt>
                <c:pt idx="3496">
                  <c:v>2.4000000000000314</c:v>
                </c:pt>
                <c:pt idx="3497">
                  <c:v>2.400000000000106</c:v>
                </c:pt>
                <c:pt idx="3498">
                  <c:v>2.4000000000000972</c:v>
                </c:pt>
                <c:pt idx="3499">
                  <c:v>2.400000000000027</c:v>
                </c:pt>
                <c:pt idx="3500">
                  <c:v>2.4000000000001349</c:v>
                </c:pt>
                <c:pt idx="3501">
                  <c:v>2.3999999999999941</c:v>
                </c:pt>
                <c:pt idx="3502">
                  <c:v>2.4000000000000501</c:v>
                </c:pt>
                <c:pt idx="3503">
                  <c:v>2.399999999999916</c:v>
                </c:pt>
                <c:pt idx="3504">
                  <c:v>2.4000000000001078</c:v>
                </c:pt>
                <c:pt idx="3505">
                  <c:v>2.4000000000000759</c:v>
                </c:pt>
                <c:pt idx="3506">
                  <c:v>2.4000000000000385</c:v>
                </c:pt>
                <c:pt idx="3507">
                  <c:v>2.399999999999888</c:v>
                </c:pt>
                <c:pt idx="3508">
                  <c:v>2.4000000000001402</c:v>
                </c:pt>
                <c:pt idx="3509">
                  <c:v>2.399999999999868</c:v>
                </c:pt>
                <c:pt idx="3510">
                  <c:v>2.3999999999999</c:v>
                </c:pt>
                <c:pt idx="3511">
                  <c:v>2.3999999999998769</c:v>
                </c:pt>
                <c:pt idx="3512">
                  <c:v>2.4000000000001296</c:v>
                </c:pt>
                <c:pt idx="3513">
                  <c:v>2.4000000000000776</c:v>
                </c:pt>
                <c:pt idx="3514">
                  <c:v>2.4000000000001123</c:v>
                </c:pt>
                <c:pt idx="3515">
                  <c:v>2.3999999999998813</c:v>
                </c:pt>
                <c:pt idx="3516">
                  <c:v>2.3999999999999035</c:v>
                </c:pt>
                <c:pt idx="3517">
                  <c:v>2.39999999999986</c:v>
                </c:pt>
                <c:pt idx="3518">
                  <c:v>2.4000000000001376</c:v>
                </c:pt>
                <c:pt idx="3519">
                  <c:v>2.3999999999998658</c:v>
                </c:pt>
                <c:pt idx="3520">
                  <c:v>2.4000000000000683</c:v>
                </c:pt>
                <c:pt idx="3521">
                  <c:v>2.4000000000001167</c:v>
                </c:pt>
                <c:pt idx="3522">
                  <c:v>2.3999999999999115</c:v>
                </c:pt>
                <c:pt idx="3523">
                  <c:v>2.4000000000001069</c:v>
                </c:pt>
                <c:pt idx="3524">
                  <c:v>2.4000000000001265</c:v>
                </c:pt>
                <c:pt idx="3525">
                  <c:v>2.4</c:v>
                </c:pt>
                <c:pt idx="3526">
                  <c:v>2.4</c:v>
                </c:pt>
                <c:pt idx="3527">
                  <c:v>2.4</c:v>
                </c:pt>
                <c:pt idx="3528">
                  <c:v>2.4</c:v>
                </c:pt>
                <c:pt idx="3529">
                  <c:v>2.4</c:v>
                </c:pt>
                <c:pt idx="3530">
                  <c:v>2.4</c:v>
                </c:pt>
                <c:pt idx="3531">
                  <c:v>2.4</c:v>
                </c:pt>
                <c:pt idx="3532">
                  <c:v>2.4</c:v>
                </c:pt>
                <c:pt idx="3533">
                  <c:v>2.3999999999999204</c:v>
                </c:pt>
                <c:pt idx="3534">
                  <c:v>2.3999999999999084</c:v>
                </c:pt>
                <c:pt idx="3535">
                  <c:v>2.3999999999999333</c:v>
                </c:pt>
                <c:pt idx="3536">
                  <c:v>2.4000000000000208</c:v>
                </c:pt>
                <c:pt idx="3537">
                  <c:v>2.4000000000000936</c:v>
                </c:pt>
                <c:pt idx="3538">
                  <c:v>2.4000000000000679</c:v>
                </c:pt>
                <c:pt idx="3539">
                  <c:v>2.4000000000000363</c:v>
                </c:pt>
                <c:pt idx="3540">
                  <c:v>2.3999999999999133</c:v>
                </c:pt>
                <c:pt idx="3541">
                  <c:v>2.4</c:v>
                </c:pt>
                <c:pt idx="3542">
                  <c:v>2.4</c:v>
                </c:pt>
                <c:pt idx="3543">
                  <c:v>2.4</c:v>
                </c:pt>
                <c:pt idx="3544">
                  <c:v>2.4</c:v>
                </c:pt>
                <c:pt idx="3545">
                  <c:v>2.4</c:v>
                </c:pt>
                <c:pt idx="3546">
                  <c:v>2.4</c:v>
                </c:pt>
                <c:pt idx="3547">
                  <c:v>2.4</c:v>
                </c:pt>
                <c:pt idx="3548">
                  <c:v>2.4</c:v>
                </c:pt>
                <c:pt idx="3549">
                  <c:v>2.4</c:v>
                </c:pt>
                <c:pt idx="3550">
                  <c:v>2.4</c:v>
                </c:pt>
                <c:pt idx="3551">
                  <c:v>2.4</c:v>
                </c:pt>
                <c:pt idx="3552">
                  <c:v>2.4</c:v>
                </c:pt>
                <c:pt idx="3553">
                  <c:v>2.4</c:v>
                </c:pt>
                <c:pt idx="3554">
                  <c:v>2.4</c:v>
                </c:pt>
                <c:pt idx="3555">
                  <c:v>2.4</c:v>
                </c:pt>
                <c:pt idx="3556">
                  <c:v>2.4</c:v>
                </c:pt>
                <c:pt idx="3557">
                  <c:v>2.4000000000000807</c:v>
                </c:pt>
                <c:pt idx="3558">
                  <c:v>2.3999999999999053</c:v>
                </c:pt>
                <c:pt idx="3559">
                  <c:v>2.3999999999998991</c:v>
                </c:pt>
                <c:pt idx="3560">
                  <c:v>2.399999999999932</c:v>
                </c:pt>
                <c:pt idx="3561">
                  <c:v>2.4000000000000625</c:v>
                </c:pt>
                <c:pt idx="3562">
                  <c:v>2.4000000000000519</c:v>
                </c:pt>
                <c:pt idx="3563">
                  <c:v>2.4</c:v>
                </c:pt>
                <c:pt idx="3564">
                  <c:v>2.4</c:v>
                </c:pt>
                <c:pt idx="3565">
                  <c:v>2.4</c:v>
                </c:pt>
                <c:pt idx="3566">
                  <c:v>2.4</c:v>
                </c:pt>
                <c:pt idx="3567">
                  <c:v>2.4</c:v>
                </c:pt>
                <c:pt idx="3568">
                  <c:v>2.4</c:v>
                </c:pt>
                <c:pt idx="3569">
                  <c:v>2.4</c:v>
                </c:pt>
                <c:pt idx="3570">
                  <c:v>2.4</c:v>
                </c:pt>
                <c:pt idx="3571">
                  <c:v>2.4</c:v>
                </c:pt>
                <c:pt idx="3572">
                  <c:v>2.400000000000043</c:v>
                </c:pt>
                <c:pt idx="3573">
                  <c:v>2.4</c:v>
                </c:pt>
                <c:pt idx="3574">
                  <c:v>2.4</c:v>
                </c:pt>
                <c:pt idx="3575">
                  <c:v>2.4</c:v>
                </c:pt>
                <c:pt idx="3576">
                  <c:v>2.4</c:v>
                </c:pt>
                <c:pt idx="3577">
                  <c:v>2.4</c:v>
                </c:pt>
                <c:pt idx="3578">
                  <c:v>2.4</c:v>
                </c:pt>
                <c:pt idx="3579">
                  <c:v>2.4</c:v>
                </c:pt>
                <c:pt idx="3580">
                  <c:v>2.4</c:v>
                </c:pt>
                <c:pt idx="3581">
                  <c:v>2.4</c:v>
                </c:pt>
                <c:pt idx="3582">
                  <c:v>2.3999999999999613</c:v>
                </c:pt>
                <c:pt idx="3583">
                  <c:v>2.4000000000000061</c:v>
                </c:pt>
                <c:pt idx="3584">
                  <c:v>2.3999999999999542</c:v>
                </c:pt>
                <c:pt idx="3585">
                  <c:v>2.3999999999999932</c:v>
                </c:pt>
                <c:pt idx="3586">
                  <c:v>2.4000000000000301</c:v>
                </c:pt>
                <c:pt idx="3587">
                  <c:v>2.3999999999999422</c:v>
                </c:pt>
                <c:pt idx="3588">
                  <c:v>2.3999999999999995</c:v>
                </c:pt>
                <c:pt idx="3589">
                  <c:v>2.4</c:v>
                </c:pt>
                <c:pt idx="3590">
                  <c:v>2.4000000000000949</c:v>
                </c:pt>
                <c:pt idx="3591">
                  <c:v>2.3999999999999835</c:v>
                </c:pt>
                <c:pt idx="3592">
                  <c:v>2.4000000000000621</c:v>
                </c:pt>
                <c:pt idx="3593">
                  <c:v>2.3999999999999497</c:v>
                </c:pt>
                <c:pt idx="3594">
                  <c:v>2.3999999999998698</c:v>
                </c:pt>
                <c:pt idx="3595">
                  <c:v>2.4000000000000545</c:v>
                </c:pt>
                <c:pt idx="3596">
                  <c:v>2.3999999999999453</c:v>
                </c:pt>
                <c:pt idx="3597">
                  <c:v>2.3999999999999773</c:v>
                </c:pt>
                <c:pt idx="3598">
                  <c:v>2.3999999999999346</c:v>
                </c:pt>
                <c:pt idx="3599">
                  <c:v>2.4</c:v>
                </c:pt>
                <c:pt idx="3600">
                  <c:v>2.4</c:v>
                </c:pt>
                <c:pt idx="3601">
                  <c:v>2.4</c:v>
                </c:pt>
                <c:pt idx="3602">
                  <c:v>2.4</c:v>
                </c:pt>
                <c:pt idx="3603">
                  <c:v>2.4</c:v>
                </c:pt>
                <c:pt idx="3604">
                  <c:v>2.4000000000000652</c:v>
                </c:pt>
                <c:pt idx="3605">
                  <c:v>2.3999999999999746</c:v>
                </c:pt>
                <c:pt idx="3606">
                  <c:v>2.399999999999979</c:v>
                </c:pt>
                <c:pt idx="3607">
                  <c:v>2.3999999999999631</c:v>
                </c:pt>
                <c:pt idx="3608">
                  <c:v>2.4000000000001402</c:v>
                </c:pt>
                <c:pt idx="3609">
                  <c:v>2.3999999999998622</c:v>
                </c:pt>
                <c:pt idx="3610">
                  <c:v>2.4000000000000372</c:v>
                </c:pt>
                <c:pt idx="3611">
                  <c:v>2.3999999999998951</c:v>
                </c:pt>
                <c:pt idx="3612">
                  <c:v>2.4000000000001211</c:v>
                </c:pt>
                <c:pt idx="3613">
                  <c:v>2.4000000000001021</c:v>
                </c:pt>
                <c:pt idx="3614">
                  <c:v>2.3999999999999719</c:v>
                </c:pt>
                <c:pt idx="3615">
                  <c:v>2.3999999999999058</c:v>
                </c:pt>
                <c:pt idx="3616">
                  <c:v>2.4000000000001371</c:v>
                </c:pt>
                <c:pt idx="3617">
                  <c:v>2.3999999999999631</c:v>
                </c:pt>
                <c:pt idx="3618">
                  <c:v>2.3999999999999106</c:v>
                </c:pt>
                <c:pt idx="3619">
                  <c:v>2.4000000000000599</c:v>
                </c:pt>
                <c:pt idx="3620">
                  <c:v>2.3999999999999968</c:v>
                </c:pt>
                <c:pt idx="3621">
                  <c:v>2.4000000000000874</c:v>
                </c:pt>
                <c:pt idx="3622">
                  <c:v>2.4000000000000492</c:v>
                </c:pt>
                <c:pt idx="3623">
                  <c:v>2.3999999999999382</c:v>
                </c:pt>
                <c:pt idx="3624">
                  <c:v>2.4</c:v>
                </c:pt>
                <c:pt idx="3625">
                  <c:v>2.4</c:v>
                </c:pt>
                <c:pt idx="3626">
                  <c:v>2.4</c:v>
                </c:pt>
                <c:pt idx="3627">
                  <c:v>2.4</c:v>
                </c:pt>
                <c:pt idx="3628">
                  <c:v>2.4000000000001029</c:v>
                </c:pt>
                <c:pt idx="3629">
                  <c:v>2.4000000000000732</c:v>
                </c:pt>
                <c:pt idx="3630">
                  <c:v>2.3999999999999506</c:v>
                </c:pt>
                <c:pt idx="3631">
                  <c:v>2.3999999999998654</c:v>
                </c:pt>
                <c:pt idx="3632">
                  <c:v>2.4000000000000532</c:v>
                </c:pt>
                <c:pt idx="3633">
                  <c:v>2.4000000000000252</c:v>
                </c:pt>
                <c:pt idx="3634">
                  <c:v>2.3999999999999924</c:v>
                </c:pt>
                <c:pt idx="3635">
                  <c:v>2.3999999999999417</c:v>
                </c:pt>
                <c:pt idx="3636">
                  <c:v>2.4000000000000101</c:v>
                </c:pt>
                <c:pt idx="3637">
                  <c:v>2.4000000000000412</c:v>
                </c:pt>
                <c:pt idx="3638">
                  <c:v>2.3999999999999684</c:v>
                </c:pt>
                <c:pt idx="3639">
                  <c:v>2.3999999999998849</c:v>
                </c:pt>
                <c:pt idx="3640">
                  <c:v>2.3999999999998938</c:v>
                </c:pt>
                <c:pt idx="3641">
                  <c:v>2.4000000000001345</c:v>
                </c:pt>
                <c:pt idx="3642">
                  <c:v>2.3999999999999764</c:v>
                </c:pt>
                <c:pt idx="3643">
                  <c:v>2.3999999999999093</c:v>
                </c:pt>
                <c:pt idx="3644">
                  <c:v>2.3999999999998756</c:v>
                </c:pt>
                <c:pt idx="3645">
                  <c:v>2.3999999999999986</c:v>
                </c:pt>
                <c:pt idx="3646">
                  <c:v>2.4000000000000186</c:v>
                </c:pt>
                <c:pt idx="3647">
                  <c:v>2.3999999999999666</c:v>
                </c:pt>
                <c:pt idx="3648">
                  <c:v>2.3999999999999782</c:v>
                </c:pt>
                <c:pt idx="3649">
                  <c:v>2.4000000000000723</c:v>
                </c:pt>
                <c:pt idx="3650">
                  <c:v>2.400000000000023</c:v>
                </c:pt>
                <c:pt idx="3651">
                  <c:v>2.4000000000001407</c:v>
                </c:pt>
                <c:pt idx="3652">
                  <c:v>2.3999999999999311</c:v>
                </c:pt>
                <c:pt idx="3653">
                  <c:v>2.3999999999999333</c:v>
                </c:pt>
                <c:pt idx="3654">
                  <c:v>2.400000000000043</c:v>
                </c:pt>
                <c:pt idx="3655">
                  <c:v>2.3999999999999275</c:v>
                </c:pt>
                <c:pt idx="3656">
                  <c:v>2.400000000000035</c:v>
                </c:pt>
                <c:pt idx="3657">
                  <c:v>2.399999999999983</c:v>
                </c:pt>
                <c:pt idx="3658">
                  <c:v>2.4000000000000261</c:v>
                </c:pt>
                <c:pt idx="3659">
                  <c:v>2.4000000000001203</c:v>
                </c:pt>
                <c:pt idx="3660">
                  <c:v>2.3999999999999249</c:v>
                </c:pt>
                <c:pt idx="3661">
                  <c:v>2.4000000000000856</c:v>
                </c:pt>
                <c:pt idx="3662">
                  <c:v>2.4000000000000217</c:v>
                </c:pt>
                <c:pt idx="3663">
                  <c:v>2.3999999999999897</c:v>
                </c:pt>
                <c:pt idx="3664">
                  <c:v>2.4000000000001087</c:v>
                </c:pt>
                <c:pt idx="3665">
                  <c:v>2.4000000000001016</c:v>
                </c:pt>
                <c:pt idx="3666">
                  <c:v>2.4000000000000097</c:v>
                </c:pt>
                <c:pt idx="3667">
                  <c:v>2.3999999999999528</c:v>
                </c:pt>
                <c:pt idx="3668">
                  <c:v>2.4000000000000918</c:v>
                </c:pt>
                <c:pt idx="3669">
                  <c:v>2.3999999999999444</c:v>
                </c:pt>
                <c:pt idx="3670">
                  <c:v>2.4000000000000452</c:v>
                </c:pt>
                <c:pt idx="3671">
                  <c:v>2.3999999999999195</c:v>
                </c:pt>
                <c:pt idx="3672">
                  <c:v>2.3999999999999284</c:v>
                </c:pt>
                <c:pt idx="3673">
                  <c:v>2.4000000000000568</c:v>
                </c:pt>
                <c:pt idx="3674">
                  <c:v>2.3999999999998805</c:v>
                </c:pt>
                <c:pt idx="3675">
                  <c:v>2.3999999999998778</c:v>
                </c:pt>
                <c:pt idx="3676">
                  <c:v>2.400000000000079</c:v>
                </c:pt>
                <c:pt idx="3677">
                  <c:v>2.4000000000001322</c:v>
                </c:pt>
                <c:pt idx="3678">
                  <c:v>2.3999999999998738</c:v>
                </c:pt>
                <c:pt idx="3679">
                  <c:v>2.3999999999999009</c:v>
                </c:pt>
                <c:pt idx="3680">
                  <c:v>2.4000000000000234</c:v>
                </c:pt>
                <c:pt idx="3681">
                  <c:v>2.3999999999999502</c:v>
                </c:pt>
                <c:pt idx="3682">
                  <c:v>2.4000000000000723</c:v>
                </c:pt>
                <c:pt idx="3683">
                  <c:v>2.4000000000001136</c:v>
                </c:pt>
                <c:pt idx="3684">
                  <c:v>2.399999999999995</c:v>
                </c:pt>
                <c:pt idx="3685">
                  <c:v>2.4000000000000741</c:v>
                </c:pt>
                <c:pt idx="3686">
                  <c:v>2.399999999999987</c:v>
                </c:pt>
                <c:pt idx="3687">
                  <c:v>2.3999999999998889</c:v>
                </c:pt>
                <c:pt idx="3688">
                  <c:v>2.3999999999999435</c:v>
                </c:pt>
                <c:pt idx="3689">
                  <c:v>2.3999999999999186</c:v>
                </c:pt>
                <c:pt idx="3690">
                  <c:v>2.4000000000000323</c:v>
                </c:pt>
                <c:pt idx="3691">
                  <c:v>2.4000000000000759</c:v>
                </c:pt>
                <c:pt idx="3692">
                  <c:v>2.3999999999999142</c:v>
                </c:pt>
                <c:pt idx="3693">
                  <c:v>2.400000000000126</c:v>
                </c:pt>
                <c:pt idx="3694">
                  <c:v>2.3999999999999808</c:v>
                </c:pt>
                <c:pt idx="3695">
                  <c:v>2.4000000000000572</c:v>
                </c:pt>
                <c:pt idx="3696">
                  <c:v>2.399999999999908</c:v>
                </c:pt>
                <c:pt idx="3697">
                  <c:v>2.3999999999999981</c:v>
                </c:pt>
                <c:pt idx="3698">
                  <c:v>2.4000000000000687</c:v>
                </c:pt>
                <c:pt idx="3699">
                  <c:v>2.3999999999999129</c:v>
                </c:pt>
                <c:pt idx="3700">
                  <c:v>2.3999999999998871</c:v>
                </c:pt>
                <c:pt idx="3701">
                  <c:v>2.3999999999998916</c:v>
                </c:pt>
                <c:pt idx="3702">
                  <c:v>2.4000000000000061</c:v>
                </c:pt>
                <c:pt idx="3703">
                  <c:v>2.3999999999999355</c:v>
                </c:pt>
                <c:pt idx="3704">
                  <c:v>2.3999999999999448</c:v>
                </c:pt>
                <c:pt idx="3705">
                  <c:v>2.3999999999999502</c:v>
                </c:pt>
                <c:pt idx="3706">
                  <c:v>2.4000000000001038</c:v>
                </c:pt>
                <c:pt idx="3707">
                  <c:v>2.4000000000000763</c:v>
                </c:pt>
                <c:pt idx="3708">
                  <c:v>2.4000000000000439</c:v>
                </c:pt>
                <c:pt idx="3709">
                  <c:v>2.3999999999999431</c:v>
                </c:pt>
                <c:pt idx="3710">
                  <c:v>2.3999999999998858</c:v>
                </c:pt>
                <c:pt idx="3711">
                  <c:v>2.4000000000000297</c:v>
                </c:pt>
                <c:pt idx="3712">
                  <c:v>2.4000000000000981</c:v>
                </c:pt>
                <c:pt idx="3713">
                  <c:v>2.4000000000001402</c:v>
                </c:pt>
                <c:pt idx="3714">
                  <c:v>2.3999999999999808</c:v>
                </c:pt>
                <c:pt idx="3715">
                  <c:v>2.3999999999999475</c:v>
                </c:pt>
                <c:pt idx="3716">
                  <c:v>2.3999999999999257</c:v>
                </c:pt>
                <c:pt idx="3717">
                  <c:v>2.3999999999999844</c:v>
                </c:pt>
                <c:pt idx="3718">
                  <c:v>2.4</c:v>
                </c:pt>
                <c:pt idx="3719">
                  <c:v>2.4</c:v>
                </c:pt>
                <c:pt idx="3720">
                  <c:v>2.4000000000000998</c:v>
                </c:pt>
                <c:pt idx="3721">
                  <c:v>2.3999999999999932</c:v>
                </c:pt>
                <c:pt idx="3722">
                  <c:v>2.4000000000000199</c:v>
                </c:pt>
                <c:pt idx="3723">
                  <c:v>2.399999999999916</c:v>
                </c:pt>
                <c:pt idx="3724">
                  <c:v>2.4000000000001176</c:v>
                </c:pt>
                <c:pt idx="3725">
                  <c:v>2.4000000000000314</c:v>
                </c:pt>
                <c:pt idx="3726">
                  <c:v>2.3999999999999924</c:v>
                </c:pt>
                <c:pt idx="3727">
                  <c:v>2.3999999999999737</c:v>
                </c:pt>
                <c:pt idx="3728">
                  <c:v>2.3999999999998716</c:v>
                </c:pt>
                <c:pt idx="3729">
                  <c:v>2.3999999999998969</c:v>
                </c:pt>
                <c:pt idx="3730">
                  <c:v>2.4</c:v>
                </c:pt>
                <c:pt idx="3731">
                  <c:v>2.4</c:v>
                </c:pt>
                <c:pt idx="3732">
                  <c:v>2.4</c:v>
                </c:pt>
                <c:pt idx="3733">
                  <c:v>2.4</c:v>
                </c:pt>
                <c:pt idx="3734">
                  <c:v>2.4</c:v>
                </c:pt>
                <c:pt idx="3735">
                  <c:v>2.4</c:v>
                </c:pt>
                <c:pt idx="3736">
                  <c:v>2.4</c:v>
                </c:pt>
                <c:pt idx="3737">
                  <c:v>2.4</c:v>
                </c:pt>
                <c:pt idx="3738">
                  <c:v>2.4</c:v>
                </c:pt>
                <c:pt idx="3739">
                  <c:v>2.4</c:v>
                </c:pt>
                <c:pt idx="3740">
                  <c:v>2.4</c:v>
                </c:pt>
                <c:pt idx="3741">
                  <c:v>2.4</c:v>
                </c:pt>
                <c:pt idx="3742">
                  <c:v>2.4</c:v>
                </c:pt>
                <c:pt idx="3743">
                  <c:v>2.4</c:v>
                </c:pt>
                <c:pt idx="3744">
                  <c:v>2.4</c:v>
                </c:pt>
                <c:pt idx="3745">
                  <c:v>2.4</c:v>
                </c:pt>
                <c:pt idx="3746">
                  <c:v>2.4</c:v>
                </c:pt>
                <c:pt idx="3747">
                  <c:v>2.4</c:v>
                </c:pt>
                <c:pt idx="3748">
                  <c:v>2.4</c:v>
                </c:pt>
                <c:pt idx="3749">
                  <c:v>2.4</c:v>
                </c:pt>
                <c:pt idx="3750">
                  <c:v>2.4</c:v>
                </c:pt>
                <c:pt idx="3751">
                  <c:v>2.399999999999904</c:v>
                </c:pt>
                <c:pt idx="3752">
                  <c:v>2.4000000000000559</c:v>
                </c:pt>
                <c:pt idx="3753">
                  <c:v>2.4</c:v>
                </c:pt>
                <c:pt idx="3754">
                  <c:v>2.4</c:v>
                </c:pt>
                <c:pt idx="3755">
                  <c:v>2.4</c:v>
                </c:pt>
                <c:pt idx="3756">
                  <c:v>2.4</c:v>
                </c:pt>
                <c:pt idx="3757">
                  <c:v>2.4</c:v>
                </c:pt>
                <c:pt idx="3758">
                  <c:v>2.4</c:v>
                </c:pt>
                <c:pt idx="3759">
                  <c:v>2.4</c:v>
                </c:pt>
                <c:pt idx="3760">
                  <c:v>2.4</c:v>
                </c:pt>
                <c:pt idx="3761">
                  <c:v>2.3999999999999857</c:v>
                </c:pt>
                <c:pt idx="3762">
                  <c:v>2.4000000000000314</c:v>
                </c:pt>
                <c:pt idx="3763">
                  <c:v>2.3999999999998698</c:v>
                </c:pt>
                <c:pt idx="3764">
                  <c:v>2.3999999999999564</c:v>
                </c:pt>
                <c:pt idx="3765">
                  <c:v>2.3999999999999018</c:v>
                </c:pt>
                <c:pt idx="3766">
                  <c:v>2.3999999999999169</c:v>
                </c:pt>
                <c:pt idx="3767">
                  <c:v>2.3999999999998618</c:v>
                </c:pt>
                <c:pt idx="3768">
                  <c:v>2.4000000000001043</c:v>
                </c:pt>
                <c:pt idx="3769">
                  <c:v>2.4000000000001416</c:v>
                </c:pt>
                <c:pt idx="3770">
                  <c:v>2.4000000000000927</c:v>
                </c:pt>
                <c:pt idx="3771">
                  <c:v>2.4000000000000048</c:v>
                </c:pt>
                <c:pt idx="3772">
                  <c:v>2.4000000000000372</c:v>
                </c:pt>
                <c:pt idx="3773">
                  <c:v>2.400000000000011</c:v>
                </c:pt>
                <c:pt idx="3774">
                  <c:v>2.3999999999998733</c:v>
                </c:pt>
                <c:pt idx="3775">
                  <c:v>2.4</c:v>
                </c:pt>
                <c:pt idx="3776">
                  <c:v>2.4</c:v>
                </c:pt>
                <c:pt idx="3777">
                  <c:v>2.4</c:v>
                </c:pt>
                <c:pt idx="3778">
                  <c:v>2.4</c:v>
                </c:pt>
                <c:pt idx="3779">
                  <c:v>2.4</c:v>
                </c:pt>
                <c:pt idx="3780">
                  <c:v>2.4</c:v>
                </c:pt>
                <c:pt idx="3781">
                  <c:v>2.4</c:v>
                </c:pt>
                <c:pt idx="3782">
                  <c:v>2.4</c:v>
                </c:pt>
                <c:pt idx="3783">
                  <c:v>2.4</c:v>
                </c:pt>
                <c:pt idx="3784">
                  <c:v>2.4</c:v>
                </c:pt>
                <c:pt idx="3785">
                  <c:v>2.4</c:v>
                </c:pt>
                <c:pt idx="3786">
                  <c:v>2.4</c:v>
                </c:pt>
                <c:pt idx="3787">
                  <c:v>2.4</c:v>
                </c:pt>
                <c:pt idx="3788">
                  <c:v>2.4</c:v>
                </c:pt>
                <c:pt idx="3789">
                  <c:v>2.4</c:v>
                </c:pt>
                <c:pt idx="3790">
                  <c:v>2.4</c:v>
                </c:pt>
                <c:pt idx="3791">
                  <c:v>2.4</c:v>
                </c:pt>
                <c:pt idx="3792">
                  <c:v>2.4</c:v>
                </c:pt>
                <c:pt idx="3793">
                  <c:v>2.4</c:v>
                </c:pt>
                <c:pt idx="3794">
                  <c:v>2.4</c:v>
                </c:pt>
                <c:pt idx="3795">
                  <c:v>2.4</c:v>
                </c:pt>
                <c:pt idx="3796">
                  <c:v>2.4</c:v>
                </c:pt>
                <c:pt idx="3797">
                  <c:v>2.4</c:v>
                </c:pt>
                <c:pt idx="3798">
                  <c:v>2.4</c:v>
                </c:pt>
                <c:pt idx="3799">
                  <c:v>2.4</c:v>
                </c:pt>
                <c:pt idx="3800">
                  <c:v>2.4</c:v>
                </c:pt>
                <c:pt idx="3801">
                  <c:v>2.4</c:v>
                </c:pt>
                <c:pt idx="3802">
                  <c:v>2.4</c:v>
                </c:pt>
                <c:pt idx="3803">
                  <c:v>2.4</c:v>
                </c:pt>
                <c:pt idx="3804">
                  <c:v>2.4</c:v>
                </c:pt>
                <c:pt idx="3805">
                  <c:v>2.4</c:v>
                </c:pt>
                <c:pt idx="3806">
                  <c:v>2.4</c:v>
                </c:pt>
                <c:pt idx="3807">
                  <c:v>2.4</c:v>
                </c:pt>
                <c:pt idx="3808">
                  <c:v>2.4</c:v>
                </c:pt>
                <c:pt idx="3809">
                  <c:v>2.4</c:v>
                </c:pt>
                <c:pt idx="3810">
                  <c:v>2.4</c:v>
                </c:pt>
                <c:pt idx="3811">
                  <c:v>2.3999999999999573</c:v>
                </c:pt>
                <c:pt idx="3812">
                  <c:v>2.4</c:v>
                </c:pt>
                <c:pt idx="3813">
                  <c:v>2.3999999999999035</c:v>
                </c:pt>
                <c:pt idx="3814">
                  <c:v>2.3999999999998578</c:v>
                </c:pt>
                <c:pt idx="3815">
                  <c:v>2.3999999999999777</c:v>
                </c:pt>
                <c:pt idx="3816">
                  <c:v>2.4000000000000852</c:v>
                </c:pt>
                <c:pt idx="3817">
                  <c:v>2.4000000000000359</c:v>
                </c:pt>
                <c:pt idx="3818">
                  <c:v>2.4000000000000208</c:v>
                </c:pt>
                <c:pt idx="3819">
                  <c:v>2.3999999999999968</c:v>
                </c:pt>
                <c:pt idx="3820">
                  <c:v>2.3999999999998796</c:v>
                </c:pt>
                <c:pt idx="3821">
                  <c:v>2.3999999999999382</c:v>
                </c:pt>
                <c:pt idx="3822">
                  <c:v>2.4000000000001305</c:v>
                </c:pt>
                <c:pt idx="3823">
                  <c:v>2.399999999999892</c:v>
                </c:pt>
                <c:pt idx="3824">
                  <c:v>2.3999999999999204</c:v>
                </c:pt>
                <c:pt idx="3825">
                  <c:v>2.3999999999999067</c:v>
                </c:pt>
                <c:pt idx="3826">
                  <c:v>2.3999999999998698</c:v>
                </c:pt>
                <c:pt idx="3827">
                  <c:v>2.3999999999999289</c:v>
                </c:pt>
                <c:pt idx="3828">
                  <c:v>2.4000000000000288</c:v>
                </c:pt>
                <c:pt idx="3829">
                  <c:v>2.4000000000000332</c:v>
                </c:pt>
                <c:pt idx="3830">
                  <c:v>2.3999999999998871</c:v>
                </c:pt>
                <c:pt idx="3831">
                  <c:v>2.4000000000000989</c:v>
                </c:pt>
                <c:pt idx="3832">
                  <c:v>2.4000000000000128</c:v>
                </c:pt>
                <c:pt idx="3833">
                  <c:v>2.3999999999999799</c:v>
                </c:pt>
                <c:pt idx="3834">
                  <c:v>2.4000000000000714</c:v>
                </c:pt>
                <c:pt idx="3835">
                  <c:v>2.3999999999999293</c:v>
                </c:pt>
                <c:pt idx="3836">
                  <c:v>2.4000000000001003</c:v>
                </c:pt>
                <c:pt idx="3837">
                  <c:v>2.3999999999999</c:v>
                </c:pt>
                <c:pt idx="3838">
                  <c:v>2.4000000000001247</c:v>
                </c:pt>
                <c:pt idx="3839">
                  <c:v>2.399999999999979</c:v>
                </c:pt>
                <c:pt idx="3840">
                  <c:v>2.4000000000001283</c:v>
                </c:pt>
                <c:pt idx="3841">
                  <c:v>2.4000000000001007</c:v>
                </c:pt>
                <c:pt idx="3842">
                  <c:v>2.3999999999999524</c:v>
                </c:pt>
                <c:pt idx="3843">
                  <c:v>2.4000000000000261</c:v>
                </c:pt>
                <c:pt idx="3844">
                  <c:v>2.3999999999999182</c:v>
                </c:pt>
                <c:pt idx="3845">
                  <c:v>2.3999999999999528</c:v>
                </c:pt>
                <c:pt idx="3846">
                  <c:v>2.4000000000000821</c:v>
                </c:pt>
                <c:pt idx="3847">
                  <c:v>2.3999999999998844</c:v>
                </c:pt>
                <c:pt idx="3848">
                  <c:v>2.4000000000000878</c:v>
                </c:pt>
                <c:pt idx="3849">
                  <c:v>2.3999999999999533</c:v>
                </c:pt>
                <c:pt idx="3850">
                  <c:v>2.400000000000015</c:v>
                </c:pt>
                <c:pt idx="3851">
                  <c:v>2.4000000000000901</c:v>
                </c:pt>
                <c:pt idx="3852">
                  <c:v>2.4000000000000443</c:v>
                </c:pt>
                <c:pt idx="3853">
                  <c:v>2.3999999999999466</c:v>
                </c:pt>
                <c:pt idx="3854">
                  <c:v>2.3999999999998982</c:v>
                </c:pt>
                <c:pt idx="3855">
                  <c:v>2.3999999999999915</c:v>
                </c:pt>
                <c:pt idx="3856">
                  <c:v>2.4000000000000874</c:v>
                </c:pt>
                <c:pt idx="3857">
                  <c:v>2.3999999999999422</c:v>
                </c:pt>
                <c:pt idx="3858">
                  <c:v>2.3999999999999995</c:v>
                </c:pt>
                <c:pt idx="3859">
                  <c:v>2.3999999999999506</c:v>
                </c:pt>
                <c:pt idx="3860">
                  <c:v>2.3999999999999835</c:v>
                </c:pt>
                <c:pt idx="3861">
                  <c:v>2.399999999999971</c:v>
                </c:pt>
                <c:pt idx="3862">
                  <c:v>2.3999999999999382</c:v>
                </c:pt>
                <c:pt idx="3863">
                  <c:v>2.4000000000001274</c:v>
                </c:pt>
                <c:pt idx="3864">
                  <c:v>2.4000000000000545</c:v>
                </c:pt>
                <c:pt idx="3865">
                  <c:v>2.3999999999998907</c:v>
                </c:pt>
                <c:pt idx="3866">
                  <c:v>2.3999999999999515</c:v>
                </c:pt>
                <c:pt idx="3867">
                  <c:v>2.3999999999999204</c:v>
                </c:pt>
                <c:pt idx="3868">
                  <c:v>2.3999999999999919</c:v>
                </c:pt>
                <c:pt idx="3869">
                  <c:v>2.3999999999998769</c:v>
                </c:pt>
                <c:pt idx="3870">
                  <c:v>2.4000000000000021</c:v>
                </c:pt>
                <c:pt idx="3871">
                  <c:v>2.4000000000000994</c:v>
                </c:pt>
                <c:pt idx="3872">
                  <c:v>2.400000000000031</c:v>
                </c:pt>
                <c:pt idx="3873">
                  <c:v>2.3999999999999568</c:v>
                </c:pt>
                <c:pt idx="3874">
                  <c:v>2.4000000000000905</c:v>
                </c:pt>
                <c:pt idx="3875">
                  <c:v>2.4000000000001114</c:v>
                </c:pt>
                <c:pt idx="3876">
                  <c:v>2.3999999999999422</c:v>
                </c:pt>
                <c:pt idx="3877">
                  <c:v>2.399999999999916</c:v>
                </c:pt>
                <c:pt idx="3878">
                  <c:v>2.3999999999999235</c:v>
                </c:pt>
                <c:pt idx="3879">
                  <c:v>2.4000000000000918</c:v>
                </c:pt>
                <c:pt idx="3880">
                  <c:v>2.3999999999999657</c:v>
                </c:pt>
                <c:pt idx="3881">
                  <c:v>2.4000000000000377</c:v>
                </c:pt>
                <c:pt idx="3882">
                  <c:v>2.3999999999998733</c:v>
                </c:pt>
                <c:pt idx="3883">
                  <c:v>2.3999999999999106</c:v>
                </c:pt>
                <c:pt idx="3884">
                  <c:v>2.3999999999999728</c:v>
                </c:pt>
                <c:pt idx="3885">
                  <c:v>2.3999999999999053</c:v>
                </c:pt>
                <c:pt idx="3886">
                  <c:v>2.4000000000000159</c:v>
                </c:pt>
                <c:pt idx="3887">
                  <c:v>2.3999999999999289</c:v>
                </c:pt>
                <c:pt idx="3888">
                  <c:v>2.3999999999998756</c:v>
                </c:pt>
                <c:pt idx="3889">
                  <c:v>2.4</c:v>
                </c:pt>
                <c:pt idx="3890">
                  <c:v>2.4</c:v>
                </c:pt>
                <c:pt idx="3891">
                  <c:v>2.4</c:v>
                </c:pt>
                <c:pt idx="3892">
                  <c:v>2.4</c:v>
                </c:pt>
                <c:pt idx="3893">
                  <c:v>2.3999999999998747</c:v>
                </c:pt>
                <c:pt idx="3894">
                  <c:v>2.3999999999998689</c:v>
                </c:pt>
                <c:pt idx="3895">
                  <c:v>2.3999999999998929</c:v>
                </c:pt>
                <c:pt idx="3896">
                  <c:v>2.4000000000000545</c:v>
                </c:pt>
                <c:pt idx="3897">
                  <c:v>2.3999999999999608</c:v>
                </c:pt>
                <c:pt idx="3898">
                  <c:v>2.4</c:v>
                </c:pt>
                <c:pt idx="3899">
                  <c:v>2.4</c:v>
                </c:pt>
                <c:pt idx="3900">
                  <c:v>2.4</c:v>
                </c:pt>
                <c:pt idx="3901">
                  <c:v>2.4</c:v>
                </c:pt>
                <c:pt idx="3902">
                  <c:v>2.4</c:v>
                </c:pt>
                <c:pt idx="3903">
                  <c:v>2.4</c:v>
                </c:pt>
                <c:pt idx="3904">
                  <c:v>2.4</c:v>
                </c:pt>
                <c:pt idx="3905">
                  <c:v>2.4</c:v>
                </c:pt>
                <c:pt idx="3906">
                  <c:v>2.4</c:v>
                </c:pt>
                <c:pt idx="3907">
                  <c:v>2.3999999999999124</c:v>
                </c:pt>
                <c:pt idx="3908">
                  <c:v>2.3999999999999901</c:v>
                </c:pt>
                <c:pt idx="3909">
                  <c:v>2.4</c:v>
                </c:pt>
                <c:pt idx="3910">
                  <c:v>2.4</c:v>
                </c:pt>
                <c:pt idx="3911">
                  <c:v>2.4</c:v>
                </c:pt>
                <c:pt idx="3912">
                  <c:v>2.4</c:v>
                </c:pt>
                <c:pt idx="3913">
                  <c:v>2.4</c:v>
                </c:pt>
                <c:pt idx="3914">
                  <c:v>2.4</c:v>
                </c:pt>
                <c:pt idx="3915">
                  <c:v>2.4</c:v>
                </c:pt>
                <c:pt idx="3916">
                  <c:v>2.4</c:v>
                </c:pt>
                <c:pt idx="3917">
                  <c:v>2.3999999999999297</c:v>
                </c:pt>
                <c:pt idx="3918">
                  <c:v>2.4000000000001283</c:v>
                </c:pt>
                <c:pt idx="3919">
                  <c:v>2.4000000000000998</c:v>
                </c:pt>
                <c:pt idx="3920">
                  <c:v>2.3999999999999462</c:v>
                </c:pt>
                <c:pt idx="3921">
                  <c:v>2.4</c:v>
                </c:pt>
                <c:pt idx="3922">
                  <c:v>2.4</c:v>
                </c:pt>
                <c:pt idx="3923">
                  <c:v>2.4</c:v>
                </c:pt>
                <c:pt idx="3924">
                  <c:v>2.4</c:v>
                </c:pt>
                <c:pt idx="3925">
                  <c:v>2.4</c:v>
                </c:pt>
                <c:pt idx="3926">
                  <c:v>2.4</c:v>
                </c:pt>
                <c:pt idx="3927">
                  <c:v>2.4</c:v>
                </c:pt>
                <c:pt idx="3928">
                  <c:v>2.4</c:v>
                </c:pt>
                <c:pt idx="3929">
                  <c:v>2.4</c:v>
                </c:pt>
                <c:pt idx="3930">
                  <c:v>2.4</c:v>
                </c:pt>
                <c:pt idx="3931">
                  <c:v>2.4</c:v>
                </c:pt>
                <c:pt idx="3932">
                  <c:v>2.4</c:v>
                </c:pt>
                <c:pt idx="3933">
                  <c:v>2.4</c:v>
                </c:pt>
                <c:pt idx="3934">
                  <c:v>2.4</c:v>
                </c:pt>
                <c:pt idx="3935">
                  <c:v>2.4</c:v>
                </c:pt>
                <c:pt idx="3936">
                  <c:v>2.4</c:v>
                </c:pt>
                <c:pt idx="3937">
                  <c:v>2.4</c:v>
                </c:pt>
                <c:pt idx="3938">
                  <c:v>2.4</c:v>
                </c:pt>
                <c:pt idx="3939">
                  <c:v>2.4</c:v>
                </c:pt>
                <c:pt idx="3940">
                  <c:v>2.4000000000000448</c:v>
                </c:pt>
                <c:pt idx="3941">
                  <c:v>2.3999999999999906</c:v>
                </c:pt>
                <c:pt idx="3942">
                  <c:v>2.3999999999998725</c:v>
                </c:pt>
                <c:pt idx="3943">
                  <c:v>2.3999999999998751</c:v>
                </c:pt>
                <c:pt idx="3944">
                  <c:v>2.3999999999999577</c:v>
                </c:pt>
                <c:pt idx="3945">
                  <c:v>2.3999999999998813</c:v>
                </c:pt>
                <c:pt idx="3946">
                  <c:v>2.4</c:v>
                </c:pt>
                <c:pt idx="3947">
                  <c:v>2.4</c:v>
                </c:pt>
                <c:pt idx="3948">
                  <c:v>2.4</c:v>
                </c:pt>
                <c:pt idx="3949">
                  <c:v>2.4</c:v>
                </c:pt>
                <c:pt idx="3950">
                  <c:v>2.4</c:v>
                </c:pt>
                <c:pt idx="3951">
                  <c:v>2.4</c:v>
                </c:pt>
                <c:pt idx="3952">
                  <c:v>2.4</c:v>
                </c:pt>
                <c:pt idx="3953">
                  <c:v>2.4</c:v>
                </c:pt>
                <c:pt idx="3954">
                  <c:v>2.4</c:v>
                </c:pt>
                <c:pt idx="3955">
                  <c:v>2.4</c:v>
                </c:pt>
                <c:pt idx="3956">
                  <c:v>2.4</c:v>
                </c:pt>
                <c:pt idx="3957">
                  <c:v>2.4</c:v>
                </c:pt>
                <c:pt idx="3958">
                  <c:v>2.4</c:v>
                </c:pt>
                <c:pt idx="3959">
                  <c:v>2.4</c:v>
                </c:pt>
                <c:pt idx="3960">
                  <c:v>2.4</c:v>
                </c:pt>
                <c:pt idx="3961">
                  <c:v>2.4</c:v>
                </c:pt>
                <c:pt idx="3962">
                  <c:v>2.4</c:v>
                </c:pt>
                <c:pt idx="3963">
                  <c:v>2.4</c:v>
                </c:pt>
                <c:pt idx="3964">
                  <c:v>2.4</c:v>
                </c:pt>
                <c:pt idx="3965">
                  <c:v>2.4000000000001362</c:v>
                </c:pt>
                <c:pt idx="3966">
                  <c:v>2.4000000000001167</c:v>
                </c:pt>
                <c:pt idx="3967">
                  <c:v>2.3999999999998609</c:v>
                </c:pt>
                <c:pt idx="3968">
                  <c:v>2.4000000000000696</c:v>
                </c:pt>
                <c:pt idx="3969">
                  <c:v>2.3999999999999213</c:v>
                </c:pt>
                <c:pt idx="3970">
                  <c:v>2.3999999999999737</c:v>
                </c:pt>
                <c:pt idx="3971">
                  <c:v>2.3999999999998947</c:v>
                </c:pt>
                <c:pt idx="3972">
                  <c:v>2.3999999999999755</c:v>
                </c:pt>
                <c:pt idx="3973">
                  <c:v>2.4000000000000026</c:v>
                </c:pt>
                <c:pt idx="3974">
                  <c:v>2.4000000000000323</c:v>
                </c:pt>
                <c:pt idx="3975">
                  <c:v>2.4000000000000812</c:v>
                </c:pt>
                <c:pt idx="3976">
                  <c:v>2.3999999999998822</c:v>
                </c:pt>
                <c:pt idx="3977">
                  <c:v>2.4000000000001345</c:v>
                </c:pt>
                <c:pt idx="3978">
                  <c:v>2.3999999999999124</c:v>
                </c:pt>
                <c:pt idx="3979">
                  <c:v>2.3999999999998627</c:v>
                </c:pt>
                <c:pt idx="3980">
                  <c:v>2.4000000000001349</c:v>
                </c:pt>
                <c:pt idx="3981">
                  <c:v>2.399999999999979</c:v>
                </c:pt>
                <c:pt idx="3982">
                  <c:v>2.3999999999999782</c:v>
                </c:pt>
                <c:pt idx="3983">
                  <c:v>2.4000000000000297</c:v>
                </c:pt>
                <c:pt idx="3984">
                  <c:v>2.4000000000000932</c:v>
                </c:pt>
                <c:pt idx="3985">
                  <c:v>2.3999999999999</c:v>
                </c:pt>
                <c:pt idx="3986">
                  <c:v>2.3999999999999799</c:v>
                </c:pt>
                <c:pt idx="3987">
                  <c:v>2.4000000000001331</c:v>
                </c:pt>
                <c:pt idx="3988">
                  <c:v>2.4000000000000661</c:v>
                </c:pt>
                <c:pt idx="3989">
                  <c:v>2.3999999999998614</c:v>
                </c:pt>
                <c:pt idx="3990">
                  <c:v>2.4000000000000083</c:v>
                </c:pt>
                <c:pt idx="3991">
                  <c:v>2.3999999999999306</c:v>
                </c:pt>
                <c:pt idx="3992">
                  <c:v>2.4000000000000403</c:v>
                </c:pt>
                <c:pt idx="3993">
                  <c:v>2.3999999999999426</c:v>
                </c:pt>
                <c:pt idx="3994">
                  <c:v>2.4000000000000106</c:v>
                </c:pt>
                <c:pt idx="3995">
                  <c:v>2.3999999999999559</c:v>
                </c:pt>
                <c:pt idx="3996">
                  <c:v>2.3999999999999182</c:v>
                </c:pt>
                <c:pt idx="3997">
                  <c:v>2.3999999999999551</c:v>
                </c:pt>
                <c:pt idx="3998">
                  <c:v>2.4000000000000368</c:v>
                </c:pt>
                <c:pt idx="3999">
                  <c:v>2.4000000000000137</c:v>
                </c:pt>
                <c:pt idx="4000">
                  <c:v>2.4000000000000923</c:v>
                </c:pt>
                <c:pt idx="4001">
                  <c:v>2.3999999999998747</c:v>
                </c:pt>
                <c:pt idx="4002">
                  <c:v>2.3999999999999901</c:v>
                </c:pt>
                <c:pt idx="4003">
                  <c:v>2.3999999999999715</c:v>
                </c:pt>
                <c:pt idx="4004">
                  <c:v>2.3999999999998707</c:v>
                </c:pt>
                <c:pt idx="4005">
                  <c:v>2.3999999999998591</c:v>
                </c:pt>
                <c:pt idx="4006">
                  <c:v>2.399999999999983</c:v>
                </c:pt>
                <c:pt idx="4007">
                  <c:v>2.399999999999916</c:v>
                </c:pt>
                <c:pt idx="4008">
                  <c:v>2.3999999999998929</c:v>
                </c:pt>
                <c:pt idx="4009">
                  <c:v>2.399999999999948</c:v>
                </c:pt>
                <c:pt idx="4010">
                  <c:v>2.4000000000000443</c:v>
                </c:pt>
                <c:pt idx="4011">
                  <c:v>2.400000000000007</c:v>
                </c:pt>
                <c:pt idx="4012">
                  <c:v>2.4000000000001189</c:v>
                </c:pt>
                <c:pt idx="4013">
                  <c:v>2.4000000000000576</c:v>
                </c:pt>
                <c:pt idx="4014">
                  <c:v>2.3999999999999222</c:v>
                </c:pt>
                <c:pt idx="4015">
                  <c:v>2.400000000000083</c:v>
                </c:pt>
                <c:pt idx="4016">
                  <c:v>2.4000000000000874</c:v>
                </c:pt>
                <c:pt idx="4017">
                  <c:v>2.3999999999998654</c:v>
                </c:pt>
                <c:pt idx="4018">
                  <c:v>2.3999999999999169</c:v>
                </c:pt>
                <c:pt idx="4019">
                  <c:v>2.3999999999998778</c:v>
                </c:pt>
                <c:pt idx="4020">
                  <c:v>2.3999999999998769</c:v>
                </c:pt>
                <c:pt idx="4021">
                  <c:v>2.3999999999999004</c:v>
                </c:pt>
                <c:pt idx="4022">
                  <c:v>2.4000000000001167</c:v>
                </c:pt>
                <c:pt idx="4023">
                  <c:v>2.4000000000000994</c:v>
                </c:pt>
                <c:pt idx="4024">
                  <c:v>2.3999999999999355</c:v>
                </c:pt>
                <c:pt idx="4025">
                  <c:v>2.4000000000000701</c:v>
                </c:pt>
                <c:pt idx="4026">
                  <c:v>2.4000000000000297</c:v>
                </c:pt>
                <c:pt idx="4027">
                  <c:v>2.3999999999999355</c:v>
                </c:pt>
                <c:pt idx="4028">
                  <c:v>2.4000000000001247</c:v>
                </c:pt>
                <c:pt idx="4029">
                  <c:v>2.3999999999999839</c:v>
                </c:pt>
                <c:pt idx="4030">
                  <c:v>2.3999999999998587</c:v>
                </c:pt>
                <c:pt idx="4031">
                  <c:v>2.3999999999998938</c:v>
                </c:pt>
                <c:pt idx="4032">
                  <c:v>2.4000000000000838</c:v>
                </c:pt>
                <c:pt idx="4033">
                  <c:v>2.4000000000000941</c:v>
                </c:pt>
                <c:pt idx="4034">
                  <c:v>2.3999999999999591</c:v>
                </c:pt>
                <c:pt idx="4035">
                  <c:v>2.3999999999998698</c:v>
                </c:pt>
                <c:pt idx="4036">
                  <c:v>2.4000000000001007</c:v>
                </c:pt>
                <c:pt idx="4037">
                  <c:v>2.3999999999999782</c:v>
                </c:pt>
                <c:pt idx="4038">
                  <c:v>2.4000000000000519</c:v>
                </c:pt>
                <c:pt idx="4039">
                  <c:v>2.3999999999999422</c:v>
                </c:pt>
                <c:pt idx="4040">
                  <c:v>2.4000000000001327</c:v>
                </c:pt>
                <c:pt idx="4041">
                  <c:v>2.3999999999999235</c:v>
                </c:pt>
                <c:pt idx="4042">
                  <c:v>2.3999999999999635</c:v>
                </c:pt>
                <c:pt idx="4043">
                  <c:v>2.4000000000000155</c:v>
                </c:pt>
                <c:pt idx="4044">
                  <c:v>2.3999999999999337</c:v>
                </c:pt>
                <c:pt idx="4045">
                  <c:v>2.4000000000000723</c:v>
                </c:pt>
                <c:pt idx="4046">
                  <c:v>2.3999999999999204</c:v>
                </c:pt>
                <c:pt idx="4047">
                  <c:v>2.4000000000000297</c:v>
                </c:pt>
                <c:pt idx="4048">
                  <c:v>2.4000000000000759</c:v>
                </c:pt>
                <c:pt idx="4049">
                  <c:v>2.3999999999998689</c:v>
                </c:pt>
                <c:pt idx="4050">
                  <c:v>2.4000000000000368</c:v>
                </c:pt>
                <c:pt idx="4051">
                  <c:v>2.4000000000000385</c:v>
                </c:pt>
                <c:pt idx="4052">
                  <c:v>2.4000000000001003</c:v>
                </c:pt>
                <c:pt idx="4053">
                  <c:v>2.4000000000000425</c:v>
                </c:pt>
                <c:pt idx="4054">
                  <c:v>2.3999999999999266</c:v>
                </c:pt>
                <c:pt idx="4055">
                  <c:v>2.3999999999999373</c:v>
                </c:pt>
                <c:pt idx="4056">
                  <c:v>2.4000000000000297</c:v>
                </c:pt>
                <c:pt idx="4057">
                  <c:v>2.3999999999999386</c:v>
                </c:pt>
                <c:pt idx="4058">
                  <c:v>2.3999999999999018</c:v>
                </c:pt>
                <c:pt idx="4059">
                  <c:v>2.4000000000000936</c:v>
                </c:pt>
                <c:pt idx="4060">
                  <c:v>2.4000000000000021</c:v>
                </c:pt>
                <c:pt idx="4061">
                  <c:v>2.3999999999999515</c:v>
                </c:pt>
                <c:pt idx="4062">
                  <c:v>2.4000000000000203</c:v>
                </c:pt>
                <c:pt idx="4063">
                  <c:v>2.3999999999999164</c:v>
                </c:pt>
                <c:pt idx="4064">
                  <c:v>2.4000000000000661</c:v>
                </c:pt>
                <c:pt idx="4065">
                  <c:v>2.400000000000063</c:v>
                </c:pt>
                <c:pt idx="4066">
                  <c:v>2.4000000000001247</c:v>
                </c:pt>
                <c:pt idx="4067">
                  <c:v>2.4000000000000976</c:v>
                </c:pt>
                <c:pt idx="4068">
                  <c:v>2.3999999999999182</c:v>
                </c:pt>
                <c:pt idx="4069">
                  <c:v>2.3999999999998654</c:v>
                </c:pt>
                <c:pt idx="4070">
                  <c:v>2.399999999999995</c:v>
                </c:pt>
                <c:pt idx="4071">
                  <c:v>2.4000000000000483</c:v>
                </c:pt>
                <c:pt idx="4072">
                  <c:v>2.3999999999999653</c:v>
                </c:pt>
                <c:pt idx="4073">
                  <c:v>2.4000000000000417</c:v>
                </c:pt>
                <c:pt idx="4074">
                  <c:v>2.3999999999999342</c:v>
                </c:pt>
                <c:pt idx="4075">
                  <c:v>2.4000000000001069</c:v>
                </c:pt>
                <c:pt idx="4076">
                  <c:v>2.4000000000000767</c:v>
                </c:pt>
                <c:pt idx="4077">
                  <c:v>2.4000000000000785</c:v>
                </c:pt>
                <c:pt idx="4078">
                  <c:v>2.3999999999998876</c:v>
                </c:pt>
                <c:pt idx="4079">
                  <c:v>2.3999999999998622</c:v>
                </c:pt>
                <c:pt idx="4080">
                  <c:v>2.3999999999999222</c:v>
                </c:pt>
                <c:pt idx="4081">
                  <c:v>2.400000000000015</c:v>
                </c:pt>
                <c:pt idx="4082">
                  <c:v>2.3999999999999755</c:v>
                </c:pt>
                <c:pt idx="4083">
                  <c:v>2.4</c:v>
                </c:pt>
                <c:pt idx="4084">
                  <c:v>2.39999999999994</c:v>
                </c:pt>
                <c:pt idx="4085">
                  <c:v>2.3999999999998671</c:v>
                </c:pt>
                <c:pt idx="4086">
                  <c:v>2.3999999999999</c:v>
                </c:pt>
                <c:pt idx="4087">
                  <c:v>2.3999999999999564</c:v>
                </c:pt>
                <c:pt idx="4088">
                  <c:v>2.3999999999999257</c:v>
                </c:pt>
                <c:pt idx="4089">
                  <c:v>2.4000000000000341</c:v>
                </c:pt>
                <c:pt idx="4090">
                  <c:v>2.3999999999999444</c:v>
                </c:pt>
                <c:pt idx="4091">
                  <c:v>2.4000000000000727</c:v>
                </c:pt>
                <c:pt idx="4092">
                  <c:v>2.4000000000000576</c:v>
                </c:pt>
                <c:pt idx="4093">
                  <c:v>2.4000000000001176</c:v>
                </c:pt>
                <c:pt idx="4094">
                  <c:v>2.4000000000000146</c:v>
                </c:pt>
                <c:pt idx="4095">
                  <c:v>2.4000000000000541</c:v>
                </c:pt>
                <c:pt idx="4096">
                  <c:v>2.4000000000000967</c:v>
                </c:pt>
                <c:pt idx="4097">
                  <c:v>2.3999999999999542</c:v>
                </c:pt>
                <c:pt idx="4098">
                  <c:v>2.4000000000000039</c:v>
                </c:pt>
                <c:pt idx="4099">
                  <c:v>2.4000000000001185</c:v>
                </c:pt>
                <c:pt idx="4100">
                  <c:v>2.3999999999998893</c:v>
                </c:pt>
                <c:pt idx="4101">
                  <c:v>2.3999999999999426</c:v>
                </c:pt>
                <c:pt idx="4102">
                  <c:v>2.4</c:v>
                </c:pt>
                <c:pt idx="4103">
                  <c:v>2.4</c:v>
                </c:pt>
                <c:pt idx="4104">
                  <c:v>2.4</c:v>
                </c:pt>
                <c:pt idx="4105">
                  <c:v>2.4</c:v>
                </c:pt>
                <c:pt idx="4106">
                  <c:v>2.4</c:v>
                </c:pt>
                <c:pt idx="4107">
                  <c:v>2.4</c:v>
                </c:pt>
                <c:pt idx="4108">
                  <c:v>2.4000000000001118</c:v>
                </c:pt>
                <c:pt idx="4109">
                  <c:v>2.3999999999998591</c:v>
                </c:pt>
                <c:pt idx="4110">
                  <c:v>2.4000000000000217</c:v>
                </c:pt>
                <c:pt idx="4111">
                  <c:v>2.3999999999998871</c:v>
                </c:pt>
                <c:pt idx="4112">
                  <c:v>2.39999999999988</c:v>
                </c:pt>
                <c:pt idx="4113">
                  <c:v>2.3999999999999191</c:v>
                </c:pt>
                <c:pt idx="4114">
                  <c:v>2.3999999999999564</c:v>
                </c:pt>
                <c:pt idx="4115">
                  <c:v>2.3999999999999826</c:v>
                </c:pt>
                <c:pt idx="4116">
                  <c:v>2.3999999999999013</c:v>
                </c:pt>
                <c:pt idx="4117">
                  <c:v>2.399999999999908</c:v>
                </c:pt>
                <c:pt idx="4118">
                  <c:v>2.4000000000000563</c:v>
                </c:pt>
                <c:pt idx="4119">
                  <c:v>2.4000000000001003</c:v>
                </c:pt>
                <c:pt idx="4120">
                  <c:v>2.4000000000001176</c:v>
                </c:pt>
                <c:pt idx="4121">
                  <c:v>2.4000000000000119</c:v>
                </c:pt>
                <c:pt idx="4122">
                  <c:v>2.4000000000001225</c:v>
                </c:pt>
                <c:pt idx="4123">
                  <c:v>2.4000000000000288</c:v>
                </c:pt>
                <c:pt idx="4124">
                  <c:v>2.3999999999998645</c:v>
                </c:pt>
                <c:pt idx="4125">
                  <c:v>2.400000000000003</c:v>
                </c:pt>
                <c:pt idx="4126">
                  <c:v>2.3999999999999515</c:v>
                </c:pt>
                <c:pt idx="4127">
                  <c:v>2.4</c:v>
                </c:pt>
                <c:pt idx="4128">
                  <c:v>2.4</c:v>
                </c:pt>
                <c:pt idx="4129">
                  <c:v>2.4000000000001145</c:v>
                </c:pt>
                <c:pt idx="4130">
                  <c:v>2.3999999999998605</c:v>
                </c:pt>
                <c:pt idx="4131">
                  <c:v>2.3999999999998773</c:v>
                </c:pt>
                <c:pt idx="4132">
                  <c:v>2.4000000000001394</c:v>
                </c:pt>
                <c:pt idx="4133">
                  <c:v>2.3999999999999573</c:v>
                </c:pt>
                <c:pt idx="4134">
                  <c:v>2.400000000000083</c:v>
                </c:pt>
                <c:pt idx="4135">
                  <c:v>2.3999999999998662</c:v>
                </c:pt>
                <c:pt idx="4136">
                  <c:v>2.3999999999998582</c:v>
                </c:pt>
                <c:pt idx="4137">
                  <c:v>2.3999999999998742</c:v>
                </c:pt>
                <c:pt idx="4138">
                  <c:v>2.4000000000000519</c:v>
                </c:pt>
                <c:pt idx="4139">
                  <c:v>2.399999999999995</c:v>
                </c:pt>
                <c:pt idx="4140">
                  <c:v>2.3999999999999364</c:v>
                </c:pt>
                <c:pt idx="4141">
                  <c:v>2.3999999999999324</c:v>
                </c:pt>
                <c:pt idx="4142">
                  <c:v>2.4000000000000195</c:v>
                </c:pt>
                <c:pt idx="4143">
                  <c:v>2.4000000000000399</c:v>
                </c:pt>
                <c:pt idx="4144">
                  <c:v>2.3999999999999924</c:v>
                </c:pt>
                <c:pt idx="4145">
                  <c:v>2.4000000000001349</c:v>
                </c:pt>
                <c:pt idx="4146">
                  <c:v>2.3999999999999089</c:v>
                </c:pt>
                <c:pt idx="4147">
                  <c:v>2.3999999999998911</c:v>
                </c:pt>
                <c:pt idx="4148">
                  <c:v>2.3999999999999249</c:v>
                </c:pt>
                <c:pt idx="4149">
                  <c:v>2.4000000000000954</c:v>
                </c:pt>
                <c:pt idx="4150">
                  <c:v>2.3999999999999795</c:v>
                </c:pt>
                <c:pt idx="4151">
                  <c:v>2.4000000000000887</c:v>
                </c:pt>
                <c:pt idx="4152">
                  <c:v>2.3999999999998942</c:v>
                </c:pt>
                <c:pt idx="4153">
                  <c:v>2.4000000000001007</c:v>
                </c:pt>
                <c:pt idx="4154">
                  <c:v>2.3999999999999155</c:v>
                </c:pt>
                <c:pt idx="4155">
                  <c:v>2.3999999999999528</c:v>
                </c:pt>
                <c:pt idx="4156">
                  <c:v>2.399999999999967</c:v>
                </c:pt>
                <c:pt idx="4157">
                  <c:v>2.4000000000001211</c:v>
                </c:pt>
                <c:pt idx="4158">
                  <c:v>2.4000000000000412</c:v>
                </c:pt>
                <c:pt idx="4159">
                  <c:v>2.4000000000000266</c:v>
                </c:pt>
                <c:pt idx="4160">
                  <c:v>2.4000000000000834</c:v>
                </c:pt>
                <c:pt idx="4161">
                  <c:v>2.3999999999999453</c:v>
                </c:pt>
                <c:pt idx="4162">
                  <c:v>2.4000000000000212</c:v>
                </c:pt>
                <c:pt idx="4163">
                  <c:v>2.3999999999999613</c:v>
                </c:pt>
                <c:pt idx="4164">
                  <c:v>2.4000000000000972</c:v>
                </c:pt>
                <c:pt idx="4165">
                  <c:v>2.4000000000000203</c:v>
                </c:pt>
                <c:pt idx="4166">
                  <c:v>2.399999999999995</c:v>
                </c:pt>
                <c:pt idx="4167">
                  <c:v>2.3999999999999959</c:v>
                </c:pt>
                <c:pt idx="4168">
                  <c:v>2.3999999999999391</c:v>
                </c:pt>
                <c:pt idx="4169">
                  <c:v>2.4000000000000239</c:v>
                </c:pt>
                <c:pt idx="4170">
                  <c:v>2.3999999999999146</c:v>
                </c:pt>
                <c:pt idx="4171">
                  <c:v>2.400000000000138</c:v>
                </c:pt>
                <c:pt idx="4172">
                  <c:v>2.4000000000000492</c:v>
                </c:pt>
                <c:pt idx="4173">
                  <c:v>2.400000000000087</c:v>
                </c:pt>
                <c:pt idx="4174">
                  <c:v>2.4000000000000692</c:v>
                </c:pt>
                <c:pt idx="4175">
                  <c:v>2.4000000000001251</c:v>
                </c:pt>
                <c:pt idx="4176">
                  <c:v>2.4000000000001229</c:v>
                </c:pt>
                <c:pt idx="4177">
                  <c:v>2.4000000000000594</c:v>
                </c:pt>
                <c:pt idx="4178">
                  <c:v>2.3999999999999715</c:v>
                </c:pt>
                <c:pt idx="4179">
                  <c:v>2.4000000000000368</c:v>
                </c:pt>
                <c:pt idx="4180">
                  <c:v>2.4000000000000887</c:v>
                </c:pt>
                <c:pt idx="4181">
                  <c:v>2.3999999999999178</c:v>
                </c:pt>
                <c:pt idx="4182">
                  <c:v>2.399999999999936</c:v>
                </c:pt>
                <c:pt idx="4183">
                  <c:v>2.4000000000000661</c:v>
                </c:pt>
                <c:pt idx="4184">
                  <c:v>2.4000000000000723</c:v>
                </c:pt>
                <c:pt idx="4185">
                  <c:v>2.4000000000000759</c:v>
                </c:pt>
                <c:pt idx="4186">
                  <c:v>2.4000000000000128</c:v>
                </c:pt>
                <c:pt idx="4187">
                  <c:v>2.3999999999999266</c:v>
                </c:pt>
                <c:pt idx="4188">
                  <c:v>2.3999999999998991</c:v>
                </c:pt>
                <c:pt idx="4189">
                  <c:v>2.4000000000000239</c:v>
                </c:pt>
                <c:pt idx="4190">
                  <c:v>2.3999999999998987</c:v>
                </c:pt>
                <c:pt idx="4191">
                  <c:v>2.3999999999998658</c:v>
                </c:pt>
                <c:pt idx="4192">
                  <c:v>2.3999999999999471</c:v>
                </c:pt>
                <c:pt idx="4193">
                  <c:v>2.4000000000000958</c:v>
                </c:pt>
                <c:pt idx="4194">
                  <c:v>2.400000000000079</c:v>
                </c:pt>
                <c:pt idx="4195">
                  <c:v>2.3999999999999488</c:v>
                </c:pt>
                <c:pt idx="4196">
                  <c:v>2.3999999999999444</c:v>
                </c:pt>
                <c:pt idx="4197">
                  <c:v>2.4000000000000394</c:v>
                </c:pt>
                <c:pt idx="4198">
                  <c:v>2.4000000000000852</c:v>
                </c:pt>
                <c:pt idx="4199">
                  <c:v>2.4000000000000443</c:v>
                </c:pt>
                <c:pt idx="4200">
                  <c:v>2.3999999999999648</c:v>
                </c:pt>
                <c:pt idx="4201">
                  <c:v>2.4000000000001158</c:v>
                </c:pt>
                <c:pt idx="4202">
                  <c:v>2.3999999999999542</c:v>
                </c:pt>
                <c:pt idx="4203">
                  <c:v>2.399999999999944</c:v>
                </c:pt>
                <c:pt idx="4204">
                  <c:v>2.399999999999987</c:v>
                </c:pt>
                <c:pt idx="4205">
                  <c:v>2.3999999999999972</c:v>
                </c:pt>
                <c:pt idx="4206">
                  <c:v>2.39999999999988</c:v>
                </c:pt>
                <c:pt idx="4207">
                  <c:v>2.3999999999999826</c:v>
                </c:pt>
                <c:pt idx="4208">
                  <c:v>2.3999999999999475</c:v>
                </c:pt>
                <c:pt idx="4209">
                  <c:v>2.4000000000000794</c:v>
                </c:pt>
                <c:pt idx="4210">
                  <c:v>2.4000000000000901</c:v>
                </c:pt>
                <c:pt idx="4211">
                  <c:v>2.3999999999999124</c:v>
                </c:pt>
                <c:pt idx="4212">
                  <c:v>2.4000000000000337</c:v>
                </c:pt>
                <c:pt idx="4213">
                  <c:v>2.3999999999999391</c:v>
                </c:pt>
                <c:pt idx="4214">
                  <c:v>2.4000000000001229</c:v>
                </c:pt>
                <c:pt idx="4215">
                  <c:v>2.3999999999999355</c:v>
                </c:pt>
                <c:pt idx="4216">
                  <c:v>2.39999999999994</c:v>
                </c:pt>
                <c:pt idx="4217">
                  <c:v>2.4000000000000736</c:v>
                </c:pt>
                <c:pt idx="4218">
                  <c:v>2.3999999999999071</c:v>
                </c:pt>
                <c:pt idx="4219">
                  <c:v>2.3999999999998805</c:v>
                </c:pt>
                <c:pt idx="4220">
                  <c:v>2.4000000000001371</c:v>
                </c:pt>
                <c:pt idx="4221">
                  <c:v>2.4000000000001211</c:v>
                </c:pt>
                <c:pt idx="4222">
                  <c:v>2.3999999999999075</c:v>
                </c:pt>
                <c:pt idx="4223">
                  <c:v>2.3999999999999373</c:v>
                </c:pt>
                <c:pt idx="4224">
                  <c:v>2.4000000000000936</c:v>
                </c:pt>
                <c:pt idx="4225">
                  <c:v>2.3999999999998902</c:v>
                </c:pt>
                <c:pt idx="4226">
                  <c:v>2.4000000000001114</c:v>
                </c:pt>
                <c:pt idx="4227">
                  <c:v>2.3999999999999444</c:v>
                </c:pt>
                <c:pt idx="4228">
                  <c:v>2.3999999999999919</c:v>
                </c:pt>
                <c:pt idx="4229">
                  <c:v>2.3999999999999715</c:v>
                </c:pt>
                <c:pt idx="4230">
                  <c:v>2.4000000000000368</c:v>
                </c:pt>
                <c:pt idx="4231">
                  <c:v>2.4000000000000523</c:v>
                </c:pt>
                <c:pt idx="4232">
                  <c:v>2.4000000000000674</c:v>
                </c:pt>
                <c:pt idx="4233">
                  <c:v>2.3999999999999595</c:v>
                </c:pt>
                <c:pt idx="4234">
                  <c:v>2.3999999999999431</c:v>
                </c:pt>
                <c:pt idx="4235">
                  <c:v>2.3999999999999835</c:v>
                </c:pt>
                <c:pt idx="4236">
                  <c:v>2.3999999999999795</c:v>
                </c:pt>
                <c:pt idx="4237">
                  <c:v>2.3999999999999315</c:v>
                </c:pt>
                <c:pt idx="4238">
                  <c:v>2.3999999999999755</c:v>
                </c:pt>
                <c:pt idx="4239">
                  <c:v>2.4000000000000177</c:v>
                </c:pt>
                <c:pt idx="4240">
                  <c:v>2.4000000000000132</c:v>
                </c:pt>
                <c:pt idx="4241">
                  <c:v>2.3999999999999697</c:v>
                </c:pt>
                <c:pt idx="4242">
                  <c:v>2.3999999999999453</c:v>
                </c:pt>
                <c:pt idx="4243">
                  <c:v>2.4000000000000128</c:v>
                </c:pt>
                <c:pt idx="4244">
                  <c:v>2.3999999999999657</c:v>
                </c:pt>
                <c:pt idx="4245">
                  <c:v>2.3999999999999857</c:v>
                </c:pt>
                <c:pt idx="4246">
                  <c:v>2.3999999999999524</c:v>
                </c:pt>
                <c:pt idx="4247">
                  <c:v>2.3999999999999515</c:v>
                </c:pt>
                <c:pt idx="4248">
                  <c:v>2.400000000000031</c:v>
                </c:pt>
                <c:pt idx="4249">
                  <c:v>2.3999999999999808</c:v>
                </c:pt>
                <c:pt idx="4250">
                  <c:v>2.4000000000000337</c:v>
                </c:pt>
                <c:pt idx="4251">
                  <c:v>2.3999999999999786</c:v>
                </c:pt>
                <c:pt idx="4252">
                  <c:v>2.4000000000000119</c:v>
                </c:pt>
                <c:pt idx="4253">
                  <c:v>2.4000000000000385</c:v>
                </c:pt>
                <c:pt idx="4254">
                  <c:v>2.3999999999999786</c:v>
                </c:pt>
                <c:pt idx="4255">
                  <c:v>2.4000000000000532</c:v>
                </c:pt>
                <c:pt idx="4256">
                  <c:v>2.4000000000000457</c:v>
                </c:pt>
                <c:pt idx="4257">
                  <c:v>2.4000000000000568</c:v>
                </c:pt>
                <c:pt idx="4258">
                  <c:v>2.399999999999991</c:v>
                </c:pt>
                <c:pt idx="4259">
                  <c:v>2.3999999999999968</c:v>
                </c:pt>
                <c:pt idx="4260">
                  <c:v>2.4000000000000501</c:v>
                </c:pt>
                <c:pt idx="4261">
                  <c:v>2.4000000000000261</c:v>
                </c:pt>
                <c:pt idx="4262">
                  <c:v>2.3999999999999444</c:v>
                </c:pt>
                <c:pt idx="4263">
                  <c:v>2.3999999999999995</c:v>
                </c:pt>
                <c:pt idx="4264">
                  <c:v>2.4000000000000661</c:v>
                </c:pt>
                <c:pt idx="4265">
                  <c:v>2.3999999999999595</c:v>
                </c:pt>
                <c:pt idx="4266">
                  <c:v>2.3999999999999289</c:v>
                </c:pt>
                <c:pt idx="4267">
                  <c:v>2.4000000000000301</c:v>
                </c:pt>
                <c:pt idx="4268">
                  <c:v>2.3999999999999613</c:v>
                </c:pt>
                <c:pt idx="4269">
                  <c:v>2.3999999999999506</c:v>
                </c:pt>
                <c:pt idx="4270">
                  <c:v>2.4000000000000301</c:v>
                </c:pt>
                <c:pt idx="4271">
                  <c:v>2.3999999999999879</c:v>
                </c:pt>
                <c:pt idx="4272">
                  <c:v>2.3999999999999719</c:v>
                </c:pt>
                <c:pt idx="4273">
                  <c:v>2.3999999999999839</c:v>
                </c:pt>
                <c:pt idx="4274">
                  <c:v>2.4000000000000106</c:v>
                </c:pt>
                <c:pt idx="4275">
                  <c:v>2.400000000000051</c:v>
                </c:pt>
                <c:pt idx="4276">
                  <c:v>2.4000000000000137</c:v>
                </c:pt>
                <c:pt idx="4277">
                  <c:v>2.4000000000000479</c:v>
                </c:pt>
                <c:pt idx="4278">
                  <c:v>2.4000000000000168</c:v>
                </c:pt>
                <c:pt idx="4279">
                  <c:v>2.3999999999999906</c:v>
                </c:pt>
                <c:pt idx="4280">
                  <c:v>2.4000000000000581</c:v>
                </c:pt>
                <c:pt idx="4281">
                  <c:v>2.399999999999987</c:v>
                </c:pt>
                <c:pt idx="4282">
                  <c:v>2.3999999999999986</c:v>
                </c:pt>
                <c:pt idx="4283">
                  <c:v>2.4000000000000066</c:v>
                </c:pt>
                <c:pt idx="4284">
                  <c:v>2.399999999999948</c:v>
                </c:pt>
                <c:pt idx="4285">
                  <c:v>2.3999999999999466</c:v>
                </c:pt>
                <c:pt idx="4286">
                  <c:v>2.4000000000000354</c:v>
                </c:pt>
                <c:pt idx="4287">
                  <c:v>2.3999999999999848</c:v>
                </c:pt>
                <c:pt idx="4288">
                  <c:v>2.400000000000011</c:v>
                </c:pt>
                <c:pt idx="4289">
                  <c:v>2.400000000000031</c:v>
                </c:pt>
                <c:pt idx="4290">
                  <c:v>2.3999999999999782</c:v>
                </c:pt>
                <c:pt idx="4291">
                  <c:v>2.4000000000000536</c:v>
                </c:pt>
                <c:pt idx="4292">
                  <c:v>2.3999999999999568</c:v>
                </c:pt>
                <c:pt idx="4293">
                  <c:v>2.4000000000000625</c:v>
                </c:pt>
                <c:pt idx="4294">
                  <c:v>2.399999999999932</c:v>
                </c:pt>
                <c:pt idx="4295">
                  <c:v>2.3999999999999542</c:v>
                </c:pt>
                <c:pt idx="4296">
                  <c:v>2.3999999999999484</c:v>
                </c:pt>
                <c:pt idx="4297">
                  <c:v>2.4000000000000581</c:v>
                </c:pt>
                <c:pt idx="4298">
                  <c:v>2.3999999999999679</c:v>
                </c:pt>
                <c:pt idx="4299">
                  <c:v>2.3999999999999613</c:v>
                </c:pt>
                <c:pt idx="4300">
                  <c:v>2.3999999999999657</c:v>
                </c:pt>
                <c:pt idx="4301">
                  <c:v>2.4000000000000661</c:v>
                </c:pt>
                <c:pt idx="4302">
                  <c:v>2.3999999999999813</c:v>
                </c:pt>
                <c:pt idx="4303">
                  <c:v>2.4000000000000092</c:v>
                </c:pt>
                <c:pt idx="4304">
                  <c:v>2.3999999999999702</c:v>
                </c:pt>
                <c:pt idx="4305">
                  <c:v>2.4000000000000608</c:v>
                </c:pt>
                <c:pt idx="4306">
                  <c:v>2.4000000000000083</c:v>
                </c:pt>
                <c:pt idx="4307">
                  <c:v>2.4000000000000572</c:v>
                </c:pt>
                <c:pt idx="4308">
                  <c:v>2.4000000000000465</c:v>
                </c:pt>
                <c:pt idx="4309">
                  <c:v>2.4000000000000412</c:v>
                </c:pt>
                <c:pt idx="4310">
                  <c:v>2.399999999999991</c:v>
                </c:pt>
                <c:pt idx="4311">
                  <c:v>2.4000000000000221</c:v>
                </c:pt>
                <c:pt idx="4312">
                  <c:v>2.3999999999999573</c:v>
                </c:pt>
                <c:pt idx="4313">
                  <c:v>2.4000000000000066</c:v>
                </c:pt>
                <c:pt idx="4314">
                  <c:v>2.3999999999999311</c:v>
                </c:pt>
                <c:pt idx="4315">
                  <c:v>2.4000000000000394</c:v>
                </c:pt>
                <c:pt idx="4316">
                  <c:v>2.3999999999999728</c:v>
                </c:pt>
                <c:pt idx="4317">
                  <c:v>2.4000000000000536</c:v>
                </c:pt>
                <c:pt idx="4318">
                  <c:v>2.4000000000000465</c:v>
                </c:pt>
                <c:pt idx="4319">
                  <c:v>2.4000000000000523</c:v>
                </c:pt>
                <c:pt idx="4320">
                  <c:v>2.4000000000000163</c:v>
                </c:pt>
                <c:pt idx="4321">
                  <c:v>2.3999999999999684</c:v>
                </c:pt>
                <c:pt idx="4322">
                  <c:v>2.400000000000011</c:v>
                </c:pt>
                <c:pt idx="4323">
                  <c:v>2.400000000000027</c:v>
                </c:pt>
                <c:pt idx="4324">
                  <c:v>2.4000000000000288</c:v>
                </c:pt>
                <c:pt idx="4325">
                  <c:v>2.3999999999999386</c:v>
                </c:pt>
                <c:pt idx="4326">
                  <c:v>2.3999999999999519</c:v>
                </c:pt>
                <c:pt idx="4327">
                  <c:v>2.3999999999999293</c:v>
                </c:pt>
                <c:pt idx="4328">
                  <c:v>2.400000000000023</c:v>
                </c:pt>
                <c:pt idx="4329">
                  <c:v>2.3999999999999488</c:v>
                </c:pt>
                <c:pt idx="4330">
                  <c:v>2.3999999999999639</c:v>
                </c:pt>
                <c:pt idx="4331">
                  <c:v>2.3999999999999906</c:v>
                </c:pt>
                <c:pt idx="4332">
                  <c:v>2.4000000000000452</c:v>
                </c:pt>
                <c:pt idx="4333">
                  <c:v>2.3999999999999631</c:v>
                </c:pt>
                <c:pt idx="4334">
                  <c:v>2.399999999999948</c:v>
                </c:pt>
                <c:pt idx="4335">
                  <c:v>2.3999999999999733</c:v>
                </c:pt>
                <c:pt idx="4336">
                  <c:v>2.4000000000000195</c:v>
                </c:pt>
                <c:pt idx="4337">
                  <c:v>2.399999999999971</c:v>
                </c:pt>
                <c:pt idx="4338">
                  <c:v>2.3999999999999528</c:v>
                </c:pt>
                <c:pt idx="4339">
                  <c:v>2.4000000000000088</c:v>
                </c:pt>
                <c:pt idx="4340">
                  <c:v>2.3999999999999484</c:v>
                </c:pt>
                <c:pt idx="4341">
                  <c:v>2.3999999999999937</c:v>
                </c:pt>
                <c:pt idx="4342">
                  <c:v>2.3999999999999475</c:v>
                </c:pt>
                <c:pt idx="4343">
                  <c:v>2.4</c:v>
                </c:pt>
                <c:pt idx="4344">
                  <c:v>2.4</c:v>
                </c:pt>
                <c:pt idx="4345">
                  <c:v>2.4</c:v>
                </c:pt>
                <c:pt idx="4346">
                  <c:v>2.4</c:v>
                </c:pt>
                <c:pt idx="4347">
                  <c:v>2.4000000000000421</c:v>
                </c:pt>
                <c:pt idx="4348">
                  <c:v>2.3999999999999448</c:v>
                </c:pt>
                <c:pt idx="4349">
                  <c:v>2.4000000000000172</c:v>
                </c:pt>
                <c:pt idx="4350">
                  <c:v>2.3999999999999528</c:v>
                </c:pt>
                <c:pt idx="4351">
                  <c:v>2.4000000000000616</c:v>
                </c:pt>
                <c:pt idx="4352">
                  <c:v>2.4000000000000679</c:v>
                </c:pt>
                <c:pt idx="4353">
                  <c:v>2.3999999999999528</c:v>
                </c:pt>
                <c:pt idx="4354">
                  <c:v>2.4</c:v>
                </c:pt>
                <c:pt idx="4355">
                  <c:v>2.4</c:v>
                </c:pt>
                <c:pt idx="4356">
                  <c:v>2.4</c:v>
                </c:pt>
                <c:pt idx="4357">
                  <c:v>2.4</c:v>
                </c:pt>
                <c:pt idx="4358">
                  <c:v>2.4</c:v>
                </c:pt>
                <c:pt idx="4359">
                  <c:v>2.4</c:v>
                </c:pt>
                <c:pt idx="4360">
                  <c:v>2.4</c:v>
                </c:pt>
                <c:pt idx="4361">
                  <c:v>2.4</c:v>
                </c:pt>
                <c:pt idx="4362">
                  <c:v>2.4</c:v>
                </c:pt>
                <c:pt idx="4363">
                  <c:v>2.4</c:v>
                </c:pt>
                <c:pt idx="4364">
                  <c:v>2.4</c:v>
                </c:pt>
                <c:pt idx="4365">
                  <c:v>2.4</c:v>
                </c:pt>
                <c:pt idx="4366">
                  <c:v>2.4</c:v>
                </c:pt>
                <c:pt idx="4367">
                  <c:v>2.4</c:v>
                </c:pt>
                <c:pt idx="4368">
                  <c:v>2.4</c:v>
                </c:pt>
                <c:pt idx="4369">
                  <c:v>2.4</c:v>
                </c:pt>
                <c:pt idx="4370">
                  <c:v>2.4</c:v>
                </c:pt>
                <c:pt idx="4371">
                  <c:v>2.4</c:v>
                </c:pt>
                <c:pt idx="4372">
                  <c:v>2.4</c:v>
                </c:pt>
                <c:pt idx="4373">
                  <c:v>2.4</c:v>
                </c:pt>
                <c:pt idx="4374">
                  <c:v>2.4</c:v>
                </c:pt>
                <c:pt idx="4375">
                  <c:v>2.4</c:v>
                </c:pt>
                <c:pt idx="4376">
                  <c:v>2.4</c:v>
                </c:pt>
                <c:pt idx="4377">
                  <c:v>2.4</c:v>
                </c:pt>
                <c:pt idx="4378">
                  <c:v>2.4</c:v>
                </c:pt>
                <c:pt idx="4379">
                  <c:v>2.4</c:v>
                </c:pt>
                <c:pt idx="4380">
                  <c:v>2.4</c:v>
                </c:pt>
                <c:pt idx="4381">
                  <c:v>2.4</c:v>
                </c:pt>
                <c:pt idx="4382">
                  <c:v>2.4</c:v>
                </c:pt>
                <c:pt idx="4383">
                  <c:v>2.4</c:v>
                </c:pt>
                <c:pt idx="4384">
                  <c:v>2.4</c:v>
                </c:pt>
                <c:pt idx="4385">
                  <c:v>2.4</c:v>
                </c:pt>
                <c:pt idx="4386">
                  <c:v>2.4000000000000576</c:v>
                </c:pt>
                <c:pt idx="4387">
                  <c:v>2.400000000000027</c:v>
                </c:pt>
                <c:pt idx="4388">
                  <c:v>2.4000000000000599</c:v>
                </c:pt>
                <c:pt idx="4389">
                  <c:v>2.4000000000000377</c:v>
                </c:pt>
                <c:pt idx="4390">
                  <c:v>2.4000000000000568</c:v>
                </c:pt>
                <c:pt idx="4391">
                  <c:v>2.400000000000035</c:v>
                </c:pt>
                <c:pt idx="4392">
                  <c:v>2.3999999999999928</c:v>
                </c:pt>
                <c:pt idx="4393">
                  <c:v>2.4000000000000132</c:v>
                </c:pt>
                <c:pt idx="4394">
                  <c:v>2.4000000000000585</c:v>
                </c:pt>
                <c:pt idx="4395">
                  <c:v>2.4000000000000332</c:v>
                </c:pt>
                <c:pt idx="4396">
                  <c:v>2.4000000000000434</c:v>
                </c:pt>
                <c:pt idx="4397">
                  <c:v>2.3999999999999639</c:v>
                </c:pt>
                <c:pt idx="4398">
                  <c:v>2.4000000000000146</c:v>
                </c:pt>
                <c:pt idx="4399">
                  <c:v>2.4000000000000075</c:v>
                </c:pt>
                <c:pt idx="4400">
                  <c:v>2.4000000000000412</c:v>
                </c:pt>
                <c:pt idx="4401">
                  <c:v>2.3999999999999879</c:v>
                </c:pt>
                <c:pt idx="4402">
                  <c:v>2.4000000000000301</c:v>
                </c:pt>
                <c:pt idx="4403">
                  <c:v>2.3999999999999559</c:v>
                </c:pt>
                <c:pt idx="4404">
                  <c:v>2.4</c:v>
                </c:pt>
                <c:pt idx="4405">
                  <c:v>2.4</c:v>
                </c:pt>
                <c:pt idx="4406">
                  <c:v>2.4</c:v>
                </c:pt>
                <c:pt idx="4407">
                  <c:v>2.4</c:v>
                </c:pt>
                <c:pt idx="4408">
                  <c:v>2.4</c:v>
                </c:pt>
                <c:pt idx="4409">
                  <c:v>2.4</c:v>
                </c:pt>
                <c:pt idx="4410">
                  <c:v>2.3999999999999613</c:v>
                </c:pt>
                <c:pt idx="4411">
                  <c:v>2.4000000000000297</c:v>
                </c:pt>
                <c:pt idx="4412">
                  <c:v>2.400000000000059</c:v>
                </c:pt>
                <c:pt idx="4413">
                  <c:v>2.4000000000000563</c:v>
                </c:pt>
                <c:pt idx="4414">
                  <c:v>2.3999999999999573</c:v>
                </c:pt>
                <c:pt idx="4415">
                  <c:v>2.4000000000000248</c:v>
                </c:pt>
                <c:pt idx="4416">
                  <c:v>2.3999999999999502</c:v>
                </c:pt>
                <c:pt idx="4417">
                  <c:v>2.4000000000000408</c:v>
                </c:pt>
                <c:pt idx="4418">
                  <c:v>2.3999999999999515</c:v>
                </c:pt>
                <c:pt idx="4419">
                  <c:v>2.4000000000000155</c:v>
                </c:pt>
                <c:pt idx="4420">
                  <c:v>2.4000000000000368</c:v>
                </c:pt>
                <c:pt idx="4421">
                  <c:v>2.3999999999999879</c:v>
                </c:pt>
                <c:pt idx="4422">
                  <c:v>2.400000000000035</c:v>
                </c:pt>
                <c:pt idx="4423">
                  <c:v>2.400000000000019</c:v>
                </c:pt>
                <c:pt idx="4424">
                  <c:v>2.3999999999999462</c:v>
                </c:pt>
                <c:pt idx="4425">
                  <c:v>2.400000000000027</c:v>
                </c:pt>
                <c:pt idx="4426">
                  <c:v>2.3999999999999821</c:v>
                </c:pt>
                <c:pt idx="4427">
                  <c:v>2.4</c:v>
                </c:pt>
                <c:pt idx="4428">
                  <c:v>2.4</c:v>
                </c:pt>
                <c:pt idx="4429">
                  <c:v>2.4</c:v>
                </c:pt>
                <c:pt idx="4430">
                  <c:v>2.4</c:v>
                </c:pt>
                <c:pt idx="4431">
                  <c:v>2.4</c:v>
                </c:pt>
                <c:pt idx="4432">
                  <c:v>2.4</c:v>
                </c:pt>
                <c:pt idx="4433">
                  <c:v>2.4</c:v>
                </c:pt>
                <c:pt idx="4434">
                  <c:v>2.4</c:v>
                </c:pt>
                <c:pt idx="4435">
                  <c:v>2.3999999999999568</c:v>
                </c:pt>
                <c:pt idx="4436">
                  <c:v>2.4</c:v>
                </c:pt>
                <c:pt idx="4437">
                  <c:v>2.4</c:v>
                </c:pt>
                <c:pt idx="4438">
                  <c:v>2.4</c:v>
                </c:pt>
                <c:pt idx="4439">
                  <c:v>2.4</c:v>
                </c:pt>
                <c:pt idx="4440">
                  <c:v>2.4</c:v>
                </c:pt>
                <c:pt idx="4441">
                  <c:v>2.4</c:v>
                </c:pt>
                <c:pt idx="4442">
                  <c:v>2.4</c:v>
                </c:pt>
                <c:pt idx="4443">
                  <c:v>2.4</c:v>
                </c:pt>
                <c:pt idx="4444">
                  <c:v>2.4</c:v>
                </c:pt>
                <c:pt idx="4445">
                  <c:v>2.4</c:v>
                </c:pt>
                <c:pt idx="4446">
                  <c:v>2.3999999999999582</c:v>
                </c:pt>
                <c:pt idx="4447">
                  <c:v>2.4</c:v>
                </c:pt>
                <c:pt idx="4448">
                  <c:v>2.4</c:v>
                </c:pt>
                <c:pt idx="4449">
                  <c:v>2.4</c:v>
                </c:pt>
                <c:pt idx="4450">
                  <c:v>2.4</c:v>
                </c:pt>
                <c:pt idx="4451">
                  <c:v>2.4</c:v>
                </c:pt>
                <c:pt idx="4452">
                  <c:v>2.3999999999999337</c:v>
                </c:pt>
                <c:pt idx="4453">
                  <c:v>2.4000000000000292</c:v>
                </c:pt>
                <c:pt idx="4454">
                  <c:v>2.4000000000000581</c:v>
                </c:pt>
                <c:pt idx="4455">
                  <c:v>2.3999999999999631</c:v>
                </c:pt>
                <c:pt idx="4456">
                  <c:v>2.4000000000000523</c:v>
                </c:pt>
                <c:pt idx="4457">
                  <c:v>2.4000000000000119</c:v>
                </c:pt>
                <c:pt idx="4458">
                  <c:v>2.3999999999999417</c:v>
                </c:pt>
                <c:pt idx="4459">
                  <c:v>2.3999999999999599</c:v>
                </c:pt>
                <c:pt idx="4460">
                  <c:v>2.400000000000043</c:v>
                </c:pt>
                <c:pt idx="4461">
                  <c:v>2.4000000000000021</c:v>
                </c:pt>
                <c:pt idx="4462">
                  <c:v>2.3999999999999471</c:v>
                </c:pt>
                <c:pt idx="4463">
                  <c:v>2.4000000000000696</c:v>
                </c:pt>
                <c:pt idx="4464">
                  <c:v>2.400000000000051</c:v>
                </c:pt>
                <c:pt idx="4465">
                  <c:v>2.399999999999995</c:v>
                </c:pt>
                <c:pt idx="4466">
                  <c:v>2.4000000000000266</c:v>
                </c:pt>
                <c:pt idx="4467">
                  <c:v>2.3999999999999626</c:v>
                </c:pt>
                <c:pt idx="4468">
                  <c:v>2.4000000000000279</c:v>
                </c:pt>
                <c:pt idx="4469">
                  <c:v>2.4000000000000687</c:v>
                </c:pt>
                <c:pt idx="4470">
                  <c:v>2.3999999999999435</c:v>
                </c:pt>
                <c:pt idx="4471">
                  <c:v>2.4000000000000279</c:v>
                </c:pt>
                <c:pt idx="4472">
                  <c:v>2.4000000000000208</c:v>
                </c:pt>
                <c:pt idx="4473">
                  <c:v>2.4</c:v>
                </c:pt>
                <c:pt idx="4474">
                  <c:v>2.4</c:v>
                </c:pt>
                <c:pt idx="4475">
                  <c:v>2.4</c:v>
                </c:pt>
                <c:pt idx="4476">
                  <c:v>2.4</c:v>
                </c:pt>
                <c:pt idx="4477">
                  <c:v>2.4</c:v>
                </c:pt>
                <c:pt idx="4478">
                  <c:v>2.4</c:v>
                </c:pt>
                <c:pt idx="4479">
                  <c:v>2.4</c:v>
                </c:pt>
                <c:pt idx="4480">
                  <c:v>2.4</c:v>
                </c:pt>
                <c:pt idx="4481">
                  <c:v>2.4</c:v>
                </c:pt>
                <c:pt idx="4482">
                  <c:v>2.4</c:v>
                </c:pt>
                <c:pt idx="4483">
                  <c:v>2.4</c:v>
                </c:pt>
                <c:pt idx="4484">
                  <c:v>2.4</c:v>
                </c:pt>
                <c:pt idx="4485">
                  <c:v>2.4</c:v>
                </c:pt>
                <c:pt idx="4486">
                  <c:v>2.4</c:v>
                </c:pt>
                <c:pt idx="4487">
                  <c:v>2.4</c:v>
                </c:pt>
                <c:pt idx="4488">
                  <c:v>2.4</c:v>
                </c:pt>
                <c:pt idx="4489">
                  <c:v>2.4</c:v>
                </c:pt>
                <c:pt idx="4490">
                  <c:v>2.4</c:v>
                </c:pt>
                <c:pt idx="4491">
                  <c:v>2.4</c:v>
                </c:pt>
                <c:pt idx="4492">
                  <c:v>2.4</c:v>
                </c:pt>
                <c:pt idx="4493">
                  <c:v>2.4</c:v>
                </c:pt>
                <c:pt idx="4494">
                  <c:v>2.4</c:v>
                </c:pt>
                <c:pt idx="4495">
                  <c:v>2.4</c:v>
                </c:pt>
                <c:pt idx="4496">
                  <c:v>2.4</c:v>
                </c:pt>
                <c:pt idx="4497">
                  <c:v>2.4</c:v>
                </c:pt>
                <c:pt idx="4498">
                  <c:v>2.4</c:v>
                </c:pt>
                <c:pt idx="4499">
                  <c:v>2.4</c:v>
                </c:pt>
                <c:pt idx="4500">
                  <c:v>2.4</c:v>
                </c:pt>
                <c:pt idx="4501">
                  <c:v>2.4</c:v>
                </c:pt>
                <c:pt idx="4502">
                  <c:v>2.4</c:v>
                </c:pt>
                <c:pt idx="4503">
                  <c:v>2.4</c:v>
                </c:pt>
                <c:pt idx="4504">
                  <c:v>2.4</c:v>
                </c:pt>
                <c:pt idx="4505">
                  <c:v>2.4</c:v>
                </c:pt>
                <c:pt idx="4506">
                  <c:v>2.4</c:v>
                </c:pt>
                <c:pt idx="4507">
                  <c:v>2.4</c:v>
                </c:pt>
                <c:pt idx="4508">
                  <c:v>2.4</c:v>
                </c:pt>
                <c:pt idx="4509">
                  <c:v>2.4</c:v>
                </c:pt>
                <c:pt idx="4510">
                  <c:v>2.4</c:v>
                </c:pt>
                <c:pt idx="4511">
                  <c:v>2.4</c:v>
                </c:pt>
                <c:pt idx="4512">
                  <c:v>2.4</c:v>
                </c:pt>
                <c:pt idx="4513">
                  <c:v>2.4</c:v>
                </c:pt>
                <c:pt idx="4514">
                  <c:v>2.4</c:v>
                </c:pt>
                <c:pt idx="4515">
                  <c:v>2.4</c:v>
                </c:pt>
                <c:pt idx="4516">
                  <c:v>2.4</c:v>
                </c:pt>
                <c:pt idx="4517">
                  <c:v>2.4</c:v>
                </c:pt>
                <c:pt idx="4518">
                  <c:v>2.4</c:v>
                </c:pt>
                <c:pt idx="4519">
                  <c:v>2.4</c:v>
                </c:pt>
                <c:pt idx="4520">
                  <c:v>2.4</c:v>
                </c:pt>
                <c:pt idx="4521">
                  <c:v>2.4</c:v>
                </c:pt>
                <c:pt idx="4522">
                  <c:v>2.4</c:v>
                </c:pt>
                <c:pt idx="4523">
                  <c:v>2.4</c:v>
                </c:pt>
                <c:pt idx="4524">
                  <c:v>2.4</c:v>
                </c:pt>
                <c:pt idx="4525">
                  <c:v>2.4</c:v>
                </c:pt>
                <c:pt idx="4526">
                  <c:v>2.4</c:v>
                </c:pt>
                <c:pt idx="4527">
                  <c:v>2.4</c:v>
                </c:pt>
                <c:pt idx="4528">
                  <c:v>2.4</c:v>
                </c:pt>
                <c:pt idx="4529">
                  <c:v>2.4</c:v>
                </c:pt>
                <c:pt idx="4530">
                  <c:v>2.3999999999999968</c:v>
                </c:pt>
                <c:pt idx="4531">
                  <c:v>2.4000000000000128</c:v>
                </c:pt>
                <c:pt idx="4532">
                  <c:v>2.4000000000000652</c:v>
                </c:pt>
                <c:pt idx="4533">
                  <c:v>2.3999999999999289</c:v>
                </c:pt>
                <c:pt idx="4534">
                  <c:v>2.3999999999999693</c:v>
                </c:pt>
                <c:pt idx="4535">
                  <c:v>2.4000000000000687</c:v>
                </c:pt>
                <c:pt idx="4536">
                  <c:v>2.4</c:v>
                </c:pt>
                <c:pt idx="4537">
                  <c:v>2.4</c:v>
                </c:pt>
                <c:pt idx="4538">
                  <c:v>2.4</c:v>
                </c:pt>
                <c:pt idx="4539">
                  <c:v>2.4000000000000479</c:v>
                </c:pt>
                <c:pt idx="4540">
                  <c:v>2.4000000000000128</c:v>
                </c:pt>
                <c:pt idx="4541">
                  <c:v>2.400000000000019</c:v>
                </c:pt>
                <c:pt idx="4542">
                  <c:v>2.3999999999999391</c:v>
                </c:pt>
                <c:pt idx="4543">
                  <c:v>2.3999999999999986</c:v>
                </c:pt>
                <c:pt idx="4544">
                  <c:v>2.4000000000000297</c:v>
                </c:pt>
                <c:pt idx="4545">
                  <c:v>2.4000000000000101</c:v>
                </c:pt>
                <c:pt idx="4546">
                  <c:v>2.3999999999999622</c:v>
                </c:pt>
                <c:pt idx="4547">
                  <c:v>2.3999999999999799</c:v>
                </c:pt>
                <c:pt idx="4548">
                  <c:v>2.4000000000000501</c:v>
                </c:pt>
                <c:pt idx="4549">
                  <c:v>2.4000000000000261</c:v>
                </c:pt>
                <c:pt idx="4550">
                  <c:v>2.4000000000000195</c:v>
                </c:pt>
                <c:pt idx="4551">
                  <c:v>2.4000000000000359</c:v>
                </c:pt>
                <c:pt idx="4552">
                  <c:v>2.4000000000000137</c:v>
                </c:pt>
                <c:pt idx="4553">
                  <c:v>2.4000000000000301</c:v>
                </c:pt>
                <c:pt idx="4554">
                  <c:v>2.4000000000000399</c:v>
                </c:pt>
                <c:pt idx="4555">
                  <c:v>2.4000000000000363</c:v>
                </c:pt>
                <c:pt idx="4556">
                  <c:v>2.4000000000000092</c:v>
                </c:pt>
                <c:pt idx="4557">
                  <c:v>2.400000000000011</c:v>
                </c:pt>
                <c:pt idx="4558">
                  <c:v>2.4</c:v>
                </c:pt>
                <c:pt idx="4559">
                  <c:v>2.4</c:v>
                </c:pt>
                <c:pt idx="4560">
                  <c:v>2.4</c:v>
                </c:pt>
                <c:pt idx="4561">
                  <c:v>2.4</c:v>
                </c:pt>
                <c:pt idx="4562">
                  <c:v>2.4</c:v>
                </c:pt>
                <c:pt idx="4563">
                  <c:v>2.4</c:v>
                </c:pt>
                <c:pt idx="4564">
                  <c:v>2.4</c:v>
                </c:pt>
                <c:pt idx="4565">
                  <c:v>2.4000000000000461</c:v>
                </c:pt>
                <c:pt idx="4566">
                  <c:v>2.3999999999999302</c:v>
                </c:pt>
                <c:pt idx="4567">
                  <c:v>2.4000000000000048</c:v>
                </c:pt>
                <c:pt idx="4568">
                  <c:v>2.4000000000000496</c:v>
                </c:pt>
                <c:pt idx="4569">
                  <c:v>2.4000000000000172</c:v>
                </c:pt>
                <c:pt idx="4570">
                  <c:v>2.3999999999999404</c:v>
                </c:pt>
                <c:pt idx="4571">
                  <c:v>2.4000000000000403</c:v>
                </c:pt>
                <c:pt idx="4572">
                  <c:v>2.4000000000000097</c:v>
                </c:pt>
                <c:pt idx="4573">
                  <c:v>2.400000000000035</c:v>
                </c:pt>
                <c:pt idx="4574">
                  <c:v>2.3999999999999746</c:v>
                </c:pt>
                <c:pt idx="4575">
                  <c:v>2.4000000000000528</c:v>
                </c:pt>
                <c:pt idx="4576">
                  <c:v>2.3999999999999986</c:v>
                </c:pt>
                <c:pt idx="4577">
                  <c:v>2.3999999999999386</c:v>
                </c:pt>
                <c:pt idx="4578">
                  <c:v>2.3999999999999946</c:v>
                </c:pt>
                <c:pt idx="4579">
                  <c:v>2.3999999999999884</c:v>
                </c:pt>
                <c:pt idx="4580">
                  <c:v>2.3999999999999408</c:v>
                </c:pt>
                <c:pt idx="4581">
                  <c:v>2.3999999999999471</c:v>
                </c:pt>
                <c:pt idx="4582">
                  <c:v>2.4000000000000234</c:v>
                </c:pt>
                <c:pt idx="4583">
                  <c:v>2.4000000000000457</c:v>
                </c:pt>
                <c:pt idx="4584">
                  <c:v>2.399999999999979</c:v>
                </c:pt>
                <c:pt idx="4585">
                  <c:v>2.3999999999999764</c:v>
                </c:pt>
                <c:pt idx="4586">
                  <c:v>2.3999999999999488</c:v>
                </c:pt>
                <c:pt idx="4587">
                  <c:v>2.3999999999999311</c:v>
                </c:pt>
                <c:pt idx="4588">
                  <c:v>2.4000000000000603</c:v>
                </c:pt>
                <c:pt idx="4589">
                  <c:v>2.4000000000000599</c:v>
                </c:pt>
                <c:pt idx="4590">
                  <c:v>2.4000000000000492</c:v>
                </c:pt>
                <c:pt idx="4591">
                  <c:v>2.4000000000000083</c:v>
                </c:pt>
                <c:pt idx="4592">
                  <c:v>2.3999999999999337</c:v>
                </c:pt>
                <c:pt idx="4593">
                  <c:v>2.3999999999999564</c:v>
                </c:pt>
                <c:pt idx="4594">
                  <c:v>2.4000000000000292</c:v>
                </c:pt>
                <c:pt idx="4595">
                  <c:v>2.4000000000000616</c:v>
                </c:pt>
                <c:pt idx="4596">
                  <c:v>2.3999999999999555</c:v>
                </c:pt>
                <c:pt idx="4597">
                  <c:v>2.400000000000019</c:v>
                </c:pt>
                <c:pt idx="4598">
                  <c:v>2.4000000000000337</c:v>
                </c:pt>
                <c:pt idx="4599">
                  <c:v>2.4000000000000665</c:v>
                </c:pt>
                <c:pt idx="4600">
                  <c:v>2.4000000000000505</c:v>
                </c:pt>
                <c:pt idx="4601">
                  <c:v>2.3999999999999733</c:v>
                </c:pt>
                <c:pt idx="4602">
                  <c:v>2.4000000000000057</c:v>
                </c:pt>
                <c:pt idx="4603">
                  <c:v>2.4000000000000039</c:v>
                </c:pt>
                <c:pt idx="4604">
                  <c:v>2.39999999999994</c:v>
                </c:pt>
                <c:pt idx="4605">
                  <c:v>2.3999999999999462</c:v>
                </c:pt>
                <c:pt idx="4606">
                  <c:v>2.3999999999999866</c:v>
                </c:pt>
                <c:pt idx="4607">
                  <c:v>2.4000000000000687</c:v>
                </c:pt>
                <c:pt idx="4608">
                  <c:v>2.3999999999999426</c:v>
                </c:pt>
                <c:pt idx="4609">
                  <c:v>2.399999999999995</c:v>
                </c:pt>
                <c:pt idx="4610">
                  <c:v>2.3999999999999382</c:v>
                </c:pt>
                <c:pt idx="4611">
                  <c:v>2.3999999999999515</c:v>
                </c:pt>
                <c:pt idx="4612">
                  <c:v>2.4000000000000234</c:v>
                </c:pt>
                <c:pt idx="4613">
                  <c:v>2.4000000000000443</c:v>
                </c:pt>
                <c:pt idx="4614">
                  <c:v>2.3999999999999604</c:v>
                </c:pt>
                <c:pt idx="4615">
                  <c:v>2.3999999999999702</c:v>
                </c:pt>
                <c:pt idx="4616">
                  <c:v>2.3999999999999431</c:v>
                </c:pt>
                <c:pt idx="4617">
                  <c:v>2.3999999999999702</c:v>
                </c:pt>
                <c:pt idx="4618">
                  <c:v>2.4000000000000483</c:v>
                </c:pt>
                <c:pt idx="4619">
                  <c:v>2.3999999999999977</c:v>
                </c:pt>
                <c:pt idx="4620">
                  <c:v>2.3999999999999373</c:v>
                </c:pt>
                <c:pt idx="4621">
                  <c:v>2.4000000000000163</c:v>
                </c:pt>
                <c:pt idx="4622">
                  <c:v>2.3999999999999351</c:v>
                </c:pt>
                <c:pt idx="4623">
                  <c:v>2.4000000000000572</c:v>
                </c:pt>
                <c:pt idx="4624">
                  <c:v>2.4000000000000346</c:v>
                </c:pt>
                <c:pt idx="4625">
                  <c:v>2.400000000000043</c:v>
                </c:pt>
                <c:pt idx="4626">
                  <c:v>2.3999999999999417</c:v>
                </c:pt>
                <c:pt idx="4627">
                  <c:v>2.399999999999987</c:v>
                </c:pt>
                <c:pt idx="4628">
                  <c:v>2.3999999999999817</c:v>
                </c:pt>
                <c:pt idx="4629">
                  <c:v>2.4000000000000408</c:v>
                </c:pt>
                <c:pt idx="4630">
                  <c:v>2.4000000000000212</c:v>
                </c:pt>
                <c:pt idx="4631">
                  <c:v>2.4</c:v>
                </c:pt>
                <c:pt idx="4632">
                  <c:v>2.4</c:v>
                </c:pt>
                <c:pt idx="4633">
                  <c:v>2.4</c:v>
                </c:pt>
                <c:pt idx="4634">
                  <c:v>2.4</c:v>
                </c:pt>
                <c:pt idx="4635">
                  <c:v>2.4</c:v>
                </c:pt>
                <c:pt idx="4636">
                  <c:v>2.399999999999936</c:v>
                </c:pt>
                <c:pt idx="4637">
                  <c:v>2.3999999999999551</c:v>
                </c:pt>
                <c:pt idx="4638">
                  <c:v>2.3999999999999422</c:v>
                </c:pt>
                <c:pt idx="4639">
                  <c:v>2.4000000000000616</c:v>
                </c:pt>
                <c:pt idx="4640">
                  <c:v>2.4000000000000634</c:v>
                </c:pt>
                <c:pt idx="4641">
                  <c:v>2.4000000000000217</c:v>
                </c:pt>
                <c:pt idx="4642">
                  <c:v>2.3999999999999746</c:v>
                </c:pt>
                <c:pt idx="4643">
                  <c:v>2.3999999999999759</c:v>
                </c:pt>
                <c:pt idx="4644">
                  <c:v>2.3999999999999639</c:v>
                </c:pt>
                <c:pt idx="4645">
                  <c:v>2.4000000000000181</c:v>
                </c:pt>
                <c:pt idx="4646">
                  <c:v>2.4000000000000021</c:v>
                </c:pt>
                <c:pt idx="4647">
                  <c:v>2.399999999999991</c:v>
                </c:pt>
                <c:pt idx="4648">
                  <c:v>2.3999999999999879</c:v>
                </c:pt>
                <c:pt idx="4649">
                  <c:v>2.4000000000000652</c:v>
                </c:pt>
                <c:pt idx="4650">
                  <c:v>2.3999999999999604</c:v>
                </c:pt>
                <c:pt idx="4651">
                  <c:v>2.399999999999932</c:v>
                </c:pt>
                <c:pt idx="4652">
                  <c:v>2.3999999999999821</c:v>
                </c:pt>
                <c:pt idx="4653">
                  <c:v>2.4000000000000701</c:v>
                </c:pt>
                <c:pt idx="4654">
                  <c:v>2.3999999999999826</c:v>
                </c:pt>
                <c:pt idx="4655">
                  <c:v>2.4000000000000212</c:v>
                </c:pt>
                <c:pt idx="4656">
                  <c:v>2.4000000000000417</c:v>
                </c:pt>
                <c:pt idx="4657">
                  <c:v>2.4000000000000239</c:v>
                </c:pt>
                <c:pt idx="4658">
                  <c:v>2.3999999999999324</c:v>
                </c:pt>
                <c:pt idx="4659">
                  <c:v>2.3999999999999431</c:v>
                </c:pt>
                <c:pt idx="4660">
                  <c:v>2.3999999999999644</c:v>
                </c:pt>
                <c:pt idx="4661">
                  <c:v>2.3999999999999342</c:v>
                </c:pt>
                <c:pt idx="4662">
                  <c:v>2.399999999999971</c:v>
                </c:pt>
                <c:pt idx="4663">
                  <c:v>2.4000000000000679</c:v>
                </c:pt>
                <c:pt idx="4664">
                  <c:v>2.3999999999999666</c:v>
                </c:pt>
                <c:pt idx="4665">
                  <c:v>2.3999999999999648</c:v>
                </c:pt>
                <c:pt idx="4666">
                  <c:v>2.399999999999971</c:v>
                </c:pt>
                <c:pt idx="4667">
                  <c:v>2.3999999999999471</c:v>
                </c:pt>
                <c:pt idx="4668">
                  <c:v>2.4000000000000412</c:v>
                </c:pt>
                <c:pt idx="4669">
                  <c:v>2.3999999999999351</c:v>
                </c:pt>
                <c:pt idx="4670">
                  <c:v>2.3999999999999675</c:v>
                </c:pt>
                <c:pt idx="4671">
                  <c:v>2.3999999999999573</c:v>
                </c:pt>
                <c:pt idx="4672">
                  <c:v>2.3999999999999568</c:v>
                </c:pt>
                <c:pt idx="4673">
                  <c:v>2.4000000000000203</c:v>
                </c:pt>
                <c:pt idx="4674">
                  <c:v>2.4000000000000488</c:v>
                </c:pt>
                <c:pt idx="4675">
                  <c:v>2.4000000000000039</c:v>
                </c:pt>
                <c:pt idx="4676">
                  <c:v>2.399999999999932</c:v>
                </c:pt>
                <c:pt idx="4677">
                  <c:v>2.3999999999999337</c:v>
                </c:pt>
                <c:pt idx="4678">
                  <c:v>2.400000000000051</c:v>
                </c:pt>
                <c:pt idx="4679">
                  <c:v>2.4000000000000243</c:v>
                </c:pt>
                <c:pt idx="4680">
                  <c:v>2.4000000000000323</c:v>
                </c:pt>
                <c:pt idx="4681">
                  <c:v>2.3999999999999733</c:v>
                </c:pt>
                <c:pt idx="4682">
                  <c:v>2.4000000000000288</c:v>
                </c:pt>
                <c:pt idx="4683">
                  <c:v>2.400000000000003</c:v>
                </c:pt>
                <c:pt idx="4684">
                  <c:v>2.3999999999999435</c:v>
                </c:pt>
                <c:pt idx="4685">
                  <c:v>2.4000000000000608</c:v>
                </c:pt>
                <c:pt idx="4686">
                  <c:v>2.4000000000000088</c:v>
                </c:pt>
                <c:pt idx="4687">
                  <c:v>2.400000000000055</c:v>
                </c:pt>
                <c:pt idx="4688">
                  <c:v>2.4000000000000266</c:v>
                </c:pt>
                <c:pt idx="4689">
                  <c:v>2.4000000000000457</c:v>
                </c:pt>
                <c:pt idx="4690">
                  <c:v>2.4000000000000483</c:v>
                </c:pt>
                <c:pt idx="4691">
                  <c:v>2.3999999999999737</c:v>
                </c:pt>
                <c:pt idx="4692">
                  <c:v>2.4000000000000519</c:v>
                </c:pt>
                <c:pt idx="4693">
                  <c:v>2.3999999999999653</c:v>
                </c:pt>
                <c:pt idx="4694">
                  <c:v>2.4000000000000705</c:v>
                </c:pt>
                <c:pt idx="4695">
                  <c:v>2.4000000000000581</c:v>
                </c:pt>
                <c:pt idx="4696">
                  <c:v>2.3999999999999471</c:v>
                </c:pt>
                <c:pt idx="4697">
                  <c:v>2.3999999999999542</c:v>
                </c:pt>
                <c:pt idx="4698">
                  <c:v>2.3999999999999968</c:v>
                </c:pt>
                <c:pt idx="4699">
                  <c:v>2.3999999999999426</c:v>
                </c:pt>
                <c:pt idx="4700">
                  <c:v>2.3999999999999977</c:v>
                </c:pt>
                <c:pt idx="4701">
                  <c:v>2.399999999999975</c:v>
                </c:pt>
                <c:pt idx="4702">
                  <c:v>2.3999999999999937</c:v>
                </c:pt>
                <c:pt idx="4703">
                  <c:v>2.4000000000000399</c:v>
                </c:pt>
                <c:pt idx="4704">
                  <c:v>2.3999999999999879</c:v>
                </c:pt>
                <c:pt idx="4705">
                  <c:v>2.4000000000000616</c:v>
                </c:pt>
                <c:pt idx="4706">
                  <c:v>2.3999999999999746</c:v>
                </c:pt>
                <c:pt idx="4707">
                  <c:v>2.3999999999999724</c:v>
                </c:pt>
                <c:pt idx="4708">
                  <c:v>2.3999999999999431</c:v>
                </c:pt>
                <c:pt idx="4709">
                  <c:v>2.4000000000000457</c:v>
                </c:pt>
                <c:pt idx="4710">
                  <c:v>2.4000000000000088</c:v>
                </c:pt>
                <c:pt idx="4711">
                  <c:v>2.4000000000000221</c:v>
                </c:pt>
                <c:pt idx="4712">
                  <c:v>2.3999999999999515</c:v>
                </c:pt>
                <c:pt idx="4713">
                  <c:v>2.3999999999999595</c:v>
                </c:pt>
                <c:pt idx="4714">
                  <c:v>2.400000000000039</c:v>
                </c:pt>
                <c:pt idx="4715">
                  <c:v>2.4000000000000155</c:v>
                </c:pt>
                <c:pt idx="4716">
                  <c:v>2.3999999999999337</c:v>
                </c:pt>
                <c:pt idx="4717">
                  <c:v>2.4000000000000226</c:v>
                </c:pt>
                <c:pt idx="4718">
                  <c:v>2.4000000000000292</c:v>
                </c:pt>
                <c:pt idx="4719">
                  <c:v>2.4000000000000634</c:v>
                </c:pt>
                <c:pt idx="4720">
                  <c:v>2.4000000000000083</c:v>
                </c:pt>
                <c:pt idx="4721">
                  <c:v>2.4000000000000097</c:v>
                </c:pt>
                <c:pt idx="4722">
                  <c:v>2.3999999999999488</c:v>
                </c:pt>
                <c:pt idx="4723">
                  <c:v>2.4000000000000421</c:v>
                </c:pt>
                <c:pt idx="4724">
                  <c:v>2.3999999999999884</c:v>
                </c:pt>
                <c:pt idx="4725">
                  <c:v>2.4000000000000337</c:v>
                </c:pt>
                <c:pt idx="4726">
                  <c:v>2.4000000000000012</c:v>
                </c:pt>
                <c:pt idx="4727">
                  <c:v>2.400000000000035</c:v>
                </c:pt>
                <c:pt idx="4728">
                  <c:v>2.4000000000000261</c:v>
                </c:pt>
                <c:pt idx="4729">
                  <c:v>2.4000000000000714</c:v>
                </c:pt>
                <c:pt idx="4730">
                  <c:v>2.4000000000000319</c:v>
                </c:pt>
                <c:pt idx="4731">
                  <c:v>2.3999999999999804</c:v>
                </c:pt>
                <c:pt idx="4732">
                  <c:v>2.4000000000000092</c:v>
                </c:pt>
                <c:pt idx="4733">
                  <c:v>2.4000000000000608</c:v>
                </c:pt>
                <c:pt idx="4734">
                  <c:v>2.3999999999999964</c:v>
                </c:pt>
                <c:pt idx="4735">
                  <c:v>2.400000000000011</c:v>
                </c:pt>
                <c:pt idx="4736">
                  <c:v>2.4000000000000274</c:v>
                </c:pt>
                <c:pt idx="4737">
                  <c:v>2.3999999999999311</c:v>
                </c:pt>
                <c:pt idx="4738">
                  <c:v>2.4000000000000212</c:v>
                </c:pt>
                <c:pt idx="4739">
                  <c:v>2.4000000000000394</c:v>
                </c:pt>
                <c:pt idx="4740">
                  <c:v>2.4000000000000479</c:v>
                </c:pt>
                <c:pt idx="4741">
                  <c:v>2.3999999999999622</c:v>
                </c:pt>
                <c:pt idx="4742">
                  <c:v>2.4000000000000443</c:v>
                </c:pt>
                <c:pt idx="4743">
                  <c:v>2.400000000000047</c:v>
                </c:pt>
                <c:pt idx="4744">
                  <c:v>2.3999999999999306</c:v>
                </c:pt>
                <c:pt idx="4745">
                  <c:v>2.3999999999999631</c:v>
                </c:pt>
                <c:pt idx="4746">
                  <c:v>2.4000000000000226</c:v>
                </c:pt>
                <c:pt idx="4747">
                  <c:v>2.4000000000000217</c:v>
                </c:pt>
                <c:pt idx="4748">
                  <c:v>2.4000000000000425</c:v>
                </c:pt>
                <c:pt idx="4749">
                  <c:v>2.3999999999999853</c:v>
                </c:pt>
                <c:pt idx="4750">
                  <c:v>2.3999999999999333</c:v>
                </c:pt>
                <c:pt idx="4751">
                  <c:v>2.400000000000003</c:v>
                </c:pt>
                <c:pt idx="4752">
                  <c:v>2.4000000000000203</c:v>
                </c:pt>
                <c:pt idx="4753">
                  <c:v>2.4000000000000026</c:v>
                </c:pt>
                <c:pt idx="4754">
                  <c:v>2.400000000000015</c:v>
                </c:pt>
                <c:pt idx="4755">
                  <c:v>2.4000000000000155</c:v>
                </c:pt>
                <c:pt idx="4756">
                  <c:v>2.4000000000000092</c:v>
                </c:pt>
                <c:pt idx="4757">
                  <c:v>2.4000000000000141</c:v>
                </c:pt>
                <c:pt idx="4758">
                  <c:v>2.3999999999999306</c:v>
                </c:pt>
                <c:pt idx="4759">
                  <c:v>2.399999999999979</c:v>
                </c:pt>
                <c:pt idx="4760">
                  <c:v>2.3999999999999888</c:v>
                </c:pt>
                <c:pt idx="4761">
                  <c:v>2.399999999999971</c:v>
                </c:pt>
                <c:pt idx="4762">
                  <c:v>2.4000000000000341</c:v>
                </c:pt>
                <c:pt idx="4763">
                  <c:v>2.4000000000000368</c:v>
                </c:pt>
                <c:pt idx="4764">
                  <c:v>2.4</c:v>
                </c:pt>
                <c:pt idx="4765">
                  <c:v>2.4</c:v>
                </c:pt>
                <c:pt idx="4766">
                  <c:v>2.4</c:v>
                </c:pt>
                <c:pt idx="4767">
                  <c:v>2.4</c:v>
                </c:pt>
                <c:pt idx="4768">
                  <c:v>2.4</c:v>
                </c:pt>
                <c:pt idx="4769">
                  <c:v>2.4</c:v>
                </c:pt>
                <c:pt idx="4770">
                  <c:v>2.4</c:v>
                </c:pt>
                <c:pt idx="4771">
                  <c:v>2.4</c:v>
                </c:pt>
                <c:pt idx="4772">
                  <c:v>2.4</c:v>
                </c:pt>
                <c:pt idx="4773">
                  <c:v>2.4</c:v>
                </c:pt>
                <c:pt idx="4774">
                  <c:v>2.4</c:v>
                </c:pt>
                <c:pt idx="4775">
                  <c:v>2.4</c:v>
                </c:pt>
                <c:pt idx="4776">
                  <c:v>2.4000000000000141</c:v>
                </c:pt>
                <c:pt idx="4777">
                  <c:v>2.3999999999999417</c:v>
                </c:pt>
                <c:pt idx="4778">
                  <c:v>2.3999999999999337</c:v>
                </c:pt>
                <c:pt idx="4779">
                  <c:v>2.400000000000043</c:v>
                </c:pt>
                <c:pt idx="4780">
                  <c:v>2.4000000000000585</c:v>
                </c:pt>
                <c:pt idx="4781">
                  <c:v>2.3999999999999675</c:v>
                </c:pt>
                <c:pt idx="4782">
                  <c:v>2.4000000000000243</c:v>
                </c:pt>
                <c:pt idx="4783">
                  <c:v>2.3999999999999346</c:v>
                </c:pt>
                <c:pt idx="4784">
                  <c:v>2.4000000000000425</c:v>
                </c:pt>
                <c:pt idx="4785">
                  <c:v>2.4000000000000501</c:v>
                </c:pt>
                <c:pt idx="4786">
                  <c:v>2.4000000000000297</c:v>
                </c:pt>
                <c:pt idx="4787">
                  <c:v>2.399999999999967</c:v>
                </c:pt>
                <c:pt idx="4788">
                  <c:v>2.3999999999999497</c:v>
                </c:pt>
                <c:pt idx="4789">
                  <c:v>2.4000000000000474</c:v>
                </c:pt>
                <c:pt idx="4790">
                  <c:v>2.3999999999999524</c:v>
                </c:pt>
                <c:pt idx="4791">
                  <c:v>2.3999999999999644</c:v>
                </c:pt>
                <c:pt idx="4792">
                  <c:v>2.4000000000000314</c:v>
                </c:pt>
                <c:pt idx="4793">
                  <c:v>2.4000000000000519</c:v>
                </c:pt>
                <c:pt idx="4794">
                  <c:v>2.4000000000000643</c:v>
                </c:pt>
                <c:pt idx="4795">
                  <c:v>2.3999999999999608</c:v>
                </c:pt>
                <c:pt idx="4796">
                  <c:v>2.400000000000007</c:v>
                </c:pt>
                <c:pt idx="4797">
                  <c:v>2.4</c:v>
                </c:pt>
                <c:pt idx="4798">
                  <c:v>2.4</c:v>
                </c:pt>
                <c:pt idx="4799">
                  <c:v>2.4</c:v>
                </c:pt>
                <c:pt idx="4800">
                  <c:v>2.4</c:v>
                </c:pt>
                <c:pt idx="4801">
                  <c:v>2.4</c:v>
                </c:pt>
                <c:pt idx="4802">
                  <c:v>2.4</c:v>
                </c:pt>
                <c:pt idx="4803">
                  <c:v>2.4</c:v>
                </c:pt>
                <c:pt idx="4804">
                  <c:v>2.4</c:v>
                </c:pt>
                <c:pt idx="4805">
                  <c:v>2.4</c:v>
                </c:pt>
                <c:pt idx="4806">
                  <c:v>2.3999999999999946</c:v>
                </c:pt>
                <c:pt idx="4807">
                  <c:v>2.3999999999999986</c:v>
                </c:pt>
                <c:pt idx="4808">
                  <c:v>2.3999999999999755</c:v>
                </c:pt>
                <c:pt idx="4809">
                  <c:v>2.3999999999999648</c:v>
                </c:pt>
                <c:pt idx="4810">
                  <c:v>2.3999999999999755</c:v>
                </c:pt>
                <c:pt idx="4811">
                  <c:v>2.3999999999999764</c:v>
                </c:pt>
                <c:pt idx="4812">
                  <c:v>2.3999999999999582</c:v>
                </c:pt>
                <c:pt idx="4813">
                  <c:v>2.4000000000000137</c:v>
                </c:pt>
                <c:pt idx="4814">
                  <c:v>2.4000000000000021</c:v>
                </c:pt>
                <c:pt idx="4815">
                  <c:v>2.3999999999999511</c:v>
                </c:pt>
                <c:pt idx="4816">
                  <c:v>2.4000000000000314</c:v>
                </c:pt>
                <c:pt idx="4817">
                  <c:v>2.3999999999999746</c:v>
                </c:pt>
                <c:pt idx="4818">
                  <c:v>2.4000000000000425</c:v>
                </c:pt>
                <c:pt idx="4819">
                  <c:v>2.400000000000059</c:v>
                </c:pt>
                <c:pt idx="4820">
                  <c:v>2.3999999999999813</c:v>
                </c:pt>
                <c:pt idx="4821">
                  <c:v>2.3999999999999564</c:v>
                </c:pt>
                <c:pt idx="4822">
                  <c:v>2.4000000000000297</c:v>
                </c:pt>
                <c:pt idx="4823">
                  <c:v>2.3999999999999342</c:v>
                </c:pt>
                <c:pt idx="4824">
                  <c:v>2.4000000000000159</c:v>
                </c:pt>
                <c:pt idx="4825">
                  <c:v>2.4000000000000101</c:v>
                </c:pt>
                <c:pt idx="4826">
                  <c:v>2.3999999999999839</c:v>
                </c:pt>
                <c:pt idx="4827">
                  <c:v>2.4000000000000199</c:v>
                </c:pt>
                <c:pt idx="4828">
                  <c:v>2.4000000000000368</c:v>
                </c:pt>
                <c:pt idx="4829">
                  <c:v>2.3999999999999604</c:v>
                </c:pt>
                <c:pt idx="4830">
                  <c:v>2.4000000000000372</c:v>
                </c:pt>
                <c:pt idx="4831">
                  <c:v>2.3999999999999821</c:v>
                </c:pt>
                <c:pt idx="4832">
                  <c:v>2.4000000000000243</c:v>
                </c:pt>
                <c:pt idx="4833">
                  <c:v>2.3999999999999293</c:v>
                </c:pt>
                <c:pt idx="4834">
                  <c:v>2.4000000000000199</c:v>
                </c:pt>
                <c:pt idx="4835">
                  <c:v>2.3999999999999853</c:v>
                </c:pt>
                <c:pt idx="4836">
                  <c:v>2.4000000000000083</c:v>
                </c:pt>
                <c:pt idx="4837">
                  <c:v>2.3999999999999746</c:v>
                </c:pt>
                <c:pt idx="4838">
                  <c:v>2.400000000000055</c:v>
                </c:pt>
                <c:pt idx="4839">
                  <c:v>2.3999999999999635</c:v>
                </c:pt>
                <c:pt idx="4840">
                  <c:v>2.400000000000043</c:v>
                </c:pt>
                <c:pt idx="4841">
                  <c:v>2.3999999999999391</c:v>
                </c:pt>
                <c:pt idx="4842">
                  <c:v>2.4000000000000221</c:v>
                </c:pt>
                <c:pt idx="4843">
                  <c:v>2.4</c:v>
                </c:pt>
                <c:pt idx="4844">
                  <c:v>2.4</c:v>
                </c:pt>
                <c:pt idx="4845">
                  <c:v>2.4</c:v>
                </c:pt>
                <c:pt idx="4846">
                  <c:v>2.4</c:v>
                </c:pt>
                <c:pt idx="4847">
                  <c:v>2.4</c:v>
                </c:pt>
                <c:pt idx="4848">
                  <c:v>2.4</c:v>
                </c:pt>
                <c:pt idx="4849">
                  <c:v>2.4</c:v>
                </c:pt>
                <c:pt idx="4850">
                  <c:v>2.4</c:v>
                </c:pt>
                <c:pt idx="4851">
                  <c:v>2.4</c:v>
                </c:pt>
                <c:pt idx="4852">
                  <c:v>2.4</c:v>
                </c:pt>
                <c:pt idx="4853">
                  <c:v>2.4</c:v>
                </c:pt>
                <c:pt idx="4854">
                  <c:v>2.4</c:v>
                </c:pt>
                <c:pt idx="4855">
                  <c:v>2.4</c:v>
                </c:pt>
                <c:pt idx="4856">
                  <c:v>2.4</c:v>
                </c:pt>
                <c:pt idx="4857">
                  <c:v>2.4</c:v>
                </c:pt>
                <c:pt idx="4858">
                  <c:v>2.4</c:v>
                </c:pt>
                <c:pt idx="4859">
                  <c:v>2.4</c:v>
                </c:pt>
                <c:pt idx="4860">
                  <c:v>2.4</c:v>
                </c:pt>
                <c:pt idx="4861">
                  <c:v>2.4</c:v>
                </c:pt>
                <c:pt idx="4862">
                  <c:v>2.4</c:v>
                </c:pt>
                <c:pt idx="4863">
                  <c:v>2.4</c:v>
                </c:pt>
                <c:pt idx="4864">
                  <c:v>2.4</c:v>
                </c:pt>
                <c:pt idx="4865">
                  <c:v>2.4</c:v>
                </c:pt>
                <c:pt idx="4866">
                  <c:v>2.4</c:v>
                </c:pt>
                <c:pt idx="4867">
                  <c:v>2.4</c:v>
                </c:pt>
                <c:pt idx="4868">
                  <c:v>2.4</c:v>
                </c:pt>
                <c:pt idx="4869">
                  <c:v>2.4</c:v>
                </c:pt>
                <c:pt idx="4870">
                  <c:v>2.4</c:v>
                </c:pt>
                <c:pt idx="4871">
                  <c:v>2.4</c:v>
                </c:pt>
                <c:pt idx="4872">
                  <c:v>2.4</c:v>
                </c:pt>
                <c:pt idx="4873">
                  <c:v>2.4</c:v>
                </c:pt>
                <c:pt idx="4874">
                  <c:v>2.4</c:v>
                </c:pt>
                <c:pt idx="4875">
                  <c:v>2.4</c:v>
                </c:pt>
                <c:pt idx="4876">
                  <c:v>2.4</c:v>
                </c:pt>
                <c:pt idx="4877">
                  <c:v>2.4</c:v>
                </c:pt>
                <c:pt idx="4878">
                  <c:v>2.4</c:v>
                </c:pt>
                <c:pt idx="4879">
                  <c:v>2.4</c:v>
                </c:pt>
                <c:pt idx="4880">
                  <c:v>2.4</c:v>
                </c:pt>
                <c:pt idx="4881">
                  <c:v>2.4</c:v>
                </c:pt>
                <c:pt idx="4882">
                  <c:v>2.4</c:v>
                </c:pt>
                <c:pt idx="4883">
                  <c:v>2.4</c:v>
                </c:pt>
                <c:pt idx="4884">
                  <c:v>2.4</c:v>
                </c:pt>
                <c:pt idx="4885">
                  <c:v>2.4</c:v>
                </c:pt>
                <c:pt idx="4886">
                  <c:v>2.4</c:v>
                </c:pt>
                <c:pt idx="4887">
                  <c:v>2.4</c:v>
                </c:pt>
                <c:pt idx="4888">
                  <c:v>2.4</c:v>
                </c:pt>
                <c:pt idx="4889">
                  <c:v>2.4</c:v>
                </c:pt>
                <c:pt idx="4890">
                  <c:v>2.4</c:v>
                </c:pt>
                <c:pt idx="4891">
                  <c:v>2.4</c:v>
                </c:pt>
                <c:pt idx="4892">
                  <c:v>2.4</c:v>
                </c:pt>
                <c:pt idx="4893">
                  <c:v>2.4</c:v>
                </c:pt>
                <c:pt idx="4894">
                  <c:v>2.4</c:v>
                </c:pt>
                <c:pt idx="4895">
                  <c:v>2.4</c:v>
                </c:pt>
                <c:pt idx="4896">
                  <c:v>2.4</c:v>
                </c:pt>
                <c:pt idx="4897">
                  <c:v>2.4</c:v>
                </c:pt>
                <c:pt idx="4898">
                  <c:v>2.4</c:v>
                </c:pt>
                <c:pt idx="4899">
                  <c:v>2.4</c:v>
                </c:pt>
                <c:pt idx="4900">
                  <c:v>2.4</c:v>
                </c:pt>
                <c:pt idx="4901">
                  <c:v>2.4</c:v>
                </c:pt>
                <c:pt idx="4902">
                  <c:v>2.4</c:v>
                </c:pt>
                <c:pt idx="4903">
                  <c:v>2.4</c:v>
                </c:pt>
                <c:pt idx="4904">
                  <c:v>2.4</c:v>
                </c:pt>
                <c:pt idx="4905">
                  <c:v>2.4</c:v>
                </c:pt>
                <c:pt idx="4906">
                  <c:v>2.4</c:v>
                </c:pt>
                <c:pt idx="4907">
                  <c:v>2.4</c:v>
                </c:pt>
                <c:pt idx="4908">
                  <c:v>2.4</c:v>
                </c:pt>
                <c:pt idx="4909">
                  <c:v>2.4</c:v>
                </c:pt>
                <c:pt idx="4910">
                  <c:v>2.4</c:v>
                </c:pt>
                <c:pt idx="4911">
                  <c:v>2.4</c:v>
                </c:pt>
                <c:pt idx="4912">
                  <c:v>2.4</c:v>
                </c:pt>
                <c:pt idx="4913">
                  <c:v>2.4</c:v>
                </c:pt>
                <c:pt idx="4914">
                  <c:v>2.4</c:v>
                </c:pt>
                <c:pt idx="4915">
                  <c:v>2.4</c:v>
                </c:pt>
                <c:pt idx="4916">
                  <c:v>2.4</c:v>
                </c:pt>
                <c:pt idx="4917">
                  <c:v>2.4</c:v>
                </c:pt>
                <c:pt idx="4918">
                  <c:v>2.4</c:v>
                </c:pt>
                <c:pt idx="4919">
                  <c:v>2.4</c:v>
                </c:pt>
                <c:pt idx="4920">
                  <c:v>2.4</c:v>
                </c:pt>
                <c:pt idx="4921">
                  <c:v>2.4</c:v>
                </c:pt>
                <c:pt idx="4922">
                  <c:v>2.4</c:v>
                </c:pt>
                <c:pt idx="4923">
                  <c:v>2.4</c:v>
                </c:pt>
                <c:pt idx="4924">
                  <c:v>2.4</c:v>
                </c:pt>
                <c:pt idx="4925">
                  <c:v>2.4</c:v>
                </c:pt>
                <c:pt idx="4926">
                  <c:v>2.4</c:v>
                </c:pt>
                <c:pt idx="4927">
                  <c:v>2.4</c:v>
                </c:pt>
                <c:pt idx="4928">
                  <c:v>2.4</c:v>
                </c:pt>
                <c:pt idx="4929">
                  <c:v>2.4</c:v>
                </c:pt>
                <c:pt idx="4930">
                  <c:v>2.4</c:v>
                </c:pt>
                <c:pt idx="4931">
                  <c:v>2.4</c:v>
                </c:pt>
                <c:pt idx="4932">
                  <c:v>2.4000000000000448</c:v>
                </c:pt>
                <c:pt idx="4933">
                  <c:v>2.3999999999999546</c:v>
                </c:pt>
                <c:pt idx="4934">
                  <c:v>2.3999999999999524</c:v>
                </c:pt>
                <c:pt idx="4935">
                  <c:v>2.4000000000000652</c:v>
                </c:pt>
                <c:pt idx="4936">
                  <c:v>2.3999999999999821</c:v>
                </c:pt>
                <c:pt idx="4937">
                  <c:v>2.3999999999999773</c:v>
                </c:pt>
                <c:pt idx="4938">
                  <c:v>2.3999999999999337</c:v>
                </c:pt>
                <c:pt idx="4939">
                  <c:v>2.3999999999999293</c:v>
                </c:pt>
                <c:pt idx="4940">
                  <c:v>2.4000000000000563</c:v>
                </c:pt>
                <c:pt idx="4941">
                  <c:v>2.3999999999999306</c:v>
                </c:pt>
                <c:pt idx="4942">
                  <c:v>2.4000000000000186</c:v>
                </c:pt>
                <c:pt idx="4943">
                  <c:v>2.4000000000000008</c:v>
                </c:pt>
                <c:pt idx="4944">
                  <c:v>2.4000000000000039</c:v>
                </c:pt>
                <c:pt idx="4945">
                  <c:v>2.4000000000000163</c:v>
                </c:pt>
                <c:pt idx="4946">
                  <c:v>2.4000000000000603</c:v>
                </c:pt>
                <c:pt idx="4947">
                  <c:v>2.3999999999999648</c:v>
                </c:pt>
                <c:pt idx="4948">
                  <c:v>2.3999999999999799</c:v>
                </c:pt>
                <c:pt idx="4949">
                  <c:v>2.399999999999983</c:v>
                </c:pt>
                <c:pt idx="4950">
                  <c:v>2.400000000000067</c:v>
                </c:pt>
                <c:pt idx="4951">
                  <c:v>2.4000000000000696</c:v>
                </c:pt>
                <c:pt idx="4952">
                  <c:v>2.4000000000000434</c:v>
                </c:pt>
                <c:pt idx="4953">
                  <c:v>2.3999999999999697</c:v>
                </c:pt>
                <c:pt idx="4954">
                  <c:v>2.3999999999999604</c:v>
                </c:pt>
                <c:pt idx="4955">
                  <c:v>2.4000000000000394</c:v>
                </c:pt>
                <c:pt idx="4956">
                  <c:v>2.3999999999999986</c:v>
                </c:pt>
                <c:pt idx="4957">
                  <c:v>2.3999999999999719</c:v>
                </c:pt>
                <c:pt idx="4958">
                  <c:v>2.3999999999999471</c:v>
                </c:pt>
                <c:pt idx="4959">
                  <c:v>2.4000000000000483</c:v>
                </c:pt>
                <c:pt idx="4960">
                  <c:v>2.4000000000000039</c:v>
                </c:pt>
                <c:pt idx="4961">
                  <c:v>2.3999999999999768</c:v>
                </c:pt>
                <c:pt idx="4962">
                  <c:v>2.4000000000000323</c:v>
                </c:pt>
                <c:pt idx="4963">
                  <c:v>2.3999999999999617</c:v>
                </c:pt>
                <c:pt idx="4964">
                  <c:v>2.4000000000000079</c:v>
                </c:pt>
                <c:pt idx="4965">
                  <c:v>2.4000000000000057</c:v>
                </c:pt>
                <c:pt idx="4966">
                  <c:v>2.3999999999999515</c:v>
                </c:pt>
                <c:pt idx="4967">
                  <c:v>2.3999999999999693</c:v>
                </c:pt>
                <c:pt idx="4968">
                  <c:v>2.3999999999999453</c:v>
                </c:pt>
                <c:pt idx="4969">
                  <c:v>2.400000000000035</c:v>
                </c:pt>
                <c:pt idx="4970">
                  <c:v>2.399999999999999</c:v>
                </c:pt>
                <c:pt idx="4971">
                  <c:v>2.4000000000000314</c:v>
                </c:pt>
                <c:pt idx="4972">
                  <c:v>2.3999999999999755</c:v>
                </c:pt>
                <c:pt idx="4973">
                  <c:v>2.400000000000043</c:v>
                </c:pt>
                <c:pt idx="4974">
                  <c:v>2.4000000000000341</c:v>
                </c:pt>
                <c:pt idx="4975">
                  <c:v>2.4000000000000679</c:v>
                </c:pt>
                <c:pt idx="4976">
                  <c:v>2.3999999999999799</c:v>
                </c:pt>
                <c:pt idx="4977">
                  <c:v>2.4000000000000661</c:v>
                </c:pt>
                <c:pt idx="4978">
                  <c:v>2.3999999999999875</c:v>
                </c:pt>
                <c:pt idx="4979">
                  <c:v>2.4000000000000234</c:v>
                </c:pt>
                <c:pt idx="4980">
                  <c:v>2.4000000000000519</c:v>
                </c:pt>
                <c:pt idx="4981">
                  <c:v>2.4</c:v>
                </c:pt>
                <c:pt idx="4982">
                  <c:v>2.4</c:v>
                </c:pt>
                <c:pt idx="4983">
                  <c:v>2.4</c:v>
                </c:pt>
                <c:pt idx="4984">
                  <c:v>2.4</c:v>
                </c:pt>
                <c:pt idx="4985">
                  <c:v>2.4</c:v>
                </c:pt>
                <c:pt idx="4986">
                  <c:v>2.4</c:v>
                </c:pt>
                <c:pt idx="4987">
                  <c:v>2.4</c:v>
                </c:pt>
                <c:pt idx="4988">
                  <c:v>2.4</c:v>
                </c:pt>
                <c:pt idx="4989">
                  <c:v>2.4</c:v>
                </c:pt>
                <c:pt idx="4990">
                  <c:v>2.4</c:v>
                </c:pt>
                <c:pt idx="4991">
                  <c:v>2.4</c:v>
                </c:pt>
                <c:pt idx="4992">
                  <c:v>2.4</c:v>
                </c:pt>
                <c:pt idx="4993">
                  <c:v>2.4</c:v>
                </c:pt>
                <c:pt idx="4994">
                  <c:v>2.4</c:v>
                </c:pt>
                <c:pt idx="4995">
                  <c:v>2.4</c:v>
                </c:pt>
                <c:pt idx="4996">
                  <c:v>2.4</c:v>
                </c:pt>
                <c:pt idx="4997">
                  <c:v>2.4</c:v>
                </c:pt>
                <c:pt idx="4998">
                  <c:v>2.3999999999999897</c:v>
                </c:pt>
                <c:pt idx="4999">
                  <c:v>2.3999999999999839</c:v>
                </c:pt>
                <c:pt idx="5000">
                  <c:v>2.3999999999999848</c:v>
                </c:pt>
                <c:pt idx="5001">
                  <c:v>2.399999999999971</c:v>
                </c:pt>
                <c:pt idx="5002">
                  <c:v>2.4000000000000603</c:v>
                </c:pt>
                <c:pt idx="5003">
                  <c:v>2.3999999999999519</c:v>
                </c:pt>
                <c:pt idx="5004">
                  <c:v>2.4000000000000092</c:v>
                </c:pt>
                <c:pt idx="5005">
                  <c:v>2.3999999999999533</c:v>
                </c:pt>
                <c:pt idx="5006">
                  <c:v>2.4000000000000385</c:v>
                </c:pt>
                <c:pt idx="5007">
                  <c:v>2.4000000000000359</c:v>
                </c:pt>
                <c:pt idx="5008">
                  <c:v>2.4000000000000661</c:v>
                </c:pt>
                <c:pt idx="5009">
                  <c:v>2.4000000000000323</c:v>
                </c:pt>
                <c:pt idx="5010">
                  <c:v>2.400000000000055</c:v>
                </c:pt>
                <c:pt idx="5011">
                  <c:v>2.3999999999999719</c:v>
                </c:pt>
                <c:pt idx="5012">
                  <c:v>2.4000000000000217</c:v>
                </c:pt>
                <c:pt idx="5013">
                  <c:v>2.4000000000000172</c:v>
                </c:pt>
                <c:pt idx="5014">
                  <c:v>2.400000000000019</c:v>
                </c:pt>
                <c:pt idx="5015">
                  <c:v>2.4000000000000536</c:v>
                </c:pt>
                <c:pt idx="5016">
                  <c:v>2.3999999999999608</c:v>
                </c:pt>
                <c:pt idx="5017">
                  <c:v>2.3999999999999542</c:v>
                </c:pt>
                <c:pt idx="5018">
                  <c:v>2.4000000000000408</c:v>
                </c:pt>
                <c:pt idx="5019">
                  <c:v>2.4000000000000026</c:v>
                </c:pt>
                <c:pt idx="5020">
                  <c:v>2.3999999999999879</c:v>
                </c:pt>
                <c:pt idx="5021">
                  <c:v>2.4000000000000687</c:v>
                </c:pt>
                <c:pt idx="5022">
                  <c:v>2.3999999999999471</c:v>
                </c:pt>
                <c:pt idx="5023">
                  <c:v>2.3999999999999546</c:v>
                </c:pt>
                <c:pt idx="5024">
                  <c:v>2.4000000000000581</c:v>
                </c:pt>
                <c:pt idx="5025">
                  <c:v>2.4000000000000168</c:v>
                </c:pt>
                <c:pt idx="5026">
                  <c:v>2.4000000000000496</c:v>
                </c:pt>
                <c:pt idx="5027">
                  <c:v>2.4</c:v>
                </c:pt>
                <c:pt idx="5028">
                  <c:v>2.4</c:v>
                </c:pt>
                <c:pt idx="5029">
                  <c:v>2.4</c:v>
                </c:pt>
                <c:pt idx="5030">
                  <c:v>2.4</c:v>
                </c:pt>
                <c:pt idx="5031">
                  <c:v>2.4</c:v>
                </c:pt>
                <c:pt idx="5032">
                  <c:v>2.4</c:v>
                </c:pt>
                <c:pt idx="5033">
                  <c:v>2.4</c:v>
                </c:pt>
                <c:pt idx="5034">
                  <c:v>2.4</c:v>
                </c:pt>
                <c:pt idx="5035">
                  <c:v>2.4</c:v>
                </c:pt>
                <c:pt idx="5036">
                  <c:v>2.4</c:v>
                </c:pt>
                <c:pt idx="5037">
                  <c:v>2.4</c:v>
                </c:pt>
                <c:pt idx="5038">
                  <c:v>2.4</c:v>
                </c:pt>
                <c:pt idx="5039">
                  <c:v>2.4</c:v>
                </c:pt>
                <c:pt idx="5040">
                  <c:v>2.4</c:v>
                </c:pt>
                <c:pt idx="5041">
                  <c:v>2.4</c:v>
                </c:pt>
                <c:pt idx="5042">
                  <c:v>2.4</c:v>
                </c:pt>
                <c:pt idx="5043">
                  <c:v>2.4</c:v>
                </c:pt>
                <c:pt idx="5044">
                  <c:v>2.4</c:v>
                </c:pt>
                <c:pt idx="5045">
                  <c:v>2.4</c:v>
                </c:pt>
                <c:pt idx="5046">
                  <c:v>2.4</c:v>
                </c:pt>
                <c:pt idx="5047">
                  <c:v>2.4</c:v>
                </c:pt>
                <c:pt idx="5048">
                  <c:v>2.4</c:v>
                </c:pt>
                <c:pt idx="5049">
                  <c:v>2.4</c:v>
                </c:pt>
                <c:pt idx="5050">
                  <c:v>2.4</c:v>
                </c:pt>
                <c:pt idx="5051">
                  <c:v>2.4</c:v>
                </c:pt>
                <c:pt idx="5052">
                  <c:v>2.4</c:v>
                </c:pt>
                <c:pt idx="5053">
                  <c:v>2.4</c:v>
                </c:pt>
                <c:pt idx="5054">
                  <c:v>2.4</c:v>
                </c:pt>
                <c:pt idx="5055">
                  <c:v>2.4</c:v>
                </c:pt>
                <c:pt idx="5056">
                  <c:v>2.4</c:v>
                </c:pt>
                <c:pt idx="5057">
                  <c:v>2.4</c:v>
                </c:pt>
                <c:pt idx="5058">
                  <c:v>2.4</c:v>
                </c:pt>
                <c:pt idx="5059">
                  <c:v>2.4</c:v>
                </c:pt>
                <c:pt idx="5060">
                  <c:v>2.4</c:v>
                </c:pt>
                <c:pt idx="5061">
                  <c:v>2.4</c:v>
                </c:pt>
                <c:pt idx="5062">
                  <c:v>2.4</c:v>
                </c:pt>
                <c:pt idx="5063">
                  <c:v>2.4</c:v>
                </c:pt>
                <c:pt idx="5064">
                  <c:v>2.4</c:v>
                </c:pt>
                <c:pt idx="5065">
                  <c:v>2.4</c:v>
                </c:pt>
                <c:pt idx="5066">
                  <c:v>2.4</c:v>
                </c:pt>
                <c:pt idx="5067">
                  <c:v>2.4</c:v>
                </c:pt>
                <c:pt idx="5068">
                  <c:v>2.4</c:v>
                </c:pt>
                <c:pt idx="5069">
                  <c:v>2.4</c:v>
                </c:pt>
                <c:pt idx="5070">
                  <c:v>2.4</c:v>
                </c:pt>
                <c:pt idx="5071">
                  <c:v>2.4</c:v>
                </c:pt>
                <c:pt idx="5072">
                  <c:v>2.4</c:v>
                </c:pt>
                <c:pt idx="5073">
                  <c:v>2.4</c:v>
                </c:pt>
                <c:pt idx="5074">
                  <c:v>2.4</c:v>
                </c:pt>
                <c:pt idx="5075">
                  <c:v>2.4</c:v>
                </c:pt>
                <c:pt idx="5076">
                  <c:v>2.4</c:v>
                </c:pt>
                <c:pt idx="5077">
                  <c:v>2.4</c:v>
                </c:pt>
                <c:pt idx="5078">
                  <c:v>2.4</c:v>
                </c:pt>
                <c:pt idx="5079">
                  <c:v>2.4</c:v>
                </c:pt>
                <c:pt idx="5080">
                  <c:v>2.4</c:v>
                </c:pt>
                <c:pt idx="5081">
                  <c:v>2.4</c:v>
                </c:pt>
                <c:pt idx="5082">
                  <c:v>2.4</c:v>
                </c:pt>
                <c:pt idx="5083">
                  <c:v>2.4</c:v>
                </c:pt>
                <c:pt idx="5084">
                  <c:v>2.4</c:v>
                </c:pt>
                <c:pt idx="5085">
                  <c:v>2.4</c:v>
                </c:pt>
                <c:pt idx="5086">
                  <c:v>2.4</c:v>
                </c:pt>
                <c:pt idx="5087">
                  <c:v>2.4</c:v>
                </c:pt>
                <c:pt idx="5088">
                  <c:v>2.4</c:v>
                </c:pt>
                <c:pt idx="5089">
                  <c:v>2.4</c:v>
                </c:pt>
                <c:pt idx="5090">
                  <c:v>2.4</c:v>
                </c:pt>
                <c:pt idx="5091">
                  <c:v>2.4</c:v>
                </c:pt>
                <c:pt idx="5092">
                  <c:v>2.4</c:v>
                </c:pt>
                <c:pt idx="5093">
                  <c:v>2.4</c:v>
                </c:pt>
                <c:pt idx="5094">
                  <c:v>2.4000000000000155</c:v>
                </c:pt>
                <c:pt idx="5095">
                  <c:v>2.3999999999999821</c:v>
                </c:pt>
                <c:pt idx="5096">
                  <c:v>2.4000000000000483</c:v>
                </c:pt>
                <c:pt idx="5097">
                  <c:v>2.4000000000000434</c:v>
                </c:pt>
                <c:pt idx="5098">
                  <c:v>2.4000000000000536</c:v>
                </c:pt>
                <c:pt idx="5099">
                  <c:v>2.3999999999999995</c:v>
                </c:pt>
                <c:pt idx="5100">
                  <c:v>2.4000000000000323</c:v>
                </c:pt>
                <c:pt idx="5101">
                  <c:v>2.4000000000000563</c:v>
                </c:pt>
                <c:pt idx="5102">
                  <c:v>2.3999999999999844</c:v>
                </c:pt>
                <c:pt idx="5103">
                  <c:v>2.4000000000000292</c:v>
                </c:pt>
                <c:pt idx="5104">
                  <c:v>2.3999999999999884</c:v>
                </c:pt>
                <c:pt idx="5105">
                  <c:v>2.4000000000000652</c:v>
                </c:pt>
                <c:pt idx="5106">
                  <c:v>2.3999999999999342</c:v>
                </c:pt>
                <c:pt idx="5107">
                  <c:v>2.4000000000000563</c:v>
                </c:pt>
                <c:pt idx="5108">
                  <c:v>2.3999999999999497</c:v>
                </c:pt>
                <c:pt idx="5109">
                  <c:v>2.3999999999999719</c:v>
                </c:pt>
                <c:pt idx="5110">
                  <c:v>2.3999999999999728</c:v>
                </c:pt>
                <c:pt idx="5111">
                  <c:v>2.4000000000000674</c:v>
                </c:pt>
                <c:pt idx="5112">
                  <c:v>2.3999999999999901</c:v>
                </c:pt>
                <c:pt idx="5113">
                  <c:v>2.4000000000000279</c:v>
                </c:pt>
                <c:pt idx="5114">
                  <c:v>2.4000000000000625</c:v>
                </c:pt>
                <c:pt idx="5115">
                  <c:v>2.3999999999999733</c:v>
                </c:pt>
                <c:pt idx="5116">
                  <c:v>2.4000000000000647</c:v>
                </c:pt>
                <c:pt idx="5117">
                  <c:v>2.399999999999979</c:v>
                </c:pt>
                <c:pt idx="5118">
                  <c:v>2.4000000000000101</c:v>
                </c:pt>
                <c:pt idx="5119">
                  <c:v>2.4000000000000599</c:v>
                </c:pt>
                <c:pt idx="5120">
                  <c:v>2.399999999999944</c:v>
                </c:pt>
                <c:pt idx="5121">
                  <c:v>2.4000000000000385</c:v>
                </c:pt>
                <c:pt idx="5122">
                  <c:v>2.3999999999999444</c:v>
                </c:pt>
                <c:pt idx="5123">
                  <c:v>2.3999999999999515</c:v>
                </c:pt>
                <c:pt idx="5124">
                  <c:v>2.3999999999999306</c:v>
                </c:pt>
                <c:pt idx="5125">
                  <c:v>2.3999999999999408</c:v>
                </c:pt>
                <c:pt idx="5126">
                  <c:v>2.3999999999999342</c:v>
                </c:pt>
                <c:pt idx="5127">
                  <c:v>2.4000000000000083</c:v>
                </c:pt>
                <c:pt idx="5128">
                  <c:v>2.4000000000000501</c:v>
                </c:pt>
                <c:pt idx="5129">
                  <c:v>2.4000000000000523</c:v>
                </c:pt>
                <c:pt idx="5130">
                  <c:v>2.3999999999999586</c:v>
                </c:pt>
                <c:pt idx="5131">
                  <c:v>2.400000000000071</c:v>
                </c:pt>
                <c:pt idx="5132">
                  <c:v>2.3999999999999586</c:v>
                </c:pt>
                <c:pt idx="5133">
                  <c:v>2.4000000000000092</c:v>
                </c:pt>
                <c:pt idx="5134">
                  <c:v>2.4000000000000701</c:v>
                </c:pt>
                <c:pt idx="5135">
                  <c:v>2.4000000000000008</c:v>
                </c:pt>
                <c:pt idx="5136">
                  <c:v>2.4</c:v>
                </c:pt>
                <c:pt idx="5137">
                  <c:v>2.3999999999999808</c:v>
                </c:pt>
                <c:pt idx="5138">
                  <c:v>2.4000000000000696</c:v>
                </c:pt>
                <c:pt idx="5139">
                  <c:v>2.3999999999999342</c:v>
                </c:pt>
                <c:pt idx="5140">
                  <c:v>2.4000000000000234</c:v>
                </c:pt>
                <c:pt idx="5141">
                  <c:v>2.3999999999999311</c:v>
                </c:pt>
                <c:pt idx="5142">
                  <c:v>2.4000000000000186</c:v>
                </c:pt>
                <c:pt idx="5143">
                  <c:v>2.3999999999999946</c:v>
                </c:pt>
                <c:pt idx="5144">
                  <c:v>2.3999999999999932</c:v>
                </c:pt>
                <c:pt idx="5145">
                  <c:v>2.4000000000000083</c:v>
                </c:pt>
                <c:pt idx="5146">
                  <c:v>2.4000000000000448</c:v>
                </c:pt>
                <c:pt idx="5147">
                  <c:v>2.4000000000000226</c:v>
                </c:pt>
                <c:pt idx="5148">
                  <c:v>2.4000000000000128</c:v>
                </c:pt>
                <c:pt idx="5149">
                  <c:v>2.4000000000000172</c:v>
                </c:pt>
                <c:pt idx="5150">
                  <c:v>2.3999999999999813</c:v>
                </c:pt>
                <c:pt idx="5151">
                  <c:v>2.3999999999999351</c:v>
                </c:pt>
                <c:pt idx="5152">
                  <c:v>2.3999999999999404</c:v>
                </c:pt>
                <c:pt idx="5153">
                  <c:v>2.4000000000000661</c:v>
                </c:pt>
                <c:pt idx="5154">
                  <c:v>2.3999999999999488</c:v>
                </c:pt>
                <c:pt idx="5155">
                  <c:v>2.4000000000000448</c:v>
                </c:pt>
                <c:pt idx="5156">
                  <c:v>2.3999999999999395</c:v>
                </c:pt>
                <c:pt idx="5157">
                  <c:v>2.3999999999999329</c:v>
                </c:pt>
                <c:pt idx="5158">
                  <c:v>2.3999999999999706</c:v>
                </c:pt>
                <c:pt idx="5159">
                  <c:v>2.3999999999999879</c:v>
                </c:pt>
                <c:pt idx="5160">
                  <c:v>2.4000000000000283</c:v>
                </c:pt>
                <c:pt idx="5161">
                  <c:v>2.3999999999999844</c:v>
                </c:pt>
                <c:pt idx="5162">
                  <c:v>2.4000000000000696</c:v>
                </c:pt>
                <c:pt idx="5163">
                  <c:v>2.4000000000000559</c:v>
                </c:pt>
                <c:pt idx="5164">
                  <c:v>2.4000000000000137</c:v>
                </c:pt>
                <c:pt idx="5165">
                  <c:v>2.3999999999999577</c:v>
                </c:pt>
                <c:pt idx="5166">
                  <c:v>2.3999999999999644</c:v>
                </c:pt>
                <c:pt idx="5167">
                  <c:v>2.4000000000000052</c:v>
                </c:pt>
                <c:pt idx="5168">
                  <c:v>2.4000000000000528</c:v>
                </c:pt>
                <c:pt idx="5169">
                  <c:v>2.4000000000000594</c:v>
                </c:pt>
                <c:pt idx="5170">
                  <c:v>2.4000000000000115</c:v>
                </c:pt>
                <c:pt idx="5171">
                  <c:v>2.4000000000000306</c:v>
                </c:pt>
                <c:pt idx="5172">
                  <c:v>2.3999999999999742</c:v>
                </c:pt>
                <c:pt idx="5173">
                  <c:v>2.4000000000000465</c:v>
                </c:pt>
                <c:pt idx="5174">
                  <c:v>2.3999999999999719</c:v>
                </c:pt>
                <c:pt idx="5175">
                  <c:v>2.400000000000031</c:v>
                </c:pt>
                <c:pt idx="5176">
                  <c:v>2.4000000000000306</c:v>
                </c:pt>
                <c:pt idx="5177">
                  <c:v>2.400000000000007</c:v>
                </c:pt>
                <c:pt idx="5178">
                  <c:v>2.4000000000000239</c:v>
                </c:pt>
                <c:pt idx="5179">
                  <c:v>2.3999999999999884</c:v>
                </c:pt>
                <c:pt idx="5180">
                  <c:v>2.4000000000000474</c:v>
                </c:pt>
                <c:pt idx="5181">
                  <c:v>2.4000000000000212</c:v>
                </c:pt>
                <c:pt idx="5182">
                  <c:v>2.4000000000000297</c:v>
                </c:pt>
                <c:pt idx="5183">
                  <c:v>2.399999999999979</c:v>
                </c:pt>
                <c:pt idx="5184">
                  <c:v>2.3999999999999471</c:v>
                </c:pt>
                <c:pt idx="5185">
                  <c:v>2.4000000000000039</c:v>
                </c:pt>
                <c:pt idx="5186">
                  <c:v>2.4000000000000159</c:v>
                </c:pt>
                <c:pt idx="5187">
                  <c:v>2.3999999999999515</c:v>
                </c:pt>
                <c:pt idx="5188">
                  <c:v>2.3999999999999826</c:v>
                </c:pt>
                <c:pt idx="5189">
                  <c:v>2.4000000000000177</c:v>
                </c:pt>
                <c:pt idx="5190">
                  <c:v>2.3999999999999311</c:v>
                </c:pt>
                <c:pt idx="5191">
                  <c:v>2.400000000000027</c:v>
                </c:pt>
                <c:pt idx="5192">
                  <c:v>2.3999999999999737</c:v>
                </c:pt>
                <c:pt idx="5193">
                  <c:v>2.4000000000000634</c:v>
                </c:pt>
                <c:pt idx="5194">
                  <c:v>2.4000000000000266</c:v>
                </c:pt>
                <c:pt idx="5195">
                  <c:v>2.3999999999999564</c:v>
                </c:pt>
                <c:pt idx="5196">
                  <c:v>2.4000000000000608</c:v>
                </c:pt>
                <c:pt idx="5197">
                  <c:v>2.3999999999999444</c:v>
                </c:pt>
                <c:pt idx="5198">
                  <c:v>2.4000000000000687</c:v>
                </c:pt>
                <c:pt idx="5199">
                  <c:v>2.3999999999999808</c:v>
                </c:pt>
                <c:pt idx="5200">
                  <c:v>2.3999999999999932</c:v>
                </c:pt>
                <c:pt idx="5201">
                  <c:v>2.4000000000000181</c:v>
                </c:pt>
                <c:pt idx="5202">
                  <c:v>2.4000000000000448</c:v>
                </c:pt>
                <c:pt idx="5203">
                  <c:v>2.3999999999999675</c:v>
                </c:pt>
                <c:pt idx="5204">
                  <c:v>2.3999999999999799</c:v>
                </c:pt>
                <c:pt idx="5205">
                  <c:v>2.3999999999999848</c:v>
                </c:pt>
                <c:pt idx="5206">
                  <c:v>2.4000000000000687</c:v>
                </c:pt>
                <c:pt idx="5207">
                  <c:v>2.4000000000000612</c:v>
                </c:pt>
                <c:pt idx="5208">
                  <c:v>2.3999999999999373</c:v>
                </c:pt>
                <c:pt idx="5209">
                  <c:v>2.3999999999999826</c:v>
                </c:pt>
                <c:pt idx="5210">
                  <c:v>2.3999999999999737</c:v>
                </c:pt>
                <c:pt idx="5211">
                  <c:v>2.3999999999999648</c:v>
                </c:pt>
                <c:pt idx="5212">
                  <c:v>2.4000000000000048</c:v>
                </c:pt>
                <c:pt idx="5213">
                  <c:v>2.3999999999999599</c:v>
                </c:pt>
                <c:pt idx="5214">
                  <c:v>2.3999999999999764</c:v>
                </c:pt>
                <c:pt idx="5215">
                  <c:v>2.3999999999999373</c:v>
                </c:pt>
                <c:pt idx="5216">
                  <c:v>2.3999999999999764</c:v>
                </c:pt>
                <c:pt idx="5217">
                  <c:v>2.3999999999999941</c:v>
                </c:pt>
                <c:pt idx="5218">
                  <c:v>2.4</c:v>
                </c:pt>
                <c:pt idx="5219">
                  <c:v>2.4</c:v>
                </c:pt>
                <c:pt idx="5220">
                  <c:v>2.4</c:v>
                </c:pt>
                <c:pt idx="5221">
                  <c:v>2.4</c:v>
                </c:pt>
                <c:pt idx="5222">
                  <c:v>2.4</c:v>
                </c:pt>
                <c:pt idx="5223">
                  <c:v>2.4</c:v>
                </c:pt>
                <c:pt idx="5224">
                  <c:v>2.4</c:v>
                </c:pt>
                <c:pt idx="5225">
                  <c:v>2.4</c:v>
                </c:pt>
                <c:pt idx="5226">
                  <c:v>2.4</c:v>
                </c:pt>
                <c:pt idx="5227">
                  <c:v>2.4</c:v>
                </c:pt>
                <c:pt idx="5228">
                  <c:v>2.4</c:v>
                </c:pt>
                <c:pt idx="5229">
                  <c:v>2.4</c:v>
                </c:pt>
                <c:pt idx="5230">
                  <c:v>2.4</c:v>
                </c:pt>
                <c:pt idx="5231">
                  <c:v>2.4</c:v>
                </c:pt>
                <c:pt idx="5232">
                  <c:v>2.4000000000000696</c:v>
                </c:pt>
                <c:pt idx="5233">
                  <c:v>2.3999999999999502</c:v>
                </c:pt>
                <c:pt idx="5234">
                  <c:v>2.3999999999999542</c:v>
                </c:pt>
                <c:pt idx="5235">
                  <c:v>2.4000000000000616</c:v>
                </c:pt>
                <c:pt idx="5236">
                  <c:v>2.4000000000000536</c:v>
                </c:pt>
                <c:pt idx="5237">
                  <c:v>2.4000000000000301</c:v>
                </c:pt>
                <c:pt idx="5238">
                  <c:v>2.3999999999999693</c:v>
                </c:pt>
                <c:pt idx="5239">
                  <c:v>2.400000000000023</c:v>
                </c:pt>
                <c:pt idx="5240">
                  <c:v>2.3999999999999924</c:v>
                </c:pt>
                <c:pt idx="5241">
                  <c:v>2.3999999999999435</c:v>
                </c:pt>
                <c:pt idx="5242">
                  <c:v>2.3999999999999386</c:v>
                </c:pt>
                <c:pt idx="5243">
                  <c:v>2.4000000000000119</c:v>
                </c:pt>
                <c:pt idx="5244">
                  <c:v>2.4000000000000208</c:v>
                </c:pt>
                <c:pt idx="5245">
                  <c:v>2.4000000000000679</c:v>
                </c:pt>
                <c:pt idx="5246">
                  <c:v>2.4000000000000634</c:v>
                </c:pt>
                <c:pt idx="5247">
                  <c:v>2.4000000000000341</c:v>
                </c:pt>
                <c:pt idx="5248">
                  <c:v>2.4000000000000052</c:v>
                </c:pt>
                <c:pt idx="5249">
                  <c:v>2.3999999999999448</c:v>
                </c:pt>
                <c:pt idx="5250">
                  <c:v>2.400000000000067</c:v>
                </c:pt>
                <c:pt idx="5251">
                  <c:v>2.4000000000000421</c:v>
                </c:pt>
                <c:pt idx="5252">
                  <c:v>2.4000000000000652</c:v>
                </c:pt>
                <c:pt idx="5253">
                  <c:v>2.3999999999999986</c:v>
                </c:pt>
                <c:pt idx="5254">
                  <c:v>2.3999999999999795</c:v>
                </c:pt>
                <c:pt idx="5255">
                  <c:v>2.4000000000000545</c:v>
                </c:pt>
                <c:pt idx="5256">
                  <c:v>2.4000000000000652</c:v>
                </c:pt>
                <c:pt idx="5257">
                  <c:v>2.4000000000000643</c:v>
                </c:pt>
                <c:pt idx="5258">
                  <c:v>2.3999999999999728</c:v>
                </c:pt>
                <c:pt idx="5259">
                  <c:v>2.4000000000000137</c:v>
                </c:pt>
                <c:pt idx="5260">
                  <c:v>2.4000000000000221</c:v>
                </c:pt>
                <c:pt idx="5261">
                  <c:v>2.3999999999999559</c:v>
                </c:pt>
                <c:pt idx="5262">
                  <c:v>2.4000000000000012</c:v>
                </c:pt>
                <c:pt idx="5263">
                  <c:v>2.3999999999999844</c:v>
                </c:pt>
                <c:pt idx="5264">
                  <c:v>2.3999999999999586</c:v>
                </c:pt>
                <c:pt idx="5265">
                  <c:v>2.3999999999999311</c:v>
                </c:pt>
                <c:pt idx="5266">
                  <c:v>2.4000000000000417</c:v>
                </c:pt>
                <c:pt idx="5267">
                  <c:v>2.3999999999999808</c:v>
                </c:pt>
                <c:pt idx="5268">
                  <c:v>2.3999999999999382</c:v>
                </c:pt>
                <c:pt idx="5269">
                  <c:v>2.3999999999999755</c:v>
                </c:pt>
                <c:pt idx="5270">
                  <c:v>2.3999999999999826</c:v>
                </c:pt>
                <c:pt idx="5271">
                  <c:v>2.4000000000000465</c:v>
                </c:pt>
                <c:pt idx="5272">
                  <c:v>2.3999999999999551</c:v>
                </c:pt>
                <c:pt idx="5273">
                  <c:v>2.4000000000000408</c:v>
                </c:pt>
                <c:pt idx="5274">
                  <c:v>2.3999999999999888</c:v>
                </c:pt>
                <c:pt idx="5275">
                  <c:v>2.3999999999999981</c:v>
                </c:pt>
                <c:pt idx="5276">
                  <c:v>2.4000000000000448</c:v>
                </c:pt>
                <c:pt idx="5277">
                  <c:v>2.3999999999999506</c:v>
                </c:pt>
                <c:pt idx="5278">
                  <c:v>2.4000000000000208</c:v>
                </c:pt>
                <c:pt idx="5279">
                  <c:v>2.3999999999999413</c:v>
                </c:pt>
                <c:pt idx="5280">
                  <c:v>2.4000000000000701</c:v>
                </c:pt>
                <c:pt idx="5281">
                  <c:v>2.4000000000000581</c:v>
                </c:pt>
                <c:pt idx="5282">
                  <c:v>2.400000000000051</c:v>
                </c:pt>
                <c:pt idx="5283">
                  <c:v>2.3999999999999408</c:v>
                </c:pt>
                <c:pt idx="5284">
                  <c:v>2.400000000000011</c:v>
                </c:pt>
                <c:pt idx="5285">
                  <c:v>2.3999999999999799</c:v>
                </c:pt>
                <c:pt idx="5286">
                  <c:v>2.4000000000000625</c:v>
                </c:pt>
                <c:pt idx="5287">
                  <c:v>2.399999999999971</c:v>
                </c:pt>
                <c:pt idx="5288">
                  <c:v>2.4000000000000576</c:v>
                </c:pt>
                <c:pt idx="5289">
                  <c:v>2.4000000000000643</c:v>
                </c:pt>
                <c:pt idx="5290">
                  <c:v>2.4000000000000217</c:v>
                </c:pt>
                <c:pt idx="5291">
                  <c:v>2.4000000000000465</c:v>
                </c:pt>
                <c:pt idx="5292">
                  <c:v>2.4000000000000377</c:v>
                </c:pt>
                <c:pt idx="5293">
                  <c:v>2.4000000000000186</c:v>
                </c:pt>
                <c:pt idx="5294">
                  <c:v>2.3999999999999297</c:v>
                </c:pt>
                <c:pt idx="5295">
                  <c:v>2.4000000000000035</c:v>
                </c:pt>
                <c:pt idx="5296">
                  <c:v>2.4000000000000097</c:v>
                </c:pt>
                <c:pt idx="5297">
                  <c:v>2.399999999999932</c:v>
                </c:pt>
                <c:pt idx="5298">
                  <c:v>2.4000000000000616</c:v>
                </c:pt>
                <c:pt idx="5299">
                  <c:v>2.4000000000000297</c:v>
                </c:pt>
                <c:pt idx="5300">
                  <c:v>2.4</c:v>
                </c:pt>
                <c:pt idx="5301">
                  <c:v>2.4</c:v>
                </c:pt>
                <c:pt idx="5302">
                  <c:v>2.4</c:v>
                </c:pt>
                <c:pt idx="5303">
                  <c:v>2.4</c:v>
                </c:pt>
                <c:pt idx="5304">
                  <c:v>2.4</c:v>
                </c:pt>
                <c:pt idx="5305">
                  <c:v>2.4</c:v>
                </c:pt>
                <c:pt idx="5306">
                  <c:v>2.4</c:v>
                </c:pt>
                <c:pt idx="5307">
                  <c:v>2.4</c:v>
                </c:pt>
                <c:pt idx="5308">
                  <c:v>2.4</c:v>
                </c:pt>
                <c:pt idx="5309">
                  <c:v>2.4</c:v>
                </c:pt>
                <c:pt idx="5310">
                  <c:v>2.4</c:v>
                </c:pt>
                <c:pt idx="5311">
                  <c:v>2.4</c:v>
                </c:pt>
                <c:pt idx="5312">
                  <c:v>2.4000000000000554</c:v>
                </c:pt>
                <c:pt idx="5313">
                  <c:v>2.3999999999999879</c:v>
                </c:pt>
                <c:pt idx="5314">
                  <c:v>2.4000000000000616</c:v>
                </c:pt>
                <c:pt idx="5315">
                  <c:v>2.4000000000000474</c:v>
                </c:pt>
                <c:pt idx="5316">
                  <c:v>2.4000000000000101</c:v>
                </c:pt>
                <c:pt idx="5317">
                  <c:v>2.3999999999999431</c:v>
                </c:pt>
                <c:pt idx="5318">
                  <c:v>2.3999999999999937</c:v>
                </c:pt>
                <c:pt idx="5319">
                  <c:v>2.3999999999999777</c:v>
                </c:pt>
                <c:pt idx="5320">
                  <c:v>2.3999999999999782</c:v>
                </c:pt>
                <c:pt idx="5321">
                  <c:v>2.4000000000000217</c:v>
                </c:pt>
                <c:pt idx="5322">
                  <c:v>2.4000000000000496</c:v>
                </c:pt>
                <c:pt idx="5323">
                  <c:v>2.4000000000000421</c:v>
                </c:pt>
                <c:pt idx="5324">
                  <c:v>2.4000000000000243</c:v>
                </c:pt>
                <c:pt idx="5325">
                  <c:v>2.4</c:v>
                </c:pt>
                <c:pt idx="5326">
                  <c:v>2.4</c:v>
                </c:pt>
                <c:pt idx="5327">
                  <c:v>2.4</c:v>
                </c:pt>
                <c:pt idx="5328">
                  <c:v>2.4</c:v>
                </c:pt>
                <c:pt idx="5329">
                  <c:v>2.4</c:v>
                </c:pt>
                <c:pt idx="5330">
                  <c:v>2.4</c:v>
                </c:pt>
                <c:pt idx="5331">
                  <c:v>2.3999999999999808</c:v>
                </c:pt>
                <c:pt idx="5332">
                  <c:v>2.3999999999999675</c:v>
                </c:pt>
                <c:pt idx="5333">
                  <c:v>2.399999999999948</c:v>
                </c:pt>
                <c:pt idx="5334">
                  <c:v>2.3999999999999604</c:v>
                </c:pt>
                <c:pt idx="5335">
                  <c:v>2.4000000000000066</c:v>
                </c:pt>
                <c:pt idx="5336">
                  <c:v>2.4000000000000661</c:v>
                </c:pt>
                <c:pt idx="5337">
                  <c:v>2.4000000000000252</c:v>
                </c:pt>
                <c:pt idx="5338">
                  <c:v>2.3999999999999528</c:v>
                </c:pt>
                <c:pt idx="5339">
                  <c:v>2.3999999999999404</c:v>
                </c:pt>
                <c:pt idx="5340">
                  <c:v>2.4000000000000341</c:v>
                </c:pt>
                <c:pt idx="5341">
                  <c:v>2.4000000000000195</c:v>
                </c:pt>
                <c:pt idx="5342">
                  <c:v>2.4000000000000701</c:v>
                </c:pt>
                <c:pt idx="5343">
                  <c:v>2.3999999999999515</c:v>
                </c:pt>
                <c:pt idx="5344">
                  <c:v>2.3999999999999702</c:v>
                </c:pt>
                <c:pt idx="5345">
                  <c:v>2.3999999999999413</c:v>
                </c:pt>
                <c:pt idx="5346">
                  <c:v>2.4000000000000563</c:v>
                </c:pt>
                <c:pt idx="5347">
                  <c:v>2.400000000000015</c:v>
                </c:pt>
                <c:pt idx="5348">
                  <c:v>2.4000000000000385</c:v>
                </c:pt>
                <c:pt idx="5349">
                  <c:v>2.4000000000000261</c:v>
                </c:pt>
                <c:pt idx="5350">
                  <c:v>2.4000000000000301</c:v>
                </c:pt>
                <c:pt idx="5351">
                  <c:v>2.3999999999999746</c:v>
                </c:pt>
                <c:pt idx="5352">
                  <c:v>2.3999999999999657</c:v>
                </c:pt>
                <c:pt idx="5353">
                  <c:v>2.3999999999999528</c:v>
                </c:pt>
                <c:pt idx="5354">
                  <c:v>2.3999999999999995</c:v>
                </c:pt>
                <c:pt idx="5355">
                  <c:v>2.4000000000000448</c:v>
                </c:pt>
                <c:pt idx="5356">
                  <c:v>2.4000000000000599</c:v>
                </c:pt>
                <c:pt idx="5357">
                  <c:v>2.3999999999999542</c:v>
                </c:pt>
                <c:pt idx="5358">
                  <c:v>2.3999999999999551</c:v>
                </c:pt>
                <c:pt idx="5359">
                  <c:v>2.3999999999999373</c:v>
                </c:pt>
                <c:pt idx="5360">
                  <c:v>2.400000000000019</c:v>
                </c:pt>
                <c:pt idx="5361">
                  <c:v>2.399999999999936</c:v>
                </c:pt>
                <c:pt idx="5362">
                  <c:v>2.4000000000000283</c:v>
                </c:pt>
                <c:pt idx="5363">
                  <c:v>2.4000000000000212</c:v>
                </c:pt>
                <c:pt idx="5364">
                  <c:v>2.3999999999999568</c:v>
                </c:pt>
                <c:pt idx="5365">
                  <c:v>2.3999999999999337</c:v>
                </c:pt>
                <c:pt idx="5366">
                  <c:v>2.4000000000000621</c:v>
                </c:pt>
                <c:pt idx="5367">
                  <c:v>2.399999999999983</c:v>
                </c:pt>
                <c:pt idx="5368">
                  <c:v>2.399999999999999</c:v>
                </c:pt>
                <c:pt idx="5369">
                  <c:v>2.4000000000000075</c:v>
                </c:pt>
                <c:pt idx="5370">
                  <c:v>2.3999999999999488</c:v>
                </c:pt>
                <c:pt idx="5371">
                  <c:v>2.3999999999999622</c:v>
                </c:pt>
                <c:pt idx="5372">
                  <c:v>2.3999999999999613</c:v>
                </c:pt>
                <c:pt idx="5373">
                  <c:v>2.3999999999999906</c:v>
                </c:pt>
                <c:pt idx="5374">
                  <c:v>2.3999999999999613</c:v>
                </c:pt>
                <c:pt idx="5375">
                  <c:v>2.4000000000000323</c:v>
                </c:pt>
                <c:pt idx="5376">
                  <c:v>2.4000000000000257</c:v>
                </c:pt>
                <c:pt idx="5377">
                  <c:v>2.3999999999999377</c:v>
                </c:pt>
                <c:pt idx="5378">
                  <c:v>2.4000000000000474</c:v>
                </c:pt>
                <c:pt idx="5379">
                  <c:v>2.3999999999999635</c:v>
                </c:pt>
                <c:pt idx="5380">
                  <c:v>2.3999999999999666</c:v>
                </c:pt>
                <c:pt idx="5381">
                  <c:v>2.4000000000000177</c:v>
                </c:pt>
                <c:pt idx="5382">
                  <c:v>2.3999999999999853</c:v>
                </c:pt>
                <c:pt idx="5383">
                  <c:v>2.399999999999944</c:v>
                </c:pt>
                <c:pt idx="5384">
                  <c:v>2.4000000000000115</c:v>
                </c:pt>
                <c:pt idx="5385">
                  <c:v>2.3999999999999604</c:v>
                </c:pt>
                <c:pt idx="5386">
                  <c:v>2.3999999999999968</c:v>
                </c:pt>
                <c:pt idx="5387">
                  <c:v>2.4000000000000639</c:v>
                </c:pt>
                <c:pt idx="5388">
                  <c:v>2.3999999999999879</c:v>
                </c:pt>
                <c:pt idx="5389">
                  <c:v>2.3999999999999995</c:v>
                </c:pt>
                <c:pt idx="5390">
                  <c:v>2.4000000000000159</c:v>
                </c:pt>
                <c:pt idx="5391">
                  <c:v>2.3999999999999972</c:v>
                </c:pt>
                <c:pt idx="5392">
                  <c:v>2.4000000000000137</c:v>
                </c:pt>
                <c:pt idx="5393">
                  <c:v>2.4000000000000123</c:v>
                </c:pt>
                <c:pt idx="5394">
                  <c:v>2.4000000000000128</c:v>
                </c:pt>
                <c:pt idx="5395">
                  <c:v>2.4000000000000266</c:v>
                </c:pt>
                <c:pt idx="5396">
                  <c:v>2.4000000000000248</c:v>
                </c:pt>
                <c:pt idx="5397">
                  <c:v>2.4000000000000323</c:v>
                </c:pt>
                <c:pt idx="5398">
                  <c:v>2.4000000000000004</c:v>
                </c:pt>
                <c:pt idx="5399">
                  <c:v>2.3999999999999755</c:v>
                </c:pt>
                <c:pt idx="5400">
                  <c:v>2.4000000000000261</c:v>
                </c:pt>
                <c:pt idx="5401">
                  <c:v>2.4000000000000314</c:v>
                </c:pt>
                <c:pt idx="5402">
                  <c:v>2.3999999999999861</c:v>
                </c:pt>
                <c:pt idx="5403">
                  <c:v>2.3999999999999773</c:v>
                </c:pt>
                <c:pt idx="5404">
                  <c:v>2.3999999999999919</c:v>
                </c:pt>
                <c:pt idx="5405">
                  <c:v>2.4000000000000319</c:v>
                </c:pt>
                <c:pt idx="5406">
                  <c:v>2.4000000000000323</c:v>
                </c:pt>
                <c:pt idx="5407">
                  <c:v>2.4000000000000279</c:v>
                </c:pt>
                <c:pt idx="5408">
                  <c:v>2.3999999999999764</c:v>
                </c:pt>
                <c:pt idx="5409">
                  <c:v>2.4000000000000052</c:v>
                </c:pt>
                <c:pt idx="5410">
                  <c:v>2.4000000000000092</c:v>
                </c:pt>
                <c:pt idx="5411">
                  <c:v>2.3999999999999932</c:v>
                </c:pt>
                <c:pt idx="5412">
                  <c:v>2.4000000000000115</c:v>
                </c:pt>
                <c:pt idx="5413">
                  <c:v>2.3999999999999728</c:v>
                </c:pt>
                <c:pt idx="5414">
                  <c:v>2.4000000000000323</c:v>
                </c:pt>
                <c:pt idx="5415">
                  <c:v>2.4000000000000097</c:v>
                </c:pt>
                <c:pt idx="5416">
                  <c:v>2.4000000000000101</c:v>
                </c:pt>
                <c:pt idx="5417">
                  <c:v>2.399999999999999</c:v>
                </c:pt>
                <c:pt idx="5418">
                  <c:v>2.3999999999999653</c:v>
                </c:pt>
                <c:pt idx="5419">
                  <c:v>2.4000000000000239</c:v>
                </c:pt>
                <c:pt idx="5420">
                  <c:v>2.4000000000000172</c:v>
                </c:pt>
                <c:pt idx="5421">
                  <c:v>2.4000000000000021</c:v>
                </c:pt>
                <c:pt idx="5422">
                  <c:v>2.4000000000000039</c:v>
                </c:pt>
                <c:pt idx="5423">
                  <c:v>2.4000000000000323</c:v>
                </c:pt>
                <c:pt idx="5424">
                  <c:v>2.4000000000000217</c:v>
                </c:pt>
                <c:pt idx="5425">
                  <c:v>2.4000000000000199</c:v>
                </c:pt>
                <c:pt idx="5426">
                  <c:v>2.3999999999999786</c:v>
                </c:pt>
                <c:pt idx="5427">
                  <c:v>2.4000000000000177</c:v>
                </c:pt>
                <c:pt idx="5428">
                  <c:v>2.3999999999999755</c:v>
                </c:pt>
                <c:pt idx="5429">
                  <c:v>2.4000000000000328</c:v>
                </c:pt>
                <c:pt idx="5430">
                  <c:v>2.3999999999999861</c:v>
                </c:pt>
                <c:pt idx="5431">
                  <c:v>2.3999999999999786</c:v>
                </c:pt>
                <c:pt idx="5432">
                  <c:v>2.4000000000000132</c:v>
                </c:pt>
                <c:pt idx="5433">
                  <c:v>2.4000000000000234</c:v>
                </c:pt>
                <c:pt idx="5434">
                  <c:v>2.3999999999999719</c:v>
                </c:pt>
                <c:pt idx="5435">
                  <c:v>2.4000000000000234</c:v>
                </c:pt>
                <c:pt idx="5436">
                  <c:v>2.4000000000000301</c:v>
                </c:pt>
                <c:pt idx="5437">
                  <c:v>2.4000000000000159</c:v>
                </c:pt>
                <c:pt idx="5438">
                  <c:v>2.3999999999999879</c:v>
                </c:pt>
                <c:pt idx="5439">
                  <c:v>2.3999999999999786</c:v>
                </c:pt>
                <c:pt idx="5440">
                  <c:v>2.3999999999999879</c:v>
                </c:pt>
                <c:pt idx="5441">
                  <c:v>2.3999999999999724</c:v>
                </c:pt>
                <c:pt idx="5442">
                  <c:v>2.3999999999999799</c:v>
                </c:pt>
                <c:pt idx="5443">
                  <c:v>2.400000000000035</c:v>
                </c:pt>
                <c:pt idx="5444">
                  <c:v>2.3999999999999719</c:v>
                </c:pt>
                <c:pt idx="5445">
                  <c:v>2.3999999999999941</c:v>
                </c:pt>
                <c:pt idx="5446">
                  <c:v>2.3999999999999986</c:v>
                </c:pt>
                <c:pt idx="5447">
                  <c:v>2.400000000000035</c:v>
                </c:pt>
                <c:pt idx="5448">
                  <c:v>2.3999999999999839</c:v>
                </c:pt>
                <c:pt idx="5449">
                  <c:v>2.4000000000000004</c:v>
                </c:pt>
                <c:pt idx="5450">
                  <c:v>2.4000000000000008</c:v>
                </c:pt>
                <c:pt idx="5451">
                  <c:v>2.4000000000000186</c:v>
                </c:pt>
                <c:pt idx="5452">
                  <c:v>2.3999999999999986</c:v>
                </c:pt>
                <c:pt idx="5453">
                  <c:v>2.3999999999999919</c:v>
                </c:pt>
                <c:pt idx="5454">
                  <c:v>2.3999999999999684</c:v>
                </c:pt>
                <c:pt idx="5455">
                  <c:v>2.4000000000000261</c:v>
                </c:pt>
                <c:pt idx="5456">
                  <c:v>2.4000000000000257</c:v>
                </c:pt>
                <c:pt idx="5457">
                  <c:v>2.3999999999999893</c:v>
                </c:pt>
                <c:pt idx="5458">
                  <c:v>2.3999999999999897</c:v>
                </c:pt>
                <c:pt idx="5459">
                  <c:v>2.3999999999999657</c:v>
                </c:pt>
                <c:pt idx="5460">
                  <c:v>2.4000000000000323</c:v>
                </c:pt>
                <c:pt idx="5461">
                  <c:v>2.3999999999999724</c:v>
                </c:pt>
                <c:pt idx="5462">
                  <c:v>2.4000000000000079</c:v>
                </c:pt>
                <c:pt idx="5463">
                  <c:v>2.4</c:v>
                </c:pt>
                <c:pt idx="5464">
                  <c:v>2.4</c:v>
                </c:pt>
                <c:pt idx="5465">
                  <c:v>2.4</c:v>
                </c:pt>
                <c:pt idx="5466">
                  <c:v>2.4</c:v>
                </c:pt>
                <c:pt idx="5467">
                  <c:v>2.4</c:v>
                </c:pt>
                <c:pt idx="5468">
                  <c:v>2.4</c:v>
                </c:pt>
                <c:pt idx="5469">
                  <c:v>2.4</c:v>
                </c:pt>
                <c:pt idx="5470">
                  <c:v>2.4</c:v>
                </c:pt>
                <c:pt idx="5471">
                  <c:v>2.4</c:v>
                </c:pt>
                <c:pt idx="5472">
                  <c:v>2.4</c:v>
                </c:pt>
                <c:pt idx="5473">
                  <c:v>2.4</c:v>
                </c:pt>
                <c:pt idx="5474">
                  <c:v>2.4</c:v>
                </c:pt>
                <c:pt idx="5475">
                  <c:v>2.4</c:v>
                </c:pt>
                <c:pt idx="5476">
                  <c:v>2.4</c:v>
                </c:pt>
                <c:pt idx="5477">
                  <c:v>2.4</c:v>
                </c:pt>
                <c:pt idx="5478">
                  <c:v>2.4000000000000044</c:v>
                </c:pt>
                <c:pt idx="5479">
                  <c:v>2.399999999999983</c:v>
                </c:pt>
                <c:pt idx="5480">
                  <c:v>2.400000000000011</c:v>
                </c:pt>
                <c:pt idx="5481">
                  <c:v>2.400000000000007</c:v>
                </c:pt>
                <c:pt idx="5482">
                  <c:v>2.3999999999999995</c:v>
                </c:pt>
                <c:pt idx="5483">
                  <c:v>2.4000000000000217</c:v>
                </c:pt>
                <c:pt idx="5484">
                  <c:v>2.3999999999999782</c:v>
                </c:pt>
                <c:pt idx="5485">
                  <c:v>2.4000000000000048</c:v>
                </c:pt>
                <c:pt idx="5486">
                  <c:v>2.399999999999967</c:v>
                </c:pt>
                <c:pt idx="5487">
                  <c:v>2.3999999999999968</c:v>
                </c:pt>
                <c:pt idx="5488">
                  <c:v>2.3999999999999861</c:v>
                </c:pt>
                <c:pt idx="5489">
                  <c:v>2.4000000000000297</c:v>
                </c:pt>
                <c:pt idx="5490">
                  <c:v>2.400000000000027</c:v>
                </c:pt>
                <c:pt idx="5491">
                  <c:v>2.3999999999999795</c:v>
                </c:pt>
                <c:pt idx="5492">
                  <c:v>2.3999999999999657</c:v>
                </c:pt>
                <c:pt idx="5493">
                  <c:v>2.3999999999999688</c:v>
                </c:pt>
                <c:pt idx="5494">
                  <c:v>2.3999999999999764</c:v>
                </c:pt>
                <c:pt idx="5495">
                  <c:v>2.4000000000000274</c:v>
                </c:pt>
                <c:pt idx="5496">
                  <c:v>2.4000000000000208</c:v>
                </c:pt>
                <c:pt idx="5497">
                  <c:v>2.399999999999971</c:v>
                </c:pt>
                <c:pt idx="5498">
                  <c:v>2.4000000000000044</c:v>
                </c:pt>
                <c:pt idx="5499">
                  <c:v>2.4000000000000332</c:v>
                </c:pt>
                <c:pt idx="5500">
                  <c:v>2.3999999999999813</c:v>
                </c:pt>
                <c:pt idx="5501">
                  <c:v>2.4000000000000163</c:v>
                </c:pt>
                <c:pt idx="5502">
                  <c:v>2.400000000000019</c:v>
                </c:pt>
                <c:pt idx="5503">
                  <c:v>2.4000000000000257</c:v>
                </c:pt>
                <c:pt idx="5504">
                  <c:v>2.4000000000000097</c:v>
                </c:pt>
                <c:pt idx="5505">
                  <c:v>2.3999999999999644</c:v>
                </c:pt>
                <c:pt idx="5506">
                  <c:v>2.399999999999991</c:v>
                </c:pt>
                <c:pt idx="5507">
                  <c:v>2.3999999999999906</c:v>
                </c:pt>
                <c:pt idx="5508">
                  <c:v>2.4000000000000217</c:v>
                </c:pt>
                <c:pt idx="5509">
                  <c:v>2.399999999999999</c:v>
                </c:pt>
                <c:pt idx="5510">
                  <c:v>2.4000000000000048</c:v>
                </c:pt>
                <c:pt idx="5511">
                  <c:v>2.3999999999999915</c:v>
                </c:pt>
                <c:pt idx="5512">
                  <c:v>2.3999999999999764</c:v>
                </c:pt>
                <c:pt idx="5513">
                  <c:v>2.3999999999999924</c:v>
                </c:pt>
                <c:pt idx="5514">
                  <c:v>2.3999999999999817</c:v>
                </c:pt>
                <c:pt idx="5515">
                  <c:v>2.3999999999999875</c:v>
                </c:pt>
                <c:pt idx="5516">
                  <c:v>2.399999999999983</c:v>
                </c:pt>
                <c:pt idx="5517">
                  <c:v>2.4</c:v>
                </c:pt>
                <c:pt idx="5518">
                  <c:v>2.400000000000011</c:v>
                </c:pt>
                <c:pt idx="5519">
                  <c:v>2.3999999999999697</c:v>
                </c:pt>
                <c:pt idx="5520">
                  <c:v>2.3999999999999901</c:v>
                </c:pt>
                <c:pt idx="5521">
                  <c:v>2.3999999999999884</c:v>
                </c:pt>
                <c:pt idx="5522">
                  <c:v>2.4000000000000283</c:v>
                </c:pt>
                <c:pt idx="5523">
                  <c:v>2.4000000000000181</c:v>
                </c:pt>
                <c:pt idx="5524">
                  <c:v>2.3999999999999675</c:v>
                </c:pt>
                <c:pt idx="5525">
                  <c:v>2.4000000000000008</c:v>
                </c:pt>
                <c:pt idx="5526">
                  <c:v>2.4000000000000314</c:v>
                </c:pt>
                <c:pt idx="5527">
                  <c:v>2.4000000000000288</c:v>
                </c:pt>
                <c:pt idx="5528">
                  <c:v>2.399999999999987</c:v>
                </c:pt>
                <c:pt idx="5529">
                  <c:v>2.3999999999999857</c:v>
                </c:pt>
                <c:pt idx="5530">
                  <c:v>2.3999999999999844</c:v>
                </c:pt>
                <c:pt idx="5531">
                  <c:v>2.3999999999999808</c:v>
                </c:pt>
                <c:pt idx="5532">
                  <c:v>2.4000000000000226</c:v>
                </c:pt>
                <c:pt idx="5533">
                  <c:v>2.4000000000000035</c:v>
                </c:pt>
                <c:pt idx="5534">
                  <c:v>2.4000000000000066</c:v>
                </c:pt>
                <c:pt idx="5535">
                  <c:v>2.4000000000000301</c:v>
                </c:pt>
                <c:pt idx="5536">
                  <c:v>2.4000000000000217</c:v>
                </c:pt>
                <c:pt idx="5537">
                  <c:v>2.3999999999999768</c:v>
                </c:pt>
                <c:pt idx="5538">
                  <c:v>2.4000000000000212</c:v>
                </c:pt>
                <c:pt idx="5539">
                  <c:v>2.3999999999999737</c:v>
                </c:pt>
                <c:pt idx="5540">
                  <c:v>2.4000000000000354</c:v>
                </c:pt>
                <c:pt idx="5541">
                  <c:v>2.4000000000000328</c:v>
                </c:pt>
                <c:pt idx="5542">
                  <c:v>2.4000000000000044</c:v>
                </c:pt>
                <c:pt idx="5543">
                  <c:v>2.4000000000000097</c:v>
                </c:pt>
                <c:pt idx="5544">
                  <c:v>2.3999999999999884</c:v>
                </c:pt>
                <c:pt idx="5545">
                  <c:v>2.399999999999971</c:v>
                </c:pt>
                <c:pt idx="5546">
                  <c:v>2.3999999999999764</c:v>
                </c:pt>
                <c:pt idx="5547">
                  <c:v>2.4000000000000168</c:v>
                </c:pt>
                <c:pt idx="5548">
                  <c:v>2.3999999999999759</c:v>
                </c:pt>
                <c:pt idx="5549">
                  <c:v>2.3999999999999773</c:v>
                </c:pt>
                <c:pt idx="5550">
                  <c:v>2.399999999999971</c:v>
                </c:pt>
                <c:pt idx="5551">
                  <c:v>2.399999999999971</c:v>
                </c:pt>
                <c:pt idx="5552">
                  <c:v>2.4000000000000123</c:v>
                </c:pt>
                <c:pt idx="5553">
                  <c:v>2.4000000000000141</c:v>
                </c:pt>
                <c:pt idx="5554">
                  <c:v>2.3999999999999826</c:v>
                </c:pt>
                <c:pt idx="5555">
                  <c:v>2.4000000000000332</c:v>
                </c:pt>
                <c:pt idx="5556">
                  <c:v>2.3999999999999915</c:v>
                </c:pt>
                <c:pt idx="5557">
                  <c:v>2.3999999999999826</c:v>
                </c:pt>
                <c:pt idx="5558">
                  <c:v>2.3999999999999733</c:v>
                </c:pt>
                <c:pt idx="5559">
                  <c:v>2.3999999999999888</c:v>
                </c:pt>
                <c:pt idx="5560">
                  <c:v>2.3999999999999764</c:v>
                </c:pt>
                <c:pt idx="5561">
                  <c:v>2.4000000000000261</c:v>
                </c:pt>
                <c:pt idx="5562">
                  <c:v>2.4000000000000137</c:v>
                </c:pt>
                <c:pt idx="5563">
                  <c:v>2.400000000000031</c:v>
                </c:pt>
                <c:pt idx="5564">
                  <c:v>2.3999999999999782</c:v>
                </c:pt>
                <c:pt idx="5565">
                  <c:v>2.400000000000027</c:v>
                </c:pt>
                <c:pt idx="5566">
                  <c:v>2.3999999999999657</c:v>
                </c:pt>
                <c:pt idx="5567">
                  <c:v>2.4000000000000243</c:v>
                </c:pt>
                <c:pt idx="5568">
                  <c:v>2.4000000000000083</c:v>
                </c:pt>
                <c:pt idx="5569">
                  <c:v>2.4000000000000212</c:v>
                </c:pt>
                <c:pt idx="5570">
                  <c:v>2.3999999999999972</c:v>
                </c:pt>
                <c:pt idx="5571">
                  <c:v>2.399999999999987</c:v>
                </c:pt>
                <c:pt idx="5572">
                  <c:v>2.3999999999999666</c:v>
                </c:pt>
                <c:pt idx="5573">
                  <c:v>2.3999999999999817</c:v>
                </c:pt>
                <c:pt idx="5574">
                  <c:v>2.3999999999999817</c:v>
                </c:pt>
                <c:pt idx="5575">
                  <c:v>2.4000000000000066</c:v>
                </c:pt>
                <c:pt idx="5576">
                  <c:v>2.4000000000000306</c:v>
                </c:pt>
                <c:pt idx="5577">
                  <c:v>2.4000000000000234</c:v>
                </c:pt>
                <c:pt idx="5578">
                  <c:v>2.400000000000035</c:v>
                </c:pt>
                <c:pt idx="5579">
                  <c:v>2.400000000000019</c:v>
                </c:pt>
                <c:pt idx="5580">
                  <c:v>2.3999999999999728</c:v>
                </c:pt>
                <c:pt idx="5581">
                  <c:v>2.4000000000000048</c:v>
                </c:pt>
                <c:pt idx="5582">
                  <c:v>2.4000000000000177</c:v>
                </c:pt>
                <c:pt idx="5583">
                  <c:v>2.3999999999999799</c:v>
                </c:pt>
                <c:pt idx="5584">
                  <c:v>2.4000000000000314</c:v>
                </c:pt>
                <c:pt idx="5585">
                  <c:v>2.3999999999999684</c:v>
                </c:pt>
                <c:pt idx="5586">
                  <c:v>2.3999999999999782</c:v>
                </c:pt>
                <c:pt idx="5587">
                  <c:v>2.4000000000000199</c:v>
                </c:pt>
                <c:pt idx="5588">
                  <c:v>2.4000000000000066</c:v>
                </c:pt>
                <c:pt idx="5589">
                  <c:v>2.4000000000000341</c:v>
                </c:pt>
                <c:pt idx="5590">
                  <c:v>2.4000000000000008</c:v>
                </c:pt>
                <c:pt idx="5591">
                  <c:v>2.4000000000000341</c:v>
                </c:pt>
                <c:pt idx="5592">
                  <c:v>2.3999999999999924</c:v>
                </c:pt>
                <c:pt idx="5593">
                  <c:v>2.3999999999999853</c:v>
                </c:pt>
                <c:pt idx="5594">
                  <c:v>2.4000000000000012</c:v>
                </c:pt>
                <c:pt idx="5595">
                  <c:v>2.4000000000000288</c:v>
                </c:pt>
                <c:pt idx="5596">
                  <c:v>2.4000000000000248</c:v>
                </c:pt>
                <c:pt idx="5597">
                  <c:v>2.3999999999999915</c:v>
                </c:pt>
                <c:pt idx="5598">
                  <c:v>2.4000000000000226</c:v>
                </c:pt>
                <c:pt idx="5599">
                  <c:v>2.400000000000011</c:v>
                </c:pt>
                <c:pt idx="5600">
                  <c:v>2.4000000000000172</c:v>
                </c:pt>
                <c:pt idx="5601">
                  <c:v>2.3999999999999759</c:v>
                </c:pt>
                <c:pt idx="5602">
                  <c:v>2.3999999999999742</c:v>
                </c:pt>
                <c:pt idx="5603">
                  <c:v>2.3999999999999777</c:v>
                </c:pt>
                <c:pt idx="5604">
                  <c:v>2.4</c:v>
                </c:pt>
                <c:pt idx="5605">
                  <c:v>2.4</c:v>
                </c:pt>
                <c:pt idx="5606">
                  <c:v>2.4</c:v>
                </c:pt>
                <c:pt idx="5607">
                  <c:v>2.4</c:v>
                </c:pt>
                <c:pt idx="5608">
                  <c:v>2.4</c:v>
                </c:pt>
                <c:pt idx="5609">
                  <c:v>2.4</c:v>
                </c:pt>
                <c:pt idx="5610">
                  <c:v>2.4</c:v>
                </c:pt>
                <c:pt idx="5611">
                  <c:v>2.4</c:v>
                </c:pt>
                <c:pt idx="5612">
                  <c:v>2.4</c:v>
                </c:pt>
                <c:pt idx="5613">
                  <c:v>2.4</c:v>
                </c:pt>
                <c:pt idx="5614">
                  <c:v>2.4</c:v>
                </c:pt>
                <c:pt idx="5615">
                  <c:v>2.4</c:v>
                </c:pt>
                <c:pt idx="5616">
                  <c:v>2.4</c:v>
                </c:pt>
                <c:pt idx="5617">
                  <c:v>2.4</c:v>
                </c:pt>
                <c:pt idx="5618">
                  <c:v>2.4</c:v>
                </c:pt>
                <c:pt idx="5619">
                  <c:v>2.4</c:v>
                </c:pt>
                <c:pt idx="5620">
                  <c:v>2.4</c:v>
                </c:pt>
                <c:pt idx="5621">
                  <c:v>2.4</c:v>
                </c:pt>
                <c:pt idx="5622">
                  <c:v>2.4</c:v>
                </c:pt>
                <c:pt idx="5623">
                  <c:v>2.4</c:v>
                </c:pt>
                <c:pt idx="5624">
                  <c:v>2.4</c:v>
                </c:pt>
                <c:pt idx="5625">
                  <c:v>2.4</c:v>
                </c:pt>
                <c:pt idx="5626">
                  <c:v>2.4</c:v>
                </c:pt>
                <c:pt idx="5627">
                  <c:v>2.4</c:v>
                </c:pt>
                <c:pt idx="5628">
                  <c:v>2.4</c:v>
                </c:pt>
                <c:pt idx="5629">
                  <c:v>2.4</c:v>
                </c:pt>
                <c:pt idx="5630">
                  <c:v>2.4</c:v>
                </c:pt>
                <c:pt idx="5631">
                  <c:v>2.4</c:v>
                </c:pt>
                <c:pt idx="5632">
                  <c:v>2.4</c:v>
                </c:pt>
                <c:pt idx="5633">
                  <c:v>2.4</c:v>
                </c:pt>
                <c:pt idx="5634">
                  <c:v>2.4</c:v>
                </c:pt>
                <c:pt idx="5635">
                  <c:v>2.4</c:v>
                </c:pt>
                <c:pt idx="5636">
                  <c:v>2.4</c:v>
                </c:pt>
                <c:pt idx="5637">
                  <c:v>2.4</c:v>
                </c:pt>
                <c:pt idx="5638">
                  <c:v>2.4</c:v>
                </c:pt>
                <c:pt idx="5639">
                  <c:v>2.4</c:v>
                </c:pt>
                <c:pt idx="5640">
                  <c:v>2.4</c:v>
                </c:pt>
                <c:pt idx="5641">
                  <c:v>2.4</c:v>
                </c:pt>
                <c:pt idx="5642">
                  <c:v>2.4</c:v>
                </c:pt>
                <c:pt idx="5643">
                  <c:v>2.4</c:v>
                </c:pt>
                <c:pt idx="5644">
                  <c:v>2.4</c:v>
                </c:pt>
                <c:pt idx="5645">
                  <c:v>2.4</c:v>
                </c:pt>
                <c:pt idx="5646">
                  <c:v>2.4</c:v>
                </c:pt>
                <c:pt idx="5647">
                  <c:v>2.4</c:v>
                </c:pt>
                <c:pt idx="5648">
                  <c:v>2.4</c:v>
                </c:pt>
                <c:pt idx="5649">
                  <c:v>2.4</c:v>
                </c:pt>
                <c:pt idx="5650">
                  <c:v>2.4</c:v>
                </c:pt>
                <c:pt idx="5651">
                  <c:v>2.4</c:v>
                </c:pt>
                <c:pt idx="5652">
                  <c:v>2.4</c:v>
                </c:pt>
                <c:pt idx="5653">
                  <c:v>2.4</c:v>
                </c:pt>
                <c:pt idx="5654">
                  <c:v>2.4</c:v>
                </c:pt>
                <c:pt idx="5655">
                  <c:v>2.4</c:v>
                </c:pt>
                <c:pt idx="5656">
                  <c:v>2.4</c:v>
                </c:pt>
                <c:pt idx="5657">
                  <c:v>2.4</c:v>
                </c:pt>
                <c:pt idx="5658">
                  <c:v>2.4</c:v>
                </c:pt>
                <c:pt idx="5659">
                  <c:v>2.4</c:v>
                </c:pt>
                <c:pt idx="5660">
                  <c:v>2.4</c:v>
                </c:pt>
                <c:pt idx="5661">
                  <c:v>2.4</c:v>
                </c:pt>
                <c:pt idx="5662">
                  <c:v>2.4</c:v>
                </c:pt>
                <c:pt idx="5663">
                  <c:v>2.4</c:v>
                </c:pt>
                <c:pt idx="5664">
                  <c:v>2.4</c:v>
                </c:pt>
                <c:pt idx="5665">
                  <c:v>2.4</c:v>
                </c:pt>
                <c:pt idx="5666">
                  <c:v>2.4</c:v>
                </c:pt>
                <c:pt idx="5667">
                  <c:v>2.4</c:v>
                </c:pt>
                <c:pt idx="5668">
                  <c:v>2.4</c:v>
                </c:pt>
                <c:pt idx="5669">
                  <c:v>2.4</c:v>
                </c:pt>
                <c:pt idx="5670">
                  <c:v>2.3999999999999768</c:v>
                </c:pt>
                <c:pt idx="5671">
                  <c:v>2.4000000000000332</c:v>
                </c:pt>
                <c:pt idx="5672">
                  <c:v>2.4000000000000146</c:v>
                </c:pt>
                <c:pt idx="5673">
                  <c:v>2.3999999999999861</c:v>
                </c:pt>
                <c:pt idx="5674">
                  <c:v>2.3999999999999728</c:v>
                </c:pt>
                <c:pt idx="5675">
                  <c:v>2.3999999999999928</c:v>
                </c:pt>
                <c:pt idx="5676">
                  <c:v>2.399999999999991</c:v>
                </c:pt>
                <c:pt idx="5677">
                  <c:v>2.3999999999999981</c:v>
                </c:pt>
                <c:pt idx="5678">
                  <c:v>2.4000000000000283</c:v>
                </c:pt>
                <c:pt idx="5679">
                  <c:v>2.400000000000011</c:v>
                </c:pt>
                <c:pt idx="5680">
                  <c:v>2.3999999999999755</c:v>
                </c:pt>
                <c:pt idx="5681">
                  <c:v>2.400000000000019</c:v>
                </c:pt>
                <c:pt idx="5682">
                  <c:v>2.3999999999999972</c:v>
                </c:pt>
                <c:pt idx="5683">
                  <c:v>2.399999999999979</c:v>
                </c:pt>
                <c:pt idx="5684">
                  <c:v>2.3999999999999959</c:v>
                </c:pt>
                <c:pt idx="5685">
                  <c:v>2.3999999999999737</c:v>
                </c:pt>
                <c:pt idx="5686">
                  <c:v>2.3999999999999693</c:v>
                </c:pt>
                <c:pt idx="5687">
                  <c:v>2.4000000000000106</c:v>
                </c:pt>
                <c:pt idx="5688">
                  <c:v>2.4000000000000021</c:v>
                </c:pt>
                <c:pt idx="5689">
                  <c:v>2.400000000000003</c:v>
                </c:pt>
                <c:pt idx="5690">
                  <c:v>2.4000000000000146</c:v>
                </c:pt>
                <c:pt idx="5691">
                  <c:v>2.3999999999999759</c:v>
                </c:pt>
                <c:pt idx="5692">
                  <c:v>2.3999999999999755</c:v>
                </c:pt>
                <c:pt idx="5693">
                  <c:v>2.3999999999999799</c:v>
                </c:pt>
                <c:pt idx="5694">
                  <c:v>2.4000000000000132</c:v>
                </c:pt>
                <c:pt idx="5695">
                  <c:v>2.4000000000000226</c:v>
                </c:pt>
                <c:pt idx="5696">
                  <c:v>2.4000000000000061</c:v>
                </c:pt>
                <c:pt idx="5697">
                  <c:v>2.4000000000000075</c:v>
                </c:pt>
                <c:pt idx="5698">
                  <c:v>2.400000000000011</c:v>
                </c:pt>
                <c:pt idx="5699">
                  <c:v>2.3999999999999648</c:v>
                </c:pt>
                <c:pt idx="5700">
                  <c:v>2.4000000000000337</c:v>
                </c:pt>
                <c:pt idx="5701">
                  <c:v>2.4000000000000097</c:v>
                </c:pt>
                <c:pt idx="5702">
                  <c:v>2.4000000000000226</c:v>
                </c:pt>
                <c:pt idx="5703">
                  <c:v>2.3999999999999648</c:v>
                </c:pt>
                <c:pt idx="5704">
                  <c:v>2.4000000000000306</c:v>
                </c:pt>
                <c:pt idx="5705">
                  <c:v>2.4000000000000261</c:v>
                </c:pt>
                <c:pt idx="5706">
                  <c:v>2.3999999999999702</c:v>
                </c:pt>
                <c:pt idx="5707">
                  <c:v>2.4000000000000217</c:v>
                </c:pt>
                <c:pt idx="5708">
                  <c:v>2.3999999999999715</c:v>
                </c:pt>
                <c:pt idx="5709">
                  <c:v>2.4000000000000172</c:v>
                </c:pt>
                <c:pt idx="5710">
                  <c:v>2.400000000000035</c:v>
                </c:pt>
                <c:pt idx="5711">
                  <c:v>2.4000000000000217</c:v>
                </c:pt>
                <c:pt idx="5712">
                  <c:v>2.4000000000000243</c:v>
                </c:pt>
                <c:pt idx="5713">
                  <c:v>2.3999999999999799</c:v>
                </c:pt>
                <c:pt idx="5714">
                  <c:v>2.399999999999999</c:v>
                </c:pt>
                <c:pt idx="5715">
                  <c:v>2.4000000000000083</c:v>
                </c:pt>
                <c:pt idx="5716">
                  <c:v>2.3999999999999733</c:v>
                </c:pt>
                <c:pt idx="5717">
                  <c:v>2.3999999999999919</c:v>
                </c:pt>
                <c:pt idx="5718">
                  <c:v>2.4000000000000319</c:v>
                </c:pt>
                <c:pt idx="5719">
                  <c:v>2.3999999999999648</c:v>
                </c:pt>
                <c:pt idx="5720">
                  <c:v>2.4000000000000221</c:v>
                </c:pt>
                <c:pt idx="5721">
                  <c:v>2.4000000000000239</c:v>
                </c:pt>
                <c:pt idx="5722">
                  <c:v>2.4000000000000097</c:v>
                </c:pt>
                <c:pt idx="5723">
                  <c:v>2.4000000000000341</c:v>
                </c:pt>
                <c:pt idx="5724">
                  <c:v>2.4000000000000141</c:v>
                </c:pt>
                <c:pt idx="5725">
                  <c:v>2.4000000000000346</c:v>
                </c:pt>
                <c:pt idx="5726">
                  <c:v>2.3999999999999804</c:v>
                </c:pt>
                <c:pt idx="5727">
                  <c:v>2.3999999999999648</c:v>
                </c:pt>
                <c:pt idx="5728">
                  <c:v>2.3999999999999901</c:v>
                </c:pt>
                <c:pt idx="5729">
                  <c:v>2.3999999999999906</c:v>
                </c:pt>
                <c:pt idx="5730">
                  <c:v>2.400000000000035</c:v>
                </c:pt>
                <c:pt idx="5731">
                  <c:v>2.399999999999987</c:v>
                </c:pt>
                <c:pt idx="5732">
                  <c:v>2.3999999999999924</c:v>
                </c:pt>
                <c:pt idx="5733">
                  <c:v>2.4000000000000083</c:v>
                </c:pt>
                <c:pt idx="5734">
                  <c:v>2.3999999999999906</c:v>
                </c:pt>
                <c:pt idx="5735">
                  <c:v>2.3999999999999679</c:v>
                </c:pt>
                <c:pt idx="5736">
                  <c:v>2.4</c:v>
                </c:pt>
                <c:pt idx="5737">
                  <c:v>2.4</c:v>
                </c:pt>
                <c:pt idx="5738">
                  <c:v>2.4</c:v>
                </c:pt>
                <c:pt idx="5739">
                  <c:v>2.4</c:v>
                </c:pt>
                <c:pt idx="5740">
                  <c:v>2.4</c:v>
                </c:pt>
                <c:pt idx="5741">
                  <c:v>2.4</c:v>
                </c:pt>
                <c:pt idx="5742">
                  <c:v>2.3999999999999755</c:v>
                </c:pt>
                <c:pt idx="5743">
                  <c:v>2.4000000000000075</c:v>
                </c:pt>
                <c:pt idx="5744">
                  <c:v>2.4000000000000057</c:v>
                </c:pt>
                <c:pt idx="5745">
                  <c:v>2.4000000000000181</c:v>
                </c:pt>
                <c:pt idx="5746">
                  <c:v>2.4000000000000075</c:v>
                </c:pt>
                <c:pt idx="5747">
                  <c:v>2.4000000000000128</c:v>
                </c:pt>
                <c:pt idx="5748">
                  <c:v>2.4000000000000346</c:v>
                </c:pt>
                <c:pt idx="5749">
                  <c:v>2.4000000000000279</c:v>
                </c:pt>
                <c:pt idx="5750">
                  <c:v>2.4000000000000261</c:v>
                </c:pt>
                <c:pt idx="5751">
                  <c:v>2.4000000000000141</c:v>
                </c:pt>
                <c:pt idx="5752">
                  <c:v>2.4000000000000234</c:v>
                </c:pt>
                <c:pt idx="5753">
                  <c:v>2.399999999999987</c:v>
                </c:pt>
                <c:pt idx="5754">
                  <c:v>2.4000000000000115</c:v>
                </c:pt>
                <c:pt idx="5755">
                  <c:v>2.3999999999999968</c:v>
                </c:pt>
                <c:pt idx="5756">
                  <c:v>2.4000000000000097</c:v>
                </c:pt>
                <c:pt idx="5757">
                  <c:v>2.399999999999987</c:v>
                </c:pt>
                <c:pt idx="5758">
                  <c:v>2.4000000000000243</c:v>
                </c:pt>
                <c:pt idx="5759">
                  <c:v>2.3999999999999804</c:v>
                </c:pt>
                <c:pt idx="5760">
                  <c:v>2.3999999999999955</c:v>
                </c:pt>
                <c:pt idx="5761">
                  <c:v>2.4000000000000274</c:v>
                </c:pt>
                <c:pt idx="5762">
                  <c:v>2.3999999999999941</c:v>
                </c:pt>
                <c:pt idx="5763">
                  <c:v>2.4000000000000332</c:v>
                </c:pt>
                <c:pt idx="5764">
                  <c:v>2.3999999999999657</c:v>
                </c:pt>
                <c:pt idx="5765">
                  <c:v>2.3999999999999786</c:v>
                </c:pt>
                <c:pt idx="5766">
                  <c:v>2.400000000000023</c:v>
                </c:pt>
                <c:pt idx="5767">
                  <c:v>2.3999999999999884</c:v>
                </c:pt>
                <c:pt idx="5768">
                  <c:v>2.4000000000000346</c:v>
                </c:pt>
                <c:pt idx="5769">
                  <c:v>2.4000000000000044</c:v>
                </c:pt>
                <c:pt idx="5770">
                  <c:v>2.3999999999999875</c:v>
                </c:pt>
                <c:pt idx="5771">
                  <c:v>2.3999999999999977</c:v>
                </c:pt>
                <c:pt idx="5772">
                  <c:v>2.4000000000000075</c:v>
                </c:pt>
                <c:pt idx="5773">
                  <c:v>2.399999999999999</c:v>
                </c:pt>
                <c:pt idx="5774">
                  <c:v>2.4000000000000101</c:v>
                </c:pt>
                <c:pt idx="5775">
                  <c:v>2.399999999999999</c:v>
                </c:pt>
                <c:pt idx="5776">
                  <c:v>2.3999999999999888</c:v>
                </c:pt>
                <c:pt idx="5777">
                  <c:v>2.4000000000000168</c:v>
                </c:pt>
                <c:pt idx="5778">
                  <c:v>2.4000000000000075</c:v>
                </c:pt>
                <c:pt idx="5779">
                  <c:v>2.4000000000000155</c:v>
                </c:pt>
                <c:pt idx="5780">
                  <c:v>2.4000000000000066</c:v>
                </c:pt>
                <c:pt idx="5781">
                  <c:v>2.4000000000000083</c:v>
                </c:pt>
                <c:pt idx="5782">
                  <c:v>2.399999999999995</c:v>
                </c:pt>
                <c:pt idx="5783">
                  <c:v>2.399999999999987</c:v>
                </c:pt>
                <c:pt idx="5784">
                  <c:v>2.4000000000000137</c:v>
                </c:pt>
                <c:pt idx="5785">
                  <c:v>2.3999999999999986</c:v>
                </c:pt>
                <c:pt idx="5786">
                  <c:v>2.4000000000000083</c:v>
                </c:pt>
                <c:pt idx="5787">
                  <c:v>2.4000000000000039</c:v>
                </c:pt>
                <c:pt idx="5788">
                  <c:v>2.4000000000000115</c:v>
                </c:pt>
                <c:pt idx="5789">
                  <c:v>2.399999999999987</c:v>
                </c:pt>
                <c:pt idx="5790">
                  <c:v>2.4000000000000128</c:v>
                </c:pt>
                <c:pt idx="5791">
                  <c:v>2.3999999999999879</c:v>
                </c:pt>
                <c:pt idx="5792">
                  <c:v>2.4000000000000066</c:v>
                </c:pt>
                <c:pt idx="5793">
                  <c:v>2.4000000000000066</c:v>
                </c:pt>
                <c:pt idx="5794">
                  <c:v>2.3999999999999915</c:v>
                </c:pt>
                <c:pt idx="5795">
                  <c:v>2.3999999999999932</c:v>
                </c:pt>
                <c:pt idx="5796">
                  <c:v>2.3999999999999941</c:v>
                </c:pt>
                <c:pt idx="5797">
                  <c:v>2.3999999999999977</c:v>
                </c:pt>
                <c:pt idx="5798">
                  <c:v>2.4000000000000048</c:v>
                </c:pt>
                <c:pt idx="5799">
                  <c:v>2.3999999999999968</c:v>
                </c:pt>
                <c:pt idx="5800">
                  <c:v>2.3999999999999924</c:v>
                </c:pt>
                <c:pt idx="5801">
                  <c:v>2.3999999999999995</c:v>
                </c:pt>
                <c:pt idx="5802">
                  <c:v>2.4000000000000155</c:v>
                </c:pt>
                <c:pt idx="5803">
                  <c:v>2.3999999999999941</c:v>
                </c:pt>
                <c:pt idx="5804">
                  <c:v>2.3999999999999897</c:v>
                </c:pt>
                <c:pt idx="5805">
                  <c:v>2.4000000000000115</c:v>
                </c:pt>
                <c:pt idx="5806">
                  <c:v>2.400000000000007</c:v>
                </c:pt>
                <c:pt idx="5807">
                  <c:v>2.4000000000000137</c:v>
                </c:pt>
                <c:pt idx="5808">
                  <c:v>2.3999999999999932</c:v>
                </c:pt>
                <c:pt idx="5809">
                  <c:v>2.3999999999999826</c:v>
                </c:pt>
                <c:pt idx="5810">
                  <c:v>2.4000000000000052</c:v>
                </c:pt>
                <c:pt idx="5811">
                  <c:v>2.3999999999999977</c:v>
                </c:pt>
                <c:pt idx="5812">
                  <c:v>2.3999999999999897</c:v>
                </c:pt>
                <c:pt idx="5813">
                  <c:v>2.3999999999999941</c:v>
                </c:pt>
                <c:pt idx="5814">
                  <c:v>2.4000000000000008</c:v>
                </c:pt>
                <c:pt idx="5815">
                  <c:v>2.4000000000000066</c:v>
                </c:pt>
                <c:pt idx="5816">
                  <c:v>2.3999999999999835</c:v>
                </c:pt>
                <c:pt idx="5817">
                  <c:v>2.399999999999991</c:v>
                </c:pt>
                <c:pt idx="5818">
                  <c:v>2.4000000000000048</c:v>
                </c:pt>
                <c:pt idx="5819">
                  <c:v>2.4000000000000021</c:v>
                </c:pt>
                <c:pt idx="5820">
                  <c:v>2.4000000000000159</c:v>
                </c:pt>
                <c:pt idx="5821">
                  <c:v>2.3999999999999884</c:v>
                </c:pt>
                <c:pt idx="5822">
                  <c:v>2.3999999999999972</c:v>
                </c:pt>
                <c:pt idx="5823">
                  <c:v>2.4000000000000119</c:v>
                </c:pt>
                <c:pt idx="5824">
                  <c:v>2.4000000000000119</c:v>
                </c:pt>
                <c:pt idx="5825">
                  <c:v>2.3999999999999928</c:v>
                </c:pt>
                <c:pt idx="5826">
                  <c:v>2.4000000000000155</c:v>
                </c:pt>
                <c:pt idx="5827">
                  <c:v>2.400000000000015</c:v>
                </c:pt>
                <c:pt idx="5828">
                  <c:v>2.3999999999999835</c:v>
                </c:pt>
                <c:pt idx="5829">
                  <c:v>2.4</c:v>
                </c:pt>
                <c:pt idx="5830">
                  <c:v>2.4</c:v>
                </c:pt>
                <c:pt idx="5831">
                  <c:v>2.4</c:v>
                </c:pt>
                <c:pt idx="5832">
                  <c:v>2.4</c:v>
                </c:pt>
                <c:pt idx="5833">
                  <c:v>2.4</c:v>
                </c:pt>
                <c:pt idx="5834">
                  <c:v>2.4</c:v>
                </c:pt>
                <c:pt idx="5835">
                  <c:v>2.4</c:v>
                </c:pt>
                <c:pt idx="5836">
                  <c:v>2.4</c:v>
                </c:pt>
                <c:pt idx="5837">
                  <c:v>2.4</c:v>
                </c:pt>
                <c:pt idx="5838">
                  <c:v>2.4</c:v>
                </c:pt>
                <c:pt idx="5839">
                  <c:v>2.4</c:v>
                </c:pt>
                <c:pt idx="5840">
                  <c:v>2.4</c:v>
                </c:pt>
                <c:pt idx="5841">
                  <c:v>2.3999999999999861</c:v>
                </c:pt>
                <c:pt idx="5842">
                  <c:v>2.4000000000000044</c:v>
                </c:pt>
                <c:pt idx="5843">
                  <c:v>2.4000000000000066</c:v>
                </c:pt>
                <c:pt idx="5844">
                  <c:v>2.3999999999999932</c:v>
                </c:pt>
                <c:pt idx="5845">
                  <c:v>2.3999999999999915</c:v>
                </c:pt>
                <c:pt idx="5846">
                  <c:v>2.4000000000000088</c:v>
                </c:pt>
                <c:pt idx="5847">
                  <c:v>2.4000000000000101</c:v>
                </c:pt>
                <c:pt idx="5848">
                  <c:v>2.4000000000000137</c:v>
                </c:pt>
                <c:pt idx="5849">
                  <c:v>2.3999999999999968</c:v>
                </c:pt>
                <c:pt idx="5850">
                  <c:v>2.3999999999999937</c:v>
                </c:pt>
                <c:pt idx="5851">
                  <c:v>2.3999999999999995</c:v>
                </c:pt>
                <c:pt idx="5852">
                  <c:v>2.4</c:v>
                </c:pt>
                <c:pt idx="5853">
                  <c:v>2.4</c:v>
                </c:pt>
                <c:pt idx="5854">
                  <c:v>2.4</c:v>
                </c:pt>
                <c:pt idx="5855">
                  <c:v>2.4000000000000115</c:v>
                </c:pt>
                <c:pt idx="5856">
                  <c:v>2.3999999999999884</c:v>
                </c:pt>
                <c:pt idx="5857">
                  <c:v>2.4000000000000035</c:v>
                </c:pt>
                <c:pt idx="5858">
                  <c:v>2.3999999999999897</c:v>
                </c:pt>
                <c:pt idx="5859">
                  <c:v>2.4000000000000155</c:v>
                </c:pt>
                <c:pt idx="5860">
                  <c:v>2.3999999999999955</c:v>
                </c:pt>
                <c:pt idx="5861">
                  <c:v>2.399999999999991</c:v>
                </c:pt>
                <c:pt idx="5862">
                  <c:v>2.4</c:v>
                </c:pt>
                <c:pt idx="5863">
                  <c:v>2.399999999999987</c:v>
                </c:pt>
                <c:pt idx="5864">
                  <c:v>2.4000000000000061</c:v>
                </c:pt>
                <c:pt idx="5865">
                  <c:v>2.4000000000000021</c:v>
                </c:pt>
                <c:pt idx="5866">
                  <c:v>2.4000000000000088</c:v>
                </c:pt>
                <c:pt idx="5867">
                  <c:v>2.4000000000000012</c:v>
                </c:pt>
                <c:pt idx="5868">
                  <c:v>2.4000000000000004</c:v>
                </c:pt>
                <c:pt idx="5869">
                  <c:v>2.4000000000000123</c:v>
                </c:pt>
                <c:pt idx="5870">
                  <c:v>2.3999999999999884</c:v>
                </c:pt>
                <c:pt idx="5871">
                  <c:v>2.4000000000000141</c:v>
                </c:pt>
                <c:pt idx="5872">
                  <c:v>2.3999999999999875</c:v>
                </c:pt>
                <c:pt idx="5873">
                  <c:v>2.4000000000000048</c:v>
                </c:pt>
                <c:pt idx="5874">
                  <c:v>2.3999999999999826</c:v>
                </c:pt>
                <c:pt idx="5875">
                  <c:v>2.4000000000000155</c:v>
                </c:pt>
                <c:pt idx="5876">
                  <c:v>2.3999999999999915</c:v>
                </c:pt>
                <c:pt idx="5877">
                  <c:v>2.3999999999999861</c:v>
                </c:pt>
                <c:pt idx="5878">
                  <c:v>2.4</c:v>
                </c:pt>
                <c:pt idx="5879">
                  <c:v>2.4</c:v>
                </c:pt>
                <c:pt idx="5880">
                  <c:v>2.4</c:v>
                </c:pt>
                <c:pt idx="5881">
                  <c:v>2.4</c:v>
                </c:pt>
                <c:pt idx="5882">
                  <c:v>2.4</c:v>
                </c:pt>
                <c:pt idx="5883">
                  <c:v>2.4</c:v>
                </c:pt>
                <c:pt idx="5884">
                  <c:v>2.4</c:v>
                </c:pt>
                <c:pt idx="5885">
                  <c:v>2.4</c:v>
                </c:pt>
                <c:pt idx="5886">
                  <c:v>2.4</c:v>
                </c:pt>
                <c:pt idx="5887">
                  <c:v>2.399999999999991</c:v>
                </c:pt>
                <c:pt idx="5888">
                  <c:v>2.4000000000000075</c:v>
                </c:pt>
                <c:pt idx="5889">
                  <c:v>2.4000000000000021</c:v>
                </c:pt>
                <c:pt idx="5890">
                  <c:v>2.3999999999999906</c:v>
                </c:pt>
                <c:pt idx="5891">
                  <c:v>2.4</c:v>
                </c:pt>
                <c:pt idx="5892">
                  <c:v>2.4</c:v>
                </c:pt>
                <c:pt idx="5893">
                  <c:v>2.3999999999999928</c:v>
                </c:pt>
                <c:pt idx="5894">
                  <c:v>2.4000000000000061</c:v>
                </c:pt>
                <c:pt idx="5895">
                  <c:v>2.4000000000000128</c:v>
                </c:pt>
                <c:pt idx="5896">
                  <c:v>2.4000000000000106</c:v>
                </c:pt>
                <c:pt idx="5897">
                  <c:v>2.4000000000000128</c:v>
                </c:pt>
                <c:pt idx="5898">
                  <c:v>2.3999999999999955</c:v>
                </c:pt>
                <c:pt idx="5899">
                  <c:v>2.4</c:v>
                </c:pt>
                <c:pt idx="5900">
                  <c:v>2.4</c:v>
                </c:pt>
                <c:pt idx="5901">
                  <c:v>2.4</c:v>
                </c:pt>
                <c:pt idx="5902">
                  <c:v>2.4</c:v>
                </c:pt>
                <c:pt idx="5903">
                  <c:v>2.4</c:v>
                </c:pt>
                <c:pt idx="5904">
                  <c:v>2.4</c:v>
                </c:pt>
                <c:pt idx="5905">
                  <c:v>2.4</c:v>
                </c:pt>
                <c:pt idx="5906">
                  <c:v>2.3999999999999937</c:v>
                </c:pt>
                <c:pt idx="5907">
                  <c:v>2.399999999999999</c:v>
                </c:pt>
                <c:pt idx="5908">
                  <c:v>2.399999999999999</c:v>
                </c:pt>
                <c:pt idx="5909">
                  <c:v>2.3999999999999897</c:v>
                </c:pt>
                <c:pt idx="5910">
                  <c:v>2.3999999999999848</c:v>
                </c:pt>
                <c:pt idx="5911">
                  <c:v>2.3999999999999981</c:v>
                </c:pt>
                <c:pt idx="5912">
                  <c:v>2.3999999999999844</c:v>
                </c:pt>
                <c:pt idx="5913">
                  <c:v>2.3999999999999937</c:v>
                </c:pt>
                <c:pt idx="5914">
                  <c:v>2.4000000000000106</c:v>
                </c:pt>
                <c:pt idx="5915">
                  <c:v>2.3999999999999995</c:v>
                </c:pt>
                <c:pt idx="5916">
                  <c:v>2.4000000000000083</c:v>
                </c:pt>
                <c:pt idx="5917">
                  <c:v>2.3999999999999959</c:v>
                </c:pt>
                <c:pt idx="5918">
                  <c:v>2.3999999999999986</c:v>
                </c:pt>
                <c:pt idx="5919">
                  <c:v>2.3999999999999839</c:v>
                </c:pt>
                <c:pt idx="5920">
                  <c:v>2.3999999999999897</c:v>
                </c:pt>
                <c:pt idx="5921">
                  <c:v>2.3999999999999977</c:v>
                </c:pt>
                <c:pt idx="5922">
                  <c:v>2.400000000000003</c:v>
                </c:pt>
                <c:pt idx="5923">
                  <c:v>2.4000000000000075</c:v>
                </c:pt>
                <c:pt idx="5924">
                  <c:v>2.3999999999999835</c:v>
                </c:pt>
                <c:pt idx="5925">
                  <c:v>2.4000000000000017</c:v>
                </c:pt>
                <c:pt idx="5926">
                  <c:v>2.399999999999987</c:v>
                </c:pt>
                <c:pt idx="5927">
                  <c:v>2.3999999999999875</c:v>
                </c:pt>
                <c:pt idx="5928">
                  <c:v>2.4000000000000119</c:v>
                </c:pt>
                <c:pt idx="5929">
                  <c:v>2.399999999999987</c:v>
                </c:pt>
                <c:pt idx="5930">
                  <c:v>2.3999999999999941</c:v>
                </c:pt>
                <c:pt idx="5931">
                  <c:v>2.3999999999999915</c:v>
                </c:pt>
                <c:pt idx="5932">
                  <c:v>2.4000000000000066</c:v>
                </c:pt>
                <c:pt idx="5933">
                  <c:v>2.4000000000000075</c:v>
                </c:pt>
                <c:pt idx="5934">
                  <c:v>2.4000000000000061</c:v>
                </c:pt>
                <c:pt idx="5935">
                  <c:v>2.3999999999999981</c:v>
                </c:pt>
                <c:pt idx="5936">
                  <c:v>2.4000000000000083</c:v>
                </c:pt>
                <c:pt idx="5937">
                  <c:v>2.4</c:v>
                </c:pt>
                <c:pt idx="5938">
                  <c:v>2.4</c:v>
                </c:pt>
                <c:pt idx="5939">
                  <c:v>2.4</c:v>
                </c:pt>
                <c:pt idx="5940">
                  <c:v>2.4</c:v>
                </c:pt>
                <c:pt idx="5941">
                  <c:v>2.4</c:v>
                </c:pt>
                <c:pt idx="5942">
                  <c:v>2.4</c:v>
                </c:pt>
                <c:pt idx="5943">
                  <c:v>2.4</c:v>
                </c:pt>
                <c:pt idx="5944">
                  <c:v>2.4</c:v>
                </c:pt>
                <c:pt idx="5945">
                  <c:v>2.4</c:v>
                </c:pt>
                <c:pt idx="5946">
                  <c:v>2.4</c:v>
                </c:pt>
                <c:pt idx="5947">
                  <c:v>2.4</c:v>
                </c:pt>
                <c:pt idx="5948">
                  <c:v>2.4</c:v>
                </c:pt>
                <c:pt idx="5949">
                  <c:v>2.4</c:v>
                </c:pt>
                <c:pt idx="5950">
                  <c:v>2.4</c:v>
                </c:pt>
                <c:pt idx="5951">
                  <c:v>2.4</c:v>
                </c:pt>
                <c:pt idx="5952">
                  <c:v>2.4</c:v>
                </c:pt>
                <c:pt idx="5953">
                  <c:v>2.4</c:v>
                </c:pt>
                <c:pt idx="5954">
                  <c:v>2.4</c:v>
                </c:pt>
                <c:pt idx="5955">
                  <c:v>2.4</c:v>
                </c:pt>
                <c:pt idx="5956">
                  <c:v>2.4</c:v>
                </c:pt>
                <c:pt idx="5957">
                  <c:v>2.4</c:v>
                </c:pt>
                <c:pt idx="5958">
                  <c:v>2.4</c:v>
                </c:pt>
                <c:pt idx="5959">
                  <c:v>2.4</c:v>
                </c:pt>
                <c:pt idx="5960">
                  <c:v>2.4</c:v>
                </c:pt>
                <c:pt idx="5961">
                  <c:v>2.4</c:v>
                </c:pt>
                <c:pt idx="5962">
                  <c:v>2.4</c:v>
                </c:pt>
                <c:pt idx="5963">
                  <c:v>2.4</c:v>
                </c:pt>
                <c:pt idx="5964">
                  <c:v>2.4</c:v>
                </c:pt>
                <c:pt idx="5965">
                  <c:v>2.4</c:v>
                </c:pt>
                <c:pt idx="5966">
                  <c:v>2.4</c:v>
                </c:pt>
                <c:pt idx="5967">
                  <c:v>2.4</c:v>
                </c:pt>
                <c:pt idx="5968">
                  <c:v>2.4</c:v>
                </c:pt>
                <c:pt idx="5969">
                  <c:v>2.4</c:v>
                </c:pt>
                <c:pt idx="5970">
                  <c:v>2.4</c:v>
                </c:pt>
                <c:pt idx="5971">
                  <c:v>2.4</c:v>
                </c:pt>
                <c:pt idx="5972">
                  <c:v>2.4</c:v>
                </c:pt>
                <c:pt idx="5973">
                  <c:v>2.4</c:v>
                </c:pt>
                <c:pt idx="5974">
                  <c:v>2.4</c:v>
                </c:pt>
                <c:pt idx="5975">
                  <c:v>2.4</c:v>
                </c:pt>
                <c:pt idx="5976">
                  <c:v>2.4</c:v>
                </c:pt>
                <c:pt idx="5977">
                  <c:v>2.4</c:v>
                </c:pt>
                <c:pt idx="5978">
                  <c:v>2.4</c:v>
                </c:pt>
                <c:pt idx="5979">
                  <c:v>2.4</c:v>
                </c:pt>
                <c:pt idx="5980">
                  <c:v>2.4</c:v>
                </c:pt>
                <c:pt idx="5981">
                  <c:v>2.4</c:v>
                </c:pt>
                <c:pt idx="5982">
                  <c:v>2.4</c:v>
                </c:pt>
                <c:pt idx="5983">
                  <c:v>2.3999999999999919</c:v>
                </c:pt>
                <c:pt idx="5984">
                  <c:v>2.399999999999987</c:v>
                </c:pt>
                <c:pt idx="5985">
                  <c:v>2.3999999999999844</c:v>
                </c:pt>
                <c:pt idx="5986">
                  <c:v>2.4</c:v>
                </c:pt>
                <c:pt idx="5987">
                  <c:v>2.399999999999987</c:v>
                </c:pt>
                <c:pt idx="5988">
                  <c:v>2.4000000000000092</c:v>
                </c:pt>
                <c:pt idx="5989">
                  <c:v>2.4000000000000026</c:v>
                </c:pt>
                <c:pt idx="5990">
                  <c:v>2.399999999999983</c:v>
                </c:pt>
                <c:pt idx="5991">
                  <c:v>2.3999999999999906</c:v>
                </c:pt>
                <c:pt idx="5992">
                  <c:v>2.4000000000000092</c:v>
                </c:pt>
                <c:pt idx="5993">
                  <c:v>2.4000000000000128</c:v>
                </c:pt>
                <c:pt idx="5994">
                  <c:v>2.3999999999999861</c:v>
                </c:pt>
                <c:pt idx="5995">
                  <c:v>2.3999999999999972</c:v>
                </c:pt>
                <c:pt idx="5996">
                  <c:v>2.4000000000000101</c:v>
                </c:pt>
                <c:pt idx="5997">
                  <c:v>2.4000000000000057</c:v>
                </c:pt>
                <c:pt idx="5998">
                  <c:v>2.3999999999999897</c:v>
                </c:pt>
                <c:pt idx="5999">
                  <c:v>2.4000000000000177</c:v>
                </c:pt>
                <c:pt idx="6000">
                  <c:v>2.3999999999999861</c:v>
                </c:pt>
                <c:pt idx="6001">
                  <c:v>2.4</c:v>
                </c:pt>
                <c:pt idx="6002">
                  <c:v>2.4</c:v>
                </c:pt>
                <c:pt idx="6003">
                  <c:v>2.3999999999999972</c:v>
                </c:pt>
                <c:pt idx="6004">
                  <c:v>2.4000000000000044</c:v>
                </c:pt>
                <c:pt idx="6005">
                  <c:v>2.4000000000000119</c:v>
                </c:pt>
                <c:pt idx="6006">
                  <c:v>2.3999999999999986</c:v>
                </c:pt>
                <c:pt idx="6007">
                  <c:v>2.4000000000000137</c:v>
                </c:pt>
                <c:pt idx="6008">
                  <c:v>2.4000000000000141</c:v>
                </c:pt>
                <c:pt idx="6009">
                  <c:v>2.4000000000000172</c:v>
                </c:pt>
                <c:pt idx="6010">
                  <c:v>2.3999999999999995</c:v>
                </c:pt>
                <c:pt idx="6011">
                  <c:v>2.3999999999999955</c:v>
                </c:pt>
                <c:pt idx="6012">
                  <c:v>2.3999999999999857</c:v>
                </c:pt>
                <c:pt idx="6013">
                  <c:v>2.3999999999999835</c:v>
                </c:pt>
                <c:pt idx="6014">
                  <c:v>2.3999999999999924</c:v>
                </c:pt>
                <c:pt idx="6015">
                  <c:v>2.4</c:v>
                </c:pt>
                <c:pt idx="6016">
                  <c:v>2.4</c:v>
                </c:pt>
                <c:pt idx="6017">
                  <c:v>2.4</c:v>
                </c:pt>
                <c:pt idx="6018">
                  <c:v>2.4</c:v>
                </c:pt>
                <c:pt idx="6019">
                  <c:v>2.4</c:v>
                </c:pt>
                <c:pt idx="6020">
                  <c:v>2.4</c:v>
                </c:pt>
                <c:pt idx="6021">
                  <c:v>2.4</c:v>
                </c:pt>
                <c:pt idx="6022">
                  <c:v>2.4</c:v>
                </c:pt>
                <c:pt idx="6023">
                  <c:v>2.4</c:v>
                </c:pt>
                <c:pt idx="6024">
                  <c:v>2.4</c:v>
                </c:pt>
                <c:pt idx="6025">
                  <c:v>2.4</c:v>
                </c:pt>
                <c:pt idx="6026">
                  <c:v>2.4</c:v>
                </c:pt>
                <c:pt idx="6027">
                  <c:v>2.4</c:v>
                </c:pt>
                <c:pt idx="6028">
                  <c:v>2.4</c:v>
                </c:pt>
                <c:pt idx="6029">
                  <c:v>2.4</c:v>
                </c:pt>
                <c:pt idx="6030">
                  <c:v>2.4</c:v>
                </c:pt>
                <c:pt idx="6031">
                  <c:v>2.4</c:v>
                </c:pt>
                <c:pt idx="6032">
                  <c:v>2.4</c:v>
                </c:pt>
                <c:pt idx="6033">
                  <c:v>2.4</c:v>
                </c:pt>
                <c:pt idx="6034">
                  <c:v>2.4</c:v>
                </c:pt>
                <c:pt idx="6035">
                  <c:v>2.4</c:v>
                </c:pt>
                <c:pt idx="6036">
                  <c:v>2.4</c:v>
                </c:pt>
                <c:pt idx="6037">
                  <c:v>2.4</c:v>
                </c:pt>
                <c:pt idx="6038">
                  <c:v>2.4</c:v>
                </c:pt>
                <c:pt idx="6039">
                  <c:v>2.4</c:v>
                </c:pt>
                <c:pt idx="6040">
                  <c:v>2.4</c:v>
                </c:pt>
                <c:pt idx="6041">
                  <c:v>2.4</c:v>
                </c:pt>
                <c:pt idx="6042">
                  <c:v>2.4</c:v>
                </c:pt>
                <c:pt idx="6043">
                  <c:v>2.4</c:v>
                </c:pt>
                <c:pt idx="6044">
                  <c:v>2.4</c:v>
                </c:pt>
                <c:pt idx="6045">
                  <c:v>2.4</c:v>
                </c:pt>
                <c:pt idx="6046">
                  <c:v>2.4</c:v>
                </c:pt>
                <c:pt idx="6047">
                  <c:v>2.4</c:v>
                </c:pt>
                <c:pt idx="6048">
                  <c:v>2.4</c:v>
                </c:pt>
                <c:pt idx="6049">
                  <c:v>2.4</c:v>
                </c:pt>
                <c:pt idx="6050">
                  <c:v>2.4</c:v>
                </c:pt>
                <c:pt idx="6051">
                  <c:v>2.4</c:v>
                </c:pt>
                <c:pt idx="6052">
                  <c:v>2.4</c:v>
                </c:pt>
                <c:pt idx="6053">
                  <c:v>2.4</c:v>
                </c:pt>
                <c:pt idx="6054">
                  <c:v>2.4</c:v>
                </c:pt>
                <c:pt idx="6055">
                  <c:v>2.4</c:v>
                </c:pt>
                <c:pt idx="6056">
                  <c:v>2.4</c:v>
                </c:pt>
                <c:pt idx="6057">
                  <c:v>2.4</c:v>
                </c:pt>
                <c:pt idx="6058">
                  <c:v>2.4</c:v>
                </c:pt>
                <c:pt idx="6059">
                  <c:v>2.4</c:v>
                </c:pt>
                <c:pt idx="6060">
                  <c:v>2.4</c:v>
                </c:pt>
                <c:pt idx="6061">
                  <c:v>2.4</c:v>
                </c:pt>
                <c:pt idx="6062">
                  <c:v>2.4</c:v>
                </c:pt>
                <c:pt idx="6063">
                  <c:v>2.4</c:v>
                </c:pt>
                <c:pt idx="6064">
                  <c:v>2.4</c:v>
                </c:pt>
                <c:pt idx="6065">
                  <c:v>2.4</c:v>
                </c:pt>
                <c:pt idx="6066">
                  <c:v>2.4</c:v>
                </c:pt>
                <c:pt idx="6067">
                  <c:v>2.4</c:v>
                </c:pt>
                <c:pt idx="6068">
                  <c:v>2.4</c:v>
                </c:pt>
                <c:pt idx="6069">
                  <c:v>2.4</c:v>
                </c:pt>
                <c:pt idx="6070">
                  <c:v>2.4</c:v>
                </c:pt>
                <c:pt idx="6071">
                  <c:v>2.4</c:v>
                </c:pt>
                <c:pt idx="6072">
                  <c:v>2.4</c:v>
                </c:pt>
                <c:pt idx="6073">
                  <c:v>2.4</c:v>
                </c:pt>
                <c:pt idx="6074">
                  <c:v>2.4</c:v>
                </c:pt>
                <c:pt idx="6075">
                  <c:v>2.4</c:v>
                </c:pt>
                <c:pt idx="6076">
                  <c:v>2.4</c:v>
                </c:pt>
                <c:pt idx="6077">
                  <c:v>2.4</c:v>
                </c:pt>
                <c:pt idx="6078">
                  <c:v>2.4</c:v>
                </c:pt>
                <c:pt idx="6079">
                  <c:v>2.4</c:v>
                </c:pt>
                <c:pt idx="6080">
                  <c:v>2.4</c:v>
                </c:pt>
                <c:pt idx="6081">
                  <c:v>2.4</c:v>
                </c:pt>
                <c:pt idx="6082">
                  <c:v>2.4</c:v>
                </c:pt>
                <c:pt idx="6083">
                  <c:v>2.4</c:v>
                </c:pt>
                <c:pt idx="6084">
                  <c:v>2.4</c:v>
                </c:pt>
                <c:pt idx="6085">
                  <c:v>2.4</c:v>
                </c:pt>
                <c:pt idx="6086">
                  <c:v>2.4</c:v>
                </c:pt>
                <c:pt idx="6087">
                  <c:v>2.4</c:v>
                </c:pt>
                <c:pt idx="6088">
                  <c:v>2.4</c:v>
                </c:pt>
                <c:pt idx="6089">
                  <c:v>2.4</c:v>
                </c:pt>
                <c:pt idx="6090">
                  <c:v>2.4</c:v>
                </c:pt>
                <c:pt idx="6091">
                  <c:v>2.4</c:v>
                </c:pt>
                <c:pt idx="6092">
                  <c:v>2.4</c:v>
                </c:pt>
                <c:pt idx="6093">
                  <c:v>2.4</c:v>
                </c:pt>
                <c:pt idx="6094">
                  <c:v>2.4</c:v>
                </c:pt>
                <c:pt idx="6095">
                  <c:v>2.4</c:v>
                </c:pt>
                <c:pt idx="6096">
                  <c:v>2.4</c:v>
                </c:pt>
                <c:pt idx="6097">
                  <c:v>2.4</c:v>
                </c:pt>
                <c:pt idx="6098">
                  <c:v>2.4</c:v>
                </c:pt>
                <c:pt idx="6099">
                  <c:v>2.4</c:v>
                </c:pt>
                <c:pt idx="6100">
                  <c:v>2.4</c:v>
                </c:pt>
                <c:pt idx="6101">
                  <c:v>2.4</c:v>
                </c:pt>
                <c:pt idx="6102">
                  <c:v>2.4</c:v>
                </c:pt>
                <c:pt idx="6103">
                  <c:v>2.4000000000000146</c:v>
                </c:pt>
                <c:pt idx="6104">
                  <c:v>2.399999999999987</c:v>
                </c:pt>
                <c:pt idx="6105">
                  <c:v>2.4000000000000123</c:v>
                </c:pt>
                <c:pt idx="6106">
                  <c:v>2.4000000000000155</c:v>
                </c:pt>
                <c:pt idx="6107">
                  <c:v>2.3999999999999968</c:v>
                </c:pt>
                <c:pt idx="6108">
                  <c:v>2.4</c:v>
                </c:pt>
                <c:pt idx="6109">
                  <c:v>2.4</c:v>
                </c:pt>
                <c:pt idx="6110">
                  <c:v>2.4</c:v>
                </c:pt>
                <c:pt idx="6111">
                  <c:v>2.4</c:v>
                </c:pt>
                <c:pt idx="6112">
                  <c:v>2.4</c:v>
                </c:pt>
                <c:pt idx="6113">
                  <c:v>2.4</c:v>
                </c:pt>
                <c:pt idx="6114">
                  <c:v>2.4</c:v>
                </c:pt>
                <c:pt idx="6115">
                  <c:v>2.4</c:v>
                </c:pt>
                <c:pt idx="6116">
                  <c:v>2.4</c:v>
                </c:pt>
                <c:pt idx="6117">
                  <c:v>2.4</c:v>
                </c:pt>
                <c:pt idx="6118">
                  <c:v>2.4</c:v>
                </c:pt>
                <c:pt idx="6119">
                  <c:v>2.4</c:v>
                </c:pt>
                <c:pt idx="6120">
                  <c:v>2.4</c:v>
                </c:pt>
                <c:pt idx="6121">
                  <c:v>2.4</c:v>
                </c:pt>
                <c:pt idx="6122">
                  <c:v>2.4</c:v>
                </c:pt>
                <c:pt idx="6123">
                  <c:v>2.4</c:v>
                </c:pt>
                <c:pt idx="6124">
                  <c:v>2.4</c:v>
                </c:pt>
                <c:pt idx="6125">
                  <c:v>2.4</c:v>
                </c:pt>
                <c:pt idx="6126">
                  <c:v>2.4</c:v>
                </c:pt>
                <c:pt idx="6127">
                  <c:v>2.4</c:v>
                </c:pt>
                <c:pt idx="6128">
                  <c:v>2.4</c:v>
                </c:pt>
                <c:pt idx="6129">
                  <c:v>2.4</c:v>
                </c:pt>
                <c:pt idx="6130">
                  <c:v>2.4</c:v>
                </c:pt>
                <c:pt idx="6131">
                  <c:v>2.4</c:v>
                </c:pt>
                <c:pt idx="6132">
                  <c:v>2.4</c:v>
                </c:pt>
                <c:pt idx="6133">
                  <c:v>2.4</c:v>
                </c:pt>
                <c:pt idx="6134">
                  <c:v>2.4</c:v>
                </c:pt>
                <c:pt idx="6135">
                  <c:v>2.4</c:v>
                </c:pt>
                <c:pt idx="6136">
                  <c:v>2.4</c:v>
                </c:pt>
                <c:pt idx="6137">
                  <c:v>2.4</c:v>
                </c:pt>
                <c:pt idx="6138">
                  <c:v>2.4</c:v>
                </c:pt>
                <c:pt idx="6139">
                  <c:v>2.4</c:v>
                </c:pt>
                <c:pt idx="6140">
                  <c:v>2.4</c:v>
                </c:pt>
                <c:pt idx="6141">
                  <c:v>2.4</c:v>
                </c:pt>
                <c:pt idx="6142">
                  <c:v>2.4</c:v>
                </c:pt>
                <c:pt idx="6143">
                  <c:v>2.4</c:v>
                </c:pt>
                <c:pt idx="6144">
                  <c:v>2.4</c:v>
                </c:pt>
                <c:pt idx="6145">
                  <c:v>2.4</c:v>
                </c:pt>
                <c:pt idx="6146">
                  <c:v>2.4</c:v>
                </c:pt>
                <c:pt idx="6147">
                  <c:v>2.4</c:v>
                </c:pt>
                <c:pt idx="6148">
                  <c:v>2.4</c:v>
                </c:pt>
                <c:pt idx="6149">
                  <c:v>2.4</c:v>
                </c:pt>
                <c:pt idx="6150">
                  <c:v>2.4</c:v>
                </c:pt>
                <c:pt idx="6151">
                  <c:v>2.4</c:v>
                </c:pt>
                <c:pt idx="6152">
                  <c:v>2.4</c:v>
                </c:pt>
                <c:pt idx="6153">
                  <c:v>2.4</c:v>
                </c:pt>
                <c:pt idx="6154">
                  <c:v>2.4</c:v>
                </c:pt>
                <c:pt idx="6155">
                  <c:v>2.4</c:v>
                </c:pt>
                <c:pt idx="6156">
                  <c:v>2.4</c:v>
                </c:pt>
                <c:pt idx="6157">
                  <c:v>2.4</c:v>
                </c:pt>
                <c:pt idx="6158">
                  <c:v>2.4</c:v>
                </c:pt>
                <c:pt idx="6159">
                  <c:v>2.4</c:v>
                </c:pt>
                <c:pt idx="6160">
                  <c:v>2.4</c:v>
                </c:pt>
                <c:pt idx="6161">
                  <c:v>2.4</c:v>
                </c:pt>
                <c:pt idx="6162">
                  <c:v>2.4</c:v>
                </c:pt>
                <c:pt idx="6163">
                  <c:v>2.4</c:v>
                </c:pt>
                <c:pt idx="6164">
                  <c:v>2.4</c:v>
                </c:pt>
                <c:pt idx="6165">
                  <c:v>2.4</c:v>
                </c:pt>
                <c:pt idx="6166">
                  <c:v>2.4</c:v>
                </c:pt>
                <c:pt idx="6167">
                  <c:v>2.4</c:v>
                </c:pt>
                <c:pt idx="6168">
                  <c:v>2.4</c:v>
                </c:pt>
                <c:pt idx="6169">
                  <c:v>2.4</c:v>
                </c:pt>
                <c:pt idx="6170">
                  <c:v>2.4</c:v>
                </c:pt>
                <c:pt idx="6171">
                  <c:v>2.4</c:v>
                </c:pt>
                <c:pt idx="6172">
                  <c:v>2.4</c:v>
                </c:pt>
                <c:pt idx="6173">
                  <c:v>2.4</c:v>
                </c:pt>
                <c:pt idx="6174">
                  <c:v>2.4</c:v>
                </c:pt>
                <c:pt idx="6175">
                  <c:v>2.4</c:v>
                </c:pt>
                <c:pt idx="6176">
                  <c:v>2.4</c:v>
                </c:pt>
                <c:pt idx="6177">
                  <c:v>2.4</c:v>
                </c:pt>
                <c:pt idx="6178">
                  <c:v>2.4</c:v>
                </c:pt>
                <c:pt idx="6179">
                  <c:v>2.4</c:v>
                </c:pt>
                <c:pt idx="6180">
                  <c:v>2.4</c:v>
                </c:pt>
                <c:pt idx="6181">
                  <c:v>2.4</c:v>
                </c:pt>
                <c:pt idx="6182">
                  <c:v>2.4</c:v>
                </c:pt>
                <c:pt idx="6183">
                  <c:v>2.4</c:v>
                </c:pt>
                <c:pt idx="6184">
                  <c:v>2.4</c:v>
                </c:pt>
                <c:pt idx="6185">
                  <c:v>2.4</c:v>
                </c:pt>
                <c:pt idx="6186">
                  <c:v>2.4</c:v>
                </c:pt>
                <c:pt idx="6187">
                  <c:v>2.4</c:v>
                </c:pt>
                <c:pt idx="6188">
                  <c:v>2.4</c:v>
                </c:pt>
                <c:pt idx="6189">
                  <c:v>2.4</c:v>
                </c:pt>
                <c:pt idx="6190">
                  <c:v>2.4</c:v>
                </c:pt>
                <c:pt idx="6191">
                  <c:v>2.4</c:v>
                </c:pt>
                <c:pt idx="6192">
                  <c:v>2.4</c:v>
                </c:pt>
                <c:pt idx="6193">
                  <c:v>2.4</c:v>
                </c:pt>
                <c:pt idx="6194">
                  <c:v>2.4</c:v>
                </c:pt>
                <c:pt idx="6195">
                  <c:v>2.3999999999999888</c:v>
                </c:pt>
                <c:pt idx="6196">
                  <c:v>2.3999999999999853</c:v>
                </c:pt>
                <c:pt idx="6197">
                  <c:v>2.4000000000000057</c:v>
                </c:pt>
                <c:pt idx="6198">
                  <c:v>2.4000000000000039</c:v>
                </c:pt>
                <c:pt idx="6199">
                  <c:v>2.4000000000000017</c:v>
                </c:pt>
                <c:pt idx="6200">
                  <c:v>2.4000000000000066</c:v>
                </c:pt>
                <c:pt idx="6201">
                  <c:v>2.4000000000000075</c:v>
                </c:pt>
                <c:pt idx="6202">
                  <c:v>2.3999999999999853</c:v>
                </c:pt>
                <c:pt idx="6203">
                  <c:v>2.3999999999999875</c:v>
                </c:pt>
                <c:pt idx="6204">
                  <c:v>2.4000000000000044</c:v>
                </c:pt>
                <c:pt idx="6205">
                  <c:v>2.4</c:v>
                </c:pt>
                <c:pt idx="6206">
                  <c:v>2.4000000000000066</c:v>
                </c:pt>
                <c:pt idx="6207">
                  <c:v>2.3999999999999937</c:v>
                </c:pt>
                <c:pt idx="6208">
                  <c:v>2.4000000000000123</c:v>
                </c:pt>
                <c:pt idx="6209">
                  <c:v>2.4000000000000057</c:v>
                </c:pt>
                <c:pt idx="6210">
                  <c:v>2.399999999999991</c:v>
                </c:pt>
                <c:pt idx="6211">
                  <c:v>2.3999999999999924</c:v>
                </c:pt>
                <c:pt idx="6212">
                  <c:v>2.4000000000000172</c:v>
                </c:pt>
                <c:pt idx="6213">
                  <c:v>2.3999999999999844</c:v>
                </c:pt>
                <c:pt idx="6214">
                  <c:v>2.3999999999999932</c:v>
                </c:pt>
                <c:pt idx="6215">
                  <c:v>2.3999999999999968</c:v>
                </c:pt>
                <c:pt idx="6216">
                  <c:v>2.400000000000007</c:v>
                </c:pt>
                <c:pt idx="6217">
                  <c:v>2.3999999999999915</c:v>
                </c:pt>
                <c:pt idx="6218">
                  <c:v>2.4</c:v>
                </c:pt>
                <c:pt idx="6219">
                  <c:v>2.4</c:v>
                </c:pt>
                <c:pt idx="6220">
                  <c:v>2.4</c:v>
                </c:pt>
                <c:pt idx="6221">
                  <c:v>2.4</c:v>
                </c:pt>
                <c:pt idx="6222">
                  <c:v>2.4</c:v>
                </c:pt>
                <c:pt idx="6223">
                  <c:v>2.4</c:v>
                </c:pt>
                <c:pt idx="6224">
                  <c:v>2.4</c:v>
                </c:pt>
                <c:pt idx="6225">
                  <c:v>2.4</c:v>
                </c:pt>
                <c:pt idx="6226">
                  <c:v>2.4</c:v>
                </c:pt>
                <c:pt idx="6227">
                  <c:v>2.4</c:v>
                </c:pt>
                <c:pt idx="6228">
                  <c:v>2.4</c:v>
                </c:pt>
                <c:pt idx="6229">
                  <c:v>2.4</c:v>
                </c:pt>
                <c:pt idx="6230">
                  <c:v>2.4</c:v>
                </c:pt>
                <c:pt idx="6231">
                  <c:v>2.5434693490000004</c:v>
                </c:pt>
                <c:pt idx="6232">
                  <c:v>2.700587981</c:v>
                </c:pt>
                <c:pt idx="6233">
                  <c:v>2.6554560949999999</c:v>
                </c:pt>
                <c:pt idx="6234">
                  <c:v>2.8730091809999996</c:v>
                </c:pt>
                <c:pt idx="6235">
                  <c:v>3.0676273899999993</c:v>
                </c:pt>
                <c:pt idx="6236">
                  <c:v>3.2172136409999998</c:v>
                </c:pt>
                <c:pt idx="6237">
                  <c:v>3.2921786909999993</c:v>
                </c:pt>
                <c:pt idx="6238">
                  <c:v>3.1241413409999996</c:v>
                </c:pt>
                <c:pt idx="6239">
                  <c:v>3.0139941310000005</c:v>
                </c:pt>
                <c:pt idx="6240">
                  <c:v>2.8869274009999994</c:v>
                </c:pt>
                <c:pt idx="6241">
                  <c:v>2.7209838770000001</c:v>
                </c:pt>
                <c:pt idx="6242">
                  <c:v>2.5824737640000004</c:v>
                </c:pt>
                <c:pt idx="6243">
                  <c:v>2.4</c:v>
                </c:pt>
                <c:pt idx="6244">
                  <c:v>2.4</c:v>
                </c:pt>
                <c:pt idx="6245">
                  <c:v>2.4</c:v>
                </c:pt>
                <c:pt idx="6246">
                  <c:v>2.4</c:v>
                </c:pt>
                <c:pt idx="6247">
                  <c:v>2.4</c:v>
                </c:pt>
                <c:pt idx="6248">
                  <c:v>2.4</c:v>
                </c:pt>
                <c:pt idx="6249">
                  <c:v>2.4</c:v>
                </c:pt>
                <c:pt idx="6250">
                  <c:v>2.4</c:v>
                </c:pt>
                <c:pt idx="6251">
                  <c:v>2.4</c:v>
                </c:pt>
                <c:pt idx="6252">
                  <c:v>2.4</c:v>
                </c:pt>
                <c:pt idx="6253">
                  <c:v>2.3999999999999906</c:v>
                </c:pt>
                <c:pt idx="6254">
                  <c:v>2.400000000000011</c:v>
                </c:pt>
                <c:pt idx="6255">
                  <c:v>2.4000000000000048</c:v>
                </c:pt>
                <c:pt idx="6256">
                  <c:v>2.3999999999999941</c:v>
                </c:pt>
                <c:pt idx="6257">
                  <c:v>2.3999999999999835</c:v>
                </c:pt>
                <c:pt idx="6258">
                  <c:v>2.4000000000000163</c:v>
                </c:pt>
                <c:pt idx="6259">
                  <c:v>2.4</c:v>
                </c:pt>
                <c:pt idx="6260">
                  <c:v>2.4</c:v>
                </c:pt>
                <c:pt idx="6261">
                  <c:v>2.4</c:v>
                </c:pt>
                <c:pt idx="6262">
                  <c:v>2.4</c:v>
                </c:pt>
                <c:pt idx="6263">
                  <c:v>2.4</c:v>
                </c:pt>
                <c:pt idx="6264">
                  <c:v>2.4</c:v>
                </c:pt>
                <c:pt idx="6265">
                  <c:v>2.4</c:v>
                </c:pt>
                <c:pt idx="6266">
                  <c:v>2.4</c:v>
                </c:pt>
                <c:pt idx="6267">
                  <c:v>2.4</c:v>
                </c:pt>
                <c:pt idx="6268">
                  <c:v>2.4</c:v>
                </c:pt>
                <c:pt idx="6269">
                  <c:v>2.4</c:v>
                </c:pt>
                <c:pt idx="6270">
                  <c:v>2.4</c:v>
                </c:pt>
                <c:pt idx="6271">
                  <c:v>2.4</c:v>
                </c:pt>
                <c:pt idx="6272">
                  <c:v>2.4</c:v>
                </c:pt>
                <c:pt idx="6273">
                  <c:v>2.4</c:v>
                </c:pt>
                <c:pt idx="6274">
                  <c:v>2.4</c:v>
                </c:pt>
                <c:pt idx="6275">
                  <c:v>2.4</c:v>
                </c:pt>
                <c:pt idx="6276">
                  <c:v>2.4</c:v>
                </c:pt>
                <c:pt idx="6277">
                  <c:v>2.4</c:v>
                </c:pt>
                <c:pt idx="6278">
                  <c:v>2.4</c:v>
                </c:pt>
                <c:pt idx="6279">
                  <c:v>2.4</c:v>
                </c:pt>
                <c:pt idx="6280">
                  <c:v>2.4</c:v>
                </c:pt>
                <c:pt idx="6281">
                  <c:v>2.4</c:v>
                </c:pt>
                <c:pt idx="6282">
                  <c:v>2.4</c:v>
                </c:pt>
                <c:pt idx="6283">
                  <c:v>2.4</c:v>
                </c:pt>
                <c:pt idx="6284">
                  <c:v>2.4</c:v>
                </c:pt>
                <c:pt idx="6285">
                  <c:v>2.4</c:v>
                </c:pt>
                <c:pt idx="6286">
                  <c:v>2.4</c:v>
                </c:pt>
                <c:pt idx="6287">
                  <c:v>2.4</c:v>
                </c:pt>
                <c:pt idx="6288">
                  <c:v>2.4</c:v>
                </c:pt>
                <c:pt idx="6289">
                  <c:v>2.4</c:v>
                </c:pt>
                <c:pt idx="6290">
                  <c:v>2.4</c:v>
                </c:pt>
                <c:pt idx="6291">
                  <c:v>2.4</c:v>
                </c:pt>
                <c:pt idx="6292">
                  <c:v>2.4</c:v>
                </c:pt>
                <c:pt idx="6293">
                  <c:v>2.4</c:v>
                </c:pt>
                <c:pt idx="6294">
                  <c:v>2.4</c:v>
                </c:pt>
                <c:pt idx="6295">
                  <c:v>2.4</c:v>
                </c:pt>
                <c:pt idx="6296">
                  <c:v>2.4</c:v>
                </c:pt>
                <c:pt idx="6297">
                  <c:v>2.4</c:v>
                </c:pt>
                <c:pt idx="6298">
                  <c:v>2.4</c:v>
                </c:pt>
                <c:pt idx="6299">
                  <c:v>2.4</c:v>
                </c:pt>
                <c:pt idx="6300">
                  <c:v>2.4</c:v>
                </c:pt>
                <c:pt idx="6301">
                  <c:v>2.4</c:v>
                </c:pt>
                <c:pt idx="6302">
                  <c:v>2.4</c:v>
                </c:pt>
                <c:pt idx="6303">
                  <c:v>2.4</c:v>
                </c:pt>
                <c:pt idx="6304">
                  <c:v>2.3999999999999808</c:v>
                </c:pt>
                <c:pt idx="6305">
                  <c:v>2.4000000000000199</c:v>
                </c:pt>
                <c:pt idx="6306">
                  <c:v>2.4000000000000004</c:v>
                </c:pt>
                <c:pt idx="6307">
                  <c:v>2.400000000000011</c:v>
                </c:pt>
                <c:pt idx="6308">
                  <c:v>2.400000000000007</c:v>
                </c:pt>
                <c:pt idx="6309">
                  <c:v>2.3999999999999666</c:v>
                </c:pt>
                <c:pt idx="6310">
                  <c:v>2.3999999999999773</c:v>
                </c:pt>
                <c:pt idx="6311">
                  <c:v>2.4000000000000026</c:v>
                </c:pt>
                <c:pt idx="6312">
                  <c:v>2.4000000000000283</c:v>
                </c:pt>
                <c:pt idx="6313">
                  <c:v>2.3999999999999901</c:v>
                </c:pt>
                <c:pt idx="6314">
                  <c:v>2.4</c:v>
                </c:pt>
                <c:pt idx="6315">
                  <c:v>2.4</c:v>
                </c:pt>
                <c:pt idx="6316">
                  <c:v>2.4</c:v>
                </c:pt>
                <c:pt idx="6317">
                  <c:v>2.4</c:v>
                </c:pt>
                <c:pt idx="6318">
                  <c:v>2.4</c:v>
                </c:pt>
                <c:pt idx="6319">
                  <c:v>2.4</c:v>
                </c:pt>
                <c:pt idx="6320">
                  <c:v>2.4</c:v>
                </c:pt>
                <c:pt idx="6321">
                  <c:v>2.4</c:v>
                </c:pt>
                <c:pt idx="6322">
                  <c:v>2.4</c:v>
                </c:pt>
                <c:pt idx="6323">
                  <c:v>2.4</c:v>
                </c:pt>
                <c:pt idx="6324">
                  <c:v>2.4</c:v>
                </c:pt>
                <c:pt idx="6325">
                  <c:v>2.4</c:v>
                </c:pt>
                <c:pt idx="6326">
                  <c:v>2.4</c:v>
                </c:pt>
                <c:pt idx="6327">
                  <c:v>2.4</c:v>
                </c:pt>
                <c:pt idx="6328">
                  <c:v>2.4</c:v>
                </c:pt>
                <c:pt idx="6329">
                  <c:v>2.4</c:v>
                </c:pt>
                <c:pt idx="6330">
                  <c:v>2.4</c:v>
                </c:pt>
                <c:pt idx="6331">
                  <c:v>2.4</c:v>
                </c:pt>
                <c:pt idx="6332">
                  <c:v>2.4</c:v>
                </c:pt>
                <c:pt idx="6333">
                  <c:v>2.4</c:v>
                </c:pt>
                <c:pt idx="6334">
                  <c:v>2.4</c:v>
                </c:pt>
                <c:pt idx="6335">
                  <c:v>2.4</c:v>
                </c:pt>
                <c:pt idx="6336">
                  <c:v>2.4</c:v>
                </c:pt>
                <c:pt idx="6337">
                  <c:v>2.4</c:v>
                </c:pt>
                <c:pt idx="6338">
                  <c:v>2.4</c:v>
                </c:pt>
                <c:pt idx="6339">
                  <c:v>2.4</c:v>
                </c:pt>
                <c:pt idx="6340">
                  <c:v>2.4</c:v>
                </c:pt>
                <c:pt idx="6341">
                  <c:v>2.4</c:v>
                </c:pt>
                <c:pt idx="6342">
                  <c:v>2.4</c:v>
                </c:pt>
                <c:pt idx="6343">
                  <c:v>2.4</c:v>
                </c:pt>
                <c:pt idx="6344">
                  <c:v>2.4</c:v>
                </c:pt>
                <c:pt idx="6345">
                  <c:v>2.4</c:v>
                </c:pt>
                <c:pt idx="6346">
                  <c:v>2.4</c:v>
                </c:pt>
                <c:pt idx="6347">
                  <c:v>2.4</c:v>
                </c:pt>
                <c:pt idx="6348">
                  <c:v>2.4</c:v>
                </c:pt>
                <c:pt idx="6349">
                  <c:v>2.4</c:v>
                </c:pt>
                <c:pt idx="6350">
                  <c:v>2.4</c:v>
                </c:pt>
                <c:pt idx="6351">
                  <c:v>2.4</c:v>
                </c:pt>
                <c:pt idx="6352">
                  <c:v>2.4</c:v>
                </c:pt>
                <c:pt idx="6353">
                  <c:v>2.4</c:v>
                </c:pt>
                <c:pt idx="6354">
                  <c:v>2.4</c:v>
                </c:pt>
                <c:pt idx="6355">
                  <c:v>2.4</c:v>
                </c:pt>
                <c:pt idx="6356">
                  <c:v>2.4</c:v>
                </c:pt>
                <c:pt idx="6357">
                  <c:v>2.4</c:v>
                </c:pt>
                <c:pt idx="6358">
                  <c:v>2.4</c:v>
                </c:pt>
                <c:pt idx="6359">
                  <c:v>2.4</c:v>
                </c:pt>
                <c:pt idx="6360">
                  <c:v>2.4</c:v>
                </c:pt>
                <c:pt idx="6361">
                  <c:v>2.4</c:v>
                </c:pt>
                <c:pt idx="6362">
                  <c:v>2.4</c:v>
                </c:pt>
                <c:pt idx="6363">
                  <c:v>2.4</c:v>
                </c:pt>
                <c:pt idx="6364">
                  <c:v>2.4</c:v>
                </c:pt>
                <c:pt idx="6365">
                  <c:v>2.4</c:v>
                </c:pt>
                <c:pt idx="6366">
                  <c:v>2.4</c:v>
                </c:pt>
                <c:pt idx="6367">
                  <c:v>2.4</c:v>
                </c:pt>
                <c:pt idx="6368">
                  <c:v>2.4</c:v>
                </c:pt>
                <c:pt idx="6369">
                  <c:v>2.4</c:v>
                </c:pt>
                <c:pt idx="6370">
                  <c:v>2.4</c:v>
                </c:pt>
                <c:pt idx="6371">
                  <c:v>2.4</c:v>
                </c:pt>
                <c:pt idx="6372">
                  <c:v>2.3999999999999884</c:v>
                </c:pt>
                <c:pt idx="6373">
                  <c:v>2.4000000000000212</c:v>
                </c:pt>
                <c:pt idx="6374">
                  <c:v>2.3999999999999808</c:v>
                </c:pt>
                <c:pt idx="6375">
                  <c:v>2.4000000000000075</c:v>
                </c:pt>
                <c:pt idx="6376">
                  <c:v>2.3999999999999844</c:v>
                </c:pt>
                <c:pt idx="6377">
                  <c:v>2.4</c:v>
                </c:pt>
                <c:pt idx="6378">
                  <c:v>2.4</c:v>
                </c:pt>
                <c:pt idx="6379">
                  <c:v>2.4</c:v>
                </c:pt>
                <c:pt idx="6380">
                  <c:v>2.4</c:v>
                </c:pt>
                <c:pt idx="6381">
                  <c:v>2.4</c:v>
                </c:pt>
                <c:pt idx="6382">
                  <c:v>2.4</c:v>
                </c:pt>
                <c:pt idx="6383">
                  <c:v>2.4</c:v>
                </c:pt>
                <c:pt idx="6384">
                  <c:v>2.4</c:v>
                </c:pt>
                <c:pt idx="6385">
                  <c:v>2.4</c:v>
                </c:pt>
                <c:pt idx="6386">
                  <c:v>2.4</c:v>
                </c:pt>
                <c:pt idx="6387">
                  <c:v>2.4</c:v>
                </c:pt>
                <c:pt idx="6388">
                  <c:v>2.4</c:v>
                </c:pt>
                <c:pt idx="6389">
                  <c:v>2.4</c:v>
                </c:pt>
                <c:pt idx="6390">
                  <c:v>2.4</c:v>
                </c:pt>
                <c:pt idx="6391">
                  <c:v>2.4</c:v>
                </c:pt>
                <c:pt idx="6392">
                  <c:v>2.4</c:v>
                </c:pt>
                <c:pt idx="6393">
                  <c:v>2.4</c:v>
                </c:pt>
                <c:pt idx="6394">
                  <c:v>2.4</c:v>
                </c:pt>
                <c:pt idx="6395">
                  <c:v>2.4</c:v>
                </c:pt>
                <c:pt idx="6396">
                  <c:v>2.4</c:v>
                </c:pt>
                <c:pt idx="6397">
                  <c:v>2.4</c:v>
                </c:pt>
                <c:pt idx="6398">
                  <c:v>2.4</c:v>
                </c:pt>
                <c:pt idx="6399">
                  <c:v>2.4</c:v>
                </c:pt>
                <c:pt idx="6400">
                  <c:v>2.4</c:v>
                </c:pt>
                <c:pt idx="6401">
                  <c:v>2.4</c:v>
                </c:pt>
                <c:pt idx="6402">
                  <c:v>2.4</c:v>
                </c:pt>
                <c:pt idx="6403">
                  <c:v>2.4</c:v>
                </c:pt>
                <c:pt idx="6404">
                  <c:v>2.4</c:v>
                </c:pt>
                <c:pt idx="6405">
                  <c:v>2.4</c:v>
                </c:pt>
                <c:pt idx="6406">
                  <c:v>2.4</c:v>
                </c:pt>
                <c:pt idx="6407">
                  <c:v>2.4</c:v>
                </c:pt>
                <c:pt idx="6408">
                  <c:v>2.4</c:v>
                </c:pt>
                <c:pt idx="6409">
                  <c:v>2.4</c:v>
                </c:pt>
                <c:pt idx="6410">
                  <c:v>2.4</c:v>
                </c:pt>
                <c:pt idx="6411">
                  <c:v>2.4</c:v>
                </c:pt>
                <c:pt idx="6412">
                  <c:v>2.4</c:v>
                </c:pt>
                <c:pt idx="6413">
                  <c:v>2.4</c:v>
                </c:pt>
                <c:pt idx="6414">
                  <c:v>2.4</c:v>
                </c:pt>
                <c:pt idx="6415">
                  <c:v>2.4</c:v>
                </c:pt>
                <c:pt idx="6416">
                  <c:v>2.4</c:v>
                </c:pt>
                <c:pt idx="6417">
                  <c:v>2.4</c:v>
                </c:pt>
                <c:pt idx="6418">
                  <c:v>2.4</c:v>
                </c:pt>
                <c:pt idx="6419">
                  <c:v>2.4</c:v>
                </c:pt>
                <c:pt idx="6420">
                  <c:v>2.4</c:v>
                </c:pt>
                <c:pt idx="6421">
                  <c:v>2.4</c:v>
                </c:pt>
                <c:pt idx="6422">
                  <c:v>2.4</c:v>
                </c:pt>
                <c:pt idx="6423">
                  <c:v>2.4</c:v>
                </c:pt>
                <c:pt idx="6424">
                  <c:v>2.4</c:v>
                </c:pt>
                <c:pt idx="6425">
                  <c:v>2.4</c:v>
                </c:pt>
                <c:pt idx="6426">
                  <c:v>2.4</c:v>
                </c:pt>
                <c:pt idx="6427">
                  <c:v>2.4</c:v>
                </c:pt>
                <c:pt idx="6428">
                  <c:v>2.4</c:v>
                </c:pt>
                <c:pt idx="6429">
                  <c:v>2.4</c:v>
                </c:pt>
                <c:pt idx="6430">
                  <c:v>2.4</c:v>
                </c:pt>
                <c:pt idx="6431">
                  <c:v>2.4</c:v>
                </c:pt>
                <c:pt idx="6432">
                  <c:v>2.4</c:v>
                </c:pt>
                <c:pt idx="6433">
                  <c:v>2.4</c:v>
                </c:pt>
                <c:pt idx="6434">
                  <c:v>2.4</c:v>
                </c:pt>
                <c:pt idx="6435">
                  <c:v>2.4</c:v>
                </c:pt>
                <c:pt idx="6436">
                  <c:v>2.4</c:v>
                </c:pt>
                <c:pt idx="6437">
                  <c:v>2.4</c:v>
                </c:pt>
                <c:pt idx="6438">
                  <c:v>2.4</c:v>
                </c:pt>
                <c:pt idx="6439">
                  <c:v>2.4</c:v>
                </c:pt>
                <c:pt idx="6440">
                  <c:v>2.4</c:v>
                </c:pt>
                <c:pt idx="6441">
                  <c:v>2.4</c:v>
                </c:pt>
                <c:pt idx="6442">
                  <c:v>2.4</c:v>
                </c:pt>
                <c:pt idx="6443">
                  <c:v>2.4</c:v>
                </c:pt>
                <c:pt idx="6444">
                  <c:v>2.4</c:v>
                </c:pt>
                <c:pt idx="6445">
                  <c:v>2.4</c:v>
                </c:pt>
                <c:pt idx="6446">
                  <c:v>2.4</c:v>
                </c:pt>
                <c:pt idx="6447">
                  <c:v>2.4</c:v>
                </c:pt>
                <c:pt idx="6448">
                  <c:v>2.4</c:v>
                </c:pt>
                <c:pt idx="6449">
                  <c:v>2.4</c:v>
                </c:pt>
                <c:pt idx="6450">
                  <c:v>2.4</c:v>
                </c:pt>
                <c:pt idx="6451">
                  <c:v>2.4</c:v>
                </c:pt>
                <c:pt idx="6452">
                  <c:v>2.4</c:v>
                </c:pt>
                <c:pt idx="6453">
                  <c:v>2.4</c:v>
                </c:pt>
                <c:pt idx="6454">
                  <c:v>2.4</c:v>
                </c:pt>
                <c:pt idx="6455">
                  <c:v>2.4</c:v>
                </c:pt>
                <c:pt idx="6456">
                  <c:v>2.4</c:v>
                </c:pt>
                <c:pt idx="6457">
                  <c:v>2.4</c:v>
                </c:pt>
                <c:pt idx="6458">
                  <c:v>2.4</c:v>
                </c:pt>
                <c:pt idx="6459">
                  <c:v>2.4</c:v>
                </c:pt>
                <c:pt idx="6460">
                  <c:v>2.4</c:v>
                </c:pt>
                <c:pt idx="6461">
                  <c:v>2.4</c:v>
                </c:pt>
                <c:pt idx="6462">
                  <c:v>2.4</c:v>
                </c:pt>
                <c:pt idx="6463">
                  <c:v>2.4</c:v>
                </c:pt>
                <c:pt idx="6464">
                  <c:v>2.4</c:v>
                </c:pt>
                <c:pt idx="6465">
                  <c:v>2.4</c:v>
                </c:pt>
                <c:pt idx="6466">
                  <c:v>2.4</c:v>
                </c:pt>
                <c:pt idx="6467">
                  <c:v>2.4</c:v>
                </c:pt>
                <c:pt idx="6468">
                  <c:v>2.4</c:v>
                </c:pt>
                <c:pt idx="6469">
                  <c:v>2.4</c:v>
                </c:pt>
                <c:pt idx="6470">
                  <c:v>2.4</c:v>
                </c:pt>
                <c:pt idx="6471">
                  <c:v>2.4</c:v>
                </c:pt>
                <c:pt idx="6472">
                  <c:v>2.4</c:v>
                </c:pt>
                <c:pt idx="6473">
                  <c:v>2.4</c:v>
                </c:pt>
                <c:pt idx="6474">
                  <c:v>2.4</c:v>
                </c:pt>
                <c:pt idx="6475">
                  <c:v>2.4</c:v>
                </c:pt>
                <c:pt idx="6476">
                  <c:v>2.4</c:v>
                </c:pt>
                <c:pt idx="6477">
                  <c:v>2.4</c:v>
                </c:pt>
                <c:pt idx="6478">
                  <c:v>2.4</c:v>
                </c:pt>
                <c:pt idx="6479">
                  <c:v>2.4</c:v>
                </c:pt>
                <c:pt idx="6480">
                  <c:v>2.4</c:v>
                </c:pt>
                <c:pt idx="6481">
                  <c:v>2.4</c:v>
                </c:pt>
                <c:pt idx="6482">
                  <c:v>2.4</c:v>
                </c:pt>
                <c:pt idx="6483">
                  <c:v>2.4</c:v>
                </c:pt>
                <c:pt idx="6484">
                  <c:v>2.4</c:v>
                </c:pt>
                <c:pt idx="6485">
                  <c:v>2.4</c:v>
                </c:pt>
                <c:pt idx="6486">
                  <c:v>2.4</c:v>
                </c:pt>
                <c:pt idx="6487">
                  <c:v>2.4</c:v>
                </c:pt>
                <c:pt idx="6488">
                  <c:v>2.4</c:v>
                </c:pt>
                <c:pt idx="6489">
                  <c:v>2.4</c:v>
                </c:pt>
                <c:pt idx="6490">
                  <c:v>2.4</c:v>
                </c:pt>
                <c:pt idx="6491">
                  <c:v>2.4</c:v>
                </c:pt>
                <c:pt idx="6492">
                  <c:v>2.4</c:v>
                </c:pt>
                <c:pt idx="6493">
                  <c:v>2.4</c:v>
                </c:pt>
                <c:pt idx="6494">
                  <c:v>2.4</c:v>
                </c:pt>
                <c:pt idx="6495">
                  <c:v>2.4</c:v>
                </c:pt>
                <c:pt idx="6496">
                  <c:v>2.4</c:v>
                </c:pt>
                <c:pt idx="6497">
                  <c:v>2.4</c:v>
                </c:pt>
                <c:pt idx="6498">
                  <c:v>2.4</c:v>
                </c:pt>
                <c:pt idx="6499">
                  <c:v>2.4</c:v>
                </c:pt>
                <c:pt idx="6500">
                  <c:v>2.4</c:v>
                </c:pt>
                <c:pt idx="6501">
                  <c:v>2.4</c:v>
                </c:pt>
                <c:pt idx="6502">
                  <c:v>2.3999999999999835</c:v>
                </c:pt>
                <c:pt idx="6503">
                  <c:v>2.4000000000000243</c:v>
                </c:pt>
                <c:pt idx="6504">
                  <c:v>2.4000000000000092</c:v>
                </c:pt>
                <c:pt idx="6505">
                  <c:v>2.3999999999999759</c:v>
                </c:pt>
                <c:pt idx="6506">
                  <c:v>2.3999999999999759</c:v>
                </c:pt>
                <c:pt idx="6507">
                  <c:v>2.4000000000000274</c:v>
                </c:pt>
                <c:pt idx="6508">
                  <c:v>2.3999999999999946</c:v>
                </c:pt>
                <c:pt idx="6509">
                  <c:v>2.3999999999999901</c:v>
                </c:pt>
                <c:pt idx="6510">
                  <c:v>2.3999999999999932</c:v>
                </c:pt>
                <c:pt idx="6511">
                  <c:v>2.3999999999999702</c:v>
                </c:pt>
                <c:pt idx="6512">
                  <c:v>2.4000000000000306</c:v>
                </c:pt>
                <c:pt idx="6513">
                  <c:v>2.3999999999999968</c:v>
                </c:pt>
                <c:pt idx="6514">
                  <c:v>2.4000000000000266</c:v>
                </c:pt>
                <c:pt idx="6515">
                  <c:v>2.3999999999999693</c:v>
                </c:pt>
                <c:pt idx="6516">
                  <c:v>2.3999999999999941</c:v>
                </c:pt>
                <c:pt idx="6517">
                  <c:v>2.400000000000031</c:v>
                </c:pt>
                <c:pt idx="6518">
                  <c:v>2.399999999999991</c:v>
                </c:pt>
                <c:pt idx="6519">
                  <c:v>2.4000000000000279</c:v>
                </c:pt>
                <c:pt idx="6520">
                  <c:v>2.4000000000000115</c:v>
                </c:pt>
                <c:pt idx="6521">
                  <c:v>2.3999999999999946</c:v>
                </c:pt>
                <c:pt idx="6522">
                  <c:v>2.4000000000000057</c:v>
                </c:pt>
                <c:pt idx="6523">
                  <c:v>2.3999999999999684</c:v>
                </c:pt>
                <c:pt idx="6524">
                  <c:v>2.400000000000015</c:v>
                </c:pt>
                <c:pt idx="6525">
                  <c:v>2.3999999999999875</c:v>
                </c:pt>
                <c:pt idx="6526">
                  <c:v>2.4000000000000119</c:v>
                </c:pt>
                <c:pt idx="6527">
                  <c:v>2.400000000000003</c:v>
                </c:pt>
                <c:pt idx="6528">
                  <c:v>2.400000000000011</c:v>
                </c:pt>
                <c:pt idx="6529">
                  <c:v>2.3999999999999706</c:v>
                </c:pt>
                <c:pt idx="6530">
                  <c:v>2.399999999999979</c:v>
                </c:pt>
                <c:pt idx="6531">
                  <c:v>2.3999999999999977</c:v>
                </c:pt>
                <c:pt idx="6532">
                  <c:v>2.4000000000000243</c:v>
                </c:pt>
                <c:pt idx="6533">
                  <c:v>2.4000000000000341</c:v>
                </c:pt>
                <c:pt idx="6534">
                  <c:v>2.3999999999999777</c:v>
                </c:pt>
                <c:pt idx="6535">
                  <c:v>2.4000000000000035</c:v>
                </c:pt>
                <c:pt idx="6536">
                  <c:v>2.400000000000019</c:v>
                </c:pt>
                <c:pt idx="6537">
                  <c:v>2.4000000000000252</c:v>
                </c:pt>
                <c:pt idx="6538">
                  <c:v>2.4000000000000088</c:v>
                </c:pt>
                <c:pt idx="6539">
                  <c:v>2.3999999999999932</c:v>
                </c:pt>
                <c:pt idx="6540">
                  <c:v>2.3999999999999817</c:v>
                </c:pt>
                <c:pt idx="6541">
                  <c:v>2.3999999999999746</c:v>
                </c:pt>
                <c:pt idx="6542">
                  <c:v>2.4000000000000346</c:v>
                </c:pt>
                <c:pt idx="6543">
                  <c:v>2.3999999999999884</c:v>
                </c:pt>
                <c:pt idx="6544">
                  <c:v>2.4000000000000257</c:v>
                </c:pt>
                <c:pt idx="6545">
                  <c:v>2.3999999999999986</c:v>
                </c:pt>
                <c:pt idx="6546">
                  <c:v>2.4000000000000115</c:v>
                </c:pt>
                <c:pt idx="6547">
                  <c:v>2.400000000000007</c:v>
                </c:pt>
                <c:pt idx="6548">
                  <c:v>2.399999999999995</c:v>
                </c:pt>
                <c:pt idx="6549">
                  <c:v>2.3999999999999919</c:v>
                </c:pt>
                <c:pt idx="6550">
                  <c:v>2.4000000000000243</c:v>
                </c:pt>
                <c:pt idx="6551">
                  <c:v>2.4000000000000146</c:v>
                </c:pt>
                <c:pt idx="6552">
                  <c:v>2.4000000000000266</c:v>
                </c:pt>
                <c:pt idx="6553">
                  <c:v>2.4000000000000234</c:v>
                </c:pt>
                <c:pt idx="6554">
                  <c:v>2.3999999999999808</c:v>
                </c:pt>
                <c:pt idx="6555">
                  <c:v>2.4000000000000248</c:v>
                </c:pt>
                <c:pt idx="6556">
                  <c:v>2.3999999999999924</c:v>
                </c:pt>
                <c:pt idx="6557">
                  <c:v>2.4000000000000314</c:v>
                </c:pt>
                <c:pt idx="6558">
                  <c:v>2.3999999999999977</c:v>
                </c:pt>
                <c:pt idx="6559">
                  <c:v>2.3999999999999915</c:v>
                </c:pt>
                <c:pt idx="6560">
                  <c:v>2.4000000000000128</c:v>
                </c:pt>
                <c:pt idx="6561">
                  <c:v>2.4000000000000083</c:v>
                </c:pt>
                <c:pt idx="6562">
                  <c:v>2.3999999999999733</c:v>
                </c:pt>
                <c:pt idx="6563">
                  <c:v>2.3999999999999746</c:v>
                </c:pt>
                <c:pt idx="6564">
                  <c:v>2.3999999999999662</c:v>
                </c:pt>
                <c:pt idx="6565">
                  <c:v>2.3999999999999924</c:v>
                </c:pt>
                <c:pt idx="6566">
                  <c:v>2.4000000000000004</c:v>
                </c:pt>
                <c:pt idx="6567">
                  <c:v>2.399999999999987</c:v>
                </c:pt>
                <c:pt idx="6568">
                  <c:v>2.4000000000000288</c:v>
                </c:pt>
                <c:pt idx="6569">
                  <c:v>2.399999999999967</c:v>
                </c:pt>
                <c:pt idx="6570">
                  <c:v>2.400000000000003</c:v>
                </c:pt>
                <c:pt idx="6571">
                  <c:v>2.3999999999999702</c:v>
                </c:pt>
                <c:pt idx="6572">
                  <c:v>2.3999999999999995</c:v>
                </c:pt>
                <c:pt idx="6573">
                  <c:v>2.3999999999999648</c:v>
                </c:pt>
                <c:pt idx="6574">
                  <c:v>2.400000000000019</c:v>
                </c:pt>
                <c:pt idx="6575">
                  <c:v>2.4000000000000026</c:v>
                </c:pt>
                <c:pt idx="6576">
                  <c:v>2.400000000000011</c:v>
                </c:pt>
                <c:pt idx="6577">
                  <c:v>2.4000000000000208</c:v>
                </c:pt>
                <c:pt idx="6578">
                  <c:v>2.3999999999999861</c:v>
                </c:pt>
                <c:pt idx="6579">
                  <c:v>2.3999999999999986</c:v>
                </c:pt>
                <c:pt idx="6580">
                  <c:v>2.3999999999999746</c:v>
                </c:pt>
                <c:pt idx="6581">
                  <c:v>2.3999999999999755</c:v>
                </c:pt>
                <c:pt idx="6582">
                  <c:v>2.3999999999999977</c:v>
                </c:pt>
                <c:pt idx="6583">
                  <c:v>2.4000000000000221</c:v>
                </c:pt>
                <c:pt idx="6584">
                  <c:v>2.3999999999999782</c:v>
                </c:pt>
                <c:pt idx="6585">
                  <c:v>2.4000000000000297</c:v>
                </c:pt>
                <c:pt idx="6586">
                  <c:v>2.3999999999999759</c:v>
                </c:pt>
                <c:pt idx="6587">
                  <c:v>2.4000000000000115</c:v>
                </c:pt>
                <c:pt idx="6588">
                  <c:v>2.4000000000000252</c:v>
                </c:pt>
                <c:pt idx="6589">
                  <c:v>2.400000000000003</c:v>
                </c:pt>
                <c:pt idx="6590">
                  <c:v>2.3999999999999946</c:v>
                </c:pt>
                <c:pt idx="6591">
                  <c:v>2.399999999999971</c:v>
                </c:pt>
                <c:pt idx="6592">
                  <c:v>2.3999999999999693</c:v>
                </c:pt>
                <c:pt idx="6593">
                  <c:v>2.4</c:v>
                </c:pt>
                <c:pt idx="6594">
                  <c:v>2.4</c:v>
                </c:pt>
                <c:pt idx="6595">
                  <c:v>2.4</c:v>
                </c:pt>
                <c:pt idx="6596">
                  <c:v>2.4</c:v>
                </c:pt>
                <c:pt idx="6597">
                  <c:v>2.4</c:v>
                </c:pt>
                <c:pt idx="6598">
                  <c:v>2.4</c:v>
                </c:pt>
                <c:pt idx="6599">
                  <c:v>2.4</c:v>
                </c:pt>
                <c:pt idx="6600">
                  <c:v>2.4</c:v>
                </c:pt>
                <c:pt idx="6601">
                  <c:v>2.4</c:v>
                </c:pt>
                <c:pt idx="6602">
                  <c:v>2.4</c:v>
                </c:pt>
                <c:pt idx="6603">
                  <c:v>2.4</c:v>
                </c:pt>
                <c:pt idx="6604">
                  <c:v>2.4</c:v>
                </c:pt>
                <c:pt idx="6605">
                  <c:v>2.4</c:v>
                </c:pt>
                <c:pt idx="6606">
                  <c:v>2.4</c:v>
                </c:pt>
                <c:pt idx="6607">
                  <c:v>2.4</c:v>
                </c:pt>
                <c:pt idx="6608">
                  <c:v>2.4</c:v>
                </c:pt>
                <c:pt idx="6609">
                  <c:v>2.4</c:v>
                </c:pt>
                <c:pt idx="6610">
                  <c:v>2.4</c:v>
                </c:pt>
                <c:pt idx="6611">
                  <c:v>2.4</c:v>
                </c:pt>
                <c:pt idx="6612">
                  <c:v>2.4</c:v>
                </c:pt>
                <c:pt idx="6613">
                  <c:v>2.4</c:v>
                </c:pt>
                <c:pt idx="6614">
                  <c:v>2.4</c:v>
                </c:pt>
                <c:pt idx="6615">
                  <c:v>2.4</c:v>
                </c:pt>
                <c:pt idx="6616">
                  <c:v>2.4</c:v>
                </c:pt>
                <c:pt idx="6617">
                  <c:v>2.4</c:v>
                </c:pt>
                <c:pt idx="6618">
                  <c:v>2.4</c:v>
                </c:pt>
                <c:pt idx="6619">
                  <c:v>2.4</c:v>
                </c:pt>
                <c:pt idx="6620">
                  <c:v>2.4</c:v>
                </c:pt>
                <c:pt idx="6621">
                  <c:v>2.4</c:v>
                </c:pt>
                <c:pt idx="6622">
                  <c:v>2.4</c:v>
                </c:pt>
                <c:pt idx="6623">
                  <c:v>2.4</c:v>
                </c:pt>
                <c:pt idx="6624">
                  <c:v>2.4</c:v>
                </c:pt>
                <c:pt idx="6625">
                  <c:v>2.4</c:v>
                </c:pt>
                <c:pt idx="6626">
                  <c:v>2.4</c:v>
                </c:pt>
                <c:pt idx="6627">
                  <c:v>2.4</c:v>
                </c:pt>
                <c:pt idx="6628">
                  <c:v>2.4</c:v>
                </c:pt>
                <c:pt idx="6629">
                  <c:v>2.4</c:v>
                </c:pt>
                <c:pt idx="6630">
                  <c:v>2.4</c:v>
                </c:pt>
                <c:pt idx="6631">
                  <c:v>2.4</c:v>
                </c:pt>
                <c:pt idx="6632">
                  <c:v>2.4</c:v>
                </c:pt>
                <c:pt idx="6633">
                  <c:v>2.4</c:v>
                </c:pt>
                <c:pt idx="6634">
                  <c:v>2.4</c:v>
                </c:pt>
                <c:pt idx="6635">
                  <c:v>2.4</c:v>
                </c:pt>
                <c:pt idx="6636">
                  <c:v>2.4</c:v>
                </c:pt>
                <c:pt idx="6637">
                  <c:v>2.4</c:v>
                </c:pt>
                <c:pt idx="6638">
                  <c:v>2.4</c:v>
                </c:pt>
                <c:pt idx="6639">
                  <c:v>2.4</c:v>
                </c:pt>
                <c:pt idx="6640">
                  <c:v>2.4</c:v>
                </c:pt>
                <c:pt idx="6641">
                  <c:v>2.4</c:v>
                </c:pt>
                <c:pt idx="6642">
                  <c:v>2.4</c:v>
                </c:pt>
                <c:pt idx="6643">
                  <c:v>2.4</c:v>
                </c:pt>
                <c:pt idx="6644">
                  <c:v>2.4</c:v>
                </c:pt>
                <c:pt idx="6645">
                  <c:v>2.4</c:v>
                </c:pt>
                <c:pt idx="6646">
                  <c:v>2.4</c:v>
                </c:pt>
                <c:pt idx="6647">
                  <c:v>2.4</c:v>
                </c:pt>
                <c:pt idx="6648">
                  <c:v>2.4</c:v>
                </c:pt>
                <c:pt idx="6649">
                  <c:v>2.4</c:v>
                </c:pt>
                <c:pt idx="6650">
                  <c:v>2.4</c:v>
                </c:pt>
                <c:pt idx="6651">
                  <c:v>2.4</c:v>
                </c:pt>
                <c:pt idx="6652">
                  <c:v>2.4</c:v>
                </c:pt>
                <c:pt idx="6653">
                  <c:v>2.4</c:v>
                </c:pt>
                <c:pt idx="6654">
                  <c:v>2.4</c:v>
                </c:pt>
                <c:pt idx="6655">
                  <c:v>2.4</c:v>
                </c:pt>
                <c:pt idx="6656">
                  <c:v>2.4</c:v>
                </c:pt>
                <c:pt idx="6657">
                  <c:v>2.4</c:v>
                </c:pt>
                <c:pt idx="6658">
                  <c:v>2.4</c:v>
                </c:pt>
                <c:pt idx="6659">
                  <c:v>2.4</c:v>
                </c:pt>
                <c:pt idx="6660">
                  <c:v>2.4</c:v>
                </c:pt>
                <c:pt idx="6661">
                  <c:v>2.4</c:v>
                </c:pt>
                <c:pt idx="6662">
                  <c:v>2.4</c:v>
                </c:pt>
                <c:pt idx="6663">
                  <c:v>2.4</c:v>
                </c:pt>
                <c:pt idx="6664">
                  <c:v>2.4</c:v>
                </c:pt>
                <c:pt idx="6665">
                  <c:v>2.4</c:v>
                </c:pt>
                <c:pt idx="6666">
                  <c:v>2.4</c:v>
                </c:pt>
                <c:pt idx="6667">
                  <c:v>2.4</c:v>
                </c:pt>
                <c:pt idx="6668">
                  <c:v>2.4</c:v>
                </c:pt>
                <c:pt idx="6669">
                  <c:v>2.4</c:v>
                </c:pt>
                <c:pt idx="6670">
                  <c:v>2.4</c:v>
                </c:pt>
                <c:pt idx="6671">
                  <c:v>2.4</c:v>
                </c:pt>
                <c:pt idx="6672">
                  <c:v>2.4</c:v>
                </c:pt>
                <c:pt idx="6673">
                  <c:v>2.4</c:v>
                </c:pt>
                <c:pt idx="6674">
                  <c:v>2.4</c:v>
                </c:pt>
                <c:pt idx="6675">
                  <c:v>2.4</c:v>
                </c:pt>
                <c:pt idx="6676">
                  <c:v>2.4</c:v>
                </c:pt>
                <c:pt idx="6677">
                  <c:v>2.4</c:v>
                </c:pt>
                <c:pt idx="6678">
                  <c:v>2.4</c:v>
                </c:pt>
                <c:pt idx="6679">
                  <c:v>2.4</c:v>
                </c:pt>
                <c:pt idx="6680">
                  <c:v>2.4</c:v>
                </c:pt>
                <c:pt idx="6681">
                  <c:v>2.4</c:v>
                </c:pt>
                <c:pt idx="6682">
                  <c:v>2.4</c:v>
                </c:pt>
                <c:pt idx="6683">
                  <c:v>2.3999999999999706</c:v>
                </c:pt>
                <c:pt idx="6684">
                  <c:v>2.3999999999999684</c:v>
                </c:pt>
                <c:pt idx="6685">
                  <c:v>2.4000000000000177</c:v>
                </c:pt>
                <c:pt idx="6686">
                  <c:v>2.4000000000000163</c:v>
                </c:pt>
                <c:pt idx="6687">
                  <c:v>2.4000000000000226</c:v>
                </c:pt>
                <c:pt idx="6688">
                  <c:v>2.4000000000000141</c:v>
                </c:pt>
                <c:pt idx="6689">
                  <c:v>2.4000000000000234</c:v>
                </c:pt>
                <c:pt idx="6690">
                  <c:v>2.4000000000000252</c:v>
                </c:pt>
                <c:pt idx="6691">
                  <c:v>2.3999999999999853</c:v>
                </c:pt>
                <c:pt idx="6692">
                  <c:v>2.3999999999999782</c:v>
                </c:pt>
                <c:pt idx="6693">
                  <c:v>2.4000000000000021</c:v>
                </c:pt>
                <c:pt idx="6694">
                  <c:v>2.3999999999999786</c:v>
                </c:pt>
                <c:pt idx="6695">
                  <c:v>2.399999999999995</c:v>
                </c:pt>
                <c:pt idx="6696">
                  <c:v>2.3999999999999901</c:v>
                </c:pt>
                <c:pt idx="6697">
                  <c:v>2.4000000000000008</c:v>
                </c:pt>
                <c:pt idx="6698">
                  <c:v>2.3999999999999977</c:v>
                </c:pt>
                <c:pt idx="6699">
                  <c:v>2.4000000000000172</c:v>
                </c:pt>
                <c:pt idx="6700">
                  <c:v>2.399999999999995</c:v>
                </c:pt>
                <c:pt idx="6701">
                  <c:v>2.4000000000000212</c:v>
                </c:pt>
                <c:pt idx="6702">
                  <c:v>2.3999999999999759</c:v>
                </c:pt>
                <c:pt idx="6703">
                  <c:v>2.4</c:v>
                </c:pt>
                <c:pt idx="6704">
                  <c:v>2.4</c:v>
                </c:pt>
                <c:pt idx="6705">
                  <c:v>2.4</c:v>
                </c:pt>
                <c:pt idx="6706">
                  <c:v>2.4</c:v>
                </c:pt>
                <c:pt idx="6707">
                  <c:v>2.4</c:v>
                </c:pt>
                <c:pt idx="6708">
                  <c:v>2.4</c:v>
                </c:pt>
                <c:pt idx="6709">
                  <c:v>2.4</c:v>
                </c:pt>
                <c:pt idx="6710">
                  <c:v>2.4</c:v>
                </c:pt>
                <c:pt idx="6711">
                  <c:v>2.4</c:v>
                </c:pt>
                <c:pt idx="6712">
                  <c:v>2.4</c:v>
                </c:pt>
                <c:pt idx="6713">
                  <c:v>2.4</c:v>
                </c:pt>
                <c:pt idx="6714">
                  <c:v>2.4</c:v>
                </c:pt>
                <c:pt idx="6715">
                  <c:v>2.4</c:v>
                </c:pt>
                <c:pt idx="6716">
                  <c:v>2.4</c:v>
                </c:pt>
                <c:pt idx="6717">
                  <c:v>2.4</c:v>
                </c:pt>
                <c:pt idx="6718">
                  <c:v>2.4</c:v>
                </c:pt>
                <c:pt idx="6719">
                  <c:v>2.4</c:v>
                </c:pt>
                <c:pt idx="6720">
                  <c:v>2.4</c:v>
                </c:pt>
                <c:pt idx="6721">
                  <c:v>2.4</c:v>
                </c:pt>
                <c:pt idx="6722">
                  <c:v>2.4</c:v>
                </c:pt>
                <c:pt idx="6723">
                  <c:v>2.4</c:v>
                </c:pt>
                <c:pt idx="6724">
                  <c:v>2.4</c:v>
                </c:pt>
                <c:pt idx="6725">
                  <c:v>2.4</c:v>
                </c:pt>
                <c:pt idx="6726">
                  <c:v>2.4</c:v>
                </c:pt>
                <c:pt idx="6727">
                  <c:v>2.4</c:v>
                </c:pt>
                <c:pt idx="6728">
                  <c:v>2.4</c:v>
                </c:pt>
                <c:pt idx="6729">
                  <c:v>2.4</c:v>
                </c:pt>
                <c:pt idx="6730">
                  <c:v>2.4</c:v>
                </c:pt>
                <c:pt idx="6731">
                  <c:v>2.4</c:v>
                </c:pt>
                <c:pt idx="6732">
                  <c:v>2.4</c:v>
                </c:pt>
                <c:pt idx="6733">
                  <c:v>2.4</c:v>
                </c:pt>
                <c:pt idx="6734">
                  <c:v>2.4</c:v>
                </c:pt>
                <c:pt idx="6735">
                  <c:v>2.4</c:v>
                </c:pt>
                <c:pt idx="6736">
                  <c:v>2.4</c:v>
                </c:pt>
                <c:pt idx="6737">
                  <c:v>2.4</c:v>
                </c:pt>
                <c:pt idx="6738">
                  <c:v>2.4</c:v>
                </c:pt>
                <c:pt idx="6739">
                  <c:v>2.4</c:v>
                </c:pt>
                <c:pt idx="6740">
                  <c:v>2.4</c:v>
                </c:pt>
                <c:pt idx="6741">
                  <c:v>2.4</c:v>
                </c:pt>
                <c:pt idx="6742">
                  <c:v>2.4</c:v>
                </c:pt>
                <c:pt idx="6743">
                  <c:v>2.4</c:v>
                </c:pt>
                <c:pt idx="6744">
                  <c:v>2.4</c:v>
                </c:pt>
                <c:pt idx="6745">
                  <c:v>2.3999999999999799</c:v>
                </c:pt>
                <c:pt idx="6746">
                  <c:v>2.4000000000000092</c:v>
                </c:pt>
                <c:pt idx="6747">
                  <c:v>2.3999999999999675</c:v>
                </c:pt>
                <c:pt idx="6748">
                  <c:v>2.3999999999999697</c:v>
                </c:pt>
                <c:pt idx="6749">
                  <c:v>2.4000000000000026</c:v>
                </c:pt>
                <c:pt idx="6750">
                  <c:v>2.3999999999999724</c:v>
                </c:pt>
                <c:pt idx="6751">
                  <c:v>2.400000000000011</c:v>
                </c:pt>
                <c:pt idx="6752">
                  <c:v>2.3999999999999844</c:v>
                </c:pt>
                <c:pt idx="6753">
                  <c:v>2.400000000000035</c:v>
                </c:pt>
                <c:pt idx="6754">
                  <c:v>2.3999999999999977</c:v>
                </c:pt>
                <c:pt idx="6755">
                  <c:v>2.4000000000000243</c:v>
                </c:pt>
                <c:pt idx="6756">
                  <c:v>2.3999999999999844</c:v>
                </c:pt>
                <c:pt idx="6757">
                  <c:v>2.4000000000000261</c:v>
                </c:pt>
                <c:pt idx="6758">
                  <c:v>2.399999999999983</c:v>
                </c:pt>
                <c:pt idx="6759">
                  <c:v>2.4000000000000319</c:v>
                </c:pt>
                <c:pt idx="6760">
                  <c:v>2.4</c:v>
                </c:pt>
                <c:pt idx="6761">
                  <c:v>2.4</c:v>
                </c:pt>
                <c:pt idx="6762">
                  <c:v>2.4</c:v>
                </c:pt>
                <c:pt idx="6763">
                  <c:v>2.4</c:v>
                </c:pt>
                <c:pt idx="6764">
                  <c:v>2.4</c:v>
                </c:pt>
                <c:pt idx="6765">
                  <c:v>2.4000000000000221</c:v>
                </c:pt>
                <c:pt idx="6766">
                  <c:v>2.3999999999999733</c:v>
                </c:pt>
                <c:pt idx="6767">
                  <c:v>2.4000000000000092</c:v>
                </c:pt>
                <c:pt idx="6768">
                  <c:v>2.4000000000000226</c:v>
                </c:pt>
                <c:pt idx="6769">
                  <c:v>2.4000000000000128</c:v>
                </c:pt>
                <c:pt idx="6770">
                  <c:v>2.400000000000035</c:v>
                </c:pt>
                <c:pt idx="6771">
                  <c:v>2.4</c:v>
                </c:pt>
                <c:pt idx="6772">
                  <c:v>2.4</c:v>
                </c:pt>
                <c:pt idx="6773">
                  <c:v>2.4</c:v>
                </c:pt>
                <c:pt idx="6774">
                  <c:v>2.4</c:v>
                </c:pt>
                <c:pt idx="6775">
                  <c:v>2.4</c:v>
                </c:pt>
                <c:pt idx="6776">
                  <c:v>2.4</c:v>
                </c:pt>
                <c:pt idx="6777">
                  <c:v>2.4</c:v>
                </c:pt>
                <c:pt idx="6778">
                  <c:v>2.4</c:v>
                </c:pt>
                <c:pt idx="6779">
                  <c:v>2.4</c:v>
                </c:pt>
                <c:pt idx="6780">
                  <c:v>2.4</c:v>
                </c:pt>
                <c:pt idx="6781">
                  <c:v>2.4</c:v>
                </c:pt>
                <c:pt idx="6782">
                  <c:v>2.4</c:v>
                </c:pt>
                <c:pt idx="6783">
                  <c:v>2.4</c:v>
                </c:pt>
                <c:pt idx="6784">
                  <c:v>2.4</c:v>
                </c:pt>
                <c:pt idx="6785">
                  <c:v>2.4</c:v>
                </c:pt>
                <c:pt idx="6786">
                  <c:v>2.4</c:v>
                </c:pt>
                <c:pt idx="6787">
                  <c:v>2.4</c:v>
                </c:pt>
                <c:pt idx="6788">
                  <c:v>2.4</c:v>
                </c:pt>
                <c:pt idx="6789">
                  <c:v>2.4</c:v>
                </c:pt>
                <c:pt idx="6790">
                  <c:v>2.4</c:v>
                </c:pt>
                <c:pt idx="6791">
                  <c:v>2.4</c:v>
                </c:pt>
                <c:pt idx="6792">
                  <c:v>2.4</c:v>
                </c:pt>
                <c:pt idx="6793">
                  <c:v>2.4</c:v>
                </c:pt>
                <c:pt idx="6794">
                  <c:v>2.4</c:v>
                </c:pt>
                <c:pt idx="6795">
                  <c:v>2.4000000000000044</c:v>
                </c:pt>
                <c:pt idx="6796">
                  <c:v>2.4000000000000128</c:v>
                </c:pt>
                <c:pt idx="6797">
                  <c:v>2.4000000000000261</c:v>
                </c:pt>
                <c:pt idx="6798">
                  <c:v>2.3999999999999759</c:v>
                </c:pt>
                <c:pt idx="6799">
                  <c:v>2.4000000000000181</c:v>
                </c:pt>
                <c:pt idx="6800">
                  <c:v>2.4000000000000101</c:v>
                </c:pt>
                <c:pt idx="6801">
                  <c:v>2.3999999999999799</c:v>
                </c:pt>
                <c:pt idx="6802">
                  <c:v>2.4000000000000221</c:v>
                </c:pt>
                <c:pt idx="6803">
                  <c:v>2.4000000000000288</c:v>
                </c:pt>
                <c:pt idx="6804">
                  <c:v>2.4000000000000004</c:v>
                </c:pt>
                <c:pt idx="6805">
                  <c:v>2.3999999999999657</c:v>
                </c:pt>
                <c:pt idx="6806">
                  <c:v>2.4000000000000035</c:v>
                </c:pt>
                <c:pt idx="6807">
                  <c:v>2.3999999999999666</c:v>
                </c:pt>
                <c:pt idx="6808">
                  <c:v>2.4000000000000297</c:v>
                </c:pt>
                <c:pt idx="6809">
                  <c:v>2.3999999999999844</c:v>
                </c:pt>
                <c:pt idx="6810">
                  <c:v>2.3999999999999799</c:v>
                </c:pt>
                <c:pt idx="6811">
                  <c:v>2.4000000000000137</c:v>
                </c:pt>
                <c:pt idx="6812">
                  <c:v>2.4000000000000301</c:v>
                </c:pt>
                <c:pt idx="6813">
                  <c:v>2.4000000000000234</c:v>
                </c:pt>
                <c:pt idx="6814">
                  <c:v>2.3999999999999981</c:v>
                </c:pt>
                <c:pt idx="6815">
                  <c:v>2.3999999999999742</c:v>
                </c:pt>
                <c:pt idx="6816">
                  <c:v>2.3999999999999986</c:v>
                </c:pt>
                <c:pt idx="6817">
                  <c:v>2.399999999999975</c:v>
                </c:pt>
                <c:pt idx="6818">
                  <c:v>2.399999999999999</c:v>
                </c:pt>
                <c:pt idx="6819">
                  <c:v>2.4000000000000297</c:v>
                </c:pt>
                <c:pt idx="6820">
                  <c:v>2.4000000000000119</c:v>
                </c:pt>
                <c:pt idx="6821">
                  <c:v>2.4000000000000008</c:v>
                </c:pt>
                <c:pt idx="6822">
                  <c:v>2.4000000000000199</c:v>
                </c:pt>
                <c:pt idx="6823">
                  <c:v>2.4000000000000079</c:v>
                </c:pt>
                <c:pt idx="6824">
                  <c:v>2.3999999999999719</c:v>
                </c:pt>
                <c:pt idx="6825">
                  <c:v>2.3999999999999995</c:v>
                </c:pt>
                <c:pt idx="6826">
                  <c:v>2.3999999999999799</c:v>
                </c:pt>
                <c:pt idx="6827">
                  <c:v>2.4000000000000083</c:v>
                </c:pt>
                <c:pt idx="6828">
                  <c:v>2.3999999999999684</c:v>
                </c:pt>
                <c:pt idx="6829">
                  <c:v>2.3999999999999826</c:v>
                </c:pt>
                <c:pt idx="6830">
                  <c:v>2.4000000000000039</c:v>
                </c:pt>
                <c:pt idx="6831">
                  <c:v>2.4000000000000066</c:v>
                </c:pt>
                <c:pt idx="6832">
                  <c:v>2.4000000000000106</c:v>
                </c:pt>
                <c:pt idx="6833">
                  <c:v>2.399999999999983</c:v>
                </c:pt>
                <c:pt idx="6834">
                  <c:v>2.3999999999999808</c:v>
                </c:pt>
                <c:pt idx="6835">
                  <c:v>2.3999999999999666</c:v>
                </c:pt>
                <c:pt idx="6836">
                  <c:v>2.3999999999999924</c:v>
                </c:pt>
                <c:pt idx="6837">
                  <c:v>2.3999999999999719</c:v>
                </c:pt>
                <c:pt idx="6838">
                  <c:v>2.4000000000000026</c:v>
                </c:pt>
                <c:pt idx="6839">
                  <c:v>2.3999999999999879</c:v>
                </c:pt>
                <c:pt idx="6840">
                  <c:v>2.3999999999999777</c:v>
                </c:pt>
                <c:pt idx="6841">
                  <c:v>2.3999999999999888</c:v>
                </c:pt>
                <c:pt idx="6842">
                  <c:v>2.4000000000000146</c:v>
                </c:pt>
                <c:pt idx="6843">
                  <c:v>2.4000000000000159</c:v>
                </c:pt>
                <c:pt idx="6844">
                  <c:v>2.3999999999999684</c:v>
                </c:pt>
                <c:pt idx="6845">
                  <c:v>2.399999999999999</c:v>
                </c:pt>
                <c:pt idx="6846">
                  <c:v>2.3999999999999648</c:v>
                </c:pt>
                <c:pt idx="6847">
                  <c:v>2.400000000000035</c:v>
                </c:pt>
                <c:pt idx="6848">
                  <c:v>2.4000000000000243</c:v>
                </c:pt>
                <c:pt idx="6849">
                  <c:v>2.3999999999999679</c:v>
                </c:pt>
                <c:pt idx="6850">
                  <c:v>2.4000000000000088</c:v>
                </c:pt>
                <c:pt idx="6851">
                  <c:v>2.3999999999999782</c:v>
                </c:pt>
                <c:pt idx="6852">
                  <c:v>2.3999999999999941</c:v>
                </c:pt>
                <c:pt idx="6853">
                  <c:v>2.4000000000000137</c:v>
                </c:pt>
                <c:pt idx="6854">
                  <c:v>2.3999999999999995</c:v>
                </c:pt>
                <c:pt idx="6855">
                  <c:v>2.3999999999999968</c:v>
                </c:pt>
                <c:pt idx="6856">
                  <c:v>2.3999999999999924</c:v>
                </c:pt>
                <c:pt idx="6857">
                  <c:v>2.4000000000000021</c:v>
                </c:pt>
                <c:pt idx="6858">
                  <c:v>2.4000000000000004</c:v>
                </c:pt>
                <c:pt idx="6859">
                  <c:v>2.4000000000000119</c:v>
                </c:pt>
                <c:pt idx="6860">
                  <c:v>2.3999999999999848</c:v>
                </c:pt>
                <c:pt idx="6861">
                  <c:v>2.4000000000000048</c:v>
                </c:pt>
                <c:pt idx="6862">
                  <c:v>2.4000000000000155</c:v>
                </c:pt>
                <c:pt idx="6863">
                  <c:v>2.4000000000000017</c:v>
                </c:pt>
                <c:pt idx="6864">
                  <c:v>2.3999999999999901</c:v>
                </c:pt>
                <c:pt idx="6865">
                  <c:v>2.3999999999999835</c:v>
                </c:pt>
                <c:pt idx="6866">
                  <c:v>2.4000000000000066</c:v>
                </c:pt>
                <c:pt idx="6867">
                  <c:v>2.3999999999999932</c:v>
                </c:pt>
                <c:pt idx="6868">
                  <c:v>2.4000000000000168</c:v>
                </c:pt>
                <c:pt idx="6869">
                  <c:v>2.4000000000000128</c:v>
                </c:pt>
                <c:pt idx="6870">
                  <c:v>2.3999999999999844</c:v>
                </c:pt>
                <c:pt idx="6871">
                  <c:v>2.3999999999999919</c:v>
                </c:pt>
                <c:pt idx="6872">
                  <c:v>2.4000000000000137</c:v>
                </c:pt>
                <c:pt idx="6873">
                  <c:v>2.3999999999999941</c:v>
                </c:pt>
                <c:pt idx="6874">
                  <c:v>2.3999999999999924</c:v>
                </c:pt>
                <c:pt idx="6875">
                  <c:v>2.4000000000000017</c:v>
                </c:pt>
                <c:pt idx="6876">
                  <c:v>2.399999999999991</c:v>
                </c:pt>
                <c:pt idx="6877">
                  <c:v>2.4000000000000075</c:v>
                </c:pt>
                <c:pt idx="6878">
                  <c:v>2.4000000000000061</c:v>
                </c:pt>
                <c:pt idx="6879">
                  <c:v>2.400000000000015</c:v>
                </c:pt>
                <c:pt idx="6880">
                  <c:v>2.3999999999999901</c:v>
                </c:pt>
                <c:pt idx="6881">
                  <c:v>2.4000000000000163</c:v>
                </c:pt>
                <c:pt idx="6882">
                  <c:v>2.3999999999999915</c:v>
                </c:pt>
                <c:pt idx="6883">
                  <c:v>2.4000000000000155</c:v>
                </c:pt>
                <c:pt idx="6884">
                  <c:v>2.4</c:v>
                </c:pt>
                <c:pt idx="6885">
                  <c:v>2.4</c:v>
                </c:pt>
                <c:pt idx="6886">
                  <c:v>2.4</c:v>
                </c:pt>
                <c:pt idx="6887">
                  <c:v>2.4</c:v>
                </c:pt>
                <c:pt idx="6888">
                  <c:v>2.4</c:v>
                </c:pt>
                <c:pt idx="6889">
                  <c:v>2.4</c:v>
                </c:pt>
                <c:pt idx="6890">
                  <c:v>2.4</c:v>
                </c:pt>
                <c:pt idx="6891">
                  <c:v>2.4</c:v>
                </c:pt>
                <c:pt idx="6892">
                  <c:v>2.4</c:v>
                </c:pt>
                <c:pt idx="6893">
                  <c:v>2.4</c:v>
                </c:pt>
                <c:pt idx="6894">
                  <c:v>2.4</c:v>
                </c:pt>
                <c:pt idx="6895">
                  <c:v>2.4</c:v>
                </c:pt>
                <c:pt idx="6896">
                  <c:v>2.4</c:v>
                </c:pt>
                <c:pt idx="6897">
                  <c:v>2.4</c:v>
                </c:pt>
                <c:pt idx="6898">
                  <c:v>2.4</c:v>
                </c:pt>
                <c:pt idx="6899">
                  <c:v>2.4</c:v>
                </c:pt>
                <c:pt idx="6900">
                  <c:v>2.4</c:v>
                </c:pt>
                <c:pt idx="6901">
                  <c:v>2.4</c:v>
                </c:pt>
                <c:pt idx="6902">
                  <c:v>2.4</c:v>
                </c:pt>
                <c:pt idx="6903">
                  <c:v>2.4</c:v>
                </c:pt>
                <c:pt idx="6904">
                  <c:v>2.4</c:v>
                </c:pt>
                <c:pt idx="6905">
                  <c:v>2.4</c:v>
                </c:pt>
                <c:pt idx="6906">
                  <c:v>2.4</c:v>
                </c:pt>
                <c:pt idx="6907">
                  <c:v>2.4</c:v>
                </c:pt>
                <c:pt idx="6908">
                  <c:v>2.4</c:v>
                </c:pt>
                <c:pt idx="6909">
                  <c:v>2.4</c:v>
                </c:pt>
                <c:pt idx="6910">
                  <c:v>2.4</c:v>
                </c:pt>
                <c:pt idx="6911">
                  <c:v>2.4</c:v>
                </c:pt>
                <c:pt idx="6912">
                  <c:v>2.4</c:v>
                </c:pt>
                <c:pt idx="6913">
                  <c:v>2.4</c:v>
                </c:pt>
                <c:pt idx="6914">
                  <c:v>2.4</c:v>
                </c:pt>
                <c:pt idx="6915">
                  <c:v>2.4</c:v>
                </c:pt>
                <c:pt idx="6916">
                  <c:v>2.4</c:v>
                </c:pt>
                <c:pt idx="6917">
                  <c:v>2.4</c:v>
                </c:pt>
                <c:pt idx="6918">
                  <c:v>2.4</c:v>
                </c:pt>
                <c:pt idx="6919">
                  <c:v>2.4</c:v>
                </c:pt>
                <c:pt idx="6920">
                  <c:v>2.4</c:v>
                </c:pt>
                <c:pt idx="6921">
                  <c:v>2.4</c:v>
                </c:pt>
                <c:pt idx="6922">
                  <c:v>2.4</c:v>
                </c:pt>
                <c:pt idx="6923">
                  <c:v>2.4</c:v>
                </c:pt>
                <c:pt idx="6924">
                  <c:v>2.3999999999999861</c:v>
                </c:pt>
                <c:pt idx="6925">
                  <c:v>2.400000000000027</c:v>
                </c:pt>
                <c:pt idx="6926">
                  <c:v>2.4000000000000075</c:v>
                </c:pt>
                <c:pt idx="6927">
                  <c:v>2.4000000000000137</c:v>
                </c:pt>
                <c:pt idx="6928">
                  <c:v>2.3999999999999906</c:v>
                </c:pt>
                <c:pt idx="6929">
                  <c:v>2.4</c:v>
                </c:pt>
                <c:pt idx="6930">
                  <c:v>2.4</c:v>
                </c:pt>
                <c:pt idx="6931">
                  <c:v>2.4</c:v>
                </c:pt>
                <c:pt idx="6932">
                  <c:v>2.4</c:v>
                </c:pt>
                <c:pt idx="6933">
                  <c:v>2.4</c:v>
                </c:pt>
                <c:pt idx="6934">
                  <c:v>2.4</c:v>
                </c:pt>
                <c:pt idx="6935">
                  <c:v>2.4</c:v>
                </c:pt>
                <c:pt idx="6936">
                  <c:v>2.4</c:v>
                </c:pt>
                <c:pt idx="6937">
                  <c:v>2.4</c:v>
                </c:pt>
                <c:pt idx="6938">
                  <c:v>2.4</c:v>
                </c:pt>
                <c:pt idx="6939">
                  <c:v>2.4</c:v>
                </c:pt>
                <c:pt idx="6940">
                  <c:v>2.4</c:v>
                </c:pt>
                <c:pt idx="6941">
                  <c:v>2.4</c:v>
                </c:pt>
                <c:pt idx="6942">
                  <c:v>2.4</c:v>
                </c:pt>
                <c:pt idx="6943">
                  <c:v>2.4</c:v>
                </c:pt>
                <c:pt idx="6944">
                  <c:v>2.399999999999991</c:v>
                </c:pt>
                <c:pt idx="6945">
                  <c:v>2.3999999999999755</c:v>
                </c:pt>
                <c:pt idx="6946">
                  <c:v>2.4000000000000306</c:v>
                </c:pt>
                <c:pt idx="6947">
                  <c:v>2.4000000000000048</c:v>
                </c:pt>
                <c:pt idx="6948">
                  <c:v>2.3999999999999693</c:v>
                </c:pt>
                <c:pt idx="6949">
                  <c:v>2.3999999999999733</c:v>
                </c:pt>
                <c:pt idx="6950">
                  <c:v>2.399999999999987</c:v>
                </c:pt>
                <c:pt idx="6951">
                  <c:v>2.3999999999999835</c:v>
                </c:pt>
                <c:pt idx="6952">
                  <c:v>2.4000000000000066</c:v>
                </c:pt>
                <c:pt idx="6953">
                  <c:v>2.4</c:v>
                </c:pt>
                <c:pt idx="6954">
                  <c:v>2.4</c:v>
                </c:pt>
                <c:pt idx="6955">
                  <c:v>2.4</c:v>
                </c:pt>
                <c:pt idx="6956">
                  <c:v>2.4</c:v>
                </c:pt>
                <c:pt idx="6957">
                  <c:v>2.4</c:v>
                </c:pt>
                <c:pt idx="6958">
                  <c:v>2.4</c:v>
                </c:pt>
                <c:pt idx="6959">
                  <c:v>2.4</c:v>
                </c:pt>
                <c:pt idx="6960">
                  <c:v>2.4</c:v>
                </c:pt>
                <c:pt idx="6961">
                  <c:v>2.4</c:v>
                </c:pt>
                <c:pt idx="6962">
                  <c:v>2.4</c:v>
                </c:pt>
                <c:pt idx="6963">
                  <c:v>2.4</c:v>
                </c:pt>
                <c:pt idx="6964">
                  <c:v>2.4</c:v>
                </c:pt>
                <c:pt idx="6965">
                  <c:v>2.4</c:v>
                </c:pt>
                <c:pt idx="6966">
                  <c:v>2.4</c:v>
                </c:pt>
                <c:pt idx="6967">
                  <c:v>2.4</c:v>
                </c:pt>
                <c:pt idx="6968">
                  <c:v>2.4</c:v>
                </c:pt>
                <c:pt idx="6969">
                  <c:v>2.4</c:v>
                </c:pt>
                <c:pt idx="6970">
                  <c:v>2.4</c:v>
                </c:pt>
                <c:pt idx="6971">
                  <c:v>2.4</c:v>
                </c:pt>
                <c:pt idx="6972">
                  <c:v>2.4</c:v>
                </c:pt>
                <c:pt idx="6973">
                  <c:v>2.4</c:v>
                </c:pt>
                <c:pt idx="6974">
                  <c:v>2.4</c:v>
                </c:pt>
                <c:pt idx="6975">
                  <c:v>2.4</c:v>
                </c:pt>
                <c:pt idx="6976">
                  <c:v>2.4</c:v>
                </c:pt>
                <c:pt idx="6977">
                  <c:v>2.4</c:v>
                </c:pt>
                <c:pt idx="6978">
                  <c:v>2.4</c:v>
                </c:pt>
                <c:pt idx="6979">
                  <c:v>2.4</c:v>
                </c:pt>
                <c:pt idx="6980">
                  <c:v>2.4</c:v>
                </c:pt>
                <c:pt idx="6981">
                  <c:v>2.4</c:v>
                </c:pt>
                <c:pt idx="6982">
                  <c:v>2.4</c:v>
                </c:pt>
                <c:pt idx="6983">
                  <c:v>2.4</c:v>
                </c:pt>
                <c:pt idx="6984">
                  <c:v>2.4</c:v>
                </c:pt>
                <c:pt idx="6985">
                  <c:v>2.4</c:v>
                </c:pt>
                <c:pt idx="6986">
                  <c:v>2.4</c:v>
                </c:pt>
                <c:pt idx="6987">
                  <c:v>2.4</c:v>
                </c:pt>
                <c:pt idx="6988">
                  <c:v>2.4</c:v>
                </c:pt>
                <c:pt idx="6989">
                  <c:v>2.4</c:v>
                </c:pt>
                <c:pt idx="6990">
                  <c:v>2.4</c:v>
                </c:pt>
                <c:pt idx="6991">
                  <c:v>2.4</c:v>
                </c:pt>
                <c:pt idx="6992">
                  <c:v>2.4</c:v>
                </c:pt>
                <c:pt idx="6993">
                  <c:v>2.4</c:v>
                </c:pt>
                <c:pt idx="6994">
                  <c:v>2.4</c:v>
                </c:pt>
                <c:pt idx="6995">
                  <c:v>2.5376752050000002</c:v>
                </c:pt>
                <c:pt idx="6996">
                  <c:v>2.5606890130000002</c:v>
                </c:pt>
                <c:pt idx="6997">
                  <c:v>2.5953824349999994</c:v>
                </c:pt>
                <c:pt idx="6998">
                  <c:v>2.6351063030000006</c:v>
                </c:pt>
                <c:pt idx="6999">
                  <c:v>2.4350629970000002</c:v>
                </c:pt>
                <c:pt idx="7000">
                  <c:v>2.4</c:v>
                </c:pt>
                <c:pt idx="7001">
                  <c:v>2.5263294790000002</c:v>
                </c:pt>
                <c:pt idx="7002">
                  <c:v>2.6972198870000001</c:v>
                </c:pt>
                <c:pt idx="7003">
                  <c:v>2.9173968109999997</c:v>
                </c:pt>
                <c:pt idx="7004">
                  <c:v>2.7943216840000007</c:v>
                </c:pt>
                <c:pt idx="7005">
                  <c:v>2.6233587319999998</c:v>
                </c:pt>
                <c:pt idx="7006">
                  <c:v>2.5443426870000003</c:v>
                </c:pt>
                <c:pt idx="7007">
                  <c:v>2.562378947</c:v>
                </c:pt>
                <c:pt idx="7008">
                  <c:v>2.4623018839999995</c:v>
                </c:pt>
                <c:pt idx="7009">
                  <c:v>2.4</c:v>
                </c:pt>
                <c:pt idx="7010">
                  <c:v>2.4</c:v>
                </c:pt>
                <c:pt idx="7011">
                  <c:v>2.4</c:v>
                </c:pt>
                <c:pt idx="7012">
                  <c:v>2.4</c:v>
                </c:pt>
                <c:pt idx="7013">
                  <c:v>2.4</c:v>
                </c:pt>
                <c:pt idx="7014">
                  <c:v>2.4</c:v>
                </c:pt>
                <c:pt idx="7015">
                  <c:v>2.4</c:v>
                </c:pt>
                <c:pt idx="7016">
                  <c:v>2.4</c:v>
                </c:pt>
                <c:pt idx="7017">
                  <c:v>2.4</c:v>
                </c:pt>
                <c:pt idx="7018">
                  <c:v>2.4</c:v>
                </c:pt>
                <c:pt idx="7019">
                  <c:v>2.4</c:v>
                </c:pt>
                <c:pt idx="7020">
                  <c:v>2.4</c:v>
                </c:pt>
                <c:pt idx="7021">
                  <c:v>2.4</c:v>
                </c:pt>
                <c:pt idx="7022">
                  <c:v>2.4</c:v>
                </c:pt>
                <c:pt idx="7023">
                  <c:v>2.4</c:v>
                </c:pt>
                <c:pt idx="7024">
                  <c:v>2.4</c:v>
                </c:pt>
                <c:pt idx="7025">
                  <c:v>2.4</c:v>
                </c:pt>
                <c:pt idx="7026">
                  <c:v>2.4</c:v>
                </c:pt>
                <c:pt idx="7027">
                  <c:v>2.4000000000000199</c:v>
                </c:pt>
                <c:pt idx="7028">
                  <c:v>2.3999999999999702</c:v>
                </c:pt>
                <c:pt idx="7029">
                  <c:v>2.3999999999999728</c:v>
                </c:pt>
                <c:pt idx="7030">
                  <c:v>2.4000000000000044</c:v>
                </c:pt>
                <c:pt idx="7031">
                  <c:v>2.3999999999999684</c:v>
                </c:pt>
                <c:pt idx="7032">
                  <c:v>2.3999999999999826</c:v>
                </c:pt>
                <c:pt idx="7033">
                  <c:v>2.3999999999999808</c:v>
                </c:pt>
                <c:pt idx="7034">
                  <c:v>2.3999999999999782</c:v>
                </c:pt>
                <c:pt idx="7035">
                  <c:v>2.3999999999999679</c:v>
                </c:pt>
                <c:pt idx="7036">
                  <c:v>2.3999999999999657</c:v>
                </c:pt>
                <c:pt idx="7037">
                  <c:v>2.4000000000000137</c:v>
                </c:pt>
                <c:pt idx="7038">
                  <c:v>2.400000000000027</c:v>
                </c:pt>
                <c:pt idx="7039">
                  <c:v>2.3999999999999799</c:v>
                </c:pt>
                <c:pt idx="7040">
                  <c:v>2.3999999999999688</c:v>
                </c:pt>
                <c:pt idx="7041">
                  <c:v>2.4000000000000306</c:v>
                </c:pt>
                <c:pt idx="7042">
                  <c:v>2.3999999999999653</c:v>
                </c:pt>
                <c:pt idx="7043">
                  <c:v>2.4000000000000057</c:v>
                </c:pt>
                <c:pt idx="7044">
                  <c:v>2.399999999999971</c:v>
                </c:pt>
                <c:pt idx="7045">
                  <c:v>2.4000000000000243</c:v>
                </c:pt>
                <c:pt idx="7046">
                  <c:v>2.3999999999999742</c:v>
                </c:pt>
                <c:pt idx="7047">
                  <c:v>2.4</c:v>
                </c:pt>
                <c:pt idx="7048">
                  <c:v>2.4</c:v>
                </c:pt>
                <c:pt idx="7049">
                  <c:v>2.4</c:v>
                </c:pt>
                <c:pt idx="7050">
                  <c:v>2.4</c:v>
                </c:pt>
                <c:pt idx="7051">
                  <c:v>2.4</c:v>
                </c:pt>
                <c:pt idx="7052">
                  <c:v>2.4</c:v>
                </c:pt>
                <c:pt idx="7053">
                  <c:v>2.4</c:v>
                </c:pt>
                <c:pt idx="7054">
                  <c:v>2.4</c:v>
                </c:pt>
                <c:pt idx="7055">
                  <c:v>2.4</c:v>
                </c:pt>
                <c:pt idx="7056">
                  <c:v>2.4</c:v>
                </c:pt>
                <c:pt idx="7057">
                  <c:v>2.4</c:v>
                </c:pt>
                <c:pt idx="7058">
                  <c:v>2.4</c:v>
                </c:pt>
                <c:pt idx="7059">
                  <c:v>2.4</c:v>
                </c:pt>
                <c:pt idx="7060">
                  <c:v>2.4</c:v>
                </c:pt>
                <c:pt idx="7061">
                  <c:v>2.4</c:v>
                </c:pt>
                <c:pt idx="7062">
                  <c:v>2.4</c:v>
                </c:pt>
                <c:pt idx="7063">
                  <c:v>2.4</c:v>
                </c:pt>
                <c:pt idx="7064">
                  <c:v>2.4</c:v>
                </c:pt>
                <c:pt idx="7065">
                  <c:v>2.3999999999999666</c:v>
                </c:pt>
                <c:pt idx="7066">
                  <c:v>2.3999999999999706</c:v>
                </c:pt>
                <c:pt idx="7067">
                  <c:v>2.3999999999999688</c:v>
                </c:pt>
                <c:pt idx="7068">
                  <c:v>2.4000000000000341</c:v>
                </c:pt>
                <c:pt idx="7069">
                  <c:v>2.3999999999999693</c:v>
                </c:pt>
                <c:pt idx="7070">
                  <c:v>2.4000000000000239</c:v>
                </c:pt>
                <c:pt idx="7071">
                  <c:v>2.3999999999999853</c:v>
                </c:pt>
                <c:pt idx="7072">
                  <c:v>2.400000000000003</c:v>
                </c:pt>
                <c:pt idx="7073">
                  <c:v>2.400000000000035</c:v>
                </c:pt>
                <c:pt idx="7074">
                  <c:v>2.4000000000000208</c:v>
                </c:pt>
                <c:pt idx="7075">
                  <c:v>2.3999999999999746</c:v>
                </c:pt>
                <c:pt idx="7076">
                  <c:v>2.3999999999999746</c:v>
                </c:pt>
                <c:pt idx="7077">
                  <c:v>2.399999999999987</c:v>
                </c:pt>
                <c:pt idx="7078">
                  <c:v>2.4000000000000323</c:v>
                </c:pt>
                <c:pt idx="7079">
                  <c:v>2.3999999999999972</c:v>
                </c:pt>
                <c:pt idx="7080">
                  <c:v>2.4</c:v>
                </c:pt>
                <c:pt idx="7081">
                  <c:v>2.4</c:v>
                </c:pt>
                <c:pt idx="7082">
                  <c:v>2.4</c:v>
                </c:pt>
                <c:pt idx="7083">
                  <c:v>2.4</c:v>
                </c:pt>
                <c:pt idx="7084">
                  <c:v>2.4</c:v>
                </c:pt>
                <c:pt idx="7085">
                  <c:v>2.4</c:v>
                </c:pt>
                <c:pt idx="7086">
                  <c:v>2.4</c:v>
                </c:pt>
                <c:pt idx="7087">
                  <c:v>2.4</c:v>
                </c:pt>
                <c:pt idx="7088">
                  <c:v>2.4</c:v>
                </c:pt>
                <c:pt idx="7089">
                  <c:v>2.4</c:v>
                </c:pt>
                <c:pt idx="7090">
                  <c:v>2.4</c:v>
                </c:pt>
                <c:pt idx="7091">
                  <c:v>2.4</c:v>
                </c:pt>
                <c:pt idx="7092">
                  <c:v>2.4</c:v>
                </c:pt>
                <c:pt idx="7093">
                  <c:v>2.4</c:v>
                </c:pt>
                <c:pt idx="7094">
                  <c:v>2.4</c:v>
                </c:pt>
                <c:pt idx="7095">
                  <c:v>2.4</c:v>
                </c:pt>
                <c:pt idx="7096">
                  <c:v>2.4</c:v>
                </c:pt>
                <c:pt idx="7097">
                  <c:v>2.4</c:v>
                </c:pt>
                <c:pt idx="7098">
                  <c:v>2.4</c:v>
                </c:pt>
                <c:pt idx="7099">
                  <c:v>2.4</c:v>
                </c:pt>
                <c:pt idx="7100">
                  <c:v>2.4</c:v>
                </c:pt>
                <c:pt idx="7101">
                  <c:v>2.4</c:v>
                </c:pt>
                <c:pt idx="7102">
                  <c:v>2.4</c:v>
                </c:pt>
                <c:pt idx="7103">
                  <c:v>2.4</c:v>
                </c:pt>
                <c:pt idx="7104">
                  <c:v>2.4</c:v>
                </c:pt>
                <c:pt idx="7105">
                  <c:v>2.4</c:v>
                </c:pt>
                <c:pt idx="7106">
                  <c:v>2.4</c:v>
                </c:pt>
                <c:pt idx="7107">
                  <c:v>2.4</c:v>
                </c:pt>
                <c:pt idx="7108">
                  <c:v>2.4</c:v>
                </c:pt>
                <c:pt idx="7109">
                  <c:v>2.4</c:v>
                </c:pt>
                <c:pt idx="7110">
                  <c:v>2.4</c:v>
                </c:pt>
                <c:pt idx="7111">
                  <c:v>2.4</c:v>
                </c:pt>
                <c:pt idx="7112">
                  <c:v>2.4</c:v>
                </c:pt>
                <c:pt idx="7113">
                  <c:v>2.4</c:v>
                </c:pt>
                <c:pt idx="7114">
                  <c:v>2.4</c:v>
                </c:pt>
                <c:pt idx="7115">
                  <c:v>2.4</c:v>
                </c:pt>
                <c:pt idx="7116">
                  <c:v>2.4000000000000101</c:v>
                </c:pt>
                <c:pt idx="7117">
                  <c:v>2.4000000000000146</c:v>
                </c:pt>
                <c:pt idx="7118">
                  <c:v>2.4000000000000066</c:v>
                </c:pt>
                <c:pt idx="7119">
                  <c:v>2.4000000000000035</c:v>
                </c:pt>
                <c:pt idx="7120">
                  <c:v>2.4</c:v>
                </c:pt>
                <c:pt idx="7121">
                  <c:v>2.4</c:v>
                </c:pt>
                <c:pt idx="7122">
                  <c:v>2.4</c:v>
                </c:pt>
                <c:pt idx="7123">
                  <c:v>2.4</c:v>
                </c:pt>
                <c:pt idx="7124">
                  <c:v>2.4</c:v>
                </c:pt>
                <c:pt idx="7125">
                  <c:v>2.4</c:v>
                </c:pt>
                <c:pt idx="7126">
                  <c:v>2.4</c:v>
                </c:pt>
                <c:pt idx="7127">
                  <c:v>2.4</c:v>
                </c:pt>
                <c:pt idx="7128">
                  <c:v>2.4</c:v>
                </c:pt>
                <c:pt idx="7129">
                  <c:v>2.4</c:v>
                </c:pt>
                <c:pt idx="7130">
                  <c:v>2.4</c:v>
                </c:pt>
                <c:pt idx="7131">
                  <c:v>2.4</c:v>
                </c:pt>
                <c:pt idx="7132">
                  <c:v>2.4</c:v>
                </c:pt>
                <c:pt idx="7133">
                  <c:v>2.4</c:v>
                </c:pt>
                <c:pt idx="7134">
                  <c:v>2.4</c:v>
                </c:pt>
                <c:pt idx="7135">
                  <c:v>2.4</c:v>
                </c:pt>
                <c:pt idx="7136">
                  <c:v>2.4</c:v>
                </c:pt>
                <c:pt idx="7137">
                  <c:v>2.4000000000000075</c:v>
                </c:pt>
                <c:pt idx="7138">
                  <c:v>2.3999999999999964</c:v>
                </c:pt>
                <c:pt idx="7139">
                  <c:v>2.3999999999999688</c:v>
                </c:pt>
                <c:pt idx="7140">
                  <c:v>2.399999999999987</c:v>
                </c:pt>
                <c:pt idx="7141">
                  <c:v>2.3999999999999666</c:v>
                </c:pt>
                <c:pt idx="7142">
                  <c:v>2.3999999999999888</c:v>
                </c:pt>
                <c:pt idx="7143">
                  <c:v>2.4000000000000288</c:v>
                </c:pt>
                <c:pt idx="7144">
                  <c:v>2.4000000000000252</c:v>
                </c:pt>
                <c:pt idx="7145">
                  <c:v>2.4000000000000101</c:v>
                </c:pt>
                <c:pt idx="7146">
                  <c:v>2.3999999999999728</c:v>
                </c:pt>
                <c:pt idx="7147">
                  <c:v>2.4000000000000181</c:v>
                </c:pt>
                <c:pt idx="7148">
                  <c:v>2.399999999999979</c:v>
                </c:pt>
                <c:pt idx="7149">
                  <c:v>2.3999999999999808</c:v>
                </c:pt>
                <c:pt idx="7150">
                  <c:v>2.4000000000000243</c:v>
                </c:pt>
                <c:pt idx="7151">
                  <c:v>2.3999999999999795</c:v>
                </c:pt>
                <c:pt idx="7152">
                  <c:v>2.400000000000011</c:v>
                </c:pt>
                <c:pt idx="7153">
                  <c:v>2.3999999999999888</c:v>
                </c:pt>
                <c:pt idx="7154">
                  <c:v>2.4</c:v>
                </c:pt>
                <c:pt idx="7155">
                  <c:v>2.4</c:v>
                </c:pt>
                <c:pt idx="7156">
                  <c:v>2.4</c:v>
                </c:pt>
                <c:pt idx="7157">
                  <c:v>2.4</c:v>
                </c:pt>
                <c:pt idx="7158">
                  <c:v>2.4</c:v>
                </c:pt>
                <c:pt idx="7159">
                  <c:v>2.4</c:v>
                </c:pt>
                <c:pt idx="7160">
                  <c:v>2.4</c:v>
                </c:pt>
                <c:pt idx="7161">
                  <c:v>2.4</c:v>
                </c:pt>
                <c:pt idx="7162">
                  <c:v>2.4</c:v>
                </c:pt>
                <c:pt idx="7163">
                  <c:v>2.4</c:v>
                </c:pt>
                <c:pt idx="7164">
                  <c:v>2.4</c:v>
                </c:pt>
                <c:pt idx="7165">
                  <c:v>2.4</c:v>
                </c:pt>
                <c:pt idx="7166">
                  <c:v>2.4</c:v>
                </c:pt>
                <c:pt idx="7167">
                  <c:v>2.4</c:v>
                </c:pt>
                <c:pt idx="7168">
                  <c:v>2.4</c:v>
                </c:pt>
                <c:pt idx="7169">
                  <c:v>2.4</c:v>
                </c:pt>
                <c:pt idx="7170">
                  <c:v>2.4</c:v>
                </c:pt>
                <c:pt idx="7171">
                  <c:v>2.4</c:v>
                </c:pt>
                <c:pt idx="7172">
                  <c:v>2.4</c:v>
                </c:pt>
                <c:pt idx="7173">
                  <c:v>2.4</c:v>
                </c:pt>
                <c:pt idx="7174">
                  <c:v>2.4</c:v>
                </c:pt>
                <c:pt idx="7175">
                  <c:v>2.4</c:v>
                </c:pt>
                <c:pt idx="7176">
                  <c:v>2.4</c:v>
                </c:pt>
                <c:pt idx="7177">
                  <c:v>2.4</c:v>
                </c:pt>
                <c:pt idx="7178">
                  <c:v>2.4</c:v>
                </c:pt>
                <c:pt idx="7179">
                  <c:v>2.400000000000003</c:v>
                </c:pt>
                <c:pt idx="7180">
                  <c:v>2.3999999999999684</c:v>
                </c:pt>
                <c:pt idx="7181">
                  <c:v>2.4000000000000328</c:v>
                </c:pt>
                <c:pt idx="7182">
                  <c:v>2.399999999999967</c:v>
                </c:pt>
                <c:pt idx="7183">
                  <c:v>2.4000000000000004</c:v>
                </c:pt>
                <c:pt idx="7184">
                  <c:v>2.4000000000000115</c:v>
                </c:pt>
                <c:pt idx="7185">
                  <c:v>2.4000000000000181</c:v>
                </c:pt>
                <c:pt idx="7186">
                  <c:v>2.3999999999999932</c:v>
                </c:pt>
                <c:pt idx="7187">
                  <c:v>2.3999999999999915</c:v>
                </c:pt>
                <c:pt idx="7188">
                  <c:v>2.4000000000000199</c:v>
                </c:pt>
                <c:pt idx="7189">
                  <c:v>2.3999999999999737</c:v>
                </c:pt>
                <c:pt idx="7190">
                  <c:v>2.3999999999999728</c:v>
                </c:pt>
                <c:pt idx="7191">
                  <c:v>2.4000000000000279</c:v>
                </c:pt>
                <c:pt idx="7192">
                  <c:v>2.4000000000000261</c:v>
                </c:pt>
                <c:pt idx="7193">
                  <c:v>2.4</c:v>
                </c:pt>
                <c:pt idx="7194">
                  <c:v>2.4</c:v>
                </c:pt>
                <c:pt idx="7195">
                  <c:v>2.4</c:v>
                </c:pt>
                <c:pt idx="7196">
                  <c:v>2.4</c:v>
                </c:pt>
                <c:pt idx="7197">
                  <c:v>2.4000000000000021</c:v>
                </c:pt>
                <c:pt idx="7198">
                  <c:v>2.4000000000000008</c:v>
                </c:pt>
                <c:pt idx="7199">
                  <c:v>2.4000000000000092</c:v>
                </c:pt>
                <c:pt idx="7200">
                  <c:v>2.4000000000000332</c:v>
                </c:pt>
                <c:pt idx="7201">
                  <c:v>2.3999999999999764</c:v>
                </c:pt>
                <c:pt idx="7202">
                  <c:v>2.399999999999995</c:v>
                </c:pt>
                <c:pt idx="7203">
                  <c:v>2.3999999999999941</c:v>
                </c:pt>
                <c:pt idx="7204">
                  <c:v>2.3999999999999648</c:v>
                </c:pt>
                <c:pt idx="7205">
                  <c:v>2.3999999999999684</c:v>
                </c:pt>
                <c:pt idx="7206">
                  <c:v>2.3999999999999764</c:v>
                </c:pt>
                <c:pt idx="7207">
                  <c:v>2.4</c:v>
                </c:pt>
                <c:pt idx="7208">
                  <c:v>2.4</c:v>
                </c:pt>
                <c:pt idx="7209">
                  <c:v>2.4</c:v>
                </c:pt>
                <c:pt idx="7210">
                  <c:v>2.4</c:v>
                </c:pt>
                <c:pt idx="7211">
                  <c:v>2.4</c:v>
                </c:pt>
                <c:pt idx="7212">
                  <c:v>2.4</c:v>
                </c:pt>
                <c:pt idx="7213">
                  <c:v>2.4</c:v>
                </c:pt>
                <c:pt idx="7214">
                  <c:v>2.4</c:v>
                </c:pt>
                <c:pt idx="7215">
                  <c:v>2.4</c:v>
                </c:pt>
                <c:pt idx="7216">
                  <c:v>2.4</c:v>
                </c:pt>
                <c:pt idx="7217">
                  <c:v>2.4</c:v>
                </c:pt>
                <c:pt idx="7218">
                  <c:v>2.4</c:v>
                </c:pt>
                <c:pt idx="7219">
                  <c:v>2.4</c:v>
                </c:pt>
                <c:pt idx="7220">
                  <c:v>2.4</c:v>
                </c:pt>
                <c:pt idx="7221">
                  <c:v>2.4</c:v>
                </c:pt>
                <c:pt idx="7222">
                  <c:v>2.4</c:v>
                </c:pt>
                <c:pt idx="7223">
                  <c:v>2.4</c:v>
                </c:pt>
                <c:pt idx="7224">
                  <c:v>2.4</c:v>
                </c:pt>
                <c:pt idx="7225">
                  <c:v>2.4</c:v>
                </c:pt>
                <c:pt idx="7226">
                  <c:v>2.4</c:v>
                </c:pt>
                <c:pt idx="7227">
                  <c:v>2.4</c:v>
                </c:pt>
                <c:pt idx="7228">
                  <c:v>2.4</c:v>
                </c:pt>
                <c:pt idx="7229">
                  <c:v>2.4</c:v>
                </c:pt>
                <c:pt idx="7230">
                  <c:v>2.4</c:v>
                </c:pt>
                <c:pt idx="7231">
                  <c:v>2.4</c:v>
                </c:pt>
                <c:pt idx="7232">
                  <c:v>2.4</c:v>
                </c:pt>
                <c:pt idx="7233">
                  <c:v>2.4</c:v>
                </c:pt>
                <c:pt idx="7234">
                  <c:v>2.4</c:v>
                </c:pt>
                <c:pt idx="7235">
                  <c:v>2.4</c:v>
                </c:pt>
                <c:pt idx="7236">
                  <c:v>2.4</c:v>
                </c:pt>
                <c:pt idx="7237">
                  <c:v>2.4</c:v>
                </c:pt>
                <c:pt idx="7238">
                  <c:v>2.4</c:v>
                </c:pt>
                <c:pt idx="7239">
                  <c:v>2.4</c:v>
                </c:pt>
                <c:pt idx="7240">
                  <c:v>2.4</c:v>
                </c:pt>
                <c:pt idx="7241">
                  <c:v>2.4</c:v>
                </c:pt>
                <c:pt idx="7242">
                  <c:v>2.4</c:v>
                </c:pt>
                <c:pt idx="7243">
                  <c:v>2.4</c:v>
                </c:pt>
                <c:pt idx="7244">
                  <c:v>2.4</c:v>
                </c:pt>
                <c:pt idx="7245">
                  <c:v>2.4</c:v>
                </c:pt>
                <c:pt idx="7246">
                  <c:v>2.4</c:v>
                </c:pt>
                <c:pt idx="7247">
                  <c:v>2.4</c:v>
                </c:pt>
                <c:pt idx="7248">
                  <c:v>2.4</c:v>
                </c:pt>
                <c:pt idx="7249">
                  <c:v>2.4</c:v>
                </c:pt>
                <c:pt idx="7250">
                  <c:v>2.4</c:v>
                </c:pt>
                <c:pt idx="7251">
                  <c:v>2.4</c:v>
                </c:pt>
                <c:pt idx="7252">
                  <c:v>2.4</c:v>
                </c:pt>
                <c:pt idx="7253">
                  <c:v>2.4</c:v>
                </c:pt>
                <c:pt idx="7254">
                  <c:v>2.4</c:v>
                </c:pt>
                <c:pt idx="7255">
                  <c:v>2.4</c:v>
                </c:pt>
                <c:pt idx="7256">
                  <c:v>2.4</c:v>
                </c:pt>
                <c:pt idx="7257">
                  <c:v>2.4</c:v>
                </c:pt>
                <c:pt idx="7258">
                  <c:v>2.4</c:v>
                </c:pt>
                <c:pt idx="7259">
                  <c:v>2.4000000000000044</c:v>
                </c:pt>
                <c:pt idx="7260">
                  <c:v>2.3999999999999906</c:v>
                </c:pt>
                <c:pt idx="7261">
                  <c:v>2.3999999999999648</c:v>
                </c:pt>
                <c:pt idx="7262">
                  <c:v>2.3999999999999764</c:v>
                </c:pt>
                <c:pt idx="7263">
                  <c:v>2.4000000000000261</c:v>
                </c:pt>
                <c:pt idx="7264">
                  <c:v>2.3999999999999861</c:v>
                </c:pt>
                <c:pt idx="7265">
                  <c:v>2.4000000000000332</c:v>
                </c:pt>
                <c:pt idx="7266">
                  <c:v>2.4000000000000257</c:v>
                </c:pt>
                <c:pt idx="7267">
                  <c:v>2.3999999999999813</c:v>
                </c:pt>
                <c:pt idx="7268">
                  <c:v>2.4000000000000021</c:v>
                </c:pt>
                <c:pt idx="7269">
                  <c:v>2.4000000000000354</c:v>
                </c:pt>
                <c:pt idx="7270">
                  <c:v>2.3999999999999764</c:v>
                </c:pt>
                <c:pt idx="7271">
                  <c:v>2.4000000000000137</c:v>
                </c:pt>
                <c:pt idx="7272">
                  <c:v>2.3999999999999977</c:v>
                </c:pt>
                <c:pt idx="7273">
                  <c:v>2.4000000000000181</c:v>
                </c:pt>
                <c:pt idx="7274">
                  <c:v>2.399999999999979</c:v>
                </c:pt>
                <c:pt idx="7275">
                  <c:v>2.4000000000000163</c:v>
                </c:pt>
                <c:pt idx="7276">
                  <c:v>2.4000000000000128</c:v>
                </c:pt>
                <c:pt idx="7277">
                  <c:v>2.3999999999999915</c:v>
                </c:pt>
                <c:pt idx="7278">
                  <c:v>2.3999999999999857</c:v>
                </c:pt>
                <c:pt idx="7279">
                  <c:v>2.3999999999999972</c:v>
                </c:pt>
                <c:pt idx="7280">
                  <c:v>2.3999999999999946</c:v>
                </c:pt>
                <c:pt idx="7281">
                  <c:v>2.3999999999999733</c:v>
                </c:pt>
                <c:pt idx="7282">
                  <c:v>2.400000000000035</c:v>
                </c:pt>
                <c:pt idx="7283">
                  <c:v>2.4000000000000128</c:v>
                </c:pt>
                <c:pt idx="7284">
                  <c:v>2.4000000000000137</c:v>
                </c:pt>
                <c:pt idx="7285">
                  <c:v>2.4000000000000159</c:v>
                </c:pt>
                <c:pt idx="7286">
                  <c:v>2.4000000000000017</c:v>
                </c:pt>
                <c:pt idx="7287">
                  <c:v>2.4000000000000035</c:v>
                </c:pt>
                <c:pt idx="7288">
                  <c:v>2.3999999999999786</c:v>
                </c:pt>
                <c:pt idx="7289">
                  <c:v>2.3999999999999835</c:v>
                </c:pt>
                <c:pt idx="7290">
                  <c:v>2.4000000000000155</c:v>
                </c:pt>
                <c:pt idx="7291">
                  <c:v>2.4000000000000199</c:v>
                </c:pt>
                <c:pt idx="7292">
                  <c:v>2.3999999999999968</c:v>
                </c:pt>
                <c:pt idx="7293">
                  <c:v>2.399999999999983</c:v>
                </c:pt>
                <c:pt idx="7294">
                  <c:v>2.4000000000000297</c:v>
                </c:pt>
                <c:pt idx="7295">
                  <c:v>2.4</c:v>
                </c:pt>
                <c:pt idx="7296">
                  <c:v>2.4</c:v>
                </c:pt>
                <c:pt idx="7297">
                  <c:v>2.4</c:v>
                </c:pt>
                <c:pt idx="7298">
                  <c:v>2.4</c:v>
                </c:pt>
                <c:pt idx="7299">
                  <c:v>2.4</c:v>
                </c:pt>
                <c:pt idx="7300">
                  <c:v>2.4</c:v>
                </c:pt>
                <c:pt idx="7301">
                  <c:v>2.4</c:v>
                </c:pt>
                <c:pt idx="7302">
                  <c:v>2.4</c:v>
                </c:pt>
                <c:pt idx="7303">
                  <c:v>2.4</c:v>
                </c:pt>
                <c:pt idx="7304">
                  <c:v>2.3999999999999688</c:v>
                </c:pt>
                <c:pt idx="7305">
                  <c:v>2.4000000000000159</c:v>
                </c:pt>
                <c:pt idx="7306">
                  <c:v>2.3999999999999924</c:v>
                </c:pt>
                <c:pt idx="7307">
                  <c:v>2.3999999999999799</c:v>
                </c:pt>
                <c:pt idx="7308">
                  <c:v>2.4000000000000261</c:v>
                </c:pt>
                <c:pt idx="7309">
                  <c:v>2.3999999999999844</c:v>
                </c:pt>
                <c:pt idx="7310">
                  <c:v>2.4000000000000097</c:v>
                </c:pt>
                <c:pt idx="7311">
                  <c:v>2.4000000000000057</c:v>
                </c:pt>
                <c:pt idx="7312">
                  <c:v>2.4000000000000332</c:v>
                </c:pt>
                <c:pt idx="7313">
                  <c:v>2.3999999999999675</c:v>
                </c:pt>
                <c:pt idx="7314">
                  <c:v>2.3999999999999657</c:v>
                </c:pt>
                <c:pt idx="7315">
                  <c:v>2.4000000000000035</c:v>
                </c:pt>
                <c:pt idx="7316">
                  <c:v>2.3999999999999937</c:v>
                </c:pt>
                <c:pt idx="7317">
                  <c:v>2.4</c:v>
                </c:pt>
                <c:pt idx="7318">
                  <c:v>2.4</c:v>
                </c:pt>
                <c:pt idx="7319">
                  <c:v>2.4</c:v>
                </c:pt>
                <c:pt idx="7320">
                  <c:v>2.4</c:v>
                </c:pt>
                <c:pt idx="7321">
                  <c:v>2.4</c:v>
                </c:pt>
                <c:pt idx="7322">
                  <c:v>2.4</c:v>
                </c:pt>
                <c:pt idx="7323">
                  <c:v>2.4</c:v>
                </c:pt>
                <c:pt idx="7324">
                  <c:v>2.4</c:v>
                </c:pt>
                <c:pt idx="7325">
                  <c:v>2.4</c:v>
                </c:pt>
                <c:pt idx="7326">
                  <c:v>2.4</c:v>
                </c:pt>
                <c:pt idx="7327">
                  <c:v>2.4</c:v>
                </c:pt>
                <c:pt idx="7328">
                  <c:v>2.4</c:v>
                </c:pt>
                <c:pt idx="7329">
                  <c:v>2.4</c:v>
                </c:pt>
                <c:pt idx="7330">
                  <c:v>2.4</c:v>
                </c:pt>
                <c:pt idx="7331">
                  <c:v>2.4</c:v>
                </c:pt>
                <c:pt idx="7332">
                  <c:v>2.4</c:v>
                </c:pt>
                <c:pt idx="7333">
                  <c:v>2.4586226949999999</c:v>
                </c:pt>
                <c:pt idx="7334">
                  <c:v>2.4</c:v>
                </c:pt>
                <c:pt idx="7335">
                  <c:v>2.4</c:v>
                </c:pt>
                <c:pt idx="7336">
                  <c:v>2.4</c:v>
                </c:pt>
                <c:pt idx="7337">
                  <c:v>2.7188612269999997</c:v>
                </c:pt>
                <c:pt idx="7338">
                  <c:v>3.0001705219999995</c:v>
                </c:pt>
                <c:pt idx="7339">
                  <c:v>3.1890878300000001</c:v>
                </c:pt>
                <c:pt idx="7340">
                  <c:v>3.3910761119999995</c:v>
                </c:pt>
                <c:pt idx="7341">
                  <c:v>3.6095928820000003</c:v>
                </c:pt>
                <c:pt idx="7342">
                  <c:v>3.6683051029999998</c:v>
                </c:pt>
                <c:pt idx="7343">
                  <c:v>3.7214130680000004</c:v>
                </c:pt>
                <c:pt idx="7344">
                  <c:v>3.8353440330000002</c:v>
                </c:pt>
                <c:pt idx="7345">
                  <c:v>3.5749576469999997</c:v>
                </c:pt>
                <c:pt idx="7346">
                  <c:v>3.2059392659999997</c:v>
                </c:pt>
                <c:pt idx="7347">
                  <c:v>2.8826628669999996</c:v>
                </c:pt>
                <c:pt idx="7348">
                  <c:v>3.3699438770000008</c:v>
                </c:pt>
                <c:pt idx="7349">
                  <c:v>3.9357343010000001</c:v>
                </c:pt>
                <c:pt idx="7350">
                  <c:v>4.2675775769999991</c:v>
                </c:pt>
                <c:pt idx="7351">
                  <c:v>4.353872849</c:v>
                </c:pt>
                <c:pt idx="7352">
                  <c:v>4.3272606190000005</c:v>
                </c:pt>
                <c:pt idx="7353">
                  <c:v>4.2534313340000001</c:v>
                </c:pt>
                <c:pt idx="7354">
                  <c:v>4.2124416979999992</c:v>
                </c:pt>
                <c:pt idx="7355">
                  <c:v>4.1242046229999989</c:v>
                </c:pt>
                <c:pt idx="7356">
                  <c:v>4.1183023470000002</c:v>
                </c:pt>
                <c:pt idx="7357">
                  <c:v>4.04771036</c:v>
                </c:pt>
                <c:pt idx="7358">
                  <c:v>3.9187864359999995</c:v>
                </c:pt>
                <c:pt idx="7359">
                  <c:v>3.7083882599999995</c:v>
                </c:pt>
                <c:pt idx="7360">
                  <c:v>3.5832942290000007</c:v>
                </c:pt>
                <c:pt idx="7361">
                  <c:v>3.333398903</c:v>
                </c:pt>
                <c:pt idx="7362">
                  <c:v>3.3504051840000004</c:v>
                </c:pt>
                <c:pt idx="7363">
                  <c:v>3.1788448360000006</c:v>
                </c:pt>
                <c:pt idx="7364">
                  <c:v>2.9552755060000004</c:v>
                </c:pt>
                <c:pt idx="7365">
                  <c:v>2.80468691</c:v>
                </c:pt>
                <c:pt idx="7366">
                  <c:v>2.7428500040000001</c:v>
                </c:pt>
                <c:pt idx="7367">
                  <c:v>2.4994827939999995</c:v>
                </c:pt>
                <c:pt idx="7368">
                  <c:v>2.4</c:v>
                </c:pt>
                <c:pt idx="7369">
                  <c:v>2.4</c:v>
                </c:pt>
                <c:pt idx="7370">
                  <c:v>2.4</c:v>
                </c:pt>
                <c:pt idx="7371">
                  <c:v>2.4</c:v>
                </c:pt>
                <c:pt idx="7372">
                  <c:v>2.4</c:v>
                </c:pt>
                <c:pt idx="7373">
                  <c:v>2.4</c:v>
                </c:pt>
                <c:pt idx="7374">
                  <c:v>2.4</c:v>
                </c:pt>
                <c:pt idx="7375">
                  <c:v>2.4</c:v>
                </c:pt>
                <c:pt idx="7376">
                  <c:v>2.4</c:v>
                </c:pt>
                <c:pt idx="7377">
                  <c:v>2.4</c:v>
                </c:pt>
                <c:pt idx="7378">
                  <c:v>2.4</c:v>
                </c:pt>
                <c:pt idx="7379">
                  <c:v>2.4</c:v>
                </c:pt>
                <c:pt idx="7380">
                  <c:v>2.4</c:v>
                </c:pt>
                <c:pt idx="7381">
                  <c:v>2.4</c:v>
                </c:pt>
                <c:pt idx="7382">
                  <c:v>2.4</c:v>
                </c:pt>
                <c:pt idx="7383">
                  <c:v>2.4</c:v>
                </c:pt>
                <c:pt idx="7384">
                  <c:v>2.4</c:v>
                </c:pt>
                <c:pt idx="7385">
                  <c:v>2.4</c:v>
                </c:pt>
                <c:pt idx="7386">
                  <c:v>2.4</c:v>
                </c:pt>
                <c:pt idx="7387">
                  <c:v>2.4</c:v>
                </c:pt>
                <c:pt idx="7388">
                  <c:v>2.4</c:v>
                </c:pt>
                <c:pt idx="7389">
                  <c:v>2.4</c:v>
                </c:pt>
                <c:pt idx="7390">
                  <c:v>2.4</c:v>
                </c:pt>
                <c:pt idx="7391">
                  <c:v>2.4</c:v>
                </c:pt>
                <c:pt idx="7392">
                  <c:v>2.4</c:v>
                </c:pt>
                <c:pt idx="7393">
                  <c:v>2.4</c:v>
                </c:pt>
                <c:pt idx="7394">
                  <c:v>2.4</c:v>
                </c:pt>
                <c:pt idx="7395">
                  <c:v>2.4</c:v>
                </c:pt>
                <c:pt idx="7396">
                  <c:v>2.4</c:v>
                </c:pt>
                <c:pt idx="7397">
                  <c:v>2.4</c:v>
                </c:pt>
                <c:pt idx="7398">
                  <c:v>2.4</c:v>
                </c:pt>
                <c:pt idx="7399">
                  <c:v>2.4</c:v>
                </c:pt>
                <c:pt idx="7400">
                  <c:v>2.4</c:v>
                </c:pt>
                <c:pt idx="7401">
                  <c:v>2.4</c:v>
                </c:pt>
                <c:pt idx="7402">
                  <c:v>2.4</c:v>
                </c:pt>
                <c:pt idx="7403">
                  <c:v>2.4</c:v>
                </c:pt>
                <c:pt idx="7404">
                  <c:v>2.4</c:v>
                </c:pt>
                <c:pt idx="7405">
                  <c:v>2.4</c:v>
                </c:pt>
                <c:pt idx="7406">
                  <c:v>2.4</c:v>
                </c:pt>
                <c:pt idx="7407">
                  <c:v>2.4</c:v>
                </c:pt>
                <c:pt idx="7408">
                  <c:v>2.4</c:v>
                </c:pt>
                <c:pt idx="7409">
                  <c:v>2.5705872010000004</c:v>
                </c:pt>
                <c:pt idx="7410">
                  <c:v>2.9128055350000004</c:v>
                </c:pt>
                <c:pt idx="7411">
                  <c:v>2.6675621279999993</c:v>
                </c:pt>
                <c:pt idx="7412">
                  <c:v>2.659318206</c:v>
                </c:pt>
                <c:pt idx="7413">
                  <c:v>2.8775471990000003</c:v>
                </c:pt>
                <c:pt idx="7414">
                  <c:v>2.9872109400000006</c:v>
                </c:pt>
                <c:pt idx="7415">
                  <c:v>2.9096136760000002</c:v>
                </c:pt>
                <c:pt idx="7416">
                  <c:v>2.8877128619999999</c:v>
                </c:pt>
                <c:pt idx="7417">
                  <c:v>3.2344039479999998</c:v>
                </c:pt>
                <c:pt idx="7418">
                  <c:v>3.5554336710000003</c:v>
                </c:pt>
                <c:pt idx="7419">
                  <c:v>3.7661034249999998</c:v>
                </c:pt>
                <c:pt idx="7420">
                  <c:v>4.0460587409999995</c:v>
                </c:pt>
                <c:pt idx="7421">
                  <c:v>4.3301654779999996</c:v>
                </c:pt>
                <c:pt idx="7422">
                  <c:v>4.3532872129999998</c:v>
                </c:pt>
                <c:pt idx="7423">
                  <c:v>4.2264310859999998</c:v>
                </c:pt>
                <c:pt idx="7424">
                  <c:v>4.0381940739999997</c:v>
                </c:pt>
                <c:pt idx="7425">
                  <c:v>4.0696606790000001</c:v>
                </c:pt>
                <c:pt idx="7426">
                  <c:v>4.0070397189999998</c:v>
                </c:pt>
                <c:pt idx="7427">
                  <c:v>3.921998501</c:v>
                </c:pt>
                <c:pt idx="7428">
                  <c:v>3.7876714089999997</c:v>
                </c:pt>
                <c:pt idx="7429">
                  <c:v>3.581744391</c:v>
                </c:pt>
                <c:pt idx="7430">
                  <c:v>3.6493391009999998</c:v>
                </c:pt>
                <c:pt idx="7431">
                  <c:v>3.6741454850000004</c:v>
                </c:pt>
                <c:pt idx="7432">
                  <c:v>3.5881405530000006</c:v>
                </c:pt>
                <c:pt idx="7433">
                  <c:v>3.3217267279999998</c:v>
                </c:pt>
                <c:pt idx="7434">
                  <c:v>3.3647544460000001</c:v>
                </c:pt>
                <c:pt idx="7435">
                  <c:v>3.4795408060000002</c:v>
                </c:pt>
                <c:pt idx="7436">
                  <c:v>3.4184354170000004</c:v>
                </c:pt>
                <c:pt idx="7437">
                  <c:v>3.1960330219999999</c:v>
                </c:pt>
                <c:pt idx="7438">
                  <c:v>3.0245348349999999</c:v>
                </c:pt>
                <c:pt idx="7439">
                  <c:v>2.8783963269999999</c:v>
                </c:pt>
                <c:pt idx="7440">
                  <c:v>2.7608196560000007</c:v>
                </c:pt>
                <c:pt idx="7441">
                  <c:v>2.4084943230000002</c:v>
                </c:pt>
                <c:pt idx="7442">
                  <c:v>2.4</c:v>
                </c:pt>
                <c:pt idx="7443">
                  <c:v>2.4</c:v>
                </c:pt>
                <c:pt idx="7444">
                  <c:v>2.4</c:v>
                </c:pt>
                <c:pt idx="7445">
                  <c:v>2.4</c:v>
                </c:pt>
                <c:pt idx="7446">
                  <c:v>2.4</c:v>
                </c:pt>
                <c:pt idx="7447">
                  <c:v>2.4</c:v>
                </c:pt>
                <c:pt idx="7448">
                  <c:v>2.4</c:v>
                </c:pt>
                <c:pt idx="7449">
                  <c:v>2.4</c:v>
                </c:pt>
                <c:pt idx="7450">
                  <c:v>2.4</c:v>
                </c:pt>
                <c:pt idx="7451">
                  <c:v>2.4</c:v>
                </c:pt>
                <c:pt idx="7452">
                  <c:v>2.4</c:v>
                </c:pt>
                <c:pt idx="7453">
                  <c:v>2.4</c:v>
                </c:pt>
                <c:pt idx="7454">
                  <c:v>2.4</c:v>
                </c:pt>
                <c:pt idx="7455">
                  <c:v>2.4</c:v>
                </c:pt>
                <c:pt idx="7456">
                  <c:v>2.4</c:v>
                </c:pt>
                <c:pt idx="7457">
                  <c:v>2.4</c:v>
                </c:pt>
                <c:pt idx="7458">
                  <c:v>2.4</c:v>
                </c:pt>
                <c:pt idx="7459">
                  <c:v>2.4</c:v>
                </c:pt>
                <c:pt idx="7460">
                  <c:v>2.4</c:v>
                </c:pt>
                <c:pt idx="7461">
                  <c:v>2.4</c:v>
                </c:pt>
                <c:pt idx="7462">
                  <c:v>2.4</c:v>
                </c:pt>
                <c:pt idx="7463">
                  <c:v>2.4</c:v>
                </c:pt>
                <c:pt idx="7464">
                  <c:v>2.4</c:v>
                </c:pt>
                <c:pt idx="7465">
                  <c:v>2.4</c:v>
                </c:pt>
                <c:pt idx="7466">
                  <c:v>2.4</c:v>
                </c:pt>
                <c:pt idx="7467">
                  <c:v>2.4</c:v>
                </c:pt>
                <c:pt idx="7468">
                  <c:v>2.4</c:v>
                </c:pt>
                <c:pt idx="7469">
                  <c:v>2.4</c:v>
                </c:pt>
                <c:pt idx="7470">
                  <c:v>2.4</c:v>
                </c:pt>
                <c:pt idx="7471">
                  <c:v>2.4</c:v>
                </c:pt>
                <c:pt idx="7472">
                  <c:v>2.4</c:v>
                </c:pt>
                <c:pt idx="7473">
                  <c:v>2.4</c:v>
                </c:pt>
                <c:pt idx="7474">
                  <c:v>2.4</c:v>
                </c:pt>
                <c:pt idx="7475">
                  <c:v>2.4</c:v>
                </c:pt>
                <c:pt idx="7476">
                  <c:v>2.4</c:v>
                </c:pt>
                <c:pt idx="7477">
                  <c:v>2.4</c:v>
                </c:pt>
                <c:pt idx="7478">
                  <c:v>2.4</c:v>
                </c:pt>
                <c:pt idx="7479">
                  <c:v>2.4</c:v>
                </c:pt>
                <c:pt idx="7480">
                  <c:v>2.4</c:v>
                </c:pt>
                <c:pt idx="7481">
                  <c:v>2.4</c:v>
                </c:pt>
                <c:pt idx="7482">
                  <c:v>2.4</c:v>
                </c:pt>
                <c:pt idx="7483">
                  <c:v>2.4</c:v>
                </c:pt>
                <c:pt idx="7484">
                  <c:v>2.4</c:v>
                </c:pt>
                <c:pt idx="7485">
                  <c:v>2.4</c:v>
                </c:pt>
                <c:pt idx="7486">
                  <c:v>2.4</c:v>
                </c:pt>
                <c:pt idx="7487">
                  <c:v>2.4</c:v>
                </c:pt>
                <c:pt idx="7488">
                  <c:v>2.4</c:v>
                </c:pt>
                <c:pt idx="7489">
                  <c:v>2.4</c:v>
                </c:pt>
                <c:pt idx="7490">
                  <c:v>2.4</c:v>
                </c:pt>
                <c:pt idx="7491">
                  <c:v>2.4</c:v>
                </c:pt>
                <c:pt idx="7492">
                  <c:v>2.4</c:v>
                </c:pt>
                <c:pt idx="7493">
                  <c:v>2.4</c:v>
                </c:pt>
                <c:pt idx="7494">
                  <c:v>2.4</c:v>
                </c:pt>
                <c:pt idx="7495">
                  <c:v>2.4000000000000088</c:v>
                </c:pt>
                <c:pt idx="7496">
                  <c:v>2.3999999999999857</c:v>
                </c:pt>
                <c:pt idx="7497">
                  <c:v>2.3999999999999702</c:v>
                </c:pt>
                <c:pt idx="7498">
                  <c:v>2.3999999999999937</c:v>
                </c:pt>
                <c:pt idx="7499">
                  <c:v>2.4000000000000266</c:v>
                </c:pt>
                <c:pt idx="7500">
                  <c:v>2.4000000000000101</c:v>
                </c:pt>
                <c:pt idx="7501">
                  <c:v>2.4000000000000314</c:v>
                </c:pt>
                <c:pt idx="7502">
                  <c:v>2.4000000000000354</c:v>
                </c:pt>
                <c:pt idx="7503">
                  <c:v>2.4000000000000243</c:v>
                </c:pt>
                <c:pt idx="7504">
                  <c:v>2.400000000000011</c:v>
                </c:pt>
                <c:pt idx="7505">
                  <c:v>2.399999999999967</c:v>
                </c:pt>
                <c:pt idx="7506">
                  <c:v>2.4</c:v>
                </c:pt>
                <c:pt idx="7507">
                  <c:v>2.4</c:v>
                </c:pt>
                <c:pt idx="7508">
                  <c:v>2.4</c:v>
                </c:pt>
                <c:pt idx="7509">
                  <c:v>2.4</c:v>
                </c:pt>
                <c:pt idx="7510">
                  <c:v>2.4</c:v>
                </c:pt>
                <c:pt idx="7511">
                  <c:v>2.4</c:v>
                </c:pt>
                <c:pt idx="7512">
                  <c:v>2.4</c:v>
                </c:pt>
                <c:pt idx="7513">
                  <c:v>2.4</c:v>
                </c:pt>
                <c:pt idx="7514">
                  <c:v>2.4</c:v>
                </c:pt>
                <c:pt idx="7515">
                  <c:v>2.4</c:v>
                </c:pt>
                <c:pt idx="7516">
                  <c:v>2.4</c:v>
                </c:pt>
                <c:pt idx="7517">
                  <c:v>2.4</c:v>
                </c:pt>
                <c:pt idx="7518">
                  <c:v>2.4</c:v>
                </c:pt>
                <c:pt idx="7519">
                  <c:v>2.4</c:v>
                </c:pt>
                <c:pt idx="7520">
                  <c:v>2.4</c:v>
                </c:pt>
                <c:pt idx="7521">
                  <c:v>2.4</c:v>
                </c:pt>
                <c:pt idx="7522">
                  <c:v>2.4</c:v>
                </c:pt>
                <c:pt idx="7523">
                  <c:v>2.4000000000000008</c:v>
                </c:pt>
                <c:pt idx="7524">
                  <c:v>2.4000000000000279</c:v>
                </c:pt>
                <c:pt idx="7525">
                  <c:v>2.4000000000000283</c:v>
                </c:pt>
                <c:pt idx="7526">
                  <c:v>2.4000000000000119</c:v>
                </c:pt>
                <c:pt idx="7527">
                  <c:v>2.3999999999999897</c:v>
                </c:pt>
                <c:pt idx="7528">
                  <c:v>2.4000000000000314</c:v>
                </c:pt>
                <c:pt idx="7529">
                  <c:v>2.3999999999999666</c:v>
                </c:pt>
                <c:pt idx="7530">
                  <c:v>2.4000000000000323</c:v>
                </c:pt>
                <c:pt idx="7531">
                  <c:v>2.4000000000000195</c:v>
                </c:pt>
                <c:pt idx="7532">
                  <c:v>2.4000000000000092</c:v>
                </c:pt>
                <c:pt idx="7533">
                  <c:v>2.399999999999967</c:v>
                </c:pt>
                <c:pt idx="7534">
                  <c:v>2.3999999999999959</c:v>
                </c:pt>
                <c:pt idx="7535">
                  <c:v>2.3999999999999848</c:v>
                </c:pt>
                <c:pt idx="7536">
                  <c:v>2.3999999999999959</c:v>
                </c:pt>
                <c:pt idx="7537">
                  <c:v>2.3999999999999981</c:v>
                </c:pt>
                <c:pt idx="7538">
                  <c:v>2.4000000000000274</c:v>
                </c:pt>
                <c:pt idx="7539">
                  <c:v>2.3999999999999959</c:v>
                </c:pt>
                <c:pt idx="7540">
                  <c:v>2.399999999999999</c:v>
                </c:pt>
                <c:pt idx="7541">
                  <c:v>2.4000000000000261</c:v>
                </c:pt>
                <c:pt idx="7542">
                  <c:v>2.4000000000000243</c:v>
                </c:pt>
                <c:pt idx="7543">
                  <c:v>2.3999999999999799</c:v>
                </c:pt>
                <c:pt idx="7544">
                  <c:v>2.3999999999999768</c:v>
                </c:pt>
                <c:pt idx="7545">
                  <c:v>2.4</c:v>
                </c:pt>
                <c:pt idx="7546">
                  <c:v>2.3999999999999937</c:v>
                </c:pt>
                <c:pt idx="7547">
                  <c:v>2.3999999999999879</c:v>
                </c:pt>
                <c:pt idx="7548">
                  <c:v>2.4000000000000341</c:v>
                </c:pt>
                <c:pt idx="7549">
                  <c:v>2.3999999999999866</c:v>
                </c:pt>
                <c:pt idx="7550">
                  <c:v>2.3999999999999879</c:v>
                </c:pt>
                <c:pt idx="7551">
                  <c:v>2.4000000000000212</c:v>
                </c:pt>
                <c:pt idx="7552">
                  <c:v>2.3999999999999684</c:v>
                </c:pt>
                <c:pt idx="7553">
                  <c:v>2.3999999999999986</c:v>
                </c:pt>
                <c:pt idx="7554">
                  <c:v>2.400000000000023</c:v>
                </c:pt>
                <c:pt idx="7555">
                  <c:v>2.4000000000000217</c:v>
                </c:pt>
                <c:pt idx="7556">
                  <c:v>2.3999999999999693</c:v>
                </c:pt>
                <c:pt idx="7557">
                  <c:v>2.4000000000000101</c:v>
                </c:pt>
                <c:pt idx="7558">
                  <c:v>2.400000000000019</c:v>
                </c:pt>
                <c:pt idx="7559">
                  <c:v>2.3999999999999813</c:v>
                </c:pt>
                <c:pt idx="7560">
                  <c:v>2.4000000000000066</c:v>
                </c:pt>
                <c:pt idx="7561">
                  <c:v>2.3999999999999693</c:v>
                </c:pt>
                <c:pt idx="7562">
                  <c:v>2.3999999999999653</c:v>
                </c:pt>
                <c:pt idx="7563">
                  <c:v>2.4000000000000146</c:v>
                </c:pt>
                <c:pt idx="7564">
                  <c:v>2.400000000000035</c:v>
                </c:pt>
                <c:pt idx="7565">
                  <c:v>2.4000000000000306</c:v>
                </c:pt>
                <c:pt idx="7566">
                  <c:v>2.4000000000000341</c:v>
                </c:pt>
                <c:pt idx="7567">
                  <c:v>2.4000000000000106</c:v>
                </c:pt>
                <c:pt idx="7568">
                  <c:v>2.4000000000000092</c:v>
                </c:pt>
                <c:pt idx="7569">
                  <c:v>2.399999999999991</c:v>
                </c:pt>
                <c:pt idx="7570">
                  <c:v>2.4000000000000226</c:v>
                </c:pt>
                <c:pt idx="7571">
                  <c:v>2.4000000000000346</c:v>
                </c:pt>
                <c:pt idx="7572">
                  <c:v>2.4000000000000146</c:v>
                </c:pt>
                <c:pt idx="7573">
                  <c:v>2.4000000000000279</c:v>
                </c:pt>
                <c:pt idx="7574">
                  <c:v>2.3999999999999795</c:v>
                </c:pt>
                <c:pt idx="7575">
                  <c:v>2.4000000000000181</c:v>
                </c:pt>
                <c:pt idx="7576">
                  <c:v>2.4000000000000128</c:v>
                </c:pt>
                <c:pt idx="7577">
                  <c:v>2.4000000000000199</c:v>
                </c:pt>
                <c:pt idx="7578">
                  <c:v>2.3999999999999924</c:v>
                </c:pt>
                <c:pt idx="7579">
                  <c:v>2.3999999999999875</c:v>
                </c:pt>
                <c:pt idx="7580">
                  <c:v>2.3999999999999826</c:v>
                </c:pt>
                <c:pt idx="7581">
                  <c:v>2.4000000000000097</c:v>
                </c:pt>
                <c:pt idx="7582">
                  <c:v>2.400000000000027</c:v>
                </c:pt>
                <c:pt idx="7583">
                  <c:v>2.3999999999999706</c:v>
                </c:pt>
                <c:pt idx="7584">
                  <c:v>2.399999999999971</c:v>
                </c:pt>
                <c:pt idx="7585">
                  <c:v>2.3999999999999853</c:v>
                </c:pt>
                <c:pt idx="7586">
                  <c:v>2.3999999999999666</c:v>
                </c:pt>
                <c:pt idx="7587">
                  <c:v>2.4000000000000221</c:v>
                </c:pt>
                <c:pt idx="7588">
                  <c:v>2.3999999999999719</c:v>
                </c:pt>
                <c:pt idx="7589">
                  <c:v>2.399999999999991</c:v>
                </c:pt>
                <c:pt idx="7590">
                  <c:v>2.4000000000000354</c:v>
                </c:pt>
                <c:pt idx="7591">
                  <c:v>2.400000000000023</c:v>
                </c:pt>
                <c:pt idx="7592">
                  <c:v>2.3999999999999919</c:v>
                </c:pt>
                <c:pt idx="7593">
                  <c:v>2.3999999999999915</c:v>
                </c:pt>
                <c:pt idx="7594">
                  <c:v>2.4000000000000106</c:v>
                </c:pt>
                <c:pt idx="7595">
                  <c:v>2.3999999999999657</c:v>
                </c:pt>
                <c:pt idx="7596">
                  <c:v>2.4000000000000252</c:v>
                </c:pt>
                <c:pt idx="7597">
                  <c:v>2.4000000000000332</c:v>
                </c:pt>
                <c:pt idx="7598">
                  <c:v>2.3999999999999657</c:v>
                </c:pt>
                <c:pt idx="7599">
                  <c:v>2.4000000000000048</c:v>
                </c:pt>
                <c:pt idx="7600">
                  <c:v>2.3999999999999799</c:v>
                </c:pt>
                <c:pt idx="7601">
                  <c:v>2.4000000000000314</c:v>
                </c:pt>
                <c:pt idx="7602">
                  <c:v>2.3999999999999764</c:v>
                </c:pt>
                <c:pt idx="7603">
                  <c:v>2.4000000000000181</c:v>
                </c:pt>
                <c:pt idx="7604">
                  <c:v>2.399999999999991</c:v>
                </c:pt>
                <c:pt idx="7605">
                  <c:v>2.400000000000027</c:v>
                </c:pt>
                <c:pt idx="7606">
                  <c:v>2.3999999999999932</c:v>
                </c:pt>
                <c:pt idx="7607">
                  <c:v>2.3999999999999995</c:v>
                </c:pt>
                <c:pt idx="7608">
                  <c:v>2.3999999999999808</c:v>
                </c:pt>
                <c:pt idx="7609">
                  <c:v>2.4000000000000092</c:v>
                </c:pt>
                <c:pt idx="7610">
                  <c:v>2.3999999999999693</c:v>
                </c:pt>
                <c:pt idx="7611">
                  <c:v>2.3999999999999888</c:v>
                </c:pt>
                <c:pt idx="7612">
                  <c:v>2.4000000000000146</c:v>
                </c:pt>
                <c:pt idx="7613">
                  <c:v>2.4000000000000083</c:v>
                </c:pt>
                <c:pt idx="7614">
                  <c:v>2.3999999999999919</c:v>
                </c:pt>
                <c:pt idx="7615">
                  <c:v>2.4000000000000021</c:v>
                </c:pt>
                <c:pt idx="7616">
                  <c:v>2.3999999999999937</c:v>
                </c:pt>
                <c:pt idx="7617">
                  <c:v>2.3999999999999959</c:v>
                </c:pt>
                <c:pt idx="7618">
                  <c:v>2.3999999999999897</c:v>
                </c:pt>
                <c:pt idx="7619">
                  <c:v>2.3999999999999657</c:v>
                </c:pt>
                <c:pt idx="7620">
                  <c:v>2.3999999999999968</c:v>
                </c:pt>
                <c:pt idx="7621">
                  <c:v>2.4000000000000075</c:v>
                </c:pt>
                <c:pt idx="7622">
                  <c:v>2.4000000000000314</c:v>
                </c:pt>
                <c:pt idx="7623">
                  <c:v>2.3999999999999866</c:v>
                </c:pt>
                <c:pt idx="7624">
                  <c:v>2.4</c:v>
                </c:pt>
                <c:pt idx="7625">
                  <c:v>2.4</c:v>
                </c:pt>
                <c:pt idx="7626">
                  <c:v>2.4</c:v>
                </c:pt>
                <c:pt idx="7627">
                  <c:v>2.4</c:v>
                </c:pt>
                <c:pt idx="7628">
                  <c:v>2.4</c:v>
                </c:pt>
                <c:pt idx="7629">
                  <c:v>2.4</c:v>
                </c:pt>
                <c:pt idx="7630">
                  <c:v>2.4</c:v>
                </c:pt>
                <c:pt idx="7631">
                  <c:v>2.4</c:v>
                </c:pt>
                <c:pt idx="7632">
                  <c:v>2.4</c:v>
                </c:pt>
                <c:pt idx="7633">
                  <c:v>2.4</c:v>
                </c:pt>
                <c:pt idx="7634">
                  <c:v>2.4</c:v>
                </c:pt>
                <c:pt idx="7635">
                  <c:v>2.4</c:v>
                </c:pt>
                <c:pt idx="7636">
                  <c:v>2.4</c:v>
                </c:pt>
                <c:pt idx="7637">
                  <c:v>2.4</c:v>
                </c:pt>
                <c:pt idx="7638">
                  <c:v>2.4</c:v>
                </c:pt>
                <c:pt idx="7639">
                  <c:v>2.4</c:v>
                </c:pt>
                <c:pt idx="7640">
                  <c:v>2.4</c:v>
                </c:pt>
                <c:pt idx="7641">
                  <c:v>2.4</c:v>
                </c:pt>
                <c:pt idx="7642">
                  <c:v>2.4</c:v>
                </c:pt>
                <c:pt idx="7643">
                  <c:v>2.4</c:v>
                </c:pt>
                <c:pt idx="7644">
                  <c:v>2.4</c:v>
                </c:pt>
                <c:pt idx="7645">
                  <c:v>2.4</c:v>
                </c:pt>
                <c:pt idx="7646">
                  <c:v>2.4</c:v>
                </c:pt>
                <c:pt idx="7647">
                  <c:v>2.4</c:v>
                </c:pt>
                <c:pt idx="7648">
                  <c:v>2.4</c:v>
                </c:pt>
                <c:pt idx="7649">
                  <c:v>2.4</c:v>
                </c:pt>
                <c:pt idx="7650">
                  <c:v>2.4</c:v>
                </c:pt>
                <c:pt idx="7651">
                  <c:v>2.4</c:v>
                </c:pt>
                <c:pt idx="7652">
                  <c:v>2.4</c:v>
                </c:pt>
                <c:pt idx="7653">
                  <c:v>2.4</c:v>
                </c:pt>
                <c:pt idx="7654">
                  <c:v>2.4</c:v>
                </c:pt>
                <c:pt idx="7655">
                  <c:v>2.4</c:v>
                </c:pt>
                <c:pt idx="7656">
                  <c:v>2.4</c:v>
                </c:pt>
                <c:pt idx="7657">
                  <c:v>2.4</c:v>
                </c:pt>
                <c:pt idx="7658">
                  <c:v>2.4</c:v>
                </c:pt>
                <c:pt idx="7659">
                  <c:v>2.4</c:v>
                </c:pt>
                <c:pt idx="7660">
                  <c:v>2.4</c:v>
                </c:pt>
                <c:pt idx="7661">
                  <c:v>2.4</c:v>
                </c:pt>
                <c:pt idx="7662">
                  <c:v>2.4</c:v>
                </c:pt>
                <c:pt idx="7663">
                  <c:v>2.4</c:v>
                </c:pt>
                <c:pt idx="7664">
                  <c:v>2.4</c:v>
                </c:pt>
                <c:pt idx="7665">
                  <c:v>2.4</c:v>
                </c:pt>
                <c:pt idx="7666">
                  <c:v>2.4</c:v>
                </c:pt>
                <c:pt idx="7667">
                  <c:v>2.4</c:v>
                </c:pt>
                <c:pt idx="7668">
                  <c:v>2.4</c:v>
                </c:pt>
                <c:pt idx="7669">
                  <c:v>2.4</c:v>
                </c:pt>
                <c:pt idx="7670">
                  <c:v>2.4</c:v>
                </c:pt>
                <c:pt idx="7671">
                  <c:v>2.4</c:v>
                </c:pt>
                <c:pt idx="7672">
                  <c:v>2.4</c:v>
                </c:pt>
                <c:pt idx="7673">
                  <c:v>2.4</c:v>
                </c:pt>
                <c:pt idx="7674">
                  <c:v>2.4</c:v>
                </c:pt>
                <c:pt idx="7675">
                  <c:v>2.4</c:v>
                </c:pt>
                <c:pt idx="7676">
                  <c:v>2.4</c:v>
                </c:pt>
                <c:pt idx="7677">
                  <c:v>2.4</c:v>
                </c:pt>
                <c:pt idx="7678">
                  <c:v>2.4</c:v>
                </c:pt>
                <c:pt idx="7679">
                  <c:v>2.4</c:v>
                </c:pt>
                <c:pt idx="7680">
                  <c:v>2.4</c:v>
                </c:pt>
                <c:pt idx="7681">
                  <c:v>2.4</c:v>
                </c:pt>
                <c:pt idx="7682">
                  <c:v>2.4</c:v>
                </c:pt>
                <c:pt idx="7683">
                  <c:v>2.4</c:v>
                </c:pt>
                <c:pt idx="7684">
                  <c:v>2.4</c:v>
                </c:pt>
                <c:pt idx="7685">
                  <c:v>2.4</c:v>
                </c:pt>
                <c:pt idx="7686">
                  <c:v>2.4</c:v>
                </c:pt>
                <c:pt idx="7687">
                  <c:v>2.4</c:v>
                </c:pt>
                <c:pt idx="7688">
                  <c:v>2.4</c:v>
                </c:pt>
                <c:pt idx="7689">
                  <c:v>2.4</c:v>
                </c:pt>
                <c:pt idx="7690">
                  <c:v>2.4</c:v>
                </c:pt>
                <c:pt idx="7691">
                  <c:v>2.4</c:v>
                </c:pt>
                <c:pt idx="7692">
                  <c:v>2.4</c:v>
                </c:pt>
                <c:pt idx="7693">
                  <c:v>2.4</c:v>
                </c:pt>
                <c:pt idx="7694">
                  <c:v>2.4</c:v>
                </c:pt>
                <c:pt idx="7695">
                  <c:v>2.4</c:v>
                </c:pt>
                <c:pt idx="7696">
                  <c:v>2.4</c:v>
                </c:pt>
                <c:pt idx="7697">
                  <c:v>2.4</c:v>
                </c:pt>
                <c:pt idx="7698">
                  <c:v>2.4</c:v>
                </c:pt>
                <c:pt idx="7699">
                  <c:v>2.4</c:v>
                </c:pt>
                <c:pt idx="7700">
                  <c:v>2.4</c:v>
                </c:pt>
                <c:pt idx="7701">
                  <c:v>2.4</c:v>
                </c:pt>
                <c:pt idx="7702">
                  <c:v>2.4</c:v>
                </c:pt>
                <c:pt idx="7703">
                  <c:v>2.4</c:v>
                </c:pt>
                <c:pt idx="7704">
                  <c:v>2.4</c:v>
                </c:pt>
                <c:pt idx="7705">
                  <c:v>2.4</c:v>
                </c:pt>
                <c:pt idx="7706">
                  <c:v>2.4</c:v>
                </c:pt>
                <c:pt idx="7707">
                  <c:v>2.4</c:v>
                </c:pt>
                <c:pt idx="7708">
                  <c:v>2.4</c:v>
                </c:pt>
                <c:pt idx="7709">
                  <c:v>2.4</c:v>
                </c:pt>
                <c:pt idx="7710">
                  <c:v>2.4</c:v>
                </c:pt>
                <c:pt idx="7711">
                  <c:v>2.4</c:v>
                </c:pt>
                <c:pt idx="7712">
                  <c:v>2.4</c:v>
                </c:pt>
                <c:pt idx="7713">
                  <c:v>2.4</c:v>
                </c:pt>
                <c:pt idx="7714">
                  <c:v>2.4</c:v>
                </c:pt>
                <c:pt idx="7715">
                  <c:v>2.4</c:v>
                </c:pt>
                <c:pt idx="7716">
                  <c:v>2.4</c:v>
                </c:pt>
                <c:pt idx="7717">
                  <c:v>2.4</c:v>
                </c:pt>
                <c:pt idx="7718">
                  <c:v>2.4</c:v>
                </c:pt>
                <c:pt idx="7719">
                  <c:v>2.4</c:v>
                </c:pt>
                <c:pt idx="7720">
                  <c:v>2.4977793530000003</c:v>
                </c:pt>
                <c:pt idx="7721">
                  <c:v>2.6241961429999998</c:v>
                </c:pt>
                <c:pt idx="7722">
                  <c:v>2.8257328600000005</c:v>
                </c:pt>
                <c:pt idx="7723">
                  <c:v>2.7058567999999994</c:v>
                </c:pt>
                <c:pt idx="7724">
                  <c:v>2.6642561300000001</c:v>
                </c:pt>
                <c:pt idx="7725">
                  <c:v>2.4863413400000001</c:v>
                </c:pt>
                <c:pt idx="7726">
                  <c:v>2.4</c:v>
                </c:pt>
                <c:pt idx="7727">
                  <c:v>2.4</c:v>
                </c:pt>
                <c:pt idx="7728">
                  <c:v>2.6771492549999998</c:v>
                </c:pt>
                <c:pt idx="7729">
                  <c:v>2.7294037170000003</c:v>
                </c:pt>
                <c:pt idx="7730">
                  <c:v>2.8232473069999999</c:v>
                </c:pt>
                <c:pt idx="7731">
                  <c:v>2.9454863070000004</c:v>
                </c:pt>
                <c:pt idx="7732">
                  <c:v>2.96953288</c:v>
                </c:pt>
                <c:pt idx="7733">
                  <c:v>2.7036833210000006</c:v>
                </c:pt>
                <c:pt idx="7734">
                  <c:v>2.8905931950000001</c:v>
                </c:pt>
                <c:pt idx="7735">
                  <c:v>2.8810491379999998</c:v>
                </c:pt>
                <c:pt idx="7736">
                  <c:v>2.5402711799999995</c:v>
                </c:pt>
                <c:pt idx="7737">
                  <c:v>2.5217445119999997</c:v>
                </c:pt>
                <c:pt idx="7738">
                  <c:v>2.4</c:v>
                </c:pt>
                <c:pt idx="7739">
                  <c:v>2.4</c:v>
                </c:pt>
                <c:pt idx="7740">
                  <c:v>2.4</c:v>
                </c:pt>
                <c:pt idx="7741">
                  <c:v>2.4</c:v>
                </c:pt>
                <c:pt idx="7742">
                  <c:v>2.4</c:v>
                </c:pt>
                <c:pt idx="7743">
                  <c:v>2.4</c:v>
                </c:pt>
                <c:pt idx="7744">
                  <c:v>2.4</c:v>
                </c:pt>
                <c:pt idx="7745">
                  <c:v>2.4</c:v>
                </c:pt>
                <c:pt idx="7746">
                  <c:v>2.4</c:v>
                </c:pt>
                <c:pt idx="7747">
                  <c:v>2.4</c:v>
                </c:pt>
                <c:pt idx="7748">
                  <c:v>2.4</c:v>
                </c:pt>
                <c:pt idx="7749">
                  <c:v>2.4</c:v>
                </c:pt>
                <c:pt idx="7750">
                  <c:v>2.4</c:v>
                </c:pt>
                <c:pt idx="7751">
                  <c:v>2.4</c:v>
                </c:pt>
                <c:pt idx="7752">
                  <c:v>2.4</c:v>
                </c:pt>
                <c:pt idx="7753">
                  <c:v>2.4</c:v>
                </c:pt>
                <c:pt idx="7754">
                  <c:v>2.4</c:v>
                </c:pt>
                <c:pt idx="7755">
                  <c:v>2.4</c:v>
                </c:pt>
                <c:pt idx="7756">
                  <c:v>2.4</c:v>
                </c:pt>
                <c:pt idx="7757">
                  <c:v>2.4</c:v>
                </c:pt>
                <c:pt idx="7758">
                  <c:v>2.4</c:v>
                </c:pt>
                <c:pt idx="7759">
                  <c:v>2.7813422900000004</c:v>
                </c:pt>
                <c:pt idx="7760">
                  <c:v>2.9942643699999998</c:v>
                </c:pt>
                <c:pt idx="7761">
                  <c:v>3.0163148240000002</c:v>
                </c:pt>
                <c:pt idx="7762">
                  <c:v>3.0602605949999999</c:v>
                </c:pt>
                <c:pt idx="7763">
                  <c:v>3.1152045149999994</c:v>
                </c:pt>
                <c:pt idx="7764">
                  <c:v>2.7269957380000003</c:v>
                </c:pt>
                <c:pt idx="7765">
                  <c:v>2.4131644460000006</c:v>
                </c:pt>
                <c:pt idx="7766">
                  <c:v>2.4</c:v>
                </c:pt>
                <c:pt idx="7767">
                  <c:v>2.4</c:v>
                </c:pt>
                <c:pt idx="7768">
                  <c:v>2.4740997890000003</c:v>
                </c:pt>
                <c:pt idx="7769">
                  <c:v>2.6993647529999993</c:v>
                </c:pt>
                <c:pt idx="7770">
                  <c:v>2.9166116410000003</c:v>
                </c:pt>
                <c:pt idx="7771">
                  <c:v>3.1284241050000006</c:v>
                </c:pt>
                <c:pt idx="7772">
                  <c:v>3.2459746569999997</c:v>
                </c:pt>
                <c:pt idx="7773">
                  <c:v>3.4083899019999997</c:v>
                </c:pt>
                <c:pt idx="7774">
                  <c:v>3.2933849859999995</c:v>
                </c:pt>
                <c:pt idx="7775">
                  <c:v>3.0941705239999999</c:v>
                </c:pt>
                <c:pt idx="7776">
                  <c:v>3.0253967829999997</c:v>
                </c:pt>
                <c:pt idx="7777">
                  <c:v>3.2077641560000005</c:v>
                </c:pt>
                <c:pt idx="7778">
                  <c:v>3.2806940400000002</c:v>
                </c:pt>
                <c:pt idx="7779">
                  <c:v>3.2634852829999996</c:v>
                </c:pt>
                <c:pt idx="7780">
                  <c:v>3.2667578920000002</c:v>
                </c:pt>
                <c:pt idx="7781">
                  <c:v>3.3675210680000003</c:v>
                </c:pt>
                <c:pt idx="7782">
                  <c:v>3.4946964549999997</c:v>
                </c:pt>
                <c:pt idx="7783">
                  <c:v>3.4942919369999998</c:v>
                </c:pt>
                <c:pt idx="7784">
                  <c:v>3.228505213</c:v>
                </c:pt>
                <c:pt idx="7785">
                  <c:v>2.8031909529999997</c:v>
                </c:pt>
                <c:pt idx="7786">
                  <c:v>2.4187648059999995</c:v>
                </c:pt>
                <c:pt idx="7787">
                  <c:v>2.4</c:v>
                </c:pt>
                <c:pt idx="7788">
                  <c:v>2.4</c:v>
                </c:pt>
                <c:pt idx="7789">
                  <c:v>2.4</c:v>
                </c:pt>
                <c:pt idx="7790">
                  <c:v>2.4</c:v>
                </c:pt>
                <c:pt idx="7791">
                  <c:v>2.4</c:v>
                </c:pt>
                <c:pt idx="7792">
                  <c:v>2.4</c:v>
                </c:pt>
                <c:pt idx="7793">
                  <c:v>2.4</c:v>
                </c:pt>
                <c:pt idx="7794">
                  <c:v>2.4</c:v>
                </c:pt>
                <c:pt idx="7795">
                  <c:v>2.4</c:v>
                </c:pt>
                <c:pt idx="7796">
                  <c:v>2.4</c:v>
                </c:pt>
                <c:pt idx="7797">
                  <c:v>2.4000000000000288</c:v>
                </c:pt>
                <c:pt idx="7798">
                  <c:v>2.3999999999999595</c:v>
                </c:pt>
                <c:pt idx="7799">
                  <c:v>2.4</c:v>
                </c:pt>
                <c:pt idx="7800">
                  <c:v>2.4</c:v>
                </c:pt>
                <c:pt idx="7801">
                  <c:v>2.4</c:v>
                </c:pt>
                <c:pt idx="7802">
                  <c:v>2.4</c:v>
                </c:pt>
                <c:pt idx="7803">
                  <c:v>2.4</c:v>
                </c:pt>
                <c:pt idx="7804">
                  <c:v>3.2372731739999994</c:v>
                </c:pt>
                <c:pt idx="7805">
                  <c:v>3.6537307589999992</c:v>
                </c:pt>
                <c:pt idx="7806">
                  <c:v>3.901533358</c:v>
                </c:pt>
                <c:pt idx="7807">
                  <c:v>4.1821728789999995</c:v>
                </c:pt>
                <c:pt idx="7808">
                  <c:v>4.3974175170000009</c:v>
                </c:pt>
                <c:pt idx="7809">
                  <c:v>4.3389485199999989</c:v>
                </c:pt>
                <c:pt idx="7810">
                  <c:v>4.3262541090000006</c:v>
                </c:pt>
                <c:pt idx="7811">
                  <c:v>4.2024438049999997</c:v>
                </c:pt>
                <c:pt idx="7812">
                  <c:v>4.052855611</c:v>
                </c:pt>
                <c:pt idx="7813">
                  <c:v>3.7454459740000008</c:v>
                </c:pt>
                <c:pt idx="7814">
                  <c:v>3.4154548619999998</c:v>
                </c:pt>
                <c:pt idx="7815">
                  <c:v>3.1314756030000002</c:v>
                </c:pt>
                <c:pt idx="7816">
                  <c:v>2.9506882729999999</c:v>
                </c:pt>
                <c:pt idx="7817">
                  <c:v>2.892765292</c:v>
                </c:pt>
                <c:pt idx="7818">
                  <c:v>2.611421183</c:v>
                </c:pt>
                <c:pt idx="7819">
                  <c:v>2.7622701379999999</c:v>
                </c:pt>
                <c:pt idx="7820">
                  <c:v>3.0166911569999995</c:v>
                </c:pt>
                <c:pt idx="7821">
                  <c:v>3.0435721210000004</c:v>
                </c:pt>
                <c:pt idx="7822">
                  <c:v>2.9963814929999995</c:v>
                </c:pt>
                <c:pt idx="7823">
                  <c:v>3.1855479409999994</c:v>
                </c:pt>
                <c:pt idx="7824">
                  <c:v>3.2458261229999996</c:v>
                </c:pt>
                <c:pt idx="7825">
                  <c:v>3.354638875</c:v>
                </c:pt>
                <c:pt idx="7826">
                  <c:v>3.3443675930000003</c:v>
                </c:pt>
                <c:pt idx="7827">
                  <c:v>3.4526956140000005</c:v>
                </c:pt>
                <c:pt idx="7828">
                  <c:v>3.5784116830000006</c:v>
                </c:pt>
                <c:pt idx="7829">
                  <c:v>3.687152524</c:v>
                </c:pt>
                <c:pt idx="7830">
                  <c:v>3.8593854069999995</c:v>
                </c:pt>
                <c:pt idx="7831">
                  <c:v>3.8398797599999996</c:v>
                </c:pt>
                <c:pt idx="7832">
                  <c:v>3.7458195549999997</c:v>
                </c:pt>
                <c:pt idx="7833">
                  <c:v>3.7943007019999992</c:v>
                </c:pt>
                <c:pt idx="7834">
                  <c:v>3.7896217720000003</c:v>
                </c:pt>
                <c:pt idx="7835">
                  <c:v>3.8293457249999996</c:v>
                </c:pt>
                <c:pt idx="7836">
                  <c:v>3.8767702769999994</c:v>
                </c:pt>
                <c:pt idx="7837">
                  <c:v>3.9301290790000003</c:v>
                </c:pt>
                <c:pt idx="7838">
                  <c:v>3.8860948070000001</c:v>
                </c:pt>
                <c:pt idx="7839">
                  <c:v>3.9792970810000003</c:v>
                </c:pt>
                <c:pt idx="7840">
                  <c:v>4.0260395379999991</c:v>
                </c:pt>
                <c:pt idx="7841">
                  <c:v>3.8858758199999999</c:v>
                </c:pt>
                <c:pt idx="7842">
                  <c:v>3.7095970060000001</c:v>
                </c:pt>
                <c:pt idx="7843">
                  <c:v>3.6530301869999997</c:v>
                </c:pt>
                <c:pt idx="7844">
                  <c:v>3.3136788880000001</c:v>
                </c:pt>
                <c:pt idx="7845">
                  <c:v>3.0612399550000005</c:v>
                </c:pt>
                <c:pt idx="7846">
                  <c:v>3.0526431050000005</c:v>
                </c:pt>
                <c:pt idx="7847">
                  <c:v>3.028739345</c:v>
                </c:pt>
                <c:pt idx="7848">
                  <c:v>2.8343625909999997</c:v>
                </c:pt>
                <c:pt idx="7849">
                  <c:v>2.8580019889999999</c:v>
                </c:pt>
                <c:pt idx="7850">
                  <c:v>2.8892808140000001</c:v>
                </c:pt>
                <c:pt idx="7851">
                  <c:v>2.9958000080000007</c:v>
                </c:pt>
                <c:pt idx="7852">
                  <c:v>2.8786355319999997</c:v>
                </c:pt>
                <c:pt idx="7853">
                  <c:v>2.8352141099999999</c:v>
                </c:pt>
                <c:pt idx="7854">
                  <c:v>2.7185235369999994</c:v>
                </c:pt>
                <c:pt idx="7855">
                  <c:v>2.4</c:v>
                </c:pt>
                <c:pt idx="7856">
                  <c:v>2.4</c:v>
                </c:pt>
                <c:pt idx="7857">
                  <c:v>2.4</c:v>
                </c:pt>
                <c:pt idx="7858">
                  <c:v>2.4</c:v>
                </c:pt>
                <c:pt idx="7859">
                  <c:v>2.4</c:v>
                </c:pt>
                <c:pt idx="7860">
                  <c:v>2.4</c:v>
                </c:pt>
                <c:pt idx="7861">
                  <c:v>2.4</c:v>
                </c:pt>
                <c:pt idx="7862">
                  <c:v>2.4</c:v>
                </c:pt>
                <c:pt idx="7863">
                  <c:v>2.4468196310000003</c:v>
                </c:pt>
                <c:pt idx="7864">
                  <c:v>2.5697638090000003</c:v>
                </c:pt>
                <c:pt idx="7865">
                  <c:v>2.427521778</c:v>
                </c:pt>
                <c:pt idx="7866">
                  <c:v>2.4</c:v>
                </c:pt>
                <c:pt idx="7867">
                  <c:v>2.4</c:v>
                </c:pt>
                <c:pt idx="7868">
                  <c:v>2.4</c:v>
                </c:pt>
                <c:pt idx="7869">
                  <c:v>2.4</c:v>
                </c:pt>
                <c:pt idx="7870">
                  <c:v>2.4</c:v>
                </c:pt>
                <c:pt idx="7871">
                  <c:v>2.4</c:v>
                </c:pt>
                <c:pt idx="7872">
                  <c:v>2.4</c:v>
                </c:pt>
                <c:pt idx="7873">
                  <c:v>2.4</c:v>
                </c:pt>
                <c:pt idx="7874">
                  <c:v>2.4</c:v>
                </c:pt>
                <c:pt idx="7875">
                  <c:v>2.4</c:v>
                </c:pt>
                <c:pt idx="7876">
                  <c:v>2.4</c:v>
                </c:pt>
                <c:pt idx="7877">
                  <c:v>2.4</c:v>
                </c:pt>
                <c:pt idx="7878">
                  <c:v>2.4</c:v>
                </c:pt>
                <c:pt idx="7879">
                  <c:v>2.4</c:v>
                </c:pt>
                <c:pt idx="7880">
                  <c:v>2.4</c:v>
                </c:pt>
                <c:pt idx="7881">
                  <c:v>2.4</c:v>
                </c:pt>
                <c:pt idx="7882">
                  <c:v>2.4</c:v>
                </c:pt>
                <c:pt idx="7883">
                  <c:v>2.4</c:v>
                </c:pt>
                <c:pt idx="7884">
                  <c:v>2.4</c:v>
                </c:pt>
                <c:pt idx="7885">
                  <c:v>2.4</c:v>
                </c:pt>
                <c:pt idx="7886">
                  <c:v>2.4</c:v>
                </c:pt>
                <c:pt idx="7887">
                  <c:v>2.4</c:v>
                </c:pt>
                <c:pt idx="7888">
                  <c:v>2.4</c:v>
                </c:pt>
                <c:pt idx="7889">
                  <c:v>2.4</c:v>
                </c:pt>
                <c:pt idx="7890">
                  <c:v>2.4</c:v>
                </c:pt>
                <c:pt idx="7891">
                  <c:v>2.4</c:v>
                </c:pt>
                <c:pt idx="7892">
                  <c:v>2.4</c:v>
                </c:pt>
                <c:pt idx="7893">
                  <c:v>2.4</c:v>
                </c:pt>
                <c:pt idx="7894">
                  <c:v>2.4</c:v>
                </c:pt>
                <c:pt idx="7895">
                  <c:v>2.4</c:v>
                </c:pt>
                <c:pt idx="7896">
                  <c:v>2.4</c:v>
                </c:pt>
                <c:pt idx="7897">
                  <c:v>2.4</c:v>
                </c:pt>
                <c:pt idx="7898">
                  <c:v>2.4</c:v>
                </c:pt>
                <c:pt idx="7899">
                  <c:v>2.4</c:v>
                </c:pt>
                <c:pt idx="7900">
                  <c:v>2.4</c:v>
                </c:pt>
                <c:pt idx="7901">
                  <c:v>2.4</c:v>
                </c:pt>
                <c:pt idx="7902">
                  <c:v>2.4</c:v>
                </c:pt>
                <c:pt idx="7903">
                  <c:v>2.4</c:v>
                </c:pt>
                <c:pt idx="7904">
                  <c:v>2.4</c:v>
                </c:pt>
                <c:pt idx="7905">
                  <c:v>2.4</c:v>
                </c:pt>
                <c:pt idx="7906">
                  <c:v>2.4</c:v>
                </c:pt>
                <c:pt idx="7907">
                  <c:v>2.4</c:v>
                </c:pt>
                <c:pt idx="7908">
                  <c:v>2.4</c:v>
                </c:pt>
                <c:pt idx="7909">
                  <c:v>2.4</c:v>
                </c:pt>
                <c:pt idx="7910">
                  <c:v>2.4</c:v>
                </c:pt>
                <c:pt idx="7911">
                  <c:v>2.4</c:v>
                </c:pt>
                <c:pt idx="7912">
                  <c:v>2.4</c:v>
                </c:pt>
                <c:pt idx="7913">
                  <c:v>2.4</c:v>
                </c:pt>
                <c:pt idx="7914">
                  <c:v>2.4</c:v>
                </c:pt>
                <c:pt idx="7915">
                  <c:v>2.4</c:v>
                </c:pt>
                <c:pt idx="7916">
                  <c:v>2.4</c:v>
                </c:pt>
                <c:pt idx="7917">
                  <c:v>2.4</c:v>
                </c:pt>
                <c:pt idx="7918">
                  <c:v>2.4</c:v>
                </c:pt>
                <c:pt idx="7919">
                  <c:v>2.4</c:v>
                </c:pt>
                <c:pt idx="7920">
                  <c:v>2.4</c:v>
                </c:pt>
                <c:pt idx="7921">
                  <c:v>2.4</c:v>
                </c:pt>
                <c:pt idx="7922">
                  <c:v>2.4</c:v>
                </c:pt>
                <c:pt idx="7923">
                  <c:v>2.4</c:v>
                </c:pt>
                <c:pt idx="7924">
                  <c:v>2.4</c:v>
                </c:pt>
                <c:pt idx="7925">
                  <c:v>2.4</c:v>
                </c:pt>
                <c:pt idx="7926">
                  <c:v>2.4</c:v>
                </c:pt>
                <c:pt idx="7927">
                  <c:v>2.4</c:v>
                </c:pt>
                <c:pt idx="7928">
                  <c:v>2.4</c:v>
                </c:pt>
                <c:pt idx="7929">
                  <c:v>2.4</c:v>
                </c:pt>
                <c:pt idx="7930">
                  <c:v>2.4</c:v>
                </c:pt>
                <c:pt idx="7931">
                  <c:v>2.4</c:v>
                </c:pt>
                <c:pt idx="7932">
                  <c:v>2.4</c:v>
                </c:pt>
                <c:pt idx="7933">
                  <c:v>2.4</c:v>
                </c:pt>
                <c:pt idx="7934">
                  <c:v>2.4</c:v>
                </c:pt>
                <c:pt idx="7935">
                  <c:v>2.4</c:v>
                </c:pt>
                <c:pt idx="7936">
                  <c:v>2.4</c:v>
                </c:pt>
                <c:pt idx="7937">
                  <c:v>2.4</c:v>
                </c:pt>
                <c:pt idx="7938">
                  <c:v>2.4</c:v>
                </c:pt>
                <c:pt idx="7939">
                  <c:v>2.4</c:v>
                </c:pt>
                <c:pt idx="7940">
                  <c:v>2.4</c:v>
                </c:pt>
                <c:pt idx="7941">
                  <c:v>2.4</c:v>
                </c:pt>
                <c:pt idx="7942">
                  <c:v>2.4</c:v>
                </c:pt>
                <c:pt idx="7943">
                  <c:v>2.4</c:v>
                </c:pt>
                <c:pt idx="7944">
                  <c:v>2.4</c:v>
                </c:pt>
                <c:pt idx="7945">
                  <c:v>2.4</c:v>
                </c:pt>
                <c:pt idx="7946">
                  <c:v>2.4</c:v>
                </c:pt>
                <c:pt idx="7947">
                  <c:v>2.4000000000000239</c:v>
                </c:pt>
                <c:pt idx="7948">
                  <c:v>2.4000000000000128</c:v>
                </c:pt>
                <c:pt idx="7949">
                  <c:v>2.399999999999983</c:v>
                </c:pt>
                <c:pt idx="7950">
                  <c:v>2.3999999999999377</c:v>
                </c:pt>
                <c:pt idx="7951">
                  <c:v>2.4000000000000083</c:v>
                </c:pt>
                <c:pt idx="7952">
                  <c:v>2.399999999999948</c:v>
                </c:pt>
                <c:pt idx="7953">
                  <c:v>2.3999999999999542</c:v>
                </c:pt>
                <c:pt idx="7954">
                  <c:v>2.3999999999999519</c:v>
                </c:pt>
                <c:pt idx="7955">
                  <c:v>2.4000000000000008</c:v>
                </c:pt>
                <c:pt idx="7956">
                  <c:v>2.4000000000000483</c:v>
                </c:pt>
                <c:pt idx="7957">
                  <c:v>2.4000000000000199</c:v>
                </c:pt>
                <c:pt idx="7958">
                  <c:v>2.399999999999991</c:v>
                </c:pt>
                <c:pt idx="7959">
                  <c:v>2.4000000000000483</c:v>
                </c:pt>
                <c:pt idx="7960">
                  <c:v>2.3999999999999932</c:v>
                </c:pt>
                <c:pt idx="7961">
                  <c:v>2.3999999999999435</c:v>
                </c:pt>
                <c:pt idx="7962">
                  <c:v>2.4000000000000536</c:v>
                </c:pt>
                <c:pt idx="7963">
                  <c:v>2.4000000000000217</c:v>
                </c:pt>
                <c:pt idx="7964">
                  <c:v>2.3999999999999337</c:v>
                </c:pt>
                <c:pt idx="7965">
                  <c:v>2.3999999999999635</c:v>
                </c:pt>
                <c:pt idx="7966">
                  <c:v>2.3999999999999684</c:v>
                </c:pt>
                <c:pt idx="7967">
                  <c:v>2.4000000000000137</c:v>
                </c:pt>
                <c:pt idx="7968">
                  <c:v>2.4000000000000017</c:v>
                </c:pt>
                <c:pt idx="7969">
                  <c:v>2.4000000000000123</c:v>
                </c:pt>
                <c:pt idx="7970">
                  <c:v>2.4000000000000234</c:v>
                </c:pt>
                <c:pt idx="7971">
                  <c:v>2.3999999999999502</c:v>
                </c:pt>
                <c:pt idx="7972">
                  <c:v>2.4000000000000052</c:v>
                </c:pt>
                <c:pt idx="7973">
                  <c:v>2.4000000000000465</c:v>
                </c:pt>
                <c:pt idx="7974">
                  <c:v>2.4000000000000625</c:v>
                </c:pt>
                <c:pt idx="7975">
                  <c:v>2.4000000000000128</c:v>
                </c:pt>
                <c:pt idx="7976">
                  <c:v>2.3999999999999528</c:v>
                </c:pt>
                <c:pt idx="7977">
                  <c:v>2.400000000000051</c:v>
                </c:pt>
                <c:pt idx="7978">
                  <c:v>2.4000000000000705</c:v>
                </c:pt>
                <c:pt idx="7979">
                  <c:v>2.4000000000000101</c:v>
                </c:pt>
                <c:pt idx="7980">
                  <c:v>2.3999999999999746</c:v>
                </c:pt>
                <c:pt idx="7981">
                  <c:v>2.3999999999999941</c:v>
                </c:pt>
                <c:pt idx="7982">
                  <c:v>2.4000000000000066</c:v>
                </c:pt>
                <c:pt idx="7983">
                  <c:v>2.3999999999999631</c:v>
                </c:pt>
                <c:pt idx="7984">
                  <c:v>2.4000000000000257</c:v>
                </c:pt>
                <c:pt idx="7985">
                  <c:v>2.400000000000039</c:v>
                </c:pt>
                <c:pt idx="7986">
                  <c:v>2.3999999999999329</c:v>
                </c:pt>
                <c:pt idx="7987">
                  <c:v>2.3999999999999488</c:v>
                </c:pt>
                <c:pt idx="7988">
                  <c:v>2.3999999999999364</c:v>
                </c:pt>
                <c:pt idx="7989">
                  <c:v>2.3999999999999861</c:v>
                </c:pt>
                <c:pt idx="7990">
                  <c:v>2.4000000000000448</c:v>
                </c:pt>
                <c:pt idx="7991">
                  <c:v>2.4000000000000616</c:v>
                </c:pt>
                <c:pt idx="7992">
                  <c:v>2.3999999999999311</c:v>
                </c:pt>
                <c:pt idx="7993">
                  <c:v>2.3999999999999577</c:v>
                </c:pt>
                <c:pt idx="7994">
                  <c:v>2.3999999999999879</c:v>
                </c:pt>
                <c:pt idx="7995">
                  <c:v>2.3999999999999808</c:v>
                </c:pt>
                <c:pt idx="7996">
                  <c:v>2.3999999999999897</c:v>
                </c:pt>
                <c:pt idx="7997">
                  <c:v>2.4000000000000519</c:v>
                </c:pt>
                <c:pt idx="7998">
                  <c:v>2.399999999999932</c:v>
                </c:pt>
                <c:pt idx="7999">
                  <c:v>2.3999999999999866</c:v>
                </c:pt>
                <c:pt idx="8000">
                  <c:v>2.399999999999948</c:v>
                </c:pt>
                <c:pt idx="8001">
                  <c:v>2.4000000000000568</c:v>
                </c:pt>
                <c:pt idx="8002">
                  <c:v>2.3999999999999613</c:v>
                </c:pt>
                <c:pt idx="8003">
                  <c:v>2.4000000000000425</c:v>
                </c:pt>
                <c:pt idx="8004">
                  <c:v>2.3999999999999684</c:v>
                </c:pt>
                <c:pt idx="8005">
                  <c:v>2.3999999999999835</c:v>
                </c:pt>
                <c:pt idx="8006">
                  <c:v>2.4000000000000088</c:v>
                </c:pt>
                <c:pt idx="8007">
                  <c:v>2.4000000000000679</c:v>
                </c:pt>
                <c:pt idx="8008">
                  <c:v>2.4000000000000625</c:v>
                </c:pt>
                <c:pt idx="8009">
                  <c:v>2.4000000000000137</c:v>
                </c:pt>
                <c:pt idx="8010">
                  <c:v>2.4000000000000643</c:v>
                </c:pt>
                <c:pt idx="8011">
                  <c:v>2.4000000000000643</c:v>
                </c:pt>
                <c:pt idx="8012">
                  <c:v>2.4000000000000012</c:v>
                </c:pt>
                <c:pt idx="8013">
                  <c:v>2.4000000000000639</c:v>
                </c:pt>
                <c:pt idx="8014">
                  <c:v>2.4000000000000643</c:v>
                </c:pt>
                <c:pt idx="8015">
                  <c:v>2.3999999999999559</c:v>
                </c:pt>
                <c:pt idx="8016">
                  <c:v>2.4000000000000226</c:v>
                </c:pt>
                <c:pt idx="8017">
                  <c:v>2.4000000000000257</c:v>
                </c:pt>
                <c:pt idx="8018">
                  <c:v>2.3999999999999746</c:v>
                </c:pt>
                <c:pt idx="8019">
                  <c:v>2.4000000000000385</c:v>
                </c:pt>
                <c:pt idx="8020">
                  <c:v>2.3999999999999888</c:v>
                </c:pt>
                <c:pt idx="8021">
                  <c:v>2.4000000000000146</c:v>
                </c:pt>
                <c:pt idx="8022">
                  <c:v>2.400000000000067</c:v>
                </c:pt>
                <c:pt idx="8023">
                  <c:v>2.3999999999999613</c:v>
                </c:pt>
                <c:pt idx="8024">
                  <c:v>2.3999999999999906</c:v>
                </c:pt>
                <c:pt idx="8025">
                  <c:v>2.4000000000000163</c:v>
                </c:pt>
                <c:pt idx="8026">
                  <c:v>2.4000000000000705</c:v>
                </c:pt>
                <c:pt idx="8027">
                  <c:v>2.3999999999999977</c:v>
                </c:pt>
                <c:pt idx="8028">
                  <c:v>2.4000000000000208</c:v>
                </c:pt>
                <c:pt idx="8029">
                  <c:v>2.4000000000000488</c:v>
                </c:pt>
                <c:pt idx="8030">
                  <c:v>2.4000000000000381</c:v>
                </c:pt>
                <c:pt idx="8031">
                  <c:v>2.3999999999999742</c:v>
                </c:pt>
                <c:pt idx="8032">
                  <c:v>2.4000000000000705</c:v>
                </c:pt>
                <c:pt idx="8033">
                  <c:v>2.3999999999999302</c:v>
                </c:pt>
                <c:pt idx="8034">
                  <c:v>2.4</c:v>
                </c:pt>
                <c:pt idx="8035">
                  <c:v>2.4</c:v>
                </c:pt>
                <c:pt idx="8036">
                  <c:v>2.4</c:v>
                </c:pt>
                <c:pt idx="8037">
                  <c:v>2.4</c:v>
                </c:pt>
                <c:pt idx="8038">
                  <c:v>2.399999999999948</c:v>
                </c:pt>
                <c:pt idx="8039">
                  <c:v>2.3999999999999373</c:v>
                </c:pt>
                <c:pt idx="8040">
                  <c:v>2.4000000000000048</c:v>
                </c:pt>
                <c:pt idx="8041">
                  <c:v>2.4000000000000559</c:v>
                </c:pt>
                <c:pt idx="8042">
                  <c:v>2.3999999999999928</c:v>
                </c:pt>
                <c:pt idx="8043">
                  <c:v>2.4000000000000012</c:v>
                </c:pt>
                <c:pt idx="8044">
                  <c:v>2.3999999999999986</c:v>
                </c:pt>
                <c:pt idx="8045">
                  <c:v>2.4</c:v>
                </c:pt>
                <c:pt idx="8046">
                  <c:v>2.4</c:v>
                </c:pt>
                <c:pt idx="8047">
                  <c:v>2.4</c:v>
                </c:pt>
                <c:pt idx="8048">
                  <c:v>2.4</c:v>
                </c:pt>
                <c:pt idx="8049">
                  <c:v>2.4</c:v>
                </c:pt>
                <c:pt idx="8050">
                  <c:v>2.4</c:v>
                </c:pt>
                <c:pt idx="8051">
                  <c:v>2.4</c:v>
                </c:pt>
                <c:pt idx="8052">
                  <c:v>2.4</c:v>
                </c:pt>
                <c:pt idx="8053">
                  <c:v>2.4</c:v>
                </c:pt>
                <c:pt idx="8054">
                  <c:v>2.4</c:v>
                </c:pt>
                <c:pt idx="8055">
                  <c:v>2.4</c:v>
                </c:pt>
                <c:pt idx="8056">
                  <c:v>2.4</c:v>
                </c:pt>
                <c:pt idx="8057">
                  <c:v>2.3999999999999875</c:v>
                </c:pt>
                <c:pt idx="8058">
                  <c:v>2.399999999999932</c:v>
                </c:pt>
                <c:pt idx="8059">
                  <c:v>2.400000000000035</c:v>
                </c:pt>
                <c:pt idx="8060">
                  <c:v>2.3999999999999315</c:v>
                </c:pt>
                <c:pt idx="8061">
                  <c:v>2.3999999999999382</c:v>
                </c:pt>
                <c:pt idx="8062">
                  <c:v>2.4000000000000403</c:v>
                </c:pt>
                <c:pt idx="8063">
                  <c:v>2.4000000000000314</c:v>
                </c:pt>
                <c:pt idx="8064">
                  <c:v>2.4000000000000443</c:v>
                </c:pt>
                <c:pt idx="8065">
                  <c:v>2.4</c:v>
                </c:pt>
                <c:pt idx="8066">
                  <c:v>2.4</c:v>
                </c:pt>
                <c:pt idx="8067">
                  <c:v>2.4</c:v>
                </c:pt>
                <c:pt idx="8068">
                  <c:v>2.4</c:v>
                </c:pt>
                <c:pt idx="8069">
                  <c:v>2.4</c:v>
                </c:pt>
                <c:pt idx="8070">
                  <c:v>2.4</c:v>
                </c:pt>
                <c:pt idx="8071">
                  <c:v>2.4</c:v>
                </c:pt>
                <c:pt idx="8072">
                  <c:v>2.4</c:v>
                </c:pt>
                <c:pt idx="8073">
                  <c:v>2.4</c:v>
                </c:pt>
                <c:pt idx="8074">
                  <c:v>2.4</c:v>
                </c:pt>
                <c:pt idx="8075">
                  <c:v>2.4</c:v>
                </c:pt>
                <c:pt idx="8076">
                  <c:v>2.4</c:v>
                </c:pt>
                <c:pt idx="8077">
                  <c:v>2.4</c:v>
                </c:pt>
                <c:pt idx="8078">
                  <c:v>2.4</c:v>
                </c:pt>
                <c:pt idx="8079">
                  <c:v>2.4</c:v>
                </c:pt>
                <c:pt idx="8080">
                  <c:v>2.4</c:v>
                </c:pt>
                <c:pt idx="8081">
                  <c:v>2.4</c:v>
                </c:pt>
                <c:pt idx="8082">
                  <c:v>2.4</c:v>
                </c:pt>
                <c:pt idx="8083">
                  <c:v>2.4</c:v>
                </c:pt>
                <c:pt idx="8084">
                  <c:v>2.4</c:v>
                </c:pt>
                <c:pt idx="8085">
                  <c:v>2.4</c:v>
                </c:pt>
                <c:pt idx="8086">
                  <c:v>2.4</c:v>
                </c:pt>
                <c:pt idx="8087">
                  <c:v>2.4</c:v>
                </c:pt>
                <c:pt idx="8088">
                  <c:v>2.4</c:v>
                </c:pt>
                <c:pt idx="8089">
                  <c:v>2.4</c:v>
                </c:pt>
                <c:pt idx="8090">
                  <c:v>2.4</c:v>
                </c:pt>
                <c:pt idx="8091">
                  <c:v>2.4</c:v>
                </c:pt>
                <c:pt idx="8092">
                  <c:v>2.4</c:v>
                </c:pt>
                <c:pt idx="8093">
                  <c:v>2.4</c:v>
                </c:pt>
                <c:pt idx="8094">
                  <c:v>2.4</c:v>
                </c:pt>
                <c:pt idx="8095">
                  <c:v>2.4</c:v>
                </c:pt>
                <c:pt idx="8096">
                  <c:v>2.4</c:v>
                </c:pt>
                <c:pt idx="8097">
                  <c:v>2.4</c:v>
                </c:pt>
                <c:pt idx="8098">
                  <c:v>2.4</c:v>
                </c:pt>
                <c:pt idx="8099">
                  <c:v>2.4</c:v>
                </c:pt>
                <c:pt idx="8100">
                  <c:v>2.4</c:v>
                </c:pt>
                <c:pt idx="8101">
                  <c:v>2.4</c:v>
                </c:pt>
                <c:pt idx="8102">
                  <c:v>2.4</c:v>
                </c:pt>
                <c:pt idx="8103">
                  <c:v>2.4</c:v>
                </c:pt>
                <c:pt idx="8104">
                  <c:v>2.4</c:v>
                </c:pt>
                <c:pt idx="8105">
                  <c:v>2.4</c:v>
                </c:pt>
                <c:pt idx="8106">
                  <c:v>2.4</c:v>
                </c:pt>
                <c:pt idx="8107">
                  <c:v>2.4</c:v>
                </c:pt>
                <c:pt idx="8108">
                  <c:v>2.4</c:v>
                </c:pt>
                <c:pt idx="8109">
                  <c:v>2.4</c:v>
                </c:pt>
                <c:pt idx="8110">
                  <c:v>2.4</c:v>
                </c:pt>
                <c:pt idx="8111">
                  <c:v>2.4</c:v>
                </c:pt>
                <c:pt idx="8112">
                  <c:v>2.4</c:v>
                </c:pt>
                <c:pt idx="8113">
                  <c:v>2.4</c:v>
                </c:pt>
                <c:pt idx="8114">
                  <c:v>2.4</c:v>
                </c:pt>
                <c:pt idx="8115">
                  <c:v>2.4</c:v>
                </c:pt>
                <c:pt idx="8116">
                  <c:v>2.4</c:v>
                </c:pt>
                <c:pt idx="8117">
                  <c:v>2.4</c:v>
                </c:pt>
                <c:pt idx="8118">
                  <c:v>2.4</c:v>
                </c:pt>
                <c:pt idx="8119">
                  <c:v>2.4</c:v>
                </c:pt>
                <c:pt idx="8120">
                  <c:v>2.4</c:v>
                </c:pt>
                <c:pt idx="8121">
                  <c:v>2.4</c:v>
                </c:pt>
                <c:pt idx="8122">
                  <c:v>2.4</c:v>
                </c:pt>
                <c:pt idx="8123">
                  <c:v>2.4</c:v>
                </c:pt>
                <c:pt idx="8124">
                  <c:v>2.4</c:v>
                </c:pt>
                <c:pt idx="8125">
                  <c:v>2.4</c:v>
                </c:pt>
                <c:pt idx="8126">
                  <c:v>2.4</c:v>
                </c:pt>
                <c:pt idx="8127">
                  <c:v>2.4</c:v>
                </c:pt>
                <c:pt idx="8128">
                  <c:v>2.4</c:v>
                </c:pt>
                <c:pt idx="8129">
                  <c:v>2.4000000000000274</c:v>
                </c:pt>
                <c:pt idx="8130">
                  <c:v>2.4000000000000217</c:v>
                </c:pt>
                <c:pt idx="8131">
                  <c:v>2.3999999999999342</c:v>
                </c:pt>
                <c:pt idx="8132">
                  <c:v>2.3999999999999941</c:v>
                </c:pt>
                <c:pt idx="8133">
                  <c:v>2.4000000000000012</c:v>
                </c:pt>
                <c:pt idx="8134">
                  <c:v>2.3999999999999764</c:v>
                </c:pt>
                <c:pt idx="8135">
                  <c:v>2.3999999999999524</c:v>
                </c:pt>
                <c:pt idx="8136">
                  <c:v>2.3999999999999719</c:v>
                </c:pt>
                <c:pt idx="8137">
                  <c:v>2.4000000000000217</c:v>
                </c:pt>
                <c:pt idx="8138">
                  <c:v>2.4000000000000572</c:v>
                </c:pt>
                <c:pt idx="8139">
                  <c:v>2.3999999999999977</c:v>
                </c:pt>
                <c:pt idx="8140">
                  <c:v>2.3999999999999435</c:v>
                </c:pt>
                <c:pt idx="8141">
                  <c:v>2.3999999999999355</c:v>
                </c:pt>
                <c:pt idx="8142">
                  <c:v>2.3999999999999515</c:v>
                </c:pt>
                <c:pt idx="8143">
                  <c:v>2.4000000000000354</c:v>
                </c:pt>
                <c:pt idx="8144">
                  <c:v>2.4000000000000474</c:v>
                </c:pt>
                <c:pt idx="8145">
                  <c:v>2.3999999999999702</c:v>
                </c:pt>
                <c:pt idx="8146">
                  <c:v>2.4000000000000341</c:v>
                </c:pt>
                <c:pt idx="8147">
                  <c:v>2.4000000000000661</c:v>
                </c:pt>
                <c:pt idx="8148">
                  <c:v>2.4000000000000226</c:v>
                </c:pt>
                <c:pt idx="8149">
                  <c:v>2.4000000000000332</c:v>
                </c:pt>
                <c:pt idx="8150">
                  <c:v>2.400000000000011</c:v>
                </c:pt>
                <c:pt idx="8151">
                  <c:v>2.400000000000007</c:v>
                </c:pt>
                <c:pt idx="8152">
                  <c:v>2.4000000000000057</c:v>
                </c:pt>
                <c:pt idx="8153">
                  <c:v>2.3999999999999879</c:v>
                </c:pt>
                <c:pt idx="8154">
                  <c:v>2.4000000000000035</c:v>
                </c:pt>
                <c:pt idx="8155">
                  <c:v>2.3999999999999737</c:v>
                </c:pt>
                <c:pt idx="8156">
                  <c:v>2.3999999999999404</c:v>
                </c:pt>
                <c:pt idx="8157">
                  <c:v>2.399999999999971</c:v>
                </c:pt>
                <c:pt idx="8158">
                  <c:v>2.3999999999999586</c:v>
                </c:pt>
                <c:pt idx="8159">
                  <c:v>2.4000000000000368</c:v>
                </c:pt>
                <c:pt idx="8160">
                  <c:v>2.4000000000000465</c:v>
                </c:pt>
                <c:pt idx="8161">
                  <c:v>2.4000000000000261</c:v>
                </c:pt>
                <c:pt idx="8162">
                  <c:v>2.4000000000000385</c:v>
                </c:pt>
                <c:pt idx="8163">
                  <c:v>2.4</c:v>
                </c:pt>
                <c:pt idx="8164">
                  <c:v>2.3999999999999577</c:v>
                </c:pt>
                <c:pt idx="8165">
                  <c:v>2.4000000000000257</c:v>
                </c:pt>
                <c:pt idx="8166">
                  <c:v>2.3999999999999573</c:v>
                </c:pt>
                <c:pt idx="8167">
                  <c:v>2.4000000000000616</c:v>
                </c:pt>
                <c:pt idx="8168">
                  <c:v>2.4000000000000012</c:v>
                </c:pt>
                <c:pt idx="8169">
                  <c:v>2.3999999999999813</c:v>
                </c:pt>
                <c:pt idx="8170">
                  <c:v>2.4000000000000301</c:v>
                </c:pt>
                <c:pt idx="8171">
                  <c:v>2.4000000000000017</c:v>
                </c:pt>
                <c:pt idx="8172">
                  <c:v>2.3999999999999364</c:v>
                </c:pt>
                <c:pt idx="8173">
                  <c:v>2.3999999999999866</c:v>
                </c:pt>
                <c:pt idx="8174">
                  <c:v>2.4000000000000026</c:v>
                </c:pt>
                <c:pt idx="8175">
                  <c:v>2.4000000000000399</c:v>
                </c:pt>
                <c:pt idx="8176">
                  <c:v>2.4000000000000061</c:v>
                </c:pt>
                <c:pt idx="8177">
                  <c:v>2.4</c:v>
                </c:pt>
                <c:pt idx="8178">
                  <c:v>2.4</c:v>
                </c:pt>
                <c:pt idx="8179">
                  <c:v>2.4</c:v>
                </c:pt>
                <c:pt idx="8180">
                  <c:v>2.4</c:v>
                </c:pt>
                <c:pt idx="8181">
                  <c:v>2.4</c:v>
                </c:pt>
                <c:pt idx="8182">
                  <c:v>2.4</c:v>
                </c:pt>
                <c:pt idx="8183">
                  <c:v>2.4</c:v>
                </c:pt>
                <c:pt idx="8184">
                  <c:v>2.4</c:v>
                </c:pt>
                <c:pt idx="8185">
                  <c:v>2.4</c:v>
                </c:pt>
                <c:pt idx="8186">
                  <c:v>2.4</c:v>
                </c:pt>
                <c:pt idx="8187">
                  <c:v>2.4</c:v>
                </c:pt>
                <c:pt idx="8188">
                  <c:v>2.4</c:v>
                </c:pt>
                <c:pt idx="8189">
                  <c:v>2.4</c:v>
                </c:pt>
                <c:pt idx="8190">
                  <c:v>2.4</c:v>
                </c:pt>
                <c:pt idx="8191">
                  <c:v>2.4</c:v>
                </c:pt>
                <c:pt idx="8192">
                  <c:v>2.4</c:v>
                </c:pt>
                <c:pt idx="8193">
                  <c:v>2.4</c:v>
                </c:pt>
                <c:pt idx="8194">
                  <c:v>2.4</c:v>
                </c:pt>
                <c:pt idx="8195">
                  <c:v>2.4</c:v>
                </c:pt>
                <c:pt idx="8196">
                  <c:v>2.4</c:v>
                </c:pt>
                <c:pt idx="8197">
                  <c:v>2.4</c:v>
                </c:pt>
                <c:pt idx="8198">
                  <c:v>2.4</c:v>
                </c:pt>
                <c:pt idx="8199">
                  <c:v>2.4</c:v>
                </c:pt>
                <c:pt idx="8200">
                  <c:v>2.4</c:v>
                </c:pt>
                <c:pt idx="8201">
                  <c:v>2.4</c:v>
                </c:pt>
                <c:pt idx="8202">
                  <c:v>2.4</c:v>
                </c:pt>
                <c:pt idx="8203">
                  <c:v>2.4</c:v>
                </c:pt>
                <c:pt idx="8204">
                  <c:v>2.4</c:v>
                </c:pt>
                <c:pt idx="8205">
                  <c:v>2.4</c:v>
                </c:pt>
                <c:pt idx="8206">
                  <c:v>2.4</c:v>
                </c:pt>
                <c:pt idx="8207">
                  <c:v>2.3999999999999555</c:v>
                </c:pt>
                <c:pt idx="8208">
                  <c:v>2.3999999999999528</c:v>
                </c:pt>
                <c:pt idx="8209">
                  <c:v>2.3999999999999457</c:v>
                </c:pt>
                <c:pt idx="8210">
                  <c:v>2.4000000000000465</c:v>
                </c:pt>
                <c:pt idx="8211">
                  <c:v>2.4000000000000217</c:v>
                </c:pt>
                <c:pt idx="8212">
                  <c:v>2.3999999999999515</c:v>
                </c:pt>
                <c:pt idx="8213">
                  <c:v>2.4000000000000137</c:v>
                </c:pt>
                <c:pt idx="8214">
                  <c:v>2.3999999999999941</c:v>
                </c:pt>
                <c:pt idx="8215">
                  <c:v>2.4000000000000083</c:v>
                </c:pt>
                <c:pt idx="8216">
                  <c:v>2.399999999999995</c:v>
                </c:pt>
                <c:pt idx="8217">
                  <c:v>2.4000000000000443</c:v>
                </c:pt>
                <c:pt idx="8218">
                  <c:v>2.400000000000071</c:v>
                </c:pt>
                <c:pt idx="8219">
                  <c:v>2.4000000000000581</c:v>
                </c:pt>
                <c:pt idx="8220">
                  <c:v>2.3999999999999906</c:v>
                </c:pt>
                <c:pt idx="8221">
                  <c:v>2.3999999999999453</c:v>
                </c:pt>
                <c:pt idx="8222">
                  <c:v>2.400000000000027</c:v>
                </c:pt>
                <c:pt idx="8223">
                  <c:v>2.3999999999999302</c:v>
                </c:pt>
                <c:pt idx="8224">
                  <c:v>2.4000000000000141</c:v>
                </c:pt>
                <c:pt idx="8225">
                  <c:v>2.4000000000000519</c:v>
                </c:pt>
                <c:pt idx="8226">
                  <c:v>2.3999999999999573</c:v>
                </c:pt>
                <c:pt idx="8227">
                  <c:v>2.4000000000000412</c:v>
                </c:pt>
                <c:pt idx="8228">
                  <c:v>2.4000000000000252</c:v>
                </c:pt>
                <c:pt idx="8229">
                  <c:v>2.4000000000000137</c:v>
                </c:pt>
                <c:pt idx="8230">
                  <c:v>2.3999999999999484</c:v>
                </c:pt>
                <c:pt idx="8231">
                  <c:v>2.4000000000000128</c:v>
                </c:pt>
                <c:pt idx="8232">
                  <c:v>2.4000000000000599</c:v>
                </c:pt>
                <c:pt idx="8233">
                  <c:v>2.400000000000007</c:v>
                </c:pt>
                <c:pt idx="8234">
                  <c:v>2.3999999999999622</c:v>
                </c:pt>
                <c:pt idx="8235">
                  <c:v>2.3999999999999968</c:v>
                </c:pt>
                <c:pt idx="8236">
                  <c:v>2.3999999999999408</c:v>
                </c:pt>
                <c:pt idx="8237">
                  <c:v>2.3999999999999995</c:v>
                </c:pt>
                <c:pt idx="8238">
                  <c:v>2.3999999999999853</c:v>
                </c:pt>
                <c:pt idx="8239">
                  <c:v>2.3999999999999604</c:v>
                </c:pt>
                <c:pt idx="8240">
                  <c:v>2.400000000000067</c:v>
                </c:pt>
                <c:pt idx="8241">
                  <c:v>2.4000000000000608</c:v>
                </c:pt>
                <c:pt idx="8242">
                  <c:v>2.4000000000000243</c:v>
                </c:pt>
                <c:pt idx="8243">
                  <c:v>2.4000000000000625</c:v>
                </c:pt>
                <c:pt idx="8244">
                  <c:v>2.4000000000000226</c:v>
                </c:pt>
                <c:pt idx="8245">
                  <c:v>2.4000000000000208</c:v>
                </c:pt>
                <c:pt idx="8246">
                  <c:v>2.4</c:v>
                </c:pt>
                <c:pt idx="8247">
                  <c:v>2.4</c:v>
                </c:pt>
                <c:pt idx="8248">
                  <c:v>2.4</c:v>
                </c:pt>
                <c:pt idx="8249">
                  <c:v>2.4</c:v>
                </c:pt>
                <c:pt idx="8250">
                  <c:v>2.4</c:v>
                </c:pt>
                <c:pt idx="8251">
                  <c:v>2.4</c:v>
                </c:pt>
                <c:pt idx="8252">
                  <c:v>2.4</c:v>
                </c:pt>
                <c:pt idx="8253">
                  <c:v>2.4</c:v>
                </c:pt>
                <c:pt idx="8254">
                  <c:v>2.4</c:v>
                </c:pt>
                <c:pt idx="8255">
                  <c:v>2.4</c:v>
                </c:pt>
                <c:pt idx="8256">
                  <c:v>2.4</c:v>
                </c:pt>
                <c:pt idx="8257">
                  <c:v>2.4</c:v>
                </c:pt>
                <c:pt idx="8258">
                  <c:v>2.4</c:v>
                </c:pt>
                <c:pt idx="8259">
                  <c:v>2.4</c:v>
                </c:pt>
                <c:pt idx="8260">
                  <c:v>2.4</c:v>
                </c:pt>
                <c:pt idx="8261">
                  <c:v>2.4</c:v>
                </c:pt>
                <c:pt idx="8262">
                  <c:v>2.4</c:v>
                </c:pt>
                <c:pt idx="8263">
                  <c:v>2.4</c:v>
                </c:pt>
                <c:pt idx="8264">
                  <c:v>2.4</c:v>
                </c:pt>
                <c:pt idx="8265">
                  <c:v>2.399999999999995</c:v>
                </c:pt>
                <c:pt idx="8266">
                  <c:v>2.3999999999999493</c:v>
                </c:pt>
                <c:pt idx="8267">
                  <c:v>2.4000000000000608</c:v>
                </c:pt>
                <c:pt idx="8268">
                  <c:v>2.4000000000000044</c:v>
                </c:pt>
                <c:pt idx="8269">
                  <c:v>2.3999999999999604</c:v>
                </c:pt>
                <c:pt idx="8270">
                  <c:v>2.3999999999999595</c:v>
                </c:pt>
                <c:pt idx="8271">
                  <c:v>2.3999999999999941</c:v>
                </c:pt>
                <c:pt idx="8272">
                  <c:v>2.4000000000000483</c:v>
                </c:pt>
                <c:pt idx="8273">
                  <c:v>2.4000000000000123</c:v>
                </c:pt>
                <c:pt idx="8274">
                  <c:v>2.3999999999999755</c:v>
                </c:pt>
                <c:pt idx="8275">
                  <c:v>2.4000000000000696</c:v>
                </c:pt>
                <c:pt idx="8276">
                  <c:v>2.3999999999999444</c:v>
                </c:pt>
                <c:pt idx="8277">
                  <c:v>2.4000000000000212</c:v>
                </c:pt>
                <c:pt idx="8278">
                  <c:v>2.399999999999948</c:v>
                </c:pt>
                <c:pt idx="8279">
                  <c:v>2.4000000000000257</c:v>
                </c:pt>
                <c:pt idx="8280">
                  <c:v>2.4000000000000048</c:v>
                </c:pt>
                <c:pt idx="8281">
                  <c:v>2.4000000000000332</c:v>
                </c:pt>
                <c:pt idx="8282">
                  <c:v>2.4000000000000083</c:v>
                </c:pt>
                <c:pt idx="8283">
                  <c:v>2.4000000000000199</c:v>
                </c:pt>
                <c:pt idx="8284">
                  <c:v>2.3999999999999622</c:v>
                </c:pt>
                <c:pt idx="8285">
                  <c:v>2.4000000000000479</c:v>
                </c:pt>
                <c:pt idx="8286">
                  <c:v>2.39999999999994</c:v>
                </c:pt>
                <c:pt idx="8287">
                  <c:v>2.4000000000000563</c:v>
                </c:pt>
                <c:pt idx="8288">
                  <c:v>2.4000000000000092</c:v>
                </c:pt>
                <c:pt idx="8289">
                  <c:v>2.3999999999999968</c:v>
                </c:pt>
                <c:pt idx="8290">
                  <c:v>2.3999999999999853</c:v>
                </c:pt>
                <c:pt idx="8291">
                  <c:v>2.4000000000000119</c:v>
                </c:pt>
                <c:pt idx="8292">
                  <c:v>2.4000000000000443</c:v>
                </c:pt>
                <c:pt idx="8293">
                  <c:v>2.3999999999999737</c:v>
                </c:pt>
                <c:pt idx="8294">
                  <c:v>2.4000000000000399</c:v>
                </c:pt>
                <c:pt idx="8295">
                  <c:v>2.3999999999999986</c:v>
                </c:pt>
                <c:pt idx="8296">
                  <c:v>2.4000000000000155</c:v>
                </c:pt>
                <c:pt idx="8297">
                  <c:v>2.3999999999999346</c:v>
                </c:pt>
                <c:pt idx="8298">
                  <c:v>2.3999999999999764</c:v>
                </c:pt>
                <c:pt idx="8299">
                  <c:v>2.4000000000000083</c:v>
                </c:pt>
                <c:pt idx="8300">
                  <c:v>2.3999999999999631</c:v>
                </c:pt>
                <c:pt idx="8301">
                  <c:v>2.4000000000000421</c:v>
                </c:pt>
                <c:pt idx="8302">
                  <c:v>2.3999999999999546</c:v>
                </c:pt>
                <c:pt idx="8303">
                  <c:v>2.4000000000000106</c:v>
                </c:pt>
                <c:pt idx="8304">
                  <c:v>2.400000000000023</c:v>
                </c:pt>
                <c:pt idx="8305">
                  <c:v>2.4000000000000137</c:v>
                </c:pt>
                <c:pt idx="8306">
                  <c:v>2.3999999999999293</c:v>
                </c:pt>
                <c:pt idx="8307">
                  <c:v>2.4000000000000346</c:v>
                </c:pt>
                <c:pt idx="8308">
                  <c:v>2.399999999999944</c:v>
                </c:pt>
                <c:pt idx="8309">
                  <c:v>2.4000000000000585</c:v>
                </c:pt>
                <c:pt idx="8310">
                  <c:v>2.3999999999999675</c:v>
                </c:pt>
                <c:pt idx="8311">
                  <c:v>2.4000000000000314</c:v>
                </c:pt>
                <c:pt idx="8312">
                  <c:v>2.3999999999999826</c:v>
                </c:pt>
                <c:pt idx="8313">
                  <c:v>2.4000000000000128</c:v>
                </c:pt>
                <c:pt idx="8314">
                  <c:v>2.4000000000000679</c:v>
                </c:pt>
                <c:pt idx="8315">
                  <c:v>2.3999999999999497</c:v>
                </c:pt>
                <c:pt idx="8316">
                  <c:v>2.4000000000000128</c:v>
                </c:pt>
                <c:pt idx="8317">
                  <c:v>2.4000000000000066</c:v>
                </c:pt>
                <c:pt idx="8318">
                  <c:v>2.3999999999999631</c:v>
                </c:pt>
                <c:pt idx="8319">
                  <c:v>2.3999999999999337</c:v>
                </c:pt>
                <c:pt idx="8320">
                  <c:v>2.3999999999999355</c:v>
                </c:pt>
                <c:pt idx="8321">
                  <c:v>2.3999999999999928</c:v>
                </c:pt>
                <c:pt idx="8322">
                  <c:v>2.3999999999999546</c:v>
                </c:pt>
                <c:pt idx="8323">
                  <c:v>2.4000000000000119</c:v>
                </c:pt>
                <c:pt idx="8324">
                  <c:v>2.4000000000000039</c:v>
                </c:pt>
                <c:pt idx="8325">
                  <c:v>2.4000000000000292</c:v>
                </c:pt>
                <c:pt idx="8326">
                  <c:v>2.3999999999999555</c:v>
                </c:pt>
                <c:pt idx="8327">
                  <c:v>2.3999999999999404</c:v>
                </c:pt>
                <c:pt idx="8328">
                  <c:v>2.4000000000000625</c:v>
                </c:pt>
                <c:pt idx="8329">
                  <c:v>2.4000000000000203</c:v>
                </c:pt>
                <c:pt idx="8330">
                  <c:v>2.3999999999999977</c:v>
                </c:pt>
                <c:pt idx="8331">
                  <c:v>2.3999999999999959</c:v>
                </c:pt>
                <c:pt idx="8332">
                  <c:v>2.3999999999999502</c:v>
                </c:pt>
                <c:pt idx="8333">
                  <c:v>2.4000000000000008</c:v>
                </c:pt>
                <c:pt idx="8334">
                  <c:v>2.3999999999999835</c:v>
                </c:pt>
                <c:pt idx="8335">
                  <c:v>2.3999999999999337</c:v>
                </c:pt>
                <c:pt idx="8336">
                  <c:v>2.3999999999999551</c:v>
                </c:pt>
                <c:pt idx="8337">
                  <c:v>2.399999999999971</c:v>
                </c:pt>
                <c:pt idx="8338">
                  <c:v>2.4000000000000306</c:v>
                </c:pt>
                <c:pt idx="8339">
                  <c:v>2.3999999999999959</c:v>
                </c:pt>
                <c:pt idx="8340">
                  <c:v>2.4000000000000337</c:v>
                </c:pt>
                <c:pt idx="8341">
                  <c:v>2.4000000000000283</c:v>
                </c:pt>
                <c:pt idx="8342">
                  <c:v>2.3999999999999679</c:v>
                </c:pt>
                <c:pt idx="8343">
                  <c:v>2.3999999999999693</c:v>
                </c:pt>
                <c:pt idx="8344">
                  <c:v>2.399999999999983</c:v>
                </c:pt>
                <c:pt idx="8345">
                  <c:v>2.3999999999999924</c:v>
                </c:pt>
                <c:pt idx="8346">
                  <c:v>2.3999999999999826</c:v>
                </c:pt>
                <c:pt idx="8347">
                  <c:v>2.4000000000000181</c:v>
                </c:pt>
                <c:pt idx="8348">
                  <c:v>2.4000000000000217</c:v>
                </c:pt>
                <c:pt idx="8349">
                  <c:v>2.3999999999999813</c:v>
                </c:pt>
                <c:pt idx="8350">
                  <c:v>2.3999999999999959</c:v>
                </c:pt>
                <c:pt idx="8351">
                  <c:v>2.400000000000031</c:v>
                </c:pt>
                <c:pt idx="8352">
                  <c:v>2.4000000000000048</c:v>
                </c:pt>
                <c:pt idx="8353">
                  <c:v>2.4000000000000057</c:v>
                </c:pt>
                <c:pt idx="8354">
                  <c:v>2.3999999999999742</c:v>
                </c:pt>
                <c:pt idx="8355">
                  <c:v>2.4000000000000155</c:v>
                </c:pt>
                <c:pt idx="8356">
                  <c:v>2.4000000000000212</c:v>
                </c:pt>
                <c:pt idx="8357">
                  <c:v>2.4000000000000314</c:v>
                </c:pt>
                <c:pt idx="8358">
                  <c:v>2.4000000000000146</c:v>
                </c:pt>
                <c:pt idx="8359">
                  <c:v>2.3999999999999728</c:v>
                </c:pt>
                <c:pt idx="8360">
                  <c:v>2.4000000000000306</c:v>
                </c:pt>
                <c:pt idx="8361">
                  <c:v>2.3999999999999728</c:v>
                </c:pt>
                <c:pt idx="8362">
                  <c:v>2.400000000000003</c:v>
                </c:pt>
                <c:pt idx="8363">
                  <c:v>2.3999999999999742</c:v>
                </c:pt>
                <c:pt idx="8364">
                  <c:v>2.3999999999999719</c:v>
                </c:pt>
                <c:pt idx="8365">
                  <c:v>2.3999999999999666</c:v>
                </c:pt>
                <c:pt idx="8366">
                  <c:v>2.3999999999999657</c:v>
                </c:pt>
                <c:pt idx="8367">
                  <c:v>2.4000000000000172</c:v>
                </c:pt>
                <c:pt idx="8368">
                  <c:v>2.3999999999999853</c:v>
                </c:pt>
                <c:pt idx="8369">
                  <c:v>2.4</c:v>
                </c:pt>
                <c:pt idx="8370">
                  <c:v>2.4</c:v>
                </c:pt>
                <c:pt idx="8371">
                  <c:v>2.4</c:v>
                </c:pt>
                <c:pt idx="8372">
                  <c:v>2.4</c:v>
                </c:pt>
                <c:pt idx="8373">
                  <c:v>2.4</c:v>
                </c:pt>
                <c:pt idx="8374">
                  <c:v>2.4</c:v>
                </c:pt>
                <c:pt idx="8375">
                  <c:v>2.4</c:v>
                </c:pt>
                <c:pt idx="8376">
                  <c:v>2.4</c:v>
                </c:pt>
                <c:pt idx="8377">
                  <c:v>2.4</c:v>
                </c:pt>
                <c:pt idx="8378">
                  <c:v>2.4</c:v>
                </c:pt>
                <c:pt idx="8379">
                  <c:v>2.4000000000000274</c:v>
                </c:pt>
                <c:pt idx="8380">
                  <c:v>2.4</c:v>
                </c:pt>
                <c:pt idx="8381">
                  <c:v>2.4000000000000057</c:v>
                </c:pt>
                <c:pt idx="8382">
                  <c:v>2.3999999999999715</c:v>
                </c:pt>
                <c:pt idx="8383">
                  <c:v>2.3999999999999919</c:v>
                </c:pt>
                <c:pt idx="8384">
                  <c:v>2.399999999999979</c:v>
                </c:pt>
                <c:pt idx="8385">
                  <c:v>2.4000000000000226</c:v>
                </c:pt>
                <c:pt idx="8386">
                  <c:v>2.4000000000000035</c:v>
                </c:pt>
                <c:pt idx="8387">
                  <c:v>2.3999999999999986</c:v>
                </c:pt>
                <c:pt idx="8388">
                  <c:v>2.4000000000000159</c:v>
                </c:pt>
                <c:pt idx="8389">
                  <c:v>2.3999999999999799</c:v>
                </c:pt>
                <c:pt idx="8390">
                  <c:v>2.4000000000000021</c:v>
                </c:pt>
                <c:pt idx="8391">
                  <c:v>2.3999999999999959</c:v>
                </c:pt>
                <c:pt idx="8392">
                  <c:v>2.3999999999999777</c:v>
                </c:pt>
                <c:pt idx="8393">
                  <c:v>2.4000000000000017</c:v>
                </c:pt>
                <c:pt idx="8394">
                  <c:v>2.4000000000000226</c:v>
                </c:pt>
                <c:pt idx="8395">
                  <c:v>2.4000000000000243</c:v>
                </c:pt>
                <c:pt idx="8396">
                  <c:v>2.400000000000035</c:v>
                </c:pt>
                <c:pt idx="8397">
                  <c:v>2.4000000000000044</c:v>
                </c:pt>
                <c:pt idx="8398">
                  <c:v>2.4000000000000021</c:v>
                </c:pt>
                <c:pt idx="8399">
                  <c:v>2.3999999999999844</c:v>
                </c:pt>
                <c:pt idx="8400">
                  <c:v>2.4000000000000203</c:v>
                </c:pt>
                <c:pt idx="8401">
                  <c:v>2.3999999999999959</c:v>
                </c:pt>
                <c:pt idx="8402">
                  <c:v>2.4000000000000137</c:v>
                </c:pt>
                <c:pt idx="8403">
                  <c:v>2.3999999999999755</c:v>
                </c:pt>
                <c:pt idx="8404">
                  <c:v>2.3999999999999693</c:v>
                </c:pt>
                <c:pt idx="8405">
                  <c:v>2.4000000000000257</c:v>
                </c:pt>
                <c:pt idx="8406">
                  <c:v>2.4000000000000119</c:v>
                </c:pt>
                <c:pt idx="8407">
                  <c:v>2.3999999999999813</c:v>
                </c:pt>
                <c:pt idx="8408">
                  <c:v>2.4000000000000101</c:v>
                </c:pt>
                <c:pt idx="8409">
                  <c:v>2.4</c:v>
                </c:pt>
                <c:pt idx="8410">
                  <c:v>2.4</c:v>
                </c:pt>
                <c:pt idx="8411">
                  <c:v>2.4</c:v>
                </c:pt>
                <c:pt idx="8412">
                  <c:v>2.4</c:v>
                </c:pt>
                <c:pt idx="8413">
                  <c:v>2.4</c:v>
                </c:pt>
                <c:pt idx="8414">
                  <c:v>2.4</c:v>
                </c:pt>
                <c:pt idx="8415">
                  <c:v>2.4</c:v>
                </c:pt>
                <c:pt idx="8416">
                  <c:v>2.4</c:v>
                </c:pt>
                <c:pt idx="8417">
                  <c:v>2.3999999999999986</c:v>
                </c:pt>
                <c:pt idx="8418">
                  <c:v>2.3999999999999728</c:v>
                </c:pt>
                <c:pt idx="8419">
                  <c:v>2.3999999999999808</c:v>
                </c:pt>
                <c:pt idx="8420">
                  <c:v>2.3999999999999937</c:v>
                </c:pt>
                <c:pt idx="8421">
                  <c:v>2.4000000000000234</c:v>
                </c:pt>
                <c:pt idx="8422">
                  <c:v>2.3999999999999706</c:v>
                </c:pt>
                <c:pt idx="8423">
                  <c:v>2.3999999999999848</c:v>
                </c:pt>
                <c:pt idx="8424">
                  <c:v>2.4000000000000012</c:v>
                </c:pt>
                <c:pt idx="8425">
                  <c:v>2.3999999999999861</c:v>
                </c:pt>
                <c:pt idx="8426">
                  <c:v>2.4000000000000146</c:v>
                </c:pt>
                <c:pt idx="8427">
                  <c:v>2.3999999999999648</c:v>
                </c:pt>
                <c:pt idx="8428">
                  <c:v>2.3999999999999986</c:v>
                </c:pt>
                <c:pt idx="8429">
                  <c:v>2.3999999999999648</c:v>
                </c:pt>
                <c:pt idx="8430">
                  <c:v>2.4000000000000208</c:v>
                </c:pt>
                <c:pt idx="8431">
                  <c:v>2.3999999999999675</c:v>
                </c:pt>
                <c:pt idx="8432">
                  <c:v>2.3999999999999657</c:v>
                </c:pt>
                <c:pt idx="8433">
                  <c:v>2.4000000000000075</c:v>
                </c:pt>
                <c:pt idx="8434">
                  <c:v>2.400000000000019</c:v>
                </c:pt>
                <c:pt idx="8435">
                  <c:v>2.4000000000000314</c:v>
                </c:pt>
                <c:pt idx="8436">
                  <c:v>2.3999999999999675</c:v>
                </c:pt>
                <c:pt idx="8437">
                  <c:v>2.3999999999999644</c:v>
                </c:pt>
                <c:pt idx="8438">
                  <c:v>2.4000000000000217</c:v>
                </c:pt>
                <c:pt idx="8439">
                  <c:v>2.4</c:v>
                </c:pt>
                <c:pt idx="8440">
                  <c:v>2.4</c:v>
                </c:pt>
                <c:pt idx="8441">
                  <c:v>2.4</c:v>
                </c:pt>
                <c:pt idx="8442">
                  <c:v>2.4</c:v>
                </c:pt>
                <c:pt idx="8443">
                  <c:v>2.4</c:v>
                </c:pt>
                <c:pt idx="8444">
                  <c:v>2.4</c:v>
                </c:pt>
                <c:pt idx="8445">
                  <c:v>2.4</c:v>
                </c:pt>
                <c:pt idx="8446">
                  <c:v>2.4</c:v>
                </c:pt>
                <c:pt idx="8447">
                  <c:v>2.4</c:v>
                </c:pt>
                <c:pt idx="8448">
                  <c:v>2.4</c:v>
                </c:pt>
                <c:pt idx="8449">
                  <c:v>2.4</c:v>
                </c:pt>
                <c:pt idx="8450">
                  <c:v>2.4</c:v>
                </c:pt>
                <c:pt idx="8451">
                  <c:v>2.4</c:v>
                </c:pt>
                <c:pt idx="8452">
                  <c:v>2.4</c:v>
                </c:pt>
                <c:pt idx="8453">
                  <c:v>2.4</c:v>
                </c:pt>
                <c:pt idx="8454">
                  <c:v>2.4</c:v>
                </c:pt>
                <c:pt idx="8455">
                  <c:v>2.3999999999999662</c:v>
                </c:pt>
                <c:pt idx="8456">
                  <c:v>2.4000000000000035</c:v>
                </c:pt>
                <c:pt idx="8457">
                  <c:v>2.3999999999999782</c:v>
                </c:pt>
                <c:pt idx="8458">
                  <c:v>2.4000000000000163</c:v>
                </c:pt>
                <c:pt idx="8459">
                  <c:v>2.400000000000035</c:v>
                </c:pt>
                <c:pt idx="8460">
                  <c:v>2.399999999999995</c:v>
                </c:pt>
                <c:pt idx="8461">
                  <c:v>2.4000000000000004</c:v>
                </c:pt>
                <c:pt idx="8462">
                  <c:v>2.4000000000000306</c:v>
                </c:pt>
                <c:pt idx="8463">
                  <c:v>2.3999999999999932</c:v>
                </c:pt>
                <c:pt idx="8464">
                  <c:v>2.4000000000000266</c:v>
                </c:pt>
                <c:pt idx="8465">
                  <c:v>2.4</c:v>
                </c:pt>
                <c:pt idx="8466">
                  <c:v>2.3999999999999688</c:v>
                </c:pt>
                <c:pt idx="8467">
                  <c:v>2.4</c:v>
                </c:pt>
                <c:pt idx="8468">
                  <c:v>2.4</c:v>
                </c:pt>
                <c:pt idx="8469">
                  <c:v>2.4</c:v>
                </c:pt>
                <c:pt idx="8470">
                  <c:v>2.4</c:v>
                </c:pt>
                <c:pt idx="8471">
                  <c:v>2.4</c:v>
                </c:pt>
                <c:pt idx="8472">
                  <c:v>2.4</c:v>
                </c:pt>
                <c:pt idx="8473">
                  <c:v>2.4</c:v>
                </c:pt>
                <c:pt idx="8474">
                  <c:v>2.4</c:v>
                </c:pt>
                <c:pt idx="8475">
                  <c:v>2.4</c:v>
                </c:pt>
                <c:pt idx="8476">
                  <c:v>2.4</c:v>
                </c:pt>
                <c:pt idx="8477">
                  <c:v>2.4</c:v>
                </c:pt>
                <c:pt idx="8478">
                  <c:v>2.4</c:v>
                </c:pt>
                <c:pt idx="8479">
                  <c:v>2.4</c:v>
                </c:pt>
                <c:pt idx="8480">
                  <c:v>2.4</c:v>
                </c:pt>
                <c:pt idx="8481">
                  <c:v>2.4</c:v>
                </c:pt>
                <c:pt idx="8482">
                  <c:v>2.4</c:v>
                </c:pt>
                <c:pt idx="8483">
                  <c:v>2.4</c:v>
                </c:pt>
                <c:pt idx="8484">
                  <c:v>2.4</c:v>
                </c:pt>
                <c:pt idx="8485">
                  <c:v>2.4</c:v>
                </c:pt>
                <c:pt idx="8486">
                  <c:v>2.4</c:v>
                </c:pt>
                <c:pt idx="8487">
                  <c:v>2.4</c:v>
                </c:pt>
                <c:pt idx="8488">
                  <c:v>2.4</c:v>
                </c:pt>
                <c:pt idx="8489">
                  <c:v>2.4</c:v>
                </c:pt>
                <c:pt idx="8490">
                  <c:v>2.4</c:v>
                </c:pt>
                <c:pt idx="8491">
                  <c:v>2.4</c:v>
                </c:pt>
                <c:pt idx="8492">
                  <c:v>2.4</c:v>
                </c:pt>
                <c:pt idx="8493">
                  <c:v>2.4</c:v>
                </c:pt>
                <c:pt idx="8494">
                  <c:v>2.4</c:v>
                </c:pt>
                <c:pt idx="8495">
                  <c:v>2.4</c:v>
                </c:pt>
                <c:pt idx="8496">
                  <c:v>2.4</c:v>
                </c:pt>
                <c:pt idx="8497">
                  <c:v>2.4</c:v>
                </c:pt>
                <c:pt idx="8498">
                  <c:v>2.4</c:v>
                </c:pt>
                <c:pt idx="8499">
                  <c:v>2.4</c:v>
                </c:pt>
                <c:pt idx="8500">
                  <c:v>2.4</c:v>
                </c:pt>
                <c:pt idx="8501">
                  <c:v>2.4</c:v>
                </c:pt>
                <c:pt idx="8502">
                  <c:v>2.4</c:v>
                </c:pt>
                <c:pt idx="8503">
                  <c:v>2.4</c:v>
                </c:pt>
                <c:pt idx="8504">
                  <c:v>2.4</c:v>
                </c:pt>
                <c:pt idx="8505">
                  <c:v>2.4</c:v>
                </c:pt>
                <c:pt idx="8506">
                  <c:v>2.4</c:v>
                </c:pt>
                <c:pt idx="8507">
                  <c:v>2.4</c:v>
                </c:pt>
                <c:pt idx="8508">
                  <c:v>2.4</c:v>
                </c:pt>
                <c:pt idx="8509">
                  <c:v>2.4</c:v>
                </c:pt>
                <c:pt idx="8510">
                  <c:v>2.4</c:v>
                </c:pt>
                <c:pt idx="8511">
                  <c:v>2.4</c:v>
                </c:pt>
                <c:pt idx="8512">
                  <c:v>2.4</c:v>
                </c:pt>
                <c:pt idx="8513">
                  <c:v>2.4</c:v>
                </c:pt>
                <c:pt idx="8514">
                  <c:v>2.4</c:v>
                </c:pt>
                <c:pt idx="8515">
                  <c:v>2.4</c:v>
                </c:pt>
                <c:pt idx="8516">
                  <c:v>2.4</c:v>
                </c:pt>
                <c:pt idx="8517">
                  <c:v>2.4</c:v>
                </c:pt>
                <c:pt idx="8518">
                  <c:v>2.4</c:v>
                </c:pt>
                <c:pt idx="8519">
                  <c:v>2.4</c:v>
                </c:pt>
                <c:pt idx="8520">
                  <c:v>2.4</c:v>
                </c:pt>
                <c:pt idx="8521">
                  <c:v>2.4</c:v>
                </c:pt>
                <c:pt idx="8522">
                  <c:v>2.4</c:v>
                </c:pt>
                <c:pt idx="8523">
                  <c:v>2.4</c:v>
                </c:pt>
                <c:pt idx="8524">
                  <c:v>2.4</c:v>
                </c:pt>
                <c:pt idx="8525">
                  <c:v>2.4</c:v>
                </c:pt>
                <c:pt idx="8526">
                  <c:v>2.4</c:v>
                </c:pt>
                <c:pt idx="8527">
                  <c:v>2.4</c:v>
                </c:pt>
                <c:pt idx="8528">
                  <c:v>2.4</c:v>
                </c:pt>
                <c:pt idx="8529">
                  <c:v>2.4</c:v>
                </c:pt>
                <c:pt idx="8530">
                  <c:v>2.4</c:v>
                </c:pt>
                <c:pt idx="8531">
                  <c:v>2.4</c:v>
                </c:pt>
                <c:pt idx="8532">
                  <c:v>2.4</c:v>
                </c:pt>
                <c:pt idx="8533">
                  <c:v>2.4</c:v>
                </c:pt>
                <c:pt idx="8534">
                  <c:v>2.4</c:v>
                </c:pt>
                <c:pt idx="8535">
                  <c:v>2.4</c:v>
                </c:pt>
                <c:pt idx="8536">
                  <c:v>2.4</c:v>
                </c:pt>
                <c:pt idx="8537">
                  <c:v>2.4</c:v>
                </c:pt>
                <c:pt idx="8538">
                  <c:v>2.4</c:v>
                </c:pt>
                <c:pt idx="8539">
                  <c:v>2.4</c:v>
                </c:pt>
                <c:pt idx="8540">
                  <c:v>2.4</c:v>
                </c:pt>
                <c:pt idx="8541">
                  <c:v>2.4</c:v>
                </c:pt>
                <c:pt idx="8542">
                  <c:v>2.4</c:v>
                </c:pt>
                <c:pt idx="8543">
                  <c:v>2.4</c:v>
                </c:pt>
                <c:pt idx="8544">
                  <c:v>2.4</c:v>
                </c:pt>
                <c:pt idx="8545">
                  <c:v>2.4</c:v>
                </c:pt>
                <c:pt idx="8546">
                  <c:v>2.4</c:v>
                </c:pt>
                <c:pt idx="8547">
                  <c:v>2.4</c:v>
                </c:pt>
                <c:pt idx="8548">
                  <c:v>2.4</c:v>
                </c:pt>
                <c:pt idx="8549">
                  <c:v>2.4</c:v>
                </c:pt>
                <c:pt idx="8550">
                  <c:v>2.4</c:v>
                </c:pt>
                <c:pt idx="8551">
                  <c:v>2.4</c:v>
                </c:pt>
                <c:pt idx="8552">
                  <c:v>2.4</c:v>
                </c:pt>
                <c:pt idx="8553">
                  <c:v>2.4</c:v>
                </c:pt>
                <c:pt idx="8554">
                  <c:v>2.4</c:v>
                </c:pt>
                <c:pt idx="8555">
                  <c:v>2.4</c:v>
                </c:pt>
                <c:pt idx="8556">
                  <c:v>2.4</c:v>
                </c:pt>
                <c:pt idx="8557">
                  <c:v>2.4</c:v>
                </c:pt>
                <c:pt idx="8558">
                  <c:v>2.4</c:v>
                </c:pt>
                <c:pt idx="8559">
                  <c:v>2.4</c:v>
                </c:pt>
                <c:pt idx="8560">
                  <c:v>2.4</c:v>
                </c:pt>
                <c:pt idx="8561">
                  <c:v>2.4</c:v>
                </c:pt>
                <c:pt idx="8562">
                  <c:v>2.4</c:v>
                </c:pt>
                <c:pt idx="8563">
                  <c:v>2.4</c:v>
                </c:pt>
                <c:pt idx="8564">
                  <c:v>2.4</c:v>
                </c:pt>
                <c:pt idx="8565">
                  <c:v>2.4</c:v>
                </c:pt>
                <c:pt idx="8566">
                  <c:v>2.4</c:v>
                </c:pt>
                <c:pt idx="8567">
                  <c:v>2.4</c:v>
                </c:pt>
                <c:pt idx="8568">
                  <c:v>2.4</c:v>
                </c:pt>
                <c:pt idx="8569">
                  <c:v>2.4</c:v>
                </c:pt>
                <c:pt idx="8570">
                  <c:v>2.4</c:v>
                </c:pt>
                <c:pt idx="8571">
                  <c:v>2.4</c:v>
                </c:pt>
                <c:pt idx="8572">
                  <c:v>2.4</c:v>
                </c:pt>
                <c:pt idx="8573">
                  <c:v>2.4</c:v>
                </c:pt>
                <c:pt idx="8574">
                  <c:v>2.4</c:v>
                </c:pt>
                <c:pt idx="8575">
                  <c:v>2.4</c:v>
                </c:pt>
                <c:pt idx="8576">
                  <c:v>2.4</c:v>
                </c:pt>
                <c:pt idx="8577">
                  <c:v>2.4</c:v>
                </c:pt>
                <c:pt idx="8578">
                  <c:v>2.4</c:v>
                </c:pt>
                <c:pt idx="8579">
                  <c:v>2.4</c:v>
                </c:pt>
                <c:pt idx="8580">
                  <c:v>2.4</c:v>
                </c:pt>
                <c:pt idx="8581">
                  <c:v>2.4</c:v>
                </c:pt>
                <c:pt idx="8582">
                  <c:v>2.4</c:v>
                </c:pt>
                <c:pt idx="8583">
                  <c:v>2.4</c:v>
                </c:pt>
                <c:pt idx="8584">
                  <c:v>2.4</c:v>
                </c:pt>
                <c:pt idx="8585">
                  <c:v>2.4</c:v>
                </c:pt>
                <c:pt idx="8586">
                  <c:v>2.4</c:v>
                </c:pt>
                <c:pt idx="8587">
                  <c:v>2.4</c:v>
                </c:pt>
                <c:pt idx="8588">
                  <c:v>2.4</c:v>
                </c:pt>
                <c:pt idx="8589">
                  <c:v>2.4</c:v>
                </c:pt>
                <c:pt idx="8590">
                  <c:v>2.4</c:v>
                </c:pt>
                <c:pt idx="8591">
                  <c:v>2.4</c:v>
                </c:pt>
                <c:pt idx="8592">
                  <c:v>2.4</c:v>
                </c:pt>
                <c:pt idx="8593">
                  <c:v>2.4</c:v>
                </c:pt>
                <c:pt idx="8594">
                  <c:v>2.4</c:v>
                </c:pt>
                <c:pt idx="8595">
                  <c:v>2.4</c:v>
                </c:pt>
                <c:pt idx="8596">
                  <c:v>2.4</c:v>
                </c:pt>
                <c:pt idx="8597">
                  <c:v>2.4</c:v>
                </c:pt>
                <c:pt idx="8598">
                  <c:v>2.4</c:v>
                </c:pt>
                <c:pt idx="8599">
                  <c:v>2.4</c:v>
                </c:pt>
                <c:pt idx="8600">
                  <c:v>2.4</c:v>
                </c:pt>
                <c:pt idx="8601">
                  <c:v>2.4</c:v>
                </c:pt>
                <c:pt idx="8602">
                  <c:v>2.4</c:v>
                </c:pt>
                <c:pt idx="8603">
                  <c:v>2.4</c:v>
                </c:pt>
                <c:pt idx="8604">
                  <c:v>2.4</c:v>
                </c:pt>
                <c:pt idx="8605">
                  <c:v>2.4</c:v>
                </c:pt>
                <c:pt idx="8606">
                  <c:v>2.4</c:v>
                </c:pt>
                <c:pt idx="8607">
                  <c:v>2.4</c:v>
                </c:pt>
                <c:pt idx="8608">
                  <c:v>2.4</c:v>
                </c:pt>
                <c:pt idx="8609">
                  <c:v>2.4</c:v>
                </c:pt>
                <c:pt idx="8610">
                  <c:v>2.4</c:v>
                </c:pt>
                <c:pt idx="8611">
                  <c:v>2.4</c:v>
                </c:pt>
                <c:pt idx="8612">
                  <c:v>2.4</c:v>
                </c:pt>
                <c:pt idx="8613">
                  <c:v>2.4</c:v>
                </c:pt>
                <c:pt idx="8614">
                  <c:v>2.4</c:v>
                </c:pt>
                <c:pt idx="8615">
                  <c:v>2.4</c:v>
                </c:pt>
                <c:pt idx="8616">
                  <c:v>2.4</c:v>
                </c:pt>
                <c:pt idx="8617">
                  <c:v>2.4</c:v>
                </c:pt>
                <c:pt idx="8618">
                  <c:v>2.4</c:v>
                </c:pt>
                <c:pt idx="8619">
                  <c:v>2.4</c:v>
                </c:pt>
                <c:pt idx="8620">
                  <c:v>2.4</c:v>
                </c:pt>
                <c:pt idx="8621">
                  <c:v>2.4</c:v>
                </c:pt>
                <c:pt idx="8622">
                  <c:v>2.4</c:v>
                </c:pt>
                <c:pt idx="8623">
                  <c:v>2.4</c:v>
                </c:pt>
                <c:pt idx="8624">
                  <c:v>2.4</c:v>
                </c:pt>
                <c:pt idx="8625">
                  <c:v>2.4</c:v>
                </c:pt>
                <c:pt idx="8626">
                  <c:v>2.4</c:v>
                </c:pt>
                <c:pt idx="8627">
                  <c:v>2.4</c:v>
                </c:pt>
                <c:pt idx="8628">
                  <c:v>2.4</c:v>
                </c:pt>
                <c:pt idx="8629">
                  <c:v>2.4</c:v>
                </c:pt>
                <c:pt idx="8630">
                  <c:v>2.4</c:v>
                </c:pt>
                <c:pt idx="8631">
                  <c:v>2.400000000000071</c:v>
                </c:pt>
                <c:pt idx="8632">
                  <c:v>2.4000000000000083</c:v>
                </c:pt>
                <c:pt idx="8633">
                  <c:v>2.4000000000000421</c:v>
                </c:pt>
                <c:pt idx="8634">
                  <c:v>2.3999999999999573</c:v>
                </c:pt>
                <c:pt idx="8635">
                  <c:v>2.4000000000000412</c:v>
                </c:pt>
                <c:pt idx="8636">
                  <c:v>2.3999999999999941</c:v>
                </c:pt>
                <c:pt idx="8637">
                  <c:v>2.4000000000000208</c:v>
                </c:pt>
                <c:pt idx="8638">
                  <c:v>2.3999999999999915</c:v>
                </c:pt>
                <c:pt idx="8639">
                  <c:v>2.3999999999999879</c:v>
                </c:pt>
                <c:pt idx="8640">
                  <c:v>2.4000000000000243</c:v>
                </c:pt>
                <c:pt idx="8641">
                  <c:v>2.4000000000000221</c:v>
                </c:pt>
                <c:pt idx="8642">
                  <c:v>2.4000000000000075</c:v>
                </c:pt>
                <c:pt idx="8643">
                  <c:v>2.4000000000000079</c:v>
                </c:pt>
                <c:pt idx="8644">
                  <c:v>2.4000000000000239</c:v>
                </c:pt>
                <c:pt idx="8645">
                  <c:v>2.4000000000000021</c:v>
                </c:pt>
                <c:pt idx="8646">
                  <c:v>2.4000000000000181</c:v>
                </c:pt>
                <c:pt idx="8647">
                  <c:v>2.3999999999999897</c:v>
                </c:pt>
                <c:pt idx="8648">
                  <c:v>2.3999999999999932</c:v>
                </c:pt>
                <c:pt idx="8649">
                  <c:v>2.3999999999999897</c:v>
                </c:pt>
                <c:pt idx="8650">
                  <c:v>2.4000000000000141</c:v>
                </c:pt>
                <c:pt idx="8651">
                  <c:v>2.399999999999975</c:v>
                </c:pt>
                <c:pt idx="8652">
                  <c:v>2.400000000000023</c:v>
                </c:pt>
                <c:pt idx="8653">
                  <c:v>2.4</c:v>
                </c:pt>
                <c:pt idx="8654">
                  <c:v>2.4</c:v>
                </c:pt>
                <c:pt idx="8655">
                  <c:v>2.4</c:v>
                </c:pt>
                <c:pt idx="8656">
                  <c:v>2.4</c:v>
                </c:pt>
                <c:pt idx="8657">
                  <c:v>2.4</c:v>
                </c:pt>
                <c:pt idx="8658">
                  <c:v>2.4</c:v>
                </c:pt>
                <c:pt idx="8659">
                  <c:v>2.4</c:v>
                </c:pt>
                <c:pt idx="8660">
                  <c:v>2.4</c:v>
                </c:pt>
                <c:pt idx="8661">
                  <c:v>2.4</c:v>
                </c:pt>
                <c:pt idx="8662">
                  <c:v>2.4</c:v>
                </c:pt>
                <c:pt idx="8663">
                  <c:v>2.4</c:v>
                </c:pt>
                <c:pt idx="8664">
                  <c:v>2.4</c:v>
                </c:pt>
                <c:pt idx="8665">
                  <c:v>2.4</c:v>
                </c:pt>
                <c:pt idx="8666">
                  <c:v>2.4</c:v>
                </c:pt>
                <c:pt idx="8667">
                  <c:v>2.4</c:v>
                </c:pt>
                <c:pt idx="8668">
                  <c:v>2.4</c:v>
                </c:pt>
                <c:pt idx="8669">
                  <c:v>2.4</c:v>
                </c:pt>
                <c:pt idx="8670">
                  <c:v>2.4</c:v>
                </c:pt>
                <c:pt idx="8671">
                  <c:v>2.4</c:v>
                </c:pt>
                <c:pt idx="8672">
                  <c:v>2.4260144189999995</c:v>
                </c:pt>
                <c:pt idx="8673">
                  <c:v>2.4798942199999994</c:v>
                </c:pt>
                <c:pt idx="8674">
                  <c:v>2.5254426509999996</c:v>
                </c:pt>
                <c:pt idx="8675">
                  <c:v>2.6647497400000004</c:v>
                </c:pt>
                <c:pt idx="8676">
                  <c:v>2.8282534589999999</c:v>
                </c:pt>
                <c:pt idx="8677">
                  <c:v>2.9720720140000001</c:v>
                </c:pt>
                <c:pt idx="8678">
                  <c:v>3.070080258</c:v>
                </c:pt>
                <c:pt idx="8679">
                  <c:v>3.1000659749999997</c:v>
                </c:pt>
                <c:pt idx="8680">
                  <c:v>3.2406985599999993</c:v>
                </c:pt>
                <c:pt idx="8681">
                  <c:v>3.3403228909999996</c:v>
                </c:pt>
                <c:pt idx="8682">
                  <c:v>3.4250680339999997</c:v>
                </c:pt>
                <c:pt idx="8683">
                  <c:v>3.4221123039999997</c:v>
                </c:pt>
                <c:pt idx="8684">
                  <c:v>3.382417706</c:v>
                </c:pt>
                <c:pt idx="8685">
                  <c:v>3.2487428380000001</c:v>
                </c:pt>
                <c:pt idx="8686">
                  <c:v>3.1192582410000007</c:v>
                </c:pt>
                <c:pt idx="8687">
                  <c:v>3.2280437189999995</c:v>
                </c:pt>
                <c:pt idx="8688">
                  <c:v>3.1234725340000002</c:v>
                </c:pt>
                <c:pt idx="8689">
                  <c:v>3.0290201430000003</c:v>
                </c:pt>
                <c:pt idx="8690">
                  <c:v>2.9041620939999993</c:v>
                </c:pt>
                <c:pt idx="8691">
                  <c:v>2.8323941440000002</c:v>
                </c:pt>
                <c:pt idx="8692">
                  <c:v>2.5909723869999999</c:v>
                </c:pt>
                <c:pt idx="8693">
                  <c:v>2.4</c:v>
                </c:pt>
                <c:pt idx="8694">
                  <c:v>2.4</c:v>
                </c:pt>
                <c:pt idx="8695">
                  <c:v>2.4</c:v>
                </c:pt>
                <c:pt idx="8696">
                  <c:v>2.4</c:v>
                </c:pt>
                <c:pt idx="8697">
                  <c:v>2.4</c:v>
                </c:pt>
                <c:pt idx="8698">
                  <c:v>2.4</c:v>
                </c:pt>
                <c:pt idx="8699">
                  <c:v>2.4</c:v>
                </c:pt>
                <c:pt idx="8700">
                  <c:v>2.4</c:v>
                </c:pt>
                <c:pt idx="8701">
                  <c:v>2.4</c:v>
                </c:pt>
                <c:pt idx="8702">
                  <c:v>2.4</c:v>
                </c:pt>
                <c:pt idx="8703">
                  <c:v>2.4</c:v>
                </c:pt>
                <c:pt idx="8704">
                  <c:v>2.4</c:v>
                </c:pt>
                <c:pt idx="8705">
                  <c:v>2.4</c:v>
                </c:pt>
                <c:pt idx="8706">
                  <c:v>2.4</c:v>
                </c:pt>
                <c:pt idx="8707">
                  <c:v>2.4</c:v>
                </c:pt>
                <c:pt idx="8708">
                  <c:v>2.4</c:v>
                </c:pt>
                <c:pt idx="8709">
                  <c:v>2.4</c:v>
                </c:pt>
                <c:pt idx="8710">
                  <c:v>2.4</c:v>
                </c:pt>
                <c:pt idx="8711">
                  <c:v>2.4</c:v>
                </c:pt>
                <c:pt idx="8712">
                  <c:v>2.4</c:v>
                </c:pt>
                <c:pt idx="8713">
                  <c:v>2.4</c:v>
                </c:pt>
                <c:pt idx="8714">
                  <c:v>2.4</c:v>
                </c:pt>
                <c:pt idx="8715">
                  <c:v>2.4</c:v>
                </c:pt>
                <c:pt idx="8716">
                  <c:v>2.4</c:v>
                </c:pt>
                <c:pt idx="8717">
                  <c:v>2.4</c:v>
                </c:pt>
                <c:pt idx="8718">
                  <c:v>2.4</c:v>
                </c:pt>
                <c:pt idx="8719">
                  <c:v>2.4</c:v>
                </c:pt>
                <c:pt idx="8720">
                  <c:v>2.4</c:v>
                </c:pt>
                <c:pt idx="8721">
                  <c:v>2.4</c:v>
                </c:pt>
                <c:pt idx="8722">
                  <c:v>2.4</c:v>
                </c:pt>
                <c:pt idx="8723">
                  <c:v>2.4</c:v>
                </c:pt>
                <c:pt idx="8724">
                  <c:v>2.3999999999999337</c:v>
                </c:pt>
                <c:pt idx="8725">
                  <c:v>2.4000000000000608</c:v>
                </c:pt>
                <c:pt idx="8726">
                  <c:v>2.4000000000000572</c:v>
                </c:pt>
                <c:pt idx="8727">
                  <c:v>2.4</c:v>
                </c:pt>
                <c:pt idx="8728">
                  <c:v>2.3999999999999422</c:v>
                </c:pt>
                <c:pt idx="8729">
                  <c:v>2.3999999999999959</c:v>
                </c:pt>
                <c:pt idx="8730">
                  <c:v>2.4</c:v>
                </c:pt>
                <c:pt idx="8731">
                  <c:v>2.3999999999999746</c:v>
                </c:pt>
                <c:pt idx="8732">
                  <c:v>2.4000000000000639</c:v>
                </c:pt>
                <c:pt idx="8733">
                  <c:v>2.4000000000000492</c:v>
                </c:pt>
                <c:pt idx="8734">
                  <c:v>2.3999999999999573</c:v>
                </c:pt>
                <c:pt idx="8735">
                  <c:v>2.4000000000000021</c:v>
                </c:pt>
                <c:pt idx="8736">
                  <c:v>2.3999999999999404</c:v>
                </c:pt>
                <c:pt idx="8737">
                  <c:v>2.3999999999999635</c:v>
                </c:pt>
                <c:pt idx="8738">
                  <c:v>2.399999999999936</c:v>
                </c:pt>
                <c:pt idx="8739">
                  <c:v>2.400000000000047</c:v>
                </c:pt>
                <c:pt idx="8740">
                  <c:v>2.3999999999999595</c:v>
                </c:pt>
                <c:pt idx="8741">
                  <c:v>2.400000000000043</c:v>
                </c:pt>
                <c:pt idx="8742">
                  <c:v>2.39999999999994</c:v>
                </c:pt>
                <c:pt idx="8743">
                  <c:v>2.4000000000000101</c:v>
                </c:pt>
                <c:pt idx="8744">
                  <c:v>2.4000000000000679</c:v>
                </c:pt>
                <c:pt idx="8745">
                  <c:v>2.4000000000000172</c:v>
                </c:pt>
                <c:pt idx="8746">
                  <c:v>2.400000000000067</c:v>
                </c:pt>
                <c:pt idx="8747">
                  <c:v>2.400000000000067</c:v>
                </c:pt>
                <c:pt idx="8748">
                  <c:v>2.3999999999999426</c:v>
                </c:pt>
                <c:pt idx="8749">
                  <c:v>2.3999999999999444</c:v>
                </c:pt>
                <c:pt idx="8750">
                  <c:v>2.4000000000000585</c:v>
                </c:pt>
                <c:pt idx="8751">
                  <c:v>2.3999999999999853</c:v>
                </c:pt>
                <c:pt idx="8752">
                  <c:v>2.3999999999999329</c:v>
                </c:pt>
                <c:pt idx="8753">
                  <c:v>2.4000000000000492</c:v>
                </c:pt>
                <c:pt idx="8754">
                  <c:v>2.4000000000000101</c:v>
                </c:pt>
                <c:pt idx="8755">
                  <c:v>2.3999999999999293</c:v>
                </c:pt>
                <c:pt idx="8756">
                  <c:v>2.4000000000000634</c:v>
                </c:pt>
                <c:pt idx="8757">
                  <c:v>2.3999999999999537</c:v>
                </c:pt>
                <c:pt idx="8758">
                  <c:v>2.3999999999999644</c:v>
                </c:pt>
                <c:pt idx="8759">
                  <c:v>2.400000000000063</c:v>
                </c:pt>
                <c:pt idx="8760">
                  <c:v>2.3999999999999808</c:v>
                </c:pt>
                <c:pt idx="8761">
                  <c:v>2.4000000000000115</c:v>
                </c:pt>
                <c:pt idx="8762">
                  <c:v>2.3999999999999311</c:v>
                </c:pt>
                <c:pt idx="8763">
                  <c:v>2.3999999999999608</c:v>
                </c:pt>
                <c:pt idx="8764">
                  <c:v>2.4000000000000155</c:v>
                </c:pt>
                <c:pt idx="8765">
                  <c:v>2.3999999999999337</c:v>
                </c:pt>
                <c:pt idx="8766">
                  <c:v>2.3999999999999466</c:v>
                </c:pt>
                <c:pt idx="8767">
                  <c:v>2.4000000000000545</c:v>
                </c:pt>
                <c:pt idx="8768">
                  <c:v>2.3999999999999746</c:v>
                </c:pt>
                <c:pt idx="8769">
                  <c:v>2.3999999999999631</c:v>
                </c:pt>
                <c:pt idx="8770">
                  <c:v>2.4000000000000337</c:v>
                </c:pt>
                <c:pt idx="8771">
                  <c:v>2.399999999999932</c:v>
                </c:pt>
                <c:pt idx="8772">
                  <c:v>2.3999999999999702</c:v>
                </c:pt>
                <c:pt idx="8773">
                  <c:v>2.4000000000000137</c:v>
                </c:pt>
                <c:pt idx="8774">
                  <c:v>2.3999999999999431</c:v>
                </c:pt>
                <c:pt idx="8775">
                  <c:v>2.3999999999999719</c:v>
                </c:pt>
                <c:pt idx="8776">
                  <c:v>2.4000000000000412</c:v>
                </c:pt>
                <c:pt idx="8777">
                  <c:v>2.3999999999999946</c:v>
                </c:pt>
                <c:pt idx="8778">
                  <c:v>2.39999999999994</c:v>
                </c:pt>
                <c:pt idx="8779">
                  <c:v>2.3999999999999786</c:v>
                </c:pt>
                <c:pt idx="8780">
                  <c:v>2.3999999999999493</c:v>
                </c:pt>
                <c:pt idx="8781">
                  <c:v>2.3999999999999835</c:v>
                </c:pt>
                <c:pt idx="8782">
                  <c:v>2.4000000000000012</c:v>
                </c:pt>
                <c:pt idx="8783">
                  <c:v>2.3999999999999679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48-4625-856B-A8286F7A6B8A}"/>
            </c:ext>
          </c:extLst>
        </c:ser>
        <c:ser>
          <c:idx val="4"/>
          <c:order val="4"/>
          <c:tx>
            <c:v>Average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'2020'!$D$2:$D$8785</c:f>
              <c:numCache>
                <c:formatCode>#\ ##0.000</c:formatCode>
                <c:ptCount val="8784"/>
                <c:pt idx="0">
                  <c:v>2.4</c:v>
                </c:pt>
                <c:pt idx="1">
                  <c:v>2.4</c:v>
                </c:pt>
                <c:pt idx="2">
                  <c:v>2.4</c:v>
                </c:pt>
                <c:pt idx="3">
                  <c:v>2.4</c:v>
                </c:pt>
                <c:pt idx="4">
                  <c:v>2.4</c:v>
                </c:pt>
                <c:pt idx="5">
                  <c:v>2.4</c:v>
                </c:pt>
                <c:pt idx="6">
                  <c:v>2.4</c:v>
                </c:pt>
                <c:pt idx="7">
                  <c:v>2.4</c:v>
                </c:pt>
                <c:pt idx="8">
                  <c:v>2.4</c:v>
                </c:pt>
                <c:pt idx="9">
                  <c:v>2.4</c:v>
                </c:pt>
                <c:pt idx="10">
                  <c:v>2.4</c:v>
                </c:pt>
                <c:pt idx="11">
                  <c:v>2.4</c:v>
                </c:pt>
                <c:pt idx="12">
                  <c:v>2.4</c:v>
                </c:pt>
                <c:pt idx="13">
                  <c:v>2.4</c:v>
                </c:pt>
                <c:pt idx="14">
                  <c:v>2.4</c:v>
                </c:pt>
                <c:pt idx="15">
                  <c:v>2.4</c:v>
                </c:pt>
                <c:pt idx="16">
                  <c:v>2.4</c:v>
                </c:pt>
                <c:pt idx="17">
                  <c:v>2.4</c:v>
                </c:pt>
                <c:pt idx="18">
                  <c:v>2.4</c:v>
                </c:pt>
                <c:pt idx="19">
                  <c:v>2.4</c:v>
                </c:pt>
                <c:pt idx="20">
                  <c:v>2.4</c:v>
                </c:pt>
                <c:pt idx="21">
                  <c:v>2.4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2.4</c:v>
                </c:pt>
                <c:pt idx="26">
                  <c:v>2.4</c:v>
                </c:pt>
                <c:pt idx="27">
                  <c:v>2.4</c:v>
                </c:pt>
                <c:pt idx="28">
                  <c:v>2.4</c:v>
                </c:pt>
                <c:pt idx="29">
                  <c:v>2.4</c:v>
                </c:pt>
                <c:pt idx="30">
                  <c:v>2.4</c:v>
                </c:pt>
                <c:pt idx="31">
                  <c:v>2.4</c:v>
                </c:pt>
                <c:pt idx="32">
                  <c:v>2.4</c:v>
                </c:pt>
                <c:pt idx="33">
                  <c:v>2.4</c:v>
                </c:pt>
                <c:pt idx="34">
                  <c:v>2.4</c:v>
                </c:pt>
                <c:pt idx="35">
                  <c:v>2.4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2.4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2.4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2.4</c:v>
                </c:pt>
                <c:pt idx="146">
                  <c:v>2.4</c:v>
                </c:pt>
                <c:pt idx="147">
                  <c:v>2.4</c:v>
                </c:pt>
                <c:pt idx="148">
                  <c:v>2.4</c:v>
                </c:pt>
                <c:pt idx="149">
                  <c:v>2.4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2.4</c:v>
                </c:pt>
                <c:pt idx="154">
                  <c:v>2.4</c:v>
                </c:pt>
                <c:pt idx="155">
                  <c:v>2.4</c:v>
                </c:pt>
                <c:pt idx="156">
                  <c:v>2.4</c:v>
                </c:pt>
                <c:pt idx="157">
                  <c:v>2.4</c:v>
                </c:pt>
                <c:pt idx="158">
                  <c:v>2.4</c:v>
                </c:pt>
                <c:pt idx="159">
                  <c:v>2.4</c:v>
                </c:pt>
                <c:pt idx="160">
                  <c:v>2.4</c:v>
                </c:pt>
                <c:pt idx="161">
                  <c:v>2.4</c:v>
                </c:pt>
                <c:pt idx="162">
                  <c:v>2.4</c:v>
                </c:pt>
                <c:pt idx="163">
                  <c:v>2.4</c:v>
                </c:pt>
                <c:pt idx="164">
                  <c:v>2.4</c:v>
                </c:pt>
                <c:pt idx="165">
                  <c:v>2.4</c:v>
                </c:pt>
                <c:pt idx="166">
                  <c:v>2.4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2.4</c:v>
                </c:pt>
                <c:pt idx="171">
                  <c:v>2.4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2.4</c:v>
                </c:pt>
                <c:pt idx="177">
                  <c:v>2.4</c:v>
                </c:pt>
                <c:pt idx="178">
                  <c:v>2.4</c:v>
                </c:pt>
                <c:pt idx="179">
                  <c:v>2.4</c:v>
                </c:pt>
                <c:pt idx="180">
                  <c:v>2.4</c:v>
                </c:pt>
                <c:pt idx="181">
                  <c:v>2.4</c:v>
                </c:pt>
                <c:pt idx="182">
                  <c:v>2.4</c:v>
                </c:pt>
                <c:pt idx="183">
                  <c:v>2.4</c:v>
                </c:pt>
                <c:pt idx="184">
                  <c:v>2.4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2.4</c:v>
                </c:pt>
                <c:pt idx="194">
                  <c:v>2.4</c:v>
                </c:pt>
                <c:pt idx="195">
                  <c:v>2.4</c:v>
                </c:pt>
                <c:pt idx="196">
                  <c:v>2.4</c:v>
                </c:pt>
                <c:pt idx="197">
                  <c:v>2.4</c:v>
                </c:pt>
                <c:pt idx="198">
                  <c:v>2.4</c:v>
                </c:pt>
                <c:pt idx="199">
                  <c:v>2.4</c:v>
                </c:pt>
                <c:pt idx="200">
                  <c:v>2.4</c:v>
                </c:pt>
                <c:pt idx="201">
                  <c:v>2.4</c:v>
                </c:pt>
                <c:pt idx="202">
                  <c:v>2.4</c:v>
                </c:pt>
                <c:pt idx="203">
                  <c:v>2.4</c:v>
                </c:pt>
                <c:pt idx="204">
                  <c:v>2.4</c:v>
                </c:pt>
                <c:pt idx="205">
                  <c:v>2.4</c:v>
                </c:pt>
                <c:pt idx="206">
                  <c:v>2.4</c:v>
                </c:pt>
                <c:pt idx="207">
                  <c:v>2.4</c:v>
                </c:pt>
                <c:pt idx="208">
                  <c:v>2.4</c:v>
                </c:pt>
                <c:pt idx="209">
                  <c:v>2.4</c:v>
                </c:pt>
                <c:pt idx="210">
                  <c:v>2.4</c:v>
                </c:pt>
                <c:pt idx="211">
                  <c:v>2.4</c:v>
                </c:pt>
                <c:pt idx="212">
                  <c:v>2.4</c:v>
                </c:pt>
                <c:pt idx="213">
                  <c:v>2.4</c:v>
                </c:pt>
                <c:pt idx="214">
                  <c:v>2.4</c:v>
                </c:pt>
                <c:pt idx="215">
                  <c:v>2.4</c:v>
                </c:pt>
                <c:pt idx="216">
                  <c:v>2.4</c:v>
                </c:pt>
                <c:pt idx="217">
                  <c:v>2.4</c:v>
                </c:pt>
                <c:pt idx="218">
                  <c:v>2.4</c:v>
                </c:pt>
                <c:pt idx="219">
                  <c:v>2.4</c:v>
                </c:pt>
                <c:pt idx="220">
                  <c:v>2.4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2.4</c:v>
                </c:pt>
                <c:pt idx="230">
                  <c:v>2.4</c:v>
                </c:pt>
                <c:pt idx="231">
                  <c:v>2.4</c:v>
                </c:pt>
                <c:pt idx="232">
                  <c:v>2.4</c:v>
                </c:pt>
                <c:pt idx="233">
                  <c:v>2.4</c:v>
                </c:pt>
                <c:pt idx="234">
                  <c:v>2.4</c:v>
                </c:pt>
                <c:pt idx="235">
                  <c:v>2.4</c:v>
                </c:pt>
                <c:pt idx="236">
                  <c:v>2.4</c:v>
                </c:pt>
                <c:pt idx="237">
                  <c:v>2.4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2.4</c:v>
                </c:pt>
                <c:pt idx="259">
                  <c:v>2.4</c:v>
                </c:pt>
                <c:pt idx="260">
                  <c:v>2.4</c:v>
                </c:pt>
                <c:pt idx="261">
                  <c:v>2.4</c:v>
                </c:pt>
                <c:pt idx="262">
                  <c:v>2.4</c:v>
                </c:pt>
                <c:pt idx="263">
                  <c:v>2.4</c:v>
                </c:pt>
                <c:pt idx="264">
                  <c:v>2.4</c:v>
                </c:pt>
                <c:pt idx="265">
                  <c:v>2.4</c:v>
                </c:pt>
                <c:pt idx="266">
                  <c:v>2.4</c:v>
                </c:pt>
                <c:pt idx="267">
                  <c:v>2.4</c:v>
                </c:pt>
                <c:pt idx="268">
                  <c:v>2.4</c:v>
                </c:pt>
                <c:pt idx="269">
                  <c:v>2.4</c:v>
                </c:pt>
                <c:pt idx="270">
                  <c:v>2.4</c:v>
                </c:pt>
                <c:pt idx="271">
                  <c:v>2.4</c:v>
                </c:pt>
                <c:pt idx="272">
                  <c:v>2.4</c:v>
                </c:pt>
                <c:pt idx="273">
                  <c:v>2.4</c:v>
                </c:pt>
                <c:pt idx="274">
                  <c:v>2.4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2.4</c:v>
                </c:pt>
                <c:pt idx="303">
                  <c:v>2.4</c:v>
                </c:pt>
                <c:pt idx="304">
                  <c:v>2.4</c:v>
                </c:pt>
                <c:pt idx="305">
                  <c:v>2.4</c:v>
                </c:pt>
                <c:pt idx="306">
                  <c:v>2.4</c:v>
                </c:pt>
                <c:pt idx="307">
                  <c:v>2.4</c:v>
                </c:pt>
                <c:pt idx="308">
                  <c:v>2.4</c:v>
                </c:pt>
                <c:pt idx="309">
                  <c:v>2.4</c:v>
                </c:pt>
                <c:pt idx="310">
                  <c:v>2.4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2.4</c:v>
                </c:pt>
                <c:pt idx="316">
                  <c:v>2.4</c:v>
                </c:pt>
                <c:pt idx="317">
                  <c:v>2.4</c:v>
                </c:pt>
                <c:pt idx="318">
                  <c:v>2.4</c:v>
                </c:pt>
                <c:pt idx="319">
                  <c:v>2.4</c:v>
                </c:pt>
                <c:pt idx="320">
                  <c:v>2.4</c:v>
                </c:pt>
                <c:pt idx="321">
                  <c:v>2.4</c:v>
                </c:pt>
                <c:pt idx="322">
                  <c:v>2.4</c:v>
                </c:pt>
                <c:pt idx="323">
                  <c:v>2.4</c:v>
                </c:pt>
                <c:pt idx="324">
                  <c:v>2.4</c:v>
                </c:pt>
                <c:pt idx="325">
                  <c:v>2.4</c:v>
                </c:pt>
                <c:pt idx="326">
                  <c:v>2.4</c:v>
                </c:pt>
                <c:pt idx="327">
                  <c:v>2.4</c:v>
                </c:pt>
                <c:pt idx="328">
                  <c:v>2.4</c:v>
                </c:pt>
                <c:pt idx="329">
                  <c:v>2.4</c:v>
                </c:pt>
                <c:pt idx="330">
                  <c:v>2.4</c:v>
                </c:pt>
                <c:pt idx="331">
                  <c:v>2.4</c:v>
                </c:pt>
                <c:pt idx="332">
                  <c:v>2.4</c:v>
                </c:pt>
                <c:pt idx="333">
                  <c:v>2.4</c:v>
                </c:pt>
                <c:pt idx="334">
                  <c:v>2.4</c:v>
                </c:pt>
                <c:pt idx="335">
                  <c:v>2.4</c:v>
                </c:pt>
                <c:pt idx="336">
                  <c:v>2.4</c:v>
                </c:pt>
                <c:pt idx="337">
                  <c:v>2.4</c:v>
                </c:pt>
                <c:pt idx="338">
                  <c:v>2.4</c:v>
                </c:pt>
                <c:pt idx="339">
                  <c:v>2.4</c:v>
                </c:pt>
                <c:pt idx="340">
                  <c:v>2.4</c:v>
                </c:pt>
                <c:pt idx="341">
                  <c:v>2.4</c:v>
                </c:pt>
                <c:pt idx="342">
                  <c:v>2.4</c:v>
                </c:pt>
                <c:pt idx="343">
                  <c:v>2.4</c:v>
                </c:pt>
                <c:pt idx="344">
                  <c:v>2.4</c:v>
                </c:pt>
                <c:pt idx="345">
                  <c:v>2.4</c:v>
                </c:pt>
                <c:pt idx="346">
                  <c:v>2.4</c:v>
                </c:pt>
                <c:pt idx="347">
                  <c:v>2.4</c:v>
                </c:pt>
                <c:pt idx="348">
                  <c:v>2.4</c:v>
                </c:pt>
                <c:pt idx="349">
                  <c:v>2.4</c:v>
                </c:pt>
                <c:pt idx="350">
                  <c:v>2.4</c:v>
                </c:pt>
                <c:pt idx="351">
                  <c:v>2.4</c:v>
                </c:pt>
                <c:pt idx="352">
                  <c:v>2.4</c:v>
                </c:pt>
                <c:pt idx="353">
                  <c:v>2.4</c:v>
                </c:pt>
                <c:pt idx="354">
                  <c:v>2.4</c:v>
                </c:pt>
                <c:pt idx="355">
                  <c:v>2.4</c:v>
                </c:pt>
                <c:pt idx="356">
                  <c:v>2.4</c:v>
                </c:pt>
                <c:pt idx="357">
                  <c:v>2.4</c:v>
                </c:pt>
                <c:pt idx="358">
                  <c:v>2.4</c:v>
                </c:pt>
                <c:pt idx="359">
                  <c:v>2.4</c:v>
                </c:pt>
                <c:pt idx="360">
                  <c:v>2.4</c:v>
                </c:pt>
                <c:pt idx="361">
                  <c:v>2.4</c:v>
                </c:pt>
                <c:pt idx="362">
                  <c:v>2.4</c:v>
                </c:pt>
                <c:pt idx="363">
                  <c:v>2.4</c:v>
                </c:pt>
                <c:pt idx="364">
                  <c:v>2.4</c:v>
                </c:pt>
                <c:pt idx="365">
                  <c:v>2.4</c:v>
                </c:pt>
                <c:pt idx="366">
                  <c:v>2.4</c:v>
                </c:pt>
                <c:pt idx="367">
                  <c:v>2.4</c:v>
                </c:pt>
                <c:pt idx="368">
                  <c:v>2.4</c:v>
                </c:pt>
                <c:pt idx="369">
                  <c:v>2.4</c:v>
                </c:pt>
                <c:pt idx="370">
                  <c:v>2.4</c:v>
                </c:pt>
                <c:pt idx="371">
                  <c:v>2.4</c:v>
                </c:pt>
                <c:pt idx="372">
                  <c:v>2.4</c:v>
                </c:pt>
                <c:pt idx="373">
                  <c:v>2.4</c:v>
                </c:pt>
                <c:pt idx="374">
                  <c:v>2.4</c:v>
                </c:pt>
                <c:pt idx="375">
                  <c:v>2.4</c:v>
                </c:pt>
                <c:pt idx="376">
                  <c:v>2.4</c:v>
                </c:pt>
                <c:pt idx="377">
                  <c:v>2.4</c:v>
                </c:pt>
                <c:pt idx="378">
                  <c:v>2.4</c:v>
                </c:pt>
                <c:pt idx="379">
                  <c:v>2.4</c:v>
                </c:pt>
                <c:pt idx="380">
                  <c:v>2.4</c:v>
                </c:pt>
                <c:pt idx="381">
                  <c:v>2.4</c:v>
                </c:pt>
                <c:pt idx="382">
                  <c:v>2.4</c:v>
                </c:pt>
                <c:pt idx="383">
                  <c:v>2.4</c:v>
                </c:pt>
                <c:pt idx="384">
                  <c:v>2.4</c:v>
                </c:pt>
                <c:pt idx="385">
                  <c:v>2.4</c:v>
                </c:pt>
                <c:pt idx="386">
                  <c:v>2.4</c:v>
                </c:pt>
                <c:pt idx="387">
                  <c:v>2.4</c:v>
                </c:pt>
                <c:pt idx="388">
                  <c:v>2.4</c:v>
                </c:pt>
                <c:pt idx="389">
                  <c:v>2.4</c:v>
                </c:pt>
                <c:pt idx="390">
                  <c:v>2.4</c:v>
                </c:pt>
                <c:pt idx="391">
                  <c:v>2.4</c:v>
                </c:pt>
                <c:pt idx="392">
                  <c:v>2.4</c:v>
                </c:pt>
                <c:pt idx="393">
                  <c:v>2.4</c:v>
                </c:pt>
                <c:pt idx="394">
                  <c:v>2.4</c:v>
                </c:pt>
                <c:pt idx="395">
                  <c:v>2.4</c:v>
                </c:pt>
                <c:pt idx="396">
                  <c:v>2.4</c:v>
                </c:pt>
                <c:pt idx="397">
                  <c:v>2.4</c:v>
                </c:pt>
                <c:pt idx="398">
                  <c:v>2.4</c:v>
                </c:pt>
                <c:pt idx="399">
                  <c:v>2.4</c:v>
                </c:pt>
                <c:pt idx="400">
                  <c:v>2.4</c:v>
                </c:pt>
                <c:pt idx="401">
                  <c:v>2.4</c:v>
                </c:pt>
                <c:pt idx="402">
                  <c:v>2.4</c:v>
                </c:pt>
                <c:pt idx="403">
                  <c:v>2.4</c:v>
                </c:pt>
                <c:pt idx="404">
                  <c:v>2.4</c:v>
                </c:pt>
                <c:pt idx="405">
                  <c:v>2.4</c:v>
                </c:pt>
                <c:pt idx="406">
                  <c:v>2.4</c:v>
                </c:pt>
                <c:pt idx="407">
                  <c:v>2.4</c:v>
                </c:pt>
                <c:pt idx="408">
                  <c:v>2.4</c:v>
                </c:pt>
                <c:pt idx="409">
                  <c:v>2.4</c:v>
                </c:pt>
                <c:pt idx="410">
                  <c:v>2.4</c:v>
                </c:pt>
                <c:pt idx="411">
                  <c:v>2.4</c:v>
                </c:pt>
                <c:pt idx="412">
                  <c:v>2.4</c:v>
                </c:pt>
                <c:pt idx="413">
                  <c:v>2.4</c:v>
                </c:pt>
                <c:pt idx="414">
                  <c:v>2.4</c:v>
                </c:pt>
                <c:pt idx="415">
                  <c:v>2.4</c:v>
                </c:pt>
                <c:pt idx="416">
                  <c:v>2.4</c:v>
                </c:pt>
                <c:pt idx="417">
                  <c:v>2.4</c:v>
                </c:pt>
                <c:pt idx="418">
                  <c:v>2.4</c:v>
                </c:pt>
                <c:pt idx="419">
                  <c:v>2.4</c:v>
                </c:pt>
                <c:pt idx="420">
                  <c:v>2.4</c:v>
                </c:pt>
                <c:pt idx="421">
                  <c:v>2.4</c:v>
                </c:pt>
                <c:pt idx="422">
                  <c:v>2.4</c:v>
                </c:pt>
                <c:pt idx="423">
                  <c:v>2.4</c:v>
                </c:pt>
                <c:pt idx="424">
                  <c:v>2.4</c:v>
                </c:pt>
                <c:pt idx="425">
                  <c:v>2.4</c:v>
                </c:pt>
                <c:pt idx="426">
                  <c:v>2.4</c:v>
                </c:pt>
                <c:pt idx="427">
                  <c:v>2.4</c:v>
                </c:pt>
                <c:pt idx="428">
                  <c:v>2.4</c:v>
                </c:pt>
                <c:pt idx="429">
                  <c:v>2.4</c:v>
                </c:pt>
                <c:pt idx="430">
                  <c:v>2.4</c:v>
                </c:pt>
                <c:pt idx="431">
                  <c:v>2.4</c:v>
                </c:pt>
                <c:pt idx="432">
                  <c:v>2.4</c:v>
                </c:pt>
                <c:pt idx="433">
                  <c:v>2.4</c:v>
                </c:pt>
                <c:pt idx="434">
                  <c:v>2.4</c:v>
                </c:pt>
                <c:pt idx="435">
                  <c:v>2.4</c:v>
                </c:pt>
                <c:pt idx="436">
                  <c:v>2.4</c:v>
                </c:pt>
                <c:pt idx="437">
                  <c:v>2.4</c:v>
                </c:pt>
                <c:pt idx="438">
                  <c:v>2.4</c:v>
                </c:pt>
                <c:pt idx="439">
                  <c:v>2.4</c:v>
                </c:pt>
                <c:pt idx="440">
                  <c:v>2.4</c:v>
                </c:pt>
                <c:pt idx="441">
                  <c:v>2.4</c:v>
                </c:pt>
                <c:pt idx="442">
                  <c:v>2.4</c:v>
                </c:pt>
                <c:pt idx="443">
                  <c:v>2.4</c:v>
                </c:pt>
                <c:pt idx="444">
                  <c:v>2.4</c:v>
                </c:pt>
                <c:pt idx="445">
                  <c:v>2.4</c:v>
                </c:pt>
                <c:pt idx="446">
                  <c:v>2.4</c:v>
                </c:pt>
                <c:pt idx="447">
                  <c:v>2.4</c:v>
                </c:pt>
                <c:pt idx="448">
                  <c:v>2.4</c:v>
                </c:pt>
                <c:pt idx="449">
                  <c:v>2.4</c:v>
                </c:pt>
                <c:pt idx="450">
                  <c:v>2.4</c:v>
                </c:pt>
                <c:pt idx="451">
                  <c:v>2.4</c:v>
                </c:pt>
                <c:pt idx="452">
                  <c:v>2.4</c:v>
                </c:pt>
                <c:pt idx="453">
                  <c:v>2.4</c:v>
                </c:pt>
                <c:pt idx="454">
                  <c:v>2.4</c:v>
                </c:pt>
                <c:pt idx="455">
                  <c:v>2.4</c:v>
                </c:pt>
                <c:pt idx="456">
                  <c:v>2.4</c:v>
                </c:pt>
                <c:pt idx="457">
                  <c:v>2.4</c:v>
                </c:pt>
                <c:pt idx="458">
                  <c:v>2.4</c:v>
                </c:pt>
                <c:pt idx="459">
                  <c:v>2.4</c:v>
                </c:pt>
                <c:pt idx="460">
                  <c:v>2.4</c:v>
                </c:pt>
                <c:pt idx="461">
                  <c:v>2.4</c:v>
                </c:pt>
                <c:pt idx="462">
                  <c:v>2.4</c:v>
                </c:pt>
                <c:pt idx="463">
                  <c:v>2.4</c:v>
                </c:pt>
                <c:pt idx="464">
                  <c:v>2.4</c:v>
                </c:pt>
                <c:pt idx="465">
                  <c:v>2.4</c:v>
                </c:pt>
                <c:pt idx="466">
                  <c:v>2.4</c:v>
                </c:pt>
                <c:pt idx="467">
                  <c:v>2.4</c:v>
                </c:pt>
                <c:pt idx="468">
                  <c:v>2.4</c:v>
                </c:pt>
                <c:pt idx="469">
                  <c:v>2.4</c:v>
                </c:pt>
                <c:pt idx="470">
                  <c:v>2.4</c:v>
                </c:pt>
                <c:pt idx="471">
                  <c:v>2.4</c:v>
                </c:pt>
                <c:pt idx="472">
                  <c:v>2.4</c:v>
                </c:pt>
                <c:pt idx="473">
                  <c:v>2.4</c:v>
                </c:pt>
                <c:pt idx="474">
                  <c:v>2.4</c:v>
                </c:pt>
                <c:pt idx="475">
                  <c:v>2.4</c:v>
                </c:pt>
                <c:pt idx="476">
                  <c:v>2.4</c:v>
                </c:pt>
                <c:pt idx="477">
                  <c:v>2.4</c:v>
                </c:pt>
                <c:pt idx="478">
                  <c:v>2.4</c:v>
                </c:pt>
                <c:pt idx="479">
                  <c:v>2.4</c:v>
                </c:pt>
                <c:pt idx="480">
                  <c:v>2.4</c:v>
                </c:pt>
                <c:pt idx="481">
                  <c:v>2.4</c:v>
                </c:pt>
                <c:pt idx="482">
                  <c:v>2.4</c:v>
                </c:pt>
                <c:pt idx="483">
                  <c:v>2.4</c:v>
                </c:pt>
                <c:pt idx="484">
                  <c:v>2.4</c:v>
                </c:pt>
                <c:pt idx="485">
                  <c:v>2.4</c:v>
                </c:pt>
                <c:pt idx="486">
                  <c:v>2.4</c:v>
                </c:pt>
                <c:pt idx="487">
                  <c:v>2.4</c:v>
                </c:pt>
                <c:pt idx="488">
                  <c:v>2.4</c:v>
                </c:pt>
                <c:pt idx="489">
                  <c:v>2.4</c:v>
                </c:pt>
                <c:pt idx="490">
                  <c:v>2.4</c:v>
                </c:pt>
                <c:pt idx="491">
                  <c:v>2.4</c:v>
                </c:pt>
                <c:pt idx="492">
                  <c:v>2.4</c:v>
                </c:pt>
                <c:pt idx="493">
                  <c:v>2.4</c:v>
                </c:pt>
                <c:pt idx="494">
                  <c:v>2.4</c:v>
                </c:pt>
                <c:pt idx="495">
                  <c:v>2.4</c:v>
                </c:pt>
                <c:pt idx="496">
                  <c:v>2.4</c:v>
                </c:pt>
                <c:pt idx="497">
                  <c:v>2.4</c:v>
                </c:pt>
                <c:pt idx="498">
                  <c:v>2.4</c:v>
                </c:pt>
                <c:pt idx="499">
                  <c:v>2.4</c:v>
                </c:pt>
                <c:pt idx="500">
                  <c:v>2.4</c:v>
                </c:pt>
                <c:pt idx="501">
                  <c:v>2.4</c:v>
                </c:pt>
                <c:pt idx="502">
                  <c:v>2.4</c:v>
                </c:pt>
                <c:pt idx="503">
                  <c:v>2.4</c:v>
                </c:pt>
                <c:pt idx="504">
                  <c:v>2.4</c:v>
                </c:pt>
                <c:pt idx="505">
                  <c:v>2.4</c:v>
                </c:pt>
                <c:pt idx="506">
                  <c:v>2.4</c:v>
                </c:pt>
                <c:pt idx="507">
                  <c:v>2.4</c:v>
                </c:pt>
                <c:pt idx="508">
                  <c:v>2.4</c:v>
                </c:pt>
                <c:pt idx="509">
                  <c:v>2.4</c:v>
                </c:pt>
                <c:pt idx="510">
                  <c:v>2.4</c:v>
                </c:pt>
                <c:pt idx="511">
                  <c:v>2.4</c:v>
                </c:pt>
                <c:pt idx="512">
                  <c:v>2.4</c:v>
                </c:pt>
                <c:pt idx="513">
                  <c:v>2.4</c:v>
                </c:pt>
                <c:pt idx="514">
                  <c:v>2.4</c:v>
                </c:pt>
                <c:pt idx="515">
                  <c:v>2.4</c:v>
                </c:pt>
                <c:pt idx="516">
                  <c:v>2.4</c:v>
                </c:pt>
                <c:pt idx="517">
                  <c:v>2.4</c:v>
                </c:pt>
                <c:pt idx="518">
                  <c:v>2.4</c:v>
                </c:pt>
                <c:pt idx="519">
                  <c:v>2.4</c:v>
                </c:pt>
                <c:pt idx="520">
                  <c:v>2.4</c:v>
                </c:pt>
                <c:pt idx="521">
                  <c:v>2.4</c:v>
                </c:pt>
                <c:pt idx="522">
                  <c:v>2.4</c:v>
                </c:pt>
                <c:pt idx="523">
                  <c:v>2.4</c:v>
                </c:pt>
                <c:pt idx="524">
                  <c:v>2.4</c:v>
                </c:pt>
                <c:pt idx="525">
                  <c:v>2.4</c:v>
                </c:pt>
                <c:pt idx="526">
                  <c:v>2.4</c:v>
                </c:pt>
                <c:pt idx="527">
                  <c:v>2.4</c:v>
                </c:pt>
                <c:pt idx="528">
                  <c:v>2.4</c:v>
                </c:pt>
                <c:pt idx="529">
                  <c:v>2.4</c:v>
                </c:pt>
                <c:pt idx="530">
                  <c:v>2.4</c:v>
                </c:pt>
                <c:pt idx="531">
                  <c:v>2.4</c:v>
                </c:pt>
                <c:pt idx="532">
                  <c:v>2.4</c:v>
                </c:pt>
                <c:pt idx="533">
                  <c:v>2.4</c:v>
                </c:pt>
                <c:pt idx="534">
                  <c:v>2.4</c:v>
                </c:pt>
                <c:pt idx="535">
                  <c:v>2.4</c:v>
                </c:pt>
                <c:pt idx="536">
                  <c:v>2.4</c:v>
                </c:pt>
                <c:pt idx="537">
                  <c:v>2.4</c:v>
                </c:pt>
                <c:pt idx="538">
                  <c:v>2.4</c:v>
                </c:pt>
                <c:pt idx="539">
                  <c:v>2.4</c:v>
                </c:pt>
                <c:pt idx="540">
                  <c:v>2.4</c:v>
                </c:pt>
                <c:pt idx="541">
                  <c:v>2.4</c:v>
                </c:pt>
                <c:pt idx="542">
                  <c:v>2.4</c:v>
                </c:pt>
                <c:pt idx="543">
                  <c:v>2.4</c:v>
                </c:pt>
                <c:pt idx="544">
                  <c:v>2.4</c:v>
                </c:pt>
                <c:pt idx="545">
                  <c:v>2.4</c:v>
                </c:pt>
                <c:pt idx="546">
                  <c:v>2.4</c:v>
                </c:pt>
                <c:pt idx="547">
                  <c:v>2.4</c:v>
                </c:pt>
                <c:pt idx="548">
                  <c:v>2.4</c:v>
                </c:pt>
                <c:pt idx="549">
                  <c:v>2.4</c:v>
                </c:pt>
                <c:pt idx="550">
                  <c:v>2.4</c:v>
                </c:pt>
                <c:pt idx="551">
                  <c:v>2.4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2.4</c:v>
                </c:pt>
                <c:pt idx="556">
                  <c:v>2.4</c:v>
                </c:pt>
                <c:pt idx="557">
                  <c:v>2.4</c:v>
                </c:pt>
                <c:pt idx="558">
                  <c:v>2.4</c:v>
                </c:pt>
                <c:pt idx="559">
                  <c:v>2.4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2.4</c:v>
                </c:pt>
                <c:pt idx="565">
                  <c:v>2.4</c:v>
                </c:pt>
                <c:pt idx="566">
                  <c:v>2.4</c:v>
                </c:pt>
                <c:pt idx="567">
                  <c:v>2.4</c:v>
                </c:pt>
                <c:pt idx="568">
                  <c:v>2.4</c:v>
                </c:pt>
                <c:pt idx="569">
                  <c:v>2.4</c:v>
                </c:pt>
                <c:pt idx="570">
                  <c:v>2.4</c:v>
                </c:pt>
                <c:pt idx="571">
                  <c:v>2.4</c:v>
                </c:pt>
                <c:pt idx="572">
                  <c:v>2.4</c:v>
                </c:pt>
                <c:pt idx="573">
                  <c:v>2.4</c:v>
                </c:pt>
                <c:pt idx="574">
                  <c:v>2.4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2.4</c:v>
                </c:pt>
                <c:pt idx="579">
                  <c:v>2.4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2.4</c:v>
                </c:pt>
                <c:pt idx="584">
                  <c:v>2.4</c:v>
                </c:pt>
                <c:pt idx="585">
                  <c:v>2.4</c:v>
                </c:pt>
                <c:pt idx="586">
                  <c:v>2.4</c:v>
                </c:pt>
                <c:pt idx="587">
                  <c:v>2.4</c:v>
                </c:pt>
                <c:pt idx="588">
                  <c:v>2.4</c:v>
                </c:pt>
                <c:pt idx="589">
                  <c:v>2.4</c:v>
                </c:pt>
                <c:pt idx="590">
                  <c:v>2.4</c:v>
                </c:pt>
                <c:pt idx="591">
                  <c:v>2.4</c:v>
                </c:pt>
                <c:pt idx="592">
                  <c:v>2.4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2.4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2.4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  <c:pt idx="729">
                  <c:v>2.4</c:v>
                </c:pt>
                <c:pt idx="730">
                  <c:v>2.4</c:v>
                </c:pt>
                <c:pt idx="731">
                  <c:v>2.4</c:v>
                </c:pt>
                <c:pt idx="732">
                  <c:v>2.4</c:v>
                </c:pt>
                <c:pt idx="733">
                  <c:v>2.4</c:v>
                </c:pt>
                <c:pt idx="734">
                  <c:v>2.4</c:v>
                </c:pt>
                <c:pt idx="735">
                  <c:v>2.4</c:v>
                </c:pt>
                <c:pt idx="736">
                  <c:v>2.4</c:v>
                </c:pt>
                <c:pt idx="737">
                  <c:v>2.4</c:v>
                </c:pt>
                <c:pt idx="738">
                  <c:v>2.4</c:v>
                </c:pt>
                <c:pt idx="739">
                  <c:v>2.4</c:v>
                </c:pt>
                <c:pt idx="740">
                  <c:v>2.4</c:v>
                </c:pt>
                <c:pt idx="741">
                  <c:v>2.4</c:v>
                </c:pt>
                <c:pt idx="742">
                  <c:v>2.4</c:v>
                </c:pt>
                <c:pt idx="743">
                  <c:v>2.4</c:v>
                </c:pt>
                <c:pt idx="744">
                  <c:v>2.4</c:v>
                </c:pt>
                <c:pt idx="745">
                  <c:v>2.4</c:v>
                </c:pt>
                <c:pt idx="746">
                  <c:v>2.4</c:v>
                </c:pt>
                <c:pt idx="747">
                  <c:v>2.4</c:v>
                </c:pt>
                <c:pt idx="748">
                  <c:v>2.4</c:v>
                </c:pt>
                <c:pt idx="749">
                  <c:v>2.4</c:v>
                </c:pt>
                <c:pt idx="750">
                  <c:v>2.4</c:v>
                </c:pt>
                <c:pt idx="751">
                  <c:v>2.4</c:v>
                </c:pt>
                <c:pt idx="752">
                  <c:v>2.4</c:v>
                </c:pt>
                <c:pt idx="753">
                  <c:v>2.4</c:v>
                </c:pt>
                <c:pt idx="754">
                  <c:v>2.4</c:v>
                </c:pt>
                <c:pt idx="755">
                  <c:v>2.4</c:v>
                </c:pt>
                <c:pt idx="756">
                  <c:v>2.4</c:v>
                </c:pt>
                <c:pt idx="757">
                  <c:v>2.4</c:v>
                </c:pt>
                <c:pt idx="758">
                  <c:v>2.4</c:v>
                </c:pt>
                <c:pt idx="759">
                  <c:v>2.4</c:v>
                </c:pt>
                <c:pt idx="760">
                  <c:v>2.4</c:v>
                </c:pt>
                <c:pt idx="761">
                  <c:v>2.4</c:v>
                </c:pt>
                <c:pt idx="762">
                  <c:v>2.4</c:v>
                </c:pt>
                <c:pt idx="763">
                  <c:v>2.4</c:v>
                </c:pt>
                <c:pt idx="764">
                  <c:v>2.4</c:v>
                </c:pt>
                <c:pt idx="765">
                  <c:v>2.4</c:v>
                </c:pt>
                <c:pt idx="766">
                  <c:v>2.4</c:v>
                </c:pt>
                <c:pt idx="767">
                  <c:v>2.4</c:v>
                </c:pt>
                <c:pt idx="768">
                  <c:v>2.4</c:v>
                </c:pt>
                <c:pt idx="769">
                  <c:v>2.4</c:v>
                </c:pt>
                <c:pt idx="770">
                  <c:v>2.4</c:v>
                </c:pt>
                <c:pt idx="771">
                  <c:v>2.4</c:v>
                </c:pt>
                <c:pt idx="772">
                  <c:v>2.4</c:v>
                </c:pt>
                <c:pt idx="773">
                  <c:v>2.4</c:v>
                </c:pt>
                <c:pt idx="774">
                  <c:v>2.4</c:v>
                </c:pt>
                <c:pt idx="775">
                  <c:v>2.4</c:v>
                </c:pt>
                <c:pt idx="776">
                  <c:v>2.4</c:v>
                </c:pt>
                <c:pt idx="777">
                  <c:v>2.4</c:v>
                </c:pt>
                <c:pt idx="778">
                  <c:v>2.4</c:v>
                </c:pt>
                <c:pt idx="779">
                  <c:v>2.4</c:v>
                </c:pt>
                <c:pt idx="780">
                  <c:v>2.4</c:v>
                </c:pt>
                <c:pt idx="781">
                  <c:v>2.4</c:v>
                </c:pt>
                <c:pt idx="782">
                  <c:v>2.4</c:v>
                </c:pt>
                <c:pt idx="783">
                  <c:v>2.4</c:v>
                </c:pt>
                <c:pt idx="784">
                  <c:v>2.4</c:v>
                </c:pt>
                <c:pt idx="785">
                  <c:v>2.4</c:v>
                </c:pt>
                <c:pt idx="786">
                  <c:v>2.4</c:v>
                </c:pt>
                <c:pt idx="787">
                  <c:v>2.4</c:v>
                </c:pt>
                <c:pt idx="788">
                  <c:v>2.4</c:v>
                </c:pt>
                <c:pt idx="789">
                  <c:v>2.4</c:v>
                </c:pt>
                <c:pt idx="790">
                  <c:v>2.4</c:v>
                </c:pt>
                <c:pt idx="791">
                  <c:v>2.4</c:v>
                </c:pt>
                <c:pt idx="792">
                  <c:v>2.4</c:v>
                </c:pt>
                <c:pt idx="793">
                  <c:v>2.4</c:v>
                </c:pt>
                <c:pt idx="794">
                  <c:v>2.4</c:v>
                </c:pt>
                <c:pt idx="795">
                  <c:v>2.4</c:v>
                </c:pt>
                <c:pt idx="796">
                  <c:v>2.4</c:v>
                </c:pt>
                <c:pt idx="797">
                  <c:v>2.4</c:v>
                </c:pt>
                <c:pt idx="798">
                  <c:v>2.4</c:v>
                </c:pt>
                <c:pt idx="799">
                  <c:v>2.4</c:v>
                </c:pt>
                <c:pt idx="800">
                  <c:v>2.4</c:v>
                </c:pt>
                <c:pt idx="801">
                  <c:v>2.4</c:v>
                </c:pt>
                <c:pt idx="802">
                  <c:v>2.4</c:v>
                </c:pt>
                <c:pt idx="803">
                  <c:v>2.4</c:v>
                </c:pt>
                <c:pt idx="804">
                  <c:v>2.4</c:v>
                </c:pt>
                <c:pt idx="805">
                  <c:v>2.4</c:v>
                </c:pt>
                <c:pt idx="806">
                  <c:v>2.4</c:v>
                </c:pt>
                <c:pt idx="807">
                  <c:v>2.4</c:v>
                </c:pt>
                <c:pt idx="808">
                  <c:v>2.4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2.4</c:v>
                </c:pt>
                <c:pt idx="818">
                  <c:v>2.4</c:v>
                </c:pt>
                <c:pt idx="819">
                  <c:v>2.4</c:v>
                </c:pt>
                <c:pt idx="820">
                  <c:v>2.4</c:v>
                </c:pt>
                <c:pt idx="821">
                  <c:v>2.4</c:v>
                </c:pt>
                <c:pt idx="822">
                  <c:v>2.4</c:v>
                </c:pt>
                <c:pt idx="823">
                  <c:v>2.4</c:v>
                </c:pt>
                <c:pt idx="824">
                  <c:v>2.4</c:v>
                </c:pt>
                <c:pt idx="825">
                  <c:v>2.4</c:v>
                </c:pt>
                <c:pt idx="826">
                  <c:v>2.4</c:v>
                </c:pt>
                <c:pt idx="827">
                  <c:v>2.4</c:v>
                </c:pt>
                <c:pt idx="828">
                  <c:v>2.4</c:v>
                </c:pt>
                <c:pt idx="829">
                  <c:v>2.4</c:v>
                </c:pt>
                <c:pt idx="830">
                  <c:v>2.4</c:v>
                </c:pt>
                <c:pt idx="831">
                  <c:v>2.4</c:v>
                </c:pt>
                <c:pt idx="832">
                  <c:v>2.4</c:v>
                </c:pt>
                <c:pt idx="833">
                  <c:v>2.4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2.4</c:v>
                </c:pt>
                <c:pt idx="843">
                  <c:v>2.4</c:v>
                </c:pt>
                <c:pt idx="844">
                  <c:v>2.4</c:v>
                </c:pt>
                <c:pt idx="845">
                  <c:v>2.4</c:v>
                </c:pt>
                <c:pt idx="846">
                  <c:v>2.4</c:v>
                </c:pt>
                <c:pt idx="847">
                  <c:v>2.4</c:v>
                </c:pt>
                <c:pt idx="848">
                  <c:v>2.4</c:v>
                </c:pt>
                <c:pt idx="849">
                  <c:v>2.4</c:v>
                </c:pt>
                <c:pt idx="850">
                  <c:v>2.4</c:v>
                </c:pt>
                <c:pt idx="851">
                  <c:v>2.4</c:v>
                </c:pt>
                <c:pt idx="852">
                  <c:v>2.4</c:v>
                </c:pt>
                <c:pt idx="853">
                  <c:v>2.4</c:v>
                </c:pt>
                <c:pt idx="854">
                  <c:v>2.4</c:v>
                </c:pt>
                <c:pt idx="855">
                  <c:v>2.4</c:v>
                </c:pt>
                <c:pt idx="856">
                  <c:v>2.4</c:v>
                </c:pt>
                <c:pt idx="857">
                  <c:v>2.4</c:v>
                </c:pt>
                <c:pt idx="858">
                  <c:v>2.4</c:v>
                </c:pt>
                <c:pt idx="859">
                  <c:v>2.4</c:v>
                </c:pt>
                <c:pt idx="860">
                  <c:v>2.4</c:v>
                </c:pt>
                <c:pt idx="861">
                  <c:v>2.4</c:v>
                </c:pt>
                <c:pt idx="862">
                  <c:v>2.4</c:v>
                </c:pt>
                <c:pt idx="863">
                  <c:v>2.4</c:v>
                </c:pt>
                <c:pt idx="864">
                  <c:v>2.4</c:v>
                </c:pt>
                <c:pt idx="865">
                  <c:v>2.4</c:v>
                </c:pt>
                <c:pt idx="866">
                  <c:v>2.4</c:v>
                </c:pt>
                <c:pt idx="867">
                  <c:v>2.4</c:v>
                </c:pt>
                <c:pt idx="868">
                  <c:v>2.4</c:v>
                </c:pt>
                <c:pt idx="869">
                  <c:v>2.4</c:v>
                </c:pt>
                <c:pt idx="870">
                  <c:v>2.4</c:v>
                </c:pt>
                <c:pt idx="871">
                  <c:v>2.4</c:v>
                </c:pt>
                <c:pt idx="872">
                  <c:v>2.4</c:v>
                </c:pt>
                <c:pt idx="873">
                  <c:v>2.4</c:v>
                </c:pt>
                <c:pt idx="874">
                  <c:v>2.4</c:v>
                </c:pt>
                <c:pt idx="875">
                  <c:v>2.4</c:v>
                </c:pt>
                <c:pt idx="876">
                  <c:v>2.4</c:v>
                </c:pt>
                <c:pt idx="877">
                  <c:v>2.4</c:v>
                </c:pt>
                <c:pt idx="878">
                  <c:v>2.4</c:v>
                </c:pt>
                <c:pt idx="879">
                  <c:v>2.4</c:v>
                </c:pt>
                <c:pt idx="880">
                  <c:v>2.4</c:v>
                </c:pt>
                <c:pt idx="881">
                  <c:v>2.4</c:v>
                </c:pt>
                <c:pt idx="882">
                  <c:v>2.4</c:v>
                </c:pt>
                <c:pt idx="883">
                  <c:v>2.4</c:v>
                </c:pt>
                <c:pt idx="884">
                  <c:v>2.4</c:v>
                </c:pt>
                <c:pt idx="885">
                  <c:v>2.4</c:v>
                </c:pt>
                <c:pt idx="886">
                  <c:v>2.4</c:v>
                </c:pt>
                <c:pt idx="887">
                  <c:v>2.4</c:v>
                </c:pt>
                <c:pt idx="888">
                  <c:v>2.4</c:v>
                </c:pt>
                <c:pt idx="889">
                  <c:v>2.4</c:v>
                </c:pt>
                <c:pt idx="890">
                  <c:v>2.4</c:v>
                </c:pt>
                <c:pt idx="891">
                  <c:v>2.4</c:v>
                </c:pt>
                <c:pt idx="892">
                  <c:v>2.4</c:v>
                </c:pt>
                <c:pt idx="893">
                  <c:v>2.4</c:v>
                </c:pt>
                <c:pt idx="894">
                  <c:v>2.4</c:v>
                </c:pt>
                <c:pt idx="895">
                  <c:v>2.4</c:v>
                </c:pt>
                <c:pt idx="896">
                  <c:v>2.4</c:v>
                </c:pt>
                <c:pt idx="897">
                  <c:v>2.4</c:v>
                </c:pt>
                <c:pt idx="898">
                  <c:v>2.4</c:v>
                </c:pt>
                <c:pt idx="899">
                  <c:v>2.4</c:v>
                </c:pt>
                <c:pt idx="900">
                  <c:v>2.4</c:v>
                </c:pt>
                <c:pt idx="901">
                  <c:v>2.4</c:v>
                </c:pt>
                <c:pt idx="902">
                  <c:v>2.4</c:v>
                </c:pt>
                <c:pt idx="903">
                  <c:v>2.4</c:v>
                </c:pt>
                <c:pt idx="904">
                  <c:v>2.4</c:v>
                </c:pt>
                <c:pt idx="905">
                  <c:v>2.4</c:v>
                </c:pt>
                <c:pt idx="906">
                  <c:v>2.4</c:v>
                </c:pt>
                <c:pt idx="907">
                  <c:v>2.4</c:v>
                </c:pt>
                <c:pt idx="908">
                  <c:v>2.4</c:v>
                </c:pt>
                <c:pt idx="909">
                  <c:v>2.4</c:v>
                </c:pt>
                <c:pt idx="910">
                  <c:v>2.4</c:v>
                </c:pt>
                <c:pt idx="911">
                  <c:v>2.4</c:v>
                </c:pt>
                <c:pt idx="912">
                  <c:v>2.4</c:v>
                </c:pt>
                <c:pt idx="913">
                  <c:v>2.4</c:v>
                </c:pt>
                <c:pt idx="914">
                  <c:v>2.4</c:v>
                </c:pt>
                <c:pt idx="915">
                  <c:v>2.4</c:v>
                </c:pt>
                <c:pt idx="916">
                  <c:v>2.4</c:v>
                </c:pt>
                <c:pt idx="917">
                  <c:v>2.4</c:v>
                </c:pt>
                <c:pt idx="918">
                  <c:v>2.4</c:v>
                </c:pt>
                <c:pt idx="919">
                  <c:v>2.4</c:v>
                </c:pt>
                <c:pt idx="920">
                  <c:v>2.4</c:v>
                </c:pt>
                <c:pt idx="921">
                  <c:v>2.4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2.4</c:v>
                </c:pt>
                <c:pt idx="929">
                  <c:v>2.4</c:v>
                </c:pt>
                <c:pt idx="930">
                  <c:v>2.4</c:v>
                </c:pt>
                <c:pt idx="931">
                  <c:v>2.4</c:v>
                </c:pt>
                <c:pt idx="932">
                  <c:v>2.4</c:v>
                </c:pt>
                <c:pt idx="933">
                  <c:v>2.4</c:v>
                </c:pt>
                <c:pt idx="934">
                  <c:v>2.4</c:v>
                </c:pt>
                <c:pt idx="935">
                  <c:v>2.4</c:v>
                </c:pt>
                <c:pt idx="936">
                  <c:v>2.4</c:v>
                </c:pt>
                <c:pt idx="937">
                  <c:v>2.4</c:v>
                </c:pt>
                <c:pt idx="938">
                  <c:v>2.4</c:v>
                </c:pt>
                <c:pt idx="939">
                  <c:v>2.4</c:v>
                </c:pt>
                <c:pt idx="940">
                  <c:v>2.4</c:v>
                </c:pt>
                <c:pt idx="941">
                  <c:v>2.4</c:v>
                </c:pt>
                <c:pt idx="942">
                  <c:v>2.4</c:v>
                </c:pt>
                <c:pt idx="943">
                  <c:v>2.4</c:v>
                </c:pt>
                <c:pt idx="944">
                  <c:v>2.4</c:v>
                </c:pt>
                <c:pt idx="945">
                  <c:v>2.4</c:v>
                </c:pt>
                <c:pt idx="946">
                  <c:v>2.4</c:v>
                </c:pt>
                <c:pt idx="947">
                  <c:v>2.4</c:v>
                </c:pt>
                <c:pt idx="948">
                  <c:v>2.4</c:v>
                </c:pt>
                <c:pt idx="949">
                  <c:v>2.4</c:v>
                </c:pt>
                <c:pt idx="950">
                  <c:v>2.4</c:v>
                </c:pt>
                <c:pt idx="951">
                  <c:v>2.4</c:v>
                </c:pt>
                <c:pt idx="952">
                  <c:v>2.4</c:v>
                </c:pt>
                <c:pt idx="953">
                  <c:v>2.4</c:v>
                </c:pt>
                <c:pt idx="954">
                  <c:v>2.4</c:v>
                </c:pt>
                <c:pt idx="955">
                  <c:v>2.4</c:v>
                </c:pt>
                <c:pt idx="956">
                  <c:v>2.4</c:v>
                </c:pt>
                <c:pt idx="957">
                  <c:v>2.4</c:v>
                </c:pt>
                <c:pt idx="958">
                  <c:v>2.4</c:v>
                </c:pt>
                <c:pt idx="959">
                  <c:v>2.4</c:v>
                </c:pt>
                <c:pt idx="960">
                  <c:v>2.4</c:v>
                </c:pt>
                <c:pt idx="961">
                  <c:v>2.4</c:v>
                </c:pt>
                <c:pt idx="962">
                  <c:v>2.4</c:v>
                </c:pt>
                <c:pt idx="963">
                  <c:v>2.4</c:v>
                </c:pt>
                <c:pt idx="964">
                  <c:v>2.4</c:v>
                </c:pt>
                <c:pt idx="965">
                  <c:v>2.4</c:v>
                </c:pt>
                <c:pt idx="966">
                  <c:v>2.4</c:v>
                </c:pt>
                <c:pt idx="967">
                  <c:v>2.4</c:v>
                </c:pt>
                <c:pt idx="968">
                  <c:v>2.4</c:v>
                </c:pt>
                <c:pt idx="969">
                  <c:v>2.4</c:v>
                </c:pt>
                <c:pt idx="970">
                  <c:v>2.4</c:v>
                </c:pt>
                <c:pt idx="971">
                  <c:v>2.4</c:v>
                </c:pt>
                <c:pt idx="972">
                  <c:v>2.4</c:v>
                </c:pt>
                <c:pt idx="973">
                  <c:v>2.4</c:v>
                </c:pt>
                <c:pt idx="974">
                  <c:v>2.4</c:v>
                </c:pt>
                <c:pt idx="975">
                  <c:v>2.4</c:v>
                </c:pt>
                <c:pt idx="976">
                  <c:v>2.4</c:v>
                </c:pt>
                <c:pt idx="977">
                  <c:v>2.4</c:v>
                </c:pt>
                <c:pt idx="978">
                  <c:v>2.4</c:v>
                </c:pt>
                <c:pt idx="979">
                  <c:v>2.4</c:v>
                </c:pt>
                <c:pt idx="980">
                  <c:v>2.4</c:v>
                </c:pt>
                <c:pt idx="981">
                  <c:v>2.4</c:v>
                </c:pt>
                <c:pt idx="982">
                  <c:v>2.4</c:v>
                </c:pt>
                <c:pt idx="983">
                  <c:v>2.4</c:v>
                </c:pt>
                <c:pt idx="984">
                  <c:v>2.4</c:v>
                </c:pt>
                <c:pt idx="985">
                  <c:v>2.4</c:v>
                </c:pt>
                <c:pt idx="986">
                  <c:v>2.4</c:v>
                </c:pt>
                <c:pt idx="987">
                  <c:v>2.4</c:v>
                </c:pt>
                <c:pt idx="988">
                  <c:v>2.4</c:v>
                </c:pt>
                <c:pt idx="989">
                  <c:v>2.4</c:v>
                </c:pt>
                <c:pt idx="990">
                  <c:v>2.4</c:v>
                </c:pt>
                <c:pt idx="991">
                  <c:v>2.4</c:v>
                </c:pt>
                <c:pt idx="992">
                  <c:v>2.4</c:v>
                </c:pt>
                <c:pt idx="993">
                  <c:v>2.4</c:v>
                </c:pt>
                <c:pt idx="994">
                  <c:v>2.4</c:v>
                </c:pt>
                <c:pt idx="995">
                  <c:v>2.4</c:v>
                </c:pt>
                <c:pt idx="996">
                  <c:v>2.4</c:v>
                </c:pt>
                <c:pt idx="997">
                  <c:v>2.4</c:v>
                </c:pt>
                <c:pt idx="998">
                  <c:v>2.4</c:v>
                </c:pt>
                <c:pt idx="999">
                  <c:v>2.4</c:v>
                </c:pt>
                <c:pt idx="1000">
                  <c:v>2.4</c:v>
                </c:pt>
                <c:pt idx="1001">
                  <c:v>2.4</c:v>
                </c:pt>
                <c:pt idx="1002">
                  <c:v>2.4</c:v>
                </c:pt>
                <c:pt idx="1003">
                  <c:v>2.4</c:v>
                </c:pt>
                <c:pt idx="1004">
                  <c:v>2.4</c:v>
                </c:pt>
                <c:pt idx="1005">
                  <c:v>2.4</c:v>
                </c:pt>
                <c:pt idx="1006">
                  <c:v>2.4</c:v>
                </c:pt>
                <c:pt idx="1007">
                  <c:v>2.4</c:v>
                </c:pt>
                <c:pt idx="1008">
                  <c:v>2.4</c:v>
                </c:pt>
                <c:pt idx="1009">
                  <c:v>2.4</c:v>
                </c:pt>
                <c:pt idx="1010">
                  <c:v>2.4</c:v>
                </c:pt>
                <c:pt idx="1011">
                  <c:v>2.4</c:v>
                </c:pt>
                <c:pt idx="1012">
                  <c:v>2.4</c:v>
                </c:pt>
                <c:pt idx="1013">
                  <c:v>2.4</c:v>
                </c:pt>
                <c:pt idx="1014">
                  <c:v>2.4</c:v>
                </c:pt>
                <c:pt idx="1015">
                  <c:v>2.4</c:v>
                </c:pt>
                <c:pt idx="1016">
                  <c:v>2.4</c:v>
                </c:pt>
                <c:pt idx="1017">
                  <c:v>2.4</c:v>
                </c:pt>
                <c:pt idx="1018">
                  <c:v>2.4</c:v>
                </c:pt>
                <c:pt idx="1019">
                  <c:v>2.4</c:v>
                </c:pt>
                <c:pt idx="1020">
                  <c:v>2.4</c:v>
                </c:pt>
                <c:pt idx="1021">
                  <c:v>2.4</c:v>
                </c:pt>
                <c:pt idx="1022">
                  <c:v>2.4</c:v>
                </c:pt>
                <c:pt idx="1023">
                  <c:v>2.4</c:v>
                </c:pt>
                <c:pt idx="1024">
                  <c:v>2.4</c:v>
                </c:pt>
                <c:pt idx="1025">
                  <c:v>2.4</c:v>
                </c:pt>
                <c:pt idx="1026">
                  <c:v>2.4</c:v>
                </c:pt>
                <c:pt idx="1027">
                  <c:v>2.4</c:v>
                </c:pt>
                <c:pt idx="1028">
                  <c:v>2.4</c:v>
                </c:pt>
                <c:pt idx="1029">
                  <c:v>2.4</c:v>
                </c:pt>
                <c:pt idx="1030">
                  <c:v>2.4</c:v>
                </c:pt>
                <c:pt idx="1031">
                  <c:v>2.4</c:v>
                </c:pt>
                <c:pt idx="1032">
                  <c:v>2.4</c:v>
                </c:pt>
                <c:pt idx="1033">
                  <c:v>2.4</c:v>
                </c:pt>
                <c:pt idx="1034">
                  <c:v>2.4</c:v>
                </c:pt>
                <c:pt idx="1035">
                  <c:v>2.4</c:v>
                </c:pt>
                <c:pt idx="1036">
                  <c:v>2.4</c:v>
                </c:pt>
                <c:pt idx="1037">
                  <c:v>2.4</c:v>
                </c:pt>
                <c:pt idx="1038">
                  <c:v>2.4</c:v>
                </c:pt>
                <c:pt idx="1039">
                  <c:v>2.4</c:v>
                </c:pt>
                <c:pt idx="1040">
                  <c:v>2.4</c:v>
                </c:pt>
                <c:pt idx="1041">
                  <c:v>2.4</c:v>
                </c:pt>
                <c:pt idx="1042">
                  <c:v>2.4</c:v>
                </c:pt>
                <c:pt idx="1043">
                  <c:v>2.4</c:v>
                </c:pt>
                <c:pt idx="1044">
                  <c:v>2.4</c:v>
                </c:pt>
                <c:pt idx="1045">
                  <c:v>2.4</c:v>
                </c:pt>
                <c:pt idx="1046">
                  <c:v>2.4</c:v>
                </c:pt>
                <c:pt idx="1047">
                  <c:v>2.4</c:v>
                </c:pt>
                <c:pt idx="1048">
                  <c:v>2.4</c:v>
                </c:pt>
                <c:pt idx="1049">
                  <c:v>2.4</c:v>
                </c:pt>
                <c:pt idx="1050">
                  <c:v>2.4</c:v>
                </c:pt>
                <c:pt idx="1051">
                  <c:v>2.4</c:v>
                </c:pt>
                <c:pt idx="1052">
                  <c:v>2.4</c:v>
                </c:pt>
                <c:pt idx="1053">
                  <c:v>2.4</c:v>
                </c:pt>
                <c:pt idx="1054">
                  <c:v>2.4</c:v>
                </c:pt>
                <c:pt idx="1055">
                  <c:v>2.4</c:v>
                </c:pt>
                <c:pt idx="1056">
                  <c:v>2.4</c:v>
                </c:pt>
                <c:pt idx="1057">
                  <c:v>2.4</c:v>
                </c:pt>
                <c:pt idx="1058">
                  <c:v>2.4</c:v>
                </c:pt>
                <c:pt idx="1059">
                  <c:v>2.4</c:v>
                </c:pt>
                <c:pt idx="1060">
                  <c:v>2.4</c:v>
                </c:pt>
                <c:pt idx="1061">
                  <c:v>2.4</c:v>
                </c:pt>
                <c:pt idx="1062">
                  <c:v>2.4</c:v>
                </c:pt>
                <c:pt idx="1063">
                  <c:v>2.4</c:v>
                </c:pt>
                <c:pt idx="1064">
                  <c:v>2.4</c:v>
                </c:pt>
                <c:pt idx="1065">
                  <c:v>2.4</c:v>
                </c:pt>
                <c:pt idx="1066">
                  <c:v>2.4</c:v>
                </c:pt>
                <c:pt idx="1067">
                  <c:v>2.4</c:v>
                </c:pt>
                <c:pt idx="1068">
                  <c:v>2.4</c:v>
                </c:pt>
                <c:pt idx="1069">
                  <c:v>2.4</c:v>
                </c:pt>
                <c:pt idx="1070">
                  <c:v>2.4</c:v>
                </c:pt>
                <c:pt idx="1071">
                  <c:v>2.4</c:v>
                </c:pt>
                <c:pt idx="1072">
                  <c:v>2.4</c:v>
                </c:pt>
                <c:pt idx="1073">
                  <c:v>2.4</c:v>
                </c:pt>
                <c:pt idx="1074">
                  <c:v>2.4</c:v>
                </c:pt>
                <c:pt idx="1075">
                  <c:v>2.4</c:v>
                </c:pt>
                <c:pt idx="1076">
                  <c:v>2.4</c:v>
                </c:pt>
                <c:pt idx="1077">
                  <c:v>2.4</c:v>
                </c:pt>
                <c:pt idx="1078">
                  <c:v>2.4</c:v>
                </c:pt>
                <c:pt idx="1079">
                  <c:v>2.4</c:v>
                </c:pt>
                <c:pt idx="1080">
                  <c:v>2.4</c:v>
                </c:pt>
                <c:pt idx="1081">
                  <c:v>2.4</c:v>
                </c:pt>
                <c:pt idx="1082">
                  <c:v>2.4</c:v>
                </c:pt>
                <c:pt idx="1083">
                  <c:v>2.4</c:v>
                </c:pt>
                <c:pt idx="1084">
                  <c:v>2.4</c:v>
                </c:pt>
                <c:pt idx="1085">
                  <c:v>2.4</c:v>
                </c:pt>
                <c:pt idx="1086">
                  <c:v>2.4</c:v>
                </c:pt>
                <c:pt idx="1087">
                  <c:v>2.4</c:v>
                </c:pt>
                <c:pt idx="1088">
                  <c:v>2.4</c:v>
                </c:pt>
                <c:pt idx="1089">
                  <c:v>2.4</c:v>
                </c:pt>
                <c:pt idx="1090">
                  <c:v>2.4</c:v>
                </c:pt>
                <c:pt idx="1091">
                  <c:v>2.4</c:v>
                </c:pt>
                <c:pt idx="1092">
                  <c:v>2.4</c:v>
                </c:pt>
                <c:pt idx="1093">
                  <c:v>2.4</c:v>
                </c:pt>
                <c:pt idx="1094">
                  <c:v>2.4</c:v>
                </c:pt>
                <c:pt idx="1095">
                  <c:v>2.4</c:v>
                </c:pt>
                <c:pt idx="1096">
                  <c:v>2.4</c:v>
                </c:pt>
                <c:pt idx="1097">
                  <c:v>2.4</c:v>
                </c:pt>
                <c:pt idx="1098">
                  <c:v>2.4</c:v>
                </c:pt>
                <c:pt idx="1099">
                  <c:v>2.4</c:v>
                </c:pt>
                <c:pt idx="1100">
                  <c:v>2.4</c:v>
                </c:pt>
                <c:pt idx="1101">
                  <c:v>2.4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2.4</c:v>
                </c:pt>
                <c:pt idx="1111">
                  <c:v>2.4</c:v>
                </c:pt>
                <c:pt idx="1112">
                  <c:v>2.4</c:v>
                </c:pt>
                <c:pt idx="1113">
                  <c:v>2.4</c:v>
                </c:pt>
                <c:pt idx="1114">
                  <c:v>2.4</c:v>
                </c:pt>
                <c:pt idx="1115">
                  <c:v>2.4</c:v>
                </c:pt>
                <c:pt idx="1116">
                  <c:v>2.4</c:v>
                </c:pt>
                <c:pt idx="1117">
                  <c:v>2.4</c:v>
                </c:pt>
                <c:pt idx="1118">
                  <c:v>2.4</c:v>
                </c:pt>
                <c:pt idx="1119">
                  <c:v>2.4</c:v>
                </c:pt>
                <c:pt idx="1120">
                  <c:v>2.4</c:v>
                </c:pt>
                <c:pt idx="1121">
                  <c:v>2.4</c:v>
                </c:pt>
                <c:pt idx="1122">
                  <c:v>2.4</c:v>
                </c:pt>
                <c:pt idx="1123">
                  <c:v>2.4</c:v>
                </c:pt>
                <c:pt idx="1124">
                  <c:v>2.4</c:v>
                </c:pt>
                <c:pt idx="1125">
                  <c:v>2.4</c:v>
                </c:pt>
                <c:pt idx="1126">
                  <c:v>2.4</c:v>
                </c:pt>
                <c:pt idx="1127">
                  <c:v>2.4</c:v>
                </c:pt>
                <c:pt idx="1128">
                  <c:v>2.4</c:v>
                </c:pt>
                <c:pt idx="1129">
                  <c:v>2.4</c:v>
                </c:pt>
                <c:pt idx="1130">
                  <c:v>2.4</c:v>
                </c:pt>
                <c:pt idx="1131">
                  <c:v>2.4</c:v>
                </c:pt>
                <c:pt idx="1132">
                  <c:v>2.4</c:v>
                </c:pt>
                <c:pt idx="1133">
                  <c:v>2.4</c:v>
                </c:pt>
                <c:pt idx="1134">
                  <c:v>2.4</c:v>
                </c:pt>
                <c:pt idx="1135">
                  <c:v>2.4</c:v>
                </c:pt>
                <c:pt idx="1136">
                  <c:v>2.4</c:v>
                </c:pt>
                <c:pt idx="1137">
                  <c:v>2.4</c:v>
                </c:pt>
                <c:pt idx="1138">
                  <c:v>2.4</c:v>
                </c:pt>
                <c:pt idx="1139">
                  <c:v>2.4</c:v>
                </c:pt>
                <c:pt idx="1140">
                  <c:v>2.4</c:v>
                </c:pt>
                <c:pt idx="1141">
                  <c:v>2.4</c:v>
                </c:pt>
                <c:pt idx="1142">
                  <c:v>2.4</c:v>
                </c:pt>
                <c:pt idx="1143">
                  <c:v>2.4</c:v>
                </c:pt>
                <c:pt idx="1144">
                  <c:v>2.4</c:v>
                </c:pt>
                <c:pt idx="1145">
                  <c:v>2.4</c:v>
                </c:pt>
                <c:pt idx="1146">
                  <c:v>2.4</c:v>
                </c:pt>
                <c:pt idx="1147">
                  <c:v>2.4</c:v>
                </c:pt>
                <c:pt idx="1148">
                  <c:v>2.4</c:v>
                </c:pt>
                <c:pt idx="1149">
                  <c:v>2.4</c:v>
                </c:pt>
                <c:pt idx="1150">
                  <c:v>2.4</c:v>
                </c:pt>
                <c:pt idx="1151">
                  <c:v>2.4</c:v>
                </c:pt>
                <c:pt idx="1152">
                  <c:v>2.4</c:v>
                </c:pt>
                <c:pt idx="1153">
                  <c:v>2.4</c:v>
                </c:pt>
                <c:pt idx="1154">
                  <c:v>2.4</c:v>
                </c:pt>
                <c:pt idx="1155">
                  <c:v>2.4</c:v>
                </c:pt>
                <c:pt idx="1156">
                  <c:v>2.4</c:v>
                </c:pt>
                <c:pt idx="1157">
                  <c:v>2.4</c:v>
                </c:pt>
                <c:pt idx="1158">
                  <c:v>2.4</c:v>
                </c:pt>
                <c:pt idx="1159">
                  <c:v>2.4</c:v>
                </c:pt>
                <c:pt idx="1160">
                  <c:v>2.4</c:v>
                </c:pt>
                <c:pt idx="1161">
                  <c:v>2.4</c:v>
                </c:pt>
                <c:pt idx="1162">
                  <c:v>2.4</c:v>
                </c:pt>
                <c:pt idx="1163">
                  <c:v>2.4</c:v>
                </c:pt>
                <c:pt idx="1164">
                  <c:v>2.4</c:v>
                </c:pt>
                <c:pt idx="1165">
                  <c:v>2.4</c:v>
                </c:pt>
                <c:pt idx="1166">
                  <c:v>2.4</c:v>
                </c:pt>
                <c:pt idx="1167">
                  <c:v>2.4</c:v>
                </c:pt>
                <c:pt idx="1168">
                  <c:v>2.4</c:v>
                </c:pt>
                <c:pt idx="1169">
                  <c:v>2.4</c:v>
                </c:pt>
                <c:pt idx="1170">
                  <c:v>2.4</c:v>
                </c:pt>
                <c:pt idx="1171">
                  <c:v>2.4</c:v>
                </c:pt>
                <c:pt idx="1172">
                  <c:v>2.4</c:v>
                </c:pt>
                <c:pt idx="1173">
                  <c:v>2.4</c:v>
                </c:pt>
                <c:pt idx="1174">
                  <c:v>2.4</c:v>
                </c:pt>
                <c:pt idx="1175">
                  <c:v>2.4</c:v>
                </c:pt>
                <c:pt idx="1176">
                  <c:v>2.4</c:v>
                </c:pt>
                <c:pt idx="1177">
                  <c:v>2.4</c:v>
                </c:pt>
                <c:pt idx="1178">
                  <c:v>2.4</c:v>
                </c:pt>
                <c:pt idx="1179">
                  <c:v>2.4</c:v>
                </c:pt>
                <c:pt idx="1180">
                  <c:v>2.4</c:v>
                </c:pt>
                <c:pt idx="1181">
                  <c:v>2.4</c:v>
                </c:pt>
                <c:pt idx="1182">
                  <c:v>2.4</c:v>
                </c:pt>
                <c:pt idx="1183">
                  <c:v>2.4</c:v>
                </c:pt>
                <c:pt idx="1184">
                  <c:v>2.4</c:v>
                </c:pt>
                <c:pt idx="1185">
                  <c:v>2.4</c:v>
                </c:pt>
                <c:pt idx="1186">
                  <c:v>2.4</c:v>
                </c:pt>
                <c:pt idx="1187">
                  <c:v>2.4</c:v>
                </c:pt>
                <c:pt idx="1188">
                  <c:v>2.4</c:v>
                </c:pt>
                <c:pt idx="1189">
                  <c:v>2.4</c:v>
                </c:pt>
                <c:pt idx="1190">
                  <c:v>2.4</c:v>
                </c:pt>
                <c:pt idx="1191">
                  <c:v>2.4</c:v>
                </c:pt>
                <c:pt idx="1192">
                  <c:v>2.4</c:v>
                </c:pt>
                <c:pt idx="1193">
                  <c:v>2.4</c:v>
                </c:pt>
                <c:pt idx="1194">
                  <c:v>2.4</c:v>
                </c:pt>
                <c:pt idx="1195">
                  <c:v>2.4</c:v>
                </c:pt>
                <c:pt idx="1196">
                  <c:v>2.4</c:v>
                </c:pt>
                <c:pt idx="1197">
                  <c:v>2.4</c:v>
                </c:pt>
                <c:pt idx="1198">
                  <c:v>2.4</c:v>
                </c:pt>
                <c:pt idx="1199">
                  <c:v>2.4</c:v>
                </c:pt>
                <c:pt idx="1200">
                  <c:v>2.4</c:v>
                </c:pt>
                <c:pt idx="1201">
                  <c:v>2.4</c:v>
                </c:pt>
                <c:pt idx="1202">
                  <c:v>2.4</c:v>
                </c:pt>
                <c:pt idx="1203">
                  <c:v>2.4</c:v>
                </c:pt>
                <c:pt idx="1204">
                  <c:v>2.4</c:v>
                </c:pt>
                <c:pt idx="1205">
                  <c:v>2.4</c:v>
                </c:pt>
                <c:pt idx="1206">
                  <c:v>2.4</c:v>
                </c:pt>
                <c:pt idx="1207">
                  <c:v>2.4</c:v>
                </c:pt>
                <c:pt idx="1208">
                  <c:v>2.4</c:v>
                </c:pt>
                <c:pt idx="1209">
                  <c:v>2.4</c:v>
                </c:pt>
                <c:pt idx="1210">
                  <c:v>2.4</c:v>
                </c:pt>
                <c:pt idx="1211">
                  <c:v>2.4</c:v>
                </c:pt>
                <c:pt idx="1212">
                  <c:v>2.4</c:v>
                </c:pt>
                <c:pt idx="1213">
                  <c:v>2.4</c:v>
                </c:pt>
                <c:pt idx="1214">
                  <c:v>2.4</c:v>
                </c:pt>
                <c:pt idx="1215">
                  <c:v>2.4</c:v>
                </c:pt>
                <c:pt idx="1216">
                  <c:v>2.4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2.4</c:v>
                </c:pt>
                <c:pt idx="1225">
                  <c:v>2.4</c:v>
                </c:pt>
                <c:pt idx="1226">
                  <c:v>2.4</c:v>
                </c:pt>
                <c:pt idx="1227">
                  <c:v>2.4</c:v>
                </c:pt>
                <c:pt idx="1228">
                  <c:v>2.4</c:v>
                </c:pt>
                <c:pt idx="1229">
                  <c:v>2.4</c:v>
                </c:pt>
                <c:pt idx="1230">
                  <c:v>2.4</c:v>
                </c:pt>
                <c:pt idx="1231">
                  <c:v>2.4</c:v>
                </c:pt>
                <c:pt idx="1232">
                  <c:v>2.4</c:v>
                </c:pt>
                <c:pt idx="1233">
                  <c:v>2.4</c:v>
                </c:pt>
                <c:pt idx="1234">
                  <c:v>2.4</c:v>
                </c:pt>
                <c:pt idx="1235">
                  <c:v>2.4</c:v>
                </c:pt>
                <c:pt idx="1236">
                  <c:v>2.4</c:v>
                </c:pt>
                <c:pt idx="1237">
                  <c:v>2.4</c:v>
                </c:pt>
                <c:pt idx="1238">
                  <c:v>2.4</c:v>
                </c:pt>
                <c:pt idx="1239">
                  <c:v>2.4</c:v>
                </c:pt>
                <c:pt idx="1240">
                  <c:v>2.4</c:v>
                </c:pt>
                <c:pt idx="1241">
                  <c:v>2.4</c:v>
                </c:pt>
                <c:pt idx="1242">
                  <c:v>2.4</c:v>
                </c:pt>
                <c:pt idx="1243">
                  <c:v>2.4</c:v>
                </c:pt>
                <c:pt idx="1244">
                  <c:v>2.4</c:v>
                </c:pt>
                <c:pt idx="1245">
                  <c:v>2.4</c:v>
                </c:pt>
                <c:pt idx="1246">
                  <c:v>2.4</c:v>
                </c:pt>
                <c:pt idx="1247">
                  <c:v>2.4</c:v>
                </c:pt>
                <c:pt idx="1248">
                  <c:v>2.4</c:v>
                </c:pt>
                <c:pt idx="1249">
                  <c:v>2.4</c:v>
                </c:pt>
                <c:pt idx="1250">
                  <c:v>2.4</c:v>
                </c:pt>
                <c:pt idx="1251">
                  <c:v>2.4</c:v>
                </c:pt>
                <c:pt idx="1252">
                  <c:v>2.4</c:v>
                </c:pt>
                <c:pt idx="1253">
                  <c:v>2.4</c:v>
                </c:pt>
                <c:pt idx="1254">
                  <c:v>2.4</c:v>
                </c:pt>
                <c:pt idx="1255">
                  <c:v>2.4</c:v>
                </c:pt>
                <c:pt idx="1256">
                  <c:v>2.4</c:v>
                </c:pt>
                <c:pt idx="1257">
                  <c:v>2.4</c:v>
                </c:pt>
                <c:pt idx="1258">
                  <c:v>2.4</c:v>
                </c:pt>
                <c:pt idx="1259">
                  <c:v>2.4</c:v>
                </c:pt>
                <c:pt idx="1260">
                  <c:v>2.4</c:v>
                </c:pt>
                <c:pt idx="1261">
                  <c:v>2.4</c:v>
                </c:pt>
                <c:pt idx="1262">
                  <c:v>2.4</c:v>
                </c:pt>
                <c:pt idx="1263">
                  <c:v>2.4</c:v>
                </c:pt>
                <c:pt idx="1264">
                  <c:v>2.4</c:v>
                </c:pt>
                <c:pt idx="1265">
                  <c:v>2.4</c:v>
                </c:pt>
                <c:pt idx="1266">
                  <c:v>2.4</c:v>
                </c:pt>
                <c:pt idx="1267">
                  <c:v>2.4</c:v>
                </c:pt>
                <c:pt idx="1268">
                  <c:v>2.4</c:v>
                </c:pt>
                <c:pt idx="1269">
                  <c:v>2.4</c:v>
                </c:pt>
                <c:pt idx="1270">
                  <c:v>2.4</c:v>
                </c:pt>
                <c:pt idx="1271">
                  <c:v>2.4</c:v>
                </c:pt>
                <c:pt idx="1272">
                  <c:v>2.4</c:v>
                </c:pt>
                <c:pt idx="1273">
                  <c:v>2.4</c:v>
                </c:pt>
                <c:pt idx="1274">
                  <c:v>2.4</c:v>
                </c:pt>
                <c:pt idx="1275">
                  <c:v>2.4</c:v>
                </c:pt>
                <c:pt idx="1276">
                  <c:v>2.4</c:v>
                </c:pt>
                <c:pt idx="1277">
                  <c:v>2.4</c:v>
                </c:pt>
                <c:pt idx="1278">
                  <c:v>2.4</c:v>
                </c:pt>
                <c:pt idx="1279">
                  <c:v>2.4</c:v>
                </c:pt>
                <c:pt idx="1280">
                  <c:v>2.4</c:v>
                </c:pt>
                <c:pt idx="1281">
                  <c:v>2.4</c:v>
                </c:pt>
                <c:pt idx="1282">
                  <c:v>2.4</c:v>
                </c:pt>
                <c:pt idx="1283">
                  <c:v>2.4</c:v>
                </c:pt>
                <c:pt idx="1284">
                  <c:v>2.4</c:v>
                </c:pt>
                <c:pt idx="1285">
                  <c:v>2.4</c:v>
                </c:pt>
                <c:pt idx="1286">
                  <c:v>2.4</c:v>
                </c:pt>
                <c:pt idx="1287">
                  <c:v>2.4</c:v>
                </c:pt>
                <c:pt idx="1288">
                  <c:v>2.4</c:v>
                </c:pt>
                <c:pt idx="1289">
                  <c:v>2.4</c:v>
                </c:pt>
                <c:pt idx="1290">
                  <c:v>2.4</c:v>
                </c:pt>
                <c:pt idx="1291">
                  <c:v>2.4</c:v>
                </c:pt>
                <c:pt idx="1292">
                  <c:v>2.4</c:v>
                </c:pt>
                <c:pt idx="1293">
                  <c:v>2.4</c:v>
                </c:pt>
                <c:pt idx="1294">
                  <c:v>2.4</c:v>
                </c:pt>
                <c:pt idx="1295">
                  <c:v>2.4</c:v>
                </c:pt>
                <c:pt idx="1296">
                  <c:v>2.4</c:v>
                </c:pt>
                <c:pt idx="1297">
                  <c:v>2.4</c:v>
                </c:pt>
                <c:pt idx="1298">
                  <c:v>2.4</c:v>
                </c:pt>
                <c:pt idx="1299">
                  <c:v>2.4</c:v>
                </c:pt>
                <c:pt idx="1300">
                  <c:v>2.4</c:v>
                </c:pt>
                <c:pt idx="1301">
                  <c:v>2.4</c:v>
                </c:pt>
                <c:pt idx="1302">
                  <c:v>2.4</c:v>
                </c:pt>
                <c:pt idx="1303">
                  <c:v>2.4</c:v>
                </c:pt>
                <c:pt idx="1304">
                  <c:v>2.4</c:v>
                </c:pt>
                <c:pt idx="1305">
                  <c:v>2.4</c:v>
                </c:pt>
                <c:pt idx="1306">
                  <c:v>2.4</c:v>
                </c:pt>
                <c:pt idx="1307">
                  <c:v>2.4</c:v>
                </c:pt>
                <c:pt idx="1308">
                  <c:v>2.4</c:v>
                </c:pt>
                <c:pt idx="1309">
                  <c:v>2.4</c:v>
                </c:pt>
                <c:pt idx="1310">
                  <c:v>2.4</c:v>
                </c:pt>
                <c:pt idx="1311">
                  <c:v>2.4</c:v>
                </c:pt>
                <c:pt idx="1312">
                  <c:v>2.4</c:v>
                </c:pt>
                <c:pt idx="1313">
                  <c:v>2.4</c:v>
                </c:pt>
                <c:pt idx="1314">
                  <c:v>2.4</c:v>
                </c:pt>
                <c:pt idx="1315">
                  <c:v>2.4</c:v>
                </c:pt>
                <c:pt idx="1316">
                  <c:v>2.4</c:v>
                </c:pt>
                <c:pt idx="1317">
                  <c:v>2.4</c:v>
                </c:pt>
                <c:pt idx="1318">
                  <c:v>2.4</c:v>
                </c:pt>
                <c:pt idx="1319">
                  <c:v>2.4</c:v>
                </c:pt>
                <c:pt idx="1320">
                  <c:v>2.4</c:v>
                </c:pt>
                <c:pt idx="1321">
                  <c:v>2.4</c:v>
                </c:pt>
                <c:pt idx="1322">
                  <c:v>2.4</c:v>
                </c:pt>
                <c:pt idx="1323">
                  <c:v>2.4</c:v>
                </c:pt>
                <c:pt idx="1324">
                  <c:v>2.4</c:v>
                </c:pt>
                <c:pt idx="1325">
                  <c:v>2.4</c:v>
                </c:pt>
                <c:pt idx="1326">
                  <c:v>2.4</c:v>
                </c:pt>
                <c:pt idx="1327">
                  <c:v>2.4</c:v>
                </c:pt>
                <c:pt idx="1328">
                  <c:v>2.4</c:v>
                </c:pt>
                <c:pt idx="1329">
                  <c:v>2.4</c:v>
                </c:pt>
                <c:pt idx="1330">
                  <c:v>2.4</c:v>
                </c:pt>
                <c:pt idx="1331">
                  <c:v>2.4</c:v>
                </c:pt>
                <c:pt idx="1332">
                  <c:v>2.4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</c:v>
                </c:pt>
                <c:pt idx="1341">
                  <c:v>2.4</c:v>
                </c:pt>
                <c:pt idx="1342">
                  <c:v>2.4</c:v>
                </c:pt>
                <c:pt idx="1343">
                  <c:v>2.4</c:v>
                </c:pt>
                <c:pt idx="1344">
                  <c:v>2.4</c:v>
                </c:pt>
                <c:pt idx="1345">
                  <c:v>2.4</c:v>
                </c:pt>
                <c:pt idx="1346">
                  <c:v>2.4</c:v>
                </c:pt>
                <c:pt idx="1347">
                  <c:v>2.4</c:v>
                </c:pt>
                <c:pt idx="1348">
                  <c:v>2.4</c:v>
                </c:pt>
                <c:pt idx="1349">
                  <c:v>2.4</c:v>
                </c:pt>
                <c:pt idx="1350">
                  <c:v>2.4</c:v>
                </c:pt>
                <c:pt idx="1351">
                  <c:v>2.4</c:v>
                </c:pt>
                <c:pt idx="1352">
                  <c:v>2.4</c:v>
                </c:pt>
                <c:pt idx="1353">
                  <c:v>2.4</c:v>
                </c:pt>
                <c:pt idx="1354">
                  <c:v>2.4</c:v>
                </c:pt>
                <c:pt idx="1355">
                  <c:v>2.4</c:v>
                </c:pt>
                <c:pt idx="1356">
                  <c:v>2.4</c:v>
                </c:pt>
                <c:pt idx="1357">
                  <c:v>2.4</c:v>
                </c:pt>
                <c:pt idx="1358">
                  <c:v>2.4</c:v>
                </c:pt>
                <c:pt idx="1359">
                  <c:v>2.4</c:v>
                </c:pt>
                <c:pt idx="1360">
                  <c:v>2.4</c:v>
                </c:pt>
                <c:pt idx="1361">
                  <c:v>2.4</c:v>
                </c:pt>
                <c:pt idx="1362">
                  <c:v>2.4</c:v>
                </c:pt>
                <c:pt idx="1363">
                  <c:v>2.4</c:v>
                </c:pt>
                <c:pt idx="1364">
                  <c:v>2.4</c:v>
                </c:pt>
                <c:pt idx="1365">
                  <c:v>2.4</c:v>
                </c:pt>
                <c:pt idx="1366">
                  <c:v>2.4</c:v>
                </c:pt>
                <c:pt idx="1367">
                  <c:v>2.4</c:v>
                </c:pt>
                <c:pt idx="1368">
                  <c:v>2.4</c:v>
                </c:pt>
                <c:pt idx="1369">
                  <c:v>2.4</c:v>
                </c:pt>
                <c:pt idx="1370">
                  <c:v>2.4</c:v>
                </c:pt>
                <c:pt idx="1371">
                  <c:v>2.4</c:v>
                </c:pt>
                <c:pt idx="1372">
                  <c:v>2.4</c:v>
                </c:pt>
                <c:pt idx="1373">
                  <c:v>2.4</c:v>
                </c:pt>
                <c:pt idx="1374">
                  <c:v>2.4</c:v>
                </c:pt>
                <c:pt idx="1375">
                  <c:v>2.4</c:v>
                </c:pt>
                <c:pt idx="1376">
                  <c:v>2.4</c:v>
                </c:pt>
                <c:pt idx="1377">
                  <c:v>2.4</c:v>
                </c:pt>
                <c:pt idx="1378">
                  <c:v>2.4</c:v>
                </c:pt>
                <c:pt idx="1379">
                  <c:v>2.4</c:v>
                </c:pt>
                <c:pt idx="1380">
                  <c:v>2.4</c:v>
                </c:pt>
                <c:pt idx="1381">
                  <c:v>2.4</c:v>
                </c:pt>
                <c:pt idx="1382">
                  <c:v>2.4</c:v>
                </c:pt>
                <c:pt idx="1383">
                  <c:v>2.4</c:v>
                </c:pt>
                <c:pt idx="1384">
                  <c:v>2.4</c:v>
                </c:pt>
                <c:pt idx="1385">
                  <c:v>2.4</c:v>
                </c:pt>
                <c:pt idx="1386">
                  <c:v>2.4</c:v>
                </c:pt>
                <c:pt idx="1387">
                  <c:v>2.4</c:v>
                </c:pt>
                <c:pt idx="1388">
                  <c:v>2.4</c:v>
                </c:pt>
                <c:pt idx="1389">
                  <c:v>2.4</c:v>
                </c:pt>
                <c:pt idx="1390">
                  <c:v>2.4</c:v>
                </c:pt>
                <c:pt idx="1391">
                  <c:v>2.4</c:v>
                </c:pt>
                <c:pt idx="1392">
                  <c:v>2.4</c:v>
                </c:pt>
                <c:pt idx="1393">
                  <c:v>2.4</c:v>
                </c:pt>
                <c:pt idx="1394">
                  <c:v>2.4</c:v>
                </c:pt>
                <c:pt idx="1395">
                  <c:v>2.4</c:v>
                </c:pt>
                <c:pt idx="1396">
                  <c:v>2.4</c:v>
                </c:pt>
                <c:pt idx="1397">
                  <c:v>2.4</c:v>
                </c:pt>
                <c:pt idx="1398">
                  <c:v>2.4</c:v>
                </c:pt>
                <c:pt idx="1399">
                  <c:v>2.4</c:v>
                </c:pt>
                <c:pt idx="1400">
                  <c:v>2.4</c:v>
                </c:pt>
                <c:pt idx="1401">
                  <c:v>2.4</c:v>
                </c:pt>
                <c:pt idx="1402">
                  <c:v>2.4</c:v>
                </c:pt>
                <c:pt idx="1403">
                  <c:v>2.4</c:v>
                </c:pt>
                <c:pt idx="1404">
                  <c:v>2.4</c:v>
                </c:pt>
                <c:pt idx="1405">
                  <c:v>2.4</c:v>
                </c:pt>
                <c:pt idx="1406">
                  <c:v>2.4</c:v>
                </c:pt>
                <c:pt idx="1407">
                  <c:v>2.4</c:v>
                </c:pt>
                <c:pt idx="1408">
                  <c:v>2.4</c:v>
                </c:pt>
                <c:pt idx="1409">
                  <c:v>2.4</c:v>
                </c:pt>
                <c:pt idx="1410">
                  <c:v>2.4</c:v>
                </c:pt>
                <c:pt idx="1411">
                  <c:v>2.4</c:v>
                </c:pt>
                <c:pt idx="1412">
                  <c:v>2.4</c:v>
                </c:pt>
                <c:pt idx="1413">
                  <c:v>2.4</c:v>
                </c:pt>
                <c:pt idx="1414">
                  <c:v>2.4</c:v>
                </c:pt>
                <c:pt idx="1415">
                  <c:v>2.4</c:v>
                </c:pt>
                <c:pt idx="1416">
                  <c:v>2.4</c:v>
                </c:pt>
                <c:pt idx="1417">
                  <c:v>2.4</c:v>
                </c:pt>
                <c:pt idx="1418">
                  <c:v>2.4</c:v>
                </c:pt>
                <c:pt idx="1419">
                  <c:v>2.4</c:v>
                </c:pt>
                <c:pt idx="1420">
                  <c:v>2.4</c:v>
                </c:pt>
                <c:pt idx="1421">
                  <c:v>2.4</c:v>
                </c:pt>
                <c:pt idx="1422">
                  <c:v>2.4</c:v>
                </c:pt>
                <c:pt idx="1423">
                  <c:v>2.4</c:v>
                </c:pt>
                <c:pt idx="1424">
                  <c:v>2.4</c:v>
                </c:pt>
                <c:pt idx="1425">
                  <c:v>2.4</c:v>
                </c:pt>
                <c:pt idx="1426">
                  <c:v>2.4</c:v>
                </c:pt>
                <c:pt idx="1427">
                  <c:v>2.4</c:v>
                </c:pt>
                <c:pt idx="1428">
                  <c:v>2.4</c:v>
                </c:pt>
                <c:pt idx="1429">
                  <c:v>2.4</c:v>
                </c:pt>
                <c:pt idx="1430">
                  <c:v>2.4</c:v>
                </c:pt>
                <c:pt idx="1431">
                  <c:v>2.4</c:v>
                </c:pt>
                <c:pt idx="1432">
                  <c:v>2.4</c:v>
                </c:pt>
                <c:pt idx="1433">
                  <c:v>2.4</c:v>
                </c:pt>
                <c:pt idx="1434">
                  <c:v>2.4</c:v>
                </c:pt>
                <c:pt idx="1435">
                  <c:v>2.4</c:v>
                </c:pt>
                <c:pt idx="1436">
                  <c:v>2.4</c:v>
                </c:pt>
                <c:pt idx="1437">
                  <c:v>2.4</c:v>
                </c:pt>
                <c:pt idx="1438">
                  <c:v>2.4</c:v>
                </c:pt>
                <c:pt idx="1439">
                  <c:v>2.4</c:v>
                </c:pt>
                <c:pt idx="1440">
                  <c:v>2.4</c:v>
                </c:pt>
                <c:pt idx="1441">
                  <c:v>2.4</c:v>
                </c:pt>
                <c:pt idx="1442">
                  <c:v>2.4</c:v>
                </c:pt>
                <c:pt idx="1443">
                  <c:v>2.4</c:v>
                </c:pt>
                <c:pt idx="1444">
                  <c:v>2.4</c:v>
                </c:pt>
                <c:pt idx="1445">
                  <c:v>2.4</c:v>
                </c:pt>
                <c:pt idx="1446">
                  <c:v>2.4</c:v>
                </c:pt>
                <c:pt idx="1447">
                  <c:v>2.4</c:v>
                </c:pt>
                <c:pt idx="1448">
                  <c:v>2.4</c:v>
                </c:pt>
                <c:pt idx="1449">
                  <c:v>2.4</c:v>
                </c:pt>
                <c:pt idx="1450">
                  <c:v>2.4</c:v>
                </c:pt>
                <c:pt idx="1451">
                  <c:v>2.4</c:v>
                </c:pt>
                <c:pt idx="1452">
                  <c:v>2.4</c:v>
                </c:pt>
                <c:pt idx="1453">
                  <c:v>2.4</c:v>
                </c:pt>
                <c:pt idx="1454">
                  <c:v>2.4</c:v>
                </c:pt>
                <c:pt idx="1455">
                  <c:v>2.4</c:v>
                </c:pt>
                <c:pt idx="1456">
                  <c:v>2.4</c:v>
                </c:pt>
                <c:pt idx="1457">
                  <c:v>2.4</c:v>
                </c:pt>
                <c:pt idx="1458">
                  <c:v>2.4</c:v>
                </c:pt>
                <c:pt idx="1459">
                  <c:v>2.4</c:v>
                </c:pt>
                <c:pt idx="1460">
                  <c:v>2.4</c:v>
                </c:pt>
                <c:pt idx="1461">
                  <c:v>2.4</c:v>
                </c:pt>
                <c:pt idx="1462">
                  <c:v>2.4</c:v>
                </c:pt>
                <c:pt idx="1463">
                  <c:v>2.4</c:v>
                </c:pt>
                <c:pt idx="1464">
                  <c:v>2.4</c:v>
                </c:pt>
                <c:pt idx="1465">
                  <c:v>2.4</c:v>
                </c:pt>
                <c:pt idx="1466">
                  <c:v>2.4</c:v>
                </c:pt>
                <c:pt idx="1467">
                  <c:v>2.4</c:v>
                </c:pt>
                <c:pt idx="1468">
                  <c:v>2.4</c:v>
                </c:pt>
                <c:pt idx="1469">
                  <c:v>2.4</c:v>
                </c:pt>
                <c:pt idx="1470">
                  <c:v>2.4</c:v>
                </c:pt>
                <c:pt idx="1471">
                  <c:v>2.4</c:v>
                </c:pt>
                <c:pt idx="1472">
                  <c:v>2.4</c:v>
                </c:pt>
                <c:pt idx="1473">
                  <c:v>2.4</c:v>
                </c:pt>
                <c:pt idx="1474">
                  <c:v>2.4</c:v>
                </c:pt>
                <c:pt idx="1475">
                  <c:v>2.4</c:v>
                </c:pt>
                <c:pt idx="1476">
                  <c:v>2.4</c:v>
                </c:pt>
                <c:pt idx="1477">
                  <c:v>2.4</c:v>
                </c:pt>
                <c:pt idx="1478">
                  <c:v>2.4</c:v>
                </c:pt>
                <c:pt idx="1479">
                  <c:v>2.4</c:v>
                </c:pt>
                <c:pt idx="1480">
                  <c:v>2.4</c:v>
                </c:pt>
                <c:pt idx="1481">
                  <c:v>2.4</c:v>
                </c:pt>
                <c:pt idx="1482">
                  <c:v>2.4</c:v>
                </c:pt>
                <c:pt idx="1483">
                  <c:v>2.4</c:v>
                </c:pt>
                <c:pt idx="1484">
                  <c:v>2.4</c:v>
                </c:pt>
                <c:pt idx="1485">
                  <c:v>2.4</c:v>
                </c:pt>
                <c:pt idx="1486">
                  <c:v>2.4</c:v>
                </c:pt>
                <c:pt idx="1487">
                  <c:v>2.4</c:v>
                </c:pt>
                <c:pt idx="1488">
                  <c:v>2.4</c:v>
                </c:pt>
                <c:pt idx="1489">
                  <c:v>2.4</c:v>
                </c:pt>
                <c:pt idx="1490">
                  <c:v>2.4</c:v>
                </c:pt>
                <c:pt idx="1491">
                  <c:v>2.4</c:v>
                </c:pt>
                <c:pt idx="1492">
                  <c:v>2.4</c:v>
                </c:pt>
                <c:pt idx="1493">
                  <c:v>2.4</c:v>
                </c:pt>
                <c:pt idx="1494">
                  <c:v>2.4</c:v>
                </c:pt>
                <c:pt idx="1495">
                  <c:v>2.4</c:v>
                </c:pt>
                <c:pt idx="1496">
                  <c:v>2.4</c:v>
                </c:pt>
                <c:pt idx="1497">
                  <c:v>2.4</c:v>
                </c:pt>
                <c:pt idx="1498">
                  <c:v>2.4</c:v>
                </c:pt>
                <c:pt idx="1499">
                  <c:v>2.4</c:v>
                </c:pt>
                <c:pt idx="1500">
                  <c:v>2.4</c:v>
                </c:pt>
                <c:pt idx="1501">
                  <c:v>2.4</c:v>
                </c:pt>
                <c:pt idx="1502">
                  <c:v>2.4</c:v>
                </c:pt>
                <c:pt idx="1503">
                  <c:v>2.4</c:v>
                </c:pt>
                <c:pt idx="1504">
                  <c:v>2.4</c:v>
                </c:pt>
                <c:pt idx="1505">
                  <c:v>2.4</c:v>
                </c:pt>
                <c:pt idx="1506">
                  <c:v>2.4</c:v>
                </c:pt>
                <c:pt idx="1507">
                  <c:v>2.4</c:v>
                </c:pt>
                <c:pt idx="1508">
                  <c:v>2.4</c:v>
                </c:pt>
                <c:pt idx="1509">
                  <c:v>2.4</c:v>
                </c:pt>
                <c:pt idx="1510">
                  <c:v>2.4</c:v>
                </c:pt>
                <c:pt idx="1511">
                  <c:v>2.4</c:v>
                </c:pt>
                <c:pt idx="1512">
                  <c:v>2.4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2.4</c:v>
                </c:pt>
                <c:pt idx="1521">
                  <c:v>2.4</c:v>
                </c:pt>
                <c:pt idx="1522">
                  <c:v>2.4</c:v>
                </c:pt>
                <c:pt idx="1523">
                  <c:v>2.4</c:v>
                </c:pt>
                <c:pt idx="1524">
                  <c:v>2.4</c:v>
                </c:pt>
                <c:pt idx="1525">
                  <c:v>2.4</c:v>
                </c:pt>
                <c:pt idx="1526">
                  <c:v>2.4</c:v>
                </c:pt>
                <c:pt idx="1527">
                  <c:v>2.4</c:v>
                </c:pt>
                <c:pt idx="1528">
                  <c:v>2.4</c:v>
                </c:pt>
                <c:pt idx="1529">
                  <c:v>2.4</c:v>
                </c:pt>
                <c:pt idx="1530">
                  <c:v>2.4</c:v>
                </c:pt>
                <c:pt idx="1531">
                  <c:v>2.4</c:v>
                </c:pt>
                <c:pt idx="1532">
                  <c:v>2.4</c:v>
                </c:pt>
                <c:pt idx="1533">
                  <c:v>2.4</c:v>
                </c:pt>
                <c:pt idx="1534">
                  <c:v>2.4</c:v>
                </c:pt>
                <c:pt idx="1535">
                  <c:v>2.4</c:v>
                </c:pt>
                <c:pt idx="1536">
                  <c:v>2.4</c:v>
                </c:pt>
                <c:pt idx="1537">
                  <c:v>2.4</c:v>
                </c:pt>
                <c:pt idx="1538">
                  <c:v>2.4</c:v>
                </c:pt>
                <c:pt idx="1539">
                  <c:v>2.4</c:v>
                </c:pt>
                <c:pt idx="1540">
                  <c:v>2.4</c:v>
                </c:pt>
                <c:pt idx="1541">
                  <c:v>2.4</c:v>
                </c:pt>
                <c:pt idx="1542">
                  <c:v>2.4</c:v>
                </c:pt>
                <c:pt idx="1543">
                  <c:v>2.4</c:v>
                </c:pt>
                <c:pt idx="1544">
                  <c:v>2.4</c:v>
                </c:pt>
                <c:pt idx="1545">
                  <c:v>2.4</c:v>
                </c:pt>
                <c:pt idx="1546">
                  <c:v>2.4</c:v>
                </c:pt>
                <c:pt idx="1547">
                  <c:v>2.4</c:v>
                </c:pt>
                <c:pt idx="1548">
                  <c:v>2.4</c:v>
                </c:pt>
                <c:pt idx="1549">
                  <c:v>2.4</c:v>
                </c:pt>
                <c:pt idx="1550">
                  <c:v>2.4</c:v>
                </c:pt>
                <c:pt idx="1551">
                  <c:v>2.4</c:v>
                </c:pt>
                <c:pt idx="1552">
                  <c:v>2.4</c:v>
                </c:pt>
                <c:pt idx="1553">
                  <c:v>2.4</c:v>
                </c:pt>
                <c:pt idx="1554">
                  <c:v>2.4</c:v>
                </c:pt>
                <c:pt idx="1555">
                  <c:v>2.4</c:v>
                </c:pt>
                <c:pt idx="1556">
                  <c:v>2.4</c:v>
                </c:pt>
                <c:pt idx="1557">
                  <c:v>2.4</c:v>
                </c:pt>
                <c:pt idx="1558">
                  <c:v>2.4</c:v>
                </c:pt>
                <c:pt idx="1559">
                  <c:v>2.4</c:v>
                </c:pt>
                <c:pt idx="1560">
                  <c:v>2.4</c:v>
                </c:pt>
                <c:pt idx="1561">
                  <c:v>2.4</c:v>
                </c:pt>
                <c:pt idx="1562">
                  <c:v>2.4</c:v>
                </c:pt>
                <c:pt idx="1563">
                  <c:v>2.4</c:v>
                </c:pt>
                <c:pt idx="1564">
                  <c:v>2.4</c:v>
                </c:pt>
                <c:pt idx="1565">
                  <c:v>2.4</c:v>
                </c:pt>
                <c:pt idx="1566">
                  <c:v>2.4</c:v>
                </c:pt>
                <c:pt idx="1567">
                  <c:v>2.4</c:v>
                </c:pt>
                <c:pt idx="1568">
                  <c:v>2.4</c:v>
                </c:pt>
                <c:pt idx="1569">
                  <c:v>2.4</c:v>
                </c:pt>
                <c:pt idx="1570">
                  <c:v>2.4</c:v>
                </c:pt>
                <c:pt idx="1571">
                  <c:v>2.4</c:v>
                </c:pt>
                <c:pt idx="1572">
                  <c:v>2.4</c:v>
                </c:pt>
                <c:pt idx="1573">
                  <c:v>2.4</c:v>
                </c:pt>
                <c:pt idx="1574">
                  <c:v>2.4</c:v>
                </c:pt>
                <c:pt idx="1575">
                  <c:v>2.4</c:v>
                </c:pt>
                <c:pt idx="1576">
                  <c:v>2.4</c:v>
                </c:pt>
                <c:pt idx="1577">
                  <c:v>2.4</c:v>
                </c:pt>
                <c:pt idx="1578">
                  <c:v>2.4</c:v>
                </c:pt>
                <c:pt idx="1579">
                  <c:v>2.4</c:v>
                </c:pt>
                <c:pt idx="1580">
                  <c:v>2.4</c:v>
                </c:pt>
                <c:pt idx="1581">
                  <c:v>2.4</c:v>
                </c:pt>
                <c:pt idx="1582">
                  <c:v>2.4</c:v>
                </c:pt>
                <c:pt idx="1583">
                  <c:v>2.4</c:v>
                </c:pt>
                <c:pt idx="1584">
                  <c:v>2.4</c:v>
                </c:pt>
                <c:pt idx="1585">
                  <c:v>2.4</c:v>
                </c:pt>
                <c:pt idx="1586">
                  <c:v>2.4</c:v>
                </c:pt>
                <c:pt idx="1587">
                  <c:v>2.4</c:v>
                </c:pt>
                <c:pt idx="1588">
                  <c:v>2.4</c:v>
                </c:pt>
                <c:pt idx="1589">
                  <c:v>2.4</c:v>
                </c:pt>
                <c:pt idx="1590">
                  <c:v>2.4</c:v>
                </c:pt>
                <c:pt idx="1591">
                  <c:v>2.4</c:v>
                </c:pt>
                <c:pt idx="1592">
                  <c:v>2.4</c:v>
                </c:pt>
                <c:pt idx="1593">
                  <c:v>2.4</c:v>
                </c:pt>
                <c:pt idx="1594">
                  <c:v>2.4</c:v>
                </c:pt>
                <c:pt idx="1595">
                  <c:v>2.4</c:v>
                </c:pt>
                <c:pt idx="1596">
                  <c:v>2.4</c:v>
                </c:pt>
                <c:pt idx="1597">
                  <c:v>2.4</c:v>
                </c:pt>
                <c:pt idx="1598">
                  <c:v>2.4</c:v>
                </c:pt>
                <c:pt idx="1599">
                  <c:v>2.4</c:v>
                </c:pt>
                <c:pt idx="1600">
                  <c:v>2.4</c:v>
                </c:pt>
                <c:pt idx="1601">
                  <c:v>2.4</c:v>
                </c:pt>
                <c:pt idx="1602">
                  <c:v>2.4</c:v>
                </c:pt>
                <c:pt idx="1603">
                  <c:v>2.4</c:v>
                </c:pt>
                <c:pt idx="1604">
                  <c:v>2.4</c:v>
                </c:pt>
                <c:pt idx="1605">
                  <c:v>2.4</c:v>
                </c:pt>
                <c:pt idx="1606">
                  <c:v>2.4</c:v>
                </c:pt>
                <c:pt idx="1607">
                  <c:v>2.4</c:v>
                </c:pt>
                <c:pt idx="1608">
                  <c:v>2.4</c:v>
                </c:pt>
                <c:pt idx="1609">
                  <c:v>2.4</c:v>
                </c:pt>
                <c:pt idx="1610">
                  <c:v>2.4</c:v>
                </c:pt>
                <c:pt idx="1611">
                  <c:v>2.4</c:v>
                </c:pt>
                <c:pt idx="1612">
                  <c:v>2.4</c:v>
                </c:pt>
                <c:pt idx="1613">
                  <c:v>2.4</c:v>
                </c:pt>
                <c:pt idx="1614">
                  <c:v>2.4</c:v>
                </c:pt>
                <c:pt idx="1615">
                  <c:v>2.4</c:v>
                </c:pt>
                <c:pt idx="1616">
                  <c:v>2.4</c:v>
                </c:pt>
                <c:pt idx="1617">
                  <c:v>2.4</c:v>
                </c:pt>
                <c:pt idx="1618">
                  <c:v>2.4</c:v>
                </c:pt>
                <c:pt idx="1619">
                  <c:v>2.4</c:v>
                </c:pt>
                <c:pt idx="1620">
                  <c:v>2.4</c:v>
                </c:pt>
                <c:pt idx="1621">
                  <c:v>2.4</c:v>
                </c:pt>
                <c:pt idx="1622">
                  <c:v>2.4</c:v>
                </c:pt>
                <c:pt idx="1623">
                  <c:v>2.4</c:v>
                </c:pt>
                <c:pt idx="1624">
                  <c:v>2.4</c:v>
                </c:pt>
                <c:pt idx="1625">
                  <c:v>2.4</c:v>
                </c:pt>
                <c:pt idx="1626">
                  <c:v>2.4</c:v>
                </c:pt>
                <c:pt idx="1627">
                  <c:v>2.4</c:v>
                </c:pt>
                <c:pt idx="1628">
                  <c:v>2.4</c:v>
                </c:pt>
                <c:pt idx="1629">
                  <c:v>2.4</c:v>
                </c:pt>
                <c:pt idx="1630">
                  <c:v>2.4</c:v>
                </c:pt>
                <c:pt idx="1631">
                  <c:v>2.4</c:v>
                </c:pt>
                <c:pt idx="1632">
                  <c:v>2.4</c:v>
                </c:pt>
                <c:pt idx="1633">
                  <c:v>2.4</c:v>
                </c:pt>
                <c:pt idx="1634">
                  <c:v>2.4</c:v>
                </c:pt>
                <c:pt idx="1635">
                  <c:v>2.4</c:v>
                </c:pt>
                <c:pt idx="1636">
                  <c:v>2.4</c:v>
                </c:pt>
                <c:pt idx="1637">
                  <c:v>2.4</c:v>
                </c:pt>
                <c:pt idx="1638">
                  <c:v>2.4</c:v>
                </c:pt>
                <c:pt idx="1639">
                  <c:v>2.4</c:v>
                </c:pt>
                <c:pt idx="1640">
                  <c:v>2.4</c:v>
                </c:pt>
                <c:pt idx="1641">
                  <c:v>2.4</c:v>
                </c:pt>
                <c:pt idx="1642">
                  <c:v>2.4</c:v>
                </c:pt>
                <c:pt idx="1643">
                  <c:v>2.4</c:v>
                </c:pt>
                <c:pt idx="1644">
                  <c:v>2.4</c:v>
                </c:pt>
                <c:pt idx="1645">
                  <c:v>2.4</c:v>
                </c:pt>
                <c:pt idx="1646">
                  <c:v>2.4</c:v>
                </c:pt>
                <c:pt idx="1647">
                  <c:v>2.4</c:v>
                </c:pt>
                <c:pt idx="1648">
                  <c:v>2.4</c:v>
                </c:pt>
                <c:pt idx="1649">
                  <c:v>2.4</c:v>
                </c:pt>
                <c:pt idx="1650">
                  <c:v>2.4</c:v>
                </c:pt>
                <c:pt idx="1651">
                  <c:v>2.4</c:v>
                </c:pt>
                <c:pt idx="1652">
                  <c:v>2.4</c:v>
                </c:pt>
                <c:pt idx="1653">
                  <c:v>2.4</c:v>
                </c:pt>
                <c:pt idx="1654">
                  <c:v>2.4</c:v>
                </c:pt>
                <c:pt idx="1655">
                  <c:v>2.4</c:v>
                </c:pt>
                <c:pt idx="1656">
                  <c:v>2.4</c:v>
                </c:pt>
                <c:pt idx="1657">
                  <c:v>2.4</c:v>
                </c:pt>
                <c:pt idx="1658">
                  <c:v>2.4</c:v>
                </c:pt>
                <c:pt idx="1659">
                  <c:v>2.4</c:v>
                </c:pt>
                <c:pt idx="1660">
                  <c:v>2.4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2.4</c:v>
                </c:pt>
                <c:pt idx="1669">
                  <c:v>2.4</c:v>
                </c:pt>
                <c:pt idx="1670">
                  <c:v>2.4</c:v>
                </c:pt>
                <c:pt idx="1671">
                  <c:v>2.4</c:v>
                </c:pt>
                <c:pt idx="1672">
                  <c:v>2.4</c:v>
                </c:pt>
                <c:pt idx="1673">
                  <c:v>2.4</c:v>
                </c:pt>
                <c:pt idx="1674">
                  <c:v>2.4</c:v>
                </c:pt>
                <c:pt idx="1675">
                  <c:v>2.4</c:v>
                </c:pt>
                <c:pt idx="1676">
                  <c:v>2.4</c:v>
                </c:pt>
                <c:pt idx="1677">
                  <c:v>2.4</c:v>
                </c:pt>
                <c:pt idx="1678">
                  <c:v>2.4</c:v>
                </c:pt>
                <c:pt idx="1679">
                  <c:v>2.4</c:v>
                </c:pt>
                <c:pt idx="1680">
                  <c:v>2.4</c:v>
                </c:pt>
                <c:pt idx="1681">
                  <c:v>2.4</c:v>
                </c:pt>
                <c:pt idx="1682">
                  <c:v>2.4</c:v>
                </c:pt>
                <c:pt idx="1683">
                  <c:v>2.4</c:v>
                </c:pt>
                <c:pt idx="1684">
                  <c:v>2.4</c:v>
                </c:pt>
                <c:pt idx="1685">
                  <c:v>2.4</c:v>
                </c:pt>
                <c:pt idx="1686">
                  <c:v>2.4</c:v>
                </c:pt>
                <c:pt idx="1687">
                  <c:v>2.4</c:v>
                </c:pt>
                <c:pt idx="1688">
                  <c:v>2.4</c:v>
                </c:pt>
                <c:pt idx="1689">
                  <c:v>2.4</c:v>
                </c:pt>
                <c:pt idx="1690">
                  <c:v>2.4</c:v>
                </c:pt>
                <c:pt idx="1691">
                  <c:v>2.4</c:v>
                </c:pt>
                <c:pt idx="1692">
                  <c:v>2.4</c:v>
                </c:pt>
                <c:pt idx="1693">
                  <c:v>2.4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2.4</c:v>
                </c:pt>
                <c:pt idx="1702">
                  <c:v>2.4</c:v>
                </c:pt>
                <c:pt idx="1703">
                  <c:v>2.4</c:v>
                </c:pt>
                <c:pt idx="1704">
                  <c:v>2.4</c:v>
                </c:pt>
                <c:pt idx="1705">
                  <c:v>2.4</c:v>
                </c:pt>
                <c:pt idx="1706">
                  <c:v>2.4</c:v>
                </c:pt>
                <c:pt idx="1707">
                  <c:v>2.4</c:v>
                </c:pt>
                <c:pt idx="1708">
                  <c:v>2.4</c:v>
                </c:pt>
                <c:pt idx="1709">
                  <c:v>2.4</c:v>
                </c:pt>
                <c:pt idx="1710">
                  <c:v>2.4</c:v>
                </c:pt>
                <c:pt idx="1711">
                  <c:v>2.4</c:v>
                </c:pt>
                <c:pt idx="1712">
                  <c:v>2.4</c:v>
                </c:pt>
                <c:pt idx="1713">
                  <c:v>2.4</c:v>
                </c:pt>
                <c:pt idx="1714">
                  <c:v>2.4</c:v>
                </c:pt>
                <c:pt idx="1715">
                  <c:v>2.4</c:v>
                </c:pt>
                <c:pt idx="1716">
                  <c:v>2.4</c:v>
                </c:pt>
                <c:pt idx="1717">
                  <c:v>2.4</c:v>
                </c:pt>
                <c:pt idx="1718">
                  <c:v>2.4</c:v>
                </c:pt>
                <c:pt idx="1719">
                  <c:v>2.4</c:v>
                </c:pt>
                <c:pt idx="1720">
                  <c:v>2.4</c:v>
                </c:pt>
                <c:pt idx="1721">
                  <c:v>2.4</c:v>
                </c:pt>
                <c:pt idx="1722">
                  <c:v>2.4</c:v>
                </c:pt>
                <c:pt idx="1723">
                  <c:v>2.4</c:v>
                </c:pt>
                <c:pt idx="1724">
                  <c:v>2.4</c:v>
                </c:pt>
                <c:pt idx="1725">
                  <c:v>2.4</c:v>
                </c:pt>
                <c:pt idx="1726">
                  <c:v>2.4</c:v>
                </c:pt>
                <c:pt idx="1727">
                  <c:v>2.4</c:v>
                </c:pt>
                <c:pt idx="1728">
                  <c:v>2.4</c:v>
                </c:pt>
                <c:pt idx="1729">
                  <c:v>2.4</c:v>
                </c:pt>
                <c:pt idx="1730">
                  <c:v>2.4</c:v>
                </c:pt>
                <c:pt idx="1731">
                  <c:v>2.4</c:v>
                </c:pt>
                <c:pt idx="1732">
                  <c:v>2.4</c:v>
                </c:pt>
                <c:pt idx="1733">
                  <c:v>2.4</c:v>
                </c:pt>
                <c:pt idx="1734">
                  <c:v>2.4</c:v>
                </c:pt>
                <c:pt idx="1735">
                  <c:v>2.4</c:v>
                </c:pt>
                <c:pt idx="1736">
                  <c:v>2.4</c:v>
                </c:pt>
                <c:pt idx="1737">
                  <c:v>2.4</c:v>
                </c:pt>
                <c:pt idx="1738">
                  <c:v>2.4</c:v>
                </c:pt>
                <c:pt idx="1739">
                  <c:v>2.4</c:v>
                </c:pt>
                <c:pt idx="1740">
                  <c:v>2.4</c:v>
                </c:pt>
                <c:pt idx="1741">
                  <c:v>2.4</c:v>
                </c:pt>
                <c:pt idx="1742">
                  <c:v>2.4</c:v>
                </c:pt>
                <c:pt idx="1743">
                  <c:v>2.4</c:v>
                </c:pt>
                <c:pt idx="1744">
                  <c:v>2.4</c:v>
                </c:pt>
                <c:pt idx="1745">
                  <c:v>2.4</c:v>
                </c:pt>
                <c:pt idx="1746">
                  <c:v>2.4</c:v>
                </c:pt>
                <c:pt idx="1747">
                  <c:v>2.4</c:v>
                </c:pt>
                <c:pt idx="1748">
                  <c:v>2.4</c:v>
                </c:pt>
                <c:pt idx="1749">
                  <c:v>2.4</c:v>
                </c:pt>
                <c:pt idx="1750">
                  <c:v>2.4</c:v>
                </c:pt>
                <c:pt idx="1751">
                  <c:v>2.4</c:v>
                </c:pt>
                <c:pt idx="1752">
                  <c:v>2.4</c:v>
                </c:pt>
                <c:pt idx="1753">
                  <c:v>2.4</c:v>
                </c:pt>
                <c:pt idx="1754">
                  <c:v>2.4</c:v>
                </c:pt>
                <c:pt idx="1755">
                  <c:v>2.4</c:v>
                </c:pt>
                <c:pt idx="1756">
                  <c:v>2.4</c:v>
                </c:pt>
                <c:pt idx="1757">
                  <c:v>2.4</c:v>
                </c:pt>
                <c:pt idx="1758">
                  <c:v>2.4</c:v>
                </c:pt>
                <c:pt idx="1759">
                  <c:v>2.4</c:v>
                </c:pt>
                <c:pt idx="1760">
                  <c:v>2.4</c:v>
                </c:pt>
                <c:pt idx="1761">
                  <c:v>2.4</c:v>
                </c:pt>
                <c:pt idx="1762">
                  <c:v>2.4</c:v>
                </c:pt>
                <c:pt idx="1763">
                  <c:v>2.4</c:v>
                </c:pt>
                <c:pt idx="1764">
                  <c:v>2.4</c:v>
                </c:pt>
                <c:pt idx="1765">
                  <c:v>2.4</c:v>
                </c:pt>
                <c:pt idx="1766">
                  <c:v>2.4</c:v>
                </c:pt>
                <c:pt idx="1767">
                  <c:v>2.4</c:v>
                </c:pt>
                <c:pt idx="1768">
                  <c:v>2.4</c:v>
                </c:pt>
                <c:pt idx="1769">
                  <c:v>2.4</c:v>
                </c:pt>
                <c:pt idx="1770">
                  <c:v>2.4</c:v>
                </c:pt>
                <c:pt idx="1771">
                  <c:v>2.4</c:v>
                </c:pt>
                <c:pt idx="1772">
                  <c:v>2.4</c:v>
                </c:pt>
                <c:pt idx="1773">
                  <c:v>2.4</c:v>
                </c:pt>
                <c:pt idx="1774">
                  <c:v>2.4</c:v>
                </c:pt>
                <c:pt idx="1775">
                  <c:v>2.4</c:v>
                </c:pt>
                <c:pt idx="1776">
                  <c:v>2.4</c:v>
                </c:pt>
                <c:pt idx="1777">
                  <c:v>2.4</c:v>
                </c:pt>
                <c:pt idx="1778">
                  <c:v>2.4</c:v>
                </c:pt>
                <c:pt idx="1779">
                  <c:v>2.4</c:v>
                </c:pt>
                <c:pt idx="1780">
                  <c:v>2.4</c:v>
                </c:pt>
                <c:pt idx="1781">
                  <c:v>2.4</c:v>
                </c:pt>
                <c:pt idx="1782">
                  <c:v>2.4</c:v>
                </c:pt>
                <c:pt idx="1783">
                  <c:v>2.4</c:v>
                </c:pt>
                <c:pt idx="1784">
                  <c:v>2.4</c:v>
                </c:pt>
                <c:pt idx="1785">
                  <c:v>2.4</c:v>
                </c:pt>
                <c:pt idx="1786">
                  <c:v>2.4</c:v>
                </c:pt>
                <c:pt idx="1787">
                  <c:v>2.4</c:v>
                </c:pt>
                <c:pt idx="1788">
                  <c:v>2.4</c:v>
                </c:pt>
                <c:pt idx="1789">
                  <c:v>2.4</c:v>
                </c:pt>
                <c:pt idx="1790">
                  <c:v>2.4</c:v>
                </c:pt>
                <c:pt idx="1791">
                  <c:v>2.4</c:v>
                </c:pt>
                <c:pt idx="1792">
                  <c:v>2.4</c:v>
                </c:pt>
                <c:pt idx="1793">
                  <c:v>2.4</c:v>
                </c:pt>
                <c:pt idx="1794">
                  <c:v>2.4</c:v>
                </c:pt>
                <c:pt idx="1795">
                  <c:v>2.4</c:v>
                </c:pt>
                <c:pt idx="1796">
                  <c:v>2.4</c:v>
                </c:pt>
                <c:pt idx="1797">
                  <c:v>2.4</c:v>
                </c:pt>
                <c:pt idx="1798">
                  <c:v>2.4</c:v>
                </c:pt>
                <c:pt idx="1799">
                  <c:v>2.4</c:v>
                </c:pt>
                <c:pt idx="1800">
                  <c:v>2.4</c:v>
                </c:pt>
                <c:pt idx="1801">
                  <c:v>2.4</c:v>
                </c:pt>
                <c:pt idx="1802">
                  <c:v>2.4</c:v>
                </c:pt>
                <c:pt idx="1803">
                  <c:v>2.4</c:v>
                </c:pt>
                <c:pt idx="1804">
                  <c:v>2.4</c:v>
                </c:pt>
                <c:pt idx="1805">
                  <c:v>2.4</c:v>
                </c:pt>
                <c:pt idx="1806">
                  <c:v>2.4</c:v>
                </c:pt>
                <c:pt idx="1807">
                  <c:v>2.4</c:v>
                </c:pt>
                <c:pt idx="1808">
                  <c:v>2.4</c:v>
                </c:pt>
                <c:pt idx="1809">
                  <c:v>2.4</c:v>
                </c:pt>
                <c:pt idx="1810">
                  <c:v>2.4</c:v>
                </c:pt>
                <c:pt idx="1811">
                  <c:v>2.4</c:v>
                </c:pt>
                <c:pt idx="1812">
                  <c:v>2.4</c:v>
                </c:pt>
                <c:pt idx="1813">
                  <c:v>2.4</c:v>
                </c:pt>
                <c:pt idx="1814">
                  <c:v>2.4</c:v>
                </c:pt>
                <c:pt idx="1815">
                  <c:v>2.4</c:v>
                </c:pt>
                <c:pt idx="1816">
                  <c:v>2.4</c:v>
                </c:pt>
                <c:pt idx="1817">
                  <c:v>2.4</c:v>
                </c:pt>
                <c:pt idx="1818">
                  <c:v>2.4</c:v>
                </c:pt>
                <c:pt idx="1819">
                  <c:v>2.4</c:v>
                </c:pt>
                <c:pt idx="1820">
                  <c:v>2.4</c:v>
                </c:pt>
                <c:pt idx="1821">
                  <c:v>2.4</c:v>
                </c:pt>
                <c:pt idx="1822">
                  <c:v>2.4</c:v>
                </c:pt>
                <c:pt idx="1823">
                  <c:v>2.4</c:v>
                </c:pt>
                <c:pt idx="1824">
                  <c:v>2.4</c:v>
                </c:pt>
                <c:pt idx="1825">
                  <c:v>2.4</c:v>
                </c:pt>
                <c:pt idx="1826">
                  <c:v>2.4</c:v>
                </c:pt>
                <c:pt idx="1827">
                  <c:v>2.4</c:v>
                </c:pt>
                <c:pt idx="1828">
                  <c:v>2.4</c:v>
                </c:pt>
                <c:pt idx="1829">
                  <c:v>2.4</c:v>
                </c:pt>
                <c:pt idx="1830">
                  <c:v>2.4</c:v>
                </c:pt>
                <c:pt idx="1831">
                  <c:v>2.4</c:v>
                </c:pt>
                <c:pt idx="1832">
                  <c:v>2.4</c:v>
                </c:pt>
                <c:pt idx="1833">
                  <c:v>2.4</c:v>
                </c:pt>
                <c:pt idx="1834">
                  <c:v>2.4</c:v>
                </c:pt>
                <c:pt idx="1835">
                  <c:v>2.4</c:v>
                </c:pt>
                <c:pt idx="1836">
                  <c:v>2.4</c:v>
                </c:pt>
                <c:pt idx="1837">
                  <c:v>2.4</c:v>
                </c:pt>
                <c:pt idx="1838">
                  <c:v>2.4</c:v>
                </c:pt>
                <c:pt idx="1839">
                  <c:v>2.4</c:v>
                </c:pt>
                <c:pt idx="1840">
                  <c:v>2.4</c:v>
                </c:pt>
                <c:pt idx="1841">
                  <c:v>2.4</c:v>
                </c:pt>
                <c:pt idx="1842">
                  <c:v>2.4</c:v>
                </c:pt>
                <c:pt idx="1843">
                  <c:v>2.4</c:v>
                </c:pt>
                <c:pt idx="1844">
                  <c:v>2.4</c:v>
                </c:pt>
                <c:pt idx="1845">
                  <c:v>2.4</c:v>
                </c:pt>
                <c:pt idx="1846">
                  <c:v>2.4</c:v>
                </c:pt>
                <c:pt idx="1847">
                  <c:v>2.4</c:v>
                </c:pt>
                <c:pt idx="1848">
                  <c:v>2.4</c:v>
                </c:pt>
                <c:pt idx="1849">
                  <c:v>2.4</c:v>
                </c:pt>
                <c:pt idx="1850">
                  <c:v>2.4</c:v>
                </c:pt>
                <c:pt idx="1851">
                  <c:v>2.4</c:v>
                </c:pt>
                <c:pt idx="1852">
                  <c:v>2.4</c:v>
                </c:pt>
                <c:pt idx="1853">
                  <c:v>2.4</c:v>
                </c:pt>
                <c:pt idx="1854">
                  <c:v>2.4</c:v>
                </c:pt>
                <c:pt idx="1855">
                  <c:v>2.4</c:v>
                </c:pt>
                <c:pt idx="1856">
                  <c:v>2.4</c:v>
                </c:pt>
                <c:pt idx="1857">
                  <c:v>2.4</c:v>
                </c:pt>
                <c:pt idx="1858">
                  <c:v>2.4</c:v>
                </c:pt>
                <c:pt idx="1859">
                  <c:v>2.4</c:v>
                </c:pt>
                <c:pt idx="1860">
                  <c:v>2.4</c:v>
                </c:pt>
                <c:pt idx="1861">
                  <c:v>2.4</c:v>
                </c:pt>
                <c:pt idx="1862">
                  <c:v>2.4</c:v>
                </c:pt>
                <c:pt idx="1863">
                  <c:v>2.4</c:v>
                </c:pt>
                <c:pt idx="1864">
                  <c:v>2.4</c:v>
                </c:pt>
                <c:pt idx="1865">
                  <c:v>2.4</c:v>
                </c:pt>
                <c:pt idx="1866">
                  <c:v>2.4</c:v>
                </c:pt>
                <c:pt idx="1867">
                  <c:v>2.4</c:v>
                </c:pt>
                <c:pt idx="1868">
                  <c:v>2.4</c:v>
                </c:pt>
                <c:pt idx="1869">
                  <c:v>2.4</c:v>
                </c:pt>
                <c:pt idx="1870">
                  <c:v>2.4</c:v>
                </c:pt>
                <c:pt idx="1871">
                  <c:v>2.4</c:v>
                </c:pt>
                <c:pt idx="1872">
                  <c:v>2.4</c:v>
                </c:pt>
                <c:pt idx="1873">
                  <c:v>2.4</c:v>
                </c:pt>
                <c:pt idx="1874">
                  <c:v>2.4</c:v>
                </c:pt>
                <c:pt idx="1875">
                  <c:v>2.4</c:v>
                </c:pt>
                <c:pt idx="1876">
                  <c:v>2.4</c:v>
                </c:pt>
                <c:pt idx="1877">
                  <c:v>2.4</c:v>
                </c:pt>
                <c:pt idx="1878">
                  <c:v>2.4</c:v>
                </c:pt>
                <c:pt idx="1879">
                  <c:v>2.4</c:v>
                </c:pt>
                <c:pt idx="1880">
                  <c:v>2.4</c:v>
                </c:pt>
                <c:pt idx="1881">
                  <c:v>2.4</c:v>
                </c:pt>
                <c:pt idx="1882">
                  <c:v>2.4</c:v>
                </c:pt>
                <c:pt idx="1883">
                  <c:v>2.4</c:v>
                </c:pt>
                <c:pt idx="1884">
                  <c:v>2.4</c:v>
                </c:pt>
                <c:pt idx="1885">
                  <c:v>2.4</c:v>
                </c:pt>
                <c:pt idx="1886">
                  <c:v>2.4</c:v>
                </c:pt>
                <c:pt idx="1887">
                  <c:v>2.4</c:v>
                </c:pt>
                <c:pt idx="1888">
                  <c:v>2.4</c:v>
                </c:pt>
                <c:pt idx="1889">
                  <c:v>2.4</c:v>
                </c:pt>
                <c:pt idx="1890">
                  <c:v>2.4</c:v>
                </c:pt>
                <c:pt idx="1891">
                  <c:v>2.4</c:v>
                </c:pt>
                <c:pt idx="1892">
                  <c:v>2.4</c:v>
                </c:pt>
                <c:pt idx="1893">
                  <c:v>2.4</c:v>
                </c:pt>
                <c:pt idx="1894">
                  <c:v>2.4</c:v>
                </c:pt>
                <c:pt idx="1895">
                  <c:v>2.4</c:v>
                </c:pt>
                <c:pt idx="1896">
                  <c:v>2.4</c:v>
                </c:pt>
                <c:pt idx="1897">
                  <c:v>2.4</c:v>
                </c:pt>
                <c:pt idx="1898">
                  <c:v>2.4</c:v>
                </c:pt>
                <c:pt idx="1899">
                  <c:v>2.4</c:v>
                </c:pt>
                <c:pt idx="1900">
                  <c:v>2.4</c:v>
                </c:pt>
                <c:pt idx="1901">
                  <c:v>2.4</c:v>
                </c:pt>
                <c:pt idx="1902">
                  <c:v>2.4</c:v>
                </c:pt>
                <c:pt idx="1903">
                  <c:v>2.4</c:v>
                </c:pt>
                <c:pt idx="1904">
                  <c:v>2.4</c:v>
                </c:pt>
                <c:pt idx="1905">
                  <c:v>2.4</c:v>
                </c:pt>
                <c:pt idx="1906">
                  <c:v>2.4</c:v>
                </c:pt>
                <c:pt idx="1907">
                  <c:v>2.4</c:v>
                </c:pt>
                <c:pt idx="1908">
                  <c:v>2.4</c:v>
                </c:pt>
                <c:pt idx="1909">
                  <c:v>2.4</c:v>
                </c:pt>
                <c:pt idx="1910">
                  <c:v>2.4</c:v>
                </c:pt>
                <c:pt idx="1911">
                  <c:v>2.4</c:v>
                </c:pt>
                <c:pt idx="1912">
                  <c:v>2.4</c:v>
                </c:pt>
                <c:pt idx="1913">
                  <c:v>2.4</c:v>
                </c:pt>
                <c:pt idx="1914">
                  <c:v>2.4</c:v>
                </c:pt>
                <c:pt idx="1915">
                  <c:v>2.4</c:v>
                </c:pt>
                <c:pt idx="1916">
                  <c:v>2.4</c:v>
                </c:pt>
                <c:pt idx="1917">
                  <c:v>2.4</c:v>
                </c:pt>
                <c:pt idx="1918">
                  <c:v>2.4</c:v>
                </c:pt>
                <c:pt idx="1919">
                  <c:v>2.4</c:v>
                </c:pt>
                <c:pt idx="1920">
                  <c:v>2.4</c:v>
                </c:pt>
                <c:pt idx="1921">
                  <c:v>2.4</c:v>
                </c:pt>
                <c:pt idx="1922">
                  <c:v>2.4</c:v>
                </c:pt>
                <c:pt idx="1923">
                  <c:v>2.4</c:v>
                </c:pt>
                <c:pt idx="1924">
                  <c:v>2.4</c:v>
                </c:pt>
                <c:pt idx="1925">
                  <c:v>2.4</c:v>
                </c:pt>
                <c:pt idx="1926">
                  <c:v>2.4</c:v>
                </c:pt>
                <c:pt idx="1927">
                  <c:v>2.4</c:v>
                </c:pt>
                <c:pt idx="1928">
                  <c:v>2.4</c:v>
                </c:pt>
                <c:pt idx="1929">
                  <c:v>2.4</c:v>
                </c:pt>
                <c:pt idx="1930">
                  <c:v>2.4</c:v>
                </c:pt>
                <c:pt idx="1931">
                  <c:v>2.4</c:v>
                </c:pt>
                <c:pt idx="1932">
                  <c:v>2.4</c:v>
                </c:pt>
                <c:pt idx="1933">
                  <c:v>2.4</c:v>
                </c:pt>
                <c:pt idx="1934">
                  <c:v>2.4</c:v>
                </c:pt>
                <c:pt idx="1935">
                  <c:v>2.4</c:v>
                </c:pt>
                <c:pt idx="1936">
                  <c:v>2.4</c:v>
                </c:pt>
                <c:pt idx="1937">
                  <c:v>2.4</c:v>
                </c:pt>
                <c:pt idx="1938">
                  <c:v>2.4</c:v>
                </c:pt>
                <c:pt idx="1939">
                  <c:v>2.4</c:v>
                </c:pt>
                <c:pt idx="1940">
                  <c:v>2.4</c:v>
                </c:pt>
                <c:pt idx="1941">
                  <c:v>2.4</c:v>
                </c:pt>
                <c:pt idx="1942">
                  <c:v>2.4</c:v>
                </c:pt>
                <c:pt idx="1943">
                  <c:v>2.4</c:v>
                </c:pt>
                <c:pt idx="1944">
                  <c:v>2.4</c:v>
                </c:pt>
                <c:pt idx="1945">
                  <c:v>2.4</c:v>
                </c:pt>
                <c:pt idx="1946">
                  <c:v>2.4</c:v>
                </c:pt>
                <c:pt idx="1947">
                  <c:v>2.4</c:v>
                </c:pt>
                <c:pt idx="1948">
                  <c:v>2.4</c:v>
                </c:pt>
                <c:pt idx="1949">
                  <c:v>2.4</c:v>
                </c:pt>
                <c:pt idx="1950">
                  <c:v>2.4</c:v>
                </c:pt>
                <c:pt idx="1951">
                  <c:v>2.4</c:v>
                </c:pt>
                <c:pt idx="1952">
                  <c:v>2.4</c:v>
                </c:pt>
                <c:pt idx="1953">
                  <c:v>2.4</c:v>
                </c:pt>
                <c:pt idx="1954">
                  <c:v>2.4</c:v>
                </c:pt>
                <c:pt idx="1955">
                  <c:v>2.4</c:v>
                </c:pt>
                <c:pt idx="1956">
                  <c:v>2.4</c:v>
                </c:pt>
                <c:pt idx="1957">
                  <c:v>2.4</c:v>
                </c:pt>
                <c:pt idx="1958">
                  <c:v>2.4</c:v>
                </c:pt>
                <c:pt idx="1959">
                  <c:v>2.4</c:v>
                </c:pt>
                <c:pt idx="1960">
                  <c:v>2.4</c:v>
                </c:pt>
                <c:pt idx="1961">
                  <c:v>2.4</c:v>
                </c:pt>
                <c:pt idx="1962">
                  <c:v>2.4</c:v>
                </c:pt>
                <c:pt idx="1963">
                  <c:v>2.4</c:v>
                </c:pt>
                <c:pt idx="1964">
                  <c:v>2.4</c:v>
                </c:pt>
                <c:pt idx="1965">
                  <c:v>2.4</c:v>
                </c:pt>
                <c:pt idx="1966">
                  <c:v>2.4</c:v>
                </c:pt>
                <c:pt idx="1967">
                  <c:v>2.4</c:v>
                </c:pt>
                <c:pt idx="1968">
                  <c:v>2.4</c:v>
                </c:pt>
                <c:pt idx="1969">
                  <c:v>2.4</c:v>
                </c:pt>
                <c:pt idx="1970">
                  <c:v>2.4</c:v>
                </c:pt>
                <c:pt idx="1971">
                  <c:v>2.4</c:v>
                </c:pt>
                <c:pt idx="1972">
                  <c:v>2.4</c:v>
                </c:pt>
                <c:pt idx="1973">
                  <c:v>2.4</c:v>
                </c:pt>
                <c:pt idx="1974">
                  <c:v>2.4</c:v>
                </c:pt>
                <c:pt idx="1975">
                  <c:v>2.4</c:v>
                </c:pt>
                <c:pt idx="1976">
                  <c:v>2.4</c:v>
                </c:pt>
                <c:pt idx="1977">
                  <c:v>2.4</c:v>
                </c:pt>
                <c:pt idx="1978">
                  <c:v>2.4</c:v>
                </c:pt>
                <c:pt idx="1979">
                  <c:v>2.4</c:v>
                </c:pt>
                <c:pt idx="1980">
                  <c:v>2.4</c:v>
                </c:pt>
                <c:pt idx="1981">
                  <c:v>2.4</c:v>
                </c:pt>
                <c:pt idx="1982">
                  <c:v>2.4</c:v>
                </c:pt>
                <c:pt idx="1983">
                  <c:v>2.4</c:v>
                </c:pt>
                <c:pt idx="1984">
                  <c:v>2.4</c:v>
                </c:pt>
                <c:pt idx="1985">
                  <c:v>2.4</c:v>
                </c:pt>
                <c:pt idx="1986">
                  <c:v>2.4</c:v>
                </c:pt>
                <c:pt idx="1987">
                  <c:v>2.4</c:v>
                </c:pt>
                <c:pt idx="1988">
                  <c:v>2.4</c:v>
                </c:pt>
                <c:pt idx="1989">
                  <c:v>2.4</c:v>
                </c:pt>
                <c:pt idx="1990">
                  <c:v>2.4</c:v>
                </c:pt>
                <c:pt idx="1991">
                  <c:v>2.4</c:v>
                </c:pt>
                <c:pt idx="1992">
                  <c:v>2.4</c:v>
                </c:pt>
                <c:pt idx="1993">
                  <c:v>2.4</c:v>
                </c:pt>
                <c:pt idx="1994">
                  <c:v>2.4</c:v>
                </c:pt>
                <c:pt idx="1995">
                  <c:v>2.4</c:v>
                </c:pt>
                <c:pt idx="1996">
                  <c:v>2.4</c:v>
                </c:pt>
                <c:pt idx="1997">
                  <c:v>2.4</c:v>
                </c:pt>
                <c:pt idx="1998">
                  <c:v>2.4</c:v>
                </c:pt>
                <c:pt idx="1999">
                  <c:v>2.4</c:v>
                </c:pt>
                <c:pt idx="2000">
                  <c:v>2.4</c:v>
                </c:pt>
                <c:pt idx="2001">
                  <c:v>2.4</c:v>
                </c:pt>
                <c:pt idx="2002">
                  <c:v>2.4</c:v>
                </c:pt>
                <c:pt idx="2003">
                  <c:v>2.4</c:v>
                </c:pt>
                <c:pt idx="2004">
                  <c:v>2.4</c:v>
                </c:pt>
                <c:pt idx="2005">
                  <c:v>2.4</c:v>
                </c:pt>
                <c:pt idx="2006">
                  <c:v>2.4</c:v>
                </c:pt>
                <c:pt idx="2007">
                  <c:v>2.4</c:v>
                </c:pt>
                <c:pt idx="2008">
                  <c:v>2.4</c:v>
                </c:pt>
                <c:pt idx="2009">
                  <c:v>2.4</c:v>
                </c:pt>
                <c:pt idx="2010">
                  <c:v>2.4</c:v>
                </c:pt>
                <c:pt idx="2011">
                  <c:v>2.4</c:v>
                </c:pt>
                <c:pt idx="2012">
                  <c:v>2.4</c:v>
                </c:pt>
                <c:pt idx="2013">
                  <c:v>2.4</c:v>
                </c:pt>
                <c:pt idx="2014">
                  <c:v>2.4</c:v>
                </c:pt>
                <c:pt idx="2015">
                  <c:v>2.4</c:v>
                </c:pt>
                <c:pt idx="2016">
                  <c:v>2.4</c:v>
                </c:pt>
                <c:pt idx="2017">
                  <c:v>2.4</c:v>
                </c:pt>
                <c:pt idx="2018">
                  <c:v>2.4</c:v>
                </c:pt>
                <c:pt idx="2019">
                  <c:v>2.4</c:v>
                </c:pt>
                <c:pt idx="2020">
                  <c:v>2.4</c:v>
                </c:pt>
                <c:pt idx="2021">
                  <c:v>2.4</c:v>
                </c:pt>
                <c:pt idx="2022">
                  <c:v>2.4</c:v>
                </c:pt>
                <c:pt idx="2023">
                  <c:v>2.4</c:v>
                </c:pt>
                <c:pt idx="2024">
                  <c:v>2.4</c:v>
                </c:pt>
                <c:pt idx="2025">
                  <c:v>2.4</c:v>
                </c:pt>
                <c:pt idx="2026">
                  <c:v>2.4</c:v>
                </c:pt>
                <c:pt idx="2027">
                  <c:v>2.4</c:v>
                </c:pt>
                <c:pt idx="2028">
                  <c:v>2.4</c:v>
                </c:pt>
                <c:pt idx="2029">
                  <c:v>2.4</c:v>
                </c:pt>
                <c:pt idx="2030">
                  <c:v>2.4</c:v>
                </c:pt>
                <c:pt idx="2031">
                  <c:v>2.4</c:v>
                </c:pt>
                <c:pt idx="2032">
                  <c:v>2.4</c:v>
                </c:pt>
                <c:pt idx="2033">
                  <c:v>2.4</c:v>
                </c:pt>
                <c:pt idx="2034">
                  <c:v>2.4</c:v>
                </c:pt>
                <c:pt idx="2035">
                  <c:v>2.4</c:v>
                </c:pt>
                <c:pt idx="2036">
                  <c:v>2.4</c:v>
                </c:pt>
                <c:pt idx="2037">
                  <c:v>2.4</c:v>
                </c:pt>
                <c:pt idx="2038">
                  <c:v>2.4</c:v>
                </c:pt>
                <c:pt idx="2039">
                  <c:v>2.4</c:v>
                </c:pt>
                <c:pt idx="2040">
                  <c:v>2.4</c:v>
                </c:pt>
                <c:pt idx="2041">
                  <c:v>2.4</c:v>
                </c:pt>
                <c:pt idx="2042">
                  <c:v>2.4</c:v>
                </c:pt>
                <c:pt idx="2043">
                  <c:v>2.4</c:v>
                </c:pt>
                <c:pt idx="2044">
                  <c:v>2.4</c:v>
                </c:pt>
                <c:pt idx="2045">
                  <c:v>2.4</c:v>
                </c:pt>
                <c:pt idx="2046">
                  <c:v>2.4</c:v>
                </c:pt>
                <c:pt idx="2047">
                  <c:v>2.4</c:v>
                </c:pt>
                <c:pt idx="2048">
                  <c:v>2.4</c:v>
                </c:pt>
                <c:pt idx="2049">
                  <c:v>2.4</c:v>
                </c:pt>
                <c:pt idx="2050">
                  <c:v>2.4</c:v>
                </c:pt>
                <c:pt idx="2051">
                  <c:v>2.4</c:v>
                </c:pt>
                <c:pt idx="2052">
                  <c:v>2.4</c:v>
                </c:pt>
                <c:pt idx="2053">
                  <c:v>2.4</c:v>
                </c:pt>
                <c:pt idx="2054">
                  <c:v>2.4</c:v>
                </c:pt>
                <c:pt idx="2055">
                  <c:v>2.4</c:v>
                </c:pt>
                <c:pt idx="2056">
                  <c:v>2.4</c:v>
                </c:pt>
                <c:pt idx="2057">
                  <c:v>2.4</c:v>
                </c:pt>
                <c:pt idx="2058">
                  <c:v>2.4</c:v>
                </c:pt>
                <c:pt idx="2059">
                  <c:v>2.4</c:v>
                </c:pt>
                <c:pt idx="2060">
                  <c:v>2.4</c:v>
                </c:pt>
                <c:pt idx="2061">
                  <c:v>2.4</c:v>
                </c:pt>
                <c:pt idx="2062">
                  <c:v>2.4</c:v>
                </c:pt>
                <c:pt idx="2063">
                  <c:v>2.4</c:v>
                </c:pt>
                <c:pt idx="2064">
                  <c:v>2.4</c:v>
                </c:pt>
                <c:pt idx="2065">
                  <c:v>2.4</c:v>
                </c:pt>
                <c:pt idx="2066">
                  <c:v>2.4</c:v>
                </c:pt>
                <c:pt idx="2067">
                  <c:v>2.4</c:v>
                </c:pt>
                <c:pt idx="2068">
                  <c:v>2.4</c:v>
                </c:pt>
                <c:pt idx="2069">
                  <c:v>2.4</c:v>
                </c:pt>
                <c:pt idx="2070">
                  <c:v>2.4</c:v>
                </c:pt>
                <c:pt idx="2071">
                  <c:v>2.4</c:v>
                </c:pt>
                <c:pt idx="2072">
                  <c:v>2.4</c:v>
                </c:pt>
                <c:pt idx="2073">
                  <c:v>2.4</c:v>
                </c:pt>
                <c:pt idx="2074">
                  <c:v>2.4</c:v>
                </c:pt>
                <c:pt idx="2075">
                  <c:v>2.4</c:v>
                </c:pt>
                <c:pt idx="2076">
                  <c:v>2.4</c:v>
                </c:pt>
                <c:pt idx="2077">
                  <c:v>2.4</c:v>
                </c:pt>
                <c:pt idx="2078">
                  <c:v>2.4</c:v>
                </c:pt>
                <c:pt idx="2079">
                  <c:v>2.4</c:v>
                </c:pt>
                <c:pt idx="2080">
                  <c:v>2.4</c:v>
                </c:pt>
                <c:pt idx="2081">
                  <c:v>2.4</c:v>
                </c:pt>
                <c:pt idx="2082">
                  <c:v>2.4</c:v>
                </c:pt>
                <c:pt idx="2083">
                  <c:v>2.4</c:v>
                </c:pt>
                <c:pt idx="2084">
                  <c:v>2.4</c:v>
                </c:pt>
                <c:pt idx="2085">
                  <c:v>2.4</c:v>
                </c:pt>
                <c:pt idx="2086">
                  <c:v>2.4</c:v>
                </c:pt>
                <c:pt idx="2087">
                  <c:v>2.4</c:v>
                </c:pt>
                <c:pt idx="2088">
                  <c:v>2.4</c:v>
                </c:pt>
                <c:pt idx="2089">
                  <c:v>2.4</c:v>
                </c:pt>
                <c:pt idx="2090">
                  <c:v>2.4</c:v>
                </c:pt>
                <c:pt idx="2091">
                  <c:v>2.4</c:v>
                </c:pt>
                <c:pt idx="2092">
                  <c:v>2.4</c:v>
                </c:pt>
                <c:pt idx="2093">
                  <c:v>2.4</c:v>
                </c:pt>
                <c:pt idx="2094">
                  <c:v>2.4</c:v>
                </c:pt>
                <c:pt idx="2095">
                  <c:v>2.4</c:v>
                </c:pt>
                <c:pt idx="2096">
                  <c:v>2.4</c:v>
                </c:pt>
                <c:pt idx="2097">
                  <c:v>2.4</c:v>
                </c:pt>
                <c:pt idx="2098">
                  <c:v>2.4</c:v>
                </c:pt>
                <c:pt idx="2099">
                  <c:v>2.4</c:v>
                </c:pt>
                <c:pt idx="2100">
                  <c:v>2.4</c:v>
                </c:pt>
                <c:pt idx="2101">
                  <c:v>2.4</c:v>
                </c:pt>
                <c:pt idx="2102">
                  <c:v>2.4</c:v>
                </c:pt>
                <c:pt idx="2103">
                  <c:v>2.4</c:v>
                </c:pt>
                <c:pt idx="2104">
                  <c:v>2.4</c:v>
                </c:pt>
                <c:pt idx="2105">
                  <c:v>2.4</c:v>
                </c:pt>
                <c:pt idx="2106">
                  <c:v>2.4</c:v>
                </c:pt>
                <c:pt idx="2107">
                  <c:v>2.4</c:v>
                </c:pt>
                <c:pt idx="2108">
                  <c:v>2.4</c:v>
                </c:pt>
                <c:pt idx="2109">
                  <c:v>2.4</c:v>
                </c:pt>
                <c:pt idx="2110">
                  <c:v>2.4</c:v>
                </c:pt>
                <c:pt idx="2111">
                  <c:v>2.4</c:v>
                </c:pt>
                <c:pt idx="2112">
                  <c:v>2.4</c:v>
                </c:pt>
                <c:pt idx="2113">
                  <c:v>2.4</c:v>
                </c:pt>
                <c:pt idx="2114">
                  <c:v>2.4</c:v>
                </c:pt>
                <c:pt idx="2115">
                  <c:v>2.4</c:v>
                </c:pt>
                <c:pt idx="2116">
                  <c:v>2.4</c:v>
                </c:pt>
                <c:pt idx="2117">
                  <c:v>2.4</c:v>
                </c:pt>
                <c:pt idx="2118">
                  <c:v>2.4</c:v>
                </c:pt>
                <c:pt idx="2119">
                  <c:v>2.4</c:v>
                </c:pt>
                <c:pt idx="2120">
                  <c:v>2.4</c:v>
                </c:pt>
                <c:pt idx="2121">
                  <c:v>2.4</c:v>
                </c:pt>
                <c:pt idx="2122">
                  <c:v>2.4</c:v>
                </c:pt>
                <c:pt idx="2123">
                  <c:v>2.4</c:v>
                </c:pt>
                <c:pt idx="2124">
                  <c:v>2.4</c:v>
                </c:pt>
                <c:pt idx="2125">
                  <c:v>2.4</c:v>
                </c:pt>
                <c:pt idx="2126">
                  <c:v>2.4</c:v>
                </c:pt>
                <c:pt idx="2127">
                  <c:v>2.4</c:v>
                </c:pt>
                <c:pt idx="2128">
                  <c:v>2.4</c:v>
                </c:pt>
                <c:pt idx="2129">
                  <c:v>2.4</c:v>
                </c:pt>
                <c:pt idx="2130">
                  <c:v>2.4</c:v>
                </c:pt>
                <c:pt idx="2131">
                  <c:v>2.4</c:v>
                </c:pt>
                <c:pt idx="2132">
                  <c:v>2.4</c:v>
                </c:pt>
                <c:pt idx="2133">
                  <c:v>2.4</c:v>
                </c:pt>
                <c:pt idx="2134">
                  <c:v>2.4</c:v>
                </c:pt>
                <c:pt idx="2135">
                  <c:v>2.4</c:v>
                </c:pt>
                <c:pt idx="2136">
                  <c:v>2.4</c:v>
                </c:pt>
                <c:pt idx="2137">
                  <c:v>2.4</c:v>
                </c:pt>
                <c:pt idx="2138">
                  <c:v>2.4</c:v>
                </c:pt>
                <c:pt idx="2139">
                  <c:v>2.4</c:v>
                </c:pt>
                <c:pt idx="2140">
                  <c:v>2.4</c:v>
                </c:pt>
                <c:pt idx="2141">
                  <c:v>2.4</c:v>
                </c:pt>
                <c:pt idx="2142">
                  <c:v>2.4</c:v>
                </c:pt>
                <c:pt idx="2143">
                  <c:v>2.4</c:v>
                </c:pt>
                <c:pt idx="2144">
                  <c:v>2.4</c:v>
                </c:pt>
                <c:pt idx="2145">
                  <c:v>2.4</c:v>
                </c:pt>
                <c:pt idx="2146">
                  <c:v>2.4</c:v>
                </c:pt>
                <c:pt idx="2147">
                  <c:v>2.4</c:v>
                </c:pt>
                <c:pt idx="2148">
                  <c:v>2.4</c:v>
                </c:pt>
                <c:pt idx="2149">
                  <c:v>2.4</c:v>
                </c:pt>
                <c:pt idx="2150">
                  <c:v>2.4</c:v>
                </c:pt>
                <c:pt idx="2151">
                  <c:v>2.4</c:v>
                </c:pt>
                <c:pt idx="2152">
                  <c:v>2.4</c:v>
                </c:pt>
                <c:pt idx="2153">
                  <c:v>2.4</c:v>
                </c:pt>
                <c:pt idx="2154">
                  <c:v>2.4</c:v>
                </c:pt>
                <c:pt idx="2155">
                  <c:v>2.4</c:v>
                </c:pt>
                <c:pt idx="2156">
                  <c:v>2.4</c:v>
                </c:pt>
                <c:pt idx="2157">
                  <c:v>2.4</c:v>
                </c:pt>
                <c:pt idx="2158">
                  <c:v>2.4</c:v>
                </c:pt>
                <c:pt idx="2159">
                  <c:v>2.4</c:v>
                </c:pt>
                <c:pt idx="2160">
                  <c:v>2.4</c:v>
                </c:pt>
                <c:pt idx="2161">
                  <c:v>2.4</c:v>
                </c:pt>
                <c:pt idx="2162">
                  <c:v>2.4</c:v>
                </c:pt>
                <c:pt idx="2163">
                  <c:v>2.4</c:v>
                </c:pt>
                <c:pt idx="2164">
                  <c:v>2.4</c:v>
                </c:pt>
                <c:pt idx="2165">
                  <c:v>2.4</c:v>
                </c:pt>
                <c:pt idx="2166">
                  <c:v>2.4</c:v>
                </c:pt>
                <c:pt idx="2167">
                  <c:v>2.4</c:v>
                </c:pt>
                <c:pt idx="2168">
                  <c:v>2.4</c:v>
                </c:pt>
                <c:pt idx="2169">
                  <c:v>2.4</c:v>
                </c:pt>
                <c:pt idx="2170">
                  <c:v>2.4</c:v>
                </c:pt>
                <c:pt idx="2171">
                  <c:v>2.4</c:v>
                </c:pt>
                <c:pt idx="2172">
                  <c:v>2.4</c:v>
                </c:pt>
                <c:pt idx="2173">
                  <c:v>2.4</c:v>
                </c:pt>
                <c:pt idx="2174">
                  <c:v>2.4</c:v>
                </c:pt>
                <c:pt idx="2175">
                  <c:v>2.4</c:v>
                </c:pt>
                <c:pt idx="2176">
                  <c:v>2.4</c:v>
                </c:pt>
                <c:pt idx="2177">
                  <c:v>2.4</c:v>
                </c:pt>
                <c:pt idx="2178">
                  <c:v>2.4</c:v>
                </c:pt>
                <c:pt idx="2179">
                  <c:v>2.4</c:v>
                </c:pt>
                <c:pt idx="2180">
                  <c:v>2.4</c:v>
                </c:pt>
                <c:pt idx="2181">
                  <c:v>2.4</c:v>
                </c:pt>
                <c:pt idx="2182">
                  <c:v>2.4</c:v>
                </c:pt>
                <c:pt idx="2183">
                  <c:v>2.4</c:v>
                </c:pt>
                <c:pt idx="2184">
                  <c:v>2.4</c:v>
                </c:pt>
                <c:pt idx="2185">
                  <c:v>2.4</c:v>
                </c:pt>
                <c:pt idx="2186">
                  <c:v>2.4</c:v>
                </c:pt>
                <c:pt idx="2187">
                  <c:v>2.4</c:v>
                </c:pt>
                <c:pt idx="2188">
                  <c:v>2.4</c:v>
                </c:pt>
                <c:pt idx="2189">
                  <c:v>2.4</c:v>
                </c:pt>
                <c:pt idx="2190">
                  <c:v>2.4</c:v>
                </c:pt>
                <c:pt idx="2191">
                  <c:v>2.4</c:v>
                </c:pt>
                <c:pt idx="2192">
                  <c:v>2.4</c:v>
                </c:pt>
                <c:pt idx="2193">
                  <c:v>2.4</c:v>
                </c:pt>
                <c:pt idx="2194">
                  <c:v>2.4</c:v>
                </c:pt>
                <c:pt idx="2195">
                  <c:v>2.4</c:v>
                </c:pt>
                <c:pt idx="2196">
                  <c:v>2.4</c:v>
                </c:pt>
                <c:pt idx="2197">
                  <c:v>2.4</c:v>
                </c:pt>
                <c:pt idx="2198">
                  <c:v>2.4</c:v>
                </c:pt>
                <c:pt idx="2199">
                  <c:v>2.4</c:v>
                </c:pt>
                <c:pt idx="2200">
                  <c:v>2.4</c:v>
                </c:pt>
                <c:pt idx="2201">
                  <c:v>2.4</c:v>
                </c:pt>
                <c:pt idx="2202">
                  <c:v>2.4</c:v>
                </c:pt>
                <c:pt idx="2203">
                  <c:v>2.4</c:v>
                </c:pt>
                <c:pt idx="2204">
                  <c:v>2.4</c:v>
                </c:pt>
                <c:pt idx="2205">
                  <c:v>2.4</c:v>
                </c:pt>
                <c:pt idx="2206">
                  <c:v>2.4</c:v>
                </c:pt>
                <c:pt idx="2207">
                  <c:v>2.4</c:v>
                </c:pt>
                <c:pt idx="2208">
                  <c:v>2.4</c:v>
                </c:pt>
                <c:pt idx="2209">
                  <c:v>2.4</c:v>
                </c:pt>
                <c:pt idx="2210">
                  <c:v>2.4</c:v>
                </c:pt>
                <c:pt idx="2211">
                  <c:v>2.4</c:v>
                </c:pt>
                <c:pt idx="2212">
                  <c:v>2.4</c:v>
                </c:pt>
                <c:pt idx="2213">
                  <c:v>2.4</c:v>
                </c:pt>
                <c:pt idx="2214">
                  <c:v>2.4</c:v>
                </c:pt>
                <c:pt idx="2215">
                  <c:v>2.4</c:v>
                </c:pt>
                <c:pt idx="2216">
                  <c:v>2.4</c:v>
                </c:pt>
                <c:pt idx="2217">
                  <c:v>2.4</c:v>
                </c:pt>
                <c:pt idx="2218">
                  <c:v>2.4</c:v>
                </c:pt>
                <c:pt idx="2219">
                  <c:v>2.4</c:v>
                </c:pt>
                <c:pt idx="2220">
                  <c:v>2.4</c:v>
                </c:pt>
                <c:pt idx="2221">
                  <c:v>2.4</c:v>
                </c:pt>
                <c:pt idx="2222">
                  <c:v>2.4</c:v>
                </c:pt>
                <c:pt idx="2223">
                  <c:v>2.4</c:v>
                </c:pt>
                <c:pt idx="2224">
                  <c:v>2.4</c:v>
                </c:pt>
                <c:pt idx="2225">
                  <c:v>2.4</c:v>
                </c:pt>
                <c:pt idx="2226">
                  <c:v>2.4</c:v>
                </c:pt>
                <c:pt idx="2227">
                  <c:v>2.4</c:v>
                </c:pt>
                <c:pt idx="2228">
                  <c:v>2.4</c:v>
                </c:pt>
                <c:pt idx="2229">
                  <c:v>2.4</c:v>
                </c:pt>
                <c:pt idx="2230">
                  <c:v>2.4</c:v>
                </c:pt>
                <c:pt idx="2231">
                  <c:v>2.4</c:v>
                </c:pt>
                <c:pt idx="2232">
                  <c:v>2.4</c:v>
                </c:pt>
                <c:pt idx="2233">
                  <c:v>2.4</c:v>
                </c:pt>
                <c:pt idx="2234">
                  <c:v>2.4</c:v>
                </c:pt>
                <c:pt idx="2235">
                  <c:v>2.4</c:v>
                </c:pt>
                <c:pt idx="2236">
                  <c:v>2.4</c:v>
                </c:pt>
                <c:pt idx="2237">
                  <c:v>2.4</c:v>
                </c:pt>
                <c:pt idx="2238">
                  <c:v>2.4</c:v>
                </c:pt>
                <c:pt idx="2239">
                  <c:v>2.4</c:v>
                </c:pt>
                <c:pt idx="2240">
                  <c:v>2.4</c:v>
                </c:pt>
                <c:pt idx="2241">
                  <c:v>2.4</c:v>
                </c:pt>
                <c:pt idx="2242">
                  <c:v>2.4</c:v>
                </c:pt>
                <c:pt idx="2243">
                  <c:v>2.4</c:v>
                </c:pt>
                <c:pt idx="2244">
                  <c:v>2.4</c:v>
                </c:pt>
                <c:pt idx="2245">
                  <c:v>2.4</c:v>
                </c:pt>
                <c:pt idx="2246">
                  <c:v>2.4</c:v>
                </c:pt>
                <c:pt idx="2247">
                  <c:v>2.4</c:v>
                </c:pt>
                <c:pt idx="2248">
                  <c:v>2.4</c:v>
                </c:pt>
                <c:pt idx="2249">
                  <c:v>2.4</c:v>
                </c:pt>
                <c:pt idx="2250">
                  <c:v>2.4</c:v>
                </c:pt>
                <c:pt idx="2251">
                  <c:v>2.4</c:v>
                </c:pt>
                <c:pt idx="2252">
                  <c:v>2.4</c:v>
                </c:pt>
                <c:pt idx="2253">
                  <c:v>2.4</c:v>
                </c:pt>
                <c:pt idx="2254">
                  <c:v>2.4</c:v>
                </c:pt>
                <c:pt idx="2255">
                  <c:v>2.4</c:v>
                </c:pt>
                <c:pt idx="2256">
                  <c:v>2.4</c:v>
                </c:pt>
                <c:pt idx="2257">
                  <c:v>2.4</c:v>
                </c:pt>
                <c:pt idx="2258">
                  <c:v>2.4</c:v>
                </c:pt>
                <c:pt idx="2259">
                  <c:v>2.4</c:v>
                </c:pt>
                <c:pt idx="2260">
                  <c:v>2.4</c:v>
                </c:pt>
                <c:pt idx="2261">
                  <c:v>2.4</c:v>
                </c:pt>
                <c:pt idx="2262">
                  <c:v>2.4</c:v>
                </c:pt>
                <c:pt idx="2263">
                  <c:v>2.4</c:v>
                </c:pt>
                <c:pt idx="2264">
                  <c:v>2.4</c:v>
                </c:pt>
                <c:pt idx="2265">
                  <c:v>2.4</c:v>
                </c:pt>
                <c:pt idx="2266">
                  <c:v>2.4</c:v>
                </c:pt>
                <c:pt idx="2267">
                  <c:v>2.4</c:v>
                </c:pt>
                <c:pt idx="2268">
                  <c:v>2.4</c:v>
                </c:pt>
                <c:pt idx="2269">
                  <c:v>2.4</c:v>
                </c:pt>
                <c:pt idx="2270">
                  <c:v>2.4</c:v>
                </c:pt>
                <c:pt idx="2271">
                  <c:v>2.4</c:v>
                </c:pt>
                <c:pt idx="2272">
                  <c:v>2.4</c:v>
                </c:pt>
                <c:pt idx="2273">
                  <c:v>2.4</c:v>
                </c:pt>
                <c:pt idx="2274">
                  <c:v>2.4</c:v>
                </c:pt>
                <c:pt idx="2275">
                  <c:v>2.4</c:v>
                </c:pt>
                <c:pt idx="2276">
                  <c:v>2.4</c:v>
                </c:pt>
                <c:pt idx="2277">
                  <c:v>2.4</c:v>
                </c:pt>
                <c:pt idx="2278">
                  <c:v>2.4</c:v>
                </c:pt>
                <c:pt idx="2279">
                  <c:v>2.4</c:v>
                </c:pt>
                <c:pt idx="2280">
                  <c:v>2.4</c:v>
                </c:pt>
                <c:pt idx="2281">
                  <c:v>2.4</c:v>
                </c:pt>
                <c:pt idx="2282">
                  <c:v>2.4</c:v>
                </c:pt>
                <c:pt idx="2283">
                  <c:v>2.4</c:v>
                </c:pt>
                <c:pt idx="2284">
                  <c:v>2.4</c:v>
                </c:pt>
                <c:pt idx="2285">
                  <c:v>2.4</c:v>
                </c:pt>
                <c:pt idx="2286">
                  <c:v>2.4</c:v>
                </c:pt>
                <c:pt idx="2287">
                  <c:v>2.4</c:v>
                </c:pt>
                <c:pt idx="2288">
                  <c:v>2.4</c:v>
                </c:pt>
                <c:pt idx="2289">
                  <c:v>2.4</c:v>
                </c:pt>
                <c:pt idx="2290">
                  <c:v>2.4</c:v>
                </c:pt>
                <c:pt idx="2291">
                  <c:v>2.4</c:v>
                </c:pt>
                <c:pt idx="2292">
                  <c:v>2.4</c:v>
                </c:pt>
                <c:pt idx="2293">
                  <c:v>2.4</c:v>
                </c:pt>
                <c:pt idx="2294">
                  <c:v>2.4</c:v>
                </c:pt>
                <c:pt idx="2295">
                  <c:v>2.4</c:v>
                </c:pt>
                <c:pt idx="2296">
                  <c:v>2.4</c:v>
                </c:pt>
                <c:pt idx="2297">
                  <c:v>2.4</c:v>
                </c:pt>
                <c:pt idx="2298">
                  <c:v>2.4</c:v>
                </c:pt>
                <c:pt idx="2299">
                  <c:v>2.4</c:v>
                </c:pt>
                <c:pt idx="2300">
                  <c:v>2.4</c:v>
                </c:pt>
                <c:pt idx="2301">
                  <c:v>2.4</c:v>
                </c:pt>
                <c:pt idx="2302">
                  <c:v>2.4</c:v>
                </c:pt>
                <c:pt idx="2303">
                  <c:v>2.4</c:v>
                </c:pt>
                <c:pt idx="2304">
                  <c:v>2.4</c:v>
                </c:pt>
                <c:pt idx="2305">
                  <c:v>2.4</c:v>
                </c:pt>
                <c:pt idx="2306">
                  <c:v>2.4</c:v>
                </c:pt>
                <c:pt idx="2307">
                  <c:v>2.4</c:v>
                </c:pt>
                <c:pt idx="2308">
                  <c:v>2.4</c:v>
                </c:pt>
                <c:pt idx="2309">
                  <c:v>2.4</c:v>
                </c:pt>
                <c:pt idx="2310">
                  <c:v>2.4</c:v>
                </c:pt>
                <c:pt idx="2311">
                  <c:v>2.4</c:v>
                </c:pt>
                <c:pt idx="2312">
                  <c:v>2.4</c:v>
                </c:pt>
                <c:pt idx="2313">
                  <c:v>2.4</c:v>
                </c:pt>
                <c:pt idx="2314">
                  <c:v>2.4</c:v>
                </c:pt>
                <c:pt idx="2315">
                  <c:v>2.4</c:v>
                </c:pt>
                <c:pt idx="2316">
                  <c:v>2.4</c:v>
                </c:pt>
                <c:pt idx="2317">
                  <c:v>2.4</c:v>
                </c:pt>
                <c:pt idx="2318">
                  <c:v>2.4</c:v>
                </c:pt>
                <c:pt idx="2319">
                  <c:v>2.4</c:v>
                </c:pt>
                <c:pt idx="2320">
                  <c:v>2.4</c:v>
                </c:pt>
                <c:pt idx="2321">
                  <c:v>2.4</c:v>
                </c:pt>
                <c:pt idx="2322">
                  <c:v>2.4</c:v>
                </c:pt>
                <c:pt idx="2323">
                  <c:v>2.4</c:v>
                </c:pt>
                <c:pt idx="2324">
                  <c:v>2.4</c:v>
                </c:pt>
                <c:pt idx="2325">
                  <c:v>2.4</c:v>
                </c:pt>
                <c:pt idx="2326">
                  <c:v>2.4</c:v>
                </c:pt>
                <c:pt idx="2327">
                  <c:v>2.4</c:v>
                </c:pt>
                <c:pt idx="2328">
                  <c:v>2.4</c:v>
                </c:pt>
                <c:pt idx="2329">
                  <c:v>2.4</c:v>
                </c:pt>
                <c:pt idx="2330">
                  <c:v>2.4</c:v>
                </c:pt>
                <c:pt idx="2331">
                  <c:v>2.4</c:v>
                </c:pt>
                <c:pt idx="2332">
                  <c:v>2.4</c:v>
                </c:pt>
                <c:pt idx="2333">
                  <c:v>2.4</c:v>
                </c:pt>
                <c:pt idx="2334">
                  <c:v>2.4</c:v>
                </c:pt>
                <c:pt idx="2335">
                  <c:v>2.4</c:v>
                </c:pt>
                <c:pt idx="2336">
                  <c:v>2.4</c:v>
                </c:pt>
                <c:pt idx="2337">
                  <c:v>2.4</c:v>
                </c:pt>
                <c:pt idx="2338">
                  <c:v>2.4</c:v>
                </c:pt>
                <c:pt idx="2339">
                  <c:v>2.4</c:v>
                </c:pt>
                <c:pt idx="2340">
                  <c:v>2.4</c:v>
                </c:pt>
                <c:pt idx="2341">
                  <c:v>2.4</c:v>
                </c:pt>
                <c:pt idx="2342">
                  <c:v>2.4</c:v>
                </c:pt>
                <c:pt idx="2343">
                  <c:v>2.4</c:v>
                </c:pt>
                <c:pt idx="2344">
                  <c:v>2.4</c:v>
                </c:pt>
                <c:pt idx="2345">
                  <c:v>2.4</c:v>
                </c:pt>
                <c:pt idx="2346">
                  <c:v>2.4</c:v>
                </c:pt>
                <c:pt idx="2347">
                  <c:v>2.4</c:v>
                </c:pt>
                <c:pt idx="2348">
                  <c:v>2.4</c:v>
                </c:pt>
                <c:pt idx="2349">
                  <c:v>2.4</c:v>
                </c:pt>
                <c:pt idx="2350">
                  <c:v>2.4</c:v>
                </c:pt>
                <c:pt idx="2351">
                  <c:v>2.4</c:v>
                </c:pt>
                <c:pt idx="2352">
                  <c:v>2.4</c:v>
                </c:pt>
                <c:pt idx="2353">
                  <c:v>2.4</c:v>
                </c:pt>
                <c:pt idx="2354">
                  <c:v>2.4</c:v>
                </c:pt>
                <c:pt idx="2355">
                  <c:v>2.4</c:v>
                </c:pt>
                <c:pt idx="2356">
                  <c:v>2.4</c:v>
                </c:pt>
                <c:pt idx="2357">
                  <c:v>2.4</c:v>
                </c:pt>
                <c:pt idx="2358">
                  <c:v>2.4</c:v>
                </c:pt>
                <c:pt idx="2359">
                  <c:v>2.4</c:v>
                </c:pt>
                <c:pt idx="2360">
                  <c:v>2.4</c:v>
                </c:pt>
                <c:pt idx="2361">
                  <c:v>2.4</c:v>
                </c:pt>
                <c:pt idx="2362">
                  <c:v>2.4</c:v>
                </c:pt>
                <c:pt idx="2363">
                  <c:v>2.4</c:v>
                </c:pt>
                <c:pt idx="2364">
                  <c:v>2.4</c:v>
                </c:pt>
                <c:pt idx="2365">
                  <c:v>2.4</c:v>
                </c:pt>
                <c:pt idx="2366">
                  <c:v>2.4</c:v>
                </c:pt>
                <c:pt idx="2367">
                  <c:v>2.4</c:v>
                </c:pt>
                <c:pt idx="2368">
                  <c:v>2.4</c:v>
                </c:pt>
                <c:pt idx="2369">
                  <c:v>2.4</c:v>
                </c:pt>
                <c:pt idx="2370">
                  <c:v>2.4</c:v>
                </c:pt>
                <c:pt idx="2371">
                  <c:v>2.4</c:v>
                </c:pt>
                <c:pt idx="2372">
                  <c:v>2.4</c:v>
                </c:pt>
                <c:pt idx="2373">
                  <c:v>2.4</c:v>
                </c:pt>
                <c:pt idx="2374">
                  <c:v>2.4</c:v>
                </c:pt>
                <c:pt idx="2375">
                  <c:v>2.4</c:v>
                </c:pt>
                <c:pt idx="2376">
                  <c:v>2.4</c:v>
                </c:pt>
                <c:pt idx="2377">
                  <c:v>2.4</c:v>
                </c:pt>
                <c:pt idx="2378">
                  <c:v>2.4</c:v>
                </c:pt>
                <c:pt idx="2379">
                  <c:v>2.4</c:v>
                </c:pt>
                <c:pt idx="2380">
                  <c:v>2.4</c:v>
                </c:pt>
                <c:pt idx="2381">
                  <c:v>2.4</c:v>
                </c:pt>
                <c:pt idx="2382">
                  <c:v>2.4</c:v>
                </c:pt>
                <c:pt idx="2383">
                  <c:v>2.4</c:v>
                </c:pt>
                <c:pt idx="2384">
                  <c:v>2.4</c:v>
                </c:pt>
                <c:pt idx="2385">
                  <c:v>2.4</c:v>
                </c:pt>
                <c:pt idx="2386">
                  <c:v>2.4</c:v>
                </c:pt>
                <c:pt idx="2387">
                  <c:v>2.4</c:v>
                </c:pt>
                <c:pt idx="2388">
                  <c:v>2.4</c:v>
                </c:pt>
                <c:pt idx="2389">
                  <c:v>2.4</c:v>
                </c:pt>
                <c:pt idx="2390">
                  <c:v>2.4</c:v>
                </c:pt>
                <c:pt idx="2391">
                  <c:v>2.4</c:v>
                </c:pt>
                <c:pt idx="2392">
                  <c:v>2.4</c:v>
                </c:pt>
                <c:pt idx="2393">
                  <c:v>2.4</c:v>
                </c:pt>
                <c:pt idx="2394">
                  <c:v>2.4</c:v>
                </c:pt>
                <c:pt idx="2395">
                  <c:v>2.4</c:v>
                </c:pt>
                <c:pt idx="2396">
                  <c:v>2.4</c:v>
                </c:pt>
                <c:pt idx="2397">
                  <c:v>2.4</c:v>
                </c:pt>
                <c:pt idx="2398">
                  <c:v>2.4</c:v>
                </c:pt>
                <c:pt idx="2399">
                  <c:v>2.4</c:v>
                </c:pt>
                <c:pt idx="2400">
                  <c:v>2.4</c:v>
                </c:pt>
                <c:pt idx="2401">
                  <c:v>2.4</c:v>
                </c:pt>
                <c:pt idx="2402">
                  <c:v>2.4</c:v>
                </c:pt>
                <c:pt idx="2403">
                  <c:v>2.4</c:v>
                </c:pt>
                <c:pt idx="2404">
                  <c:v>2.4</c:v>
                </c:pt>
                <c:pt idx="2405">
                  <c:v>2.4</c:v>
                </c:pt>
                <c:pt idx="2406">
                  <c:v>2.4</c:v>
                </c:pt>
                <c:pt idx="2407">
                  <c:v>2.4</c:v>
                </c:pt>
                <c:pt idx="2408">
                  <c:v>2.4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2.4</c:v>
                </c:pt>
                <c:pt idx="2414">
                  <c:v>2.4</c:v>
                </c:pt>
                <c:pt idx="2415">
                  <c:v>2.4</c:v>
                </c:pt>
                <c:pt idx="2416">
                  <c:v>2.4</c:v>
                </c:pt>
                <c:pt idx="2417">
                  <c:v>2.4</c:v>
                </c:pt>
                <c:pt idx="2418">
                  <c:v>2.4</c:v>
                </c:pt>
                <c:pt idx="2419">
                  <c:v>2.4</c:v>
                </c:pt>
                <c:pt idx="2420">
                  <c:v>2.4</c:v>
                </c:pt>
                <c:pt idx="2421">
                  <c:v>2.4</c:v>
                </c:pt>
                <c:pt idx="2422">
                  <c:v>2.4</c:v>
                </c:pt>
                <c:pt idx="2423">
                  <c:v>2.4</c:v>
                </c:pt>
                <c:pt idx="2424">
                  <c:v>2.4</c:v>
                </c:pt>
                <c:pt idx="2425">
                  <c:v>2.4</c:v>
                </c:pt>
                <c:pt idx="2426">
                  <c:v>2.4</c:v>
                </c:pt>
                <c:pt idx="2427">
                  <c:v>2.4</c:v>
                </c:pt>
                <c:pt idx="2428">
                  <c:v>2.4</c:v>
                </c:pt>
                <c:pt idx="2429">
                  <c:v>2.4</c:v>
                </c:pt>
                <c:pt idx="2430">
                  <c:v>2.4</c:v>
                </c:pt>
                <c:pt idx="2431">
                  <c:v>2.4</c:v>
                </c:pt>
                <c:pt idx="2432">
                  <c:v>2.4</c:v>
                </c:pt>
                <c:pt idx="2433">
                  <c:v>2.4</c:v>
                </c:pt>
                <c:pt idx="2434">
                  <c:v>2.4</c:v>
                </c:pt>
                <c:pt idx="2435">
                  <c:v>2.4</c:v>
                </c:pt>
                <c:pt idx="2436">
                  <c:v>2.4</c:v>
                </c:pt>
                <c:pt idx="2437">
                  <c:v>2.4</c:v>
                </c:pt>
                <c:pt idx="2438">
                  <c:v>2.4</c:v>
                </c:pt>
                <c:pt idx="2439">
                  <c:v>2.4</c:v>
                </c:pt>
                <c:pt idx="2440">
                  <c:v>2.4</c:v>
                </c:pt>
                <c:pt idx="2441">
                  <c:v>2.4</c:v>
                </c:pt>
                <c:pt idx="2442">
                  <c:v>2.4</c:v>
                </c:pt>
                <c:pt idx="2443">
                  <c:v>2.4</c:v>
                </c:pt>
                <c:pt idx="2444">
                  <c:v>2.4</c:v>
                </c:pt>
                <c:pt idx="2445">
                  <c:v>2.4</c:v>
                </c:pt>
                <c:pt idx="2446">
                  <c:v>2.4</c:v>
                </c:pt>
                <c:pt idx="2447">
                  <c:v>2.4</c:v>
                </c:pt>
                <c:pt idx="2448">
                  <c:v>2.4</c:v>
                </c:pt>
                <c:pt idx="2449">
                  <c:v>2.4</c:v>
                </c:pt>
                <c:pt idx="2450">
                  <c:v>2.4</c:v>
                </c:pt>
                <c:pt idx="2451">
                  <c:v>2.4</c:v>
                </c:pt>
                <c:pt idx="2452">
                  <c:v>2.4</c:v>
                </c:pt>
                <c:pt idx="2453">
                  <c:v>2.4</c:v>
                </c:pt>
                <c:pt idx="2454">
                  <c:v>2.4</c:v>
                </c:pt>
                <c:pt idx="2455">
                  <c:v>2.4</c:v>
                </c:pt>
                <c:pt idx="2456">
                  <c:v>2.4</c:v>
                </c:pt>
                <c:pt idx="2457">
                  <c:v>2.4</c:v>
                </c:pt>
                <c:pt idx="2458">
                  <c:v>2.4</c:v>
                </c:pt>
                <c:pt idx="2459">
                  <c:v>2.4</c:v>
                </c:pt>
                <c:pt idx="2460">
                  <c:v>2.4</c:v>
                </c:pt>
                <c:pt idx="2461">
                  <c:v>2.4</c:v>
                </c:pt>
                <c:pt idx="2462">
                  <c:v>2.4</c:v>
                </c:pt>
                <c:pt idx="2463">
                  <c:v>2.4</c:v>
                </c:pt>
                <c:pt idx="2464">
                  <c:v>2.4</c:v>
                </c:pt>
                <c:pt idx="2465">
                  <c:v>2.4</c:v>
                </c:pt>
                <c:pt idx="2466">
                  <c:v>2.4</c:v>
                </c:pt>
                <c:pt idx="2467">
                  <c:v>2.4</c:v>
                </c:pt>
                <c:pt idx="2468">
                  <c:v>2.4</c:v>
                </c:pt>
                <c:pt idx="2469">
                  <c:v>2.4</c:v>
                </c:pt>
                <c:pt idx="2470">
                  <c:v>2.4</c:v>
                </c:pt>
                <c:pt idx="2471">
                  <c:v>2.4</c:v>
                </c:pt>
                <c:pt idx="2472">
                  <c:v>2.4</c:v>
                </c:pt>
                <c:pt idx="2473">
                  <c:v>2.4</c:v>
                </c:pt>
                <c:pt idx="2474">
                  <c:v>2.4</c:v>
                </c:pt>
                <c:pt idx="2475">
                  <c:v>2.4</c:v>
                </c:pt>
                <c:pt idx="2476">
                  <c:v>2.4</c:v>
                </c:pt>
                <c:pt idx="2477">
                  <c:v>2.4</c:v>
                </c:pt>
                <c:pt idx="2478">
                  <c:v>2.4</c:v>
                </c:pt>
                <c:pt idx="2479">
                  <c:v>2.4</c:v>
                </c:pt>
                <c:pt idx="2480">
                  <c:v>2.4</c:v>
                </c:pt>
                <c:pt idx="2481">
                  <c:v>2.4</c:v>
                </c:pt>
                <c:pt idx="2482">
                  <c:v>2.4</c:v>
                </c:pt>
                <c:pt idx="2483">
                  <c:v>2.4</c:v>
                </c:pt>
                <c:pt idx="2484">
                  <c:v>2.4</c:v>
                </c:pt>
                <c:pt idx="2485">
                  <c:v>2.4</c:v>
                </c:pt>
                <c:pt idx="2486">
                  <c:v>2.4</c:v>
                </c:pt>
                <c:pt idx="2487">
                  <c:v>2.4</c:v>
                </c:pt>
                <c:pt idx="2488">
                  <c:v>2.4</c:v>
                </c:pt>
                <c:pt idx="2489">
                  <c:v>2.4</c:v>
                </c:pt>
                <c:pt idx="2490">
                  <c:v>2.4</c:v>
                </c:pt>
                <c:pt idx="2491">
                  <c:v>2.4</c:v>
                </c:pt>
                <c:pt idx="2492">
                  <c:v>2.4</c:v>
                </c:pt>
                <c:pt idx="2493">
                  <c:v>2.4</c:v>
                </c:pt>
                <c:pt idx="2494">
                  <c:v>2.4</c:v>
                </c:pt>
                <c:pt idx="2495">
                  <c:v>2.4</c:v>
                </c:pt>
                <c:pt idx="2496">
                  <c:v>2.4</c:v>
                </c:pt>
                <c:pt idx="2497">
                  <c:v>2.4</c:v>
                </c:pt>
                <c:pt idx="2498">
                  <c:v>2.4</c:v>
                </c:pt>
                <c:pt idx="2499">
                  <c:v>2.4</c:v>
                </c:pt>
                <c:pt idx="2500">
                  <c:v>2.4</c:v>
                </c:pt>
                <c:pt idx="2501">
                  <c:v>2.4</c:v>
                </c:pt>
                <c:pt idx="2502">
                  <c:v>2.4</c:v>
                </c:pt>
                <c:pt idx="2503">
                  <c:v>2.4</c:v>
                </c:pt>
                <c:pt idx="2504">
                  <c:v>2.4</c:v>
                </c:pt>
                <c:pt idx="2505">
                  <c:v>2.4</c:v>
                </c:pt>
                <c:pt idx="2506">
                  <c:v>2.4</c:v>
                </c:pt>
                <c:pt idx="2507">
                  <c:v>2.4</c:v>
                </c:pt>
                <c:pt idx="2508">
                  <c:v>2.4</c:v>
                </c:pt>
                <c:pt idx="2509">
                  <c:v>2.4</c:v>
                </c:pt>
                <c:pt idx="2510">
                  <c:v>2.4</c:v>
                </c:pt>
                <c:pt idx="2511">
                  <c:v>2.4</c:v>
                </c:pt>
                <c:pt idx="2512">
                  <c:v>2.4</c:v>
                </c:pt>
                <c:pt idx="2513">
                  <c:v>2.4</c:v>
                </c:pt>
                <c:pt idx="2514">
                  <c:v>2.4</c:v>
                </c:pt>
                <c:pt idx="2515">
                  <c:v>2.4</c:v>
                </c:pt>
                <c:pt idx="2516">
                  <c:v>2.4</c:v>
                </c:pt>
                <c:pt idx="2517">
                  <c:v>2.4</c:v>
                </c:pt>
                <c:pt idx="2518">
                  <c:v>2.4</c:v>
                </c:pt>
                <c:pt idx="2519">
                  <c:v>2.4</c:v>
                </c:pt>
                <c:pt idx="2520">
                  <c:v>2.4</c:v>
                </c:pt>
                <c:pt idx="2521">
                  <c:v>2.4</c:v>
                </c:pt>
                <c:pt idx="2522">
                  <c:v>2.4</c:v>
                </c:pt>
                <c:pt idx="2523">
                  <c:v>2.4</c:v>
                </c:pt>
                <c:pt idx="2524">
                  <c:v>2.4</c:v>
                </c:pt>
                <c:pt idx="2525">
                  <c:v>2.4</c:v>
                </c:pt>
                <c:pt idx="2526">
                  <c:v>2.4</c:v>
                </c:pt>
                <c:pt idx="2527">
                  <c:v>2.4</c:v>
                </c:pt>
                <c:pt idx="2528">
                  <c:v>2.4</c:v>
                </c:pt>
                <c:pt idx="2529">
                  <c:v>2.4</c:v>
                </c:pt>
                <c:pt idx="2530">
                  <c:v>2.4</c:v>
                </c:pt>
                <c:pt idx="2531">
                  <c:v>2.4</c:v>
                </c:pt>
                <c:pt idx="2532">
                  <c:v>2.4</c:v>
                </c:pt>
                <c:pt idx="2533">
                  <c:v>2.4</c:v>
                </c:pt>
                <c:pt idx="2534">
                  <c:v>2.4</c:v>
                </c:pt>
                <c:pt idx="2535">
                  <c:v>2.4</c:v>
                </c:pt>
                <c:pt idx="2536">
                  <c:v>2.4</c:v>
                </c:pt>
                <c:pt idx="2537">
                  <c:v>2.4</c:v>
                </c:pt>
                <c:pt idx="2538">
                  <c:v>2.4</c:v>
                </c:pt>
                <c:pt idx="2539">
                  <c:v>2.4</c:v>
                </c:pt>
                <c:pt idx="2540">
                  <c:v>2.4</c:v>
                </c:pt>
                <c:pt idx="2541">
                  <c:v>2.4</c:v>
                </c:pt>
                <c:pt idx="2542">
                  <c:v>2.4</c:v>
                </c:pt>
                <c:pt idx="2543">
                  <c:v>2.4</c:v>
                </c:pt>
                <c:pt idx="2544">
                  <c:v>2.4</c:v>
                </c:pt>
                <c:pt idx="2545">
                  <c:v>2.4</c:v>
                </c:pt>
                <c:pt idx="2546">
                  <c:v>2.4</c:v>
                </c:pt>
                <c:pt idx="2547">
                  <c:v>2.4</c:v>
                </c:pt>
                <c:pt idx="2548">
                  <c:v>2.4</c:v>
                </c:pt>
                <c:pt idx="2549">
                  <c:v>2.4</c:v>
                </c:pt>
                <c:pt idx="2550">
                  <c:v>2.4</c:v>
                </c:pt>
                <c:pt idx="2551">
                  <c:v>2.4</c:v>
                </c:pt>
                <c:pt idx="2552">
                  <c:v>2.4</c:v>
                </c:pt>
                <c:pt idx="2553">
                  <c:v>2.4</c:v>
                </c:pt>
                <c:pt idx="2554">
                  <c:v>2.4</c:v>
                </c:pt>
                <c:pt idx="2555">
                  <c:v>2.4</c:v>
                </c:pt>
                <c:pt idx="2556">
                  <c:v>2.4</c:v>
                </c:pt>
                <c:pt idx="2557">
                  <c:v>2.4</c:v>
                </c:pt>
                <c:pt idx="2558">
                  <c:v>2.4</c:v>
                </c:pt>
                <c:pt idx="2559">
                  <c:v>2.4</c:v>
                </c:pt>
                <c:pt idx="2560">
                  <c:v>2.4</c:v>
                </c:pt>
                <c:pt idx="2561">
                  <c:v>2.4</c:v>
                </c:pt>
                <c:pt idx="2562">
                  <c:v>2.4</c:v>
                </c:pt>
                <c:pt idx="2563">
                  <c:v>2.4</c:v>
                </c:pt>
                <c:pt idx="2564">
                  <c:v>2.4</c:v>
                </c:pt>
                <c:pt idx="2565">
                  <c:v>2.4</c:v>
                </c:pt>
                <c:pt idx="2566">
                  <c:v>2.4</c:v>
                </c:pt>
                <c:pt idx="2567">
                  <c:v>2.4</c:v>
                </c:pt>
                <c:pt idx="2568">
                  <c:v>2.4</c:v>
                </c:pt>
                <c:pt idx="2569">
                  <c:v>2.4</c:v>
                </c:pt>
                <c:pt idx="2570">
                  <c:v>2.4</c:v>
                </c:pt>
                <c:pt idx="2571">
                  <c:v>2.4</c:v>
                </c:pt>
                <c:pt idx="2572">
                  <c:v>2.4</c:v>
                </c:pt>
                <c:pt idx="2573">
                  <c:v>2.4</c:v>
                </c:pt>
                <c:pt idx="2574">
                  <c:v>2.4</c:v>
                </c:pt>
                <c:pt idx="2575">
                  <c:v>2.4</c:v>
                </c:pt>
                <c:pt idx="2576">
                  <c:v>2.4</c:v>
                </c:pt>
                <c:pt idx="2577">
                  <c:v>2.4</c:v>
                </c:pt>
                <c:pt idx="2578">
                  <c:v>2.4</c:v>
                </c:pt>
                <c:pt idx="2579">
                  <c:v>2.4</c:v>
                </c:pt>
                <c:pt idx="2580">
                  <c:v>2.4</c:v>
                </c:pt>
                <c:pt idx="2581">
                  <c:v>2.4</c:v>
                </c:pt>
                <c:pt idx="2582">
                  <c:v>2.4</c:v>
                </c:pt>
                <c:pt idx="2583">
                  <c:v>2.4</c:v>
                </c:pt>
                <c:pt idx="2584">
                  <c:v>2.4</c:v>
                </c:pt>
                <c:pt idx="2585">
                  <c:v>2.4</c:v>
                </c:pt>
                <c:pt idx="2586">
                  <c:v>2.4</c:v>
                </c:pt>
                <c:pt idx="2587">
                  <c:v>2.4</c:v>
                </c:pt>
                <c:pt idx="2588">
                  <c:v>2.4</c:v>
                </c:pt>
                <c:pt idx="2589">
                  <c:v>2.4</c:v>
                </c:pt>
                <c:pt idx="2590">
                  <c:v>2.4</c:v>
                </c:pt>
                <c:pt idx="2591">
                  <c:v>2.4</c:v>
                </c:pt>
                <c:pt idx="2592">
                  <c:v>2.4</c:v>
                </c:pt>
                <c:pt idx="2593">
                  <c:v>2.4</c:v>
                </c:pt>
                <c:pt idx="2594">
                  <c:v>2.4</c:v>
                </c:pt>
                <c:pt idx="2595">
                  <c:v>2.4</c:v>
                </c:pt>
                <c:pt idx="2596">
                  <c:v>2.4</c:v>
                </c:pt>
                <c:pt idx="2597">
                  <c:v>2.4</c:v>
                </c:pt>
                <c:pt idx="2598">
                  <c:v>2.4</c:v>
                </c:pt>
                <c:pt idx="2599">
                  <c:v>2.4</c:v>
                </c:pt>
                <c:pt idx="2600">
                  <c:v>2.4</c:v>
                </c:pt>
                <c:pt idx="2601">
                  <c:v>2.4</c:v>
                </c:pt>
                <c:pt idx="2602">
                  <c:v>2.4</c:v>
                </c:pt>
                <c:pt idx="2603">
                  <c:v>2.4</c:v>
                </c:pt>
                <c:pt idx="2604">
                  <c:v>2.4</c:v>
                </c:pt>
                <c:pt idx="2605">
                  <c:v>2.4</c:v>
                </c:pt>
                <c:pt idx="2606">
                  <c:v>2.4</c:v>
                </c:pt>
                <c:pt idx="2607">
                  <c:v>2.4</c:v>
                </c:pt>
                <c:pt idx="2608">
                  <c:v>2.4</c:v>
                </c:pt>
                <c:pt idx="2609">
                  <c:v>2.4</c:v>
                </c:pt>
                <c:pt idx="2610">
                  <c:v>2.4</c:v>
                </c:pt>
                <c:pt idx="2611">
                  <c:v>2.4</c:v>
                </c:pt>
                <c:pt idx="2612">
                  <c:v>2.4</c:v>
                </c:pt>
                <c:pt idx="2613">
                  <c:v>2.4</c:v>
                </c:pt>
                <c:pt idx="2614">
                  <c:v>2.4</c:v>
                </c:pt>
                <c:pt idx="2615">
                  <c:v>2.4</c:v>
                </c:pt>
                <c:pt idx="2616">
                  <c:v>2.4</c:v>
                </c:pt>
                <c:pt idx="2617">
                  <c:v>2.4</c:v>
                </c:pt>
                <c:pt idx="2618">
                  <c:v>2.4</c:v>
                </c:pt>
                <c:pt idx="2619">
                  <c:v>2.4</c:v>
                </c:pt>
                <c:pt idx="2620">
                  <c:v>2.4</c:v>
                </c:pt>
                <c:pt idx="2621">
                  <c:v>2.4</c:v>
                </c:pt>
                <c:pt idx="2622">
                  <c:v>2.4</c:v>
                </c:pt>
                <c:pt idx="2623">
                  <c:v>2.4</c:v>
                </c:pt>
                <c:pt idx="2624">
                  <c:v>2.4</c:v>
                </c:pt>
                <c:pt idx="2625">
                  <c:v>2.4</c:v>
                </c:pt>
                <c:pt idx="2626">
                  <c:v>2.4</c:v>
                </c:pt>
                <c:pt idx="2627">
                  <c:v>2.4</c:v>
                </c:pt>
                <c:pt idx="2628">
                  <c:v>2.4</c:v>
                </c:pt>
                <c:pt idx="2629">
                  <c:v>2.4</c:v>
                </c:pt>
                <c:pt idx="2630">
                  <c:v>2.4</c:v>
                </c:pt>
                <c:pt idx="2631">
                  <c:v>2.4</c:v>
                </c:pt>
                <c:pt idx="2632">
                  <c:v>2.4</c:v>
                </c:pt>
                <c:pt idx="2633">
                  <c:v>2.4</c:v>
                </c:pt>
                <c:pt idx="2634">
                  <c:v>2.4</c:v>
                </c:pt>
                <c:pt idx="2635">
                  <c:v>2.4</c:v>
                </c:pt>
                <c:pt idx="2636">
                  <c:v>2.4</c:v>
                </c:pt>
                <c:pt idx="2637">
                  <c:v>2.4</c:v>
                </c:pt>
                <c:pt idx="2638">
                  <c:v>2.4</c:v>
                </c:pt>
                <c:pt idx="2639">
                  <c:v>2.4</c:v>
                </c:pt>
                <c:pt idx="2640">
                  <c:v>2.4</c:v>
                </c:pt>
                <c:pt idx="2641">
                  <c:v>2.4</c:v>
                </c:pt>
                <c:pt idx="2642">
                  <c:v>2.4</c:v>
                </c:pt>
                <c:pt idx="2643">
                  <c:v>2.4</c:v>
                </c:pt>
                <c:pt idx="2644">
                  <c:v>2.4</c:v>
                </c:pt>
                <c:pt idx="2645">
                  <c:v>2.4</c:v>
                </c:pt>
                <c:pt idx="2646">
                  <c:v>2.4</c:v>
                </c:pt>
                <c:pt idx="2647">
                  <c:v>2.4</c:v>
                </c:pt>
                <c:pt idx="2648">
                  <c:v>2.4</c:v>
                </c:pt>
                <c:pt idx="2649">
                  <c:v>2.4</c:v>
                </c:pt>
                <c:pt idx="2650">
                  <c:v>2.4</c:v>
                </c:pt>
                <c:pt idx="2651">
                  <c:v>2.4</c:v>
                </c:pt>
                <c:pt idx="2652">
                  <c:v>2.4</c:v>
                </c:pt>
                <c:pt idx="2653">
                  <c:v>2.4</c:v>
                </c:pt>
                <c:pt idx="2654">
                  <c:v>2.4</c:v>
                </c:pt>
                <c:pt idx="2655">
                  <c:v>2.4</c:v>
                </c:pt>
                <c:pt idx="2656">
                  <c:v>2.4</c:v>
                </c:pt>
                <c:pt idx="2657">
                  <c:v>2.4</c:v>
                </c:pt>
                <c:pt idx="2658">
                  <c:v>2.4</c:v>
                </c:pt>
                <c:pt idx="2659">
                  <c:v>2.4</c:v>
                </c:pt>
                <c:pt idx="2660">
                  <c:v>2.4</c:v>
                </c:pt>
                <c:pt idx="2661">
                  <c:v>2.4</c:v>
                </c:pt>
                <c:pt idx="2662">
                  <c:v>2.4</c:v>
                </c:pt>
                <c:pt idx="2663">
                  <c:v>2.4</c:v>
                </c:pt>
                <c:pt idx="2664">
                  <c:v>2.4</c:v>
                </c:pt>
                <c:pt idx="2665">
                  <c:v>2.4</c:v>
                </c:pt>
                <c:pt idx="2666">
                  <c:v>2.4</c:v>
                </c:pt>
                <c:pt idx="2667">
                  <c:v>2.4</c:v>
                </c:pt>
                <c:pt idx="2668">
                  <c:v>2.4</c:v>
                </c:pt>
                <c:pt idx="2669">
                  <c:v>2.4</c:v>
                </c:pt>
                <c:pt idx="2670">
                  <c:v>2.4</c:v>
                </c:pt>
                <c:pt idx="2671">
                  <c:v>2.4</c:v>
                </c:pt>
                <c:pt idx="2672">
                  <c:v>2.4</c:v>
                </c:pt>
                <c:pt idx="2673">
                  <c:v>2.4</c:v>
                </c:pt>
                <c:pt idx="2674">
                  <c:v>2.4</c:v>
                </c:pt>
                <c:pt idx="2675">
                  <c:v>2.4</c:v>
                </c:pt>
                <c:pt idx="2676">
                  <c:v>2.4</c:v>
                </c:pt>
                <c:pt idx="2677">
                  <c:v>2.4</c:v>
                </c:pt>
                <c:pt idx="2678">
                  <c:v>2.4</c:v>
                </c:pt>
                <c:pt idx="2679">
                  <c:v>2.4</c:v>
                </c:pt>
                <c:pt idx="2680">
                  <c:v>2.4</c:v>
                </c:pt>
                <c:pt idx="2681">
                  <c:v>2.4</c:v>
                </c:pt>
                <c:pt idx="2682">
                  <c:v>2.4</c:v>
                </c:pt>
                <c:pt idx="2683">
                  <c:v>2.4</c:v>
                </c:pt>
                <c:pt idx="2684">
                  <c:v>2.4</c:v>
                </c:pt>
                <c:pt idx="2685">
                  <c:v>2.4</c:v>
                </c:pt>
                <c:pt idx="2686">
                  <c:v>2.4</c:v>
                </c:pt>
                <c:pt idx="2687">
                  <c:v>2.4</c:v>
                </c:pt>
                <c:pt idx="2688">
                  <c:v>2.4</c:v>
                </c:pt>
                <c:pt idx="2689">
                  <c:v>2.4</c:v>
                </c:pt>
                <c:pt idx="2690">
                  <c:v>2.4</c:v>
                </c:pt>
                <c:pt idx="2691">
                  <c:v>2.4</c:v>
                </c:pt>
                <c:pt idx="2692">
                  <c:v>2.4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2.4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2.4</c:v>
                </c:pt>
                <c:pt idx="2711">
                  <c:v>2.4</c:v>
                </c:pt>
                <c:pt idx="2712">
                  <c:v>2.4</c:v>
                </c:pt>
                <c:pt idx="2713">
                  <c:v>2.4</c:v>
                </c:pt>
                <c:pt idx="2714">
                  <c:v>2.4</c:v>
                </c:pt>
                <c:pt idx="2715">
                  <c:v>2.4</c:v>
                </c:pt>
                <c:pt idx="2716">
                  <c:v>2.4</c:v>
                </c:pt>
                <c:pt idx="2717">
                  <c:v>2.4</c:v>
                </c:pt>
                <c:pt idx="2718">
                  <c:v>2.4</c:v>
                </c:pt>
                <c:pt idx="2719">
                  <c:v>2.4</c:v>
                </c:pt>
                <c:pt idx="2720">
                  <c:v>2.4</c:v>
                </c:pt>
                <c:pt idx="2721">
                  <c:v>2.4</c:v>
                </c:pt>
                <c:pt idx="2722">
                  <c:v>2.4</c:v>
                </c:pt>
                <c:pt idx="2723">
                  <c:v>2.4</c:v>
                </c:pt>
                <c:pt idx="2724">
                  <c:v>2.4</c:v>
                </c:pt>
                <c:pt idx="2725">
                  <c:v>2.4</c:v>
                </c:pt>
                <c:pt idx="2726">
                  <c:v>2.4</c:v>
                </c:pt>
                <c:pt idx="2727">
                  <c:v>2.4</c:v>
                </c:pt>
                <c:pt idx="2728">
                  <c:v>2.4</c:v>
                </c:pt>
                <c:pt idx="2729">
                  <c:v>2.4</c:v>
                </c:pt>
                <c:pt idx="2730">
                  <c:v>2.4</c:v>
                </c:pt>
                <c:pt idx="2731">
                  <c:v>2.4</c:v>
                </c:pt>
                <c:pt idx="2732">
                  <c:v>2.4</c:v>
                </c:pt>
                <c:pt idx="2733">
                  <c:v>2.4</c:v>
                </c:pt>
                <c:pt idx="2734">
                  <c:v>2.4</c:v>
                </c:pt>
                <c:pt idx="2735">
                  <c:v>2.4</c:v>
                </c:pt>
                <c:pt idx="2736">
                  <c:v>2.4</c:v>
                </c:pt>
                <c:pt idx="2737">
                  <c:v>2.4</c:v>
                </c:pt>
                <c:pt idx="2738">
                  <c:v>2.4</c:v>
                </c:pt>
                <c:pt idx="2739">
                  <c:v>2.4</c:v>
                </c:pt>
                <c:pt idx="2740">
                  <c:v>2.4</c:v>
                </c:pt>
                <c:pt idx="2741">
                  <c:v>2.4</c:v>
                </c:pt>
                <c:pt idx="2742">
                  <c:v>2.4</c:v>
                </c:pt>
                <c:pt idx="2743">
                  <c:v>2.4</c:v>
                </c:pt>
                <c:pt idx="2744">
                  <c:v>2.4</c:v>
                </c:pt>
                <c:pt idx="2745">
                  <c:v>2.4</c:v>
                </c:pt>
                <c:pt idx="2746">
                  <c:v>2.4</c:v>
                </c:pt>
                <c:pt idx="2747">
                  <c:v>2.4</c:v>
                </c:pt>
                <c:pt idx="2748">
                  <c:v>2.4</c:v>
                </c:pt>
                <c:pt idx="2749">
                  <c:v>2.4</c:v>
                </c:pt>
                <c:pt idx="2750">
                  <c:v>2.4</c:v>
                </c:pt>
                <c:pt idx="2751">
                  <c:v>2.4</c:v>
                </c:pt>
                <c:pt idx="2752">
                  <c:v>2.4</c:v>
                </c:pt>
                <c:pt idx="2753">
                  <c:v>2.4</c:v>
                </c:pt>
                <c:pt idx="2754">
                  <c:v>2.4</c:v>
                </c:pt>
                <c:pt idx="2755">
                  <c:v>2.4</c:v>
                </c:pt>
                <c:pt idx="2756">
                  <c:v>2.4</c:v>
                </c:pt>
                <c:pt idx="2757">
                  <c:v>2.4</c:v>
                </c:pt>
                <c:pt idx="2758">
                  <c:v>2.4</c:v>
                </c:pt>
                <c:pt idx="2759">
                  <c:v>2.4</c:v>
                </c:pt>
                <c:pt idx="2760">
                  <c:v>2.4</c:v>
                </c:pt>
                <c:pt idx="2761">
                  <c:v>2.4</c:v>
                </c:pt>
                <c:pt idx="2762">
                  <c:v>2.4</c:v>
                </c:pt>
                <c:pt idx="2763">
                  <c:v>2.4</c:v>
                </c:pt>
                <c:pt idx="2764">
                  <c:v>2.4</c:v>
                </c:pt>
                <c:pt idx="2765">
                  <c:v>2.4</c:v>
                </c:pt>
                <c:pt idx="2766">
                  <c:v>2.4</c:v>
                </c:pt>
                <c:pt idx="2767">
                  <c:v>2.4</c:v>
                </c:pt>
                <c:pt idx="2768">
                  <c:v>2.4</c:v>
                </c:pt>
                <c:pt idx="2769">
                  <c:v>2.4</c:v>
                </c:pt>
                <c:pt idx="2770">
                  <c:v>2.4</c:v>
                </c:pt>
                <c:pt idx="2771">
                  <c:v>2.4</c:v>
                </c:pt>
                <c:pt idx="2772">
                  <c:v>2.4</c:v>
                </c:pt>
                <c:pt idx="2773">
                  <c:v>2.4</c:v>
                </c:pt>
                <c:pt idx="2774">
                  <c:v>2.4</c:v>
                </c:pt>
                <c:pt idx="2775">
                  <c:v>2.4</c:v>
                </c:pt>
                <c:pt idx="2776">
                  <c:v>2.4</c:v>
                </c:pt>
                <c:pt idx="2777">
                  <c:v>2.4</c:v>
                </c:pt>
                <c:pt idx="2778">
                  <c:v>2.4</c:v>
                </c:pt>
                <c:pt idx="2779">
                  <c:v>2.4</c:v>
                </c:pt>
                <c:pt idx="2780">
                  <c:v>2.4</c:v>
                </c:pt>
                <c:pt idx="2781">
                  <c:v>2.4</c:v>
                </c:pt>
                <c:pt idx="2782">
                  <c:v>2.4</c:v>
                </c:pt>
                <c:pt idx="2783">
                  <c:v>2.4</c:v>
                </c:pt>
                <c:pt idx="2784">
                  <c:v>2.4</c:v>
                </c:pt>
                <c:pt idx="2785">
                  <c:v>2.4</c:v>
                </c:pt>
                <c:pt idx="2786">
                  <c:v>2.4</c:v>
                </c:pt>
                <c:pt idx="2787">
                  <c:v>2.4</c:v>
                </c:pt>
                <c:pt idx="2788">
                  <c:v>2.4</c:v>
                </c:pt>
                <c:pt idx="2789">
                  <c:v>2.4</c:v>
                </c:pt>
                <c:pt idx="2790">
                  <c:v>2.4</c:v>
                </c:pt>
                <c:pt idx="2791">
                  <c:v>2.4</c:v>
                </c:pt>
                <c:pt idx="2792">
                  <c:v>2.4</c:v>
                </c:pt>
                <c:pt idx="2793">
                  <c:v>2.4</c:v>
                </c:pt>
                <c:pt idx="2794">
                  <c:v>2.4</c:v>
                </c:pt>
                <c:pt idx="2795">
                  <c:v>2.4</c:v>
                </c:pt>
                <c:pt idx="2796">
                  <c:v>2.4</c:v>
                </c:pt>
                <c:pt idx="2797">
                  <c:v>2.4</c:v>
                </c:pt>
                <c:pt idx="2798">
                  <c:v>2.4</c:v>
                </c:pt>
                <c:pt idx="2799">
                  <c:v>2.4</c:v>
                </c:pt>
                <c:pt idx="2800">
                  <c:v>2.4</c:v>
                </c:pt>
                <c:pt idx="2801">
                  <c:v>2.4</c:v>
                </c:pt>
                <c:pt idx="2802">
                  <c:v>2.4</c:v>
                </c:pt>
                <c:pt idx="2803">
                  <c:v>2.4</c:v>
                </c:pt>
                <c:pt idx="2804">
                  <c:v>2.4</c:v>
                </c:pt>
                <c:pt idx="2805">
                  <c:v>2.4</c:v>
                </c:pt>
                <c:pt idx="2806">
                  <c:v>2.4</c:v>
                </c:pt>
                <c:pt idx="2807">
                  <c:v>2.4</c:v>
                </c:pt>
                <c:pt idx="2808">
                  <c:v>2.4</c:v>
                </c:pt>
                <c:pt idx="2809">
                  <c:v>2.4</c:v>
                </c:pt>
                <c:pt idx="2810">
                  <c:v>2.4</c:v>
                </c:pt>
                <c:pt idx="2811">
                  <c:v>2.4</c:v>
                </c:pt>
                <c:pt idx="2812">
                  <c:v>2.4</c:v>
                </c:pt>
                <c:pt idx="2813">
                  <c:v>2.4</c:v>
                </c:pt>
                <c:pt idx="2814">
                  <c:v>2.4</c:v>
                </c:pt>
                <c:pt idx="2815">
                  <c:v>2.4</c:v>
                </c:pt>
                <c:pt idx="2816">
                  <c:v>2.4</c:v>
                </c:pt>
                <c:pt idx="2817">
                  <c:v>2.4</c:v>
                </c:pt>
                <c:pt idx="2818">
                  <c:v>2.4</c:v>
                </c:pt>
                <c:pt idx="2819">
                  <c:v>2.4</c:v>
                </c:pt>
                <c:pt idx="2820">
                  <c:v>2.4</c:v>
                </c:pt>
                <c:pt idx="2821">
                  <c:v>2.4</c:v>
                </c:pt>
                <c:pt idx="2822">
                  <c:v>2.4</c:v>
                </c:pt>
                <c:pt idx="2823">
                  <c:v>2.4</c:v>
                </c:pt>
                <c:pt idx="2824">
                  <c:v>2.4</c:v>
                </c:pt>
                <c:pt idx="2825">
                  <c:v>2.4</c:v>
                </c:pt>
                <c:pt idx="2826">
                  <c:v>2.4</c:v>
                </c:pt>
                <c:pt idx="2827">
                  <c:v>2.4</c:v>
                </c:pt>
                <c:pt idx="2828">
                  <c:v>2.4</c:v>
                </c:pt>
                <c:pt idx="2829">
                  <c:v>2.4</c:v>
                </c:pt>
                <c:pt idx="2830">
                  <c:v>2.4</c:v>
                </c:pt>
                <c:pt idx="2831">
                  <c:v>2.4</c:v>
                </c:pt>
                <c:pt idx="2832">
                  <c:v>2.4</c:v>
                </c:pt>
                <c:pt idx="2833">
                  <c:v>2.4</c:v>
                </c:pt>
                <c:pt idx="2834">
                  <c:v>2.4</c:v>
                </c:pt>
                <c:pt idx="2835">
                  <c:v>2.4</c:v>
                </c:pt>
                <c:pt idx="2836">
                  <c:v>2.4</c:v>
                </c:pt>
                <c:pt idx="2837">
                  <c:v>2.4</c:v>
                </c:pt>
                <c:pt idx="2838">
                  <c:v>2.4</c:v>
                </c:pt>
                <c:pt idx="2839">
                  <c:v>2.4</c:v>
                </c:pt>
                <c:pt idx="2840">
                  <c:v>2.4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2.4</c:v>
                </c:pt>
                <c:pt idx="2850">
                  <c:v>2.4</c:v>
                </c:pt>
                <c:pt idx="2851">
                  <c:v>2.4</c:v>
                </c:pt>
                <c:pt idx="2852">
                  <c:v>2.4</c:v>
                </c:pt>
                <c:pt idx="2853">
                  <c:v>2.4</c:v>
                </c:pt>
                <c:pt idx="2854">
                  <c:v>2.4</c:v>
                </c:pt>
                <c:pt idx="2855">
                  <c:v>2.4</c:v>
                </c:pt>
                <c:pt idx="2856">
                  <c:v>2.4</c:v>
                </c:pt>
                <c:pt idx="2857">
                  <c:v>2.4</c:v>
                </c:pt>
                <c:pt idx="2858">
                  <c:v>2.4</c:v>
                </c:pt>
                <c:pt idx="2859">
                  <c:v>2.4</c:v>
                </c:pt>
                <c:pt idx="2860">
                  <c:v>2.4</c:v>
                </c:pt>
                <c:pt idx="2861">
                  <c:v>2.4</c:v>
                </c:pt>
                <c:pt idx="2862">
                  <c:v>2.4</c:v>
                </c:pt>
                <c:pt idx="2863">
                  <c:v>2.4</c:v>
                </c:pt>
                <c:pt idx="2864">
                  <c:v>2.4</c:v>
                </c:pt>
                <c:pt idx="2865">
                  <c:v>2.4</c:v>
                </c:pt>
                <c:pt idx="2866">
                  <c:v>2.4</c:v>
                </c:pt>
                <c:pt idx="2867">
                  <c:v>2.4</c:v>
                </c:pt>
                <c:pt idx="2868">
                  <c:v>2.4</c:v>
                </c:pt>
                <c:pt idx="2869">
                  <c:v>2.4</c:v>
                </c:pt>
                <c:pt idx="2870">
                  <c:v>2.4</c:v>
                </c:pt>
                <c:pt idx="2871">
                  <c:v>2.4</c:v>
                </c:pt>
                <c:pt idx="2872">
                  <c:v>2.4</c:v>
                </c:pt>
                <c:pt idx="2873">
                  <c:v>2.4</c:v>
                </c:pt>
                <c:pt idx="2874">
                  <c:v>2.4</c:v>
                </c:pt>
                <c:pt idx="2875">
                  <c:v>2.4</c:v>
                </c:pt>
                <c:pt idx="2876">
                  <c:v>2.4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2.4</c:v>
                </c:pt>
                <c:pt idx="2886">
                  <c:v>2.4</c:v>
                </c:pt>
                <c:pt idx="2887">
                  <c:v>2.4</c:v>
                </c:pt>
                <c:pt idx="2888">
                  <c:v>2.4</c:v>
                </c:pt>
                <c:pt idx="2889">
                  <c:v>2.4</c:v>
                </c:pt>
                <c:pt idx="2890">
                  <c:v>2.4</c:v>
                </c:pt>
                <c:pt idx="2891">
                  <c:v>2.4</c:v>
                </c:pt>
                <c:pt idx="2892">
                  <c:v>2.4</c:v>
                </c:pt>
                <c:pt idx="2893">
                  <c:v>2.4</c:v>
                </c:pt>
                <c:pt idx="2894">
                  <c:v>2.4</c:v>
                </c:pt>
                <c:pt idx="2895">
                  <c:v>2.4</c:v>
                </c:pt>
                <c:pt idx="2896">
                  <c:v>2.4</c:v>
                </c:pt>
                <c:pt idx="2897">
                  <c:v>2.4</c:v>
                </c:pt>
                <c:pt idx="2898">
                  <c:v>2.4</c:v>
                </c:pt>
                <c:pt idx="2899">
                  <c:v>2.4</c:v>
                </c:pt>
                <c:pt idx="2900">
                  <c:v>2.4</c:v>
                </c:pt>
                <c:pt idx="2901">
                  <c:v>2.4</c:v>
                </c:pt>
                <c:pt idx="2902">
                  <c:v>2.4</c:v>
                </c:pt>
                <c:pt idx="2903">
                  <c:v>2.4</c:v>
                </c:pt>
                <c:pt idx="2904">
                  <c:v>2.4</c:v>
                </c:pt>
                <c:pt idx="2905">
                  <c:v>2.4</c:v>
                </c:pt>
                <c:pt idx="2906">
                  <c:v>2.4</c:v>
                </c:pt>
                <c:pt idx="2907">
                  <c:v>2.4</c:v>
                </c:pt>
                <c:pt idx="2908">
                  <c:v>2.4</c:v>
                </c:pt>
                <c:pt idx="2909">
                  <c:v>2.4</c:v>
                </c:pt>
                <c:pt idx="2910">
                  <c:v>2.4</c:v>
                </c:pt>
                <c:pt idx="2911">
                  <c:v>2.4</c:v>
                </c:pt>
                <c:pt idx="2912">
                  <c:v>2.4</c:v>
                </c:pt>
                <c:pt idx="2913">
                  <c:v>2.4</c:v>
                </c:pt>
                <c:pt idx="2914">
                  <c:v>2.4</c:v>
                </c:pt>
                <c:pt idx="2915">
                  <c:v>2.4</c:v>
                </c:pt>
                <c:pt idx="2916">
                  <c:v>2.4</c:v>
                </c:pt>
                <c:pt idx="2917">
                  <c:v>2.4</c:v>
                </c:pt>
                <c:pt idx="2918">
                  <c:v>2.4</c:v>
                </c:pt>
                <c:pt idx="2919">
                  <c:v>2.4</c:v>
                </c:pt>
                <c:pt idx="2920">
                  <c:v>2.4</c:v>
                </c:pt>
                <c:pt idx="2921">
                  <c:v>2.4</c:v>
                </c:pt>
                <c:pt idx="2922">
                  <c:v>2.4</c:v>
                </c:pt>
                <c:pt idx="2923">
                  <c:v>2.4</c:v>
                </c:pt>
                <c:pt idx="2924">
                  <c:v>2.4</c:v>
                </c:pt>
                <c:pt idx="2925">
                  <c:v>2.4</c:v>
                </c:pt>
                <c:pt idx="2926">
                  <c:v>2.4</c:v>
                </c:pt>
                <c:pt idx="2927">
                  <c:v>2.4</c:v>
                </c:pt>
                <c:pt idx="2928">
                  <c:v>2.4</c:v>
                </c:pt>
                <c:pt idx="2929">
                  <c:v>2.4</c:v>
                </c:pt>
                <c:pt idx="2930">
                  <c:v>2.4</c:v>
                </c:pt>
                <c:pt idx="2931">
                  <c:v>2.4</c:v>
                </c:pt>
                <c:pt idx="2932">
                  <c:v>2.4</c:v>
                </c:pt>
                <c:pt idx="2933">
                  <c:v>2.4</c:v>
                </c:pt>
                <c:pt idx="2934">
                  <c:v>2.4</c:v>
                </c:pt>
                <c:pt idx="2935">
                  <c:v>2.4</c:v>
                </c:pt>
                <c:pt idx="2936">
                  <c:v>2.4</c:v>
                </c:pt>
                <c:pt idx="2937">
                  <c:v>2.4</c:v>
                </c:pt>
                <c:pt idx="2938">
                  <c:v>2.4</c:v>
                </c:pt>
                <c:pt idx="2939">
                  <c:v>2.4</c:v>
                </c:pt>
                <c:pt idx="2940">
                  <c:v>2.4</c:v>
                </c:pt>
                <c:pt idx="2941">
                  <c:v>2.4</c:v>
                </c:pt>
                <c:pt idx="2942">
                  <c:v>2.4</c:v>
                </c:pt>
                <c:pt idx="2943">
                  <c:v>2.4</c:v>
                </c:pt>
                <c:pt idx="2944">
                  <c:v>2.4</c:v>
                </c:pt>
                <c:pt idx="2945">
                  <c:v>2.4</c:v>
                </c:pt>
                <c:pt idx="2946">
                  <c:v>2.4</c:v>
                </c:pt>
                <c:pt idx="2947">
                  <c:v>2.4</c:v>
                </c:pt>
                <c:pt idx="2948">
                  <c:v>2.4</c:v>
                </c:pt>
                <c:pt idx="2949">
                  <c:v>2.4</c:v>
                </c:pt>
                <c:pt idx="2950">
                  <c:v>2.4</c:v>
                </c:pt>
                <c:pt idx="2951">
                  <c:v>2.4</c:v>
                </c:pt>
                <c:pt idx="2952">
                  <c:v>2.4</c:v>
                </c:pt>
                <c:pt idx="2953">
                  <c:v>2.4</c:v>
                </c:pt>
                <c:pt idx="2954">
                  <c:v>2.4</c:v>
                </c:pt>
                <c:pt idx="2955">
                  <c:v>2.4</c:v>
                </c:pt>
                <c:pt idx="2956">
                  <c:v>2.4</c:v>
                </c:pt>
                <c:pt idx="2957">
                  <c:v>2.4</c:v>
                </c:pt>
                <c:pt idx="2958">
                  <c:v>2.4</c:v>
                </c:pt>
                <c:pt idx="2959">
                  <c:v>2.4</c:v>
                </c:pt>
                <c:pt idx="2960">
                  <c:v>2.4</c:v>
                </c:pt>
                <c:pt idx="2961">
                  <c:v>2.4</c:v>
                </c:pt>
                <c:pt idx="2962">
                  <c:v>2.4</c:v>
                </c:pt>
                <c:pt idx="2963">
                  <c:v>2.4</c:v>
                </c:pt>
                <c:pt idx="2964">
                  <c:v>2.4</c:v>
                </c:pt>
                <c:pt idx="2965">
                  <c:v>2.4</c:v>
                </c:pt>
                <c:pt idx="2966">
                  <c:v>2.4</c:v>
                </c:pt>
                <c:pt idx="2967">
                  <c:v>2.4</c:v>
                </c:pt>
                <c:pt idx="2968">
                  <c:v>2.4</c:v>
                </c:pt>
                <c:pt idx="2969">
                  <c:v>2.4</c:v>
                </c:pt>
                <c:pt idx="2970">
                  <c:v>2.4</c:v>
                </c:pt>
                <c:pt idx="2971">
                  <c:v>2.4</c:v>
                </c:pt>
                <c:pt idx="2972">
                  <c:v>2.4</c:v>
                </c:pt>
                <c:pt idx="2973">
                  <c:v>2.4</c:v>
                </c:pt>
                <c:pt idx="2974">
                  <c:v>2.4</c:v>
                </c:pt>
                <c:pt idx="2975">
                  <c:v>2.4</c:v>
                </c:pt>
                <c:pt idx="2976">
                  <c:v>2.4</c:v>
                </c:pt>
                <c:pt idx="2977">
                  <c:v>2.4</c:v>
                </c:pt>
                <c:pt idx="2978">
                  <c:v>2.4</c:v>
                </c:pt>
                <c:pt idx="2979">
                  <c:v>2.4</c:v>
                </c:pt>
                <c:pt idx="2980">
                  <c:v>2.4</c:v>
                </c:pt>
                <c:pt idx="2981">
                  <c:v>2.4</c:v>
                </c:pt>
                <c:pt idx="2982">
                  <c:v>2.4</c:v>
                </c:pt>
                <c:pt idx="2983">
                  <c:v>2.4</c:v>
                </c:pt>
                <c:pt idx="2984">
                  <c:v>2.4</c:v>
                </c:pt>
                <c:pt idx="2985">
                  <c:v>2.4</c:v>
                </c:pt>
                <c:pt idx="2986">
                  <c:v>2.4</c:v>
                </c:pt>
                <c:pt idx="2987">
                  <c:v>2.4</c:v>
                </c:pt>
                <c:pt idx="2988">
                  <c:v>2.4</c:v>
                </c:pt>
                <c:pt idx="2989">
                  <c:v>2.4</c:v>
                </c:pt>
                <c:pt idx="2990">
                  <c:v>2.4</c:v>
                </c:pt>
                <c:pt idx="2991">
                  <c:v>2.4</c:v>
                </c:pt>
                <c:pt idx="2992">
                  <c:v>2.4</c:v>
                </c:pt>
                <c:pt idx="2993">
                  <c:v>2.4</c:v>
                </c:pt>
                <c:pt idx="2994">
                  <c:v>2.4</c:v>
                </c:pt>
                <c:pt idx="2995">
                  <c:v>2.4</c:v>
                </c:pt>
                <c:pt idx="2996">
                  <c:v>2.4</c:v>
                </c:pt>
                <c:pt idx="2997">
                  <c:v>2.4</c:v>
                </c:pt>
                <c:pt idx="2998">
                  <c:v>2.4</c:v>
                </c:pt>
                <c:pt idx="2999">
                  <c:v>2.4</c:v>
                </c:pt>
                <c:pt idx="3000">
                  <c:v>2.4</c:v>
                </c:pt>
                <c:pt idx="3001">
                  <c:v>2.4</c:v>
                </c:pt>
                <c:pt idx="3002">
                  <c:v>2.4</c:v>
                </c:pt>
                <c:pt idx="3003">
                  <c:v>2.4</c:v>
                </c:pt>
                <c:pt idx="3004">
                  <c:v>2.4</c:v>
                </c:pt>
                <c:pt idx="3005">
                  <c:v>2.4</c:v>
                </c:pt>
                <c:pt idx="3006">
                  <c:v>2.4</c:v>
                </c:pt>
                <c:pt idx="3007">
                  <c:v>2.4</c:v>
                </c:pt>
                <c:pt idx="3008">
                  <c:v>2.4</c:v>
                </c:pt>
                <c:pt idx="3009">
                  <c:v>2.4</c:v>
                </c:pt>
                <c:pt idx="3010">
                  <c:v>2.4</c:v>
                </c:pt>
                <c:pt idx="3011">
                  <c:v>2.4</c:v>
                </c:pt>
                <c:pt idx="3012">
                  <c:v>2.4</c:v>
                </c:pt>
                <c:pt idx="3013">
                  <c:v>2.4</c:v>
                </c:pt>
                <c:pt idx="3014">
                  <c:v>2.4</c:v>
                </c:pt>
                <c:pt idx="3015">
                  <c:v>2.4</c:v>
                </c:pt>
                <c:pt idx="3016">
                  <c:v>2.4</c:v>
                </c:pt>
                <c:pt idx="3017">
                  <c:v>2.4</c:v>
                </c:pt>
                <c:pt idx="3018">
                  <c:v>2.4</c:v>
                </c:pt>
                <c:pt idx="3019">
                  <c:v>2.4</c:v>
                </c:pt>
                <c:pt idx="3020">
                  <c:v>2.4</c:v>
                </c:pt>
                <c:pt idx="3021">
                  <c:v>2.4</c:v>
                </c:pt>
                <c:pt idx="3022">
                  <c:v>2.4</c:v>
                </c:pt>
                <c:pt idx="3023">
                  <c:v>2.4</c:v>
                </c:pt>
                <c:pt idx="3024">
                  <c:v>2.4</c:v>
                </c:pt>
                <c:pt idx="3025">
                  <c:v>2.4</c:v>
                </c:pt>
                <c:pt idx="3026">
                  <c:v>2.4</c:v>
                </c:pt>
                <c:pt idx="3027">
                  <c:v>2.4</c:v>
                </c:pt>
                <c:pt idx="3028">
                  <c:v>2.4</c:v>
                </c:pt>
                <c:pt idx="3029">
                  <c:v>2.4</c:v>
                </c:pt>
                <c:pt idx="3030">
                  <c:v>2.4</c:v>
                </c:pt>
                <c:pt idx="3031">
                  <c:v>2.4</c:v>
                </c:pt>
                <c:pt idx="3032">
                  <c:v>2.4</c:v>
                </c:pt>
                <c:pt idx="3033">
                  <c:v>2.4</c:v>
                </c:pt>
                <c:pt idx="3034">
                  <c:v>2.4</c:v>
                </c:pt>
                <c:pt idx="3035">
                  <c:v>2.4</c:v>
                </c:pt>
                <c:pt idx="3036">
                  <c:v>2.4</c:v>
                </c:pt>
                <c:pt idx="3037">
                  <c:v>2.4</c:v>
                </c:pt>
                <c:pt idx="3038">
                  <c:v>2.4</c:v>
                </c:pt>
                <c:pt idx="3039">
                  <c:v>2.4</c:v>
                </c:pt>
                <c:pt idx="3040">
                  <c:v>2.4</c:v>
                </c:pt>
                <c:pt idx="3041">
                  <c:v>2.4</c:v>
                </c:pt>
                <c:pt idx="3042">
                  <c:v>2.4</c:v>
                </c:pt>
                <c:pt idx="3043">
                  <c:v>2.4</c:v>
                </c:pt>
                <c:pt idx="3044">
                  <c:v>2.4</c:v>
                </c:pt>
                <c:pt idx="3045">
                  <c:v>2.4</c:v>
                </c:pt>
                <c:pt idx="3046">
                  <c:v>2.4</c:v>
                </c:pt>
                <c:pt idx="3047">
                  <c:v>2.4</c:v>
                </c:pt>
                <c:pt idx="3048">
                  <c:v>2.4</c:v>
                </c:pt>
                <c:pt idx="3049">
                  <c:v>2.4</c:v>
                </c:pt>
                <c:pt idx="3050">
                  <c:v>2.4</c:v>
                </c:pt>
                <c:pt idx="3051">
                  <c:v>2.4</c:v>
                </c:pt>
                <c:pt idx="3052">
                  <c:v>2.4</c:v>
                </c:pt>
                <c:pt idx="3053">
                  <c:v>2.4</c:v>
                </c:pt>
                <c:pt idx="3054">
                  <c:v>2.4</c:v>
                </c:pt>
                <c:pt idx="3055">
                  <c:v>2.4</c:v>
                </c:pt>
                <c:pt idx="3056">
                  <c:v>2.4</c:v>
                </c:pt>
                <c:pt idx="3057">
                  <c:v>2.4</c:v>
                </c:pt>
                <c:pt idx="3058">
                  <c:v>2.4</c:v>
                </c:pt>
                <c:pt idx="3059">
                  <c:v>2.4</c:v>
                </c:pt>
                <c:pt idx="3060">
                  <c:v>2.4</c:v>
                </c:pt>
                <c:pt idx="3061">
                  <c:v>2.4</c:v>
                </c:pt>
                <c:pt idx="3062">
                  <c:v>2.4</c:v>
                </c:pt>
                <c:pt idx="3063">
                  <c:v>2.4</c:v>
                </c:pt>
                <c:pt idx="3064">
                  <c:v>2.4</c:v>
                </c:pt>
                <c:pt idx="3065">
                  <c:v>2.4</c:v>
                </c:pt>
                <c:pt idx="3066">
                  <c:v>2.4</c:v>
                </c:pt>
                <c:pt idx="3067">
                  <c:v>2.4</c:v>
                </c:pt>
                <c:pt idx="3068">
                  <c:v>2.4</c:v>
                </c:pt>
                <c:pt idx="3069">
                  <c:v>2.4</c:v>
                </c:pt>
                <c:pt idx="3070">
                  <c:v>2.4</c:v>
                </c:pt>
                <c:pt idx="3071">
                  <c:v>2.4</c:v>
                </c:pt>
                <c:pt idx="3072">
                  <c:v>2.4</c:v>
                </c:pt>
                <c:pt idx="3073">
                  <c:v>2.4</c:v>
                </c:pt>
                <c:pt idx="3074">
                  <c:v>2.4</c:v>
                </c:pt>
                <c:pt idx="3075">
                  <c:v>2.4</c:v>
                </c:pt>
                <c:pt idx="3076">
                  <c:v>2.4</c:v>
                </c:pt>
                <c:pt idx="3077">
                  <c:v>2.4</c:v>
                </c:pt>
                <c:pt idx="3078">
                  <c:v>2.4</c:v>
                </c:pt>
                <c:pt idx="3079">
                  <c:v>2.4</c:v>
                </c:pt>
                <c:pt idx="3080">
                  <c:v>2.4</c:v>
                </c:pt>
                <c:pt idx="3081">
                  <c:v>2.4</c:v>
                </c:pt>
                <c:pt idx="3082">
                  <c:v>2.4</c:v>
                </c:pt>
                <c:pt idx="3083">
                  <c:v>2.4</c:v>
                </c:pt>
                <c:pt idx="3084">
                  <c:v>2.4</c:v>
                </c:pt>
                <c:pt idx="3085">
                  <c:v>2.4</c:v>
                </c:pt>
                <c:pt idx="3086">
                  <c:v>2.4</c:v>
                </c:pt>
                <c:pt idx="3087">
                  <c:v>2.4</c:v>
                </c:pt>
                <c:pt idx="3088">
                  <c:v>2.4</c:v>
                </c:pt>
                <c:pt idx="3089">
                  <c:v>2.4</c:v>
                </c:pt>
                <c:pt idx="3090">
                  <c:v>2.4</c:v>
                </c:pt>
                <c:pt idx="3091">
                  <c:v>2.4</c:v>
                </c:pt>
                <c:pt idx="3092">
                  <c:v>2.4</c:v>
                </c:pt>
                <c:pt idx="3093">
                  <c:v>2.4</c:v>
                </c:pt>
                <c:pt idx="3094">
                  <c:v>2.4</c:v>
                </c:pt>
                <c:pt idx="3095">
                  <c:v>2.4</c:v>
                </c:pt>
                <c:pt idx="3096">
                  <c:v>2.4</c:v>
                </c:pt>
                <c:pt idx="3097">
                  <c:v>2.4</c:v>
                </c:pt>
                <c:pt idx="3098">
                  <c:v>2.4</c:v>
                </c:pt>
                <c:pt idx="3099">
                  <c:v>2.4</c:v>
                </c:pt>
                <c:pt idx="3100">
                  <c:v>2.4</c:v>
                </c:pt>
                <c:pt idx="3101">
                  <c:v>2.4</c:v>
                </c:pt>
                <c:pt idx="3102">
                  <c:v>2.4</c:v>
                </c:pt>
                <c:pt idx="3103">
                  <c:v>2.4</c:v>
                </c:pt>
                <c:pt idx="3104">
                  <c:v>2.4</c:v>
                </c:pt>
                <c:pt idx="3105">
                  <c:v>2.4</c:v>
                </c:pt>
                <c:pt idx="3106">
                  <c:v>2.4</c:v>
                </c:pt>
                <c:pt idx="3107">
                  <c:v>2.4</c:v>
                </c:pt>
                <c:pt idx="3108">
                  <c:v>2.4</c:v>
                </c:pt>
                <c:pt idx="3109">
                  <c:v>2.4</c:v>
                </c:pt>
                <c:pt idx="3110">
                  <c:v>2.4</c:v>
                </c:pt>
                <c:pt idx="3111">
                  <c:v>2.4</c:v>
                </c:pt>
                <c:pt idx="3112">
                  <c:v>2.4</c:v>
                </c:pt>
                <c:pt idx="3113">
                  <c:v>2.4</c:v>
                </c:pt>
                <c:pt idx="3114">
                  <c:v>2.4</c:v>
                </c:pt>
                <c:pt idx="3115">
                  <c:v>2.4</c:v>
                </c:pt>
                <c:pt idx="3116">
                  <c:v>2.4</c:v>
                </c:pt>
                <c:pt idx="3117">
                  <c:v>2.4</c:v>
                </c:pt>
                <c:pt idx="3118">
                  <c:v>2.4</c:v>
                </c:pt>
                <c:pt idx="3119">
                  <c:v>2.4</c:v>
                </c:pt>
                <c:pt idx="3120">
                  <c:v>2.4</c:v>
                </c:pt>
                <c:pt idx="3121">
                  <c:v>2.4</c:v>
                </c:pt>
                <c:pt idx="3122">
                  <c:v>2.4</c:v>
                </c:pt>
                <c:pt idx="3123">
                  <c:v>2.4</c:v>
                </c:pt>
                <c:pt idx="3124">
                  <c:v>2.4</c:v>
                </c:pt>
                <c:pt idx="3125">
                  <c:v>2.4</c:v>
                </c:pt>
                <c:pt idx="3126">
                  <c:v>2.4</c:v>
                </c:pt>
                <c:pt idx="3127">
                  <c:v>2.4</c:v>
                </c:pt>
                <c:pt idx="3128">
                  <c:v>2.4</c:v>
                </c:pt>
                <c:pt idx="3129">
                  <c:v>2.4</c:v>
                </c:pt>
                <c:pt idx="3130">
                  <c:v>2.4</c:v>
                </c:pt>
                <c:pt idx="3131">
                  <c:v>2.4</c:v>
                </c:pt>
                <c:pt idx="3132">
                  <c:v>2.4</c:v>
                </c:pt>
                <c:pt idx="3133">
                  <c:v>2.4</c:v>
                </c:pt>
                <c:pt idx="3134">
                  <c:v>2.4</c:v>
                </c:pt>
                <c:pt idx="3135">
                  <c:v>2.4</c:v>
                </c:pt>
                <c:pt idx="3136">
                  <c:v>2.4</c:v>
                </c:pt>
                <c:pt idx="3137">
                  <c:v>2.4</c:v>
                </c:pt>
                <c:pt idx="3138">
                  <c:v>2.4</c:v>
                </c:pt>
                <c:pt idx="3139">
                  <c:v>2.4</c:v>
                </c:pt>
                <c:pt idx="3140">
                  <c:v>2.4</c:v>
                </c:pt>
                <c:pt idx="3141">
                  <c:v>2.4</c:v>
                </c:pt>
                <c:pt idx="3142">
                  <c:v>2.4</c:v>
                </c:pt>
                <c:pt idx="3143">
                  <c:v>2.4</c:v>
                </c:pt>
                <c:pt idx="3144">
                  <c:v>2.4</c:v>
                </c:pt>
                <c:pt idx="3145">
                  <c:v>2.4</c:v>
                </c:pt>
                <c:pt idx="3146">
                  <c:v>2.4</c:v>
                </c:pt>
                <c:pt idx="3147">
                  <c:v>2.4</c:v>
                </c:pt>
                <c:pt idx="3148">
                  <c:v>2.4</c:v>
                </c:pt>
                <c:pt idx="3149">
                  <c:v>2.4</c:v>
                </c:pt>
                <c:pt idx="3150">
                  <c:v>2.4</c:v>
                </c:pt>
                <c:pt idx="3151">
                  <c:v>2.4</c:v>
                </c:pt>
                <c:pt idx="3152">
                  <c:v>2.4</c:v>
                </c:pt>
                <c:pt idx="3153">
                  <c:v>2.4</c:v>
                </c:pt>
                <c:pt idx="3154">
                  <c:v>2.4</c:v>
                </c:pt>
                <c:pt idx="3155">
                  <c:v>2.4</c:v>
                </c:pt>
                <c:pt idx="3156">
                  <c:v>2.4</c:v>
                </c:pt>
                <c:pt idx="3157">
                  <c:v>2.4</c:v>
                </c:pt>
                <c:pt idx="3158">
                  <c:v>2.4</c:v>
                </c:pt>
                <c:pt idx="3159">
                  <c:v>2.4</c:v>
                </c:pt>
                <c:pt idx="3160">
                  <c:v>2.4</c:v>
                </c:pt>
                <c:pt idx="3161">
                  <c:v>2.4</c:v>
                </c:pt>
                <c:pt idx="3162">
                  <c:v>2.4</c:v>
                </c:pt>
                <c:pt idx="3163">
                  <c:v>2.4</c:v>
                </c:pt>
                <c:pt idx="3164">
                  <c:v>2.4</c:v>
                </c:pt>
                <c:pt idx="3165">
                  <c:v>2.4</c:v>
                </c:pt>
                <c:pt idx="3166">
                  <c:v>2.4</c:v>
                </c:pt>
                <c:pt idx="3167">
                  <c:v>2.4</c:v>
                </c:pt>
                <c:pt idx="3168">
                  <c:v>2.4</c:v>
                </c:pt>
                <c:pt idx="3169">
                  <c:v>2.4</c:v>
                </c:pt>
                <c:pt idx="3170">
                  <c:v>2.4</c:v>
                </c:pt>
                <c:pt idx="3171">
                  <c:v>2.4</c:v>
                </c:pt>
                <c:pt idx="3172">
                  <c:v>2.4</c:v>
                </c:pt>
                <c:pt idx="3173">
                  <c:v>2.4</c:v>
                </c:pt>
                <c:pt idx="3174">
                  <c:v>2.4</c:v>
                </c:pt>
                <c:pt idx="3175">
                  <c:v>2.4</c:v>
                </c:pt>
                <c:pt idx="3176">
                  <c:v>2.4</c:v>
                </c:pt>
                <c:pt idx="3177">
                  <c:v>2.4</c:v>
                </c:pt>
                <c:pt idx="3178">
                  <c:v>2.4</c:v>
                </c:pt>
                <c:pt idx="3179">
                  <c:v>2.4</c:v>
                </c:pt>
                <c:pt idx="3180">
                  <c:v>2.4</c:v>
                </c:pt>
                <c:pt idx="3181">
                  <c:v>2.4</c:v>
                </c:pt>
                <c:pt idx="3182">
                  <c:v>2.4</c:v>
                </c:pt>
                <c:pt idx="3183">
                  <c:v>2.4</c:v>
                </c:pt>
                <c:pt idx="3184">
                  <c:v>2.4</c:v>
                </c:pt>
                <c:pt idx="3185">
                  <c:v>2.4</c:v>
                </c:pt>
                <c:pt idx="3186">
                  <c:v>2.4</c:v>
                </c:pt>
                <c:pt idx="3187">
                  <c:v>2.4</c:v>
                </c:pt>
                <c:pt idx="3188">
                  <c:v>2.4</c:v>
                </c:pt>
                <c:pt idx="3189">
                  <c:v>2.4</c:v>
                </c:pt>
                <c:pt idx="3190">
                  <c:v>2.4</c:v>
                </c:pt>
                <c:pt idx="3191">
                  <c:v>2.4</c:v>
                </c:pt>
                <c:pt idx="3192">
                  <c:v>2.4</c:v>
                </c:pt>
                <c:pt idx="3193">
                  <c:v>2.4</c:v>
                </c:pt>
                <c:pt idx="3194">
                  <c:v>2.4</c:v>
                </c:pt>
                <c:pt idx="3195">
                  <c:v>2.4</c:v>
                </c:pt>
                <c:pt idx="3196">
                  <c:v>2.4</c:v>
                </c:pt>
                <c:pt idx="3197">
                  <c:v>2.4</c:v>
                </c:pt>
                <c:pt idx="3198">
                  <c:v>2.4</c:v>
                </c:pt>
                <c:pt idx="3199">
                  <c:v>2.4</c:v>
                </c:pt>
                <c:pt idx="3200">
                  <c:v>2.4</c:v>
                </c:pt>
                <c:pt idx="3201">
                  <c:v>2.4</c:v>
                </c:pt>
                <c:pt idx="3202">
                  <c:v>2.4</c:v>
                </c:pt>
                <c:pt idx="3203">
                  <c:v>2.4</c:v>
                </c:pt>
                <c:pt idx="3204">
                  <c:v>2.4</c:v>
                </c:pt>
                <c:pt idx="3205">
                  <c:v>2.4</c:v>
                </c:pt>
                <c:pt idx="3206">
                  <c:v>2.4</c:v>
                </c:pt>
                <c:pt idx="3207">
                  <c:v>2.4</c:v>
                </c:pt>
                <c:pt idx="3208">
                  <c:v>2.4</c:v>
                </c:pt>
                <c:pt idx="3209">
                  <c:v>2.4</c:v>
                </c:pt>
                <c:pt idx="3210">
                  <c:v>2.4</c:v>
                </c:pt>
                <c:pt idx="3211">
                  <c:v>2.4</c:v>
                </c:pt>
                <c:pt idx="3212">
                  <c:v>2.4</c:v>
                </c:pt>
                <c:pt idx="3213">
                  <c:v>2.4</c:v>
                </c:pt>
                <c:pt idx="3214">
                  <c:v>2.4</c:v>
                </c:pt>
                <c:pt idx="3215">
                  <c:v>2.4</c:v>
                </c:pt>
                <c:pt idx="3216">
                  <c:v>2.4</c:v>
                </c:pt>
                <c:pt idx="3217">
                  <c:v>2.4</c:v>
                </c:pt>
                <c:pt idx="3218">
                  <c:v>2.4</c:v>
                </c:pt>
                <c:pt idx="3219">
                  <c:v>2.4</c:v>
                </c:pt>
                <c:pt idx="3220">
                  <c:v>2.4</c:v>
                </c:pt>
                <c:pt idx="3221">
                  <c:v>2.4</c:v>
                </c:pt>
                <c:pt idx="3222">
                  <c:v>2.4</c:v>
                </c:pt>
                <c:pt idx="3223">
                  <c:v>2.4</c:v>
                </c:pt>
                <c:pt idx="3224">
                  <c:v>2.4</c:v>
                </c:pt>
                <c:pt idx="3225">
                  <c:v>2.4</c:v>
                </c:pt>
                <c:pt idx="3226">
                  <c:v>2.4</c:v>
                </c:pt>
                <c:pt idx="3227">
                  <c:v>2.4</c:v>
                </c:pt>
                <c:pt idx="3228">
                  <c:v>2.4</c:v>
                </c:pt>
                <c:pt idx="3229">
                  <c:v>2.4</c:v>
                </c:pt>
                <c:pt idx="3230">
                  <c:v>2.4</c:v>
                </c:pt>
                <c:pt idx="3231">
                  <c:v>2.4</c:v>
                </c:pt>
                <c:pt idx="3232">
                  <c:v>2.4</c:v>
                </c:pt>
                <c:pt idx="3233">
                  <c:v>2.4</c:v>
                </c:pt>
                <c:pt idx="3234">
                  <c:v>2.4</c:v>
                </c:pt>
                <c:pt idx="3235">
                  <c:v>2.4</c:v>
                </c:pt>
                <c:pt idx="3236">
                  <c:v>2.4</c:v>
                </c:pt>
                <c:pt idx="3237">
                  <c:v>2.4</c:v>
                </c:pt>
                <c:pt idx="3238">
                  <c:v>2.4</c:v>
                </c:pt>
                <c:pt idx="3239">
                  <c:v>2.4</c:v>
                </c:pt>
                <c:pt idx="3240">
                  <c:v>2.4</c:v>
                </c:pt>
                <c:pt idx="3241">
                  <c:v>2.4</c:v>
                </c:pt>
                <c:pt idx="3242">
                  <c:v>2.4</c:v>
                </c:pt>
                <c:pt idx="3243">
                  <c:v>2.4</c:v>
                </c:pt>
                <c:pt idx="3244">
                  <c:v>2.4</c:v>
                </c:pt>
                <c:pt idx="3245">
                  <c:v>2.4</c:v>
                </c:pt>
                <c:pt idx="3246">
                  <c:v>2.4</c:v>
                </c:pt>
                <c:pt idx="3247">
                  <c:v>2.4</c:v>
                </c:pt>
                <c:pt idx="3248">
                  <c:v>2.4</c:v>
                </c:pt>
                <c:pt idx="3249">
                  <c:v>2.4</c:v>
                </c:pt>
                <c:pt idx="3250">
                  <c:v>2.4</c:v>
                </c:pt>
                <c:pt idx="3251">
                  <c:v>2.4</c:v>
                </c:pt>
                <c:pt idx="3252">
                  <c:v>2.4</c:v>
                </c:pt>
                <c:pt idx="3253">
                  <c:v>2.4</c:v>
                </c:pt>
                <c:pt idx="3254">
                  <c:v>2.4</c:v>
                </c:pt>
                <c:pt idx="3255">
                  <c:v>2.4</c:v>
                </c:pt>
                <c:pt idx="3256">
                  <c:v>2.4</c:v>
                </c:pt>
                <c:pt idx="3257">
                  <c:v>2.4</c:v>
                </c:pt>
                <c:pt idx="3258">
                  <c:v>2.4</c:v>
                </c:pt>
                <c:pt idx="3259">
                  <c:v>2.4</c:v>
                </c:pt>
                <c:pt idx="3260">
                  <c:v>2.4</c:v>
                </c:pt>
                <c:pt idx="3261">
                  <c:v>2.4</c:v>
                </c:pt>
                <c:pt idx="3262">
                  <c:v>2.4</c:v>
                </c:pt>
                <c:pt idx="3263">
                  <c:v>2.4</c:v>
                </c:pt>
                <c:pt idx="3264">
                  <c:v>2.4</c:v>
                </c:pt>
                <c:pt idx="3265">
                  <c:v>2.4</c:v>
                </c:pt>
                <c:pt idx="3266">
                  <c:v>2.4</c:v>
                </c:pt>
                <c:pt idx="3267">
                  <c:v>2.4</c:v>
                </c:pt>
                <c:pt idx="3268">
                  <c:v>2.4</c:v>
                </c:pt>
                <c:pt idx="3269">
                  <c:v>2.4</c:v>
                </c:pt>
                <c:pt idx="3270">
                  <c:v>2.4</c:v>
                </c:pt>
                <c:pt idx="3271">
                  <c:v>2.4</c:v>
                </c:pt>
                <c:pt idx="3272">
                  <c:v>2.4</c:v>
                </c:pt>
                <c:pt idx="3273">
                  <c:v>2.4</c:v>
                </c:pt>
                <c:pt idx="3274">
                  <c:v>2.4</c:v>
                </c:pt>
                <c:pt idx="3275">
                  <c:v>2.4</c:v>
                </c:pt>
                <c:pt idx="3276">
                  <c:v>2.4</c:v>
                </c:pt>
                <c:pt idx="3277">
                  <c:v>2.4</c:v>
                </c:pt>
                <c:pt idx="3278">
                  <c:v>2.4</c:v>
                </c:pt>
                <c:pt idx="3279">
                  <c:v>2.4</c:v>
                </c:pt>
                <c:pt idx="3280">
                  <c:v>2.4</c:v>
                </c:pt>
                <c:pt idx="3281">
                  <c:v>2.4</c:v>
                </c:pt>
                <c:pt idx="3282">
                  <c:v>2.4</c:v>
                </c:pt>
                <c:pt idx="3283">
                  <c:v>2.4</c:v>
                </c:pt>
                <c:pt idx="3284">
                  <c:v>2.4</c:v>
                </c:pt>
                <c:pt idx="3285">
                  <c:v>2.4</c:v>
                </c:pt>
                <c:pt idx="3286">
                  <c:v>2.4</c:v>
                </c:pt>
                <c:pt idx="3287">
                  <c:v>2.4</c:v>
                </c:pt>
                <c:pt idx="3288">
                  <c:v>2.4</c:v>
                </c:pt>
                <c:pt idx="3289">
                  <c:v>2.4</c:v>
                </c:pt>
                <c:pt idx="3290">
                  <c:v>2.4</c:v>
                </c:pt>
                <c:pt idx="3291">
                  <c:v>2.4</c:v>
                </c:pt>
                <c:pt idx="3292">
                  <c:v>2.4</c:v>
                </c:pt>
                <c:pt idx="3293">
                  <c:v>2.4</c:v>
                </c:pt>
                <c:pt idx="3294">
                  <c:v>2.4</c:v>
                </c:pt>
                <c:pt idx="3295">
                  <c:v>2.4</c:v>
                </c:pt>
                <c:pt idx="3296">
                  <c:v>2.4</c:v>
                </c:pt>
                <c:pt idx="3297">
                  <c:v>2.4</c:v>
                </c:pt>
                <c:pt idx="3298">
                  <c:v>2.4</c:v>
                </c:pt>
                <c:pt idx="3299">
                  <c:v>2.4</c:v>
                </c:pt>
                <c:pt idx="3300">
                  <c:v>2.4</c:v>
                </c:pt>
                <c:pt idx="3301">
                  <c:v>2.4</c:v>
                </c:pt>
                <c:pt idx="3302">
                  <c:v>2.4</c:v>
                </c:pt>
                <c:pt idx="3303">
                  <c:v>2.4</c:v>
                </c:pt>
                <c:pt idx="3304">
                  <c:v>2.4</c:v>
                </c:pt>
                <c:pt idx="3305">
                  <c:v>2.4</c:v>
                </c:pt>
                <c:pt idx="3306">
                  <c:v>2.4</c:v>
                </c:pt>
                <c:pt idx="3307">
                  <c:v>2.4</c:v>
                </c:pt>
                <c:pt idx="3308">
                  <c:v>2.4</c:v>
                </c:pt>
                <c:pt idx="3309">
                  <c:v>2.4</c:v>
                </c:pt>
                <c:pt idx="3310">
                  <c:v>2.4</c:v>
                </c:pt>
                <c:pt idx="3311">
                  <c:v>2.4</c:v>
                </c:pt>
                <c:pt idx="3312">
                  <c:v>2.4</c:v>
                </c:pt>
                <c:pt idx="3313">
                  <c:v>2.4</c:v>
                </c:pt>
                <c:pt idx="3314">
                  <c:v>2.4</c:v>
                </c:pt>
                <c:pt idx="3315">
                  <c:v>2.4</c:v>
                </c:pt>
                <c:pt idx="3316">
                  <c:v>2.4</c:v>
                </c:pt>
                <c:pt idx="3317">
                  <c:v>2.4</c:v>
                </c:pt>
                <c:pt idx="3318">
                  <c:v>2.4</c:v>
                </c:pt>
                <c:pt idx="3319">
                  <c:v>2.4</c:v>
                </c:pt>
                <c:pt idx="3320">
                  <c:v>2.4</c:v>
                </c:pt>
                <c:pt idx="3321">
                  <c:v>2.4</c:v>
                </c:pt>
                <c:pt idx="3322">
                  <c:v>2.4</c:v>
                </c:pt>
                <c:pt idx="3323">
                  <c:v>2.4</c:v>
                </c:pt>
                <c:pt idx="3324">
                  <c:v>2.4</c:v>
                </c:pt>
                <c:pt idx="3325">
                  <c:v>2.4</c:v>
                </c:pt>
                <c:pt idx="3326">
                  <c:v>2.4</c:v>
                </c:pt>
                <c:pt idx="3327">
                  <c:v>2.4</c:v>
                </c:pt>
                <c:pt idx="3328">
                  <c:v>2.4</c:v>
                </c:pt>
                <c:pt idx="3329">
                  <c:v>2.4</c:v>
                </c:pt>
                <c:pt idx="3330">
                  <c:v>2.4</c:v>
                </c:pt>
                <c:pt idx="3331">
                  <c:v>2.4</c:v>
                </c:pt>
                <c:pt idx="3332">
                  <c:v>2.4</c:v>
                </c:pt>
                <c:pt idx="3333">
                  <c:v>2.4</c:v>
                </c:pt>
                <c:pt idx="3334">
                  <c:v>2.4</c:v>
                </c:pt>
                <c:pt idx="3335">
                  <c:v>2.4</c:v>
                </c:pt>
                <c:pt idx="3336">
                  <c:v>2.4</c:v>
                </c:pt>
                <c:pt idx="3337">
                  <c:v>2.4</c:v>
                </c:pt>
                <c:pt idx="3338">
                  <c:v>2.4</c:v>
                </c:pt>
                <c:pt idx="3339">
                  <c:v>2.4</c:v>
                </c:pt>
                <c:pt idx="3340">
                  <c:v>2.4</c:v>
                </c:pt>
                <c:pt idx="3341">
                  <c:v>2.4</c:v>
                </c:pt>
                <c:pt idx="3342">
                  <c:v>2.4</c:v>
                </c:pt>
                <c:pt idx="3343">
                  <c:v>2.4</c:v>
                </c:pt>
                <c:pt idx="3344">
                  <c:v>2.4</c:v>
                </c:pt>
                <c:pt idx="3345">
                  <c:v>2.4</c:v>
                </c:pt>
                <c:pt idx="3346">
                  <c:v>2.4</c:v>
                </c:pt>
                <c:pt idx="3347">
                  <c:v>2.4</c:v>
                </c:pt>
                <c:pt idx="3348">
                  <c:v>2.4</c:v>
                </c:pt>
                <c:pt idx="3349">
                  <c:v>2.4</c:v>
                </c:pt>
                <c:pt idx="3350">
                  <c:v>2.4</c:v>
                </c:pt>
                <c:pt idx="3351">
                  <c:v>2.4</c:v>
                </c:pt>
                <c:pt idx="3352">
                  <c:v>2.4</c:v>
                </c:pt>
                <c:pt idx="3353">
                  <c:v>2.4</c:v>
                </c:pt>
                <c:pt idx="3354">
                  <c:v>2.4</c:v>
                </c:pt>
                <c:pt idx="3355">
                  <c:v>2.4</c:v>
                </c:pt>
                <c:pt idx="3356">
                  <c:v>2.4</c:v>
                </c:pt>
                <c:pt idx="3357">
                  <c:v>2.4</c:v>
                </c:pt>
                <c:pt idx="3358">
                  <c:v>2.4</c:v>
                </c:pt>
                <c:pt idx="3359">
                  <c:v>2.4</c:v>
                </c:pt>
                <c:pt idx="3360">
                  <c:v>2.4</c:v>
                </c:pt>
                <c:pt idx="3361">
                  <c:v>2.4</c:v>
                </c:pt>
                <c:pt idx="3362">
                  <c:v>2.4</c:v>
                </c:pt>
                <c:pt idx="3363">
                  <c:v>2.4</c:v>
                </c:pt>
                <c:pt idx="3364">
                  <c:v>2.4</c:v>
                </c:pt>
                <c:pt idx="3365">
                  <c:v>2.4</c:v>
                </c:pt>
                <c:pt idx="3366">
                  <c:v>2.4</c:v>
                </c:pt>
                <c:pt idx="3367">
                  <c:v>2.4</c:v>
                </c:pt>
                <c:pt idx="3368">
                  <c:v>2.4</c:v>
                </c:pt>
                <c:pt idx="3369">
                  <c:v>2.4</c:v>
                </c:pt>
                <c:pt idx="3370">
                  <c:v>2.4</c:v>
                </c:pt>
                <c:pt idx="3371">
                  <c:v>2.4</c:v>
                </c:pt>
                <c:pt idx="3372">
                  <c:v>2.4</c:v>
                </c:pt>
                <c:pt idx="3373">
                  <c:v>2.4</c:v>
                </c:pt>
                <c:pt idx="3374">
                  <c:v>2.4</c:v>
                </c:pt>
                <c:pt idx="3375">
                  <c:v>2.4</c:v>
                </c:pt>
                <c:pt idx="3376">
                  <c:v>2.4</c:v>
                </c:pt>
                <c:pt idx="3377">
                  <c:v>2.4</c:v>
                </c:pt>
                <c:pt idx="3378">
                  <c:v>2.4</c:v>
                </c:pt>
                <c:pt idx="3379">
                  <c:v>2.4</c:v>
                </c:pt>
                <c:pt idx="3380">
                  <c:v>2.4</c:v>
                </c:pt>
                <c:pt idx="3381">
                  <c:v>2.4</c:v>
                </c:pt>
                <c:pt idx="3382">
                  <c:v>2.4</c:v>
                </c:pt>
                <c:pt idx="3383">
                  <c:v>2.4</c:v>
                </c:pt>
                <c:pt idx="3384">
                  <c:v>2.4</c:v>
                </c:pt>
                <c:pt idx="3385">
                  <c:v>2.4</c:v>
                </c:pt>
                <c:pt idx="3386">
                  <c:v>2.4</c:v>
                </c:pt>
                <c:pt idx="3387">
                  <c:v>2.4</c:v>
                </c:pt>
                <c:pt idx="3388">
                  <c:v>2.4</c:v>
                </c:pt>
                <c:pt idx="3389">
                  <c:v>2.4</c:v>
                </c:pt>
                <c:pt idx="3390">
                  <c:v>2.4</c:v>
                </c:pt>
                <c:pt idx="3391">
                  <c:v>2.4</c:v>
                </c:pt>
                <c:pt idx="3392">
                  <c:v>2.4</c:v>
                </c:pt>
                <c:pt idx="3393">
                  <c:v>2.4</c:v>
                </c:pt>
                <c:pt idx="3394">
                  <c:v>2.4</c:v>
                </c:pt>
                <c:pt idx="3395">
                  <c:v>2.4</c:v>
                </c:pt>
                <c:pt idx="3396">
                  <c:v>2.4</c:v>
                </c:pt>
                <c:pt idx="3397">
                  <c:v>2.4</c:v>
                </c:pt>
                <c:pt idx="3398">
                  <c:v>2.4</c:v>
                </c:pt>
                <c:pt idx="3399">
                  <c:v>2.4</c:v>
                </c:pt>
                <c:pt idx="3400">
                  <c:v>2.4</c:v>
                </c:pt>
                <c:pt idx="3401">
                  <c:v>2.4</c:v>
                </c:pt>
                <c:pt idx="3402">
                  <c:v>2.4</c:v>
                </c:pt>
                <c:pt idx="3403">
                  <c:v>2.4</c:v>
                </c:pt>
                <c:pt idx="3404">
                  <c:v>2.4</c:v>
                </c:pt>
                <c:pt idx="3405">
                  <c:v>2.4</c:v>
                </c:pt>
                <c:pt idx="3406">
                  <c:v>2.4</c:v>
                </c:pt>
                <c:pt idx="3407">
                  <c:v>2.4</c:v>
                </c:pt>
                <c:pt idx="3408">
                  <c:v>2.4</c:v>
                </c:pt>
                <c:pt idx="3409">
                  <c:v>2.4</c:v>
                </c:pt>
                <c:pt idx="3410">
                  <c:v>2.4</c:v>
                </c:pt>
                <c:pt idx="3411">
                  <c:v>2.4</c:v>
                </c:pt>
                <c:pt idx="3412">
                  <c:v>2.4</c:v>
                </c:pt>
                <c:pt idx="3413">
                  <c:v>2.4</c:v>
                </c:pt>
                <c:pt idx="3414">
                  <c:v>2.4</c:v>
                </c:pt>
                <c:pt idx="3415">
                  <c:v>2.4</c:v>
                </c:pt>
                <c:pt idx="3416">
                  <c:v>2.4</c:v>
                </c:pt>
                <c:pt idx="3417">
                  <c:v>2.4</c:v>
                </c:pt>
                <c:pt idx="3418">
                  <c:v>2.4</c:v>
                </c:pt>
                <c:pt idx="3419">
                  <c:v>2.4</c:v>
                </c:pt>
                <c:pt idx="3420">
                  <c:v>2.4</c:v>
                </c:pt>
                <c:pt idx="3421">
                  <c:v>2.4</c:v>
                </c:pt>
                <c:pt idx="3422">
                  <c:v>2.4</c:v>
                </c:pt>
                <c:pt idx="3423">
                  <c:v>2.4</c:v>
                </c:pt>
                <c:pt idx="3424">
                  <c:v>2.4</c:v>
                </c:pt>
                <c:pt idx="3425">
                  <c:v>2.4</c:v>
                </c:pt>
                <c:pt idx="3426">
                  <c:v>2.4</c:v>
                </c:pt>
                <c:pt idx="3427">
                  <c:v>2.4</c:v>
                </c:pt>
                <c:pt idx="3428">
                  <c:v>2.4</c:v>
                </c:pt>
                <c:pt idx="3429">
                  <c:v>2.4</c:v>
                </c:pt>
                <c:pt idx="3430">
                  <c:v>2.4</c:v>
                </c:pt>
                <c:pt idx="3431">
                  <c:v>2.4</c:v>
                </c:pt>
                <c:pt idx="3432">
                  <c:v>2.4</c:v>
                </c:pt>
                <c:pt idx="3433">
                  <c:v>2.4</c:v>
                </c:pt>
                <c:pt idx="3434">
                  <c:v>2.4</c:v>
                </c:pt>
                <c:pt idx="3435">
                  <c:v>2.4</c:v>
                </c:pt>
                <c:pt idx="3436">
                  <c:v>2.4</c:v>
                </c:pt>
                <c:pt idx="3437">
                  <c:v>2.4</c:v>
                </c:pt>
                <c:pt idx="3438">
                  <c:v>2.4</c:v>
                </c:pt>
                <c:pt idx="3439">
                  <c:v>2.4</c:v>
                </c:pt>
                <c:pt idx="3440">
                  <c:v>2.4</c:v>
                </c:pt>
                <c:pt idx="3441">
                  <c:v>2.4</c:v>
                </c:pt>
                <c:pt idx="3442">
                  <c:v>2.4</c:v>
                </c:pt>
                <c:pt idx="3443">
                  <c:v>2.4</c:v>
                </c:pt>
                <c:pt idx="3444">
                  <c:v>2.4</c:v>
                </c:pt>
                <c:pt idx="3445">
                  <c:v>2.4</c:v>
                </c:pt>
                <c:pt idx="3446">
                  <c:v>2.4</c:v>
                </c:pt>
                <c:pt idx="3447">
                  <c:v>2.4</c:v>
                </c:pt>
                <c:pt idx="3448">
                  <c:v>2.4</c:v>
                </c:pt>
                <c:pt idx="3449">
                  <c:v>2.4</c:v>
                </c:pt>
                <c:pt idx="3450">
                  <c:v>2.4</c:v>
                </c:pt>
                <c:pt idx="3451">
                  <c:v>2.4</c:v>
                </c:pt>
                <c:pt idx="3452">
                  <c:v>2.4</c:v>
                </c:pt>
                <c:pt idx="3453">
                  <c:v>2.4</c:v>
                </c:pt>
                <c:pt idx="3454">
                  <c:v>2.4</c:v>
                </c:pt>
                <c:pt idx="3455">
                  <c:v>2.4</c:v>
                </c:pt>
                <c:pt idx="3456">
                  <c:v>2.4</c:v>
                </c:pt>
                <c:pt idx="3457">
                  <c:v>2.4</c:v>
                </c:pt>
                <c:pt idx="3458">
                  <c:v>2.4</c:v>
                </c:pt>
                <c:pt idx="3459">
                  <c:v>2.4</c:v>
                </c:pt>
                <c:pt idx="3460">
                  <c:v>2.4</c:v>
                </c:pt>
                <c:pt idx="3461">
                  <c:v>2.4</c:v>
                </c:pt>
                <c:pt idx="3462">
                  <c:v>2.4</c:v>
                </c:pt>
                <c:pt idx="3463">
                  <c:v>2.4</c:v>
                </c:pt>
                <c:pt idx="3464">
                  <c:v>2.4</c:v>
                </c:pt>
                <c:pt idx="3465">
                  <c:v>2.4</c:v>
                </c:pt>
                <c:pt idx="3466">
                  <c:v>2.4</c:v>
                </c:pt>
                <c:pt idx="3467">
                  <c:v>2.4</c:v>
                </c:pt>
                <c:pt idx="3468">
                  <c:v>2.4</c:v>
                </c:pt>
                <c:pt idx="3469">
                  <c:v>2.4</c:v>
                </c:pt>
                <c:pt idx="3470">
                  <c:v>2.4</c:v>
                </c:pt>
                <c:pt idx="3471">
                  <c:v>2.4</c:v>
                </c:pt>
                <c:pt idx="3472">
                  <c:v>2.4</c:v>
                </c:pt>
                <c:pt idx="3473">
                  <c:v>2.4</c:v>
                </c:pt>
                <c:pt idx="3474">
                  <c:v>2.4</c:v>
                </c:pt>
                <c:pt idx="3475">
                  <c:v>2.4</c:v>
                </c:pt>
                <c:pt idx="3476">
                  <c:v>2.4</c:v>
                </c:pt>
                <c:pt idx="3477">
                  <c:v>2.4</c:v>
                </c:pt>
                <c:pt idx="3478">
                  <c:v>2.4</c:v>
                </c:pt>
                <c:pt idx="3479">
                  <c:v>2.4</c:v>
                </c:pt>
                <c:pt idx="3480">
                  <c:v>2.4</c:v>
                </c:pt>
                <c:pt idx="3481">
                  <c:v>2.4</c:v>
                </c:pt>
                <c:pt idx="3482">
                  <c:v>2.4</c:v>
                </c:pt>
                <c:pt idx="3483">
                  <c:v>2.4</c:v>
                </c:pt>
                <c:pt idx="3484">
                  <c:v>2.4</c:v>
                </c:pt>
                <c:pt idx="3485">
                  <c:v>2.4</c:v>
                </c:pt>
                <c:pt idx="3486">
                  <c:v>2.4</c:v>
                </c:pt>
                <c:pt idx="3487">
                  <c:v>2.4</c:v>
                </c:pt>
                <c:pt idx="3488">
                  <c:v>2.4</c:v>
                </c:pt>
                <c:pt idx="3489">
                  <c:v>2.4</c:v>
                </c:pt>
                <c:pt idx="3490">
                  <c:v>2.4</c:v>
                </c:pt>
                <c:pt idx="3491">
                  <c:v>2.4</c:v>
                </c:pt>
                <c:pt idx="3492">
                  <c:v>2.4</c:v>
                </c:pt>
                <c:pt idx="3493">
                  <c:v>2.4</c:v>
                </c:pt>
                <c:pt idx="3494">
                  <c:v>2.4</c:v>
                </c:pt>
                <c:pt idx="3495">
                  <c:v>2.4</c:v>
                </c:pt>
                <c:pt idx="3496">
                  <c:v>2.4</c:v>
                </c:pt>
                <c:pt idx="3497">
                  <c:v>2.4</c:v>
                </c:pt>
                <c:pt idx="3498">
                  <c:v>2.4</c:v>
                </c:pt>
                <c:pt idx="3499">
                  <c:v>2.4</c:v>
                </c:pt>
                <c:pt idx="3500">
                  <c:v>2.4</c:v>
                </c:pt>
                <c:pt idx="3501">
                  <c:v>2.4</c:v>
                </c:pt>
                <c:pt idx="3502">
                  <c:v>2.4</c:v>
                </c:pt>
                <c:pt idx="3503">
                  <c:v>2.4</c:v>
                </c:pt>
                <c:pt idx="3504">
                  <c:v>2.4</c:v>
                </c:pt>
                <c:pt idx="3505">
                  <c:v>2.4</c:v>
                </c:pt>
                <c:pt idx="3506">
                  <c:v>2.4</c:v>
                </c:pt>
                <c:pt idx="3507">
                  <c:v>2.4</c:v>
                </c:pt>
                <c:pt idx="3508">
                  <c:v>2.4</c:v>
                </c:pt>
                <c:pt idx="3509">
                  <c:v>2.4</c:v>
                </c:pt>
                <c:pt idx="3510">
                  <c:v>2.4</c:v>
                </c:pt>
                <c:pt idx="3511">
                  <c:v>2.4</c:v>
                </c:pt>
                <c:pt idx="3512">
                  <c:v>2.4</c:v>
                </c:pt>
                <c:pt idx="3513">
                  <c:v>2.4</c:v>
                </c:pt>
                <c:pt idx="3514">
                  <c:v>2.4</c:v>
                </c:pt>
                <c:pt idx="3515">
                  <c:v>2.4</c:v>
                </c:pt>
                <c:pt idx="3516">
                  <c:v>2.4</c:v>
                </c:pt>
                <c:pt idx="3517">
                  <c:v>2.4</c:v>
                </c:pt>
                <c:pt idx="3518">
                  <c:v>2.4</c:v>
                </c:pt>
                <c:pt idx="3519">
                  <c:v>2.4</c:v>
                </c:pt>
                <c:pt idx="3520">
                  <c:v>2.4</c:v>
                </c:pt>
                <c:pt idx="3521">
                  <c:v>2.4</c:v>
                </c:pt>
                <c:pt idx="3522">
                  <c:v>2.4</c:v>
                </c:pt>
                <c:pt idx="3523">
                  <c:v>2.4</c:v>
                </c:pt>
                <c:pt idx="3524">
                  <c:v>2.4</c:v>
                </c:pt>
                <c:pt idx="3525">
                  <c:v>2.4</c:v>
                </c:pt>
                <c:pt idx="3526">
                  <c:v>2.4</c:v>
                </c:pt>
                <c:pt idx="3527">
                  <c:v>2.4</c:v>
                </c:pt>
                <c:pt idx="3528">
                  <c:v>2.4</c:v>
                </c:pt>
                <c:pt idx="3529">
                  <c:v>2.4</c:v>
                </c:pt>
                <c:pt idx="3530">
                  <c:v>2.4</c:v>
                </c:pt>
                <c:pt idx="3531">
                  <c:v>2.4</c:v>
                </c:pt>
                <c:pt idx="3532">
                  <c:v>2.4</c:v>
                </c:pt>
                <c:pt idx="3533">
                  <c:v>2.4</c:v>
                </c:pt>
                <c:pt idx="3534">
                  <c:v>2.4</c:v>
                </c:pt>
                <c:pt idx="3535">
                  <c:v>2.4</c:v>
                </c:pt>
                <c:pt idx="3536">
                  <c:v>2.4</c:v>
                </c:pt>
                <c:pt idx="3537">
                  <c:v>2.4</c:v>
                </c:pt>
                <c:pt idx="3538">
                  <c:v>2.4</c:v>
                </c:pt>
                <c:pt idx="3539">
                  <c:v>2.4</c:v>
                </c:pt>
                <c:pt idx="3540">
                  <c:v>2.4</c:v>
                </c:pt>
                <c:pt idx="3541">
                  <c:v>2.4</c:v>
                </c:pt>
                <c:pt idx="3542">
                  <c:v>2.4</c:v>
                </c:pt>
                <c:pt idx="3543">
                  <c:v>2.4</c:v>
                </c:pt>
                <c:pt idx="3544">
                  <c:v>2.4</c:v>
                </c:pt>
                <c:pt idx="3545">
                  <c:v>2.4</c:v>
                </c:pt>
                <c:pt idx="3546">
                  <c:v>2.4</c:v>
                </c:pt>
                <c:pt idx="3547">
                  <c:v>2.4</c:v>
                </c:pt>
                <c:pt idx="3548">
                  <c:v>2.4</c:v>
                </c:pt>
                <c:pt idx="3549">
                  <c:v>2.4</c:v>
                </c:pt>
                <c:pt idx="3550">
                  <c:v>2.4</c:v>
                </c:pt>
                <c:pt idx="3551">
                  <c:v>2.4</c:v>
                </c:pt>
                <c:pt idx="3552">
                  <c:v>2.4</c:v>
                </c:pt>
                <c:pt idx="3553">
                  <c:v>2.4</c:v>
                </c:pt>
                <c:pt idx="3554">
                  <c:v>2.4</c:v>
                </c:pt>
                <c:pt idx="3555">
                  <c:v>2.4</c:v>
                </c:pt>
                <c:pt idx="3556">
                  <c:v>2.4</c:v>
                </c:pt>
                <c:pt idx="3557">
                  <c:v>2.4</c:v>
                </c:pt>
                <c:pt idx="3558">
                  <c:v>2.4</c:v>
                </c:pt>
                <c:pt idx="3559">
                  <c:v>2.4</c:v>
                </c:pt>
                <c:pt idx="3560">
                  <c:v>2.4</c:v>
                </c:pt>
                <c:pt idx="3561">
                  <c:v>2.4</c:v>
                </c:pt>
                <c:pt idx="3562">
                  <c:v>2.4</c:v>
                </c:pt>
                <c:pt idx="3563">
                  <c:v>2.4</c:v>
                </c:pt>
                <c:pt idx="3564">
                  <c:v>2.4</c:v>
                </c:pt>
                <c:pt idx="3565">
                  <c:v>2.4</c:v>
                </c:pt>
                <c:pt idx="3566">
                  <c:v>2.4</c:v>
                </c:pt>
                <c:pt idx="3567">
                  <c:v>2.4</c:v>
                </c:pt>
                <c:pt idx="3568">
                  <c:v>2.4</c:v>
                </c:pt>
                <c:pt idx="3569">
                  <c:v>2.4</c:v>
                </c:pt>
                <c:pt idx="3570">
                  <c:v>2.4</c:v>
                </c:pt>
                <c:pt idx="3571">
                  <c:v>2.4</c:v>
                </c:pt>
                <c:pt idx="3572">
                  <c:v>2.4</c:v>
                </c:pt>
                <c:pt idx="3573">
                  <c:v>2.4</c:v>
                </c:pt>
                <c:pt idx="3574">
                  <c:v>2.4</c:v>
                </c:pt>
                <c:pt idx="3575">
                  <c:v>2.4</c:v>
                </c:pt>
                <c:pt idx="3576">
                  <c:v>2.4</c:v>
                </c:pt>
                <c:pt idx="3577">
                  <c:v>2.4</c:v>
                </c:pt>
                <c:pt idx="3578">
                  <c:v>2.4</c:v>
                </c:pt>
                <c:pt idx="3579">
                  <c:v>2.4</c:v>
                </c:pt>
                <c:pt idx="3580">
                  <c:v>2.4</c:v>
                </c:pt>
                <c:pt idx="3581">
                  <c:v>2.4</c:v>
                </c:pt>
                <c:pt idx="3582">
                  <c:v>2.4</c:v>
                </c:pt>
                <c:pt idx="3583">
                  <c:v>2.4</c:v>
                </c:pt>
                <c:pt idx="3584">
                  <c:v>2.4</c:v>
                </c:pt>
                <c:pt idx="3585">
                  <c:v>2.4</c:v>
                </c:pt>
                <c:pt idx="3586">
                  <c:v>2.4</c:v>
                </c:pt>
                <c:pt idx="3587">
                  <c:v>2.4</c:v>
                </c:pt>
                <c:pt idx="3588">
                  <c:v>2.4</c:v>
                </c:pt>
                <c:pt idx="3589">
                  <c:v>2.4</c:v>
                </c:pt>
                <c:pt idx="3590">
                  <c:v>2.4</c:v>
                </c:pt>
                <c:pt idx="3591">
                  <c:v>2.4</c:v>
                </c:pt>
                <c:pt idx="3592">
                  <c:v>2.4</c:v>
                </c:pt>
                <c:pt idx="3593">
                  <c:v>2.4</c:v>
                </c:pt>
                <c:pt idx="3594">
                  <c:v>2.4</c:v>
                </c:pt>
                <c:pt idx="3595">
                  <c:v>2.4</c:v>
                </c:pt>
                <c:pt idx="3596">
                  <c:v>2.4</c:v>
                </c:pt>
                <c:pt idx="3597">
                  <c:v>2.4</c:v>
                </c:pt>
                <c:pt idx="3598">
                  <c:v>2.4</c:v>
                </c:pt>
                <c:pt idx="3599">
                  <c:v>2.4</c:v>
                </c:pt>
                <c:pt idx="3600">
                  <c:v>2.4</c:v>
                </c:pt>
                <c:pt idx="3601">
                  <c:v>2.4</c:v>
                </c:pt>
                <c:pt idx="3602">
                  <c:v>2.4</c:v>
                </c:pt>
                <c:pt idx="3603">
                  <c:v>2.4</c:v>
                </c:pt>
                <c:pt idx="3604">
                  <c:v>2.4</c:v>
                </c:pt>
                <c:pt idx="3605">
                  <c:v>2.4</c:v>
                </c:pt>
                <c:pt idx="3606">
                  <c:v>2.4</c:v>
                </c:pt>
                <c:pt idx="3607">
                  <c:v>2.4</c:v>
                </c:pt>
                <c:pt idx="3608">
                  <c:v>2.4</c:v>
                </c:pt>
                <c:pt idx="3609">
                  <c:v>2.4</c:v>
                </c:pt>
                <c:pt idx="3610">
                  <c:v>2.4</c:v>
                </c:pt>
                <c:pt idx="3611">
                  <c:v>2.4</c:v>
                </c:pt>
                <c:pt idx="3612">
                  <c:v>2.4</c:v>
                </c:pt>
                <c:pt idx="3613">
                  <c:v>2.4</c:v>
                </c:pt>
                <c:pt idx="3614">
                  <c:v>2.4</c:v>
                </c:pt>
                <c:pt idx="3615">
                  <c:v>2.4</c:v>
                </c:pt>
                <c:pt idx="3616">
                  <c:v>2.4</c:v>
                </c:pt>
                <c:pt idx="3617">
                  <c:v>2.4</c:v>
                </c:pt>
                <c:pt idx="3618">
                  <c:v>2.4</c:v>
                </c:pt>
                <c:pt idx="3619">
                  <c:v>2.4</c:v>
                </c:pt>
                <c:pt idx="3620">
                  <c:v>2.4</c:v>
                </c:pt>
                <c:pt idx="3621">
                  <c:v>2.4</c:v>
                </c:pt>
                <c:pt idx="3622">
                  <c:v>2.4</c:v>
                </c:pt>
                <c:pt idx="3623">
                  <c:v>2.4</c:v>
                </c:pt>
                <c:pt idx="3624">
                  <c:v>2.4</c:v>
                </c:pt>
                <c:pt idx="3625">
                  <c:v>2.4</c:v>
                </c:pt>
                <c:pt idx="3626">
                  <c:v>2.4</c:v>
                </c:pt>
                <c:pt idx="3627">
                  <c:v>2.4</c:v>
                </c:pt>
                <c:pt idx="3628">
                  <c:v>2.4</c:v>
                </c:pt>
                <c:pt idx="3629">
                  <c:v>2.4</c:v>
                </c:pt>
                <c:pt idx="3630">
                  <c:v>2.4</c:v>
                </c:pt>
                <c:pt idx="3631">
                  <c:v>2.4</c:v>
                </c:pt>
                <c:pt idx="3632">
                  <c:v>2.4</c:v>
                </c:pt>
                <c:pt idx="3633">
                  <c:v>2.4</c:v>
                </c:pt>
                <c:pt idx="3634">
                  <c:v>2.4</c:v>
                </c:pt>
                <c:pt idx="3635">
                  <c:v>2.4</c:v>
                </c:pt>
                <c:pt idx="3636">
                  <c:v>2.4</c:v>
                </c:pt>
                <c:pt idx="3637">
                  <c:v>2.4</c:v>
                </c:pt>
                <c:pt idx="3638">
                  <c:v>2.4</c:v>
                </c:pt>
                <c:pt idx="3639">
                  <c:v>2.4</c:v>
                </c:pt>
                <c:pt idx="3640">
                  <c:v>2.4</c:v>
                </c:pt>
                <c:pt idx="3641">
                  <c:v>2.4</c:v>
                </c:pt>
                <c:pt idx="3642">
                  <c:v>2.4</c:v>
                </c:pt>
                <c:pt idx="3643">
                  <c:v>2.4</c:v>
                </c:pt>
                <c:pt idx="3644">
                  <c:v>2.4</c:v>
                </c:pt>
                <c:pt idx="3645">
                  <c:v>2.4</c:v>
                </c:pt>
                <c:pt idx="3646">
                  <c:v>2.4</c:v>
                </c:pt>
                <c:pt idx="3647">
                  <c:v>2.4</c:v>
                </c:pt>
                <c:pt idx="3648">
                  <c:v>2.4</c:v>
                </c:pt>
                <c:pt idx="3649">
                  <c:v>2.4</c:v>
                </c:pt>
                <c:pt idx="3650">
                  <c:v>2.4</c:v>
                </c:pt>
                <c:pt idx="3651">
                  <c:v>2.4</c:v>
                </c:pt>
                <c:pt idx="3652">
                  <c:v>2.4</c:v>
                </c:pt>
                <c:pt idx="3653">
                  <c:v>2.4</c:v>
                </c:pt>
                <c:pt idx="3654">
                  <c:v>2.4</c:v>
                </c:pt>
                <c:pt idx="3655">
                  <c:v>2.4</c:v>
                </c:pt>
                <c:pt idx="3656">
                  <c:v>2.4</c:v>
                </c:pt>
                <c:pt idx="3657">
                  <c:v>2.4</c:v>
                </c:pt>
                <c:pt idx="3658">
                  <c:v>2.4</c:v>
                </c:pt>
                <c:pt idx="3659">
                  <c:v>2.4</c:v>
                </c:pt>
                <c:pt idx="3660">
                  <c:v>2.4</c:v>
                </c:pt>
                <c:pt idx="3661">
                  <c:v>2.4</c:v>
                </c:pt>
                <c:pt idx="3662">
                  <c:v>2.4</c:v>
                </c:pt>
                <c:pt idx="3663">
                  <c:v>2.4</c:v>
                </c:pt>
                <c:pt idx="3664">
                  <c:v>2.4</c:v>
                </c:pt>
                <c:pt idx="3665">
                  <c:v>2.4</c:v>
                </c:pt>
                <c:pt idx="3666">
                  <c:v>2.4</c:v>
                </c:pt>
                <c:pt idx="3667">
                  <c:v>2.4</c:v>
                </c:pt>
                <c:pt idx="3668">
                  <c:v>2.4</c:v>
                </c:pt>
                <c:pt idx="3669">
                  <c:v>2.4</c:v>
                </c:pt>
                <c:pt idx="3670">
                  <c:v>2.4</c:v>
                </c:pt>
                <c:pt idx="3671">
                  <c:v>2.4</c:v>
                </c:pt>
                <c:pt idx="3672">
                  <c:v>2.4</c:v>
                </c:pt>
                <c:pt idx="3673">
                  <c:v>2.4</c:v>
                </c:pt>
                <c:pt idx="3674">
                  <c:v>2.4</c:v>
                </c:pt>
                <c:pt idx="3675">
                  <c:v>2.4</c:v>
                </c:pt>
                <c:pt idx="3676">
                  <c:v>2.4</c:v>
                </c:pt>
                <c:pt idx="3677">
                  <c:v>2.4</c:v>
                </c:pt>
                <c:pt idx="3678">
                  <c:v>2.4</c:v>
                </c:pt>
                <c:pt idx="3679">
                  <c:v>2.4</c:v>
                </c:pt>
                <c:pt idx="3680">
                  <c:v>2.4</c:v>
                </c:pt>
                <c:pt idx="3681">
                  <c:v>2.4</c:v>
                </c:pt>
                <c:pt idx="3682">
                  <c:v>2.4</c:v>
                </c:pt>
                <c:pt idx="3683">
                  <c:v>2.4</c:v>
                </c:pt>
                <c:pt idx="3684">
                  <c:v>2.4</c:v>
                </c:pt>
                <c:pt idx="3685">
                  <c:v>2.4</c:v>
                </c:pt>
                <c:pt idx="3686">
                  <c:v>2.4</c:v>
                </c:pt>
                <c:pt idx="3687">
                  <c:v>2.4</c:v>
                </c:pt>
                <c:pt idx="3688">
                  <c:v>2.4</c:v>
                </c:pt>
                <c:pt idx="3689">
                  <c:v>2.4</c:v>
                </c:pt>
                <c:pt idx="3690">
                  <c:v>2.4</c:v>
                </c:pt>
                <c:pt idx="3691">
                  <c:v>2.4</c:v>
                </c:pt>
                <c:pt idx="3692">
                  <c:v>2.4</c:v>
                </c:pt>
                <c:pt idx="3693">
                  <c:v>2.4</c:v>
                </c:pt>
                <c:pt idx="3694">
                  <c:v>2.4</c:v>
                </c:pt>
                <c:pt idx="3695">
                  <c:v>2.4</c:v>
                </c:pt>
                <c:pt idx="3696">
                  <c:v>2.4</c:v>
                </c:pt>
                <c:pt idx="3697">
                  <c:v>2.4</c:v>
                </c:pt>
                <c:pt idx="3698">
                  <c:v>2.4</c:v>
                </c:pt>
                <c:pt idx="3699">
                  <c:v>2.4</c:v>
                </c:pt>
                <c:pt idx="3700">
                  <c:v>2.4</c:v>
                </c:pt>
                <c:pt idx="3701">
                  <c:v>2.4</c:v>
                </c:pt>
                <c:pt idx="3702">
                  <c:v>2.4</c:v>
                </c:pt>
                <c:pt idx="3703">
                  <c:v>2.4</c:v>
                </c:pt>
                <c:pt idx="3704">
                  <c:v>2.4</c:v>
                </c:pt>
                <c:pt idx="3705">
                  <c:v>2.4</c:v>
                </c:pt>
                <c:pt idx="3706">
                  <c:v>2.4</c:v>
                </c:pt>
                <c:pt idx="3707">
                  <c:v>2.4</c:v>
                </c:pt>
                <c:pt idx="3708">
                  <c:v>2.4</c:v>
                </c:pt>
                <c:pt idx="3709">
                  <c:v>2.4</c:v>
                </c:pt>
                <c:pt idx="3710">
                  <c:v>2.4</c:v>
                </c:pt>
                <c:pt idx="3711">
                  <c:v>2.4</c:v>
                </c:pt>
                <c:pt idx="3712">
                  <c:v>2.4</c:v>
                </c:pt>
                <c:pt idx="3713">
                  <c:v>2.4</c:v>
                </c:pt>
                <c:pt idx="3714">
                  <c:v>2.4</c:v>
                </c:pt>
                <c:pt idx="3715">
                  <c:v>2.4</c:v>
                </c:pt>
                <c:pt idx="3716">
                  <c:v>2.4</c:v>
                </c:pt>
                <c:pt idx="3717">
                  <c:v>2.4</c:v>
                </c:pt>
                <c:pt idx="3718">
                  <c:v>2.4</c:v>
                </c:pt>
                <c:pt idx="3719">
                  <c:v>2.4</c:v>
                </c:pt>
                <c:pt idx="3720">
                  <c:v>2.4</c:v>
                </c:pt>
                <c:pt idx="3721">
                  <c:v>2.4</c:v>
                </c:pt>
                <c:pt idx="3722">
                  <c:v>2.4</c:v>
                </c:pt>
                <c:pt idx="3723">
                  <c:v>2.4</c:v>
                </c:pt>
                <c:pt idx="3724">
                  <c:v>2.4</c:v>
                </c:pt>
                <c:pt idx="3725">
                  <c:v>2.4</c:v>
                </c:pt>
                <c:pt idx="3726">
                  <c:v>2.4</c:v>
                </c:pt>
                <c:pt idx="3727">
                  <c:v>2.4</c:v>
                </c:pt>
                <c:pt idx="3728">
                  <c:v>2.4</c:v>
                </c:pt>
                <c:pt idx="3729">
                  <c:v>2.4</c:v>
                </c:pt>
                <c:pt idx="3730">
                  <c:v>2.4</c:v>
                </c:pt>
                <c:pt idx="3731">
                  <c:v>2.4</c:v>
                </c:pt>
                <c:pt idx="3732">
                  <c:v>2.4</c:v>
                </c:pt>
                <c:pt idx="3733">
                  <c:v>2.4</c:v>
                </c:pt>
                <c:pt idx="3734">
                  <c:v>2.4</c:v>
                </c:pt>
                <c:pt idx="3735">
                  <c:v>2.4</c:v>
                </c:pt>
                <c:pt idx="3736">
                  <c:v>2.4</c:v>
                </c:pt>
                <c:pt idx="3737">
                  <c:v>2.4</c:v>
                </c:pt>
                <c:pt idx="3738">
                  <c:v>2.4</c:v>
                </c:pt>
                <c:pt idx="3739">
                  <c:v>2.4</c:v>
                </c:pt>
                <c:pt idx="3740">
                  <c:v>2.4</c:v>
                </c:pt>
                <c:pt idx="3741">
                  <c:v>2.4</c:v>
                </c:pt>
                <c:pt idx="3742">
                  <c:v>2.4</c:v>
                </c:pt>
                <c:pt idx="3743">
                  <c:v>2.4</c:v>
                </c:pt>
                <c:pt idx="3744">
                  <c:v>2.4</c:v>
                </c:pt>
                <c:pt idx="3745">
                  <c:v>2.4</c:v>
                </c:pt>
                <c:pt idx="3746">
                  <c:v>2.4</c:v>
                </c:pt>
                <c:pt idx="3747">
                  <c:v>2.4</c:v>
                </c:pt>
                <c:pt idx="3748">
                  <c:v>2.4</c:v>
                </c:pt>
                <c:pt idx="3749">
                  <c:v>2.4</c:v>
                </c:pt>
                <c:pt idx="3750">
                  <c:v>2.4</c:v>
                </c:pt>
                <c:pt idx="3751">
                  <c:v>2.4</c:v>
                </c:pt>
                <c:pt idx="3752">
                  <c:v>2.4</c:v>
                </c:pt>
                <c:pt idx="3753">
                  <c:v>2.4</c:v>
                </c:pt>
                <c:pt idx="3754">
                  <c:v>2.4</c:v>
                </c:pt>
                <c:pt idx="3755">
                  <c:v>2.4</c:v>
                </c:pt>
                <c:pt idx="3756">
                  <c:v>2.4</c:v>
                </c:pt>
                <c:pt idx="3757">
                  <c:v>2.4</c:v>
                </c:pt>
                <c:pt idx="3758">
                  <c:v>2.4</c:v>
                </c:pt>
                <c:pt idx="3759">
                  <c:v>2.4</c:v>
                </c:pt>
                <c:pt idx="3760">
                  <c:v>2.4</c:v>
                </c:pt>
                <c:pt idx="3761">
                  <c:v>2.4</c:v>
                </c:pt>
                <c:pt idx="3762">
                  <c:v>2.4</c:v>
                </c:pt>
                <c:pt idx="3763">
                  <c:v>2.4</c:v>
                </c:pt>
                <c:pt idx="3764">
                  <c:v>2.4</c:v>
                </c:pt>
                <c:pt idx="3765">
                  <c:v>2.4</c:v>
                </c:pt>
                <c:pt idx="3766">
                  <c:v>2.4</c:v>
                </c:pt>
                <c:pt idx="3767">
                  <c:v>2.4</c:v>
                </c:pt>
                <c:pt idx="3768">
                  <c:v>2.4</c:v>
                </c:pt>
                <c:pt idx="3769">
                  <c:v>2.4</c:v>
                </c:pt>
                <c:pt idx="3770">
                  <c:v>2.4</c:v>
                </c:pt>
                <c:pt idx="3771">
                  <c:v>2.4</c:v>
                </c:pt>
                <c:pt idx="3772">
                  <c:v>2.4</c:v>
                </c:pt>
                <c:pt idx="3773">
                  <c:v>2.4</c:v>
                </c:pt>
                <c:pt idx="3774">
                  <c:v>2.4</c:v>
                </c:pt>
                <c:pt idx="3775">
                  <c:v>2.4</c:v>
                </c:pt>
                <c:pt idx="3776">
                  <c:v>2.4</c:v>
                </c:pt>
                <c:pt idx="3777">
                  <c:v>2.4</c:v>
                </c:pt>
                <c:pt idx="3778">
                  <c:v>2.4</c:v>
                </c:pt>
                <c:pt idx="3779">
                  <c:v>2.4</c:v>
                </c:pt>
                <c:pt idx="3780">
                  <c:v>2.4</c:v>
                </c:pt>
                <c:pt idx="3781">
                  <c:v>2.4</c:v>
                </c:pt>
                <c:pt idx="3782">
                  <c:v>2.4</c:v>
                </c:pt>
                <c:pt idx="3783">
                  <c:v>2.4</c:v>
                </c:pt>
                <c:pt idx="3784">
                  <c:v>2.4</c:v>
                </c:pt>
                <c:pt idx="3785">
                  <c:v>2.4</c:v>
                </c:pt>
                <c:pt idx="3786">
                  <c:v>2.4</c:v>
                </c:pt>
                <c:pt idx="3787">
                  <c:v>2.4</c:v>
                </c:pt>
                <c:pt idx="3788">
                  <c:v>2.4</c:v>
                </c:pt>
                <c:pt idx="3789">
                  <c:v>2.4</c:v>
                </c:pt>
                <c:pt idx="3790">
                  <c:v>2.4</c:v>
                </c:pt>
                <c:pt idx="3791">
                  <c:v>2.4</c:v>
                </c:pt>
                <c:pt idx="3792">
                  <c:v>2.4</c:v>
                </c:pt>
                <c:pt idx="3793">
                  <c:v>2.4</c:v>
                </c:pt>
                <c:pt idx="3794">
                  <c:v>2.4</c:v>
                </c:pt>
                <c:pt idx="3795">
                  <c:v>2.4</c:v>
                </c:pt>
                <c:pt idx="3796">
                  <c:v>2.4</c:v>
                </c:pt>
                <c:pt idx="3797">
                  <c:v>2.4</c:v>
                </c:pt>
                <c:pt idx="3798">
                  <c:v>2.4</c:v>
                </c:pt>
                <c:pt idx="3799">
                  <c:v>2.4</c:v>
                </c:pt>
                <c:pt idx="3800">
                  <c:v>2.4</c:v>
                </c:pt>
                <c:pt idx="3801">
                  <c:v>2.4</c:v>
                </c:pt>
                <c:pt idx="3802">
                  <c:v>2.4</c:v>
                </c:pt>
                <c:pt idx="3803">
                  <c:v>2.4</c:v>
                </c:pt>
                <c:pt idx="3804">
                  <c:v>2.4</c:v>
                </c:pt>
                <c:pt idx="3805">
                  <c:v>2.4</c:v>
                </c:pt>
                <c:pt idx="3806">
                  <c:v>2.4</c:v>
                </c:pt>
                <c:pt idx="3807">
                  <c:v>2.4</c:v>
                </c:pt>
                <c:pt idx="3808">
                  <c:v>2.4</c:v>
                </c:pt>
                <c:pt idx="3809">
                  <c:v>2.4</c:v>
                </c:pt>
                <c:pt idx="3810">
                  <c:v>2.4</c:v>
                </c:pt>
                <c:pt idx="3811">
                  <c:v>2.4</c:v>
                </c:pt>
                <c:pt idx="3812">
                  <c:v>2.4</c:v>
                </c:pt>
                <c:pt idx="3813">
                  <c:v>2.4</c:v>
                </c:pt>
                <c:pt idx="3814">
                  <c:v>2.4</c:v>
                </c:pt>
                <c:pt idx="3815">
                  <c:v>2.4</c:v>
                </c:pt>
                <c:pt idx="3816">
                  <c:v>2.4</c:v>
                </c:pt>
                <c:pt idx="3817">
                  <c:v>2.4</c:v>
                </c:pt>
                <c:pt idx="3818">
                  <c:v>2.4</c:v>
                </c:pt>
                <c:pt idx="3819">
                  <c:v>2.4</c:v>
                </c:pt>
                <c:pt idx="3820">
                  <c:v>2.4</c:v>
                </c:pt>
                <c:pt idx="3821">
                  <c:v>2.4</c:v>
                </c:pt>
                <c:pt idx="3822">
                  <c:v>2.4</c:v>
                </c:pt>
                <c:pt idx="3823">
                  <c:v>2.4</c:v>
                </c:pt>
                <c:pt idx="3824">
                  <c:v>2.4</c:v>
                </c:pt>
                <c:pt idx="3825">
                  <c:v>2.4</c:v>
                </c:pt>
                <c:pt idx="3826">
                  <c:v>2.4</c:v>
                </c:pt>
                <c:pt idx="3827">
                  <c:v>2.4</c:v>
                </c:pt>
                <c:pt idx="3828">
                  <c:v>2.4</c:v>
                </c:pt>
                <c:pt idx="3829">
                  <c:v>2.4</c:v>
                </c:pt>
                <c:pt idx="3830">
                  <c:v>2.4</c:v>
                </c:pt>
                <c:pt idx="3831">
                  <c:v>2.4</c:v>
                </c:pt>
                <c:pt idx="3832">
                  <c:v>2.4</c:v>
                </c:pt>
                <c:pt idx="3833">
                  <c:v>2.4</c:v>
                </c:pt>
                <c:pt idx="3834">
                  <c:v>2.4</c:v>
                </c:pt>
                <c:pt idx="3835">
                  <c:v>2.4</c:v>
                </c:pt>
                <c:pt idx="3836">
                  <c:v>2.4</c:v>
                </c:pt>
                <c:pt idx="3837">
                  <c:v>2.4</c:v>
                </c:pt>
                <c:pt idx="3838">
                  <c:v>2.4</c:v>
                </c:pt>
                <c:pt idx="3839">
                  <c:v>2.4</c:v>
                </c:pt>
                <c:pt idx="3840">
                  <c:v>2.4</c:v>
                </c:pt>
                <c:pt idx="3841">
                  <c:v>2.4</c:v>
                </c:pt>
                <c:pt idx="3842">
                  <c:v>2.4</c:v>
                </c:pt>
                <c:pt idx="3843">
                  <c:v>2.4</c:v>
                </c:pt>
                <c:pt idx="3844">
                  <c:v>2.4</c:v>
                </c:pt>
                <c:pt idx="3845">
                  <c:v>2.4</c:v>
                </c:pt>
                <c:pt idx="3846">
                  <c:v>2.4</c:v>
                </c:pt>
                <c:pt idx="3847">
                  <c:v>2.4</c:v>
                </c:pt>
                <c:pt idx="3848">
                  <c:v>2.4</c:v>
                </c:pt>
                <c:pt idx="3849">
                  <c:v>2.4</c:v>
                </c:pt>
                <c:pt idx="3850">
                  <c:v>2.4</c:v>
                </c:pt>
                <c:pt idx="3851">
                  <c:v>2.4</c:v>
                </c:pt>
                <c:pt idx="3852">
                  <c:v>2.4</c:v>
                </c:pt>
                <c:pt idx="3853">
                  <c:v>2.4</c:v>
                </c:pt>
                <c:pt idx="3854">
                  <c:v>2.4</c:v>
                </c:pt>
                <c:pt idx="3855">
                  <c:v>2.4</c:v>
                </c:pt>
                <c:pt idx="3856">
                  <c:v>2.4</c:v>
                </c:pt>
                <c:pt idx="3857">
                  <c:v>2.4</c:v>
                </c:pt>
                <c:pt idx="3858">
                  <c:v>2.4</c:v>
                </c:pt>
                <c:pt idx="3859">
                  <c:v>2.4</c:v>
                </c:pt>
                <c:pt idx="3860">
                  <c:v>2.4</c:v>
                </c:pt>
                <c:pt idx="3861">
                  <c:v>2.4</c:v>
                </c:pt>
                <c:pt idx="3862">
                  <c:v>2.4</c:v>
                </c:pt>
                <c:pt idx="3863">
                  <c:v>2.4</c:v>
                </c:pt>
                <c:pt idx="3864">
                  <c:v>2.4</c:v>
                </c:pt>
                <c:pt idx="3865">
                  <c:v>2.4</c:v>
                </c:pt>
                <c:pt idx="3866">
                  <c:v>2.4</c:v>
                </c:pt>
                <c:pt idx="3867">
                  <c:v>2.4</c:v>
                </c:pt>
                <c:pt idx="3868">
                  <c:v>2.4</c:v>
                </c:pt>
                <c:pt idx="3869">
                  <c:v>2.4</c:v>
                </c:pt>
                <c:pt idx="3870">
                  <c:v>2.4</c:v>
                </c:pt>
                <c:pt idx="3871">
                  <c:v>2.4</c:v>
                </c:pt>
                <c:pt idx="3872">
                  <c:v>2.4</c:v>
                </c:pt>
                <c:pt idx="3873">
                  <c:v>2.4</c:v>
                </c:pt>
                <c:pt idx="3874">
                  <c:v>2.4</c:v>
                </c:pt>
                <c:pt idx="3875">
                  <c:v>2.4</c:v>
                </c:pt>
                <c:pt idx="3876">
                  <c:v>2.4</c:v>
                </c:pt>
                <c:pt idx="3877">
                  <c:v>2.4</c:v>
                </c:pt>
                <c:pt idx="3878">
                  <c:v>2.4</c:v>
                </c:pt>
                <c:pt idx="3879">
                  <c:v>2.4</c:v>
                </c:pt>
                <c:pt idx="3880">
                  <c:v>2.4</c:v>
                </c:pt>
                <c:pt idx="3881">
                  <c:v>2.4</c:v>
                </c:pt>
                <c:pt idx="3882">
                  <c:v>2.4</c:v>
                </c:pt>
                <c:pt idx="3883">
                  <c:v>2.4</c:v>
                </c:pt>
                <c:pt idx="3884">
                  <c:v>2.4</c:v>
                </c:pt>
                <c:pt idx="3885">
                  <c:v>2.4</c:v>
                </c:pt>
                <c:pt idx="3886">
                  <c:v>2.4</c:v>
                </c:pt>
                <c:pt idx="3887">
                  <c:v>2.4</c:v>
                </c:pt>
                <c:pt idx="3888">
                  <c:v>2.4</c:v>
                </c:pt>
                <c:pt idx="3889">
                  <c:v>2.4</c:v>
                </c:pt>
                <c:pt idx="3890">
                  <c:v>2.4</c:v>
                </c:pt>
                <c:pt idx="3891">
                  <c:v>2.4</c:v>
                </c:pt>
                <c:pt idx="3892">
                  <c:v>2.4</c:v>
                </c:pt>
                <c:pt idx="3893">
                  <c:v>2.4</c:v>
                </c:pt>
                <c:pt idx="3894">
                  <c:v>2.4</c:v>
                </c:pt>
                <c:pt idx="3895">
                  <c:v>2.4</c:v>
                </c:pt>
                <c:pt idx="3896">
                  <c:v>2.4</c:v>
                </c:pt>
                <c:pt idx="3897">
                  <c:v>2.4</c:v>
                </c:pt>
                <c:pt idx="3898">
                  <c:v>2.4</c:v>
                </c:pt>
                <c:pt idx="3899">
                  <c:v>2.4</c:v>
                </c:pt>
                <c:pt idx="3900">
                  <c:v>2.4</c:v>
                </c:pt>
                <c:pt idx="3901">
                  <c:v>2.4</c:v>
                </c:pt>
                <c:pt idx="3902">
                  <c:v>2.4</c:v>
                </c:pt>
                <c:pt idx="3903">
                  <c:v>2.4</c:v>
                </c:pt>
                <c:pt idx="3904">
                  <c:v>2.4</c:v>
                </c:pt>
                <c:pt idx="3905">
                  <c:v>2.4</c:v>
                </c:pt>
                <c:pt idx="3906">
                  <c:v>2.4</c:v>
                </c:pt>
                <c:pt idx="3907">
                  <c:v>2.4</c:v>
                </c:pt>
                <c:pt idx="3908">
                  <c:v>2.4</c:v>
                </c:pt>
                <c:pt idx="3909">
                  <c:v>2.4</c:v>
                </c:pt>
                <c:pt idx="3910">
                  <c:v>2.4</c:v>
                </c:pt>
                <c:pt idx="3911">
                  <c:v>2.4</c:v>
                </c:pt>
                <c:pt idx="3912">
                  <c:v>2.4</c:v>
                </c:pt>
                <c:pt idx="3913">
                  <c:v>2.4</c:v>
                </c:pt>
                <c:pt idx="3914">
                  <c:v>2.4</c:v>
                </c:pt>
                <c:pt idx="3915">
                  <c:v>2.4</c:v>
                </c:pt>
                <c:pt idx="3916">
                  <c:v>2.4</c:v>
                </c:pt>
                <c:pt idx="3917">
                  <c:v>2.4</c:v>
                </c:pt>
                <c:pt idx="3918">
                  <c:v>2.4</c:v>
                </c:pt>
                <c:pt idx="3919">
                  <c:v>2.4</c:v>
                </c:pt>
                <c:pt idx="3920">
                  <c:v>2.4</c:v>
                </c:pt>
                <c:pt idx="3921">
                  <c:v>2.4</c:v>
                </c:pt>
                <c:pt idx="3922">
                  <c:v>2.4</c:v>
                </c:pt>
                <c:pt idx="3923">
                  <c:v>2.4</c:v>
                </c:pt>
                <c:pt idx="3924">
                  <c:v>2.4</c:v>
                </c:pt>
                <c:pt idx="3925">
                  <c:v>2.4</c:v>
                </c:pt>
                <c:pt idx="3926">
                  <c:v>2.4</c:v>
                </c:pt>
                <c:pt idx="3927">
                  <c:v>2.4</c:v>
                </c:pt>
                <c:pt idx="3928">
                  <c:v>2.4</c:v>
                </c:pt>
                <c:pt idx="3929">
                  <c:v>2.4</c:v>
                </c:pt>
                <c:pt idx="3930">
                  <c:v>2.4</c:v>
                </c:pt>
                <c:pt idx="3931">
                  <c:v>2.4</c:v>
                </c:pt>
                <c:pt idx="3932">
                  <c:v>2.4</c:v>
                </c:pt>
                <c:pt idx="3933">
                  <c:v>2.4</c:v>
                </c:pt>
                <c:pt idx="3934">
                  <c:v>2.4</c:v>
                </c:pt>
                <c:pt idx="3935">
                  <c:v>2.4</c:v>
                </c:pt>
                <c:pt idx="3936">
                  <c:v>2.4</c:v>
                </c:pt>
                <c:pt idx="3937">
                  <c:v>2.4</c:v>
                </c:pt>
                <c:pt idx="3938">
                  <c:v>2.4</c:v>
                </c:pt>
                <c:pt idx="3939">
                  <c:v>2.4</c:v>
                </c:pt>
                <c:pt idx="3940">
                  <c:v>2.4</c:v>
                </c:pt>
                <c:pt idx="3941">
                  <c:v>2.4</c:v>
                </c:pt>
                <c:pt idx="3942">
                  <c:v>2.4</c:v>
                </c:pt>
                <c:pt idx="3943">
                  <c:v>2.4</c:v>
                </c:pt>
                <c:pt idx="3944">
                  <c:v>2.4</c:v>
                </c:pt>
                <c:pt idx="3945">
                  <c:v>2.4</c:v>
                </c:pt>
                <c:pt idx="3946">
                  <c:v>2.4</c:v>
                </c:pt>
                <c:pt idx="3947">
                  <c:v>2.4</c:v>
                </c:pt>
                <c:pt idx="3948">
                  <c:v>2.4</c:v>
                </c:pt>
                <c:pt idx="3949">
                  <c:v>2.4</c:v>
                </c:pt>
                <c:pt idx="3950">
                  <c:v>2.4</c:v>
                </c:pt>
                <c:pt idx="3951">
                  <c:v>2.4</c:v>
                </c:pt>
                <c:pt idx="3952">
                  <c:v>2.4</c:v>
                </c:pt>
                <c:pt idx="3953">
                  <c:v>2.4</c:v>
                </c:pt>
                <c:pt idx="3954">
                  <c:v>2.4</c:v>
                </c:pt>
                <c:pt idx="3955">
                  <c:v>2.4</c:v>
                </c:pt>
                <c:pt idx="3956">
                  <c:v>2.4</c:v>
                </c:pt>
                <c:pt idx="3957">
                  <c:v>2.4</c:v>
                </c:pt>
                <c:pt idx="3958">
                  <c:v>2.4</c:v>
                </c:pt>
                <c:pt idx="3959">
                  <c:v>2.4</c:v>
                </c:pt>
                <c:pt idx="3960">
                  <c:v>2.4</c:v>
                </c:pt>
                <c:pt idx="3961">
                  <c:v>2.4</c:v>
                </c:pt>
                <c:pt idx="3962">
                  <c:v>2.4</c:v>
                </c:pt>
                <c:pt idx="3963">
                  <c:v>2.4</c:v>
                </c:pt>
                <c:pt idx="3964">
                  <c:v>2.4</c:v>
                </c:pt>
                <c:pt idx="3965">
                  <c:v>2.4</c:v>
                </c:pt>
                <c:pt idx="3966">
                  <c:v>2.4</c:v>
                </c:pt>
                <c:pt idx="3967">
                  <c:v>2.4</c:v>
                </c:pt>
                <c:pt idx="3968">
                  <c:v>2.4</c:v>
                </c:pt>
                <c:pt idx="3969">
                  <c:v>2.4</c:v>
                </c:pt>
                <c:pt idx="3970">
                  <c:v>2.4</c:v>
                </c:pt>
                <c:pt idx="3971">
                  <c:v>2.4</c:v>
                </c:pt>
                <c:pt idx="3972">
                  <c:v>2.4</c:v>
                </c:pt>
                <c:pt idx="3973">
                  <c:v>2.4</c:v>
                </c:pt>
                <c:pt idx="3974">
                  <c:v>2.4</c:v>
                </c:pt>
                <c:pt idx="3975">
                  <c:v>2.4</c:v>
                </c:pt>
                <c:pt idx="3976">
                  <c:v>2.4</c:v>
                </c:pt>
                <c:pt idx="3977">
                  <c:v>2.4</c:v>
                </c:pt>
                <c:pt idx="3978">
                  <c:v>2.4</c:v>
                </c:pt>
                <c:pt idx="3979">
                  <c:v>2.4</c:v>
                </c:pt>
                <c:pt idx="3980">
                  <c:v>2.4</c:v>
                </c:pt>
                <c:pt idx="3981">
                  <c:v>2.4</c:v>
                </c:pt>
                <c:pt idx="3982">
                  <c:v>2.4</c:v>
                </c:pt>
                <c:pt idx="3983">
                  <c:v>2.4</c:v>
                </c:pt>
                <c:pt idx="3984">
                  <c:v>2.4</c:v>
                </c:pt>
                <c:pt idx="3985">
                  <c:v>2.4</c:v>
                </c:pt>
                <c:pt idx="3986">
                  <c:v>2.4</c:v>
                </c:pt>
                <c:pt idx="3987">
                  <c:v>2.4</c:v>
                </c:pt>
                <c:pt idx="3988">
                  <c:v>2.4</c:v>
                </c:pt>
                <c:pt idx="3989">
                  <c:v>2.4</c:v>
                </c:pt>
                <c:pt idx="3990">
                  <c:v>2.4</c:v>
                </c:pt>
                <c:pt idx="3991">
                  <c:v>2.4</c:v>
                </c:pt>
                <c:pt idx="3992">
                  <c:v>2.4</c:v>
                </c:pt>
                <c:pt idx="3993">
                  <c:v>2.4</c:v>
                </c:pt>
                <c:pt idx="3994">
                  <c:v>2.4</c:v>
                </c:pt>
                <c:pt idx="3995">
                  <c:v>2.4</c:v>
                </c:pt>
                <c:pt idx="3996">
                  <c:v>2.4</c:v>
                </c:pt>
                <c:pt idx="3997">
                  <c:v>2.4</c:v>
                </c:pt>
                <c:pt idx="3998">
                  <c:v>2.4</c:v>
                </c:pt>
                <c:pt idx="3999">
                  <c:v>2.4</c:v>
                </c:pt>
                <c:pt idx="4000">
                  <c:v>2.4</c:v>
                </c:pt>
                <c:pt idx="4001">
                  <c:v>2.4</c:v>
                </c:pt>
                <c:pt idx="4002">
                  <c:v>2.4</c:v>
                </c:pt>
                <c:pt idx="4003">
                  <c:v>2.4</c:v>
                </c:pt>
                <c:pt idx="4004">
                  <c:v>2.4</c:v>
                </c:pt>
                <c:pt idx="4005">
                  <c:v>2.4</c:v>
                </c:pt>
                <c:pt idx="4006">
                  <c:v>2.4</c:v>
                </c:pt>
                <c:pt idx="4007">
                  <c:v>2.4</c:v>
                </c:pt>
                <c:pt idx="4008">
                  <c:v>2.4</c:v>
                </c:pt>
                <c:pt idx="4009">
                  <c:v>2.4</c:v>
                </c:pt>
                <c:pt idx="4010">
                  <c:v>2.4</c:v>
                </c:pt>
                <c:pt idx="4011">
                  <c:v>2.4</c:v>
                </c:pt>
                <c:pt idx="4012">
                  <c:v>2.4</c:v>
                </c:pt>
                <c:pt idx="4013">
                  <c:v>2.4</c:v>
                </c:pt>
                <c:pt idx="4014">
                  <c:v>2.4</c:v>
                </c:pt>
                <c:pt idx="4015">
                  <c:v>2.4</c:v>
                </c:pt>
                <c:pt idx="4016">
                  <c:v>2.4</c:v>
                </c:pt>
                <c:pt idx="4017">
                  <c:v>2.4</c:v>
                </c:pt>
                <c:pt idx="4018">
                  <c:v>2.4</c:v>
                </c:pt>
                <c:pt idx="4019">
                  <c:v>2.4</c:v>
                </c:pt>
                <c:pt idx="4020">
                  <c:v>2.4</c:v>
                </c:pt>
                <c:pt idx="4021">
                  <c:v>2.4</c:v>
                </c:pt>
                <c:pt idx="4022">
                  <c:v>2.4</c:v>
                </c:pt>
                <c:pt idx="4023">
                  <c:v>2.4</c:v>
                </c:pt>
                <c:pt idx="4024">
                  <c:v>2.4</c:v>
                </c:pt>
                <c:pt idx="4025">
                  <c:v>2.4</c:v>
                </c:pt>
                <c:pt idx="4026">
                  <c:v>2.4</c:v>
                </c:pt>
                <c:pt idx="4027">
                  <c:v>2.4</c:v>
                </c:pt>
                <c:pt idx="4028">
                  <c:v>2.4</c:v>
                </c:pt>
                <c:pt idx="4029">
                  <c:v>2.4</c:v>
                </c:pt>
                <c:pt idx="4030">
                  <c:v>2.4</c:v>
                </c:pt>
                <c:pt idx="4031">
                  <c:v>2.4</c:v>
                </c:pt>
                <c:pt idx="4032">
                  <c:v>2.4</c:v>
                </c:pt>
                <c:pt idx="4033">
                  <c:v>2.4</c:v>
                </c:pt>
                <c:pt idx="4034">
                  <c:v>2.4</c:v>
                </c:pt>
                <c:pt idx="4035">
                  <c:v>2.4</c:v>
                </c:pt>
                <c:pt idx="4036">
                  <c:v>2.4</c:v>
                </c:pt>
                <c:pt idx="4037">
                  <c:v>2.4</c:v>
                </c:pt>
                <c:pt idx="4038">
                  <c:v>2.4</c:v>
                </c:pt>
                <c:pt idx="4039">
                  <c:v>2.4</c:v>
                </c:pt>
                <c:pt idx="4040">
                  <c:v>2.4</c:v>
                </c:pt>
                <c:pt idx="4041">
                  <c:v>2.4</c:v>
                </c:pt>
                <c:pt idx="4042">
                  <c:v>2.4</c:v>
                </c:pt>
                <c:pt idx="4043">
                  <c:v>2.4</c:v>
                </c:pt>
                <c:pt idx="4044">
                  <c:v>2.4</c:v>
                </c:pt>
                <c:pt idx="4045">
                  <c:v>2.4</c:v>
                </c:pt>
                <c:pt idx="4046">
                  <c:v>2.4</c:v>
                </c:pt>
                <c:pt idx="4047">
                  <c:v>2.4</c:v>
                </c:pt>
                <c:pt idx="4048">
                  <c:v>2.4</c:v>
                </c:pt>
                <c:pt idx="4049">
                  <c:v>2.4</c:v>
                </c:pt>
                <c:pt idx="4050">
                  <c:v>2.4</c:v>
                </c:pt>
                <c:pt idx="4051">
                  <c:v>2.4</c:v>
                </c:pt>
                <c:pt idx="4052">
                  <c:v>2.4</c:v>
                </c:pt>
                <c:pt idx="4053">
                  <c:v>2.4</c:v>
                </c:pt>
                <c:pt idx="4054">
                  <c:v>2.4</c:v>
                </c:pt>
                <c:pt idx="4055">
                  <c:v>2.4</c:v>
                </c:pt>
                <c:pt idx="4056">
                  <c:v>2.4</c:v>
                </c:pt>
                <c:pt idx="4057">
                  <c:v>2.4</c:v>
                </c:pt>
                <c:pt idx="4058">
                  <c:v>2.4</c:v>
                </c:pt>
                <c:pt idx="4059">
                  <c:v>2.4</c:v>
                </c:pt>
                <c:pt idx="4060">
                  <c:v>2.4</c:v>
                </c:pt>
                <c:pt idx="4061">
                  <c:v>2.4</c:v>
                </c:pt>
                <c:pt idx="4062">
                  <c:v>2.4</c:v>
                </c:pt>
                <c:pt idx="4063">
                  <c:v>2.4</c:v>
                </c:pt>
                <c:pt idx="4064">
                  <c:v>2.4</c:v>
                </c:pt>
                <c:pt idx="4065">
                  <c:v>2.4</c:v>
                </c:pt>
                <c:pt idx="4066">
                  <c:v>2.4</c:v>
                </c:pt>
                <c:pt idx="4067">
                  <c:v>2.4</c:v>
                </c:pt>
                <c:pt idx="4068">
                  <c:v>2.4</c:v>
                </c:pt>
                <c:pt idx="4069">
                  <c:v>2.4</c:v>
                </c:pt>
                <c:pt idx="4070">
                  <c:v>2.4</c:v>
                </c:pt>
                <c:pt idx="4071">
                  <c:v>2.4</c:v>
                </c:pt>
                <c:pt idx="4072">
                  <c:v>2.4</c:v>
                </c:pt>
                <c:pt idx="4073">
                  <c:v>2.4</c:v>
                </c:pt>
                <c:pt idx="4074">
                  <c:v>2.4</c:v>
                </c:pt>
                <c:pt idx="4075">
                  <c:v>2.4</c:v>
                </c:pt>
                <c:pt idx="4076">
                  <c:v>2.4</c:v>
                </c:pt>
                <c:pt idx="4077">
                  <c:v>2.4</c:v>
                </c:pt>
                <c:pt idx="4078">
                  <c:v>2.4</c:v>
                </c:pt>
                <c:pt idx="4079">
                  <c:v>2.4</c:v>
                </c:pt>
                <c:pt idx="4080">
                  <c:v>2.4</c:v>
                </c:pt>
                <c:pt idx="4081">
                  <c:v>2.4</c:v>
                </c:pt>
                <c:pt idx="4082">
                  <c:v>2.4</c:v>
                </c:pt>
                <c:pt idx="4083">
                  <c:v>2.4</c:v>
                </c:pt>
                <c:pt idx="4084">
                  <c:v>2.4</c:v>
                </c:pt>
                <c:pt idx="4085">
                  <c:v>2.4</c:v>
                </c:pt>
                <c:pt idx="4086">
                  <c:v>2.4</c:v>
                </c:pt>
                <c:pt idx="4087">
                  <c:v>2.4</c:v>
                </c:pt>
                <c:pt idx="4088">
                  <c:v>2.4</c:v>
                </c:pt>
                <c:pt idx="4089">
                  <c:v>2.4</c:v>
                </c:pt>
                <c:pt idx="4090">
                  <c:v>2.4</c:v>
                </c:pt>
                <c:pt idx="4091">
                  <c:v>2.4</c:v>
                </c:pt>
                <c:pt idx="4092">
                  <c:v>2.4</c:v>
                </c:pt>
                <c:pt idx="4093">
                  <c:v>2.4</c:v>
                </c:pt>
                <c:pt idx="4094">
                  <c:v>2.4</c:v>
                </c:pt>
                <c:pt idx="4095">
                  <c:v>2.4</c:v>
                </c:pt>
                <c:pt idx="4096">
                  <c:v>2.4</c:v>
                </c:pt>
                <c:pt idx="4097">
                  <c:v>2.4</c:v>
                </c:pt>
                <c:pt idx="4098">
                  <c:v>2.4</c:v>
                </c:pt>
                <c:pt idx="4099">
                  <c:v>2.4</c:v>
                </c:pt>
                <c:pt idx="4100">
                  <c:v>2.4</c:v>
                </c:pt>
                <c:pt idx="4101">
                  <c:v>2.4</c:v>
                </c:pt>
                <c:pt idx="4102">
                  <c:v>2.4</c:v>
                </c:pt>
                <c:pt idx="4103">
                  <c:v>2.4</c:v>
                </c:pt>
                <c:pt idx="4104">
                  <c:v>2.4</c:v>
                </c:pt>
                <c:pt idx="4105">
                  <c:v>2.4</c:v>
                </c:pt>
                <c:pt idx="4106">
                  <c:v>2.4</c:v>
                </c:pt>
                <c:pt idx="4107">
                  <c:v>2.4</c:v>
                </c:pt>
                <c:pt idx="4108">
                  <c:v>2.4</c:v>
                </c:pt>
                <c:pt idx="4109">
                  <c:v>2.4</c:v>
                </c:pt>
                <c:pt idx="4110">
                  <c:v>2.4</c:v>
                </c:pt>
                <c:pt idx="4111">
                  <c:v>2.4</c:v>
                </c:pt>
                <c:pt idx="4112">
                  <c:v>2.4</c:v>
                </c:pt>
                <c:pt idx="4113">
                  <c:v>2.4</c:v>
                </c:pt>
                <c:pt idx="4114">
                  <c:v>2.4</c:v>
                </c:pt>
                <c:pt idx="4115">
                  <c:v>2.4</c:v>
                </c:pt>
                <c:pt idx="4116">
                  <c:v>2.4</c:v>
                </c:pt>
                <c:pt idx="4117">
                  <c:v>2.4</c:v>
                </c:pt>
                <c:pt idx="4118">
                  <c:v>2.4</c:v>
                </c:pt>
                <c:pt idx="4119">
                  <c:v>2.4</c:v>
                </c:pt>
                <c:pt idx="4120">
                  <c:v>2.4</c:v>
                </c:pt>
                <c:pt idx="4121">
                  <c:v>2.4</c:v>
                </c:pt>
                <c:pt idx="4122">
                  <c:v>2.4</c:v>
                </c:pt>
                <c:pt idx="4123">
                  <c:v>2.4</c:v>
                </c:pt>
                <c:pt idx="4124">
                  <c:v>2.4</c:v>
                </c:pt>
                <c:pt idx="4125">
                  <c:v>2.4</c:v>
                </c:pt>
                <c:pt idx="4126">
                  <c:v>2.4</c:v>
                </c:pt>
                <c:pt idx="4127">
                  <c:v>2.4</c:v>
                </c:pt>
                <c:pt idx="4128">
                  <c:v>2.4</c:v>
                </c:pt>
                <c:pt idx="4129">
                  <c:v>2.4</c:v>
                </c:pt>
                <c:pt idx="4130">
                  <c:v>2.4</c:v>
                </c:pt>
                <c:pt idx="4131">
                  <c:v>2.4</c:v>
                </c:pt>
                <c:pt idx="4132">
                  <c:v>2.4</c:v>
                </c:pt>
                <c:pt idx="4133">
                  <c:v>2.4</c:v>
                </c:pt>
                <c:pt idx="4134">
                  <c:v>2.4</c:v>
                </c:pt>
                <c:pt idx="4135">
                  <c:v>2.4</c:v>
                </c:pt>
                <c:pt idx="4136">
                  <c:v>2.4</c:v>
                </c:pt>
                <c:pt idx="4137">
                  <c:v>2.4</c:v>
                </c:pt>
                <c:pt idx="4138">
                  <c:v>2.4</c:v>
                </c:pt>
                <c:pt idx="4139">
                  <c:v>2.4</c:v>
                </c:pt>
                <c:pt idx="4140">
                  <c:v>2.4</c:v>
                </c:pt>
                <c:pt idx="4141">
                  <c:v>2.4</c:v>
                </c:pt>
                <c:pt idx="4142">
                  <c:v>2.4</c:v>
                </c:pt>
                <c:pt idx="4143">
                  <c:v>2.4</c:v>
                </c:pt>
                <c:pt idx="4144">
                  <c:v>2.4</c:v>
                </c:pt>
                <c:pt idx="4145">
                  <c:v>2.4</c:v>
                </c:pt>
                <c:pt idx="4146">
                  <c:v>2.4</c:v>
                </c:pt>
                <c:pt idx="4147">
                  <c:v>2.4</c:v>
                </c:pt>
                <c:pt idx="4148">
                  <c:v>2.4</c:v>
                </c:pt>
                <c:pt idx="4149">
                  <c:v>2.4</c:v>
                </c:pt>
                <c:pt idx="4150">
                  <c:v>2.4</c:v>
                </c:pt>
                <c:pt idx="4151">
                  <c:v>2.4</c:v>
                </c:pt>
                <c:pt idx="4152">
                  <c:v>2.4</c:v>
                </c:pt>
                <c:pt idx="4153">
                  <c:v>2.4</c:v>
                </c:pt>
                <c:pt idx="4154">
                  <c:v>2.4</c:v>
                </c:pt>
                <c:pt idx="4155">
                  <c:v>2.4</c:v>
                </c:pt>
                <c:pt idx="4156">
                  <c:v>2.4</c:v>
                </c:pt>
                <c:pt idx="4157">
                  <c:v>2.4</c:v>
                </c:pt>
                <c:pt idx="4158">
                  <c:v>2.4</c:v>
                </c:pt>
                <c:pt idx="4159">
                  <c:v>2.4</c:v>
                </c:pt>
                <c:pt idx="4160">
                  <c:v>2.4</c:v>
                </c:pt>
                <c:pt idx="4161">
                  <c:v>2.4</c:v>
                </c:pt>
                <c:pt idx="4162">
                  <c:v>2.4</c:v>
                </c:pt>
                <c:pt idx="4163">
                  <c:v>2.4</c:v>
                </c:pt>
                <c:pt idx="4164">
                  <c:v>2.4</c:v>
                </c:pt>
                <c:pt idx="4165">
                  <c:v>2.4</c:v>
                </c:pt>
                <c:pt idx="4166">
                  <c:v>2.4</c:v>
                </c:pt>
                <c:pt idx="4167">
                  <c:v>2.4</c:v>
                </c:pt>
                <c:pt idx="4168">
                  <c:v>2.4</c:v>
                </c:pt>
                <c:pt idx="4169">
                  <c:v>2.4</c:v>
                </c:pt>
                <c:pt idx="4170">
                  <c:v>2.4</c:v>
                </c:pt>
                <c:pt idx="4171">
                  <c:v>2.4</c:v>
                </c:pt>
                <c:pt idx="4172">
                  <c:v>2.4</c:v>
                </c:pt>
                <c:pt idx="4173">
                  <c:v>2.4</c:v>
                </c:pt>
                <c:pt idx="4174">
                  <c:v>2.4</c:v>
                </c:pt>
                <c:pt idx="4175">
                  <c:v>2.4</c:v>
                </c:pt>
                <c:pt idx="4176">
                  <c:v>2.4</c:v>
                </c:pt>
                <c:pt idx="4177">
                  <c:v>2.4</c:v>
                </c:pt>
                <c:pt idx="4178">
                  <c:v>2.4</c:v>
                </c:pt>
                <c:pt idx="4179">
                  <c:v>2.4</c:v>
                </c:pt>
                <c:pt idx="4180">
                  <c:v>2.4</c:v>
                </c:pt>
                <c:pt idx="4181">
                  <c:v>2.4</c:v>
                </c:pt>
                <c:pt idx="4182">
                  <c:v>2.4</c:v>
                </c:pt>
                <c:pt idx="4183">
                  <c:v>2.4</c:v>
                </c:pt>
                <c:pt idx="4184">
                  <c:v>2.4</c:v>
                </c:pt>
                <c:pt idx="4185">
                  <c:v>2.4</c:v>
                </c:pt>
                <c:pt idx="4186">
                  <c:v>2.4</c:v>
                </c:pt>
                <c:pt idx="4187">
                  <c:v>2.4</c:v>
                </c:pt>
                <c:pt idx="4188">
                  <c:v>2.4</c:v>
                </c:pt>
                <c:pt idx="4189">
                  <c:v>2.4</c:v>
                </c:pt>
                <c:pt idx="4190">
                  <c:v>2.4</c:v>
                </c:pt>
                <c:pt idx="4191">
                  <c:v>2.4</c:v>
                </c:pt>
                <c:pt idx="4192">
                  <c:v>2.4</c:v>
                </c:pt>
                <c:pt idx="4193">
                  <c:v>2.4</c:v>
                </c:pt>
                <c:pt idx="4194">
                  <c:v>2.4</c:v>
                </c:pt>
                <c:pt idx="4195">
                  <c:v>2.4</c:v>
                </c:pt>
                <c:pt idx="4196">
                  <c:v>2.4</c:v>
                </c:pt>
                <c:pt idx="4197">
                  <c:v>2.4</c:v>
                </c:pt>
                <c:pt idx="4198">
                  <c:v>2.4</c:v>
                </c:pt>
                <c:pt idx="4199">
                  <c:v>2.4</c:v>
                </c:pt>
                <c:pt idx="4200">
                  <c:v>2.4</c:v>
                </c:pt>
                <c:pt idx="4201">
                  <c:v>2.4</c:v>
                </c:pt>
                <c:pt idx="4202">
                  <c:v>2.4</c:v>
                </c:pt>
                <c:pt idx="4203">
                  <c:v>2.4</c:v>
                </c:pt>
                <c:pt idx="4204">
                  <c:v>2.4</c:v>
                </c:pt>
                <c:pt idx="4205">
                  <c:v>2.4</c:v>
                </c:pt>
                <c:pt idx="4206">
                  <c:v>2.4</c:v>
                </c:pt>
                <c:pt idx="4207">
                  <c:v>2.4</c:v>
                </c:pt>
                <c:pt idx="4208">
                  <c:v>2.4</c:v>
                </c:pt>
                <c:pt idx="4209">
                  <c:v>2.4</c:v>
                </c:pt>
                <c:pt idx="4210">
                  <c:v>2.4</c:v>
                </c:pt>
                <c:pt idx="4211">
                  <c:v>2.4</c:v>
                </c:pt>
                <c:pt idx="4212">
                  <c:v>2.4</c:v>
                </c:pt>
                <c:pt idx="4213">
                  <c:v>2.4</c:v>
                </c:pt>
                <c:pt idx="4214">
                  <c:v>2.4</c:v>
                </c:pt>
                <c:pt idx="4215">
                  <c:v>2.4</c:v>
                </c:pt>
                <c:pt idx="4216">
                  <c:v>2.4</c:v>
                </c:pt>
                <c:pt idx="4217">
                  <c:v>2.4</c:v>
                </c:pt>
                <c:pt idx="4218">
                  <c:v>2.4</c:v>
                </c:pt>
                <c:pt idx="4219">
                  <c:v>2.4</c:v>
                </c:pt>
                <c:pt idx="4220">
                  <c:v>2.4</c:v>
                </c:pt>
                <c:pt idx="4221">
                  <c:v>2.4</c:v>
                </c:pt>
                <c:pt idx="4222">
                  <c:v>2.4</c:v>
                </c:pt>
                <c:pt idx="4223">
                  <c:v>2.4</c:v>
                </c:pt>
                <c:pt idx="4224">
                  <c:v>2.4</c:v>
                </c:pt>
                <c:pt idx="4225">
                  <c:v>2.4</c:v>
                </c:pt>
                <c:pt idx="4226">
                  <c:v>2.4</c:v>
                </c:pt>
                <c:pt idx="4227">
                  <c:v>2.4</c:v>
                </c:pt>
                <c:pt idx="4228">
                  <c:v>2.4</c:v>
                </c:pt>
                <c:pt idx="4229">
                  <c:v>2.4</c:v>
                </c:pt>
                <c:pt idx="4230">
                  <c:v>2.4</c:v>
                </c:pt>
                <c:pt idx="4231">
                  <c:v>2.4</c:v>
                </c:pt>
                <c:pt idx="4232">
                  <c:v>2.4</c:v>
                </c:pt>
                <c:pt idx="4233">
                  <c:v>2.4</c:v>
                </c:pt>
                <c:pt idx="4234">
                  <c:v>2.4</c:v>
                </c:pt>
                <c:pt idx="4235">
                  <c:v>2.4</c:v>
                </c:pt>
                <c:pt idx="4236">
                  <c:v>2.4</c:v>
                </c:pt>
                <c:pt idx="4237">
                  <c:v>2.4</c:v>
                </c:pt>
                <c:pt idx="4238">
                  <c:v>2.4</c:v>
                </c:pt>
                <c:pt idx="4239">
                  <c:v>2.4</c:v>
                </c:pt>
                <c:pt idx="4240">
                  <c:v>2.4</c:v>
                </c:pt>
                <c:pt idx="4241">
                  <c:v>2.4</c:v>
                </c:pt>
                <c:pt idx="4242">
                  <c:v>2.4</c:v>
                </c:pt>
                <c:pt idx="4243">
                  <c:v>2.4</c:v>
                </c:pt>
                <c:pt idx="4244">
                  <c:v>2.4</c:v>
                </c:pt>
                <c:pt idx="4245">
                  <c:v>2.4</c:v>
                </c:pt>
                <c:pt idx="4246">
                  <c:v>2.4</c:v>
                </c:pt>
                <c:pt idx="4247">
                  <c:v>2.4</c:v>
                </c:pt>
                <c:pt idx="4248">
                  <c:v>2.4</c:v>
                </c:pt>
                <c:pt idx="4249">
                  <c:v>2.4</c:v>
                </c:pt>
                <c:pt idx="4250">
                  <c:v>2.4</c:v>
                </c:pt>
                <c:pt idx="4251">
                  <c:v>2.4</c:v>
                </c:pt>
                <c:pt idx="4252">
                  <c:v>2.4</c:v>
                </c:pt>
                <c:pt idx="4253">
                  <c:v>2.4</c:v>
                </c:pt>
                <c:pt idx="4254">
                  <c:v>2.4</c:v>
                </c:pt>
                <c:pt idx="4255">
                  <c:v>2.4</c:v>
                </c:pt>
                <c:pt idx="4256">
                  <c:v>2.4</c:v>
                </c:pt>
                <c:pt idx="4257">
                  <c:v>2.4</c:v>
                </c:pt>
                <c:pt idx="4258">
                  <c:v>2.4</c:v>
                </c:pt>
                <c:pt idx="4259">
                  <c:v>2.4</c:v>
                </c:pt>
                <c:pt idx="4260">
                  <c:v>2.4</c:v>
                </c:pt>
                <c:pt idx="4261">
                  <c:v>2.4</c:v>
                </c:pt>
                <c:pt idx="4262">
                  <c:v>2.4</c:v>
                </c:pt>
                <c:pt idx="4263">
                  <c:v>2.4</c:v>
                </c:pt>
                <c:pt idx="4264">
                  <c:v>2.4</c:v>
                </c:pt>
                <c:pt idx="4265">
                  <c:v>2.4</c:v>
                </c:pt>
                <c:pt idx="4266">
                  <c:v>2.4</c:v>
                </c:pt>
                <c:pt idx="4267">
                  <c:v>2.4</c:v>
                </c:pt>
                <c:pt idx="4268">
                  <c:v>2.4</c:v>
                </c:pt>
                <c:pt idx="4269">
                  <c:v>2.4</c:v>
                </c:pt>
                <c:pt idx="4270">
                  <c:v>2.4</c:v>
                </c:pt>
                <c:pt idx="4271">
                  <c:v>2.4</c:v>
                </c:pt>
                <c:pt idx="4272">
                  <c:v>2.4</c:v>
                </c:pt>
                <c:pt idx="4273">
                  <c:v>2.4</c:v>
                </c:pt>
                <c:pt idx="4274">
                  <c:v>2.4</c:v>
                </c:pt>
                <c:pt idx="4275">
                  <c:v>2.4</c:v>
                </c:pt>
                <c:pt idx="4276">
                  <c:v>2.4</c:v>
                </c:pt>
                <c:pt idx="4277">
                  <c:v>2.4</c:v>
                </c:pt>
                <c:pt idx="4278">
                  <c:v>2.4</c:v>
                </c:pt>
                <c:pt idx="4279">
                  <c:v>2.4</c:v>
                </c:pt>
                <c:pt idx="4280">
                  <c:v>2.4</c:v>
                </c:pt>
                <c:pt idx="4281">
                  <c:v>2.4</c:v>
                </c:pt>
                <c:pt idx="4282">
                  <c:v>2.4</c:v>
                </c:pt>
                <c:pt idx="4283">
                  <c:v>2.4</c:v>
                </c:pt>
                <c:pt idx="4284">
                  <c:v>2.4</c:v>
                </c:pt>
                <c:pt idx="4285">
                  <c:v>2.4</c:v>
                </c:pt>
                <c:pt idx="4286">
                  <c:v>2.4</c:v>
                </c:pt>
                <c:pt idx="4287">
                  <c:v>2.4</c:v>
                </c:pt>
                <c:pt idx="4288">
                  <c:v>2.4</c:v>
                </c:pt>
                <c:pt idx="4289">
                  <c:v>2.4</c:v>
                </c:pt>
                <c:pt idx="4290">
                  <c:v>2.4</c:v>
                </c:pt>
                <c:pt idx="4291">
                  <c:v>2.4</c:v>
                </c:pt>
                <c:pt idx="4292">
                  <c:v>2.4</c:v>
                </c:pt>
                <c:pt idx="4293">
                  <c:v>2.4</c:v>
                </c:pt>
                <c:pt idx="4294">
                  <c:v>2.4</c:v>
                </c:pt>
                <c:pt idx="4295">
                  <c:v>2.4</c:v>
                </c:pt>
                <c:pt idx="4296">
                  <c:v>2.4</c:v>
                </c:pt>
                <c:pt idx="4297">
                  <c:v>2.4</c:v>
                </c:pt>
                <c:pt idx="4298">
                  <c:v>2.4</c:v>
                </c:pt>
                <c:pt idx="4299">
                  <c:v>2.4</c:v>
                </c:pt>
                <c:pt idx="4300">
                  <c:v>2.4</c:v>
                </c:pt>
                <c:pt idx="4301">
                  <c:v>2.4</c:v>
                </c:pt>
                <c:pt idx="4302">
                  <c:v>2.4</c:v>
                </c:pt>
                <c:pt idx="4303">
                  <c:v>2.4</c:v>
                </c:pt>
                <c:pt idx="4304">
                  <c:v>2.4</c:v>
                </c:pt>
                <c:pt idx="4305">
                  <c:v>2.4</c:v>
                </c:pt>
                <c:pt idx="4306">
                  <c:v>2.4</c:v>
                </c:pt>
                <c:pt idx="4307">
                  <c:v>2.4</c:v>
                </c:pt>
                <c:pt idx="4308">
                  <c:v>2.4</c:v>
                </c:pt>
                <c:pt idx="4309">
                  <c:v>2.4</c:v>
                </c:pt>
                <c:pt idx="4310">
                  <c:v>2.4</c:v>
                </c:pt>
                <c:pt idx="4311">
                  <c:v>2.4</c:v>
                </c:pt>
                <c:pt idx="4312">
                  <c:v>2.4</c:v>
                </c:pt>
                <c:pt idx="4313">
                  <c:v>2.4</c:v>
                </c:pt>
                <c:pt idx="4314">
                  <c:v>2.4</c:v>
                </c:pt>
                <c:pt idx="4315">
                  <c:v>2.4</c:v>
                </c:pt>
                <c:pt idx="4316">
                  <c:v>2.4</c:v>
                </c:pt>
                <c:pt idx="4317">
                  <c:v>2.4</c:v>
                </c:pt>
                <c:pt idx="4318">
                  <c:v>2.4</c:v>
                </c:pt>
                <c:pt idx="4319">
                  <c:v>2.4</c:v>
                </c:pt>
                <c:pt idx="4320">
                  <c:v>2.4</c:v>
                </c:pt>
                <c:pt idx="4321">
                  <c:v>2.4</c:v>
                </c:pt>
                <c:pt idx="4322">
                  <c:v>2.4</c:v>
                </c:pt>
                <c:pt idx="4323">
                  <c:v>2.4</c:v>
                </c:pt>
                <c:pt idx="4324">
                  <c:v>2.4</c:v>
                </c:pt>
                <c:pt idx="4325">
                  <c:v>2.4</c:v>
                </c:pt>
                <c:pt idx="4326">
                  <c:v>2.4</c:v>
                </c:pt>
                <c:pt idx="4327">
                  <c:v>2.4</c:v>
                </c:pt>
                <c:pt idx="4328">
                  <c:v>2.4</c:v>
                </c:pt>
                <c:pt idx="4329">
                  <c:v>2.4</c:v>
                </c:pt>
                <c:pt idx="4330">
                  <c:v>2.4</c:v>
                </c:pt>
                <c:pt idx="4331">
                  <c:v>2.4</c:v>
                </c:pt>
                <c:pt idx="4332">
                  <c:v>2.4</c:v>
                </c:pt>
                <c:pt idx="4333">
                  <c:v>2.4</c:v>
                </c:pt>
                <c:pt idx="4334">
                  <c:v>2.4</c:v>
                </c:pt>
                <c:pt idx="4335">
                  <c:v>2.4</c:v>
                </c:pt>
                <c:pt idx="4336">
                  <c:v>2.4</c:v>
                </c:pt>
                <c:pt idx="4337">
                  <c:v>2.4</c:v>
                </c:pt>
                <c:pt idx="4338">
                  <c:v>2.4</c:v>
                </c:pt>
                <c:pt idx="4339">
                  <c:v>2.4</c:v>
                </c:pt>
                <c:pt idx="4340">
                  <c:v>2.4</c:v>
                </c:pt>
                <c:pt idx="4341">
                  <c:v>2.4</c:v>
                </c:pt>
                <c:pt idx="4342">
                  <c:v>2.4</c:v>
                </c:pt>
                <c:pt idx="4343">
                  <c:v>2.4</c:v>
                </c:pt>
                <c:pt idx="4344">
                  <c:v>2.4</c:v>
                </c:pt>
                <c:pt idx="4345">
                  <c:v>2.4</c:v>
                </c:pt>
                <c:pt idx="4346">
                  <c:v>2.4</c:v>
                </c:pt>
                <c:pt idx="4347">
                  <c:v>2.4</c:v>
                </c:pt>
                <c:pt idx="4348">
                  <c:v>2.4</c:v>
                </c:pt>
                <c:pt idx="4349">
                  <c:v>2.4</c:v>
                </c:pt>
                <c:pt idx="4350">
                  <c:v>2.4</c:v>
                </c:pt>
                <c:pt idx="4351">
                  <c:v>2.4</c:v>
                </c:pt>
                <c:pt idx="4352">
                  <c:v>2.4</c:v>
                </c:pt>
                <c:pt idx="4353">
                  <c:v>2.4</c:v>
                </c:pt>
                <c:pt idx="4354">
                  <c:v>2.4</c:v>
                </c:pt>
                <c:pt idx="4355">
                  <c:v>2.4</c:v>
                </c:pt>
                <c:pt idx="4356">
                  <c:v>2.4</c:v>
                </c:pt>
                <c:pt idx="4357">
                  <c:v>2.4</c:v>
                </c:pt>
                <c:pt idx="4358">
                  <c:v>2.4</c:v>
                </c:pt>
                <c:pt idx="4359">
                  <c:v>2.4</c:v>
                </c:pt>
                <c:pt idx="4360">
                  <c:v>2.4</c:v>
                </c:pt>
                <c:pt idx="4361">
                  <c:v>2.4</c:v>
                </c:pt>
                <c:pt idx="4362">
                  <c:v>2.4</c:v>
                </c:pt>
                <c:pt idx="4363">
                  <c:v>2.4</c:v>
                </c:pt>
                <c:pt idx="4364">
                  <c:v>2.4</c:v>
                </c:pt>
                <c:pt idx="4365">
                  <c:v>2.4</c:v>
                </c:pt>
                <c:pt idx="4366">
                  <c:v>2.4</c:v>
                </c:pt>
                <c:pt idx="4367">
                  <c:v>2.4</c:v>
                </c:pt>
                <c:pt idx="4368">
                  <c:v>2.4</c:v>
                </c:pt>
                <c:pt idx="4369">
                  <c:v>2.4</c:v>
                </c:pt>
                <c:pt idx="4370">
                  <c:v>2.4</c:v>
                </c:pt>
                <c:pt idx="4371">
                  <c:v>2.4</c:v>
                </c:pt>
                <c:pt idx="4372">
                  <c:v>2.4</c:v>
                </c:pt>
                <c:pt idx="4373">
                  <c:v>2.4</c:v>
                </c:pt>
                <c:pt idx="4374">
                  <c:v>2.4</c:v>
                </c:pt>
                <c:pt idx="4375">
                  <c:v>2.4</c:v>
                </c:pt>
                <c:pt idx="4376">
                  <c:v>2.4</c:v>
                </c:pt>
                <c:pt idx="4377">
                  <c:v>2.4</c:v>
                </c:pt>
                <c:pt idx="4378">
                  <c:v>2.4</c:v>
                </c:pt>
                <c:pt idx="4379">
                  <c:v>2.4</c:v>
                </c:pt>
                <c:pt idx="4380">
                  <c:v>2.4</c:v>
                </c:pt>
                <c:pt idx="4381">
                  <c:v>2.4</c:v>
                </c:pt>
                <c:pt idx="4382">
                  <c:v>2.4</c:v>
                </c:pt>
                <c:pt idx="4383">
                  <c:v>2.4</c:v>
                </c:pt>
                <c:pt idx="4384">
                  <c:v>2.4</c:v>
                </c:pt>
                <c:pt idx="4385">
                  <c:v>2.4</c:v>
                </c:pt>
                <c:pt idx="4386">
                  <c:v>2.4</c:v>
                </c:pt>
                <c:pt idx="4387">
                  <c:v>2.4</c:v>
                </c:pt>
                <c:pt idx="4388">
                  <c:v>2.4</c:v>
                </c:pt>
                <c:pt idx="4389">
                  <c:v>2.4</c:v>
                </c:pt>
                <c:pt idx="4390">
                  <c:v>2.4</c:v>
                </c:pt>
                <c:pt idx="4391">
                  <c:v>2.4</c:v>
                </c:pt>
                <c:pt idx="4392">
                  <c:v>2.4</c:v>
                </c:pt>
                <c:pt idx="4393">
                  <c:v>2.4</c:v>
                </c:pt>
                <c:pt idx="4394">
                  <c:v>2.4</c:v>
                </c:pt>
                <c:pt idx="4395">
                  <c:v>2.4</c:v>
                </c:pt>
                <c:pt idx="4396">
                  <c:v>2.4</c:v>
                </c:pt>
                <c:pt idx="4397">
                  <c:v>2.4</c:v>
                </c:pt>
                <c:pt idx="4398">
                  <c:v>2.4</c:v>
                </c:pt>
                <c:pt idx="4399">
                  <c:v>2.4</c:v>
                </c:pt>
                <c:pt idx="4400">
                  <c:v>2.4</c:v>
                </c:pt>
                <c:pt idx="4401">
                  <c:v>2.4</c:v>
                </c:pt>
                <c:pt idx="4402">
                  <c:v>2.4</c:v>
                </c:pt>
                <c:pt idx="4403">
                  <c:v>2.4</c:v>
                </c:pt>
                <c:pt idx="4404">
                  <c:v>2.4</c:v>
                </c:pt>
                <c:pt idx="4405">
                  <c:v>2.4</c:v>
                </c:pt>
                <c:pt idx="4406">
                  <c:v>2.4</c:v>
                </c:pt>
                <c:pt idx="4407">
                  <c:v>2.4</c:v>
                </c:pt>
                <c:pt idx="4408">
                  <c:v>2.4</c:v>
                </c:pt>
                <c:pt idx="4409">
                  <c:v>2.4</c:v>
                </c:pt>
                <c:pt idx="4410">
                  <c:v>2.4</c:v>
                </c:pt>
                <c:pt idx="4411">
                  <c:v>2.4</c:v>
                </c:pt>
                <c:pt idx="4412">
                  <c:v>2.4</c:v>
                </c:pt>
                <c:pt idx="4413">
                  <c:v>2.4</c:v>
                </c:pt>
                <c:pt idx="4414">
                  <c:v>2.4</c:v>
                </c:pt>
                <c:pt idx="4415">
                  <c:v>2.4</c:v>
                </c:pt>
                <c:pt idx="4416">
                  <c:v>2.4</c:v>
                </c:pt>
                <c:pt idx="4417">
                  <c:v>2.4</c:v>
                </c:pt>
                <c:pt idx="4418">
                  <c:v>2.4</c:v>
                </c:pt>
                <c:pt idx="4419">
                  <c:v>2.4</c:v>
                </c:pt>
                <c:pt idx="4420">
                  <c:v>2.4</c:v>
                </c:pt>
                <c:pt idx="4421">
                  <c:v>2.4</c:v>
                </c:pt>
                <c:pt idx="4422">
                  <c:v>2.4</c:v>
                </c:pt>
                <c:pt idx="4423">
                  <c:v>2.4</c:v>
                </c:pt>
                <c:pt idx="4424">
                  <c:v>2.4</c:v>
                </c:pt>
                <c:pt idx="4425">
                  <c:v>2.4</c:v>
                </c:pt>
                <c:pt idx="4426">
                  <c:v>2.4</c:v>
                </c:pt>
                <c:pt idx="4427">
                  <c:v>2.4</c:v>
                </c:pt>
                <c:pt idx="4428">
                  <c:v>2.4</c:v>
                </c:pt>
                <c:pt idx="4429">
                  <c:v>2.4</c:v>
                </c:pt>
                <c:pt idx="4430">
                  <c:v>2.4</c:v>
                </c:pt>
                <c:pt idx="4431">
                  <c:v>2.4</c:v>
                </c:pt>
                <c:pt idx="4432">
                  <c:v>2.4</c:v>
                </c:pt>
                <c:pt idx="4433">
                  <c:v>2.4</c:v>
                </c:pt>
                <c:pt idx="4434">
                  <c:v>2.4</c:v>
                </c:pt>
                <c:pt idx="4435">
                  <c:v>2.4</c:v>
                </c:pt>
                <c:pt idx="4436">
                  <c:v>2.4</c:v>
                </c:pt>
                <c:pt idx="4437">
                  <c:v>2.4</c:v>
                </c:pt>
                <c:pt idx="4438">
                  <c:v>2.4</c:v>
                </c:pt>
                <c:pt idx="4439">
                  <c:v>2.4</c:v>
                </c:pt>
                <c:pt idx="4440">
                  <c:v>2.4</c:v>
                </c:pt>
                <c:pt idx="4441">
                  <c:v>2.4</c:v>
                </c:pt>
                <c:pt idx="4442">
                  <c:v>2.4</c:v>
                </c:pt>
                <c:pt idx="4443">
                  <c:v>2.4</c:v>
                </c:pt>
                <c:pt idx="4444">
                  <c:v>2.4</c:v>
                </c:pt>
                <c:pt idx="4445">
                  <c:v>2.4</c:v>
                </c:pt>
                <c:pt idx="4446">
                  <c:v>2.4</c:v>
                </c:pt>
                <c:pt idx="4447">
                  <c:v>2.4</c:v>
                </c:pt>
                <c:pt idx="4448">
                  <c:v>2.4</c:v>
                </c:pt>
                <c:pt idx="4449">
                  <c:v>2.4</c:v>
                </c:pt>
                <c:pt idx="4450">
                  <c:v>2.4</c:v>
                </c:pt>
                <c:pt idx="4451">
                  <c:v>2.4</c:v>
                </c:pt>
                <c:pt idx="4452">
                  <c:v>2.4</c:v>
                </c:pt>
                <c:pt idx="4453">
                  <c:v>2.4</c:v>
                </c:pt>
                <c:pt idx="4454">
                  <c:v>2.4</c:v>
                </c:pt>
                <c:pt idx="4455">
                  <c:v>2.4</c:v>
                </c:pt>
                <c:pt idx="4456">
                  <c:v>2.4</c:v>
                </c:pt>
                <c:pt idx="4457">
                  <c:v>2.4</c:v>
                </c:pt>
                <c:pt idx="4458">
                  <c:v>2.4</c:v>
                </c:pt>
                <c:pt idx="4459">
                  <c:v>2.4</c:v>
                </c:pt>
                <c:pt idx="4460">
                  <c:v>2.4</c:v>
                </c:pt>
                <c:pt idx="4461">
                  <c:v>2.4</c:v>
                </c:pt>
                <c:pt idx="4462">
                  <c:v>2.4</c:v>
                </c:pt>
                <c:pt idx="4463">
                  <c:v>2.4</c:v>
                </c:pt>
                <c:pt idx="4464">
                  <c:v>2.4</c:v>
                </c:pt>
                <c:pt idx="4465">
                  <c:v>2.4</c:v>
                </c:pt>
                <c:pt idx="4466">
                  <c:v>2.4</c:v>
                </c:pt>
                <c:pt idx="4467">
                  <c:v>2.4</c:v>
                </c:pt>
                <c:pt idx="4468">
                  <c:v>2.4</c:v>
                </c:pt>
                <c:pt idx="4469">
                  <c:v>2.4</c:v>
                </c:pt>
                <c:pt idx="4470">
                  <c:v>2.4</c:v>
                </c:pt>
                <c:pt idx="4471">
                  <c:v>2.4</c:v>
                </c:pt>
                <c:pt idx="4472">
                  <c:v>2.4</c:v>
                </c:pt>
                <c:pt idx="4473">
                  <c:v>2.4</c:v>
                </c:pt>
                <c:pt idx="4474">
                  <c:v>2.4</c:v>
                </c:pt>
                <c:pt idx="4475">
                  <c:v>2.4</c:v>
                </c:pt>
                <c:pt idx="4476">
                  <c:v>2.4</c:v>
                </c:pt>
                <c:pt idx="4477">
                  <c:v>2.4</c:v>
                </c:pt>
                <c:pt idx="4478">
                  <c:v>2.4</c:v>
                </c:pt>
                <c:pt idx="4479">
                  <c:v>2.4</c:v>
                </c:pt>
                <c:pt idx="4480">
                  <c:v>2.4</c:v>
                </c:pt>
                <c:pt idx="4481">
                  <c:v>2.4</c:v>
                </c:pt>
                <c:pt idx="4482">
                  <c:v>2.4</c:v>
                </c:pt>
                <c:pt idx="4483">
                  <c:v>2.4</c:v>
                </c:pt>
                <c:pt idx="4484">
                  <c:v>2.4</c:v>
                </c:pt>
                <c:pt idx="4485">
                  <c:v>2.4</c:v>
                </c:pt>
                <c:pt idx="4486">
                  <c:v>2.4</c:v>
                </c:pt>
                <c:pt idx="4487">
                  <c:v>2.4</c:v>
                </c:pt>
                <c:pt idx="4488">
                  <c:v>2.4</c:v>
                </c:pt>
                <c:pt idx="4489">
                  <c:v>2.4</c:v>
                </c:pt>
                <c:pt idx="4490">
                  <c:v>2.4</c:v>
                </c:pt>
                <c:pt idx="4491">
                  <c:v>2.4</c:v>
                </c:pt>
                <c:pt idx="4492">
                  <c:v>2.4</c:v>
                </c:pt>
                <c:pt idx="4493">
                  <c:v>2.4</c:v>
                </c:pt>
                <c:pt idx="4494">
                  <c:v>2.4</c:v>
                </c:pt>
                <c:pt idx="4495">
                  <c:v>2.4</c:v>
                </c:pt>
                <c:pt idx="4496">
                  <c:v>2.4</c:v>
                </c:pt>
                <c:pt idx="4497">
                  <c:v>2.4</c:v>
                </c:pt>
                <c:pt idx="4498">
                  <c:v>2.4</c:v>
                </c:pt>
                <c:pt idx="4499">
                  <c:v>2.4</c:v>
                </c:pt>
                <c:pt idx="4500">
                  <c:v>2.4</c:v>
                </c:pt>
                <c:pt idx="4501">
                  <c:v>2.4</c:v>
                </c:pt>
                <c:pt idx="4502">
                  <c:v>2.4</c:v>
                </c:pt>
                <c:pt idx="4503">
                  <c:v>2.4</c:v>
                </c:pt>
                <c:pt idx="4504">
                  <c:v>2.4</c:v>
                </c:pt>
                <c:pt idx="4505">
                  <c:v>2.4</c:v>
                </c:pt>
                <c:pt idx="4506">
                  <c:v>2.4</c:v>
                </c:pt>
                <c:pt idx="4507">
                  <c:v>2.4</c:v>
                </c:pt>
                <c:pt idx="4508">
                  <c:v>2.4</c:v>
                </c:pt>
                <c:pt idx="4509">
                  <c:v>2.4</c:v>
                </c:pt>
                <c:pt idx="4510">
                  <c:v>2.4</c:v>
                </c:pt>
                <c:pt idx="4511">
                  <c:v>2.4</c:v>
                </c:pt>
                <c:pt idx="4512">
                  <c:v>2.4</c:v>
                </c:pt>
                <c:pt idx="4513">
                  <c:v>2.4</c:v>
                </c:pt>
                <c:pt idx="4514">
                  <c:v>2.4</c:v>
                </c:pt>
                <c:pt idx="4515">
                  <c:v>2.4</c:v>
                </c:pt>
                <c:pt idx="4516">
                  <c:v>2.4</c:v>
                </c:pt>
                <c:pt idx="4517">
                  <c:v>2.4</c:v>
                </c:pt>
                <c:pt idx="4518">
                  <c:v>2.4</c:v>
                </c:pt>
                <c:pt idx="4519">
                  <c:v>2.4</c:v>
                </c:pt>
                <c:pt idx="4520">
                  <c:v>2.4</c:v>
                </c:pt>
                <c:pt idx="4521">
                  <c:v>2.4</c:v>
                </c:pt>
                <c:pt idx="4522">
                  <c:v>2.4</c:v>
                </c:pt>
                <c:pt idx="4523">
                  <c:v>2.4</c:v>
                </c:pt>
                <c:pt idx="4524">
                  <c:v>2.4</c:v>
                </c:pt>
                <c:pt idx="4525">
                  <c:v>2.4</c:v>
                </c:pt>
                <c:pt idx="4526">
                  <c:v>2.4</c:v>
                </c:pt>
                <c:pt idx="4527">
                  <c:v>2.4</c:v>
                </c:pt>
                <c:pt idx="4528">
                  <c:v>2.4</c:v>
                </c:pt>
                <c:pt idx="4529">
                  <c:v>2.4</c:v>
                </c:pt>
                <c:pt idx="4530">
                  <c:v>2.4</c:v>
                </c:pt>
                <c:pt idx="4531">
                  <c:v>2.4</c:v>
                </c:pt>
                <c:pt idx="4532">
                  <c:v>2.4</c:v>
                </c:pt>
                <c:pt idx="4533">
                  <c:v>2.4</c:v>
                </c:pt>
                <c:pt idx="4534">
                  <c:v>2.4</c:v>
                </c:pt>
                <c:pt idx="4535">
                  <c:v>2.4</c:v>
                </c:pt>
                <c:pt idx="4536">
                  <c:v>2.4</c:v>
                </c:pt>
                <c:pt idx="4537">
                  <c:v>2.4</c:v>
                </c:pt>
                <c:pt idx="4538">
                  <c:v>2.4</c:v>
                </c:pt>
                <c:pt idx="4539">
                  <c:v>2.4</c:v>
                </c:pt>
                <c:pt idx="4540">
                  <c:v>2.4</c:v>
                </c:pt>
                <c:pt idx="4541">
                  <c:v>2.4</c:v>
                </c:pt>
                <c:pt idx="4542">
                  <c:v>2.4</c:v>
                </c:pt>
                <c:pt idx="4543">
                  <c:v>2.4</c:v>
                </c:pt>
                <c:pt idx="4544">
                  <c:v>2.4</c:v>
                </c:pt>
                <c:pt idx="4545">
                  <c:v>2.4</c:v>
                </c:pt>
                <c:pt idx="4546">
                  <c:v>2.4</c:v>
                </c:pt>
                <c:pt idx="4547">
                  <c:v>2.4</c:v>
                </c:pt>
                <c:pt idx="4548">
                  <c:v>2.4</c:v>
                </c:pt>
                <c:pt idx="4549">
                  <c:v>2.4</c:v>
                </c:pt>
                <c:pt idx="4550">
                  <c:v>2.4</c:v>
                </c:pt>
                <c:pt idx="4551">
                  <c:v>2.4</c:v>
                </c:pt>
                <c:pt idx="4552">
                  <c:v>2.4</c:v>
                </c:pt>
                <c:pt idx="4553">
                  <c:v>2.4</c:v>
                </c:pt>
                <c:pt idx="4554">
                  <c:v>2.4</c:v>
                </c:pt>
                <c:pt idx="4555">
                  <c:v>2.4</c:v>
                </c:pt>
                <c:pt idx="4556">
                  <c:v>2.4</c:v>
                </c:pt>
                <c:pt idx="4557">
                  <c:v>2.4</c:v>
                </c:pt>
                <c:pt idx="4558">
                  <c:v>2.4</c:v>
                </c:pt>
                <c:pt idx="4559">
                  <c:v>2.4</c:v>
                </c:pt>
                <c:pt idx="4560">
                  <c:v>2.4</c:v>
                </c:pt>
                <c:pt idx="4561">
                  <c:v>2.4</c:v>
                </c:pt>
                <c:pt idx="4562">
                  <c:v>2.4</c:v>
                </c:pt>
                <c:pt idx="4563">
                  <c:v>2.4</c:v>
                </c:pt>
                <c:pt idx="4564">
                  <c:v>2.4</c:v>
                </c:pt>
                <c:pt idx="4565">
                  <c:v>2.4</c:v>
                </c:pt>
                <c:pt idx="4566">
                  <c:v>2.4</c:v>
                </c:pt>
                <c:pt idx="4567">
                  <c:v>2.4</c:v>
                </c:pt>
                <c:pt idx="4568">
                  <c:v>2.4</c:v>
                </c:pt>
                <c:pt idx="4569">
                  <c:v>2.4</c:v>
                </c:pt>
                <c:pt idx="4570">
                  <c:v>2.4</c:v>
                </c:pt>
                <c:pt idx="4571">
                  <c:v>2.4</c:v>
                </c:pt>
                <c:pt idx="4572">
                  <c:v>2.4</c:v>
                </c:pt>
                <c:pt idx="4573">
                  <c:v>2.4</c:v>
                </c:pt>
                <c:pt idx="4574">
                  <c:v>2.4</c:v>
                </c:pt>
                <c:pt idx="4575">
                  <c:v>2.4</c:v>
                </c:pt>
                <c:pt idx="4576">
                  <c:v>2.4</c:v>
                </c:pt>
                <c:pt idx="4577">
                  <c:v>2.4</c:v>
                </c:pt>
                <c:pt idx="4578">
                  <c:v>2.4</c:v>
                </c:pt>
                <c:pt idx="4579">
                  <c:v>2.4</c:v>
                </c:pt>
                <c:pt idx="4580">
                  <c:v>2.4</c:v>
                </c:pt>
                <c:pt idx="4581">
                  <c:v>2.4</c:v>
                </c:pt>
                <c:pt idx="4582">
                  <c:v>2.4</c:v>
                </c:pt>
                <c:pt idx="4583">
                  <c:v>2.4</c:v>
                </c:pt>
                <c:pt idx="4584">
                  <c:v>2.4</c:v>
                </c:pt>
                <c:pt idx="4585">
                  <c:v>2.4</c:v>
                </c:pt>
                <c:pt idx="4586">
                  <c:v>2.4</c:v>
                </c:pt>
                <c:pt idx="4587">
                  <c:v>2.4</c:v>
                </c:pt>
                <c:pt idx="4588">
                  <c:v>2.4</c:v>
                </c:pt>
                <c:pt idx="4589">
                  <c:v>2.4</c:v>
                </c:pt>
                <c:pt idx="4590">
                  <c:v>2.4</c:v>
                </c:pt>
                <c:pt idx="4591">
                  <c:v>2.4</c:v>
                </c:pt>
                <c:pt idx="4592">
                  <c:v>2.4</c:v>
                </c:pt>
                <c:pt idx="4593">
                  <c:v>2.4</c:v>
                </c:pt>
                <c:pt idx="4594">
                  <c:v>2.4</c:v>
                </c:pt>
                <c:pt idx="4595">
                  <c:v>2.4</c:v>
                </c:pt>
                <c:pt idx="4596">
                  <c:v>2.4</c:v>
                </c:pt>
                <c:pt idx="4597">
                  <c:v>2.4</c:v>
                </c:pt>
                <c:pt idx="4598">
                  <c:v>2.4</c:v>
                </c:pt>
                <c:pt idx="4599">
                  <c:v>2.4</c:v>
                </c:pt>
                <c:pt idx="4600">
                  <c:v>2.4</c:v>
                </c:pt>
                <c:pt idx="4601">
                  <c:v>2.4</c:v>
                </c:pt>
                <c:pt idx="4602">
                  <c:v>2.4</c:v>
                </c:pt>
                <c:pt idx="4603">
                  <c:v>2.4</c:v>
                </c:pt>
                <c:pt idx="4604">
                  <c:v>2.4</c:v>
                </c:pt>
                <c:pt idx="4605">
                  <c:v>2.4</c:v>
                </c:pt>
                <c:pt idx="4606">
                  <c:v>2.4</c:v>
                </c:pt>
                <c:pt idx="4607">
                  <c:v>2.4</c:v>
                </c:pt>
                <c:pt idx="4608">
                  <c:v>2.4</c:v>
                </c:pt>
                <c:pt idx="4609">
                  <c:v>2.4</c:v>
                </c:pt>
                <c:pt idx="4610">
                  <c:v>2.4</c:v>
                </c:pt>
                <c:pt idx="4611">
                  <c:v>2.4</c:v>
                </c:pt>
                <c:pt idx="4612">
                  <c:v>2.4</c:v>
                </c:pt>
                <c:pt idx="4613">
                  <c:v>2.4</c:v>
                </c:pt>
                <c:pt idx="4614">
                  <c:v>2.4</c:v>
                </c:pt>
                <c:pt idx="4615">
                  <c:v>2.4</c:v>
                </c:pt>
                <c:pt idx="4616">
                  <c:v>2.4</c:v>
                </c:pt>
                <c:pt idx="4617">
                  <c:v>2.4</c:v>
                </c:pt>
                <c:pt idx="4618">
                  <c:v>2.4</c:v>
                </c:pt>
                <c:pt idx="4619">
                  <c:v>2.4</c:v>
                </c:pt>
                <c:pt idx="4620">
                  <c:v>2.4</c:v>
                </c:pt>
                <c:pt idx="4621">
                  <c:v>2.4</c:v>
                </c:pt>
                <c:pt idx="4622">
                  <c:v>2.4</c:v>
                </c:pt>
                <c:pt idx="4623">
                  <c:v>2.4</c:v>
                </c:pt>
                <c:pt idx="4624">
                  <c:v>2.4</c:v>
                </c:pt>
                <c:pt idx="4625">
                  <c:v>2.4</c:v>
                </c:pt>
                <c:pt idx="4626">
                  <c:v>2.4</c:v>
                </c:pt>
                <c:pt idx="4627">
                  <c:v>2.4</c:v>
                </c:pt>
                <c:pt idx="4628">
                  <c:v>2.4</c:v>
                </c:pt>
                <c:pt idx="4629">
                  <c:v>2.4</c:v>
                </c:pt>
                <c:pt idx="4630">
                  <c:v>2.4</c:v>
                </c:pt>
                <c:pt idx="4631">
                  <c:v>2.4</c:v>
                </c:pt>
                <c:pt idx="4632">
                  <c:v>2.4</c:v>
                </c:pt>
                <c:pt idx="4633">
                  <c:v>2.4</c:v>
                </c:pt>
                <c:pt idx="4634">
                  <c:v>2.4</c:v>
                </c:pt>
                <c:pt idx="4635">
                  <c:v>2.4</c:v>
                </c:pt>
                <c:pt idx="4636">
                  <c:v>2.4</c:v>
                </c:pt>
                <c:pt idx="4637">
                  <c:v>2.4</c:v>
                </c:pt>
                <c:pt idx="4638">
                  <c:v>2.4</c:v>
                </c:pt>
                <c:pt idx="4639">
                  <c:v>2.4</c:v>
                </c:pt>
                <c:pt idx="4640">
                  <c:v>2.4</c:v>
                </c:pt>
                <c:pt idx="4641">
                  <c:v>2.4</c:v>
                </c:pt>
                <c:pt idx="4642">
                  <c:v>2.4</c:v>
                </c:pt>
                <c:pt idx="4643">
                  <c:v>2.4</c:v>
                </c:pt>
                <c:pt idx="4644">
                  <c:v>2.4</c:v>
                </c:pt>
                <c:pt idx="4645">
                  <c:v>2.4</c:v>
                </c:pt>
                <c:pt idx="4646">
                  <c:v>2.4</c:v>
                </c:pt>
                <c:pt idx="4647">
                  <c:v>2.4</c:v>
                </c:pt>
                <c:pt idx="4648">
                  <c:v>2.4</c:v>
                </c:pt>
                <c:pt idx="4649">
                  <c:v>2.4</c:v>
                </c:pt>
                <c:pt idx="4650">
                  <c:v>2.4</c:v>
                </c:pt>
                <c:pt idx="4651">
                  <c:v>2.4</c:v>
                </c:pt>
                <c:pt idx="4652">
                  <c:v>2.4</c:v>
                </c:pt>
                <c:pt idx="4653">
                  <c:v>2.4</c:v>
                </c:pt>
                <c:pt idx="4654">
                  <c:v>2.4</c:v>
                </c:pt>
                <c:pt idx="4655">
                  <c:v>2.4</c:v>
                </c:pt>
                <c:pt idx="4656">
                  <c:v>2.4</c:v>
                </c:pt>
                <c:pt idx="4657">
                  <c:v>2.4</c:v>
                </c:pt>
                <c:pt idx="4658">
                  <c:v>2.4</c:v>
                </c:pt>
                <c:pt idx="4659">
                  <c:v>2.4</c:v>
                </c:pt>
                <c:pt idx="4660">
                  <c:v>2.4</c:v>
                </c:pt>
                <c:pt idx="4661">
                  <c:v>2.4</c:v>
                </c:pt>
                <c:pt idx="4662">
                  <c:v>2.4</c:v>
                </c:pt>
                <c:pt idx="4663">
                  <c:v>2.4</c:v>
                </c:pt>
                <c:pt idx="4664">
                  <c:v>2.4</c:v>
                </c:pt>
                <c:pt idx="4665">
                  <c:v>2.4</c:v>
                </c:pt>
                <c:pt idx="4666">
                  <c:v>2.4</c:v>
                </c:pt>
                <c:pt idx="4667">
                  <c:v>2.4</c:v>
                </c:pt>
                <c:pt idx="4668">
                  <c:v>2.4</c:v>
                </c:pt>
                <c:pt idx="4669">
                  <c:v>2.4</c:v>
                </c:pt>
                <c:pt idx="4670">
                  <c:v>2.4</c:v>
                </c:pt>
                <c:pt idx="4671">
                  <c:v>2.4</c:v>
                </c:pt>
                <c:pt idx="4672">
                  <c:v>2.4</c:v>
                </c:pt>
                <c:pt idx="4673">
                  <c:v>2.4</c:v>
                </c:pt>
                <c:pt idx="4674">
                  <c:v>2.4</c:v>
                </c:pt>
                <c:pt idx="4675">
                  <c:v>2.4</c:v>
                </c:pt>
                <c:pt idx="4676">
                  <c:v>2.4</c:v>
                </c:pt>
                <c:pt idx="4677">
                  <c:v>2.4</c:v>
                </c:pt>
                <c:pt idx="4678">
                  <c:v>2.4</c:v>
                </c:pt>
                <c:pt idx="4679">
                  <c:v>2.4</c:v>
                </c:pt>
                <c:pt idx="4680">
                  <c:v>2.4</c:v>
                </c:pt>
                <c:pt idx="4681">
                  <c:v>2.4</c:v>
                </c:pt>
                <c:pt idx="4682">
                  <c:v>2.4</c:v>
                </c:pt>
                <c:pt idx="4683">
                  <c:v>2.4</c:v>
                </c:pt>
                <c:pt idx="4684">
                  <c:v>2.4</c:v>
                </c:pt>
                <c:pt idx="4685">
                  <c:v>2.4</c:v>
                </c:pt>
                <c:pt idx="4686">
                  <c:v>2.4</c:v>
                </c:pt>
                <c:pt idx="4687">
                  <c:v>2.4</c:v>
                </c:pt>
                <c:pt idx="4688">
                  <c:v>2.4</c:v>
                </c:pt>
                <c:pt idx="4689">
                  <c:v>2.4</c:v>
                </c:pt>
                <c:pt idx="4690">
                  <c:v>2.4</c:v>
                </c:pt>
                <c:pt idx="4691">
                  <c:v>2.4</c:v>
                </c:pt>
                <c:pt idx="4692">
                  <c:v>2.4</c:v>
                </c:pt>
                <c:pt idx="4693">
                  <c:v>2.4</c:v>
                </c:pt>
                <c:pt idx="4694">
                  <c:v>2.4</c:v>
                </c:pt>
                <c:pt idx="4695">
                  <c:v>2.4</c:v>
                </c:pt>
                <c:pt idx="4696">
                  <c:v>2.4</c:v>
                </c:pt>
                <c:pt idx="4697">
                  <c:v>2.4</c:v>
                </c:pt>
                <c:pt idx="4698">
                  <c:v>2.4</c:v>
                </c:pt>
                <c:pt idx="4699">
                  <c:v>2.4</c:v>
                </c:pt>
                <c:pt idx="4700">
                  <c:v>2.4</c:v>
                </c:pt>
                <c:pt idx="4701">
                  <c:v>2.4</c:v>
                </c:pt>
                <c:pt idx="4702">
                  <c:v>2.4</c:v>
                </c:pt>
                <c:pt idx="4703">
                  <c:v>2.4</c:v>
                </c:pt>
                <c:pt idx="4704">
                  <c:v>2.4</c:v>
                </c:pt>
                <c:pt idx="4705">
                  <c:v>2.4</c:v>
                </c:pt>
                <c:pt idx="4706">
                  <c:v>2.4</c:v>
                </c:pt>
                <c:pt idx="4707">
                  <c:v>2.4</c:v>
                </c:pt>
                <c:pt idx="4708">
                  <c:v>2.4</c:v>
                </c:pt>
                <c:pt idx="4709">
                  <c:v>2.4</c:v>
                </c:pt>
                <c:pt idx="4710">
                  <c:v>2.4</c:v>
                </c:pt>
                <c:pt idx="4711">
                  <c:v>2.4</c:v>
                </c:pt>
                <c:pt idx="4712">
                  <c:v>2.4</c:v>
                </c:pt>
                <c:pt idx="4713">
                  <c:v>2.4</c:v>
                </c:pt>
                <c:pt idx="4714">
                  <c:v>2.4</c:v>
                </c:pt>
                <c:pt idx="4715">
                  <c:v>2.4</c:v>
                </c:pt>
                <c:pt idx="4716">
                  <c:v>2.4</c:v>
                </c:pt>
                <c:pt idx="4717">
                  <c:v>2.4</c:v>
                </c:pt>
                <c:pt idx="4718">
                  <c:v>2.4</c:v>
                </c:pt>
                <c:pt idx="4719">
                  <c:v>2.4</c:v>
                </c:pt>
                <c:pt idx="4720">
                  <c:v>2.4</c:v>
                </c:pt>
                <c:pt idx="4721">
                  <c:v>2.4</c:v>
                </c:pt>
                <c:pt idx="4722">
                  <c:v>2.4</c:v>
                </c:pt>
                <c:pt idx="4723">
                  <c:v>2.4</c:v>
                </c:pt>
                <c:pt idx="4724">
                  <c:v>2.4</c:v>
                </c:pt>
                <c:pt idx="4725">
                  <c:v>2.4</c:v>
                </c:pt>
                <c:pt idx="4726">
                  <c:v>2.4</c:v>
                </c:pt>
                <c:pt idx="4727">
                  <c:v>2.4</c:v>
                </c:pt>
                <c:pt idx="4728">
                  <c:v>2.4</c:v>
                </c:pt>
                <c:pt idx="4729">
                  <c:v>2.4</c:v>
                </c:pt>
                <c:pt idx="4730">
                  <c:v>2.4</c:v>
                </c:pt>
                <c:pt idx="4731">
                  <c:v>2.4</c:v>
                </c:pt>
                <c:pt idx="4732">
                  <c:v>2.4</c:v>
                </c:pt>
                <c:pt idx="4733">
                  <c:v>2.4</c:v>
                </c:pt>
                <c:pt idx="4734">
                  <c:v>2.4</c:v>
                </c:pt>
                <c:pt idx="4735">
                  <c:v>2.4</c:v>
                </c:pt>
                <c:pt idx="4736">
                  <c:v>2.4</c:v>
                </c:pt>
                <c:pt idx="4737">
                  <c:v>2.4</c:v>
                </c:pt>
                <c:pt idx="4738">
                  <c:v>2.4</c:v>
                </c:pt>
                <c:pt idx="4739">
                  <c:v>2.4</c:v>
                </c:pt>
                <c:pt idx="4740">
                  <c:v>2.4</c:v>
                </c:pt>
                <c:pt idx="4741">
                  <c:v>2.4</c:v>
                </c:pt>
                <c:pt idx="4742">
                  <c:v>2.4</c:v>
                </c:pt>
                <c:pt idx="4743">
                  <c:v>2.4</c:v>
                </c:pt>
                <c:pt idx="4744">
                  <c:v>2.4</c:v>
                </c:pt>
                <c:pt idx="4745">
                  <c:v>2.4</c:v>
                </c:pt>
                <c:pt idx="4746">
                  <c:v>2.4</c:v>
                </c:pt>
                <c:pt idx="4747">
                  <c:v>2.4</c:v>
                </c:pt>
                <c:pt idx="4748">
                  <c:v>2.4</c:v>
                </c:pt>
                <c:pt idx="4749">
                  <c:v>2.4</c:v>
                </c:pt>
                <c:pt idx="4750">
                  <c:v>2.4</c:v>
                </c:pt>
                <c:pt idx="4751">
                  <c:v>2.4</c:v>
                </c:pt>
                <c:pt idx="4752">
                  <c:v>2.4</c:v>
                </c:pt>
                <c:pt idx="4753">
                  <c:v>2.4</c:v>
                </c:pt>
                <c:pt idx="4754">
                  <c:v>2.4</c:v>
                </c:pt>
                <c:pt idx="4755">
                  <c:v>2.4</c:v>
                </c:pt>
                <c:pt idx="4756">
                  <c:v>2.4</c:v>
                </c:pt>
                <c:pt idx="4757">
                  <c:v>2.4</c:v>
                </c:pt>
                <c:pt idx="4758">
                  <c:v>2.4</c:v>
                </c:pt>
                <c:pt idx="4759">
                  <c:v>2.4</c:v>
                </c:pt>
                <c:pt idx="4760">
                  <c:v>2.4</c:v>
                </c:pt>
                <c:pt idx="4761">
                  <c:v>2.4</c:v>
                </c:pt>
                <c:pt idx="4762">
                  <c:v>2.4</c:v>
                </c:pt>
                <c:pt idx="4763">
                  <c:v>2.4</c:v>
                </c:pt>
                <c:pt idx="4764">
                  <c:v>2.4</c:v>
                </c:pt>
                <c:pt idx="4765">
                  <c:v>2.4</c:v>
                </c:pt>
                <c:pt idx="4766">
                  <c:v>2.4</c:v>
                </c:pt>
                <c:pt idx="4767">
                  <c:v>2.4</c:v>
                </c:pt>
                <c:pt idx="4768">
                  <c:v>2.4</c:v>
                </c:pt>
                <c:pt idx="4769">
                  <c:v>2.4</c:v>
                </c:pt>
                <c:pt idx="4770">
                  <c:v>2.4</c:v>
                </c:pt>
                <c:pt idx="4771">
                  <c:v>2.4</c:v>
                </c:pt>
                <c:pt idx="4772">
                  <c:v>2.4</c:v>
                </c:pt>
                <c:pt idx="4773">
                  <c:v>2.4</c:v>
                </c:pt>
                <c:pt idx="4774">
                  <c:v>2.4</c:v>
                </c:pt>
                <c:pt idx="4775">
                  <c:v>2.4</c:v>
                </c:pt>
                <c:pt idx="4776">
                  <c:v>2.4</c:v>
                </c:pt>
                <c:pt idx="4777">
                  <c:v>2.4</c:v>
                </c:pt>
                <c:pt idx="4778">
                  <c:v>2.4</c:v>
                </c:pt>
                <c:pt idx="4779">
                  <c:v>2.4</c:v>
                </c:pt>
                <c:pt idx="4780">
                  <c:v>2.4</c:v>
                </c:pt>
                <c:pt idx="4781">
                  <c:v>2.4</c:v>
                </c:pt>
                <c:pt idx="4782">
                  <c:v>2.4</c:v>
                </c:pt>
                <c:pt idx="4783">
                  <c:v>2.4</c:v>
                </c:pt>
                <c:pt idx="4784">
                  <c:v>2.4</c:v>
                </c:pt>
                <c:pt idx="4785">
                  <c:v>2.4</c:v>
                </c:pt>
                <c:pt idx="4786">
                  <c:v>2.4</c:v>
                </c:pt>
                <c:pt idx="4787">
                  <c:v>2.4</c:v>
                </c:pt>
                <c:pt idx="4788">
                  <c:v>2.4</c:v>
                </c:pt>
                <c:pt idx="4789">
                  <c:v>2.4</c:v>
                </c:pt>
                <c:pt idx="4790">
                  <c:v>2.4</c:v>
                </c:pt>
                <c:pt idx="4791">
                  <c:v>2.4</c:v>
                </c:pt>
                <c:pt idx="4792">
                  <c:v>2.4</c:v>
                </c:pt>
                <c:pt idx="4793">
                  <c:v>2.4</c:v>
                </c:pt>
                <c:pt idx="4794">
                  <c:v>2.4</c:v>
                </c:pt>
                <c:pt idx="4795">
                  <c:v>2.4</c:v>
                </c:pt>
                <c:pt idx="4796">
                  <c:v>2.4</c:v>
                </c:pt>
                <c:pt idx="4797">
                  <c:v>2.4</c:v>
                </c:pt>
                <c:pt idx="4798">
                  <c:v>2.4</c:v>
                </c:pt>
                <c:pt idx="4799">
                  <c:v>2.4</c:v>
                </c:pt>
                <c:pt idx="4800">
                  <c:v>2.4</c:v>
                </c:pt>
                <c:pt idx="4801">
                  <c:v>2.4</c:v>
                </c:pt>
                <c:pt idx="4802">
                  <c:v>2.4</c:v>
                </c:pt>
                <c:pt idx="4803">
                  <c:v>2.4</c:v>
                </c:pt>
                <c:pt idx="4804">
                  <c:v>2.4</c:v>
                </c:pt>
                <c:pt idx="4805">
                  <c:v>2.4</c:v>
                </c:pt>
                <c:pt idx="4806">
                  <c:v>2.4</c:v>
                </c:pt>
                <c:pt idx="4807">
                  <c:v>2.4</c:v>
                </c:pt>
                <c:pt idx="4808">
                  <c:v>2.4</c:v>
                </c:pt>
                <c:pt idx="4809">
                  <c:v>2.4</c:v>
                </c:pt>
                <c:pt idx="4810">
                  <c:v>2.4</c:v>
                </c:pt>
                <c:pt idx="4811">
                  <c:v>2.4</c:v>
                </c:pt>
                <c:pt idx="4812">
                  <c:v>2.4</c:v>
                </c:pt>
                <c:pt idx="4813">
                  <c:v>2.4</c:v>
                </c:pt>
                <c:pt idx="4814">
                  <c:v>2.4</c:v>
                </c:pt>
                <c:pt idx="4815">
                  <c:v>2.4</c:v>
                </c:pt>
                <c:pt idx="4816">
                  <c:v>2.4</c:v>
                </c:pt>
                <c:pt idx="4817">
                  <c:v>2.4</c:v>
                </c:pt>
                <c:pt idx="4818">
                  <c:v>2.4</c:v>
                </c:pt>
                <c:pt idx="4819">
                  <c:v>2.4</c:v>
                </c:pt>
                <c:pt idx="4820">
                  <c:v>2.4</c:v>
                </c:pt>
                <c:pt idx="4821">
                  <c:v>2.4</c:v>
                </c:pt>
                <c:pt idx="4822">
                  <c:v>2.4</c:v>
                </c:pt>
                <c:pt idx="4823">
                  <c:v>2.4</c:v>
                </c:pt>
                <c:pt idx="4824">
                  <c:v>2.4</c:v>
                </c:pt>
                <c:pt idx="4825">
                  <c:v>2.4</c:v>
                </c:pt>
                <c:pt idx="4826">
                  <c:v>2.4</c:v>
                </c:pt>
                <c:pt idx="4827">
                  <c:v>2.4</c:v>
                </c:pt>
                <c:pt idx="4828">
                  <c:v>2.4</c:v>
                </c:pt>
                <c:pt idx="4829">
                  <c:v>2.4</c:v>
                </c:pt>
                <c:pt idx="4830">
                  <c:v>2.4</c:v>
                </c:pt>
                <c:pt idx="4831">
                  <c:v>2.4</c:v>
                </c:pt>
                <c:pt idx="4832">
                  <c:v>2.4</c:v>
                </c:pt>
                <c:pt idx="4833">
                  <c:v>2.4</c:v>
                </c:pt>
                <c:pt idx="4834">
                  <c:v>2.4</c:v>
                </c:pt>
                <c:pt idx="4835">
                  <c:v>2.4</c:v>
                </c:pt>
                <c:pt idx="4836">
                  <c:v>2.4</c:v>
                </c:pt>
                <c:pt idx="4837">
                  <c:v>2.4</c:v>
                </c:pt>
                <c:pt idx="4838">
                  <c:v>2.4</c:v>
                </c:pt>
                <c:pt idx="4839">
                  <c:v>2.4</c:v>
                </c:pt>
                <c:pt idx="4840">
                  <c:v>2.4</c:v>
                </c:pt>
                <c:pt idx="4841">
                  <c:v>2.4</c:v>
                </c:pt>
                <c:pt idx="4842">
                  <c:v>2.4</c:v>
                </c:pt>
                <c:pt idx="4843">
                  <c:v>2.4</c:v>
                </c:pt>
                <c:pt idx="4844">
                  <c:v>2.4</c:v>
                </c:pt>
                <c:pt idx="4845">
                  <c:v>2.4</c:v>
                </c:pt>
                <c:pt idx="4846">
                  <c:v>2.4</c:v>
                </c:pt>
                <c:pt idx="4847">
                  <c:v>2.4</c:v>
                </c:pt>
                <c:pt idx="4848">
                  <c:v>2.4</c:v>
                </c:pt>
                <c:pt idx="4849">
                  <c:v>2.4</c:v>
                </c:pt>
                <c:pt idx="4850">
                  <c:v>2.4</c:v>
                </c:pt>
                <c:pt idx="4851">
                  <c:v>2.4</c:v>
                </c:pt>
                <c:pt idx="4852">
                  <c:v>2.4</c:v>
                </c:pt>
                <c:pt idx="4853">
                  <c:v>2.4</c:v>
                </c:pt>
                <c:pt idx="4854">
                  <c:v>2.4</c:v>
                </c:pt>
                <c:pt idx="4855">
                  <c:v>2.4</c:v>
                </c:pt>
                <c:pt idx="4856">
                  <c:v>2.4</c:v>
                </c:pt>
                <c:pt idx="4857">
                  <c:v>2.4</c:v>
                </c:pt>
                <c:pt idx="4858">
                  <c:v>2.4</c:v>
                </c:pt>
                <c:pt idx="4859">
                  <c:v>2.4</c:v>
                </c:pt>
                <c:pt idx="4860">
                  <c:v>2.4</c:v>
                </c:pt>
                <c:pt idx="4861">
                  <c:v>2.4</c:v>
                </c:pt>
                <c:pt idx="4862">
                  <c:v>2.4</c:v>
                </c:pt>
                <c:pt idx="4863">
                  <c:v>2.4</c:v>
                </c:pt>
                <c:pt idx="4864">
                  <c:v>2.4</c:v>
                </c:pt>
                <c:pt idx="4865">
                  <c:v>2.4</c:v>
                </c:pt>
                <c:pt idx="4866">
                  <c:v>2.4</c:v>
                </c:pt>
                <c:pt idx="4867">
                  <c:v>2.4</c:v>
                </c:pt>
                <c:pt idx="4868">
                  <c:v>2.4</c:v>
                </c:pt>
                <c:pt idx="4869">
                  <c:v>2.4</c:v>
                </c:pt>
                <c:pt idx="4870">
                  <c:v>2.4</c:v>
                </c:pt>
                <c:pt idx="4871">
                  <c:v>2.4</c:v>
                </c:pt>
                <c:pt idx="4872">
                  <c:v>2.4</c:v>
                </c:pt>
                <c:pt idx="4873">
                  <c:v>2.4</c:v>
                </c:pt>
                <c:pt idx="4874">
                  <c:v>2.4</c:v>
                </c:pt>
                <c:pt idx="4875">
                  <c:v>2.4</c:v>
                </c:pt>
                <c:pt idx="4876">
                  <c:v>2.4</c:v>
                </c:pt>
                <c:pt idx="4877">
                  <c:v>2.4</c:v>
                </c:pt>
                <c:pt idx="4878">
                  <c:v>2.4</c:v>
                </c:pt>
                <c:pt idx="4879">
                  <c:v>2.4</c:v>
                </c:pt>
                <c:pt idx="4880">
                  <c:v>2.4</c:v>
                </c:pt>
                <c:pt idx="4881">
                  <c:v>2.4</c:v>
                </c:pt>
                <c:pt idx="4882">
                  <c:v>2.4</c:v>
                </c:pt>
                <c:pt idx="4883">
                  <c:v>2.4</c:v>
                </c:pt>
                <c:pt idx="4884">
                  <c:v>2.4</c:v>
                </c:pt>
                <c:pt idx="4885">
                  <c:v>2.4</c:v>
                </c:pt>
                <c:pt idx="4886">
                  <c:v>2.4</c:v>
                </c:pt>
                <c:pt idx="4887">
                  <c:v>2.4</c:v>
                </c:pt>
                <c:pt idx="4888">
                  <c:v>2.4</c:v>
                </c:pt>
                <c:pt idx="4889">
                  <c:v>2.4</c:v>
                </c:pt>
                <c:pt idx="4890">
                  <c:v>2.4</c:v>
                </c:pt>
                <c:pt idx="4891">
                  <c:v>2.4</c:v>
                </c:pt>
                <c:pt idx="4892">
                  <c:v>2.4</c:v>
                </c:pt>
                <c:pt idx="4893">
                  <c:v>2.4</c:v>
                </c:pt>
                <c:pt idx="4894">
                  <c:v>2.4</c:v>
                </c:pt>
                <c:pt idx="4895">
                  <c:v>2.4</c:v>
                </c:pt>
                <c:pt idx="4896">
                  <c:v>2.4</c:v>
                </c:pt>
                <c:pt idx="4897">
                  <c:v>2.4</c:v>
                </c:pt>
                <c:pt idx="4898">
                  <c:v>2.4</c:v>
                </c:pt>
                <c:pt idx="4899">
                  <c:v>2.4</c:v>
                </c:pt>
                <c:pt idx="4900">
                  <c:v>2.4</c:v>
                </c:pt>
                <c:pt idx="4901">
                  <c:v>2.4</c:v>
                </c:pt>
                <c:pt idx="4902">
                  <c:v>2.4</c:v>
                </c:pt>
                <c:pt idx="4903">
                  <c:v>2.4</c:v>
                </c:pt>
                <c:pt idx="4904">
                  <c:v>2.4</c:v>
                </c:pt>
                <c:pt idx="4905">
                  <c:v>2.4</c:v>
                </c:pt>
                <c:pt idx="4906">
                  <c:v>2.4</c:v>
                </c:pt>
                <c:pt idx="4907">
                  <c:v>2.4</c:v>
                </c:pt>
                <c:pt idx="4908">
                  <c:v>2.4</c:v>
                </c:pt>
                <c:pt idx="4909">
                  <c:v>2.4</c:v>
                </c:pt>
                <c:pt idx="4910">
                  <c:v>2.4</c:v>
                </c:pt>
                <c:pt idx="4911">
                  <c:v>2.4</c:v>
                </c:pt>
                <c:pt idx="4912">
                  <c:v>2.4</c:v>
                </c:pt>
                <c:pt idx="4913">
                  <c:v>2.4</c:v>
                </c:pt>
                <c:pt idx="4914">
                  <c:v>2.4</c:v>
                </c:pt>
                <c:pt idx="4915">
                  <c:v>2.4</c:v>
                </c:pt>
                <c:pt idx="4916">
                  <c:v>2.4</c:v>
                </c:pt>
                <c:pt idx="4917">
                  <c:v>2.4</c:v>
                </c:pt>
                <c:pt idx="4918">
                  <c:v>2.4</c:v>
                </c:pt>
                <c:pt idx="4919">
                  <c:v>2.4</c:v>
                </c:pt>
                <c:pt idx="4920">
                  <c:v>2.4</c:v>
                </c:pt>
                <c:pt idx="4921">
                  <c:v>2.4</c:v>
                </c:pt>
                <c:pt idx="4922">
                  <c:v>2.4</c:v>
                </c:pt>
                <c:pt idx="4923">
                  <c:v>2.4</c:v>
                </c:pt>
                <c:pt idx="4924">
                  <c:v>2.4</c:v>
                </c:pt>
                <c:pt idx="4925">
                  <c:v>2.4</c:v>
                </c:pt>
                <c:pt idx="4926">
                  <c:v>2.4</c:v>
                </c:pt>
                <c:pt idx="4927">
                  <c:v>2.4</c:v>
                </c:pt>
                <c:pt idx="4928">
                  <c:v>2.4</c:v>
                </c:pt>
                <c:pt idx="4929">
                  <c:v>2.4</c:v>
                </c:pt>
                <c:pt idx="4930">
                  <c:v>2.4</c:v>
                </c:pt>
                <c:pt idx="4931">
                  <c:v>2.4</c:v>
                </c:pt>
                <c:pt idx="4932">
                  <c:v>2.4</c:v>
                </c:pt>
                <c:pt idx="4933">
                  <c:v>2.4</c:v>
                </c:pt>
                <c:pt idx="4934">
                  <c:v>2.4</c:v>
                </c:pt>
                <c:pt idx="4935">
                  <c:v>2.4</c:v>
                </c:pt>
                <c:pt idx="4936">
                  <c:v>2.4</c:v>
                </c:pt>
                <c:pt idx="4937">
                  <c:v>2.4</c:v>
                </c:pt>
                <c:pt idx="4938">
                  <c:v>2.4</c:v>
                </c:pt>
                <c:pt idx="4939">
                  <c:v>2.4</c:v>
                </c:pt>
                <c:pt idx="4940">
                  <c:v>2.4</c:v>
                </c:pt>
                <c:pt idx="4941">
                  <c:v>2.4</c:v>
                </c:pt>
                <c:pt idx="4942">
                  <c:v>2.4</c:v>
                </c:pt>
                <c:pt idx="4943">
                  <c:v>2.4</c:v>
                </c:pt>
                <c:pt idx="4944">
                  <c:v>2.4</c:v>
                </c:pt>
                <c:pt idx="4945">
                  <c:v>2.4</c:v>
                </c:pt>
                <c:pt idx="4946">
                  <c:v>2.4</c:v>
                </c:pt>
                <c:pt idx="4947">
                  <c:v>2.4</c:v>
                </c:pt>
                <c:pt idx="4948">
                  <c:v>2.4</c:v>
                </c:pt>
                <c:pt idx="4949">
                  <c:v>2.4</c:v>
                </c:pt>
                <c:pt idx="4950">
                  <c:v>2.4</c:v>
                </c:pt>
                <c:pt idx="4951">
                  <c:v>2.4</c:v>
                </c:pt>
                <c:pt idx="4952">
                  <c:v>2.4</c:v>
                </c:pt>
                <c:pt idx="4953">
                  <c:v>2.4</c:v>
                </c:pt>
                <c:pt idx="4954">
                  <c:v>2.4</c:v>
                </c:pt>
                <c:pt idx="4955">
                  <c:v>2.4</c:v>
                </c:pt>
                <c:pt idx="4956">
                  <c:v>2.4</c:v>
                </c:pt>
                <c:pt idx="4957">
                  <c:v>2.4</c:v>
                </c:pt>
                <c:pt idx="4958">
                  <c:v>2.4</c:v>
                </c:pt>
                <c:pt idx="4959">
                  <c:v>2.4</c:v>
                </c:pt>
                <c:pt idx="4960">
                  <c:v>2.4</c:v>
                </c:pt>
                <c:pt idx="4961">
                  <c:v>2.4</c:v>
                </c:pt>
                <c:pt idx="4962">
                  <c:v>2.4</c:v>
                </c:pt>
                <c:pt idx="4963">
                  <c:v>2.4</c:v>
                </c:pt>
                <c:pt idx="4964">
                  <c:v>2.4</c:v>
                </c:pt>
                <c:pt idx="4965">
                  <c:v>2.4</c:v>
                </c:pt>
                <c:pt idx="4966">
                  <c:v>2.4</c:v>
                </c:pt>
                <c:pt idx="4967">
                  <c:v>2.4</c:v>
                </c:pt>
                <c:pt idx="4968">
                  <c:v>2.4</c:v>
                </c:pt>
                <c:pt idx="4969">
                  <c:v>2.4</c:v>
                </c:pt>
                <c:pt idx="4970">
                  <c:v>2.4</c:v>
                </c:pt>
                <c:pt idx="4971">
                  <c:v>2.4</c:v>
                </c:pt>
                <c:pt idx="4972">
                  <c:v>2.4</c:v>
                </c:pt>
                <c:pt idx="4973">
                  <c:v>2.4</c:v>
                </c:pt>
                <c:pt idx="4974">
                  <c:v>2.4</c:v>
                </c:pt>
                <c:pt idx="4975">
                  <c:v>2.4</c:v>
                </c:pt>
                <c:pt idx="4976">
                  <c:v>2.4</c:v>
                </c:pt>
                <c:pt idx="4977">
                  <c:v>2.4</c:v>
                </c:pt>
                <c:pt idx="4978">
                  <c:v>2.4</c:v>
                </c:pt>
                <c:pt idx="4979">
                  <c:v>2.4</c:v>
                </c:pt>
                <c:pt idx="4980">
                  <c:v>2.4</c:v>
                </c:pt>
                <c:pt idx="4981">
                  <c:v>2.4</c:v>
                </c:pt>
                <c:pt idx="4982">
                  <c:v>2.4</c:v>
                </c:pt>
                <c:pt idx="4983">
                  <c:v>2.4</c:v>
                </c:pt>
                <c:pt idx="4984">
                  <c:v>2.4</c:v>
                </c:pt>
                <c:pt idx="4985">
                  <c:v>2.4</c:v>
                </c:pt>
                <c:pt idx="4986">
                  <c:v>2.4</c:v>
                </c:pt>
                <c:pt idx="4987">
                  <c:v>2.4</c:v>
                </c:pt>
                <c:pt idx="4988">
                  <c:v>2.4</c:v>
                </c:pt>
                <c:pt idx="4989">
                  <c:v>2.4</c:v>
                </c:pt>
                <c:pt idx="4990">
                  <c:v>2.4</c:v>
                </c:pt>
                <c:pt idx="4991">
                  <c:v>2.4</c:v>
                </c:pt>
                <c:pt idx="4992">
                  <c:v>2.4</c:v>
                </c:pt>
                <c:pt idx="4993">
                  <c:v>2.4</c:v>
                </c:pt>
                <c:pt idx="4994">
                  <c:v>2.4</c:v>
                </c:pt>
                <c:pt idx="4995">
                  <c:v>2.4</c:v>
                </c:pt>
                <c:pt idx="4996">
                  <c:v>2.4</c:v>
                </c:pt>
                <c:pt idx="4997">
                  <c:v>2.4</c:v>
                </c:pt>
                <c:pt idx="4998">
                  <c:v>2.4</c:v>
                </c:pt>
                <c:pt idx="4999">
                  <c:v>2.4</c:v>
                </c:pt>
                <c:pt idx="5000">
                  <c:v>2.4</c:v>
                </c:pt>
                <c:pt idx="5001">
                  <c:v>2.4</c:v>
                </c:pt>
                <c:pt idx="5002">
                  <c:v>2.4</c:v>
                </c:pt>
                <c:pt idx="5003">
                  <c:v>2.4</c:v>
                </c:pt>
                <c:pt idx="5004">
                  <c:v>2.4</c:v>
                </c:pt>
                <c:pt idx="5005">
                  <c:v>2.4</c:v>
                </c:pt>
                <c:pt idx="5006">
                  <c:v>2.4</c:v>
                </c:pt>
                <c:pt idx="5007">
                  <c:v>2.4</c:v>
                </c:pt>
                <c:pt idx="5008">
                  <c:v>2.4</c:v>
                </c:pt>
                <c:pt idx="5009">
                  <c:v>2.4</c:v>
                </c:pt>
                <c:pt idx="5010">
                  <c:v>2.4</c:v>
                </c:pt>
                <c:pt idx="5011">
                  <c:v>2.4</c:v>
                </c:pt>
                <c:pt idx="5012">
                  <c:v>2.4</c:v>
                </c:pt>
                <c:pt idx="5013">
                  <c:v>2.4</c:v>
                </c:pt>
                <c:pt idx="5014">
                  <c:v>2.4</c:v>
                </c:pt>
                <c:pt idx="5015">
                  <c:v>2.4</c:v>
                </c:pt>
                <c:pt idx="5016">
                  <c:v>2.4</c:v>
                </c:pt>
                <c:pt idx="5017">
                  <c:v>2.4</c:v>
                </c:pt>
                <c:pt idx="5018">
                  <c:v>2.4</c:v>
                </c:pt>
                <c:pt idx="5019">
                  <c:v>2.4</c:v>
                </c:pt>
                <c:pt idx="5020">
                  <c:v>2.4</c:v>
                </c:pt>
                <c:pt idx="5021">
                  <c:v>2.4</c:v>
                </c:pt>
                <c:pt idx="5022">
                  <c:v>2.4</c:v>
                </c:pt>
                <c:pt idx="5023">
                  <c:v>2.4</c:v>
                </c:pt>
                <c:pt idx="5024">
                  <c:v>2.4</c:v>
                </c:pt>
                <c:pt idx="5025">
                  <c:v>2.4</c:v>
                </c:pt>
                <c:pt idx="5026">
                  <c:v>2.4</c:v>
                </c:pt>
                <c:pt idx="5027">
                  <c:v>2.4</c:v>
                </c:pt>
                <c:pt idx="5028">
                  <c:v>2.4</c:v>
                </c:pt>
                <c:pt idx="5029">
                  <c:v>2.4</c:v>
                </c:pt>
                <c:pt idx="5030">
                  <c:v>2.4</c:v>
                </c:pt>
                <c:pt idx="5031">
                  <c:v>2.4</c:v>
                </c:pt>
                <c:pt idx="5032">
                  <c:v>2.4</c:v>
                </c:pt>
                <c:pt idx="5033">
                  <c:v>2.4</c:v>
                </c:pt>
                <c:pt idx="5034">
                  <c:v>2.4</c:v>
                </c:pt>
                <c:pt idx="5035">
                  <c:v>2.4</c:v>
                </c:pt>
                <c:pt idx="5036">
                  <c:v>2.4</c:v>
                </c:pt>
                <c:pt idx="5037">
                  <c:v>2.4</c:v>
                </c:pt>
                <c:pt idx="5038">
                  <c:v>2.4</c:v>
                </c:pt>
                <c:pt idx="5039">
                  <c:v>2.4</c:v>
                </c:pt>
                <c:pt idx="5040">
                  <c:v>2.4</c:v>
                </c:pt>
                <c:pt idx="5041">
                  <c:v>2.4</c:v>
                </c:pt>
                <c:pt idx="5042">
                  <c:v>2.4</c:v>
                </c:pt>
                <c:pt idx="5043">
                  <c:v>2.4</c:v>
                </c:pt>
                <c:pt idx="5044">
                  <c:v>2.4</c:v>
                </c:pt>
                <c:pt idx="5045">
                  <c:v>2.4</c:v>
                </c:pt>
                <c:pt idx="5046">
                  <c:v>2.4</c:v>
                </c:pt>
                <c:pt idx="5047">
                  <c:v>2.4</c:v>
                </c:pt>
                <c:pt idx="5048">
                  <c:v>2.4</c:v>
                </c:pt>
                <c:pt idx="5049">
                  <c:v>2.4</c:v>
                </c:pt>
                <c:pt idx="5050">
                  <c:v>2.4</c:v>
                </c:pt>
                <c:pt idx="5051">
                  <c:v>2.4</c:v>
                </c:pt>
                <c:pt idx="5052">
                  <c:v>2.4</c:v>
                </c:pt>
                <c:pt idx="5053">
                  <c:v>2.4</c:v>
                </c:pt>
                <c:pt idx="5054">
                  <c:v>2.4</c:v>
                </c:pt>
                <c:pt idx="5055">
                  <c:v>2.4</c:v>
                </c:pt>
                <c:pt idx="5056">
                  <c:v>2.4</c:v>
                </c:pt>
                <c:pt idx="5057">
                  <c:v>2.4</c:v>
                </c:pt>
                <c:pt idx="5058">
                  <c:v>2.4</c:v>
                </c:pt>
                <c:pt idx="5059">
                  <c:v>2.4</c:v>
                </c:pt>
                <c:pt idx="5060">
                  <c:v>2.4</c:v>
                </c:pt>
                <c:pt idx="5061">
                  <c:v>2.4</c:v>
                </c:pt>
                <c:pt idx="5062">
                  <c:v>2.4</c:v>
                </c:pt>
                <c:pt idx="5063">
                  <c:v>2.4</c:v>
                </c:pt>
                <c:pt idx="5064">
                  <c:v>2.4</c:v>
                </c:pt>
                <c:pt idx="5065">
                  <c:v>2.4</c:v>
                </c:pt>
                <c:pt idx="5066">
                  <c:v>2.4</c:v>
                </c:pt>
                <c:pt idx="5067">
                  <c:v>2.4</c:v>
                </c:pt>
                <c:pt idx="5068">
                  <c:v>2.4</c:v>
                </c:pt>
                <c:pt idx="5069">
                  <c:v>2.4</c:v>
                </c:pt>
                <c:pt idx="5070">
                  <c:v>2.4</c:v>
                </c:pt>
                <c:pt idx="5071">
                  <c:v>2.4</c:v>
                </c:pt>
                <c:pt idx="5072">
                  <c:v>2.4</c:v>
                </c:pt>
                <c:pt idx="5073">
                  <c:v>2.4</c:v>
                </c:pt>
                <c:pt idx="5074">
                  <c:v>2.4</c:v>
                </c:pt>
                <c:pt idx="5075">
                  <c:v>2.4</c:v>
                </c:pt>
                <c:pt idx="5076">
                  <c:v>2.4</c:v>
                </c:pt>
                <c:pt idx="5077">
                  <c:v>2.4</c:v>
                </c:pt>
                <c:pt idx="5078">
                  <c:v>2.4</c:v>
                </c:pt>
                <c:pt idx="5079">
                  <c:v>2.4</c:v>
                </c:pt>
                <c:pt idx="5080">
                  <c:v>2.4</c:v>
                </c:pt>
                <c:pt idx="5081">
                  <c:v>2.4</c:v>
                </c:pt>
                <c:pt idx="5082">
                  <c:v>2.4</c:v>
                </c:pt>
                <c:pt idx="5083">
                  <c:v>2.4</c:v>
                </c:pt>
                <c:pt idx="5084">
                  <c:v>2.4</c:v>
                </c:pt>
                <c:pt idx="5085">
                  <c:v>2.4</c:v>
                </c:pt>
                <c:pt idx="5086">
                  <c:v>2.4</c:v>
                </c:pt>
                <c:pt idx="5087">
                  <c:v>2.4</c:v>
                </c:pt>
                <c:pt idx="5088">
                  <c:v>2.4</c:v>
                </c:pt>
                <c:pt idx="5089">
                  <c:v>2.4</c:v>
                </c:pt>
                <c:pt idx="5090">
                  <c:v>2.4</c:v>
                </c:pt>
                <c:pt idx="5091">
                  <c:v>2.4</c:v>
                </c:pt>
                <c:pt idx="5092">
                  <c:v>2.4</c:v>
                </c:pt>
                <c:pt idx="5093">
                  <c:v>2.4</c:v>
                </c:pt>
                <c:pt idx="5094">
                  <c:v>2.4</c:v>
                </c:pt>
                <c:pt idx="5095">
                  <c:v>2.4</c:v>
                </c:pt>
                <c:pt idx="5096">
                  <c:v>2.4</c:v>
                </c:pt>
                <c:pt idx="5097">
                  <c:v>2.4</c:v>
                </c:pt>
                <c:pt idx="5098">
                  <c:v>2.4</c:v>
                </c:pt>
                <c:pt idx="5099">
                  <c:v>2.4</c:v>
                </c:pt>
                <c:pt idx="5100">
                  <c:v>2.4</c:v>
                </c:pt>
                <c:pt idx="5101">
                  <c:v>2.4</c:v>
                </c:pt>
                <c:pt idx="5102">
                  <c:v>2.4</c:v>
                </c:pt>
                <c:pt idx="5103">
                  <c:v>2.4</c:v>
                </c:pt>
                <c:pt idx="5104">
                  <c:v>2.4</c:v>
                </c:pt>
                <c:pt idx="5105">
                  <c:v>2.4</c:v>
                </c:pt>
                <c:pt idx="5106">
                  <c:v>2.4</c:v>
                </c:pt>
                <c:pt idx="5107">
                  <c:v>2.4</c:v>
                </c:pt>
                <c:pt idx="5108">
                  <c:v>2.4</c:v>
                </c:pt>
                <c:pt idx="5109">
                  <c:v>2.4</c:v>
                </c:pt>
                <c:pt idx="5110">
                  <c:v>2.4</c:v>
                </c:pt>
                <c:pt idx="5111">
                  <c:v>2.4</c:v>
                </c:pt>
                <c:pt idx="5112">
                  <c:v>2.4</c:v>
                </c:pt>
                <c:pt idx="5113">
                  <c:v>2.4</c:v>
                </c:pt>
                <c:pt idx="5114">
                  <c:v>2.4</c:v>
                </c:pt>
                <c:pt idx="5115">
                  <c:v>2.4</c:v>
                </c:pt>
                <c:pt idx="5116">
                  <c:v>2.4</c:v>
                </c:pt>
                <c:pt idx="5117">
                  <c:v>2.4</c:v>
                </c:pt>
                <c:pt idx="5118">
                  <c:v>2.4</c:v>
                </c:pt>
                <c:pt idx="5119">
                  <c:v>2.4</c:v>
                </c:pt>
                <c:pt idx="5120">
                  <c:v>2.4</c:v>
                </c:pt>
                <c:pt idx="5121">
                  <c:v>2.4</c:v>
                </c:pt>
                <c:pt idx="5122">
                  <c:v>2.4</c:v>
                </c:pt>
                <c:pt idx="5123">
                  <c:v>2.4</c:v>
                </c:pt>
                <c:pt idx="5124">
                  <c:v>2.4</c:v>
                </c:pt>
                <c:pt idx="5125">
                  <c:v>2.4</c:v>
                </c:pt>
                <c:pt idx="5126">
                  <c:v>2.4</c:v>
                </c:pt>
                <c:pt idx="5127">
                  <c:v>2.4</c:v>
                </c:pt>
                <c:pt idx="5128">
                  <c:v>2.4</c:v>
                </c:pt>
                <c:pt idx="5129">
                  <c:v>2.4</c:v>
                </c:pt>
                <c:pt idx="5130">
                  <c:v>2.4</c:v>
                </c:pt>
                <c:pt idx="5131">
                  <c:v>2.4</c:v>
                </c:pt>
                <c:pt idx="5132">
                  <c:v>2.4</c:v>
                </c:pt>
                <c:pt idx="5133">
                  <c:v>2.4</c:v>
                </c:pt>
                <c:pt idx="5134">
                  <c:v>2.4</c:v>
                </c:pt>
                <c:pt idx="5135">
                  <c:v>2.4</c:v>
                </c:pt>
                <c:pt idx="5136">
                  <c:v>2.4</c:v>
                </c:pt>
                <c:pt idx="5137">
                  <c:v>2.4</c:v>
                </c:pt>
                <c:pt idx="5138">
                  <c:v>2.4</c:v>
                </c:pt>
                <c:pt idx="5139">
                  <c:v>2.4</c:v>
                </c:pt>
                <c:pt idx="5140">
                  <c:v>2.4</c:v>
                </c:pt>
                <c:pt idx="5141">
                  <c:v>2.4</c:v>
                </c:pt>
                <c:pt idx="5142">
                  <c:v>2.4</c:v>
                </c:pt>
                <c:pt idx="5143">
                  <c:v>2.4</c:v>
                </c:pt>
                <c:pt idx="5144">
                  <c:v>2.4</c:v>
                </c:pt>
                <c:pt idx="5145">
                  <c:v>2.4</c:v>
                </c:pt>
                <c:pt idx="5146">
                  <c:v>2.4</c:v>
                </c:pt>
                <c:pt idx="5147">
                  <c:v>2.4</c:v>
                </c:pt>
                <c:pt idx="5148">
                  <c:v>2.4</c:v>
                </c:pt>
                <c:pt idx="5149">
                  <c:v>2.4</c:v>
                </c:pt>
                <c:pt idx="5150">
                  <c:v>2.4</c:v>
                </c:pt>
                <c:pt idx="5151">
                  <c:v>2.4</c:v>
                </c:pt>
                <c:pt idx="5152">
                  <c:v>2.4</c:v>
                </c:pt>
                <c:pt idx="5153">
                  <c:v>2.4</c:v>
                </c:pt>
                <c:pt idx="5154">
                  <c:v>2.4</c:v>
                </c:pt>
                <c:pt idx="5155">
                  <c:v>2.4</c:v>
                </c:pt>
                <c:pt idx="5156">
                  <c:v>2.4</c:v>
                </c:pt>
                <c:pt idx="5157">
                  <c:v>2.4</c:v>
                </c:pt>
                <c:pt idx="5158">
                  <c:v>2.4</c:v>
                </c:pt>
                <c:pt idx="5159">
                  <c:v>2.4</c:v>
                </c:pt>
                <c:pt idx="5160">
                  <c:v>2.4</c:v>
                </c:pt>
                <c:pt idx="5161">
                  <c:v>2.4</c:v>
                </c:pt>
                <c:pt idx="5162">
                  <c:v>2.4</c:v>
                </c:pt>
                <c:pt idx="5163">
                  <c:v>2.4</c:v>
                </c:pt>
                <c:pt idx="5164">
                  <c:v>2.4</c:v>
                </c:pt>
                <c:pt idx="5165">
                  <c:v>2.4</c:v>
                </c:pt>
                <c:pt idx="5166">
                  <c:v>2.4</c:v>
                </c:pt>
                <c:pt idx="5167">
                  <c:v>2.4</c:v>
                </c:pt>
                <c:pt idx="5168">
                  <c:v>2.4</c:v>
                </c:pt>
                <c:pt idx="5169">
                  <c:v>2.4</c:v>
                </c:pt>
                <c:pt idx="5170">
                  <c:v>2.4</c:v>
                </c:pt>
                <c:pt idx="5171">
                  <c:v>2.4</c:v>
                </c:pt>
                <c:pt idx="5172">
                  <c:v>2.4</c:v>
                </c:pt>
                <c:pt idx="5173">
                  <c:v>2.4</c:v>
                </c:pt>
                <c:pt idx="5174">
                  <c:v>2.4</c:v>
                </c:pt>
                <c:pt idx="5175">
                  <c:v>2.4</c:v>
                </c:pt>
                <c:pt idx="5176">
                  <c:v>2.4</c:v>
                </c:pt>
                <c:pt idx="5177">
                  <c:v>2.4</c:v>
                </c:pt>
                <c:pt idx="5178">
                  <c:v>2.4</c:v>
                </c:pt>
                <c:pt idx="5179">
                  <c:v>2.4</c:v>
                </c:pt>
                <c:pt idx="5180">
                  <c:v>2.4</c:v>
                </c:pt>
                <c:pt idx="5181">
                  <c:v>2.4</c:v>
                </c:pt>
                <c:pt idx="5182">
                  <c:v>2.4</c:v>
                </c:pt>
                <c:pt idx="5183">
                  <c:v>2.4</c:v>
                </c:pt>
                <c:pt idx="5184">
                  <c:v>2.4</c:v>
                </c:pt>
                <c:pt idx="5185">
                  <c:v>2.4</c:v>
                </c:pt>
                <c:pt idx="5186">
                  <c:v>2.4</c:v>
                </c:pt>
                <c:pt idx="5187">
                  <c:v>2.4</c:v>
                </c:pt>
                <c:pt idx="5188">
                  <c:v>2.4</c:v>
                </c:pt>
                <c:pt idx="5189">
                  <c:v>2.4</c:v>
                </c:pt>
                <c:pt idx="5190">
                  <c:v>2.4</c:v>
                </c:pt>
                <c:pt idx="5191">
                  <c:v>2.4</c:v>
                </c:pt>
                <c:pt idx="5192">
                  <c:v>2.4</c:v>
                </c:pt>
                <c:pt idx="5193">
                  <c:v>2.4</c:v>
                </c:pt>
                <c:pt idx="5194">
                  <c:v>2.4</c:v>
                </c:pt>
                <c:pt idx="5195">
                  <c:v>2.4</c:v>
                </c:pt>
                <c:pt idx="5196">
                  <c:v>2.4</c:v>
                </c:pt>
                <c:pt idx="5197">
                  <c:v>2.4</c:v>
                </c:pt>
                <c:pt idx="5198">
                  <c:v>2.4</c:v>
                </c:pt>
                <c:pt idx="5199">
                  <c:v>2.4</c:v>
                </c:pt>
                <c:pt idx="5200">
                  <c:v>2.4</c:v>
                </c:pt>
                <c:pt idx="5201">
                  <c:v>2.4</c:v>
                </c:pt>
                <c:pt idx="5202">
                  <c:v>2.4</c:v>
                </c:pt>
                <c:pt idx="5203">
                  <c:v>2.4</c:v>
                </c:pt>
                <c:pt idx="5204">
                  <c:v>2.4</c:v>
                </c:pt>
                <c:pt idx="5205">
                  <c:v>2.4</c:v>
                </c:pt>
                <c:pt idx="5206">
                  <c:v>2.4</c:v>
                </c:pt>
                <c:pt idx="5207">
                  <c:v>2.4</c:v>
                </c:pt>
                <c:pt idx="5208">
                  <c:v>2.4</c:v>
                </c:pt>
                <c:pt idx="5209">
                  <c:v>2.4</c:v>
                </c:pt>
                <c:pt idx="5210">
                  <c:v>2.4</c:v>
                </c:pt>
                <c:pt idx="5211">
                  <c:v>2.4</c:v>
                </c:pt>
                <c:pt idx="5212">
                  <c:v>2.4</c:v>
                </c:pt>
                <c:pt idx="5213">
                  <c:v>2.4</c:v>
                </c:pt>
                <c:pt idx="5214">
                  <c:v>2.4</c:v>
                </c:pt>
                <c:pt idx="5215">
                  <c:v>2.4</c:v>
                </c:pt>
                <c:pt idx="5216">
                  <c:v>2.4</c:v>
                </c:pt>
                <c:pt idx="5217">
                  <c:v>2.4</c:v>
                </c:pt>
                <c:pt idx="5218">
                  <c:v>2.4</c:v>
                </c:pt>
                <c:pt idx="5219">
                  <c:v>2.4</c:v>
                </c:pt>
                <c:pt idx="5220">
                  <c:v>2.4</c:v>
                </c:pt>
                <c:pt idx="5221">
                  <c:v>2.4</c:v>
                </c:pt>
                <c:pt idx="5222">
                  <c:v>2.4</c:v>
                </c:pt>
                <c:pt idx="5223">
                  <c:v>2.4</c:v>
                </c:pt>
                <c:pt idx="5224">
                  <c:v>2.4</c:v>
                </c:pt>
                <c:pt idx="5225">
                  <c:v>2.4</c:v>
                </c:pt>
                <c:pt idx="5226">
                  <c:v>2.4</c:v>
                </c:pt>
                <c:pt idx="5227">
                  <c:v>2.4</c:v>
                </c:pt>
                <c:pt idx="5228">
                  <c:v>2.4</c:v>
                </c:pt>
                <c:pt idx="5229">
                  <c:v>2.4</c:v>
                </c:pt>
                <c:pt idx="5230">
                  <c:v>2.4</c:v>
                </c:pt>
                <c:pt idx="5231">
                  <c:v>2.4</c:v>
                </c:pt>
                <c:pt idx="5232">
                  <c:v>2.4</c:v>
                </c:pt>
                <c:pt idx="5233">
                  <c:v>2.4</c:v>
                </c:pt>
                <c:pt idx="5234">
                  <c:v>2.4</c:v>
                </c:pt>
                <c:pt idx="5235">
                  <c:v>2.4</c:v>
                </c:pt>
                <c:pt idx="5236">
                  <c:v>2.4</c:v>
                </c:pt>
                <c:pt idx="5237">
                  <c:v>2.4</c:v>
                </c:pt>
                <c:pt idx="5238">
                  <c:v>2.4</c:v>
                </c:pt>
                <c:pt idx="5239">
                  <c:v>2.4</c:v>
                </c:pt>
                <c:pt idx="5240">
                  <c:v>2.4</c:v>
                </c:pt>
                <c:pt idx="5241">
                  <c:v>2.4</c:v>
                </c:pt>
                <c:pt idx="5242">
                  <c:v>2.4</c:v>
                </c:pt>
                <c:pt idx="5243">
                  <c:v>2.4</c:v>
                </c:pt>
                <c:pt idx="5244">
                  <c:v>2.4</c:v>
                </c:pt>
                <c:pt idx="5245">
                  <c:v>2.4</c:v>
                </c:pt>
                <c:pt idx="5246">
                  <c:v>2.4</c:v>
                </c:pt>
                <c:pt idx="5247">
                  <c:v>2.4</c:v>
                </c:pt>
                <c:pt idx="5248">
                  <c:v>2.4</c:v>
                </c:pt>
                <c:pt idx="5249">
                  <c:v>2.4</c:v>
                </c:pt>
                <c:pt idx="5250">
                  <c:v>2.4</c:v>
                </c:pt>
                <c:pt idx="5251">
                  <c:v>2.4</c:v>
                </c:pt>
                <c:pt idx="5252">
                  <c:v>2.4</c:v>
                </c:pt>
                <c:pt idx="5253">
                  <c:v>2.4</c:v>
                </c:pt>
                <c:pt idx="5254">
                  <c:v>2.4</c:v>
                </c:pt>
                <c:pt idx="5255">
                  <c:v>2.4</c:v>
                </c:pt>
                <c:pt idx="5256">
                  <c:v>2.4</c:v>
                </c:pt>
                <c:pt idx="5257">
                  <c:v>2.4</c:v>
                </c:pt>
                <c:pt idx="5258">
                  <c:v>2.4</c:v>
                </c:pt>
                <c:pt idx="5259">
                  <c:v>2.4</c:v>
                </c:pt>
                <c:pt idx="5260">
                  <c:v>2.4</c:v>
                </c:pt>
                <c:pt idx="5261">
                  <c:v>2.4</c:v>
                </c:pt>
                <c:pt idx="5262">
                  <c:v>2.4</c:v>
                </c:pt>
                <c:pt idx="5263">
                  <c:v>2.4</c:v>
                </c:pt>
                <c:pt idx="5264">
                  <c:v>2.4</c:v>
                </c:pt>
                <c:pt idx="5265">
                  <c:v>2.4</c:v>
                </c:pt>
                <c:pt idx="5266">
                  <c:v>2.4</c:v>
                </c:pt>
                <c:pt idx="5267">
                  <c:v>2.4</c:v>
                </c:pt>
                <c:pt idx="5268">
                  <c:v>2.4</c:v>
                </c:pt>
                <c:pt idx="5269">
                  <c:v>2.4</c:v>
                </c:pt>
                <c:pt idx="5270">
                  <c:v>2.4</c:v>
                </c:pt>
                <c:pt idx="5271">
                  <c:v>2.4</c:v>
                </c:pt>
                <c:pt idx="5272">
                  <c:v>2.4</c:v>
                </c:pt>
                <c:pt idx="5273">
                  <c:v>2.4</c:v>
                </c:pt>
                <c:pt idx="5274">
                  <c:v>2.4</c:v>
                </c:pt>
                <c:pt idx="5275">
                  <c:v>2.4</c:v>
                </c:pt>
                <c:pt idx="5276">
                  <c:v>2.4</c:v>
                </c:pt>
                <c:pt idx="5277">
                  <c:v>2.4</c:v>
                </c:pt>
                <c:pt idx="5278">
                  <c:v>2.4</c:v>
                </c:pt>
                <c:pt idx="5279">
                  <c:v>2.4</c:v>
                </c:pt>
                <c:pt idx="5280">
                  <c:v>2.4</c:v>
                </c:pt>
                <c:pt idx="5281">
                  <c:v>2.4</c:v>
                </c:pt>
                <c:pt idx="5282">
                  <c:v>2.4</c:v>
                </c:pt>
                <c:pt idx="5283">
                  <c:v>2.4</c:v>
                </c:pt>
                <c:pt idx="5284">
                  <c:v>2.4</c:v>
                </c:pt>
                <c:pt idx="5285">
                  <c:v>2.4</c:v>
                </c:pt>
                <c:pt idx="5286">
                  <c:v>2.4</c:v>
                </c:pt>
                <c:pt idx="5287">
                  <c:v>2.4</c:v>
                </c:pt>
                <c:pt idx="5288">
                  <c:v>2.4</c:v>
                </c:pt>
                <c:pt idx="5289">
                  <c:v>2.4</c:v>
                </c:pt>
                <c:pt idx="5290">
                  <c:v>2.4</c:v>
                </c:pt>
                <c:pt idx="5291">
                  <c:v>2.4</c:v>
                </c:pt>
                <c:pt idx="5292">
                  <c:v>2.4</c:v>
                </c:pt>
                <c:pt idx="5293">
                  <c:v>2.4</c:v>
                </c:pt>
                <c:pt idx="5294">
                  <c:v>2.4</c:v>
                </c:pt>
                <c:pt idx="5295">
                  <c:v>2.4</c:v>
                </c:pt>
                <c:pt idx="5296">
                  <c:v>2.4</c:v>
                </c:pt>
                <c:pt idx="5297">
                  <c:v>2.4</c:v>
                </c:pt>
                <c:pt idx="5298">
                  <c:v>2.4</c:v>
                </c:pt>
                <c:pt idx="5299">
                  <c:v>2.4</c:v>
                </c:pt>
                <c:pt idx="5300">
                  <c:v>2.4</c:v>
                </c:pt>
                <c:pt idx="5301">
                  <c:v>2.4</c:v>
                </c:pt>
                <c:pt idx="5302">
                  <c:v>2.4</c:v>
                </c:pt>
                <c:pt idx="5303">
                  <c:v>2.4</c:v>
                </c:pt>
                <c:pt idx="5304">
                  <c:v>2.4</c:v>
                </c:pt>
                <c:pt idx="5305">
                  <c:v>2.4</c:v>
                </c:pt>
                <c:pt idx="5306">
                  <c:v>2.4</c:v>
                </c:pt>
                <c:pt idx="5307">
                  <c:v>2.4</c:v>
                </c:pt>
                <c:pt idx="5308">
                  <c:v>2.4</c:v>
                </c:pt>
                <c:pt idx="5309">
                  <c:v>2.4</c:v>
                </c:pt>
                <c:pt idx="5310">
                  <c:v>2.4</c:v>
                </c:pt>
                <c:pt idx="5311">
                  <c:v>2.4</c:v>
                </c:pt>
                <c:pt idx="5312">
                  <c:v>2.4</c:v>
                </c:pt>
                <c:pt idx="5313">
                  <c:v>2.4</c:v>
                </c:pt>
                <c:pt idx="5314">
                  <c:v>2.4</c:v>
                </c:pt>
                <c:pt idx="5315">
                  <c:v>2.4</c:v>
                </c:pt>
                <c:pt idx="5316">
                  <c:v>2.4</c:v>
                </c:pt>
                <c:pt idx="5317">
                  <c:v>2.4</c:v>
                </c:pt>
                <c:pt idx="5318">
                  <c:v>2.4</c:v>
                </c:pt>
                <c:pt idx="5319">
                  <c:v>2.4</c:v>
                </c:pt>
                <c:pt idx="5320">
                  <c:v>2.4</c:v>
                </c:pt>
                <c:pt idx="5321">
                  <c:v>2.4</c:v>
                </c:pt>
                <c:pt idx="5322">
                  <c:v>2.4</c:v>
                </c:pt>
                <c:pt idx="5323">
                  <c:v>2.4</c:v>
                </c:pt>
                <c:pt idx="5324">
                  <c:v>2.4</c:v>
                </c:pt>
                <c:pt idx="5325">
                  <c:v>2.4</c:v>
                </c:pt>
                <c:pt idx="5326">
                  <c:v>2.4</c:v>
                </c:pt>
                <c:pt idx="5327">
                  <c:v>2.4</c:v>
                </c:pt>
                <c:pt idx="5328">
                  <c:v>2.4</c:v>
                </c:pt>
                <c:pt idx="5329">
                  <c:v>2.4</c:v>
                </c:pt>
                <c:pt idx="5330">
                  <c:v>2.4</c:v>
                </c:pt>
                <c:pt idx="5331">
                  <c:v>2.4</c:v>
                </c:pt>
                <c:pt idx="5332">
                  <c:v>2.4</c:v>
                </c:pt>
                <c:pt idx="5333">
                  <c:v>2.4</c:v>
                </c:pt>
                <c:pt idx="5334">
                  <c:v>2.4</c:v>
                </c:pt>
                <c:pt idx="5335">
                  <c:v>2.4</c:v>
                </c:pt>
                <c:pt idx="5336">
                  <c:v>2.4</c:v>
                </c:pt>
                <c:pt idx="5337">
                  <c:v>2.4</c:v>
                </c:pt>
                <c:pt idx="5338">
                  <c:v>2.4</c:v>
                </c:pt>
                <c:pt idx="5339">
                  <c:v>2.4</c:v>
                </c:pt>
                <c:pt idx="5340">
                  <c:v>2.4</c:v>
                </c:pt>
                <c:pt idx="5341">
                  <c:v>2.4</c:v>
                </c:pt>
                <c:pt idx="5342">
                  <c:v>2.4</c:v>
                </c:pt>
                <c:pt idx="5343">
                  <c:v>2.4</c:v>
                </c:pt>
                <c:pt idx="5344">
                  <c:v>2.4</c:v>
                </c:pt>
                <c:pt idx="5345">
                  <c:v>2.4</c:v>
                </c:pt>
                <c:pt idx="5346">
                  <c:v>2.4</c:v>
                </c:pt>
                <c:pt idx="5347">
                  <c:v>2.4</c:v>
                </c:pt>
                <c:pt idx="5348">
                  <c:v>2.4</c:v>
                </c:pt>
                <c:pt idx="5349">
                  <c:v>2.4</c:v>
                </c:pt>
                <c:pt idx="5350">
                  <c:v>2.4</c:v>
                </c:pt>
                <c:pt idx="5351">
                  <c:v>2.4</c:v>
                </c:pt>
                <c:pt idx="5352">
                  <c:v>2.4</c:v>
                </c:pt>
                <c:pt idx="5353">
                  <c:v>2.4</c:v>
                </c:pt>
                <c:pt idx="5354">
                  <c:v>2.4</c:v>
                </c:pt>
                <c:pt idx="5355">
                  <c:v>2.4</c:v>
                </c:pt>
                <c:pt idx="5356">
                  <c:v>2.4</c:v>
                </c:pt>
                <c:pt idx="5357">
                  <c:v>2.4</c:v>
                </c:pt>
                <c:pt idx="5358">
                  <c:v>2.4</c:v>
                </c:pt>
                <c:pt idx="5359">
                  <c:v>2.4</c:v>
                </c:pt>
                <c:pt idx="5360">
                  <c:v>2.4</c:v>
                </c:pt>
                <c:pt idx="5361">
                  <c:v>2.4</c:v>
                </c:pt>
                <c:pt idx="5362">
                  <c:v>2.4</c:v>
                </c:pt>
                <c:pt idx="5363">
                  <c:v>2.4</c:v>
                </c:pt>
                <c:pt idx="5364">
                  <c:v>2.4</c:v>
                </c:pt>
                <c:pt idx="5365">
                  <c:v>2.4</c:v>
                </c:pt>
                <c:pt idx="5366">
                  <c:v>2.4</c:v>
                </c:pt>
                <c:pt idx="5367">
                  <c:v>2.4</c:v>
                </c:pt>
                <c:pt idx="5368">
                  <c:v>2.4</c:v>
                </c:pt>
                <c:pt idx="5369">
                  <c:v>2.4</c:v>
                </c:pt>
                <c:pt idx="5370">
                  <c:v>2.4</c:v>
                </c:pt>
                <c:pt idx="5371">
                  <c:v>2.4</c:v>
                </c:pt>
                <c:pt idx="5372">
                  <c:v>2.4</c:v>
                </c:pt>
                <c:pt idx="5373">
                  <c:v>2.4</c:v>
                </c:pt>
                <c:pt idx="5374">
                  <c:v>2.4</c:v>
                </c:pt>
                <c:pt idx="5375">
                  <c:v>2.4</c:v>
                </c:pt>
                <c:pt idx="5376">
                  <c:v>2.4</c:v>
                </c:pt>
                <c:pt idx="5377">
                  <c:v>2.4</c:v>
                </c:pt>
                <c:pt idx="5378">
                  <c:v>2.4</c:v>
                </c:pt>
                <c:pt idx="5379">
                  <c:v>2.4</c:v>
                </c:pt>
                <c:pt idx="5380">
                  <c:v>2.4</c:v>
                </c:pt>
                <c:pt idx="5381">
                  <c:v>2.4</c:v>
                </c:pt>
                <c:pt idx="5382">
                  <c:v>2.4</c:v>
                </c:pt>
                <c:pt idx="5383">
                  <c:v>2.4</c:v>
                </c:pt>
                <c:pt idx="5384">
                  <c:v>2.4</c:v>
                </c:pt>
                <c:pt idx="5385">
                  <c:v>2.4</c:v>
                </c:pt>
                <c:pt idx="5386">
                  <c:v>2.4</c:v>
                </c:pt>
                <c:pt idx="5387">
                  <c:v>2.4</c:v>
                </c:pt>
                <c:pt idx="5388">
                  <c:v>2.4</c:v>
                </c:pt>
                <c:pt idx="5389">
                  <c:v>2.4</c:v>
                </c:pt>
                <c:pt idx="5390">
                  <c:v>2.4</c:v>
                </c:pt>
                <c:pt idx="5391">
                  <c:v>2.4</c:v>
                </c:pt>
                <c:pt idx="5392">
                  <c:v>2.4</c:v>
                </c:pt>
                <c:pt idx="5393">
                  <c:v>2.4</c:v>
                </c:pt>
                <c:pt idx="5394">
                  <c:v>2.4</c:v>
                </c:pt>
                <c:pt idx="5395">
                  <c:v>2.4</c:v>
                </c:pt>
                <c:pt idx="5396">
                  <c:v>2.4</c:v>
                </c:pt>
                <c:pt idx="5397">
                  <c:v>2.4</c:v>
                </c:pt>
                <c:pt idx="5398">
                  <c:v>2.4</c:v>
                </c:pt>
                <c:pt idx="5399">
                  <c:v>2.4</c:v>
                </c:pt>
                <c:pt idx="5400">
                  <c:v>2.4</c:v>
                </c:pt>
                <c:pt idx="5401">
                  <c:v>2.4</c:v>
                </c:pt>
                <c:pt idx="5402">
                  <c:v>2.4</c:v>
                </c:pt>
                <c:pt idx="5403">
                  <c:v>2.4</c:v>
                </c:pt>
                <c:pt idx="5404">
                  <c:v>2.4</c:v>
                </c:pt>
                <c:pt idx="5405">
                  <c:v>2.4</c:v>
                </c:pt>
                <c:pt idx="5406">
                  <c:v>2.4</c:v>
                </c:pt>
                <c:pt idx="5407">
                  <c:v>2.4</c:v>
                </c:pt>
                <c:pt idx="5408">
                  <c:v>2.4</c:v>
                </c:pt>
                <c:pt idx="5409">
                  <c:v>2.4</c:v>
                </c:pt>
                <c:pt idx="5410">
                  <c:v>2.4</c:v>
                </c:pt>
                <c:pt idx="5411">
                  <c:v>2.4</c:v>
                </c:pt>
                <c:pt idx="5412">
                  <c:v>2.4</c:v>
                </c:pt>
                <c:pt idx="5413">
                  <c:v>2.4</c:v>
                </c:pt>
                <c:pt idx="5414">
                  <c:v>2.4</c:v>
                </c:pt>
                <c:pt idx="5415">
                  <c:v>2.4</c:v>
                </c:pt>
                <c:pt idx="5416">
                  <c:v>2.4</c:v>
                </c:pt>
                <c:pt idx="5417">
                  <c:v>2.4</c:v>
                </c:pt>
                <c:pt idx="5418">
                  <c:v>2.4</c:v>
                </c:pt>
                <c:pt idx="5419">
                  <c:v>2.4</c:v>
                </c:pt>
                <c:pt idx="5420">
                  <c:v>2.4</c:v>
                </c:pt>
                <c:pt idx="5421">
                  <c:v>2.4</c:v>
                </c:pt>
                <c:pt idx="5422">
                  <c:v>2.4</c:v>
                </c:pt>
                <c:pt idx="5423">
                  <c:v>2.4</c:v>
                </c:pt>
                <c:pt idx="5424">
                  <c:v>2.4</c:v>
                </c:pt>
                <c:pt idx="5425">
                  <c:v>2.4</c:v>
                </c:pt>
                <c:pt idx="5426">
                  <c:v>2.4</c:v>
                </c:pt>
                <c:pt idx="5427">
                  <c:v>2.4</c:v>
                </c:pt>
                <c:pt idx="5428">
                  <c:v>2.4</c:v>
                </c:pt>
                <c:pt idx="5429">
                  <c:v>2.4</c:v>
                </c:pt>
                <c:pt idx="5430">
                  <c:v>2.4</c:v>
                </c:pt>
                <c:pt idx="5431">
                  <c:v>2.4</c:v>
                </c:pt>
                <c:pt idx="5432">
                  <c:v>2.4</c:v>
                </c:pt>
                <c:pt idx="5433">
                  <c:v>2.4</c:v>
                </c:pt>
                <c:pt idx="5434">
                  <c:v>2.4</c:v>
                </c:pt>
                <c:pt idx="5435">
                  <c:v>2.4</c:v>
                </c:pt>
                <c:pt idx="5436">
                  <c:v>2.4</c:v>
                </c:pt>
                <c:pt idx="5437">
                  <c:v>2.4</c:v>
                </c:pt>
                <c:pt idx="5438">
                  <c:v>2.4</c:v>
                </c:pt>
                <c:pt idx="5439">
                  <c:v>2.4</c:v>
                </c:pt>
                <c:pt idx="5440">
                  <c:v>2.4</c:v>
                </c:pt>
                <c:pt idx="5441">
                  <c:v>2.4</c:v>
                </c:pt>
                <c:pt idx="5442">
                  <c:v>2.4</c:v>
                </c:pt>
                <c:pt idx="5443">
                  <c:v>2.4</c:v>
                </c:pt>
                <c:pt idx="5444">
                  <c:v>2.4</c:v>
                </c:pt>
                <c:pt idx="5445">
                  <c:v>2.4</c:v>
                </c:pt>
                <c:pt idx="5446">
                  <c:v>2.4</c:v>
                </c:pt>
                <c:pt idx="5447">
                  <c:v>2.4</c:v>
                </c:pt>
                <c:pt idx="5448">
                  <c:v>2.4</c:v>
                </c:pt>
                <c:pt idx="5449">
                  <c:v>2.4</c:v>
                </c:pt>
                <c:pt idx="5450">
                  <c:v>2.4</c:v>
                </c:pt>
                <c:pt idx="5451">
                  <c:v>2.4</c:v>
                </c:pt>
                <c:pt idx="5452">
                  <c:v>2.4</c:v>
                </c:pt>
                <c:pt idx="5453">
                  <c:v>2.4</c:v>
                </c:pt>
                <c:pt idx="5454">
                  <c:v>2.4</c:v>
                </c:pt>
                <c:pt idx="5455">
                  <c:v>2.4</c:v>
                </c:pt>
                <c:pt idx="5456">
                  <c:v>2.4</c:v>
                </c:pt>
                <c:pt idx="5457">
                  <c:v>2.4</c:v>
                </c:pt>
                <c:pt idx="5458">
                  <c:v>2.4</c:v>
                </c:pt>
                <c:pt idx="5459">
                  <c:v>2.4</c:v>
                </c:pt>
                <c:pt idx="5460">
                  <c:v>2.4</c:v>
                </c:pt>
                <c:pt idx="5461">
                  <c:v>2.4</c:v>
                </c:pt>
                <c:pt idx="5462">
                  <c:v>2.4</c:v>
                </c:pt>
                <c:pt idx="5463">
                  <c:v>2.4</c:v>
                </c:pt>
                <c:pt idx="5464">
                  <c:v>2.4</c:v>
                </c:pt>
                <c:pt idx="5465">
                  <c:v>2.4</c:v>
                </c:pt>
                <c:pt idx="5466">
                  <c:v>2.4</c:v>
                </c:pt>
                <c:pt idx="5467">
                  <c:v>2.4</c:v>
                </c:pt>
                <c:pt idx="5468">
                  <c:v>2.4</c:v>
                </c:pt>
                <c:pt idx="5469">
                  <c:v>2.4</c:v>
                </c:pt>
                <c:pt idx="5470">
                  <c:v>2.4</c:v>
                </c:pt>
                <c:pt idx="5471">
                  <c:v>2.4</c:v>
                </c:pt>
                <c:pt idx="5472">
                  <c:v>2.4</c:v>
                </c:pt>
                <c:pt idx="5473">
                  <c:v>2.4</c:v>
                </c:pt>
                <c:pt idx="5474">
                  <c:v>2.4</c:v>
                </c:pt>
                <c:pt idx="5475">
                  <c:v>2.4</c:v>
                </c:pt>
                <c:pt idx="5476">
                  <c:v>2.4</c:v>
                </c:pt>
                <c:pt idx="5477">
                  <c:v>2.4</c:v>
                </c:pt>
                <c:pt idx="5478">
                  <c:v>2.4</c:v>
                </c:pt>
                <c:pt idx="5479">
                  <c:v>2.4</c:v>
                </c:pt>
                <c:pt idx="5480">
                  <c:v>2.4</c:v>
                </c:pt>
                <c:pt idx="5481">
                  <c:v>2.4</c:v>
                </c:pt>
                <c:pt idx="5482">
                  <c:v>2.4</c:v>
                </c:pt>
                <c:pt idx="5483">
                  <c:v>2.4</c:v>
                </c:pt>
                <c:pt idx="5484">
                  <c:v>2.4</c:v>
                </c:pt>
                <c:pt idx="5485">
                  <c:v>2.4</c:v>
                </c:pt>
                <c:pt idx="5486">
                  <c:v>2.4</c:v>
                </c:pt>
                <c:pt idx="5487">
                  <c:v>2.4</c:v>
                </c:pt>
                <c:pt idx="5488">
                  <c:v>2.4</c:v>
                </c:pt>
                <c:pt idx="5489">
                  <c:v>2.4</c:v>
                </c:pt>
                <c:pt idx="5490">
                  <c:v>2.4</c:v>
                </c:pt>
                <c:pt idx="5491">
                  <c:v>2.4</c:v>
                </c:pt>
                <c:pt idx="5492">
                  <c:v>2.4</c:v>
                </c:pt>
                <c:pt idx="5493">
                  <c:v>2.4</c:v>
                </c:pt>
                <c:pt idx="5494">
                  <c:v>2.4</c:v>
                </c:pt>
                <c:pt idx="5495">
                  <c:v>2.4</c:v>
                </c:pt>
                <c:pt idx="5496">
                  <c:v>2.4</c:v>
                </c:pt>
                <c:pt idx="5497">
                  <c:v>2.4</c:v>
                </c:pt>
                <c:pt idx="5498">
                  <c:v>2.4</c:v>
                </c:pt>
                <c:pt idx="5499">
                  <c:v>2.4</c:v>
                </c:pt>
                <c:pt idx="5500">
                  <c:v>2.4</c:v>
                </c:pt>
                <c:pt idx="5501">
                  <c:v>2.4</c:v>
                </c:pt>
                <c:pt idx="5502">
                  <c:v>2.4</c:v>
                </c:pt>
                <c:pt idx="5503">
                  <c:v>2.4</c:v>
                </c:pt>
                <c:pt idx="5504">
                  <c:v>2.4</c:v>
                </c:pt>
                <c:pt idx="5505">
                  <c:v>2.4</c:v>
                </c:pt>
                <c:pt idx="5506">
                  <c:v>2.4</c:v>
                </c:pt>
                <c:pt idx="5507">
                  <c:v>2.4</c:v>
                </c:pt>
                <c:pt idx="5508">
                  <c:v>2.4</c:v>
                </c:pt>
                <c:pt idx="5509">
                  <c:v>2.4</c:v>
                </c:pt>
                <c:pt idx="5510">
                  <c:v>2.4</c:v>
                </c:pt>
                <c:pt idx="5511">
                  <c:v>2.4</c:v>
                </c:pt>
                <c:pt idx="5512">
                  <c:v>2.4</c:v>
                </c:pt>
                <c:pt idx="5513">
                  <c:v>2.4</c:v>
                </c:pt>
                <c:pt idx="5514">
                  <c:v>2.4</c:v>
                </c:pt>
                <c:pt idx="5515">
                  <c:v>2.4</c:v>
                </c:pt>
                <c:pt idx="5516">
                  <c:v>2.4</c:v>
                </c:pt>
                <c:pt idx="5517">
                  <c:v>2.4</c:v>
                </c:pt>
                <c:pt idx="5518">
                  <c:v>2.4</c:v>
                </c:pt>
                <c:pt idx="5519">
                  <c:v>2.4</c:v>
                </c:pt>
                <c:pt idx="5520">
                  <c:v>2.4</c:v>
                </c:pt>
                <c:pt idx="5521">
                  <c:v>2.4</c:v>
                </c:pt>
                <c:pt idx="5522">
                  <c:v>2.4</c:v>
                </c:pt>
                <c:pt idx="5523">
                  <c:v>2.4</c:v>
                </c:pt>
                <c:pt idx="5524">
                  <c:v>2.4</c:v>
                </c:pt>
                <c:pt idx="5525">
                  <c:v>2.4</c:v>
                </c:pt>
                <c:pt idx="5526">
                  <c:v>2.4</c:v>
                </c:pt>
                <c:pt idx="5527">
                  <c:v>2.4</c:v>
                </c:pt>
                <c:pt idx="5528">
                  <c:v>2.4</c:v>
                </c:pt>
                <c:pt idx="5529">
                  <c:v>2.4</c:v>
                </c:pt>
                <c:pt idx="5530">
                  <c:v>2.4</c:v>
                </c:pt>
                <c:pt idx="5531">
                  <c:v>2.4</c:v>
                </c:pt>
                <c:pt idx="5532">
                  <c:v>2.4</c:v>
                </c:pt>
                <c:pt idx="5533">
                  <c:v>2.4</c:v>
                </c:pt>
                <c:pt idx="5534">
                  <c:v>2.4</c:v>
                </c:pt>
                <c:pt idx="5535">
                  <c:v>2.4</c:v>
                </c:pt>
                <c:pt idx="5536">
                  <c:v>2.4</c:v>
                </c:pt>
                <c:pt idx="5537">
                  <c:v>2.4</c:v>
                </c:pt>
                <c:pt idx="5538">
                  <c:v>2.4</c:v>
                </c:pt>
                <c:pt idx="5539">
                  <c:v>2.4</c:v>
                </c:pt>
                <c:pt idx="5540">
                  <c:v>2.4</c:v>
                </c:pt>
                <c:pt idx="5541">
                  <c:v>2.4</c:v>
                </c:pt>
                <c:pt idx="5542">
                  <c:v>2.4</c:v>
                </c:pt>
                <c:pt idx="5543">
                  <c:v>2.4</c:v>
                </c:pt>
                <c:pt idx="5544">
                  <c:v>2.4</c:v>
                </c:pt>
                <c:pt idx="5545">
                  <c:v>2.4</c:v>
                </c:pt>
                <c:pt idx="5546">
                  <c:v>2.4</c:v>
                </c:pt>
                <c:pt idx="5547">
                  <c:v>2.4</c:v>
                </c:pt>
                <c:pt idx="5548">
                  <c:v>2.4</c:v>
                </c:pt>
                <c:pt idx="5549">
                  <c:v>2.4</c:v>
                </c:pt>
                <c:pt idx="5550">
                  <c:v>2.4</c:v>
                </c:pt>
                <c:pt idx="5551">
                  <c:v>2.4</c:v>
                </c:pt>
                <c:pt idx="5552">
                  <c:v>2.4</c:v>
                </c:pt>
                <c:pt idx="5553">
                  <c:v>2.4</c:v>
                </c:pt>
                <c:pt idx="5554">
                  <c:v>2.4</c:v>
                </c:pt>
                <c:pt idx="5555">
                  <c:v>2.4</c:v>
                </c:pt>
                <c:pt idx="5556">
                  <c:v>2.4</c:v>
                </c:pt>
                <c:pt idx="5557">
                  <c:v>2.4</c:v>
                </c:pt>
                <c:pt idx="5558">
                  <c:v>2.4</c:v>
                </c:pt>
                <c:pt idx="5559">
                  <c:v>2.4</c:v>
                </c:pt>
                <c:pt idx="5560">
                  <c:v>2.4</c:v>
                </c:pt>
                <c:pt idx="5561">
                  <c:v>2.4</c:v>
                </c:pt>
                <c:pt idx="5562">
                  <c:v>2.4</c:v>
                </c:pt>
                <c:pt idx="5563">
                  <c:v>2.4</c:v>
                </c:pt>
                <c:pt idx="5564">
                  <c:v>2.4</c:v>
                </c:pt>
                <c:pt idx="5565">
                  <c:v>2.4</c:v>
                </c:pt>
                <c:pt idx="5566">
                  <c:v>2.4</c:v>
                </c:pt>
                <c:pt idx="5567">
                  <c:v>2.4</c:v>
                </c:pt>
                <c:pt idx="5568">
                  <c:v>2.4</c:v>
                </c:pt>
                <c:pt idx="5569">
                  <c:v>2.4</c:v>
                </c:pt>
                <c:pt idx="5570">
                  <c:v>2.4</c:v>
                </c:pt>
                <c:pt idx="5571">
                  <c:v>2.4</c:v>
                </c:pt>
                <c:pt idx="5572">
                  <c:v>2.4</c:v>
                </c:pt>
                <c:pt idx="5573">
                  <c:v>2.4</c:v>
                </c:pt>
                <c:pt idx="5574">
                  <c:v>2.4</c:v>
                </c:pt>
                <c:pt idx="5575">
                  <c:v>2.4</c:v>
                </c:pt>
                <c:pt idx="5576">
                  <c:v>2.4</c:v>
                </c:pt>
                <c:pt idx="5577">
                  <c:v>2.4</c:v>
                </c:pt>
                <c:pt idx="5578">
                  <c:v>2.4</c:v>
                </c:pt>
                <c:pt idx="5579">
                  <c:v>2.4</c:v>
                </c:pt>
                <c:pt idx="5580">
                  <c:v>2.4</c:v>
                </c:pt>
                <c:pt idx="5581">
                  <c:v>2.4</c:v>
                </c:pt>
                <c:pt idx="5582">
                  <c:v>2.4</c:v>
                </c:pt>
                <c:pt idx="5583">
                  <c:v>2.4</c:v>
                </c:pt>
                <c:pt idx="5584">
                  <c:v>2.4</c:v>
                </c:pt>
                <c:pt idx="5585">
                  <c:v>2.4</c:v>
                </c:pt>
                <c:pt idx="5586">
                  <c:v>2.4</c:v>
                </c:pt>
                <c:pt idx="5587">
                  <c:v>2.4</c:v>
                </c:pt>
                <c:pt idx="5588">
                  <c:v>2.4</c:v>
                </c:pt>
                <c:pt idx="5589">
                  <c:v>2.4</c:v>
                </c:pt>
                <c:pt idx="5590">
                  <c:v>2.4</c:v>
                </c:pt>
                <c:pt idx="5591">
                  <c:v>2.4</c:v>
                </c:pt>
                <c:pt idx="5592">
                  <c:v>2.4</c:v>
                </c:pt>
                <c:pt idx="5593">
                  <c:v>2.4</c:v>
                </c:pt>
                <c:pt idx="5594">
                  <c:v>2.4</c:v>
                </c:pt>
                <c:pt idx="5595">
                  <c:v>2.4</c:v>
                </c:pt>
                <c:pt idx="5596">
                  <c:v>2.4</c:v>
                </c:pt>
                <c:pt idx="5597">
                  <c:v>2.4</c:v>
                </c:pt>
                <c:pt idx="5598">
                  <c:v>2.4</c:v>
                </c:pt>
                <c:pt idx="5599">
                  <c:v>2.4</c:v>
                </c:pt>
                <c:pt idx="5600">
                  <c:v>2.4</c:v>
                </c:pt>
                <c:pt idx="5601">
                  <c:v>2.4</c:v>
                </c:pt>
                <c:pt idx="5602">
                  <c:v>2.4</c:v>
                </c:pt>
                <c:pt idx="5603">
                  <c:v>2.4</c:v>
                </c:pt>
                <c:pt idx="5604">
                  <c:v>2.4</c:v>
                </c:pt>
                <c:pt idx="5605">
                  <c:v>2.4</c:v>
                </c:pt>
                <c:pt idx="5606">
                  <c:v>2.4</c:v>
                </c:pt>
                <c:pt idx="5607">
                  <c:v>2.4</c:v>
                </c:pt>
                <c:pt idx="5608">
                  <c:v>2.4</c:v>
                </c:pt>
                <c:pt idx="5609">
                  <c:v>2.4</c:v>
                </c:pt>
                <c:pt idx="5610">
                  <c:v>2.4</c:v>
                </c:pt>
                <c:pt idx="5611">
                  <c:v>2.4</c:v>
                </c:pt>
                <c:pt idx="5612">
                  <c:v>2.4</c:v>
                </c:pt>
                <c:pt idx="5613">
                  <c:v>2.4</c:v>
                </c:pt>
                <c:pt idx="5614">
                  <c:v>2.4</c:v>
                </c:pt>
                <c:pt idx="5615">
                  <c:v>2.4</c:v>
                </c:pt>
                <c:pt idx="5616">
                  <c:v>2.4</c:v>
                </c:pt>
                <c:pt idx="5617">
                  <c:v>2.4</c:v>
                </c:pt>
                <c:pt idx="5618">
                  <c:v>2.4</c:v>
                </c:pt>
                <c:pt idx="5619">
                  <c:v>2.4</c:v>
                </c:pt>
                <c:pt idx="5620">
                  <c:v>2.4</c:v>
                </c:pt>
                <c:pt idx="5621">
                  <c:v>2.4</c:v>
                </c:pt>
                <c:pt idx="5622">
                  <c:v>2.4</c:v>
                </c:pt>
                <c:pt idx="5623">
                  <c:v>2.4</c:v>
                </c:pt>
                <c:pt idx="5624">
                  <c:v>2.4</c:v>
                </c:pt>
                <c:pt idx="5625">
                  <c:v>2.4</c:v>
                </c:pt>
                <c:pt idx="5626">
                  <c:v>2.4</c:v>
                </c:pt>
                <c:pt idx="5627">
                  <c:v>2.4</c:v>
                </c:pt>
                <c:pt idx="5628">
                  <c:v>2.4</c:v>
                </c:pt>
                <c:pt idx="5629">
                  <c:v>2.4</c:v>
                </c:pt>
                <c:pt idx="5630">
                  <c:v>2.4</c:v>
                </c:pt>
                <c:pt idx="5631">
                  <c:v>2.4</c:v>
                </c:pt>
                <c:pt idx="5632">
                  <c:v>2.4</c:v>
                </c:pt>
                <c:pt idx="5633">
                  <c:v>2.4</c:v>
                </c:pt>
                <c:pt idx="5634">
                  <c:v>2.4</c:v>
                </c:pt>
                <c:pt idx="5635">
                  <c:v>2.4</c:v>
                </c:pt>
                <c:pt idx="5636">
                  <c:v>2.4</c:v>
                </c:pt>
                <c:pt idx="5637">
                  <c:v>2.4</c:v>
                </c:pt>
                <c:pt idx="5638">
                  <c:v>2.4</c:v>
                </c:pt>
                <c:pt idx="5639">
                  <c:v>2.4</c:v>
                </c:pt>
                <c:pt idx="5640">
                  <c:v>2.4</c:v>
                </c:pt>
                <c:pt idx="5641">
                  <c:v>2.4</c:v>
                </c:pt>
                <c:pt idx="5642">
                  <c:v>2.4</c:v>
                </c:pt>
                <c:pt idx="5643">
                  <c:v>2.4</c:v>
                </c:pt>
                <c:pt idx="5644">
                  <c:v>2.4</c:v>
                </c:pt>
                <c:pt idx="5645">
                  <c:v>2.4</c:v>
                </c:pt>
                <c:pt idx="5646">
                  <c:v>2.4</c:v>
                </c:pt>
                <c:pt idx="5647">
                  <c:v>2.4</c:v>
                </c:pt>
                <c:pt idx="5648">
                  <c:v>2.4</c:v>
                </c:pt>
                <c:pt idx="5649">
                  <c:v>2.4</c:v>
                </c:pt>
                <c:pt idx="5650">
                  <c:v>2.4</c:v>
                </c:pt>
                <c:pt idx="5651">
                  <c:v>2.4</c:v>
                </c:pt>
                <c:pt idx="5652">
                  <c:v>2.4</c:v>
                </c:pt>
                <c:pt idx="5653">
                  <c:v>2.4</c:v>
                </c:pt>
                <c:pt idx="5654">
                  <c:v>2.4</c:v>
                </c:pt>
                <c:pt idx="5655">
                  <c:v>2.4</c:v>
                </c:pt>
                <c:pt idx="5656">
                  <c:v>2.4</c:v>
                </c:pt>
                <c:pt idx="5657">
                  <c:v>2.4</c:v>
                </c:pt>
                <c:pt idx="5658">
                  <c:v>2.4</c:v>
                </c:pt>
                <c:pt idx="5659">
                  <c:v>2.4</c:v>
                </c:pt>
                <c:pt idx="5660">
                  <c:v>2.4</c:v>
                </c:pt>
                <c:pt idx="5661">
                  <c:v>2.4</c:v>
                </c:pt>
                <c:pt idx="5662">
                  <c:v>2.4</c:v>
                </c:pt>
                <c:pt idx="5663">
                  <c:v>2.4</c:v>
                </c:pt>
                <c:pt idx="5664">
                  <c:v>2.4</c:v>
                </c:pt>
                <c:pt idx="5665">
                  <c:v>2.4</c:v>
                </c:pt>
                <c:pt idx="5666">
                  <c:v>2.4</c:v>
                </c:pt>
                <c:pt idx="5667">
                  <c:v>2.4</c:v>
                </c:pt>
                <c:pt idx="5668">
                  <c:v>2.4</c:v>
                </c:pt>
                <c:pt idx="5669">
                  <c:v>2.4</c:v>
                </c:pt>
                <c:pt idx="5670">
                  <c:v>2.4</c:v>
                </c:pt>
                <c:pt idx="5671">
                  <c:v>2.4</c:v>
                </c:pt>
                <c:pt idx="5672">
                  <c:v>2.4</c:v>
                </c:pt>
                <c:pt idx="5673">
                  <c:v>2.4</c:v>
                </c:pt>
                <c:pt idx="5674">
                  <c:v>2.4</c:v>
                </c:pt>
                <c:pt idx="5675">
                  <c:v>2.4</c:v>
                </c:pt>
                <c:pt idx="5676">
                  <c:v>2.4</c:v>
                </c:pt>
                <c:pt idx="5677">
                  <c:v>2.4</c:v>
                </c:pt>
                <c:pt idx="5678">
                  <c:v>2.4</c:v>
                </c:pt>
                <c:pt idx="5679">
                  <c:v>2.4</c:v>
                </c:pt>
                <c:pt idx="5680">
                  <c:v>2.4</c:v>
                </c:pt>
                <c:pt idx="5681">
                  <c:v>2.4</c:v>
                </c:pt>
                <c:pt idx="5682">
                  <c:v>2.4</c:v>
                </c:pt>
                <c:pt idx="5683">
                  <c:v>2.4</c:v>
                </c:pt>
                <c:pt idx="5684">
                  <c:v>2.4</c:v>
                </c:pt>
                <c:pt idx="5685">
                  <c:v>2.4</c:v>
                </c:pt>
                <c:pt idx="5686">
                  <c:v>2.4</c:v>
                </c:pt>
                <c:pt idx="5687">
                  <c:v>2.4</c:v>
                </c:pt>
                <c:pt idx="5688">
                  <c:v>2.4</c:v>
                </c:pt>
                <c:pt idx="5689">
                  <c:v>2.4</c:v>
                </c:pt>
                <c:pt idx="5690">
                  <c:v>2.4</c:v>
                </c:pt>
                <c:pt idx="5691">
                  <c:v>2.4</c:v>
                </c:pt>
                <c:pt idx="5692">
                  <c:v>2.4</c:v>
                </c:pt>
                <c:pt idx="5693">
                  <c:v>2.4</c:v>
                </c:pt>
                <c:pt idx="5694">
                  <c:v>2.4</c:v>
                </c:pt>
                <c:pt idx="5695">
                  <c:v>2.4</c:v>
                </c:pt>
                <c:pt idx="5696">
                  <c:v>2.4</c:v>
                </c:pt>
                <c:pt idx="5697">
                  <c:v>2.4</c:v>
                </c:pt>
                <c:pt idx="5698">
                  <c:v>2.4</c:v>
                </c:pt>
                <c:pt idx="5699">
                  <c:v>2.4</c:v>
                </c:pt>
                <c:pt idx="5700">
                  <c:v>2.4</c:v>
                </c:pt>
                <c:pt idx="5701">
                  <c:v>2.4</c:v>
                </c:pt>
                <c:pt idx="5702">
                  <c:v>2.4</c:v>
                </c:pt>
                <c:pt idx="5703">
                  <c:v>2.4</c:v>
                </c:pt>
                <c:pt idx="5704">
                  <c:v>2.4</c:v>
                </c:pt>
                <c:pt idx="5705">
                  <c:v>2.4</c:v>
                </c:pt>
                <c:pt idx="5706">
                  <c:v>2.4</c:v>
                </c:pt>
                <c:pt idx="5707">
                  <c:v>2.4</c:v>
                </c:pt>
                <c:pt idx="5708">
                  <c:v>2.4</c:v>
                </c:pt>
                <c:pt idx="5709">
                  <c:v>2.4</c:v>
                </c:pt>
                <c:pt idx="5710">
                  <c:v>2.4</c:v>
                </c:pt>
                <c:pt idx="5711">
                  <c:v>2.4</c:v>
                </c:pt>
                <c:pt idx="5712">
                  <c:v>2.4</c:v>
                </c:pt>
                <c:pt idx="5713">
                  <c:v>2.4</c:v>
                </c:pt>
                <c:pt idx="5714">
                  <c:v>2.4</c:v>
                </c:pt>
                <c:pt idx="5715">
                  <c:v>2.4</c:v>
                </c:pt>
                <c:pt idx="5716">
                  <c:v>2.4</c:v>
                </c:pt>
                <c:pt idx="5717">
                  <c:v>2.4</c:v>
                </c:pt>
                <c:pt idx="5718">
                  <c:v>2.4</c:v>
                </c:pt>
                <c:pt idx="5719">
                  <c:v>2.4</c:v>
                </c:pt>
                <c:pt idx="5720">
                  <c:v>2.4</c:v>
                </c:pt>
                <c:pt idx="5721">
                  <c:v>2.4</c:v>
                </c:pt>
                <c:pt idx="5722">
                  <c:v>2.4</c:v>
                </c:pt>
                <c:pt idx="5723">
                  <c:v>2.4</c:v>
                </c:pt>
                <c:pt idx="5724">
                  <c:v>2.4</c:v>
                </c:pt>
                <c:pt idx="5725">
                  <c:v>2.4</c:v>
                </c:pt>
                <c:pt idx="5726">
                  <c:v>2.4</c:v>
                </c:pt>
                <c:pt idx="5727">
                  <c:v>2.4</c:v>
                </c:pt>
                <c:pt idx="5728">
                  <c:v>2.4</c:v>
                </c:pt>
                <c:pt idx="5729">
                  <c:v>2.4</c:v>
                </c:pt>
                <c:pt idx="5730">
                  <c:v>2.4</c:v>
                </c:pt>
                <c:pt idx="5731">
                  <c:v>2.4</c:v>
                </c:pt>
                <c:pt idx="5732">
                  <c:v>2.4</c:v>
                </c:pt>
                <c:pt idx="5733">
                  <c:v>2.4</c:v>
                </c:pt>
                <c:pt idx="5734">
                  <c:v>2.4</c:v>
                </c:pt>
                <c:pt idx="5735">
                  <c:v>2.4</c:v>
                </c:pt>
                <c:pt idx="5736">
                  <c:v>2.4</c:v>
                </c:pt>
                <c:pt idx="5737">
                  <c:v>2.4</c:v>
                </c:pt>
                <c:pt idx="5738">
                  <c:v>2.4</c:v>
                </c:pt>
                <c:pt idx="5739">
                  <c:v>2.4</c:v>
                </c:pt>
                <c:pt idx="5740">
                  <c:v>2.4</c:v>
                </c:pt>
                <c:pt idx="5741">
                  <c:v>2.4</c:v>
                </c:pt>
                <c:pt idx="5742">
                  <c:v>2.4</c:v>
                </c:pt>
                <c:pt idx="5743">
                  <c:v>2.4</c:v>
                </c:pt>
                <c:pt idx="5744">
                  <c:v>2.4</c:v>
                </c:pt>
                <c:pt idx="5745">
                  <c:v>2.4</c:v>
                </c:pt>
                <c:pt idx="5746">
                  <c:v>2.4</c:v>
                </c:pt>
                <c:pt idx="5747">
                  <c:v>2.4</c:v>
                </c:pt>
                <c:pt idx="5748">
                  <c:v>2.4</c:v>
                </c:pt>
                <c:pt idx="5749">
                  <c:v>2.4</c:v>
                </c:pt>
                <c:pt idx="5750">
                  <c:v>2.4</c:v>
                </c:pt>
                <c:pt idx="5751">
                  <c:v>2.4</c:v>
                </c:pt>
                <c:pt idx="5752">
                  <c:v>2.4</c:v>
                </c:pt>
                <c:pt idx="5753">
                  <c:v>2.4</c:v>
                </c:pt>
                <c:pt idx="5754">
                  <c:v>2.4</c:v>
                </c:pt>
                <c:pt idx="5755">
                  <c:v>2.4</c:v>
                </c:pt>
                <c:pt idx="5756">
                  <c:v>2.4</c:v>
                </c:pt>
                <c:pt idx="5757">
                  <c:v>2.4</c:v>
                </c:pt>
                <c:pt idx="5758">
                  <c:v>2.4</c:v>
                </c:pt>
                <c:pt idx="5759">
                  <c:v>2.4</c:v>
                </c:pt>
                <c:pt idx="5760">
                  <c:v>2.4</c:v>
                </c:pt>
                <c:pt idx="5761">
                  <c:v>2.4</c:v>
                </c:pt>
                <c:pt idx="5762">
                  <c:v>2.4</c:v>
                </c:pt>
                <c:pt idx="5763">
                  <c:v>2.4</c:v>
                </c:pt>
                <c:pt idx="5764">
                  <c:v>2.4</c:v>
                </c:pt>
                <c:pt idx="5765">
                  <c:v>2.4</c:v>
                </c:pt>
                <c:pt idx="5766">
                  <c:v>2.4</c:v>
                </c:pt>
                <c:pt idx="5767">
                  <c:v>2.4</c:v>
                </c:pt>
                <c:pt idx="5768">
                  <c:v>2.4</c:v>
                </c:pt>
                <c:pt idx="5769">
                  <c:v>2.4</c:v>
                </c:pt>
                <c:pt idx="5770">
                  <c:v>2.4</c:v>
                </c:pt>
                <c:pt idx="5771">
                  <c:v>2.4</c:v>
                </c:pt>
                <c:pt idx="5772">
                  <c:v>2.4</c:v>
                </c:pt>
                <c:pt idx="5773">
                  <c:v>2.4</c:v>
                </c:pt>
                <c:pt idx="5774">
                  <c:v>2.4</c:v>
                </c:pt>
                <c:pt idx="5775">
                  <c:v>2.4</c:v>
                </c:pt>
                <c:pt idx="5776">
                  <c:v>2.4</c:v>
                </c:pt>
                <c:pt idx="5777">
                  <c:v>2.4</c:v>
                </c:pt>
                <c:pt idx="5778">
                  <c:v>2.4</c:v>
                </c:pt>
                <c:pt idx="5779">
                  <c:v>2.4</c:v>
                </c:pt>
                <c:pt idx="5780">
                  <c:v>2.4</c:v>
                </c:pt>
                <c:pt idx="5781">
                  <c:v>2.4</c:v>
                </c:pt>
                <c:pt idx="5782">
                  <c:v>2.4</c:v>
                </c:pt>
                <c:pt idx="5783">
                  <c:v>2.4</c:v>
                </c:pt>
                <c:pt idx="5784">
                  <c:v>2.4</c:v>
                </c:pt>
                <c:pt idx="5785">
                  <c:v>2.4</c:v>
                </c:pt>
                <c:pt idx="5786">
                  <c:v>2.4</c:v>
                </c:pt>
                <c:pt idx="5787">
                  <c:v>2.4</c:v>
                </c:pt>
                <c:pt idx="5788">
                  <c:v>2.4</c:v>
                </c:pt>
                <c:pt idx="5789">
                  <c:v>2.4</c:v>
                </c:pt>
                <c:pt idx="5790">
                  <c:v>2.4</c:v>
                </c:pt>
                <c:pt idx="5791">
                  <c:v>2.4</c:v>
                </c:pt>
                <c:pt idx="5792">
                  <c:v>2.4</c:v>
                </c:pt>
                <c:pt idx="5793">
                  <c:v>2.4</c:v>
                </c:pt>
                <c:pt idx="5794">
                  <c:v>2.4</c:v>
                </c:pt>
                <c:pt idx="5795">
                  <c:v>2.4</c:v>
                </c:pt>
                <c:pt idx="5796">
                  <c:v>2.4</c:v>
                </c:pt>
                <c:pt idx="5797">
                  <c:v>2.4</c:v>
                </c:pt>
                <c:pt idx="5798">
                  <c:v>2.4</c:v>
                </c:pt>
                <c:pt idx="5799">
                  <c:v>2.4</c:v>
                </c:pt>
                <c:pt idx="5800">
                  <c:v>2.4</c:v>
                </c:pt>
                <c:pt idx="5801">
                  <c:v>2.4</c:v>
                </c:pt>
                <c:pt idx="5802">
                  <c:v>2.4</c:v>
                </c:pt>
                <c:pt idx="5803">
                  <c:v>2.4</c:v>
                </c:pt>
                <c:pt idx="5804">
                  <c:v>2.4</c:v>
                </c:pt>
                <c:pt idx="5805">
                  <c:v>2.4</c:v>
                </c:pt>
                <c:pt idx="5806">
                  <c:v>2.4</c:v>
                </c:pt>
                <c:pt idx="5807">
                  <c:v>2.4</c:v>
                </c:pt>
                <c:pt idx="5808">
                  <c:v>2.4</c:v>
                </c:pt>
                <c:pt idx="5809">
                  <c:v>2.4</c:v>
                </c:pt>
                <c:pt idx="5810">
                  <c:v>2.4</c:v>
                </c:pt>
                <c:pt idx="5811">
                  <c:v>2.4</c:v>
                </c:pt>
                <c:pt idx="5812">
                  <c:v>2.4</c:v>
                </c:pt>
                <c:pt idx="5813">
                  <c:v>2.4</c:v>
                </c:pt>
                <c:pt idx="5814">
                  <c:v>2.4</c:v>
                </c:pt>
                <c:pt idx="5815">
                  <c:v>2.4</c:v>
                </c:pt>
                <c:pt idx="5816">
                  <c:v>2.4</c:v>
                </c:pt>
                <c:pt idx="5817">
                  <c:v>2.4</c:v>
                </c:pt>
                <c:pt idx="5818">
                  <c:v>2.4</c:v>
                </c:pt>
                <c:pt idx="5819">
                  <c:v>2.4</c:v>
                </c:pt>
                <c:pt idx="5820">
                  <c:v>2.4</c:v>
                </c:pt>
                <c:pt idx="5821">
                  <c:v>2.4</c:v>
                </c:pt>
                <c:pt idx="5822">
                  <c:v>2.4</c:v>
                </c:pt>
                <c:pt idx="5823">
                  <c:v>2.4</c:v>
                </c:pt>
                <c:pt idx="5824">
                  <c:v>2.4</c:v>
                </c:pt>
                <c:pt idx="5825">
                  <c:v>2.4</c:v>
                </c:pt>
                <c:pt idx="5826">
                  <c:v>2.4</c:v>
                </c:pt>
                <c:pt idx="5827">
                  <c:v>2.4</c:v>
                </c:pt>
                <c:pt idx="5828">
                  <c:v>2.4</c:v>
                </c:pt>
                <c:pt idx="5829">
                  <c:v>2.4</c:v>
                </c:pt>
                <c:pt idx="5830">
                  <c:v>2.4</c:v>
                </c:pt>
                <c:pt idx="5831">
                  <c:v>2.4</c:v>
                </c:pt>
                <c:pt idx="5832">
                  <c:v>2.4</c:v>
                </c:pt>
                <c:pt idx="5833">
                  <c:v>2.4</c:v>
                </c:pt>
                <c:pt idx="5834">
                  <c:v>2.4</c:v>
                </c:pt>
                <c:pt idx="5835">
                  <c:v>2.4</c:v>
                </c:pt>
                <c:pt idx="5836">
                  <c:v>2.4</c:v>
                </c:pt>
                <c:pt idx="5837">
                  <c:v>2.4</c:v>
                </c:pt>
                <c:pt idx="5838">
                  <c:v>2.4</c:v>
                </c:pt>
                <c:pt idx="5839">
                  <c:v>2.4</c:v>
                </c:pt>
                <c:pt idx="5840">
                  <c:v>2.4</c:v>
                </c:pt>
                <c:pt idx="5841">
                  <c:v>2.4</c:v>
                </c:pt>
                <c:pt idx="5842">
                  <c:v>2.4</c:v>
                </c:pt>
                <c:pt idx="5843">
                  <c:v>2.4</c:v>
                </c:pt>
                <c:pt idx="5844">
                  <c:v>2.4</c:v>
                </c:pt>
                <c:pt idx="5845">
                  <c:v>2.4</c:v>
                </c:pt>
                <c:pt idx="5846">
                  <c:v>2.4</c:v>
                </c:pt>
                <c:pt idx="5847">
                  <c:v>2.4</c:v>
                </c:pt>
                <c:pt idx="5848">
                  <c:v>2.4</c:v>
                </c:pt>
                <c:pt idx="5849">
                  <c:v>2.4</c:v>
                </c:pt>
                <c:pt idx="5850">
                  <c:v>2.4</c:v>
                </c:pt>
                <c:pt idx="5851">
                  <c:v>2.4</c:v>
                </c:pt>
                <c:pt idx="5852">
                  <c:v>2.4</c:v>
                </c:pt>
                <c:pt idx="5853">
                  <c:v>2.4</c:v>
                </c:pt>
                <c:pt idx="5854">
                  <c:v>2.4</c:v>
                </c:pt>
                <c:pt idx="5855">
                  <c:v>2.4</c:v>
                </c:pt>
                <c:pt idx="5856">
                  <c:v>2.4</c:v>
                </c:pt>
                <c:pt idx="5857">
                  <c:v>2.4</c:v>
                </c:pt>
                <c:pt idx="5858">
                  <c:v>2.4</c:v>
                </c:pt>
                <c:pt idx="5859">
                  <c:v>2.4</c:v>
                </c:pt>
                <c:pt idx="5860">
                  <c:v>2.4</c:v>
                </c:pt>
                <c:pt idx="5861">
                  <c:v>2.4</c:v>
                </c:pt>
                <c:pt idx="5862">
                  <c:v>2.4</c:v>
                </c:pt>
                <c:pt idx="5863">
                  <c:v>2.4</c:v>
                </c:pt>
                <c:pt idx="5864">
                  <c:v>2.4</c:v>
                </c:pt>
                <c:pt idx="5865">
                  <c:v>2.4</c:v>
                </c:pt>
                <c:pt idx="5866">
                  <c:v>2.4</c:v>
                </c:pt>
                <c:pt idx="5867">
                  <c:v>2.4</c:v>
                </c:pt>
                <c:pt idx="5868">
                  <c:v>2.4</c:v>
                </c:pt>
                <c:pt idx="5869">
                  <c:v>2.4</c:v>
                </c:pt>
                <c:pt idx="5870">
                  <c:v>2.4</c:v>
                </c:pt>
                <c:pt idx="5871">
                  <c:v>2.4</c:v>
                </c:pt>
                <c:pt idx="5872">
                  <c:v>2.4</c:v>
                </c:pt>
                <c:pt idx="5873">
                  <c:v>2.4</c:v>
                </c:pt>
                <c:pt idx="5874">
                  <c:v>2.4</c:v>
                </c:pt>
                <c:pt idx="5875">
                  <c:v>2.4</c:v>
                </c:pt>
                <c:pt idx="5876">
                  <c:v>2.4</c:v>
                </c:pt>
                <c:pt idx="5877">
                  <c:v>2.4</c:v>
                </c:pt>
                <c:pt idx="5878">
                  <c:v>2.4</c:v>
                </c:pt>
                <c:pt idx="5879">
                  <c:v>2.4</c:v>
                </c:pt>
                <c:pt idx="5880">
                  <c:v>2.4</c:v>
                </c:pt>
                <c:pt idx="5881">
                  <c:v>2.4</c:v>
                </c:pt>
                <c:pt idx="5882">
                  <c:v>2.4</c:v>
                </c:pt>
                <c:pt idx="5883">
                  <c:v>2.4</c:v>
                </c:pt>
                <c:pt idx="5884">
                  <c:v>2.4</c:v>
                </c:pt>
                <c:pt idx="5885">
                  <c:v>2.4</c:v>
                </c:pt>
                <c:pt idx="5886">
                  <c:v>2.4</c:v>
                </c:pt>
                <c:pt idx="5887">
                  <c:v>2.4</c:v>
                </c:pt>
                <c:pt idx="5888">
                  <c:v>2.4</c:v>
                </c:pt>
                <c:pt idx="5889">
                  <c:v>2.4</c:v>
                </c:pt>
                <c:pt idx="5890">
                  <c:v>2.4</c:v>
                </c:pt>
                <c:pt idx="5891">
                  <c:v>2.4</c:v>
                </c:pt>
                <c:pt idx="5892">
                  <c:v>2.4</c:v>
                </c:pt>
                <c:pt idx="5893">
                  <c:v>2.4</c:v>
                </c:pt>
                <c:pt idx="5894">
                  <c:v>2.4</c:v>
                </c:pt>
                <c:pt idx="5895">
                  <c:v>2.4</c:v>
                </c:pt>
                <c:pt idx="5896">
                  <c:v>2.4</c:v>
                </c:pt>
                <c:pt idx="5897">
                  <c:v>2.4</c:v>
                </c:pt>
                <c:pt idx="5898">
                  <c:v>2.4</c:v>
                </c:pt>
                <c:pt idx="5899">
                  <c:v>2.4</c:v>
                </c:pt>
                <c:pt idx="5900">
                  <c:v>2.4</c:v>
                </c:pt>
                <c:pt idx="5901">
                  <c:v>2.4</c:v>
                </c:pt>
                <c:pt idx="5902">
                  <c:v>2.4</c:v>
                </c:pt>
                <c:pt idx="5903">
                  <c:v>2.4</c:v>
                </c:pt>
                <c:pt idx="5904">
                  <c:v>2.4</c:v>
                </c:pt>
                <c:pt idx="5905">
                  <c:v>2.4</c:v>
                </c:pt>
                <c:pt idx="5906">
                  <c:v>2.4</c:v>
                </c:pt>
                <c:pt idx="5907">
                  <c:v>2.4</c:v>
                </c:pt>
                <c:pt idx="5908">
                  <c:v>2.4</c:v>
                </c:pt>
                <c:pt idx="5909">
                  <c:v>2.4</c:v>
                </c:pt>
                <c:pt idx="5910">
                  <c:v>2.4</c:v>
                </c:pt>
                <c:pt idx="5911">
                  <c:v>2.4</c:v>
                </c:pt>
                <c:pt idx="5912">
                  <c:v>2.4</c:v>
                </c:pt>
                <c:pt idx="5913">
                  <c:v>2.4</c:v>
                </c:pt>
                <c:pt idx="5914">
                  <c:v>2.4</c:v>
                </c:pt>
                <c:pt idx="5915">
                  <c:v>2.4</c:v>
                </c:pt>
                <c:pt idx="5916">
                  <c:v>2.4</c:v>
                </c:pt>
                <c:pt idx="5917">
                  <c:v>2.4</c:v>
                </c:pt>
                <c:pt idx="5918">
                  <c:v>2.4</c:v>
                </c:pt>
                <c:pt idx="5919">
                  <c:v>2.4</c:v>
                </c:pt>
                <c:pt idx="5920">
                  <c:v>2.4</c:v>
                </c:pt>
                <c:pt idx="5921">
                  <c:v>2.4</c:v>
                </c:pt>
                <c:pt idx="5922">
                  <c:v>2.4</c:v>
                </c:pt>
                <c:pt idx="5923">
                  <c:v>2.4</c:v>
                </c:pt>
                <c:pt idx="5924">
                  <c:v>2.4</c:v>
                </c:pt>
                <c:pt idx="5925">
                  <c:v>2.4</c:v>
                </c:pt>
                <c:pt idx="5926">
                  <c:v>2.4</c:v>
                </c:pt>
                <c:pt idx="5927">
                  <c:v>2.4</c:v>
                </c:pt>
                <c:pt idx="5928">
                  <c:v>2.4</c:v>
                </c:pt>
                <c:pt idx="5929">
                  <c:v>2.4</c:v>
                </c:pt>
                <c:pt idx="5930">
                  <c:v>2.4</c:v>
                </c:pt>
                <c:pt idx="5931">
                  <c:v>2.4</c:v>
                </c:pt>
                <c:pt idx="5932">
                  <c:v>2.4</c:v>
                </c:pt>
                <c:pt idx="5933">
                  <c:v>2.4</c:v>
                </c:pt>
                <c:pt idx="5934">
                  <c:v>2.4</c:v>
                </c:pt>
                <c:pt idx="5935">
                  <c:v>2.4</c:v>
                </c:pt>
                <c:pt idx="5936">
                  <c:v>2.4</c:v>
                </c:pt>
                <c:pt idx="5937">
                  <c:v>2.4</c:v>
                </c:pt>
                <c:pt idx="5938">
                  <c:v>2.4</c:v>
                </c:pt>
                <c:pt idx="5939">
                  <c:v>2.4</c:v>
                </c:pt>
                <c:pt idx="5940">
                  <c:v>2.4</c:v>
                </c:pt>
                <c:pt idx="5941">
                  <c:v>2.4</c:v>
                </c:pt>
                <c:pt idx="5942">
                  <c:v>2.4</c:v>
                </c:pt>
                <c:pt idx="5943">
                  <c:v>2.4</c:v>
                </c:pt>
                <c:pt idx="5944">
                  <c:v>2.4</c:v>
                </c:pt>
                <c:pt idx="5945">
                  <c:v>2.4</c:v>
                </c:pt>
                <c:pt idx="5946">
                  <c:v>2.4</c:v>
                </c:pt>
                <c:pt idx="5947">
                  <c:v>2.4</c:v>
                </c:pt>
                <c:pt idx="5948">
                  <c:v>2.4</c:v>
                </c:pt>
                <c:pt idx="5949">
                  <c:v>2.4</c:v>
                </c:pt>
                <c:pt idx="5950">
                  <c:v>2.4</c:v>
                </c:pt>
                <c:pt idx="5951">
                  <c:v>2.4</c:v>
                </c:pt>
                <c:pt idx="5952">
                  <c:v>2.4</c:v>
                </c:pt>
                <c:pt idx="5953">
                  <c:v>2.4</c:v>
                </c:pt>
                <c:pt idx="5954">
                  <c:v>2.4</c:v>
                </c:pt>
                <c:pt idx="5955">
                  <c:v>2.4</c:v>
                </c:pt>
                <c:pt idx="5956">
                  <c:v>2.4</c:v>
                </c:pt>
                <c:pt idx="5957">
                  <c:v>2.4</c:v>
                </c:pt>
                <c:pt idx="5958">
                  <c:v>2.4</c:v>
                </c:pt>
                <c:pt idx="5959">
                  <c:v>2.4</c:v>
                </c:pt>
                <c:pt idx="5960">
                  <c:v>2.4</c:v>
                </c:pt>
                <c:pt idx="5961">
                  <c:v>2.4</c:v>
                </c:pt>
                <c:pt idx="5962">
                  <c:v>2.4</c:v>
                </c:pt>
                <c:pt idx="5963">
                  <c:v>2.4</c:v>
                </c:pt>
                <c:pt idx="5964">
                  <c:v>2.4</c:v>
                </c:pt>
                <c:pt idx="5965">
                  <c:v>2.4</c:v>
                </c:pt>
                <c:pt idx="5966">
                  <c:v>2.4</c:v>
                </c:pt>
                <c:pt idx="5967">
                  <c:v>2.4</c:v>
                </c:pt>
                <c:pt idx="5968">
                  <c:v>2.4</c:v>
                </c:pt>
                <c:pt idx="5969">
                  <c:v>2.4</c:v>
                </c:pt>
                <c:pt idx="5970">
                  <c:v>2.4</c:v>
                </c:pt>
                <c:pt idx="5971">
                  <c:v>2.4</c:v>
                </c:pt>
                <c:pt idx="5972">
                  <c:v>2.4</c:v>
                </c:pt>
                <c:pt idx="5973">
                  <c:v>2.4</c:v>
                </c:pt>
                <c:pt idx="5974">
                  <c:v>2.4</c:v>
                </c:pt>
                <c:pt idx="5975">
                  <c:v>2.4</c:v>
                </c:pt>
                <c:pt idx="5976">
                  <c:v>2.4</c:v>
                </c:pt>
                <c:pt idx="5977">
                  <c:v>2.4</c:v>
                </c:pt>
                <c:pt idx="5978">
                  <c:v>2.4</c:v>
                </c:pt>
                <c:pt idx="5979">
                  <c:v>2.4</c:v>
                </c:pt>
                <c:pt idx="5980">
                  <c:v>2.4</c:v>
                </c:pt>
                <c:pt idx="5981">
                  <c:v>2.4</c:v>
                </c:pt>
                <c:pt idx="5982">
                  <c:v>2.4</c:v>
                </c:pt>
                <c:pt idx="5983">
                  <c:v>2.4</c:v>
                </c:pt>
                <c:pt idx="5984">
                  <c:v>2.4</c:v>
                </c:pt>
                <c:pt idx="5985">
                  <c:v>2.4</c:v>
                </c:pt>
                <c:pt idx="5986">
                  <c:v>2.4</c:v>
                </c:pt>
                <c:pt idx="5987">
                  <c:v>2.4</c:v>
                </c:pt>
                <c:pt idx="5988">
                  <c:v>2.4</c:v>
                </c:pt>
                <c:pt idx="5989">
                  <c:v>2.4</c:v>
                </c:pt>
                <c:pt idx="5990">
                  <c:v>2.4</c:v>
                </c:pt>
                <c:pt idx="5991">
                  <c:v>2.4</c:v>
                </c:pt>
                <c:pt idx="5992">
                  <c:v>2.4</c:v>
                </c:pt>
                <c:pt idx="5993">
                  <c:v>2.4</c:v>
                </c:pt>
                <c:pt idx="5994">
                  <c:v>2.4</c:v>
                </c:pt>
                <c:pt idx="5995">
                  <c:v>2.4</c:v>
                </c:pt>
                <c:pt idx="5996">
                  <c:v>2.4</c:v>
                </c:pt>
                <c:pt idx="5997">
                  <c:v>2.4</c:v>
                </c:pt>
                <c:pt idx="5998">
                  <c:v>2.4</c:v>
                </c:pt>
                <c:pt idx="5999">
                  <c:v>2.4</c:v>
                </c:pt>
                <c:pt idx="6000">
                  <c:v>2.4</c:v>
                </c:pt>
                <c:pt idx="6001">
                  <c:v>2.4</c:v>
                </c:pt>
                <c:pt idx="6002">
                  <c:v>2.4</c:v>
                </c:pt>
                <c:pt idx="6003">
                  <c:v>2.4</c:v>
                </c:pt>
                <c:pt idx="6004">
                  <c:v>2.4</c:v>
                </c:pt>
                <c:pt idx="6005">
                  <c:v>2.4</c:v>
                </c:pt>
                <c:pt idx="6006">
                  <c:v>2.4</c:v>
                </c:pt>
                <c:pt idx="6007">
                  <c:v>2.4</c:v>
                </c:pt>
                <c:pt idx="6008">
                  <c:v>2.4</c:v>
                </c:pt>
                <c:pt idx="6009">
                  <c:v>2.4</c:v>
                </c:pt>
                <c:pt idx="6010">
                  <c:v>2.4</c:v>
                </c:pt>
                <c:pt idx="6011">
                  <c:v>2.4</c:v>
                </c:pt>
                <c:pt idx="6012">
                  <c:v>2.4</c:v>
                </c:pt>
                <c:pt idx="6013">
                  <c:v>2.4</c:v>
                </c:pt>
                <c:pt idx="6014">
                  <c:v>2.4</c:v>
                </c:pt>
                <c:pt idx="6015">
                  <c:v>2.4</c:v>
                </c:pt>
                <c:pt idx="6016">
                  <c:v>2.4</c:v>
                </c:pt>
                <c:pt idx="6017">
                  <c:v>2.4</c:v>
                </c:pt>
                <c:pt idx="6018">
                  <c:v>2.4</c:v>
                </c:pt>
                <c:pt idx="6019">
                  <c:v>2.4</c:v>
                </c:pt>
                <c:pt idx="6020">
                  <c:v>2.4</c:v>
                </c:pt>
                <c:pt idx="6021">
                  <c:v>2.4</c:v>
                </c:pt>
                <c:pt idx="6022">
                  <c:v>2.4</c:v>
                </c:pt>
                <c:pt idx="6023">
                  <c:v>2.4</c:v>
                </c:pt>
                <c:pt idx="6024">
                  <c:v>2.4</c:v>
                </c:pt>
                <c:pt idx="6025">
                  <c:v>2.4</c:v>
                </c:pt>
                <c:pt idx="6026">
                  <c:v>2.4</c:v>
                </c:pt>
                <c:pt idx="6027">
                  <c:v>2.4</c:v>
                </c:pt>
                <c:pt idx="6028">
                  <c:v>2.4</c:v>
                </c:pt>
                <c:pt idx="6029">
                  <c:v>2.4</c:v>
                </c:pt>
                <c:pt idx="6030">
                  <c:v>2.4</c:v>
                </c:pt>
                <c:pt idx="6031">
                  <c:v>2.4</c:v>
                </c:pt>
                <c:pt idx="6032">
                  <c:v>2.4</c:v>
                </c:pt>
                <c:pt idx="6033">
                  <c:v>2.4</c:v>
                </c:pt>
                <c:pt idx="6034">
                  <c:v>2.4</c:v>
                </c:pt>
                <c:pt idx="6035">
                  <c:v>2.4</c:v>
                </c:pt>
                <c:pt idx="6036">
                  <c:v>2.4</c:v>
                </c:pt>
                <c:pt idx="6037">
                  <c:v>2.4</c:v>
                </c:pt>
                <c:pt idx="6038">
                  <c:v>2.4</c:v>
                </c:pt>
                <c:pt idx="6039">
                  <c:v>2.4</c:v>
                </c:pt>
                <c:pt idx="6040">
                  <c:v>2.4</c:v>
                </c:pt>
                <c:pt idx="6041">
                  <c:v>2.4</c:v>
                </c:pt>
                <c:pt idx="6042">
                  <c:v>2.4</c:v>
                </c:pt>
                <c:pt idx="6043">
                  <c:v>2.4</c:v>
                </c:pt>
                <c:pt idx="6044">
                  <c:v>2.4</c:v>
                </c:pt>
                <c:pt idx="6045">
                  <c:v>2.4</c:v>
                </c:pt>
                <c:pt idx="6046">
                  <c:v>2.4</c:v>
                </c:pt>
                <c:pt idx="6047">
                  <c:v>2.4</c:v>
                </c:pt>
                <c:pt idx="6048">
                  <c:v>2.4</c:v>
                </c:pt>
                <c:pt idx="6049">
                  <c:v>2.4</c:v>
                </c:pt>
                <c:pt idx="6050">
                  <c:v>2.4</c:v>
                </c:pt>
                <c:pt idx="6051">
                  <c:v>2.4</c:v>
                </c:pt>
                <c:pt idx="6052">
                  <c:v>2.4</c:v>
                </c:pt>
                <c:pt idx="6053">
                  <c:v>2.4</c:v>
                </c:pt>
                <c:pt idx="6054">
                  <c:v>2.4</c:v>
                </c:pt>
                <c:pt idx="6055">
                  <c:v>2.4</c:v>
                </c:pt>
                <c:pt idx="6056">
                  <c:v>2.4</c:v>
                </c:pt>
                <c:pt idx="6057">
                  <c:v>2.4</c:v>
                </c:pt>
                <c:pt idx="6058">
                  <c:v>2.4</c:v>
                </c:pt>
                <c:pt idx="6059">
                  <c:v>2.4</c:v>
                </c:pt>
                <c:pt idx="6060">
                  <c:v>2.4</c:v>
                </c:pt>
                <c:pt idx="6061">
                  <c:v>2.4</c:v>
                </c:pt>
                <c:pt idx="6062">
                  <c:v>2.4</c:v>
                </c:pt>
                <c:pt idx="6063">
                  <c:v>2.4</c:v>
                </c:pt>
                <c:pt idx="6064">
                  <c:v>2.4</c:v>
                </c:pt>
                <c:pt idx="6065">
                  <c:v>2.4</c:v>
                </c:pt>
                <c:pt idx="6066">
                  <c:v>2.4</c:v>
                </c:pt>
                <c:pt idx="6067">
                  <c:v>2.4</c:v>
                </c:pt>
                <c:pt idx="6068">
                  <c:v>2.4</c:v>
                </c:pt>
                <c:pt idx="6069">
                  <c:v>2.4</c:v>
                </c:pt>
                <c:pt idx="6070">
                  <c:v>2.4</c:v>
                </c:pt>
                <c:pt idx="6071">
                  <c:v>2.4</c:v>
                </c:pt>
                <c:pt idx="6072">
                  <c:v>2.4</c:v>
                </c:pt>
                <c:pt idx="6073">
                  <c:v>2.4</c:v>
                </c:pt>
                <c:pt idx="6074">
                  <c:v>2.4</c:v>
                </c:pt>
                <c:pt idx="6075">
                  <c:v>2.4</c:v>
                </c:pt>
                <c:pt idx="6076">
                  <c:v>2.4</c:v>
                </c:pt>
                <c:pt idx="6077">
                  <c:v>2.4</c:v>
                </c:pt>
                <c:pt idx="6078">
                  <c:v>2.4</c:v>
                </c:pt>
                <c:pt idx="6079">
                  <c:v>2.4</c:v>
                </c:pt>
                <c:pt idx="6080">
                  <c:v>2.4</c:v>
                </c:pt>
                <c:pt idx="6081">
                  <c:v>2.4</c:v>
                </c:pt>
                <c:pt idx="6082">
                  <c:v>2.4</c:v>
                </c:pt>
                <c:pt idx="6083">
                  <c:v>2.4</c:v>
                </c:pt>
                <c:pt idx="6084">
                  <c:v>2.4</c:v>
                </c:pt>
                <c:pt idx="6085">
                  <c:v>2.4</c:v>
                </c:pt>
                <c:pt idx="6086">
                  <c:v>2.4</c:v>
                </c:pt>
                <c:pt idx="6087">
                  <c:v>2.4</c:v>
                </c:pt>
                <c:pt idx="6088">
                  <c:v>2.4</c:v>
                </c:pt>
                <c:pt idx="6089">
                  <c:v>2.4</c:v>
                </c:pt>
                <c:pt idx="6090">
                  <c:v>2.4</c:v>
                </c:pt>
                <c:pt idx="6091">
                  <c:v>2.4</c:v>
                </c:pt>
                <c:pt idx="6092">
                  <c:v>2.4</c:v>
                </c:pt>
                <c:pt idx="6093">
                  <c:v>2.4</c:v>
                </c:pt>
                <c:pt idx="6094">
                  <c:v>2.4</c:v>
                </c:pt>
                <c:pt idx="6095">
                  <c:v>2.4</c:v>
                </c:pt>
                <c:pt idx="6096">
                  <c:v>2.4</c:v>
                </c:pt>
                <c:pt idx="6097">
                  <c:v>2.4</c:v>
                </c:pt>
                <c:pt idx="6098">
                  <c:v>2.4</c:v>
                </c:pt>
                <c:pt idx="6099">
                  <c:v>2.4</c:v>
                </c:pt>
                <c:pt idx="6100">
                  <c:v>2.4</c:v>
                </c:pt>
                <c:pt idx="6101">
                  <c:v>2.4</c:v>
                </c:pt>
                <c:pt idx="6102">
                  <c:v>2.4</c:v>
                </c:pt>
                <c:pt idx="6103">
                  <c:v>2.4</c:v>
                </c:pt>
                <c:pt idx="6104">
                  <c:v>2.4</c:v>
                </c:pt>
                <c:pt idx="6105">
                  <c:v>2.4</c:v>
                </c:pt>
                <c:pt idx="6106">
                  <c:v>2.4</c:v>
                </c:pt>
                <c:pt idx="6107">
                  <c:v>2.4</c:v>
                </c:pt>
                <c:pt idx="6108">
                  <c:v>2.4</c:v>
                </c:pt>
                <c:pt idx="6109">
                  <c:v>2.4</c:v>
                </c:pt>
                <c:pt idx="6110">
                  <c:v>2.4</c:v>
                </c:pt>
                <c:pt idx="6111">
                  <c:v>2.4</c:v>
                </c:pt>
                <c:pt idx="6112">
                  <c:v>2.4</c:v>
                </c:pt>
                <c:pt idx="6113">
                  <c:v>2.4</c:v>
                </c:pt>
                <c:pt idx="6114">
                  <c:v>2.4</c:v>
                </c:pt>
                <c:pt idx="6115">
                  <c:v>2.4</c:v>
                </c:pt>
                <c:pt idx="6116">
                  <c:v>2.4</c:v>
                </c:pt>
                <c:pt idx="6117">
                  <c:v>2.4</c:v>
                </c:pt>
                <c:pt idx="6118">
                  <c:v>2.4</c:v>
                </c:pt>
                <c:pt idx="6119">
                  <c:v>2.4</c:v>
                </c:pt>
                <c:pt idx="6120">
                  <c:v>2.4</c:v>
                </c:pt>
                <c:pt idx="6121">
                  <c:v>2.4</c:v>
                </c:pt>
                <c:pt idx="6122">
                  <c:v>2.4</c:v>
                </c:pt>
                <c:pt idx="6123">
                  <c:v>2.4</c:v>
                </c:pt>
                <c:pt idx="6124">
                  <c:v>2.4</c:v>
                </c:pt>
                <c:pt idx="6125">
                  <c:v>2.4</c:v>
                </c:pt>
                <c:pt idx="6126">
                  <c:v>2.4</c:v>
                </c:pt>
                <c:pt idx="6127">
                  <c:v>2.4</c:v>
                </c:pt>
                <c:pt idx="6128">
                  <c:v>2.4</c:v>
                </c:pt>
                <c:pt idx="6129">
                  <c:v>2.4</c:v>
                </c:pt>
                <c:pt idx="6130">
                  <c:v>2.4</c:v>
                </c:pt>
                <c:pt idx="6131">
                  <c:v>2.4</c:v>
                </c:pt>
                <c:pt idx="6132">
                  <c:v>2.4</c:v>
                </c:pt>
                <c:pt idx="6133">
                  <c:v>2.4</c:v>
                </c:pt>
                <c:pt idx="6134">
                  <c:v>2.4</c:v>
                </c:pt>
                <c:pt idx="6135">
                  <c:v>2.4</c:v>
                </c:pt>
                <c:pt idx="6136">
                  <c:v>2.4</c:v>
                </c:pt>
                <c:pt idx="6137">
                  <c:v>2.4</c:v>
                </c:pt>
                <c:pt idx="6138">
                  <c:v>2.4</c:v>
                </c:pt>
                <c:pt idx="6139">
                  <c:v>2.4</c:v>
                </c:pt>
                <c:pt idx="6140">
                  <c:v>2.4</c:v>
                </c:pt>
                <c:pt idx="6141">
                  <c:v>2.4</c:v>
                </c:pt>
                <c:pt idx="6142">
                  <c:v>2.4</c:v>
                </c:pt>
                <c:pt idx="6143">
                  <c:v>2.4</c:v>
                </c:pt>
                <c:pt idx="6144">
                  <c:v>2.4</c:v>
                </c:pt>
                <c:pt idx="6145">
                  <c:v>2.4</c:v>
                </c:pt>
                <c:pt idx="6146">
                  <c:v>2.4</c:v>
                </c:pt>
                <c:pt idx="6147">
                  <c:v>2.4</c:v>
                </c:pt>
                <c:pt idx="6148">
                  <c:v>2.4</c:v>
                </c:pt>
                <c:pt idx="6149">
                  <c:v>2.4</c:v>
                </c:pt>
                <c:pt idx="6150">
                  <c:v>2.4</c:v>
                </c:pt>
                <c:pt idx="6151">
                  <c:v>2.4</c:v>
                </c:pt>
                <c:pt idx="6152">
                  <c:v>2.4</c:v>
                </c:pt>
                <c:pt idx="6153">
                  <c:v>2.4</c:v>
                </c:pt>
                <c:pt idx="6154">
                  <c:v>2.4</c:v>
                </c:pt>
                <c:pt idx="6155">
                  <c:v>2.4</c:v>
                </c:pt>
                <c:pt idx="6156">
                  <c:v>2.4</c:v>
                </c:pt>
                <c:pt idx="6157">
                  <c:v>2.4</c:v>
                </c:pt>
                <c:pt idx="6158">
                  <c:v>2.4</c:v>
                </c:pt>
                <c:pt idx="6159">
                  <c:v>2.4</c:v>
                </c:pt>
                <c:pt idx="6160">
                  <c:v>2.4</c:v>
                </c:pt>
                <c:pt idx="6161">
                  <c:v>2.4</c:v>
                </c:pt>
                <c:pt idx="6162">
                  <c:v>2.4</c:v>
                </c:pt>
                <c:pt idx="6163">
                  <c:v>2.4</c:v>
                </c:pt>
                <c:pt idx="6164">
                  <c:v>2.4</c:v>
                </c:pt>
                <c:pt idx="6165">
                  <c:v>2.4</c:v>
                </c:pt>
                <c:pt idx="6166">
                  <c:v>2.4</c:v>
                </c:pt>
                <c:pt idx="6167">
                  <c:v>2.4</c:v>
                </c:pt>
                <c:pt idx="6168">
                  <c:v>2.4</c:v>
                </c:pt>
                <c:pt idx="6169">
                  <c:v>2.4</c:v>
                </c:pt>
                <c:pt idx="6170">
                  <c:v>2.4</c:v>
                </c:pt>
                <c:pt idx="6171">
                  <c:v>2.4</c:v>
                </c:pt>
                <c:pt idx="6172">
                  <c:v>2.4</c:v>
                </c:pt>
                <c:pt idx="6173">
                  <c:v>2.4</c:v>
                </c:pt>
                <c:pt idx="6174">
                  <c:v>2.4</c:v>
                </c:pt>
                <c:pt idx="6175">
                  <c:v>2.4</c:v>
                </c:pt>
                <c:pt idx="6176">
                  <c:v>2.4</c:v>
                </c:pt>
                <c:pt idx="6177">
                  <c:v>2.4</c:v>
                </c:pt>
                <c:pt idx="6178">
                  <c:v>2.4</c:v>
                </c:pt>
                <c:pt idx="6179">
                  <c:v>2.4</c:v>
                </c:pt>
                <c:pt idx="6180">
                  <c:v>2.4</c:v>
                </c:pt>
                <c:pt idx="6181">
                  <c:v>2.4</c:v>
                </c:pt>
                <c:pt idx="6182">
                  <c:v>2.4</c:v>
                </c:pt>
                <c:pt idx="6183">
                  <c:v>2.4</c:v>
                </c:pt>
                <c:pt idx="6184">
                  <c:v>2.4</c:v>
                </c:pt>
                <c:pt idx="6185">
                  <c:v>2.4</c:v>
                </c:pt>
                <c:pt idx="6186">
                  <c:v>2.4</c:v>
                </c:pt>
                <c:pt idx="6187">
                  <c:v>2.4</c:v>
                </c:pt>
                <c:pt idx="6188">
                  <c:v>2.4</c:v>
                </c:pt>
                <c:pt idx="6189">
                  <c:v>2.4</c:v>
                </c:pt>
                <c:pt idx="6190">
                  <c:v>2.4</c:v>
                </c:pt>
                <c:pt idx="6191">
                  <c:v>2.4</c:v>
                </c:pt>
                <c:pt idx="6192">
                  <c:v>2.4</c:v>
                </c:pt>
                <c:pt idx="6193">
                  <c:v>2.4</c:v>
                </c:pt>
                <c:pt idx="6194">
                  <c:v>2.4</c:v>
                </c:pt>
                <c:pt idx="6195">
                  <c:v>2.4</c:v>
                </c:pt>
                <c:pt idx="6196">
                  <c:v>2.4</c:v>
                </c:pt>
                <c:pt idx="6197">
                  <c:v>2.4</c:v>
                </c:pt>
                <c:pt idx="6198">
                  <c:v>2.4</c:v>
                </c:pt>
                <c:pt idx="6199">
                  <c:v>2.4</c:v>
                </c:pt>
                <c:pt idx="6200">
                  <c:v>2.4</c:v>
                </c:pt>
                <c:pt idx="6201">
                  <c:v>2.4</c:v>
                </c:pt>
                <c:pt idx="6202">
                  <c:v>2.4</c:v>
                </c:pt>
                <c:pt idx="6203">
                  <c:v>2.4</c:v>
                </c:pt>
                <c:pt idx="6204">
                  <c:v>2.4</c:v>
                </c:pt>
                <c:pt idx="6205">
                  <c:v>2.4</c:v>
                </c:pt>
                <c:pt idx="6206">
                  <c:v>2.4</c:v>
                </c:pt>
                <c:pt idx="6207">
                  <c:v>2.4</c:v>
                </c:pt>
                <c:pt idx="6208">
                  <c:v>2.4</c:v>
                </c:pt>
                <c:pt idx="6209">
                  <c:v>2.4</c:v>
                </c:pt>
                <c:pt idx="6210">
                  <c:v>2.4</c:v>
                </c:pt>
                <c:pt idx="6211">
                  <c:v>2.4</c:v>
                </c:pt>
                <c:pt idx="6212">
                  <c:v>2.4</c:v>
                </c:pt>
                <c:pt idx="6213">
                  <c:v>2.4</c:v>
                </c:pt>
                <c:pt idx="6214">
                  <c:v>2.4</c:v>
                </c:pt>
                <c:pt idx="6215">
                  <c:v>2.4</c:v>
                </c:pt>
                <c:pt idx="6216">
                  <c:v>2.4</c:v>
                </c:pt>
                <c:pt idx="6217">
                  <c:v>2.4</c:v>
                </c:pt>
                <c:pt idx="6218">
                  <c:v>2.4</c:v>
                </c:pt>
                <c:pt idx="6219">
                  <c:v>2.4</c:v>
                </c:pt>
                <c:pt idx="6220">
                  <c:v>2.4</c:v>
                </c:pt>
                <c:pt idx="6221">
                  <c:v>2.4</c:v>
                </c:pt>
                <c:pt idx="6222">
                  <c:v>2.4</c:v>
                </c:pt>
                <c:pt idx="6223">
                  <c:v>2.4</c:v>
                </c:pt>
                <c:pt idx="6224">
                  <c:v>2.4</c:v>
                </c:pt>
                <c:pt idx="6225">
                  <c:v>2.4</c:v>
                </c:pt>
                <c:pt idx="6226">
                  <c:v>2.4</c:v>
                </c:pt>
                <c:pt idx="6227">
                  <c:v>2.4</c:v>
                </c:pt>
                <c:pt idx="6228">
                  <c:v>2.4</c:v>
                </c:pt>
                <c:pt idx="6229">
                  <c:v>2.4</c:v>
                </c:pt>
                <c:pt idx="6230">
                  <c:v>2.4</c:v>
                </c:pt>
                <c:pt idx="6231">
                  <c:v>2.4</c:v>
                </c:pt>
                <c:pt idx="6232">
                  <c:v>2.4</c:v>
                </c:pt>
                <c:pt idx="6233">
                  <c:v>2.4</c:v>
                </c:pt>
                <c:pt idx="6234">
                  <c:v>2.4</c:v>
                </c:pt>
                <c:pt idx="6235">
                  <c:v>2.4</c:v>
                </c:pt>
                <c:pt idx="6236">
                  <c:v>2.4</c:v>
                </c:pt>
                <c:pt idx="6237">
                  <c:v>2.4</c:v>
                </c:pt>
                <c:pt idx="6238">
                  <c:v>2.4</c:v>
                </c:pt>
                <c:pt idx="6239">
                  <c:v>2.4</c:v>
                </c:pt>
                <c:pt idx="6240">
                  <c:v>2.4</c:v>
                </c:pt>
                <c:pt idx="6241">
                  <c:v>2.4</c:v>
                </c:pt>
                <c:pt idx="6242">
                  <c:v>2.4</c:v>
                </c:pt>
                <c:pt idx="6243">
                  <c:v>2.4</c:v>
                </c:pt>
                <c:pt idx="6244">
                  <c:v>2.4</c:v>
                </c:pt>
                <c:pt idx="6245">
                  <c:v>2.4</c:v>
                </c:pt>
                <c:pt idx="6246">
                  <c:v>2.4</c:v>
                </c:pt>
                <c:pt idx="6247">
                  <c:v>2.4</c:v>
                </c:pt>
                <c:pt idx="6248">
                  <c:v>2.4</c:v>
                </c:pt>
                <c:pt idx="6249">
                  <c:v>2.4</c:v>
                </c:pt>
                <c:pt idx="6250">
                  <c:v>2.4</c:v>
                </c:pt>
                <c:pt idx="6251">
                  <c:v>2.4</c:v>
                </c:pt>
                <c:pt idx="6252">
                  <c:v>2.4</c:v>
                </c:pt>
                <c:pt idx="6253">
                  <c:v>2.4</c:v>
                </c:pt>
                <c:pt idx="6254">
                  <c:v>2.4</c:v>
                </c:pt>
                <c:pt idx="6255">
                  <c:v>2.4</c:v>
                </c:pt>
                <c:pt idx="6256">
                  <c:v>2.4</c:v>
                </c:pt>
                <c:pt idx="6257">
                  <c:v>2.4</c:v>
                </c:pt>
                <c:pt idx="6258">
                  <c:v>2.4</c:v>
                </c:pt>
                <c:pt idx="6259">
                  <c:v>2.4</c:v>
                </c:pt>
                <c:pt idx="6260">
                  <c:v>2.4</c:v>
                </c:pt>
                <c:pt idx="6261">
                  <c:v>2.4</c:v>
                </c:pt>
                <c:pt idx="6262">
                  <c:v>2.4</c:v>
                </c:pt>
                <c:pt idx="6263">
                  <c:v>2.4</c:v>
                </c:pt>
                <c:pt idx="6264">
                  <c:v>2.4</c:v>
                </c:pt>
                <c:pt idx="6265">
                  <c:v>2.4</c:v>
                </c:pt>
                <c:pt idx="6266">
                  <c:v>2.4</c:v>
                </c:pt>
                <c:pt idx="6267">
                  <c:v>2.4</c:v>
                </c:pt>
                <c:pt idx="6268">
                  <c:v>2.4</c:v>
                </c:pt>
                <c:pt idx="6269">
                  <c:v>2.4</c:v>
                </c:pt>
                <c:pt idx="6270">
                  <c:v>2.4</c:v>
                </c:pt>
                <c:pt idx="6271">
                  <c:v>2.4</c:v>
                </c:pt>
                <c:pt idx="6272">
                  <c:v>2.4</c:v>
                </c:pt>
                <c:pt idx="6273">
                  <c:v>2.4</c:v>
                </c:pt>
                <c:pt idx="6274">
                  <c:v>2.4</c:v>
                </c:pt>
                <c:pt idx="6275">
                  <c:v>2.4</c:v>
                </c:pt>
                <c:pt idx="6276">
                  <c:v>2.4</c:v>
                </c:pt>
                <c:pt idx="6277">
                  <c:v>2.4</c:v>
                </c:pt>
                <c:pt idx="6278">
                  <c:v>2.4</c:v>
                </c:pt>
                <c:pt idx="6279">
                  <c:v>2.4</c:v>
                </c:pt>
                <c:pt idx="6280">
                  <c:v>2.4</c:v>
                </c:pt>
                <c:pt idx="6281">
                  <c:v>2.4</c:v>
                </c:pt>
                <c:pt idx="6282">
                  <c:v>2.4</c:v>
                </c:pt>
                <c:pt idx="6283">
                  <c:v>2.4</c:v>
                </c:pt>
                <c:pt idx="6284">
                  <c:v>2.4</c:v>
                </c:pt>
                <c:pt idx="6285">
                  <c:v>2.4</c:v>
                </c:pt>
                <c:pt idx="6286">
                  <c:v>2.4</c:v>
                </c:pt>
                <c:pt idx="6287">
                  <c:v>2.4</c:v>
                </c:pt>
                <c:pt idx="6288">
                  <c:v>2.4</c:v>
                </c:pt>
                <c:pt idx="6289">
                  <c:v>2.4</c:v>
                </c:pt>
                <c:pt idx="6290">
                  <c:v>2.4</c:v>
                </c:pt>
                <c:pt idx="6291">
                  <c:v>2.4</c:v>
                </c:pt>
                <c:pt idx="6292">
                  <c:v>2.4</c:v>
                </c:pt>
                <c:pt idx="6293">
                  <c:v>2.4</c:v>
                </c:pt>
                <c:pt idx="6294">
                  <c:v>2.4</c:v>
                </c:pt>
                <c:pt idx="6295">
                  <c:v>2.4</c:v>
                </c:pt>
                <c:pt idx="6296">
                  <c:v>2.4</c:v>
                </c:pt>
                <c:pt idx="6297">
                  <c:v>2.4</c:v>
                </c:pt>
                <c:pt idx="6298">
                  <c:v>2.4</c:v>
                </c:pt>
                <c:pt idx="6299">
                  <c:v>2.4</c:v>
                </c:pt>
                <c:pt idx="6300">
                  <c:v>2.4</c:v>
                </c:pt>
                <c:pt idx="6301">
                  <c:v>2.4</c:v>
                </c:pt>
                <c:pt idx="6302">
                  <c:v>2.4</c:v>
                </c:pt>
                <c:pt idx="6303">
                  <c:v>2.4</c:v>
                </c:pt>
                <c:pt idx="6304">
                  <c:v>2.4</c:v>
                </c:pt>
                <c:pt idx="6305">
                  <c:v>2.4</c:v>
                </c:pt>
                <c:pt idx="6306">
                  <c:v>2.4</c:v>
                </c:pt>
                <c:pt idx="6307">
                  <c:v>2.4</c:v>
                </c:pt>
                <c:pt idx="6308">
                  <c:v>2.4</c:v>
                </c:pt>
                <c:pt idx="6309">
                  <c:v>2.4</c:v>
                </c:pt>
                <c:pt idx="6310">
                  <c:v>2.4</c:v>
                </c:pt>
                <c:pt idx="6311">
                  <c:v>2.4</c:v>
                </c:pt>
                <c:pt idx="6312">
                  <c:v>2.4</c:v>
                </c:pt>
                <c:pt idx="6313">
                  <c:v>2.4</c:v>
                </c:pt>
                <c:pt idx="6314">
                  <c:v>2.4</c:v>
                </c:pt>
                <c:pt idx="6315">
                  <c:v>2.4</c:v>
                </c:pt>
                <c:pt idx="6316">
                  <c:v>2.4</c:v>
                </c:pt>
                <c:pt idx="6317">
                  <c:v>2.4</c:v>
                </c:pt>
                <c:pt idx="6318">
                  <c:v>2.4</c:v>
                </c:pt>
                <c:pt idx="6319">
                  <c:v>2.4</c:v>
                </c:pt>
                <c:pt idx="6320">
                  <c:v>2.4</c:v>
                </c:pt>
                <c:pt idx="6321">
                  <c:v>2.4</c:v>
                </c:pt>
                <c:pt idx="6322">
                  <c:v>2.4</c:v>
                </c:pt>
                <c:pt idx="6323">
                  <c:v>2.4</c:v>
                </c:pt>
                <c:pt idx="6324">
                  <c:v>2.4</c:v>
                </c:pt>
                <c:pt idx="6325">
                  <c:v>2.4</c:v>
                </c:pt>
                <c:pt idx="6326">
                  <c:v>2.4</c:v>
                </c:pt>
                <c:pt idx="6327">
                  <c:v>2.4</c:v>
                </c:pt>
                <c:pt idx="6328">
                  <c:v>2.4</c:v>
                </c:pt>
                <c:pt idx="6329">
                  <c:v>2.4</c:v>
                </c:pt>
                <c:pt idx="6330">
                  <c:v>2.4</c:v>
                </c:pt>
                <c:pt idx="6331">
                  <c:v>2.4</c:v>
                </c:pt>
                <c:pt idx="6332">
                  <c:v>2.4</c:v>
                </c:pt>
                <c:pt idx="6333">
                  <c:v>2.4</c:v>
                </c:pt>
                <c:pt idx="6334">
                  <c:v>2.4</c:v>
                </c:pt>
                <c:pt idx="6335">
                  <c:v>2.4</c:v>
                </c:pt>
                <c:pt idx="6336">
                  <c:v>2.4</c:v>
                </c:pt>
                <c:pt idx="6337">
                  <c:v>2.4</c:v>
                </c:pt>
                <c:pt idx="6338">
                  <c:v>2.4</c:v>
                </c:pt>
                <c:pt idx="6339">
                  <c:v>2.4</c:v>
                </c:pt>
                <c:pt idx="6340">
                  <c:v>2.4</c:v>
                </c:pt>
                <c:pt idx="6341">
                  <c:v>2.4</c:v>
                </c:pt>
                <c:pt idx="6342">
                  <c:v>2.4</c:v>
                </c:pt>
                <c:pt idx="6343">
                  <c:v>2.4</c:v>
                </c:pt>
                <c:pt idx="6344">
                  <c:v>2.4</c:v>
                </c:pt>
                <c:pt idx="6345">
                  <c:v>2.4</c:v>
                </c:pt>
                <c:pt idx="6346">
                  <c:v>2.4</c:v>
                </c:pt>
                <c:pt idx="6347">
                  <c:v>2.4</c:v>
                </c:pt>
                <c:pt idx="6348">
                  <c:v>2.4</c:v>
                </c:pt>
                <c:pt idx="6349">
                  <c:v>2.4</c:v>
                </c:pt>
                <c:pt idx="6350">
                  <c:v>2.4</c:v>
                </c:pt>
                <c:pt idx="6351">
                  <c:v>2.4</c:v>
                </c:pt>
                <c:pt idx="6352">
                  <c:v>2.4</c:v>
                </c:pt>
                <c:pt idx="6353">
                  <c:v>2.4</c:v>
                </c:pt>
                <c:pt idx="6354">
                  <c:v>2.4</c:v>
                </c:pt>
                <c:pt idx="6355">
                  <c:v>2.4</c:v>
                </c:pt>
                <c:pt idx="6356">
                  <c:v>2.4</c:v>
                </c:pt>
                <c:pt idx="6357">
                  <c:v>2.4</c:v>
                </c:pt>
                <c:pt idx="6358">
                  <c:v>2.4</c:v>
                </c:pt>
                <c:pt idx="6359">
                  <c:v>2.4</c:v>
                </c:pt>
                <c:pt idx="6360">
                  <c:v>2.4</c:v>
                </c:pt>
                <c:pt idx="6361">
                  <c:v>2.4</c:v>
                </c:pt>
                <c:pt idx="6362">
                  <c:v>2.4</c:v>
                </c:pt>
                <c:pt idx="6363">
                  <c:v>2.4</c:v>
                </c:pt>
                <c:pt idx="6364">
                  <c:v>2.4</c:v>
                </c:pt>
                <c:pt idx="6365">
                  <c:v>2.4</c:v>
                </c:pt>
                <c:pt idx="6366">
                  <c:v>2.4</c:v>
                </c:pt>
                <c:pt idx="6367">
                  <c:v>2.4</c:v>
                </c:pt>
                <c:pt idx="6368">
                  <c:v>2.4</c:v>
                </c:pt>
                <c:pt idx="6369">
                  <c:v>2.4</c:v>
                </c:pt>
                <c:pt idx="6370">
                  <c:v>2.4</c:v>
                </c:pt>
                <c:pt idx="6371">
                  <c:v>2.4</c:v>
                </c:pt>
                <c:pt idx="6372">
                  <c:v>2.4</c:v>
                </c:pt>
                <c:pt idx="6373">
                  <c:v>2.4</c:v>
                </c:pt>
                <c:pt idx="6374">
                  <c:v>2.4</c:v>
                </c:pt>
                <c:pt idx="6375">
                  <c:v>2.4</c:v>
                </c:pt>
                <c:pt idx="6376">
                  <c:v>2.4</c:v>
                </c:pt>
                <c:pt idx="6377">
                  <c:v>2.4</c:v>
                </c:pt>
                <c:pt idx="6378">
                  <c:v>2.4</c:v>
                </c:pt>
                <c:pt idx="6379">
                  <c:v>2.4</c:v>
                </c:pt>
                <c:pt idx="6380">
                  <c:v>2.4</c:v>
                </c:pt>
                <c:pt idx="6381">
                  <c:v>2.4</c:v>
                </c:pt>
                <c:pt idx="6382">
                  <c:v>2.4</c:v>
                </c:pt>
                <c:pt idx="6383">
                  <c:v>2.4</c:v>
                </c:pt>
                <c:pt idx="6384">
                  <c:v>2.4</c:v>
                </c:pt>
                <c:pt idx="6385">
                  <c:v>2.4</c:v>
                </c:pt>
                <c:pt idx="6386">
                  <c:v>2.4</c:v>
                </c:pt>
                <c:pt idx="6387">
                  <c:v>2.4</c:v>
                </c:pt>
                <c:pt idx="6388">
                  <c:v>2.4</c:v>
                </c:pt>
                <c:pt idx="6389">
                  <c:v>2.4</c:v>
                </c:pt>
                <c:pt idx="6390">
                  <c:v>2.4</c:v>
                </c:pt>
                <c:pt idx="6391">
                  <c:v>2.4</c:v>
                </c:pt>
                <c:pt idx="6392">
                  <c:v>2.4</c:v>
                </c:pt>
                <c:pt idx="6393">
                  <c:v>2.4</c:v>
                </c:pt>
                <c:pt idx="6394">
                  <c:v>2.4</c:v>
                </c:pt>
                <c:pt idx="6395">
                  <c:v>2.4</c:v>
                </c:pt>
                <c:pt idx="6396">
                  <c:v>2.4</c:v>
                </c:pt>
                <c:pt idx="6397">
                  <c:v>2.4</c:v>
                </c:pt>
                <c:pt idx="6398">
                  <c:v>2.4</c:v>
                </c:pt>
                <c:pt idx="6399">
                  <c:v>2.4</c:v>
                </c:pt>
                <c:pt idx="6400">
                  <c:v>2.4</c:v>
                </c:pt>
                <c:pt idx="6401">
                  <c:v>2.4</c:v>
                </c:pt>
                <c:pt idx="6402">
                  <c:v>2.4</c:v>
                </c:pt>
                <c:pt idx="6403">
                  <c:v>2.4</c:v>
                </c:pt>
                <c:pt idx="6404">
                  <c:v>2.4</c:v>
                </c:pt>
                <c:pt idx="6405">
                  <c:v>2.4</c:v>
                </c:pt>
                <c:pt idx="6406">
                  <c:v>2.4</c:v>
                </c:pt>
                <c:pt idx="6407">
                  <c:v>2.4</c:v>
                </c:pt>
                <c:pt idx="6408">
                  <c:v>2.4</c:v>
                </c:pt>
                <c:pt idx="6409">
                  <c:v>2.4</c:v>
                </c:pt>
                <c:pt idx="6410">
                  <c:v>2.4</c:v>
                </c:pt>
                <c:pt idx="6411">
                  <c:v>2.4</c:v>
                </c:pt>
                <c:pt idx="6412">
                  <c:v>2.4</c:v>
                </c:pt>
                <c:pt idx="6413">
                  <c:v>2.4</c:v>
                </c:pt>
                <c:pt idx="6414">
                  <c:v>2.4</c:v>
                </c:pt>
                <c:pt idx="6415">
                  <c:v>2.4</c:v>
                </c:pt>
                <c:pt idx="6416">
                  <c:v>2.4</c:v>
                </c:pt>
                <c:pt idx="6417">
                  <c:v>2.4</c:v>
                </c:pt>
                <c:pt idx="6418">
                  <c:v>2.4</c:v>
                </c:pt>
                <c:pt idx="6419">
                  <c:v>2.4</c:v>
                </c:pt>
                <c:pt idx="6420">
                  <c:v>2.4</c:v>
                </c:pt>
                <c:pt idx="6421">
                  <c:v>2.4</c:v>
                </c:pt>
                <c:pt idx="6422">
                  <c:v>2.4</c:v>
                </c:pt>
                <c:pt idx="6423">
                  <c:v>2.4</c:v>
                </c:pt>
                <c:pt idx="6424">
                  <c:v>2.4</c:v>
                </c:pt>
                <c:pt idx="6425">
                  <c:v>2.4</c:v>
                </c:pt>
                <c:pt idx="6426">
                  <c:v>2.4</c:v>
                </c:pt>
                <c:pt idx="6427">
                  <c:v>2.4</c:v>
                </c:pt>
                <c:pt idx="6428">
                  <c:v>2.4</c:v>
                </c:pt>
                <c:pt idx="6429">
                  <c:v>2.4</c:v>
                </c:pt>
                <c:pt idx="6430">
                  <c:v>2.4</c:v>
                </c:pt>
                <c:pt idx="6431">
                  <c:v>2.4</c:v>
                </c:pt>
                <c:pt idx="6432">
                  <c:v>2.4</c:v>
                </c:pt>
                <c:pt idx="6433">
                  <c:v>2.4</c:v>
                </c:pt>
                <c:pt idx="6434">
                  <c:v>2.4</c:v>
                </c:pt>
                <c:pt idx="6435">
                  <c:v>2.4</c:v>
                </c:pt>
                <c:pt idx="6436">
                  <c:v>2.4</c:v>
                </c:pt>
                <c:pt idx="6437">
                  <c:v>2.4</c:v>
                </c:pt>
                <c:pt idx="6438">
                  <c:v>2.4</c:v>
                </c:pt>
                <c:pt idx="6439">
                  <c:v>2.4</c:v>
                </c:pt>
                <c:pt idx="6440">
                  <c:v>2.4</c:v>
                </c:pt>
                <c:pt idx="6441">
                  <c:v>2.4</c:v>
                </c:pt>
                <c:pt idx="6442">
                  <c:v>2.4</c:v>
                </c:pt>
                <c:pt idx="6443">
                  <c:v>2.4</c:v>
                </c:pt>
                <c:pt idx="6444">
                  <c:v>2.4</c:v>
                </c:pt>
                <c:pt idx="6445">
                  <c:v>2.4</c:v>
                </c:pt>
                <c:pt idx="6446">
                  <c:v>2.4</c:v>
                </c:pt>
                <c:pt idx="6447">
                  <c:v>2.4</c:v>
                </c:pt>
                <c:pt idx="6448">
                  <c:v>2.4</c:v>
                </c:pt>
                <c:pt idx="6449">
                  <c:v>2.4</c:v>
                </c:pt>
                <c:pt idx="6450">
                  <c:v>2.4</c:v>
                </c:pt>
                <c:pt idx="6451">
                  <c:v>2.4</c:v>
                </c:pt>
                <c:pt idx="6452">
                  <c:v>2.4</c:v>
                </c:pt>
                <c:pt idx="6453">
                  <c:v>2.4</c:v>
                </c:pt>
                <c:pt idx="6454">
                  <c:v>2.4</c:v>
                </c:pt>
                <c:pt idx="6455">
                  <c:v>2.4</c:v>
                </c:pt>
                <c:pt idx="6456">
                  <c:v>2.4</c:v>
                </c:pt>
                <c:pt idx="6457">
                  <c:v>2.4</c:v>
                </c:pt>
                <c:pt idx="6458">
                  <c:v>2.4</c:v>
                </c:pt>
                <c:pt idx="6459">
                  <c:v>2.4</c:v>
                </c:pt>
                <c:pt idx="6460">
                  <c:v>2.4</c:v>
                </c:pt>
                <c:pt idx="6461">
                  <c:v>2.4</c:v>
                </c:pt>
                <c:pt idx="6462">
                  <c:v>2.4</c:v>
                </c:pt>
                <c:pt idx="6463">
                  <c:v>2.4</c:v>
                </c:pt>
                <c:pt idx="6464">
                  <c:v>2.4</c:v>
                </c:pt>
                <c:pt idx="6465">
                  <c:v>2.4</c:v>
                </c:pt>
                <c:pt idx="6466">
                  <c:v>2.4</c:v>
                </c:pt>
                <c:pt idx="6467">
                  <c:v>2.4</c:v>
                </c:pt>
                <c:pt idx="6468">
                  <c:v>2.4</c:v>
                </c:pt>
                <c:pt idx="6469">
                  <c:v>2.4</c:v>
                </c:pt>
                <c:pt idx="6470">
                  <c:v>2.4</c:v>
                </c:pt>
                <c:pt idx="6471">
                  <c:v>2.4</c:v>
                </c:pt>
                <c:pt idx="6472">
                  <c:v>2.4</c:v>
                </c:pt>
                <c:pt idx="6473">
                  <c:v>2.4</c:v>
                </c:pt>
                <c:pt idx="6474">
                  <c:v>2.4</c:v>
                </c:pt>
                <c:pt idx="6475">
                  <c:v>2.4</c:v>
                </c:pt>
                <c:pt idx="6476">
                  <c:v>2.4</c:v>
                </c:pt>
                <c:pt idx="6477">
                  <c:v>2.4</c:v>
                </c:pt>
                <c:pt idx="6478">
                  <c:v>2.4</c:v>
                </c:pt>
                <c:pt idx="6479">
                  <c:v>2.4</c:v>
                </c:pt>
                <c:pt idx="6480">
                  <c:v>2.4</c:v>
                </c:pt>
                <c:pt idx="6481">
                  <c:v>2.4</c:v>
                </c:pt>
                <c:pt idx="6482">
                  <c:v>2.4</c:v>
                </c:pt>
                <c:pt idx="6483">
                  <c:v>2.4</c:v>
                </c:pt>
                <c:pt idx="6484">
                  <c:v>2.4</c:v>
                </c:pt>
                <c:pt idx="6485">
                  <c:v>2.4</c:v>
                </c:pt>
                <c:pt idx="6486">
                  <c:v>2.4</c:v>
                </c:pt>
                <c:pt idx="6487">
                  <c:v>2.4</c:v>
                </c:pt>
                <c:pt idx="6488">
                  <c:v>2.4</c:v>
                </c:pt>
                <c:pt idx="6489">
                  <c:v>2.4</c:v>
                </c:pt>
                <c:pt idx="6490">
                  <c:v>2.4</c:v>
                </c:pt>
                <c:pt idx="6491">
                  <c:v>2.4</c:v>
                </c:pt>
                <c:pt idx="6492">
                  <c:v>2.4</c:v>
                </c:pt>
                <c:pt idx="6493">
                  <c:v>2.4</c:v>
                </c:pt>
                <c:pt idx="6494">
                  <c:v>2.4</c:v>
                </c:pt>
                <c:pt idx="6495">
                  <c:v>2.4</c:v>
                </c:pt>
                <c:pt idx="6496">
                  <c:v>2.4</c:v>
                </c:pt>
                <c:pt idx="6497">
                  <c:v>2.4</c:v>
                </c:pt>
                <c:pt idx="6498">
                  <c:v>2.4</c:v>
                </c:pt>
                <c:pt idx="6499">
                  <c:v>2.4</c:v>
                </c:pt>
                <c:pt idx="6500">
                  <c:v>2.4</c:v>
                </c:pt>
                <c:pt idx="6501">
                  <c:v>2.4</c:v>
                </c:pt>
                <c:pt idx="6502">
                  <c:v>2.4</c:v>
                </c:pt>
                <c:pt idx="6503">
                  <c:v>2.4</c:v>
                </c:pt>
                <c:pt idx="6504">
                  <c:v>2.4</c:v>
                </c:pt>
                <c:pt idx="6505">
                  <c:v>2.4</c:v>
                </c:pt>
                <c:pt idx="6506">
                  <c:v>2.4</c:v>
                </c:pt>
                <c:pt idx="6507">
                  <c:v>2.4</c:v>
                </c:pt>
                <c:pt idx="6508">
                  <c:v>2.4</c:v>
                </c:pt>
                <c:pt idx="6509">
                  <c:v>2.4</c:v>
                </c:pt>
                <c:pt idx="6510">
                  <c:v>2.4</c:v>
                </c:pt>
                <c:pt idx="6511">
                  <c:v>2.4</c:v>
                </c:pt>
                <c:pt idx="6512">
                  <c:v>2.4</c:v>
                </c:pt>
                <c:pt idx="6513">
                  <c:v>2.4</c:v>
                </c:pt>
                <c:pt idx="6514">
                  <c:v>2.4</c:v>
                </c:pt>
                <c:pt idx="6515">
                  <c:v>2.4</c:v>
                </c:pt>
                <c:pt idx="6516">
                  <c:v>2.4</c:v>
                </c:pt>
                <c:pt idx="6517">
                  <c:v>2.4</c:v>
                </c:pt>
                <c:pt idx="6518">
                  <c:v>2.4</c:v>
                </c:pt>
                <c:pt idx="6519">
                  <c:v>2.4</c:v>
                </c:pt>
                <c:pt idx="6520">
                  <c:v>2.4</c:v>
                </c:pt>
                <c:pt idx="6521">
                  <c:v>2.4</c:v>
                </c:pt>
                <c:pt idx="6522">
                  <c:v>2.4</c:v>
                </c:pt>
                <c:pt idx="6523">
                  <c:v>2.4</c:v>
                </c:pt>
                <c:pt idx="6524">
                  <c:v>2.4</c:v>
                </c:pt>
                <c:pt idx="6525">
                  <c:v>2.4</c:v>
                </c:pt>
                <c:pt idx="6526">
                  <c:v>2.4</c:v>
                </c:pt>
                <c:pt idx="6527">
                  <c:v>2.4</c:v>
                </c:pt>
                <c:pt idx="6528">
                  <c:v>2.4</c:v>
                </c:pt>
                <c:pt idx="6529">
                  <c:v>2.4</c:v>
                </c:pt>
                <c:pt idx="6530">
                  <c:v>2.4</c:v>
                </c:pt>
                <c:pt idx="6531">
                  <c:v>2.4</c:v>
                </c:pt>
                <c:pt idx="6532">
                  <c:v>2.4</c:v>
                </c:pt>
                <c:pt idx="6533">
                  <c:v>2.4</c:v>
                </c:pt>
                <c:pt idx="6534">
                  <c:v>2.4</c:v>
                </c:pt>
                <c:pt idx="6535">
                  <c:v>2.4</c:v>
                </c:pt>
                <c:pt idx="6536">
                  <c:v>2.4</c:v>
                </c:pt>
                <c:pt idx="6537">
                  <c:v>2.4</c:v>
                </c:pt>
                <c:pt idx="6538">
                  <c:v>2.4</c:v>
                </c:pt>
                <c:pt idx="6539">
                  <c:v>2.4</c:v>
                </c:pt>
                <c:pt idx="6540">
                  <c:v>2.4</c:v>
                </c:pt>
                <c:pt idx="6541">
                  <c:v>2.4</c:v>
                </c:pt>
                <c:pt idx="6542">
                  <c:v>2.4</c:v>
                </c:pt>
                <c:pt idx="6543">
                  <c:v>2.4</c:v>
                </c:pt>
                <c:pt idx="6544">
                  <c:v>2.4</c:v>
                </c:pt>
                <c:pt idx="6545">
                  <c:v>2.4</c:v>
                </c:pt>
                <c:pt idx="6546">
                  <c:v>2.4</c:v>
                </c:pt>
                <c:pt idx="6547">
                  <c:v>2.4</c:v>
                </c:pt>
                <c:pt idx="6548">
                  <c:v>2.4</c:v>
                </c:pt>
                <c:pt idx="6549">
                  <c:v>2.4</c:v>
                </c:pt>
                <c:pt idx="6550">
                  <c:v>2.4</c:v>
                </c:pt>
                <c:pt idx="6551">
                  <c:v>2.4</c:v>
                </c:pt>
                <c:pt idx="6552">
                  <c:v>2.4</c:v>
                </c:pt>
                <c:pt idx="6553">
                  <c:v>2.4</c:v>
                </c:pt>
                <c:pt idx="6554">
                  <c:v>2.4</c:v>
                </c:pt>
                <c:pt idx="6555">
                  <c:v>2.4</c:v>
                </c:pt>
                <c:pt idx="6556">
                  <c:v>2.4</c:v>
                </c:pt>
                <c:pt idx="6557">
                  <c:v>2.4</c:v>
                </c:pt>
                <c:pt idx="6558">
                  <c:v>2.4</c:v>
                </c:pt>
                <c:pt idx="6559">
                  <c:v>2.4</c:v>
                </c:pt>
                <c:pt idx="6560">
                  <c:v>2.4</c:v>
                </c:pt>
                <c:pt idx="6561">
                  <c:v>2.4</c:v>
                </c:pt>
                <c:pt idx="6562">
                  <c:v>2.4</c:v>
                </c:pt>
                <c:pt idx="6563">
                  <c:v>2.4</c:v>
                </c:pt>
                <c:pt idx="6564">
                  <c:v>2.4</c:v>
                </c:pt>
                <c:pt idx="6565">
                  <c:v>2.4</c:v>
                </c:pt>
                <c:pt idx="6566">
                  <c:v>2.4</c:v>
                </c:pt>
                <c:pt idx="6567">
                  <c:v>2.4</c:v>
                </c:pt>
                <c:pt idx="6568">
                  <c:v>2.4</c:v>
                </c:pt>
                <c:pt idx="6569">
                  <c:v>2.4</c:v>
                </c:pt>
                <c:pt idx="6570">
                  <c:v>2.4</c:v>
                </c:pt>
                <c:pt idx="6571">
                  <c:v>2.4</c:v>
                </c:pt>
                <c:pt idx="6572">
                  <c:v>2.4</c:v>
                </c:pt>
                <c:pt idx="6573">
                  <c:v>2.4</c:v>
                </c:pt>
                <c:pt idx="6574">
                  <c:v>2.4</c:v>
                </c:pt>
                <c:pt idx="6575">
                  <c:v>2.4</c:v>
                </c:pt>
                <c:pt idx="6576">
                  <c:v>2.4</c:v>
                </c:pt>
                <c:pt idx="6577">
                  <c:v>2.4</c:v>
                </c:pt>
                <c:pt idx="6578">
                  <c:v>2.4</c:v>
                </c:pt>
                <c:pt idx="6579">
                  <c:v>2.4</c:v>
                </c:pt>
                <c:pt idx="6580">
                  <c:v>2.4</c:v>
                </c:pt>
                <c:pt idx="6581">
                  <c:v>2.4</c:v>
                </c:pt>
                <c:pt idx="6582">
                  <c:v>2.4</c:v>
                </c:pt>
                <c:pt idx="6583">
                  <c:v>2.4</c:v>
                </c:pt>
                <c:pt idx="6584">
                  <c:v>2.4</c:v>
                </c:pt>
                <c:pt idx="6585">
                  <c:v>2.4</c:v>
                </c:pt>
                <c:pt idx="6586">
                  <c:v>2.4</c:v>
                </c:pt>
                <c:pt idx="6587">
                  <c:v>2.4</c:v>
                </c:pt>
                <c:pt idx="6588">
                  <c:v>2.4</c:v>
                </c:pt>
                <c:pt idx="6589">
                  <c:v>2.4</c:v>
                </c:pt>
                <c:pt idx="6590">
                  <c:v>2.4</c:v>
                </c:pt>
                <c:pt idx="6591">
                  <c:v>2.4</c:v>
                </c:pt>
                <c:pt idx="6592">
                  <c:v>2.4</c:v>
                </c:pt>
                <c:pt idx="6593">
                  <c:v>2.4</c:v>
                </c:pt>
                <c:pt idx="6594">
                  <c:v>2.4</c:v>
                </c:pt>
                <c:pt idx="6595">
                  <c:v>2.4</c:v>
                </c:pt>
                <c:pt idx="6596">
                  <c:v>2.4</c:v>
                </c:pt>
                <c:pt idx="6597">
                  <c:v>2.4</c:v>
                </c:pt>
                <c:pt idx="6598">
                  <c:v>2.4</c:v>
                </c:pt>
                <c:pt idx="6599">
                  <c:v>2.4</c:v>
                </c:pt>
                <c:pt idx="6600">
                  <c:v>2.4</c:v>
                </c:pt>
                <c:pt idx="6601">
                  <c:v>2.4</c:v>
                </c:pt>
                <c:pt idx="6602">
                  <c:v>2.4</c:v>
                </c:pt>
                <c:pt idx="6603">
                  <c:v>2.4</c:v>
                </c:pt>
                <c:pt idx="6604">
                  <c:v>2.4</c:v>
                </c:pt>
                <c:pt idx="6605">
                  <c:v>2.4</c:v>
                </c:pt>
                <c:pt idx="6606">
                  <c:v>2.4</c:v>
                </c:pt>
                <c:pt idx="6607">
                  <c:v>2.4</c:v>
                </c:pt>
                <c:pt idx="6608">
                  <c:v>2.4</c:v>
                </c:pt>
                <c:pt idx="6609">
                  <c:v>2.4</c:v>
                </c:pt>
                <c:pt idx="6610">
                  <c:v>2.4</c:v>
                </c:pt>
                <c:pt idx="6611">
                  <c:v>2.4</c:v>
                </c:pt>
                <c:pt idx="6612">
                  <c:v>2.4</c:v>
                </c:pt>
                <c:pt idx="6613">
                  <c:v>2.4</c:v>
                </c:pt>
                <c:pt idx="6614">
                  <c:v>2.4</c:v>
                </c:pt>
                <c:pt idx="6615">
                  <c:v>2.4</c:v>
                </c:pt>
                <c:pt idx="6616">
                  <c:v>2.4</c:v>
                </c:pt>
                <c:pt idx="6617">
                  <c:v>2.4</c:v>
                </c:pt>
                <c:pt idx="6618">
                  <c:v>2.4</c:v>
                </c:pt>
                <c:pt idx="6619">
                  <c:v>2.4</c:v>
                </c:pt>
                <c:pt idx="6620">
                  <c:v>2.4</c:v>
                </c:pt>
                <c:pt idx="6621">
                  <c:v>2.4</c:v>
                </c:pt>
                <c:pt idx="6622">
                  <c:v>2.4</c:v>
                </c:pt>
                <c:pt idx="6623">
                  <c:v>2.4</c:v>
                </c:pt>
                <c:pt idx="6624">
                  <c:v>2.4</c:v>
                </c:pt>
                <c:pt idx="6625">
                  <c:v>2.4</c:v>
                </c:pt>
                <c:pt idx="6626">
                  <c:v>2.4</c:v>
                </c:pt>
                <c:pt idx="6627">
                  <c:v>2.4</c:v>
                </c:pt>
                <c:pt idx="6628">
                  <c:v>2.4</c:v>
                </c:pt>
                <c:pt idx="6629">
                  <c:v>2.4</c:v>
                </c:pt>
                <c:pt idx="6630">
                  <c:v>2.4</c:v>
                </c:pt>
                <c:pt idx="6631">
                  <c:v>2.4</c:v>
                </c:pt>
                <c:pt idx="6632">
                  <c:v>2.4</c:v>
                </c:pt>
                <c:pt idx="6633">
                  <c:v>2.4</c:v>
                </c:pt>
                <c:pt idx="6634">
                  <c:v>2.4</c:v>
                </c:pt>
                <c:pt idx="6635">
                  <c:v>2.4</c:v>
                </c:pt>
                <c:pt idx="6636">
                  <c:v>2.4</c:v>
                </c:pt>
                <c:pt idx="6637">
                  <c:v>2.4</c:v>
                </c:pt>
                <c:pt idx="6638">
                  <c:v>2.4</c:v>
                </c:pt>
                <c:pt idx="6639">
                  <c:v>2.4</c:v>
                </c:pt>
                <c:pt idx="6640">
                  <c:v>2.4</c:v>
                </c:pt>
                <c:pt idx="6641">
                  <c:v>2.4</c:v>
                </c:pt>
                <c:pt idx="6642">
                  <c:v>2.4</c:v>
                </c:pt>
                <c:pt idx="6643">
                  <c:v>2.4</c:v>
                </c:pt>
                <c:pt idx="6644">
                  <c:v>2.4</c:v>
                </c:pt>
                <c:pt idx="6645">
                  <c:v>2.4</c:v>
                </c:pt>
                <c:pt idx="6646">
                  <c:v>2.4</c:v>
                </c:pt>
                <c:pt idx="6647">
                  <c:v>2.4</c:v>
                </c:pt>
                <c:pt idx="6648">
                  <c:v>2.4</c:v>
                </c:pt>
                <c:pt idx="6649">
                  <c:v>2.4</c:v>
                </c:pt>
                <c:pt idx="6650">
                  <c:v>2.4</c:v>
                </c:pt>
                <c:pt idx="6651">
                  <c:v>2.4</c:v>
                </c:pt>
                <c:pt idx="6652">
                  <c:v>2.4</c:v>
                </c:pt>
                <c:pt idx="6653">
                  <c:v>2.4</c:v>
                </c:pt>
                <c:pt idx="6654">
                  <c:v>2.4</c:v>
                </c:pt>
                <c:pt idx="6655">
                  <c:v>2.4</c:v>
                </c:pt>
                <c:pt idx="6656">
                  <c:v>2.4</c:v>
                </c:pt>
                <c:pt idx="6657">
                  <c:v>2.4</c:v>
                </c:pt>
                <c:pt idx="6658">
                  <c:v>2.4</c:v>
                </c:pt>
                <c:pt idx="6659">
                  <c:v>2.4</c:v>
                </c:pt>
                <c:pt idx="6660">
                  <c:v>2.4</c:v>
                </c:pt>
                <c:pt idx="6661">
                  <c:v>2.4</c:v>
                </c:pt>
                <c:pt idx="6662">
                  <c:v>2.4</c:v>
                </c:pt>
                <c:pt idx="6663">
                  <c:v>2.4</c:v>
                </c:pt>
                <c:pt idx="6664">
                  <c:v>2.4</c:v>
                </c:pt>
                <c:pt idx="6665">
                  <c:v>2.4</c:v>
                </c:pt>
                <c:pt idx="6666">
                  <c:v>2.4</c:v>
                </c:pt>
                <c:pt idx="6667">
                  <c:v>2.4</c:v>
                </c:pt>
                <c:pt idx="6668">
                  <c:v>2.4</c:v>
                </c:pt>
                <c:pt idx="6669">
                  <c:v>2.4</c:v>
                </c:pt>
                <c:pt idx="6670">
                  <c:v>2.4</c:v>
                </c:pt>
                <c:pt idx="6671">
                  <c:v>2.4</c:v>
                </c:pt>
                <c:pt idx="6672">
                  <c:v>2.4</c:v>
                </c:pt>
                <c:pt idx="6673">
                  <c:v>2.4</c:v>
                </c:pt>
                <c:pt idx="6674">
                  <c:v>2.4</c:v>
                </c:pt>
                <c:pt idx="6675">
                  <c:v>2.4</c:v>
                </c:pt>
                <c:pt idx="6676">
                  <c:v>2.4</c:v>
                </c:pt>
                <c:pt idx="6677">
                  <c:v>2.4</c:v>
                </c:pt>
                <c:pt idx="6678">
                  <c:v>2.4</c:v>
                </c:pt>
                <c:pt idx="6679">
                  <c:v>2.4</c:v>
                </c:pt>
                <c:pt idx="6680">
                  <c:v>2.4</c:v>
                </c:pt>
                <c:pt idx="6681">
                  <c:v>2.4</c:v>
                </c:pt>
                <c:pt idx="6682">
                  <c:v>2.4</c:v>
                </c:pt>
                <c:pt idx="6683">
                  <c:v>2.4</c:v>
                </c:pt>
                <c:pt idx="6684">
                  <c:v>2.4</c:v>
                </c:pt>
                <c:pt idx="6685">
                  <c:v>2.4</c:v>
                </c:pt>
                <c:pt idx="6686">
                  <c:v>2.4</c:v>
                </c:pt>
                <c:pt idx="6687">
                  <c:v>2.4</c:v>
                </c:pt>
                <c:pt idx="6688">
                  <c:v>2.4</c:v>
                </c:pt>
                <c:pt idx="6689">
                  <c:v>2.4</c:v>
                </c:pt>
                <c:pt idx="6690">
                  <c:v>2.4</c:v>
                </c:pt>
                <c:pt idx="6691">
                  <c:v>2.4</c:v>
                </c:pt>
                <c:pt idx="6692">
                  <c:v>2.4</c:v>
                </c:pt>
                <c:pt idx="6693">
                  <c:v>2.4</c:v>
                </c:pt>
                <c:pt idx="6694">
                  <c:v>2.4</c:v>
                </c:pt>
                <c:pt idx="6695">
                  <c:v>2.4</c:v>
                </c:pt>
                <c:pt idx="6696">
                  <c:v>2.4</c:v>
                </c:pt>
                <c:pt idx="6697">
                  <c:v>2.4</c:v>
                </c:pt>
                <c:pt idx="6698">
                  <c:v>2.4</c:v>
                </c:pt>
                <c:pt idx="6699">
                  <c:v>2.4</c:v>
                </c:pt>
                <c:pt idx="6700">
                  <c:v>2.4</c:v>
                </c:pt>
                <c:pt idx="6701">
                  <c:v>2.4</c:v>
                </c:pt>
                <c:pt idx="6702">
                  <c:v>2.4</c:v>
                </c:pt>
                <c:pt idx="6703">
                  <c:v>2.4</c:v>
                </c:pt>
                <c:pt idx="6704">
                  <c:v>2.4</c:v>
                </c:pt>
                <c:pt idx="6705">
                  <c:v>2.4</c:v>
                </c:pt>
                <c:pt idx="6706">
                  <c:v>2.4</c:v>
                </c:pt>
                <c:pt idx="6707">
                  <c:v>2.4</c:v>
                </c:pt>
                <c:pt idx="6708">
                  <c:v>2.4</c:v>
                </c:pt>
                <c:pt idx="6709">
                  <c:v>2.4</c:v>
                </c:pt>
                <c:pt idx="6710">
                  <c:v>2.4</c:v>
                </c:pt>
                <c:pt idx="6711">
                  <c:v>2.4</c:v>
                </c:pt>
                <c:pt idx="6712">
                  <c:v>2.4</c:v>
                </c:pt>
                <c:pt idx="6713">
                  <c:v>2.4</c:v>
                </c:pt>
                <c:pt idx="6714">
                  <c:v>2.4</c:v>
                </c:pt>
                <c:pt idx="6715">
                  <c:v>2.4</c:v>
                </c:pt>
                <c:pt idx="6716">
                  <c:v>2.4</c:v>
                </c:pt>
                <c:pt idx="6717">
                  <c:v>2.4</c:v>
                </c:pt>
                <c:pt idx="6718">
                  <c:v>2.4</c:v>
                </c:pt>
                <c:pt idx="6719">
                  <c:v>2.4</c:v>
                </c:pt>
                <c:pt idx="6720">
                  <c:v>2.4</c:v>
                </c:pt>
                <c:pt idx="6721">
                  <c:v>2.4</c:v>
                </c:pt>
                <c:pt idx="6722">
                  <c:v>2.4</c:v>
                </c:pt>
                <c:pt idx="6723">
                  <c:v>2.4</c:v>
                </c:pt>
                <c:pt idx="6724">
                  <c:v>2.4</c:v>
                </c:pt>
                <c:pt idx="6725">
                  <c:v>2.4</c:v>
                </c:pt>
                <c:pt idx="6726">
                  <c:v>2.4</c:v>
                </c:pt>
                <c:pt idx="6727">
                  <c:v>2.4</c:v>
                </c:pt>
                <c:pt idx="6728">
                  <c:v>2.4</c:v>
                </c:pt>
                <c:pt idx="6729">
                  <c:v>2.4</c:v>
                </c:pt>
                <c:pt idx="6730">
                  <c:v>2.4</c:v>
                </c:pt>
                <c:pt idx="6731">
                  <c:v>2.4</c:v>
                </c:pt>
                <c:pt idx="6732">
                  <c:v>2.4</c:v>
                </c:pt>
                <c:pt idx="6733">
                  <c:v>2.4</c:v>
                </c:pt>
                <c:pt idx="6734">
                  <c:v>2.4</c:v>
                </c:pt>
                <c:pt idx="6735">
                  <c:v>2.4</c:v>
                </c:pt>
                <c:pt idx="6736">
                  <c:v>2.4</c:v>
                </c:pt>
                <c:pt idx="6737">
                  <c:v>2.4</c:v>
                </c:pt>
                <c:pt idx="6738">
                  <c:v>2.4</c:v>
                </c:pt>
                <c:pt idx="6739">
                  <c:v>2.4</c:v>
                </c:pt>
                <c:pt idx="6740">
                  <c:v>2.4</c:v>
                </c:pt>
                <c:pt idx="6741">
                  <c:v>2.4</c:v>
                </c:pt>
                <c:pt idx="6742">
                  <c:v>2.4</c:v>
                </c:pt>
                <c:pt idx="6743">
                  <c:v>2.4</c:v>
                </c:pt>
                <c:pt idx="6744">
                  <c:v>2.4</c:v>
                </c:pt>
                <c:pt idx="6745">
                  <c:v>2.4</c:v>
                </c:pt>
                <c:pt idx="6746">
                  <c:v>2.4</c:v>
                </c:pt>
                <c:pt idx="6747">
                  <c:v>2.4</c:v>
                </c:pt>
                <c:pt idx="6748">
                  <c:v>2.4</c:v>
                </c:pt>
                <c:pt idx="6749">
                  <c:v>2.4</c:v>
                </c:pt>
                <c:pt idx="6750">
                  <c:v>2.4</c:v>
                </c:pt>
                <c:pt idx="6751">
                  <c:v>2.4</c:v>
                </c:pt>
                <c:pt idx="6752">
                  <c:v>2.4</c:v>
                </c:pt>
                <c:pt idx="6753">
                  <c:v>2.4</c:v>
                </c:pt>
                <c:pt idx="6754">
                  <c:v>2.4</c:v>
                </c:pt>
                <c:pt idx="6755">
                  <c:v>2.4</c:v>
                </c:pt>
                <c:pt idx="6756">
                  <c:v>2.4</c:v>
                </c:pt>
                <c:pt idx="6757">
                  <c:v>2.4</c:v>
                </c:pt>
                <c:pt idx="6758">
                  <c:v>2.4</c:v>
                </c:pt>
                <c:pt idx="6759">
                  <c:v>2.4</c:v>
                </c:pt>
                <c:pt idx="6760">
                  <c:v>2.4</c:v>
                </c:pt>
                <c:pt idx="6761">
                  <c:v>2.4</c:v>
                </c:pt>
                <c:pt idx="6762">
                  <c:v>2.4</c:v>
                </c:pt>
                <c:pt idx="6763">
                  <c:v>2.4</c:v>
                </c:pt>
                <c:pt idx="6764">
                  <c:v>2.4</c:v>
                </c:pt>
                <c:pt idx="6765">
                  <c:v>2.4</c:v>
                </c:pt>
                <c:pt idx="6766">
                  <c:v>2.4</c:v>
                </c:pt>
                <c:pt idx="6767">
                  <c:v>2.4</c:v>
                </c:pt>
                <c:pt idx="6768">
                  <c:v>2.4</c:v>
                </c:pt>
                <c:pt idx="6769">
                  <c:v>2.4</c:v>
                </c:pt>
                <c:pt idx="6770">
                  <c:v>2.4</c:v>
                </c:pt>
                <c:pt idx="6771">
                  <c:v>2.4</c:v>
                </c:pt>
                <c:pt idx="6772">
                  <c:v>2.4</c:v>
                </c:pt>
                <c:pt idx="6773">
                  <c:v>2.4</c:v>
                </c:pt>
                <c:pt idx="6774">
                  <c:v>2.4</c:v>
                </c:pt>
                <c:pt idx="6775">
                  <c:v>2.4</c:v>
                </c:pt>
                <c:pt idx="6776">
                  <c:v>2.4</c:v>
                </c:pt>
                <c:pt idx="6777">
                  <c:v>2.4</c:v>
                </c:pt>
                <c:pt idx="6778">
                  <c:v>2.4</c:v>
                </c:pt>
                <c:pt idx="6779">
                  <c:v>2.4</c:v>
                </c:pt>
                <c:pt idx="6780">
                  <c:v>2.4</c:v>
                </c:pt>
                <c:pt idx="6781">
                  <c:v>2.4</c:v>
                </c:pt>
                <c:pt idx="6782">
                  <c:v>2.4</c:v>
                </c:pt>
                <c:pt idx="6783">
                  <c:v>2.4</c:v>
                </c:pt>
                <c:pt idx="6784">
                  <c:v>2.4</c:v>
                </c:pt>
                <c:pt idx="6785">
                  <c:v>2.4</c:v>
                </c:pt>
                <c:pt idx="6786">
                  <c:v>2.4</c:v>
                </c:pt>
                <c:pt idx="6787">
                  <c:v>2.4</c:v>
                </c:pt>
                <c:pt idx="6788">
                  <c:v>2.4</c:v>
                </c:pt>
                <c:pt idx="6789">
                  <c:v>2.4</c:v>
                </c:pt>
                <c:pt idx="6790">
                  <c:v>2.4</c:v>
                </c:pt>
                <c:pt idx="6791">
                  <c:v>2.4</c:v>
                </c:pt>
                <c:pt idx="6792">
                  <c:v>2.4</c:v>
                </c:pt>
                <c:pt idx="6793">
                  <c:v>2.4</c:v>
                </c:pt>
                <c:pt idx="6794">
                  <c:v>2.4</c:v>
                </c:pt>
                <c:pt idx="6795">
                  <c:v>2.4</c:v>
                </c:pt>
                <c:pt idx="6796">
                  <c:v>2.4</c:v>
                </c:pt>
                <c:pt idx="6797">
                  <c:v>2.4</c:v>
                </c:pt>
                <c:pt idx="6798">
                  <c:v>2.4</c:v>
                </c:pt>
                <c:pt idx="6799">
                  <c:v>2.4</c:v>
                </c:pt>
                <c:pt idx="6800">
                  <c:v>2.4</c:v>
                </c:pt>
                <c:pt idx="6801">
                  <c:v>2.4</c:v>
                </c:pt>
                <c:pt idx="6802">
                  <c:v>2.4</c:v>
                </c:pt>
                <c:pt idx="6803">
                  <c:v>2.4</c:v>
                </c:pt>
                <c:pt idx="6804">
                  <c:v>2.4</c:v>
                </c:pt>
                <c:pt idx="6805">
                  <c:v>2.4</c:v>
                </c:pt>
                <c:pt idx="6806">
                  <c:v>2.4</c:v>
                </c:pt>
                <c:pt idx="6807">
                  <c:v>2.4</c:v>
                </c:pt>
                <c:pt idx="6808">
                  <c:v>2.4</c:v>
                </c:pt>
                <c:pt idx="6809">
                  <c:v>2.4</c:v>
                </c:pt>
                <c:pt idx="6810">
                  <c:v>2.4</c:v>
                </c:pt>
                <c:pt idx="6811">
                  <c:v>2.4</c:v>
                </c:pt>
                <c:pt idx="6812">
                  <c:v>2.4</c:v>
                </c:pt>
                <c:pt idx="6813">
                  <c:v>2.4</c:v>
                </c:pt>
                <c:pt idx="6814">
                  <c:v>2.4</c:v>
                </c:pt>
                <c:pt idx="6815">
                  <c:v>2.4</c:v>
                </c:pt>
                <c:pt idx="6816">
                  <c:v>2.4</c:v>
                </c:pt>
                <c:pt idx="6817">
                  <c:v>2.4</c:v>
                </c:pt>
                <c:pt idx="6818">
                  <c:v>2.4</c:v>
                </c:pt>
                <c:pt idx="6819">
                  <c:v>2.4</c:v>
                </c:pt>
                <c:pt idx="6820">
                  <c:v>2.4</c:v>
                </c:pt>
                <c:pt idx="6821">
                  <c:v>2.4</c:v>
                </c:pt>
                <c:pt idx="6822">
                  <c:v>2.4</c:v>
                </c:pt>
                <c:pt idx="6823">
                  <c:v>2.4</c:v>
                </c:pt>
                <c:pt idx="6824">
                  <c:v>2.4</c:v>
                </c:pt>
                <c:pt idx="6825">
                  <c:v>2.4</c:v>
                </c:pt>
                <c:pt idx="6826">
                  <c:v>2.4</c:v>
                </c:pt>
                <c:pt idx="6827">
                  <c:v>2.4</c:v>
                </c:pt>
                <c:pt idx="6828">
                  <c:v>2.4</c:v>
                </c:pt>
                <c:pt idx="6829">
                  <c:v>2.4</c:v>
                </c:pt>
                <c:pt idx="6830">
                  <c:v>2.4</c:v>
                </c:pt>
                <c:pt idx="6831">
                  <c:v>2.4</c:v>
                </c:pt>
                <c:pt idx="6832">
                  <c:v>2.4</c:v>
                </c:pt>
                <c:pt idx="6833">
                  <c:v>2.4</c:v>
                </c:pt>
                <c:pt idx="6834">
                  <c:v>2.4</c:v>
                </c:pt>
                <c:pt idx="6835">
                  <c:v>2.4</c:v>
                </c:pt>
                <c:pt idx="6836">
                  <c:v>2.4</c:v>
                </c:pt>
                <c:pt idx="6837">
                  <c:v>2.4</c:v>
                </c:pt>
                <c:pt idx="6838">
                  <c:v>2.4</c:v>
                </c:pt>
                <c:pt idx="6839">
                  <c:v>2.4</c:v>
                </c:pt>
                <c:pt idx="6840">
                  <c:v>2.4</c:v>
                </c:pt>
                <c:pt idx="6841">
                  <c:v>2.4</c:v>
                </c:pt>
                <c:pt idx="6842">
                  <c:v>2.4</c:v>
                </c:pt>
                <c:pt idx="6843">
                  <c:v>2.4</c:v>
                </c:pt>
                <c:pt idx="6844">
                  <c:v>2.4</c:v>
                </c:pt>
                <c:pt idx="6845">
                  <c:v>2.4</c:v>
                </c:pt>
                <c:pt idx="6846">
                  <c:v>2.4</c:v>
                </c:pt>
                <c:pt idx="6847">
                  <c:v>2.4</c:v>
                </c:pt>
                <c:pt idx="6848">
                  <c:v>2.4</c:v>
                </c:pt>
                <c:pt idx="6849">
                  <c:v>2.4</c:v>
                </c:pt>
                <c:pt idx="6850">
                  <c:v>2.4</c:v>
                </c:pt>
                <c:pt idx="6851">
                  <c:v>2.4</c:v>
                </c:pt>
                <c:pt idx="6852">
                  <c:v>2.4</c:v>
                </c:pt>
                <c:pt idx="6853">
                  <c:v>2.4</c:v>
                </c:pt>
                <c:pt idx="6854">
                  <c:v>2.4</c:v>
                </c:pt>
                <c:pt idx="6855">
                  <c:v>2.4</c:v>
                </c:pt>
                <c:pt idx="6856">
                  <c:v>2.4</c:v>
                </c:pt>
                <c:pt idx="6857">
                  <c:v>2.4</c:v>
                </c:pt>
                <c:pt idx="6858">
                  <c:v>2.4</c:v>
                </c:pt>
                <c:pt idx="6859">
                  <c:v>2.4</c:v>
                </c:pt>
                <c:pt idx="6860">
                  <c:v>2.4</c:v>
                </c:pt>
                <c:pt idx="6861">
                  <c:v>2.4</c:v>
                </c:pt>
                <c:pt idx="6862">
                  <c:v>2.4</c:v>
                </c:pt>
                <c:pt idx="6863">
                  <c:v>2.4</c:v>
                </c:pt>
                <c:pt idx="6864">
                  <c:v>2.4</c:v>
                </c:pt>
                <c:pt idx="6865">
                  <c:v>2.4</c:v>
                </c:pt>
                <c:pt idx="6866">
                  <c:v>2.4</c:v>
                </c:pt>
                <c:pt idx="6867">
                  <c:v>2.4</c:v>
                </c:pt>
                <c:pt idx="6868">
                  <c:v>2.4</c:v>
                </c:pt>
                <c:pt idx="6869">
                  <c:v>2.4</c:v>
                </c:pt>
                <c:pt idx="6870">
                  <c:v>2.4</c:v>
                </c:pt>
                <c:pt idx="6871">
                  <c:v>2.4</c:v>
                </c:pt>
                <c:pt idx="6872">
                  <c:v>2.4</c:v>
                </c:pt>
                <c:pt idx="6873">
                  <c:v>2.4</c:v>
                </c:pt>
                <c:pt idx="6874">
                  <c:v>2.4</c:v>
                </c:pt>
                <c:pt idx="6875">
                  <c:v>2.4</c:v>
                </c:pt>
                <c:pt idx="6876">
                  <c:v>2.4</c:v>
                </c:pt>
                <c:pt idx="6877">
                  <c:v>2.4</c:v>
                </c:pt>
                <c:pt idx="6878">
                  <c:v>2.4</c:v>
                </c:pt>
                <c:pt idx="6879">
                  <c:v>2.4</c:v>
                </c:pt>
                <c:pt idx="6880">
                  <c:v>2.4</c:v>
                </c:pt>
                <c:pt idx="6881">
                  <c:v>2.4</c:v>
                </c:pt>
                <c:pt idx="6882">
                  <c:v>2.4</c:v>
                </c:pt>
                <c:pt idx="6883">
                  <c:v>2.4</c:v>
                </c:pt>
                <c:pt idx="6884">
                  <c:v>2.4</c:v>
                </c:pt>
                <c:pt idx="6885">
                  <c:v>2.4</c:v>
                </c:pt>
                <c:pt idx="6886">
                  <c:v>2.4</c:v>
                </c:pt>
                <c:pt idx="6887">
                  <c:v>2.4</c:v>
                </c:pt>
                <c:pt idx="6888">
                  <c:v>2.4</c:v>
                </c:pt>
                <c:pt idx="6889">
                  <c:v>2.4</c:v>
                </c:pt>
                <c:pt idx="6890">
                  <c:v>2.4</c:v>
                </c:pt>
                <c:pt idx="6891">
                  <c:v>2.4</c:v>
                </c:pt>
                <c:pt idx="6892">
                  <c:v>2.4</c:v>
                </c:pt>
                <c:pt idx="6893">
                  <c:v>2.4</c:v>
                </c:pt>
                <c:pt idx="6894">
                  <c:v>2.4</c:v>
                </c:pt>
                <c:pt idx="6895">
                  <c:v>2.4</c:v>
                </c:pt>
                <c:pt idx="6896">
                  <c:v>2.4</c:v>
                </c:pt>
                <c:pt idx="6897">
                  <c:v>2.4</c:v>
                </c:pt>
                <c:pt idx="6898">
                  <c:v>2.4</c:v>
                </c:pt>
                <c:pt idx="6899">
                  <c:v>2.4</c:v>
                </c:pt>
                <c:pt idx="6900">
                  <c:v>2.4</c:v>
                </c:pt>
                <c:pt idx="6901">
                  <c:v>2.4</c:v>
                </c:pt>
                <c:pt idx="6902">
                  <c:v>2.4</c:v>
                </c:pt>
                <c:pt idx="6903">
                  <c:v>2.4</c:v>
                </c:pt>
                <c:pt idx="6904">
                  <c:v>2.4</c:v>
                </c:pt>
                <c:pt idx="6905">
                  <c:v>2.4</c:v>
                </c:pt>
                <c:pt idx="6906">
                  <c:v>2.4</c:v>
                </c:pt>
                <c:pt idx="6907">
                  <c:v>2.4</c:v>
                </c:pt>
                <c:pt idx="6908">
                  <c:v>2.4</c:v>
                </c:pt>
                <c:pt idx="6909">
                  <c:v>2.4</c:v>
                </c:pt>
                <c:pt idx="6910">
                  <c:v>2.4</c:v>
                </c:pt>
                <c:pt idx="6911">
                  <c:v>2.4</c:v>
                </c:pt>
                <c:pt idx="6912">
                  <c:v>2.4</c:v>
                </c:pt>
                <c:pt idx="6913">
                  <c:v>2.4</c:v>
                </c:pt>
                <c:pt idx="6914">
                  <c:v>2.4</c:v>
                </c:pt>
                <c:pt idx="6915">
                  <c:v>2.4</c:v>
                </c:pt>
                <c:pt idx="6916">
                  <c:v>2.4</c:v>
                </c:pt>
                <c:pt idx="6917">
                  <c:v>2.4</c:v>
                </c:pt>
                <c:pt idx="6918">
                  <c:v>2.4</c:v>
                </c:pt>
                <c:pt idx="6919">
                  <c:v>2.4</c:v>
                </c:pt>
                <c:pt idx="6920">
                  <c:v>2.4</c:v>
                </c:pt>
                <c:pt idx="6921">
                  <c:v>2.4</c:v>
                </c:pt>
                <c:pt idx="6922">
                  <c:v>2.4</c:v>
                </c:pt>
                <c:pt idx="6923">
                  <c:v>2.4</c:v>
                </c:pt>
                <c:pt idx="6924">
                  <c:v>2.4</c:v>
                </c:pt>
                <c:pt idx="6925">
                  <c:v>2.4</c:v>
                </c:pt>
                <c:pt idx="6926">
                  <c:v>2.4</c:v>
                </c:pt>
                <c:pt idx="6927">
                  <c:v>2.4</c:v>
                </c:pt>
                <c:pt idx="6928">
                  <c:v>2.4</c:v>
                </c:pt>
                <c:pt idx="6929">
                  <c:v>2.4</c:v>
                </c:pt>
                <c:pt idx="6930">
                  <c:v>2.4</c:v>
                </c:pt>
                <c:pt idx="6931">
                  <c:v>2.4</c:v>
                </c:pt>
                <c:pt idx="6932">
                  <c:v>2.4</c:v>
                </c:pt>
                <c:pt idx="6933">
                  <c:v>2.4</c:v>
                </c:pt>
                <c:pt idx="6934">
                  <c:v>2.4</c:v>
                </c:pt>
                <c:pt idx="6935">
                  <c:v>2.4</c:v>
                </c:pt>
                <c:pt idx="6936">
                  <c:v>2.4</c:v>
                </c:pt>
                <c:pt idx="6937">
                  <c:v>2.4</c:v>
                </c:pt>
                <c:pt idx="6938">
                  <c:v>2.4</c:v>
                </c:pt>
                <c:pt idx="6939">
                  <c:v>2.4</c:v>
                </c:pt>
                <c:pt idx="6940">
                  <c:v>2.4</c:v>
                </c:pt>
                <c:pt idx="6941">
                  <c:v>2.4</c:v>
                </c:pt>
                <c:pt idx="6942">
                  <c:v>2.4</c:v>
                </c:pt>
                <c:pt idx="6943">
                  <c:v>2.4</c:v>
                </c:pt>
                <c:pt idx="6944">
                  <c:v>2.4</c:v>
                </c:pt>
                <c:pt idx="6945">
                  <c:v>2.4</c:v>
                </c:pt>
                <c:pt idx="6946">
                  <c:v>2.4</c:v>
                </c:pt>
                <c:pt idx="6947">
                  <c:v>2.4</c:v>
                </c:pt>
                <c:pt idx="6948">
                  <c:v>2.4</c:v>
                </c:pt>
                <c:pt idx="6949">
                  <c:v>2.4</c:v>
                </c:pt>
                <c:pt idx="6950">
                  <c:v>2.4</c:v>
                </c:pt>
                <c:pt idx="6951">
                  <c:v>2.4</c:v>
                </c:pt>
                <c:pt idx="6952">
                  <c:v>2.4</c:v>
                </c:pt>
                <c:pt idx="6953">
                  <c:v>2.4</c:v>
                </c:pt>
                <c:pt idx="6954">
                  <c:v>2.4</c:v>
                </c:pt>
                <c:pt idx="6955">
                  <c:v>2.4</c:v>
                </c:pt>
                <c:pt idx="6956">
                  <c:v>2.4</c:v>
                </c:pt>
                <c:pt idx="6957">
                  <c:v>2.4</c:v>
                </c:pt>
                <c:pt idx="6958">
                  <c:v>2.4</c:v>
                </c:pt>
                <c:pt idx="6959">
                  <c:v>2.4</c:v>
                </c:pt>
                <c:pt idx="6960">
                  <c:v>2.4</c:v>
                </c:pt>
                <c:pt idx="6961">
                  <c:v>2.4</c:v>
                </c:pt>
                <c:pt idx="6962">
                  <c:v>2.4</c:v>
                </c:pt>
                <c:pt idx="6963">
                  <c:v>2.4</c:v>
                </c:pt>
                <c:pt idx="6964">
                  <c:v>2.4</c:v>
                </c:pt>
                <c:pt idx="6965">
                  <c:v>2.4</c:v>
                </c:pt>
                <c:pt idx="6966">
                  <c:v>2.4</c:v>
                </c:pt>
                <c:pt idx="6967">
                  <c:v>2.4</c:v>
                </c:pt>
                <c:pt idx="6968">
                  <c:v>2.4</c:v>
                </c:pt>
                <c:pt idx="6969">
                  <c:v>2.4</c:v>
                </c:pt>
                <c:pt idx="6970">
                  <c:v>2.4</c:v>
                </c:pt>
                <c:pt idx="6971">
                  <c:v>2.4</c:v>
                </c:pt>
                <c:pt idx="6972">
                  <c:v>2.4</c:v>
                </c:pt>
                <c:pt idx="6973">
                  <c:v>2.4</c:v>
                </c:pt>
                <c:pt idx="6974">
                  <c:v>2.4</c:v>
                </c:pt>
                <c:pt idx="6975">
                  <c:v>2.4</c:v>
                </c:pt>
                <c:pt idx="6976">
                  <c:v>2.4</c:v>
                </c:pt>
                <c:pt idx="6977">
                  <c:v>2.4</c:v>
                </c:pt>
                <c:pt idx="6978">
                  <c:v>2.4</c:v>
                </c:pt>
                <c:pt idx="6979">
                  <c:v>2.4</c:v>
                </c:pt>
                <c:pt idx="6980">
                  <c:v>2.4</c:v>
                </c:pt>
                <c:pt idx="6981">
                  <c:v>2.4</c:v>
                </c:pt>
                <c:pt idx="6982">
                  <c:v>2.4</c:v>
                </c:pt>
                <c:pt idx="6983">
                  <c:v>2.4</c:v>
                </c:pt>
                <c:pt idx="6984">
                  <c:v>2.4</c:v>
                </c:pt>
                <c:pt idx="6985">
                  <c:v>2.4</c:v>
                </c:pt>
                <c:pt idx="6986">
                  <c:v>2.4</c:v>
                </c:pt>
                <c:pt idx="6987">
                  <c:v>2.4</c:v>
                </c:pt>
                <c:pt idx="6988">
                  <c:v>2.4</c:v>
                </c:pt>
                <c:pt idx="6989">
                  <c:v>2.4</c:v>
                </c:pt>
                <c:pt idx="6990">
                  <c:v>2.4</c:v>
                </c:pt>
                <c:pt idx="6991">
                  <c:v>2.4</c:v>
                </c:pt>
                <c:pt idx="6992">
                  <c:v>2.4</c:v>
                </c:pt>
                <c:pt idx="6993">
                  <c:v>2.4</c:v>
                </c:pt>
                <c:pt idx="6994">
                  <c:v>2.4</c:v>
                </c:pt>
                <c:pt idx="6995">
                  <c:v>2.4</c:v>
                </c:pt>
                <c:pt idx="6996">
                  <c:v>2.4</c:v>
                </c:pt>
                <c:pt idx="6997">
                  <c:v>2.4</c:v>
                </c:pt>
                <c:pt idx="6998">
                  <c:v>2.4</c:v>
                </c:pt>
                <c:pt idx="6999">
                  <c:v>2.4</c:v>
                </c:pt>
                <c:pt idx="7000">
                  <c:v>2.4</c:v>
                </c:pt>
                <c:pt idx="7001">
                  <c:v>2.4</c:v>
                </c:pt>
                <c:pt idx="7002">
                  <c:v>2.4</c:v>
                </c:pt>
                <c:pt idx="7003">
                  <c:v>2.4</c:v>
                </c:pt>
                <c:pt idx="7004">
                  <c:v>2.4</c:v>
                </c:pt>
                <c:pt idx="7005">
                  <c:v>2.4</c:v>
                </c:pt>
                <c:pt idx="7006">
                  <c:v>2.4</c:v>
                </c:pt>
                <c:pt idx="7007">
                  <c:v>2.4</c:v>
                </c:pt>
                <c:pt idx="7008">
                  <c:v>2.4</c:v>
                </c:pt>
                <c:pt idx="7009">
                  <c:v>2.4</c:v>
                </c:pt>
                <c:pt idx="7010">
                  <c:v>2.4</c:v>
                </c:pt>
                <c:pt idx="7011">
                  <c:v>2.4</c:v>
                </c:pt>
                <c:pt idx="7012">
                  <c:v>2.4</c:v>
                </c:pt>
                <c:pt idx="7013">
                  <c:v>2.4</c:v>
                </c:pt>
                <c:pt idx="7014">
                  <c:v>2.4</c:v>
                </c:pt>
                <c:pt idx="7015">
                  <c:v>2.4</c:v>
                </c:pt>
                <c:pt idx="7016">
                  <c:v>2.4</c:v>
                </c:pt>
                <c:pt idx="7017">
                  <c:v>2.4</c:v>
                </c:pt>
                <c:pt idx="7018">
                  <c:v>2.4</c:v>
                </c:pt>
                <c:pt idx="7019">
                  <c:v>2.4</c:v>
                </c:pt>
                <c:pt idx="7020">
                  <c:v>2.4</c:v>
                </c:pt>
                <c:pt idx="7021">
                  <c:v>2.4</c:v>
                </c:pt>
                <c:pt idx="7022">
                  <c:v>2.4</c:v>
                </c:pt>
                <c:pt idx="7023">
                  <c:v>2.4</c:v>
                </c:pt>
                <c:pt idx="7024">
                  <c:v>2.4</c:v>
                </c:pt>
                <c:pt idx="7025">
                  <c:v>2.4</c:v>
                </c:pt>
                <c:pt idx="7026">
                  <c:v>2.4</c:v>
                </c:pt>
                <c:pt idx="7027">
                  <c:v>2.4</c:v>
                </c:pt>
                <c:pt idx="7028">
                  <c:v>2.4</c:v>
                </c:pt>
                <c:pt idx="7029">
                  <c:v>2.4</c:v>
                </c:pt>
                <c:pt idx="7030">
                  <c:v>2.4</c:v>
                </c:pt>
                <c:pt idx="7031">
                  <c:v>2.4</c:v>
                </c:pt>
                <c:pt idx="7032">
                  <c:v>2.4</c:v>
                </c:pt>
                <c:pt idx="7033">
                  <c:v>2.4</c:v>
                </c:pt>
                <c:pt idx="7034">
                  <c:v>2.4</c:v>
                </c:pt>
                <c:pt idx="7035">
                  <c:v>2.4</c:v>
                </c:pt>
                <c:pt idx="7036">
                  <c:v>2.4</c:v>
                </c:pt>
                <c:pt idx="7037">
                  <c:v>2.4</c:v>
                </c:pt>
                <c:pt idx="7038">
                  <c:v>2.4</c:v>
                </c:pt>
                <c:pt idx="7039">
                  <c:v>2.4</c:v>
                </c:pt>
                <c:pt idx="7040">
                  <c:v>2.4</c:v>
                </c:pt>
                <c:pt idx="7041">
                  <c:v>2.4</c:v>
                </c:pt>
                <c:pt idx="7042">
                  <c:v>2.4</c:v>
                </c:pt>
                <c:pt idx="7043">
                  <c:v>2.4</c:v>
                </c:pt>
                <c:pt idx="7044">
                  <c:v>2.4</c:v>
                </c:pt>
                <c:pt idx="7045">
                  <c:v>2.4</c:v>
                </c:pt>
                <c:pt idx="7046">
                  <c:v>2.4</c:v>
                </c:pt>
                <c:pt idx="7047">
                  <c:v>2.4</c:v>
                </c:pt>
                <c:pt idx="7048">
                  <c:v>2.4</c:v>
                </c:pt>
                <c:pt idx="7049">
                  <c:v>2.4</c:v>
                </c:pt>
                <c:pt idx="7050">
                  <c:v>2.4</c:v>
                </c:pt>
                <c:pt idx="7051">
                  <c:v>2.4</c:v>
                </c:pt>
                <c:pt idx="7052">
                  <c:v>2.4</c:v>
                </c:pt>
                <c:pt idx="7053">
                  <c:v>2.4</c:v>
                </c:pt>
                <c:pt idx="7054">
                  <c:v>2.4</c:v>
                </c:pt>
                <c:pt idx="7055">
                  <c:v>2.4</c:v>
                </c:pt>
                <c:pt idx="7056">
                  <c:v>2.4</c:v>
                </c:pt>
                <c:pt idx="7057">
                  <c:v>2.4</c:v>
                </c:pt>
                <c:pt idx="7058">
                  <c:v>2.4</c:v>
                </c:pt>
                <c:pt idx="7059">
                  <c:v>2.4</c:v>
                </c:pt>
                <c:pt idx="7060">
                  <c:v>2.4</c:v>
                </c:pt>
                <c:pt idx="7061">
                  <c:v>2.4</c:v>
                </c:pt>
                <c:pt idx="7062">
                  <c:v>2.4</c:v>
                </c:pt>
                <c:pt idx="7063">
                  <c:v>2.4</c:v>
                </c:pt>
                <c:pt idx="7064">
                  <c:v>2.4</c:v>
                </c:pt>
                <c:pt idx="7065">
                  <c:v>2.4</c:v>
                </c:pt>
                <c:pt idx="7066">
                  <c:v>2.4</c:v>
                </c:pt>
                <c:pt idx="7067">
                  <c:v>2.4</c:v>
                </c:pt>
                <c:pt idx="7068">
                  <c:v>2.4</c:v>
                </c:pt>
                <c:pt idx="7069">
                  <c:v>2.4</c:v>
                </c:pt>
                <c:pt idx="7070">
                  <c:v>2.4</c:v>
                </c:pt>
                <c:pt idx="7071">
                  <c:v>2.4</c:v>
                </c:pt>
                <c:pt idx="7072">
                  <c:v>2.4</c:v>
                </c:pt>
                <c:pt idx="7073">
                  <c:v>2.4</c:v>
                </c:pt>
                <c:pt idx="7074">
                  <c:v>2.4</c:v>
                </c:pt>
                <c:pt idx="7075">
                  <c:v>2.4</c:v>
                </c:pt>
                <c:pt idx="7076">
                  <c:v>2.4</c:v>
                </c:pt>
                <c:pt idx="7077">
                  <c:v>2.4</c:v>
                </c:pt>
                <c:pt idx="7078">
                  <c:v>2.4</c:v>
                </c:pt>
                <c:pt idx="7079">
                  <c:v>2.4</c:v>
                </c:pt>
                <c:pt idx="7080">
                  <c:v>2.4</c:v>
                </c:pt>
                <c:pt idx="7081">
                  <c:v>2.4</c:v>
                </c:pt>
                <c:pt idx="7082">
                  <c:v>2.4</c:v>
                </c:pt>
                <c:pt idx="7083">
                  <c:v>2.4</c:v>
                </c:pt>
                <c:pt idx="7084">
                  <c:v>2.4</c:v>
                </c:pt>
                <c:pt idx="7085">
                  <c:v>2.4</c:v>
                </c:pt>
                <c:pt idx="7086">
                  <c:v>2.4</c:v>
                </c:pt>
                <c:pt idx="7087">
                  <c:v>2.4</c:v>
                </c:pt>
                <c:pt idx="7088">
                  <c:v>2.4</c:v>
                </c:pt>
                <c:pt idx="7089">
                  <c:v>2.4</c:v>
                </c:pt>
                <c:pt idx="7090">
                  <c:v>2.4</c:v>
                </c:pt>
                <c:pt idx="7091">
                  <c:v>2.4</c:v>
                </c:pt>
                <c:pt idx="7092">
                  <c:v>2.4</c:v>
                </c:pt>
                <c:pt idx="7093">
                  <c:v>2.4</c:v>
                </c:pt>
                <c:pt idx="7094">
                  <c:v>2.4</c:v>
                </c:pt>
                <c:pt idx="7095">
                  <c:v>2.4</c:v>
                </c:pt>
                <c:pt idx="7096">
                  <c:v>2.4</c:v>
                </c:pt>
                <c:pt idx="7097">
                  <c:v>2.4</c:v>
                </c:pt>
                <c:pt idx="7098">
                  <c:v>2.4</c:v>
                </c:pt>
                <c:pt idx="7099">
                  <c:v>2.4</c:v>
                </c:pt>
                <c:pt idx="7100">
                  <c:v>2.4</c:v>
                </c:pt>
                <c:pt idx="7101">
                  <c:v>2.4</c:v>
                </c:pt>
                <c:pt idx="7102">
                  <c:v>2.4</c:v>
                </c:pt>
                <c:pt idx="7103">
                  <c:v>2.4</c:v>
                </c:pt>
                <c:pt idx="7104">
                  <c:v>2.4</c:v>
                </c:pt>
                <c:pt idx="7105">
                  <c:v>2.4</c:v>
                </c:pt>
                <c:pt idx="7106">
                  <c:v>2.4</c:v>
                </c:pt>
                <c:pt idx="7107">
                  <c:v>2.4</c:v>
                </c:pt>
                <c:pt idx="7108">
                  <c:v>2.4</c:v>
                </c:pt>
                <c:pt idx="7109">
                  <c:v>2.4</c:v>
                </c:pt>
                <c:pt idx="7110">
                  <c:v>2.4</c:v>
                </c:pt>
                <c:pt idx="7111">
                  <c:v>2.4</c:v>
                </c:pt>
                <c:pt idx="7112">
                  <c:v>2.4</c:v>
                </c:pt>
                <c:pt idx="7113">
                  <c:v>2.4</c:v>
                </c:pt>
                <c:pt idx="7114">
                  <c:v>2.4</c:v>
                </c:pt>
                <c:pt idx="7115">
                  <c:v>2.4</c:v>
                </c:pt>
                <c:pt idx="7116">
                  <c:v>2.4</c:v>
                </c:pt>
                <c:pt idx="7117">
                  <c:v>2.4</c:v>
                </c:pt>
                <c:pt idx="7118">
                  <c:v>2.4</c:v>
                </c:pt>
                <c:pt idx="7119">
                  <c:v>2.4</c:v>
                </c:pt>
                <c:pt idx="7120">
                  <c:v>2.4</c:v>
                </c:pt>
                <c:pt idx="7121">
                  <c:v>2.4</c:v>
                </c:pt>
                <c:pt idx="7122">
                  <c:v>2.4</c:v>
                </c:pt>
                <c:pt idx="7123">
                  <c:v>2.4</c:v>
                </c:pt>
                <c:pt idx="7124">
                  <c:v>2.4</c:v>
                </c:pt>
                <c:pt idx="7125">
                  <c:v>2.4</c:v>
                </c:pt>
                <c:pt idx="7126">
                  <c:v>2.4</c:v>
                </c:pt>
                <c:pt idx="7127">
                  <c:v>2.4</c:v>
                </c:pt>
                <c:pt idx="7128">
                  <c:v>2.4</c:v>
                </c:pt>
                <c:pt idx="7129">
                  <c:v>2.4</c:v>
                </c:pt>
                <c:pt idx="7130">
                  <c:v>2.4</c:v>
                </c:pt>
                <c:pt idx="7131">
                  <c:v>2.4</c:v>
                </c:pt>
                <c:pt idx="7132">
                  <c:v>2.4</c:v>
                </c:pt>
                <c:pt idx="7133">
                  <c:v>2.4</c:v>
                </c:pt>
                <c:pt idx="7134">
                  <c:v>2.4</c:v>
                </c:pt>
                <c:pt idx="7135">
                  <c:v>2.4</c:v>
                </c:pt>
                <c:pt idx="7136">
                  <c:v>2.4</c:v>
                </c:pt>
                <c:pt idx="7137">
                  <c:v>2.4</c:v>
                </c:pt>
                <c:pt idx="7138">
                  <c:v>2.4</c:v>
                </c:pt>
                <c:pt idx="7139">
                  <c:v>2.4</c:v>
                </c:pt>
                <c:pt idx="7140">
                  <c:v>2.4</c:v>
                </c:pt>
                <c:pt idx="7141">
                  <c:v>2.4</c:v>
                </c:pt>
                <c:pt idx="7142">
                  <c:v>2.4</c:v>
                </c:pt>
                <c:pt idx="7143">
                  <c:v>2.4</c:v>
                </c:pt>
                <c:pt idx="7144">
                  <c:v>2.4</c:v>
                </c:pt>
                <c:pt idx="7145">
                  <c:v>2.4</c:v>
                </c:pt>
                <c:pt idx="7146">
                  <c:v>2.4</c:v>
                </c:pt>
                <c:pt idx="7147">
                  <c:v>2.4</c:v>
                </c:pt>
                <c:pt idx="7148">
                  <c:v>2.4</c:v>
                </c:pt>
                <c:pt idx="7149">
                  <c:v>2.4</c:v>
                </c:pt>
                <c:pt idx="7150">
                  <c:v>2.4</c:v>
                </c:pt>
                <c:pt idx="7151">
                  <c:v>2.4</c:v>
                </c:pt>
                <c:pt idx="7152">
                  <c:v>2.4</c:v>
                </c:pt>
                <c:pt idx="7153">
                  <c:v>2.4</c:v>
                </c:pt>
                <c:pt idx="7154">
                  <c:v>2.4</c:v>
                </c:pt>
                <c:pt idx="7155">
                  <c:v>2.4</c:v>
                </c:pt>
                <c:pt idx="7156">
                  <c:v>2.4</c:v>
                </c:pt>
                <c:pt idx="7157">
                  <c:v>2.4</c:v>
                </c:pt>
                <c:pt idx="7158">
                  <c:v>2.4</c:v>
                </c:pt>
                <c:pt idx="7159">
                  <c:v>2.4</c:v>
                </c:pt>
                <c:pt idx="7160">
                  <c:v>2.4</c:v>
                </c:pt>
                <c:pt idx="7161">
                  <c:v>2.4</c:v>
                </c:pt>
                <c:pt idx="7162">
                  <c:v>2.4</c:v>
                </c:pt>
                <c:pt idx="7163">
                  <c:v>2.4</c:v>
                </c:pt>
                <c:pt idx="7164">
                  <c:v>2.4</c:v>
                </c:pt>
                <c:pt idx="7165">
                  <c:v>2.4</c:v>
                </c:pt>
                <c:pt idx="7166">
                  <c:v>2.4</c:v>
                </c:pt>
                <c:pt idx="7167">
                  <c:v>2.4</c:v>
                </c:pt>
                <c:pt idx="7168">
                  <c:v>2.4</c:v>
                </c:pt>
                <c:pt idx="7169">
                  <c:v>2.4</c:v>
                </c:pt>
                <c:pt idx="7170">
                  <c:v>2.4</c:v>
                </c:pt>
                <c:pt idx="7171">
                  <c:v>2.4</c:v>
                </c:pt>
                <c:pt idx="7172">
                  <c:v>2.4</c:v>
                </c:pt>
                <c:pt idx="7173">
                  <c:v>2.4</c:v>
                </c:pt>
                <c:pt idx="7174">
                  <c:v>2.4</c:v>
                </c:pt>
                <c:pt idx="7175">
                  <c:v>2.4</c:v>
                </c:pt>
                <c:pt idx="7176">
                  <c:v>2.4</c:v>
                </c:pt>
                <c:pt idx="7177">
                  <c:v>2.4</c:v>
                </c:pt>
                <c:pt idx="7178">
                  <c:v>2.4</c:v>
                </c:pt>
                <c:pt idx="7179">
                  <c:v>2.4</c:v>
                </c:pt>
                <c:pt idx="7180">
                  <c:v>2.4</c:v>
                </c:pt>
                <c:pt idx="7181">
                  <c:v>2.4</c:v>
                </c:pt>
                <c:pt idx="7182">
                  <c:v>2.4</c:v>
                </c:pt>
                <c:pt idx="7183">
                  <c:v>2.4</c:v>
                </c:pt>
                <c:pt idx="7184">
                  <c:v>2.4</c:v>
                </c:pt>
                <c:pt idx="7185">
                  <c:v>2.4</c:v>
                </c:pt>
                <c:pt idx="7186">
                  <c:v>2.4</c:v>
                </c:pt>
                <c:pt idx="7187">
                  <c:v>2.4</c:v>
                </c:pt>
                <c:pt idx="7188">
                  <c:v>2.4</c:v>
                </c:pt>
                <c:pt idx="7189">
                  <c:v>2.4</c:v>
                </c:pt>
                <c:pt idx="7190">
                  <c:v>2.4</c:v>
                </c:pt>
                <c:pt idx="7191">
                  <c:v>2.4</c:v>
                </c:pt>
                <c:pt idx="7192">
                  <c:v>2.4</c:v>
                </c:pt>
                <c:pt idx="7193">
                  <c:v>2.4</c:v>
                </c:pt>
                <c:pt idx="7194">
                  <c:v>2.4</c:v>
                </c:pt>
                <c:pt idx="7195">
                  <c:v>2.4</c:v>
                </c:pt>
                <c:pt idx="7196">
                  <c:v>2.4</c:v>
                </c:pt>
                <c:pt idx="7197">
                  <c:v>2.4</c:v>
                </c:pt>
                <c:pt idx="7198">
                  <c:v>2.4</c:v>
                </c:pt>
                <c:pt idx="7199">
                  <c:v>2.4</c:v>
                </c:pt>
                <c:pt idx="7200">
                  <c:v>2.4</c:v>
                </c:pt>
                <c:pt idx="7201">
                  <c:v>2.4</c:v>
                </c:pt>
                <c:pt idx="7202">
                  <c:v>2.4</c:v>
                </c:pt>
                <c:pt idx="7203">
                  <c:v>2.4</c:v>
                </c:pt>
                <c:pt idx="7204">
                  <c:v>2.4</c:v>
                </c:pt>
                <c:pt idx="7205">
                  <c:v>2.4</c:v>
                </c:pt>
                <c:pt idx="7206">
                  <c:v>2.4</c:v>
                </c:pt>
                <c:pt idx="7207">
                  <c:v>2.4</c:v>
                </c:pt>
                <c:pt idx="7208">
                  <c:v>2.4</c:v>
                </c:pt>
                <c:pt idx="7209">
                  <c:v>2.4</c:v>
                </c:pt>
                <c:pt idx="7210">
                  <c:v>2.4</c:v>
                </c:pt>
                <c:pt idx="7211">
                  <c:v>2.4</c:v>
                </c:pt>
                <c:pt idx="7212">
                  <c:v>2.4</c:v>
                </c:pt>
                <c:pt idx="7213">
                  <c:v>2.4</c:v>
                </c:pt>
                <c:pt idx="7214">
                  <c:v>2.4</c:v>
                </c:pt>
                <c:pt idx="7215">
                  <c:v>2.4</c:v>
                </c:pt>
                <c:pt idx="7216">
                  <c:v>2.4</c:v>
                </c:pt>
                <c:pt idx="7217">
                  <c:v>2.4</c:v>
                </c:pt>
                <c:pt idx="7218">
                  <c:v>2.4</c:v>
                </c:pt>
                <c:pt idx="7219">
                  <c:v>2.4</c:v>
                </c:pt>
                <c:pt idx="7220">
                  <c:v>2.4</c:v>
                </c:pt>
                <c:pt idx="7221">
                  <c:v>2.4</c:v>
                </c:pt>
                <c:pt idx="7222">
                  <c:v>2.4</c:v>
                </c:pt>
                <c:pt idx="7223">
                  <c:v>2.4</c:v>
                </c:pt>
                <c:pt idx="7224">
                  <c:v>2.4</c:v>
                </c:pt>
                <c:pt idx="7225">
                  <c:v>2.4</c:v>
                </c:pt>
                <c:pt idx="7226">
                  <c:v>2.4</c:v>
                </c:pt>
                <c:pt idx="7227">
                  <c:v>2.4</c:v>
                </c:pt>
                <c:pt idx="7228">
                  <c:v>2.4</c:v>
                </c:pt>
                <c:pt idx="7229">
                  <c:v>2.4</c:v>
                </c:pt>
                <c:pt idx="7230">
                  <c:v>2.4</c:v>
                </c:pt>
                <c:pt idx="7231">
                  <c:v>2.4</c:v>
                </c:pt>
                <c:pt idx="7232">
                  <c:v>2.4</c:v>
                </c:pt>
                <c:pt idx="7233">
                  <c:v>2.4</c:v>
                </c:pt>
                <c:pt idx="7234">
                  <c:v>2.4</c:v>
                </c:pt>
                <c:pt idx="7235">
                  <c:v>2.4</c:v>
                </c:pt>
                <c:pt idx="7236">
                  <c:v>2.4</c:v>
                </c:pt>
                <c:pt idx="7237">
                  <c:v>2.4</c:v>
                </c:pt>
                <c:pt idx="7238">
                  <c:v>2.4</c:v>
                </c:pt>
                <c:pt idx="7239">
                  <c:v>2.4</c:v>
                </c:pt>
                <c:pt idx="7240">
                  <c:v>2.4</c:v>
                </c:pt>
                <c:pt idx="7241">
                  <c:v>2.4</c:v>
                </c:pt>
                <c:pt idx="7242">
                  <c:v>2.4</c:v>
                </c:pt>
                <c:pt idx="7243">
                  <c:v>2.4</c:v>
                </c:pt>
                <c:pt idx="7244">
                  <c:v>2.4</c:v>
                </c:pt>
                <c:pt idx="7245">
                  <c:v>2.4</c:v>
                </c:pt>
                <c:pt idx="7246">
                  <c:v>2.4</c:v>
                </c:pt>
                <c:pt idx="7247">
                  <c:v>2.4</c:v>
                </c:pt>
                <c:pt idx="7248">
                  <c:v>2.4</c:v>
                </c:pt>
                <c:pt idx="7249">
                  <c:v>2.4</c:v>
                </c:pt>
                <c:pt idx="7250">
                  <c:v>2.4</c:v>
                </c:pt>
                <c:pt idx="7251">
                  <c:v>2.4</c:v>
                </c:pt>
                <c:pt idx="7252">
                  <c:v>2.4</c:v>
                </c:pt>
                <c:pt idx="7253">
                  <c:v>2.4</c:v>
                </c:pt>
                <c:pt idx="7254">
                  <c:v>2.4</c:v>
                </c:pt>
                <c:pt idx="7255">
                  <c:v>2.4</c:v>
                </c:pt>
                <c:pt idx="7256">
                  <c:v>2.4</c:v>
                </c:pt>
                <c:pt idx="7257">
                  <c:v>2.4</c:v>
                </c:pt>
                <c:pt idx="7258">
                  <c:v>2.4</c:v>
                </c:pt>
                <c:pt idx="7259">
                  <c:v>2.4</c:v>
                </c:pt>
                <c:pt idx="7260">
                  <c:v>2.4</c:v>
                </c:pt>
                <c:pt idx="7261">
                  <c:v>2.4</c:v>
                </c:pt>
                <c:pt idx="7262">
                  <c:v>2.4</c:v>
                </c:pt>
                <c:pt idx="7263">
                  <c:v>2.4</c:v>
                </c:pt>
                <c:pt idx="7264">
                  <c:v>2.4</c:v>
                </c:pt>
                <c:pt idx="7265">
                  <c:v>2.4</c:v>
                </c:pt>
                <c:pt idx="7266">
                  <c:v>2.4</c:v>
                </c:pt>
                <c:pt idx="7267">
                  <c:v>2.4</c:v>
                </c:pt>
                <c:pt idx="7268">
                  <c:v>2.4</c:v>
                </c:pt>
                <c:pt idx="7269">
                  <c:v>2.4</c:v>
                </c:pt>
                <c:pt idx="7270">
                  <c:v>2.4</c:v>
                </c:pt>
                <c:pt idx="7271">
                  <c:v>2.4</c:v>
                </c:pt>
                <c:pt idx="7272">
                  <c:v>2.4</c:v>
                </c:pt>
                <c:pt idx="7273">
                  <c:v>2.4</c:v>
                </c:pt>
                <c:pt idx="7274">
                  <c:v>2.4</c:v>
                </c:pt>
                <c:pt idx="7275">
                  <c:v>2.4</c:v>
                </c:pt>
                <c:pt idx="7276">
                  <c:v>2.4</c:v>
                </c:pt>
                <c:pt idx="7277">
                  <c:v>2.4</c:v>
                </c:pt>
                <c:pt idx="7278">
                  <c:v>2.4</c:v>
                </c:pt>
                <c:pt idx="7279">
                  <c:v>2.4</c:v>
                </c:pt>
                <c:pt idx="7280">
                  <c:v>2.4</c:v>
                </c:pt>
                <c:pt idx="7281">
                  <c:v>2.4</c:v>
                </c:pt>
                <c:pt idx="7282">
                  <c:v>2.4</c:v>
                </c:pt>
                <c:pt idx="7283">
                  <c:v>2.4</c:v>
                </c:pt>
                <c:pt idx="7284">
                  <c:v>2.4</c:v>
                </c:pt>
                <c:pt idx="7285">
                  <c:v>2.4</c:v>
                </c:pt>
                <c:pt idx="7286">
                  <c:v>2.4</c:v>
                </c:pt>
                <c:pt idx="7287">
                  <c:v>2.4</c:v>
                </c:pt>
                <c:pt idx="7288">
                  <c:v>2.4</c:v>
                </c:pt>
                <c:pt idx="7289">
                  <c:v>2.4</c:v>
                </c:pt>
                <c:pt idx="7290">
                  <c:v>2.4</c:v>
                </c:pt>
                <c:pt idx="7291">
                  <c:v>2.4</c:v>
                </c:pt>
                <c:pt idx="7292">
                  <c:v>2.4</c:v>
                </c:pt>
                <c:pt idx="7293">
                  <c:v>2.4</c:v>
                </c:pt>
                <c:pt idx="7294">
                  <c:v>2.4</c:v>
                </c:pt>
                <c:pt idx="7295">
                  <c:v>2.4</c:v>
                </c:pt>
                <c:pt idx="7296">
                  <c:v>2.4</c:v>
                </c:pt>
                <c:pt idx="7297">
                  <c:v>2.4</c:v>
                </c:pt>
                <c:pt idx="7298">
                  <c:v>2.4</c:v>
                </c:pt>
                <c:pt idx="7299">
                  <c:v>2.4</c:v>
                </c:pt>
                <c:pt idx="7300">
                  <c:v>2.4</c:v>
                </c:pt>
                <c:pt idx="7301">
                  <c:v>2.4</c:v>
                </c:pt>
                <c:pt idx="7302">
                  <c:v>2.4</c:v>
                </c:pt>
                <c:pt idx="7303">
                  <c:v>2.4</c:v>
                </c:pt>
                <c:pt idx="7304">
                  <c:v>2.4</c:v>
                </c:pt>
                <c:pt idx="7305">
                  <c:v>2.4</c:v>
                </c:pt>
                <c:pt idx="7306">
                  <c:v>2.4</c:v>
                </c:pt>
                <c:pt idx="7307">
                  <c:v>2.4</c:v>
                </c:pt>
                <c:pt idx="7308">
                  <c:v>2.4</c:v>
                </c:pt>
                <c:pt idx="7309">
                  <c:v>2.4</c:v>
                </c:pt>
                <c:pt idx="7310">
                  <c:v>2.4</c:v>
                </c:pt>
                <c:pt idx="7311">
                  <c:v>2.4</c:v>
                </c:pt>
                <c:pt idx="7312">
                  <c:v>2.4</c:v>
                </c:pt>
                <c:pt idx="7313">
                  <c:v>2.4</c:v>
                </c:pt>
                <c:pt idx="7314">
                  <c:v>2.4</c:v>
                </c:pt>
                <c:pt idx="7315">
                  <c:v>2.4</c:v>
                </c:pt>
                <c:pt idx="7316">
                  <c:v>2.4</c:v>
                </c:pt>
                <c:pt idx="7317">
                  <c:v>2.4</c:v>
                </c:pt>
                <c:pt idx="7318">
                  <c:v>2.4</c:v>
                </c:pt>
                <c:pt idx="7319">
                  <c:v>2.4</c:v>
                </c:pt>
                <c:pt idx="7320">
                  <c:v>2.4</c:v>
                </c:pt>
                <c:pt idx="7321">
                  <c:v>2.4</c:v>
                </c:pt>
                <c:pt idx="7322">
                  <c:v>2.4</c:v>
                </c:pt>
                <c:pt idx="7323">
                  <c:v>2.4</c:v>
                </c:pt>
                <c:pt idx="7324">
                  <c:v>2.4</c:v>
                </c:pt>
                <c:pt idx="7325">
                  <c:v>2.4</c:v>
                </c:pt>
                <c:pt idx="7326">
                  <c:v>2.4</c:v>
                </c:pt>
                <c:pt idx="7327">
                  <c:v>2.4</c:v>
                </c:pt>
                <c:pt idx="7328">
                  <c:v>2.4</c:v>
                </c:pt>
                <c:pt idx="7329">
                  <c:v>2.4</c:v>
                </c:pt>
                <c:pt idx="7330">
                  <c:v>2.4</c:v>
                </c:pt>
                <c:pt idx="7331">
                  <c:v>2.4</c:v>
                </c:pt>
                <c:pt idx="7332">
                  <c:v>2.4</c:v>
                </c:pt>
                <c:pt idx="7333">
                  <c:v>2.4</c:v>
                </c:pt>
                <c:pt idx="7334">
                  <c:v>2.4</c:v>
                </c:pt>
                <c:pt idx="7335">
                  <c:v>2.4</c:v>
                </c:pt>
                <c:pt idx="7336">
                  <c:v>2.4</c:v>
                </c:pt>
                <c:pt idx="7337">
                  <c:v>2.4</c:v>
                </c:pt>
                <c:pt idx="7338">
                  <c:v>2.4</c:v>
                </c:pt>
                <c:pt idx="7339">
                  <c:v>2.4</c:v>
                </c:pt>
                <c:pt idx="7340">
                  <c:v>2.4</c:v>
                </c:pt>
                <c:pt idx="7341">
                  <c:v>2.4</c:v>
                </c:pt>
                <c:pt idx="7342">
                  <c:v>2.4</c:v>
                </c:pt>
                <c:pt idx="7343">
                  <c:v>2.4</c:v>
                </c:pt>
                <c:pt idx="7344">
                  <c:v>2.4</c:v>
                </c:pt>
                <c:pt idx="7345">
                  <c:v>2.4</c:v>
                </c:pt>
                <c:pt idx="7346">
                  <c:v>2.4</c:v>
                </c:pt>
                <c:pt idx="7347">
                  <c:v>2.4</c:v>
                </c:pt>
                <c:pt idx="7348">
                  <c:v>2.4</c:v>
                </c:pt>
                <c:pt idx="7349">
                  <c:v>2.4</c:v>
                </c:pt>
                <c:pt idx="7350">
                  <c:v>2.4</c:v>
                </c:pt>
                <c:pt idx="7351">
                  <c:v>2.4</c:v>
                </c:pt>
                <c:pt idx="7352">
                  <c:v>2.4</c:v>
                </c:pt>
                <c:pt idx="7353">
                  <c:v>2.4</c:v>
                </c:pt>
                <c:pt idx="7354">
                  <c:v>2.4</c:v>
                </c:pt>
                <c:pt idx="7355">
                  <c:v>2.4</c:v>
                </c:pt>
                <c:pt idx="7356">
                  <c:v>2.4</c:v>
                </c:pt>
                <c:pt idx="7357">
                  <c:v>2.4</c:v>
                </c:pt>
                <c:pt idx="7358">
                  <c:v>2.4</c:v>
                </c:pt>
                <c:pt idx="7359">
                  <c:v>2.4</c:v>
                </c:pt>
                <c:pt idx="7360">
                  <c:v>2.4</c:v>
                </c:pt>
                <c:pt idx="7361">
                  <c:v>2.4</c:v>
                </c:pt>
                <c:pt idx="7362">
                  <c:v>2.4</c:v>
                </c:pt>
                <c:pt idx="7363">
                  <c:v>2.4</c:v>
                </c:pt>
                <c:pt idx="7364">
                  <c:v>2.4</c:v>
                </c:pt>
                <c:pt idx="7365">
                  <c:v>2.4</c:v>
                </c:pt>
                <c:pt idx="7366">
                  <c:v>2.4</c:v>
                </c:pt>
                <c:pt idx="7367">
                  <c:v>2.4</c:v>
                </c:pt>
                <c:pt idx="7368">
                  <c:v>2.4</c:v>
                </c:pt>
                <c:pt idx="7369">
                  <c:v>2.4</c:v>
                </c:pt>
                <c:pt idx="7370">
                  <c:v>2.4</c:v>
                </c:pt>
                <c:pt idx="7371">
                  <c:v>2.4</c:v>
                </c:pt>
                <c:pt idx="7372">
                  <c:v>2.4</c:v>
                </c:pt>
                <c:pt idx="7373">
                  <c:v>2.4</c:v>
                </c:pt>
                <c:pt idx="7374">
                  <c:v>2.4</c:v>
                </c:pt>
                <c:pt idx="7375">
                  <c:v>2.4</c:v>
                </c:pt>
                <c:pt idx="7376">
                  <c:v>2.4</c:v>
                </c:pt>
                <c:pt idx="7377">
                  <c:v>2.4</c:v>
                </c:pt>
                <c:pt idx="7378">
                  <c:v>2.4</c:v>
                </c:pt>
                <c:pt idx="7379">
                  <c:v>2.4</c:v>
                </c:pt>
                <c:pt idx="7380">
                  <c:v>2.4</c:v>
                </c:pt>
                <c:pt idx="7381">
                  <c:v>2.4</c:v>
                </c:pt>
                <c:pt idx="7382">
                  <c:v>2.4</c:v>
                </c:pt>
                <c:pt idx="7383">
                  <c:v>2.4</c:v>
                </c:pt>
                <c:pt idx="7384">
                  <c:v>2.4</c:v>
                </c:pt>
                <c:pt idx="7385">
                  <c:v>2.4</c:v>
                </c:pt>
                <c:pt idx="7386">
                  <c:v>2.4</c:v>
                </c:pt>
                <c:pt idx="7387">
                  <c:v>2.4</c:v>
                </c:pt>
                <c:pt idx="7388">
                  <c:v>2.4</c:v>
                </c:pt>
                <c:pt idx="7389">
                  <c:v>2.4</c:v>
                </c:pt>
                <c:pt idx="7390">
                  <c:v>2.4</c:v>
                </c:pt>
                <c:pt idx="7391">
                  <c:v>2.4</c:v>
                </c:pt>
                <c:pt idx="7392">
                  <c:v>2.4</c:v>
                </c:pt>
                <c:pt idx="7393">
                  <c:v>2.4</c:v>
                </c:pt>
                <c:pt idx="7394">
                  <c:v>2.4</c:v>
                </c:pt>
                <c:pt idx="7395">
                  <c:v>2.4</c:v>
                </c:pt>
                <c:pt idx="7396">
                  <c:v>2.4</c:v>
                </c:pt>
                <c:pt idx="7397">
                  <c:v>2.4</c:v>
                </c:pt>
                <c:pt idx="7398">
                  <c:v>2.4</c:v>
                </c:pt>
                <c:pt idx="7399">
                  <c:v>2.4</c:v>
                </c:pt>
                <c:pt idx="7400">
                  <c:v>2.4</c:v>
                </c:pt>
                <c:pt idx="7401">
                  <c:v>2.4</c:v>
                </c:pt>
                <c:pt idx="7402">
                  <c:v>2.4</c:v>
                </c:pt>
                <c:pt idx="7403">
                  <c:v>2.4</c:v>
                </c:pt>
                <c:pt idx="7404">
                  <c:v>2.4</c:v>
                </c:pt>
                <c:pt idx="7405">
                  <c:v>2.4</c:v>
                </c:pt>
                <c:pt idx="7406">
                  <c:v>2.4</c:v>
                </c:pt>
                <c:pt idx="7407">
                  <c:v>2.4</c:v>
                </c:pt>
                <c:pt idx="7408">
                  <c:v>2.4</c:v>
                </c:pt>
                <c:pt idx="7409">
                  <c:v>2.4</c:v>
                </c:pt>
                <c:pt idx="7410">
                  <c:v>2.4</c:v>
                </c:pt>
                <c:pt idx="7411">
                  <c:v>2.4</c:v>
                </c:pt>
                <c:pt idx="7412">
                  <c:v>2.4</c:v>
                </c:pt>
                <c:pt idx="7413">
                  <c:v>2.4</c:v>
                </c:pt>
                <c:pt idx="7414">
                  <c:v>2.4</c:v>
                </c:pt>
                <c:pt idx="7415">
                  <c:v>2.4</c:v>
                </c:pt>
                <c:pt idx="7416">
                  <c:v>2.4</c:v>
                </c:pt>
                <c:pt idx="7417">
                  <c:v>2.4</c:v>
                </c:pt>
                <c:pt idx="7418">
                  <c:v>2.4</c:v>
                </c:pt>
                <c:pt idx="7419">
                  <c:v>2.4</c:v>
                </c:pt>
                <c:pt idx="7420">
                  <c:v>2.4</c:v>
                </c:pt>
                <c:pt idx="7421">
                  <c:v>2.4</c:v>
                </c:pt>
                <c:pt idx="7422">
                  <c:v>2.4</c:v>
                </c:pt>
                <c:pt idx="7423">
                  <c:v>2.4</c:v>
                </c:pt>
                <c:pt idx="7424">
                  <c:v>2.4</c:v>
                </c:pt>
                <c:pt idx="7425">
                  <c:v>2.4</c:v>
                </c:pt>
                <c:pt idx="7426">
                  <c:v>2.4</c:v>
                </c:pt>
                <c:pt idx="7427">
                  <c:v>2.4</c:v>
                </c:pt>
                <c:pt idx="7428">
                  <c:v>2.4</c:v>
                </c:pt>
                <c:pt idx="7429">
                  <c:v>2.4</c:v>
                </c:pt>
                <c:pt idx="7430">
                  <c:v>2.4</c:v>
                </c:pt>
                <c:pt idx="7431">
                  <c:v>2.4</c:v>
                </c:pt>
                <c:pt idx="7432">
                  <c:v>2.4</c:v>
                </c:pt>
                <c:pt idx="7433">
                  <c:v>2.4</c:v>
                </c:pt>
                <c:pt idx="7434">
                  <c:v>2.4</c:v>
                </c:pt>
                <c:pt idx="7435">
                  <c:v>2.4</c:v>
                </c:pt>
                <c:pt idx="7436">
                  <c:v>2.4</c:v>
                </c:pt>
                <c:pt idx="7437">
                  <c:v>2.4</c:v>
                </c:pt>
                <c:pt idx="7438">
                  <c:v>2.4</c:v>
                </c:pt>
                <c:pt idx="7439">
                  <c:v>2.4</c:v>
                </c:pt>
                <c:pt idx="7440">
                  <c:v>2.4</c:v>
                </c:pt>
                <c:pt idx="7441">
                  <c:v>2.4</c:v>
                </c:pt>
                <c:pt idx="7442">
                  <c:v>2.4</c:v>
                </c:pt>
                <c:pt idx="7443">
                  <c:v>2.4</c:v>
                </c:pt>
                <c:pt idx="7444">
                  <c:v>2.4</c:v>
                </c:pt>
                <c:pt idx="7445">
                  <c:v>2.4</c:v>
                </c:pt>
                <c:pt idx="7446">
                  <c:v>2.4</c:v>
                </c:pt>
                <c:pt idx="7447">
                  <c:v>2.4</c:v>
                </c:pt>
                <c:pt idx="7448">
                  <c:v>2.4</c:v>
                </c:pt>
                <c:pt idx="7449">
                  <c:v>2.4</c:v>
                </c:pt>
                <c:pt idx="7450">
                  <c:v>2.4</c:v>
                </c:pt>
                <c:pt idx="7451">
                  <c:v>2.4</c:v>
                </c:pt>
                <c:pt idx="7452">
                  <c:v>2.4</c:v>
                </c:pt>
                <c:pt idx="7453">
                  <c:v>2.4</c:v>
                </c:pt>
                <c:pt idx="7454">
                  <c:v>2.4</c:v>
                </c:pt>
                <c:pt idx="7455">
                  <c:v>2.4</c:v>
                </c:pt>
                <c:pt idx="7456">
                  <c:v>2.4</c:v>
                </c:pt>
                <c:pt idx="7457">
                  <c:v>2.4</c:v>
                </c:pt>
                <c:pt idx="7458">
                  <c:v>2.4</c:v>
                </c:pt>
                <c:pt idx="7459">
                  <c:v>2.4</c:v>
                </c:pt>
                <c:pt idx="7460">
                  <c:v>2.4</c:v>
                </c:pt>
                <c:pt idx="7461">
                  <c:v>2.4</c:v>
                </c:pt>
                <c:pt idx="7462">
                  <c:v>2.4</c:v>
                </c:pt>
                <c:pt idx="7463">
                  <c:v>2.4</c:v>
                </c:pt>
                <c:pt idx="7464">
                  <c:v>2.4</c:v>
                </c:pt>
                <c:pt idx="7465">
                  <c:v>2.4</c:v>
                </c:pt>
                <c:pt idx="7466">
                  <c:v>2.4</c:v>
                </c:pt>
                <c:pt idx="7467">
                  <c:v>2.4</c:v>
                </c:pt>
                <c:pt idx="7468">
                  <c:v>2.4</c:v>
                </c:pt>
                <c:pt idx="7469">
                  <c:v>2.4</c:v>
                </c:pt>
                <c:pt idx="7470">
                  <c:v>2.4</c:v>
                </c:pt>
                <c:pt idx="7471">
                  <c:v>2.4</c:v>
                </c:pt>
                <c:pt idx="7472">
                  <c:v>2.4</c:v>
                </c:pt>
                <c:pt idx="7473">
                  <c:v>2.4</c:v>
                </c:pt>
                <c:pt idx="7474">
                  <c:v>2.4</c:v>
                </c:pt>
                <c:pt idx="7475">
                  <c:v>2.4</c:v>
                </c:pt>
                <c:pt idx="7476">
                  <c:v>2.4</c:v>
                </c:pt>
                <c:pt idx="7477">
                  <c:v>2.4</c:v>
                </c:pt>
                <c:pt idx="7478">
                  <c:v>2.4</c:v>
                </c:pt>
                <c:pt idx="7479">
                  <c:v>2.4</c:v>
                </c:pt>
                <c:pt idx="7480">
                  <c:v>2.4</c:v>
                </c:pt>
                <c:pt idx="7481">
                  <c:v>2.4</c:v>
                </c:pt>
                <c:pt idx="7482">
                  <c:v>2.4</c:v>
                </c:pt>
                <c:pt idx="7483">
                  <c:v>2.4</c:v>
                </c:pt>
                <c:pt idx="7484">
                  <c:v>2.4</c:v>
                </c:pt>
                <c:pt idx="7485">
                  <c:v>2.4</c:v>
                </c:pt>
                <c:pt idx="7486">
                  <c:v>2.4</c:v>
                </c:pt>
                <c:pt idx="7487">
                  <c:v>2.4</c:v>
                </c:pt>
                <c:pt idx="7488">
                  <c:v>2.4</c:v>
                </c:pt>
                <c:pt idx="7489">
                  <c:v>2.4</c:v>
                </c:pt>
                <c:pt idx="7490">
                  <c:v>2.4</c:v>
                </c:pt>
                <c:pt idx="7491">
                  <c:v>2.4</c:v>
                </c:pt>
                <c:pt idx="7492">
                  <c:v>2.4</c:v>
                </c:pt>
                <c:pt idx="7493">
                  <c:v>2.4</c:v>
                </c:pt>
                <c:pt idx="7494">
                  <c:v>2.4</c:v>
                </c:pt>
                <c:pt idx="7495">
                  <c:v>2.4</c:v>
                </c:pt>
                <c:pt idx="7496">
                  <c:v>2.4</c:v>
                </c:pt>
                <c:pt idx="7497">
                  <c:v>2.4</c:v>
                </c:pt>
                <c:pt idx="7498">
                  <c:v>2.4</c:v>
                </c:pt>
                <c:pt idx="7499">
                  <c:v>2.4</c:v>
                </c:pt>
                <c:pt idx="7500">
                  <c:v>2.4</c:v>
                </c:pt>
                <c:pt idx="7501">
                  <c:v>2.4</c:v>
                </c:pt>
                <c:pt idx="7502">
                  <c:v>2.4</c:v>
                </c:pt>
                <c:pt idx="7503">
                  <c:v>2.4</c:v>
                </c:pt>
                <c:pt idx="7504">
                  <c:v>2.4</c:v>
                </c:pt>
                <c:pt idx="7505">
                  <c:v>2.4</c:v>
                </c:pt>
                <c:pt idx="7506">
                  <c:v>2.4</c:v>
                </c:pt>
                <c:pt idx="7507">
                  <c:v>2.4</c:v>
                </c:pt>
                <c:pt idx="7508">
                  <c:v>2.4</c:v>
                </c:pt>
                <c:pt idx="7509">
                  <c:v>2.4</c:v>
                </c:pt>
                <c:pt idx="7510">
                  <c:v>2.4</c:v>
                </c:pt>
                <c:pt idx="7511">
                  <c:v>2.4</c:v>
                </c:pt>
                <c:pt idx="7512">
                  <c:v>2.4</c:v>
                </c:pt>
                <c:pt idx="7513">
                  <c:v>2.4</c:v>
                </c:pt>
                <c:pt idx="7514">
                  <c:v>2.4</c:v>
                </c:pt>
                <c:pt idx="7515">
                  <c:v>2.4</c:v>
                </c:pt>
                <c:pt idx="7516">
                  <c:v>2.4</c:v>
                </c:pt>
                <c:pt idx="7517">
                  <c:v>2.4</c:v>
                </c:pt>
                <c:pt idx="7518">
                  <c:v>2.4</c:v>
                </c:pt>
                <c:pt idx="7519">
                  <c:v>2.4</c:v>
                </c:pt>
                <c:pt idx="7520">
                  <c:v>2.4</c:v>
                </c:pt>
                <c:pt idx="7521">
                  <c:v>2.4</c:v>
                </c:pt>
                <c:pt idx="7522">
                  <c:v>2.4</c:v>
                </c:pt>
                <c:pt idx="7523">
                  <c:v>2.4</c:v>
                </c:pt>
                <c:pt idx="7524">
                  <c:v>2.4</c:v>
                </c:pt>
                <c:pt idx="7525">
                  <c:v>2.4</c:v>
                </c:pt>
                <c:pt idx="7526">
                  <c:v>2.4</c:v>
                </c:pt>
                <c:pt idx="7527">
                  <c:v>2.4</c:v>
                </c:pt>
                <c:pt idx="7528">
                  <c:v>2.4</c:v>
                </c:pt>
                <c:pt idx="7529">
                  <c:v>2.4</c:v>
                </c:pt>
                <c:pt idx="7530">
                  <c:v>2.4</c:v>
                </c:pt>
                <c:pt idx="7531">
                  <c:v>2.4</c:v>
                </c:pt>
                <c:pt idx="7532">
                  <c:v>2.4</c:v>
                </c:pt>
                <c:pt idx="7533">
                  <c:v>2.4</c:v>
                </c:pt>
                <c:pt idx="7534">
                  <c:v>2.4</c:v>
                </c:pt>
                <c:pt idx="7535">
                  <c:v>2.4</c:v>
                </c:pt>
                <c:pt idx="7536">
                  <c:v>2.4</c:v>
                </c:pt>
                <c:pt idx="7537">
                  <c:v>2.4</c:v>
                </c:pt>
                <c:pt idx="7538">
                  <c:v>2.4</c:v>
                </c:pt>
                <c:pt idx="7539">
                  <c:v>2.4</c:v>
                </c:pt>
                <c:pt idx="7540">
                  <c:v>2.4</c:v>
                </c:pt>
                <c:pt idx="7541">
                  <c:v>2.4</c:v>
                </c:pt>
                <c:pt idx="7542">
                  <c:v>2.4</c:v>
                </c:pt>
                <c:pt idx="7543">
                  <c:v>2.4</c:v>
                </c:pt>
                <c:pt idx="7544">
                  <c:v>2.4</c:v>
                </c:pt>
                <c:pt idx="7545">
                  <c:v>2.4</c:v>
                </c:pt>
                <c:pt idx="7546">
                  <c:v>2.4</c:v>
                </c:pt>
                <c:pt idx="7547">
                  <c:v>2.4</c:v>
                </c:pt>
                <c:pt idx="7548">
                  <c:v>2.4</c:v>
                </c:pt>
                <c:pt idx="7549">
                  <c:v>2.4</c:v>
                </c:pt>
                <c:pt idx="7550">
                  <c:v>2.4</c:v>
                </c:pt>
                <c:pt idx="7551">
                  <c:v>2.4</c:v>
                </c:pt>
                <c:pt idx="7552">
                  <c:v>2.4</c:v>
                </c:pt>
                <c:pt idx="7553">
                  <c:v>2.4</c:v>
                </c:pt>
                <c:pt idx="7554">
                  <c:v>2.4</c:v>
                </c:pt>
                <c:pt idx="7555">
                  <c:v>2.4</c:v>
                </c:pt>
                <c:pt idx="7556">
                  <c:v>2.4</c:v>
                </c:pt>
                <c:pt idx="7557">
                  <c:v>2.4</c:v>
                </c:pt>
                <c:pt idx="7558">
                  <c:v>2.4</c:v>
                </c:pt>
                <c:pt idx="7559">
                  <c:v>2.4</c:v>
                </c:pt>
                <c:pt idx="7560">
                  <c:v>2.4</c:v>
                </c:pt>
                <c:pt idx="7561">
                  <c:v>2.4</c:v>
                </c:pt>
                <c:pt idx="7562">
                  <c:v>2.4</c:v>
                </c:pt>
                <c:pt idx="7563">
                  <c:v>2.4</c:v>
                </c:pt>
                <c:pt idx="7564">
                  <c:v>2.4</c:v>
                </c:pt>
                <c:pt idx="7565">
                  <c:v>2.4</c:v>
                </c:pt>
                <c:pt idx="7566">
                  <c:v>2.4</c:v>
                </c:pt>
                <c:pt idx="7567">
                  <c:v>2.4</c:v>
                </c:pt>
                <c:pt idx="7568">
                  <c:v>2.4</c:v>
                </c:pt>
                <c:pt idx="7569">
                  <c:v>2.4</c:v>
                </c:pt>
                <c:pt idx="7570">
                  <c:v>2.4</c:v>
                </c:pt>
                <c:pt idx="7571">
                  <c:v>2.4</c:v>
                </c:pt>
                <c:pt idx="7572">
                  <c:v>2.4</c:v>
                </c:pt>
                <c:pt idx="7573">
                  <c:v>2.4</c:v>
                </c:pt>
                <c:pt idx="7574">
                  <c:v>2.4</c:v>
                </c:pt>
                <c:pt idx="7575">
                  <c:v>2.4</c:v>
                </c:pt>
                <c:pt idx="7576">
                  <c:v>2.4</c:v>
                </c:pt>
                <c:pt idx="7577">
                  <c:v>2.4</c:v>
                </c:pt>
                <c:pt idx="7578">
                  <c:v>2.4</c:v>
                </c:pt>
                <c:pt idx="7579">
                  <c:v>2.4</c:v>
                </c:pt>
                <c:pt idx="7580">
                  <c:v>2.4</c:v>
                </c:pt>
                <c:pt idx="7581">
                  <c:v>2.4</c:v>
                </c:pt>
                <c:pt idx="7582">
                  <c:v>2.4</c:v>
                </c:pt>
                <c:pt idx="7583">
                  <c:v>2.4</c:v>
                </c:pt>
                <c:pt idx="7584">
                  <c:v>2.4</c:v>
                </c:pt>
                <c:pt idx="7585">
                  <c:v>2.4</c:v>
                </c:pt>
                <c:pt idx="7586">
                  <c:v>2.4</c:v>
                </c:pt>
                <c:pt idx="7587">
                  <c:v>2.4</c:v>
                </c:pt>
                <c:pt idx="7588">
                  <c:v>2.4</c:v>
                </c:pt>
                <c:pt idx="7589">
                  <c:v>2.4</c:v>
                </c:pt>
                <c:pt idx="7590">
                  <c:v>2.4</c:v>
                </c:pt>
                <c:pt idx="7591">
                  <c:v>2.4</c:v>
                </c:pt>
                <c:pt idx="7592">
                  <c:v>2.4</c:v>
                </c:pt>
                <c:pt idx="7593">
                  <c:v>2.4</c:v>
                </c:pt>
                <c:pt idx="7594">
                  <c:v>2.4</c:v>
                </c:pt>
                <c:pt idx="7595">
                  <c:v>2.4</c:v>
                </c:pt>
                <c:pt idx="7596">
                  <c:v>2.4</c:v>
                </c:pt>
                <c:pt idx="7597">
                  <c:v>2.4</c:v>
                </c:pt>
                <c:pt idx="7598">
                  <c:v>2.4</c:v>
                </c:pt>
                <c:pt idx="7599">
                  <c:v>2.4</c:v>
                </c:pt>
                <c:pt idx="7600">
                  <c:v>2.4</c:v>
                </c:pt>
                <c:pt idx="7601">
                  <c:v>2.4</c:v>
                </c:pt>
                <c:pt idx="7602">
                  <c:v>2.4</c:v>
                </c:pt>
                <c:pt idx="7603">
                  <c:v>2.4</c:v>
                </c:pt>
                <c:pt idx="7604">
                  <c:v>2.4</c:v>
                </c:pt>
                <c:pt idx="7605">
                  <c:v>2.4</c:v>
                </c:pt>
                <c:pt idx="7606">
                  <c:v>2.4</c:v>
                </c:pt>
                <c:pt idx="7607">
                  <c:v>2.4</c:v>
                </c:pt>
                <c:pt idx="7608">
                  <c:v>2.4</c:v>
                </c:pt>
                <c:pt idx="7609">
                  <c:v>2.4</c:v>
                </c:pt>
                <c:pt idx="7610">
                  <c:v>2.4</c:v>
                </c:pt>
                <c:pt idx="7611">
                  <c:v>2.4</c:v>
                </c:pt>
                <c:pt idx="7612">
                  <c:v>2.4</c:v>
                </c:pt>
                <c:pt idx="7613">
                  <c:v>2.4</c:v>
                </c:pt>
                <c:pt idx="7614">
                  <c:v>2.4</c:v>
                </c:pt>
                <c:pt idx="7615">
                  <c:v>2.4</c:v>
                </c:pt>
                <c:pt idx="7616">
                  <c:v>2.4</c:v>
                </c:pt>
                <c:pt idx="7617">
                  <c:v>2.4</c:v>
                </c:pt>
                <c:pt idx="7618">
                  <c:v>2.4</c:v>
                </c:pt>
                <c:pt idx="7619">
                  <c:v>2.4</c:v>
                </c:pt>
                <c:pt idx="7620">
                  <c:v>2.4</c:v>
                </c:pt>
                <c:pt idx="7621">
                  <c:v>2.4</c:v>
                </c:pt>
                <c:pt idx="7622">
                  <c:v>2.4</c:v>
                </c:pt>
                <c:pt idx="7623">
                  <c:v>2.4</c:v>
                </c:pt>
                <c:pt idx="7624">
                  <c:v>2.4</c:v>
                </c:pt>
                <c:pt idx="7625">
                  <c:v>2.4</c:v>
                </c:pt>
                <c:pt idx="7626">
                  <c:v>2.4</c:v>
                </c:pt>
                <c:pt idx="7627">
                  <c:v>2.4</c:v>
                </c:pt>
                <c:pt idx="7628">
                  <c:v>2.4</c:v>
                </c:pt>
                <c:pt idx="7629">
                  <c:v>2.4</c:v>
                </c:pt>
                <c:pt idx="7630">
                  <c:v>2.4</c:v>
                </c:pt>
                <c:pt idx="7631">
                  <c:v>2.4</c:v>
                </c:pt>
                <c:pt idx="7632">
                  <c:v>2.4</c:v>
                </c:pt>
                <c:pt idx="7633">
                  <c:v>2.4</c:v>
                </c:pt>
                <c:pt idx="7634">
                  <c:v>2.4</c:v>
                </c:pt>
                <c:pt idx="7635">
                  <c:v>2.4</c:v>
                </c:pt>
                <c:pt idx="7636">
                  <c:v>2.4</c:v>
                </c:pt>
                <c:pt idx="7637">
                  <c:v>2.4</c:v>
                </c:pt>
                <c:pt idx="7638">
                  <c:v>2.4</c:v>
                </c:pt>
                <c:pt idx="7639">
                  <c:v>2.4</c:v>
                </c:pt>
                <c:pt idx="7640">
                  <c:v>2.4</c:v>
                </c:pt>
                <c:pt idx="7641">
                  <c:v>2.4</c:v>
                </c:pt>
                <c:pt idx="7642">
                  <c:v>2.4</c:v>
                </c:pt>
                <c:pt idx="7643">
                  <c:v>2.4</c:v>
                </c:pt>
                <c:pt idx="7644">
                  <c:v>2.4</c:v>
                </c:pt>
                <c:pt idx="7645">
                  <c:v>2.4</c:v>
                </c:pt>
                <c:pt idx="7646">
                  <c:v>2.4</c:v>
                </c:pt>
                <c:pt idx="7647">
                  <c:v>2.4</c:v>
                </c:pt>
                <c:pt idx="7648">
                  <c:v>2.4</c:v>
                </c:pt>
                <c:pt idx="7649">
                  <c:v>2.4</c:v>
                </c:pt>
                <c:pt idx="7650">
                  <c:v>2.4</c:v>
                </c:pt>
                <c:pt idx="7651">
                  <c:v>2.4</c:v>
                </c:pt>
                <c:pt idx="7652">
                  <c:v>2.4</c:v>
                </c:pt>
                <c:pt idx="7653">
                  <c:v>2.4</c:v>
                </c:pt>
                <c:pt idx="7654">
                  <c:v>2.4</c:v>
                </c:pt>
                <c:pt idx="7655">
                  <c:v>2.4</c:v>
                </c:pt>
                <c:pt idx="7656">
                  <c:v>2.4</c:v>
                </c:pt>
                <c:pt idx="7657">
                  <c:v>2.4</c:v>
                </c:pt>
                <c:pt idx="7658">
                  <c:v>2.4</c:v>
                </c:pt>
                <c:pt idx="7659">
                  <c:v>2.4</c:v>
                </c:pt>
                <c:pt idx="7660">
                  <c:v>2.4</c:v>
                </c:pt>
                <c:pt idx="7661">
                  <c:v>2.4</c:v>
                </c:pt>
                <c:pt idx="7662">
                  <c:v>2.4</c:v>
                </c:pt>
                <c:pt idx="7663">
                  <c:v>2.4</c:v>
                </c:pt>
                <c:pt idx="7664">
                  <c:v>2.4</c:v>
                </c:pt>
                <c:pt idx="7665">
                  <c:v>2.4</c:v>
                </c:pt>
                <c:pt idx="7666">
                  <c:v>2.4</c:v>
                </c:pt>
                <c:pt idx="7667">
                  <c:v>2.4</c:v>
                </c:pt>
                <c:pt idx="7668">
                  <c:v>2.4</c:v>
                </c:pt>
                <c:pt idx="7669">
                  <c:v>2.4</c:v>
                </c:pt>
                <c:pt idx="7670">
                  <c:v>2.4</c:v>
                </c:pt>
                <c:pt idx="7671">
                  <c:v>2.4</c:v>
                </c:pt>
                <c:pt idx="7672">
                  <c:v>2.4</c:v>
                </c:pt>
                <c:pt idx="7673">
                  <c:v>2.4</c:v>
                </c:pt>
                <c:pt idx="7674">
                  <c:v>2.4</c:v>
                </c:pt>
                <c:pt idx="7675">
                  <c:v>2.4</c:v>
                </c:pt>
                <c:pt idx="7676">
                  <c:v>2.4</c:v>
                </c:pt>
                <c:pt idx="7677">
                  <c:v>2.4</c:v>
                </c:pt>
                <c:pt idx="7678">
                  <c:v>2.4</c:v>
                </c:pt>
                <c:pt idx="7679">
                  <c:v>2.4</c:v>
                </c:pt>
                <c:pt idx="7680">
                  <c:v>2.4</c:v>
                </c:pt>
                <c:pt idx="7681">
                  <c:v>2.4</c:v>
                </c:pt>
                <c:pt idx="7682">
                  <c:v>2.4</c:v>
                </c:pt>
                <c:pt idx="7683">
                  <c:v>2.4</c:v>
                </c:pt>
                <c:pt idx="7684">
                  <c:v>2.4</c:v>
                </c:pt>
                <c:pt idx="7685">
                  <c:v>2.4</c:v>
                </c:pt>
                <c:pt idx="7686">
                  <c:v>2.4</c:v>
                </c:pt>
                <c:pt idx="7687">
                  <c:v>2.4</c:v>
                </c:pt>
                <c:pt idx="7688">
                  <c:v>2.4</c:v>
                </c:pt>
                <c:pt idx="7689">
                  <c:v>2.4</c:v>
                </c:pt>
                <c:pt idx="7690">
                  <c:v>2.4</c:v>
                </c:pt>
                <c:pt idx="7691">
                  <c:v>2.4</c:v>
                </c:pt>
                <c:pt idx="7692">
                  <c:v>2.4</c:v>
                </c:pt>
                <c:pt idx="7693">
                  <c:v>2.4</c:v>
                </c:pt>
                <c:pt idx="7694">
                  <c:v>2.4</c:v>
                </c:pt>
                <c:pt idx="7695">
                  <c:v>2.4</c:v>
                </c:pt>
                <c:pt idx="7696">
                  <c:v>2.4</c:v>
                </c:pt>
                <c:pt idx="7697">
                  <c:v>2.4</c:v>
                </c:pt>
                <c:pt idx="7698">
                  <c:v>2.4</c:v>
                </c:pt>
                <c:pt idx="7699">
                  <c:v>2.4</c:v>
                </c:pt>
                <c:pt idx="7700">
                  <c:v>2.4</c:v>
                </c:pt>
                <c:pt idx="7701">
                  <c:v>2.4</c:v>
                </c:pt>
                <c:pt idx="7702">
                  <c:v>2.4</c:v>
                </c:pt>
                <c:pt idx="7703">
                  <c:v>2.4</c:v>
                </c:pt>
                <c:pt idx="7704">
                  <c:v>2.4</c:v>
                </c:pt>
                <c:pt idx="7705">
                  <c:v>2.4</c:v>
                </c:pt>
                <c:pt idx="7706">
                  <c:v>2.4</c:v>
                </c:pt>
                <c:pt idx="7707">
                  <c:v>2.4</c:v>
                </c:pt>
                <c:pt idx="7708">
                  <c:v>2.4</c:v>
                </c:pt>
                <c:pt idx="7709">
                  <c:v>2.4</c:v>
                </c:pt>
                <c:pt idx="7710">
                  <c:v>2.4</c:v>
                </c:pt>
                <c:pt idx="7711">
                  <c:v>2.4</c:v>
                </c:pt>
                <c:pt idx="7712">
                  <c:v>2.4</c:v>
                </c:pt>
                <c:pt idx="7713">
                  <c:v>2.4</c:v>
                </c:pt>
                <c:pt idx="7714">
                  <c:v>2.4</c:v>
                </c:pt>
                <c:pt idx="7715">
                  <c:v>2.4</c:v>
                </c:pt>
                <c:pt idx="7716">
                  <c:v>2.4</c:v>
                </c:pt>
                <c:pt idx="7717">
                  <c:v>2.4</c:v>
                </c:pt>
                <c:pt idx="7718">
                  <c:v>2.4</c:v>
                </c:pt>
                <c:pt idx="7719">
                  <c:v>2.4</c:v>
                </c:pt>
                <c:pt idx="7720">
                  <c:v>2.4</c:v>
                </c:pt>
                <c:pt idx="7721">
                  <c:v>2.4</c:v>
                </c:pt>
                <c:pt idx="7722">
                  <c:v>2.4</c:v>
                </c:pt>
                <c:pt idx="7723">
                  <c:v>2.4</c:v>
                </c:pt>
                <c:pt idx="7724">
                  <c:v>2.4</c:v>
                </c:pt>
                <c:pt idx="7725">
                  <c:v>2.4</c:v>
                </c:pt>
                <c:pt idx="7726">
                  <c:v>2.4</c:v>
                </c:pt>
                <c:pt idx="7727">
                  <c:v>2.4</c:v>
                </c:pt>
                <c:pt idx="7728">
                  <c:v>2.4</c:v>
                </c:pt>
                <c:pt idx="7729">
                  <c:v>2.4</c:v>
                </c:pt>
                <c:pt idx="7730">
                  <c:v>2.4</c:v>
                </c:pt>
                <c:pt idx="7731">
                  <c:v>2.4</c:v>
                </c:pt>
                <c:pt idx="7732">
                  <c:v>2.4</c:v>
                </c:pt>
                <c:pt idx="7733">
                  <c:v>2.4</c:v>
                </c:pt>
                <c:pt idx="7734">
                  <c:v>2.4</c:v>
                </c:pt>
                <c:pt idx="7735">
                  <c:v>2.4</c:v>
                </c:pt>
                <c:pt idx="7736">
                  <c:v>2.4</c:v>
                </c:pt>
                <c:pt idx="7737">
                  <c:v>2.4</c:v>
                </c:pt>
                <c:pt idx="7738">
                  <c:v>2.4</c:v>
                </c:pt>
                <c:pt idx="7739">
                  <c:v>2.4</c:v>
                </c:pt>
                <c:pt idx="7740">
                  <c:v>2.4</c:v>
                </c:pt>
                <c:pt idx="7741">
                  <c:v>2.4</c:v>
                </c:pt>
                <c:pt idx="7742">
                  <c:v>2.4</c:v>
                </c:pt>
                <c:pt idx="7743">
                  <c:v>2.4</c:v>
                </c:pt>
                <c:pt idx="7744">
                  <c:v>2.4</c:v>
                </c:pt>
                <c:pt idx="7745">
                  <c:v>2.4</c:v>
                </c:pt>
                <c:pt idx="7746">
                  <c:v>2.4</c:v>
                </c:pt>
                <c:pt idx="7747">
                  <c:v>2.4</c:v>
                </c:pt>
                <c:pt idx="7748">
                  <c:v>2.4</c:v>
                </c:pt>
                <c:pt idx="7749">
                  <c:v>2.4</c:v>
                </c:pt>
                <c:pt idx="7750">
                  <c:v>2.4</c:v>
                </c:pt>
                <c:pt idx="7751">
                  <c:v>2.4</c:v>
                </c:pt>
                <c:pt idx="7752">
                  <c:v>2.4</c:v>
                </c:pt>
                <c:pt idx="7753">
                  <c:v>2.4</c:v>
                </c:pt>
                <c:pt idx="7754">
                  <c:v>2.4</c:v>
                </c:pt>
                <c:pt idx="7755">
                  <c:v>2.4</c:v>
                </c:pt>
                <c:pt idx="7756">
                  <c:v>2.4</c:v>
                </c:pt>
                <c:pt idx="7757">
                  <c:v>2.4</c:v>
                </c:pt>
                <c:pt idx="7758">
                  <c:v>2.4</c:v>
                </c:pt>
                <c:pt idx="7759">
                  <c:v>2.4</c:v>
                </c:pt>
                <c:pt idx="7760">
                  <c:v>2.4</c:v>
                </c:pt>
                <c:pt idx="7761">
                  <c:v>2.4</c:v>
                </c:pt>
                <c:pt idx="7762">
                  <c:v>2.4</c:v>
                </c:pt>
                <c:pt idx="7763">
                  <c:v>2.4</c:v>
                </c:pt>
                <c:pt idx="7764">
                  <c:v>2.4</c:v>
                </c:pt>
                <c:pt idx="7765">
                  <c:v>2.4</c:v>
                </c:pt>
                <c:pt idx="7766">
                  <c:v>2.4</c:v>
                </c:pt>
                <c:pt idx="7767">
                  <c:v>2.4</c:v>
                </c:pt>
                <c:pt idx="7768">
                  <c:v>2.4</c:v>
                </c:pt>
                <c:pt idx="7769">
                  <c:v>2.4</c:v>
                </c:pt>
                <c:pt idx="7770">
                  <c:v>2.4</c:v>
                </c:pt>
                <c:pt idx="7771">
                  <c:v>2.4</c:v>
                </c:pt>
                <c:pt idx="7772">
                  <c:v>2.4</c:v>
                </c:pt>
                <c:pt idx="7773">
                  <c:v>2.4</c:v>
                </c:pt>
                <c:pt idx="7774">
                  <c:v>2.4</c:v>
                </c:pt>
                <c:pt idx="7775">
                  <c:v>2.4</c:v>
                </c:pt>
                <c:pt idx="7776">
                  <c:v>2.4</c:v>
                </c:pt>
                <c:pt idx="7777">
                  <c:v>2.4</c:v>
                </c:pt>
                <c:pt idx="7778">
                  <c:v>2.4</c:v>
                </c:pt>
                <c:pt idx="7779">
                  <c:v>2.4</c:v>
                </c:pt>
                <c:pt idx="7780">
                  <c:v>2.4</c:v>
                </c:pt>
                <c:pt idx="7781">
                  <c:v>2.4</c:v>
                </c:pt>
                <c:pt idx="7782">
                  <c:v>2.4</c:v>
                </c:pt>
                <c:pt idx="7783">
                  <c:v>2.4</c:v>
                </c:pt>
                <c:pt idx="7784">
                  <c:v>2.4</c:v>
                </c:pt>
                <c:pt idx="7785">
                  <c:v>2.4</c:v>
                </c:pt>
                <c:pt idx="7786">
                  <c:v>2.4</c:v>
                </c:pt>
                <c:pt idx="7787">
                  <c:v>2.4</c:v>
                </c:pt>
                <c:pt idx="7788">
                  <c:v>2.4</c:v>
                </c:pt>
                <c:pt idx="7789">
                  <c:v>2.4</c:v>
                </c:pt>
                <c:pt idx="7790">
                  <c:v>2.4</c:v>
                </c:pt>
                <c:pt idx="7791">
                  <c:v>2.4</c:v>
                </c:pt>
                <c:pt idx="7792">
                  <c:v>2.4</c:v>
                </c:pt>
                <c:pt idx="7793">
                  <c:v>2.4</c:v>
                </c:pt>
                <c:pt idx="7794">
                  <c:v>2.4</c:v>
                </c:pt>
                <c:pt idx="7795">
                  <c:v>2.4</c:v>
                </c:pt>
                <c:pt idx="7796">
                  <c:v>2.4</c:v>
                </c:pt>
                <c:pt idx="7797">
                  <c:v>2.4</c:v>
                </c:pt>
                <c:pt idx="7798">
                  <c:v>2.4</c:v>
                </c:pt>
                <c:pt idx="7799">
                  <c:v>2.4</c:v>
                </c:pt>
                <c:pt idx="7800">
                  <c:v>2.4</c:v>
                </c:pt>
                <c:pt idx="7801">
                  <c:v>2.4</c:v>
                </c:pt>
                <c:pt idx="7802">
                  <c:v>2.4</c:v>
                </c:pt>
                <c:pt idx="7803">
                  <c:v>2.4</c:v>
                </c:pt>
                <c:pt idx="7804">
                  <c:v>2.4</c:v>
                </c:pt>
                <c:pt idx="7805">
                  <c:v>2.4</c:v>
                </c:pt>
                <c:pt idx="7806">
                  <c:v>2.4</c:v>
                </c:pt>
                <c:pt idx="7807">
                  <c:v>2.4</c:v>
                </c:pt>
                <c:pt idx="7808">
                  <c:v>2.4</c:v>
                </c:pt>
                <c:pt idx="7809">
                  <c:v>2.4</c:v>
                </c:pt>
                <c:pt idx="7810">
                  <c:v>2.4</c:v>
                </c:pt>
                <c:pt idx="7811">
                  <c:v>2.4</c:v>
                </c:pt>
                <c:pt idx="7812">
                  <c:v>2.4</c:v>
                </c:pt>
                <c:pt idx="7813">
                  <c:v>2.4</c:v>
                </c:pt>
                <c:pt idx="7814">
                  <c:v>2.4</c:v>
                </c:pt>
                <c:pt idx="7815">
                  <c:v>2.4</c:v>
                </c:pt>
                <c:pt idx="7816">
                  <c:v>2.4</c:v>
                </c:pt>
                <c:pt idx="7817">
                  <c:v>2.4</c:v>
                </c:pt>
                <c:pt idx="7818">
                  <c:v>2.4</c:v>
                </c:pt>
                <c:pt idx="7819">
                  <c:v>2.4</c:v>
                </c:pt>
                <c:pt idx="7820">
                  <c:v>2.4</c:v>
                </c:pt>
                <c:pt idx="7821">
                  <c:v>2.4</c:v>
                </c:pt>
                <c:pt idx="7822">
                  <c:v>2.4</c:v>
                </c:pt>
                <c:pt idx="7823">
                  <c:v>2.4</c:v>
                </c:pt>
                <c:pt idx="7824">
                  <c:v>2.4</c:v>
                </c:pt>
                <c:pt idx="7825">
                  <c:v>2.4</c:v>
                </c:pt>
                <c:pt idx="7826">
                  <c:v>2.4</c:v>
                </c:pt>
                <c:pt idx="7827">
                  <c:v>2.4</c:v>
                </c:pt>
                <c:pt idx="7828">
                  <c:v>2.4</c:v>
                </c:pt>
                <c:pt idx="7829">
                  <c:v>2.4</c:v>
                </c:pt>
                <c:pt idx="7830">
                  <c:v>2.4</c:v>
                </c:pt>
                <c:pt idx="7831">
                  <c:v>2.4</c:v>
                </c:pt>
                <c:pt idx="7832">
                  <c:v>2.4</c:v>
                </c:pt>
                <c:pt idx="7833">
                  <c:v>2.4</c:v>
                </c:pt>
                <c:pt idx="7834">
                  <c:v>2.4</c:v>
                </c:pt>
                <c:pt idx="7835">
                  <c:v>2.4</c:v>
                </c:pt>
                <c:pt idx="7836">
                  <c:v>2.4</c:v>
                </c:pt>
                <c:pt idx="7837">
                  <c:v>2.4</c:v>
                </c:pt>
                <c:pt idx="7838">
                  <c:v>2.4</c:v>
                </c:pt>
                <c:pt idx="7839">
                  <c:v>2.4</c:v>
                </c:pt>
                <c:pt idx="7840">
                  <c:v>2.4</c:v>
                </c:pt>
                <c:pt idx="7841">
                  <c:v>2.4</c:v>
                </c:pt>
                <c:pt idx="7842">
                  <c:v>2.4</c:v>
                </c:pt>
                <c:pt idx="7843">
                  <c:v>2.4</c:v>
                </c:pt>
                <c:pt idx="7844">
                  <c:v>2.4</c:v>
                </c:pt>
                <c:pt idx="7845">
                  <c:v>2.4</c:v>
                </c:pt>
                <c:pt idx="7846">
                  <c:v>2.4</c:v>
                </c:pt>
                <c:pt idx="7847">
                  <c:v>2.4</c:v>
                </c:pt>
                <c:pt idx="7848">
                  <c:v>2.4</c:v>
                </c:pt>
                <c:pt idx="7849">
                  <c:v>2.4</c:v>
                </c:pt>
                <c:pt idx="7850">
                  <c:v>2.4</c:v>
                </c:pt>
                <c:pt idx="7851">
                  <c:v>2.4</c:v>
                </c:pt>
                <c:pt idx="7852">
                  <c:v>2.4</c:v>
                </c:pt>
                <c:pt idx="7853">
                  <c:v>2.4</c:v>
                </c:pt>
                <c:pt idx="7854">
                  <c:v>2.4</c:v>
                </c:pt>
                <c:pt idx="7855">
                  <c:v>2.4</c:v>
                </c:pt>
                <c:pt idx="7856">
                  <c:v>2.4</c:v>
                </c:pt>
                <c:pt idx="7857">
                  <c:v>2.4</c:v>
                </c:pt>
                <c:pt idx="7858">
                  <c:v>2.4</c:v>
                </c:pt>
                <c:pt idx="7859">
                  <c:v>2.4</c:v>
                </c:pt>
                <c:pt idx="7860">
                  <c:v>2.4</c:v>
                </c:pt>
                <c:pt idx="7861">
                  <c:v>2.4</c:v>
                </c:pt>
                <c:pt idx="7862">
                  <c:v>2.4</c:v>
                </c:pt>
                <c:pt idx="7863">
                  <c:v>2.4</c:v>
                </c:pt>
                <c:pt idx="7864">
                  <c:v>2.4</c:v>
                </c:pt>
                <c:pt idx="7865">
                  <c:v>2.4</c:v>
                </c:pt>
                <c:pt idx="7866">
                  <c:v>2.4</c:v>
                </c:pt>
                <c:pt idx="7867">
                  <c:v>2.4</c:v>
                </c:pt>
                <c:pt idx="7868">
                  <c:v>2.4</c:v>
                </c:pt>
                <c:pt idx="7869">
                  <c:v>2.4</c:v>
                </c:pt>
                <c:pt idx="7870">
                  <c:v>2.4</c:v>
                </c:pt>
                <c:pt idx="7871">
                  <c:v>2.4</c:v>
                </c:pt>
                <c:pt idx="7872">
                  <c:v>2.4</c:v>
                </c:pt>
                <c:pt idx="7873">
                  <c:v>2.4</c:v>
                </c:pt>
                <c:pt idx="7874">
                  <c:v>2.4</c:v>
                </c:pt>
                <c:pt idx="7875">
                  <c:v>2.4</c:v>
                </c:pt>
                <c:pt idx="7876">
                  <c:v>2.4</c:v>
                </c:pt>
                <c:pt idx="7877">
                  <c:v>2.4</c:v>
                </c:pt>
                <c:pt idx="7878">
                  <c:v>2.4</c:v>
                </c:pt>
                <c:pt idx="7879">
                  <c:v>2.4</c:v>
                </c:pt>
                <c:pt idx="7880">
                  <c:v>2.4</c:v>
                </c:pt>
                <c:pt idx="7881">
                  <c:v>2.4</c:v>
                </c:pt>
                <c:pt idx="7882">
                  <c:v>2.4</c:v>
                </c:pt>
                <c:pt idx="7883">
                  <c:v>2.4</c:v>
                </c:pt>
                <c:pt idx="7884">
                  <c:v>2.4</c:v>
                </c:pt>
                <c:pt idx="7885">
                  <c:v>2.4</c:v>
                </c:pt>
                <c:pt idx="7886">
                  <c:v>2.4</c:v>
                </c:pt>
                <c:pt idx="7887">
                  <c:v>2.4</c:v>
                </c:pt>
                <c:pt idx="7888">
                  <c:v>2.4</c:v>
                </c:pt>
                <c:pt idx="7889">
                  <c:v>2.4</c:v>
                </c:pt>
                <c:pt idx="7890">
                  <c:v>2.4</c:v>
                </c:pt>
                <c:pt idx="7891">
                  <c:v>2.4</c:v>
                </c:pt>
                <c:pt idx="7892">
                  <c:v>2.4</c:v>
                </c:pt>
                <c:pt idx="7893">
                  <c:v>2.4</c:v>
                </c:pt>
                <c:pt idx="7894">
                  <c:v>2.4</c:v>
                </c:pt>
                <c:pt idx="7895">
                  <c:v>2.4</c:v>
                </c:pt>
                <c:pt idx="7896">
                  <c:v>2.4</c:v>
                </c:pt>
                <c:pt idx="7897">
                  <c:v>2.4</c:v>
                </c:pt>
                <c:pt idx="7898">
                  <c:v>2.4</c:v>
                </c:pt>
                <c:pt idx="7899">
                  <c:v>2.4</c:v>
                </c:pt>
                <c:pt idx="7900">
                  <c:v>2.4</c:v>
                </c:pt>
                <c:pt idx="7901">
                  <c:v>2.4</c:v>
                </c:pt>
                <c:pt idx="7902">
                  <c:v>2.4</c:v>
                </c:pt>
                <c:pt idx="7903">
                  <c:v>2.4</c:v>
                </c:pt>
                <c:pt idx="7904">
                  <c:v>2.4</c:v>
                </c:pt>
                <c:pt idx="7905">
                  <c:v>2.4</c:v>
                </c:pt>
                <c:pt idx="7906">
                  <c:v>2.4</c:v>
                </c:pt>
                <c:pt idx="7907">
                  <c:v>2.4</c:v>
                </c:pt>
                <c:pt idx="7908">
                  <c:v>2.4</c:v>
                </c:pt>
                <c:pt idx="7909">
                  <c:v>2.4</c:v>
                </c:pt>
                <c:pt idx="7910">
                  <c:v>2.4</c:v>
                </c:pt>
                <c:pt idx="7911">
                  <c:v>2.4</c:v>
                </c:pt>
                <c:pt idx="7912">
                  <c:v>2.4</c:v>
                </c:pt>
                <c:pt idx="7913">
                  <c:v>2.4</c:v>
                </c:pt>
                <c:pt idx="7914">
                  <c:v>2.4</c:v>
                </c:pt>
                <c:pt idx="7915">
                  <c:v>2.4</c:v>
                </c:pt>
                <c:pt idx="7916">
                  <c:v>2.4</c:v>
                </c:pt>
                <c:pt idx="7917">
                  <c:v>2.4</c:v>
                </c:pt>
                <c:pt idx="7918">
                  <c:v>2.4</c:v>
                </c:pt>
                <c:pt idx="7919">
                  <c:v>2.4</c:v>
                </c:pt>
                <c:pt idx="7920">
                  <c:v>2.4</c:v>
                </c:pt>
                <c:pt idx="7921">
                  <c:v>2.4</c:v>
                </c:pt>
                <c:pt idx="7922">
                  <c:v>2.4</c:v>
                </c:pt>
                <c:pt idx="7923">
                  <c:v>2.4</c:v>
                </c:pt>
                <c:pt idx="7924">
                  <c:v>2.4</c:v>
                </c:pt>
                <c:pt idx="7925">
                  <c:v>2.4</c:v>
                </c:pt>
                <c:pt idx="7926">
                  <c:v>2.4</c:v>
                </c:pt>
                <c:pt idx="7927">
                  <c:v>2.4</c:v>
                </c:pt>
                <c:pt idx="7928">
                  <c:v>2.4</c:v>
                </c:pt>
                <c:pt idx="7929">
                  <c:v>2.4</c:v>
                </c:pt>
                <c:pt idx="7930">
                  <c:v>2.4</c:v>
                </c:pt>
                <c:pt idx="7931">
                  <c:v>2.4</c:v>
                </c:pt>
                <c:pt idx="7932">
                  <c:v>2.4</c:v>
                </c:pt>
                <c:pt idx="7933">
                  <c:v>2.4</c:v>
                </c:pt>
                <c:pt idx="7934">
                  <c:v>2.4</c:v>
                </c:pt>
                <c:pt idx="7935">
                  <c:v>2.4</c:v>
                </c:pt>
                <c:pt idx="7936">
                  <c:v>2.4</c:v>
                </c:pt>
                <c:pt idx="7937">
                  <c:v>2.4</c:v>
                </c:pt>
                <c:pt idx="7938">
                  <c:v>2.4</c:v>
                </c:pt>
                <c:pt idx="7939">
                  <c:v>2.4</c:v>
                </c:pt>
                <c:pt idx="7940">
                  <c:v>2.4</c:v>
                </c:pt>
                <c:pt idx="7941">
                  <c:v>2.4</c:v>
                </c:pt>
                <c:pt idx="7942">
                  <c:v>2.4</c:v>
                </c:pt>
                <c:pt idx="7943">
                  <c:v>2.4</c:v>
                </c:pt>
                <c:pt idx="7944">
                  <c:v>2.4</c:v>
                </c:pt>
                <c:pt idx="7945">
                  <c:v>2.4</c:v>
                </c:pt>
                <c:pt idx="7946">
                  <c:v>2.4</c:v>
                </c:pt>
                <c:pt idx="7947">
                  <c:v>2.4</c:v>
                </c:pt>
                <c:pt idx="7948">
                  <c:v>2.4</c:v>
                </c:pt>
                <c:pt idx="7949">
                  <c:v>2.4</c:v>
                </c:pt>
                <c:pt idx="7950">
                  <c:v>2.4</c:v>
                </c:pt>
                <c:pt idx="7951">
                  <c:v>2.4</c:v>
                </c:pt>
                <c:pt idx="7952">
                  <c:v>2.4</c:v>
                </c:pt>
                <c:pt idx="7953">
                  <c:v>2.4</c:v>
                </c:pt>
                <c:pt idx="7954">
                  <c:v>2.4</c:v>
                </c:pt>
                <c:pt idx="7955">
                  <c:v>2.4</c:v>
                </c:pt>
                <c:pt idx="7956">
                  <c:v>2.4</c:v>
                </c:pt>
                <c:pt idx="7957">
                  <c:v>2.4</c:v>
                </c:pt>
                <c:pt idx="7958">
                  <c:v>2.4</c:v>
                </c:pt>
                <c:pt idx="7959">
                  <c:v>2.4</c:v>
                </c:pt>
                <c:pt idx="7960">
                  <c:v>2.4</c:v>
                </c:pt>
                <c:pt idx="7961">
                  <c:v>2.4</c:v>
                </c:pt>
                <c:pt idx="7962">
                  <c:v>2.4</c:v>
                </c:pt>
                <c:pt idx="7963">
                  <c:v>2.4</c:v>
                </c:pt>
                <c:pt idx="7964">
                  <c:v>2.4</c:v>
                </c:pt>
                <c:pt idx="7965">
                  <c:v>2.4</c:v>
                </c:pt>
                <c:pt idx="7966">
                  <c:v>2.4</c:v>
                </c:pt>
                <c:pt idx="7967">
                  <c:v>2.4</c:v>
                </c:pt>
                <c:pt idx="7968">
                  <c:v>2.4</c:v>
                </c:pt>
                <c:pt idx="7969">
                  <c:v>2.4</c:v>
                </c:pt>
                <c:pt idx="7970">
                  <c:v>2.4</c:v>
                </c:pt>
                <c:pt idx="7971">
                  <c:v>2.4</c:v>
                </c:pt>
                <c:pt idx="7972">
                  <c:v>2.4</c:v>
                </c:pt>
                <c:pt idx="7973">
                  <c:v>2.4</c:v>
                </c:pt>
                <c:pt idx="7974">
                  <c:v>2.4</c:v>
                </c:pt>
                <c:pt idx="7975">
                  <c:v>2.4</c:v>
                </c:pt>
                <c:pt idx="7976">
                  <c:v>2.4</c:v>
                </c:pt>
                <c:pt idx="7977">
                  <c:v>2.4</c:v>
                </c:pt>
                <c:pt idx="7978">
                  <c:v>2.4</c:v>
                </c:pt>
                <c:pt idx="7979">
                  <c:v>2.4</c:v>
                </c:pt>
                <c:pt idx="7980">
                  <c:v>2.4</c:v>
                </c:pt>
                <c:pt idx="7981">
                  <c:v>2.4</c:v>
                </c:pt>
                <c:pt idx="7982">
                  <c:v>2.4</c:v>
                </c:pt>
                <c:pt idx="7983">
                  <c:v>2.4</c:v>
                </c:pt>
                <c:pt idx="7984">
                  <c:v>2.4</c:v>
                </c:pt>
                <c:pt idx="7985">
                  <c:v>2.4</c:v>
                </c:pt>
                <c:pt idx="7986">
                  <c:v>2.4</c:v>
                </c:pt>
                <c:pt idx="7987">
                  <c:v>2.4</c:v>
                </c:pt>
                <c:pt idx="7988">
                  <c:v>2.4</c:v>
                </c:pt>
                <c:pt idx="7989">
                  <c:v>2.4</c:v>
                </c:pt>
                <c:pt idx="7990">
                  <c:v>2.4</c:v>
                </c:pt>
                <c:pt idx="7991">
                  <c:v>2.4</c:v>
                </c:pt>
                <c:pt idx="7992">
                  <c:v>2.4</c:v>
                </c:pt>
                <c:pt idx="7993">
                  <c:v>2.4</c:v>
                </c:pt>
                <c:pt idx="7994">
                  <c:v>2.4</c:v>
                </c:pt>
                <c:pt idx="7995">
                  <c:v>2.4</c:v>
                </c:pt>
                <c:pt idx="7996">
                  <c:v>2.4</c:v>
                </c:pt>
                <c:pt idx="7997">
                  <c:v>2.4</c:v>
                </c:pt>
                <c:pt idx="7998">
                  <c:v>2.4</c:v>
                </c:pt>
                <c:pt idx="7999">
                  <c:v>2.4</c:v>
                </c:pt>
                <c:pt idx="8000">
                  <c:v>2.4</c:v>
                </c:pt>
                <c:pt idx="8001">
                  <c:v>2.4</c:v>
                </c:pt>
                <c:pt idx="8002">
                  <c:v>2.4</c:v>
                </c:pt>
                <c:pt idx="8003">
                  <c:v>2.4</c:v>
                </c:pt>
                <c:pt idx="8004">
                  <c:v>2.4</c:v>
                </c:pt>
                <c:pt idx="8005">
                  <c:v>2.4</c:v>
                </c:pt>
                <c:pt idx="8006">
                  <c:v>2.4</c:v>
                </c:pt>
                <c:pt idx="8007">
                  <c:v>2.4</c:v>
                </c:pt>
                <c:pt idx="8008">
                  <c:v>2.4</c:v>
                </c:pt>
                <c:pt idx="8009">
                  <c:v>2.4</c:v>
                </c:pt>
                <c:pt idx="8010">
                  <c:v>2.4</c:v>
                </c:pt>
                <c:pt idx="8011">
                  <c:v>2.4</c:v>
                </c:pt>
                <c:pt idx="8012">
                  <c:v>2.4</c:v>
                </c:pt>
                <c:pt idx="8013">
                  <c:v>2.4</c:v>
                </c:pt>
                <c:pt idx="8014">
                  <c:v>2.4</c:v>
                </c:pt>
                <c:pt idx="8015">
                  <c:v>2.4</c:v>
                </c:pt>
                <c:pt idx="8016">
                  <c:v>2.4</c:v>
                </c:pt>
                <c:pt idx="8017">
                  <c:v>2.4</c:v>
                </c:pt>
                <c:pt idx="8018">
                  <c:v>2.4</c:v>
                </c:pt>
                <c:pt idx="8019">
                  <c:v>2.4</c:v>
                </c:pt>
                <c:pt idx="8020">
                  <c:v>2.4</c:v>
                </c:pt>
                <c:pt idx="8021">
                  <c:v>2.4</c:v>
                </c:pt>
                <c:pt idx="8022">
                  <c:v>2.4</c:v>
                </c:pt>
                <c:pt idx="8023">
                  <c:v>2.4</c:v>
                </c:pt>
                <c:pt idx="8024">
                  <c:v>2.4</c:v>
                </c:pt>
                <c:pt idx="8025">
                  <c:v>2.4</c:v>
                </c:pt>
                <c:pt idx="8026">
                  <c:v>2.4</c:v>
                </c:pt>
                <c:pt idx="8027">
                  <c:v>2.4</c:v>
                </c:pt>
                <c:pt idx="8028">
                  <c:v>2.4</c:v>
                </c:pt>
                <c:pt idx="8029">
                  <c:v>2.4</c:v>
                </c:pt>
                <c:pt idx="8030">
                  <c:v>2.4</c:v>
                </c:pt>
                <c:pt idx="8031">
                  <c:v>2.4</c:v>
                </c:pt>
                <c:pt idx="8032">
                  <c:v>2.4</c:v>
                </c:pt>
                <c:pt idx="8033">
                  <c:v>2.4</c:v>
                </c:pt>
                <c:pt idx="8034">
                  <c:v>2.4</c:v>
                </c:pt>
                <c:pt idx="8035">
                  <c:v>2.4</c:v>
                </c:pt>
                <c:pt idx="8036">
                  <c:v>2.4</c:v>
                </c:pt>
                <c:pt idx="8037">
                  <c:v>2.4</c:v>
                </c:pt>
                <c:pt idx="8038">
                  <c:v>2.4</c:v>
                </c:pt>
                <c:pt idx="8039">
                  <c:v>2.4</c:v>
                </c:pt>
                <c:pt idx="8040">
                  <c:v>2.4</c:v>
                </c:pt>
                <c:pt idx="8041">
                  <c:v>2.4</c:v>
                </c:pt>
                <c:pt idx="8042">
                  <c:v>2.4</c:v>
                </c:pt>
                <c:pt idx="8043">
                  <c:v>2.4</c:v>
                </c:pt>
                <c:pt idx="8044">
                  <c:v>2.4</c:v>
                </c:pt>
                <c:pt idx="8045">
                  <c:v>2.4</c:v>
                </c:pt>
                <c:pt idx="8046">
                  <c:v>2.4</c:v>
                </c:pt>
                <c:pt idx="8047">
                  <c:v>2.4</c:v>
                </c:pt>
                <c:pt idx="8048">
                  <c:v>2.4</c:v>
                </c:pt>
                <c:pt idx="8049">
                  <c:v>2.4</c:v>
                </c:pt>
                <c:pt idx="8050">
                  <c:v>2.4</c:v>
                </c:pt>
                <c:pt idx="8051">
                  <c:v>2.4</c:v>
                </c:pt>
                <c:pt idx="8052">
                  <c:v>2.4</c:v>
                </c:pt>
                <c:pt idx="8053">
                  <c:v>2.4</c:v>
                </c:pt>
                <c:pt idx="8054">
                  <c:v>2.4</c:v>
                </c:pt>
                <c:pt idx="8055">
                  <c:v>2.4</c:v>
                </c:pt>
                <c:pt idx="8056">
                  <c:v>2.4</c:v>
                </c:pt>
                <c:pt idx="8057">
                  <c:v>2.4</c:v>
                </c:pt>
                <c:pt idx="8058">
                  <c:v>2.4</c:v>
                </c:pt>
                <c:pt idx="8059">
                  <c:v>2.4</c:v>
                </c:pt>
                <c:pt idx="8060">
                  <c:v>2.4</c:v>
                </c:pt>
                <c:pt idx="8061">
                  <c:v>2.4</c:v>
                </c:pt>
                <c:pt idx="8062">
                  <c:v>2.4</c:v>
                </c:pt>
                <c:pt idx="8063">
                  <c:v>2.4</c:v>
                </c:pt>
                <c:pt idx="8064">
                  <c:v>2.4</c:v>
                </c:pt>
                <c:pt idx="8065">
                  <c:v>2.4</c:v>
                </c:pt>
                <c:pt idx="8066">
                  <c:v>2.4</c:v>
                </c:pt>
                <c:pt idx="8067">
                  <c:v>2.4</c:v>
                </c:pt>
                <c:pt idx="8068">
                  <c:v>2.4</c:v>
                </c:pt>
                <c:pt idx="8069">
                  <c:v>2.4</c:v>
                </c:pt>
                <c:pt idx="8070">
                  <c:v>2.4</c:v>
                </c:pt>
                <c:pt idx="8071">
                  <c:v>2.4</c:v>
                </c:pt>
                <c:pt idx="8072">
                  <c:v>2.4</c:v>
                </c:pt>
                <c:pt idx="8073">
                  <c:v>2.4</c:v>
                </c:pt>
                <c:pt idx="8074">
                  <c:v>2.4</c:v>
                </c:pt>
                <c:pt idx="8075">
                  <c:v>2.4</c:v>
                </c:pt>
                <c:pt idx="8076">
                  <c:v>2.4</c:v>
                </c:pt>
                <c:pt idx="8077">
                  <c:v>2.4</c:v>
                </c:pt>
                <c:pt idx="8078">
                  <c:v>2.4</c:v>
                </c:pt>
                <c:pt idx="8079">
                  <c:v>2.4</c:v>
                </c:pt>
                <c:pt idx="8080">
                  <c:v>2.4</c:v>
                </c:pt>
                <c:pt idx="8081">
                  <c:v>2.4</c:v>
                </c:pt>
                <c:pt idx="8082">
                  <c:v>2.4</c:v>
                </c:pt>
                <c:pt idx="8083">
                  <c:v>2.4</c:v>
                </c:pt>
                <c:pt idx="8084">
                  <c:v>2.4</c:v>
                </c:pt>
                <c:pt idx="8085">
                  <c:v>2.4</c:v>
                </c:pt>
                <c:pt idx="8086">
                  <c:v>2.4</c:v>
                </c:pt>
                <c:pt idx="8087">
                  <c:v>2.4</c:v>
                </c:pt>
                <c:pt idx="8088">
                  <c:v>2.4</c:v>
                </c:pt>
                <c:pt idx="8089">
                  <c:v>2.4</c:v>
                </c:pt>
                <c:pt idx="8090">
                  <c:v>2.4</c:v>
                </c:pt>
                <c:pt idx="8091">
                  <c:v>2.4</c:v>
                </c:pt>
                <c:pt idx="8092">
                  <c:v>2.4</c:v>
                </c:pt>
                <c:pt idx="8093">
                  <c:v>2.4</c:v>
                </c:pt>
                <c:pt idx="8094">
                  <c:v>2.4</c:v>
                </c:pt>
                <c:pt idx="8095">
                  <c:v>2.4</c:v>
                </c:pt>
                <c:pt idx="8096">
                  <c:v>2.4</c:v>
                </c:pt>
                <c:pt idx="8097">
                  <c:v>2.4</c:v>
                </c:pt>
                <c:pt idx="8098">
                  <c:v>2.4</c:v>
                </c:pt>
                <c:pt idx="8099">
                  <c:v>2.4</c:v>
                </c:pt>
                <c:pt idx="8100">
                  <c:v>2.4</c:v>
                </c:pt>
                <c:pt idx="8101">
                  <c:v>2.4</c:v>
                </c:pt>
                <c:pt idx="8102">
                  <c:v>2.4</c:v>
                </c:pt>
                <c:pt idx="8103">
                  <c:v>2.4</c:v>
                </c:pt>
                <c:pt idx="8104">
                  <c:v>2.4</c:v>
                </c:pt>
                <c:pt idx="8105">
                  <c:v>2.4</c:v>
                </c:pt>
                <c:pt idx="8106">
                  <c:v>2.4</c:v>
                </c:pt>
                <c:pt idx="8107">
                  <c:v>2.4</c:v>
                </c:pt>
                <c:pt idx="8108">
                  <c:v>2.4</c:v>
                </c:pt>
                <c:pt idx="8109">
                  <c:v>2.4</c:v>
                </c:pt>
                <c:pt idx="8110">
                  <c:v>2.4</c:v>
                </c:pt>
                <c:pt idx="8111">
                  <c:v>2.4</c:v>
                </c:pt>
                <c:pt idx="8112">
                  <c:v>2.4</c:v>
                </c:pt>
                <c:pt idx="8113">
                  <c:v>2.4</c:v>
                </c:pt>
                <c:pt idx="8114">
                  <c:v>2.4</c:v>
                </c:pt>
                <c:pt idx="8115">
                  <c:v>2.4</c:v>
                </c:pt>
                <c:pt idx="8116">
                  <c:v>2.4</c:v>
                </c:pt>
                <c:pt idx="8117">
                  <c:v>2.4</c:v>
                </c:pt>
                <c:pt idx="8118">
                  <c:v>2.4</c:v>
                </c:pt>
                <c:pt idx="8119">
                  <c:v>2.4</c:v>
                </c:pt>
                <c:pt idx="8120">
                  <c:v>2.4</c:v>
                </c:pt>
                <c:pt idx="8121">
                  <c:v>2.4</c:v>
                </c:pt>
                <c:pt idx="8122">
                  <c:v>2.4</c:v>
                </c:pt>
                <c:pt idx="8123">
                  <c:v>2.4</c:v>
                </c:pt>
                <c:pt idx="8124">
                  <c:v>2.4</c:v>
                </c:pt>
                <c:pt idx="8125">
                  <c:v>2.4</c:v>
                </c:pt>
                <c:pt idx="8126">
                  <c:v>2.4</c:v>
                </c:pt>
                <c:pt idx="8127">
                  <c:v>2.4</c:v>
                </c:pt>
                <c:pt idx="8128">
                  <c:v>2.4</c:v>
                </c:pt>
                <c:pt idx="8129">
                  <c:v>2.4</c:v>
                </c:pt>
                <c:pt idx="8130">
                  <c:v>2.4</c:v>
                </c:pt>
                <c:pt idx="8131">
                  <c:v>2.4</c:v>
                </c:pt>
                <c:pt idx="8132">
                  <c:v>2.4</c:v>
                </c:pt>
                <c:pt idx="8133">
                  <c:v>2.4</c:v>
                </c:pt>
                <c:pt idx="8134">
                  <c:v>2.4</c:v>
                </c:pt>
                <c:pt idx="8135">
                  <c:v>2.4</c:v>
                </c:pt>
                <c:pt idx="8136">
                  <c:v>2.4</c:v>
                </c:pt>
                <c:pt idx="8137">
                  <c:v>2.4</c:v>
                </c:pt>
                <c:pt idx="8138">
                  <c:v>2.4</c:v>
                </c:pt>
                <c:pt idx="8139">
                  <c:v>2.4</c:v>
                </c:pt>
                <c:pt idx="8140">
                  <c:v>2.4</c:v>
                </c:pt>
                <c:pt idx="8141">
                  <c:v>2.4</c:v>
                </c:pt>
                <c:pt idx="8142">
                  <c:v>2.4</c:v>
                </c:pt>
                <c:pt idx="8143">
                  <c:v>2.4</c:v>
                </c:pt>
                <c:pt idx="8144">
                  <c:v>2.4</c:v>
                </c:pt>
                <c:pt idx="8145">
                  <c:v>2.4</c:v>
                </c:pt>
                <c:pt idx="8146">
                  <c:v>2.4</c:v>
                </c:pt>
                <c:pt idx="8147">
                  <c:v>2.4</c:v>
                </c:pt>
                <c:pt idx="8148">
                  <c:v>2.4</c:v>
                </c:pt>
                <c:pt idx="8149">
                  <c:v>2.4</c:v>
                </c:pt>
                <c:pt idx="8150">
                  <c:v>2.4</c:v>
                </c:pt>
                <c:pt idx="8151">
                  <c:v>2.4</c:v>
                </c:pt>
                <c:pt idx="8152">
                  <c:v>2.4</c:v>
                </c:pt>
                <c:pt idx="8153">
                  <c:v>2.4</c:v>
                </c:pt>
                <c:pt idx="8154">
                  <c:v>2.4</c:v>
                </c:pt>
                <c:pt idx="8155">
                  <c:v>2.4</c:v>
                </c:pt>
                <c:pt idx="8156">
                  <c:v>2.4</c:v>
                </c:pt>
                <c:pt idx="8157">
                  <c:v>2.4</c:v>
                </c:pt>
                <c:pt idx="8158">
                  <c:v>2.4</c:v>
                </c:pt>
                <c:pt idx="8159">
                  <c:v>2.4</c:v>
                </c:pt>
                <c:pt idx="8160">
                  <c:v>2.4</c:v>
                </c:pt>
                <c:pt idx="8161">
                  <c:v>2.4</c:v>
                </c:pt>
                <c:pt idx="8162">
                  <c:v>2.4</c:v>
                </c:pt>
                <c:pt idx="8163">
                  <c:v>2.4</c:v>
                </c:pt>
                <c:pt idx="8164">
                  <c:v>2.4</c:v>
                </c:pt>
                <c:pt idx="8165">
                  <c:v>2.4</c:v>
                </c:pt>
                <c:pt idx="8166">
                  <c:v>2.4</c:v>
                </c:pt>
                <c:pt idx="8167">
                  <c:v>2.4</c:v>
                </c:pt>
                <c:pt idx="8168">
                  <c:v>2.4</c:v>
                </c:pt>
                <c:pt idx="8169">
                  <c:v>2.4</c:v>
                </c:pt>
                <c:pt idx="8170">
                  <c:v>2.4</c:v>
                </c:pt>
                <c:pt idx="8171">
                  <c:v>2.4</c:v>
                </c:pt>
                <c:pt idx="8172">
                  <c:v>2.4</c:v>
                </c:pt>
                <c:pt idx="8173">
                  <c:v>2.4</c:v>
                </c:pt>
                <c:pt idx="8174">
                  <c:v>2.4</c:v>
                </c:pt>
                <c:pt idx="8175">
                  <c:v>2.4</c:v>
                </c:pt>
                <c:pt idx="8176">
                  <c:v>2.4</c:v>
                </c:pt>
                <c:pt idx="8177">
                  <c:v>2.4</c:v>
                </c:pt>
                <c:pt idx="8178">
                  <c:v>2.4</c:v>
                </c:pt>
                <c:pt idx="8179">
                  <c:v>2.4</c:v>
                </c:pt>
                <c:pt idx="8180">
                  <c:v>2.4</c:v>
                </c:pt>
                <c:pt idx="8181">
                  <c:v>2.4</c:v>
                </c:pt>
                <c:pt idx="8182">
                  <c:v>2.4</c:v>
                </c:pt>
                <c:pt idx="8183">
                  <c:v>2.4</c:v>
                </c:pt>
                <c:pt idx="8184">
                  <c:v>2.4</c:v>
                </c:pt>
                <c:pt idx="8185">
                  <c:v>2.4</c:v>
                </c:pt>
                <c:pt idx="8186">
                  <c:v>2.4</c:v>
                </c:pt>
                <c:pt idx="8187">
                  <c:v>2.4</c:v>
                </c:pt>
                <c:pt idx="8188">
                  <c:v>2.4</c:v>
                </c:pt>
                <c:pt idx="8189">
                  <c:v>2.4</c:v>
                </c:pt>
                <c:pt idx="8190">
                  <c:v>2.4</c:v>
                </c:pt>
                <c:pt idx="8191">
                  <c:v>2.4</c:v>
                </c:pt>
                <c:pt idx="8192">
                  <c:v>2.4</c:v>
                </c:pt>
                <c:pt idx="8193">
                  <c:v>2.4</c:v>
                </c:pt>
                <c:pt idx="8194">
                  <c:v>2.4</c:v>
                </c:pt>
                <c:pt idx="8195">
                  <c:v>2.4</c:v>
                </c:pt>
                <c:pt idx="8196">
                  <c:v>2.4</c:v>
                </c:pt>
                <c:pt idx="8197">
                  <c:v>2.4</c:v>
                </c:pt>
                <c:pt idx="8198">
                  <c:v>2.4</c:v>
                </c:pt>
                <c:pt idx="8199">
                  <c:v>2.4</c:v>
                </c:pt>
                <c:pt idx="8200">
                  <c:v>2.4</c:v>
                </c:pt>
                <c:pt idx="8201">
                  <c:v>2.4</c:v>
                </c:pt>
                <c:pt idx="8202">
                  <c:v>2.4</c:v>
                </c:pt>
                <c:pt idx="8203">
                  <c:v>2.4</c:v>
                </c:pt>
                <c:pt idx="8204">
                  <c:v>2.4</c:v>
                </c:pt>
                <c:pt idx="8205">
                  <c:v>2.4</c:v>
                </c:pt>
                <c:pt idx="8206">
                  <c:v>2.4</c:v>
                </c:pt>
                <c:pt idx="8207">
                  <c:v>2.4</c:v>
                </c:pt>
                <c:pt idx="8208">
                  <c:v>2.4</c:v>
                </c:pt>
                <c:pt idx="8209">
                  <c:v>2.4</c:v>
                </c:pt>
                <c:pt idx="8210">
                  <c:v>2.4</c:v>
                </c:pt>
                <c:pt idx="8211">
                  <c:v>2.4</c:v>
                </c:pt>
                <c:pt idx="8212">
                  <c:v>2.4</c:v>
                </c:pt>
                <c:pt idx="8213">
                  <c:v>2.4</c:v>
                </c:pt>
                <c:pt idx="8214">
                  <c:v>2.4</c:v>
                </c:pt>
                <c:pt idx="8215">
                  <c:v>2.4</c:v>
                </c:pt>
                <c:pt idx="8216">
                  <c:v>2.4</c:v>
                </c:pt>
                <c:pt idx="8217">
                  <c:v>2.4</c:v>
                </c:pt>
                <c:pt idx="8218">
                  <c:v>2.4</c:v>
                </c:pt>
                <c:pt idx="8219">
                  <c:v>2.4</c:v>
                </c:pt>
                <c:pt idx="8220">
                  <c:v>2.4</c:v>
                </c:pt>
                <c:pt idx="8221">
                  <c:v>2.4</c:v>
                </c:pt>
                <c:pt idx="8222">
                  <c:v>2.4</c:v>
                </c:pt>
                <c:pt idx="8223">
                  <c:v>2.4</c:v>
                </c:pt>
                <c:pt idx="8224">
                  <c:v>2.4</c:v>
                </c:pt>
                <c:pt idx="8225">
                  <c:v>2.4</c:v>
                </c:pt>
                <c:pt idx="8226">
                  <c:v>2.4</c:v>
                </c:pt>
                <c:pt idx="8227">
                  <c:v>2.4</c:v>
                </c:pt>
                <c:pt idx="8228">
                  <c:v>2.4</c:v>
                </c:pt>
                <c:pt idx="8229">
                  <c:v>2.4</c:v>
                </c:pt>
                <c:pt idx="8230">
                  <c:v>2.4</c:v>
                </c:pt>
                <c:pt idx="8231">
                  <c:v>2.4</c:v>
                </c:pt>
                <c:pt idx="8232">
                  <c:v>2.4</c:v>
                </c:pt>
                <c:pt idx="8233">
                  <c:v>2.4</c:v>
                </c:pt>
                <c:pt idx="8234">
                  <c:v>2.4</c:v>
                </c:pt>
                <c:pt idx="8235">
                  <c:v>2.4</c:v>
                </c:pt>
                <c:pt idx="8236">
                  <c:v>2.4</c:v>
                </c:pt>
                <c:pt idx="8237">
                  <c:v>2.4</c:v>
                </c:pt>
                <c:pt idx="8238">
                  <c:v>2.4</c:v>
                </c:pt>
                <c:pt idx="8239">
                  <c:v>2.4</c:v>
                </c:pt>
                <c:pt idx="8240">
                  <c:v>2.4</c:v>
                </c:pt>
                <c:pt idx="8241">
                  <c:v>2.4</c:v>
                </c:pt>
                <c:pt idx="8242">
                  <c:v>2.4</c:v>
                </c:pt>
                <c:pt idx="8243">
                  <c:v>2.4</c:v>
                </c:pt>
                <c:pt idx="8244">
                  <c:v>2.4</c:v>
                </c:pt>
                <c:pt idx="8245">
                  <c:v>2.4</c:v>
                </c:pt>
                <c:pt idx="8246">
                  <c:v>2.4</c:v>
                </c:pt>
                <c:pt idx="8247">
                  <c:v>2.4</c:v>
                </c:pt>
                <c:pt idx="8248">
                  <c:v>2.4</c:v>
                </c:pt>
                <c:pt idx="8249">
                  <c:v>2.4</c:v>
                </c:pt>
                <c:pt idx="8250">
                  <c:v>2.4</c:v>
                </c:pt>
                <c:pt idx="8251">
                  <c:v>2.4</c:v>
                </c:pt>
                <c:pt idx="8252">
                  <c:v>2.4</c:v>
                </c:pt>
                <c:pt idx="8253">
                  <c:v>2.4</c:v>
                </c:pt>
                <c:pt idx="8254">
                  <c:v>2.4</c:v>
                </c:pt>
                <c:pt idx="8255">
                  <c:v>2.4</c:v>
                </c:pt>
                <c:pt idx="8256">
                  <c:v>2.4</c:v>
                </c:pt>
                <c:pt idx="8257">
                  <c:v>2.4</c:v>
                </c:pt>
                <c:pt idx="8258">
                  <c:v>2.4</c:v>
                </c:pt>
                <c:pt idx="8259">
                  <c:v>2.4</c:v>
                </c:pt>
                <c:pt idx="8260">
                  <c:v>2.4</c:v>
                </c:pt>
                <c:pt idx="8261">
                  <c:v>2.4</c:v>
                </c:pt>
                <c:pt idx="8262">
                  <c:v>2.4</c:v>
                </c:pt>
                <c:pt idx="8263">
                  <c:v>2.4</c:v>
                </c:pt>
                <c:pt idx="8264">
                  <c:v>2.4</c:v>
                </c:pt>
                <c:pt idx="8265">
                  <c:v>2.4</c:v>
                </c:pt>
                <c:pt idx="8266">
                  <c:v>2.4</c:v>
                </c:pt>
                <c:pt idx="8267">
                  <c:v>2.4</c:v>
                </c:pt>
                <c:pt idx="8268">
                  <c:v>2.4</c:v>
                </c:pt>
                <c:pt idx="8269">
                  <c:v>2.4</c:v>
                </c:pt>
                <c:pt idx="8270">
                  <c:v>2.4</c:v>
                </c:pt>
                <c:pt idx="8271">
                  <c:v>2.4</c:v>
                </c:pt>
                <c:pt idx="8272">
                  <c:v>2.4</c:v>
                </c:pt>
                <c:pt idx="8273">
                  <c:v>2.4</c:v>
                </c:pt>
                <c:pt idx="8274">
                  <c:v>2.4</c:v>
                </c:pt>
                <c:pt idx="8275">
                  <c:v>2.4</c:v>
                </c:pt>
                <c:pt idx="8276">
                  <c:v>2.4</c:v>
                </c:pt>
                <c:pt idx="8277">
                  <c:v>2.4</c:v>
                </c:pt>
                <c:pt idx="8278">
                  <c:v>2.4</c:v>
                </c:pt>
                <c:pt idx="8279">
                  <c:v>2.4</c:v>
                </c:pt>
                <c:pt idx="8280">
                  <c:v>2.4</c:v>
                </c:pt>
                <c:pt idx="8281">
                  <c:v>2.4</c:v>
                </c:pt>
                <c:pt idx="8282">
                  <c:v>2.4</c:v>
                </c:pt>
                <c:pt idx="8283">
                  <c:v>2.4</c:v>
                </c:pt>
                <c:pt idx="8284">
                  <c:v>2.4</c:v>
                </c:pt>
                <c:pt idx="8285">
                  <c:v>2.4</c:v>
                </c:pt>
                <c:pt idx="8286">
                  <c:v>2.4</c:v>
                </c:pt>
                <c:pt idx="8287">
                  <c:v>2.4</c:v>
                </c:pt>
                <c:pt idx="8288">
                  <c:v>2.4</c:v>
                </c:pt>
                <c:pt idx="8289">
                  <c:v>2.4</c:v>
                </c:pt>
                <c:pt idx="8290">
                  <c:v>2.4</c:v>
                </c:pt>
                <c:pt idx="8291">
                  <c:v>2.4</c:v>
                </c:pt>
                <c:pt idx="8292">
                  <c:v>2.4</c:v>
                </c:pt>
                <c:pt idx="8293">
                  <c:v>2.4</c:v>
                </c:pt>
                <c:pt idx="8294">
                  <c:v>2.4</c:v>
                </c:pt>
                <c:pt idx="8295">
                  <c:v>2.4</c:v>
                </c:pt>
                <c:pt idx="8296">
                  <c:v>2.4</c:v>
                </c:pt>
                <c:pt idx="8297">
                  <c:v>2.4</c:v>
                </c:pt>
                <c:pt idx="8298">
                  <c:v>2.4</c:v>
                </c:pt>
                <c:pt idx="8299">
                  <c:v>2.4</c:v>
                </c:pt>
                <c:pt idx="8300">
                  <c:v>2.4</c:v>
                </c:pt>
                <c:pt idx="8301">
                  <c:v>2.4</c:v>
                </c:pt>
                <c:pt idx="8302">
                  <c:v>2.4</c:v>
                </c:pt>
                <c:pt idx="8303">
                  <c:v>2.4</c:v>
                </c:pt>
                <c:pt idx="8304">
                  <c:v>2.4</c:v>
                </c:pt>
                <c:pt idx="8305">
                  <c:v>2.4</c:v>
                </c:pt>
                <c:pt idx="8306">
                  <c:v>2.4</c:v>
                </c:pt>
                <c:pt idx="8307">
                  <c:v>2.4</c:v>
                </c:pt>
                <c:pt idx="8308">
                  <c:v>2.4</c:v>
                </c:pt>
                <c:pt idx="8309">
                  <c:v>2.4</c:v>
                </c:pt>
                <c:pt idx="8310">
                  <c:v>2.4</c:v>
                </c:pt>
                <c:pt idx="8311">
                  <c:v>2.4</c:v>
                </c:pt>
                <c:pt idx="8312">
                  <c:v>2.4</c:v>
                </c:pt>
                <c:pt idx="8313">
                  <c:v>2.4</c:v>
                </c:pt>
                <c:pt idx="8314">
                  <c:v>2.4</c:v>
                </c:pt>
                <c:pt idx="8315">
                  <c:v>2.4</c:v>
                </c:pt>
                <c:pt idx="8316">
                  <c:v>2.4</c:v>
                </c:pt>
                <c:pt idx="8317">
                  <c:v>2.4</c:v>
                </c:pt>
                <c:pt idx="8318">
                  <c:v>2.4</c:v>
                </c:pt>
                <c:pt idx="8319">
                  <c:v>2.4</c:v>
                </c:pt>
                <c:pt idx="8320">
                  <c:v>2.4</c:v>
                </c:pt>
                <c:pt idx="8321">
                  <c:v>2.4</c:v>
                </c:pt>
                <c:pt idx="8322">
                  <c:v>2.4</c:v>
                </c:pt>
                <c:pt idx="8323">
                  <c:v>2.4</c:v>
                </c:pt>
                <c:pt idx="8324">
                  <c:v>2.4</c:v>
                </c:pt>
                <c:pt idx="8325">
                  <c:v>2.4</c:v>
                </c:pt>
                <c:pt idx="8326">
                  <c:v>2.4</c:v>
                </c:pt>
                <c:pt idx="8327">
                  <c:v>2.4</c:v>
                </c:pt>
                <c:pt idx="8328">
                  <c:v>2.4</c:v>
                </c:pt>
                <c:pt idx="8329">
                  <c:v>2.4</c:v>
                </c:pt>
                <c:pt idx="8330">
                  <c:v>2.4</c:v>
                </c:pt>
                <c:pt idx="8331">
                  <c:v>2.4</c:v>
                </c:pt>
                <c:pt idx="8332">
                  <c:v>2.4</c:v>
                </c:pt>
                <c:pt idx="8333">
                  <c:v>2.4</c:v>
                </c:pt>
                <c:pt idx="8334">
                  <c:v>2.4</c:v>
                </c:pt>
                <c:pt idx="8335">
                  <c:v>2.4</c:v>
                </c:pt>
                <c:pt idx="8336">
                  <c:v>2.4</c:v>
                </c:pt>
                <c:pt idx="8337">
                  <c:v>2.4</c:v>
                </c:pt>
                <c:pt idx="8338">
                  <c:v>2.4</c:v>
                </c:pt>
                <c:pt idx="8339">
                  <c:v>2.4</c:v>
                </c:pt>
                <c:pt idx="8340">
                  <c:v>2.4</c:v>
                </c:pt>
                <c:pt idx="8341">
                  <c:v>2.4</c:v>
                </c:pt>
                <c:pt idx="8342">
                  <c:v>2.4</c:v>
                </c:pt>
                <c:pt idx="8343">
                  <c:v>2.4</c:v>
                </c:pt>
                <c:pt idx="8344">
                  <c:v>2.4</c:v>
                </c:pt>
                <c:pt idx="8345">
                  <c:v>2.4</c:v>
                </c:pt>
                <c:pt idx="8346">
                  <c:v>2.4</c:v>
                </c:pt>
                <c:pt idx="8347">
                  <c:v>2.4</c:v>
                </c:pt>
                <c:pt idx="8348">
                  <c:v>2.4</c:v>
                </c:pt>
                <c:pt idx="8349">
                  <c:v>2.4</c:v>
                </c:pt>
                <c:pt idx="8350">
                  <c:v>2.4</c:v>
                </c:pt>
                <c:pt idx="8351">
                  <c:v>2.4</c:v>
                </c:pt>
                <c:pt idx="8352">
                  <c:v>2.4</c:v>
                </c:pt>
                <c:pt idx="8353">
                  <c:v>2.4</c:v>
                </c:pt>
                <c:pt idx="8354">
                  <c:v>2.4</c:v>
                </c:pt>
                <c:pt idx="8355">
                  <c:v>2.4</c:v>
                </c:pt>
                <c:pt idx="8356">
                  <c:v>2.4</c:v>
                </c:pt>
                <c:pt idx="8357">
                  <c:v>2.4</c:v>
                </c:pt>
                <c:pt idx="8358">
                  <c:v>2.4</c:v>
                </c:pt>
                <c:pt idx="8359">
                  <c:v>2.4</c:v>
                </c:pt>
                <c:pt idx="8360">
                  <c:v>2.4</c:v>
                </c:pt>
                <c:pt idx="8361">
                  <c:v>2.4</c:v>
                </c:pt>
                <c:pt idx="8362">
                  <c:v>2.4</c:v>
                </c:pt>
                <c:pt idx="8363">
                  <c:v>2.4</c:v>
                </c:pt>
                <c:pt idx="8364">
                  <c:v>2.4</c:v>
                </c:pt>
                <c:pt idx="8365">
                  <c:v>2.4</c:v>
                </c:pt>
                <c:pt idx="8366">
                  <c:v>2.4</c:v>
                </c:pt>
                <c:pt idx="8367">
                  <c:v>2.4</c:v>
                </c:pt>
                <c:pt idx="8368">
                  <c:v>2.4</c:v>
                </c:pt>
                <c:pt idx="8369">
                  <c:v>2.4</c:v>
                </c:pt>
                <c:pt idx="8370">
                  <c:v>2.4</c:v>
                </c:pt>
                <c:pt idx="8371">
                  <c:v>2.4</c:v>
                </c:pt>
                <c:pt idx="8372">
                  <c:v>2.4</c:v>
                </c:pt>
                <c:pt idx="8373">
                  <c:v>2.4</c:v>
                </c:pt>
                <c:pt idx="8374">
                  <c:v>2.4</c:v>
                </c:pt>
                <c:pt idx="8375">
                  <c:v>2.4</c:v>
                </c:pt>
                <c:pt idx="8376">
                  <c:v>2.4</c:v>
                </c:pt>
                <c:pt idx="8377">
                  <c:v>2.4</c:v>
                </c:pt>
                <c:pt idx="8378">
                  <c:v>2.4</c:v>
                </c:pt>
                <c:pt idx="8379">
                  <c:v>2.4</c:v>
                </c:pt>
                <c:pt idx="8380">
                  <c:v>2.4</c:v>
                </c:pt>
                <c:pt idx="8381">
                  <c:v>2.4</c:v>
                </c:pt>
                <c:pt idx="8382">
                  <c:v>2.4</c:v>
                </c:pt>
                <c:pt idx="8383">
                  <c:v>2.4</c:v>
                </c:pt>
                <c:pt idx="8384">
                  <c:v>2.4</c:v>
                </c:pt>
                <c:pt idx="8385">
                  <c:v>2.4</c:v>
                </c:pt>
                <c:pt idx="8386">
                  <c:v>2.4</c:v>
                </c:pt>
                <c:pt idx="8387">
                  <c:v>2.4</c:v>
                </c:pt>
                <c:pt idx="8388">
                  <c:v>2.4</c:v>
                </c:pt>
                <c:pt idx="8389">
                  <c:v>2.4</c:v>
                </c:pt>
                <c:pt idx="8390">
                  <c:v>2.4</c:v>
                </c:pt>
                <c:pt idx="8391">
                  <c:v>2.4</c:v>
                </c:pt>
                <c:pt idx="8392">
                  <c:v>2.4</c:v>
                </c:pt>
                <c:pt idx="8393">
                  <c:v>2.4</c:v>
                </c:pt>
                <c:pt idx="8394">
                  <c:v>2.4</c:v>
                </c:pt>
                <c:pt idx="8395">
                  <c:v>2.4</c:v>
                </c:pt>
                <c:pt idx="8396">
                  <c:v>2.4</c:v>
                </c:pt>
                <c:pt idx="8397">
                  <c:v>2.4</c:v>
                </c:pt>
                <c:pt idx="8398">
                  <c:v>2.4</c:v>
                </c:pt>
                <c:pt idx="8399">
                  <c:v>2.4</c:v>
                </c:pt>
                <c:pt idx="8400">
                  <c:v>2.4</c:v>
                </c:pt>
                <c:pt idx="8401">
                  <c:v>2.4</c:v>
                </c:pt>
                <c:pt idx="8402">
                  <c:v>2.4</c:v>
                </c:pt>
                <c:pt idx="8403">
                  <c:v>2.4</c:v>
                </c:pt>
                <c:pt idx="8404">
                  <c:v>2.4</c:v>
                </c:pt>
                <c:pt idx="8405">
                  <c:v>2.4</c:v>
                </c:pt>
                <c:pt idx="8406">
                  <c:v>2.4</c:v>
                </c:pt>
                <c:pt idx="8407">
                  <c:v>2.4</c:v>
                </c:pt>
                <c:pt idx="8408">
                  <c:v>2.4</c:v>
                </c:pt>
                <c:pt idx="8409">
                  <c:v>2.4</c:v>
                </c:pt>
                <c:pt idx="8410">
                  <c:v>2.4</c:v>
                </c:pt>
                <c:pt idx="8411">
                  <c:v>2.4</c:v>
                </c:pt>
                <c:pt idx="8412">
                  <c:v>2.4</c:v>
                </c:pt>
                <c:pt idx="8413">
                  <c:v>2.4</c:v>
                </c:pt>
                <c:pt idx="8414">
                  <c:v>2.4</c:v>
                </c:pt>
                <c:pt idx="8415">
                  <c:v>2.4</c:v>
                </c:pt>
                <c:pt idx="8416">
                  <c:v>2.4</c:v>
                </c:pt>
                <c:pt idx="8417">
                  <c:v>2.4</c:v>
                </c:pt>
                <c:pt idx="8418">
                  <c:v>2.4</c:v>
                </c:pt>
                <c:pt idx="8419">
                  <c:v>2.4</c:v>
                </c:pt>
                <c:pt idx="8420">
                  <c:v>2.4</c:v>
                </c:pt>
                <c:pt idx="8421">
                  <c:v>2.4</c:v>
                </c:pt>
                <c:pt idx="8422">
                  <c:v>2.4</c:v>
                </c:pt>
                <c:pt idx="8423">
                  <c:v>2.4</c:v>
                </c:pt>
                <c:pt idx="8424">
                  <c:v>2.4</c:v>
                </c:pt>
                <c:pt idx="8425">
                  <c:v>2.4</c:v>
                </c:pt>
                <c:pt idx="8426">
                  <c:v>2.4</c:v>
                </c:pt>
                <c:pt idx="8427">
                  <c:v>2.4</c:v>
                </c:pt>
                <c:pt idx="8428">
                  <c:v>2.4</c:v>
                </c:pt>
                <c:pt idx="8429">
                  <c:v>2.4</c:v>
                </c:pt>
                <c:pt idx="8430">
                  <c:v>2.4</c:v>
                </c:pt>
                <c:pt idx="8431">
                  <c:v>2.4</c:v>
                </c:pt>
                <c:pt idx="8432">
                  <c:v>2.4</c:v>
                </c:pt>
                <c:pt idx="8433">
                  <c:v>2.4</c:v>
                </c:pt>
                <c:pt idx="8434">
                  <c:v>2.4</c:v>
                </c:pt>
                <c:pt idx="8435">
                  <c:v>2.4</c:v>
                </c:pt>
                <c:pt idx="8436">
                  <c:v>2.4</c:v>
                </c:pt>
                <c:pt idx="8437">
                  <c:v>2.4</c:v>
                </c:pt>
                <c:pt idx="8438">
                  <c:v>2.4</c:v>
                </c:pt>
                <c:pt idx="8439">
                  <c:v>2.4</c:v>
                </c:pt>
                <c:pt idx="8440">
                  <c:v>2.4</c:v>
                </c:pt>
                <c:pt idx="8441">
                  <c:v>2.4</c:v>
                </c:pt>
                <c:pt idx="8442">
                  <c:v>2.4</c:v>
                </c:pt>
                <c:pt idx="8443">
                  <c:v>2.4</c:v>
                </c:pt>
                <c:pt idx="8444">
                  <c:v>2.4</c:v>
                </c:pt>
                <c:pt idx="8445">
                  <c:v>2.4</c:v>
                </c:pt>
                <c:pt idx="8446">
                  <c:v>2.4</c:v>
                </c:pt>
                <c:pt idx="8447">
                  <c:v>2.4</c:v>
                </c:pt>
                <c:pt idx="8448">
                  <c:v>2.4</c:v>
                </c:pt>
                <c:pt idx="8449">
                  <c:v>2.4</c:v>
                </c:pt>
                <c:pt idx="8450">
                  <c:v>2.4</c:v>
                </c:pt>
                <c:pt idx="8451">
                  <c:v>2.4</c:v>
                </c:pt>
                <c:pt idx="8452">
                  <c:v>2.4</c:v>
                </c:pt>
                <c:pt idx="8453">
                  <c:v>2.4</c:v>
                </c:pt>
                <c:pt idx="8454">
                  <c:v>2.4</c:v>
                </c:pt>
                <c:pt idx="8455">
                  <c:v>2.4</c:v>
                </c:pt>
                <c:pt idx="8456">
                  <c:v>2.4</c:v>
                </c:pt>
                <c:pt idx="8457">
                  <c:v>2.4</c:v>
                </c:pt>
                <c:pt idx="8458">
                  <c:v>2.4</c:v>
                </c:pt>
                <c:pt idx="8459">
                  <c:v>2.4</c:v>
                </c:pt>
                <c:pt idx="8460">
                  <c:v>2.4</c:v>
                </c:pt>
                <c:pt idx="8461">
                  <c:v>2.4</c:v>
                </c:pt>
                <c:pt idx="8462">
                  <c:v>2.4</c:v>
                </c:pt>
                <c:pt idx="8463">
                  <c:v>2.4</c:v>
                </c:pt>
                <c:pt idx="8464">
                  <c:v>2.4</c:v>
                </c:pt>
                <c:pt idx="8465">
                  <c:v>2.4</c:v>
                </c:pt>
                <c:pt idx="8466">
                  <c:v>2.4</c:v>
                </c:pt>
                <c:pt idx="8467">
                  <c:v>2.4</c:v>
                </c:pt>
                <c:pt idx="8468">
                  <c:v>2.4</c:v>
                </c:pt>
                <c:pt idx="8469">
                  <c:v>2.4</c:v>
                </c:pt>
                <c:pt idx="8470">
                  <c:v>2.4</c:v>
                </c:pt>
                <c:pt idx="8471">
                  <c:v>2.4</c:v>
                </c:pt>
                <c:pt idx="8472">
                  <c:v>2.4</c:v>
                </c:pt>
                <c:pt idx="8473">
                  <c:v>2.4</c:v>
                </c:pt>
                <c:pt idx="8474">
                  <c:v>2.4</c:v>
                </c:pt>
                <c:pt idx="8475">
                  <c:v>2.4</c:v>
                </c:pt>
                <c:pt idx="8476">
                  <c:v>2.4</c:v>
                </c:pt>
                <c:pt idx="8477">
                  <c:v>2.4</c:v>
                </c:pt>
                <c:pt idx="8478">
                  <c:v>2.4</c:v>
                </c:pt>
                <c:pt idx="8479">
                  <c:v>2.4</c:v>
                </c:pt>
                <c:pt idx="8480">
                  <c:v>2.4</c:v>
                </c:pt>
                <c:pt idx="8481">
                  <c:v>2.4</c:v>
                </c:pt>
                <c:pt idx="8482">
                  <c:v>2.4</c:v>
                </c:pt>
                <c:pt idx="8483">
                  <c:v>2.4</c:v>
                </c:pt>
                <c:pt idx="8484">
                  <c:v>2.4</c:v>
                </c:pt>
                <c:pt idx="8485">
                  <c:v>2.4</c:v>
                </c:pt>
                <c:pt idx="8486">
                  <c:v>2.4</c:v>
                </c:pt>
                <c:pt idx="8487">
                  <c:v>2.4</c:v>
                </c:pt>
                <c:pt idx="8488">
                  <c:v>2.4</c:v>
                </c:pt>
                <c:pt idx="8489">
                  <c:v>2.4</c:v>
                </c:pt>
                <c:pt idx="8490">
                  <c:v>2.4</c:v>
                </c:pt>
                <c:pt idx="8491">
                  <c:v>2.4</c:v>
                </c:pt>
                <c:pt idx="8492">
                  <c:v>2.4</c:v>
                </c:pt>
                <c:pt idx="8493">
                  <c:v>2.4</c:v>
                </c:pt>
                <c:pt idx="8494">
                  <c:v>2.4</c:v>
                </c:pt>
                <c:pt idx="8495">
                  <c:v>2.4</c:v>
                </c:pt>
                <c:pt idx="8496">
                  <c:v>2.4</c:v>
                </c:pt>
                <c:pt idx="8497">
                  <c:v>2.4</c:v>
                </c:pt>
                <c:pt idx="8498">
                  <c:v>2.4</c:v>
                </c:pt>
                <c:pt idx="8499">
                  <c:v>2.4</c:v>
                </c:pt>
                <c:pt idx="8500">
                  <c:v>2.4</c:v>
                </c:pt>
                <c:pt idx="8501">
                  <c:v>2.4</c:v>
                </c:pt>
                <c:pt idx="8502">
                  <c:v>2.4</c:v>
                </c:pt>
                <c:pt idx="8503">
                  <c:v>2.4</c:v>
                </c:pt>
                <c:pt idx="8504">
                  <c:v>2.4</c:v>
                </c:pt>
                <c:pt idx="8505">
                  <c:v>2.4</c:v>
                </c:pt>
                <c:pt idx="8506">
                  <c:v>2.4</c:v>
                </c:pt>
                <c:pt idx="8507">
                  <c:v>2.4</c:v>
                </c:pt>
                <c:pt idx="8508">
                  <c:v>2.4</c:v>
                </c:pt>
                <c:pt idx="8509">
                  <c:v>2.4</c:v>
                </c:pt>
                <c:pt idx="8510">
                  <c:v>2.4</c:v>
                </c:pt>
                <c:pt idx="8511">
                  <c:v>2.4</c:v>
                </c:pt>
                <c:pt idx="8512">
                  <c:v>2.4</c:v>
                </c:pt>
                <c:pt idx="8513">
                  <c:v>2.4</c:v>
                </c:pt>
                <c:pt idx="8514">
                  <c:v>2.4</c:v>
                </c:pt>
                <c:pt idx="8515">
                  <c:v>2.4</c:v>
                </c:pt>
                <c:pt idx="8516">
                  <c:v>2.4</c:v>
                </c:pt>
                <c:pt idx="8517">
                  <c:v>2.4</c:v>
                </c:pt>
                <c:pt idx="8518">
                  <c:v>2.4</c:v>
                </c:pt>
                <c:pt idx="8519">
                  <c:v>2.4</c:v>
                </c:pt>
                <c:pt idx="8520">
                  <c:v>2.4</c:v>
                </c:pt>
                <c:pt idx="8521">
                  <c:v>2.4</c:v>
                </c:pt>
                <c:pt idx="8522">
                  <c:v>2.4</c:v>
                </c:pt>
                <c:pt idx="8523">
                  <c:v>2.4</c:v>
                </c:pt>
                <c:pt idx="8524">
                  <c:v>2.4</c:v>
                </c:pt>
                <c:pt idx="8525">
                  <c:v>2.4</c:v>
                </c:pt>
                <c:pt idx="8526">
                  <c:v>2.4</c:v>
                </c:pt>
                <c:pt idx="8527">
                  <c:v>2.4</c:v>
                </c:pt>
                <c:pt idx="8528">
                  <c:v>2.4</c:v>
                </c:pt>
                <c:pt idx="8529">
                  <c:v>2.4</c:v>
                </c:pt>
                <c:pt idx="8530">
                  <c:v>2.4</c:v>
                </c:pt>
                <c:pt idx="8531">
                  <c:v>2.4</c:v>
                </c:pt>
                <c:pt idx="8532">
                  <c:v>2.4</c:v>
                </c:pt>
                <c:pt idx="8533">
                  <c:v>2.4</c:v>
                </c:pt>
                <c:pt idx="8534">
                  <c:v>2.4</c:v>
                </c:pt>
                <c:pt idx="8535">
                  <c:v>2.4</c:v>
                </c:pt>
                <c:pt idx="8536">
                  <c:v>2.4</c:v>
                </c:pt>
                <c:pt idx="8537">
                  <c:v>2.4</c:v>
                </c:pt>
                <c:pt idx="8538">
                  <c:v>2.4</c:v>
                </c:pt>
                <c:pt idx="8539">
                  <c:v>2.4</c:v>
                </c:pt>
                <c:pt idx="8540">
                  <c:v>2.4</c:v>
                </c:pt>
                <c:pt idx="8541">
                  <c:v>2.4</c:v>
                </c:pt>
                <c:pt idx="8542">
                  <c:v>2.4</c:v>
                </c:pt>
                <c:pt idx="8543">
                  <c:v>2.4</c:v>
                </c:pt>
                <c:pt idx="8544">
                  <c:v>2.4</c:v>
                </c:pt>
                <c:pt idx="8545">
                  <c:v>2.4</c:v>
                </c:pt>
                <c:pt idx="8546">
                  <c:v>2.4</c:v>
                </c:pt>
                <c:pt idx="8547">
                  <c:v>2.4</c:v>
                </c:pt>
                <c:pt idx="8548">
                  <c:v>2.4</c:v>
                </c:pt>
                <c:pt idx="8549">
                  <c:v>2.4</c:v>
                </c:pt>
                <c:pt idx="8550">
                  <c:v>2.4</c:v>
                </c:pt>
                <c:pt idx="8551">
                  <c:v>2.4</c:v>
                </c:pt>
                <c:pt idx="8552">
                  <c:v>2.4</c:v>
                </c:pt>
                <c:pt idx="8553">
                  <c:v>2.4</c:v>
                </c:pt>
                <c:pt idx="8554">
                  <c:v>2.4</c:v>
                </c:pt>
                <c:pt idx="8555">
                  <c:v>2.4</c:v>
                </c:pt>
                <c:pt idx="8556">
                  <c:v>2.4</c:v>
                </c:pt>
                <c:pt idx="8557">
                  <c:v>2.4</c:v>
                </c:pt>
                <c:pt idx="8558">
                  <c:v>2.4</c:v>
                </c:pt>
                <c:pt idx="8559">
                  <c:v>2.4</c:v>
                </c:pt>
                <c:pt idx="8560">
                  <c:v>2.4</c:v>
                </c:pt>
                <c:pt idx="8561">
                  <c:v>2.4</c:v>
                </c:pt>
                <c:pt idx="8562">
                  <c:v>2.4</c:v>
                </c:pt>
                <c:pt idx="8563">
                  <c:v>2.4</c:v>
                </c:pt>
                <c:pt idx="8564">
                  <c:v>2.4</c:v>
                </c:pt>
                <c:pt idx="8565">
                  <c:v>2.4</c:v>
                </c:pt>
                <c:pt idx="8566">
                  <c:v>2.4</c:v>
                </c:pt>
                <c:pt idx="8567">
                  <c:v>2.4</c:v>
                </c:pt>
                <c:pt idx="8568">
                  <c:v>2.4</c:v>
                </c:pt>
                <c:pt idx="8569">
                  <c:v>2.4</c:v>
                </c:pt>
                <c:pt idx="8570">
                  <c:v>2.4</c:v>
                </c:pt>
                <c:pt idx="8571">
                  <c:v>2.4</c:v>
                </c:pt>
                <c:pt idx="8572">
                  <c:v>2.4</c:v>
                </c:pt>
                <c:pt idx="8573">
                  <c:v>2.4</c:v>
                </c:pt>
                <c:pt idx="8574">
                  <c:v>2.4</c:v>
                </c:pt>
                <c:pt idx="8575">
                  <c:v>2.4</c:v>
                </c:pt>
                <c:pt idx="8576">
                  <c:v>2.4</c:v>
                </c:pt>
                <c:pt idx="8577">
                  <c:v>2.4</c:v>
                </c:pt>
                <c:pt idx="8578">
                  <c:v>2.4</c:v>
                </c:pt>
                <c:pt idx="8579">
                  <c:v>2.4</c:v>
                </c:pt>
                <c:pt idx="8580">
                  <c:v>2.4</c:v>
                </c:pt>
                <c:pt idx="8581">
                  <c:v>2.4</c:v>
                </c:pt>
                <c:pt idx="8582">
                  <c:v>2.4</c:v>
                </c:pt>
                <c:pt idx="8583">
                  <c:v>2.4</c:v>
                </c:pt>
                <c:pt idx="8584">
                  <c:v>2.4</c:v>
                </c:pt>
                <c:pt idx="8585">
                  <c:v>2.4</c:v>
                </c:pt>
                <c:pt idx="8586">
                  <c:v>2.4</c:v>
                </c:pt>
                <c:pt idx="8587">
                  <c:v>2.4</c:v>
                </c:pt>
                <c:pt idx="8588">
                  <c:v>2.4</c:v>
                </c:pt>
                <c:pt idx="8589">
                  <c:v>2.4</c:v>
                </c:pt>
                <c:pt idx="8590">
                  <c:v>2.4</c:v>
                </c:pt>
                <c:pt idx="8591">
                  <c:v>2.4</c:v>
                </c:pt>
                <c:pt idx="8592">
                  <c:v>2.4</c:v>
                </c:pt>
                <c:pt idx="8593">
                  <c:v>2.4</c:v>
                </c:pt>
                <c:pt idx="8594">
                  <c:v>2.4</c:v>
                </c:pt>
                <c:pt idx="8595">
                  <c:v>2.4</c:v>
                </c:pt>
                <c:pt idx="8596">
                  <c:v>2.4</c:v>
                </c:pt>
                <c:pt idx="8597">
                  <c:v>2.4</c:v>
                </c:pt>
                <c:pt idx="8598">
                  <c:v>2.4</c:v>
                </c:pt>
                <c:pt idx="8599">
                  <c:v>2.4</c:v>
                </c:pt>
                <c:pt idx="8600">
                  <c:v>2.4</c:v>
                </c:pt>
                <c:pt idx="8601">
                  <c:v>2.4</c:v>
                </c:pt>
                <c:pt idx="8602">
                  <c:v>2.4</c:v>
                </c:pt>
                <c:pt idx="8603">
                  <c:v>2.4</c:v>
                </c:pt>
                <c:pt idx="8604">
                  <c:v>2.4</c:v>
                </c:pt>
                <c:pt idx="8605">
                  <c:v>2.4</c:v>
                </c:pt>
                <c:pt idx="8606">
                  <c:v>2.4</c:v>
                </c:pt>
                <c:pt idx="8607">
                  <c:v>2.4</c:v>
                </c:pt>
                <c:pt idx="8608">
                  <c:v>2.4</c:v>
                </c:pt>
                <c:pt idx="8609">
                  <c:v>2.4</c:v>
                </c:pt>
                <c:pt idx="8610">
                  <c:v>2.4</c:v>
                </c:pt>
                <c:pt idx="8611">
                  <c:v>2.4</c:v>
                </c:pt>
                <c:pt idx="8612">
                  <c:v>2.4</c:v>
                </c:pt>
                <c:pt idx="8613">
                  <c:v>2.4</c:v>
                </c:pt>
                <c:pt idx="8614">
                  <c:v>2.4</c:v>
                </c:pt>
                <c:pt idx="8615">
                  <c:v>2.4</c:v>
                </c:pt>
                <c:pt idx="8616">
                  <c:v>2.4</c:v>
                </c:pt>
                <c:pt idx="8617">
                  <c:v>2.4</c:v>
                </c:pt>
                <c:pt idx="8618">
                  <c:v>2.4</c:v>
                </c:pt>
                <c:pt idx="8619">
                  <c:v>2.4</c:v>
                </c:pt>
                <c:pt idx="8620">
                  <c:v>2.4</c:v>
                </c:pt>
                <c:pt idx="8621">
                  <c:v>2.4</c:v>
                </c:pt>
                <c:pt idx="8622">
                  <c:v>2.4</c:v>
                </c:pt>
                <c:pt idx="8623">
                  <c:v>2.4</c:v>
                </c:pt>
                <c:pt idx="8624">
                  <c:v>2.4</c:v>
                </c:pt>
                <c:pt idx="8625">
                  <c:v>2.4</c:v>
                </c:pt>
                <c:pt idx="8626">
                  <c:v>2.4</c:v>
                </c:pt>
                <c:pt idx="8627">
                  <c:v>2.4</c:v>
                </c:pt>
                <c:pt idx="8628">
                  <c:v>2.4</c:v>
                </c:pt>
                <c:pt idx="8629">
                  <c:v>2.4</c:v>
                </c:pt>
                <c:pt idx="8630">
                  <c:v>2.4</c:v>
                </c:pt>
                <c:pt idx="8631">
                  <c:v>2.4</c:v>
                </c:pt>
                <c:pt idx="8632">
                  <c:v>2.4</c:v>
                </c:pt>
                <c:pt idx="8633">
                  <c:v>2.4</c:v>
                </c:pt>
                <c:pt idx="8634">
                  <c:v>2.4</c:v>
                </c:pt>
                <c:pt idx="8635">
                  <c:v>2.4</c:v>
                </c:pt>
                <c:pt idx="8636">
                  <c:v>2.4</c:v>
                </c:pt>
                <c:pt idx="8637">
                  <c:v>2.4</c:v>
                </c:pt>
                <c:pt idx="8638">
                  <c:v>2.4</c:v>
                </c:pt>
                <c:pt idx="8639">
                  <c:v>2.4</c:v>
                </c:pt>
                <c:pt idx="8640">
                  <c:v>2.4</c:v>
                </c:pt>
                <c:pt idx="8641">
                  <c:v>2.4</c:v>
                </c:pt>
                <c:pt idx="8642">
                  <c:v>2.4</c:v>
                </c:pt>
                <c:pt idx="8643">
                  <c:v>2.4</c:v>
                </c:pt>
                <c:pt idx="8644">
                  <c:v>2.4</c:v>
                </c:pt>
                <c:pt idx="8645">
                  <c:v>2.4</c:v>
                </c:pt>
                <c:pt idx="8646">
                  <c:v>2.4</c:v>
                </c:pt>
                <c:pt idx="8647">
                  <c:v>2.4</c:v>
                </c:pt>
                <c:pt idx="8648">
                  <c:v>2.4</c:v>
                </c:pt>
                <c:pt idx="8649">
                  <c:v>2.4</c:v>
                </c:pt>
                <c:pt idx="8650">
                  <c:v>2.4</c:v>
                </c:pt>
                <c:pt idx="8651">
                  <c:v>2.4</c:v>
                </c:pt>
                <c:pt idx="8652">
                  <c:v>2.4</c:v>
                </c:pt>
                <c:pt idx="8653">
                  <c:v>2.4</c:v>
                </c:pt>
                <c:pt idx="8654">
                  <c:v>2.4</c:v>
                </c:pt>
                <c:pt idx="8655">
                  <c:v>2.4</c:v>
                </c:pt>
                <c:pt idx="8656">
                  <c:v>2.4</c:v>
                </c:pt>
                <c:pt idx="8657">
                  <c:v>2.4</c:v>
                </c:pt>
                <c:pt idx="8658">
                  <c:v>2.4</c:v>
                </c:pt>
                <c:pt idx="8659">
                  <c:v>2.4</c:v>
                </c:pt>
                <c:pt idx="8660">
                  <c:v>2.4</c:v>
                </c:pt>
                <c:pt idx="8661">
                  <c:v>2.4</c:v>
                </c:pt>
                <c:pt idx="8662">
                  <c:v>2.4</c:v>
                </c:pt>
                <c:pt idx="8663">
                  <c:v>2.4</c:v>
                </c:pt>
                <c:pt idx="8664">
                  <c:v>2.4</c:v>
                </c:pt>
                <c:pt idx="8665">
                  <c:v>2.4</c:v>
                </c:pt>
                <c:pt idx="8666">
                  <c:v>2.4</c:v>
                </c:pt>
                <c:pt idx="8667">
                  <c:v>2.4</c:v>
                </c:pt>
                <c:pt idx="8668">
                  <c:v>2.4</c:v>
                </c:pt>
                <c:pt idx="8669">
                  <c:v>2.4</c:v>
                </c:pt>
                <c:pt idx="8670">
                  <c:v>2.4</c:v>
                </c:pt>
                <c:pt idx="8671">
                  <c:v>2.4</c:v>
                </c:pt>
                <c:pt idx="8672">
                  <c:v>2.4</c:v>
                </c:pt>
                <c:pt idx="8673">
                  <c:v>2.4</c:v>
                </c:pt>
                <c:pt idx="8674">
                  <c:v>2.4</c:v>
                </c:pt>
                <c:pt idx="8675">
                  <c:v>2.4</c:v>
                </c:pt>
                <c:pt idx="8676">
                  <c:v>2.4</c:v>
                </c:pt>
                <c:pt idx="8677">
                  <c:v>2.4</c:v>
                </c:pt>
                <c:pt idx="8678">
                  <c:v>2.4</c:v>
                </c:pt>
                <c:pt idx="8679">
                  <c:v>2.4</c:v>
                </c:pt>
                <c:pt idx="8680">
                  <c:v>2.4</c:v>
                </c:pt>
                <c:pt idx="8681">
                  <c:v>2.4</c:v>
                </c:pt>
                <c:pt idx="8682">
                  <c:v>2.4</c:v>
                </c:pt>
                <c:pt idx="8683">
                  <c:v>2.4</c:v>
                </c:pt>
                <c:pt idx="8684">
                  <c:v>2.4</c:v>
                </c:pt>
                <c:pt idx="8685">
                  <c:v>2.4</c:v>
                </c:pt>
                <c:pt idx="8686">
                  <c:v>2.4</c:v>
                </c:pt>
                <c:pt idx="8687">
                  <c:v>2.4</c:v>
                </c:pt>
                <c:pt idx="8688">
                  <c:v>2.4</c:v>
                </c:pt>
                <c:pt idx="8689">
                  <c:v>2.4</c:v>
                </c:pt>
                <c:pt idx="8690">
                  <c:v>2.4</c:v>
                </c:pt>
                <c:pt idx="8691">
                  <c:v>2.4</c:v>
                </c:pt>
                <c:pt idx="8692">
                  <c:v>2.4</c:v>
                </c:pt>
                <c:pt idx="8693">
                  <c:v>2.4</c:v>
                </c:pt>
                <c:pt idx="8694">
                  <c:v>2.4</c:v>
                </c:pt>
                <c:pt idx="8695">
                  <c:v>2.4</c:v>
                </c:pt>
                <c:pt idx="8696">
                  <c:v>2.4</c:v>
                </c:pt>
                <c:pt idx="8697">
                  <c:v>2.4</c:v>
                </c:pt>
                <c:pt idx="8698">
                  <c:v>2.4</c:v>
                </c:pt>
                <c:pt idx="8699">
                  <c:v>2.4</c:v>
                </c:pt>
                <c:pt idx="8700">
                  <c:v>2.4</c:v>
                </c:pt>
                <c:pt idx="8701">
                  <c:v>2.4</c:v>
                </c:pt>
                <c:pt idx="8702">
                  <c:v>2.4</c:v>
                </c:pt>
                <c:pt idx="8703">
                  <c:v>2.4</c:v>
                </c:pt>
                <c:pt idx="8704">
                  <c:v>2.4</c:v>
                </c:pt>
                <c:pt idx="8705">
                  <c:v>2.4</c:v>
                </c:pt>
                <c:pt idx="8706">
                  <c:v>2.4</c:v>
                </c:pt>
                <c:pt idx="8707">
                  <c:v>2.4</c:v>
                </c:pt>
                <c:pt idx="8708">
                  <c:v>2.4</c:v>
                </c:pt>
                <c:pt idx="8709">
                  <c:v>2.4</c:v>
                </c:pt>
                <c:pt idx="8710">
                  <c:v>2.4</c:v>
                </c:pt>
                <c:pt idx="8711">
                  <c:v>2.4</c:v>
                </c:pt>
                <c:pt idx="8712">
                  <c:v>2.4</c:v>
                </c:pt>
                <c:pt idx="8713">
                  <c:v>2.4</c:v>
                </c:pt>
                <c:pt idx="8714">
                  <c:v>2.4</c:v>
                </c:pt>
                <c:pt idx="8715">
                  <c:v>2.4</c:v>
                </c:pt>
                <c:pt idx="8716">
                  <c:v>2.4</c:v>
                </c:pt>
                <c:pt idx="8717">
                  <c:v>2.4</c:v>
                </c:pt>
                <c:pt idx="8718">
                  <c:v>2.4</c:v>
                </c:pt>
                <c:pt idx="8719">
                  <c:v>2.4</c:v>
                </c:pt>
                <c:pt idx="8720">
                  <c:v>2.4</c:v>
                </c:pt>
                <c:pt idx="8721">
                  <c:v>2.4</c:v>
                </c:pt>
                <c:pt idx="8722">
                  <c:v>2.4</c:v>
                </c:pt>
                <c:pt idx="8723">
                  <c:v>2.4</c:v>
                </c:pt>
                <c:pt idx="8724">
                  <c:v>2.4</c:v>
                </c:pt>
                <c:pt idx="8725">
                  <c:v>2.4</c:v>
                </c:pt>
                <c:pt idx="8726">
                  <c:v>2.4</c:v>
                </c:pt>
                <c:pt idx="8727">
                  <c:v>2.4</c:v>
                </c:pt>
                <c:pt idx="8728">
                  <c:v>2.4</c:v>
                </c:pt>
                <c:pt idx="8729">
                  <c:v>2.4</c:v>
                </c:pt>
                <c:pt idx="8730">
                  <c:v>2.4</c:v>
                </c:pt>
                <c:pt idx="8731">
                  <c:v>2.4</c:v>
                </c:pt>
                <c:pt idx="8732">
                  <c:v>2.4</c:v>
                </c:pt>
                <c:pt idx="8733">
                  <c:v>2.4</c:v>
                </c:pt>
                <c:pt idx="8734">
                  <c:v>2.4</c:v>
                </c:pt>
                <c:pt idx="8735">
                  <c:v>2.4</c:v>
                </c:pt>
                <c:pt idx="8736">
                  <c:v>2.4</c:v>
                </c:pt>
                <c:pt idx="8737">
                  <c:v>2.4</c:v>
                </c:pt>
                <c:pt idx="8738">
                  <c:v>2.4</c:v>
                </c:pt>
                <c:pt idx="8739">
                  <c:v>2.4</c:v>
                </c:pt>
                <c:pt idx="8740">
                  <c:v>2.4</c:v>
                </c:pt>
                <c:pt idx="8741">
                  <c:v>2.4</c:v>
                </c:pt>
                <c:pt idx="8742">
                  <c:v>2.4</c:v>
                </c:pt>
                <c:pt idx="8743">
                  <c:v>2.4</c:v>
                </c:pt>
                <c:pt idx="8744">
                  <c:v>2.4</c:v>
                </c:pt>
                <c:pt idx="8745">
                  <c:v>2.4</c:v>
                </c:pt>
                <c:pt idx="8746">
                  <c:v>2.4</c:v>
                </c:pt>
                <c:pt idx="8747">
                  <c:v>2.4</c:v>
                </c:pt>
                <c:pt idx="8748">
                  <c:v>2.4</c:v>
                </c:pt>
                <c:pt idx="8749">
                  <c:v>2.4</c:v>
                </c:pt>
                <c:pt idx="8750">
                  <c:v>2.4</c:v>
                </c:pt>
                <c:pt idx="8751">
                  <c:v>2.4</c:v>
                </c:pt>
                <c:pt idx="8752">
                  <c:v>2.4</c:v>
                </c:pt>
                <c:pt idx="8753">
                  <c:v>2.4</c:v>
                </c:pt>
                <c:pt idx="8754">
                  <c:v>2.4</c:v>
                </c:pt>
                <c:pt idx="8755">
                  <c:v>2.4</c:v>
                </c:pt>
                <c:pt idx="8756">
                  <c:v>2.4</c:v>
                </c:pt>
                <c:pt idx="8757">
                  <c:v>2.4</c:v>
                </c:pt>
                <c:pt idx="8758">
                  <c:v>2.4</c:v>
                </c:pt>
                <c:pt idx="8759">
                  <c:v>2.4</c:v>
                </c:pt>
                <c:pt idx="8760">
                  <c:v>2.4</c:v>
                </c:pt>
                <c:pt idx="8761">
                  <c:v>2.4</c:v>
                </c:pt>
                <c:pt idx="8762">
                  <c:v>2.4</c:v>
                </c:pt>
                <c:pt idx="8763">
                  <c:v>2.4</c:v>
                </c:pt>
                <c:pt idx="8764">
                  <c:v>2.4</c:v>
                </c:pt>
                <c:pt idx="8765">
                  <c:v>2.4</c:v>
                </c:pt>
                <c:pt idx="8766">
                  <c:v>2.4</c:v>
                </c:pt>
                <c:pt idx="8767">
                  <c:v>2.4</c:v>
                </c:pt>
                <c:pt idx="8768">
                  <c:v>2.4</c:v>
                </c:pt>
                <c:pt idx="8769">
                  <c:v>2.4</c:v>
                </c:pt>
                <c:pt idx="8770">
                  <c:v>2.4</c:v>
                </c:pt>
                <c:pt idx="8771">
                  <c:v>2.4</c:v>
                </c:pt>
                <c:pt idx="8772">
                  <c:v>2.4</c:v>
                </c:pt>
                <c:pt idx="8773">
                  <c:v>2.4</c:v>
                </c:pt>
                <c:pt idx="8774">
                  <c:v>2.4</c:v>
                </c:pt>
                <c:pt idx="8775">
                  <c:v>2.4</c:v>
                </c:pt>
                <c:pt idx="8776">
                  <c:v>2.4</c:v>
                </c:pt>
                <c:pt idx="8777">
                  <c:v>2.4</c:v>
                </c:pt>
                <c:pt idx="8778">
                  <c:v>2.4</c:v>
                </c:pt>
                <c:pt idx="8779">
                  <c:v>2.4</c:v>
                </c:pt>
                <c:pt idx="8780">
                  <c:v>2.4</c:v>
                </c:pt>
                <c:pt idx="8781">
                  <c:v>2.4</c:v>
                </c:pt>
                <c:pt idx="8782">
                  <c:v>2.4</c:v>
                </c:pt>
                <c:pt idx="8783">
                  <c:v>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34A-426B-8198-4B6CD383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48-4625-856B-A8286F7A6B8A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NjordrDelta!#REF!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H2 Storage (kt)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v>H2 Storage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'2020'!$A$2:$A$8785</c:f>
              <c:numCache>
                <c:formatCode>m/d/yyyy</c:formatCode>
                <c:ptCount val="8784"/>
                <c:pt idx="0">
                  <c:v>43831</c:v>
                </c:pt>
                <c:pt idx="1">
                  <c:v>43831.041666666701</c:v>
                </c:pt>
                <c:pt idx="2">
                  <c:v>43831.083333333299</c:v>
                </c:pt>
                <c:pt idx="3">
                  <c:v>43831.125</c:v>
                </c:pt>
                <c:pt idx="4">
                  <c:v>43831.166666666701</c:v>
                </c:pt>
                <c:pt idx="5">
                  <c:v>43831.208333333299</c:v>
                </c:pt>
                <c:pt idx="6">
                  <c:v>43831.25</c:v>
                </c:pt>
                <c:pt idx="7">
                  <c:v>43831.291666666701</c:v>
                </c:pt>
                <c:pt idx="8">
                  <c:v>43831.333333333299</c:v>
                </c:pt>
                <c:pt idx="9">
                  <c:v>43831.375</c:v>
                </c:pt>
                <c:pt idx="10">
                  <c:v>43831.416666666701</c:v>
                </c:pt>
                <c:pt idx="11">
                  <c:v>43831.458333333299</c:v>
                </c:pt>
                <c:pt idx="12">
                  <c:v>43831.5</c:v>
                </c:pt>
                <c:pt idx="13">
                  <c:v>43831.541666666701</c:v>
                </c:pt>
                <c:pt idx="14">
                  <c:v>43831.583333333299</c:v>
                </c:pt>
                <c:pt idx="15">
                  <c:v>43831.625</c:v>
                </c:pt>
                <c:pt idx="16">
                  <c:v>43831.666666666701</c:v>
                </c:pt>
                <c:pt idx="17">
                  <c:v>43831.708333333299</c:v>
                </c:pt>
                <c:pt idx="18">
                  <c:v>43831.75</c:v>
                </c:pt>
                <c:pt idx="19">
                  <c:v>43831.791666666701</c:v>
                </c:pt>
                <c:pt idx="20">
                  <c:v>43831.833333333299</c:v>
                </c:pt>
                <c:pt idx="21">
                  <c:v>43831.875</c:v>
                </c:pt>
                <c:pt idx="22">
                  <c:v>43831.916666666701</c:v>
                </c:pt>
                <c:pt idx="23">
                  <c:v>43831.958333333299</c:v>
                </c:pt>
                <c:pt idx="24">
                  <c:v>43832</c:v>
                </c:pt>
                <c:pt idx="25">
                  <c:v>43832.041666666701</c:v>
                </c:pt>
                <c:pt idx="26">
                  <c:v>43832.083333333299</c:v>
                </c:pt>
                <c:pt idx="27">
                  <c:v>43832.125</c:v>
                </c:pt>
                <c:pt idx="28">
                  <c:v>43832.166666666701</c:v>
                </c:pt>
                <c:pt idx="29">
                  <c:v>43832.208333333299</c:v>
                </c:pt>
                <c:pt idx="30">
                  <c:v>43832.25</c:v>
                </c:pt>
                <c:pt idx="31">
                  <c:v>43832.291666666701</c:v>
                </c:pt>
                <c:pt idx="32">
                  <c:v>43832.333333333299</c:v>
                </c:pt>
                <c:pt idx="33">
                  <c:v>43832.375</c:v>
                </c:pt>
                <c:pt idx="34">
                  <c:v>43832.416666666701</c:v>
                </c:pt>
                <c:pt idx="35">
                  <c:v>43832.458333333299</c:v>
                </c:pt>
                <c:pt idx="36">
                  <c:v>43832.5</c:v>
                </c:pt>
                <c:pt idx="37">
                  <c:v>43832.541666666701</c:v>
                </c:pt>
                <c:pt idx="38">
                  <c:v>43832.583333333299</c:v>
                </c:pt>
                <c:pt idx="39">
                  <c:v>43832.625</c:v>
                </c:pt>
                <c:pt idx="40">
                  <c:v>43832.666666666701</c:v>
                </c:pt>
                <c:pt idx="41">
                  <c:v>43832.708333333299</c:v>
                </c:pt>
                <c:pt idx="42">
                  <c:v>43832.75</c:v>
                </c:pt>
                <c:pt idx="43">
                  <c:v>43832.791666666701</c:v>
                </c:pt>
                <c:pt idx="44">
                  <c:v>43832.833333333299</c:v>
                </c:pt>
                <c:pt idx="45">
                  <c:v>43832.875</c:v>
                </c:pt>
                <c:pt idx="46">
                  <c:v>43832.916666666701</c:v>
                </c:pt>
                <c:pt idx="47">
                  <c:v>43832.958333333299</c:v>
                </c:pt>
                <c:pt idx="48">
                  <c:v>43833</c:v>
                </c:pt>
                <c:pt idx="49">
                  <c:v>43833.041666666701</c:v>
                </c:pt>
                <c:pt idx="50">
                  <c:v>43833.083333333299</c:v>
                </c:pt>
                <c:pt idx="51">
                  <c:v>43833.125</c:v>
                </c:pt>
                <c:pt idx="52">
                  <c:v>43833.166666666701</c:v>
                </c:pt>
                <c:pt idx="53">
                  <c:v>43833.208333333299</c:v>
                </c:pt>
                <c:pt idx="54">
                  <c:v>43833.25</c:v>
                </c:pt>
                <c:pt idx="55">
                  <c:v>43833.291666666701</c:v>
                </c:pt>
                <c:pt idx="56">
                  <c:v>43833.333333333299</c:v>
                </c:pt>
                <c:pt idx="57">
                  <c:v>43833.375</c:v>
                </c:pt>
                <c:pt idx="58">
                  <c:v>43833.416666666701</c:v>
                </c:pt>
                <c:pt idx="59">
                  <c:v>43833.458333333299</c:v>
                </c:pt>
                <c:pt idx="60">
                  <c:v>43833.5</c:v>
                </c:pt>
                <c:pt idx="61">
                  <c:v>43833.541666666701</c:v>
                </c:pt>
                <c:pt idx="62">
                  <c:v>43833.583333333299</c:v>
                </c:pt>
                <c:pt idx="63">
                  <c:v>43833.625</c:v>
                </c:pt>
                <c:pt idx="64">
                  <c:v>43833.666666666701</c:v>
                </c:pt>
                <c:pt idx="65">
                  <c:v>43833.708333333299</c:v>
                </c:pt>
                <c:pt idx="66">
                  <c:v>43833.75</c:v>
                </c:pt>
                <c:pt idx="67">
                  <c:v>43833.791666666701</c:v>
                </c:pt>
                <c:pt idx="68">
                  <c:v>43833.833333333299</c:v>
                </c:pt>
                <c:pt idx="69">
                  <c:v>43833.875</c:v>
                </c:pt>
                <c:pt idx="70">
                  <c:v>43833.916666666701</c:v>
                </c:pt>
                <c:pt idx="71">
                  <c:v>43833.958333333299</c:v>
                </c:pt>
                <c:pt idx="72">
                  <c:v>43834</c:v>
                </c:pt>
                <c:pt idx="73">
                  <c:v>43834.041666666701</c:v>
                </c:pt>
                <c:pt idx="74">
                  <c:v>43834.083333333299</c:v>
                </c:pt>
                <c:pt idx="75">
                  <c:v>43834.125</c:v>
                </c:pt>
                <c:pt idx="76">
                  <c:v>43834.166666666701</c:v>
                </c:pt>
                <c:pt idx="77">
                  <c:v>43834.208333333299</c:v>
                </c:pt>
                <c:pt idx="78">
                  <c:v>43834.25</c:v>
                </c:pt>
                <c:pt idx="79">
                  <c:v>43834.291666666701</c:v>
                </c:pt>
                <c:pt idx="80">
                  <c:v>43834.333333333299</c:v>
                </c:pt>
                <c:pt idx="81">
                  <c:v>43834.375</c:v>
                </c:pt>
                <c:pt idx="82">
                  <c:v>43834.416666666701</c:v>
                </c:pt>
                <c:pt idx="83">
                  <c:v>43834.458333333299</c:v>
                </c:pt>
                <c:pt idx="84">
                  <c:v>43834.5</c:v>
                </c:pt>
                <c:pt idx="85">
                  <c:v>43834.541666666701</c:v>
                </c:pt>
                <c:pt idx="86">
                  <c:v>43834.583333333299</c:v>
                </c:pt>
                <c:pt idx="87">
                  <c:v>43834.625</c:v>
                </c:pt>
                <c:pt idx="88">
                  <c:v>43834.666666666701</c:v>
                </c:pt>
                <c:pt idx="89">
                  <c:v>43834.708333333299</c:v>
                </c:pt>
                <c:pt idx="90">
                  <c:v>43834.75</c:v>
                </c:pt>
                <c:pt idx="91">
                  <c:v>43834.791666666701</c:v>
                </c:pt>
                <c:pt idx="92">
                  <c:v>43834.833333333299</c:v>
                </c:pt>
                <c:pt idx="93">
                  <c:v>43834.875</c:v>
                </c:pt>
                <c:pt idx="94">
                  <c:v>43834.916666666701</c:v>
                </c:pt>
                <c:pt idx="95">
                  <c:v>43834.958333333299</c:v>
                </c:pt>
                <c:pt idx="96">
                  <c:v>43835</c:v>
                </c:pt>
                <c:pt idx="97">
                  <c:v>43835.041666666701</c:v>
                </c:pt>
                <c:pt idx="98">
                  <c:v>43835.083333333299</c:v>
                </c:pt>
                <c:pt idx="99">
                  <c:v>43835.125</c:v>
                </c:pt>
                <c:pt idx="100">
                  <c:v>43835.166666666701</c:v>
                </c:pt>
                <c:pt idx="101">
                  <c:v>43835.208333333299</c:v>
                </c:pt>
                <c:pt idx="102">
                  <c:v>43835.25</c:v>
                </c:pt>
                <c:pt idx="103">
                  <c:v>43835.291666666701</c:v>
                </c:pt>
                <c:pt idx="104">
                  <c:v>43835.333333333299</c:v>
                </c:pt>
                <c:pt idx="105">
                  <c:v>43835.375</c:v>
                </c:pt>
                <c:pt idx="106">
                  <c:v>43835.416666666701</c:v>
                </c:pt>
                <c:pt idx="107">
                  <c:v>43835.458333333299</c:v>
                </c:pt>
                <c:pt idx="108">
                  <c:v>43835.5</c:v>
                </c:pt>
                <c:pt idx="109">
                  <c:v>43835.541666666701</c:v>
                </c:pt>
                <c:pt idx="110">
                  <c:v>43835.583333333299</c:v>
                </c:pt>
                <c:pt idx="111">
                  <c:v>43835.625</c:v>
                </c:pt>
                <c:pt idx="112">
                  <c:v>43835.666666666701</c:v>
                </c:pt>
                <c:pt idx="113">
                  <c:v>43835.708333333299</c:v>
                </c:pt>
                <c:pt idx="114">
                  <c:v>43835.75</c:v>
                </c:pt>
                <c:pt idx="115">
                  <c:v>43835.791666666701</c:v>
                </c:pt>
                <c:pt idx="116">
                  <c:v>43835.833333333299</c:v>
                </c:pt>
                <c:pt idx="117">
                  <c:v>43835.875</c:v>
                </c:pt>
                <c:pt idx="118">
                  <c:v>43835.916666666701</c:v>
                </c:pt>
                <c:pt idx="119">
                  <c:v>43835.958333333299</c:v>
                </c:pt>
                <c:pt idx="120">
                  <c:v>43836</c:v>
                </c:pt>
                <c:pt idx="121">
                  <c:v>43836.041666666701</c:v>
                </c:pt>
                <c:pt idx="122">
                  <c:v>43836.083333333299</c:v>
                </c:pt>
                <c:pt idx="123">
                  <c:v>43836.125</c:v>
                </c:pt>
                <c:pt idx="124">
                  <c:v>43836.166666666701</c:v>
                </c:pt>
                <c:pt idx="125">
                  <c:v>43836.208333333299</c:v>
                </c:pt>
                <c:pt idx="126">
                  <c:v>43836.25</c:v>
                </c:pt>
                <c:pt idx="127">
                  <c:v>43836.291666666701</c:v>
                </c:pt>
                <c:pt idx="128">
                  <c:v>43836.333333333299</c:v>
                </c:pt>
                <c:pt idx="129">
                  <c:v>43836.375</c:v>
                </c:pt>
                <c:pt idx="130">
                  <c:v>43836.416666666701</c:v>
                </c:pt>
                <c:pt idx="131">
                  <c:v>43836.458333333299</c:v>
                </c:pt>
                <c:pt idx="132">
                  <c:v>43836.5</c:v>
                </c:pt>
                <c:pt idx="133">
                  <c:v>43836.541666666701</c:v>
                </c:pt>
                <c:pt idx="134">
                  <c:v>43836.583333333299</c:v>
                </c:pt>
                <c:pt idx="135">
                  <c:v>43836.625</c:v>
                </c:pt>
                <c:pt idx="136">
                  <c:v>43836.666666666701</c:v>
                </c:pt>
                <c:pt idx="137">
                  <c:v>43836.708333333299</c:v>
                </c:pt>
                <c:pt idx="138">
                  <c:v>43836.75</c:v>
                </c:pt>
                <c:pt idx="139">
                  <c:v>43836.791666666701</c:v>
                </c:pt>
                <c:pt idx="140">
                  <c:v>43836.833333333299</c:v>
                </c:pt>
                <c:pt idx="141">
                  <c:v>43836.875</c:v>
                </c:pt>
                <c:pt idx="142">
                  <c:v>43836.916666666701</c:v>
                </c:pt>
                <c:pt idx="143">
                  <c:v>43836.958333333299</c:v>
                </c:pt>
                <c:pt idx="144">
                  <c:v>43837</c:v>
                </c:pt>
                <c:pt idx="145">
                  <c:v>43837.041666666701</c:v>
                </c:pt>
                <c:pt idx="146">
                  <c:v>43837.083333333299</c:v>
                </c:pt>
                <c:pt idx="147">
                  <c:v>43837.125</c:v>
                </c:pt>
                <c:pt idx="148">
                  <c:v>43837.166666666701</c:v>
                </c:pt>
                <c:pt idx="149">
                  <c:v>43837.208333333299</c:v>
                </c:pt>
                <c:pt idx="150">
                  <c:v>43837.25</c:v>
                </c:pt>
                <c:pt idx="151">
                  <c:v>43837.291666666701</c:v>
                </c:pt>
                <c:pt idx="152">
                  <c:v>43837.333333333299</c:v>
                </c:pt>
                <c:pt idx="153">
                  <c:v>43837.375</c:v>
                </c:pt>
                <c:pt idx="154">
                  <c:v>43837.416666666701</c:v>
                </c:pt>
                <c:pt idx="155">
                  <c:v>43837.458333333299</c:v>
                </c:pt>
                <c:pt idx="156">
                  <c:v>43837.5</c:v>
                </c:pt>
                <c:pt idx="157">
                  <c:v>43837.541666666701</c:v>
                </c:pt>
                <c:pt idx="158">
                  <c:v>43837.583333333299</c:v>
                </c:pt>
                <c:pt idx="159">
                  <c:v>43837.625</c:v>
                </c:pt>
                <c:pt idx="160">
                  <c:v>43837.666666666701</c:v>
                </c:pt>
                <c:pt idx="161">
                  <c:v>43837.708333333299</c:v>
                </c:pt>
                <c:pt idx="162">
                  <c:v>43837.75</c:v>
                </c:pt>
                <c:pt idx="163">
                  <c:v>43837.791666666701</c:v>
                </c:pt>
                <c:pt idx="164">
                  <c:v>43837.833333333299</c:v>
                </c:pt>
                <c:pt idx="165">
                  <c:v>43837.875</c:v>
                </c:pt>
                <c:pt idx="166">
                  <c:v>43837.916666666701</c:v>
                </c:pt>
                <c:pt idx="167">
                  <c:v>43837.958333333299</c:v>
                </c:pt>
                <c:pt idx="168">
                  <c:v>43838</c:v>
                </c:pt>
                <c:pt idx="169">
                  <c:v>43838.041666666701</c:v>
                </c:pt>
                <c:pt idx="170">
                  <c:v>43838.083333333299</c:v>
                </c:pt>
                <c:pt idx="171">
                  <c:v>43838.125</c:v>
                </c:pt>
                <c:pt idx="172">
                  <c:v>43838.166666666701</c:v>
                </c:pt>
                <c:pt idx="173">
                  <c:v>43838.208333333299</c:v>
                </c:pt>
                <c:pt idx="174">
                  <c:v>43838.25</c:v>
                </c:pt>
                <c:pt idx="175">
                  <c:v>43838.291666666701</c:v>
                </c:pt>
                <c:pt idx="176">
                  <c:v>43838.333333333299</c:v>
                </c:pt>
                <c:pt idx="177">
                  <c:v>43838.375</c:v>
                </c:pt>
                <c:pt idx="178">
                  <c:v>43838.416666666701</c:v>
                </c:pt>
                <c:pt idx="179">
                  <c:v>43838.458333333299</c:v>
                </c:pt>
                <c:pt idx="180">
                  <c:v>43838.5</c:v>
                </c:pt>
                <c:pt idx="181">
                  <c:v>43838.541666666701</c:v>
                </c:pt>
                <c:pt idx="182">
                  <c:v>43838.583333333299</c:v>
                </c:pt>
                <c:pt idx="183">
                  <c:v>43838.625</c:v>
                </c:pt>
                <c:pt idx="184">
                  <c:v>43838.666666666701</c:v>
                </c:pt>
                <c:pt idx="185">
                  <c:v>43838.708333333299</c:v>
                </c:pt>
                <c:pt idx="186">
                  <c:v>43838.75</c:v>
                </c:pt>
                <c:pt idx="187">
                  <c:v>43838.791666666701</c:v>
                </c:pt>
                <c:pt idx="188">
                  <c:v>43838.833333333299</c:v>
                </c:pt>
                <c:pt idx="189">
                  <c:v>43838.875</c:v>
                </c:pt>
                <c:pt idx="190">
                  <c:v>43838.916666666701</c:v>
                </c:pt>
                <c:pt idx="191">
                  <c:v>43838.958333333299</c:v>
                </c:pt>
                <c:pt idx="192">
                  <c:v>43839</c:v>
                </c:pt>
                <c:pt idx="193">
                  <c:v>43839.041666666701</c:v>
                </c:pt>
                <c:pt idx="194">
                  <c:v>43839.083333333299</c:v>
                </c:pt>
                <c:pt idx="195">
                  <c:v>43839.125</c:v>
                </c:pt>
                <c:pt idx="196">
                  <c:v>43839.166666666701</c:v>
                </c:pt>
                <c:pt idx="197">
                  <c:v>43839.208333333299</c:v>
                </c:pt>
                <c:pt idx="198">
                  <c:v>43839.25</c:v>
                </c:pt>
                <c:pt idx="199">
                  <c:v>43839.291666666701</c:v>
                </c:pt>
                <c:pt idx="200">
                  <c:v>43839.333333333299</c:v>
                </c:pt>
                <c:pt idx="201">
                  <c:v>43839.375</c:v>
                </c:pt>
                <c:pt idx="202">
                  <c:v>43839.416666666701</c:v>
                </c:pt>
                <c:pt idx="203">
                  <c:v>43839.458333333299</c:v>
                </c:pt>
                <c:pt idx="204">
                  <c:v>43839.5</c:v>
                </c:pt>
                <c:pt idx="205">
                  <c:v>43839.541666666701</c:v>
                </c:pt>
                <c:pt idx="206">
                  <c:v>43839.583333333299</c:v>
                </c:pt>
                <c:pt idx="207">
                  <c:v>43839.625</c:v>
                </c:pt>
                <c:pt idx="208">
                  <c:v>43839.666666666701</c:v>
                </c:pt>
                <c:pt idx="209">
                  <c:v>43839.708333333299</c:v>
                </c:pt>
                <c:pt idx="210">
                  <c:v>43839.75</c:v>
                </c:pt>
                <c:pt idx="211">
                  <c:v>43839.791666666701</c:v>
                </c:pt>
                <c:pt idx="212">
                  <c:v>43839.833333333299</c:v>
                </c:pt>
                <c:pt idx="213">
                  <c:v>43839.875</c:v>
                </c:pt>
                <c:pt idx="214">
                  <c:v>43839.916666666701</c:v>
                </c:pt>
                <c:pt idx="215">
                  <c:v>43839.958333333299</c:v>
                </c:pt>
                <c:pt idx="216">
                  <c:v>43840</c:v>
                </c:pt>
                <c:pt idx="217">
                  <c:v>43840.041666666701</c:v>
                </c:pt>
                <c:pt idx="218">
                  <c:v>43840.083333333299</c:v>
                </c:pt>
                <c:pt idx="219">
                  <c:v>43840.125</c:v>
                </c:pt>
                <c:pt idx="220">
                  <c:v>43840.166666666701</c:v>
                </c:pt>
                <c:pt idx="221">
                  <c:v>43840.208333333299</c:v>
                </c:pt>
                <c:pt idx="222">
                  <c:v>43840.25</c:v>
                </c:pt>
                <c:pt idx="223">
                  <c:v>43840.291666666701</c:v>
                </c:pt>
                <c:pt idx="224">
                  <c:v>43840.333333333299</c:v>
                </c:pt>
                <c:pt idx="225">
                  <c:v>43840.375</c:v>
                </c:pt>
                <c:pt idx="226">
                  <c:v>43840.416666666701</c:v>
                </c:pt>
                <c:pt idx="227">
                  <c:v>43840.458333333299</c:v>
                </c:pt>
                <c:pt idx="228">
                  <c:v>43840.5</c:v>
                </c:pt>
                <c:pt idx="229">
                  <c:v>43840.541666666701</c:v>
                </c:pt>
                <c:pt idx="230">
                  <c:v>43840.583333333299</c:v>
                </c:pt>
                <c:pt idx="231">
                  <c:v>43840.625</c:v>
                </c:pt>
                <c:pt idx="232">
                  <c:v>43840.666666666701</c:v>
                </c:pt>
                <c:pt idx="233">
                  <c:v>43840.708333333299</c:v>
                </c:pt>
                <c:pt idx="234">
                  <c:v>43840.75</c:v>
                </c:pt>
                <c:pt idx="235">
                  <c:v>43840.791666666701</c:v>
                </c:pt>
                <c:pt idx="236">
                  <c:v>43840.833333333299</c:v>
                </c:pt>
                <c:pt idx="237">
                  <c:v>43840.875</c:v>
                </c:pt>
                <c:pt idx="238">
                  <c:v>43840.916666666701</c:v>
                </c:pt>
                <c:pt idx="239">
                  <c:v>43840.958333333299</c:v>
                </c:pt>
                <c:pt idx="240">
                  <c:v>43841</c:v>
                </c:pt>
                <c:pt idx="241">
                  <c:v>43841.041666666701</c:v>
                </c:pt>
                <c:pt idx="242">
                  <c:v>43841.083333333299</c:v>
                </c:pt>
                <c:pt idx="243">
                  <c:v>43841.125</c:v>
                </c:pt>
                <c:pt idx="244">
                  <c:v>43841.166666666701</c:v>
                </c:pt>
                <c:pt idx="245">
                  <c:v>43841.208333333299</c:v>
                </c:pt>
                <c:pt idx="246">
                  <c:v>43841.25</c:v>
                </c:pt>
                <c:pt idx="247">
                  <c:v>43841.291666666701</c:v>
                </c:pt>
                <c:pt idx="248">
                  <c:v>43841.333333333299</c:v>
                </c:pt>
                <c:pt idx="249">
                  <c:v>43841.375</c:v>
                </c:pt>
                <c:pt idx="250">
                  <c:v>43841.416666666701</c:v>
                </c:pt>
                <c:pt idx="251">
                  <c:v>43841.458333333299</c:v>
                </c:pt>
                <c:pt idx="252">
                  <c:v>43841.5</c:v>
                </c:pt>
                <c:pt idx="253">
                  <c:v>43841.541666666701</c:v>
                </c:pt>
                <c:pt idx="254">
                  <c:v>43841.583333333299</c:v>
                </c:pt>
                <c:pt idx="255">
                  <c:v>43841.625</c:v>
                </c:pt>
                <c:pt idx="256">
                  <c:v>43841.666666666701</c:v>
                </c:pt>
                <c:pt idx="257">
                  <c:v>43841.708333333299</c:v>
                </c:pt>
                <c:pt idx="258">
                  <c:v>43841.75</c:v>
                </c:pt>
                <c:pt idx="259">
                  <c:v>43841.791666666701</c:v>
                </c:pt>
                <c:pt idx="260">
                  <c:v>43841.833333333299</c:v>
                </c:pt>
                <c:pt idx="261">
                  <c:v>43841.875</c:v>
                </c:pt>
                <c:pt idx="262">
                  <c:v>43841.916666666701</c:v>
                </c:pt>
                <c:pt idx="263">
                  <c:v>43841.958333333299</c:v>
                </c:pt>
                <c:pt idx="264">
                  <c:v>43842</c:v>
                </c:pt>
                <c:pt idx="265">
                  <c:v>43842.041666666701</c:v>
                </c:pt>
                <c:pt idx="266">
                  <c:v>43842.083333333299</c:v>
                </c:pt>
                <c:pt idx="267">
                  <c:v>43842.125</c:v>
                </c:pt>
                <c:pt idx="268">
                  <c:v>43842.166666666701</c:v>
                </c:pt>
                <c:pt idx="269">
                  <c:v>43842.208333333299</c:v>
                </c:pt>
                <c:pt idx="270">
                  <c:v>43842.25</c:v>
                </c:pt>
                <c:pt idx="271">
                  <c:v>43842.291666666701</c:v>
                </c:pt>
                <c:pt idx="272">
                  <c:v>43842.333333333299</c:v>
                </c:pt>
                <c:pt idx="273">
                  <c:v>43842.375</c:v>
                </c:pt>
                <c:pt idx="274">
                  <c:v>43842.416666666701</c:v>
                </c:pt>
                <c:pt idx="275">
                  <c:v>43842.458333333299</c:v>
                </c:pt>
                <c:pt idx="276">
                  <c:v>43842.5</c:v>
                </c:pt>
                <c:pt idx="277">
                  <c:v>43842.541666666701</c:v>
                </c:pt>
                <c:pt idx="278">
                  <c:v>43842.583333333299</c:v>
                </c:pt>
                <c:pt idx="279">
                  <c:v>43842.625</c:v>
                </c:pt>
                <c:pt idx="280">
                  <c:v>43842.666666666701</c:v>
                </c:pt>
                <c:pt idx="281">
                  <c:v>43842.708333333299</c:v>
                </c:pt>
                <c:pt idx="282">
                  <c:v>43842.75</c:v>
                </c:pt>
                <c:pt idx="283">
                  <c:v>43842.791666666701</c:v>
                </c:pt>
                <c:pt idx="284">
                  <c:v>43842.833333333299</c:v>
                </c:pt>
                <c:pt idx="285">
                  <c:v>43842.875</c:v>
                </c:pt>
                <c:pt idx="286">
                  <c:v>43842.916666666701</c:v>
                </c:pt>
                <c:pt idx="287">
                  <c:v>43842.958333333299</c:v>
                </c:pt>
                <c:pt idx="288">
                  <c:v>43843</c:v>
                </c:pt>
                <c:pt idx="289">
                  <c:v>43843.041666666701</c:v>
                </c:pt>
                <c:pt idx="290">
                  <c:v>43843.083333333299</c:v>
                </c:pt>
                <c:pt idx="291">
                  <c:v>43843.125</c:v>
                </c:pt>
                <c:pt idx="292">
                  <c:v>43843.166666666701</c:v>
                </c:pt>
                <c:pt idx="293">
                  <c:v>43843.208333333299</c:v>
                </c:pt>
                <c:pt idx="294">
                  <c:v>43843.25</c:v>
                </c:pt>
                <c:pt idx="295">
                  <c:v>43843.291666666701</c:v>
                </c:pt>
                <c:pt idx="296">
                  <c:v>43843.333333333299</c:v>
                </c:pt>
                <c:pt idx="297">
                  <c:v>43843.375</c:v>
                </c:pt>
                <c:pt idx="298">
                  <c:v>43843.416666666701</c:v>
                </c:pt>
                <c:pt idx="299">
                  <c:v>43843.458333333299</c:v>
                </c:pt>
                <c:pt idx="300">
                  <c:v>43843.5</c:v>
                </c:pt>
                <c:pt idx="301">
                  <c:v>43843.541666666701</c:v>
                </c:pt>
                <c:pt idx="302">
                  <c:v>43843.583333333299</c:v>
                </c:pt>
                <c:pt idx="303">
                  <c:v>43843.625</c:v>
                </c:pt>
                <c:pt idx="304">
                  <c:v>43843.666666666701</c:v>
                </c:pt>
                <c:pt idx="305">
                  <c:v>43843.708333333299</c:v>
                </c:pt>
                <c:pt idx="306">
                  <c:v>43843.75</c:v>
                </c:pt>
                <c:pt idx="307">
                  <c:v>43843.791666666701</c:v>
                </c:pt>
                <c:pt idx="308">
                  <c:v>43843.833333333299</c:v>
                </c:pt>
                <c:pt idx="309">
                  <c:v>43843.875</c:v>
                </c:pt>
                <c:pt idx="310">
                  <c:v>43843.916666666701</c:v>
                </c:pt>
                <c:pt idx="311">
                  <c:v>43843.958333333299</c:v>
                </c:pt>
                <c:pt idx="312">
                  <c:v>43844</c:v>
                </c:pt>
                <c:pt idx="313">
                  <c:v>43844.041666666701</c:v>
                </c:pt>
                <c:pt idx="314">
                  <c:v>43844.083333333299</c:v>
                </c:pt>
                <c:pt idx="315">
                  <c:v>43844.125</c:v>
                </c:pt>
                <c:pt idx="316">
                  <c:v>43844.166666666701</c:v>
                </c:pt>
                <c:pt idx="317">
                  <c:v>43844.208333333299</c:v>
                </c:pt>
                <c:pt idx="318">
                  <c:v>43844.25</c:v>
                </c:pt>
                <c:pt idx="319">
                  <c:v>43844.291666666701</c:v>
                </c:pt>
                <c:pt idx="320">
                  <c:v>43844.333333333299</c:v>
                </c:pt>
                <c:pt idx="321">
                  <c:v>43844.375</c:v>
                </c:pt>
                <c:pt idx="322">
                  <c:v>43844.416666666701</c:v>
                </c:pt>
                <c:pt idx="323">
                  <c:v>43844.458333333299</c:v>
                </c:pt>
                <c:pt idx="324">
                  <c:v>43844.5</c:v>
                </c:pt>
                <c:pt idx="325">
                  <c:v>43844.541666666701</c:v>
                </c:pt>
                <c:pt idx="326">
                  <c:v>43844.583333333299</c:v>
                </c:pt>
                <c:pt idx="327">
                  <c:v>43844.625</c:v>
                </c:pt>
                <c:pt idx="328">
                  <c:v>43844.666666666701</c:v>
                </c:pt>
                <c:pt idx="329">
                  <c:v>43844.708333333299</c:v>
                </c:pt>
                <c:pt idx="330">
                  <c:v>43844.75</c:v>
                </c:pt>
                <c:pt idx="331">
                  <c:v>43844.791666666701</c:v>
                </c:pt>
                <c:pt idx="332">
                  <c:v>43844.833333333299</c:v>
                </c:pt>
                <c:pt idx="333">
                  <c:v>43844.875</c:v>
                </c:pt>
                <c:pt idx="334">
                  <c:v>43844.916666666701</c:v>
                </c:pt>
                <c:pt idx="335">
                  <c:v>43844.958333333299</c:v>
                </c:pt>
                <c:pt idx="336">
                  <c:v>43845</c:v>
                </c:pt>
                <c:pt idx="337">
                  <c:v>43845.041666666701</c:v>
                </c:pt>
                <c:pt idx="338">
                  <c:v>43845.083333333299</c:v>
                </c:pt>
                <c:pt idx="339">
                  <c:v>43845.125</c:v>
                </c:pt>
                <c:pt idx="340">
                  <c:v>43845.166666666701</c:v>
                </c:pt>
                <c:pt idx="341">
                  <c:v>43845.208333333299</c:v>
                </c:pt>
                <c:pt idx="342">
                  <c:v>43845.25</c:v>
                </c:pt>
                <c:pt idx="343">
                  <c:v>43845.291666666701</c:v>
                </c:pt>
                <c:pt idx="344">
                  <c:v>43845.333333333299</c:v>
                </c:pt>
                <c:pt idx="345">
                  <c:v>43845.375</c:v>
                </c:pt>
                <c:pt idx="346">
                  <c:v>43845.416666666701</c:v>
                </c:pt>
                <c:pt idx="347">
                  <c:v>43845.458333333299</c:v>
                </c:pt>
                <c:pt idx="348">
                  <c:v>43845.5</c:v>
                </c:pt>
                <c:pt idx="349">
                  <c:v>43845.541666666701</c:v>
                </c:pt>
                <c:pt idx="350">
                  <c:v>43845.583333333299</c:v>
                </c:pt>
                <c:pt idx="351">
                  <c:v>43845.625</c:v>
                </c:pt>
                <c:pt idx="352">
                  <c:v>43845.666666666701</c:v>
                </c:pt>
                <c:pt idx="353">
                  <c:v>43845.708333333299</c:v>
                </c:pt>
                <c:pt idx="354">
                  <c:v>43845.75</c:v>
                </c:pt>
                <c:pt idx="355">
                  <c:v>43845.791666666701</c:v>
                </c:pt>
                <c:pt idx="356">
                  <c:v>43845.833333333299</c:v>
                </c:pt>
                <c:pt idx="357">
                  <c:v>43845.875</c:v>
                </c:pt>
                <c:pt idx="358">
                  <c:v>43845.916666666701</c:v>
                </c:pt>
                <c:pt idx="359">
                  <c:v>43845.958333333299</c:v>
                </c:pt>
                <c:pt idx="360">
                  <c:v>43846</c:v>
                </c:pt>
                <c:pt idx="361">
                  <c:v>43846.041666666701</c:v>
                </c:pt>
                <c:pt idx="362">
                  <c:v>43846.083333333299</c:v>
                </c:pt>
                <c:pt idx="363">
                  <c:v>43846.125</c:v>
                </c:pt>
                <c:pt idx="364">
                  <c:v>43846.166666666701</c:v>
                </c:pt>
                <c:pt idx="365">
                  <c:v>43846.208333333299</c:v>
                </c:pt>
                <c:pt idx="366">
                  <c:v>43846.25</c:v>
                </c:pt>
                <c:pt idx="367">
                  <c:v>43846.291666666701</c:v>
                </c:pt>
                <c:pt idx="368">
                  <c:v>43846.333333333299</c:v>
                </c:pt>
                <c:pt idx="369">
                  <c:v>43846.375</c:v>
                </c:pt>
                <c:pt idx="370">
                  <c:v>43846.416666666701</c:v>
                </c:pt>
                <c:pt idx="371">
                  <c:v>43846.458333333299</c:v>
                </c:pt>
                <c:pt idx="372">
                  <c:v>43846.5</c:v>
                </c:pt>
                <c:pt idx="373">
                  <c:v>43846.541666666701</c:v>
                </c:pt>
                <c:pt idx="374">
                  <c:v>43846.583333333299</c:v>
                </c:pt>
                <c:pt idx="375">
                  <c:v>43846.625</c:v>
                </c:pt>
                <c:pt idx="376">
                  <c:v>43846.666666666701</c:v>
                </c:pt>
                <c:pt idx="377">
                  <c:v>43846.708333333299</c:v>
                </c:pt>
                <c:pt idx="378">
                  <c:v>43846.75</c:v>
                </c:pt>
                <c:pt idx="379">
                  <c:v>43846.791666666701</c:v>
                </c:pt>
                <c:pt idx="380">
                  <c:v>43846.833333333299</c:v>
                </c:pt>
                <c:pt idx="381">
                  <c:v>43846.875</c:v>
                </c:pt>
                <c:pt idx="382">
                  <c:v>43846.916666666701</c:v>
                </c:pt>
                <c:pt idx="383">
                  <c:v>43846.958333333299</c:v>
                </c:pt>
                <c:pt idx="384">
                  <c:v>43847</c:v>
                </c:pt>
                <c:pt idx="385">
                  <c:v>43847.041666666701</c:v>
                </c:pt>
                <c:pt idx="386">
                  <c:v>43847.083333333299</c:v>
                </c:pt>
                <c:pt idx="387">
                  <c:v>43847.125</c:v>
                </c:pt>
                <c:pt idx="388">
                  <c:v>43847.166666666701</c:v>
                </c:pt>
                <c:pt idx="389">
                  <c:v>43847.208333333299</c:v>
                </c:pt>
                <c:pt idx="390">
                  <c:v>43847.25</c:v>
                </c:pt>
                <c:pt idx="391">
                  <c:v>43847.291666666701</c:v>
                </c:pt>
                <c:pt idx="392">
                  <c:v>43847.333333333299</c:v>
                </c:pt>
                <c:pt idx="393">
                  <c:v>43847.375</c:v>
                </c:pt>
                <c:pt idx="394">
                  <c:v>43847.416666666701</c:v>
                </c:pt>
                <c:pt idx="395">
                  <c:v>43847.458333333299</c:v>
                </c:pt>
                <c:pt idx="396">
                  <c:v>43847.5</c:v>
                </c:pt>
                <c:pt idx="397">
                  <c:v>43847.541666666701</c:v>
                </c:pt>
                <c:pt idx="398">
                  <c:v>43847.583333333299</c:v>
                </c:pt>
                <c:pt idx="399">
                  <c:v>43847.625</c:v>
                </c:pt>
                <c:pt idx="400">
                  <c:v>43847.666666666701</c:v>
                </c:pt>
                <c:pt idx="401">
                  <c:v>43847.708333333299</c:v>
                </c:pt>
                <c:pt idx="402">
                  <c:v>43847.75</c:v>
                </c:pt>
                <c:pt idx="403">
                  <c:v>43847.791666666701</c:v>
                </c:pt>
                <c:pt idx="404">
                  <c:v>43847.833333333299</c:v>
                </c:pt>
                <c:pt idx="405">
                  <c:v>43847.875</c:v>
                </c:pt>
                <c:pt idx="406">
                  <c:v>43847.916666666701</c:v>
                </c:pt>
                <c:pt idx="407">
                  <c:v>43847.958333333299</c:v>
                </c:pt>
                <c:pt idx="408">
                  <c:v>43848</c:v>
                </c:pt>
                <c:pt idx="409">
                  <c:v>43848.041666666701</c:v>
                </c:pt>
                <c:pt idx="410">
                  <c:v>43848.083333333299</c:v>
                </c:pt>
                <c:pt idx="411">
                  <c:v>43848.125</c:v>
                </c:pt>
                <c:pt idx="412">
                  <c:v>43848.166666666701</c:v>
                </c:pt>
                <c:pt idx="413">
                  <c:v>43848.208333333299</c:v>
                </c:pt>
                <c:pt idx="414">
                  <c:v>43848.25</c:v>
                </c:pt>
                <c:pt idx="415">
                  <c:v>43848.291666666701</c:v>
                </c:pt>
                <c:pt idx="416">
                  <c:v>43848.333333333299</c:v>
                </c:pt>
                <c:pt idx="417">
                  <c:v>43848.375</c:v>
                </c:pt>
                <c:pt idx="418">
                  <c:v>43848.416666666701</c:v>
                </c:pt>
                <c:pt idx="419">
                  <c:v>43848.458333333299</c:v>
                </c:pt>
                <c:pt idx="420">
                  <c:v>43848.5</c:v>
                </c:pt>
                <c:pt idx="421">
                  <c:v>43848.541666666701</c:v>
                </c:pt>
                <c:pt idx="422">
                  <c:v>43848.583333333299</c:v>
                </c:pt>
                <c:pt idx="423">
                  <c:v>43848.625</c:v>
                </c:pt>
                <c:pt idx="424">
                  <c:v>43848.666666666701</c:v>
                </c:pt>
                <c:pt idx="425">
                  <c:v>43848.708333333299</c:v>
                </c:pt>
                <c:pt idx="426">
                  <c:v>43848.75</c:v>
                </c:pt>
                <c:pt idx="427">
                  <c:v>43848.791666666701</c:v>
                </c:pt>
                <c:pt idx="428">
                  <c:v>43848.833333333299</c:v>
                </c:pt>
                <c:pt idx="429">
                  <c:v>43848.875</c:v>
                </c:pt>
                <c:pt idx="430">
                  <c:v>43848.916666666701</c:v>
                </c:pt>
                <c:pt idx="431">
                  <c:v>43848.958333333299</c:v>
                </c:pt>
                <c:pt idx="432">
                  <c:v>43849</c:v>
                </c:pt>
                <c:pt idx="433">
                  <c:v>43849.041666666701</c:v>
                </c:pt>
                <c:pt idx="434">
                  <c:v>43849.083333333299</c:v>
                </c:pt>
                <c:pt idx="435">
                  <c:v>43849.125</c:v>
                </c:pt>
                <c:pt idx="436">
                  <c:v>43849.166666666701</c:v>
                </c:pt>
                <c:pt idx="437">
                  <c:v>43849.208333333299</c:v>
                </c:pt>
                <c:pt idx="438">
                  <c:v>43849.25</c:v>
                </c:pt>
                <c:pt idx="439">
                  <c:v>43849.291666666701</c:v>
                </c:pt>
                <c:pt idx="440">
                  <c:v>43849.333333333299</c:v>
                </c:pt>
                <c:pt idx="441">
                  <c:v>43849.375</c:v>
                </c:pt>
                <c:pt idx="442">
                  <c:v>43849.416666666701</c:v>
                </c:pt>
                <c:pt idx="443">
                  <c:v>43849.458333333299</c:v>
                </c:pt>
                <c:pt idx="444">
                  <c:v>43849.5</c:v>
                </c:pt>
                <c:pt idx="445">
                  <c:v>43849.541666666701</c:v>
                </c:pt>
                <c:pt idx="446">
                  <c:v>43849.583333333299</c:v>
                </c:pt>
                <c:pt idx="447">
                  <c:v>43849.625</c:v>
                </c:pt>
                <c:pt idx="448">
                  <c:v>43849.666666666701</c:v>
                </c:pt>
                <c:pt idx="449">
                  <c:v>43849.708333333299</c:v>
                </c:pt>
                <c:pt idx="450">
                  <c:v>43849.75</c:v>
                </c:pt>
                <c:pt idx="451">
                  <c:v>43849.791666666701</c:v>
                </c:pt>
                <c:pt idx="452">
                  <c:v>43849.833333333299</c:v>
                </c:pt>
                <c:pt idx="453">
                  <c:v>43849.875</c:v>
                </c:pt>
                <c:pt idx="454">
                  <c:v>43849.916666666701</c:v>
                </c:pt>
                <c:pt idx="455">
                  <c:v>43849.958333333299</c:v>
                </c:pt>
                <c:pt idx="456">
                  <c:v>43850</c:v>
                </c:pt>
                <c:pt idx="457">
                  <c:v>43850.041666666701</c:v>
                </c:pt>
                <c:pt idx="458">
                  <c:v>43850.083333333299</c:v>
                </c:pt>
                <c:pt idx="459">
                  <c:v>43850.125</c:v>
                </c:pt>
                <c:pt idx="460">
                  <c:v>43850.166666666701</c:v>
                </c:pt>
                <c:pt idx="461">
                  <c:v>43850.208333333299</c:v>
                </c:pt>
                <c:pt idx="462">
                  <c:v>43850.25</c:v>
                </c:pt>
                <c:pt idx="463">
                  <c:v>43850.291666666701</c:v>
                </c:pt>
                <c:pt idx="464">
                  <c:v>43850.333333333299</c:v>
                </c:pt>
                <c:pt idx="465">
                  <c:v>43850.375</c:v>
                </c:pt>
                <c:pt idx="466">
                  <c:v>43850.416666666701</c:v>
                </c:pt>
                <c:pt idx="467">
                  <c:v>43850.458333333299</c:v>
                </c:pt>
                <c:pt idx="468">
                  <c:v>43850.5</c:v>
                </c:pt>
                <c:pt idx="469">
                  <c:v>43850.541666666701</c:v>
                </c:pt>
                <c:pt idx="470">
                  <c:v>43850.583333333299</c:v>
                </c:pt>
                <c:pt idx="471">
                  <c:v>43850.625</c:v>
                </c:pt>
                <c:pt idx="472">
                  <c:v>43850.666666666701</c:v>
                </c:pt>
                <c:pt idx="473">
                  <c:v>43850.708333333299</c:v>
                </c:pt>
                <c:pt idx="474">
                  <c:v>43850.75</c:v>
                </c:pt>
                <c:pt idx="475">
                  <c:v>43850.791666666701</c:v>
                </c:pt>
                <c:pt idx="476">
                  <c:v>43850.833333333299</c:v>
                </c:pt>
                <c:pt idx="477">
                  <c:v>43850.875</c:v>
                </c:pt>
                <c:pt idx="478">
                  <c:v>43850.916666666701</c:v>
                </c:pt>
                <c:pt idx="479">
                  <c:v>43850.958333333299</c:v>
                </c:pt>
                <c:pt idx="480">
                  <c:v>43851</c:v>
                </c:pt>
                <c:pt idx="481">
                  <c:v>43851.041666666701</c:v>
                </c:pt>
                <c:pt idx="482">
                  <c:v>43851.083333333299</c:v>
                </c:pt>
                <c:pt idx="483">
                  <c:v>43851.125</c:v>
                </c:pt>
                <c:pt idx="484">
                  <c:v>43851.166666666701</c:v>
                </c:pt>
                <c:pt idx="485">
                  <c:v>43851.208333333299</c:v>
                </c:pt>
                <c:pt idx="486">
                  <c:v>43851.25</c:v>
                </c:pt>
                <c:pt idx="487">
                  <c:v>43851.291666666701</c:v>
                </c:pt>
                <c:pt idx="488">
                  <c:v>43851.333333333299</c:v>
                </c:pt>
                <c:pt idx="489">
                  <c:v>43851.375</c:v>
                </c:pt>
                <c:pt idx="490">
                  <c:v>43851.416666666701</c:v>
                </c:pt>
                <c:pt idx="491">
                  <c:v>43851.458333333299</c:v>
                </c:pt>
                <c:pt idx="492">
                  <c:v>43851.5</c:v>
                </c:pt>
                <c:pt idx="493">
                  <c:v>43851.541666666701</c:v>
                </c:pt>
                <c:pt idx="494">
                  <c:v>43851.583333333299</c:v>
                </c:pt>
                <c:pt idx="495">
                  <c:v>43851.625</c:v>
                </c:pt>
                <c:pt idx="496">
                  <c:v>43851.666666666701</c:v>
                </c:pt>
                <c:pt idx="497">
                  <c:v>43851.708333333299</c:v>
                </c:pt>
                <c:pt idx="498">
                  <c:v>43851.75</c:v>
                </c:pt>
                <c:pt idx="499">
                  <c:v>43851.791666666701</c:v>
                </c:pt>
                <c:pt idx="500">
                  <c:v>43851.833333333299</c:v>
                </c:pt>
                <c:pt idx="501">
                  <c:v>43851.875</c:v>
                </c:pt>
                <c:pt idx="502">
                  <c:v>43851.916666666701</c:v>
                </c:pt>
                <c:pt idx="503">
                  <c:v>43851.958333333299</c:v>
                </c:pt>
                <c:pt idx="504">
                  <c:v>43852</c:v>
                </c:pt>
                <c:pt idx="505">
                  <c:v>43852.041666666701</c:v>
                </c:pt>
                <c:pt idx="506">
                  <c:v>43852.083333333299</c:v>
                </c:pt>
                <c:pt idx="507">
                  <c:v>43852.125</c:v>
                </c:pt>
                <c:pt idx="508">
                  <c:v>43852.166666666701</c:v>
                </c:pt>
                <c:pt idx="509">
                  <c:v>43852.208333333299</c:v>
                </c:pt>
                <c:pt idx="510">
                  <c:v>43852.25</c:v>
                </c:pt>
                <c:pt idx="511">
                  <c:v>43852.291666666701</c:v>
                </c:pt>
                <c:pt idx="512">
                  <c:v>43852.333333333299</c:v>
                </c:pt>
                <c:pt idx="513">
                  <c:v>43852.375</c:v>
                </c:pt>
                <c:pt idx="514">
                  <c:v>43852.416666666701</c:v>
                </c:pt>
                <c:pt idx="515">
                  <c:v>43852.458333333299</c:v>
                </c:pt>
                <c:pt idx="516">
                  <c:v>43852.5</c:v>
                </c:pt>
                <c:pt idx="517">
                  <c:v>43852.541666666701</c:v>
                </c:pt>
                <c:pt idx="518">
                  <c:v>43852.583333333299</c:v>
                </c:pt>
                <c:pt idx="519">
                  <c:v>43852.625</c:v>
                </c:pt>
                <c:pt idx="520">
                  <c:v>43852.666666666701</c:v>
                </c:pt>
                <c:pt idx="521">
                  <c:v>43852.708333333299</c:v>
                </c:pt>
                <c:pt idx="522">
                  <c:v>43852.75</c:v>
                </c:pt>
                <c:pt idx="523">
                  <c:v>43852.791666666701</c:v>
                </c:pt>
                <c:pt idx="524">
                  <c:v>43852.833333333299</c:v>
                </c:pt>
                <c:pt idx="525">
                  <c:v>43852.875</c:v>
                </c:pt>
                <c:pt idx="526">
                  <c:v>43852.916666666701</c:v>
                </c:pt>
                <c:pt idx="527">
                  <c:v>43852.958333333299</c:v>
                </c:pt>
                <c:pt idx="528">
                  <c:v>43853</c:v>
                </c:pt>
                <c:pt idx="529">
                  <c:v>43853.041666666701</c:v>
                </c:pt>
                <c:pt idx="530">
                  <c:v>43853.083333333299</c:v>
                </c:pt>
                <c:pt idx="531">
                  <c:v>43853.125</c:v>
                </c:pt>
                <c:pt idx="532">
                  <c:v>43853.166666666701</c:v>
                </c:pt>
                <c:pt idx="533">
                  <c:v>43853.208333333299</c:v>
                </c:pt>
                <c:pt idx="534">
                  <c:v>43853.25</c:v>
                </c:pt>
                <c:pt idx="535">
                  <c:v>43853.291666666701</c:v>
                </c:pt>
                <c:pt idx="536">
                  <c:v>43853.333333333299</c:v>
                </c:pt>
                <c:pt idx="537">
                  <c:v>43853.375</c:v>
                </c:pt>
                <c:pt idx="538">
                  <c:v>43853.416666666701</c:v>
                </c:pt>
                <c:pt idx="539">
                  <c:v>43853.458333333299</c:v>
                </c:pt>
                <c:pt idx="540">
                  <c:v>43853.5</c:v>
                </c:pt>
                <c:pt idx="541">
                  <c:v>43853.541666666701</c:v>
                </c:pt>
                <c:pt idx="542">
                  <c:v>43853.583333333299</c:v>
                </c:pt>
                <c:pt idx="543">
                  <c:v>43853.625</c:v>
                </c:pt>
                <c:pt idx="544">
                  <c:v>43853.666666666701</c:v>
                </c:pt>
                <c:pt idx="545">
                  <c:v>43853.708333333299</c:v>
                </c:pt>
                <c:pt idx="546">
                  <c:v>43853.75</c:v>
                </c:pt>
                <c:pt idx="547">
                  <c:v>43853.791666666701</c:v>
                </c:pt>
                <c:pt idx="548">
                  <c:v>43853.833333333299</c:v>
                </c:pt>
                <c:pt idx="549">
                  <c:v>43853.875</c:v>
                </c:pt>
                <c:pt idx="550">
                  <c:v>43853.916666666701</c:v>
                </c:pt>
                <c:pt idx="551">
                  <c:v>43853.958333333299</c:v>
                </c:pt>
                <c:pt idx="552">
                  <c:v>43854</c:v>
                </c:pt>
                <c:pt idx="553">
                  <c:v>43854.041666666701</c:v>
                </c:pt>
                <c:pt idx="554">
                  <c:v>43854.083333333299</c:v>
                </c:pt>
                <c:pt idx="555">
                  <c:v>43854.125</c:v>
                </c:pt>
                <c:pt idx="556">
                  <c:v>43854.166666666701</c:v>
                </c:pt>
                <c:pt idx="557">
                  <c:v>43854.208333333299</c:v>
                </c:pt>
                <c:pt idx="558">
                  <c:v>43854.25</c:v>
                </c:pt>
                <c:pt idx="559">
                  <c:v>43854.291666666701</c:v>
                </c:pt>
                <c:pt idx="560">
                  <c:v>43854.333333333299</c:v>
                </c:pt>
                <c:pt idx="561">
                  <c:v>43854.375</c:v>
                </c:pt>
                <c:pt idx="562">
                  <c:v>43854.416666666701</c:v>
                </c:pt>
                <c:pt idx="563">
                  <c:v>43854.458333333299</c:v>
                </c:pt>
                <c:pt idx="564">
                  <c:v>43854.5</c:v>
                </c:pt>
                <c:pt idx="565">
                  <c:v>43854.541666666701</c:v>
                </c:pt>
                <c:pt idx="566">
                  <c:v>43854.583333333299</c:v>
                </c:pt>
                <c:pt idx="567">
                  <c:v>43854.625</c:v>
                </c:pt>
                <c:pt idx="568">
                  <c:v>43854.666666666701</c:v>
                </c:pt>
                <c:pt idx="569">
                  <c:v>43854.708333333299</c:v>
                </c:pt>
                <c:pt idx="570">
                  <c:v>43854.75</c:v>
                </c:pt>
                <c:pt idx="571">
                  <c:v>43854.791666666701</c:v>
                </c:pt>
                <c:pt idx="572">
                  <c:v>43854.833333333299</c:v>
                </c:pt>
                <c:pt idx="573">
                  <c:v>43854.875</c:v>
                </c:pt>
                <c:pt idx="574">
                  <c:v>43854.916666666701</c:v>
                </c:pt>
                <c:pt idx="575">
                  <c:v>43854.958333333299</c:v>
                </c:pt>
                <c:pt idx="576">
                  <c:v>43855</c:v>
                </c:pt>
                <c:pt idx="577">
                  <c:v>43855.041666666701</c:v>
                </c:pt>
                <c:pt idx="578">
                  <c:v>43855.083333333299</c:v>
                </c:pt>
                <c:pt idx="579">
                  <c:v>43855.125</c:v>
                </c:pt>
                <c:pt idx="580">
                  <c:v>43855.166666666701</c:v>
                </c:pt>
                <c:pt idx="581">
                  <c:v>43855.208333333299</c:v>
                </c:pt>
                <c:pt idx="582">
                  <c:v>43855.25</c:v>
                </c:pt>
                <c:pt idx="583">
                  <c:v>43855.291666666701</c:v>
                </c:pt>
                <c:pt idx="584">
                  <c:v>43855.333333333299</c:v>
                </c:pt>
                <c:pt idx="585">
                  <c:v>43855.375</c:v>
                </c:pt>
                <c:pt idx="586">
                  <c:v>43855.416666666701</c:v>
                </c:pt>
                <c:pt idx="587">
                  <c:v>43855.458333333299</c:v>
                </c:pt>
                <c:pt idx="588">
                  <c:v>43855.5</c:v>
                </c:pt>
                <c:pt idx="589">
                  <c:v>43855.541666666701</c:v>
                </c:pt>
                <c:pt idx="590">
                  <c:v>43855.583333333299</c:v>
                </c:pt>
                <c:pt idx="591">
                  <c:v>43855.625</c:v>
                </c:pt>
                <c:pt idx="592">
                  <c:v>43855.666666666701</c:v>
                </c:pt>
                <c:pt idx="593">
                  <c:v>43855.708333333299</c:v>
                </c:pt>
                <c:pt idx="594">
                  <c:v>43855.75</c:v>
                </c:pt>
                <c:pt idx="595">
                  <c:v>43855.791666666701</c:v>
                </c:pt>
                <c:pt idx="596">
                  <c:v>43855.833333333299</c:v>
                </c:pt>
                <c:pt idx="597">
                  <c:v>43855.875</c:v>
                </c:pt>
                <c:pt idx="598">
                  <c:v>43855.916666666701</c:v>
                </c:pt>
                <c:pt idx="599">
                  <c:v>43855.958333333299</c:v>
                </c:pt>
                <c:pt idx="600">
                  <c:v>43856</c:v>
                </c:pt>
                <c:pt idx="601">
                  <c:v>43856.041666666701</c:v>
                </c:pt>
                <c:pt idx="602">
                  <c:v>43856.083333333299</c:v>
                </c:pt>
                <c:pt idx="603">
                  <c:v>43856.125</c:v>
                </c:pt>
                <c:pt idx="604">
                  <c:v>43856.166666666701</c:v>
                </c:pt>
                <c:pt idx="605">
                  <c:v>43856.208333333299</c:v>
                </c:pt>
                <c:pt idx="606">
                  <c:v>43856.25</c:v>
                </c:pt>
                <c:pt idx="607">
                  <c:v>43856.291666666701</c:v>
                </c:pt>
                <c:pt idx="608">
                  <c:v>43856.333333333299</c:v>
                </c:pt>
                <c:pt idx="609">
                  <c:v>43856.375</c:v>
                </c:pt>
                <c:pt idx="610">
                  <c:v>43856.416666666701</c:v>
                </c:pt>
                <c:pt idx="611">
                  <c:v>43856.458333333299</c:v>
                </c:pt>
                <c:pt idx="612">
                  <c:v>43856.5</c:v>
                </c:pt>
                <c:pt idx="613">
                  <c:v>43856.541666666701</c:v>
                </c:pt>
                <c:pt idx="614">
                  <c:v>43856.583333333299</c:v>
                </c:pt>
                <c:pt idx="615">
                  <c:v>43856.625</c:v>
                </c:pt>
                <c:pt idx="616">
                  <c:v>43856.666666666701</c:v>
                </c:pt>
                <c:pt idx="617">
                  <c:v>43856.708333333299</c:v>
                </c:pt>
                <c:pt idx="618">
                  <c:v>43856.75</c:v>
                </c:pt>
                <c:pt idx="619">
                  <c:v>43856.791666666701</c:v>
                </c:pt>
                <c:pt idx="620">
                  <c:v>43856.833333333299</c:v>
                </c:pt>
                <c:pt idx="621">
                  <c:v>43856.875</c:v>
                </c:pt>
                <c:pt idx="622">
                  <c:v>43856.916666666701</c:v>
                </c:pt>
                <c:pt idx="623">
                  <c:v>43856.958333333299</c:v>
                </c:pt>
                <c:pt idx="624">
                  <c:v>43857</c:v>
                </c:pt>
                <c:pt idx="625">
                  <c:v>43857.041666666701</c:v>
                </c:pt>
                <c:pt idx="626">
                  <c:v>43857.083333333299</c:v>
                </c:pt>
                <c:pt idx="627">
                  <c:v>43857.125</c:v>
                </c:pt>
                <c:pt idx="628">
                  <c:v>43857.166666666701</c:v>
                </c:pt>
                <c:pt idx="629">
                  <c:v>43857.208333333299</c:v>
                </c:pt>
                <c:pt idx="630">
                  <c:v>43857.25</c:v>
                </c:pt>
                <c:pt idx="631">
                  <c:v>43857.291666666701</c:v>
                </c:pt>
                <c:pt idx="632">
                  <c:v>43857.333333333299</c:v>
                </c:pt>
                <c:pt idx="633">
                  <c:v>43857.375</c:v>
                </c:pt>
                <c:pt idx="634">
                  <c:v>43857.416666666701</c:v>
                </c:pt>
                <c:pt idx="635">
                  <c:v>43857.458333333299</c:v>
                </c:pt>
                <c:pt idx="636">
                  <c:v>43857.5</c:v>
                </c:pt>
                <c:pt idx="637">
                  <c:v>43857.541666666701</c:v>
                </c:pt>
                <c:pt idx="638">
                  <c:v>43857.583333333299</c:v>
                </c:pt>
                <c:pt idx="639">
                  <c:v>43857.625</c:v>
                </c:pt>
                <c:pt idx="640">
                  <c:v>43857.666666666701</c:v>
                </c:pt>
                <c:pt idx="641">
                  <c:v>43857.708333333299</c:v>
                </c:pt>
                <c:pt idx="642">
                  <c:v>43857.75</c:v>
                </c:pt>
                <c:pt idx="643">
                  <c:v>43857.791666666701</c:v>
                </c:pt>
                <c:pt idx="644">
                  <c:v>43857.833333333299</c:v>
                </c:pt>
                <c:pt idx="645">
                  <c:v>43857.875</c:v>
                </c:pt>
                <c:pt idx="646">
                  <c:v>43857.916666666701</c:v>
                </c:pt>
                <c:pt idx="647">
                  <c:v>43857.958333333299</c:v>
                </c:pt>
                <c:pt idx="648">
                  <c:v>43858</c:v>
                </c:pt>
                <c:pt idx="649">
                  <c:v>43858.041666666701</c:v>
                </c:pt>
                <c:pt idx="650">
                  <c:v>43858.083333333299</c:v>
                </c:pt>
                <c:pt idx="651">
                  <c:v>43858.125</c:v>
                </c:pt>
                <c:pt idx="652">
                  <c:v>43858.166666666701</c:v>
                </c:pt>
                <c:pt idx="653">
                  <c:v>43858.208333333299</c:v>
                </c:pt>
                <c:pt idx="654">
                  <c:v>43858.25</c:v>
                </c:pt>
                <c:pt idx="655">
                  <c:v>43858.291666666701</c:v>
                </c:pt>
                <c:pt idx="656">
                  <c:v>43858.333333333299</c:v>
                </c:pt>
                <c:pt idx="657">
                  <c:v>43858.375</c:v>
                </c:pt>
                <c:pt idx="658">
                  <c:v>43858.416666666701</c:v>
                </c:pt>
                <c:pt idx="659">
                  <c:v>43858.458333333299</c:v>
                </c:pt>
                <c:pt idx="660">
                  <c:v>43858.5</c:v>
                </c:pt>
                <c:pt idx="661">
                  <c:v>43858.541666666701</c:v>
                </c:pt>
                <c:pt idx="662">
                  <c:v>43858.583333333299</c:v>
                </c:pt>
                <c:pt idx="663">
                  <c:v>43858.625</c:v>
                </c:pt>
                <c:pt idx="664">
                  <c:v>43858.666666666701</c:v>
                </c:pt>
                <c:pt idx="665">
                  <c:v>43858.708333333299</c:v>
                </c:pt>
                <c:pt idx="666">
                  <c:v>43858.75</c:v>
                </c:pt>
                <c:pt idx="667">
                  <c:v>43858.791666666701</c:v>
                </c:pt>
                <c:pt idx="668">
                  <c:v>43858.833333333299</c:v>
                </c:pt>
                <c:pt idx="669">
                  <c:v>43858.875</c:v>
                </c:pt>
                <c:pt idx="670">
                  <c:v>43858.916666666701</c:v>
                </c:pt>
                <c:pt idx="671">
                  <c:v>43858.958333333299</c:v>
                </c:pt>
                <c:pt idx="672">
                  <c:v>43859</c:v>
                </c:pt>
                <c:pt idx="673">
                  <c:v>43859.041666666701</c:v>
                </c:pt>
                <c:pt idx="674">
                  <c:v>43859.083333333299</c:v>
                </c:pt>
                <c:pt idx="675">
                  <c:v>43859.125</c:v>
                </c:pt>
                <c:pt idx="676">
                  <c:v>43859.166666666701</c:v>
                </c:pt>
                <c:pt idx="677">
                  <c:v>43859.208333333299</c:v>
                </c:pt>
                <c:pt idx="678">
                  <c:v>43859.25</c:v>
                </c:pt>
                <c:pt idx="679">
                  <c:v>43859.291666666701</c:v>
                </c:pt>
                <c:pt idx="680">
                  <c:v>43859.333333333299</c:v>
                </c:pt>
                <c:pt idx="681">
                  <c:v>43859.375</c:v>
                </c:pt>
                <c:pt idx="682">
                  <c:v>43859.416666666701</c:v>
                </c:pt>
                <c:pt idx="683">
                  <c:v>43859.458333333299</c:v>
                </c:pt>
                <c:pt idx="684">
                  <c:v>43859.5</c:v>
                </c:pt>
                <c:pt idx="685">
                  <c:v>43859.541666666701</c:v>
                </c:pt>
                <c:pt idx="686">
                  <c:v>43859.583333333299</c:v>
                </c:pt>
                <c:pt idx="687">
                  <c:v>43859.625</c:v>
                </c:pt>
                <c:pt idx="688">
                  <c:v>43859.666666666701</c:v>
                </c:pt>
                <c:pt idx="689">
                  <c:v>43859.708333333299</c:v>
                </c:pt>
                <c:pt idx="690">
                  <c:v>43859.75</c:v>
                </c:pt>
                <c:pt idx="691">
                  <c:v>43859.791666666701</c:v>
                </c:pt>
                <c:pt idx="692">
                  <c:v>43859.833333333299</c:v>
                </c:pt>
                <c:pt idx="693">
                  <c:v>43859.875</c:v>
                </c:pt>
                <c:pt idx="694">
                  <c:v>43859.916666666701</c:v>
                </c:pt>
                <c:pt idx="695">
                  <c:v>43859.958333333299</c:v>
                </c:pt>
                <c:pt idx="696">
                  <c:v>43860</c:v>
                </c:pt>
                <c:pt idx="697">
                  <c:v>43860.041666666701</c:v>
                </c:pt>
                <c:pt idx="698">
                  <c:v>43860.083333333299</c:v>
                </c:pt>
                <c:pt idx="699">
                  <c:v>43860.125</c:v>
                </c:pt>
                <c:pt idx="700">
                  <c:v>43860.166666666701</c:v>
                </c:pt>
                <c:pt idx="701">
                  <c:v>43860.208333333299</c:v>
                </c:pt>
                <c:pt idx="702">
                  <c:v>43860.25</c:v>
                </c:pt>
                <c:pt idx="703">
                  <c:v>43860.291666666701</c:v>
                </c:pt>
                <c:pt idx="704">
                  <c:v>43860.333333333299</c:v>
                </c:pt>
                <c:pt idx="705">
                  <c:v>43860.375</c:v>
                </c:pt>
                <c:pt idx="706">
                  <c:v>43860.416666666701</c:v>
                </c:pt>
                <c:pt idx="707">
                  <c:v>43860.458333333299</c:v>
                </c:pt>
                <c:pt idx="708">
                  <c:v>43860.5</c:v>
                </c:pt>
                <c:pt idx="709">
                  <c:v>43860.541666666701</c:v>
                </c:pt>
                <c:pt idx="710">
                  <c:v>43860.583333333299</c:v>
                </c:pt>
                <c:pt idx="711">
                  <c:v>43860.625</c:v>
                </c:pt>
                <c:pt idx="712">
                  <c:v>43860.666666666701</c:v>
                </c:pt>
                <c:pt idx="713">
                  <c:v>43860.708333333299</c:v>
                </c:pt>
                <c:pt idx="714">
                  <c:v>43860.75</c:v>
                </c:pt>
                <c:pt idx="715">
                  <c:v>43860.791666666701</c:v>
                </c:pt>
                <c:pt idx="716">
                  <c:v>43860.833333333299</c:v>
                </c:pt>
                <c:pt idx="717">
                  <c:v>43860.875</c:v>
                </c:pt>
                <c:pt idx="718">
                  <c:v>43860.916666666701</c:v>
                </c:pt>
                <c:pt idx="719">
                  <c:v>43860.958333333299</c:v>
                </c:pt>
                <c:pt idx="720">
                  <c:v>43861</c:v>
                </c:pt>
                <c:pt idx="721">
                  <c:v>43861.041666666701</c:v>
                </c:pt>
                <c:pt idx="722">
                  <c:v>43861.083333333299</c:v>
                </c:pt>
                <c:pt idx="723">
                  <c:v>43861.125</c:v>
                </c:pt>
                <c:pt idx="724">
                  <c:v>43861.166666666701</c:v>
                </c:pt>
                <c:pt idx="725">
                  <c:v>43861.208333333299</c:v>
                </c:pt>
                <c:pt idx="726">
                  <c:v>43861.25</c:v>
                </c:pt>
                <c:pt idx="727">
                  <c:v>43861.291666666701</c:v>
                </c:pt>
                <c:pt idx="728">
                  <c:v>43861.333333333299</c:v>
                </c:pt>
                <c:pt idx="729">
                  <c:v>43861.375</c:v>
                </c:pt>
                <c:pt idx="730">
                  <c:v>43861.416666666701</c:v>
                </c:pt>
                <c:pt idx="731">
                  <c:v>43861.458333333299</c:v>
                </c:pt>
                <c:pt idx="732">
                  <c:v>43861.5</c:v>
                </c:pt>
                <c:pt idx="733">
                  <c:v>43861.541666666701</c:v>
                </c:pt>
                <c:pt idx="734">
                  <c:v>43861.583333333299</c:v>
                </c:pt>
                <c:pt idx="735">
                  <c:v>43861.625</c:v>
                </c:pt>
                <c:pt idx="736">
                  <c:v>43861.666666666701</c:v>
                </c:pt>
                <c:pt idx="737">
                  <c:v>43861.708333333299</c:v>
                </c:pt>
                <c:pt idx="738">
                  <c:v>43861.75</c:v>
                </c:pt>
                <c:pt idx="739">
                  <c:v>43861.791666666701</c:v>
                </c:pt>
                <c:pt idx="740">
                  <c:v>43861.833333333299</c:v>
                </c:pt>
                <c:pt idx="741">
                  <c:v>43861.875</c:v>
                </c:pt>
                <c:pt idx="742">
                  <c:v>43861.916666666701</c:v>
                </c:pt>
                <c:pt idx="743">
                  <c:v>43861.958333333299</c:v>
                </c:pt>
                <c:pt idx="744">
                  <c:v>43862</c:v>
                </c:pt>
                <c:pt idx="745">
                  <c:v>43862.041666666701</c:v>
                </c:pt>
                <c:pt idx="746">
                  <c:v>43862.083333333299</c:v>
                </c:pt>
                <c:pt idx="747">
                  <c:v>43862.125</c:v>
                </c:pt>
                <c:pt idx="748">
                  <c:v>43862.166666666701</c:v>
                </c:pt>
                <c:pt idx="749">
                  <c:v>43862.208333333299</c:v>
                </c:pt>
                <c:pt idx="750">
                  <c:v>43862.25</c:v>
                </c:pt>
                <c:pt idx="751">
                  <c:v>43862.291666666701</c:v>
                </c:pt>
                <c:pt idx="752">
                  <c:v>43862.333333333299</c:v>
                </c:pt>
                <c:pt idx="753">
                  <c:v>43862.375</c:v>
                </c:pt>
                <c:pt idx="754">
                  <c:v>43862.416666666701</c:v>
                </c:pt>
                <c:pt idx="755">
                  <c:v>43862.458333333299</c:v>
                </c:pt>
                <c:pt idx="756">
                  <c:v>43862.5</c:v>
                </c:pt>
                <c:pt idx="757">
                  <c:v>43862.541666666701</c:v>
                </c:pt>
                <c:pt idx="758">
                  <c:v>43862.583333333299</c:v>
                </c:pt>
                <c:pt idx="759">
                  <c:v>43862.625</c:v>
                </c:pt>
                <c:pt idx="760">
                  <c:v>43862.666666666701</c:v>
                </c:pt>
                <c:pt idx="761">
                  <c:v>43862.708333333299</c:v>
                </c:pt>
                <c:pt idx="762">
                  <c:v>43862.75</c:v>
                </c:pt>
                <c:pt idx="763">
                  <c:v>43862.791666666701</c:v>
                </c:pt>
                <c:pt idx="764">
                  <c:v>43862.833333333299</c:v>
                </c:pt>
                <c:pt idx="765">
                  <c:v>43862.875</c:v>
                </c:pt>
                <c:pt idx="766">
                  <c:v>43862.916666666701</c:v>
                </c:pt>
                <c:pt idx="767">
                  <c:v>43862.958333333299</c:v>
                </c:pt>
                <c:pt idx="768">
                  <c:v>43863</c:v>
                </c:pt>
                <c:pt idx="769">
                  <c:v>43863.041666666701</c:v>
                </c:pt>
                <c:pt idx="770">
                  <c:v>43863.083333333299</c:v>
                </c:pt>
                <c:pt idx="771">
                  <c:v>43863.125</c:v>
                </c:pt>
                <c:pt idx="772">
                  <c:v>43863.166666666701</c:v>
                </c:pt>
                <c:pt idx="773">
                  <c:v>43863.208333333299</c:v>
                </c:pt>
                <c:pt idx="774">
                  <c:v>43863.25</c:v>
                </c:pt>
                <c:pt idx="775">
                  <c:v>43863.291666666701</c:v>
                </c:pt>
                <c:pt idx="776">
                  <c:v>43863.333333333299</c:v>
                </c:pt>
                <c:pt idx="777">
                  <c:v>43863.375</c:v>
                </c:pt>
                <c:pt idx="778">
                  <c:v>43863.416666666701</c:v>
                </c:pt>
                <c:pt idx="779">
                  <c:v>43863.458333333299</c:v>
                </c:pt>
                <c:pt idx="780">
                  <c:v>43863.5</c:v>
                </c:pt>
                <c:pt idx="781">
                  <c:v>43863.541666666701</c:v>
                </c:pt>
                <c:pt idx="782">
                  <c:v>43863.583333333299</c:v>
                </c:pt>
                <c:pt idx="783">
                  <c:v>43863.625</c:v>
                </c:pt>
                <c:pt idx="784">
                  <c:v>43863.666666666701</c:v>
                </c:pt>
                <c:pt idx="785">
                  <c:v>43863.708333333299</c:v>
                </c:pt>
                <c:pt idx="786">
                  <c:v>43863.75</c:v>
                </c:pt>
                <c:pt idx="787">
                  <c:v>43863.791666666701</c:v>
                </c:pt>
                <c:pt idx="788">
                  <c:v>43863.833333333299</c:v>
                </c:pt>
                <c:pt idx="789">
                  <c:v>43863.875</c:v>
                </c:pt>
                <c:pt idx="790">
                  <c:v>43863.916666666701</c:v>
                </c:pt>
                <c:pt idx="791">
                  <c:v>43863.958333333299</c:v>
                </c:pt>
                <c:pt idx="792">
                  <c:v>43864</c:v>
                </c:pt>
                <c:pt idx="793">
                  <c:v>43864.041666666701</c:v>
                </c:pt>
                <c:pt idx="794">
                  <c:v>43864.083333333299</c:v>
                </c:pt>
                <c:pt idx="795">
                  <c:v>43864.125</c:v>
                </c:pt>
                <c:pt idx="796">
                  <c:v>43864.166666666701</c:v>
                </c:pt>
                <c:pt idx="797">
                  <c:v>43864.208333333299</c:v>
                </c:pt>
                <c:pt idx="798">
                  <c:v>43864.25</c:v>
                </c:pt>
                <c:pt idx="799">
                  <c:v>43864.291666666701</c:v>
                </c:pt>
                <c:pt idx="800">
                  <c:v>43864.333333333299</c:v>
                </c:pt>
                <c:pt idx="801">
                  <c:v>43864.375</c:v>
                </c:pt>
                <c:pt idx="802">
                  <c:v>43864.416666666701</c:v>
                </c:pt>
                <c:pt idx="803">
                  <c:v>43864.458333333299</c:v>
                </c:pt>
                <c:pt idx="804">
                  <c:v>43864.5</c:v>
                </c:pt>
                <c:pt idx="805">
                  <c:v>43864.541666666701</c:v>
                </c:pt>
                <c:pt idx="806">
                  <c:v>43864.583333333299</c:v>
                </c:pt>
                <c:pt idx="807">
                  <c:v>43864.625</c:v>
                </c:pt>
                <c:pt idx="808">
                  <c:v>43864.666666666701</c:v>
                </c:pt>
                <c:pt idx="809">
                  <c:v>43864.708333333299</c:v>
                </c:pt>
                <c:pt idx="810">
                  <c:v>43864.75</c:v>
                </c:pt>
                <c:pt idx="811">
                  <c:v>43864.791666666701</c:v>
                </c:pt>
                <c:pt idx="812">
                  <c:v>43864.833333333299</c:v>
                </c:pt>
                <c:pt idx="813">
                  <c:v>43864.875</c:v>
                </c:pt>
                <c:pt idx="814">
                  <c:v>43864.916666666701</c:v>
                </c:pt>
                <c:pt idx="815">
                  <c:v>43864.958333333299</c:v>
                </c:pt>
                <c:pt idx="816">
                  <c:v>43865</c:v>
                </c:pt>
                <c:pt idx="817">
                  <c:v>43865.041666666701</c:v>
                </c:pt>
                <c:pt idx="818">
                  <c:v>43865.083333333299</c:v>
                </c:pt>
                <c:pt idx="819">
                  <c:v>43865.125</c:v>
                </c:pt>
                <c:pt idx="820">
                  <c:v>43865.166666666701</c:v>
                </c:pt>
                <c:pt idx="821">
                  <c:v>43865.208333333299</c:v>
                </c:pt>
                <c:pt idx="822">
                  <c:v>43865.25</c:v>
                </c:pt>
                <c:pt idx="823">
                  <c:v>43865.291666666701</c:v>
                </c:pt>
                <c:pt idx="824">
                  <c:v>43865.333333333299</c:v>
                </c:pt>
                <c:pt idx="825">
                  <c:v>43865.375</c:v>
                </c:pt>
                <c:pt idx="826">
                  <c:v>43865.416666666701</c:v>
                </c:pt>
                <c:pt idx="827">
                  <c:v>43865.458333333299</c:v>
                </c:pt>
                <c:pt idx="828">
                  <c:v>43865.5</c:v>
                </c:pt>
                <c:pt idx="829">
                  <c:v>43865.541666666701</c:v>
                </c:pt>
                <c:pt idx="830">
                  <c:v>43865.583333333299</c:v>
                </c:pt>
                <c:pt idx="831">
                  <c:v>43865.625</c:v>
                </c:pt>
                <c:pt idx="832">
                  <c:v>43865.666666666701</c:v>
                </c:pt>
                <c:pt idx="833">
                  <c:v>43865.708333333299</c:v>
                </c:pt>
                <c:pt idx="834">
                  <c:v>43865.75</c:v>
                </c:pt>
                <c:pt idx="835">
                  <c:v>43865.791666666701</c:v>
                </c:pt>
                <c:pt idx="836">
                  <c:v>43865.833333333299</c:v>
                </c:pt>
                <c:pt idx="837">
                  <c:v>43865.875</c:v>
                </c:pt>
                <c:pt idx="838">
                  <c:v>43865.916666666701</c:v>
                </c:pt>
                <c:pt idx="839">
                  <c:v>43865.958333333299</c:v>
                </c:pt>
                <c:pt idx="840">
                  <c:v>43866</c:v>
                </c:pt>
                <c:pt idx="841">
                  <c:v>43866.041666666701</c:v>
                </c:pt>
                <c:pt idx="842">
                  <c:v>43866.083333333299</c:v>
                </c:pt>
                <c:pt idx="843">
                  <c:v>43866.125</c:v>
                </c:pt>
                <c:pt idx="844">
                  <c:v>43866.166666666701</c:v>
                </c:pt>
                <c:pt idx="845">
                  <c:v>43866.208333333299</c:v>
                </c:pt>
                <c:pt idx="846">
                  <c:v>43866.25</c:v>
                </c:pt>
                <c:pt idx="847">
                  <c:v>43866.291666666701</c:v>
                </c:pt>
                <c:pt idx="848">
                  <c:v>43866.333333333299</c:v>
                </c:pt>
                <c:pt idx="849">
                  <c:v>43866.375</c:v>
                </c:pt>
                <c:pt idx="850">
                  <c:v>43866.416666666701</c:v>
                </c:pt>
                <c:pt idx="851">
                  <c:v>43866.458333333299</c:v>
                </c:pt>
                <c:pt idx="852">
                  <c:v>43866.5</c:v>
                </c:pt>
                <c:pt idx="853">
                  <c:v>43866.541666666701</c:v>
                </c:pt>
                <c:pt idx="854">
                  <c:v>43866.583333333299</c:v>
                </c:pt>
                <c:pt idx="855">
                  <c:v>43866.625</c:v>
                </c:pt>
                <c:pt idx="856">
                  <c:v>43866.666666666701</c:v>
                </c:pt>
                <c:pt idx="857">
                  <c:v>43866.708333333299</c:v>
                </c:pt>
                <c:pt idx="858">
                  <c:v>43866.75</c:v>
                </c:pt>
                <c:pt idx="859">
                  <c:v>43866.791666666701</c:v>
                </c:pt>
                <c:pt idx="860">
                  <c:v>43866.833333333299</c:v>
                </c:pt>
                <c:pt idx="861">
                  <c:v>43866.875</c:v>
                </c:pt>
                <c:pt idx="862">
                  <c:v>43866.916666666701</c:v>
                </c:pt>
                <c:pt idx="863">
                  <c:v>43866.958333333299</c:v>
                </c:pt>
                <c:pt idx="864">
                  <c:v>43867</c:v>
                </c:pt>
                <c:pt idx="865">
                  <c:v>43867.041666666701</c:v>
                </c:pt>
                <c:pt idx="866">
                  <c:v>43867.083333333299</c:v>
                </c:pt>
                <c:pt idx="867">
                  <c:v>43867.125</c:v>
                </c:pt>
                <c:pt idx="868">
                  <c:v>43867.166666666701</c:v>
                </c:pt>
                <c:pt idx="869">
                  <c:v>43867.208333333299</c:v>
                </c:pt>
                <c:pt idx="870">
                  <c:v>43867.25</c:v>
                </c:pt>
                <c:pt idx="871">
                  <c:v>43867.291666666701</c:v>
                </c:pt>
                <c:pt idx="872">
                  <c:v>43867.333333333299</c:v>
                </c:pt>
                <c:pt idx="873">
                  <c:v>43867.375</c:v>
                </c:pt>
                <c:pt idx="874">
                  <c:v>43867.416666666701</c:v>
                </c:pt>
                <c:pt idx="875">
                  <c:v>43867.458333333299</c:v>
                </c:pt>
                <c:pt idx="876">
                  <c:v>43867.5</c:v>
                </c:pt>
                <c:pt idx="877">
                  <c:v>43867.541666666701</c:v>
                </c:pt>
                <c:pt idx="878">
                  <c:v>43867.583333333299</c:v>
                </c:pt>
                <c:pt idx="879">
                  <c:v>43867.625</c:v>
                </c:pt>
                <c:pt idx="880">
                  <c:v>43867.666666666701</c:v>
                </c:pt>
                <c:pt idx="881">
                  <c:v>43867.708333333299</c:v>
                </c:pt>
                <c:pt idx="882">
                  <c:v>43867.75</c:v>
                </c:pt>
                <c:pt idx="883">
                  <c:v>43867.791666666701</c:v>
                </c:pt>
                <c:pt idx="884">
                  <c:v>43867.833333333299</c:v>
                </c:pt>
                <c:pt idx="885">
                  <c:v>43867.875</c:v>
                </c:pt>
                <c:pt idx="886">
                  <c:v>43867.916666666701</c:v>
                </c:pt>
                <c:pt idx="887">
                  <c:v>43867.958333333299</c:v>
                </c:pt>
                <c:pt idx="888">
                  <c:v>43868</c:v>
                </c:pt>
                <c:pt idx="889">
                  <c:v>43868.041666666701</c:v>
                </c:pt>
                <c:pt idx="890">
                  <c:v>43868.083333333299</c:v>
                </c:pt>
                <c:pt idx="891">
                  <c:v>43868.125</c:v>
                </c:pt>
                <c:pt idx="892">
                  <c:v>43868.166666666701</c:v>
                </c:pt>
                <c:pt idx="893">
                  <c:v>43868.208333333299</c:v>
                </c:pt>
                <c:pt idx="894">
                  <c:v>43868.25</c:v>
                </c:pt>
                <c:pt idx="895">
                  <c:v>43868.291666666701</c:v>
                </c:pt>
                <c:pt idx="896">
                  <c:v>43868.333333333299</c:v>
                </c:pt>
                <c:pt idx="897">
                  <c:v>43868.375</c:v>
                </c:pt>
                <c:pt idx="898">
                  <c:v>43868.416666666701</c:v>
                </c:pt>
                <c:pt idx="899">
                  <c:v>43868.458333333299</c:v>
                </c:pt>
                <c:pt idx="900">
                  <c:v>43868.5</c:v>
                </c:pt>
                <c:pt idx="901">
                  <c:v>43868.541666666701</c:v>
                </c:pt>
                <c:pt idx="902">
                  <c:v>43868.583333333299</c:v>
                </c:pt>
                <c:pt idx="903">
                  <c:v>43868.625</c:v>
                </c:pt>
                <c:pt idx="904">
                  <c:v>43868.666666666701</c:v>
                </c:pt>
                <c:pt idx="905">
                  <c:v>43868.708333333299</c:v>
                </c:pt>
                <c:pt idx="906">
                  <c:v>43868.75</c:v>
                </c:pt>
                <c:pt idx="907">
                  <c:v>43868.791666666701</c:v>
                </c:pt>
                <c:pt idx="908">
                  <c:v>43868.833333333299</c:v>
                </c:pt>
                <c:pt idx="909">
                  <c:v>43868.875</c:v>
                </c:pt>
                <c:pt idx="910">
                  <c:v>43868.916666666701</c:v>
                </c:pt>
                <c:pt idx="911">
                  <c:v>43868.958333333299</c:v>
                </c:pt>
                <c:pt idx="912">
                  <c:v>43869</c:v>
                </c:pt>
                <c:pt idx="913">
                  <c:v>43869.041666666701</c:v>
                </c:pt>
                <c:pt idx="914">
                  <c:v>43869.083333333299</c:v>
                </c:pt>
                <c:pt idx="915">
                  <c:v>43869.125</c:v>
                </c:pt>
                <c:pt idx="916">
                  <c:v>43869.166666666701</c:v>
                </c:pt>
                <c:pt idx="917">
                  <c:v>43869.208333333299</c:v>
                </c:pt>
                <c:pt idx="918">
                  <c:v>43869.25</c:v>
                </c:pt>
                <c:pt idx="919">
                  <c:v>43869.291666666701</c:v>
                </c:pt>
                <c:pt idx="920">
                  <c:v>43869.333333333299</c:v>
                </c:pt>
                <c:pt idx="921">
                  <c:v>43869.375</c:v>
                </c:pt>
                <c:pt idx="922">
                  <c:v>43869.416666666701</c:v>
                </c:pt>
                <c:pt idx="923">
                  <c:v>43869.458333333299</c:v>
                </c:pt>
                <c:pt idx="924">
                  <c:v>43869.5</c:v>
                </c:pt>
                <c:pt idx="925">
                  <c:v>43869.541666666701</c:v>
                </c:pt>
                <c:pt idx="926">
                  <c:v>43869.583333333299</c:v>
                </c:pt>
                <c:pt idx="927">
                  <c:v>43869.625</c:v>
                </c:pt>
                <c:pt idx="928">
                  <c:v>43869.666666666701</c:v>
                </c:pt>
                <c:pt idx="929">
                  <c:v>43869.708333333299</c:v>
                </c:pt>
                <c:pt idx="930">
                  <c:v>43869.75</c:v>
                </c:pt>
                <c:pt idx="931">
                  <c:v>43869.791666666701</c:v>
                </c:pt>
                <c:pt idx="932">
                  <c:v>43869.833333333299</c:v>
                </c:pt>
                <c:pt idx="933">
                  <c:v>43869.875</c:v>
                </c:pt>
                <c:pt idx="934">
                  <c:v>43869.916666666701</c:v>
                </c:pt>
                <c:pt idx="935">
                  <c:v>43869.958333333299</c:v>
                </c:pt>
                <c:pt idx="936">
                  <c:v>43870</c:v>
                </c:pt>
                <c:pt idx="937">
                  <c:v>43870.041666666701</c:v>
                </c:pt>
                <c:pt idx="938">
                  <c:v>43870.083333333299</c:v>
                </c:pt>
                <c:pt idx="939">
                  <c:v>43870.125</c:v>
                </c:pt>
                <c:pt idx="940">
                  <c:v>43870.166666666701</c:v>
                </c:pt>
                <c:pt idx="941">
                  <c:v>43870.208333333299</c:v>
                </c:pt>
                <c:pt idx="942">
                  <c:v>43870.25</c:v>
                </c:pt>
                <c:pt idx="943">
                  <c:v>43870.291666666701</c:v>
                </c:pt>
                <c:pt idx="944">
                  <c:v>43870.333333333299</c:v>
                </c:pt>
                <c:pt idx="945">
                  <c:v>43870.375</c:v>
                </c:pt>
                <c:pt idx="946">
                  <c:v>43870.416666666701</c:v>
                </c:pt>
                <c:pt idx="947">
                  <c:v>43870.458333333299</c:v>
                </c:pt>
                <c:pt idx="948">
                  <c:v>43870.5</c:v>
                </c:pt>
                <c:pt idx="949">
                  <c:v>43870.541666666701</c:v>
                </c:pt>
                <c:pt idx="950">
                  <c:v>43870.583333333299</c:v>
                </c:pt>
                <c:pt idx="951">
                  <c:v>43870.625</c:v>
                </c:pt>
                <c:pt idx="952">
                  <c:v>43870.666666666701</c:v>
                </c:pt>
                <c:pt idx="953">
                  <c:v>43870.708333333299</c:v>
                </c:pt>
                <c:pt idx="954">
                  <c:v>43870.75</c:v>
                </c:pt>
                <c:pt idx="955">
                  <c:v>43870.791666666701</c:v>
                </c:pt>
                <c:pt idx="956">
                  <c:v>43870.833333333299</c:v>
                </c:pt>
                <c:pt idx="957">
                  <c:v>43870.875</c:v>
                </c:pt>
                <c:pt idx="958">
                  <c:v>43870.916666666701</c:v>
                </c:pt>
                <c:pt idx="959">
                  <c:v>43870.958333333299</c:v>
                </c:pt>
                <c:pt idx="960">
                  <c:v>43871</c:v>
                </c:pt>
                <c:pt idx="961">
                  <c:v>43871.041666666701</c:v>
                </c:pt>
                <c:pt idx="962">
                  <c:v>43871.083333333299</c:v>
                </c:pt>
                <c:pt idx="963">
                  <c:v>43871.125</c:v>
                </c:pt>
                <c:pt idx="964">
                  <c:v>43871.166666666701</c:v>
                </c:pt>
                <c:pt idx="965">
                  <c:v>43871.208333333299</c:v>
                </c:pt>
                <c:pt idx="966">
                  <c:v>43871.25</c:v>
                </c:pt>
                <c:pt idx="967">
                  <c:v>43871.291666666701</c:v>
                </c:pt>
                <c:pt idx="968">
                  <c:v>43871.333333333299</c:v>
                </c:pt>
                <c:pt idx="969">
                  <c:v>43871.375</c:v>
                </c:pt>
                <c:pt idx="970">
                  <c:v>43871.416666666701</c:v>
                </c:pt>
                <c:pt idx="971">
                  <c:v>43871.458333333299</c:v>
                </c:pt>
                <c:pt idx="972">
                  <c:v>43871.5</c:v>
                </c:pt>
                <c:pt idx="973">
                  <c:v>43871.541666666701</c:v>
                </c:pt>
                <c:pt idx="974">
                  <c:v>43871.583333333299</c:v>
                </c:pt>
                <c:pt idx="975">
                  <c:v>43871.625</c:v>
                </c:pt>
                <c:pt idx="976">
                  <c:v>43871.666666666701</c:v>
                </c:pt>
                <c:pt idx="977">
                  <c:v>43871.708333333299</c:v>
                </c:pt>
                <c:pt idx="978">
                  <c:v>43871.75</c:v>
                </c:pt>
                <c:pt idx="979">
                  <c:v>43871.791666666701</c:v>
                </c:pt>
                <c:pt idx="980">
                  <c:v>43871.833333333299</c:v>
                </c:pt>
                <c:pt idx="981">
                  <c:v>43871.875</c:v>
                </c:pt>
                <c:pt idx="982">
                  <c:v>43871.916666666701</c:v>
                </c:pt>
                <c:pt idx="983">
                  <c:v>43871.958333333299</c:v>
                </c:pt>
                <c:pt idx="984">
                  <c:v>43872</c:v>
                </c:pt>
                <c:pt idx="985">
                  <c:v>43872.041666666701</c:v>
                </c:pt>
                <c:pt idx="986">
                  <c:v>43872.083333333299</c:v>
                </c:pt>
                <c:pt idx="987">
                  <c:v>43872.125</c:v>
                </c:pt>
                <c:pt idx="988">
                  <c:v>43872.166666666701</c:v>
                </c:pt>
                <c:pt idx="989">
                  <c:v>43872.208333333299</c:v>
                </c:pt>
                <c:pt idx="990">
                  <c:v>43872.25</c:v>
                </c:pt>
                <c:pt idx="991">
                  <c:v>43872.291666666701</c:v>
                </c:pt>
                <c:pt idx="992">
                  <c:v>43872.333333333299</c:v>
                </c:pt>
                <c:pt idx="993">
                  <c:v>43872.375</c:v>
                </c:pt>
                <c:pt idx="994">
                  <c:v>43872.416666666701</c:v>
                </c:pt>
                <c:pt idx="995">
                  <c:v>43872.458333333299</c:v>
                </c:pt>
                <c:pt idx="996">
                  <c:v>43872.5</c:v>
                </c:pt>
                <c:pt idx="997">
                  <c:v>43872.541666666701</c:v>
                </c:pt>
                <c:pt idx="998">
                  <c:v>43872.583333333299</c:v>
                </c:pt>
                <c:pt idx="999">
                  <c:v>43872.625</c:v>
                </c:pt>
                <c:pt idx="1000">
                  <c:v>43872.666666666701</c:v>
                </c:pt>
                <c:pt idx="1001">
                  <c:v>43872.708333333299</c:v>
                </c:pt>
                <c:pt idx="1002">
                  <c:v>43872.75</c:v>
                </c:pt>
                <c:pt idx="1003">
                  <c:v>43872.791666666701</c:v>
                </c:pt>
                <c:pt idx="1004">
                  <c:v>43872.833333333299</c:v>
                </c:pt>
                <c:pt idx="1005">
                  <c:v>43872.875</c:v>
                </c:pt>
                <c:pt idx="1006">
                  <c:v>43872.916666666701</c:v>
                </c:pt>
                <c:pt idx="1007">
                  <c:v>43872.958333333299</c:v>
                </c:pt>
                <c:pt idx="1008">
                  <c:v>43873</c:v>
                </c:pt>
                <c:pt idx="1009">
                  <c:v>43873.041666666701</c:v>
                </c:pt>
                <c:pt idx="1010">
                  <c:v>43873.083333333299</c:v>
                </c:pt>
                <c:pt idx="1011">
                  <c:v>43873.125</c:v>
                </c:pt>
                <c:pt idx="1012">
                  <c:v>43873.166666666701</c:v>
                </c:pt>
                <c:pt idx="1013">
                  <c:v>43873.208333333299</c:v>
                </c:pt>
                <c:pt idx="1014">
                  <c:v>43873.25</c:v>
                </c:pt>
                <c:pt idx="1015">
                  <c:v>43873.291666666701</c:v>
                </c:pt>
                <c:pt idx="1016">
                  <c:v>43873.333333333299</c:v>
                </c:pt>
                <c:pt idx="1017">
                  <c:v>43873.375</c:v>
                </c:pt>
                <c:pt idx="1018">
                  <c:v>43873.416666666701</c:v>
                </c:pt>
                <c:pt idx="1019">
                  <c:v>43873.458333333299</c:v>
                </c:pt>
                <c:pt idx="1020">
                  <c:v>43873.5</c:v>
                </c:pt>
                <c:pt idx="1021">
                  <c:v>43873.541666666701</c:v>
                </c:pt>
                <c:pt idx="1022">
                  <c:v>43873.583333333299</c:v>
                </c:pt>
                <c:pt idx="1023">
                  <c:v>43873.625</c:v>
                </c:pt>
                <c:pt idx="1024">
                  <c:v>43873.666666666701</c:v>
                </c:pt>
                <c:pt idx="1025">
                  <c:v>43873.708333333299</c:v>
                </c:pt>
                <c:pt idx="1026">
                  <c:v>43873.75</c:v>
                </c:pt>
                <c:pt idx="1027">
                  <c:v>43873.791666666701</c:v>
                </c:pt>
                <c:pt idx="1028">
                  <c:v>43873.833333333299</c:v>
                </c:pt>
                <c:pt idx="1029">
                  <c:v>43873.875</c:v>
                </c:pt>
                <c:pt idx="1030">
                  <c:v>43873.916666666701</c:v>
                </c:pt>
                <c:pt idx="1031">
                  <c:v>43873.958333333299</c:v>
                </c:pt>
                <c:pt idx="1032">
                  <c:v>43874</c:v>
                </c:pt>
                <c:pt idx="1033">
                  <c:v>43874.041666666701</c:v>
                </c:pt>
                <c:pt idx="1034">
                  <c:v>43874.083333333299</c:v>
                </c:pt>
                <c:pt idx="1035">
                  <c:v>43874.125</c:v>
                </c:pt>
                <c:pt idx="1036">
                  <c:v>43874.166666666701</c:v>
                </c:pt>
                <c:pt idx="1037">
                  <c:v>43874.208333333299</c:v>
                </c:pt>
                <c:pt idx="1038">
                  <c:v>43874.25</c:v>
                </c:pt>
                <c:pt idx="1039">
                  <c:v>43874.291666666701</c:v>
                </c:pt>
                <c:pt idx="1040">
                  <c:v>43874.333333333299</c:v>
                </c:pt>
                <c:pt idx="1041">
                  <c:v>43874.375</c:v>
                </c:pt>
                <c:pt idx="1042">
                  <c:v>43874.416666666701</c:v>
                </c:pt>
                <c:pt idx="1043">
                  <c:v>43874.458333333299</c:v>
                </c:pt>
                <c:pt idx="1044">
                  <c:v>43874.5</c:v>
                </c:pt>
                <c:pt idx="1045">
                  <c:v>43874.541666666701</c:v>
                </c:pt>
                <c:pt idx="1046">
                  <c:v>43874.583333333299</c:v>
                </c:pt>
                <c:pt idx="1047">
                  <c:v>43874.625</c:v>
                </c:pt>
                <c:pt idx="1048">
                  <c:v>43874.666666666701</c:v>
                </c:pt>
                <c:pt idx="1049">
                  <c:v>43874.708333333299</c:v>
                </c:pt>
                <c:pt idx="1050">
                  <c:v>43874.75</c:v>
                </c:pt>
                <c:pt idx="1051">
                  <c:v>43874.791666666701</c:v>
                </c:pt>
                <c:pt idx="1052">
                  <c:v>43874.833333333299</c:v>
                </c:pt>
                <c:pt idx="1053">
                  <c:v>43874.875</c:v>
                </c:pt>
                <c:pt idx="1054">
                  <c:v>43874.916666666701</c:v>
                </c:pt>
                <c:pt idx="1055">
                  <c:v>43874.958333333299</c:v>
                </c:pt>
                <c:pt idx="1056">
                  <c:v>43875</c:v>
                </c:pt>
                <c:pt idx="1057">
                  <c:v>43875.041666666701</c:v>
                </c:pt>
                <c:pt idx="1058">
                  <c:v>43875.083333333299</c:v>
                </c:pt>
                <c:pt idx="1059">
                  <c:v>43875.125</c:v>
                </c:pt>
                <c:pt idx="1060">
                  <c:v>43875.166666666701</c:v>
                </c:pt>
                <c:pt idx="1061">
                  <c:v>43875.208333333299</c:v>
                </c:pt>
                <c:pt idx="1062">
                  <c:v>43875.25</c:v>
                </c:pt>
                <c:pt idx="1063">
                  <c:v>43875.291666666701</c:v>
                </c:pt>
                <c:pt idx="1064">
                  <c:v>43875.333333333299</c:v>
                </c:pt>
                <c:pt idx="1065">
                  <c:v>43875.375</c:v>
                </c:pt>
                <c:pt idx="1066">
                  <c:v>43875.416666666701</c:v>
                </c:pt>
                <c:pt idx="1067">
                  <c:v>43875.458333333299</c:v>
                </c:pt>
                <c:pt idx="1068">
                  <c:v>43875.5</c:v>
                </c:pt>
                <c:pt idx="1069">
                  <c:v>43875.541666666701</c:v>
                </c:pt>
                <c:pt idx="1070">
                  <c:v>43875.583333333299</c:v>
                </c:pt>
                <c:pt idx="1071">
                  <c:v>43875.625</c:v>
                </c:pt>
                <c:pt idx="1072">
                  <c:v>43875.666666666701</c:v>
                </c:pt>
                <c:pt idx="1073">
                  <c:v>43875.708333333299</c:v>
                </c:pt>
                <c:pt idx="1074">
                  <c:v>43875.75</c:v>
                </c:pt>
                <c:pt idx="1075">
                  <c:v>43875.791666666701</c:v>
                </c:pt>
                <c:pt idx="1076">
                  <c:v>43875.833333333299</c:v>
                </c:pt>
                <c:pt idx="1077">
                  <c:v>43875.875</c:v>
                </c:pt>
                <c:pt idx="1078">
                  <c:v>43875.916666666701</c:v>
                </c:pt>
                <c:pt idx="1079">
                  <c:v>43875.958333333299</c:v>
                </c:pt>
                <c:pt idx="1080">
                  <c:v>43876</c:v>
                </c:pt>
                <c:pt idx="1081">
                  <c:v>43876.041666666701</c:v>
                </c:pt>
                <c:pt idx="1082">
                  <c:v>43876.083333333299</c:v>
                </c:pt>
                <c:pt idx="1083">
                  <c:v>43876.125</c:v>
                </c:pt>
                <c:pt idx="1084">
                  <c:v>43876.166666666701</c:v>
                </c:pt>
                <c:pt idx="1085">
                  <c:v>43876.208333333299</c:v>
                </c:pt>
                <c:pt idx="1086">
                  <c:v>43876.25</c:v>
                </c:pt>
                <c:pt idx="1087">
                  <c:v>43876.291666666701</c:v>
                </c:pt>
                <c:pt idx="1088">
                  <c:v>43876.333333333299</c:v>
                </c:pt>
                <c:pt idx="1089">
                  <c:v>43876.375</c:v>
                </c:pt>
                <c:pt idx="1090">
                  <c:v>43876.416666666701</c:v>
                </c:pt>
                <c:pt idx="1091">
                  <c:v>43876.458333333299</c:v>
                </c:pt>
                <c:pt idx="1092">
                  <c:v>43876.5</c:v>
                </c:pt>
                <c:pt idx="1093">
                  <c:v>43876.541666666701</c:v>
                </c:pt>
                <c:pt idx="1094">
                  <c:v>43876.583333333299</c:v>
                </c:pt>
                <c:pt idx="1095">
                  <c:v>43876.625</c:v>
                </c:pt>
                <c:pt idx="1096">
                  <c:v>43876.666666666701</c:v>
                </c:pt>
                <c:pt idx="1097">
                  <c:v>43876.708333333299</c:v>
                </c:pt>
                <c:pt idx="1098">
                  <c:v>43876.75</c:v>
                </c:pt>
                <c:pt idx="1099">
                  <c:v>43876.791666666701</c:v>
                </c:pt>
                <c:pt idx="1100">
                  <c:v>43876.833333333299</c:v>
                </c:pt>
                <c:pt idx="1101">
                  <c:v>43876.875</c:v>
                </c:pt>
                <c:pt idx="1102">
                  <c:v>43876.916666666701</c:v>
                </c:pt>
                <c:pt idx="1103">
                  <c:v>43876.958333333299</c:v>
                </c:pt>
                <c:pt idx="1104">
                  <c:v>43877</c:v>
                </c:pt>
                <c:pt idx="1105">
                  <c:v>43877.041666666701</c:v>
                </c:pt>
                <c:pt idx="1106">
                  <c:v>43877.083333333299</c:v>
                </c:pt>
                <c:pt idx="1107">
                  <c:v>43877.125</c:v>
                </c:pt>
                <c:pt idx="1108">
                  <c:v>43877.166666666701</c:v>
                </c:pt>
                <c:pt idx="1109">
                  <c:v>43877.208333333299</c:v>
                </c:pt>
                <c:pt idx="1110">
                  <c:v>43877.25</c:v>
                </c:pt>
                <c:pt idx="1111">
                  <c:v>43877.291666666701</c:v>
                </c:pt>
                <c:pt idx="1112">
                  <c:v>43877.333333333299</c:v>
                </c:pt>
                <c:pt idx="1113">
                  <c:v>43877.375</c:v>
                </c:pt>
                <c:pt idx="1114">
                  <c:v>43877.416666666701</c:v>
                </c:pt>
                <c:pt idx="1115">
                  <c:v>43877.458333333299</c:v>
                </c:pt>
                <c:pt idx="1116">
                  <c:v>43877.5</c:v>
                </c:pt>
                <c:pt idx="1117">
                  <c:v>43877.541666666701</c:v>
                </c:pt>
                <c:pt idx="1118">
                  <c:v>43877.583333333299</c:v>
                </c:pt>
                <c:pt idx="1119">
                  <c:v>43877.625</c:v>
                </c:pt>
                <c:pt idx="1120">
                  <c:v>43877.666666666701</c:v>
                </c:pt>
                <c:pt idx="1121">
                  <c:v>43877.708333333299</c:v>
                </c:pt>
                <c:pt idx="1122">
                  <c:v>43877.75</c:v>
                </c:pt>
                <c:pt idx="1123">
                  <c:v>43877.791666666701</c:v>
                </c:pt>
                <c:pt idx="1124">
                  <c:v>43877.833333333299</c:v>
                </c:pt>
                <c:pt idx="1125">
                  <c:v>43877.875</c:v>
                </c:pt>
                <c:pt idx="1126">
                  <c:v>43877.916666666701</c:v>
                </c:pt>
                <c:pt idx="1127">
                  <c:v>43877.958333333299</c:v>
                </c:pt>
                <c:pt idx="1128">
                  <c:v>43878</c:v>
                </c:pt>
                <c:pt idx="1129">
                  <c:v>43878.041666666701</c:v>
                </c:pt>
                <c:pt idx="1130">
                  <c:v>43878.083333333299</c:v>
                </c:pt>
                <c:pt idx="1131">
                  <c:v>43878.125</c:v>
                </c:pt>
                <c:pt idx="1132">
                  <c:v>43878.166666666701</c:v>
                </c:pt>
                <c:pt idx="1133">
                  <c:v>43878.208333333299</c:v>
                </c:pt>
                <c:pt idx="1134">
                  <c:v>43878.25</c:v>
                </c:pt>
                <c:pt idx="1135">
                  <c:v>43878.291666666701</c:v>
                </c:pt>
                <c:pt idx="1136">
                  <c:v>43878.333333333299</c:v>
                </c:pt>
                <c:pt idx="1137">
                  <c:v>43878.375</c:v>
                </c:pt>
                <c:pt idx="1138">
                  <c:v>43878.416666666701</c:v>
                </c:pt>
                <c:pt idx="1139">
                  <c:v>43878.458333333299</c:v>
                </c:pt>
                <c:pt idx="1140">
                  <c:v>43878.5</c:v>
                </c:pt>
                <c:pt idx="1141">
                  <c:v>43878.541666666701</c:v>
                </c:pt>
                <c:pt idx="1142">
                  <c:v>43878.583333333299</c:v>
                </c:pt>
                <c:pt idx="1143">
                  <c:v>43878.625</c:v>
                </c:pt>
                <c:pt idx="1144">
                  <c:v>43878.666666666701</c:v>
                </c:pt>
                <c:pt idx="1145">
                  <c:v>43878.708333333299</c:v>
                </c:pt>
                <c:pt idx="1146">
                  <c:v>43878.75</c:v>
                </c:pt>
                <c:pt idx="1147">
                  <c:v>43878.791666666701</c:v>
                </c:pt>
                <c:pt idx="1148">
                  <c:v>43878.833333333299</c:v>
                </c:pt>
                <c:pt idx="1149">
                  <c:v>43878.875</c:v>
                </c:pt>
                <c:pt idx="1150">
                  <c:v>43878.916666666701</c:v>
                </c:pt>
                <c:pt idx="1151">
                  <c:v>43878.958333333299</c:v>
                </c:pt>
                <c:pt idx="1152">
                  <c:v>43879</c:v>
                </c:pt>
                <c:pt idx="1153">
                  <c:v>43879.041666666701</c:v>
                </c:pt>
                <c:pt idx="1154">
                  <c:v>43879.083333333299</c:v>
                </c:pt>
                <c:pt idx="1155">
                  <c:v>43879.125</c:v>
                </c:pt>
                <c:pt idx="1156">
                  <c:v>43879.166666666701</c:v>
                </c:pt>
                <c:pt idx="1157">
                  <c:v>43879.208333333299</c:v>
                </c:pt>
                <c:pt idx="1158">
                  <c:v>43879.25</c:v>
                </c:pt>
                <c:pt idx="1159">
                  <c:v>43879.291666666701</c:v>
                </c:pt>
                <c:pt idx="1160">
                  <c:v>43879.333333333299</c:v>
                </c:pt>
                <c:pt idx="1161">
                  <c:v>43879.375</c:v>
                </c:pt>
                <c:pt idx="1162">
                  <c:v>43879.416666666701</c:v>
                </c:pt>
                <c:pt idx="1163">
                  <c:v>43879.458333333299</c:v>
                </c:pt>
                <c:pt idx="1164">
                  <c:v>43879.5</c:v>
                </c:pt>
                <c:pt idx="1165">
                  <c:v>43879.541666666701</c:v>
                </c:pt>
                <c:pt idx="1166">
                  <c:v>43879.583333333299</c:v>
                </c:pt>
                <c:pt idx="1167">
                  <c:v>43879.625</c:v>
                </c:pt>
                <c:pt idx="1168">
                  <c:v>43879.666666666701</c:v>
                </c:pt>
                <c:pt idx="1169">
                  <c:v>43879.708333333299</c:v>
                </c:pt>
                <c:pt idx="1170">
                  <c:v>43879.75</c:v>
                </c:pt>
                <c:pt idx="1171">
                  <c:v>43879.791666666701</c:v>
                </c:pt>
                <c:pt idx="1172">
                  <c:v>43879.833333333299</c:v>
                </c:pt>
                <c:pt idx="1173">
                  <c:v>43879.875</c:v>
                </c:pt>
                <c:pt idx="1174">
                  <c:v>43879.916666666701</c:v>
                </c:pt>
                <c:pt idx="1175">
                  <c:v>43879.958333333299</c:v>
                </c:pt>
                <c:pt idx="1176">
                  <c:v>43880</c:v>
                </c:pt>
                <c:pt idx="1177">
                  <c:v>43880.041666666701</c:v>
                </c:pt>
                <c:pt idx="1178">
                  <c:v>43880.083333333299</c:v>
                </c:pt>
                <c:pt idx="1179">
                  <c:v>43880.125</c:v>
                </c:pt>
                <c:pt idx="1180">
                  <c:v>43880.166666666701</c:v>
                </c:pt>
                <c:pt idx="1181">
                  <c:v>43880.208333333299</c:v>
                </c:pt>
                <c:pt idx="1182">
                  <c:v>43880.25</c:v>
                </c:pt>
                <c:pt idx="1183">
                  <c:v>43880.291666666701</c:v>
                </c:pt>
                <c:pt idx="1184">
                  <c:v>43880.333333333299</c:v>
                </c:pt>
                <c:pt idx="1185">
                  <c:v>43880.375</c:v>
                </c:pt>
                <c:pt idx="1186">
                  <c:v>43880.416666666701</c:v>
                </c:pt>
                <c:pt idx="1187">
                  <c:v>43880.458333333299</c:v>
                </c:pt>
                <c:pt idx="1188">
                  <c:v>43880.5</c:v>
                </c:pt>
                <c:pt idx="1189">
                  <c:v>43880.541666666701</c:v>
                </c:pt>
                <c:pt idx="1190">
                  <c:v>43880.583333333299</c:v>
                </c:pt>
                <c:pt idx="1191">
                  <c:v>43880.625</c:v>
                </c:pt>
                <c:pt idx="1192">
                  <c:v>43880.666666666701</c:v>
                </c:pt>
                <c:pt idx="1193">
                  <c:v>43880.708333333299</c:v>
                </c:pt>
                <c:pt idx="1194">
                  <c:v>43880.75</c:v>
                </c:pt>
                <c:pt idx="1195">
                  <c:v>43880.791666666701</c:v>
                </c:pt>
                <c:pt idx="1196">
                  <c:v>43880.833333333299</c:v>
                </c:pt>
                <c:pt idx="1197">
                  <c:v>43880.875</c:v>
                </c:pt>
                <c:pt idx="1198">
                  <c:v>43880.916666666701</c:v>
                </c:pt>
                <c:pt idx="1199">
                  <c:v>43880.958333333299</c:v>
                </c:pt>
                <c:pt idx="1200">
                  <c:v>43881</c:v>
                </c:pt>
                <c:pt idx="1201">
                  <c:v>43881.041666666701</c:v>
                </c:pt>
                <c:pt idx="1202">
                  <c:v>43881.083333333299</c:v>
                </c:pt>
                <c:pt idx="1203">
                  <c:v>43881.125</c:v>
                </c:pt>
                <c:pt idx="1204">
                  <c:v>43881.166666666701</c:v>
                </c:pt>
                <c:pt idx="1205">
                  <c:v>43881.208333333299</c:v>
                </c:pt>
                <c:pt idx="1206">
                  <c:v>43881.25</c:v>
                </c:pt>
                <c:pt idx="1207">
                  <c:v>43881.291666666701</c:v>
                </c:pt>
                <c:pt idx="1208">
                  <c:v>43881.333333333299</c:v>
                </c:pt>
                <c:pt idx="1209">
                  <c:v>43881.375</c:v>
                </c:pt>
                <c:pt idx="1210">
                  <c:v>43881.416666666701</c:v>
                </c:pt>
                <c:pt idx="1211">
                  <c:v>43881.458333333299</c:v>
                </c:pt>
                <c:pt idx="1212">
                  <c:v>43881.5</c:v>
                </c:pt>
                <c:pt idx="1213">
                  <c:v>43881.541666666701</c:v>
                </c:pt>
                <c:pt idx="1214">
                  <c:v>43881.583333333299</c:v>
                </c:pt>
                <c:pt idx="1215">
                  <c:v>43881.625</c:v>
                </c:pt>
                <c:pt idx="1216">
                  <c:v>43881.666666666701</c:v>
                </c:pt>
                <c:pt idx="1217">
                  <c:v>43881.708333333299</c:v>
                </c:pt>
                <c:pt idx="1218">
                  <c:v>43881.75</c:v>
                </c:pt>
                <c:pt idx="1219">
                  <c:v>43881.791666666701</c:v>
                </c:pt>
                <c:pt idx="1220">
                  <c:v>43881.833333333299</c:v>
                </c:pt>
                <c:pt idx="1221">
                  <c:v>43881.875</c:v>
                </c:pt>
                <c:pt idx="1222">
                  <c:v>43881.916666666701</c:v>
                </c:pt>
                <c:pt idx="1223">
                  <c:v>43881.958333333299</c:v>
                </c:pt>
                <c:pt idx="1224">
                  <c:v>43882</c:v>
                </c:pt>
                <c:pt idx="1225">
                  <c:v>43882.041666666701</c:v>
                </c:pt>
                <c:pt idx="1226">
                  <c:v>43882.083333333299</c:v>
                </c:pt>
                <c:pt idx="1227">
                  <c:v>43882.125</c:v>
                </c:pt>
                <c:pt idx="1228">
                  <c:v>43882.166666666701</c:v>
                </c:pt>
                <c:pt idx="1229">
                  <c:v>43882.208333333299</c:v>
                </c:pt>
                <c:pt idx="1230">
                  <c:v>43882.25</c:v>
                </c:pt>
                <c:pt idx="1231">
                  <c:v>43882.291666666701</c:v>
                </c:pt>
                <c:pt idx="1232">
                  <c:v>43882.333333333299</c:v>
                </c:pt>
                <c:pt idx="1233">
                  <c:v>43882.375</c:v>
                </c:pt>
                <c:pt idx="1234">
                  <c:v>43882.416666666701</c:v>
                </c:pt>
                <c:pt idx="1235">
                  <c:v>43882.458333333299</c:v>
                </c:pt>
                <c:pt idx="1236">
                  <c:v>43882.5</c:v>
                </c:pt>
                <c:pt idx="1237">
                  <c:v>43882.541666666701</c:v>
                </c:pt>
                <c:pt idx="1238">
                  <c:v>43882.583333333299</c:v>
                </c:pt>
                <c:pt idx="1239">
                  <c:v>43882.625</c:v>
                </c:pt>
                <c:pt idx="1240">
                  <c:v>43882.666666666701</c:v>
                </c:pt>
                <c:pt idx="1241">
                  <c:v>43882.708333333299</c:v>
                </c:pt>
                <c:pt idx="1242">
                  <c:v>43882.75</c:v>
                </c:pt>
                <c:pt idx="1243">
                  <c:v>43882.791666666701</c:v>
                </c:pt>
                <c:pt idx="1244">
                  <c:v>43882.833333333299</c:v>
                </c:pt>
                <c:pt idx="1245">
                  <c:v>43882.875</c:v>
                </c:pt>
                <c:pt idx="1246">
                  <c:v>43882.916666666701</c:v>
                </c:pt>
                <c:pt idx="1247">
                  <c:v>43882.958333333299</c:v>
                </c:pt>
                <c:pt idx="1248">
                  <c:v>43883</c:v>
                </c:pt>
                <c:pt idx="1249">
                  <c:v>43883.041666666701</c:v>
                </c:pt>
                <c:pt idx="1250">
                  <c:v>43883.083333333299</c:v>
                </c:pt>
                <c:pt idx="1251">
                  <c:v>43883.125</c:v>
                </c:pt>
                <c:pt idx="1252">
                  <c:v>43883.166666666701</c:v>
                </c:pt>
                <c:pt idx="1253">
                  <c:v>43883.208333333299</c:v>
                </c:pt>
                <c:pt idx="1254">
                  <c:v>43883.25</c:v>
                </c:pt>
                <c:pt idx="1255">
                  <c:v>43883.291666666701</c:v>
                </c:pt>
                <c:pt idx="1256">
                  <c:v>43883.333333333299</c:v>
                </c:pt>
                <c:pt idx="1257">
                  <c:v>43883.375</c:v>
                </c:pt>
                <c:pt idx="1258">
                  <c:v>43883.416666666701</c:v>
                </c:pt>
                <c:pt idx="1259">
                  <c:v>43883.458333333299</c:v>
                </c:pt>
                <c:pt idx="1260">
                  <c:v>43883.5</c:v>
                </c:pt>
                <c:pt idx="1261">
                  <c:v>43883.541666666701</c:v>
                </c:pt>
                <c:pt idx="1262">
                  <c:v>43883.583333333299</c:v>
                </c:pt>
                <c:pt idx="1263">
                  <c:v>43883.625</c:v>
                </c:pt>
                <c:pt idx="1264">
                  <c:v>43883.666666666701</c:v>
                </c:pt>
                <c:pt idx="1265">
                  <c:v>43883.708333333299</c:v>
                </c:pt>
                <c:pt idx="1266">
                  <c:v>43883.75</c:v>
                </c:pt>
                <c:pt idx="1267">
                  <c:v>43883.791666666701</c:v>
                </c:pt>
                <c:pt idx="1268">
                  <c:v>43883.833333333299</c:v>
                </c:pt>
                <c:pt idx="1269">
                  <c:v>43883.875</c:v>
                </c:pt>
                <c:pt idx="1270">
                  <c:v>43883.916666666701</c:v>
                </c:pt>
                <c:pt idx="1271">
                  <c:v>43883.958333333299</c:v>
                </c:pt>
                <c:pt idx="1272">
                  <c:v>43884</c:v>
                </c:pt>
                <c:pt idx="1273">
                  <c:v>43884.041666666701</c:v>
                </c:pt>
                <c:pt idx="1274">
                  <c:v>43884.083333333299</c:v>
                </c:pt>
                <c:pt idx="1275">
                  <c:v>43884.125</c:v>
                </c:pt>
                <c:pt idx="1276">
                  <c:v>43884.166666666701</c:v>
                </c:pt>
                <c:pt idx="1277">
                  <c:v>43884.208333333299</c:v>
                </c:pt>
                <c:pt idx="1278">
                  <c:v>43884.25</c:v>
                </c:pt>
                <c:pt idx="1279">
                  <c:v>43884.291666666701</c:v>
                </c:pt>
                <c:pt idx="1280">
                  <c:v>43884.333333333299</c:v>
                </c:pt>
                <c:pt idx="1281">
                  <c:v>43884.375</c:v>
                </c:pt>
                <c:pt idx="1282">
                  <c:v>43884.416666666701</c:v>
                </c:pt>
                <c:pt idx="1283">
                  <c:v>43884.458333333299</c:v>
                </c:pt>
                <c:pt idx="1284">
                  <c:v>43884.5</c:v>
                </c:pt>
                <c:pt idx="1285">
                  <c:v>43884.541666666701</c:v>
                </c:pt>
                <c:pt idx="1286">
                  <c:v>43884.583333333299</c:v>
                </c:pt>
                <c:pt idx="1287">
                  <c:v>43884.625</c:v>
                </c:pt>
                <c:pt idx="1288">
                  <c:v>43884.666666666701</c:v>
                </c:pt>
                <c:pt idx="1289">
                  <c:v>43884.708333333299</c:v>
                </c:pt>
                <c:pt idx="1290">
                  <c:v>43884.75</c:v>
                </c:pt>
                <c:pt idx="1291">
                  <c:v>43884.791666666701</c:v>
                </c:pt>
                <c:pt idx="1292">
                  <c:v>43884.833333333299</c:v>
                </c:pt>
                <c:pt idx="1293">
                  <c:v>43884.875</c:v>
                </c:pt>
                <c:pt idx="1294">
                  <c:v>43884.916666666701</c:v>
                </c:pt>
                <c:pt idx="1295">
                  <c:v>43884.958333333299</c:v>
                </c:pt>
                <c:pt idx="1296">
                  <c:v>43885</c:v>
                </c:pt>
                <c:pt idx="1297">
                  <c:v>43885.041666666701</c:v>
                </c:pt>
                <c:pt idx="1298">
                  <c:v>43885.083333333299</c:v>
                </c:pt>
                <c:pt idx="1299">
                  <c:v>43885.125</c:v>
                </c:pt>
                <c:pt idx="1300">
                  <c:v>43885.166666666701</c:v>
                </c:pt>
                <c:pt idx="1301">
                  <c:v>43885.208333333299</c:v>
                </c:pt>
                <c:pt idx="1302">
                  <c:v>43885.25</c:v>
                </c:pt>
                <c:pt idx="1303">
                  <c:v>43885.291666666701</c:v>
                </c:pt>
                <c:pt idx="1304">
                  <c:v>43885.333333333299</c:v>
                </c:pt>
                <c:pt idx="1305">
                  <c:v>43885.375</c:v>
                </c:pt>
                <c:pt idx="1306">
                  <c:v>43885.416666666701</c:v>
                </c:pt>
                <c:pt idx="1307">
                  <c:v>43885.458333333299</c:v>
                </c:pt>
                <c:pt idx="1308">
                  <c:v>43885.5</c:v>
                </c:pt>
                <c:pt idx="1309">
                  <c:v>43885.541666666701</c:v>
                </c:pt>
                <c:pt idx="1310">
                  <c:v>43885.583333333299</c:v>
                </c:pt>
                <c:pt idx="1311">
                  <c:v>43885.625</c:v>
                </c:pt>
                <c:pt idx="1312">
                  <c:v>43885.666666666701</c:v>
                </c:pt>
                <c:pt idx="1313">
                  <c:v>43885.708333333299</c:v>
                </c:pt>
                <c:pt idx="1314">
                  <c:v>43885.75</c:v>
                </c:pt>
                <c:pt idx="1315">
                  <c:v>43885.791666666701</c:v>
                </c:pt>
                <c:pt idx="1316">
                  <c:v>43885.833333333299</c:v>
                </c:pt>
                <c:pt idx="1317">
                  <c:v>43885.875</c:v>
                </c:pt>
                <c:pt idx="1318">
                  <c:v>43885.916666666701</c:v>
                </c:pt>
                <c:pt idx="1319">
                  <c:v>43885.958333333299</c:v>
                </c:pt>
                <c:pt idx="1320">
                  <c:v>43886</c:v>
                </c:pt>
                <c:pt idx="1321">
                  <c:v>43886.041666666701</c:v>
                </c:pt>
                <c:pt idx="1322">
                  <c:v>43886.083333333299</c:v>
                </c:pt>
                <c:pt idx="1323">
                  <c:v>43886.125</c:v>
                </c:pt>
                <c:pt idx="1324">
                  <c:v>43886.166666666701</c:v>
                </c:pt>
                <c:pt idx="1325">
                  <c:v>43886.208333333299</c:v>
                </c:pt>
                <c:pt idx="1326">
                  <c:v>43886.25</c:v>
                </c:pt>
                <c:pt idx="1327">
                  <c:v>43886.291666666701</c:v>
                </c:pt>
                <c:pt idx="1328">
                  <c:v>43886.333333333299</c:v>
                </c:pt>
                <c:pt idx="1329">
                  <c:v>43886.375</c:v>
                </c:pt>
                <c:pt idx="1330">
                  <c:v>43886.416666666701</c:v>
                </c:pt>
                <c:pt idx="1331">
                  <c:v>43886.458333333299</c:v>
                </c:pt>
                <c:pt idx="1332">
                  <c:v>43886.5</c:v>
                </c:pt>
                <c:pt idx="1333">
                  <c:v>43886.541666666701</c:v>
                </c:pt>
                <c:pt idx="1334">
                  <c:v>43886.583333333299</c:v>
                </c:pt>
                <c:pt idx="1335">
                  <c:v>43886.625</c:v>
                </c:pt>
                <c:pt idx="1336">
                  <c:v>43886.666666666701</c:v>
                </c:pt>
                <c:pt idx="1337">
                  <c:v>43886.708333333299</c:v>
                </c:pt>
                <c:pt idx="1338">
                  <c:v>43886.75</c:v>
                </c:pt>
                <c:pt idx="1339">
                  <c:v>43886.791666666701</c:v>
                </c:pt>
                <c:pt idx="1340">
                  <c:v>43886.833333333299</c:v>
                </c:pt>
                <c:pt idx="1341">
                  <c:v>43886.875</c:v>
                </c:pt>
                <c:pt idx="1342">
                  <c:v>43886.916666666701</c:v>
                </c:pt>
                <c:pt idx="1343">
                  <c:v>43886.958333333299</c:v>
                </c:pt>
                <c:pt idx="1344">
                  <c:v>43887</c:v>
                </c:pt>
                <c:pt idx="1345">
                  <c:v>43887.041666666701</c:v>
                </c:pt>
                <c:pt idx="1346">
                  <c:v>43887.083333333299</c:v>
                </c:pt>
                <c:pt idx="1347">
                  <c:v>43887.125</c:v>
                </c:pt>
                <c:pt idx="1348">
                  <c:v>43887.166666666701</c:v>
                </c:pt>
                <c:pt idx="1349">
                  <c:v>43887.208333333299</c:v>
                </c:pt>
                <c:pt idx="1350">
                  <c:v>43887.25</c:v>
                </c:pt>
                <c:pt idx="1351">
                  <c:v>43887.291666666701</c:v>
                </c:pt>
                <c:pt idx="1352">
                  <c:v>43887.333333333299</c:v>
                </c:pt>
                <c:pt idx="1353">
                  <c:v>43887.375</c:v>
                </c:pt>
                <c:pt idx="1354">
                  <c:v>43887.416666666701</c:v>
                </c:pt>
                <c:pt idx="1355">
                  <c:v>43887.458333333299</c:v>
                </c:pt>
                <c:pt idx="1356">
                  <c:v>43887.5</c:v>
                </c:pt>
                <c:pt idx="1357">
                  <c:v>43887.541666666701</c:v>
                </c:pt>
                <c:pt idx="1358">
                  <c:v>43887.583333333299</c:v>
                </c:pt>
                <c:pt idx="1359">
                  <c:v>43887.625</c:v>
                </c:pt>
                <c:pt idx="1360">
                  <c:v>43887.666666666701</c:v>
                </c:pt>
                <c:pt idx="1361">
                  <c:v>43887.708333333299</c:v>
                </c:pt>
                <c:pt idx="1362">
                  <c:v>43887.75</c:v>
                </c:pt>
                <c:pt idx="1363">
                  <c:v>43887.791666666701</c:v>
                </c:pt>
                <c:pt idx="1364">
                  <c:v>43887.833333333299</c:v>
                </c:pt>
                <c:pt idx="1365">
                  <c:v>43887.875</c:v>
                </c:pt>
                <c:pt idx="1366">
                  <c:v>43887.916666666701</c:v>
                </c:pt>
                <c:pt idx="1367">
                  <c:v>43887.958333333299</c:v>
                </c:pt>
                <c:pt idx="1368">
                  <c:v>43888</c:v>
                </c:pt>
                <c:pt idx="1369">
                  <c:v>43888.041666666701</c:v>
                </c:pt>
                <c:pt idx="1370">
                  <c:v>43888.083333333299</c:v>
                </c:pt>
                <c:pt idx="1371">
                  <c:v>43888.125</c:v>
                </c:pt>
                <c:pt idx="1372">
                  <c:v>43888.166666666701</c:v>
                </c:pt>
                <c:pt idx="1373">
                  <c:v>43888.208333333299</c:v>
                </c:pt>
                <c:pt idx="1374">
                  <c:v>43888.25</c:v>
                </c:pt>
                <c:pt idx="1375">
                  <c:v>43888.291666666701</c:v>
                </c:pt>
                <c:pt idx="1376">
                  <c:v>43888.333333333299</c:v>
                </c:pt>
                <c:pt idx="1377">
                  <c:v>43888.375</c:v>
                </c:pt>
                <c:pt idx="1378">
                  <c:v>43888.416666666701</c:v>
                </c:pt>
                <c:pt idx="1379">
                  <c:v>43888.458333333299</c:v>
                </c:pt>
                <c:pt idx="1380">
                  <c:v>43888.5</c:v>
                </c:pt>
                <c:pt idx="1381">
                  <c:v>43888.541666666701</c:v>
                </c:pt>
                <c:pt idx="1382">
                  <c:v>43888.583333333299</c:v>
                </c:pt>
                <c:pt idx="1383">
                  <c:v>43888.625</c:v>
                </c:pt>
                <c:pt idx="1384">
                  <c:v>43888.666666666701</c:v>
                </c:pt>
                <c:pt idx="1385">
                  <c:v>43888.708333333299</c:v>
                </c:pt>
                <c:pt idx="1386">
                  <c:v>43888.75</c:v>
                </c:pt>
                <c:pt idx="1387">
                  <c:v>43888.791666666701</c:v>
                </c:pt>
                <c:pt idx="1388">
                  <c:v>43888.833333333299</c:v>
                </c:pt>
                <c:pt idx="1389">
                  <c:v>43888.875</c:v>
                </c:pt>
                <c:pt idx="1390">
                  <c:v>43888.916666666701</c:v>
                </c:pt>
                <c:pt idx="1391">
                  <c:v>43888.958333333299</c:v>
                </c:pt>
                <c:pt idx="1392">
                  <c:v>43889</c:v>
                </c:pt>
                <c:pt idx="1393">
                  <c:v>43889.041666666701</c:v>
                </c:pt>
                <c:pt idx="1394">
                  <c:v>43889.083333333299</c:v>
                </c:pt>
                <c:pt idx="1395">
                  <c:v>43889.125</c:v>
                </c:pt>
                <c:pt idx="1396">
                  <c:v>43889.166666666701</c:v>
                </c:pt>
                <c:pt idx="1397">
                  <c:v>43889.208333333299</c:v>
                </c:pt>
                <c:pt idx="1398">
                  <c:v>43889.25</c:v>
                </c:pt>
                <c:pt idx="1399">
                  <c:v>43889.291666666701</c:v>
                </c:pt>
                <c:pt idx="1400">
                  <c:v>43889.333333333299</c:v>
                </c:pt>
                <c:pt idx="1401">
                  <c:v>43889.375</c:v>
                </c:pt>
                <c:pt idx="1402">
                  <c:v>43889.416666666701</c:v>
                </c:pt>
                <c:pt idx="1403">
                  <c:v>43889.458333333299</c:v>
                </c:pt>
                <c:pt idx="1404">
                  <c:v>43889.5</c:v>
                </c:pt>
                <c:pt idx="1405">
                  <c:v>43889.541666666701</c:v>
                </c:pt>
                <c:pt idx="1406">
                  <c:v>43889.583333333299</c:v>
                </c:pt>
                <c:pt idx="1407">
                  <c:v>43889.625</c:v>
                </c:pt>
                <c:pt idx="1408">
                  <c:v>43889.666666666701</c:v>
                </c:pt>
                <c:pt idx="1409">
                  <c:v>43889.708333333299</c:v>
                </c:pt>
                <c:pt idx="1410">
                  <c:v>43889.75</c:v>
                </c:pt>
                <c:pt idx="1411">
                  <c:v>43889.791666666701</c:v>
                </c:pt>
                <c:pt idx="1412">
                  <c:v>43889.833333333299</c:v>
                </c:pt>
                <c:pt idx="1413">
                  <c:v>43889.875</c:v>
                </c:pt>
                <c:pt idx="1414">
                  <c:v>43889.916666666701</c:v>
                </c:pt>
                <c:pt idx="1415">
                  <c:v>43889.958333333299</c:v>
                </c:pt>
                <c:pt idx="1416">
                  <c:v>43890</c:v>
                </c:pt>
                <c:pt idx="1417">
                  <c:v>43890.041666666701</c:v>
                </c:pt>
                <c:pt idx="1418">
                  <c:v>43890.083333333299</c:v>
                </c:pt>
                <c:pt idx="1419">
                  <c:v>43890.125</c:v>
                </c:pt>
                <c:pt idx="1420">
                  <c:v>43890.166666666701</c:v>
                </c:pt>
                <c:pt idx="1421">
                  <c:v>43890.208333333299</c:v>
                </c:pt>
                <c:pt idx="1422">
                  <c:v>43890.25</c:v>
                </c:pt>
                <c:pt idx="1423">
                  <c:v>43890.291666666701</c:v>
                </c:pt>
                <c:pt idx="1424">
                  <c:v>43890.333333333299</c:v>
                </c:pt>
                <c:pt idx="1425">
                  <c:v>43890.375</c:v>
                </c:pt>
                <c:pt idx="1426">
                  <c:v>43890.416666666701</c:v>
                </c:pt>
                <c:pt idx="1427">
                  <c:v>43890.458333333299</c:v>
                </c:pt>
                <c:pt idx="1428">
                  <c:v>43890.5</c:v>
                </c:pt>
                <c:pt idx="1429">
                  <c:v>43890.541666666701</c:v>
                </c:pt>
                <c:pt idx="1430">
                  <c:v>43890.583333333299</c:v>
                </c:pt>
                <c:pt idx="1431">
                  <c:v>43890.625</c:v>
                </c:pt>
                <c:pt idx="1432">
                  <c:v>43890.666666666701</c:v>
                </c:pt>
                <c:pt idx="1433">
                  <c:v>43890.708333333299</c:v>
                </c:pt>
                <c:pt idx="1434">
                  <c:v>43890.75</c:v>
                </c:pt>
                <c:pt idx="1435">
                  <c:v>43890.791666666701</c:v>
                </c:pt>
                <c:pt idx="1436">
                  <c:v>43890.833333333299</c:v>
                </c:pt>
                <c:pt idx="1437">
                  <c:v>43890.875</c:v>
                </c:pt>
                <c:pt idx="1438">
                  <c:v>43890.916666666701</c:v>
                </c:pt>
                <c:pt idx="1439">
                  <c:v>43890.958333333299</c:v>
                </c:pt>
                <c:pt idx="1440">
                  <c:v>43891</c:v>
                </c:pt>
                <c:pt idx="1441">
                  <c:v>43891.041666666701</c:v>
                </c:pt>
                <c:pt idx="1442">
                  <c:v>43891.083333333299</c:v>
                </c:pt>
                <c:pt idx="1443">
                  <c:v>43891.125</c:v>
                </c:pt>
                <c:pt idx="1444">
                  <c:v>43891.166666666701</c:v>
                </c:pt>
                <c:pt idx="1445">
                  <c:v>43891.208333333299</c:v>
                </c:pt>
                <c:pt idx="1446">
                  <c:v>43891.25</c:v>
                </c:pt>
                <c:pt idx="1447">
                  <c:v>43891.291666666701</c:v>
                </c:pt>
                <c:pt idx="1448">
                  <c:v>43891.333333333299</c:v>
                </c:pt>
                <c:pt idx="1449">
                  <c:v>43891.375</c:v>
                </c:pt>
                <c:pt idx="1450">
                  <c:v>43891.416666666701</c:v>
                </c:pt>
                <c:pt idx="1451">
                  <c:v>43891.458333333299</c:v>
                </c:pt>
                <c:pt idx="1452">
                  <c:v>43891.5</c:v>
                </c:pt>
                <c:pt idx="1453">
                  <c:v>43891.541666666701</c:v>
                </c:pt>
                <c:pt idx="1454">
                  <c:v>43891.583333333299</c:v>
                </c:pt>
                <c:pt idx="1455">
                  <c:v>43891.625</c:v>
                </c:pt>
                <c:pt idx="1456">
                  <c:v>43891.666666666701</c:v>
                </c:pt>
                <c:pt idx="1457">
                  <c:v>43891.708333333299</c:v>
                </c:pt>
                <c:pt idx="1458">
                  <c:v>43891.75</c:v>
                </c:pt>
                <c:pt idx="1459">
                  <c:v>43891.791666666701</c:v>
                </c:pt>
                <c:pt idx="1460">
                  <c:v>43891.833333333299</c:v>
                </c:pt>
                <c:pt idx="1461">
                  <c:v>43891.875</c:v>
                </c:pt>
                <c:pt idx="1462">
                  <c:v>43891.916666666701</c:v>
                </c:pt>
                <c:pt idx="1463">
                  <c:v>43891.958333333299</c:v>
                </c:pt>
                <c:pt idx="1464">
                  <c:v>43892</c:v>
                </c:pt>
                <c:pt idx="1465">
                  <c:v>43892.041666666701</c:v>
                </c:pt>
                <c:pt idx="1466">
                  <c:v>43892.083333333299</c:v>
                </c:pt>
                <c:pt idx="1467">
                  <c:v>43892.125</c:v>
                </c:pt>
                <c:pt idx="1468">
                  <c:v>43892.166666666701</c:v>
                </c:pt>
                <c:pt idx="1469">
                  <c:v>43892.208333333299</c:v>
                </c:pt>
                <c:pt idx="1470">
                  <c:v>43892.25</c:v>
                </c:pt>
                <c:pt idx="1471">
                  <c:v>43892.291666666701</c:v>
                </c:pt>
                <c:pt idx="1472">
                  <c:v>43892.333333333299</c:v>
                </c:pt>
                <c:pt idx="1473">
                  <c:v>43892.375</c:v>
                </c:pt>
                <c:pt idx="1474">
                  <c:v>43892.416666666701</c:v>
                </c:pt>
                <c:pt idx="1475">
                  <c:v>43892.458333333299</c:v>
                </c:pt>
                <c:pt idx="1476">
                  <c:v>43892.5</c:v>
                </c:pt>
                <c:pt idx="1477">
                  <c:v>43892.541666666701</c:v>
                </c:pt>
                <c:pt idx="1478">
                  <c:v>43892.583333333299</c:v>
                </c:pt>
                <c:pt idx="1479">
                  <c:v>43892.625</c:v>
                </c:pt>
                <c:pt idx="1480">
                  <c:v>43892.666666666701</c:v>
                </c:pt>
                <c:pt idx="1481">
                  <c:v>43892.708333333299</c:v>
                </c:pt>
                <c:pt idx="1482">
                  <c:v>43892.75</c:v>
                </c:pt>
                <c:pt idx="1483">
                  <c:v>43892.791666666701</c:v>
                </c:pt>
                <c:pt idx="1484">
                  <c:v>43892.833333333299</c:v>
                </c:pt>
                <c:pt idx="1485">
                  <c:v>43892.875</c:v>
                </c:pt>
                <c:pt idx="1486">
                  <c:v>43892.916666666701</c:v>
                </c:pt>
                <c:pt idx="1487">
                  <c:v>43892.958333333299</c:v>
                </c:pt>
                <c:pt idx="1488">
                  <c:v>43893</c:v>
                </c:pt>
                <c:pt idx="1489">
                  <c:v>43893.041666666701</c:v>
                </c:pt>
                <c:pt idx="1490">
                  <c:v>43893.083333333299</c:v>
                </c:pt>
                <c:pt idx="1491">
                  <c:v>43893.125</c:v>
                </c:pt>
                <c:pt idx="1492">
                  <c:v>43893.166666666701</c:v>
                </c:pt>
                <c:pt idx="1493">
                  <c:v>43893.208333333299</c:v>
                </c:pt>
                <c:pt idx="1494">
                  <c:v>43893.25</c:v>
                </c:pt>
                <c:pt idx="1495">
                  <c:v>43893.291666666701</c:v>
                </c:pt>
                <c:pt idx="1496">
                  <c:v>43893.333333333299</c:v>
                </c:pt>
                <c:pt idx="1497">
                  <c:v>43893.375</c:v>
                </c:pt>
                <c:pt idx="1498">
                  <c:v>43893.416666666701</c:v>
                </c:pt>
                <c:pt idx="1499">
                  <c:v>43893.458333333299</c:v>
                </c:pt>
                <c:pt idx="1500">
                  <c:v>43893.5</c:v>
                </c:pt>
                <c:pt idx="1501">
                  <c:v>43893.541666666701</c:v>
                </c:pt>
                <c:pt idx="1502">
                  <c:v>43893.583333333299</c:v>
                </c:pt>
                <c:pt idx="1503">
                  <c:v>43893.625</c:v>
                </c:pt>
                <c:pt idx="1504">
                  <c:v>43893.666666666701</c:v>
                </c:pt>
                <c:pt idx="1505">
                  <c:v>43893.708333333299</c:v>
                </c:pt>
                <c:pt idx="1506">
                  <c:v>43893.75</c:v>
                </c:pt>
                <c:pt idx="1507">
                  <c:v>43893.791666666701</c:v>
                </c:pt>
                <c:pt idx="1508">
                  <c:v>43893.833333333299</c:v>
                </c:pt>
                <c:pt idx="1509">
                  <c:v>43893.875</c:v>
                </c:pt>
                <c:pt idx="1510">
                  <c:v>43893.916666666701</c:v>
                </c:pt>
                <c:pt idx="1511">
                  <c:v>43893.958333333299</c:v>
                </c:pt>
                <c:pt idx="1512">
                  <c:v>43894</c:v>
                </c:pt>
                <c:pt idx="1513">
                  <c:v>43894.041666666701</c:v>
                </c:pt>
                <c:pt idx="1514">
                  <c:v>43894.083333333299</c:v>
                </c:pt>
                <c:pt idx="1515">
                  <c:v>43894.125</c:v>
                </c:pt>
                <c:pt idx="1516">
                  <c:v>43894.166666666701</c:v>
                </c:pt>
                <c:pt idx="1517">
                  <c:v>43894.208333333299</c:v>
                </c:pt>
                <c:pt idx="1518">
                  <c:v>43894.25</c:v>
                </c:pt>
                <c:pt idx="1519">
                  <c:v>43894.291666666701</c:v>
                </c:pt>
                <c:pt idx="1520">
                  <c:v>43894.333333333299</c:v>
                </c:pt>
                <c:pt idx="1521">
                  <c:v>43894.375</c:v>
                </c:pt>
                <c:pt idx="1522">
                  <c:v>43894.416666666701</c:v>
                </c:pt>
                <c:pt idx="1523">
                  <c:v>43894.458333333299</c:v>
                </c:pt>
                <c:pt idx="1524">
                  <c:v>43894.5</c:v>
                </c:pt>
                <c:pt idx="1525">
                  <c:v>43894.541666666701</c:v>
                </c:pt>
                <c:pt idx="1526">
                  <c:v>43894.583333333299</c:v>
                </c:pt>
                <c:pt idx="1527">
                  <c:v>43894.625</c:v>
                </c:pt>
                <c:pt idx="1528">
                  <c:v>43894.666666666701</c:v>
                </c:pt>
                <c:pt idx="1529">
                  <c:v>43894.708333333299</c:v>
                </c:pt>
                <c:pt idx="1530">
                  <c:v>43894.75</c:v>
                </c:pt>
                <c:pt idx="1531">
                  <c:v>43894.791666666701</c:v>
                </c:pt>
                <c:pt idx="1532">
                  <c:v>43894.833333333299</c:v>
                </c:pt>
                <c:pt idx="1533">
                  <c:v>43894.875</c:v>
                </c:pt>
                <c:pt idx="1534">
                  <c:v>43894.916666666701</c:v>
                </c:pt>
                <c:pt idx="1535">
                  <c:v>43894.958333333299</c:v>
                </c:pt>
                <c:pt idx="1536">
                  <c:v>43895</c:v>
                </c:pt>
                <c:pt idx="1537">
                  <c:v>43895.041666666701</c:v>
                </c:pt>
                <c:pt idx="1538">
                  <c:v>43895.083333333299</c:v>
                </c:pt>
                <c:pt idx="1539">
                  <c:v>43895.125</c:v>
                </c:pt>
                <c:pt idx="1540">
                  <c:v>43895.166666666701</c:v>
                </c:pt>
                <c:pt idx="1541">
                  <c:v>43895.208333333299</c:v>
                </c:pt>
                <c:pt idx="1542">
                  <c:v>43895.25</c:v>
                </c:pt>
                <c:pt idx="1543">
                  <c:v>43895.291666666701</c:v>
                </c:pt>
                <c:pt idx="1544">
                  <c:v>43895.333333333299</c:v>
                </c:pt>
                <c:pt idx="1545">
                  <c:v>43895.375</c:v>
                </c:pt>
                <c:pt idx="1546">
                  <c:v>43895.416666666701</c:v>
                </c:pt>
                <c:pt idx="1547">
                  <c:v>43895.458333333299</c:v>
                </c:pt>
                <c:pt idx="1548">
                  <c:v>43895.5</c:v>
                </c:pt>
                <c:pt idx="1549">
                  <c:v>43895.541666666701</c:v>
                </c:pt>
                <c:pt idx="1550">
                  <c:v>43895.583333333299</c:v>
                </c:pt>
                <c:pt idx="1551">
                  <c:v>43895.625</c:v>
                </c:pt>
                <c:pt idx="1552">
                  <c:v>43895.666666666701</c:v>
                </c:pt>
                <c:pt idx="1553">
                  <c:v>43895.708333333299</c:v>
                </c:pt>
                <c:pt idx="1554">
                  <c:v>43895.75</c:v>
                </c:pt>
                <c:pt idx="1555">
                  <c:v>43895.791666666701</c:v>
                </c:pt>
                <c:pt idx="1556">
                  <c:v>43895.833333333299</c:v>
                </c:pt>
                <c:pt idx="1557">
                  <c:v>43895.875</c:v>
                </c:pt>
                <c:pt idx="1558">
                  <c:v>43895.916666666701</c:v>
                </c:pt>
                <c:pt idx="1559">
                  <c:v>43895.958333333299</c:v>
                </c:pt>
                <c:pt idx="1560">
                  <c:v>43896</c:v>
                </c:pt>
                <c:pt idx="1561">
                  <c:v>43896.041666666701</c:v>
                </c:pt>
                <c:pt idx="1562">
                  <c:v>43896.083333333299</c:v>
                </c:pt>
                <c:pt idx="1563">
                  <c:v>43896.125</c:v>
                </c:pt>
                <c:pt idx="1564">
                  <c:v>43896.166666666701</c:v>
                </c:pt>
                <c:pt idx="1565">
                  <c:v>43896.208333333299</c:v>
                </c:pt>
                <c:pt idx="1566">
                  <c:v>43896.25</c:v>
                </c:pt>
                <c:pt idx="1567">
                  <c:v>43896.291666666701</c:v>
                </c:pt>
                <c:pt idx="1568">
                  <c:v>43896.333333333299</c:v>
                </c:pt>
                <c:pt idx="1569">
                  <c:v>43896.375</c:v>
                </c:pt>
                <c:pt idx="1570">
                  <c:v>43896.416666666701</c:v>
                </c:pt>
                <c:pt idx="1571">
                  <c:v>43896.458333333299</c:v>
                </c:pt>
                <c:pt idx="1572">
                  <c:v>43896.5</c:v>
                </c:pt>
                <c:pt idx="1573">
                  <c:v>43896.541666666701</c:v>
                </c:pt>
                <c:pt idx="1574">
                  <c:v>43896.583333333299</c:v>
                </c:pt>
                <c:pt idx="1575">
                  <c:v>43896.625</c:v>
                </c:pt>
                <c:pt idx="1576">
                  <c:v>43896.666666666701</c:v>
                </c:pt>
                <c:pt idx="1577">
                  <c:v>43896.708333333299</c:v>
                </c:pt>
                <c:pt idx="1578">
                  <c:v>43896.75</c:v>
                </c:pt>
                <c:pt idx="1579">
                  <c:v>43896.791666666701</c:v>
                </c:pt>
                <c:pt idx="1580">
                  <c:v>43896.833333333299</c:v>
                </c:pt>
                <c:pt idx="1581">
                  <c:v>43896.875</c:v>
                </c:pt>
                <c:pt idx="1582">
                  <c:v>43896.916666666701</c:v>
                </c:pt>
                <c:pt idx="1583">
                  <c:v>43896.958333333299</c:v>
                </c:pt>
                <c:pt idx="1584">
                  <c:v>43897</c:v>
                </c:pt>
                <c:pt idx="1585">
                  <c:v>43897.041666666701</c:v>
                </c:pt>
                <c:pt idx="1586">
                  <c:v>43897.083333333299</c:v>
                </c:pt>
                <c:pt idx="1587">
                  <c:v>43897.125</c:v>
                </c:pt>
                <c:pt idx="1588">
                  <c:v>43897.166666666701</c:v>
                </c:pt>
                <c:pt idx="1589">
                  <c:v>43897.208333333299</c:v>
                </c:pt>
                <c:pt idx="1590">
                  <c:v>43897.25</c:v>
                </c:pt>
                <c:pt idx="1591">
                  <c:v>43897.291666666701</c:v>
                </c:pt>
                <c:pt idx="1592">
                  <c:v>43897.333333333299</c:v>
                </c:pt>
                <c:pt idx="1593">
                  <c:v>43897.375</c:v>
                </c:pt>
                <c:pt idx="1594">
                  <c:v>43897.416666666701</c:v>
                </c:pt>
                <c:pt idx="1595">
                  <c:v>43897.458333333299</c:v>
                </c:pt>
                <c:pt idx="1596">
                  <c:v>43897.5</c:v>
                </c:pt>
                <c:pt idx="1597">
                  <c:v>43897.541666666701</c:v>
                </c:pt>
                <c:pt idx="1598">
                  <c:v>43897.583333333299</c:v>
                </c:pt>
                <c:pt idx="1599">
                  <c:v>43897.625</c:v>
                </c:pt>
                <c:pt idx="1600">
                  <c:v>43897.666666666701</c:v>
                </c:pt>
                <c:pt idx="1601">
                  <c:v>43897.708333333299</c:v>
                </c:pt>
                <c:pt idx="1602">
                  <c:v>43897.75</c:v>
                </c:pt>
                <c:pt idx="1603">
                  <c:v>43897.791666666701</c:v>
                </c:pt>
                <c:pt idx="1604">
                  <c:v>43897.833333333299</c:v>
                </c:pt>
                <c:pt idx="1605">
                  <c:v>43897.875</c:v>
                </c:pt>
                <c:pt idx="1606">
                  <c:v>43897.916666666701</c:v>
                </c:pt>
                <c:pt idx="1607">
                  <c:v>43897.958333333299</c:v>
                </c:pt>
                <c:pt idx="1608">
                  <c:v>43898</c:v>
                </c:pt>
                <c:pt idx="1609">
                  <c:v>43898.041666666701</c:v>
                </c:pt>
                <c:pt idx="1610">
                  <c:v>43898.083333333299</c:v>
                </c:pt>
                <c:pt idx="1611">
                  <c:v>43898.125</c:v>
                </c:pt>
                <c:pt idx="1612">
                  <c:v>43898.166666666701</c:v>
                </c:pt>
                <c:pt idx="1613">
                  <c:v>43898.208333333299</c:v>
                </c:pt>
                <c:pt idx="1614">
                  <c:v>43898.25</c:v>
                </c:pt>
                <c:pt idx="1615">
                  <c:v>43898.291666666701</c:v>
                </c:pt>
                <c:pt idx="1616">
                  <c:v>43898.333333333299</c:v>
                </c:pt>
                <c:pt idx="1617">
                  <c:v>43898.375</c:v>
                </c:pt>
                <c:pt idx="1618">
                  <c:v>43898.416666666701</c:v>
                </c:pt>
                <c:pt idx="1619">
                  <c:v>43898.458333333299</c:v>
                </c:pt>
                <c:pt idx="1620">
                  <c:v>43898.5</c:v>
                </c:pt>
                <c:pt idx="1621">
                  <c:v>43898.541666666701</c:v>
                </c:pt>
                <c:pt idx="1622">
                  <c:v>43898.583333333299</c:v>
                </c:pt>
                <c:pt idx="1623">
                  <c:v>43898.625</c:v>
                </c:pt>
                <c:pt idx="1624">
                  <c:v>43898.666666666701</c:v>
                </c:pt>
                <c:pt idx="1625">
                  <c:v>43898.708333333299</c:v>
                </c:pt>
                <c:pt idx="1626">
                  <c:v>43898.75</c:v>
                </c:pt>
                <c:pt idx="1627">
                  <c:v>43898.791666666701</c:v>
                </c:pt>
                <c:pt idx="1628">
                  <c:v>43898.833333333299</c:v>
                </c:pt>
                <c:pt idx="1629">
                  <c:v>43898.875</c:v>
                </c:pt>
                <c:pt idx="1630">
                  <c:v>43898.916666666701</c:v>
                </c:pt>
                <c:pt idx="1631">
                  <c:v>43898.958333333299</c:v>
                </c:pt>
                <c:pt idx="1632">
                  <c:v>43899</c:v>
                </c:pt>
                <c:pt idx="1633">
                  <c:v>43899.041666666701</c:v>
                </c:pt>
                <c:pt idx="1634">
                  <c:v>43899.083333333299</c:v>
                </c:pt>
                <c:pt idx="1635">
                  <c:v>43899.125</c:v>
                </c:pt>
                <c:pt idx="1636">
                  <c:v>43899.166666666701</c:v>
                </c:pt>
                <c:pt idx="1637">
                  <c:v>43899.208333333299</c:v>
                </c:pt>
                <c:pt idx="1638">
                  <c:v>43899.25</c:v>
                </c:pt>
                <c:pt idx="1639">
                  <c:v>43899.291666666701</c:v>
                </c:pt>
                <c:pt idx="1640">
                  <c:v>43899.333333333299</c:v>
                </c:pt>
                <c:pt idx="1641">
                  <c:v>43899.375</c:v>
                </c:pt>
                <c:pt idx="1642">
                  <c:v>43899.416666666701</c:v>
                </c:pt>
                <c:pt idx="1643">
                  <c:v>43899.458333333299</c:v>
                </c:pt>
                <c:pt idx="1644">
                  <c:v>43899.5</c:v>
                </c:pt>
                <c:pt idx="1645">
                  <c:v>43899.541666666701</c:v>
                </c:pt>
                <c:pt idx="1646">
                  <c:v>43899.583333333299</c:v>
                </c:pt>
                <c:pt idx="1647">
                  <c:v>43899.625</c:v>
                </c:pt>
                <c:pt idx="1648">
                  <c:v>43899.666666666701</c:v>
                </c:pt>
                <c:pt idx="1649">
                  <c:v>43899.708333333299</c:v>
                </c:pt>
                <c:pt idx="1650">
                  <c:v>43899.75</c:v>
                </c:pt>
                <c:pt idx="1651">
                  <c:v>43899.791666666701</c:v>
                </c:pt>
                <c:pt idx="1652">
                  <c:v>43899.833333333299</c:v>
                </c:pt>
                <c:pt idx="1653">
                  <c:v>43899.875</c:v>
                </c:pt>
                <c:pt idx="1654">
                  <c:v>43899.916666666701</c:v>
                </c:pt>
                <c:pt idx="1655">
                  <c:v>43899.958333333299</c:v>
                </c:pt>
                <c:pt idx="1656">
                  <c:v>43900</c:v>
                </c:pt>
                <c:pt idx="1657">
                  <c:v>43900.041666666701</c:v>
                </c:pt>
                <c:pt idx="1658">
                  <c:v>43900.083333333299</c:v>
                </c:pt>
                <c:pt idx="1659">
                  <c:v>43900.125</c:v>
                </c:pt>
                <c:pt idx="1660">
                  <c:v>43900.166666666701</c:v>
                </c:pt>
                <c:pt idx="1661">
                  <c:v>43900.208333333299</c:v>
                </c:pt>
                <c:pt idx="1662">
                  <c:v>43900.25</c:v>
                </c:pt>
                <c:pt idx="1663">
                  <c:v>43900.291666666701</c:v>
                </c:pt>
                <c:pt idx="1664">
                  <c:v>43900.333333333299</c:v>
                </c:pt>
                <c:pt idx="1665">
                  <c:v>43900.375</c:v>
                </c:pt>
                <c:pt idx="1666">
                  <c:v>43900.416666666701</c:v>
                </c:pt>
                <c:pt idx="1667">
                  <c:v>43900.458333333299</c:v>
                </c:pt>
                <c:pt idx="1668">
                  <c:v>43900.5</c:v>
                </c:pt>
                <c:pt idx="1669">
                  <c:v>43900.541666666701</c:v>
                </c:pt>
                <c:pt idx="1670">
                  <c:v>43900.583333333299</c:v>
                </c:pt>
                <c:pt idx="1671">
                  <c:v>43900.625</c:v>
                </c:pt>
                <c:pt idx="1672">
                  <c:v>43900.666666666701</c:v>
                </c:pt>
                <c:pt idx="1673">
                  <c:v>43900.708333333299</c:v>
                </c:pt>
                <c:pt idx="1674">
                  <c:v>43900.75</c:v>
                </c:pt>
                <c:pt idx="1675">
                  <c:v>43900.791666666701</c:v>
                </c:pt>
                <c:pt idx="1676">
                  <c:v>43900.833333333299</c:v>
                </c:pt>
                <c:pt idx="1677">
                  <c:v>43900.875</c:v>
                </c:pt>
                <c:pt idx="1678">
                  <c:v>43900.916666666701</c:v>
                </c:pt>
                <c:pt idx="1679">
                  <c:v>43900.958333333299</c:v>
                </c:pt>
                <c:pt idx="1680">
                  <c:v>43901</c:v>
                </c:pt>
                <c:pt idx="1681">
                  <c:v>43901.041666666701</c:v>
                </c:pt>
                <c:pt idx="1682">
                  <c:v>43901.083333333299</c:v>
                </c:pt>
                <c:pt idx="1683">
                  <c:v>43901.125</c:v>
                </c:pt>
                <c:pt idx="1684">
                  <c:v>43901.166666666701</c:v>
                </c:pt>
                <c:pt idx="1685">
                  <c:v>43901.208333333299</c:v>
                </c:pt>
                <c:pt idx="1686">
                  <c:v>43901.25</c:v>
                </c:pt>
                <c:pt idx="1687">
                  <c:v>43901.291666666701</c:v>
                </c:pt>
                <c:pt idx="1688">
                  <c:v>43901.333333333299</c:v>
                </c:pt>
                <c:pt idx="1689">
                  <c:v>43901.375</c:v>
                </c:pt>
                <c:pt idx="1690">
                  <c:v>43901.416666666701</c:v>
                </c:pt>
                <c:pt idx="1691">
                  <c:v>43901.458333333299</c:v>
                </c:pt>
                <c:pt idx="1692">
                  <c:v>43901.5</c:v>
                </c:pt>
                <c:pt idx="1693">
                  <c:v>43901.541666666701</c:v>
                </c:pt>
                <c:pt idx="1694">
                  <c:v>43901.583333333299</c:v>
                </c:pt>
                <c:pt idx="1695">
                  <c:v>43901.625</c:v>
                </c:pt>
                <c:pt idx="1696">
                  <c:v>43901.666666666701</c:v>
                </c:pt>
                <c:pt idx="1697">
                  <c:v>43901.708333333299</c:v>
                </c:pt>
                <c:pt idx="1698">
                  <c:v>43901.75</c:v>
                </c:pt>
                <c:pt idx="1699">
                  <c:v>43901.791666666701</c:v>
                </c:pt>
                <c:pt idx="1700">
                  <c:v>43901.833333333299</c:v>
                </c:pt>
                <c:pt idx="1701">
                  <c:v>43901.875</c:v>
                </c:pt>
                <c:pt idx="1702">
                  <c:v>43901.916666666701</c:v>
                </c:pt>
                <c:pt idx="1703">
                  <c:v>43901.958333333299</c:v>
                </c:pt>
                <c:pt idx="1704">
                  <c:v>43902</c:v>
                </c:pt>
                <c:pt idx="1705">
                  <c:v>43902.041666666701</c:v>
                </c:pt>
                <c:pt idx="1706">
                  <c:v>43902.083333333299</c:v>
                </c:pt>
                <c:pt idx="1707">
                  <c:v>43902.125</c:v>
                </c:pt>
                <c:pt idx="1708">
                  <c:v>43902.166666666701</c:v>
                </c:pt>
                <c:pt idx="1709">
                  <c:v>43902.208333333299</c:v>
                </c:pt>
                <c:pt idx="1710">
                  <c:v>43902.25</c:v>
                </c:pt>
                <c:pt idx="1711">
                  <c:v>43902.291666666701</c:v>
                </c:pt>
                <c:pt idx="1712">
                  <c:v>43902.333333333299</c:v>
                </c:pt>
                <c:pt idx="1713">
                  <c:v>43902.375</c:v>
                </c:pt>
                <c:pt idx="1714">
                  <c:v>43902.416666666701</c:v>
                </c:pt>
                <c:pt idx="1715">
                  <c:v>43902.458333333299</c:v>
                </c:pt>
                <c:pt idx="1716">
                  <c:v>43902.5</c:v>
                </c:pt>
                <c:pt idx="1717">
                  <c:v>43902.541666666701</c:v>
                </c:pt>
                <c:pt idx="1718">
                  <c:v>43902.583333333299</c:v>
                </c:pt>
                <c:pt idx="1719">
                  <c:v>43902.625</c:v>
                </c:pt>
                <c:pt idx="1720">
                  <c:v>43902.666666666701</c:v>
                </c:pt>
                <c:pt idx="1721">
                  <c:v>43902.708333333299</c:v>
                </c:pt>
                <c:pt idx="1722">
                  <c:v>43902.75</c:v>
                </c:pt>
                <c:pt idx="1723">
                  <c:v>43902.791666666701</c:v>
                </c:pt>
                <c:pt idx="1724">
                  <c:v>43902.833333333299</c:v>
                </c:pt>
                <c:pt idx="1725">
                  <c:v>43902.875</c:v>
                </c:pt>
                <c:pt idx="1726">
                  <c:v>43902.916666666701</c:v>
                </c:pt>
                <c:pt idx="1727">
                  <c:v>43902.958333333299</c:v>
                </c:pt>
                <c:pt idx="1728">
                  <c:v>43903</c:v>
                </c:pt>
                <c:pt idx="1729">
                  <c:v>43903.041666666701</c:v>
                </c:pt>
                <c:pt idx="1730">
                  <c:v>43903.083333333299</c:v>
                </c:pt>
                <c:pt idx="1731">
                  <c:v>43903.125</c:v>
                </c:pt>
                <c:pt idx="1732">
                  <c:v>43903.166666666701</c:v>
                </c:pt>
                <c:pt idx="1733">
                  <c:v>43903.208333333299</c:v>
                </c:pt>
                <c:pt idx="1734">
                  <c:v>43903.25</c:v>
                </c:pt>
                <c:pt idx="1735">
                  <c:v>43903.291666666701</c:v>
                </c:pt>
                <c:pt idx="1736">
                  <c:v>43903.333333333299</c:v>
                </c:pt>
                <c:pt idx="1737">
                  <c:v>43903.375</c:v>
                </c:pt>
                <c:pt idx="1738">
                  <c:v>43903.416666666701</c:v>
                </c:pt>
                <c:pt idx="1739">
                  <c:v>43903.458333333299</c:v>
                </c:pt>
                <c:pt idx="1740">
                  <c:v>43903.5</c:v>
                </c:pt>
                <c:pt idx="1741">
                  <c:v>43903.541666666701</c:v>
                </c:pt>
                <c:pt idx="1742">
                  <c:v>43903.583333333299</c:v>
                </c:pt>
                <c:pt idx="1743">
                  <c:v>43903.625</c:v>
                </c:pt>
                <c:pt idx="1744">
                  <c:v>43903.666666666701</c:v>
                </c:pt>
                <c:pt idx="1745">
                  <c:v>43903.708333333299</c:v>
                </c:pt>
                <c:pt idx="1746">
                  <c:v>43903.75</c:v>
                </c:pt>
                <c:pt idx="1747">
                  <c:v>43903.791666666701</c:v>
                </c:pt>
                <c:pt idx="1748">
                  <c:v>43903.833333333299</c:v>
                </c:pt>
                <c:pt idx="1749">
                  <c:v>43903.875</c:v>
                </c:pt>
                <c:pt idx="1750">
                  <c:v>43903.916666666701</c:v>
                </c:pt>
                <c:pt idx="1751">
                  <c:v>43903.958333333299</c:v>
                </c:pt>
                <c:pt idx="1752">
                  <c:v>43904</c:v>
                </c:pt>
                <c:pt idx="1753">
                  <c:v>43904.041666666701</c:v>
                </c:pt>
                <c:pt idx="1754">
                  <c:v>43904.083333333299</c:v>
                </c:pt>
                <c:pt idx="1755">
                  <c:v>43904.125</c:v>
                </c:pt>
                <c:pt idx="1756">
                  <c:v>43904.166666666701</c:v>
                </c:pt>
                <c:pt idx="1757">
                  <c:v>43904.208333333299</c:v>
                </c:pt>
                <c:pt idx="1758">
                  <c:v>43904.25</c:v>
                </c:pt>
                <c:pt idx="1759">
                  <c:v>43904.291666666701</c:v>
                </c:pt>
                <c:pt idx="1760">
                  <c:v>43904.333333333299</c:v>
                </c:pt>
                <c:pt idx="1761">
                  <c:v>43904.375</c:v>
                </c:pt>
                <c:pt idx="1762">
                  <c:v>43904.416666666701</c:v>
                </c:pt>
                <c:pt idx="1763">
                  <c:v>43904.458333333299</c:v>
                </c:pt>
                <c:pt idx="1764">
                  <c:v>43904.5</c:v>
                </c:pt>
                <c:pt idx="1765">
                  <c:v>43904.541666666701</c:v>
                </c:pt>
                <c:pt idx="1766">
                  <c:v>43904.583333333299</c:v>
                </c:pt>
                <c:pt idx="1767">
                  <c:v>43904.625</c:v>
                </c:pt>
                <c:pt idx="1768">
                  <c:v>43904.666666666701</c:v>
                </c:pt>
                <c:pt idx="1769">
                  <c:v>43904.708333333299</c:v>
                </c:pt>
                <c:pt idx="1770">
                  <c:v>43904.75</c:v>
                </c:pt>
                <c:pt idx="1771">
                  <c:v>43904.791666666701</c:v>
                </c:pt>
                <c:pt idx="1772">
                  <c:v>43904.833333333299</c:v>
                </c:pt>
                <c:pt idx="1773">
                  <c:v>43904.875</c:v>
                </c:pt>
                <c:pt idx="1774">
                  <c:v>43904.916666666701</c:v>
                </c:pt>
                <c:pt idx="1775">
                  <c:v>43904.958333333299</c:v>
                </c:pt>
                <c:pt idx="1776">
                  <c:v>43905</c:v>
                </c:pt>
                <c:pt idx="1777">
                  <c:v>43905.041666666701</c:v>
                </c:pt>
                <c:pt idx="1778">
                  <c:v>43905.083333333299</c:v>
                </c:pt>
                <c:pt idx="1779">
                  <c:v>43905.125</c:v>
                </c:pt>
                <c:pt idx="1780">
                  <c:v>43905.166666666701</c:v>
                </c:pt>
                <c:pt idx="1781">
                  <c:v>43905.208333333299</c:v>
                </c:pt>
                <c:pt idx="1782">
                  <c:v>43905.25</c:v>
                </c:pt>
                <c:pt idx="1783">
                  <c:v>43905.291666666701</c:v>
                </c:pt>
                <c:pt idx="1784">
                  <c:v>43905.333333333299</c:v>
                </c:pt>
                <c:pt idx="1785">
                  <c:v>43905.375</c:v>
                </c:pt>
                <c:pt idx="1786">
                  <c:v>43905.416666666701</c:v>
                </c:pt>
                <c:pt idx="1787">
                  <c:v>43905.458333333299</c:v>
                </c:pt>
                <c:pt idx="1788">
                  <c:v>43905.5</c:v>
                </c:pt>
                <c:pt idx="1789">
                  <c:v>43905.541666666701</c:v>
                </c:pt>
                <c:pt idx="1790">
                  <c:v>43905.583333333299</c:v>
                </c:pt>
                <c:pt idx="1791">
                  <c:v>43905.625</c:v>
                </c:pt>
                <c:pt idx="1792">
                  <c:v>43905.666666666701</c:v>
                </c:pt>
                <c:pt idx="1793">
                  <c:v>43905.708333333299</c:v>
                </c:pt>
                <c:pt idx="1794">
                  <c:v>43905.75</c:v>
                </c:pt>
                <c:pt idx="1795">
                  <c:v>43905.791666666701</c:v>
                </c:pt>
                <c:pt idx="1796">
                  <c:v>43905.833333333299</c:v>
                </c:pt>
                <c:pt idx="1797">
                  <c:v>43905.875</c:v>
                </c:pt>
                <c:pt idx="1798">
                  <c:v>43905.916666666701</c:v>
                </c:pt>
                <c:pt idx="1799">
                  <c:v>43905.958333333299</c:v>
                </c:pt>
                <c:pt idx="1800">
                  <c:v>43906</c:v>
                </c:pt>
                <c:pt idx="1801">
                  <c:v>43906.041666666701</c:v>
                </c:pt>
                <c:pt idx="1802">
                  <c:v>43906.083333333299</c:v>
                </c:pt>
                <c:pt idx="1803">
                  <c:v>43906.125</c:v>
                </c:pt>
                <c:pt idx="1804">
                  <c:v>43906.166666666701</c:v>
                </c:pt>
                <c:pt idx="1805">
                  <c:v>43906.208333333299</c:v>
                </c:pt>
                <c:pt idx="1806">
                  <c:v>43906.25</c:v>
                </c:pt>
                <c:pt idx="1807">
                  <c:v>43906.291666666701</c:v>
                </c:pt>
                <c:pt idx="1808">
                  <c:v>43906.333333333299</c:v>
                </c:pt>
                <c:pt idx="1809">
                  <c:v>43906.375</c:v>
                </c:pt>
                <c:pt idx="1810">
                  <c:v>43906.416666666701</c:v>
                </c:pt>
                <c:pt idx="1811">
                  <c:v>43906.458333333299</c:v>
                </c:pt>
                <c:pt idx="1812">
                  <c:v>43906.5</c:v>
                </c:pt>
                <c:pt idx="1813">
                  <c:v>43906.541666666701</c:v>
                </c:pt>
                <c:pt idx="1814">
                  <c:v>43906.583333333299</c:v>
                </c:pt>
                <c:pt idx="1815">
                  <c:v>43906.625</c:v>
                </c:pt>
                <c:pt idx="1816">
                  <c:v>43906.666666666701</c:v>
                </c:pt>
                <c:pt idx="1817">
                  <c:v>43906.708333333299</c:v>
                </c:pt>
                <c:pt idx="1818">
                  <c:v>43906.75</c:v>
                </c:pt>
                <c:pt idx="1819">
                  <c:v>43906.791666666701</c:v>
                </c:pt>
                <c:pt idx="1820">
                  <c:v>43906.833333333299</c:v>
                </c:pt>
                <c:pt idx="1821">
                  <c:v>43906.875</c:v>
                </c:pt>
                <c:pt idx="1822">
                  <c:v>43906.916666666701</c:v>
                </c:pt>
                <c:pt idx="1823">
                  <c:v>43906.958333333299</c:v>
                </c:pt>
                <c:pt idx="1824">
                  <c:v>43907</c:v>
                </c:pt>
                <c:pt idx="1825">
                  <c:v>43907.041666666701</c:v>
                </c:pt>
                <c:pt idx="1826">
                  <c:v>43907.083333333299</c:v>
                </c:pt>
                <c:pt idx="1827">
                  <c:v>43907.125</c:v>
                </c:pt>
                <c:pt idx="1828">
                  <c:v>43907.166666666701</c:v>
                </c:pt>
                <c:pt idx="1829">
                  <c:v>43907.208333333299</c:v>
                </c:pt>
                <c:pt idx="1830">
                  <c:v>43907.25</c:v>
                </c:pt>
                <c:pt idx="1831">
                  <c:v>43907.291666666701</c:v>
                </c:pt>
                <c:pt idx="1832">
                  <c:v>43907.333333333299</c:v>
                </c:pt>
                <c:pt idx="1833">
                  <c:v>43907.375</c:v>
                </c:pt>
                <c:pt idx="1834">
                  <c:v>43907.416666666701</c:v>
                </c:pt>
                <c:pt idx="1835">
                  <c:v>43907.458333333299</c:v>
                </c:pt>
                <c:pt idx="1836">
                  <c:v>43907.5</c:v>
                </c:pt>
                <c:pt idx="1837">
                  <c:v>43907.541666666701</c:v>
                </c:pt>
                <c:pt idx="1838">
                  <c:v>43907.583333333299</c:v>
                </c:pt>
                <c:pt idx="1839">
                  <c:v>43907.625</c:v>
                </c:pt>
                <c:pt idx="1840">
                  <c:v>43907.666666666701</c:v>
                </c:pt>
                <c:pt idx="1841">
                  <c:v>43907.708333333299</c:v>
                </c:pt>
                <c:pt idx="1842">
                  <c:v>43907.75</c:v>
                </c:pt>
                <c:pt idx="1843">
                  <c:v>43907.791666666701</c:v>
                </c:pt>
                <c:pt idx="1844">
                  <c:v>43907.833333333299</c:v>
                </c:pt>
                <c:pt idx="1845">
                  <c:v>43907.875</c:v>
                </c:pt>
                <c:pt idx="1846">
                  <c:v>43907.916666666701</c:v>
                </c:pt>
                <c:pt idx="1847">
                  <c:v>43907.958333333299</c:v>
                </c:pt>
                <c:pt idx="1848">
                  <c:v>43908</c:v>
                </c:pt>
                <c:pt idx="1849">
                  <c:v>43908.041666666701</c:v>
                </c:pt>
                <c:pt idx="1850">
                  <c:v>43908.083333333299</c:v>
                </c:pt>
                <c:pt idx="1851">
                  <c:v>43908.125</c:v>
                </c:pt>
                <c:pt idx="1852">
                  <c:v>43908.166666666701</c:v>
                </c:pt>
                <c:pt idx="1853">
                  <c:v>43908.208333333299</c:v>
                </c:pt>
                <c:pt idx="1854">
                  <c:v>43908.25</c:v>
                </c:pt>
                <c:pt idx="1855">
                  <c:v>43908.291666666701</c:v>
                </c:pt>
                <c:pt idx="1856">
                  <c:v>43908.333333333299</c:v>
                </c:pt>
                <c:pt idx="1857">
                  <c:v>43908.375</c:v>
                </c:pt>
                <c:pt idx="1858">
                  <c:v>43908.416666666701</c:v>
                </c:pt>
                <c:pt idx="1859">
                  <c:v>43908.458333333299</c:v>
                </c:pt>
                <c:pt idx="1860">
                  <c:v>43908.5</c:v>
                </c:pt>
                <c:pt idx="1861">
                  <c:v>43908.541666666701</c:v>
                </c:pt>
                <c:pt idx="1862">
                  <c:v>43908.583333333299</c:v>
                </c:pt>
                <c:pt idx="1863">
                  <c:v>43908.625</c:v>
                </c:pt>
                <c:pt idx="1864">
                  <c:v>43908.666666666701</c:v>
                </c:pt>
                <c:pt idx="1865">
                  <c:v>43908.708333333299</c:v>
                </c:pt>
                <c:pt idx="1866">
                  <c:v>43908.75</c:v>
                </c:pt>
                <c:pt idx="1867">
                  <c:v>43908.791666666701</c:v>
                </c:pt>
                <c:pt idx="1868">
                  <c:v>43908.833333333299</c:v>
                </c:pt>
                <c:pt idx="1869">
                  <c:v>43908.875</c:v>
                </c:pt>
                <c:pt idx="1870">
                  <c:v>43908.916666666701</c:v>
                </c:pt>
                <c:pt idx="1871">
                  <c:v>43908.958333333299</c:v>
                </c:pt>
                <c:pt idx="1872">
                  <c:v>43909</c:v>
                </c:pt>
                <c:pt idx="1873">
                  <c:v>43909.041666666701</c:v>
                </c:pt>
                <c:pt idx="1874">
                  <c:v>43909.083333333299</c:v>
                </c:pt>
                <c:pt idx="1875">
                  <c:v>43909.125</c:v>
                </c:pt>
                <c:pt idx="1876">
                  <c:v>43909.166666666701</c:v>
                </c:pt>
                <c:pt idx="1877">
                  <c:v>43909.208333333299</c:v>
                </c:pt>
                <c:pt idx="1878">
                  <c:v>43909.25</c:v>
                </c:pt>
                <c:pt idx="1879">
                  <c:v>43909.291666666701</c:v>
                </c:pt>
                <c:pt idx="1880">
                  <c:v>43909.333333333299</c:v>
                </c:pt>
                <c:pt idx="1881">
                  <c:v>43909.375</c:v>
                </c:pt>
                <c:pt idx="1882">
                  <c:v>43909.416666666701</c:v>
                </c:pt>
                <c:pt idx="1883">
                  <c:v>43909.458333333299</c:v>
                </c:pt>
                <c:pt idx="1884">
                  <c:v>43909.5</c:v>
                </c:pt>
                <c:pt idx="1885">
                  <c:v>43909.541666666701</c:v>
                </c:pt>
                <c:pt idx="1886">
                  <c:v>43909.583333333299</c:v>
                </c:pt>
                <c:pt idx="1887">
                  <c:v>43909.625</c:v>
                </c:pt>
                <c:pt idx="1888">
                  <c:v>43909.666666666701</c:v>
                </c:pt>
                <c:pt idx="1889">
                  <c:v>43909.708333333299</c:v>
                </c:pt>
                <c:pt idx="1890">
                  <c:v>43909.75</c:v>
                </c:pt>
                <c:pt idx="1891">
                  <c:v>43909.791666666701</c:v>
                </c:pt>
                <c:pt idx="1892">
                  <c:v>43909.833333333299</c:v>
                </c:pt>
                <c:pt idx="1893">
                  <c:v>43909.875</c:v>
                </c:pt>
                <c:pt idx="1894">
                  <c:v>43909.916666666701</c:v>
                </c:pt>
                <c:pt idx="1895">
                  <c:v>43909.958333333299</c:v>
                </c:pt>
                <c:pt idx="1896">
                  <c:v>43910</c:v>
                </c:pt>
                <c:pt idx="1897">
                  <c:v>43910.041666666701</c:v>
                </c:pt>
                <c:pt idx="1898">
                  <c:v>43910.083333333299</c:v>
                </c:pt>
                <c:pt idx="1899">
                  <c:v>43910.125</c:v>
                </c:pt>
                <c:pt idx="1900">
                  <c:v>43910.166666666701</c:v>
                </c:pt>
                <c:pt idx="1901">
                  <c:v>43910.208333333299</c:v>
                </c:pt>
                <c:pt idx="1902">
                  <c:v>43910.25</c:v>
                </c:pt>
                <c:pt idx="1903">
                  <c:v>43910.291666666701</c:v>
                </c:pt>
                <c:pt idx="1904">
                  <c:v>43910.333333333299</c:v>
                </c:pt>
                <c:pt idx="1905">
                  <c:v>43910.375</c:v>
                </c:pt>
                <c:pt idx="1906">
                  <c:v>43910.416666666701</c:v>
                </c:pt>
                <c:pt idx="1907">
                  <c:v>43910.458333333299</c:v>
                </c:pt>
                <c:pt idx="1908">
                  <c:v>43910.5</c:v>
                </c:pt>
                <c:pt idx="1909">
                  <c:v>43910.541666666701</c:v>
                </c:pt>
                <c:pt idx="1910">
                  <c:v>43910.583333333299</c:v>
                </c:pt>
                <c:pt idx="1911">
                  <c:v>43910.625</c:v>
                </c:pt>
                <c:pt idx="1912">
                  <c:v>43910.666666666701</c:v>
                </c:pt>
                <c:pt idx="1913">
                  <c:v>43910.708333333299</c:v>
                </c:pt>
                <c:pt idx="1914">
                  <c:v>43910.75</c:v>
                </c:pt>
                <c:pt idx="1915">
                  <c:v>43910.791666666701</c:v>
                </c:pt>
                <c:pt idx="1916">
                  <c:v>43910.833333333299</c:v>
                </c:pt>
                <c:pt idx="1917">
                  <c:v>43910.875</c:v>
                </c:pt>
                <c:pt idx="1918">
                  <c:v>43910.916666666701</c:v>
                </c:pt>
                <c:pt idx="1919">
                  <c:v>43910.958333333299</c:v>
                </c:pt>
                <c:pt idx="1920">
                  <c:v>43911</c:v>
                </c:pt>
                <c:pt idx="1921">
                  <c:v>43911.041666666701</c:v>
                </c:pt>
                <c:pt idx="1922">
                  <c:v>43911.083333333299</c:v>
                </c:pt>
                <c:pt idx="1923">
                  <c:v>43911.125</c:v>
                </c:pt>
                <c:pt idx="1924">
                  <c:v>43911.166666666701</c:v>
                </c:pt>
                <c:pt idx="1925">
                  <c:v>43911.208333333299</c:v>
                </c:pt>
                <c:pt idx="1926">
                  <c:v>43911.25</c:v>
                </c:pt>
                <c:pt idx="1927">
                  <c:v>43911.291666666701</c:v>
                </c:pt>
                <c:pt idx="1928">
                  <c:v>43911.333333333299</c:v>
                </c:pt>
                <c:pt idx="1929">
                  <c:v>43911.375</c:v>
                </c:pt>
                <c:pt idx="1930">
                  <c:v>43911.416666666701</c:v>
                </c:pt>
                <c:pt idx="1931">
                  <c:v>43911.458333333299</c:v>
                </c:pt>
                <c:pt idx="1932">
                  <c:v>43911.5</c:v>
                </c:pt>
                <c:pt idx="1933">
                  <c:v>43911.541666666701</c:v>
                </c:pt>
                <c:pt idx="1934">
                  <c:v>43911.583333333299</c:v>
                </c:pt>
                <c:pt idx="1935">
                  <c:v>43911.625</c:v>
                </c:pt>
                <c:pt idx="1936">
                  <c:v>43911.666666666701</c:v>
                </c:pt>
                <c:pt idx="1937">
                  <c:v>43911.708333333299</c:v>
                </c:pt>
                <c:pt idx="1938">
                  <c:v>43911.75</c:v>
                </c:pt>
                <c:pt idx="1939">
                  <c:v>43911.791666666701</c:v>
                </c:pt>
                <c:pt idx="1940">
                  <c:v>43911.833333333299</c:v>
                </c:pt>
                <c:pt idx="1941">
                  <c:v>43911.875</c:v>
                </c:pt>
                <c:pt idx="1942">
                  <c:v>43911.916666666701</c:v>
                </c:pt>
                <c:pt idx="1943">
                  <c:v>43911.958333333299</c:v>
                </c:pt>
                <c:pt idx="1944">
                  <c:v>43912</c:v>
                </c:pt>
                <c:pt idx="1945">
                  <c:v>43912.041666666701</c:v>
                </c:pt>
                <c:pt idx="1946">
                  <c:v>43912.083333333299</c:v>
                </c:pt>
                <c:pt idx="1947">
                  <c:v>43912.125</c:v>
                </c:pt>
                <c:pt idx="1948">
                  <c:v>43912.166666666701</c:v>
                </c:pt>
                <c:pt idx="1949">
                  <c:v>43912.208333333299</c:v>
                </c:pt>
                <c:pt idx="1950">
                  <c:v>43912.25</c:v>
                </c:pt>
                <c:pt idx="1951">
                  <c:v>43912.291666666701</c:v>
                </c:pt>
                <c:pt idx="1952">
                  <c:v>43912.333333333299</c:v>
                </c:pt>
                <c:pt idx="1953">
                  <c:v>43912.375</c:v>
                </c:pt>
                <c:pt idx="1954">
                  <c:v>43912.416666666701</c:v>
                </c:pt>
                <c:pt idx="1955">
                  <c:v>43912.458333333299</c:v>
                </c:pt>
                <c:pt idx="1956">
                  <c:v>43912.5</c:v>
                </c:pt>
                <c:pt idx="1957">
                  <c:v>43912.541666666701</c:v>
                </c:pt>
                <c:pt idx="1958">
                  <c:v>43912.583333333299</c:v>
                </c:pt>
                <c:pt idx="1959">
                  <c:v>43912.625</c:v>
                </c:pt>
                <c:pt idx="1960">
                  <c:v>43912.666666666701</c:v>
                </c:pt>
                <c:pt idx="1961">
                  <c:v>43912.708333333299</c:v>
                </c:pt>
                <c:pt idx="1962">
                  <c:v>43912.75</c:v>
                </c:pt>
                <c:pt idx="1963">
                  <c:v>43912.791666666701</c:v>
                </c:pt>
                <c:pt idx="1964">
                  <c:v>43912.833333333299</c:v>
                </c:pt>
                <c:pt idx="1965">
                  <c:v>43912.875</c:v>
                </c:pt>
                <c:pt idx="1966">
                  <c:v>43912.916666666701</c:v>
                </c:pt>
                <c:pt idx="1967">
                  <c:v>43912.958333333299</c:v>
                </c:pt>
                <c:pt idx="1968">
                  <c:v>43913</c:v>
                </c:pt>
                <c:pt idx="1969">
                  <c:v>43913.041666666701</c:v>
                </c:pt>
                <c:pt idx="1970">
                  <c:v>43913.083333333299</c:v>
                </c:pt>
                <c:pt idx="1971">
                  <c:v>43913.125</c:v>
                </c:pt>
                <c:pt idx="1972">
                  <c:v>43913.166666666701</c:v>
                </c:pt>
                <c:pt idx="1973">
                  <c:v>43913.208333333299</c:v>
                </c:pt>
                <c:pt idx="1974">
                  <c:v>43913.25</c:v>
                </c:pt>
                <c:pt idx="1975">
                  <c:v>43913.291666666701</c:v>
                </c:pt>
                <c:pt idx="1976">
                  <c:v>43913.333333333299</c:v>
                </c:pt>
                <c:pt idx="1977">
                  <c:v>43913.375</c:v>
                </c:pt>
                <c:pt idx="1978">
                  <c:v>43913.416666666701</c:v>
                </c:pt>
                <c:pt idx="1979">
                  <c:v>43913.458333333299</c:v>
                </c:pt>
                <c:pt idx="1980">
                  <c:v>43913.5</c:v>
                </c:pt>
                <c:pt idx="1981">
                  <c:v>43913.541666666701</c:v>
                </c:pt>
                <c:pt idx="1982">
                  <c:v>43913.583333333299</c:v>
                </c:pt>
                <c:pt idx="1983">
                  <c:v>43913.625</c:v>
                </c:pt>
                <c:pt idx="1984">
                  <c:v>43913.666666666701</c:v>
                </c:pt>
                <c:pt idx="1985">
                  <c:v>43913.708333333299</c:v>
                </c:pt>
                <c:pt idx="1986">
                  <c:v>43913.75</c:v>
                </c:pt>
                <c:pt idx="1987">
                  <c:v>43913.791666666701</c:v>
                </c:pt>
                <c:pt idx="1988">
                  <c:v>43913.833333333299</c:v>
                </c:pt>
                <c:pt idx="1989">
                  <c:v>43913.875</c:v>
                </c:pt>
                <c:pt idx="1990">
                  <c:v>43913.916666666701</c:v>
                </c:pt>
                <c:pt idx="1991">
                  <c:v>43913.958333333299</c:v>
                </c:pt>
                <c:pt idx="1992">
                  <c:v>43914</c:v>
                </c:pt>
                <c:pt idx="1993">
                  <c:v>43914.041666666701</c:v>
                </c:pt>
                <c:pt idx="1994">
                  <c:v>43914.083333333299</c:v>
                </c:pt>
                <c:pt idx="1995">
                  <c:v>43914.125</c:v>
                </c:pt>
                <c:pt idx="1996">
                  <c:v>43914.166666666701</c:v>
                </c:pt>
                <c:pt idx="1997">
                  <c:v>43914.208333333299</c:v>
                </c:pt>
                <c:pt idx="1998">
                  <c:v>43914.25</c:v>
                </c:pt>
                <c:pt idx="1999">
                  <c:v>43914.291666666701</c:v>
                </c:pt>
                <c:pt idx="2000">
                  <c:v>43914.333333333299</c:v>
                </c:pt>
                <c:pt idx="2001">
                  <c:v>43914.375</c:v>
                </c:pt>
                <c:pt idx="2002">
                  <c:v>43914.416666666701</c:v>
                </c:pt>
                <c:pt idx="2003">
                  <c:v>43914.458333333299</c:v>
                </c:pt>
                <c:pt idx="2004">
                  <c:v>43914.5</c:v>
                </c:pt>
                <c:pt idx="2005">
                  <c:v>43914.541666666701</c:v>
                </c:pt>
                <c:pt idx="2006">
                  <c:v>43914.583333333299</c:v>
                </c:pt>
                <c:pt idx="2007">
                  <c:v>43914.625</c:v>
                </c:pt>
                <c:pt idx="2008">
                  <c:v>43914.666666666701</c:v>
                </c:pt>
                <c:pt idx="2009">
                  <c:v>43914.708333333299</c:v>
                </c:pt>
                <c:pt idx="2010">
                  <c:v>43914.75</c:v>
                </c:pt>
                <c:pt idx="2011">
                  <c:v>43914.791666666701</c:v>
                </c:pt>
                <c:pt idx="2012">
                  <c:v>43914.833333333299</c:v>
                </c:pt>
                <c:pt idx="2013">
                  <c:v>43914.875</c:v>
                </c:pt>
                <c:pt idx="2014">
                  <c:v>43914.916666666701</c:v>
                </c:pt>
                <c:pt idx="2015">
                  <c:v>43914.958333333299</c:v>
                </c:pt>
                <c:pt idx="2016">
                  <c:v>43915</c:v>
                </c:pt>
                <c:pt idx="2017">
                  <c:v>43915.041666666701</c:v>
                </c:pt>
                <c:pt idx="2018">
                  <c:v>43915.083333333299</c:v>
                </c:pt>
                <c:pt idx="2019">
                  <c:v>43915.125</c:v>
                </c:pt>
                <c:pt idx="2020">
                  <c:v>43915.166666666701</c:v>
                </c:pt>
                <c:pt idx="2021">
                  <c:v>43915.208333333299</c:v>
                </c:pt>
                <c:pt idx="2022">
                  <c:v>43915.25</c:v>
                </c:pt>
                <c:pt idx="2023">
                  <c:v>43915.291666666701</c:v>
                </c:pt>
                <c:pt idx="2024">
                  <c:v>43915.333333333299</c:v>
                </c:pt>
                <c:pt idx="2025">
                  <c:v>43915.375</c:v>
                </c:pt>
                <c:pt idx="2026">
                  <c:v>43915.416666666701</c:v>
                </c:pt>
                <c:pt idx="2027">
                  <c:v>43915.458333333299</c:v>
                </c:pt>
                <c:pt idx="2028">
                  <c:v>43915.5</c:v>
                </c:pt>
                <c:pt idx="2029">
                  <c:v>43915.541666666701</c:v>
                </c:pt>
                <c:pt idx="2030">
                  <c:v>43915.583333333299</c:v>
                </c:pt>
                <c:pt idx="2031">
                  <c:v>43915.625</c:v>
                </c:pt>
                <c:pt idx="2032">
                  <c:v>43915.666666666701</c:v>
                </c:pt>
                <c:pt idx="2033">
                  <c:v>43915.708333333299</c:v>
                </c:pt>
                <c:pt idx="2034">
                  <c:v>43915.75</c:v>
                </c:pt>
                <c:pt idx="2035">
                  <c:v>43915.791666666701</c:v>
                </c:pt>
                <c:pt idx="2036">
                  <c:v>43915.833333333299</c:v>
                </c:pt>
                <c:pt idx="2037">
                  <c:v>43915.875</c:v>
                </c:pt>
                <c:pt idx="2038">
                  <c:v>43915.916666666701</c:v>
                </c:pt>
                <c:pt idx="2039">
                  <c:v>43915.958333333299</c:v>
                </c:pt>
                <c:pt idx="2040">
                  <c:v>43916</c:v>
                </c:pt>
                <c:pt idx="2041">
                  <c:v>43916.041666666701</c:v>
                </c:pt>
                <c:pt idx="2042">
                  <c:v>43916.083333333299</c:v>
                </c:pt>
                <c:pt idx="2043">
                  <c:v>43916.125</c:v>
                </c:pt>
                <c:pt idx="2044">
                  <c:v>43916.166666666701</c:v>
                </c:pt>
                <c:pt idx="2045">
                  <c:v>43916.208333333299</c:v>
                </c:pt>
                <c:pt idx="2046">
                  <c:v>43916.25</c:v>
                </c:pt>
                <c:pt idx="2047">
                  <c:v>43916.291666666701</c:v>
                </c:pt>
                <c:pt idx="2048">
                  <c:v>43916.333333333299</c:v>
                </c:pt>
                <c:pt idx="2049">
                  <c:v>43916.375</c:v>
                </c:pt>
                <c:pt idx="2050">
                  <c:v>43916.416666666701</c:v>
                </c:pt>
                <c:pt idx="2051">
                  <c:v>43916.458333333299</c:v>
                </c:pt>
                <c:pt idx="2052">
                  <c:v>43916.5</c:v>
                </c:pt>
                <c:pt idx="2053">
                  <c:v>43916.541666666701</c:v>
                </c:pt>
                <c:pt idx="2054">
                  <c:v>43916.583333333299</c:v>
                </c:pt>
                <c:pt idx="2055">
                  <c:v>43916.625</c:v>
                </c:pt>
                <c:pt idx="2056">
                  <c:v>43916.666666666701</c:v>
                </c:pt>
                <c:pt idx="2057">
                  <c:v>43916.708333333299</c:v>
                </c:pt>
                <c:pt idx="2058">
                  <c:v>43916.75</c:v>
                </c:pt>
                <c:pt idx="2059">
                  <c:v>43916.791666666701</c:v>
                </c:pt>
                <c:pt idx="2060">
                  <c:v>43916.833333333299</c:v>
                </c:pt>
                <c:pt idx="2061">
                  <c:v>43916.875</c:v>
                </c:pt>
                <c:pt idx="2062">
                  <c:v>43916.916666666701</c:v>
                </c:pt>
                <c:pt idx="2063">
                  <c:v>43916.958333333299</c:v>
                </c:pt>
                <c:pt idx="2064">
                  <c:v>43917</c:v>
                </c:pt>
                <c:pt idx="2065">
                  <c:v>43917.041666666701</c:v>
                </c:pt>
                <c:pt idx="2066">
                  <c:v>43917.083333333299</c:v>
                </c:pt>
                <c:pt idx="2067">
                  <c:v>43917.125</c:v>
                </c:pt>
                <c:pt idx="2068">
                  <c:v>43917.166666666701</c:v>
                </c:pt>
                <c:pt idx="2069">
                  <c:v>43917.208333333299</c:v>
                </c:pt>
                <c:pt idx="2070">
                  <c:v>43917.25</c:v>
                </c:pt>
                <c:pt idx="2071">
                  <c:v>43917.291666666701</c:v>
                </c:pt>
                <c:pt idx="2072">
                  <c:v>43917.333333333299</c:v>
                </c:pt>
                <c:pt idx="2073">
                  <c:v>43917.375</c:v>
                </c:pt>
                <c:pt idx="2074">
                  <c:v>43917.416666666701</c:v>
                </c:pt>
                <c:pt idx="2075">
                  <c:v>43917.458333333299</c:v>
                </c:pt>
                <c:pt idx="2076">
                  <c:v>43917.5</c:v>
                </c:pt>
                <c:pt idx="2077">
                  <c:v>43917.541666666701</c:v>
                </c:pt>
                <c:pt idx="2078">
                  <c:v>43917.583333333299</c:v>
                </c:pt>
                <c:pt idx="2079">
                  <c:v>43917.625</c:v>
                </c:pt>
                <c:pt idx="2080">
                  <c:v>43917.666666666701</c:v>
                </c:pt>
                <c:pt idx="2081">
                  <c:v>43917.708333333299</c:v>
                </c:pt>
                <c:pt idx="2082">
                  <c:v>43917.75</c:v>
                </c:pt>
                <c:pt idx="2083">
                  <c:v>43917.791666666701</c:v>
                </c:pt>
                <c:pt idx="2084">
                  <c:v>43917.833333333299</c:v>
                </c:pt>
                <c:pt idx="2085">
                  <c:v>43917.875</c:v>
                </c:pt>
                <c:pt idx="2086">
                  <c:v>43917.916666666701</c:v>
                </c:pt>
                <c:pt idx="2087">
                  <c:v>43917.958333333299</c:v>
                </c:pt>
                <c:pt idx="2088">
                  <c:v>43918</c:v>
                </c:pt>
                <c:pt idx="2089">
                  <c:v>43918.041666666701</c:v>
                </c:pt>
                <c:pt idx="2090">
                  <c:v>43918.083333333299</c:v>
                </c:pt>
                <c:pt idx="2091">
                  <c:v>43918.125</c:v>
                </c:pt>
                <c:pt idx="2092">
                  <c:v>43918.166666666701</c:v>
                </c:pt>
                <c:pt idx="2093">
                  <c:v>43918.208333333299</c:v>
                </c:pt>
                <c:pt idx="2094">
                  <c:v>43918.25</c:v>
                </c:pt>
                <c:pt idx="2095">
                  <c:v>43918.291666666701</c:v>
                </c:pt>
                <c:pt idx="2096">
                  <c:v>43918.333333333299</c:v>
                </c:pt>
                <c:pt idx="2097">
                  <c:v>43918.375</c:v>
                </c:pt>
                <c:pt idx="2098">
                  <c:v>43918.416666666701</c:v>
                </c:pt>
                <c:pt idx="2099">
                  <c:v>43918.458333333299</c:v>
                </c:pt>
                <c:pt idx="2100">
                  <c:v>43918.5</c:v>
                </c:pt>
                <c:pt idx="2101">
                  <c:v>43918.541666666701</c:v>
                </c:pt>
                <c:pt idx="2102">
                  <c:v>43918.583333333299</c:v>
                </c:pt>
                <c:pt idx="2103">
                  <c:v>43918.625</c:v>
                </c:pt>
                <c:pt idx="2104">
                  <c:v>43918.666666666701</c:v>
                </c:pt>
                <c:pt idx="2105">
                  <c:v>43918.708333333299</c:v>
                </c:pt>
                <c:pt idx="2106">
                  <c:v>43918.75</c:v>
                </c:pt>
                <c:pt idx="2107">
                  <c:v>43918.791666666701</c:v>
                </c:pt>
                <c:pt idx="2108">
                  <c:v>43918.833333333299</c:v>
                </c:pt>
                <c:pt idx="2109">
                  <c:v>43918.875</c:v>
                </c:pt>
                <c:pt idx="2110">
                  <c:v>43918.916666666701</c:v>
                </c:pt>
                <c:pt idx="2111">
                  <c:v>43918.958333333299</c:v>
                </c:pt>
                <c:pt idx="2112">
                  <c:v>43919</c:v>
                </c:pt>
                <c:pt idx="2113">
                  <c:v>43919.041666666701</c:v>
                </c:pt>
                <c:pt idx="2114">
                  <c:v>43919.083333333299</c:v>
                </c:pt>
                <c:pt idx="2115">
                  <c:v>43919.125</c:v>
                </c:pt>
                <c:pt idx="2116">
                  <c:v>43919.166666666701</c:v>
                </c:pt>
                <c:pt idx="2117">
                  <c:v>43919.208333333299</c:v>
                </c:pt>
                <c:pt idx="2118">
                  <c:v>43919.25</c:v>
                </c:pt>
                <c:pt idx="2119">
                  <c:v>43919.291666666701</c:v>
                </c:pt>
                <c:pt idx="2120">
                  <c:v>43919.333333333299</c:v>
                </c:pt>
                <c:pt idx="2121">
                  <c:v>43919.375</c:v>
                </c:pt>
                <c:pt idx="2122">
                  <c:v>43919.416666666701</c:v>
                </c:pt>
                <c:pt idx="2123">
                  <c:v>43919.458333333299</c:v>
                </c:pt>
                <c:pt idx="2124">
                  <c:v>43919.5</c:v>
                </c:pt>
                <c:pt idx="2125">
                  <c:v>43919.541666666701</c:v>
                </c:pt>
                <c:pt idx="2126">
                  <c:v>43919.583333333299</c:v>
                </c:pt>
                <c:pt idx="2127">
                  <c:v>43919.625</c:v>
                </c:pt>
                <c:pt idx="2128">
                  <c:v>43919.666666666701</c:v>
                </c:pt>
                <c:pt idx="2129">
                  <c:v>43919.708333333299</c:v>
                </c:pt>
                <c:pt idx="2130">
                  <c:v>43919.75</c:v>
                </c:pt>
                <c:pt idx="2131">
                  <c:v>43919.791666666701</c:v>
                </c:pt>
                <c:pt idx="2132">
                  <c:v>43919.833333333299</c:v>
                </c:pt>
                <c:pt idx="2133">
                  <c:v>43919.875</c:v>
                </c:pt>
                <c:pt idx="2134">
                  <c:v>43919.916666666701</c:v>
                </c:pt>
                <c:pt idx="2135">
                  <c:v>43919.958333333299</c:v>
                </c:pt>
                <c:pt idx="2136">
                  <c:v>43920</c:v>
                </c:pt>
                <c:pt idx="2137">
                  <c:v>43920.041666666701</c:v>
                </c:pt>
                <c:pt idx="2138">
                  <c:v>43920.083333333299</c:v>
                </c:pt>
                <c:pt idx="2139">
                  <c:v>43920.125</c:v>
                </c:pt>
                <c:pt idx="2140">
                  <c:v>43920.166666666701</c:v>
                </c:pt>
                <c:pt idx="2141">
                  <c:v>43920.208333333299</c:v>
                </c:pt>
                <c:pt idx="2142">
                  <c:v>43920.25</c:v>
                </c:pt>
                <c:pt idx="2143">
                  <c:v>43920.291666666701</c:v>
                </c:pt>
                <c:pt idx="2144">
                  <c:v>43920.333333333299</c:v>
                </c:pt>
                <c:pt idx="2145">
                  <c:v>43920.375</c:v>
                </c:pt>
                <c:pt idx="2146">
                  <c:v>43920.416666666701</c:v>
                </c:pt>
                <c:pt idx="2147">
                  <c:v>43920.458333333299</c:v>
                </c:pt>
                <c:pt idx="2148">
                  <c:v>43920.5</c:v>
                </c:pt>
                <c:pt idx="2149">
                  <c:v>43920.541666666701</c:v>
                </c:pt>
                <c:pt idx="2150">
                  <c:v>43920.583333333299</c:v>
                </c:pt>
                <c:pt idx="2151">
                  <c:v>43920.625</c:v>
                </c:pt>
                <c:pt idx="2152">
                  <c:v>43920.666666666701</c:v>
                </c:pt>
                <c:pt idx="2153">
                  <c:v>43920.708333333299</c:v>
                </c:pt>
                <c:pt idx="2154">
                  <c:v>43920.75</c:v>
                </c:pt>
                <c:pt idx="2155">
                  <c:v>43920.791666666701</c:v>
                </c:pt>
                <c:pt idx="2156">
                  <c:v>43920.833333333299</c:v>
                </c:pt>
                <c:pt idx="2157">
                  <c:v>43920.875</c:v>
                </c:pt>
                <c:pt idx="2158">
                  <c:v>43920.916666666701</c:v>
                </c:pt>
                <c:pt idx="2159">
                  <c:v>43920.958333333299</c:v>
                </c:pt>
                <c:pt idx="2160">
                  <c:v>43921</c:v>
                </c:pt>
                <c:pt idx="2161">
                  <c:v>43921.041666666701</c:v>
                </c:pt>
                <c:pt idx="2162">
                  <c:v>43921.083333333299</c:v>
                </c:pt>
                <c:pt idx="2163">
                  <c:v>43921.125</c:v>
                </c:pt>
                <c:pt idx="2164">
                  <c:v>43921.166666666701</c:v>
                </c:pt>
                <c:pt idx="2165">
                  <c:v>43921.208333333299</c:v>
                </c:pt>
                <c:pt idx="2166">
                  <c:v>43921.25</c:v>
                </c:pt>
                <c:pt idx="2167">
                  <c:v>43921.291666666701</c:v>
                </c:pt>
                <c:pt idx="2168">
                  <c:v>43921.333333333299</c:v>
                </c:pt>
                <c:pt idx="2169">
                  <c:v>43921.375</c:v>
                </c:pt>
                <c:pt idx="2170">
                  <c:v>43921.416666666701</c:v>
                </c:pt>
                <c:pt idx="2171">
                  <c:v>43921.458333333299</c:v>
                </c:pt>
                <c:pt idx="2172">
                  <c:v>43921.5</c:v>
                </c:pt>
                <c:pt idx="2173">
                  <c:v>43921.541666666701</c:v>
                </c:pt>
                <c:pt idx="2174">
                  <c:v>43921.583333333299</c:v>
                </c:pt>
                <c:pt idx="2175">
                  <c:v>43921.625</c:v>
                </c:pt>
                <c:pt idx="2176">
                  <c:v>43921.666666666701</c:v>
                </c:pt>
                <c:pt idx="2177">
                  <c:v>43921.708333333299</c:v>
                </c:pt>
                <c:pt idx="2178">
                  <c:v>43921.75</c:v>
                </c:pt>
                <c:pt idx="2179">
                  <c:v>43921.791666666701</c:v>
                </c:pt>
                <c:pt idx="2180">
                  <c:v>43921.833333333299</c:v>
                </c:pt>
                <c:pt idx="2181">
                  <c:v>43921.875</c:v>
                </c:pt>
                <c:pt idx="2182">
                  <c:v>43921.916666666701</c:v>
                </c:pt>
                <c:pt idx="2183">
                  <c:v>43921.958333333299</c:v>
                </c:pt>
                <c:pt idx="2184">
                  <c:v>43922</c:v>
                </c:pt>
                <c:pt idx="2185">
                  <c:v>43922.041666666701</c:v>
                </c:pt>
                <c:pt idx="2186">
                  <c:v>43922.083333333299</c:v>
                </c:pt>
                <c:pt idx="2187">
                  <c:v>43922.125</c:v>
                </c:pt>
                <c:pt idx="2188">
                  <c:v>43922.166666666701</c:v>
                </c:pt>
                <c:pt idx="2189">
                  <c:v>43922.208333333299</c:v>
                </c:pt>
                <c:pt idx="2190">
                  <c:v>43922.25</c:v>
                </c:pt>
                <c:pt idx="2191">
                  <c:v>43922.291666666701</c:v>
                </c:pt>
                <c:pt idx="2192">
                  <c:v>43922.333333333299</c:v>
                </c:pt>
                <c:pt idx="2193">
                  <c:v>43922.375</c:v>
                </c:pt>
                <c:pt idx="2194">
                  <c:v>43922.416666666701</c:v>
                </c:pt>
                <c:pt idx="2195">
                  <c:v>43922.458333333299</c:v>
                </c:pt>
                <c:pt idx="2196">
                  <c:v>43922.5</c:v>
                </c:pt>
                <c:pt idx="2197">
                  <c:v>43922.541666666701</c:v>
                </c:pt>
                <c:pt idx="2198">
                  <c:v>43922.583333333299</c:v>
                </c:pt>
                <c:pt idx="2199">
                  <c:v>43922.625</c:v>
                </c:pt>
                <c:pt idx="2200">
                  <c:v>43922.666666666701</c:v>
                </c:pt>
                <c:pt idx="2201">
                  <c:v>43922.708333333299</c:v>
                </c:pt>
                <c:pt idx="2202">
                  <c:v>43922.75</c:v>
                </c:pt>
                <c:pt idx="2203">
                  <c:v>43922.791666666701</c:v>
                </c:pt>
                <c:pt idx="2204">
                  <c:v>43922.833333333299</c:v>
                </c:pt>
                <c:pt idx="2205">
                  <c:v>43922.875</c:v>
                </c:pt>
                <c:pt idx="2206">
                  <c:v>43922.916666666701</c:v>
                </c:pt>
                <c:pt idx="2207">
                  <c:v>43922.958333333299</c:v>
                </c:pt>
                <c:pt idx="2208">
                  <c:v>43923</c:v>
                </c:pt>
                <c:pt idx="2209">
                  <c:v>43923.041666666701</c:v>
                </c:pt>
                <c:pt idx="2210">
                  <c:v>43923.083333333299</c:v>
                </c:pt>
                <c:pt idx="2211">
                  <c:v>43923.125</c:v>
                </c:pt>
                <c:pt idx="2212">
                  <c:v>43923.166666666701</c:v>
                </c:pt>
                <c:pt idx="2213">
                  <c:v>43923.208333333299</c:v>
                </c:pt>
                <c:pt idx="2214">
                  <c:v>43923.25</c:v>
                </c:pt>
                <c:pt idx="2215">
                  <c:v>43923.291666666701</c:v>
                </c:pt>
                <c:pt idx="2216">
                  <c:v>43923.333333333299</c:v>
                </c:pt>
                <c:pt idx="2217">
                  <c:v>43923.375</c:v>
                </c:pt>
                <c:pt idx="2218">
                  <c:v>43923.416666666701</c:v>
                </c:pt>
                <c:pt idx="2219">
                  <c:v>43923.458333333299</c:v>
                </c:pt>
                <c:pt idx="2220">
                  <c:v>43923.5</c:v>
                </c:pt>
                <c:pt idx="2221">
                  <c:v>43923.541666666701</c:v>
                </c:pt>
                <c:pt idx="2222">
                  <c:v>43923.583333333299</c:v>
                </c:pt>
                <c:pt idx="2223">
                  <c:v>43923.625</c:v>
                </c:pt>
                <c:pt idx="2224">
                  <c:v>43923.666666666701</c:v>
                </c:pt>
                <c:pt idx="2225">
                  <c:v>43923.708333333299</c:v>
                </c:pt>
                <c:pt idx="2226">
                  <c:v>43923.75</c:v>
                </c:pt>
                <c:pt idx="2227">
                  <c:v>43923.791666666701</c:v>
                </c:pt>
                <c:pt idx="2228">
                  <c:v>43923.833333333299</c:v>
                </c:pt>
                <c:pt idx="2229">
                  <c:v>43923.875</c:v>
                </c:pt>
                <c:pt idx="2230">
                  <c:v>43923.916666666701</c:v>
                </c:pt>
                <c:pt idx="2231">
                  <c:v>43923.958333333299</c:v>
                </c:pt>
                <c:pt idx="2232">
                  <c:v>43924</c:v>
                </c:pt>
                <c:pt idx="2233">
                  <c:v>43924.041666666701</c:v>
                </c:pt>
                <c:pt idx="2234">
                  <c:v>43924.083333333299</c:v>
                </c:pt>
                <c:pt idx="2235">
                  <c:v>43924.125</c:v>
                </c:pt>
                <c:pt idx="2236">
                  <c:v>43924.166666666701</c:v>
                </c:pt>
                <c:pt idx="2237">
                  <c:v>43924.208333333299</c:v>
                </c:pt>
                <c:pt idx="2238">
                  <c:v>43924.25</c:v>
                </c:pt>
                <c:pt idx="2239">
                  <c:v>43924.291666666701</c:v>
                </c:pt>
                <c:pt idx="2240">
                  <c:v>43924.333333333299</c:v>
                </c:pt>
                <c:pt idx="2241">
                  <c:v>43924.375</c:v>
                </c:pt>
                <c:pt idx="2242">
                  <c:v>43924.416666666701</c:v>
                </c:pt>
                <c:pt idx="2243">
                  <c:v>43924.458333333299</c:v>
                </c:pt>
                <c:pt idx="2244">
                  <c:v>43924.5</c:v>
                </c:pt>
                <c:pt idx="2245">
                  <c:v>43924.541666666701</c:v>
                </c:pt>
                <c:pt idx="2246">
                  <c:v>43924.583333333299</c:v>
                </c:pt>
                <c:pt idx="2247">
                  <c:v>43924.625</c:v>
                </c:pt>
                <c:pt idx="2248">
                  <c:v>43924.666666666701</c:v>
                </c:pt>
                <c:pt idx="2249">
                  <c:v>43924.708333333299</c:v>
                </c:pt>
                <c:pt idx="2250">
                  <c:v>43924.75</c:v>
                </c:pt>
                <c:pt idx="2251">
                  <c:v>43924.791666666701</c:v>
                </c:pt>
                <c:pt idx="2252">
                  <c:v>43924.833333333299</c:v>
                </c:pt>
                <c:pt idx="2253">
                  <c:v>43924.875</c:v>
                </c:pt>
                <c:pt idx="2254">
                  <c:v>43924.916666666701</c:v>
                </c:pt>
                <c:pt idx="2255">
                  <c:v>43924.958333333299</c:v>
                </c:pt>
                <c:pt idx="2256">
                  <c:v>43925</c:v>
                </c:pt>
                <c:pt idx="2257">
                  <c:v>43925.041666666701</c:v>
                </c:pt>
                <c:pt idx="2258">
                  <c:v>43925.083333333299</c:v>
                </c:pt>
                <c:pt idx="2259">
                  <c:v>43925.125</c:v>
                </c:pt>
                <c:pt idx="2260">
                  <c:v>43925.166666666701</c:v>
                </c:pt>
                <c:pt idx="2261">
                  <c:v>43925.208333333299</c:v>
                </c:pt>
                <c:pt idx="2262">
                  <c:v>43925.25</c:v>
                </c:pt>
                <c:pt idx="2263">
                  <c:v>43925.291666666701</c:v>
                </c:pt>
                <c:pt idx="2264">
                  <c:v>43925.333333333299</c:v>
                </c:pt>
                <c:pt idx="2265">
                  <c:v>43925.375</c:v>
                </c:pt>
                <c:pt idx="2266">
                  <c:v>43925.416666666701</c:v>
                </c:pt>
                <c:pt idx="2267">
                  <c:v>43925.458333333299</c:v>
                </c:pt>
                <c:pt idx="2268">
                  <c:v>43925.5</c:v>
                </c:pt>
                <c:pt idx="2269">
                  <c:v>43925.541666666701</c:v>
                </c:pt>
                <c:pt idx="2270">
                  <c:v>43925.583333333299</c:v>
                </c:pt>
                <c:pt idx="2271">
                  <c:v>43925.625</c:v>
                </c:pt>
                <c:pt idx="2272">
                  <c:v>43925.666666666701</c:v>
                </c:pt>
                <c:pt idx="2273">
                  <c:v>43925.708333333299</c:v>
                </c:pt>
                <c:pt idx="2274">
                  <c:v>43925.75</c:v>
                </c:pt>
                <c:pt idx="2275">
                  <c:v>43925.791666666701</c:v>
                </c:pt>
                <c:pt idx="2276">
                  <c:v>43925.833333333299</c:v>
                </c:pt>
                <c:pt idx="2277">
                  <c:v>43925.875</c:v>
                </c:pt>
                <c:pt idx="2278">
                  <c:v>43925.916666666701</c:v>
                </c:pt>
                <c:pt idx="2279">
                  <c:v>43925.958333333299</c:v>
                </c:pt>
                <c:pt idx="2280">
                  <c:v>43926</c:v>
                </c:pt>
                <c:pt idx="2281">
                  <c:v>43926.041666666701</c:v>
                </c:pt>
                <c:pt idx="2282">
                  <c:v>43926.083333333299</c:v>
                </c:pt>
                <c:pt idx="2283">
                  <c:v>43926.125</c:v>
                </c:pt>
                <c:pt idx="2284">
                  <c:v>43926.166666666701</c:v>
                </c:pt>
                <c:pt idx="2285">
                  <c:v>43926.208333333299</c:v>
                </c:pt>
                <c:pt idx="2286">
                  <c:v>43926.25</c:v>
                </c:pt>
                <c:pt idx="2287">
                  <c:v>43926.291666666701</c:v>
                </c:pt>
                <c:pt idx="2288">
                  <c:v>43926.333333333299</c:v>
                </c:pt>
                <c:pt idx="2289">
                  <c:v>43926.375</c:v>
                </c:pt>
                <c:pt idx="2290">
                  <c:v>43926.416666666701</c:v>
                </c:pt>
                <c:pt idx="2291">
                  <c:v>43926.458333333299</c:v>
                </c:pt>
                <c:pt idx="2292">
                  <c:v>43926.5</c:v>
                </c:pt>
                <c:pt idx="2293">
                  <c:v>43926.541666666701</c:v>
                </c:pt>
                <c:pt idx="2294">
                  <c:v>43926.583333333299</c:v>
                </c:pt>
                <c:pt idx="2295">
                  <c:v>43926.625</c:v>
                </c:pt>
                <c:pt idx="2296">
                  <c:v>43926.666666666701</c:v>
                </c:pt>
                <c:pt idx="2297">
                  <c:v>43926.708333333299</c:v>
                </c:pt>
                <c:pt idx="2298">
                  <c:v>43926.75</c:v>
                </c:pt>
                <c:pt idx="2299">
                  <c:v>43926.791666666701</c:v>
                </c:pt>
                <c:pt idx="2300">
                  <c:v>43926.833333333299</c:v>
                </c:pt>
                <c:pt idx="2301">
                  <c:v>43926.875</c:v>
                </c:pt>
                <c:pt idx="2302">
                  <c:v>43926.916666666701</c:v>
                </c:pt>
                <c:pt idx="2303">
                  <c:v>43926.958333333299</c:v>
                </c:pt>
                <c:pt idx="2304">
                  <c:v>43927</c:v>
                </c:pt>
                <c:pt idx="2305">
                  <c:v>43927.041666666701</c:v>
                </c:pt>
                <c:pt idx="2306">
                  <c:v>43927.083333333299</c:v>
                </c:pt>
                <c:pt idx="2307">
                  <c:v>43927.125</c:v>
                </c:pt>
                <c:pt idx="2308">
                  <c:v>43927.166666666701</c:v>
                </c:pt>
                <c:pt idx="2309">
                  <c:v>43927.208333333299</c:v>
                </c:pt>
                <c:pt idx="2310">
                  <c:v>43927.25</c:v>
                </c:pt>
                <c:pt idx="2311">
                  <c:v>43927.291666666701</c:v>
                </c:pt>
                <c:pt idx="2312">
                  <c:v>43927.333333333299</c:v>
                </c:pt>
                <c:pt idx="2313">
                  <c:v>43927.375</c:v>
                </c:pt>
                <c:pt idx="2314">
                  <c:v>43927.416666666701</c:v>
                </c:pt>
                <c:pt idx="2315">
                  <c:v>43927.458333333299</c:v>
                </c:pt>
                <c:pt idx="2316">
                  <c:v>43927.5</c:v>
                </c:pt>
                <c:pt idx="2317">
                  <c:v>43927.541666666701</c:v>
                </c:pt>
                <c:pt idx="2318">
                  <c:v>43927.583333333299</c:v>
                </c:pt>
                <c:pt idx="2319">
                  <c:v>43927.625</c:v>
                </c:pt>
                <c:pt idx="2320">
                  <c:v>43927.666666666701</c:v>
                </c:pt>
                <c:pt idx="2321">
                  <c:v>43927.708333333299</c:v>
                </c:pt>
                <c:pt idx="2322">
                  <c:v>43927.75</c:v>
                </c:pt>
                <c:pt idx="2323">
                  <c:v>43927.791666666701</c:v>
                </c:pt>
                <c:pt idx="2324">
                  <c:v>43927.833333333299</c:v>
                </c:pt>
                <c:pt idx="2325">
                  <c:v>43927.875</c:v>
                </c:pt>
                <c:pt idx="2326">
                  <c:v>43927.916666666701</c:v>
                </c:pt>
                <c:pt idx="2327">
                  <c:v>43927.958333333299</c:v>
                </c:pt>
                <c:pt idx="2328">
                  <c:v>43928</c:v>
                </c:pt>
                <c:pt idx="2329">
                  <c:v>43928.041666666701</c:v>
                </c:pt>
                <c:pt idx="2330">
                  <c:v>43928.083333333299</c:v>
                </c:pt>
                <c:pt idx="2331">
                  <c:v>43928.125</c:v>
                </c:pt>
                <c:pt idx="2332">
                  <c:v>43928.166666666701</c:v>
                </c:pt>
                <c:pt idx="2333">
                  <c:v>43928.208333333299</c:v>
                </c:pt>
                <c:pt idx="2334">
                  <c:v>43928.25</c:v>
                </c:pt>
                <c:pt idx="2335">
                  <c:v>43928.291666666701</c:v>
                </c:pt>
                <c:pt idx="2336">
                  <c:v>43928.333333333299</c:v>
                </c:pt>
                <c:pt idx="2337">
                  <c:v>43928.375</c:v>
                </c:pt>
                <c:pt idx="2338">
                  <c:v>43928.416666666701</c:v>
                </c:pt>
                <c:pt idx="2339">
                  <c:v>43928.458333333299</c:v>
                </c:pt>
                <c:pt idx="2340">
                  <c:v>43928.5</c:v>
                </c:pt>
                <c:pt idx="2341">
                  <c:v>43928.541666666701</c:v>
                </c:pt>
                <c:pt idx="2342">
                  <c:v>43928.583333333299</c:v>
                </c:pt>
                <c:pt idx="2343">
                  <c:v>43928.625</c:v>
                </c:pt>
                <c:pt idx="2344">
                  <c:v>43928.666666666701</c:v>
                </c:pt>
                <c:pt idx="2345">
                  <c:v>43928.708333333299</c:v>
                </c:pt>
                <c:pt idx="2346">
                  <c:v>43928.75</c:v>
                </c:pt>
                <c:pt idx="2347">
                  <c:v>43928.791666666701</c:v>
                </c:pt>
                <c:pt idx="2348">
                  <c:v>43928.833333333299</c:v>
                </c:pt>
                <c:pt idx="2349">
                  <c:v>43928.875</c:v>
                </c:pt>
                <c:pt idx="2350">
                  <c:v>43928.916666666701</c:v>
                </c:pt>
                <c:pt idx="2351">
                  <c:v>43928.958333333299</c:v>
                </c:pt>
                <c:pt idx="2352">
                  <c:v>43929</c:v>
                </c:pt>
                <c:pt idx="2353">
                  <c:v>43929.041666666701</c:v>
                </c:pt>
                <c:pt idx="2354">
                  <c:v>43929.083333333299</c:v>
                </c:pt>
                <c:pt idx="2355">
                  <c:v>43929.125</c:v>
                </c:pt>
                <c:pt idx="2356">
                  <c:v>43929.166666666701</c:v>
                </c:pt>
                <c:pt idx="2357">
                  <c:v>43929.208333333299</c:v>
                </c:pt>
                <c:pt idx="2358">
                  <c:v>43929.25</c:v>
                </c:pt>
                <c:pt idx="2359">
                  <c:v>43929.291666666701</c:v>
                </c:pt>
                <c:pt idx="2360">
                  <c:v>43929.333333333299</c:v>
                </c:pt>
                <c:pt idx="2361">
                  <c:v>43929.375</c:v>
                </c:pt>
                <c:pt idx="2362">
                  <c:v>43929.416666666701</c:v>
                </c:pt>
                <c:pt idx="2363">
                  <c:v>43929.458333333299</c:v>
                </c:pt>
                <c:pt idx="2364">
                  <c:v>43929.5</c:v>
                </c:pt>
                <c:pt idx="2365">
                  <c:v>43929.541666666701</c:v>
                </c:pt>
                <c:pt idx="2366">
                  <c:v>43929.583333333299</c:v>
                </c:pt>
                <c:pt idx="2367">
                  <c:v>43929.625</c:v>
                </c:pt>
                <c:pt idx="2368">
                  <c:v>43929.666666666701</c:v>
                </c:pt>
                <c:pt idx="2369">
                  <c:v>43929.708333333299</c:v>
                </c:pt>
                <c:pt idx="2370">
                  <c:v>43929.75</c:v>
                </c:pt>
                <c:pt idx="2371">
                  <c:v>43929.791666666701</c:v>
                </c:pt>
                <c:pt idx="2372">
                  <c:v>43929.833333333299</c:v>
                </c:pt>
                <c:pt idx="2373">
                  <c:v>43929.875</c:v>
                </c:pt>
                <c:pt idx="2374">
                  <c:v>43929.916666666701</c:v>
                </c:pt>
                <c:pt idx="2375">
                  <c:v>43929.958333333299</c:v>
                </c:pt>
                <c:pt idx="2376">
                  <c:v>43930</c:v>
                </c:pt>
                <c:pt idx="2377">
                  <c:v>43930.041666666701</c:v>
                </c:pt>
                <c:pt idx="2378">
                  <c:v>43930.083333333299</c:v>
                </c:pt>
                <c:pt idx="2379">
                  <c:v>43930.125</c:v>
                </c:pt>
                <c:pt idx="2380">
                  <c:v>43930.166666666701</c:v>
                </c:pt>
                <c:pt idx="2381">
                  <c:v>43930.208333333299</c:v>
                </c:pt>
                <c:pt idx="2382">
                  <c:v>43930.25</c:v>
                </c:pt>
                <c:pt idx="2383">
                  <c:v>43930.291666666701</c:v>
                </c:pt>
                <c:pt idx="2384">
                  <c:v>43930.333333333299</c:v>
                </c:pt>
                <c:pt idx="2385">
                  <c:v>43930.375</c:v>
                </c:pt>
                <c:pt idx="2386">
                  <c:v>43930.416666666701</c:v>
                </c:pt>
                <c:pt idx="2387">
                  <c:v>43930.458333333299</c:v>
                </c:pt>
                <c:pt idx="2388">
                  <c:v>43930.5</c:v>
                </c:pt>
                <c:pt idx="2389">
                  <c:v>43930.541666666701</c:v>
                </c:pt>
                <c:pt idx="2390">
                  <c:v>43930.583333333299</c:v>
                </c:pt>
                <c:pt idx="2391">
                  <c:v>43930.625</c:v>
                </c:pt>
                <c:pt idx="2392">
                  <c:v>43930.666666666701</c:v>
                </c:pt>
                <c:pt idx="2393">
                  <c:v>43930.708333333299</c:v>
                </c:pt>
                <c:pt idx="2394">
                  <c:v>43930.75</c:v>
                </c:pt>
                <c:pt idx="2395">
                  <c:v>43930.791666666701</c:v>
                </c:pt>
                <c:pt idx="2396">
                  <c:v>43930.833333333299</c:v>
                </c:pt>
                <c:pt idx="2397">
                  <c:v>43930.875</c:v>
                </c:pt>
                <c:pt idx="2398">
                  <c:v>43930.916666666701</c:v>
                </c:pt>
                <c:pt idx="2399">
                  <c:v>43930.958333333299</c:v>
                </c:pt>
                <c:pt idx="2400">
                  <c:v>43931</c:v>
                </c:pt>
                <c:pt idx="2401">
                  <c:v>43931.041666666701</c:v>
                </c:pt>
                <c:pt idx="2402">
                  <c:v>43931.083333333299</c:v>
                </c:pt>
                <c:pt idx="2403">
                  <c:v>43931.125</c:v>
                </c:pt>
                <c:pt idx="2404">
                  <c:v>43931.166666666701</c:v>
                </c:pt>
                <c:pt idx="2405">
                  <c:v>43931.208333333299</c:v>
                </c:pt>
                <c:pt idx="2406">
                  <c:v>43931.25</c:v>
                </c:pt>
                <c:pt idx="2407">
                  <c:v>43931.291666666701</c:v>
                </c:pt>
                <c:pt idx="2408">
                  <c:v>43931.333333333299</c:v>
                </c:pt>
                <c:pt idx="2409">
                  <c:v>43931.375</c:v>
                </c:pt>
                <c:pt idx="2410">
                  <c:v>43931.416666666701</c:v>
                </c:pt>
                <c:pt idx="2411">
                  <c:v>43931.458333333299</c:v>
                </c:pt>
                <c:pt idx="2412">
                  <c:v>43931.5</c:v>
                </c:pt>
                <c:pt idx="2413">
                  <c:v>43931.541666666701</c:v>
                </c:pt>
                <c:pt idx="2414">
                  <c:v>43931.583333333299</c:v>
                </c:pt>
                <c:pt idx="2415">
                  <c:v>43931.625</c:v>
                </c:pt>
                <c:pt idx="2416">
                  <c:v>43931.666666666701</c:v>
                </c:pt>
                <c:pt idx="2417">
                  <c:v>43931.708333333299</c:v>
                </c:pt>
                <c:pt idx="2418">
                  <c:v>43931.75</c:v>
                </c:pt>
                <c:pt idx="2419">
                  <c:v>43931.791666666701</c:v>
                </c:pt>
                <c:pt idx="2420">
                  <c:v>43931.833333333299</c:v>
                </c:pt>
                <c:pt idx="2421">
                  <c:v>43931.875</c:v>
                </c:pt>
                <c:pt idx="2422">
                  <c:v>43931.916666666701</c:v>
                </c:pt>
                <c:pt idx="2423">
                  <c:v>43931.958333333299</c:v>
                </c:pt>
                <c:pt idx="2424">
                  <c:v>43932</c:v>
                </c:pt>
                <c:pt idx="2425">
                  <c:v>43932.041666666701</c:v>
                </c:pt>
                <c:pt idx="2426">
                  <c:v>43932.083333333299</c:v>
                </c:pt>
                <c:pt idx="2427">
                  <c:v>43932.125</c:v>
                </c:pt>
                <c:pt idx="2428">
                  <c:v>43932.166666666701</c:v>
                </c:pt>
                <c:pt idx="2429">
                  <c:v>43932.208333333299</c:v>
                </c:pt>
                <c:pt idx="2430">
                  <c:v>43932.25</c:v>
                </c:pt>
                <c:pt idx="2431">
                  <c:v>43932.291666666701</c:v>
                </c:pt>
                <c:pt idx="2432">
                  <c:v>43932.333333333299</c:v>
                </c:pt>
                <c:pt idx="2433">
                  <c:v>43932.375</c:v>
                </c:pt>
                <c:pt idx="2434">
                  <c:v>43932.416666666701</c:v>
                </c:pt>
                <c:pt idx="2435">
                  <c:v>43932.458333333299</c:v>
                </c:pt>
                <c:pt idx="2436">
                  <c:v>43932.5</c:v>
                </c:pt>
                <c:pt idx="2437">
                  <c:v>43932.541666666701</c:v>
                </c:pt>
                <c:pt idx="2438">
                  <c:v>43932.583333333299</c:v>
                </c:pt>
                <c:pt idx="2439">
                  <c:v>43932.625</c:v>
                </c:pt>
                <c:pt idx="2440">
                  <c:v>43932.666666666701</c:v>
                </c:pt>
                <c:pt idx="2441">
                  <c:v>43932.708333333299</c:v>
                </c:pt>
                <c:pt idx="2442">
                  <c:v>43932.75</c:v>
                </c:pt>
                <c:pt idx="2443">
                  <c:v>43932.791666666701</c:v>
                </c:pt>
                <c:pt idx="2444">
                  <c:v>43932.833333333299</c:v>
                </c:pt>
                <c:pt idx="2445">
                  <c:v>43932.875</c:v>
                </c:pt>
                <c:pt idx="2446">
                  <c:v>43932.916666666701</c:v>
                </c:pt>
                <c:pt idx="2447">
                  <c:v>43932.958333333299</c:v>
                </c:pt>
                <c:pt idx="2448">
                  <c:v>43933</c:v>
                </c:pt>
                <c:pt idx="2449">
                  <c:v>43933.041666666701</c:v>
                </c:pt>
                <c:pt idx="2450">
                  <c:v>43933.083333333299</c:v>
                </c:pt>
                <c:pt idx="2451">
                  <c:v>43933.125</c:v>
                </c:pt>
                <c:pt idx="2452">
                  <c:v>43933.166666666701</c:v>
                </c:pt>
                <c:pt idx="2453">
                  <c:v>43933.208333333299</c:v>
                </c:pt>
                <c:pt idx="2454">
                  <c:v>43933.25</c:v>
                </c:pt>
                <c:pt idx="2455">
                  <c:v>43933.291666666701</c:v>
                </c:pt>
                <c:pt idx="2456">
                  <c:v>43933.333333333299</c:v>
                </c:pt>
                <c:pt idx="2457">
                  <c:v>43933.375</c:v>
                </c:pt>
                <c:pt idx="2458">
                  <c:v>43933.416666666701</c:v>
                </c:pt>
                <c:pt idx="2459">
                  <c:v>43933.458333333299</c:v>
                </c:pt>
                <c:pt idx="2460">
                  <c:v>43933.5</c:v>
                </c:pt>
                <c:pt idx="2461">
                  <c:v>43933.541666666701</c:v>
                </c:pt>
                <c:pt idx="2462">
                  <c:v>43933.583333333299</c:v>
                </c:pt>
                <c:pt idx="2463">
                  <c:v>43933.625</c:v>
                </c:pt>
                <c:pt idx="2464">
                  <c:v>43933.666666666701</c:v>
                </c:pt>
                <c:pt idx="2465">
                  <c:v>43933.708333333299</c:v>
                </c:pt>
                <c:pt idx="2466">
                  <c:v>43933.75</c:v>
                </c:pt>
                <c:pt idx="2467">
                  <c:v>43933.791666666701</c:v>
                </c:pt>
                <c:pt idx="2468">
                  <c:v>43933.833333333299</c:v>
                </c:pt>
                <c:pt idx="2469">
                  <c:v>43933.875</c:v>
                </c:pt>
                <c:pt idx="2470">
                  <c:v>43933.916666666701</c:v>
                </c:pt>
                <c:pt idx="2471">
                  <c:v>43933.958333333299</c:v>
                </c:pt>
                <c:pt idx="2472">
                  <c:v>43934</c:v>
                </c:pt>
                <c:pt idx="2473">
                  <c:v>43934.041666666701</c:v>
                </c:pt>
                <c:pt idx="2474">
                  <c:v>43934.083333333299</c:v>
                </c:pt>
                <c:pt idx="2475">
                  <c:v>43934.125</c:v>
                </c:pt>
                <c:pt idx="2476">
                  <c:v>43934.166666666701</c:v>
                </c:pt>
                <c:pt idx="2477">
                  <c:v>43934.208333333299</c:v>
                </c:pt>
                <c:pt idx="2478">
                  <c:v>43934.25</c:v>
                </c:pt>
                <c:pt idx="2479">
                  <c:v>43934.291666666701</c:v>
                </c:pt>
                <c:pt idx="2480">
                  <c:v>43934.333333333299</c:v>
                </c:pt>
                <c:pt idx="2481">
                  <c:v>43934.375</c:v>
                </c:pt>
                <c:pt idx="2482">
                  <c:v>43934.416666666701</c:v>
                </c:pt>
                <c:pt idx="2483">
                  <c:v>43934.458333333299</c:v>
                </c:pt>
                <c:pt idx="2484">
                  <c:v>43934.5</c:v>
                </c:pt>
                <c:pt idx="2485">
                  <c:v>43934.541666666701</c:v>
                </c:pt>
                <c:pt idx="2486">
                  <c:v>43934.583333333299</c:v>
                </c:pt>
                <c:pt idx="2487">
                  <c:v>43934.625</c:v>
                </c:pt>
                <c:pt idx="2488">
                  <c:v>43934.666666666701</c:v>
                </c:pt>
                <c:pt idx="2489">
                  <c:v>43934.708333333299</c:v>
                </c:pt>
                <c:pt idx="2490">
                  <c:v>43934.75</c:v>
                </c:pt>
                <c:pt idx="2491">
                  <c:v>43934.791666666701</c:v>
                </c:pt>
                <c:pt idx="2492">
                  <c:v>43934.833333333299</c:v>
                </c:pt>
                <c:pt idx="2493">
                  <c:v>43934.875</c:v>
                </c:pt>
                <c:pt idx="2494">
                  <c:v>43934.916666666701</c:v>
                </c:pt>
                <c:pt idx="2495">
                  <c:v>43934.958333333299</c:v>
                </c:pt>
                <c:pt idx="2496">
                  <c:v>43935</c:v>
                </c:pt>
                <c:pt idx="2497">
                  <c:v>43935.041666666701</c:v>
                </c:pt>
                <c:pt idx="2498">
                  <c:v>43935.083333333299</c:v>
                </c:pt>
                <c:pt idx="2499">
                  <c:v>43935.125</c:v>
                </c:pt>
                <c:pt idx="2500">
                  <c:v>43935.166666666701</c:v>
                </c:pt>
                <c:pt idx="2501">
                  <c:v>43935.208333333299</c:v>
                </c:pt>
                <c:pt idx="2502">
                  <c:v>43935.25</c:v>
                </c:pt>
                <c:pt idx="2503">
                  <c:v>43935.291666666701</c:v>
                </c:pt>
                <c:pt idx="2504">
                  <c:v>43935.333333333299</c:v>
                </c:pt>
                <c:pt idx="2505">
                  <c:v>43935.375</c:v>
                </c:pt>
                <c:pt idx="2506">
                  <c:v>43935.416666666701</c:v>
                </c:pt>
                <c:pt idx="2507">
                  <c:v>43935.458333333299</c:v>
                </c:pt>
                <c:pt idx="2508">
                  <c:v>43935.5</c:v>
                </c:pt>
                <c:pt idx="2509">
                  <c:v>43935.541666666701</c:v>
                </c:pt>
                <c:pt idx="2510">
                  <c:v>43935.583333333299</c:v>
                </c:pt>
                <c:pt idx="2511">
                  <c:v>43935.625</c:v>
                </c:pt>
                <c:pt idx="2512">
                  <c:v>43935.666666666701</c:v>
                </c:pt>
                <c:pt idx="2513">
                  <c:v>43935.708333333299</c:v>
                </c:pt>
                <c:pt idx="2514">
                  <c:v>43935.75</c:v>
                </c:pt>
                <c:pt idx="2515">
                  <c:v>43935.791666666701</c:v>
                </c:pt>
                <c:pt idx="2516">
                  <c:v>43935.833333333299</c:v>
                </c:pt>
                <c:pt idx="2517">
                  <c:v>43935.875</c:v>
                </c:pt>
                <c:pt idx="2518">
                  <c:v>43935.916666666701</c:v>
                </c:pt>
                <c:pt idx="2519">
                  <c:v>43935.958333333299</c:v>
                </c:pt>
                <c:pt idx="2520">
                  <c:v>43936</c:v>
                </c:pt>
                <c:pt idx="2521">
                  <c:v>43936.041666666701</c:v>
                </c:pt>
                <c:pt idx="2522">
                  <c:v>43936.083333333299</c:v>
                </c:pt>
                <c:pt idx="2523">
                  <c:v>43936.125</c:v>
                </c:pt>
                <c:pt idx="2524">
                  <c:v>43936.166666666701</c:v>
                </c:pt>
                <c:pt idx="2525">
                  <c:v>43936.208333333299</c:v>
                </c:pt>
                <c:pt idx="2526">
                  <c:v>43936.25</c:v>
                </c:pt>
                <c:pt idx="2527">
                  <c:v>43936.291666666701</c:v>
                </c:pt>
                <c:pt idx="2528">
                  <c:v>43936.333333333299</c:v>
                </c:pt>
                <c:pt idx="2529">
                  <c:v>43936.375</c:v>
                </c:pt>
                <c:pt idx="2530">
                  <c:v>43936.416666666701</c:v>
                </c:pt>
                <c:pt idx="2531">
                  <c:v>43936.458333333299</c:v>
                </c:pt>
                <c:pt idx="2532">
                  <c:v>43936.5</c:v>
                </c:pt>
                <c:pt idx="2533">
                  <c:v>43936.541666666701</c:v>
                </c:pt>
                <c:pt idx="2534">
                  <c:v>43936.583333333299</c:v>
                </c:pt>
                <c:pt idx="2535">
                  <c:v>43936.625</c:v>
                </c:pt>
                <c:pt idx="2536">
                  <c:v>43936.666666666701</c:v>
                </c:pt>
                <c:pt idx="2537">
                  <c:v>43936.708333333299</c:v>
                </c:pt>
                <c:pt idx="2538">
                  <c:v>43936.75</c:v>
                </c:pt>
                <c:pt idx="2539">
                  <c:v>43936.791666666701</c:v>
                </c:pt>
                <c:pt idx="2540">
                  <c:v>43936.833333333299</c:v>
                </c:pt>
                <c:pt idx="2541">
                  <c:v>43936.875</c:v>
                </c:pt>
                <c:pt idx="2542">
                  <c:v>43936.916666666701</c:v>
                </c:pt>
                <c:pt idx="2543">
                  <c:v>43936.958333333299</c:v>
                </c:pt>
                <c:pt idx="2544">
                  <c:v>43937</c:v>
                </c:pt>
                <c:pt idx="2545">
                  <c:v>43937.041666666701</c:v>
                </c:pt>
                <c:pt idx="2546">
                  <c:v>43937.083333333299</c:v>
                </c:pt>
                <c:pt idx="2547">
                  <c:v>43937.125</c:v>
                </c:pt>
                <c:pt idx="2548">
                  <c:v>43937.166666666701</c:v>
                </c:pt>
                <c:pt idx="2549">
                  <c:v>43937.208333333299</c:v>
                </c:pt>
                <c:pt idx="2550">
                  <c:v>43937.25</c:v>
                </c:pt>
                <c:pt idx="2551">
                  <c:v>43937.291666666701</c:v>
                </c:pt>
                <c:pt idx="2552">
                  <c:v>43937.333333333299</c:v>
                </c:pt>
                <c:pt idx="2553">
                  <c:v>43937.375</c:v>
                </c:pt>
                <c:pt idx="2554">
                  <c:v>43937.416666666701</c:v>
                </c:pt>
                <c:pt idx="2555">
                  <c:v>43937.458333333299</c:v>
                </c:pt>
                <c:pt idx="2556">
                  <c:v>43937.5</c:v>
                </c:pt>
                <c:pt idx="2557">
                  <c:v>43937.541666666701</c:v>
                </c:pt>
                <c:pt idx="2558">
                  <c:v>43937.583333333299</c:v>
                </c:pt>
                <c:pt idx="2559">
                  <c:v>43937.625</c:v>
                </c:pt>
                <c:pt idx="2560">
                  <c:v>43937.666666666701</c:v>
                </c:pt>
                <c:pt idx="2561">
                  <c:v>43937.708333333299</c:v>
                </c:pt>
                <c:pt idx="2562">
                  <c:v>43937.75</c:v>
                </c:pt>
                <c:pt idx="2563">
                  <c:v>43937.791666666701</c:v>
                </c:pt>
                <c:pt idx="2564">
                  <c:v>43937.833333333299</c:v>
                </c:pt>
                <c:pt idx="2565">
                  <c:v>43937.875</c:v>
                </c:pt>
                <c:pt idx="2566">
                  <c:v>43937.916666666701</c:v>
                </c:pt>
                <c:pt idx="2567">
                  <c:v>43937.958333333299</c:v>
                </c:pt>
                <c:pt idx="2568">
                  <c:v>43938</c:v>
                </c:pt>
                <c:pt idx="2569">
                  <c:v>43938.041666666701</c:v>
                </c:pt>
                <c:pt idx="2570">
                  <c:v>43938.083333333299</c:v>
                </c:pt>
                <c:pt idx="2571">
                  <c:v>43938.125</c:v>
                </c:pt>
                <c:pt idx="2572">
                  <c:v>43938.166666666701</c:v>
                </c:pt>
                <c:pt idx="2573">
                  <c:v>43938.208333333299</c:v>
                </c:pt>
                <c:pt idx="2574">
                  <c:v>43938.25</c:v>
                </c:pt>
                <c:pt idx="2575">
                  <c:v>43938.291666666701</c:v>
                </c:pt>
                <c:pt idx="2576">
                  <c:v>43938.333333333299</c:v>
                </c:pt>
                <c:pt idx="2577">
                  <c:v>43938.375</c:v>
                </c:pt>
                <c:pt idx="2578">
                  <c:v>43938.416666666701</c:v>
                </c:pt>
                <c:pt idx="2579">
                  <c:v>43938.458333333299</c:v>
                </c:pt>
                <c:pt idx="2580">
                  <c:v>43938.5</c:v>
                </c:pt>
                <c:pt idx="2581">
                  <c:v>43938.541666666701</c:v>
                </c:pt>
                <c:pt idx="2582">
                  <c:v>43938.583333333299</c:v>
                </c:pt>
                <c:pt idx="2583">
                  <c:v>43938.625</c:v>
                </c:pt>
                <c:pt idx="2584">
                  <c:v>43938.666666666701</c:v>
                </c:pt>
                <c:pt idx="2585">
                  <c:v>43938.708333333299</c:v>
                </c:pt>
                <c:pt idx="2586">
                  <c:v>43938.75</c:v>
                </c:pt>
                <c:pt idx="2587">
                  <c:v>43938.791666666701</c:v>
                </c:pt>
                <c:pt idx="2588">
                  <c:v>43938.833333333299</c:v>
                </c:pt>
                <c:pt idx="2589">
                  <c:v>43938.875</c:v>
                </c:pt>
                <c:pt idx="2590">
                  <c:v>43938.916666666701</c:v>
                </c:pt>
                <c:pt idx="2591">
                  <c:v>43938.958333333299</c:v>
                </c:pt>
                <c:pt idx="2592">
                  <c:v>43939</c:v>
                </c:pt>
                <c:pt idx="2593">
                  <c:v>43939.041666666701</c:v>
                </c:pt>
                <c:pt idx="2594">
                  <c:v>43939.083333333299</c:v>
                </c:pt>
                <c:pt idx="2595">
                  <c:v>43939.125</c:v>
                </c:pt>
                <c:pt idx="2596">
                  <c:v>43939.166666666701</c:v>
                </c:pt>
                <c:pt idx="2597">
                  <c:v>43939.208333333299</c:v>
                </c:pt>
                <c:pt idx="2598">
                  <c:v>43939.25</c:v>
                </c:pt>
                <c:pt idx="2599">
                  <c:v>43939.291666666701</c:v>
                </c:pt>
                <c:pt idx="2600">
                  <c:v>43939.333333333299</c:v>
                </c:pt>
                <c:pt idx="2601">
                  <c:v>43939.375</c:v>
                </c:pt>
                <c:pt idx="2602">
                  <c:v>43939.416666666701</c:v>
                </c:pt>
                <c:pt idx="2603">
                  <c:v>43939.458333333299</c:v>
                </c:pt>
                <c:pt idx="2604">
                  <c:v>43939.5</c:v>
                </c:pt>
                <c:pt idx="2605">
                  <c:v>43939.541666666701</c:v>
                </c:pt>
                <c:pt idx="2606">
                  <c:v>43939.583333333299</c:v>
                </c:pt>
                <c:pt idx="2607">
                  <c:v>43939.625</c:v>
                </c:pt>
                <c:pt idx="2608">
                  <c:v>43939.666666666701</c:v>
                </c:pt>
                <c:pt idx="2609">
                  <c:v>43939.708333333299</c:v>
                </c:pt>
                <c:pt idx="2610">
                  <c:v>43939.75</c:v>
                </c:pt>
                <c:pt idx="2611">
                  <c:v>43939.791666666701</c:v>
                </c:pt>
                <c:pt idx="2612">
                  <c:v>43939.833333333299</c:v>
                </c:pt>
                <c:pt idx="2613">
                  <c:v>43939.875</c:v>
                </c:pt>
                <c:pt idx="2614">
                  <c:v>43939.916666666701</c:v>
                </c:pt>
                <c:pt idx="2615">
                  <c:v>43939.958333333299</c:v>
                </c:pt>
                <c:pt idx="2616">
                  <c:v>43940</c:v>
                </c:pt>
                <c:pt idx="2617">
                  <c:v>43940.041666666701</c:v>
                </c:pt>
                <c:pt idx="2618">
                  <c:v>43940.083333333299</c:v>
                </c:pt>
                <c:pt idx="2619">
                  <c:v>43940.125</c:v>
                </c:pt>
                <c:pt idx="2620">
                  <c:v>43940.166666666701</c:v>
                </c:pt>
                <c:pt idx="2621">
                  <c:v>43940.208333333299</c:v>
                </c:pt>
                <c:pt idx="2622">
                  <c:v>43940.25</c:v>
                </c:pt>
                <c:pt idx="2623">
                  <c:v>43940.291666666701</c:v>
                </c:pt>
                <c:pt idx="2624">
                  <c:v>43940.333333333299</c:v>
                </c:pt>
                <c:pt idx="2625">
                  <c:v>43940.375</c:v>
                </c:pt>
                <c:pt idx="2626">
                  <c:v>43940.416666666701</c:v>
                </c:pt>
                <c:pt idx="2627">
                  <c:v>43940.458333333299</c:v>
                </c:pt>
                <c:pt idx="2628">
                  <c:v>43940.5</c:v>
                </c:pt>
                <c:pt idx="2629">
                  <c:v>43940.541666666701</c:v>
                </c:pt>
                <c:pt idx="2630">
                  <c:v>43940.583333333299</c:v>
                </c:pt>
                <c:pt idx="2631">
                  <c:v>43940.625</c:v>
                </c:pt>
                <c:pt idx="2632">
                  <c:v>43940.666666666701</c:v>
                </c:pt>
                <c:pt idx="2633">
                  <c:v>43940.708333333299</c:v>
                </c:pt>
                <c:pt idx="2634">
                  <c:v>43940.75</c:v>
                </c:pt>
                <c:pt idx="2635">
                  <c:v>43940.791666666701</c:v>
                </c:pt>
                <c:pt idx="2636">
                  <c:v>43940.833333333299</c:v>
                </c:pt>
                <c:pt idx="2637">
                  <c:v>43940.875</c:v>
                </c:pt>
                <c:pt idx="2638">
                  <c:v>43940.916666666701</c:v>
                </c:pt>
                <c:pt idx="2639">
                  <c:v>43940.958333333299</c:v>
                </c:pt>
                <c:pt idx="2640">
                  <c:v>43941</c:v>
                </c:pt>
                <c:pt idx="2641">
                  <c:v>43941.041666666701</c:v>
                </c:pt>
                <c:pt idx="2642">
                  <c:v>43941.083333333299</c:v>
                </c:pt>
                <c:pt idx="2643">
                  <c:v>43941.125</c:v>
                </c:pt>
                <c:pt idx="2644">
                  <c:v>43941.166666666701</c:v>
                </c:pt>
                <c:pt idx="2645">
                  <c:v>43941.208333333299</c:v>
                </c:pt>
                <c:pt idx="2646">
                  <c:v>43941.25</c:v>
                </c:pt>
                <c:pt idx="2647">
                  <c:v>43941.291666666701</c:v>
                </c:pt>
                <c:pt idx="2648">
                  <c:v>43941.333333333299</c:v>
                </c:pt>
                <c:pt idx="2649">
                  <c:v>43941.375</c:v>
                </c:pt>
                <c:pt idx="2650">
                  <c:v>43941.416666666701</c:v>
                </c:pt>
                <c:pt idx="2651">
                  <c:v>43941.458333333299</c:v>
                </c:pt>
                <c:pt idx="2652">
                  <c:v>43941.5</c:v>
                </c:pt>
                <c:pt idx="2653">
                  <c:v>43941.541666666701</c:v>
                </c:pt>
                <c:pt idx="2654">
                  <c:v>43941.583333333299</c:v>
                </c:pt>
                <c:pt idx="2655">
                  <c:v>43941.625</c:v>
                </c:pt>
                <c:pt idx="2656">
                  <c:v>43941.666666666701</c:v>
                </c:pt>
                <c:pt idx="2657">
                  <c:v>43941.708333333299</c:v>
                </c:pt>
                <c:pt idx="2658">
                  <c:v>43941.75</c:v>
                </c:pt>
                <c:pt idx="2659">
                  <c:v>43941.791666666701</c:v>
                </c:pt>
                <c:pt idx="2660">
                  <c:v>43941.833333333299</c:v>
                </c:pt>
                <c:pt idx="2661">
                  <c:v>43941.875</c:v>
                </c:pt>
                <c:pt idx="2662">
                  <c:v>43941.916666666701</c:v>
                </c:pt>
                <c:pt idx="2663">
                  <c:v>43941.958333333299</c:v>
                </c:pt>
                <c:pt idx="2664">
                  <c:v>43942</c:v>
                </c:pt>
                <c:pt idx="2665">
                  <c:v>43942.041666666701</c:v>
                </c:pt>
                <c:pt idx="2666">
                  <c:v>43942.083333333299</c:v>
                </c:pt>
                <c:pt idx="2667">
                  <c:v>43942.125</c:v>
                </c:pt>
                <c:pt idx="2668">
                  <c:v>43942.166666666701</c:v>
                </c:pt>
                <c:pt idx="2669">
                  <c:v>43942.208333333299</c:v>
                </c:pt>
                <c:pt idx="2670">
                  <c:v>43942.25</c:v>
                </c:pt>
                <c:pt idx="2671">
                  <c:v>43942.291666666701</c:v>
                </c:pt>
                <c:pt idx="2672">
                  <c:v>43942.333333333299</c:v>
                </c:pt>
                <c:pt idx="2673">
                  <c:v>43942.375</c:v>
                </c:pt>
                <c:pt idx="2674">
                  <c:v>43942.416666666701</c:v>
                </c:pt>
                <c:pt idx="2675">
                  <c:v>43942.458333333299</c:v>
                </c:pt>
                <c:pt idx="2676">
                  <c:v>43942.5</c:v>
                </c:pt>
                <c:pt idx="2677">
                  <c:v>43942.541666666701</c:v>
                </c:pt>
                <c:pt idx="2678">
                  <c:v>43942.583333333299</c:v>
                </c:pt>
                <c:pt idx="2679">
                  <c:v>43942.625</c:v>
                </c:pt>
                <c:pt idx="2680">
                  <c:v>43942.666666666701</c:v>
                </c:pt>
                <c:pt idx="2681">
                  <c:v>43942.708333333299</c:v>
                </c:pt>
                <c:pt idx="2682">
                  <c:v>43942.75</c:v>
                </c:pt>
                <c:pt idx="2683">
                  <c:v>43942.791666666701</c:v>
                </c:pt>
                <c:pt idx="2684">
                  <c:v>43942.833333333299</c:v>
                </c:pt>
                <c:pt idx="2685">
                  <c:v>43942.875</c:v>
                </c:pt>
                <c:pt idx="2686">
                  <c:v>43942.916666666701</c:v>
                </c:pt>
                <c:pt idx="2687">
                  <c:v>43942.958333333299</c:v>
                </c:pt>
                <c:pt idx="2688">
                  <c:v>43943</c:v>
                </c:pt>
                <c:pt idx="2689">
                  <c:v>43943.041666666701</c:v>
                </c:pt>
                <c:pt idx="2690">
                  <c:v>43943.083333333299</c:v>
                </c:pt>
                <c:pt idx="2691">
                  <c:v>43943.125</c:v>
                </c:pt>
                <c:pt idx="2692">
                  <c:v>43943.166666666701</c:v>
                </c:pt>
                <c:pt idx="2693">
                  <c:v>43943.208333333299</c:v>
                </c:pt>
                <c:pt idx="2694">
                  <c:v>43943.25</c:v>
                </c:pt>
                <c:pt idx="2695">
                  <c:v>43943.291666666701</c:v>
                </c:pt>
                <c:pt idx="2696">
                  <c:v>43943.333333333299</c:v>
                </c:pt>
                <c:pt idx="2697">
                  <c:v>43943.375</c:v>
                </c:pt>
                <c:pt idx="2698">
                  <c:v>43943.416666666701</c:v>
                </c:pt>
                <c:pt idx="2699">
                  <c:v>43943.458333333299</c:v>
                </c:pt>
                <c:pt idx="2700">
                  <c:v>43943.5</c:v>
                </c:pt>
                <c:pt idx="2701">
                  <c:v>43943.541666666701</c:v>
                </c:pt>
                <c:pt idx="2702">
                  <c:v>43943.583333333299</c:v>
                </c:pt>
                <c:pt idx="2703">
                  <c:v>43943.625</c:v>
                </c:pt>
                <c:pt idx="2704">
                  <c:v>43943.666666666701</c:v>
                </c:pt>
                <c:pt idx="2705">
                  <c:v>43943.708333333299</c:v>
                </c:pt>
                <c:pt idx="2706">
                  <c:v>43943.75</c:v>
                </c:pt>
                <c:pt idx="2707">
                  <c:v>43943.791666666701</c:v>
                </c:pt>
                <c:pt idx="2708">
                  <c:v>43943.833333333299</c:v>
                </c:pt>
                <c:pt idx="2709">
                  <c:v>43943.875</c:v>
                </c:pt>
                <c:pt idx="2710">
                  <c:v>43943.916666666701</c:v>
                </c:pt>
                <c:pt idx="2711">
                  <c:v>43943.958333333299</c:v>
                </c:pt>
                <c:pt idx="2712">
                  <c:v>43944</c:v>
                </c:pt>
                <c:pt idx="2713">
                  <c:v>43944.041666666701</c:v>
                </c:pt>
                <c:pt idx="2714">
                  <c:v>43944.083333333299</c:v>
                </c:pt>
                <c:pt idx="2715">
                  <c:v>43944.125</c:v>
                </c:pt>
                <c:pt idx="2716">
                  <c:v>43944.166666666701</c:v>
                </c:pt>
                <c:pt idx="2717">
                  <c:v>43944.208333333299</c:v>
                </c:pt>
                <c:pt idx="2718">
                  <c:v>43944.25</c:v>
                </c:pt>
                <c:pt idx="2719">
                  <c:v>43944.291666666701</c:v>
                </c:pt>
                <c:pt idx="2720">
                  <c:v>43944.333333333299</c:v>
                </c:pt>
                <c:pt idx="2721">
                  <c:v>43944.375</c:v>
                </c:pt>
                <c:pt idx="2722">
                  <c:v>43944.416666666701</c:v>
                </c:pt>
                <c:pt idx="2723">
                  <c:v>43944.458333333299</c:v>
                </c:pt>
                <c:pt idx="2724">
                  <c:v>43944.5</c:v>
                </c:pt>
                <c:pt idx="2725">
                  <c:v>43944.541666666701</c:v>
                </c:pt>
                <c:pt idx="2726">
                  <c:v>43944.583333333299</c:v>
                </c:pt>
                <c:pt idx="2727">
                  <c:v>43944.625</c:v>
                </c:pt>
                <c:pt idx="2728">
                  <c:v>43944.666666666701</c:v>
                </c:pt>
                <c:pt idx="2729">
                  <c:v>43944.708333333299</c:v>
                </c:pt>
                <c:pt idx="2730">
                  <c:v>43944.75</c:v>
                </c:pt>
                <c:pt idx="2731">
                  <c:v>43944.791666666701</c:v>
                </c:pt>
                <c:pt idx="2732">
                  <c:v>43944.833333333299</c:v>
                </c:pt>
                <c:pt idx="2733">
                  <c:v>43944.875</c:v>
                </c:pt>
                <c:pt idx="2734">
                  <c:v>43944.916666666701</c:v>
                </c:pt>
                <c:pt idx="2735">
                  <c:v>43944.958333333299</c:v>
                </c:pt>
                <c:pt idx="2736">
                  <c:v>43945</c:v>
                </c:pt>
                <c:pt idx="2737">
                  <c:v>43945.041666666701</c:v>
                </c:pt>
                <c:pt idx="2738">
                  <c:v>43945.083333333299</c:v>
                </c:pt>
                <c:pt idx="2739">
                  <c:v>43945.125</c:v>
                </c:pt>
                <c:pt idx="2740">
                  <c:v>43945.166666666701</c:v>
                </c:pt>
                <c:pt idx="2741">
                  <c:v>43945.208333333299</c:v>
                </c:pt>
                <c:pt idx="2742">
                  <c:v>43945.25</c:v>
                </c:pt>
                <c:pt idx="2743">
                  <c:v>43945.291666666701</c:v>
                </c:pt>
                <c:pt idx="2744">
                  <c:v>43945.333333333299</c:v>
                </c:pt>
                <c:pt idx="2745">
                  <c:v>43945.375</c:v>
                </c:pt>
                <c:pt idx="2746">
                  <c:v>43945.416666666701</c:v>
                </c:pt>
                <c:pt idx="2747">
                  <c:v>43945.458333333299</c:v>
                </c:pt>
                <c:pt idx="2748">
                  <c:v>43945.5</c:v>
                </c:pt>
                <c:pt idx="2749">
                  <c:v>43945.541666666701</c:v>
                </c:pt>
                <c:pt idx="2750">
                  <c:v>43945.583333333299</c:v>
                </c:pt>
                <c:pt idx="2751">
                  <c:v>43945.625</c:v>
                </c:pt>
                <c:pt idx="2752">
                  <c:v>43945.666666666701</c:v>
                </c:pt>
                <c:pt idx="2753">
                  <c:v>43945.708333333299</c:v>
                </c:pt>
                <c:pt idx="2754">
                  <c:v>43945.75</c:v>
                </c:pt>
                <c:pt idx="2755">
                  <c:v>43945.791666666701</c:v>
                </c:pt>
                <c:pt idx="2756">
                  <c:v>43945.833333333299</c:v>
                </c:pt>
                <c:pt idx="2757">
                  <c:v>43945.875</c:v>
                </c:pt>
                <c:pt idx="2758">
                  <c:v>43945.916666666701</c:v>
                </c:pt>
                <c:pt idx="2759">
                  <c:v>43945.958333333299</c:v>
                </c:pt>
                <c:pt idx="2760">
                  <c:v>43946</c:v>
                </c:pt>
                <c:pt idx="2761">
                  <c:v>43946.041666666701</c:v>
                </c:pt>
                <c:pt idx="2762">
                  <c:v>43946.083333333299</c:v>
                </c:pt>
                <c:pt idx="2763">
                  <c:v>43946.125</c:v>
                </c:pt>
                <c:pt idx="2764">
                  <c:v>43946.166666666701</c:v>
                </c:pt>
                <c:pt idx="2765">
                  <c:v>43946.208333333299</c:v>
                </c:pt>
                <c:pt idx="2766">
                  <c:v>43946.25</c:v>
                </c:pt>
                <c:pt idx="2767">
                  <c:v>43946.291666666701</c:v>
                </c:pt>
                <c:pt idx="2768">
                  <c:v>43946.333333333299</c:v>
                </c:pt>
                <c:pt idx="2769">
                  <c:v>43946.375</c:v>
                </c:pt>
                <c:pt idx="2770">
                  <c:v>43946.416666666701</c:v>
                </c:pt>
                <c:pt idx="2771">
                  <c:v>43946.458333333299</c:v>
                </c:pt>
                <c:pt idx="2772">
                  <c:v>43946.5</c:v>
                </c:pt>
                <c:pt idx="2773">
                  <c:v>43946.541666666701</c:v>
                </c:pt>
                <c:pt idx="2774">
                  <c:v>43946.583333333299</c:v>
                </c:pt>
                <c:pt idx="2775">
                  <c:v>43946.625</c:v>
                </c:pt>
                <c:pt idx="2776">
                  <c:v>43946.666666666701</c:v>
                </c:pt>
                <c:pt idx="2777">
                  <c:v>43946.708333333299</c:v>
                </c:pt>
                <c:pt idx="2778">
                  <c:v>43946.75</c:v>
                </c:pt>
                <c:pt idx="2779">
                  <c:v>43946.791666666701</c:v>
                </c:pt>
                <c:pt idx="2780">
                  <c:v>43946.833333333299</c:v>
                </c:pt>
                <c:pt idx="2781">
                  <c:v>43946.875</c:v>
                </c:pt>
                <c:pt idx="2782">
                  <c:v>43946.916666666701</c:v>
                </c:pt>
                <c:pt idx="2783">
                  <c:v>43946.958333333299</c:v>
                </c:pt>
                <c:pt idx="2784">
                  <c:v>43947</c:v>
                </c:pt>
                <c:pt idx="2785">
                  <c:v>43947.041666666701</c:v>
                </c:pt>
                <c:pt idx="2786">
                  <c:v>43947.083333333299</c:v>
                </c:pt>
                <c:pt idx="2787">
                  <c:v>43947.125</c:v>
                </c:pt>
                <c:pt idx="2788">
                  <c:v>43947.166666666701</c:v>
                </c:pt>
                <c:pt idx="2789">
                  <c:v>43947.208333333299</c:v>
                </c:pt>
                <c:pt idx="2790">
                  <c:v>43947.25</c:v>
                </c:pt>
                <c:pt idx="2791">
                  <c:v>43947.291666666701</c:v>
                </c:pt>
                <c:pt idx="2792">
                  <c:v>43947.333333333299</c:v>
                </c:pt>
                <c:pt idx="2793">
                  <c:v>43947.375</c:v>
                </c:pt>
                <c:pt idx="2794">
                  <c:v>43947.416666666701</c:v>
                </c:pt>
                <c:pt idx="2795">
                  <c:v>43947.458333333299</c:v>
                </c:pt>
                <c:pt idx="2796">
                  <c:v>43947.5</c:v>
                </c:pt>
                <c:pt idx="2797">
                  <c:v>43947.541666666701</c:v>
                </c:pt>
                <c:pt idx="2798">
                  <c:v>43947.583333333299</c:v>
                </c:pt>
                <c:pt idx="2799">
                  <c:v>43947.625</c:v>
                </c:pt>
                <c:pt idx="2800">
                  <c:v>43947.666666666701</c:v>
                </c:pt>
                <c:pt idx="2801">
                  <c:v>43947.708333333299</c:v>
                </c:pt>
                <c:pt idx="2802">
                  <c:v>43947.75</c:v>
                </c:pt>
                <c:pt idx="2803">
                  <c:v>43947.791666666701</c:v>
                </c:pt>
                <c:pt idx="2804">
                  <c:v>43947.833333333299</c:v>
                </c:pt>
                <c:pt idx="2805">
                  <c:v>43947.875</c:v>
                </c:pt>
                <c:pt idx="2806">
                  <c:v>43947.916666666701</c:v>
                </c:pt>
                <c:pt idx="2807">
                  <c:v>43947.958333333299</c:v>
                </c:pt>
                <c:pt idx="2808">
                  <c:v>43948</c:v>
                </c:pt>
                <c:pt idx="2809">
                  <c:v>43948.041666666701</c:v>
                </c:pt>
                <c:pt idx="2810">
                  <c:v>43948.083333333299</c:v>
                </c:pt>
                <c:pt idx="2811">
                  <c:v>43948.125</c:v>
                </c:pt>
                <c:pt idx="2812">
                  <c:v>43948.166666666701</c:v>
                </c:pt>
                <c:pt idx="2813">
                  <c:v>43948.208333333299</c:v>
                </c:pt>
                <c:pt idx="2814">
                  <c:v>43948.25</c:v>
                </c:pt>
                <c:pt idx="2815">
                  <c:v>43948.291666666701</c:v>
                </c:pt>
                <c:pt idx="2816">
                  <c:v>43948.333333333299</c:v>
                </c:pt>
                <c:pt idx="2817">
                  <c:v>43948.375</c:v>
                </c:pt>
                <c:pt idx="2818">
                  <c:v>43948.416666666701</c:v>
                </c:pt>
                <c:pt idx="2819">
                  <c:v>43948.458333333299</c:v>
                </c:pt>
                <c:pt idx="2820">
                  <c:v>43948.5</c:v>
                </c:pt>
                <c:pt idx="2821">
                  <c:v>43948.541666666701</c:v>
                </c:pt>
                <c:pt idx="2822">
                  <c:v>43948.583333333299</c:v>
                </c:pt>
                <c:pt idx="2823">
                  <c:v>43948.625</c:v>
                </c:pt>
                <c:pt idx="2824">
                  <c:v>43948.666666666701</c:v>
                </c:pt>
                <c:pt idx="2825">
                  <c:v>43948.708333333299</c:v>
                </c:pt>
                <c:pt idx="2826">
                  <c:v>43948.75</c:v>
                </c:pt>
                <c:pt idx="2827">
                  <c:v>43948.791666666701</c:v>
                </c:pt>
                <c:pt idx="2828">
                  <c:v>43948.833333333299</c:v>
                </c:pt>
                <c:pt idx="2829">
                  <c:v>43948.875</c:v>
                </c:pt>
                <c:pt idx="2830">
                  <c:v>43948.916666666701</c:v>
                </c:pt>
                <c:pt idx="2831">
                  <c:v>43948.958333333299</c:v>
                </c:pt>
                <c:pt idx="2832">
                  <c:v>43949</c:v>
                </c:pt>
                <c:pt idx="2833">
                  <c:v>43949.041666666701</c:v>
                </c:pt>
                <c:pt idx="2834">
                  <c:v>43949.083333333299</c:v>
                </c:pt>
                <c:pt idx="2835">
                  <c:v>43949.125</c:v>
                </c:pt>
                <c:pt idx="2836">
                  <c:v>43949.166666666701</c:v>
                </c:pt>
                <c:pt idx="2837">
                  <c:v>43949.208333333299</c:v>
                </c:pt>
                <c:pt idx="2838">
                  <c:v>43949.25</c:v>
                </c:pt>
                <c:pt idx="2839">
                  <c:v>43949.291666666701</c:v>
                </c:pt>
                <c:pt idx="2840">
                  <c:v>43949.333333333299</c:v>
                </c:pt>
                <c:pt idx="2841">
                  <c:v>43949.375</c:v>
                </c:pt>
                <c:pt idx="2842">
                  <c:v>43949.416666666701</c:v>
                </c:pt>
                <c:pt idx="2843">
                  <c:v>43949.458333333299</c:v>
                </c:pt>
                <c:pt idx="2844">
                  <c:v>43949.5</c:v>
                </c:pt>
                <c:pt idx="2845">
                  <c:v>43949.541666666701</c:v>
                </c:pt>
                <c:pt idx="2846">
                  <c:v>43949.583333333299</c:v>
                </c:pt>
                <c:pt idx="2847">
                  <c:v>43949.625</c:v>
                </c:pt>
                <c:pt idx="2848">
                  <c:v>43949.666666666701</c:v>
                </c:pt>
                <c:pt idx="2849">
                  <c:v>43949.708333333299</c:v>
                </c:pt>
                <c:pt idx="2850">
                  <c:v>43949.75</c:v>
                </c:pt>
                <c:pt idx="2851">
                  <c:v>43949.791666666701</c:v>
                </c:pt>
                <c:pt idx="2852">
                  <c:v>43949.833333333299</c:v>
                </c:pt>
                <c:pt idx="2853">
                  <c:v>43949.875</c:v>
                </c:pt>
                <c:pt idx="2854">
                  <c:v>43949.916666666701</c:v>
                </c:pt>
                <c:pt idx="2855">
                  <c:v>43949.958333333299</c:v>
                </c:pt>
                <c:pt idx="2856">
                  <c:v>43950</c:v>
                </c:pt>
                <c:pt idx="2857">
                  <c:v>43950.041666666701</c:v>
                </c:pt>
                <c:pt idx="2858">
                  <c:v>43950.083333333299</c:v>
                </c:pt>
                <c:pt idx="2859">
                  <c:v>43950.125</c:v>
                </c:pt>
                <c:pt idx="2860">
                  <c:v>43950.166666666701</c:v>
                </c:pt>
                <c:pt idx="2861">
                  <c:v>43950.208333333299</c:v>
                </c:pt>
                <c:pt idx="2862">
                  <c:v>43950.25</c:v>
                </c:pt>
                <c:pt idx="2863">
                  <c:v>43950.291666666701</c:v>
                </c:pt>
                <c:pt idx="2864">
                  <c:v>43950.333333333299</c:v>
                </c:pt>
                <c:pt idx="2865">
                  <c:v>43950.375</c:v>
                </c:pt>
                <c:pt idx="2866">
                  <c:v>43950.416666666701</c:v>
                </c:pt>
                <c:pt idx="2867">
                  <c:v>43950.458333333299</c:v>
                </c:pt>
                <c:pt idx="2868">
                  <c:v>43950.5</c:v>
                </c:pt>
                <c:pt idx="2869">
                  <c:v>43950.541666666701</c:v>
                </c:pt>
                <c:pt idx="2870">
                  <c:v>43950.583333333299</c:v>
                </c:pt>
                <c:pt idx="2871">
                  <c:v>43950.625</c:v>
                </c:pt>
                <c:pt idx="2872">
                  <c:v>43950.666666666701</c:v>
                </c:pt>
                <c:pt idx="2873">
                  <c:v>43950.708333333299</c:v>
                </c:pt>
                <c:pt idx="2874">
                  <c:v>43950.75</c:v>
                </c:pt>
                <c:pt idx="2875">
                  <c:v>43950.791666666701</c:v>
                </c:pt>
                <c:pt idx="2876">
                  <c:v>43950.833333333299</c:v>
                </c:pt>
                <c:pt idx="2877">
                  <c:v>43950.875</c:v>
                </c:pt>
                <c:pt idx="2878">
                  <c:v>43950.916666666701</c:v>
                </c:pt>
                <c:pt idx="2879">
                  <c:v>43950.958333333299</c:v>
                </c:pt>
                <c:pt idx="2880">
                  <c:v>43951</c:v>
                </c:pt>
                <c:pt idx="2881">
                  <c:v>43951.041666666701</c:v>
                </c:pt>
                <c:pt idx="2882">
                  <c:v>43951.083333333299</c:v>
                </c:pt>
                <c:pt idx="2883">
                  <c:v>43951.125</c:v>
                </c:pt>
                <c:pt idx="2884">
                  <c:v>43951.166666666701</c:v>
                </c:pt>
                <c:pt idx="2885">
                  <c:v>43951.208333333299</c:v>
                </c:pt>
                <c:pt idx="2886">
                  <c:v>43951.25</c:v>
                </c:pt>
                <c:pt idx="2887">
                  <c:v>43951.291666666701</c:v>
                </c:pt>
                <c:pt idx="2888">
                  <c:v>43951.333333333299</c:v>
                </c:pt>
                <c:pt idx="2889">
                  <c:v>43951.375</c:v>
                </c:pt>
                <c:pt idx="2890">
                  <c:v>43951.416666666701</c:v>
                </c:pt>
                <c:pt idx="2891">
                  <c:v>43951.458333333299</c:v>
                </c:pt>
                <c:pt idx="2892">
                  <c:v>43951.5</c:v>
                </c:pt>
                <c:pt idx="2893">
                  <c:v>43951.541666666701</c:v>
                </c:pt>
                <c:pt idx="2894">
                  <c:v>43951.583333333299</c:v>
                </c:pt>
                <c:pt idx="2895">
                  <c:v>43951.625</c:v>
                </c:pt>
                <c:pt idx="2896">
                  <c:v>43951.666666666701</c:v>
                </c:pt>
                <c:pt idx="2897">
                  <c:v>43951.708333333299</c:v>
                </c:pt>
                <c:pt idx="2898">
                  <c:v>43951.75</c:v>
                </c:pt>
                <c:pt idx="2899">
                  <c:v>43951.791666666701</c:v>
                </c:pt>
                <c:pt idx="2900">
                  <c:v>43951.833333333299</c:v>
                </c:pt>
                <c:pt idx="2901">
                  <c:v>43951.875</c:v>
                </c:pt>
                <c:pt idx="2902">
                  <c:v>43951.916666666701</c:v>
                </c:pt>
                <c:pt idx="2903">
                  <c:v>43951.958333333299</c:v>
                </c:pt>
                <c:pt idx="2904">
                  <c:v>43952</c:v>
                </c:pt>
                <c:pt idx="2905">
                  <c:v>43952.041666666701</c:v>
                </c:pt>
                <c:pt idx="2906">
                  <c:v>43952.083333333299</c:v>
                </c:pt>
                <c:pt idx="2907">
                  <c:v>43952.125</c:v>
                </c:pt>
                <c:pt idx="2908">
                  <c:v>43952.166666666701</c:v>
                </c:pt>
                <c:pt idx="2909">
                  <c:v>43952.208333333299</c:v>
                </c:pt>
                <c:pt idx="2910">
                  <c:v>43952.25</c:v>
                </c:pt>
                <c:pt idx="2911">
                  <c:v>43952.291666666701</c:v>
                </c:pt>
                <c:pt idx="2912">
                  <c:v>43952.333333333299</c:v>
                </c:pt>
                <c:pt idx="2913">
                  <c:v>43952.375</c:v>
                </c:pt>
                <c:pt idx="2914">
                  <c:v>43952.416666666701</c:v>
                </c:pt>
                <c:pt idx="2915">
                  <c:v>43952.458333333299</c:v>
                </c:pt>
                <c:pt idx="2916">
                  <c:v>43952.5</c:v>
                </c:pt>
                <c:pt idx="2917">
                  <c:v>43952.541666666701</c:v>
                </c:pt>
                <c:pt idx="2918">
                  <c:v>43952.583333333299</c:v>
                </c:pt>
                <c:pt idx="2919">
                  <c:v>43952.625</c:v>
                </c:pt>
                <c:pt idx="2920">
                  <c:v>43952.666666666701</c:v>
                </c:pt>
                <c:pt idx="2921">
                  <c:v>43952.708333333299</c:v>
                </c:pt>
                <c:pt idx="2922">
                  <c:v>43952.75</c:v>
                </c:pt>
                <c:pt idx="2923">
                  <c:v>43952.791666666701</c:v>
                </c:pt>
                <c:pt idx="2924">
                  <c:v>43952.833333333299</c:v>
                </c:pt>
                <c:pt idx="2925">
                  <c:v>43952.875</c:v>
                </c:pt>
                <c:pt idx="2926">
                  <c:v>43952.916666666701</c:v>
                </c:pt>
                <c:pt idx="2927">
                  <c:v>43952.958333333299</c:v>
                </c:pt>
                <c:pt idx="2928">
                  <c:v>43953</c:v>
                </c:pt>
                <c:pt idx="2929">
                  <c:v>43953.041666666701</c:v>
                </c:pt>
                <c:pt idx="2930">
                  <c:v>43953.083333333299</c:v>
                </c:pt>
                <c:pt idx="2931">
                  <c:v>43953.125</c:v>
                </c:pt>
                <c:pt idx="2932">
                  <c:v>43953.166666666701</c:v>
                </c:pt>
                <c:pt idx="2933">
                  <c:v>43953.208333333299</c:v>
                </c:pt>
                <c:pt idx="2934">
                  <c:v>43953.25</c:v>
                </c:pt>
                <c:pt idx="2935">
                  <c:v>43953.291666666701</c:v>
                </c:pt>
                <c:pt idx="2936">
                  <c:v>43953.333333333299</c:v>
                </c:pt>
                <c:pt idx="2937">
                  <c:v>43953.375</c:v>
                </c:pt>
                <c:pt idx="2938">
                  <c:v>43953.416666666701</c:v>
                </c:pt>
                <c:pt idx="2939">
                  <c:v>43953.458333333299</c:v>
                </c:pt>
                <c:pt idx="2940">
                  <c:v>43953.5</c:v>
                </c:pt>
                <c:pt idx="2941">
                  <c:v>43953.541666666701</c:v>
                </c:pt>
                <c:pt idx="2942">
                  <c:v>43953.583333333299</c:v>
                </c:pt>
                <c:pt idx="2943">
                  <c:v>43953.625</c:v>
                </c:pt>
                <c:pt idx="2944">
                  <c:v>43953.666666666701</c:v>
                </c:pt>
                <c:pt idx="2945">
                  <c:v>43953.708333333299</c:v>
                </c:pt>
                <c:pt idx="2946">
                  <c:v>43953.75</c:v>
                </c:pt>
                <c:pt idx="2947">
                  <c:v>43953.791666666701</c:v>
                </c:pt>
                <c:pt idx="2948">
                  <c:v>43953.833333333299</c:v>
                </c:pt>
                <c:pt idx="2949">
                  <c:v>43953.875</c:v>
                </c:pt>
                <c:pt idx="2950">
                  <c:v>43953.916666666701</c:v>
                </c:pt>
                <c:pt idx="2951">
                  <c:v>43953.958333333299</c:v>
                </c:pt>
                <c:pt idx="2952">
                  <c:v>43954</c:v>
                </c:pt>
                <c:pt idx="2953">
                  <c:v>43954.041666666701</c:v>
                </c:pt>
                <c:pt idx="2954">
                  <c:v>43954.083333333299</c:v>
                </c:pt>
                <c:pt idx="2955">
                  <c:v>43954.125</c:v>
                </c:pt>
                <c:pt idx="2956">
                  <c:v>43954.166666666701</c:v>
                </c:pt>
                <c:pt idx="2957">
                  <c:v>43954.208333333299</c:v>
                </c:pt>
                <c:pt idx="2958">
                  <c:v>43954.25</c:v>
                </c:pt>
                <c:pt idx="2959">
                  <c:v>43954.291666666701</c:v>
                </c:pt>
                <c:pt idx="2960">
                  <c:v>43954.333333333299</c:v>
                </c:pt>
                <c:pt idx="2961">
                  <c:v>43954.375</c:v>
                </c:pt>
                <c:pt idx="2962">
                  <c:v>43954.416666666701</c:v>
                </c:pt>
                <c:pt idx="2963">
                  <c:v>43954.458333333299</c:v>
                </c:pt>
                <c:pt idx="2964">
                  <c:v>43954.5</c:v>
                </c:pt>
                <c:pt idx="2965">
                  <c:v>43954.541666666701</c:v>
                </c:pt>
                <c:pt idx="2966">
                  <c:v>43954.583333333299</c:v>
                </c:pt>
                <c:pt idx="2967">
                  <c:v>43954.625</c:v>
                </c:pt>
                <c:pt idx="2968">
                  <c:v>43954.666666666701</c:v>
                </c:pt>
                <c:pt idx="2969">
                  <c:v>43954.708333333299</c:v>
                </c:pt>
                <c:pt idx="2970">
                  <c:v>43954.75</c:v>
                </c:pt>
                <c:pt idx="2971">
                  <c:v>43954.791666666701</c:v>
                </c:pt>
                <c:pt idx="2972">
                  <c:v>43954.833333333299</c:v>
                </c:pt>
                <c:pt idx="2973">
                  <c:v>43954.875</c:v>
                </c:pt>
                <c:pt idx="2974">
                  <c:v>43954.916666666701</c:v>
                </c:pt>
                <c:pt idx="2975">
                  <c:v>43954.958333333299</c:v>
                </c:pt>
                <c:pt idx="2976">
                  <c:v>43955</c:v>
                </c:pt>
                <c:pt idx="2977">
                  <c:v>43955.041666666701</c:v>
                </c:pt>
                <c:pt idx="2978">
                  <c:v>43955.083333333299</c:v>
                </c:pt>
                <c:pt idx="2979">
                  <c:v>43955.125</c:v>
                </c:pt>
                <c:pt idx="2980">
                  <c:v>43955.166666666701</c:v>
                </c:pt>
                <c:pt idx="2981">
                  <c:v>43955.208333333299</c:v>
                </c:pt>
                <c:pt idx="2982">
                  <c:v>43955.25</c:v>
                </c:pt>
                <c:pt idx="2983">
                  <c:v>43955.291666666701</c:v>
                </c:pt>
                <c:pt idx="2984">
                  <c:v>43955.333333333299</c:v>
                </c:pt>
                <c:pt idx="2985">
                  <c:v>43955.375</c:v>
                </c:pt>
                <c:pt idx="2986">
                  <c:v>43955.416666666701</c:v>
                </c:pt>
                <c:pt idx="2987">
                  <c:v>43955.458333333299</c:v>
                </c:pt>
                <c:pt idx="2988">
                  <c:v>43955.5</c:v>
                </c:pt>
                <c:pt idx="2989">
                  <c:v>43955.541666666701</c:v>
                </c:pt>
                <c:pt idx="2990">
                  <c:v>43955.583333333299</c:v>
                </c:pt>
                <c:pt idx="2991">
                  <c:v>43955.625</c:v>
                </c:pt>
                <c:pt idx="2992">
                  <c:v>43955.666666666701</c:v>
                </c:pt>
                <c:pt idx="2993">
                  <c:v>43955.708333333299</c:v>
                </c:pt>
                <c:pt idx="2994">
                  <c:v>43955.75</c:v>
                </c:pt>
                <c:pt idx="2995">
                  <c:v>43955.791666666701</c:v>
                </c:pt>
                <c:pt idx="2996">
                  <c:v>43955.833333333299</c:v>
                </c:pt>
                <c:pt idx="2997">
                  <c:v>43955.875</c:v>
                </c:pt>
                <c:pt idx="2998">
                  <c:v>43955.916666666701</c:v>
                </c:pt>
                <c:pt idx="2999">
                  <c:v>43955.958333333299</c:v>
                </c:pt>
                <c:pt idx="3000">
                  <c:v>43956</c:v>
                </c:pt>
                <c:pt idx="3001">
                  <c:v>43956.041666666701</c:v>
                </c:pt>
                <c:pt idx="3002">
                  <c:v>43956.083333333299</c:v>
                </c:pt>
                <c:pt idx="3003">
                  <c:v>43956.125</c:v>
                </c:pt>
                <c:pt idx="3004">
                  <c:v>43956.166666666701</c:v>
                </c:pt>
                <c:pt idx="3005">
                  <c:v>43956.208333333299</c:v>
                </c:pt>
                <c:pt idx="3006">
                  <c:v>43956.25</c:v>
                </c:pt>
                <c:pt idx="3007">
                  <c:v>43956.291666666701</c:v>
                </c:pt>
                <c:pt idx="3008">
                  <c:v>43956.333333333299</c:v>
                </c:pt>
                <c:pt idx="3009">
                  <c:v>43956.375</c:v>
                </c:pt>
                <c:pt idx="3010">
                  <c:v>43956.416666666701</c:v>
                </c:pt>
                <c:pt idx="3011">
                  <c:v>43956.458333333299</c:v>
                </c:pt>
                <c:pt idx="3012">
                  <c:v>43956.5</c:v>
                </c:pt>
                <c:pt idx="3013">
                  <c:v>43956.541666666701</c:v>
                </c:pt>
                <c:pt idx="3014">
                  <c:v>43956.583333333299</c:v>
                </c:pt>
                <c:pt idx="3015">
                  <c:v>43956.625</c:v>
                </c:pt>
                <c:pt idx="3016">
                  <c:v>43956.666666666701</c:v>
                </c:pt>
                <c:pt idx="3017">
                  <c:v>43956.708333333299</c:v>
                </c:pt>
                <c:pt idx="3018">
                  <c:v>43956.75</c:v>
                </c:pt>
                <c:pt idx="3019">
                  <c:v>43956.791666666701</c:v>
                </c:pt>
                <c:pt idx="3020">
                  <c:v>43956.833333333299</c:v>
                </c:pt>
                <c:pt idx="3021">
                  <c:v>43956.875</c:v>
                </c:pt>
                <c:pt idx="3022">
                  <c:v>43956.916666666701</c:v>
                </c:pt>
                <c:pt idx="3023">
                  <c:v>43956.958333333299</c:v>
                </c:pt>
                <c:pt idx="3024">
                  <c:v>43957</c:v>
                </c:pt>
                <c:pt idx="3025">
                  <c:v>43957.041666666701</c:v>
                </c:pt>
                <c:pt idx="3026">
                  <c:v>43957.083333333299</c:v>
                </c:pt>
                <c:pt idx="3027">
                  <c:v>43957.125</c:v>
                </c:pt>
                <c:pt idx="3028">
                  <c:v>43957.166666666701</c:v>
                </c:pt>
                <c:pt idx="3029">
                  <c:v>43957.208333333299</c:v>
                </c:pt>
                <c:pt idx="3030">
                  <c:v>43957.25</c:v>
                </c:pt>
                <c:pt idx="3031">
                  <c:v>43957.291666666701</c:v>
                </c:pt>
                <c:pt idx="3032">
                  <c:v>43957.333333333299</c:v>
                </c:pt>
                <c:pt idx="3033">
                  <c:v>43957.375</c:v>
                </c:pt>
                <c:pt idx="3034">
                  <c:v>43957.416666666701</c:v>
                </c:pt>
                <c:pt idx="3035">
                  <c:v>43957.458333333299</c:v>
                </c:pt>
                <c:pt idx="3036">
                  <c:v>43957.5</c:v>
                </c:pt>
                <c:pt idx="3037">
                  <c:v>43957.541666666701</c:v>
                </c:pt>
                <c:pt idx="3038">
                  <c:v>43957.583333333299</c:v>
                </c:pt>
                <c:pt idx="3039">
                  <c:v>43957.625</c:v>
                </c:pt>
                <c:pt idx="3040">
                  <c:v>43957.666666666701</c:v>
                </c:pt>
                <c:pt idx="3041">
                  <c:v>43957.708333333299</c:v>
                </c:pt>
                <c:pt idx="3042">
                  <c:v>43957.75</c:v>
                </c:pt>
                <c:pt idx="3043">
                  <c:v>43957.791666666701</c:v>
                </c:pt>
                <c:pt idx="3044">
                  <c:v>43957.833333333299</c:v>
                </c:pt>
                <c:pt idx="3045">
                  <c:v>43957.875</c:v>
                </c:pt>
                <c:pt idx="3046">
                  <c:v>43957.916666666701</c:v>
                </c:pt>
                <c:pt idx="3047">
                  <c:v>43957.958333333299</c:v>
                </c:pt>
                <c:pt idx="3048">
                  <c:v>43958</c:v>
                </c:pt>
                <c:pt idx="3049">
                  <c:v>43958.041666666701</c:v>
                </c:pt>
                <c:pt idx="3050">
                  <c:v>43958.083333333299</c:v>
                </c:pt>
                <c:pt idx="3051">
                  <c:v>43958.125</c:v>
                </c:pt>
                <c:pt idx="3052">
                  <c:v>43958.166666666701</c:v>
                </c:pt>
                <c:pt idx="3053">
                  <c:v>43958.208333333299</c:v>
                </c:pt>
                <c:pt idx="3054">
                  <c:v>43958.25</c:v>
                </c:pt>
                <c:pt idx="3055">
                  <c:v>43958.291666666701</c:v>
                </c:pt>
                <c:pt idx="3056">
                  <c:v>43958.333333333299</c:v>
                </c:pt>
                <c:pt idx="3057">
                  <c:v>43958.375</c:v>
                </c:pt>
                <c:pt idx="3058">
                  <c:v>43958.416666666701</c:v>
                </c:pt>
                <c:pt idx="3059">
                  <c:v>43958.458333333299</c:v>
                </c:pt>
                <c:pt idx="3060">
                  <c:v>43958.5</c:v>
                </c:pt>
                <c:pt idx="3061">
                  <c:v>43958.541666666701</c:v>
                </c:pt>
                <c:pt idx="3062">
                  <c:v>43958.583333333299</c:v>
                </c:pt>
                <c:pt idx="3063">
                  <c:v>43958.625</c:v>
                </c:pt>
                <c:pt idx="3064">
                  <c:v>43958.666666666701</c:v>
                </c:pt>
                <c:pt idx="3065">
                  <c:v>43958.708333333299</c:v>
                </c:pt>
                <c:pt idx="3066">
                  <c:v>43958.75</c:v>
                </c:pt>
                <c:pt idx="3067">
                  <c:v>43958.791666666701</c:v>
                </c:pt>
                <c:pt idx="3068">
                  <c:v>43958.833333333299</c:v>
                </c:pt>
                <c:pt idx="3069">
                  <c:v>43958.875</c:v>
                </c:pt>
                <c:pt idx="3070">
                  <c:v>43958.916666666701</c:v>
                </c:pt>
                <c:pt idx="3071">
                  <c:v>43958.958333333299</c:v>
                </c:pt>
                <c:pt idx="3072">
                  <c:v>43959</c:v>
                </c:pt>
                <c:pt idx="3073">
                  <c:v>43959.041666666701</c:v>
                </c:pt>
                <c:pt idx="3074">
                  <c:v>43959.083333333299</c:v>
                </c:pt>
                <c:pt idx="3075">
                  <c:v>43959.125</c:v>
                </c:pt>
                <c:pt idx="3076">
                  <c:v>43959.166666666701</c:v>
                </c:pt>
                <c:pt idx="3077">
                  <c:v>43959.208333333299</c:v>
                </c:pt>
                <c:pt idx="3078">
                  <c:v>43959.25</c:v>
                </c:pt>
                <c:pt idx="3079">
                  <c:v>43959.291666666701</c:v>
                </c:pt>
                <c:pt idx="3080">
                  <c:v>43959.333333333299</c:v>
                </c:pt>
                <c:pt idx="3081">
                  <c:v>43959.375</c:v>
                </c:pt>
                <c:pt idx="3082">
                  <c:v>43959.416666666701</c:v>
                </c:pt>
                <c:pt idx="3083">
                  <c:v>43959.458333333299</c:v>
                </c:pt>
                <c:pt idx="3084">
                  <c:v>43959.5</c:v>
                </c:pt>
                <c:pt idx="3085">
                  <c:v>43959.541666666701</c:v>
                </c:pt>
                <c:pt idx="3086">
                  <c:v>43959.583333333299</c:v>
                </c:pt>
                <c:pt idx="3087">
                  <c:v>43959.625</c:v>
                </c:pt>
                <c:pt idx="3088">
                  <c:v>43959.666666666701</c:v>
                </c:pt>
                <c:pt idx="3089">
                  <c:v>43959.708333333299</c:v>
                </c:pt>
                <c:pt idx="3090">
                  <c:v>43959.75</c:v>
                </c:pt>
                <c:pt idx="3091">
                  <c:v>43959.791666666701</c:v>
                </c:pt>
                <c:pt idx="3092">
                  <c:v>43959.833333333299</c:v>
                </c:pt>
                <c:pt idx="3093">
                  <c:v>43959.875</c:v>
                </c:pt>
                <c:pt idx="3094">
                  <c:v>43959.916666666701</c:v>
                </c:pt>
                <c:pt idx="3095">
                  <c:v>43959.958333333299</c:v>
                </c:pt>
                <c:pt idx="3096">
                  <c:v>43960</c:v>
                </c:pt>
                <c:pt idx="3097">
                  <c:v>43960.041666666701</c:v>
                </c:pt>
                <c:pt idx="3098">
                  <c:v>43960.083333333299</c:v>
                </c:pt>
                <c:pt idx="3099">
                  <c:v>43960.125</c:v>
                </c:pt>
                <c:pt idx="3100">
                  <c:v>43960.166666666701</c:v>
                </c:pt>
                <c:pt idx="3101">
                  <c:v>43960.208333333299</c:v>
                </c:pt>
                <c:pt idx="3102">
                  <c:v>43960.25</c:v>
                </c:pt>
                <c:pt idx="3103">
                  <c:v>43960.291666666701</c:v>
                </c:pt>
                <c:pt idx="3104">
                  <c:v>43960.333333333299</c:v>
                </c:pt>
                <c:pt idx="3105">
                  <c:v>43960.375</c:v>
                </c:pt>
                <c:pt idx="3106">
                  <c:v>43960.416666666701</c:v>
                </c:pt>
                <c:pt idx="3107">
                  <c:v>43960.458333333299</c:v>
                </c:pt>
                <c:pt idx="3108">
                  <c:v>43960.5</c:v>
                </c:pt>
                <c:pt idx="3109">
                  <c:v>43960.541666666701</c:v>
                </c:pt>
                <c:pt idx="3110">
                  <c:v>43960.583333333299</c:v>
                </c:pt>
                <c:pt idx="3111">
                  <c:v>43960.625</c:v>
                </c:pt>
                <c:pt idx="3112">
                  <c:v>43960.666666666701</c:v>
                </c:pt>
                <c:pt idx="3113">
                  <c:v>43960.708333333299</c:v>
                </c:pt>
                <c:pt idx="3114">
                  <c:v>43960.75</c:v>
                </c:pt>
                <c:pt idx="3115">
                  <c:v>43960.791666666701</c:v>
                </c:pt>
                <c:pt idx="3116">
                  <c:v>43960.833333333299</c:v>
                </c:pt>
                <c:pt idx="3117">
                  <c:v>43960.875</c:v>
                </c:pt>
                <c:pt idx="3118">
                  <c:v>43960.916666666701</c:v>
                </c:pt>
                <c:pt idx="3119">
                  <c:v>43960.958333333299</c:v>
                </c:pt>
                <c:pt idx="3120">
                  <c:v>43961</c:v>
                </c:pt>
                <c:pt idx="3121">
                  <c:v>43961.041666666701</c:v>
                </c:pt>
                <c:pt idx="3122">
                  <c:v>43961.083333333299</c:v>
                </c:pt>
                <c:pt idx="3123">
                  <c:v>43961.125</c:v>
                </c:pt>
                <c:pt idx="3124">
                  <c:v>43961.166666666701</c:v>
                </c:pt>
                <c:pt idx="3125">
                  <c:v>43961.208333333299</c:v>
                </c:pt>
                <c:pt idx="3126">
                  <c:v>43961.25</c:v>
                </c:pt>
                <c:pt idx="3127">
                  <c:v>43961.291666666701</c:v>
                </c:pt>
                <c:pt idx="3128">
                  <c:v>43961.333333333299</c:v>
                </c:pt>
                <c:pt idx="3129">
                  <c:v>43961.375</c:v>
                </c:pt>
                <c:pt idx="3130">
                  <c:v>43961.416666666701</c:v>
                </c:pt>
                <c:pt idx="3131">
                  <c:v>43961.458333333299</c:v>
                </c:pt>
                <c:pt idx="3132">
                  <c:v>43961.5</c:v>
                </c:pt>
                <c:pt idx="3133">
                  <c:v>43961.541666666701</c:v>
                </c:pt>
                <c:pt idx="3134">
                  <c:v>43961.583333333299</c:v>
                </c:pt>
                <c:pt idx="3135">
                  <c:v>43961.625</c:v>
                </c:pt>
                <c:pt idx="3136">
                  <c:v>43961.666666666701</c:v>
                </c:pt>
                <c:pt idx="3137">
                  <c:v>43961.708333333299</c:v>
                </c:pt>
                <c:pt idx="3138">
                  <c:v>43961.75</c:v>
                </c:pt>
                <c:pt idx="3139">
                  <c:v>43961.791666666701</c:v>
                </c:pt>
                <c:pt idx="3140">
                  <c:v>43961.833333333299</c:v>
                </c:pt>
                <c:pt idx="3141">
                  <c:v>43961.875</c:v>
                </c:pt>
                <c:pt idx="3142">
                  <c:v>43961.916666666701</c:v>
                </c:pt>
                <c:pt idx="3143">
                  <c:v>43961.958333333299</c:v>
                </c:pt>
                <c:pt idx="3144">
                  <c:v>43962</c:v>
                </c:pt>
                <c:pt idx="3145">
                  <c:v>43962.041666666701</c:v>
                </c:pt>
                <c:pt idx="3146">
                  <c:v>43962.083333333299</c:v>
                </c:pt>
                <c:pt idx="3147">
                  <c:v>43962.125</c:v>
                </c:pt>
                <c:pt idx="3148">
                  <c:v>43962.166666666701</c:v>
                </c:pt>
                <c:pt idx="3149">
                  <c:v>43962.208333333299</c:v>
                </c:pt>
                <c:pt idx="3150">
                  <c:v>43962.25</c:v>
                </c:pt>
                <c:pt idx="3151">
                  <c:v>43962.291666666701</c:v>
                </c:pt>
                <c:pt idx="3152">
                  <c:v>43962.333333333299</c:v>
                </c:pt>
                <c:pt idx="3153">
                  <c:v>43962.375</c:v>
                </c:pt>
                <c:pt idx="3154">
                  <c:v>43962.416666666701</c:v>
                </c:pt>
                <c:pt idx="3155">
                  <c:v>43962.458333333299</c:v>
                </c:pt>
                <c:pt idx="3156">
                  <c:v>43962.5</c:v>
                </c:pt>
                <c:pt idx="3157">
                  <c:v>43962.541666666701</c:v>
                </c:pt>
                <c:pt idx="3158">
                  <c:v>43962.583333333299</c:v>
                </c:pt>
                <c:pt idx="3159">
                  <c:v>43962.625</c:v>
                </c:pt>
                <c:pt idx="3160">
                  <c:v>43962.666666666701</c:v>
                </c:pt>
                <c:pt idx="3161">
                  <c:v>43962.708333333299</c:v>
                </c:pt>
                <c:pt idx="3162">
                  <c:v>43962.75</c:v>
                </c:pt>
                <c:pt idx="3163">
                  <c:v>43962.791666666701</c:v>
                </c:pt>
                <c:pt idx="3164">
                  <c:v>43962.833333333299</c:v>
                </c:pt>
                <c:pt idx="3165">
                  <c:v>43962.875</c:v>
                </c:pt>
                <c:pt idx="3166">
                  <c:v>43962.916666666701</c:v>
                </c:pt>
                <c:pt idx="3167">
                  <c:v>43962.958333333299</c:v>
                </c:pt>
                <c:pt idx="3168">
                  <c:v>43963</c:v>
                </c:pt>
                <c:pt idx="3169">
                  <c:v>43963.041666666701</c:v>
                </c:pt>
                <c:pt idx="3170">
                  <c:v>43963.083333333299</c:v>
                </c:pt>
                <c:pt idx="3171">
                  <c:v>43963.125</c:v>
                </c:pt>
                <c:pt idx="3172">
                  <c:v>43963.166666666701</c:v>
                </c:pt>
                <c:pt idx="3173">
                  <c:v>43963.208333333299</c:v>
                </c:pt>
                <c:pt idx="3174">
                  <c:v>43963.25</c:v>
                </c:pt>
                <c:pt idx="3175">
                  <c:v>43963.291666666701</c:v>
                </c:pt>
                <c:pt idx="3176">
                  <c:v>43963.333333333299</c:v>
                </c:pt>
                <c:pt idx="3177">
                  <c:v>43963.375</c:v>
                </c:pt>
                <c:pt idx="3178">
                  <c:v>43963.416666666701</c:v>
                </c:pt>
                <c:pt idx="3179">
                  <c:v>43963.458333333299</c:v>
                </c:pt>
                <c:pt idx="3180">
                  <c:v>43963.5</c:v>
                </c:pt>
                <c:pt idx="3181">
                  <c:v>43963.541666666701</c:v>
                </c:pt>
                <c:pt idx="3182">
                  <c:v>43963.583333333299</c:v>
                </c:pt>
                <c:pt idx="3183">
                  <c:v>43963.625</c:v>
                </c:pt>
                <c:pt idx="3184">
                  <c:v>43963.666666666701</c:v>
                </c:pt>
                <c:pt idx="3185">
                  <c:v>43963.708333333299</c:v>
                </c:pt>
                <c:pt idx="3186">
                  <c:v>43963.75</c:v>
                </c:pt>
                <c:pt idx="3187">
                  <c:v>43963.791666666701</c:v>
                </c:pt>
                <c:pt idx="3188">
                  <c:v>43963.833333333299</c:v>
                </c:pt>
                <c:pt idx="3189">
                  <c:v>43963.875</c:v>
                </c:pt>
                <c:pt idx="3190">
                  <c:v>43963.916666666701</c:v>
                </c:pt>
                <c:pt idx="3191">
                  <c:v>43963.958333333299</c:v>
                </c:pt>
                <c:pt idx="3192">
                  <c:v>43964</c:v>
                </c:pt>
                <c:pt idx="3193">
                  <c:v>43964.041666666701</c:v>
                </c:pt>
                <c:pt idx="3194">
                  <c:v>43964.083333333299</c:v>
                </c:pt>
                <c:pt idx="3195">
                  <c:v>43964.125</c:v>
                </c:pt>
                <c:pt idx="3196">
                  <c:v>43964.166666666701</c:v>
                </c:pt>
                <c:pt idx="3197">
                  <c:v>43964.208333333299</c:v>
                </c:pt>
                <c:pt idx="3198">
                  <c:v>43964.25</c:v>
                </c:pt>
                <c:pt idx="3199">
                  <c:v>43964.291666666701</c:v>
                </c:pt>
                <c:pt idx="3200">
                  <c:v>43964.333333333299</c:v>
                </c:pt>
                <c:pt idx="3201">
                  <c:v>43964.375</c:v>
                </c:pt>
                <c:pt idx="3202">
                  <c:v>43964.416666666701</c:v>
                </c:pt>
                <c:pt idx="3203">
                  <c:v>43964.458333333299</c:v>
                </c:pt>
                <c:pt idx="3204">
                  <c:v>43964.5</c:v>
                </c:pt>
                <c:pt idx="3205">
                  <c:v>43964.541666666701</c:v>
                </c:pt>
                <c:pt idx="3206">
                  <c:v>43964.583333333299</c:v>
                </c:pt>
                <c:pt idx="3207">
                  <c:v>43964.625</c:v>
                </c:pt>
                <c:pt idx="3208">
                  <c:v>43964.666666666701</c:v>
                </c:pt>
                <c:pt idx="3209">
                  <c:v>43964.708333333299</c:v>
                </c:pt>
                <c:pt idx="3210">
                  <c:v>43964.75</c:v>
                </c:pt>
                <c:pt idx="3211">
                  <c:v>43964.791666666701</c:v>
                </c:pt>
                <c:pt idx="3212">
                  <c:v>43964.833333333299</c:v>
                </c:pt>
                <c:pt idx="3213">
                  <c:v>43964.875</c:v>
                </c:pt>
                <c:pt idx="3214">
                  <c:v>43964.916666666701</c:v>
                </c:pt>
                <c:pt idx="3215">
                  <c:v>43964.958333333299</c:v>
                </c:pt>
                <c:pt idx="3216">
                  <c:v>43965</c:v>
                </c:pt>
                <c:pt idx="3217">
                  <c:v>43965.041666666701</c:v>
                </c:pt>
                <c:pt idx="3218">
                  <c:v>43965.083333333299</c:v>
                </c:pt>
                <c:pt idx="3219">
                  <c:v>43965.125</c:v>
                </c:pt>
                <c:pt idx="3220">
                  <c:v>43965.166666666701</c:v>
                </c:pt>
                <c:pt idx="3221">
                  <c:v>43965.208333333299</c:v>
                </c:pt>
                <c:pt idx="3222">
                  <c:v>43965.25</c:v>
                </c:pt>
                <c:pt idx="3223">
                  <c:v>43965.291666666701</c:v>
                </c:pt>
                <c:pt idx="3224">
                  <c:v>43965.333333333299</c:v>
                </c:pt>
                <c:pt idx="3225">
                  <c:v>43965.375</c:v>
                </c:pt>
                <c:pt idx="3226">
                  <c:v>43965.416666666701</c:v>
                </c:pt>
                <c:pt idx="3227">
                  <c:v>43965.458333333299</c:v>
                </c:pt>
                <c:pt idx="3228">
                  <c:v>43965.5</c:v>
                </c:pt>
                <c:pt idx="3229">
                  <c:v>43965.541666666701</c:v>
                </c:pt>
                <c:pt idx="3230">
                  <c:v>43965.583333333299</c:v>
                </c:pt>
                <c:pt idx="3231">
                  <c:v>43965.625</c:v>
                </c:pt>
                <c:pt idx="3232">
                  <c:v>43965.666666666701</c:v>
                </c:pt>
                <c:pt idx="3233">
                  <c:v>43965.708333333299</c:v>
                </c:pt>
                <c:pt idx="3234">
                  <c:v>43965.75</c:v>
                </c:pt>
                <c:pt idx="3235">
                  <c:v>43965.791666666701</c:v>
                </c:pt>
                <c:pt idx="3236">
                  <c:v>43965.833333333299</c:v>
                </c:pt>
                <c:pt idx="3237">
                  <c:v>43965.875</c:v>
                </c:pt>
                <c:pt idx="3238">
                  <c:v>43965.916666666701</c:v>
                </c:pt>
                <c:pt idx="3239">
                  <c:v>43965.958333333299</c:v>
                </c:pt>
                <c:pt idx="3240">
                  <c:v>43966</c:v>
                </c:pt>
                <c:pt idx="3241">
                  <c:v>43966.041666666701</c:v>
                </c:pt>
                <c:pt idx="3242">
                  <c:v>43966.083333333299</c:v>
                </c:pt>
                <c:pt idx="3243">
                  <c:v>43966.125</c:v>
                </c:pt>
                <c:pt idx="3244">
                  <c:v>43966.166666666701</c:v>
                </c:pt>
                <c:pt idx="3245">
                  <c:v>43966.208333333299</c:v>
                </c:pt>
                <c:pt idx="3246">
                  <c:v>43966.25</c:v>
                </c:pt>
                <c:pt idx="3247">
                  <c:v>43966.291666666701</c:v>
                </c:pt>
                <c:pt idx="3248">
                  <c:v>43966.333333333299</c:v>
                </c:pt>
                <c:pt idx="3249">
                  <c:v>43966.375</c:v>
                </c:pt>
                <c:pt idx="3250">
                  <c:v>43966.416666666701</c:v>
                </c:pt>
                <c:pt idx="3251">
                  <c:v>43966.458333333299</c:v>
                </c:pt>
                <c:pt idx="3252">
                  <c:v>43966.5</c:v>
                </c:pt>
                <c:pt idx="3253">
                  <c:v>43966.541666666701</c:v>
                </c:pt>
                <c:pt idx="3254">
                  <c:v>43966.583333333299</c:v>
                </c:pt>
                <c:pt idx="3255">
                  <c:v>43966.625</c:v>
                </c:pt>
                <c:pt idx="3256">
                  <c:v>43966.666666666701</c:v>
                </c:pt>
                <c:pt idx="3257">
                  <c:v>43966.708333333299</c:v>
                </c:pt>
                <c:pt idx="3258">
                  <c:v>43966.75</c:v>
                </c:pt>
                <c:pt idx="3259">
                  <c:v>43966.791666666701</c:v>
                </c:pt>
                <c:pt idx="3260">
                  <c:v>43966.833333333299</c:v>
                </c:pt>
                <c:pt idx="3261">
                  <c:v>43966.875</c:v>
                </c:pt>
                <c:pt idx="3262">
                  <c:v>43966.916666666701</c:v>
                </c:pt>
                <c:pt idx="3263">
                  <c:v>43966.958333333299</c:v>
                </c:pt>
                <c:pt idx="3264">
                  <c:v>43967</c:v>
                </c:pt>
                <c:pt idx="3265">
                  <c:v>43967.041666666701</c:v>
                </c:pt>
                <c:pt idx="3266">
                  <c:v>43967.083333333299</c:v>
                </c:pt>
                <c:pt idx="3267">
                  <c:v>43967.125</c:v>
                </c:pt>
                <c:pt idx="3268">
                  <c:v>43967.166666666701</c:v>
                </c:pt>
                <c:pt idx="3269">
                  <c:v>43967.208333333299</c:v>
                </c:pt>
                <c:pt idx="3270">
                  <c:v>43967.25</c:v>
                </c:pt>
                <c:pt idx="3271">
                  <c:v>43967.291666666701</c:v>
                </c:pt>
                <c:pt idx="3272">
                  <c:v>43967.333333333299</c:v>
                </c:pt>
                <c:pt idx="3273">
                  <c:v>43967.375</c:v>
                </c:pt>
                <c:pt idx="3274">
                  <c:v>43967.416666666701</c:v>
                </c:pt>
                <c:pt idx="3275">
                  <c:v>43967.458333333299</c:v>
                </c:pt>
                <c:pt idx="3276">
                  <c:v>43967.5</c:v>
                </c:pt>
                <c:pt idx="3277">
                  <c:v>43967.541666666701</c:v>
                </c:pt>
                <c:pt idx="3278">
                  <c:v>43967.583333333299</c:v>
                </c:pt>
                <c:pt idx="3279">
                  <c:v>43967.625</c:v>
                </c:pt>
                <c:pt idx="3280">
                  <c:v>43967.666666666701</c:v>
                </c:pt>
                <c:pt idx="3281">
                  <c:v>43967.708333333299</c:v>
                </c:pt>
                <c:pt idx="3282">
                  <c:v>43967.75</c:v>
                </c:pt>
                <c:pt idx="3283">
                  <c:v>43967.791666666701</c:v>
                </c:pt>
                <c:pt idx="3284">
                  <c:v>43967.833333333299</c:v>
                </c:pt>
                <c:pt idx="3285">
                  <c:v>43967.875</c:v>
                </c:pt>
                <c:pt idx="3286">
                  <c:v>43967.916666666701</c:v>
                </c:pt>
                <c:pt idx="3287">
                  <c:v>43967.958333333299</c:v>
                </c:pt>
                <c:pt idx="3288">
                  <c:v>43968</c:v>
                </c:pt>
                <c:pt idx="3289">
                  <c:v>43968.041666666701</c:v>
                </c:pt>
                <c:pt idx="3290">
                  <c:v>43968.083333333299</c:v>
                </c:pt>
                <c:pt idx="3291">
                  <c:v>43968.125</c:v>
                </c:pt>
                <c:pt idx="3292">
                  <c:v>43968.166666666701</c:v>
                </c:pt>
                <c:pt idx="3293">
                  <c:v>43968.208333333299</c:v>
                </c:pt>
                <c:pt idx="3294">
                  <c:v>43968.25</c:v>
                </c:pt>
                <c:pt idx="3295">
                  <c:v>43968.291666666701</c:v>
                </c:pt>
                <c:pt idx="3296">
                  <c:v>43968.333333333299</c:v>
                </c:pt>
                <c:pt idx="3297">
                  <c:v>43968.375</c:v>
                </c:pt>
                <c:pt idx="3298">
                  <c:v>43968.416666666701</c:v>
                </c:pt>
                <c:pt idx="3299">
                  <c:v>43968.458333333299</c:v>
                </c:pt>
                <c:pt idx="3300">
                  <c:v>43968.5</c:v>
                </c:pt>
                <c:pt idx="3301">
                  <c:v>43968.541666666701</c:v>
                </c:pt>
                <c:pt idx="3302">
                  <c:v>43968.583333333299</c:v>
                </c:pt>
                <c:pt idx="3303">
                  <c:v>43968.625</c:v>
                </c:pt>
                <c:pt idx="3304">
                  <c:v>43968.666666666701</c:v>
                </c:pt>
                <c:pt idx="3305">
                  <c:v>43968.708333333299</c:v>
                </c:pt>
                <c:pt idx="3306">
                  <c:v>43968.75</c:v>
                </c:pt>
                <c:pt idx="3307">
                  <c:v>43968.791666666701</c:v>
                </c:pt>
                <c:pt idx="3308">
                  <c:v>43968.833333333299</c:v>
                </c:pt>
                <c:pt idx="3309">
                  <c:v>43968.875</c:v>
                </c:pt>
                <c:pt idx="3310">
                  <c:v>43968.916666666701</c:v>
                </c:pt>
                <c:pt idx="3311">
                  <c:v>43968.958333333299</c:v>
                </c:pt>
                <c:pt idx="3312">
                  <c:v>43969</c:v>
                </c:pt>
                <c:pt idx="3313">
                  <c:v>43969.041666666701</c:v>
                </c:pt>
                <c:pt idx="3314">
                  <c:v>43969.083333333299</c:v>
                </c:pt>
                <c:pt idx="3315">
                  <c:v>43969.125</c:v>
                </c:pt>
                <c:pt idx="3316">
                  <c:v>43969.166666666701</c:v>
                </c:pt>
                <c:pt idx="3317">
                  <c:v>43969.208333333299</c:v>
                </c:pt>
                <c:pt idx="3318">
                  <c:v>43969.25</c:v>
                </c:pt>
                <c:pt idx="3319">
                  <c:v>43969.291666666701</c:v>
                </c:pt>
                <c:pt idx="3320">
                  <c:v>43969.333333333299</c:v>
                </c:pt>
                <c:pt idx="3321">
                  <c:v>43969.375</c:v>
                </c:pt>
                <c:pt idx="3322">
                  <c:v>43969.416666666701</c:v>
                </c:pt>
                <c:pt idx="3323">
                  <c:v>43969.458333333299</c:v>
                </c:pt>
                <c:pt idx="3324">
                  <c:v>43969.5</c:v>
                </c:pt>
                <c:pt idx="3325">
                  <c:v>43969.541666666701</c:v>
                </c:pt>
                <c:pt idx="3326">
                  <c:v>43969.583333333299</c:v>
                </c:pt>
                <c:pt idx="3327">
                  <c:v>43969.625</c:v>
                </c:pt>
                <c:pt idx="3328">
                  <c:v>43969.666666666701</c:v>
                </c:pt>
                <c:pt idx="3329">
                  <c:v>43969.708333333299</c:v>
                </c:pt>
                <c:pt idx="3330">
                  <c:v>43969.75</c:v>
                </c:pt>
                <c:pt idx="3331">
                  <c:v>43969.791666666701</c:v>
                </c:pt>
                <c:pt idx="3332">
                  <c:v>43969.833333333299</c:v>
                </c:pt>
                <c:pt idx="3333">
                  <c:v>43969.875</c:v>
                </c:pt>
                <c:pt idx="3334">
                  <c:v>43969.916666666701</c:v>
                </c:pt>
                <c:pt idx="3335">
                  <c:v>43969.958333333299</c:v>
                </c:pt>
                <c:pt idx="3336">
                  <c:v>43970</c:v>
                </c:pt>
                <c:pt idx="3337">
                  <c:v>43970.041666666701</c:v>
                </c:pt>
                <c:pt idx="3338">
                  <c:v>43970.083333333299</c:v>
                </c:pt>
                <c:pt idx="3339">
                  <c:v>43970.125</c:v>
                </c:pt>
                <c:pt idx="3340">
                  <c:v>43970.166666666701</c:v>
                </c:pt>
                <c:pt idx="3341">
                  <c:v>43970.208333333299</c:v>
                </c:pt>
                <c:pt idx="3342">
                  <c:v>43970.25</c:v>
                </c:pt>
                <c:pt idx="3343">
                  <c:v>43970.291666666701</c:v>
                </c:pt>
                <c:pt idx="3344">
                  <c:v>43970.333333333299</c:v>
                </c:pt>
                <c:pt idx="3345">
                  <c:v>43970.375</c:v>
                </c:pt>
                <c:pt idx="3346">
                  <c:v>43970.416666666701</c:v>
                </c:pt>
                <c:pt idx="3347">
                  <c:v>43970.458333333299</c:v>
                </c:pt>
                <c:pt idx="3348">
                  <c:v>43970.5</c:v>
                </c:pt>
                <c:pt idx="3349">
                  <c:v>43970.541666666701</c:v>
                </c:pt>
                <c:pt idx="3350">
                  <c:v>43970.583333333299</c:v>
                </c:pt>
                <c:pt idx="3351">
                  <c:v>43970.625</c:v>
                </c:pt>
                <c:pt idx="3352">
                  <c:v>43970.666666666701</c:v>
                </c:pt>
                <c:pt idx="3353">
                  <c:v>43970.708333333299</c:v>
                </c:pt>
                <c:pt idx="3354">
                  <c:v>43970.75</c:v>
                </c:pt>
                <c:pt idx="3355">
                  <c:v>43970.791666666701</c:v>
                </c:pt>
                <c:pt idx="3356">
                  <c:v>43970.833333333299</c:v>
                </c:pt>
                <c:pt idx="3357">
                  <c:v>43970.875</c:v>
                </c:pt>
                <c:pt idx="3358">
                  <c:v>43970.916666666701</c:v>
                </c:pt>
                <c:pt idx="3359">
                  <c:v>43970.958333333299</c:v>
                </c:pt>
                <c:pt idx="3360">
                  <c:v>43971</c:v>
                </c:pt>
                <c:pt idx="3361">
                  <c:v>43971.041666666701</c:v>
                </c:pt>
                <c:pt idx="3362">
                  <c:v>43971.083333333299</c:v>
                </c:pt>
                <c:pt idx="3363">
                  <c:v>43971.125</c:v>
                </c:pt>
                <c:pt idx="3364">
                  <c:v>43971.166666666701</c:v>
                </c:pt>
                <c:pt idx="3365">
                  <c:v>43971.208333333299</c:v>
                </c:pt>
                <c:pt idx="3366">
                  <c:v>43971.25</c:v>
                </c:pt>
                <c:pt idx="3367">
                  <c:v>43971.291666666701</c:v>
                </c:pt>
                <c:pt idx="3368">
                  <c:v>43971.333333333299</c:v>
                </c:pt>
                <c:pt idx="3369">
                  <c:v>43971.375</c:v>
                </c:pt>
                <c:pt idx="3370">
                  <c:v>43971.416666666701</c:v>
                </c:pt>
                <c:pt idx="3371">
                  <c:v>43971.458333333299</c:v>
                </c:pt>
                <c:pt idx="3372">
                  <c:v>43971.5</c:v>
                </c:pt>
                <c:pt idx="3373">
                  <c:v>43971.541666666701</c:v>
                </c:pt>
                <c:pt idx="3374">
                  <c:v>43971.583333333299</c:v>
                </c:pt>
                <c:pt idx="3375">
                  <c:v>43971.625</c:v>
                </c:pt>
                <c:pt idx="3376">
                  <c:v>43971.666666666701</c:v>
                </c:pt>
                <c:pt idx="3377">
                  <c:v>43971.708333333299</c:v>
                </c:pt>
                <c:pt idx="3378">
                  <c:v>43971.75</c:v>
                </c:pt>
                <c:pt idx="3379">
                  <c:v>43971.791666666701</c:v>
                </c:pt>
                <c:pt idx="3380">
                  <c:v>43971.833333333299</c:v>
                </c:pt>
                <c:pt idx="3381">
                  <c:v>43971.875</c:v>
                </c:pt>
                <c:pt idx="3382">
                  <c:v>43971.916666666701</c:v>
                </c:pt>
                <c:pt idx="3383">
                  <c:v>43971.958333333299</c:v>
                </c:pt>
                <c:pt idx="3384">
                  <c:v>43972</c:v>
                </c:pt>
                <c:pt idx="3385">
                  <c:v>43972.041666666701</c:v>
                </c:pt>
                <c:pt idx="3386">
                  <c:v>43972.083333333299</c:v>
                </c:pt>
                <c:pt idx="3387">
                  <c:v>43972.125</c:v>
                </c:pt>
                <c:pt idx="3388">
                  <c:v>43972.166666666701</c:v>
                </c:pt>
                <c:pt idx="3389">
                  <c:v>43972.208333333299</c:v>
                </c:pt>
                <c:pt idx="3390">
                  <c:v>43972.25</c:v>
                </c:pt>
                <c:pt idx="3391">
                  <c:v>43972.291666666701</c:v>
                </c:pt>
                <c:pt idx="3392">
                  <c:v>43972.333333333299</c:v>
                </c:pt>
                <c:pt idx="3393">
                  <c:v>43972.375</c:v>
                </c:pt>
                <c:pt idx="3394">
                  <c:v>43972.416666666701</c:v>
                </c:pt>
                <c:pt idx="3395">
                  <c:v>43972.458333333299</c:v>
                </c:pt>
                <c:pt idx="3396">
                  <c:v>43972.5</c:v>
                </c:pt>
                <c:pt idx="3397">
                  <c:v>43972.541666666701</c:v>
                </c:pt>
                <c:pt idx="3398">
                  <c:v>43972.583333333299</c:v>
                </c:pt>
                <c:pt idx="3399">
                  <c:v>43972.625</c:v>
                </c:pt>
                <c:pt idx="3400">
                  <c:v>43972.666666666701</c:v>
                </c:pt>
                <c:pt idx="3401">
                  <c:v>43972.708333333299</c:v>
                </c:pt>
                <c:pt idx="3402">
                  <c:v>43972.75</c:v>
                </c:pt>
                <c:pt idx="3403">
                  <c:v>43972.791666666701</c:v>
                </c:pt>
                <c:pt idx="3404">
                  <c:v>43972.833333333299</c:v>
                </c:pt>
                <c:pt idx="3405">
                  <c:v>43972.875</c:v>
                </c:pt>
                <c:pt idx="3406">
                  <c:v>43972.916666666701</c:v>
                </c:pt>
                <c:pt idx="3407">
                  <c:v>43972.958333333299</c:v>
                </c:pt>
                <c:pt idx="3408">
                  <c:v>43973</c:v>
                </c:pt>
                <c:pt idx="3409">
                  <c:v>43973.041666666701</c:v>
                </c:pt>
                <c:pt idx="3410">
                  <c:v>43973.083333333299</c:v>
                </c:pt>
                <c:pt idx="3411">
                  <c:v>43973.125</c:v>
                </c:pt>
                <c:pt idx="3412">
                  <c:v>43973.166666666701</c:v>
                </c:pt>
                <c:pt idx="3413">
                  <c:v>43973.208333333299</c:v>
                </c:pt>
                <c:pt idx="3414">
                  <c:v>43973.25</c:v>
                </c:pt>
                <c:pt idx="3415">
                  <c:v>43973.291666666701</c:v>
                </c:pt>
                <c:pt idx="3416">
                  <c:v>43973.333333333299</c:v>
                </c:pt>
                <c:pt idx="3417">
                  <c:v>43973.375</c:v>
                </c:pt>
                <c:pt idx="3418">
                  <c:v>43973.416666666701</c:v>
                </c:pt>
                <c:pt idx="3419">
                  <c:v>43973.458333333299</c:v>
                </c:pt>
                <c:pt idx="3420">
                  <c:v>43973.5</c:v>
                </c:pt>
                <c:pt idx="3421">
                  <c:v>43973.541666666701</c:v>
                </c:pt>
                <c:pt idx="3422">
                  <c:v>43973.583333333299</c:v>
                </c:pt>
                <c:pt idx="3423">
                  <c:v>43973.625</c:v>
                </c:pt>
                <c:pt idx="3424">
                  <c:v>43973.666666666701</c:v>
                </c:pt>
                <c:pt idx="3425">
                  <c:v>43973.708333333299</c:v>
                </c:pt>
                <c:pt idx="3426">
                  <c:v>43973.75</c:v>
                </c:pt>
                <c:pt idx="3427">
                  <c:v>43973.791666666701</c:v>
                </c:pt>
                <c:pt idx="3428">
                  <c:v>43973.833333333299</c:v>
                </c:pt>
                <c:pt idx="3429">
                  <c:v>43973.875</c:v>
                </c:pt>
                <c:pt idx="3430">
                  <c:v>43973.916666666701</c:v>
                </c:pt>
                <c:pt idx="3431">
                  <c:v>43973.958333333299</c:v>
                </c:pt>
                <c:pt idx="3432">
                  <c:v>43974</c:v>
                </c:pt>
                <c:pt idx="3433">
                  <c:v>43974.041666666701</c:v>
                </c:pt>
                <c:pt idx="3434">
                  <c:v>43974.083333333299</c:v>
                </c:pt>
                <c:pt idx="3435">
                  <c:v>43974.125</c:v>
                </c:pt>
                <c:pt idx="3436">
                  <c:v>43974.166666666701</c:v>
                </c:pt>
                <c:pt idx="3437">
                  <c:v>43974.208333333299</c:v>
                </c:pt>
                <c:pt idx="3438">
                  <c:v>43974.25</c:v>
                </c:pt>
                <c:pt idx="3439">
                  <c:v>43974.291666666701</c:v>
                </c:pt>
                <c:pt idx="3440">
                  <c:v>43974.333333333299</c:v>
                </c:pt>
                <c:pt idx="3441">
                  <c:v>43974.375</c:v>
                </c:pt>
                <c:pt idx="3442">
                  <c:v>43974.416666666701</c:v>
                </c:pt>
                <c:pt idx="3443">
                  <c:v>43974.458333333299</c:v>
                </c:pt>
                <c:pt idx="3444">
                  <c:v>43974.5</c:v>
                </c:pt>
                <c:pt idx="3445">
                  <c:v>43974.541666666701</c:v>
                </c:pt>
                <c:pt idx="3446">
                  <c:v>43974.583333333299</c:v>
                </c:pt>
                <c:pt idx="3447">
                  <c:v>43974.625</c:v>
                </c:pt>
                <c:pt idx="3448">
                  <c:v>43974.666666666701</c:v>
                </c:pt>
                <c:pt idx="3449">
                  <c:v>43974.708333333299</c:v>
                </c:pt>
                <c:pt idx="3450">
                  <c:v>43974.75</c:v>
                </c:pt>
                <c:pt idx="3451">
                  <c:v>43974.791666666701</c:v>
                </c:pt>
                <c:pt idx="3452">
                  <c:v>43974.833333333299</c:v>
                </c:pt>
                <c:pt idx="3453">
                  <c:v>43974.875</c:v>
                </c:pt>
                <c:pt idx="3454">
                  <c:v>43974.916666666701</c:v>
                </c:pt>
                <c:pt idx="3455">
                  <c:v>43974.958333333299</c:v>
                </c:pt>
                <c:pt idx="3456">
                  <c:v>43975</c:v>
                </c:pt>
                <c:pt idx="3457">
                  <c:v>43975.041666666701</c:v>
                </c:pt>
                <c:pt idx="3458">
                  <c:v>43975.083333333299</c:v>
                </c:pt>
                <c:pt idx="3459">
                  <c:v>43975.125</c:v>
                </c:pt>
                <c:pt idx="3460">
                  <c:v>43975.166666666701</c:v>
                </c:pt>
                <c:pt idx="3461">
                  <c:v>43975.208333333299</c:v>
                </c:pt>
                <c:pt idx="3462">
                  <c:v>43975.25</c:v>
                </c:pt>
                <c:pt idx="3463">
                  <c:v>43975.291666666701</c:v>
                </c:pt>
                <c:pt idx="3464">
                  <c:v>43975.333333333299</c:v>
                </c:pt>
                <c:pt idx="3465">
                  <c:v>43975.375</c:v>
                </c:pt>
                <c:pt idx="3466">
                  <c:v>43975.416666666701</c:v>
                </c:pt>
                <c:pt idx="3467">
                  <c:v>43975.458333333299</c:v>
                </c:pt>
                <c:pt idx="3468">
                  <c:v>43975.5</c:v>
                </c:pt>
                <c:pt idx="3469">
                  <c:v>43975.541666666701</c:v>
                </c:pt>
                <c:pt idx="3470">
                  <c:v>43975.583333333299</c:v>
                </c:pt>
                <c:pt idx="3471">
                  <c:v>43975.625</c:v>
                </c:pt>
                <c:pt idx="3472">
                  <c:v>43975.666666666701</c:v>
                </c:pt>
                <c:pt idx="3473">
                  <c:v>43975.708333333299</c:v>
                </c:pt>
                <c:pt idx="3474">
                  <c:v>43975.75</c:v>
                </c:pt>
                <c:pt idx="3475">
                  <c:v>43975.791666666701</c:v>
                </c:pt>
                <c:pt idx="3476">
                  <c:v>43975.833333333299</c:v>
                </c:pt>
                <c:pt idx="3477">
                  <c:v>43975.875</c:v>
                </c:pt>
                <c:pt idx="3478">
                  <c:v>43975.916666666701</c:v>
                </c:pt>
                <c:pt idx="3479">
                  <c:v>43975.958333333299</c:v>
                </c:pt>
                <c:pt idx="3480">
                  <c:v>43976</c:v>
                </c:pt>
                <c:pt idx="3481">
                  <c:v>43976.041666666701</c:v>
                </c:pt>
                <c:pt idx="3482">
                  <c:v>43976.083333333299</c:v>
                </c:pt>
                <c:pt idx="3483">
                  <c:v>43976.125</c:v>
                </c:pt>
                <c:pt idx="3484">
                  <c:v>43976.166666666701</c:v>
                </c:pt>
                <c:pt idx="3485">
                  <c:v>43976.208333333299</c:v>
                </c:pt>
                <c:pt idx="3486">
                  <c:v>43976.25</c:v>
                </c:pt>
                <c:pt idx="3487">
                  <c:v>43976.291666666701</c:v>
                </c:pt>
                <c:pt idx="3488">
                  <c:v>43976.333333333299</c:v>
                </c:pt>
                <c:pt idx="3489">
                  <c:v>43976.375</c:v>
                </c:pt>
                <c:pt idx="3490">
                  <c:v>43976.416666666701</c:v>
                </c:pt>
                <c:pt idx="3491">
                  <c:v>43976.458333333299</c:v>
                </c:pt>
                <c:pt idx="3492">
                  <c:v>43976.5</c:v>
                </c:pt>
                <c:pt idx="3493">
                  <c:v>43976.541666666701</c:v>
                </c:pt>
                <c:pt idx="3494">
                  <c:v>43976.583333333299</c:v>
                </c:pt>
                <c:pt idx="3495">
                  <c:v>43976.625</c:v>
                </c:pt>
                <c:pt idx="3496">
                  <c:v>43976.666666666701</c:v>
                </c:pt>
                <c:pt idx="3497">
                  <c:v>43976.708333333299</c:v>
                </c:pt>
                <c:pt idx="3498">
                  <c:v>43976.75</c:v>
                </c:pt>
                <c:pt idx="3499">
                  <c:v>43976.791666666701</c:v>
                </c:pt>
                <c:pt idx="3500">
                  <c:v>43976.833333333299</c:v>
                </c:pt>
                <c:pt idx="3501">
                  <c:v>43976.875</c:v>
                </c:pt>
                <c:pt idx="3502">
                  <c:v>43976.916666666701</c:v>
                </c:pt>
                <c:pt idx="3503">
                  <c:v>43976.958333333299</c:v>
                </c:pt>
                <c:pt idx="3504">
                  <c:v>43977</c:v>
                </c:pt>
                <c:pt idx="3505">
                  <c:v>43977.041666666701</c:v>
                </c:pt>
                <c:pt idx="3506">
                  <c:v>43977.083333333299</c:v>
                </c:pt>
                <c:pt idx="3507">
                  <c:v>43977.125</c:v>
                </c:pt>
                <c:pt idx="3508">
                  <c:v>43977.166666666701</c:v>
                </c:pt>
                <c:pt idx="3509">
                  <c:v>43977.208333333299</c:v>
                </c:pt>
                <c:pt idx="3510">
                  <c:v>43977.25</c:v>
                </c:pt>
                <c:pt idx="3511">
                  <c:v>43977.291666666701</c:v>
                </c:pt>
                <c:pt idx="3512">
                  <c:v>43977.333333333299</c:v>
                </c:pt>
                <c:pt idx="3513">
                  <c:v>43977.375</c:v>
                </c:pt>
                <c:pt idx="3514">
                  <c:v>43977.416666666701</c:v>
                </c:pt>
                <c:pt idx="3515">
                  <c:v>43977.458333333299</c:v>
                </c:pt>
                <c:pt idx="3516">
                  <c:v>43977.5</c:v>
                </c:pt>
                <c:pt idx="3517">
                  <c:v>43977.541666666701</c:v>
                </c:pt>
                <c:pt idx="3518">
                  <c:v>43977.583333333299</c:v>
                </c:pt>
                <c:pt idx="3519">
                  <c:v>43977.625</c:v>
                </c:pt>
                <c:pt idx="3520">
                  <c:v>43977.666666666701</c:v>
                </c:pt>
                <c:pt idx="3521">
                  <c:v>43977.708333333299</c:v>
                </c:pt>
                <c:pt idx="3522">
                  <c:v>43977.75</c:v>
                </c:pt>
                <c:pt idx="3523">
                  <c:v>43977.791666666701</c:v>
                </c:pt>
                <c:pt idx="3524">
                  <c:v>43977.833333333299</c:v>
                </c:pt>
                <c:pt idx="3525">
                  <c:v>43977.875</c:v>
                </c:pt>
                <c:pt idx="3526">
                  <c:v>43977.916666666701</c:v>
                </c:pt>
                <c:pt idx="3527">
                  <c:v>43977.958333333299</c:v>
                </c:pt>
                <c:pt idx="3528">
                  <c:v>43978</c:v>
                </c:pt>
                <c:pt idx="3529">
                  <c:v>43978.041666666701</c:v>
                </c:pt>
                <c:pt idx="3530">
                  <c:v>43978.083333333299</c:v>
                </c:pt>
                <c:pt idx="3531">
                  <c:v>43978.125</c:v>
                </c:pt>
                <c:pt idx="3532">
                  <c:v>43978.166666666701</c:v>
                </c:pt>
                <c:pt idx="3533">
                  <c:v>43978.208333333299</c:v>
                </c:pt>
                <c:pt idx="3534">
                  <c:v>43978.25</c:v>
                </c:pt>
                <c:pt idx="3535">
                  <c:v>43978.291666666701</c:v>
                </c:pt>
                <c:pt idx="3536">
                  <c:v>43978.333333333299</c:v>
                </c:pt>
                <c:pt idx="3537">
                  <c:v>43978.375</c:v>
                </c:pt>
                <c:pt idx="3538">
                  <c:v>43978.416666666701</c:v>
                </c:pt>
                <c:pt idx="3539">
                  <c:v>43978.458333333299</c:v>
                </c:pt>
                <c:pt idx="3540">
                  <c:v>43978.5</c:v>
                </c:pt>
                <c:pt idx="3541">
                  <c:v>43978.541666666701</c:v>
                </c:pt>
                <c:pt idx="3542">
                  <c:v>43978.583333333299</c:v>
                </c:pt>
                <c:pt idx="3543">
                  <c:v>43978.625</c:v>
                </c:pt>
                <c:pt idx="3544">
                  <c:v>43978.666666666701</c:v>
                </c:pt>
                <c:pt idx="3545">
                  <c:v>43978.708333333299</c:v>
                </c:pt>
                <c:pt idx="3546">
                  <c:v>43978.75</c:v>
                </c:pt>
                <c:pt idx="3547">
                  <c:v>43978.791666666701</c:v>
                </c:pt>
                <c:pt idx="3548">
                  <c:v>43978.833333333299</c:v>
                </c:pt>
                <c:pt idx="3549">
                  <c:v>43978.875</c:v>
                </c:pt>
                <c:pt idx="3550">
                  <c:v>43978.916666666701</c:v>
                </c:pt>
                <c:pt idx="3551">
                  <c:v>43978.958333333299</c:v>
                </c:pt>
                <c:pt idx="3552">
                  <c:v>43979</c:v>
                </c:pt>
                <c:pt idx="3553">
                  <c:v>43979.041666666701</c:v>
                </c:pt>
                <c:pt idx="3554">
                  <c:v>43979.083333333299</c:v>
                </c:pt>
                <c:pt idx="3555">
                  <c:v>43979.125</c:v>
                </c:pt>
                <c:pt idx="3556">
                  <c:v>43979.166666666701</c:v>
                </c:pt>
                <c:pt idx="3557">
                  <c:v>43979.208333333299</c:v>
                </c:pt>
                <c:pt idx="3558">
                  <c:v>43979.25</c:v>
                </c:pt>
                <c:pt idx="3559">
                  <c:v>43979.291666666701</c:v>
                </c:pt>
                <c:pt idx="3560">
                  <c:v>43979.333333333299</c:v>
                </c:pt>
                <c:pt idx="3561">
                  <c:v>43979.375</c:v>
                </c:pt>
                <c:pt idx="3562">
                  <c:v>43979.416666666701</c:v>
                </c:pt>
                <c:pt idx="3563">
                  <c:v>43979.458333333299</c:v>
                </c:pt>
                <c:pt idx="3564">
                  <c:v>43979.5</c:v>
                </c:pt>
                <c:pt idx="3565">
                  <c:v>43979.541666666701</c:v>
                </c:pt>
                <c:pt idx="3566">
                  <c:v>43979.583333333299</c:v>
                </c:pt>
                <c:pt idx="3567">
                  <c:v>43979.625</c:v>
                </c:pt>
                <c:pt idx="3568">
                  <c:v>43979.666666666701</c:v>
                </c:pt>
                <c:pt idx="3569">
                  <c:v>43979.708333333299</c:v>
                </c:pt>
                <c:pt idx="3570">
                  <c:v>43979.75</c:v>
                </c:pt>
                <c:pt idx="3571">
                  <c:v>43979.791666666701</c:v>
                </c:pt>
                <c:pt idx="3572">
                  <c:v>43979.833333333299</c:v>
                </c:pt>
                <c:pt idx="3573">
                  <c:v>43979.875</c:v>
                </c:pt>
                <c:pt idx="3574">
                  <c:v>43979.916666666701</c:v>
                </c:pt>
                <c:pt idx="3575">
                  <c:v>43979.958333333299</c:v>
                </c:pt>
                <c:pt idx="3576">
                  <c:v>43980</c:v>
                </c:pt>
                <c:pt idx="3577">
                  <c:v>43980.041666666701</c:v>
                </c:pt>
                <c:pt idx="3578">
                  <c:v>43980.083333333299</c:v>
                </c:pt>
                <c:pt idx="3579">
                  <c:v>43980.125</c:v>
                </c:pt>
                <c:pt idx="3580">
                  <c:v>43980.166666666701</c:v>
                </c:pt>
                <c:pt idx="3581">
                  <c:v>43980.208333333299</c:v>
                </c:pt>
                <c:pt idx="3582">
                  <c:v>43980.25</c:v>
                </c:pt>
                <c:pt idx="3583">
                  <c:v>43980.291666666701</c:v>
                </c:pt>
                <c:pt idx="3584">
                  <c:v>43980.333333333299</c:v>
                </c:pt>
                <c:pt idx="3585">
                  <c:v>43980.375</c:v>
                </c:pt>
                <c:pt idx="3586">
                  <c:v>43980.416666666701</c:v>
                </c:pt>
                <c:pt idx="3587">
                  <c:v>43980.458333333299</c:v>
                </c:pt>
                <c:pt idx="3588">
                  <c:v>43980.5</c:v>
                </c:pt>
                <c:pt idx="3589">
                  <c:v>43980.541666666701</c:v>
                </c:pt>
                <c:pt idx="3590">
                  <c:v>43980.583333333299</c:v>
                </c:pt>
                <c:pt idx="3591">
                  <c:v>43980.625</c:v>
                </c:pt>
                <c:pt idx="3592">
                  <c:v>43980.666666666701</c:v>
                </c:pt>
                <c:pt idx="3593">
                  <c:v>43980.708333333299</c:v>
                </c:pt>
                <c:pt idx="3594">
                  <c:v>43980.75</c:v>
                </c:pt>
                <c:pt idx="3595">
                  <c:v>43980.791666666701</c:v>
                </c:pt>
                <c:pt idx="3596">
                  <c:v>43980.833333333299</c:v>
                </c:pt>
                <c:pt idx="3597">
                  <c:v>43980.875</c:v>
                </c:pt>
                <c:pt idx="3598">
                  <c:v>43980.916666666701</c:v>
                </c:pt>
                <c:pt idx="3599">
                  <c:v>43980.958333333299</c:v>
                </c:pt>
                <c:pt idx="3600">
                  <c:v>43981</c:v>
                </c:pt>
                <c:pt idx="3601">
                  <c:v>43981.041666666701</c:v>
                </c:pt>
                <c:pt idx="3602">
                  <c:v>43981.083333333299</c:v>
                </c:pt>
                <c:pt idx="3603">
                  <c:v>43981.125</c:v>
                </c:pt>
                <c:pt idx="3604">
                  <c:v>43981.166666666701</c:v>
                </c:pt>
                <c:pt idx="3605">
                  <c:v>43981.208333333299</c:v>
                </c:pt>
                <c:pt idx="3606">
                  <c:v>43981.25</c:v>
                </c:pt>
                <c:pt idx="3607">
                  <c:v>43981.291666666701</c:v>
                </c:pt>
                <c:pt idx="3608">
                  <c:v>43981.333333333299</c:v>
                </c:pt>
                <c:pt idx="3609">
                  <c:v>43981.375</c:v>
                </c:pt>
                <c:pt idx="3610">
                  <c:v>43981.416666666701</c:v>
                </c:pt>
                <c:pt idx="3611">
                  <c:v>43981.458333333299</c:v>
                </c:pt>
                <c:pt idx="3612">
                  <c:v>43981.5</c:v>
                </c:pt>
                <c:pt idx="3613">
                  <c:v>43981.541666666701</c:v>
                </c:pt>
                <c:pt idx="3614">
                  <c:v>43981.583333333299</c:v>
                </c:pt>
                <c:pt idx="3615">
                  <c:v>43981.625</c:v>
                </c:pt>
                <c:pt idx="3616">
                  <c:v>43981.666666666701</c:v>
                </c:pt>
                <c:pt idx="3617">
                  <c:v>43981.708333333299</c:v>
                </c:pt>
                <c:pt idx="3618">
                  <c:v>43981.75</c:v>
                </c:pt>
                <c:pt idx="3619">
                  <c:v>43981.791666666701</c:v>
                </c:pt>
                <c:pt idx="3620">
                  <c:v>43981.833333333299</c:v>
                </c:pt>
                <c:pt idx="3621">
                  <c:v>43981.875</c:v>
                </c:pt>
                <c:pt idx="3622">
                  <c:v>43981.916666666701</c:v>
                </c:pt>
                <c:pt idx="3623">
                  <c:v>43981.958333333299</c:v>
                </c:pt>
                <c:pt idx="3624">
                  <c:v>43982</c:v>
                </c:pt>
                <c:pt idx="3625">
                  <c:v>43982.041666666701</c:v>
                </c:pt>
                <c:pt idx="3626">
                  <c:v>43982.083333333299</c:v>
                </c:pt>
                <c:pt idx="3627">
                  <c:v>43982.125</c:v>
                </c:pt>
                <c:pt idx="3628">
                  <c:v>43982.166666666701</c:v>
                </c:pt>
                <c:pt idx="3629">
                  <c:v>43982.208333333299</c:v>
                </c:pt>
                <c:pt idx="3630">
                  <c:v>43982.25</c:v>
                </c:pt>
                <c:pt idx="3631">
                  <c:v>43982.291666666701</c:v>
                </c:pt>
                <c:pt idx="3632">
                  <c:v>43982.333333333299</c:v>
                </c:pt>
                <c:pt idx="3633">
                  <c:v>43982.375</c:v>
                </c:pt>
                <c:pt idx="3634">
                  <c:v>43982.416666666701</c:v>
                </c:pt>
                <c:pt idx="3635">
                  <c:v>43982.458333333299</c:v>
                </c:pt>
                <c:pt idx="3636">
                  <c:v>43982.5</c:v>
                </c:pt>
                <c:pt idx="3637">
                  <c:v>43982.541666666701</c:v>
                </c:pt>
                <c:pt idx="3638">
                  <c:v>43982.583333333299</c:v>
                </c:pt>
                <c:pt idx="3639">
                  <c:v>43982.625</c:v>
                </c:pt>
                <c:pt idx="3640">
                  <c:v>43982.666666666701</c:v>
                </c:pt>
                <c:pt idx="3641">
                  <c:v>43982.708333333299</c:v>
                </c:pt>
                <c:pt idx="3642">
                  <c:v>43982.75</c:v>
                </c:pt>
                <c:pt idx="3643">
                  <c:v>43982.791666666701</c:v>
                </c:pt>
                <c:pt idx="3644">
                  <c:v>43982.833333333299</c:v>
                </c:pt>
                <c:pt idx="3645">
                  <c:v>43982.875</c:v>
                </c:pt>
                <c:pt idx="3646">
                  <c:v>43982.916666666701</c:v>
                </c:pt>
                <c:pt idx="3647">
                  <c:v>43982.958333333299</c:v>
                </c:pt>
                <c:pt idx="3648">
                  <c:v>43983</c:v>
                </c:pt>
                <c:pt idx="3649">
                  <c:v>43983.041666666701</c:v>
                </c:pt>
                <c:pt idx="3650">
                  <c:v>43983.083333333299</c:v>
                </c:pt>
                <c:pt idx="3651">
                  <c:v>43983.125</c:v>
                </c:pt>
                <c:pt idx="3652">
                  <c:v>43983.166666666701</c:v>
                </c:pt>
                <c:pt idx="3653">
                  <c:v>43983.208333333299</c:v>
                </c:pt>
                <c:pt idx="3654">
                  <c:v>43983.25</c:v>
                </c:pt>
                <c:pt idx="3655">
                  <c:v>43983.291666666701</c:v>
                </c:pt>
                <c:pt idx="3656">
                  <c:v>43983.333333333299</c:v>
                </c:pt>
                <c:pt idx="3657">
                  <c:v>43983.375</c:v>
                </c:pt>
                <c:pt idx="3658">
                  <c:v>43983.416666666701</c:v>
                </c:pt>
                <c:pt idx="3659">
                  <c:v>43983.458333333299</c:v>
                </c:pt>
                <c:pt idx="3660">
                  <c:v>43983.5</c:v>
                </c:pt>
                <c:pt idx="3661">
                  <c:v>43983.541666666701</c:v>
                </c:pt>
                <c:pt idx="3662">
                  <c:v>43983.583333333299</c:v>
                </c:pt>
                <c:pt idx="3663">
                  <c:v>43983.625</c:v>
                </c:pt>
                <c:pt idx="3664">
                  <c:v>43983.666666666701</c:v>
                </c:pt>
                <c:pt idx="3665">
                  <c:v>43983.708333333299</c:v>
                </c:pt>
                <c:pt idx="3666">
                  <c:v>43983.75</c:v>
                </c:pt>
                <c:pt idx="3667">
                  <c:v>43983.791666666701</c:v>
                </c:pt>
                <c:pt idx="3668">
                  <c:v>43983.833333333299</c:v>
                </c:pt>
                <c:pt idx="3669">
                  <c:v>43983.875</c:v>
                </c:pt>
                <c:pt idx="3670">
                  <c:v>43983.916666666701</c:v>
                </c:pt>
                <c:pt idx="3671">
                  <c:v>43983.958333333299</c:v>
                </c:pt>
                <c:pt idx="3672">
                  <c:v>43984</c:v>
                </c:pt>
                <c:pt idx="3673">
                  <c:v>43984.041666666701</c:v>
                </c:pt>
                <c:pt idx="3674">
                  <c:v>43984.083333333299</c:v>
                </c:pt>
                <c:pt idx="3675">
                  <c:v>43984.125</c:v>
                </c:pt>
                <c:pt idx="3676">
                  <c:v>43984.166666666701</c:v>
                </c:pt>
                <c:pt idx="3677">
                  <c:v>43984.208333333299</c:v>
                </c:pt>
                <c:pt idx="3678">
                  <c:v>43984.25</c:v>
                </c:pt>
                <c:pt idx="3679">
                  <c:v>43984.291666666701</c:v>
                </c:pt>
                <c:pt idx="3680">
                  <c:v>43984.333333333299</c:v>
                </c:pt>
                <c:pt idx="3681">
                  <c:v>43984.375</c:v>
                </c:pt>
                <c:pt idx="3682">
                  <c:v>43984.416666666701</c:v>
                </c:pt>
                <c:pt idx="3683">
                  <c:v>43984.458333333299</c:v>
                </c:pt>
                <c:pt idx="3684">
                  <c:v>43984.5</c:v>
                </c:pt>
                <c:pt idx="3685">
                  <c:v>43984.541666666701</c:v>
                </c:pt>
                <c:pt idx="3686">
                  <c:v>43984.583333333299</c:v>
                </c:pt>
                <c:pt idx="3687">
                  <c:v>43984.625</c:v>
                </c:pt>
                <c:pt idx="3688">
                  <c:v>43984.666666666701</c:v>
                </c:pt>
                <c:pt idx="3689">
                  <c:v>43984.708333333299</c:v>
                </c:pt>
                <c:pt idx="3690">
                  <c:v>43984.75</c:v>
                </c:pt>
                <c:pt idx="3691">
                  <c:v>43984.791666666701</c:v>
                </c:pt>
                <c:pt idx="3692">
                  <c:v>43984.833333333299</c:v>
                </c:pt>
                <c:pt idx="3693">
                  <c:v>43984.875</c:v>
                </c:pt>
                <c:pt idx="3694">
                  <c:v>43984.916666666701</c:v>
                </c:pt>
                <c:pt idx="3695">
                  <c:v>43984.958333333299</c:v>
                </c:pt>
                <c:pt idx="3696">
                  <c:v>43985</c:v>
                </c:pt>
                <c:pt idx="3697">
                  <c:v>43985.041666666701</c:v>
                </c:pt>
                <c:pt idx="3698">
                  <c:v>43985.083333333299</c:v>
                </c:pt>
                <c:pt idx="3699">
                  <c:v>43985.125</c:v>
                </c:pt>
                <c:pt idx="3700">
                  <c:v>43985.166666666701</c:v>
                </c:pt>
                <c:pt idx="3701">
                  <c:v>43985.208333333299</c:v>
                </c:pt>
                <c:pt idx="3702">
                  <c:v>43985.25</c:v>
                </c:pt>
                <c:pt idx="3703">
                  <c:v>43985.291666666701</c:v>
                </c:pt>
                <c:pt idx="3704">
                  <c:v>43985.333333333299</c:v>
                </c:pt>
                <c:pt idx="3705">
                  <c:v>43985.375</c:v>
                </c:pt>
                <c:pt idx="3706">
                  <c:v>43985.416666666701</c:v>
                </c:pt>
                <c:pt idx="3707">
                  <c:v>43985.458333333299</c:v>
                </c:pt>
                <c:pt idx="3708">
                  <c:v>43985.5</c:v>
                </c:pt>
                <c:pt idx="3709">
                  <c:v>43985.541666666701</c:v>
                </c:pt>
                <c:pt idx="3710">
                  <c:v>43985.583333333299</c:v>
                </c:pt>
                <c:pt idx="3711">
                  <c:v>43985.625</c:v>
                </c:pt>
                <c:pt idx="3712">
                  <c:v>43985.666666666701</c:v>
                </c:pt>
                <c:pt idx="3713">
                  <c:v>43985.708333333299</c:v>
                </c:pt>
                <c:pt idx="3714">
                  <c:v>43985.75</c:v>
                </c:pt>
                <c:pt idx="3715">
                  <c:v>43985.791666666701</c:v>
                </c:pt>
                <c:pt idx="3716">
                  <c:v>43985.833333333299</c:v>
                </c:pt>
                <c:pt idx="3717">
                  <c:v>43985.875</c:v>
                </c:pt>
                <c:pt idx="3718">
                  <c:v>43985.916666666701</c:v>
                </c:pt>
                <c:pt idx="3719">
                  <c:v>43985.958333333299</c:v>
                </c:pt>
                <c:pt idx="3720">
                  <c:v>43986</c:v>
                </c:pt>
                <c:pt idx="3721">
                  <c:v>43986.041666666701</c:v>
                </c:pt>
                <c:pt idx="3722">
                  <c:v>43986.083333333299</c:v>
                </c:pt>
                <c:pt idx="3723">
                  <c:v>43986.125</c:v>
                </c:pt>
                <c:pt idx="3724">
                  <c:v>43986.166666666701</c:v>
                </c:pt>
                <c:pt idx="3725">
                  <c:v>43986.208333333299</c:v>
                </c:pt>
                <c:pt idx="3726">
                  <c:v>43986.25</c:v>
                </c:pt>
                <c:pt idx="3727">
                  <c:v>43986.291666666701</c:v>
                </c:pt>
                <c:pt idx="3728">
                  <c:v>43986.333333333299</c:v>
                </c:pt>
                <c:pt idx="3729">
                  <c:v>43986.375</c:v>
                </c:pt>
                <c:pt idx="3730">
                  <c:v>43986.416666666701</c:v>
                </c:pt>
                <c:pt idx="3731">
                  <c:v>43986.458333333299</c:v>
                </c:pt>
                <c:pt idx="3732">
                  <c:v>43986.5</c:v>
                </c:pt>
                <c:pt idx="3733">
                  <c:v>43986.541666666701</c:v>
                </c:pt>
                <c:pt idx="3734">
                  <c:v>43986.583333333299</c:v>
                </c:pt>
                <c:pt idx="3735">
                  <c:v>43986.625</c:v>
                </c:pt>
                <c:pt idx="3736">
                  <c:v>43986.666666666701</c:v>
                </c:pt>
                <c:pt idx="3737">
                  <c:v>43986.708333333299</c:v>
                </c:pt>
                <c:pt idx="3738">
                  <c:v>43986.75</c:v>
                </c:pt>
                <c:pt idx="3739">
                  <c:v>43986.791666666701</c:v>
                </c:pt>
                <c:pt idx="3740">
                  <c:v>43986.833333333299</c:v>
                </c:pt>
                <c:pt idx="3741">
                  <c:v>43986.875</c:v>
                </c:pt>
                <c:pt idx="3742">
                  <c:v>43986.916666666701</c:v>
                </c:pt>
                <c:pt idx="3743">
                  <c:v>43986.958333333299</c:v>
                </c:pt>
                <c:pt idx="3744">
                  <c:v>43987</c:v>
                </c:pt>
                <c:pt idx="3745">
                  <c:v>43987.041666666701</c:v>
                </c:pt>
                <c:pt idx="3746">
                  <c:v>43987.083333333299</c:v>
                </c:pt>
                <c:pt idx="3747">
                  <c:v>43987.125</c:v>
                </c:pt>
                <c:pt idx="3748">
                  <c:v>43987.166666666701</c:v>
                </c:pt>
                <c:pt idx="3749">
                  <c:v>43987.208333333299</c:v>
                </c:pt>
                <c:pt idx="3750">
                  <c:v>43987.25</c:v>
                </c:pt>
                <c:pt idx="3751">
                  <c:v>43987.291666666701</c:v>
                </c:pt>
                <c:pt idx="3752">
                  <c:v>43987.333333333299</c:v>
                </c:pt>
                <c:pt idx="3753">
                  <c:v>43987.375</c:v>
                </c:pt>
                <c:pt idx="3754">
                  <c:v>43987.416666666701</c:v>
                </c:pt>
                <c:pt idx="3755">
                  <c:v>43987.458333333299</c:v>
                </c:pt>
                <c:pt idx="3756">
                  <c:v>43987.5</c:v>
                </c:pt>
                <c:pt idx="3757">
                  <c:v>43987.541666666701</c:v>
                </c:pt>
                <c:pt idx="3758">
                  <c:v>43987.583333333299</c:v>
                </c:pt>
                <c:pt idx="3759">
                  <c:v>43987.625</c:v>
                </c:pt>
                <c:pt idx="3760">
                  <c:v>43987.666666666701</c:v>
                </c:pt>
                <c:pt idx="3761">
                  <c:v>43987.708333333299</c:v>
                </c:pt>
                <c:pt idx="3762">
                  <c:v>43987.75</c:v>
                </c:pt>
                <c:pt idx="3763">
                  <c:v>43987.791666666701</c:v>
                </c:pt>
                <c:pt idx="3764">
                  <c:v>43987.833333333299</c:v>
                </c:pt>
                <c:pt idx="3765">
                  <c:v>43987.875</c:v>
                </c:pt>
                <c:pt idx="3766">
                  <c:v>43987.916666666701</c:v>
                </c:pt>
                <c:pt idx="3767">
                  <c:v>43987.958333333299</c:v>
                </c:pt>
                <c:pt idx="3768">
                  <c:v>43988</c:v>
                </c:pt>
                <c:pt idx="3769">
                  <c:v>43988.041666666701</c:v>
                </c:pt>
                <c:pt idx="3770">
                  <c:v>43988.083333333299</c:v>
                </c:pt>
                <c:pt idx="3771">
                  <c:v>43988.125</c:v>
                </c:pt>
                <c:pt idx="3772">
                  <c:v>43988.166666666701</c:v>
                </c:pt>
                <c:pt idx="3773">
                  <c:v>43988.208333333299</c:v>
                </c:pt>
                <c:pt idx="3774">
                  <c:v>43988.25</c:v>
                </c:pt>
                <c:pt idx="3775">
                  <c:v>43988.291666666701</c:v>
                </c:pt>
                <c:pt idx="3776">
                  <c:v>43988.333333333299</c:v>
                </c:pt>
                <c:pt idx="3777">
                  <c:v>43988.375</c:v>
                </c:pt>
                <c:pt idx="3778">
                  <c:v>43988.416666666701</c:v>
                </c:pt>
                <c:pt idx="3779">
                  <c:v>43988.458333333299</c:v>
                </c:pt>
                <c:pt idx="3780">
                  <c:v>43988.5</c:v>
                </c:pt>
                <c:pt idx="3781">
                  <c:v>43988.541666666701</c:v>
                </c:pt>
                <c:pt idx="3782">
                  <c:v>43988.583333333299</c:v>
                </c:pt>
                <c:pt idx="3783">
                  <c:v>43988.625</c:v>
                </c:pt>
                <c:pt idx="3784">
                  <c:v>43988.666666666701</c:v>
                </c:pt>
                <c:pt idx="3785">
                  <c:v>43988.708333333299</c:v>
                </c:pt>
                <c:pt idx="3786">
                  <c:v>43988.75</c:v>
                </c:pt>
                <c:pt idx="3787">
                  <c:v>43988.791666666701</c:v>
                </c:pt>
                <c:pt idx="3788">
                  <c:v>43988.833333333299</c:v>
                </c:pt>
                <c:pt idx="3789">
                  <c:v>43988.875</c:v>
                </c:pt>
                <c:pt idx="3790">
                  <c:v>43988.916666666701</c:v>
                </c:pt>
                <c:pt idx="3791">
                  <c:v>43988.958333333299</c:v>
                </c:pt>
                <c:pt idx="3792">
                  <c:v>43989</c:v>
                </c:pt>
                <c:pt idx="3793">
                  <c:v>43989.041666666701</c:v>
                </c:pt>
                <c:pt idx="3794">
                  <c:v>43989.083333333299</c:v>
                </c:pt>
                <c:pt idx="3795">
                  <c:v>43989.125</c:v>
                </c:pt>
                <c:pt idx="3796">
                  <c:v>43989.166666666701</c:v>
                </c:pt>
                <c:pt idx="3797">
                  <c:v>43989.208333333299</c:v>
                </c:pt>
                <c:pt idx="3798">
                  <c:v>43989.25</c:v>
                </c:pt>
                <c:pt idx="3799">
                  <c:v>43989.291666666701</c:v>
                </c:pt>
                <c:pt idx="3800">
                  <c:v>43989.333333333299</c:v>
                </c:pt>
                <c:pt idx="3801">
                  <c:v>43989.375</c:v>
                </c:pt>
                <c:pt idx="3802">
                  <c:v>43989.416666666701</c:v>
                </c:pt>
                <c:pt idx="3803">
                  <c:v>43989.458333333299</c:v>
                </c:pt>
                <c:pt idx="3804">
                  <c:v>43989.5</c:v>
                </c:pt>
                <c:pt idx="3805">
                  <c:v>43989.541666666701</c:v>
                </c:pt>
                <c:pt idx="3806">
                  <c:v>43989.583333333299</c:v>
                </c:pt>
                <c:pt idx="3807">
                  <c:v>43989.625</c:v>
                </c:pt>
                <c:pt idx="3808">
                  <c:v>43989.666666666701</c:v>
                </c:pt>
                <c:pt idx="3809">
                  <c:v>43989.708333333299</c:v>
                </c:pt>
                <c:pt idx="3810">
                  <c:v>43989.75</c:v>
                </c:pt>
                <c:pt idx="3811">
                  <c:v>43989.791666666701</c:v>
                </c:pt>
                <c:pt idx="3812">
                  <c:v>43989.833333333299</c:v>
                </c:pt>
                <c:pt idx="3813">
                  <c:v>43989.875</c:v>
                </c:pt>
                <c:pt idx="3814">
                  <c:v>43989.916666666701</c:v>
                </c:pt>
                <c:pt idx="3815">
                  <c:v>43989.958333333299</c:v>
                </c:pt>
                <c:pt idx="3816">
                  <c:v>43990</c:v>
                </c:pt>
                <c:pt idx="3817">
                  <c:v>43990.041666666701</c:v>
                </c:pt>
                <c:pt idx="3818">
                  <c:v>43990.083333333299</c:v>
                </c:pt>
                <c:pt idx="3819">
                  <c:v>43990.125</c:v>
                </c:pt>
                <c:pt idx="3820">
                  <c:v>43990.166666666701</c:v>
                </c:pt>
                <c:pt idx="3821">
                  <c:v>43990.208333333299</c:v>
                </c:pt>
                <c:pt idx="3822">
                  <c:v>43990.25</c:v>
                </c:pt>
                <c:pt idx="3823">
                  <c:v>43990.291666666701</c:v>
                </c:pt>
                <c:pt idx="3824">
                  <c:v>43990.333333333299</c:v>
                </c:pt>
                <c:pt idx="3825">
                  <c:v>43990.375</c:v>
                </c:pt>
                <c:pt idx="3826">
                  <c:v>43990.416666666701</c:v>
                </c:pt>
                <c:pt idx="3827">
                  <c:v>43990.458333333299</c:v>
                </c:pt>
                <c:pt idx="3828">
                  <c:v>43990.5</c:v>
                </c:pt>
                <c:pt idx="3829">
                  <c:v>43990.541666666701</c:v>
                </c:pt>
                <c:pt idx="3830">
                  <c:v>43990.583333333299</c:v>
                </c:pt>
                <c:pt idx="3831">
                  <c:v>43990.625</c:v>
                </c:pt>
                <c:pt idx="3832">
                  <c:v>43990.666666666701</c:v>
                </c:pt>
                <c:pt idx="3833">
                  <c:v>43990.708333333299</c:v>
                </c:pt>
                <c:pt idx="3834">
                  <c:v>43990.75</c:v>
                </c:pt>
                <c:pt idx="3835">
                  <c:v>43990.791666666701</c:v>
                </c:pt>
                <c:pt idx="3836">
                  <c:v>43990.833333333299</c:v>
                </c:pt>
                <c:pt idx="3837">
                  <c:v>43990.875</c:v>
                </c:pt>
                <c:pt idx="3838">
                  <c:v>43990.916666666701</c:v>
                </c:pt>
                <c:pt idx="3839">
                  <c:v>43990.958333333299</c:v>
                </c:pt>
                <c:pt idx="3840">
                  <c:v>43991</c:v>
                </c:pt>
                <c:pt idx="3841">
                  <c:v>43991.041666666701</c:v>
                </c:pt>
                <c:pt idx="3842">
                  <c:v>43991.083333333299</c:v>
                </c:pt>
                <c:pt idx="3843">
                  <c:v>43991.125</c:v>
                </c:pt>
                <c:pt idx="3844">
                  <c:v>43991.166666666701</c:v>
                </c:pt>
                <c:pt idx="3845">
                  <c:v>43991.208333333299</c:v>
                </c:pt>
                <c:pt idx="3846">
                  <c:v>43991.25</c:v>
                </c:pt>
                <c:pt idx="3847">
                  <c:v>43991.291666666701</c:v>
                </c:pt>
                <c:pt idx="3848">
                  <c:v>43991.333333333299</c:v>
                </c:pt>
                <c:pt idx="3849">
                  <c:v>43991.375</c:v>
                </c:pt>
                <c:pt idx="3850">
                  <c:v>43991.416666666701</c:v>
                </c:pt>
                <c:pt idx="3851">
                  <c:v>43991.458333333299</c:v>
                </c:pt>
                <c:pt idx="3852">
                  <c:v>43991.5</c:v>
                </c:pt>
                <c:pt idx="3853">
                  <c:v>43991.541666666701</c:v>
                </c:pt>
                <c:pt idx="3854">
                  <c:v>43991.583333333299</c:v>
                </c:pt>
                <c:pt idx="3855">
                  <c:v>43991.625</c:v>
                </c:pt>
                <c:pt idx="3856">
                  <c:v>43991.666666666701</c:v>
                </c:pt>
                <c:pt idx="3857">
                  <c:v>43991.708333333299</c:v>
                </c:pt>
                <c:pt idx="3858">
                  <c:v>43991.75</c:v>
                </c:pt>
                <c:pt idx="3859">
                  <c:v>43991.791666666701</c:v>
                </c:pt>
                <c:pt idx="3860">
                  <c:v>43991.833333333299</c:v>
                </c:pt>
                <c:pt idx="3861">
                  <c:v>43991.875</c:v>
                </c:pt>
                <c:pt idx="3862">
                  <c:v>43991.916666666701</c:v>
                </c:pt>
                <c:pt idx="3863">
                  <c:v>43991.958333333299</c:v>
                </c:pt>
                <c:pt idx="3864">
                  <c:v>43992</c:v>
                </c:pt>
                <c:pt idx="3865">
                  <c:v>43992.041666666701</c:v>
                </c:pt>
                <c:pt idx="3866">
                  <c:v>43992.083333333299</c:v>
                </c:pt>
                <c:pt idx="3867">
                  <c:v>43992.125</c:v>
                </c:pt>
                <c:pt idx="3868">
                  <c:v>43992.166666666701</c:v>
                </c:pt>
                <c:pt idx="3869">
                  <c:v>43992.208333333299</c:v>
                </c:pt>
                <c:pt idx="3870">
                  <c:v>43992.25</c:v>
                </c:pt>
                <c:pt idx="3871">
                  <c:v>43992.291666666701</c:v>
                </c:pt>
                <c:pt idx="3872">
                  <c:v>43992.333333333299</c:v>
                </c:pt>
                <c:pt idx="3873">
                  <c:v>43992.375</c:v>
                </c:pt>
                <c:pt idx="3874">
                  <c:v>43992.416666666701</c:v>
                </c:pt>
                <c:pt idx="3875">
                  <c:v>43992.458333333299</c:v>
                </c:pt>
                <c:pt idx="3876">
                  <c:v>43992.5</c:v>
                </c:pt>
                <c:pt idx="3877">
                  <c:v>43992.541666666701</c:v>
                </c:pt>
                <c:pt idx="3878">
                  <c:v>43992.583333333299</c:v>
                </c:pt>
                <c:pt idx="3879">
                  <c:v>43992.625</c:v>
                </c:pt>
                <c:pt idx="3880">
                  <c:v>43992.666666666701</c:v>
                </c:pt>
                <c:pt idx="3881">
                  <c:v>43992.708333333299</c:v>
                </c:pt>
                <c:pt idx="3882">
                  <c:v>43992.75</c:v>
                </c:pt>
                <c:pt idx="3883">
                  <c:v>43992.791666666701</c:v>
                </c:pt>
                <c:pt idx="3884">
                  <c:v>43992.833333333299</c:v>
                </c:pt>
                <c:pt idx="3885">
                  <c:v>43992.875</c:v>
                </c:pt>
                <c:pt idx="3886">
                  <c:v>43992.916666666701</c:v>
                </c:pt>
                <c:pt idx="3887">
                  <c:v>43992.958333333299</c:v>
                </c:pt>
                <c:pt idx="3888">
                  <c:v>43993</c:v>
                </c:pt>
                <c:pt idx="3889">
                  <c:v>43993.041666666701</c:v>
                </c:pt>
                <c:pt idx="3890">
                  <c:v>43993.083333333299</c:v>
                </c:pt>
                <c:pt idx="3891">
                  <c:v>43993.125</c:v>
                </c:pt>
                <c:pt idx="3892">
                  <c:v>43993.166666666701</c:v>
                </c:pt>
                <c:pt idx="3893">
                  <c:v>43993.208333333299</c:v>
                </c:pt>
                <c:pt idx="3894">
                  <c:v>43993.25</c:v>
                </c:pt>
                <c:pt idx="3895">
                  <c:v>43993.291666666701</c:v>
                </c:pt>
                <c:pt idx="3896">
                  <c:v>43993.333333333299</c:v>
                </c:pt>
                <c:pt idx="3897">
                  <c:v>43993.375</c:v>
                </c:pt>
                <c:pt idx="3898">
                  <c:v>43993.416666666701</c:v>
                </c:pt>
                <c:pt idx="3899">
                  <c:v>43993.458333333299</c:v>
                </c:pt>
                <c:pt idx="3900">
                  <c:v>43993.5</c:v>
                </c:pt>
                <c:pt idx="3901">
                  <c:v>43993.541666666701</c:v>
                </c:pt>
                <c:pt idx="3902">
                  <c:v>43993.583333333299</c:v>
                </c:pt>
                <c:pt idx="3903">
                  <c:v>43993.625</c:v>
                </c:pt>
                <c:pt idx="3904">
                  <c:v>43993.666666666701</c:v>
                </c:pt>
                <c:pt idx="3905">
                  <c:v>43993.708333333299</c:v>
                </c:pt>
                <c:pt idx="3906">
                  <c:v>43993.75</c:v>
                </c:pt>
                <c:pt idx="3907">
                  <c:v>43993.791666666701</c:v>
                </c:pt>
                <c:pt idx="3908">
                  <c:v>43993.833333333299</c:v>
                </c:pt>
                <c:pt idx="3909">
                  <c:v>43993.875</c:v>
                </c:pt>
                <c:pt idx="3910">
                  <c:v>43993.916666666701</c:v>
                </c:pt>
                <c:pt idx="3911">
                  <c:v>43993.958333333299</c:v>
                </c:pt>
                <c:pt idx="3912">
                  <c:v>43994</c:v>
                </c:pt>
                <c:pt idx="3913">
                  <c:v>43994.041666666701</c:v>
                </c:pt>
                <c:pt idx="3914">
                  <c:v>43994.083333333299</c:v>
                </c:pt>
                <c:pt idx="3915">
                  <c:v>43994.125</c:v>
                </c:pt>
                <c:pt idx="3916">
                  <c:v>43994.166666666701</c:v>
                </c:pt>
                <c:pt idx="3917">
                  <c:v>43994.208333333299</c:v>
                </c:pt>
                <c:pt idx="3918">
                  <c:v>43994.25</c:v>
                </c:pt>
                <c:pt idx="3919">
                  <c:v>43994.291666666701</c:v>
                </c:pt>
                <c:pt idx="3920">
                  <c:v>43994.333333333299</c:v>
                </c:pt>
                <c:pt idx="3921">
                  <c:v>43994.375</c:v>
                </c:pt>
                <c:pt idx="3922">
                  <c:v>43994.416666666701</c:v>
                </c:pt>
                <c:pt idx="3923">
                  <c:v>43994.458333333299</c:v>
                </c:pt>
                <c:pt idx="3924">
                  <c:v>43994.5</c:v>
                </c:pt>
                <c:pt idx="3925">
                  <c:v>43994.541666666701</c:v>
                </c:pt>
                <c:pt idx="3926">
                  <c:v>43994.583333333299</c:v>
                </c:pt>
                <c:pt idx="3927">
                  <c:v>43994.625</c:v>
                </c:pt>
                <c:pt idx="3928">
                  <c:v>43994.666666666701</c:v>
                </c:pt>
                <c:pt idx="3929">
                  <c:v>43994.708333333299</c:v>
                </c:pt>
                <c:pt idx="3930">
                  <c:v>43994.75</c:v>
                </c:pt>
                <c:pt idx="3931">
                  <c:v>43994.791666666701</c:v>
                </c:pt>
                <c:pt idx="3932">
                  <c:v>43994.833333333299</c:v>
                </c:pt>
                <c:pt idx="3933">
                  <c:v>43994.875</c:v>
                </c:pt>
                <c:pt idx="3934">
                  <c:v>43994.916666666701</c:v>
                </c:pt>
                <c:pt idx="3935">
                  <c:v>43994.958333333299</c:v>
                </c:pt>
                <c:pt idx="3936">
                  <c:v>43995</c:v>
                </c:pt>
                <c:pt idx="3937">
                  <c:v>43995.041666666701</c:v>
                </c:pt>
                <c:pt idx="3938">
                  <c:v>43995.083333333299</c:v>
                </c:pt>
                <c:pt idx="3939">
                  <c:v>43995.125</c:v>
                </c:pt>
                <c:pt idx="3940">
                  <c:v>43995.166666666701</c:v>
                </c:pt>
                <c:pt idx="3941">
                  <c:v>43995.208333333299</c:v>
                </c:pt>
                <c:pt idx="3942">
                  <c:v>43995.25</c:v>
                </c:pt>
                <c:pt idx="3943">
                  <c:v>43995.291666666701</c:v>
                </c:pt>
                <c:pt idx="3944">
                  <c:v>43995.333333333299</c:v>
                </c:pt>
                <c:pt idx="3945">
                  <c:v>43995.375</c:v>
                </c:pt>
                <c:pt idx="3946">
                  <c:v>43995.416666666701</c:v>
                </c:pt>
                <c:pt idx="3947">
                  <c:v>43995.458333333299</c:v>
                </c:pt>
                <c:pt idx="3948">
                  <c:v>43995.5</c:v>
                </c:pt>
                <c:pt idx="3949">
                  <c:v>43995.541666666701</c:v>
                </c:pt>
                <c:pt idx="3950">
                  <c:v>43995.583333333299</c:v>
                </c:pt>
                <c:pt idx="3951">
                  <c:v>43995.625</c:v>
                </c:pt>
                <c:pt idx="3952">
                  <c:v>43995.666666666701</c:v>
                </c:pt>
                <c:pt idx="3953">
                  <c:v>43995.708333333299</c:v>
                </c:pt>
                <c:pt idx="3954">
                  <c:v>43995.75</c:v>
                </c:pt>
                <c:pt idx="3955">
                  <c:v>43995.791666666701</c:v>
                </c:pt>
                <c:pt idx="3956">
                  <c:v>43995.833333333299</c:v>
                </c:pt>
                <c:pt idx="3957">
                  <c:v>43995.875</c:v>
                </c:pt>
                <c:pt idx="3958">
                  <c:v>43995.916666666701</c:v>
                </c:pt>
                <c:pt idx="3959">
                  <c:v>43995.958333333299</c:v>
                </c:pt>
                <c:pt idx="3960">
                  <c:v>43996</c:v>
                </c:pt>
                <c:pt idx="3961">
                  <c:v>43996.041666666701</c:v>
                </c:pt>
                <c:pt idx="3962">
                  <c:v>43996.083333333299</c:v>
                </c:pt>
                <c:pt idx="3963">
                  <c:v>43996.125</c:v>
                </c:pt>
                <c:pt idx="3964">
                  <c:v>43996.166666666701</c:v>
                </c:pt>
                <c:pt idx="3965">
                  <c:v>43996.208333333299</c:v>
                </c:pt>
                <c:pt idx="3966">
                  <c:v>43996.25</c:v>
                </c:pt>
                <c:pt idx="3967">
                  <c:v>43996.291666666701</c:v>
                </c:pt>
                <c:pt idx="3968">
                  <c:v>43996.333333333299</c:v>
                </c:pt>
                <c:pt idx="3969">
                  <c:v>43996.375</c:v>
                </c:pt>
                <c:pt idx="3970">
                  <c:v>43996.416666666701</c:v>
                </c:pt>
                <c:pt idx="3971">
                  <c:v>43996.458333333299</c:v>
                </c:pt>
                <c:pt idx="3972">
                  <c:v>43996.5</c:v>
                </c:pt>
                <c:pt idx="3973">
                  <c:v>43996.541666666701</c:v>
                </c:pt>
                <c:pt idx="3974">
                  <c:v>43996.583333333299</c:v>
                </c:pt>
                <c:pt idx="3975">
                  <c:v>43996.625</c:v>
                </c:pt>
                <c:pt idx="3976">
                  <c:v>43996.666666666701</c:v>
                </c:pt>
                <c:pt idx="3977">
                  <c:v>43996.708333333299</c:v>
                </c:pt>
                <c:pt idx="3978">
                  <c:v>43996.75</c:v>
                </c:pt>
                <c:pt idx="3979">
                  <c:v>43996.791666666701</c:v>
                </c:pt>
                <c:pt idx="3980">
                  <c:v>43996.833333333299</c:v>
                </c:pt>
                <c:pt idx="3981">
                  <c:v>43996.875</c:v>
                </c:pt>
                <c:pt idx="3982">
                  <c:v>43996.916666666701</c:v>
                </c:pt>
                <c:pt idx="3983">
                  <c:v>43996.958333333299</c:v>
                </c:pt>
                <c:pt idx="3984">
                  <c:v>43997</c:v>
                </c:pt>
                <c:pt idx="3985">
                  <c:v>43997.041666666701</c:v>
                </c:pt>
                <c:pt idx="3986">
                  <c:v>43997.083333333299</c:v>
                </c:pt>
                <c:pt idx="3987">
                  <c:v>43997.125</c:v>
                </c:pt>
                <c:pt idx="3988">
                  <c:v>43997.166666666701</c:v>
                </c:pt>
                <c:pt idx="3989">
                  <c:v>43997.208333333299</c:v>
                </c:pt>
                <c:pt idx="3990">
                  <c:v>43997.25</c:v>
                </c:pt>
                <c:pt idx="3991">
                  <c:v>43997.291666666701</c:v>
                </c:pt>
                <c:pt idx="3992">
                  <c:v>43997.333333333299</c:v>
                </c:pt>
                <c:pt idx="3993">
                  <c:v>43997.375</c:v>
                </c:pt>
                <c:pt idx="3994">
                  <c:v>43997.416666666701</c:v>
                </c:pt>
                <c:pt idx="3995">
                  <c:v>43997.458333333299</c:v>
                </c:pt>
                <c:pt idx="3996">
                  <c:v>43997.5</c:v>
                </c:pt>
                <c:pt idx="3997">
                  <c:v>43997.541666666701</c:v>
                </c:pt>
                <c:pt idx="3998">
                  <c:v>43997.583333333299</c:v>
                </c:pt>
                <c:pt idx="3999">
                  <c:v>43997.625</c:v>
                </c:pt>
                <c:pt idx="4000">
                  <c:v>43997.666666666701</c:v>
                </c:pt>
                <c:pt idx="4001">
                  <c:v>43997.708333333299</c:v>
                </c:pt>
                <c:pt idx="4002">
                  <c:v>43997.75</c:v>
                </c:pt>
                <c:pt idx="4003">
                  <c:v>43997.791666666701</c:v>
                </c:pt>
                <c:pt idx="4004">
                  <c:v>43997.833333333299</c:v>
                </c:pt>
                <c:pt idx="4005">
                  <c:v>43997.875</c:v>
                </c:pt>
                <c:pt idx="4006">
                  <c:v>43997.916666666701</c:v>
                </c:pt>
                <c:pt idx="4007">
                  <c:v>43997.958333333299</c:v>
                </c:pt>
                <c:pt idx="4008">
                  <c:v>43998</c:v>
                </c:pt>
                <c:pt idx="4009">
                  <c:v>43998.041666666701</c:v>
                </c:pt>
                <c:pt idx="4010">
                  <c:v>43998.083333333299</c:v>
                </c:pt>
                <c:pt idx="4011">
                  <c:v>43998.125</c:v>
                </c:pt>
                <c:pt idx="4012">
                  <c:v>43998.166666666701</c:v>
                </c:pt>
                <c:pt idx="4013">
                  <c:v>43998.208333333299</c:v>
                </c:pt>
                <c:pt idx="4014">
                  <c:v>43998.25</c:v>
                </c:pt>
                <c:pt idx="4015">
                  <c:v>43998.291666666701</c:v>
                </c:pt>
                <c:pt idx="4016">
                  <c:v>43998.333333333299</c:v>
                </c:pt>
                <c:pt idx="4017">
                  <c:v>43998.375</c:v>
                </c:pt>
                <c:pt idx="4018">
                  <c:v>43998.416666666701</c:v>
                </c:pt>
                <c:pt idx="4019">
                  <c:v>43998.458333333299</c:v>
                </c:pt>
                <c:pt idx="4020">
                  <c:v>43998.5</c:v>
                </c:pt>
                <c:pt idx="4021">
                  <c:v>43998.541666666701</c:v>
                </c:pt>
                <c:pt idx="4022">
                  <c:v>43998.583333333299</c:v>
                </c:pt>
                <c:pt idx="4023">
                  <c:v>43998.625</c:v>
                </c:pt>
                <c:pt idx="4024">
                  <c:v>43998.666666666701</c:v>
                </c:pt>
                <c:pt idx="4025">
                  <c:v>43998.708333333299</c:v>
                </c:pt>
                <c:pt idx="4026">
                  <c:v>43998.75</c:v>
                </c:pt>
                <c:pt idx="4027">
                  <c:v>43998.791666666701</c:v>
                </c:pt>
                <c:pt idx="4028">
                  <c:v>43998.833333333299</c:v>
                </c:pt>
                <c:pt idx="4029">
                  <c:v>43998.875</c:v>
                </c:pt>
                <c:pt idx="4030">
                  <c:v>43998.916666666701</c:v>
                </c:pt>
                <c:pt idx="4031">
                  <c:v>43998.958333333299</c:v>
                </c:pt>
                <c:pt idx="4032">
                  <c:v>43999</c:v>
                </c:pt>
                <c:pt idx="4033">
                  <c:v>43999.041666666701</c:v>
                </c:pt>
                <c:pt idx="4034">
                  <c:v>43999.083333333299</c:v>
                </c:pt>
                <c:pt idx="4035">
                  <c:v>43999.125</c:v>
                </c:pt>
                <c:pt idx="4036">
                  <c:v>43999.166666666701</c:v>
                </c:pt>
                <c:pt idx="4037">
                  <c:v>43999.208333333299</c:v>
                </c:pt>
                <c:pt idx="4038">
                  <c:v>43999.25</c:v>
                </c:pt>
                <c:pt idx="4039">
                  <c:v>43999.291666666701</c:v>
                </c:pt>
                <c:pt idx="4040">
                  <c:v>43999.333333333299</c:v>
                </c:pt>
                <c:pt idx="4041">
                  <c:v>43999.375</c:v>
                </c:pt>
                <c:pt idx="4042">
                  <c:v>43999.416666666701</c:v>
                </c:pt>
                <c:pt idx="4043">
                  <c:v>43999.458333333299</c:v>
                </c:pt>
                <c:pt idx="4044">
                  <c:v>43999.5</c:v>
                </c:pt>
                <c:pt idx="4045">
                  <c:v>43999.541666666701</c:v>
                </c:pt>
                <c:pt idx="4046">
                  <c:v>43999.583333333299</c:v>
                </c:pt>
                <c:pt idx="4047">
                  <c:v>43999.625</c:v>
                </c:pt>
                <c:pt idx="4048">
                  <c:v>43999.666666666701</c:v>
                </c:pt>
                <c:pt idx="4049">
                  <c:v>43999.708333333299</c:v>
                </c:pt>
                <c:pt idx="4050">
                  <c:v>43999.75</c:v>
                </c:pt>
                <c:pt idx="4051">
                  <c:v>43999.791666666701</c:v>
                </c:pt>
                <c:pt idx="4052">
                  <c:v>43999.833333333299</c:v>
                </c:pt>
                <c:pt idx="4053">
                  <c:v>43999.875</c:v>
                </c:pt>
                <c:pt idx="4054">
                  <c:v>43999.916666666701</c:v>
                </c:pt>
                <c:pt idx="4055">
                  <c:v>43999.958333333299</c:v>
                </c:pt>
                <c:pt idx="4056">
                  <c:v>44000</c:v>
                </c:pt>
                <c:pt idx="4057">
                  <c:v>44000.041666666701</c:v>
                </c:pt>
                <c:pt idx="4058">
                  <c:v>44000.083333333299</c:v>
                </c:pt>
                <c:pt idx="4059">
                  <c:v>44000.125</c:v>
                </c:pt>
                <c:pt idx="4060">
                  <c:v>44000.166666666701</c:v>
                </c:pt>
                <c:pt idx="4061">
                  <c:v>44000.208333333299</c:v>
                </c:pt>
                <c:pt idx="4062">
                  <c:v>44000.25</c:v>
                </c:pt>
                <c:pt idx="4063">
                  <c:v>44000.291666666701</c:v>
                </c:pt>
                <c:pt idx="4064">
                  <c:v>44000.333333333299</c:v>
                </c:pt>
                <c:pt idx="4065">
                  <c:v>44000.375</c:v>
                </c:pt>
                <c:pt idx="4066">
                  <c:v>44000.416666666701</c:v>
                </c:pt>
                <c:pt idx="4067">
                  <c:v>44000.458333333299</c:v>
                </c:pt>
                <c:pt idx="4068">
                  <c:v>44000.5</c:v>
                </c:pt>
                <c:pt idx="4069">
                  <c:v>44000.541666666701</c:v>
                </c:pt>
                <c:pt idx="4070">
                  <c:v>44000.583333333299</c:v>
                </c:pt>
                <c:pt idx="4071">
                  <c:v>44000.625</c:v>
                </c:pt>
                <c:pt idx="4072">
                  <c:v>44000.666666666701</c:v>
                </c:pt>
                <c:pt idx="4073">
                  <c:v>44000.708333333299</c:v>
                </c:pt>
                <c:pt idx="4074">
                  <c:v>44000.75</c:v>
                </c:pt>
                <c:pt idx="4075">
                  <c:v>44000.791666666701</c:v>
                </c:pt>
                <c:pt idx="4076">
                  <c:v>44000.833333333299</c:v>
                </c:pt>
                <c:pt idx="4077">
                  <c:v>44000.875</c:v>
                </c:pt>
                <c:pt idx="4078">
                  <c:v>44000.916666666701</c:v>
                </c:pt>
                <c:pt idx="4079">
                  <c:v>44000.958333333299</c:v>
                </c:pt>
                <c:pt idx="4080">
                  <c:v>44001</c:v>
                </c:pt>
                <c:pt idx="4081">
                  <c:v>44001.041666666701</c:v>
                </c:pt>
                <c:pt idx="4082">
                  <c:v>44001.083333333299</c:v>
                </c:pt>
                <c:pt idx="4083">
                  <c:v>44001.125</c:v>
                </c:pt>
                <c:pt idx="4084">
                  <c:v>44001.166666666701</c:v>
                </c:pt>
                <c:pt idx="4085">
                  <c:v>44001.208333333299</c:v>
                </c:pt>
                <c:pt idx="4086">
                  <c:v>44001.25</c:v>
                </c:pt>
                <c:pt idx="4087">
                  <c:v>44001.291666666701</c:v>
                </c:pt>
                <c:pt idx="4088">
                  <c:v>44001.333333333299</c:v>
                </c:pt>
                <c:pt idx="4089">
                  <c:v>44001.375</c:v>
                </c:pt>
                <c:pt idx="4090">
                  <c:v>44001.416666666701</c:v>
                </c:pt>
                <c:pt idx="4091">
                  <c:v>44001.458333333299</c:v>
                </c:pt>
                <c:pt idx="4092">
                  <c:v>44001.5</c:v>
                </c:pt>
                <c:pt idx="4093">
                  <c:v>44001.541666666701</c:v>
                </c:pt>
                <c:pt idx="4094">
                  <c:v>44001.583333333299</c:v>
                </c:pt>
                <c:pt idx="4095">
                  <c:v>44001.625</c:v>
                </c:pt>
                <c:pt idx="4096">
                  <c:v>44001.666666666701</c:v>
                </c:pt>
                <c:pt idx="4097">
                  <c:v>44001.708333333299</c:v>
                </c:pt>
                <c:pt idx="4098">
                  <c:v>44001.75</c:v>
                </c:pt>
                <c:pt idx="4099">
                  <c:v>44001.791666666701</c:v>
                </c:pt>
                <c:pt idx="4100">
                  <c:v>44001.833333333299</c:v>
                </c:pt>
                <c:pt idx="4101">
                  <c:v>44001.875</c:v>
                </c:pt>
                <c:pt idx="4102">
                  <c:v>44001.916666666701</c:v>
                </c:pt>
                <c:pt idx="4103">
                  <c:v>44001.958333333299</c:v>
                </c:pt>
                <c:pt idx="4104">
                  <c:v>44002</c:v>
                </c:pt>
                <c:pt idx="4105">
                  <c:v>44002.041666666701</c:v>
                </c:pt>
                <c:pt idx="4106">
                  <c:v>44002.083333333299</c:v>
                </c:pt>
                <c:pt idx="4107">
                  <c:v>44002.125</c:v>
                </c:pt>
                <c:pt idx="4108">
                  <c:v>44002.166666666701</c:v>
                </c:pt>
                <c:pt idx="4109">
                  <c:v>44002.208333333299</c:v>
                </c:pt>
                <c:pt idx="4110">
                  <c:v>44002.25</c:v>
                </c:pt>
                <c:pt idx="4111">
                  <c:v>44002.291666666701</c:v>
                </c:pt>
                <c:pt idx="4112">
                  <c:v>44002.333333333299</c:v>
                </c:pt>
                <c:pt idx="4113">
                  <c:v>44002.375</c:v>
                </c:pt>
                <c:pt idx="4114">
                  <c:v>44002.416666666701</c:v>
                </c:pt>
                <c:pt idx="4115">
                  <c:v>44002.458333333299</c:v>
                </c:pt>
                <c:pt idx="4116">
                  <c:v>44002.5</c:v>
                </c:pt>
                <c:pt idx="4117">
                  <c:v>44002.541666666701</c:v>
                </c:pt>
                <c:pt idx="4118">
                  <c:v>44002.583333333299</c:v>
                </c:pt>
                <c:pt idx="4119">
                  <c:v>44002.625</c:v>
                </c:pt>
                <c:pt idx="4120">
                  <c:v>44002.666666666701</c:v>
                </c:pt>
                <c:pt idx="4121">
                  <c:v>44002.708333333299</c:v>
                </c:pt>
                <c:pt idx="4122">
                  <c:v>44002.75</c:v>
                </c:pt>
                <c:pt idx="4123">
                  <c:v>44002.791666666701</c:v>
                </c:pt>
                <c:pt idx="4124">
                  <c:v>44002.833333333299</c:v>
                </c:pt>
                <c:pt idx="4125">
                  <c:v>44002.875</c:v>
                </c:pt>
                <c:pt idx="4126">
                  <c:v>44002.916666666701</c:v>
                </c:pt>
                <c:pt idx="4127">
                  <c:v>44002.958333333299</c:v>
                </c:pt>
                <c:pt idx="4128">
                  <c:v>44003</c:v>
                </c:pt>
                <c:pt idx="4129">
                  <c:v>44003.041666666701</c:v>
                </c:pt>
                <c:pt idx="4130">
                  <c:v>44003.083333333299</c:v>
                </c:pt>
                <c:pt idx="4131">
                  <c:v>44003.125</c:v>
                </c:pt>
                <c:pt idx="4132">
                  <c:v>44003.166666666701</c:v>
                </c:pt>
                <c:pt idx="4133">
                  <c:v>44003.208333333299</c:v>
                </c:pt>
                <c:pt idx="4134">
                  <c:v>44003.25</c:v>
                </c:pt>
                <c:pt idx="4135">
                  <c:v>44003.291666666701</c:v>
                </c:pt>
                <c:pt idx="4136">
                  <c:v>44003.333333333299</c:v>
                </c:pt>
                <c:pt idx="4137">
                  <c:v>44003.375</c:v>
                </c:pt>
                <c:pt idx="4138">
                  <c:v>44003.416666666701</c:v>
                </c:pt>
                <c:pt idx="4139">
                  <c:v>44003.458333333299</c:v>
                </c:pt>
                <c:pt idx="4140">
                  <c:v>44003.5</c:v>
                </c:pt>
                <c:pt idx="4141">
                  <c:v>44003.541666666701</c:v>
                </c:pt>
                <c:pt idx="4142">
                  <c:v>44003.583333333299</c:v>
                </c:pt>
                <c:pt idx="4143">
                  <c:v>44003.625</c:v>
                </c:pt>
                <c:pt idx="4144">
                  <c:v>44003.666666666701</c:v>
                </c:pt>
                <c:pt idx="4145">
                  <c:v>44003.708333333299</c:v>
                </c:pt>
                <c:pt idx="4146">
                  <c:v>44003.75</c:v>
                </c:pt>
                <c:pt idx="4147">
                  <c:v>44003.791666666701</c:v>
                </c:pt>
                <c:pt idx="4148">
                  <c:v>44003.833333333299</c:v>
                </c:pt>
                <c:pt idx="4149">
                  <c:v>44003.875</c:v>
                </c:pt>
                <c:pt idx="4150">
                  <c:v>44003.916666666701</c:v>
                </c:pt>
                <c:pt idx="4151">
                  <c:v>44003.958333333299</c:v>
                </c:pt>
                <c:pt idx="4152">
                  <c:v>44004</c:v>
                </c:pt>
                <c:pt idx="4153">
                  <c:v>44004.041666666701</c:v>
                </c:pt>
                <c:pt idx="4154">
                  <c:v>44004.083333333299</c:v>
                </c:pt>
                <c:pt idx="4155">
                  <c:v>44004.125</c:v>
                </c:pt>
                <c:pt idx="4156">
                  <c:v>44004.166666666701</c:v>
                </c:pt>
                <c:pt idx="4157">
                  <c:v>44004.208333333299</c:v>
                </c:pt>
                <c:pt idx="4158">
                  <c:v>44004.25</c:v>
                </c:pt>
                <c:pt idx="4159">
                  <c:v>44004.291666666701</c:v>
                </c:pt>
                <c:pt idx="4160">
                  <c:v>44004.333333333299</c:v>
                </c:pt>
                <c:pt idx="4161">
                  <c:v>44004.375</c:v>
                </c:pt>
                <c:pt idx="4162">
                  <c:v>44004.416666666701</c:v>
                </c:pt>
                <c:pt idx="4163">
                  <c:v>44004.458333333299</c:v>
                </c:pt>
                <c:pt idx="4164">
                  <c:v>44004.5</c:v>
                </c:pt>
                <c:pt idx="4165">
                  <c:v>44004.541666666701</c:v>
                </c:pt>
                <c:pt idx="4166">
                  <c:v>44004.583333333299</c:v>
                </c:pt>
                <c:pt idx="4167">
                  <c:v>44004.625</c:v>
                </c:pt>
                <c:pt idx="4168">
                  <c:v>44004.666666666701</c:v>
                </c:pt>
                <c:pt idx="4169">
                  <c:v>44004.708333333299</c:v>
                </c:pt>
                <c:pt idx="4170">
                  <c:v>44004.75</c:v>
                </c:pt>
                <c:pt idx="4171">
                  <c:v>44004.791666666701</c:v>
                </c:pt>
                <c:pt idx="4172">
                  <c:v>44004.833333333299</c:v>
                </c:pt>
                <c:pt idx="4173">
                  <c:v>44004.875</c:v>
                </c:pt>
                <c:pt idx="4174">
                  <c:v>44004.916666666701</c:v>
                </c:pt>
                <c:pt idx="4175">
                  <c:v>44004.958333333299</c:v>
                </c:pt>
                <c:pt idx="4176">
                  <c:v>44005</c:v>
                </c:pt>
                <c:pt idx="4177">
                  <c:v>44005.041666666701</c:v>
                </c:pt>
                <c:pt idx="4178">
                  <c:v>44005.083333333299</c:v>
                </c:pt>
                <c:pt idx="4179">
                  <c:v>44005.125</c:v>
                </c:pt>
                <c:pt idx="4180">
                  <c:v>44005.166666666701</c:v>
                </c:pt>
                <c:pt idx="4181">
                  <c:v>44005.208333333299</c:v>
                </c:pt>
                <c:pt idx="4182">
                  <c:v>44005.25</c:v>
                </c:pt>
                <c:pt idx="4183">
                  <c:v>44005.291666666701</c:v>
                </c:pt>
                <c:pt idx="4184">
                  <c:v>44005.333333333299</c:v>
                </c:pt>
                <c:pt idx="4185">
                  <c:v>44005.375</c:v>
                </c:pt>
                <c:pt idx="4186">
                  <c:v>44005.416666666701</c:v>
                </c:pt>
                <c:pt idx="4187">
                  <c:v>44005.458333333299</c:v>
                </c:pt>
                <c:pt idx="4188">
                  <c:v>44005.5</c:v>
                </c:pt>
                <c:pt idx="4189">
                  <c:v>44005.541666666701</c:v>
                </c:pt>
                <c:pt idx="4190">
                  <c:v>44005.583333333299</c:v>
                </c:pt>
                <c:pt idx="4191">
                  <c:v>44005.625</c:v>
                </c:pt>
                <c:pt idx="4192">
                  <c:v>44005.666666666701</c:v>
                </c:pt>
                <c:pt idx="4193">
                  <c:v>44005.708333333299</c:v>
                </c:pt>
                <c:pt idx="4194">
                  <c:v>44005.75</c:v>
                </c:pt>
                <c:pt idx="4195">
                  <c:v>44005.791666666701</c:v>
                </c:pt>
                <c:pt idx="4196">
                  <c:v>44005.833333333299</c:v>
                </c:pt>
                <c:pt idx="4197">
                  <c:v>44005.875</c:v>
                </c:pt>
                <c:pt idx="4198">
                  <c:v>44005.916666666701</c:v>
                </c:pt>
                <c:pt idx="4199">
                  <c:v>44005.958333333299</c:v>
                </c:pt>
                <c:pt idx="4200">
                  <c:v>44006</c:v>
                </c:pt>
                <c:pt idx="4201">
                  <c:v>44006.041666666701</c:v>
                </c:pt>
                <c:pt idx="4202">
                  <c:v>44006.083333333299</c:v>
                </c:pt>
                <c:pt idx="4203">
                  <c:v>44006.125</c:v>
                </c:pt>
                <c:pt idx="4204">
                  <c:v>44006.166666666701</c:v>
                </c:pt>
                <c:pt idx="4205">
                  <c:v>44006.208333333299</c:v>
                </c:pt>
                <c:pt idx="4206">
                  <c:v>44006.25</c:v>
                </c:pt>
                <c:pt idx="4207">
                  <c:v>44006.291666666701</c:v>
                </c:pt>
                <c:pt idx="4208">
                  <c:v>44006.333333333299</c:v>
                </c:pt>
                <c:pt idx="4209">
                  <c:v>44006.375</c:v>
                </c:pt>
                <c:pt idx="4210">
                  <c:v>44006.416666666701</c:v>
                </c:pt>
                <c:pt idx="4211">
                  <c:v>44006.458333333299</c:v>
                </c:pt>
                <c:pt idx="4212">
                  <c:v>44006.5</c:v>
                </c:pt>
                <c:pt idx="4213">
                  <c:v>44006.541666666701</c:v>
                </c:pt>
                <c:pt idx="4214">
                  <c:v>44006.583333333299</c:v>
                </c:pt>
                <c:pt idx="4215">
                  <c:v>44006.625</c:v>
                </c:pt>
                <c:pt idx="4216">
                  <c:v>44006.666666666701</c:v>
                </c:pt>
                <c:pt idx="4217">
                  <c:v>44006.708333333299</c:v>
                </c:pt>
                <c:pt idx="4218">
                  <c:v>44006.75</c:v>
                </c:pt>
                <c:pt idx="4219">
                  <c:v>44006.791666666701</c:v>
                </c:pt>
                <c:pt idx="4220">
                  <c:v>44006.833333333299</c:v>
                </c:pt>
                <c:pt idx="4221">
                  <c:v>44006.875</c:v>
                </c:pt>
                <c:pt idx="4222">
                  <c:v>44006.916666666701</c:v>
                </c:pt>
                <c:pt idx="4223">
                  <c:v>44006.958333333299</c:v>
                </c:pt>
                <c:pt idx="4224">
                  <c:v>44007</c:v>
                </c:pt>
                <c:pt idx="4225">
                  <c:v>44007.041666666701</c:v>
                </c:pt>
                <c:pt idx="4226">
                  <c:v>44007.083333333299</c:v>
                </c:pt>
                <c:pt idx="4227">
                  <c:v>44007.125</c:v>
                </c:pt>
                <c:pt idx="4228">
                  <c:v>44007.166666666701</c:v>
                </c:pt>
                <c:pt idx="4229">
                  <c:v>44007.208333333299</c:v>
                </c:pt>
                <c:pt idx="4230">
                  <c:v>44007.25</c:v>
                </c:pt>
                <c:pt idx="4231">
                  <c:v>44007.291666666701</c:v>
                </c:pt>
                <c:pt idx="4232">
                  <c:v>44007.333333333299</c:v>
                </c:pt>
                <c:pt idx="4233">
                  <c:v>44007.375</c:v>
                </c:pt>
                <c:pt idx="4234">
                  <c:v>44007.416666666701</c:v>
                </c:pt>
                <c:pt idx="4235">
                  <c:v>44007.458333333299</c:v>
                </c:pt>
                <c:pt idx="4236">
                  <c:v>44007.5</c:v>
                </c:pt>
                <c:pt idx="4237">
                  <c:v>44007.541666666701</c:v>
                </c:pt>
                <c:pt idx="4238">
                  <c:v>44007.583333333299</c:v>
                </c:pt>
                <c:pt idx="4239">
                  <c:v>44007.625</c:v>
                </c:pt>
                <c:pt idx="4240">
                  <c:v>44007.666666666701</c:v>
                </c:pt>
                <c:pt idx="4241">
                  <c:v>44007.708333333299</c:v>
                </c:pt>
                <c:pt idx="4242">
                  <c:v>44007.75</c:v>
                </c:pt>
                <c:pt idx="4243">
                  <c:v>44007.791666666701</c:v>
                </c:pt>
                <c:pt idx="4244">
                  <c:v>44007.833333333299</c:v>
                </c:pt>
                <c:pt idx="4245">
                  <c:v>44007.875</c:v>
                </c:pt>
                <c:pt idx="4246">
                  <c:v>44007.916666666701</c:v>
                </c:pt>
                <c:pt idx="4247">
                  <c:v>44007.958333333299</c:v>
                </c:pt>
                <c:pt idx="4248">
                  <c:v>44008</c:v>
                </c:pt>
                <c:pt idx="4249">
                  <c:v>44008.041666666701</c:v>
                </c:pt>
                <c:pt idx="4250">
                  <c:v>44008.083333333299</c:v>
                </c:pt>
                <c:pt idx="4251">
                  <c:v>44008.125</c:v>
                </c:pt>
                <c:pt idx="4252">
                  <c:v>44008.166666666701</c:v>
                </c:pt>
                <c:pt idx="4253">
                  <c:v>44008.208333333299</c:v>
                </c:pt>
                <c:pt idx="4254">
                  <c:v>44008.25</c:v>
                </c:pt>
                <c:pt idx="4255">
                  <c:v>44008.291666666701</c:v>
                </c:pt>
                <c:pt idx="4256">
                  <c:v>44008.333333333299</c:v>
                </c:pt>
                <c:pt idx="4257">
                  <c:v>44008.375</c:v>
                </c:pt>
                <c:pt idx="4258">
                  <c:v>44008.416666666701</c:v>
                </c:pt>
                <c:pt idx="4259">
                  <c:v>44008.458333333299</c:v>
                </c:pt>
                <c:pt idx="4260">
                  <c:v>44008.5</c:v>
                </c:pt>
                <c:pt idx="4261">
                  <c:v>44008.541666666701</c:v>
                </c:pt>
                <c:pt idx="4262">
                  <c:v>44008.583333333299</c:v>
                </c:pt>
                <c:pt idx="4263">
                  <c:v>44008.625</c:v>
                </c:pt>
                <c:pt idx="4264">
                  <c:v>44008.666666666701</c:v>
                </c:pt>
                <c:pt idx="4265">
                  <c:v>44008.708333333299</c:v>
                </c:pt>
                <c:pt idx="4266">
                  <c:v>44008.75</c:v>
                </c:pt>
                <c:pt idx="4267">
                  <c:v>44008.791666666701</c:v>
                </c:pt>
                <c:pt idx="4268">
                  <c:v>44008.833333333299</c:v>
                </c:pt>
                <c:pt idx="4269">
                  <c:v>44008.875</c:v>
                </c:pt>
                <c:pt idx="4270">
                  <c:v>44008.916666666701</c:v>
                </c:pt>
                <c:pt idx="4271">
                  <c:v>44008.958333333299</c:v>
                </c:pt>
                <c:pt idx="4272">
                  <c:v>44009</c:v>
                </c:pt>
                <c:pt idx="4273">
                  <c:v>44009.041666666701</c:v>
                </c:pt>
                <c:pt idx="4274">
                  <c:v>44009.083333333299</c:v>
                </c:pt>
                <c:pt idx="4275">
                  <c:v>44009.125</c:v>
                </c:pt>
                <c:pt idx="4276">
                  <c:v>44009.166666666701</c:v>
                </c:pt>
                <c:pt idx="4277">
                  <c:v>44009.208333333299</c:v>
                </c:pt>
                <c:pt idx="4278">
                  <c:v>44009.25</c:v>
                </c:pt>
                <c:pt idx="4279">
                  <c:v>44009.291666666701</c:v>
                </c:pt>
                <c:pt idx="4280">
                  <c:v>44009.333333333299</c:v>
                </c:pt>
                <c:pt idx="4281">
                  <c:v>44009.375</c:v>
                </c:pt>
                <c:pt idx="4282">
                  <c:v>44009.416666666701</c:v>
                </c:pt>
                <c:pt idx="4283">
                  <c:v>44009.458333333299</c:v>
                </c:pt>
                <c:pt idx="4284">
                  <c:v>44009.5</c:v>
                </c:pt>
                <c:pt idx="4285">
                  <c:v>44009.541666666701</c:v>
                </c:pt>
                <c:pt idx="4286">
                  <c:v>44009.583333333299</c:v>
                </c:pt>
                <c:pt idx="4287">
                  <c:v>44009.625</c:v>
                </c:pt>
                <c:pt idx="4288">
                  <c:v>44009.666666666701</c:v>
                </c:pt>
                <c:pt idx="4289">
                  <c:v>44009.708333333299</c:v>
                </c:pt>
                <c:pt idx="4290">
                  <c:v>44009.75</c:v>
                </c:pt>
                <c:pt idx="4291">
                  <c:v>44009.791666666701</c:v>
                </c:pt>
                <c:pt idx="4292">
                  <c:v>44009.833333333299</c:v>
                </c:pt>
                <c:pt idx="4293">
                  <c:v>44009.875</c:v>
                </c:pt>
                <c:pt idx="4294">
                  <c:v>44009.916666666701</c:v>
                </c:pt>
                <c:pt idx="4295">
                  <c:v>44009.958333333299</c:v>
                </c:pt>
                <c:pt idx="4296">
                  <c:v>44010</c:v>
                </c:pt>
                <c:pt idx="4297">
                  <c:v>44010.041666666701</c:v>
                </c:pt>
                <c:pt idx="4298">
                  <c:v>44010.083333333299</c:v>
                </c:pt>
                <c:pt idx="4299">
                  <c:v>44010.125</c:v>
                </c:pt>
                <c:pt idx="4300">
                  <c:v>44010.166666666701</c:v>
                </c:pt>
                <c:pt idx="4301">
                  <c:v>44010.208333333299</c:v>
                </c:pt>
                <c:pt idx="4302">
                  <c:v>44010.25</c:v>
                </c:pt>
                <c:pt idx="4303">
                  <c:v>44010.291666666701</c:v>
                </c:pt>
                <c:pt idx="4304">
                  <c:v>44010.333333333299</c:v>
                </c:pt>
                <c:pt idx="4305">
                  <c:v>44010.375</c:v>
                </c:pt>
                <c:pt idx="4306">
                  <c:v>44010.416666666701</c:v>
                </c:pt>
                <c:pt idx="4307">
                  <c:v>44010.458333333299</c:v>
                </c:pt>
                <c:pt idx="4308">
                  <c:v>44010.5</c:v>
                </c:pt>
                <c:pt idx="4309">
                  <c:v>44010.541666666701</c:v>
                </c:pt>
                <c:pt idx="4310">
                  <c:v>44010.583333333299</c:v>
                </c:pt>
                <c:pt idx="4311">
                  <c:v>44010.625</c:v>
                </c:pt>
                <c:pt idx="4312">
                  <c:v>44010.666666666701</c:v>
                </c:pt>
                <c:pt idx="4313">
                  <c:v>44010.708333333299</c:v>
                </c:pt>
                <c:pt idx="4314">
                  <c:v>44010.75</c:v>
                </c:pt>
                <c:pt idx="4315">
                  <c:v>44010.791666666701</c:v>
                </c:pt>
                <c:pt idx="4316">
                  <c:v>44010.833333333299</c:v>
                </c:pt>
                <c:pt idx="4317">
                  <c:v>44010.875</c:v>
                </c:pt>
                <c:pt idx="4318">
                  <c:v>44010.916666666701</c:v>
                </c:pt>
                <c:pt idx="4319">
                  <c:v>44010.958333333299</c:v>
                </c:pt>
                <c:pt idx="4320">
                  <c:v>44011</c:v>
                </c:pt>
                <c:pt idx="4321">
                  <c:v>44011.041666666701</c:v>
                </c:pt>
                <c:pt idx="4322">
                  <c:v>44011.083333333299</c:v>
                </c:pt>
                <c:pt idx="4323">
                  <c:v>44011.125</c:v>
                </c:pt>
                <c:pt idx="4324">
                  <c:v>44011.166666666701</c:v>
                </c:pt>
                <c:pt idx="4325">
                  <c:v>44011.208333333299</c:v>
                </c:pt>
                <c:pt idx="4326">
                  <c:v>44011.25</c:v>
                </c:pt>
                <c:pt idx="4327">
                  <c:v>44011.291666666701</c:v>
                </c:pt>
                <c:pt idx="4328">
                  <c:v>44011.333333333299</c:v>
                </c:pt>
                <c:pt idx="4329">
                  <c:v>44011.375</c:v>
                </c:pt>
                <c:pt idx="4330">
                  <c:v>44011.416666666701</c:v>
                </c:pt>
                <c:pt idx="4331">
                  <c:v>44011.458333333299</c:v>
                </c:pt>
                <c:pt idx="4332">
                  <c:v>44011.5</c:v>
                </c:pt>
                <c:pt idx="4333">
                  <c:v>44011.541666666701</c:v>
                </c:pt>
                <c:pt idx="4334">
                  <c:v>44011.583333333299</c:v>
                </c:pt>
                <c:pt idx="4335">
                  <c:v>44011.625</c:v>
                </c:pt>
                <c:pt idx="4336">
                  <c:v>44011.666666666701</c:v>
                </c:pt>
                <c:pt idx="4337">
                  <c:v>44011.708333333299</c:v>
                </c:pt>
                <c:pt idx="4338">
                  <c:v>44011.75</c:v>
                </c:pt>
                <c:pt idx="4339">
                  <c:v>44011.791666666701</c:v>
                </c:pt>
                <c:pt idx="4340">
                  <c:v>44011.833333333299</c:v>
                </c:pt>
                <c:pt idx="4341">
                  <c:v>44011.875</c:v>
                </c:pt>
                <c:pt idx="4342">
                  <c:v>44011.916666666701</c:v>
                </c:pt>
                <c:pt idx="4343">
                  <c:v>44011.958333333299</c:v>
                </c:pt>
                <c:pt idx="4344">
                  <c:v>44012</c:v>
                </c:pt>
                <c:pt idx="4345">
                  <c:v>44012.041666666701</c:v>
                </c:pt>
                <c:pt idx="4346">
                  <c:v>44012.083333333299</c:v>
                </c:pt>
                <c:pt idx="4347">
                  <c:v>44012.125</c:v>
                </c:pt>
                <c:pt idx="4348">
                  <c:v>44012.166666666701</c:v>
                </c:pt>
                <c:pt idx="4349">
                  <c:v>44012.208333333299</c:v>
                </c:pt>
                <c:pt idx="4350">
                  <c:v>44012.25</c:v>
                </c:pt>
                <c:pt idx="4351">
                  <c:v>44012.291666666701</c:v>
                </c:pt>
                <c:pt idx="4352">
                  <c:v>44012.333333333299</c:v>
                </c:pt>
                <c:pt idx="4353">
                  <c:v>44012.375</c:v>
                </c:pt>
                <c:pt idx="4354">
                  <c:v>44012.416666666701</c:v>
                </c:pt>
                <c:pt idx="4355">
                  <c:v>44012.458333333299</c:v>
                </c:pt>
                <c:pt idx="4356">
                  <c:v>44012.5</c:v>
                </c:pt>
                <c:pt idx="4357">
                  <c:v>44012.541666666701</c:v>
                </c:pt>
                <c:pt idx="4358">
                  <c:v>44012.583333333299</c:v>
                </c:pt>
                <c:pt idx="4359">
                  <c:v>44012.625</c:v>
                </c:pt>
                <c:pt idx="4360">
                  <c:v>44012.666666666701</c:v>
                </c:pt>
                <c:pt idx="4361">
                  <c:v>44012.708333333299</c:v>
                </c:pt>
                <c:pt idx="4362">
                  <c:v>44012.75</c:v>
                </c:pt>
                <c:pt idx="4363">
                  <c:v>44012.791666666701</c:v>
                </c:pt>
                <c:pt idx="4364">
                  <c:v>44012.833333333299</c:v>
                </c:pt>
                <c:pt idx="4365">
                  <c:v>44012.875</c:v>
                </c:pt>
                <c:pt idx="4366">
                  <c:v>44012.916666666701</c:v>
                </c:pt>
                <c:pt idx="4367">
                  <c:v>44012.958333333299</c:v>
                </c:pt>
                <c:pt idx="4368">
                  <c:v>44013</c:v>
                </c:pt>
                <c:pt idx="4369">
                  <c:v>44013.041666666701</c:v>
                </c:pt>
                <c:pt idx="4370">
                  <c:v>44013.083333333299</c:v>
                </c:pt>
                <c:pt idx="4371">
                  <c:v>44013.125</c:v>
                </c:pt>
                <c:pt idx="4372">
                  <c:v>44013.166666666701</c:v>
                </c:pt>
                <c:pt idx="4373">
                  <c:v>44013.208333333299</c:v>
                </c:pt>
                <c:pt idx="4374">
                  <c:v>44013.25</c:v>
                </c:pt>
                <c:pt idx="4375">
                  <c:v>44013.291666666701</c:v>
                </c:pt>
                <c:pt idx="4376">
                  <c:v>44013.333333333299</c:v>
                </c:pt>
                <c:pt idx="4377">
                  <c:v>44013.375</c:v>
                </c:pt>
                <c:pt idx="4378">
                  <c:v>44013.416666666701</c:v>
                </c:pt>
                <c:pt idx="4379">
                  <c:v>44013.458333333299</c:v>
                </c:pt>
                <c:pt idx="4380">
                  <c:v>44013.5</c:v>
                </c:pt>
                <c:pt idx="4381">
                  <c:v>44013.541666666701</c:v>
                </c:pt>
                <c:pt idx="4382">
                  <c:v>44013.583333333299</c:v>
                </c:pt>
                <c:pt idx="4383">
                  <c:v>44013.625</c:v>
                </c:pt>
                <c:pt idx="4384">
                  <c:v>44013.666666666701</c:v>
                </c:pt>
                <c:pt idx="4385">
                  <c:v>44013.708333333299</c:v>
                </c:pt>
                <c:pt idx="4386">
                  <c:v>44013.75</c:v>
                </c:pt>
                <c:pt idx="4387">
                  <c:v>44013.791666666701</c:v>
                </c:pt>
                <c:pt idx="4388">
                  <c:v>44013.833333333299</c:v>
                </c:pt>
                <c:pt idx="4389">
                  <c:v>44013.875</c:v>
                </c:pt>
                <c:pt idx="4390">
                  <c:v>44013.916666666701</c:v>
                </c:pt>
                <c:pt idx="4391">
                  <c:v>44013.958333333299</c:v>
                </c:pt>
                <c:pt idx="4392">
                  <c:v>44014</c:v>
                </c:pt>
                <c:pt idx="4393">
                  <c:v>44014.041666666701</c:v>
                </c:pt>
                <c:pt idx="4394">
                  <c:v>44014.083333333299</c:v>
                </c:pt>
                <c:pt idx="4395">
                  <c:v>44014.125</c:v>
                </c:pt>
                <c:pt idx="4396">
                  <c:v>44014.166666666701</c:v>
                </c:pt>
                <c:pt idx="4397">
                  <c:v>44014.208333333299</c:v>
                </c:pt>
                <c:pt idx="4398">
                  <c:v>44014.25</c:v>
                </c:pt>
                <c:pt idx="4399">
                  <c:v>44014.291666666701</c:v>
                </c:pt>
                <c:pt idx="4400">
                  <c:v>44014.333333333299</c:v>
                </c:pt>
                <c:pt idx="4401">
                  <c:v>44014.375</c:v>
                </c:pt>
                <c:pt idx="4402">
                  <c:v>44014.416666666701</c:v>
                </c:pt>
                <c:pt idx="4403">
                  <c:v>44014.458333333299</c:v>
                </c:pt>
                <c:pt idx="4404">
                  <c:v>44014.5</c:v>
                </c:pt>
                <c:pt idx="4405">
                  <c:v>44014.541666666701</c:v>
                </c:pt>
                <c:pt idx="4406">
                  <c:v>44014.583333333299</c:v>
                </c:pt>
                <c:pt idx="4407">
                  <c:v>44014.625</c:v>
                </c:pt>
                <c:pt idx="4408">
                  <c:v>44014.666666666701</c:v>
                </c:pt>
                <c:pt idx="4409">
                  <c:v>44014.708333333299</c:v>
                </c:pt>
                <c:pt idx="4410">
                  <c:v>44014.75</c:v>
                </c:pt>
                <c:pt idx="4411">
                  <c:v>44014.791666666701</c:v>
                </c:pt>
                <c:pt idx="4412">
                  <c:v>44014.833333333299</c:v>
                </c:pt>
                <c:pt idx="4413">
                  <c:v>44014.875</c:v>
                </c:pt>
                <c:pt idx="4414">
                  <c:v>44014.916666666701</c:v>
                </c:pt>
                <c:pt idx="4415">
                  <c:v>44014.958333333299</c:v>
                </c:pt>
                <c:pt idx="4416">
                  <c:v>44015</c:v>
                </c:pt>
                <c:pt idx="4417">
                  <c:v>44015.041666666701</c:v>
                </c:pt>
                <c:pt idx="4418">
                  <c:v>44015.083333333299</c:v>
                </c:pt>
                <c:pt idx="4419">
                  <c:v>44015.125</c:v>
                </c:pt>
                <c:pt idx="4420">
                  <c:v>44015.166666666701</c:v>
                </c:pt>
                <c:pt idx="4421">
                  <c:v>44015.208333333299</c:v>
                </c:pt>
                <c:pt idx="4422">
                  <c:v>44015.25</c:v>
                </c:pt>
                <c:pt idx="4423">
                  <c:v>44015.291666666701</c:v>
                </c:pt>
                <c:pt idx="4424">
                  <c:v>44015.333333333299</c:v>
                </c:pt>
                <c:pt idx="4425">
                  <c:v>44015.375</c:v>
                </c:pt>
                <c:pt idx="4426">
                  <c:v>44015.416666666701</c:v>
                </c:pt>
                <c:pt idx="4427">
                  <c:v>44015.458333333299</c:v>
                </c:pt>
                <c:pt idx="4428">
                  <c:v>44015.5</c:v>
                </c:pt>
                <c:pt idx="4429">
                  <c:v>44015.541666666701</c:v>
                </c:pt>
                <c:pt idx="4430">
                  <c:v>44015.583333333299</c:v>
                </c:pt>
                <c:pt idx="4431">
                  <c:v>44015.625</c:v>
                </c:pt>
                <c:pt idx="4432">
                  <c:v>44015.666666666701</c:v>
                </c:pt>
                <c:pt idx="4433">
                  <c:v>44015.708333333299</c:v>
                </c:pt>
                <c:pt idx="4434">
                  <c:v>44015.75</c:v>
                </c:pt>
                <c:pt idx="4435">
                  <c:v>44015.791666666701</c:v>
                </c:pt>
                <c:pt idx="4436">
                  <c:v>44015.833333333299</c:v>
                </c:pt>
                <c:pt idx="4437">
                  <c:v>44015.875</c:v>
                </c:pt>
                <c:pt idx="4438">
                  <c:v>44015.916666666701</c:v>
                </c:pt>
                <c:pt idx="4439">
                  <c:v>44015.958333333299</c:v>
                </c:pt>
                <c:pt idx="4440">
                  <c:v>44016</c:v>
                </c:pt>
                <c:pt idx="4441">
                  <c:v>44016.041666666701</c:v>
                </c:pt>
                <c:pt idx="4442">
                  <c:v>44016.083333333299</c:v>
                </c:pt>
                <c:pt idx="4443">
                  <c:v>44016.125</c:v>
                </c:pt>
                <c:pt idx="4444">
                  <c:v>44016.166666666701</c:v>
                </c:pt>
                <c:pt idx="4445">
                  <c:v>44016.208333333299</c:v>
                </c:pt>
                <c:pt idx="4446">
                  <c:v>44016.25</c:v>
                </c:pt>
                <c:pt idx="4447">
                  <c:v>44016.291666666701</c:v>
                </c:pt>
                <c:pt idx="4448">
                  <c:v>44016.333333333299</c:v>
                </c:pt>
                <c:pt idx="4449">
                  <c:v>44016.375</c:v>
                </c:pt>
                <c:pt idx="4450">
                  <c:v>44016.416666666701</c:v>
                </c:pt>
                <c:pt idx="4451">
                  <c:v>44016.458333333299</c:v>
                </c:pt>
                <c:pt idx="4452">
                  <c:v>44016.5</c:v>
                </c:pt>
                <c:pt idx="4453">
                  <c:v>44016.541666666701</c:v>
                </c:pt>
                <c:pt idx="4454">
                  <c:v>44016.583333333299</c:v>
                </c:pt>
                <c:pt idx="4455">
                  <c:v>44016.625</c:v>
                </c:pt>
                <c:pt idx="4456">
                  <c:v>44016.666666666701</c:v>
                </c:pt>
                <c:pt idx="4457">
                  <c:v>44016.708333333299</c:v>
                </c:pt>
                <c:pt idx="4458">
                  <c:v>44016.75</c:v>
                </c:pt>
                <c:pt idx="4459">
                  <c:v>44016.791666666701</c:v>
                </c:pt>
                <c:pt idx="4460">
                  <c:v>44016.833333333299</c:v>
                </c:pt>
                <c:pt idx="4461">
                  <c:v>44016.875</c:v>
                </c:pt>
                <c:pt idx="4462">
                  <c:v>44016.916666666701</c:v>
                </c:pt>
                <c:pt idx="4463">
                  <c:v>44016.958333333299</c:v>
                </c:pt>
                <c:pt idx="4464">
                  <c:v>44017</c:v>
                </c:pt>
                <c:pt idx="4465">
                  <c:v>44017.041666666701</c:v>
                </c:pt>
                <c:pt idx="4466">
                  <c:v>44017.083333333299</c:v>
                </c:pt>
                <c:pt idx="4467">
                  <c:v>44017.125</c:v>
                </c:pt>
                <c:pt idx="4468">
                  <c:v>44017.166666666701</c:v>
                </c:pt>
                <c:pt idx="4469">
                  <c:v>44017.208333333299</c:v>
                </c:pt>
                <c:pt idx="4470">
                  <c:v>44017.25</c:v>
                </c:pt>
                <c:pt idx="4471">
                  <c:v>44017.291666666701</c:v>
                </c:pt>
                <c:pt idx="4472">
                  <c:v>44017.333333333299</c:v>
                </c:pt>
                <c:pt idx="4473">
                  <c:v>44017.375</c:v>
                </c:pt>
                <c:pt idx="4474">
                  <c:v>44017.416666666701</c:v>
                </c:pt>
                <c:pt idx="4475">
                  <c:v>44017.458333333299</c:v>
                </c:pt>
                <c:pt idx="4476">
                  <c:v>44017.5</c:v>
                </c:pt>
                <c:pt idx="4477">
                  <c:v>44017.541666666701</c:v>
                </c:pt>
                <c:pt idx="4478">
                  <c:v>44017.583333333299</c:v>
                </c:pt>
                <c:pt idx="4479">
                  <c:v>44017.625</c:v>
                </c:pt>
                <c:pt idx="4480">
                  <c:v>44017.666666666701</c:v>
                </c:pt>
                <c:pt idx="4481">
                  <c:v>44017.708333333299</c:v>
                </c:pt>
                <c:pt idx="4482">
                  <c:v>44017.75</c:v>
                </c:pt>
                <c:pt idx="4483">
                  <c:v>44017.791666666701</c:v>
                </c:pt>
                <c:pt idx="4484">
                  <c:v>44017.833333333299</c:v>
                </c:pt>
                <c:pt idx="4485">
                  <c:v>44017.875</c:v>
                </c:pt>
                <c:pt idx="4486">
                  <c:v>44017.916666666701</c:v>
                </c:pt>
                <c:pt idx="4487">
                  <c:v>44017.958333333299</c:v>
                </c:pt>
                <c:pt idx="4488">
                  <c:v>44018</c:v>
                </c:pt>
                <c:pt idx="4489">
                  <c:v>44018.041666666701</c:v>
                </c:pt>
                <c:pt idx="4490">
                  <c:v>44018.083333333299</c:v>
                </c:pt>
                <c:pt idx="4491">
                  <c:v>44018.125</c:v>
                </c:pt>
                <c:pt idx="4492">
                  <c:v>44018.166666666701</c:v>
                </c:pt>
                <c:pt idx="4493">
                  <c:v>44018.208333333299</c:v>
                </c:pt>
                <c:pt idx="4494">
                  <c:v>44018.25</c:v>
                </c:pt>
                <c:pt idx="4495">
                  <c:v>44018.291666666701</c:v>
                </c:pt>
                <c:pt idx="4496">
                  <c:v>44018.333333333299</c:v>
                </c:pt>
                <c:pt idx="4497">
                  <c:v>44018.375</c:v>
                </c:pt>
                <c:pt idx="4498">
                  <c:v>44018.416666666701</c:v>
                </c:pt>
                <c:pt idx="4499">
                  <c:v>44018.458333333299</c:v>
                </c:pt>
                <c:pt idx="4500">
                  <c:v>44018.5</c:v>
                </c:pt>
                <c:pt idx="4501">
                  <c:v>44018.541666666701</c:v>
                </c:pt>
                <c:pt idx="4502">
                  <c:v>44018.583333333299</c:v>
                </c:pt>
                <c:pt idx="4503">
                  <c:v>44018.625</c:v>
                </c:pt>
                <c:pt idx="4504">
                  <c:v>44018.666666666701</c:v>
                </c:pt>
                <c:pt idx="4505">
                  <c:v>44018.708333333299</c:v>
                </c:pt>
                <c:pt idx="4506">
                  <c:v>44018.75</c:v>
                </c:pt>
                <c:pt idx="4507">
                  <c:v>44018.791666666701</c:v>
                </c:pt>
                <c:pt idx="4508">
                  <c:v>44018.833333333299</c:v>
                </c:pt>
                <c:pt idx="4509">
                  <c:v>44018.875</c:v>
                </c:pt>
                <c:pt idx="4510">
                  <c:v>44018.916666666701</c:v>
                </c:pt>
                <c:pt idx="4511">
                  <c:v>44018.958333333299</c:v>
                </c:pt>
                <c:pt idx="4512">
                  <c:v>44019</c:v>
                </c:pt>
                <c:pt idx="4513">
                  <c:v>44019.041666666701</c:v>
                </c:pt>
                <c:pt idx="4514">
                  <c:v>44019.083333333299</c:v>
                </c:pt>
                <c:pt idx="4515">
                  <c:v>44019.125</c:v>
                </c:pt>
                <c:pt idx="4516">
                  <c:v>44019.166666666701</c:v>
                </c:pt>
                <c:pt idx="4517">
                  <c:v>44019.208333333299</c:v>
                </c:pt>
                <c:pt idx="4518">
                  <c:v>44019.25</c:v>
                </c:pt>
                <c:pt idx="4519">
                  <c:v>44019.291666666701</c:v>
                </c:pt>
                <c:pt idx="4520">
                  <c:v>44019.333333333299</c:v>
                </c:pt>
                <c:pt idx="4521">
                  <c:v>44019.375</c:v>
                </c:pt>
                <c:pt idx="4522">
                  <c:v>44019.416666666701</c:v>
                </c:pt>
                <c:pt idx="4523">
                  <c:v>44019.458333333299</c:v>
                </c:pt>
                <c:pt idx="4524">
                  <c:v>44019.5</c:v>
                </c:pt>
                <c:pt idx="4525">
                  <c:v>44019.541666666701</c:v>
                </c:pt>
                <c:pt idx="4526">
                  <c:v>44019.583333333299</c:v>
                </c:pt>
                <c:pt idx="4527">
                  <c:v>44019.625</c:v>
                </c:pt>
                <c:pt idx="4528">
                  <c:v>44019.666666666701</c:v>
                </c:pt>
                <c:pt idx="4529">
                  <c:v>44019.708333333299</c:v>
                </c:pt>
                <c:pt idx="4530">
                  <c:v>44019.75</c:v>
                </c:pt>
                <c:pt idx="4531">
                  <c:v>44019.791666666701</c:v>
                </c:pt>
                <c:pt idx="4532">
                  <c:v>44019.833333333299</c:v>
                </c:pt>
                <c:pt idx="4533">
                  <c:v>44019.875</c:v>
                </c:pt>
                <c:pt idx="4534">
                  <c:v>44019.916666666701</c:v>
                </c:pt>
                <c:pt idx="4535">
                  <c:v>44019.958333333299</c:v>
                </c:pt>
                <c:pt idx="4536">
                  <c:v>44020</c:v>
                </c:pt>
                <c:pt idx="4537">
                  <c:v>44020.041666666701</c:v>
                </c:pt>
                <c:pt idx="4538">
                  <c:v>44020.083333333299</c:v>
                </c:pt>
                <c:pt idx="4539">
                  <c:v>44020.125</c:v>
                </c:pt>
                <c:pt idx="4540">
                  <c:v>44020.166666666701</c:v>
                </c:pt>
                <c:pt idx="4541">
                  <c:v>44020.208333333299</c:v>
                </c:pt>
                <c:pt idx="4542">
                  <c:v>44020.25</c:v>
                </c:pt>
                <c:pt idx="4543">
                  <c:v>44020.291666666701</c:v>
                </c:pt>
                <c:pt idx="4544">
                  <c:v>44020.333333333299</c:v>
                </c:pt>
                <c:pt idx="4545">
                  <c:v>44020.375</c:v>
                </c:pt>
                <c:pt idx="4546">
                  <c:v>44020.416666666701</c:v>
                </c:pt>
                <c:pt idx="4547">
                  <c:v>44020.458333333299</c:v>
                </c:pt>
                <c:pt idx="4548">
                  <c:v>44020.5</c:v>
                </c:pt>
                <c:pt idx="4549">
                  <c:v>44020.541666666701</c:v>
                </c:pt>
                <c:pt idx="4550">
                  <c:v>44020.583333333299</c:v>
                </c:pt>
                <c:pt idx="4551">
                  <c:v>44020.625</c:v>
                </c:pt>
                <c:pt idx="4552">
                  <c:v>44020.666666666701</c:v>
                </c:pt>
                <c:pt idx="4553">
                  <c:v>44020.708333333299</c:v>
                </c:pt>
                <c:pt idx="4554">
                  <c:v>44020.75</c:v>
                </c:pt>
                <c:pt idx="4555">
                  <c:v>44020.791666666701</c:v>
                </c:pt>
                <c:pt idx="4556">
                  <c:v>44020.833333333299</c:v>
                </c:pt>
                <c:pt idx="4557">
                  <c:v>44020.875</c:v>
                </c:pt>
                <c:pt idx="4558">
                  <c:v>44020.916666666701</c:v>
                </c:pt>
                <c:pt idx="4559">
                  <c:v>44020.958333333299</c:v>
                </c:pt>
                <c:pt idx="4560">
                  <c:v>44021</c:v>
                </c:pt>
                <c:pt idx="4561">
                  <c:v>44021.041666666701</c:v>
                </c:pt>
                <c:pt idx="4562">
                  <c:v>44021.083333333299</c:v>
                </c:pt>
                <c:pt idx="4563">
                  <c:v>44021.125</c:v>
                </c:pt>
                <c:pt idx="4564">
                  <c:v>44021.166666666701</c:v>
                </c:pt>
                <c:pt idx="4565">
                  <c:v>44021.208333333299</c:v>
                </c:pt>
                <c:pt idx="4566">
                  <c:v>44021.25</c:v>
                </c:pt>
                <c:pt idx="4567">
                  <c:v>44021.291666666701</c:v>
                </c:pt>
                <c:pt idx="4568">
                  <c:v>44021.333333333299</c:v>
                </c:pt>
                <c:pt idx="4569">
                  <c:v>44021.375</c:v>
                </c:pt>
                <c:pt idx="4570">
                  <c:v>44021.416666666701</c:v>
                </c:pt>
                <c:pt idx="4571">
                  <c:v>44021.458333333299</c:v>
                </c:pt>
                <c:pt idx="4572">
                  <c:v>44021.5</c:v>
                </c:pt>
                <c:pt idx="4573">
                  <c:v>44021.541666666701</c:v>
                </c:pt>
                <c:pt idx="4574">
                  <c:v>44021.583333333299</c:v>
                </c:pt>
                <c:pt idx="4575">
                  <c:v>44021.625</c:v>
                </c:pt>
                <c:pt idx="4576">
                  <c:v>44021.666666666701</c:v>
                </c:pt>
                <c:pt idx="4577">
                  <c:v>44021.708333333299</c:v>
                </c:pt>
                <c:pt idx="4578">
                  <c:v>44021.75</c:v>
                </c:pt>
                <c:pt idx="4579">
                  <c:v>44021.791666666701</c:v>
                </c:pt>
                <c:pt idx="4580">
                  <c:v>44021.833333333299</c:v>
                </c:pt>
                <c:pt idx="4581">
                  <c:v>44021.875</c:v>
                </c:pt>
                <c:pt idx="4582">
                  <c:v>44021.916666666701</c:v>
                </c:pt>
                <c:pt idx="4583">
                  <c:v>44021.958333333299</c:v>
                </c:pt>
                <c:pt idx="4584">
                  <c:v>44022</c:v>
                </c:pt>
                <c:pt idx="4585">
                  <c:v>44022.041666666701</c:v>
                </c:pt>
                <c:pt idx="4586">
                  <c:v>44022.083333333299</c:v>
                </c:pt>
                <c:pt idx="4587">
                  <c:v>44022.125</c:v>
                </c:pt>
                <c:pt idx="4588">
                  <c:v>44022.166666666701</c:v>
                </c:pt>
                <c:pt idx="4589">
                  <c:v>44022.208333333299</c:v>
                </c:pt>
                <c:pt idx="4590">
                  <c:v>44022.25</c:v>
                </c:pt>
                <c:pt idx="4591">
                  <c:v>44022.291666666701</c:v>
                </c:pt>
                <c:pt idx="4592">
                  <c:v>44022.333333333299</c:v>
                </c:pt>
                <c:pt idx="4593">
                  <c:v>44022.375</c:v>
                </c:pt>
                <c:pt idx="4594">
                  <c:v>44022.416666666701</c:v>
                </c:pt>
                <c:pt idx="4595">
                  <c:v>44022.458333333299</c:v>
                </c:pt>
                <c:pt idx="4596">
                  <c:v>44022.5</c:v>
                </c:pt>
                <c:pt idx="4597">
                  <c:v>44022.541666666701</c:v>
                </c:pt>
                <c:pt idx="4598">
                  <c:v>44022.583333333299</c:v>
                </c:pt>
                <c:pt idx="4599">
                  <c:v>44022.625</c:v>
                </c:pt>
                <c:pt idx="4600">
                  <c:v>44022.666666666701</c:v>
                </c:pt>
                <c:pt idx="4601">
                  <c:v>44022.708333333299</c:v>
                </c:pt>
                <c:pt idx="4602">
                  <c:v>44022.75</c:v>
                </c:pt>
                <c:pt idx="4603">
                  <c:v>44022.791666666701</c:v>
                </c:pt>
                <c:pt idx="4604">
                  <c:v>44022.833333333299</c:v>
                </c:pt>
                <c:pt idx="4605">
                  <c:v>44022.875</c:v>
                </c:pt>
                <c:pt idx="4606">
                  <c:v>44022.916666666701</c:v>
                </c:pt>
                <c:pt idx="4607">
                  <c:v>44022.958333333299</c:v>
                </c:pt>
                <c:pt idx="4608">
                  <c:v>44023</c:v>
                </c:pt>
                <c:pt idx="4609">
                  <c:v>44023.041666666701</c:v>
                </c:pt>
                <c:pt idx="4610">
                  <c:v>44023.083333333299</c:v>
                </c:pt>
                <c:pt idx="4611">
                  <c:v>44023.125</c:v>
                </c:pt>
                <c:pt idx="4612">
                  <c:v>44023.166666666701</c:v>
                </c:pt>
                <c:pt idx="4613">
                  <c:v>44023.208333333299</c:v>
                </c:pt>
                <c:pt idx="4614">
                  <c:v>44023.25</c:v>
                </c:pt>
                <c:pt idx="4615">
                  <c:v>44023.291666666701</c:v>
                </c:pt>
                <c:pt idx="4616">
                  <c:v>44023.333333333299</c:v>
                </c:pt>
                <c:pt idx="4617">
                  <c:v>44023.375</c:v>
                </c:pt>
                <c:pt idx="4618">
                  <c:v>44023.416666666701</c:v>
                </c:pt>
                <c:pt idx="4619">
                  <c:v>44023.458333333299</c:v>
                </c:pt>
                <c:pt idx="4620">
                  <c:v>44023.5</c:v>
                </c:pt>
                <c:pt idx="4621">
                  <c:v>44023.541666666701</c:v>
                </c:pt>
                <c:pt idx="4622">
                  <c:v>44023.583333333299</c:v>
                </c:pt>
                <c:pt idx="4623">
                  <c:v>44023.625</c:v>
                </c:pt>
                <c:pt idx="4624">
                  <c:v>44023.666666666701</c:v>
                </c:pt>
                <c:pt idx="4625">
                  <c:v>44023.708333333299</c:v>
                </c:pt>
                <c:pt idx="4626">
                  <c:v>44023.75</c:v>
                </c:pt>
                <c:pt idx="4627">
                  <c:v>44023.791666666701</c:v>
                </c:pt>
                <c:pt idx="4628">
                  <c:v>44023.833333333299</c:v>
                </c:pt>
                <c:pt idx="4629">
                  <c:v>44023.875</c:v>
                </c:pt>
                <c:pt idx="4630">
                  <c:v>44023.916666666701</c:v>
                </c:pt>
                <c:pt idx="4631">
                  <c:v>44023.958333333299</c:v>
                </c:pt>
                <c:pt idx="4632">
                  <c:v>44024</c:v>
                </c:pt>
                <c:pt idx="4633">
                  <c:v>44024.041666666701</c:v>
                </c:pt>
                <c:pt idx="4634">
                  <c:v>44024.083333333299</c:v>
                </c:pt>
                <c:pt idx="4635">
                  <c:v>44024.125</c:v>
                </c:pt>
                <c:pt idx="4636">
                  <c:v>44024.166666666701</c:v>
                </c:pt>
                <c:pt idx="4637">
                  <c:v>44024.208333333299</c:v>
                </c:pt>
                <c:pt idx="4638">
                  <c:v>44024.25</c:v>
                </c:pt>
                <c:pt idx="4639">
                  <c:v>44024.291666666701</c:v>
                </c:pt>
                <c:pt idx="4640">
                  <c:v>44024.333333333299</c:v>
                </c:pt>
                <c:pt idx="4641">
                  <c:v>44024.375</c:v>
                </c:pt>
                <c:pt idx="4642">
                  <c:v>44024.416666666701</c:v>
                </c:pt>
                <c:pt idx="4643">
                  <c:v>44024.458333333299</c:v>
                </c:pt>
                <c:pt idx="4644">
                  <c:v>44024.5</c:v>
                </c:pt>
                <c:pt idx="4645">
                  <c:v>44024.541666666701</c:v>
                </c:pt>
                <c:pt idx="4646">
                  <c:v>44024.583333333299</c:v>
                </c:pt>
                <c:pt idx="4647">
                  <c:v>44024.625</c:v>
                </c:pt>
                <c:pt idx="4648">
                  <c:v>44024.666666666701</c:v>
                </c:pt>
                <c:pt idx="4649">
                  <c:v>44024.708333333299</c:v>
                </c:pt>
                <c:pt idx="4650">
                  <c:v>44024.75</c:v>
                </c:pt>
                <c:pt idx="4651">
                  <c:v>44024.791666666701</c:v>
                </c:pt>
                <c:pt idx="4652">
                  <c:v>44024.833333333299</c:v>
                </c:pt>
                <c:pt idx="4653">
                  <c:v>44024.875</c:v>
                </c:pt>
                <c:pt idx="4654">
                  <c:v>44024.916666666701</c:v>
                </c:pt>
                <c:pt idx="4655">
                  <c:v>44024.958333333299</c:v>
                </c:pt>
                <c:pt idx="4656">
                  <c:v>44025</c:v>
                </c:pt>
                <c:pt idx="4657">
                  <c:v>44025.041666666701</c:v>
                </c:pt>
                <c:pt idx="4658">
                  <c:v>44025.083333333299</c:v>
                </c:pt>
                <c:pt idx="4659">
                  <c:v>44025.125</c:v>
                </c:pt>
                <c:pt idx="4660">
                  <c:v>44025.166666666701</c:v>
                </c:pt>
                <c:pt idx="4661">
                  <c:v>44025.208333333299</c:v>
                </c:pt>
                <c:pt idx="4662">
                  <c:v>44025.25</c:v>
                </c:pt>
                <c:pt idx="4663">
                  <c:v>44025.291666666701</c:v>
                </c:pt>
                <c:pt idx="4664">
                  <c:v>44025.333333333299</c:v>
                </c:pt>
                <c:pt idx="4665">
                  <c:v>44025.375</c:v>
                </c:pt>
                <c:pt idx="4666">
                  <c:v>44025.416666666701</c:v>
                </c:pt>
                <c:pt idx="4667">
                  <c:v>44025.458333333299</c:v>
                </c:pt>
                <c:pt idx="4668">
                  <c:v>44025.5</c:v>
                </c:pt>
                <c:pt idx="4669">
                  <c:v>44025.541666666701</c:v>
                </c:pt>
                <c:pt idx="4670">
                  <c:v>44025.583333333299</c:v>
                </c:pt>
                <c:pt idx="4671">
                  <c:v>44025.625</c:v>
                </c:pt>
                <c:pt idx="4672">
                  <c:v>44025.666666666701</c:v>
                </c:pt>
                <c:pt idx="4673">
                  <c:v>44025.708333333299</c:v>
                </c:pt>
                <c:pt idx="4674">
                  <c:v>44025.75</c:v>
                </c:pt>
                <c:pt idx="4675">
                  <c:v>44025.791666666701</c:v>
                </c:pt>
                <c:pt idx="4676">
                  <c:v>44025.833333333299</c:v>
                </c:pt>
                <c:pt idx="4677">
                  <c:v>44025.875</c:v>
                </c:pt>
                <c:pt idx="4678">
                  <c:v>44025.916666666701</c:v>
                </c:pt>
                <c:pt idx="4679">
                  <c:v>44025.958333333299</c:v>
                </c:pt>
                <c:pt idx="4680">
                  <c:v>44026</c:v>
                </c:pt>
                <c:pt idx="4681">
                  <c:v>44026.041666666701</c:v>
                </c:pt>
                <c:pt idx="4682">
                  <c:v>44026.083333333299</c:v>
                </c:pt>
                <c:pt idx="4683">
                  <c:v>44026.125</c:v>
                </c:pt>
                <c:pt idx="4684">
                  <c:v>44026.166666666701</c:v>
                </c:pt>
                <c:pt idx="4685">
                  <c:v>44026.208333333299</c:v>
                </c:pt>
                <c:pt idx="4686">
                  <c:v>44026.25</c:v>
                </c:pt>
                <c:pt idx="4687">
                  <c:v>44026.291666666701</c:v>
                </c:pt>
                <c:pt idx="4688">
                  <c:v>44026.333333333299</c:v>
                </c:pt>
                <c:pt idx="4689">
                  <c:v>44026.375</c:v>
                </c:pt>
                <c:pt idx="4690">
                  <c:v>44026.416666666701</c:v>
                </c:pt>
                <c:pt idx="4691">
                  <c:v>44026.458333333299</c:v>
                </c:pt>
                <c:pt idx="4692">
                  <c:v>44026.5</c:v>
                </c:pt>
                <c:pt idx="4693">
                  <c:v>44026.541666666701</c:v>
                </c:pt>
                <c:pt idx="4694">
                  <c:v>44026.583333333299</c:v>
                </c:pt>
                <c:pt idx="4695">
                  <c:v>44026.625</c:v>
                </c:pt>
                <c:pt idx="4696">
                  <c:v>44026.666666666701</c:v>
                </c:pt>
                <c:pt idx="4697">
                  <c:v>44026.708333333299</c:v>
                </c:pt>
                <c:pt idx="4698">
                  <c:v>44026.75</c:v>
                </c:pt>
                <c:pt idx="4699">
                  <c:v>44026.791666666701</c:v>
                </c:pt>
                <c:pt idx="4700">
                  <c:v>44026.833333333299</c:v>
                </c:pt>
                <c:pt idx="4701">
                  <c:v>44026.875</c:v>
                </c:pt>
                <c:pt idx="4702">
                  <c:v>44026.916666666701</c:v>
                </c:pt>
                <c:pt idx="4703">
                  <c:v>44026.958333333299</c:v>
                </c:pt>
                <c:pt idx="4704">
                  <c:v>44027</c:v>
                </c:pt>
                <c:pt idx="4705">
                  <c:v>44027.041666666701</c:v>
                </c:pt>
                <c:pt idx="4706">
                  <c:v>44027.083333333299</c:v>
                </c:pt>
                <c:pt idx="4707">
                  <c:v>44027.125</c:v>
                </c:pt>
                <c:pt idx="4708">
                  <c:v>44027.166666666701</c:v>
                </c:pt>
                <c:pt idx="4709">
                  <c:v>44027.208333333299</c:v>
                </c:pt>
                <c:pt idx="4710">
                  <c:v>44027.25</c:v>
                </c:pt>
                <c:pt idx="4711">
                  <c:v>44027.291666666701</c:v>
                </c:pt>
                <c:pt idx="4712">
                  <c:v>44027.333333333299</c:v>
                </c:pt>
                <c:pt idx="4713">
                  <c:v>44027.375</c:v>
                </c:pt>
                <c:pt idx="4714">
                  <c:v>44027.416666666701</c:v>
                </c:pt>
                <c:pt idx="4715">
                  <c:v>44027.458333333299</c:v>
                </c:pt>
                <c:pt idx="4716">
                  <c:v>44027.5</c:v>
                </c:pt>
                <c:pt idx="4717">
                  <c:v>44027.541666666701</c:v>
                </c:pt>
                <c:pt idx="4718">
                  <c:v>44027.583333333299</c:v>
                </c:pt>
                <c:pt idx="4719">
                  <c:v>44027.625</c:v>
                </c:pt>
                <c:pt idx="4720">
                  <c:v>44027.666666666701</c:v>
                </c:pt>
                <c:pt idx="4721">
                  <c:v>44027.708333333299</c:v>
                </c:pt>
                <c:pt idx="4722">
                  <c:v>44027.75</c:v>
                </c:pt>
                <c:pt idx="4723">
                  <c:v>44027.791666666701</c:v>
                </c:pt>
                <c:pt idx="4724">
                  <c:v>44027.833333333299</c:v>
                </c:pt>
                <c:pt idx="4725">
                  <c:v>44027.875</c:v>
                </c:pt>
                <c:pt idx="4726">
                  <c:v>44027.916666666701</c:v>
                </c:pt>
                <c:pt idx="4727">
                  <c:v>44027.958333333299</c:v>
                </c:pt>
                <c:pt idx="4728">
                  <c:v>44028</c:v>
                </c:pt>
                <c:pt idx="4729">
                  <c:v>44028.041666666701</c:v>
                </c:pt>
                <c:pt idx="4730">
                  <c:v>44028.083333333299</c:v>
                </c:pt>
                <c:pt idx="4731">
                  <c:v>44028.125</c:v>
                </c:pt>
                <c:pt idx="4732">
                  <c:v>44028.166666666701</c:v>
                </c:pt>
                <c:pt idx="4733">
                  <c:v>44028.208333333299</c:v>
                </c:pt>
                <c:pt idx="4734">
                  <c:v>44028.25</c:v>
                </c:pt>
                <c:pt idx="4735">
                  <c:v>44028.291666666701</c:v>
                </c:pt>
                <c:pt idx="4736">
                  <c:v>44028.333333333299</c:v>
                </c:pt>
                <c:pt idx="4737">
                  <c:v>44028.375</c:v>
                </c:pt>
                <c:pt idx="4738">
                  <c:v>44028.416666666701</c:v>
                </c:pt>
                <c:pt idx="4739">
                  <c:v>44028.458333333299</c:v>
                </c:pt>
                <c:pt idx="4740">
                  <c:v>44028.5</c:v>
                </c:pt>
                <c:pt idx="4741">
                  <c:v>44028.541666666701</c:v>
                </c:pt>
                <c:pt idx="4742">
                  <c:v>44028.583333333299</c:v>
                </c:pt>
                <c:pt idx="4743">
                  <c:v>44028.625</c:v>
                </c:pt>
                <c:pt idx="4744">
                  <c:v>44028.666666666701</c:v>
                </c:pt>
                <c:pt idx="4745">
                  <c:v>44028.708333333299</c:v>
                </c:pt>
                <c:pt idx="4746">
                  <c:v>44028.75</c:v>
                </c:pt>
                <c:pt idx="4747">
                  <c:v>44028.791666666701</c:v>
                </c:pt>
                <c:pt idx="4748">
                  <c:v>44028.833333333299</c:v>
                </c:pt>
                <c:pt idx="4749">
                  <c:v>44028.875</c:v>
                </c:pt>
                <c:pt idx="4750">
                  <c:v>44028.916666666701</c:v>
                </c:pt>
                <c:pt idx="4751">
                  <c:v>44028.958333333299</c:v>
                </c:pt>
                <c:pt idx="4752">
                  <c:v>44029</c:v>
                </c:pt>
                <c:pt idx="4753">
                  <c:v>44029.041666666701</c:v>
                </c:pt>
                <c:pt idx="4754">
                  <c:v>44029.083333333299</c:v>
                </c:pt>
                <c:pt idx="4755">
                  <c:v>44029.125</c:v>
                </c:pt>
                <c:pt idx="4756">
                  <c:v>44029.166666666701</c:v>
                </c:pt>
                <c:pt idx="4757">
                  <c:v>44029.208333333299</c:v>
                </c:pt>
                <c:pt idx="4758">
                  <c:v>44029.25</c:v>
                </c:pt>
                <c:pt idx="4759">
                  <c:v>44029.291666666701</c:v>
                </c:pt>
                <c:pt idx="4760">
                  <c:v>44029.333333333299</c:v>
                </c:pt>
                <c:pt idx="4761">
                  <c:v>44029.375</c:v>
                </c:pt>
                <c:pt idx="4762">
                  <c:v>44029.416666666701</c:v>
                </c:pt>
                <c:pt idx="4763">
                  <c:v>44029.458333333299</c:v>
                </c:pt>
                <c:pt idx="4764">
                  <c:v>44029.5</c:v>
                </c:pt>
                <c:pt idx="4765">
                  <c:v>44029.541666666701</c:v>
                </c:pt>
                <c:pt idx="4766">
                  <c:v>44029.583333333299</c:v>
                </c:pt>
                <c:pt idx="4767">
                  <c:v>44029.625</c:v>
                </c:pt>
                <c:pt idx="4768">
                  <c:v>44029.666666666701</c:v>
                </c:pt>
                <c:pt idx="4769">
                  <c:v>44029.708333333299</c:v>
                </c:pt>
                <c:pt idx="4770">
                  <c:v>44029.75</c:v>
                </c:pt>
                <c:pt idx="4771">
                  <c:v>44029.791666666701</c:v>
                </c:pt>
                <c:pt idx="4772">
                  <c:v>44029.833333333299</c:v>
                </c:pt>
                <c:pt idx="4773">
                  <c:v>44029.875</c:v>
                </c:pt>
                <c:pt idx="4774">
                  <c:v>44029.916666666701</c:v>
                </c:pt>
                <c:pt idx="4775">
                  <c:v>44029.958333333299</c:v>
                </c:pt>
                <c:pt idx="4776">
                  <c:v>44030</c:v>
                </c:pt>
                <c:pt idx="4777">
                  <c:v>44030.041666666701</c:v>
                </c:pt>
                <c:pt idx="4778">
                  <c:v>44030.083333333299</c:v>
                </c:pt>
                <c:pt idx="4779">
                  <c:v>44030.125</c:v>
                </c:pt>
                <c:pt idx="4780">
                  <c:v>44030.166666666701</c:v>
                </c:pt>
                <c:pt idx="4781">
                  <c:v>44030.208333333299</c:v>
                </c:pt>
                <c:pt idx="4782">
                  <c:v>44030.25</c:v>
                </c:pt>
                <c:pt idx="4783">
                  <c:v>44030.291666666701</c:v>
                </c:pt>
                <c:pt idx="4784">
                  <c:v>44030.333333333299</c:v>
                </c:pt>
                <c:pt idx="4785">
                  <c:v>44030.375</c:v>
                </c:pt>
                <c:pt idx="4786">
                  <c:v>44030.416666666701</c:v>
                </c:pt>
                <c:pt idx="4787">
                  <c:v>44030.458333333299</c:v>
                </c:pt>
                <c:pt idx="4788">
                  <c:v>44030.5</c:v>
                </c:pt>
                <c:pt idx="4789">
                  <c:v>44030.541666666701</c:v>
                </c:pt>
                <c:pt idx="4790">
                  <c:v>44030.583333333299</c:v>
                </c:pt>
                <c:pt idx="4791">
                  <c:v>44030.625</c:v>
                </c:pt>
                <c:pt idx="4792">
                  <c:v>44030.666666666701</c:v>
                </c:pt>
                <c:pt idx="4793">
                  <c:v>44030.708333333299</c:v>
                </c:pt>
                <c:pt idx="4794">
                  <c:v>44030.75</c:v>
                </c:pt>
                <c:pt idx="4795">
                  <c:v>44030.791666666701</c:v>
                </c:pt>
                <c:pt idx="4796">
                  <c:v>44030.833333333299</c:v>
                </c:pt>
                <c:pt idx="4797">
                  <c:v>44030.875</c:v>
                </c:pt>
                <c:pt idx="4798">
                  <c:v>44030.916666666701</c:v>
                </c:pt>
                <c:pt idx="4799">
                  <c:v>44030.958333333299</c:v>
                </c:pt>
                <c:pt idx="4800">
                  <c:v>44031</c:v>
                </c:pt>
                <c:pt idx="4801">
                  <c:v>44031.041666666701</c:v>
                </c:pt>
                <c:pt idx="4802">
                  <c:v>44031.083333333299</c:v>
                </c:pt>
                <c:pt idx="4803">
                  <c:v>44031.125</c:v>
                </c:pt>
                <c:pt idx="4804">
                  <c:v>44031.166666666701</c:v>
                </c:pt>
                <c:pt idx="4805">
                  <c:v>44031.208333333299</c:v>
                </c:pt>
                <c:pt idx="4806">
                  <c:v>44031.25</c:v>
                </c:pt>
                <c:pt idx="4807">
                  <c:v>44031.291666666701</c:v>
                </c:pt>
                <c:pt idx="4808">
                  <c:v>44031.333333333299</c:v>
                </c:pt>
                <c:pt idx="4809">
                  <c:v>44031.375</c:v>
                </c:pt>
                <c:pt idx="4810">
                  <c:v>44031.416666666701</c:v>
                </c:pt>
                <c:pt idx="4811">
                  <c:v>44031.458333333299</c:v>
                </c:pt>
                <c:pt idx="4812">
                  <c:v>44031.5</c:v>
                </c:pt>
                <c:pt idx="4813">
                  <c:v>44031.541666666701</c:v>
                </c:pt>
                <c:pt idx="4814">
                  <c:v>44031.583333333299</c:v>
                </c:pt>
                <c:pt idx="4815">
                  <c:v>44031.625</c:v>
                </c:pt>
                <c:pt idx="4816">
                  <c:v>44031.666666666701</c:v>
                </c:pt>
                <c:pt idx="4817">
                  <c:v>44031.708333333299</c:v>
                </c:pt>
                <c:pt idx="4818">
                  <c:v>44031.75</c:v>
                </c:pt>
                <c:pt idx="4819">
                  <c:v>44031.791666666701</c:v>
                </c:pt>
                <c:pt idx="4820">
                  <c:v>44031.833333333299</c:v>
                </c:pt>
                <c:pt idx="4821">
                  <c:v>44031.875</c:v>
                </c:pt>
                <c:pt idx="4822">
                  <c:v>44031.916666666701</c:v>
                </c:pt>
                <c:pt idx="4823">
                  <c:v>44031.958333333299</c:v>
                </c:pt>
                <c:pt idx="4824">
                  <c:v>44032</c:v>
                </c:pt>
                <c:pt idx="4825">
                  <c:v>44032.041666666701</c:v>
                </c:pt>
                <c:pt idx="4826">
                  <c:v>44032.083333333299</c:v>
                </c:pt>
                <c:pt idx="4827">
                  <c:v>44032.125</c:v>
                </c:pt>
                <c:pt idx="4828">
                  <c:v>44032.166666666701</c:v>
                </c:pt>
                <c:pt idx="4829">
                  <c:v>44032.208333333299</c:v>
                </c:pt>
                <c:pt idx="4830">
                  <c:v>44032.25</c:v>
                </c:pt>
                <c:pt idx="4831">
                  <c:v>44032.291666666701</c:v>
                </c:pt>
                <c:pt idx="4832">
                  <c:v>44032.333333333299</c:v>
                </c:pt>
                <c:pt idx="4833">
                  <c:v>44032.375</c:v>
                </c:pt>
                <c:pt idx="4834">
                  <c:v>44032.416666666701</c:v>
                </c:pt>
                <c:pt idx="4835">
                  <c:v>44032.458333333299</c:v>
                </c:pt>
                <c:pt idx="4836">
                  <c:v>44032.5</c:v>
                </c:pt>
                <c:pt idx="4837">
                  <c:v>44032.541666666701</c:v>
                </c:pt>
                <c:pt idx="4838">
                  <c:v>44032.583333333299</c:v>
                </c:pt>
                <c:pt idx="4839">
                  <c:v>44032.625</c:v>
                </c:pt>
                <c:pt idx="4840">
                  <c:v>44032.666666666701</c:v>
                </c:pt>
                <c:pt idx="4841">
                  <c:v>44032.708333333299</c:v>
                </c:pt>
                <c:pt idx="4842">
                  <c:v>44032.75</c:v>
                </c:pt>
                <c:pt idx="4843">
                  <c:v>44032.791666666701</c:v>
                </c:pt>
                <c:pt idx="4844">
                  <c:v>44032.833333333299</c:v>
                </c:pt>
                <c:pt idx="4845">
                  <c:v>44032.875</c:v>
                </c:pt>
                <c:pt idx="4846">
                  <c:v>44032.916666666701</c:v>
                </c:pt>
                <c:pt idx="4847">
                  <c:v>44032.958333333299</c:v>
                </c:pt>
                <c:pt idx="4848">
                  <c:v>44033</c:v>
                </c:pt>
                <c:pt idx="4849">
                  <c:v>44033.041666666701</c:v>
                </c:pt>
                <c:pt idx="4850">
                  <c:v>44033.083333333299</c:v>
                </c:pt>
                <c:pt idx="4851">
                  <c:v>44033.125</c:v>
                </c:pt>
                <c:pt idx="4852">
                  <c:v>44033.166666666701</c:v>
                </c:pt>
                <c:pt idx="4853">
                  <c:v>44033.208333333299</c:v>
                </c:pt>
                <c:pt idx="4854">
                  <c:v>44033.25</c:v>
                </c:pt>
                <c:pt idx="4855">
                  <c:v>44033.291666666701</c:v>
                </c:pt>
                <c:pt idx="4856">
                  <c:v>44033.333333333299</c:v>
                </c:pt>
                <c:pt idx="4857">
                  <c:v>44033.375</c:v>
                </c:pt>
                <c:pt idx="4858">
                  <c:v>44033.416666666701</c:v>
                </c:pt>
                <c:pt idx="4859">
                  <c:v>44033.458333333299</c:v>
                </c:pt>
                <c:pt idx="4860">
                  <c:v>44033.5</c:v>
                </c:pt>
                <c:pt idx="4861">
                  <c:v>44033.541666666701</c:v>
                </c:pt>
                <c:pt idx="4862">
                  <c:v>44033.583333333299</c:v>
                </c:pt>
                <c:pt idx="4863">
                  <c:v>44033.625</c:v>
                </c:pt>
                <c:pt idx="4864">
                  <c:v>44033.666666666701</c:v>
                </c:pt>
                <c:pt idx="4865">
                  <c:v>44033.708333333299</c:v>
                </c:pt>
                <c:pt idx="4866">
                  <c:v>44033.75</c:v>
                </c:pt>
                <c:pt idx="4867">
                  <c:v>44033.791666666701</c:v>
                </c:pt>
                <c:pt idx="4868">
                  <c:v>44033.833333333299</c:v>
                </c:pt>
                <c:pt idx="4869">
                  <c:v>44033.875</c:v>
                </c:pt>
                <c:pt idx="4870">
                  <c:v>44033.916666666701</c:v>
                </c:pt>
                <c:pt idx="4871">
                  <c:v>44033.958333333299</c:v>
                </c:pt>
                <c:pt idx="4872">
                  <c:v>44034</c:v>
                </c:pt>
                <c:pt idx="4873">
                  <c:v>44034.041666666701</c:v>
                </c:pt>
                <c:pt idx="4874">
                  <c:v>44034.083333333299</c:v>
                </c:pt>
                <c:pt idx="4875">
                  <c:v>44034.125</c:v>
                </c:pt>
                <c:pt idx="4876">
                  <c:v>44034.166666666701</c:v>
                </c:pt>
                <c:pt idx="4877">
                  <c:v>44034.208333333299</c:v>
                </c:pt>
                <c:pt idx="4878">
                  <c:v>44034.25</c:v>
                </c:pt>
                <c:pt idx="4879">
                  <c:v>44034.291666666701</c:v>
                </c:pt>
                <c:pt idx="4880">
                  <c:v>44034.333333333299</c:v>
                </c:pt>
                <c:pt idx="4881">
                  <c:v>44034.375</c:v>
                </c:pt>
                <c:pt idx="4882">
                  <c:v>44034.416666666701</c:v>
                </c:pt>
                <c:pt idx="4883">
                  <c:v>44034.458333333299</c:v>
                </c:pt>
                <c:pt idx="4884">
                  <c:v>44034.5</c:v>
                </c:pt>
                <c:pt idx="4885">
                  <c:v>44034.541666666701</c:v>
                </c:pt>
                <c:pt idx="4886">
                  <c:v>44034.583333333299</c:v>
                </c:pt>
                <c:pt idx="4887">
                  <c:v>44034.625</c:v>
                </c:pt>
                <c:pt idx="4888">
                  <c:v>44034.666666666701</c:v>
                </c:pt>
                <c:pt idx="4889">
                  <c:v>44034.708333333299</c:v>
                </c:pt>
                <c:pt idx="4890">
                  <c:v>44034.75</c:v>
                </c:pt>
                <c:pt idx="4891">
                  <c:v>44034.791666666701</c:v>
                </c:pt>
                <c:pt idx="4892">
                  <c:v>44034.833333333299</c:v>
                </c:pt>
                <c:pt idx="4893">
                  <c:v>44034.875</c:v>
                </c:pt>
                <c:pt idx="4894">
                  <c:v>44034.916666666701</c:v>
                </c:pt>
                <c:pt idx="4895">
                  <c:v>44034.958333333299</c:v>
                </c:pt>
                <c:pt idx="4896">
                  <c:v>44035</c:v>
                </c:pt>
                <c:pt idx="4897">
                  <c:v>44035.041666666701</c:v>
                </c:pt>
                <c:pt idx="4898">
                  <c:v>44035.083333333299</c:v>
                </c:pt>
                <c:pt idx="4899">
                  <c:v>44035.125</c:v>
                </c:pt>
                <c:pt idx="4900">
                  <c:v>44035.166666666701</c:v>
                </c:pt>
                <c:pt idx="4901">
                  <c:v>44035.208333333299</c:v>
                </c:pt>
                <c:pt idx="4902">
                  <c:v>44035.25</c:v>
                </c:pt>
                <c:pt idx="4903">
                  <c:v>44035.291666666701</c:v>
                </c:pt>
                <c:pt idx="4904">
                  <c:v>44035.333333333299</c:v>
                </c:pt>
                <c:pt idx="4905">
                  <c:v>44035.375</c:v>
                </c:pt>
                <c:pt idx="4906">
                  <c:v>44035.416666666701</c:v>
                </c:pt>
                <c:pt idx="4907">
                  <c:v>44035.458333333299</c:v>
                </c:pt>
                <c:pt idx="4908">
                  <c:v>44035.5</c:v>
                </c:pt>
                <c:pt idx="4909">
                  <c:v>44035.541666666701</c:v>
                </c:pt>
                <c:pt idx="4910">
                  <c:v>44035.583333333299</c:v>
                </c:pt>
                <c:pt idx="4911">
                  <c:v>44035.625</c:v>
                </c:pt>
                <c:pt idx="4912">
                  <c:v>44035.666666666701</c:v>
                </c:pt>
                <c:pt idx="4913">
                  <c:v>44035.708333333299</c:v>
                </c:pt>
                <c:pt idx="4914">
                  <c:v>44035.75</c:v>
                </c:pt>
                <c:pt idx="4915">
                  <c:v>44035.791666666701</c:v>
                </c:pt>
                <c:pt idx="4916">
                  <c:v>44035.833333333299</c:v>
                </c:pt>
                <c:pt idx="4917">
                  <c:v>44035.875</c:v>
                </c:pt>
                <c:pt idx="4918">
                  <c:v>44035.916666666701</c:v>
                </c:pt>
                <c:pt idx="4919">
                  <c:v>44035.958333333299</c:v>
                </c:pt>
                <c:pt idx="4920">
                  <c:v>44036</c:v>
                </c:pt>
                <c:pt idx="4921">
                  <c:v>44036.041666666701</c:v>
                </c:pt>
                <c:pt idx="4922">
                  <c:v>44036.083333333299</c:v>
                </c:pt>
                <c:pt idx="4923">
                  <c:v>44036.125</c:v>
                </c:pt>
                <c:pt idx="4924">
                  <c:v>44036.166666666701</c:v>
                </c:pt>
                <c:pt idx="4925">
                  <c:v>44036.208333333299</c:v>
                </c:pt>
                <c:pt idx="4926">
                  <c:v>44036.25</c:v>
                </c:pt>
                <c:pt idx="4927">
                  <c:v>44036.291666666701</c:v>
                </c:pt>
                <c:pt idx="4928">
                  <c:v>44036.333333333299</c:v>
                </c:pt>
                <c:pt idx="4929">
                  <c:v>44036.375</c:v>
                </c:pt>
                <c:pt idx="4930">
                  <c:v>44036.416666666701</c:v>
                </c:pt>
                <c:pt idx="4931">
                  <c:v>44036.458333333299</c:v>
                </c:pt>
                <c:pt idx="4932">
                  <c:v>44036.5</c:v>
                </c:pt>
                <c:pt idx="4933">
                  <c:v>44036.541666666701</c:v>
                </c:pt>
                <c:pt idx="4934">
                  <c:v>44036.583333333299</c:v>
                </c:pt>
                <c:pt idx="4935">
                  <c:v>44036.625</c:v>
                </c:pt>
                <c:pt idx="4936">
                  <c:v>44036.666666666701</c:v>
                </c:pt>
                <c:pt idx="4937">
                  <c:v>44036.708333333299</c:v>
                </c:pt>
                <c:pt idx="4938">
                  <c:v>44036.75</c:v>
                </c:pt>
                <c:pt idx="4939">
                  <c:v>44036.791666666701</c:v>
                </c:pt>
                <c:pt idx="4940">
                  <c:v>44036.833333333299</c:v>
                </c:pt>
                <c:pt idx="4941">
                  <c:v>44036.875</c:v>
                </c:pt>
                <c:pt idx="4942">
                  <c:v>44036.916666666701</c:v>
                </c:pt>
                <c:pt idx="4943">
                  <c:v>44036.958333333299</c:v>
                </c:pt>
                <c:pt idx="4944">
                  <c:v>44037</c:v>
                </c:pt>
                <c:pt idx="4945">
                  <c:v>44037.041666666701</c:v>
                </c:pt>
                <c:pt idx="4946">
                  <c:v>44037.083333333299</c:v>
                </c:pt>
                <c:pt idx="4947">
                  <c:v>44037.125</c:v>
                </c:pt>
                <c:pt idx="4948">
                  <c:v>44037.166666666701</c:v>
                </c:pt>
                <c:pt idx="4949">
                  <c:v>44037.208333333299</c:v>
                </c:pt>
                <c:pt idx="4950">
                  <c:v>44037.25</c:v>
                </c:pt>
                <c:pt idx="4951">
                  <c:v>44037.291666666701</c:v>
                </c:pt>
                <c:pt idx="4952">
                  <c:v>44037.333333333299</c:v>
                </c:pt>
                <c:pt idx="4953">
                  <c:v>44037.375</c:v>
                </c:pt>
                <c:pt idx="4954">
                  <c:v>44037.416666666701</c:v>
                </c:pt>
                <c:pt idx="4955">
                  <c:v>44037.458333333299</c:v>
                </c:pt>
                <c:pt idx="4956">
                  <c:v>44037.5</c:v>
                </c:pt>
                <c:pt idx="4957">
                  <c:v>44037.541666666701</c:v>
                </c:pt>
                <c:pt idx="4958">
                  <c:v>44037.583333333299</c:v>
                </c:pt>
                <c:pt idx="4959">
                  <c:v>44037.625</c:v>
                </c:pt>
                <c:pt idx="4960">
                  <c:v>44037.666666666701</c:v>
                </c:pt>
                <c:pt idx="4961">
                  <c:v>44037.708333333299</c:v>
                </c:pt>
                <c:pt idx="4962">
                  <c:v>44037.75</c:v>
                </c:pt>
                <c:pt idx="4963">
                  <c:v>44037.791666666701</c:v>
                </c:pt>
                <c:pt idx="4964">
                  <c:v>44037.833333333299</c:v>
                </c:pt>
                <c:pt idx="4965">
                  <c:v>44037.875</c:v>
                </c:pt>
                <c:pt idx="4966">
                  <c:v>44037.916666666701</c:v>
                </c:pt>
                <c:pt idx="4967">
                  <c:v>44037.958333333299</c:v>
                </c:pt>
                <c:pt idx="4968">
                  <c:v>44038</c:v>
                </c:pt>
                <c:pt idx="4969">
                  <c:v>44038.041666666701</c:v>
                </c:pt>
                <c:pt idx="4970">
                  <c:v>44038.083333333299</c:v>
                </c:pt>
                <c:pt idx="4971">
                  <c:v>44038.125</c:v>
                </c:pt>
                <c:pt idx="4972">
                  <c:v>44038.166666666701</c:v>
                </c:pt>
                <c:pt idx="4973">
                  <c:v>44038.208333333299</c:v>
                </c:pt>
                <c:pt idx="4974">
                  <c:v>44038.25</c:v>
                </c:pt>
                <c:pt idx="4975">
                  <c:v>44038.291666666701</c:v>
                </c:pt>
                <c:pt idx="4976">
                  <c:v>44038.333333333299</c:v>
                </c:pt>
                <c:pt idx="4977">
                  <c:v>44038.375</c:v>
                </c:pt>
                <c:pt idx="4978">
                  <c:v>44038.416666666701</c:v>
                </c:pt>
                <c:pt idx="4979">
                  <c:v>44038.458333333299</c:v>
                </c:pt>
                <c:pt idx="4980">
                  <c:v>44038.5</c:v>
                </c:pt>
                <c:pt idx="4981">
                  <c:v>44038.541666666701</c:v>
                </c:pt>
                <c:pt idx="4982">
                  <c:v>44038.583333333299</c:v>
                </c:pt>
                <c:pt idx="4983">
                  <c:v>44038.625</c:v>
                </c:pt>
                <c:pt idx="4984">
                  <c:v>44038.666666666701</c:v>
                </c:pt>
                <c:pt idx="4985">
                  <c:v>44038.708333333299</c:v>
                </c:pt>
                <c:pt idx="4986">
                  <c:v>44038.75</c:v>
                </c:pt>
                <c:pt idx="4987">
                  <c:v>44038.791666666701</c:v>
                </c:pt>
                <c:pt idx="4988">
                  <c:v>44038.833333333299</c:v>
                </c:pt>
                <c:pt idx="4989">
                  <c:v>44038.875</c:v>
                </c:pt>
                <c:pt idx="4990">
                  <c:v>44038.916666666701</c:v>
                </c:pt>
                <c:pt idx="4991">
                  <c:v>44038.958333333299</c:v>
                </c:pt>
                <c:pt idx="4992">
                  <c:v>44039</c:v>
                </c:pt>
                <c:pt idx="4993">
                  <c:v>44039.041666666701</c:v>
                </c:pt>
                <c:pt idx="4994">
                  <c:v>44039.083333333299</c:v>
                </c:pt>
                <c:pt idx="4995">
                  <c:v>44039.125</c:v>
                </c:pt>
                <c:pt idx="4996">
                  <c:v>44039.166666666701</c:v>
                </c:pt>
                <c:pt idx="4997">
                  <c:v>44039.208333333299</c:v>
                </c:pt>
                <c:pt idx="4998">
                  <c:v>44039.25</c:v>
                </c:pt>
                <c:pt idx="4999">
                  <c:v>44039.291666666701</c:v>
                </c:pt>
                <c:pt idx="5000">
                  <c:v>44039.333333333299</c:v>
                </c:pt>
                <c:pt idx="5001">
                  <c:v>44039.375</c:v>
                </c:pt>
                <c:pt idx="5002">
                  <c:v>44039.416666666701</c:v>
                </c:pt>
                <c:pt idx="5003">
                  <c:v>44039.458333333299</c:v>
                </c:pt>
                <c:pt idx="5004">
                  <c:v>44039.5</c:v>
                </c:pt>
                <c:pt idx="5005">
                  <c:v>44039.541666666701</c:v>
                </c:pt>
                <c:pt idx="5006">
                  <c:v>44039.583333333299</c:v>
                </c:pt>
                <c:pt idx="5007">
                  <c:v>44039.625</c:v>
                </c:pt>
                <c:pt idx="5008">
                  <c:v>44039.666666666701</c:v>
                </c:pt>
                <c:pt idx="5009">
                  <c:v>44039.708333333299</c:v>
                </c:pt>
                <c:pt idx="5010">
                  <c:v>44039.75</c:v>
                </c:pt>
                <c:pt idx="5011">
                  <c:v>44039.791666666701</c:v>
                </c:pt>
                <c:pt idx="5012">
                  <c:v>44039.833333333299</c:v>
                </c:pt>
                <c:pt idx="5013">
                  <c:v>44039.875</c:v>
                </c:pt>
                <c:pt idx="5014">
                  <c:v>44039.916666666701</c:v>
                </c:pt>
                <c:pt idx="5015">
                  <c:v>44039.958333333299</c:v>
                </c:pt>
                <c:pt idx="5016">
                  <c:v>44040</c:v>
                </c:pt>
                <c:pt idx="5017">
                  <c:v>44040.041666666701</c:v>
                </c:pt>
                <c:pt idx="5018">
                  <c:v>44040.083333333299</c:v>
                </c:pt>
                <c:pt idx="5019">
                  <c:v>44040.125</c:v>
                </c:pt>
                <c:pt idx="5020">
                  <c:v>44040.166666666701</c:v>
                </c:pt>
                <c:pt idx="5021">
                  <c:v>44040.208333333299</c:v>
                </c:pt>
                <c:pt idx="5022">
                  <c:v>44040.25</c:v>
                </c:pt>
                <c:pt idx="5023">
                  <c:v>44040.291666666701</c:v>
                </c:pt>
                <c:pt idx="5024">
                  <c:v>44040.333333333299</c:v>
                </c:pt>
                <c:pt idx="5025">
                  <c:v>44040.375</c:v>
                </c:pt>
                <c:pt idx="5026">
                  <c:v>44040.416666666701</c:v>
                </c:pt>
                <c:pt idx="5027">
                  <c:v>44040.458333333299</c:v>
                </c:pt>
                <c:pt idx="5028">
                  <c:v>44040.5</c:v>
                </c:pt>
                <c:pt idx="5029">
                  <c:v>44040.541666666701</c:v>
                </c:pt>
                <c:pt idx="5030">
                  <c:v>44040.583333333299</c:v>
                </c:pt>
                <c:pt idx="5031">
                  <c:v>44040.625</c:v>
                </c:pt>
                <c:pt idx="5032">
                  <c:v>44040.666666666701</c:v>
                </c:pt>
                <c:pt idx="5033">
                  <c:v>44040.708333333299</c:v>
                </c:pt>
                <c:pt idx="5034">
                  <c:v>44040.75</c:v>
                </c:pt>
                <c:pt idx="5035">
                  <c:v>44040.791666666701</c:v>
                </c:pt>
                <c:pt idx="5036">
                  <c:v>44040.833333333299</c:v>
                </c:pt>
                <c:pt idx="5037">
                  <c:v>44040.875</c:v>
                </c:pt>
                <c:pt idx="5038">
                  <c:v>44040.916666666701</c:v>
                </c:pt>
                <c:pt idx="5039">
                  <c:v>44040.958333333299</c:v>
                </c:pt>
                <c:pt idx="5040">
                  <c:v>44041</c:v>
                </c:pt>
                <c:pt idx="5041">
                  <c:v>44041.041666666701</c:v>
                </c:pt>
                <c:pt idx="5042">
                  <c:v>44041.083333333299</c:v>
                </c:pt>
                <c:pt idx="5043">
                  <c:v>44041.125</c:v>
                </c:pt>
                <c:pt idx="5044">
                  <c:v>44041.166666666701</c:v>
                </c:pt>
                <c:pt idx="5045">
                  <c:v>44041.208333333299</c:v>
                </c:pt>
                <c:pt idx="5046">
                  <c:v>44041.25</c:v>
                </c:pt>
                <c:pt idx="5047">
                  <c:v>44041.291666666701</c:v>
                </c:pt>
                <c:pt idx="5048">
                  <c:v>44041.333333333299</c:v>
                </c:pt>
                <c:pt idx="5049">
                  <c:v>44041.375</c:v>
                </c:pt>
                <c:pt idx="5050">
                  <c:v>44041.416666666701</c:v>
                </c:pt>
                <c:pt idx="5051">
                  <c:v>44041.458333333299</c:v>
                </c:pt>
                <c:pt idx="5052">
                  <c:v>44041.5</c:v>
                </c:pt>
                <c:pt idx="5053">
                  <c:v>44041.541666666701</c:v>
                </c:pt>
                <c:pt idx="5054">
                  <c:v>44041.583333333299</c:v>
                </c:pt>
                <c:pt idx="5055">
                  <c:v>44041.625</c:v>
                </c:pt>
                <c:pt idx="5056">
                  <c:v>44041.666666666701</c:v>
                </c:pt>
                <c:pt idx="5057">
                  <c:v>44041.708333333299</c:v>
                </c:pt>
                <c:pt idx="5058">
                  <c:v>44041.75</c:v>
                </c:pt>
                <c:pt idx="5059">
                  <c:v>44041.791666666701</c:v>
                </c:pt>
                <c:pt idx="5060">
                  <c:v>44041.833333333299</c:v>
                </c:pt>
                <c:pt idx="5061">
                  <c:v>44041.875</c:v>
                </c:pt>
                <c:pt idx="5062">
                  <c:v>44041.916666666701</c:v>
                </c:pt>
                <c:pt idx="5063">
                  <c:v>44041.958333333299</c:v>
                </c:pt>
                <c:pt idx="5064">
                  <c:v>44042</c:v>
                </c:pt>
                <c:pt idx="5065">
                  <c:v>44042.041666666701</c:v>
                </c:pt>
                <c:pt idx="5066">
                  <c:v>44042.083333333299</c:v>
                </c:pt>
                <c:pt idx="5067">
                  <c:v>44042.125</c:v>
                </c:pt>
                <c:pt idx="5068">
                  <c:v>44042.166666666701</c:v>
                </c:pt>
                <c:pt idx="5069">
                  <c:v>44042.208333333299</c:v>
                </c:pt>
                <c:pt idx="5070">
                  <c:v>44042.25</c:v>
                </c:pt>
                <c:pt idx="5071">
                  <c:v>44042.291666666701</c:v>
                </c:pt>
                <c:pt idx="5072">
                  <c:v>44042.333333333299</c:v>
                </c:pt>
                <c:pt idx="5073">
                  <c:v>44042.375</c:v>
                </c:pt>
                <c:pt idx="5074">
                  <c:v>44042.416666666701</c:v>
                </c:pt>
                <c:pt idx="5075">
                  <c:v>44042.458333333299</c:v>
                </c:pt>
                <c:pt idx="5076">
                  <c:v>44042.5</c:v>
                </c:pt>
                <c:pt idx="5077">
                  <c:v>44042.541666666701</c:v>
                </c:pt>
                <c:pt idx="5078">
                  <c:v>44042.583333333299</c:v>
                </c:pt>
                <c:pt idx="5079">
                  <c:v>44042.625</c:v>
                </c:pt>
                <c:pt idx="5080">
                  <c:v>44042.666666666701</c:v>
                </c:pt>
                <c:pt idx="5081">
                  <c:v>44042.708333333299</c:v>
                </c:pt>
                <c:pt idx="5082">
                  <c:v>44042.75</c:v>
                </c:pt>
                <c:pt idx="5083">
                  <c:v>44042.791666666701</c:v>
                </c:pt>
                <c:pt idx="5084">
                  <c:v>44042.833333333299</c:v>
                </c:pt>
                <c:pt idx="5085">
                  <c:v>44042.875</c:v>
                </c:pt>
                <c:pt idx="5086">
                  <c:v>44042.916666666701</c:v>
                </c:pt>
                <c:pt idx="5087">
                  <c:v>44042.958333333299</c:v>
                </c:pt>
                <c:pt idx="5088">
                  <c:v>44043</c:v>
                </c:pt>
                <c:pt idx="5089">
                  <c:v>44043.041666666701</c:v>
                </c:pt>
                <c:pt idx="5090">
                  <c:v>44043.083333333299</c:v>
                </c:pt>
                <c:pt idx="5091">
                  <c:v>44043.125</c:v>
                </c:pt>
                <c:pt idx="5092">
                  <c:v>44043.166666666701</c:v>
                </c:pt>
                <c:pt idx="5093">
                  <c:v>44043.208333333299</c:v>
                </c:pt>
                <c:pt idx="5094">
                  <c:v>44043.25</c:v>
                </c:pt>
                <c:pt idx="5095">
                  <c:v>44043.291666666701</c:v>
                </c:pt>
                <c:pt idx="5096">
                  <c:v>44043.333333333299</c:v>
                </c:pt>
                <c:pt idx="5097">
                  <c:v>44043.375</c:v>
                </c:pt>
                <c:pt idx="5098">
                  <c:v>44043.416666666701</c:v>
                </c:pt>
                <c:pt idx="5099">
                  <c:v>44043.458333333299</c:v>
                </c:pt>
                <c:pt idx="5100">
                  <c:v>44043.5</c:v>
                </c:pt>
                <c:pt idx="5101">
                  <c:v>44043.541666666701</c:v>
                </c:pt>
                <c:pt idx="5102">
                  <c:v>44043.583333333299</c:v>
                </c:pt>
                <c:pt idx="5103">
                  <c:v>44043.625</c:v>
                </c:pt>
                <c:pt idx="5104">
                  <c:v>44043.666666666701</c:v>
                </c:pt>
                <c:pt idx="5105">
                  <c:v>44043.708333333299</c:v>
                </c:pt>
                <c:pt idx="5106">
                  <c:v>44043.75</c:v>
                </c:pt>
                <c:pt idx="5107">
                  <c:v>44043.791666666701</c:v>
                </c:pt>
                <c:pt idx="5108">
                  <c:v>44043.833333333299</c:v>
                </c:pt>
                <c:pt idx="5109">
                  <c:v>44043.875</c:v>
                </c:pt>
                <c:pt idx="5110">
                  <c:v>44043.916666666701</c:v>
                </c:pt>
                <c:pt idx="5111">
                  <c:v>44043.958333333299</c:v>
                </c:pt>
                <c:pt idx="5112">
                  <c:v>44044</c:v>
                </c:pt>
                <c:pt idx="5113">
                  <c:v>44044.041666666701</c:v>
                </c:pt>
                <c:pt idx="5114">
                  <c:v>44044.083333333299</c:v>
                </c:pt>
                <c:pt idx="5115">
                  <c:v>44044.125</c:v>
                </c:pt>
                <c:pt idx="5116">
                  <c:v>44044.166666666701</c:v>
                </c:pt>
                <c:pt idx="5117">
                  <c:v>44044.208333333299</c:v>
                </c:pt>
                <c:pt idx="5118">
                  <c:v>44044.25</c:v>
                </c:pt>
                <c:pt idx="5119">
                  <c:v>44044.291666666701</c:v>
                </c:pt>
                <c:pt idx="5120">
                  <c:v>44044.333333333299</c:v>
                </c:pt>
                <c:pt idx="5121">
                  <c:v>44044.375</c:v>
                </c:pt>
                <c:pt idx="5122">
                  <c:v>44044.416666666701</c:v>
                </c:pt>
                <c:pt idx="5123">
                  <c:v>44044.458333333299</c:v>
                </c:pt>
                <c:pt idx="5124">
                  <c:v>44044.5</c:v>
                </c:pt>
                <c:pt idx="5125">
                  <c:v>44044.541666666701</c:v>
                </c:pt>
                <c:pt idx="5126">
                  <c:v>44044.583333333299</c:v>
                </c:pt>
                <c:pt idx="5127">
                  <c:v>44044.625</c:v>
                </c:pt>
                <c:pt idx="5128">
                  <c:v>44044.666666666701</c:v>
                </c:pt>
                <c:pt idx="5129">
                  <c:v>44044.708333333299</c:v>
                </c:pt>
                <c:pt idx="5130">
                  <c:v>44044.75</c:v>
                </c:pt>
                <c:pt idx="5131">
                  <c:v>44044.791666666701</c:v>
                </c:pt>
                <c:pt idx="5132">
                  <c:v>44044.833333333299</c:v>
                </c:pt>
                <c:pt idx="5133">
                  <c:v>44044.875</c:v>
                </c:pt>
                <c:pt idx="5134">
                  <c:v>44044.916666666701</c:v>
                </c:pt>
                <c:pt idx="5135">
                  <c:v>44044.958333333299</c:v>
                </c:pt>
                <c:pt idx="5136">
                  <c:v>44045</c:v>
                </c:pt>
                <c:pt idx="5137">
                  <c:v>44045.041666666701</c:v>
                </c:pt>
                <c:pt idx="5138">
                  <c:v>44045.083333333299</c:v>
                </c:pt>
                <c:pt idx="5139">
                  <c:v>44045.125</c:v>
                </c:pt>
                <c:pt idx="5140">
                  <c:v>44045.166666666701</c:v>
                </c:pt>
                <c:pt idx="5141">
                  <c:v>44045.208333333299</c:v>
                </c:pt>
                <c:pt idx="5142">
                  <c:v>44045.25</c:v>
                </c:pt>
                <c:pt idx="5143">
                  <c:v>44045.291666666701</c:v>
                </c:pt>
                <c:pt idx="5144">
                  <c:v>44045.333333333299</c:v>
                </c:pt>
                <c:pt idx="5145">
                  <c:v>44045.375</c:v>
                </c:pt>
                <c:pt idx="5146">
                  <c:v>44045.416666666701</c:v>
                </c:pt>
                <c:pt idx="5147">
                  <c:v>44045.458333333299</c:v>
                </c:pt>
                <c:pt idx="5148">
                  <c:v>44045.5</c:v>
                </c:pt>
                <c:pt idx="5149">
                  <c:v>44045.541666666701</c:v>
                </c:pt>
                <c:pt idx="5150">
                  <c:v>44045.583333333299</c:v>
                </c:pt>
                <c:pt idx="5151">
                  <c:v>44045.625</c:v>
                </c:pt>
                <c:pt idx="5152">
                  <c:v>44045.666666666701</c:v>
                </c:pt>
                <c:pt idx="5153">
                  <c:v>44045.708333333299</c:v>
                </c:pt>
                <c:pt idx="5154">
                  <c:v>44045.75</c:v>
                </c:pt>
                <c:pt idx="5155">
                  <c:v>44045.791666666701</c:v>
                </c:pt>
                <c:pt idx="5156">
                  <c:v>44045.833333333299</c:v>
                </c:pt>
                <c:pt idx="5157">
                  <c:v>44045.875</c:v>
                </c:pt>
                <c:pt idx="5158">
                  <c:v>44045.916666666701</c:v>
                </c:pt>
                <c:pt idx="5159">
                  <c:v>44045.958333333299</c:v>
                </c:pt>
                <c:pt idx="5160">
                  <c:v>44046</c:v>
                </c:pt>
                <c:pt idx="5161">
                  <c:v>44046.041666666701</c:v>
                </c:pt>
                <c:pt idx="5162">
                  <c:v>44046.083333333299</c:v>
                </c:pt>
                <c:pt idx="5163">
                  <c:v>44046.125</c:v>
                </c:pt>
                <c:pt idx="5164">
                  <c:v>44046.166666666701</c:v>
                </c:pt>
                <c:pt idx="5165">
                  <c:v>44046.208333333299</c:v>
                </c:pt>
                <c:pt idx="5166">
                  <c:v>44046.25</c:v>
                </c:pt>
                <c:pt idx="5167">
                  <c:v>44046.291666666701</c:v>
                </c:pt>
                <c:pt idx="5168">
                  <c:v>44046.333333333299</c:v>
                </c:pt>
                <c:pt idx="5169">
                  <c:v>44046.375</c:v>
                </c:pt>
                <c:pt idx="5170">
                  <c:v>44046.416666666701</c:v>
                </c:pt>
                <c:pt idx="5171">
                  <c:v>44046.458333333299</c:v>
                </c:pt>
                <c:pt idx="5172">
                  <c:v>44046.5</c:v>
                </c:pt>
                <c:pt idx="5173">
                  <c:v>44046.541666666701</c:v>
                </c:pt>
                <c:pt idx="5174">
                  <c:v>44046.583333333299</c:v>
                </c:pt>
                <c:pt idx="5175">
                  <c:v>44046.625</c:v>
                </c:pt>
                <c:pt idx="5176">
                  <c:v>44046.666666666701</c:v>
                </c:pt>
                <c:pt idx="5177">
                  <c:v>44046.708333333299</c:v>
                </c:pt>
                <c:pt idx="5178">
                  <c:v>44046.75</c:v>
                </c:pt>
                <c:pt idx="5179">
                  <c:v>44046.791666666701</c:v>
                </c:pt>
                <c:pt idx="5180">
                  <c:v>44046.833333333299</c:v>
                </c:pt>
                <c:pt idx="5181">
                  <c:v>44046.875</c:v>
                </c:pt>
                <c:pt idx="5182">
                  <c:v>44046.916666666701</c:v>
                </c:pt>
                <c:pt idx="5183">
                  <c:v>44046.958333333299</c:v>
                </c:pt>
                <c:pt idx="5184">
                  <c:v>44047</c:v>
                </c:pt>
                <c:pt idx="5185">
                  <c:v>44047.041666666701</c:v>
                </c:pt>
                <c:pt idx="5186">
                  <c:v>44047.083333333299</c:v>
                </c:pt>
                <c:pt idx="5187">
                  <c:v>44047.125</c:v>
                </c:pt>
                <c:pt idx="5188">
                  <c:v>44047.166666666701</c:v>
                </c:pt>
                <c:pt idx="5189">
                  <c:v>44047.208333333299</c:v>
                </c:pt>
                <c:pt idx="5190">
                  <c:v>44047.25</c:v>
                </c:pt>
                <c:pt idx="5191">
                  <c:v>44047.291666666701</c:v>
                </c:pt>
                <c:pt idx="5192">
                  <c:v>44047.333333333299</c:v>
                </c:pt>
                <c:pt idx="5193">
                  <c:v>44047.375</c:v>
                </c:pt>
                <c:pt idx="5194">
                  <c:v>44047.416666666701</c:v>
                </c:pt>
                <c:pt idx="5195">
                  <c:v>44047.458333333299</c:v>
                </c:pt>
                <c:pt idx="5196">
                  <c:v>44047.5</c:v>
                </c:pt>
                <c:pt idx="5197">
                  <c:v>44047.541666666701</c:v>
                </c:pt>
                <c:pt idx="5198">
                  <c:v>44047.583333333299</c:v>
                </c:pt>
                <c:pt idx="5199">
                  <c:v>44047.625</c:v>
                </c:pt>
                <c:pt idx="5200">
                  <c:v>44047.666666666701</c:v>
                </c:pt>
                <c:pt idx="5201">
                  <c:v>44047.708333333299</c:v>
                </c:pt>
                <c:pt idx="5202">
                  <c:v>44047.75</c:v>
                </c:pt>
                <c:pt idx="5203">
                  <c:v>44047.791666666701</c:v>
                </c:pt>
                <c:pt idx="5204">
                  <c:v>44047.833333333299</c:v>
                </c:pt>
                <c:pt idx="5205">
                  <c:v>44047.875</c:v>
                </c:pt>
                <c:pt idx="5206">
                  <c:v>44047.916666666701</c:v>
                </c:pt>
                <c:pt idx="5207">
                  <c:v>44047.958333333299</c:v>
                </c:pt>
                <c:pt idx="5208">
                  <c:v>44048</c:v>
                </c:pt>
                <c:pt idx="5209">
                  <c:v>44048.041666666701</c:v>
                </c:pt>
                <c:pt idx="5210">
                  <c:v>44048.083333333299</c:v>
                </c:pt>
                <c:pt idx="5211">
                  <c:v>44048.125</c:v>
                </c:pt>
                <c:pt idx="5212">
                  <c:v>44048.166666666701</c:v>
                </c:pt>
                <c:pt idx="5213">
                  <c:v>44048.208333333299</c:v>
                </c:pt>
                <c:pt idx="5214">
                  <c:v>44048.25</c:v>
                </c:pt>
                <c:pt idx="5215">
                  <c:v>44048.291666666701</c:v>
                </c:pt>
                <c:pt idx="5216">
                  <c:v>44048.333333333299</c:v>
                </c:pt>
                <c:pt idx="5217">
                  <c:v>44048.375</c:v>
                </c:pt>
                <c:pt idx="5218">
                  <c:v>44048.416666666701</c:v>
                </c:pt>
                <c:pt idx="5219">
                  <c:v>44048.458333333299</c:v>
                </c:pt>
                <c:pt idx="5220">
                  <c:v>44048.5</c:v>
                </c:pt>
                <c:pt idx="5221">
                  <c:v>44048.541666666701</c:v>
                </c:pt>
                <c:pt idx="5222">
                  <c:v>44048.583333333299</c:v>
                </c:pt>
                <c:pt idx="5223">
                  <c:v>44048.625</c:v>
                </c:pt>
                <c:pt idx="5224">
                  <c:v>44048.666666666701</c:v>
                </c:pt>
                <c:pt idx="5225">
                  <c:v>44048.708333333299</c:v>
                </c:pt>
                <c:pt idx="5226">
                  <c:v>44048.75</c:v>
                </c:pt>
                <c:pt idx="5227">
                  <c:v>44048.791666666701</c:v>
                </c:pt>
                <c:pt idx="5228">
                  <c:v>44048.833333333299</c:v>
                </c:pt>
                <c:pt idx="5229">
                  <c:v>44048.875</c:v>
                </c:pt>
                <c:pt idx="5230">
                  <c:v>44048.916666666701</c:v>
                </c:pt>
                <c:pt idx="5231">
                  <c:v>44048.958333333299</c:v>
                </c:pt>
                <c:pt idx="5232">
                  <c:v>44049</c:v>
                </c:pt>
                <c:pt idx="5233">
                  <c:v>44049.041666666701</c:v>
                </c:pt>
                <c:pt idx="5234">
                  <c:v>44049.083333333299</c:v>
                </c:pt>
                <c:pt idx="5235">
                  <c:v>44049.125</c:v>
                </c:pt>
                <c:pt idx="5236">
                  <c:v>44049.166666666701</c:v>
                </c:pt>
                <c:pt idx="5237">
                  <c:v>44049.208333333299</c:v>
                </c:pt>
                <c:pt idx="5238">
                  <c:v>44049.25</c:v>
                </c:pt>
                <c:pt idx="5239">
                  <c:v>44049.291666666701</c:v>
                </c:pt>
                <c:pt idx="5240">
                  <c:v>44049.333333333299</c:v>
                </c:pt>
                <c:pt idx="5241">
                  <c:v>44049.375</c:v>
                </c:pt>
                <c:pt idx="5242">
                  <c:v>44049.416666666701</c:v>
                </c:pt>
                <c:pt idx="5243">
                  <c:v>44049.458333333299</c:v>
                </c:pt>
                <c:pt idx="5244">
                  <c:v>44049.5</c:v>
                </c:pt>
                <c:pt idx="5245">
                  <c:v>44049.541666666701</c:v>
                </c:pt>
                <c:pt idx="5246">
                  <c:v>44049.583333333299</c:v>
                </c:pt>
                <c:pt idx="5247">
                  <c:v>44049.625</c:v>
                </c:pt>
                <c:pt idx="5248">
                  <c:v>44049.666666666701</c:v>
                </c:pt>
                <c:pt idx="5249">
                  <c:v>44049.708333333299</c:v>
                </c:pt>
                <c:pt idx="5250">
                  <c:v>44049.75</c:v>
                </c:pt>
                <c:pt idx="5251">
                  <c:v>44049.791666666701</c:v>
                </c:pt>
                <c:pt idx="5252">
                  <c:v>44049.833333333299</c:v>
                </c:pt>
                <c:pt idx="5253">
                  <c:v>44049.875</c:v>
                </c:pt>
                <c:pt idx="5254">
                  <c:v>44049.916666666701</c:v>
                </c:pt>
                <c:pt idx="5255">
                  <c:v>44049.958333333299</c:v>
                </c:pt>
                <c:pt idx="5256">
                  <c:v>44050</c:v>
                </c:pt>
                <c:pt idx="5257">
                  <c:v>44050.041666666701</c:v>
                </c:pt>
                <c:pt idx="5258">
                  <c:v>44050.083333333299</c:v>
                </c:pt>
                <c:pt idx="5259">
                  <c:v>44050.125</c:v>
                </c:pt>
                <c:pt idx="5260">
                  <c:v>44050.166666666701</c:v>
                </c:pt>
                <c:pt idx="5261">
                  <c:v>44050.208333333299</c:v>
                </c:pt>
                <c:pt idx="5262">
                  <c:v>44050.25</c:v>
                </c:pt>
                <c:pt idx="5263">
                  <c:v>44050.291666666701</c:v>
                </c:pt>
                <c:pt idx="5264">
                  <c:v>44050.333333333299</c:v>
                </c:pt>
                <c:pt idx="5265">
                  <c:v>44050.375</c:v>
                </c:pt>
                <c:pt idx="5266">
                  <c:v>44050.416666666701</c:v>
                </c:pt>
                <c:pt idx="5267">
                  <c:v>44050.458333333299</c:v>
                </c:pt>
                <c:pt idx="5268">
                  <c:v>44050.5</c:v>
                </c:pt>
                <c:pt idx="5269">
                  <c:v>44050.541666666701</c:v>
                </c:pt>
                <c:pt idx="5270">
                  <c:v>44050.583333333299</c:v>
                </c:pt>
                <c:pt idx="5271">
                  <c:v>44050.625</c:v>
                </c:pt>
                <c:pt idx="5272">
                  <c:v>44050.666666666701</c:v>
                </c:pt>
                <c:pt idx="5273">
                  <c:v>44050.708333333299</c:v>
                </c:pt>
                <c:pt idx="5274">
                  <c:v>44050.75</c:v>
                </c:pt>
                <c:pt idx="5275">
                  <c:v>44050.791666666701</c:v>
                </c:pt>
                <c:pt idx="5276">
                  <c:v>44050.833333333299</c:v>
                </c:pt>
                <c:pt idx="5277">
                  <c:v>44050.875</c:v>
                </c:pt>
                <c:pt idx="5278">
                  <c:v>44050.916666666701</c:v>
                </c:pt>
                <c:pt idx="5279">
                  <c:v>44050.958333333299</c:v>
                </c:pt>
                <c:pt idx="5280">
                  <c:v>44051</c:v>
                </c:pt>
                <c:pt idx="5281">
                  <c:v>44051.041666666701</c:v>
                </c:pt>
                <c:pt idx="5282">
                  <c:v>44051.083333333299</c:v>
                </c:pt>
                <c:pt idx="5283">
                  <c:v>44051.125</c:v>
                </c:pt>
                <c:pt idx="5284">
                  <c:v>44051.166666666701</c:v>
                </c:pt>
                <c:pt idx="5285">
                  <c:v>44051.208333333299</c:v>
                </c:pt>
                <c:pt idx="5286">
                  <c:v>44051.25</c:v>
                </c:pt>
                <c:pt idx="5287">
                  <c:v>44051.291666666701</c:v>
                </c:pt>
                <c:pt idx="5288">
                  <c:v>44051.333333333299</c:v>
                </c:pt>
                <c:pt idx="5289">
                  <c:v>44051.375</c:v>
                </c:pt>
                <c:pt idx="5290">
                  <c:v>44051.416666666701</c:v>
                </c:pt>
                <c:pt idx="5291">
                  <c:v>44051.458333333299</c:v>
                </c:pt>
                <c:pt idx="5292">
                  <c:v>44051.5</c:v>
                </c:pt>
                <c:pt idx="5293">
                  <c:v>44051.541666666701</c:v>
                </c:pt>
                <c:pt idx="5294">
                  <c:v>44051.583333333299</c:v>
                </c:pt>
                <c:pt idx="5295">
                  <c:v>44051.625</c:v>
                </c:pt>
                <c:pt idx="5296">
                  <c:v>44051.666666666701</c:v>
                </c:pt>
                <c:pt idx="5297">
                  <c:v>44051.708333333299</c:v>
                </c:pt>
                <c:pt idx="5298">
                  <c:v>44051.75</c:v>
                </c:pt>
                <c:pt idx="5299">
                  <c:v>44051.791666666701</c:v>
                </c:pt>
                <c:pt idx="5300">
                  <c:v>44051.833333333299</c:v>
                </c:pt>
                <c:pt idx="5301">
                  <c:v>44051.875</c:v>
                </c:pt>
                <c:pt idx="5302">
                  <c:v>44051.916666666701</c:v>
                </c:pt>
                <c:pt idx="5303">
                  <c:v>44051.958333333299</c:v>
                </c:pt>
                <c:pt idx="5304">
                  <c:v>44052</c:v>
                </c:pt>
                <c:pt idx="5305">
                  <c:v>44052.041666666701</c:v>
                </c:pt>
                <c:pt idx="5306">
                  <c:v>44052.083333333299</c:v>
                </c:pt>
                <c:pt idx="5307">
                  <c:v>44052.125</c:v>
                </c:pt>
                <c:pt idx="5308">
                  <c:v>44052.166666666701</c:v>
                </c:pt>
                <c:pt idx="5309">
                  <c:v>44052.208333333299</c:v>
                </c:pt>
                <c:pt idx="5310">
                  <c:v>44052.25</c:v>
                </c:pt>
                <c:pt idx="5311">
                  <c:v>44052.291666666701</c:v>
                </c:pt>
                <c:pt idx="5312">
                  <c:v>44052.333333333299</c:v>
                </c:pt>
                <c:pt idx="5313">
                  <c:v>44052.375</c:v>
                </c:pt>
                <c:pt idx="5314">
                  <c:v>44052.416666666701</c:v>
                </c:pt>
                <c:pt idx="5315">
                  <c:v>44052.458333333299</c:v>
                </c:pt>
                <c:pt idx="5316">
                  <c:v>44052.5</c:v>
                </c:pt>
                <c:pt idx="5317">
                  <c:v>44052.541666666701</c:v>
                </c:pt>
                <c:pt idx="5318">
                  <c:v>44052.583333333299</c:v>
                </c:pt>
                <c:pt idx="5319">
                  <c:v>44052.625</c:v>
                </c:pt>
                <c:pt idx="5320">
                  <c:v>44052.666666666701</c:v>
                </c:pt>
                <c:pt idx="5321">
                  <c:v>44052.708333333299</c:v>
                </c:pt>
                <c:pt idx="5322">
                  <c:v>44052.75</c:v>
                </c:pt>
                <c:pt idx="5323">
                  <c:v>44052.791666666701</c:v>
                </c:pt>
                <c:pt idx="5324">
                  <c:v>44052.833333333299</c:v>
                </c:pt>
                <c:pt idx="5325">
                  <c:v>44052.875</c:v>
                </c:pt>
                <c:pt idx="5326">
                  <c:v>44052.916666666701</c:v>
                </c:pt>
                <c:pt idx="5327">
                  <c:v>44052.958333333299</c:v>
                </c:pt>
                <c:pt idx="5328">
                  <c:v>44053</c:v>
                </c:pt>
                <c:pt idx="5329">
                  <c:v>44053.041666666701</c:v>
                </c:pt>
                <c:pt idx="5330">
                  <c:v>44053.083333333299</c:v>
                </c:pt>
                <c:pt idx="5331">
                  <c:v>44053.125</c:v>
                </c:pt>
                <c:pt idx="5332">
                  <c:v>44053.166666666701</c:v>
                </c:pt>
                <c:pt idx="5333">
                  <c:v>44053.208333333299</c:v>
                </c:pt>
                <c:pt idx="5334">
                  <c:v>44053.25</c:v>
                </c:pt>
                <c:pt idx="5335">
                  <c:v>44053.291666666701</c:v>
                </c:pt>
                <c:pt idx="5336">
                  <c:v>44053.333333333299</c:v>
                </c:pt>
                <c:pt idx="5337">
                  <c:v>44053.375</c:v>
                </c:pt>
                <c:pt idx="5338">
                  <c:v>44053.416666666701</c:v>
                </c:pt>
                <c:pt idx="5339">
                  <c:v>44053.458333333299</c:v>
                </c:pt>
                <c:pt idx="5340">
                  <c:v>44053.5</c:v>
                </c:pt>
                <c:pt idx="5341">
                  <c:v>44053.541666666701</c:v>
                </c:pt>
                <c:pt idx="5342">
                  <c:v>44053.583333333299</c:v>
                </c:pt>
                <c:pt idx="5343">
                  <c:v>44053.625</c:v>
                </c:pt>
                <c:pt idx="5344">
                  <c:v>44053.666666666701</c:v>
                </c:pt>
                <c:pt idx="5345">
                  <c:v>44053.708333333299</c:v>
                </c:pt>
                <c:pt idx="5346">
                  <c:v>44053.75</c:v>
                </c:pt>
                <c:pt idx="5347">
                  <c:v>44053.791666666701</c:v>
                </c:pt>
                <c:pt idx="5348">
                  <c:v>44053.833333333299</c:v>
                </c:pt>
                <c:pt idx="5349">
                  <c:v>44053.875</c:v>
                </c:pt>
                <c:pt idx="5350">
                  <c:v>44053.916666666701</c:v>
                </c:pt>
                <c:pt idx="5351">
                  <c:v>44053.958333333299</c:v>
                </c:pt>
                <c:pt idx="5352">
                  <c:v>44054</c:v>
                </c:pt>
                <c:pt idx="5353">
                  <c:v>44054.041666666701</c:v>
                </c:pt>
                <c:pt idx="5354">
                  <c:v>44054.083333333299</c:v>
                </c:pt>
                <c:pt idx="5355">
                  <c:v>44054.125</c:v>
                </c:pt>
                <c:pt idx="5356">
                  <c:v>44054.166666666701</c:v>
                </c:pt>
                <c:pt idx="5357">
                  <c:v>44054.208333333299</c:v>
                </c:pt>
                <c:pt idx="5358">
                  <c:v>44054.25</c:v>
                </c:pt>
                <c:pt idx="5359">
                  <c:v>44054.291666666701</c:v>
                </c:pt>
                <c:pt idx="5360">
                  <c:v>44054.333333333299</c:v>
                </c:pt>
                <c:pt idx="5361">
                  <c:v>44054.375</c:v>
                </c:pt>
                <c:pt idx="5362">
                  <c:v>44054.416666666701</c:v>
                </c:pt>
                <c:pt idx="5363">
                  <c:v>44054.458333333299</c:v>
                </c:pt>
                <c:pt idx="5364">
                  <c:v>44054.5</c:v>
                </c:pt>
                <c:pt idx="5365">
                  <c:v>44054.541666666701</c:v>
                </c:pt>
                <c:pt idx="5366">
                  <c:v>44054.583333333299</c:v>
                </c:pt>
                <c:pt idx="5367">
                  <c:v>44054.625</c:v>
                </c:pt>
                <c:pt idx="5368">
                  <c:v>44054.666666666701</c:v>
                </c:pt>
                <c:pt idx="5369">
                  <c:v>44054.708333333299</c:v>
                </c:pt>
                <c:pt idx="5370">
                  <c:v>44054.75</c:v>
                </c:pt>
                <c:pt idx="5371">
                  <c:v>44054.791666666701</c:v>
                </c:pt>
                <c:pt idx="5372">
                  <c:v>44054.833333333299</c:v>
                </c:pt>
                <c:pt idx="5373">
                  <c:v>44054.875</c:v>
                </c:pt>
                <c:pt idx="5374">
                  <c:v>44054.916666666701</c:v>
                </c:pt>
                <c:pt idx="5375">
                  <c:v>44054.958333333299</c:v>
                </c:pt>
                <c:pt idx="5376">
                  <c:v>44055</c:v>
                </c:pt>
                <c:pt idx="5377">
                  <c:v>44055.041666666701</c:v>
                </c:pt>
                <c:pt idx="5378">
                  <c:v>44055.083333333299</c:v>
                </c:pt>
                <c:pt idx="5379">
                  <c:v>44055.125</c:v>
                </c:pt>
                <c:pt idx="5380">
                  <c:v>44055.166666666701</c:v>
                </c:pt>
                <c:pt idx="5381">
                  <c:v>44055.208333333299</c:v>
                </c:pt>
                <c:pt idx="5382">
                  <c:v>44055.25</c:v>
                </c:pt>
                <c:pt idx="5383">
                  <c:v>44055.291666666701</c:v>
                </c:pt>
                <c:pt idx="5384">
                  <c:v>44055.333333333299</c:v>
                </c:pt>
                <c:pt idx="5385">
                  <c:v>44055.375</c:v>
                </c:pt>
                <c:pt idx="5386">
                  <c:v>44055.416666666701</c:v>
                </c:pt>
                <c:pt idx="5387">
                  <c:v>44055.458333333299</c:v>
                </c:pt>
                <c:pt idx="5388">
                  <c:v>44055.5</c:v>
                </c:pt>
                <c:pt idx="5389">
                  <c:v>44055.541666666701</c:v>
                </c:pt>
                <c:pt idx="5390">
                  <c:v>44055.583333333299</c:v>
                </c:pt>
                <c:pt idx="5391">
                  <c:v>44055.625</c:v>
                </c:pt>
                <c:pt idx="5392">
                  <c:v>44055.666666666701</c:v>
                </c:pt>
                <c:pt idx="5393">
                  <c:v>44055.708333333299</c:v>
                </c:pt>
                <c:pt idx="5394">
                  <c:v>44055.75</c:v>
                </c:pt>
                <c:pt idx="5395">
                  <c:v>44055.791666666701</c:v>
                </c:pt>
                <c:pt idx="5396">
                  <c:v>44055.833333333299</c:v>
                </c:pt>
                <c:pt idx="5397">
                  <c:v>44055.875</c:v>
                </c:pt>
                <c:pt idx="5398">
                  <c:v>44055.916666666701</c:v>
                </c:pt>
                <c:pt idx="5399">
                  <c:v>44055.958333333299</c:v>
                </c:pt>
                <c:pt idx="5400">
                  <c:v>44056</c:v>
                </c:pt>
                <c:pt idx="5401">
                  <c:v>44056.041666666701</c:v>
                </c:pt>
                <c:pt idx="5402">
                  <c:v>44056.083333333299</c:v>
                </c:pt>
                <c:pt idx="5403">
                  <c:v>44056.125</c:v>
                </c:pt>
                <c:pt idx="5404">
                  <c:v>44056.166666666701</c:v>
                </c:pt>
                <c:pt idx="5405">
                  <c:v>44056.208333333299</c:v>
                </c:pt>
                <c:pt idx="5406">
                  <c:v>44056.25</c:v>
                </c:pt>
                <c:pt idx="5407">
                  <c:v>44056.291666666701</c:v>
                </c:pt>
                <c:pt idx="5408">
                  <c:v>44056.333333333299</c:v>
                </c:pt>
                <c:pt idx="5409">
                  <c:v>44056.375</c:v>
                </c:pt>
                <c:pt idx="5410">
                  <c:v>44056.416666666701</c:v>
                </c:pt>
                <c:pt idx="5411">
                  <c:v>44056.458333333299</c:v>
                </c:pt>
                <c:pt idx="5412">
                  <c:v>44056.5</c:v>
                </c:pt>
                <c:pt idx="5413">
                  <c:v>44056.541666666701</c:v>
                </c:pt>
                <c:pt idx="5414">
                  <c:v>44056.583333333299</c:v>
                </c:pt>
                <c:pt idx="5415">
                  <c:v>44056.625</c:v>
                </c:pt>
                <c:pt idx="5416">
                  <c:v>44056.666666666701</c:v>
                </c:pt>
                <c:pt idx="5417">
                  <c:v>44056.708333333299</c:v>
                </c:pt>
                <c:pt idx="5418">
                  <c:v>44056.75</c:v>
                </c:pt>
                <c:pt idx="5419">
                  <c:v>44056.791666666701</c:v>
                </c:pt>
                <c:pt idx="5420">
                  <c:v>44056.833333333299</c:v>
                </c:pt>
                <c:pt idx="5421">
                  <c:v>44056.875</c:v>
                </c:pt>
                <c:pt idx="5422">
                  <c:v>44056.916666666701</c:v>
                </c:pt>
                <c:pt idx="5423">
                  <c:v>44056.958333333299</c:v>
                </c:pt>
                <c:pt idx="5424">
                  <c:v>44057</c:v>
                </c:pt>
                <c:pt idx="5425">
                  <c:v>44057.041666666701</c:v>
                </c:pt>
                <c:pt idx="5426">
                  <c:v>44057.083333333299</c:v>
                </c:pt>
                <c:pt idx="5427">
                  <c:v>44057.125</c:v>
                </c:pt>
                <c:pt idx="5428">
                  <c:v>44057.166666666701</c:v>
                </c:pt>
                <c:pt idx="5429">
                  <c:v>44057.208333333299</c:v>
                </c:pt>
                <c:pt idx="5430">
                  <c:v>44057.25</c:v>
                </c:pt>
                <c:pt idx="5431">
                  <c:v>44057.291666666701</c:v>
                </c:pt>
                <c:pt idx="5432">
                  <c:v>44057.333333333299</c:v>
                </c:pt>
                <c:pt idx="5433">
                  <c:v>44057.375</c:v>
                </c:pt>
                <c:pt idx="5434">
                  <c:v>44057.416666666701</c:v>
                </c:pt>
                <c:pt idx="5435">
                  <c:v>44057.458333333299</c:v>
                </c:pt>
                <c:pt idx="5436">
                  <c:v>44057.5</c:v>
                </c:pt>
                <c:pt idx="5437">
                  <c:v>44057.541666666701</c:v>
                </c:pt>
                <c:pt idx="5438">
                  <c:v>44057.583333333299</c:v>
                </c:pt>
                <c:pt idx="5439">
                  <c:v>44057.625</c:v>
                </c:pt>
                <c:pt idx="5440">
                  <c:v>44057.666666666701</c:v>
                </c:pt>
                <c:pt idx="5441">
                  <c:v>44057.708333333299</c:v>
                </c:pt>
                <c:pt idx="5442">
                  <c:v>44057.75</c:v>
                </c:pt>
                <c:pt idx="5443">
                  <c:v>44057.791666666701</c:v>
                </c:pt>
                <c:pt idx="5444">
                  <c:v>44057.833333333299</c:v>
                </c:pt>
                <c:pt idx="5445">
                  <c:v>44057.875</c:v>
                </c:pt>
                <c:pt idx="5446">
                  <c:v>44057.916666666701</c:v>
                </c:pt>
                <c:pt idx="5447">
                  <c:v>44057.958333333299</c:v>
                </c:pt>
                <c:pt idx="5448">
                  <c:v>44058</c:v>
                </c:pt>
                <c:pt idx="5449">
                  <c:v>44058.041666666701</c:v>
                </c:pt>
                <c:pt idx="5450">
                  <c:v>44058.083333333299</c:v>
                </c:pt>
                <c:pt idx="5451">
                  <c:v>44058.125</c:v>
                </c:pt>
                <c:pt idx="5452">
                  <c:v>44058.166666666701</c:v>
                </c:pt>
                <c:pt idx="5453">
                  <c:v>44058.208333333299</c:v>
                </c:pt>
                <c:pt idx="5454">
                  <c:v>44058.25</c:v>
                </c:pt>
                <c:pt idx="5455">
                  <c:v>44058.291666666701</c:v>
                </c:pt>
                <c:pt idx="5456">
                  <c:v>44058.333333333299</c:v>
                </c:pt>
                <c:pt idx="5457">
                  <c:v>44058.375</c:v>
                </c:pt>
                <c:pt idx="5458">
                  <c:v>44058.416666666701</c:v>
                </c:pt>
                <c:pt idx="5459">
                  <c:v>44058.458333333299</c:v>
                </c:pt>
                <c:pt idx="5460">
                  <c:v>44058.5</c:v>
                </c:pt>
                <c:pt idx="5461">
                  <c:v>44058.541666666701</c:v>
                </c:pt>
                <c:pt idx="5462">
                  <c:v>44058.583333333299</c:v>
                </c:pt>
                <c:pt idx="5463">
                  <c:v>44058.625</c:v>
                </c:pt>
                <c:pt idx="5464">
                  <c:v>44058.666666666701</c:v>
                </c:pt>
                <c:pt idx="5465">
                  <c:v>44058.708333333299</c:v>
                </c:pt>
                <c:pt idx="5466">
                  <c:v>44058.75</c:v>
                </c:pt>
                <c:pt idx="5467">
                  <c:v>44058.791666666701</c:v>
                </c:pt>
                <c:pt idx="5468">
                  <c:v>44058.833333333299</c:v>
                </c:pt>
                <c:pt idx="5469">
                  <c:v>44058.875</c:v>
                </c:pt>
                <c:pt idx="5470">
                  <c:v>44058.916666666701</c:v>
                </c:pt>
                <c:pt idx="5471">
                  <c:v>44058.958333333299</c:v>
                </c:pt>
                <c:pt idx="5472">
                  <c:v>44059</c:v>
                </c:pt>
                <c:pt idx="5473">
                  <c:v>44059.041666666701</c:v>
                </c:pt>
                <c:pt idx="5474">
                  <c:v>44059.083333333299</c:v>
                </c:pt>
                <c:pt idx="5475">
                  <c:v>44059.125</c:v>
                </c:pt>
                <c:pt idx="5476">
                  <c:v>44059.166666666701</c:v>
                </c:pt>
                <c:pt idx="5477">
                  <c:v>44059.208333333299</c:v>
                </c:pt>
                <c:pt idx="5478">
                  <c:v>44059.25</c:v>
                </c:pt>
                <c:pt idx="5479">
                  <c:v>44059.291666666701</c:v>
                </c:pt>
                <c:pt idx="5480">
                  <c:v>44059.333333333299</c:v>
                </c:pt>
                <c:pt idx="5481">
                  <c:v>44059.375</c:v>
                </c:pt>
                <c:pt idx="5482">
                  <c:v>44059.416666666701</c:v>
                </c:pt>
                <c:pt idx="5483">
                  <c:v>44059.458333333299</c:v>
                </c:pt>
                <c:pt idx="5484">
                  <c:v>44059.5</c:v>
                </c:pt>
                <c:pt idx="5485">
                  <c:v>44059.541666666701</c:v>
                </c:pt>
                <c:pt idx="5486">
                  <c:v>44059.583333333299</c:v>
                </c:pt>
                <c:pt idx="5487">
                  <c:v>44059.625</c:v>
                </c:pt>
                <c:pt idx="5488">
                  <c:v>44059.666666666701</c:v>
                </c:pt>
                <c:pt idx="5489">
                  <c:v>44059.708333333299</c:v>
                </c:pt>
                <c:pt idx="5490">
                  <c:v>44059.75</c:v>
                </c:pt>
                <c:pt idx="5491">
                  <c:v>44059.791666666701</c:v>
                </c:pt>
                <c:pt idx="5492">
                  <c:v>44059.833333333299</c:v>
                </c:pt>
                <c:pt idx="5493">
                  <c:v>44059.875</c:v>
                </c:pt>
                <c:pt idx="5494">
                  <c:v>44059.916666666701</c:v>
                </c:pt>
                <c:pt idx="5495">
                  <c:v>44059.958333333299</c:v>
                </c:pt>
                <c:pt idx="5496">
                  <c:v>44060</c:v>
                </c:pt>
                <c:pt idx="5497">
                  <c:v>44060.041666666701</c:v>
                </c:pt>
                <c:pt idx="5498">
                  <c:v>44060.083333333299</c:v>
                </c:pt>
                <c:pt idx="5499">
                  <c:v>44060.125</c:v>
                </c:pt>
                <c:pt idx="5500">
                  <c:v>44060.166666666701</c:v>
                </c:pt>
                <c:pt idx="5501">
                  <c:v>44060.208333333299</c:v>
                </c:pt>
                <c:pt idx="5502">
                  <c:v>44060.25</c:v>
                </c:pt>
                <c:pt idx="5503">
                  <c:v>44060.291666666701</c:v>
                </c:pt>
                <c:pt idx="5504">
                  <c:v>44060.333333333299</c:v>
                </c:pt>
                <c:pt idx="5505">
                  <c:v>44060.375</c:v>
                </c:pt>
                <c:pt idx="5506">
                  <c:v>44060.416666666701</c:v>
                </c:pt>
                <c:pt idx="5507">
                  <c:v>44060.458333333299</c:v>
                </c:pt>
                <c:pt idx="5508">
                  <c:v>44060.5</c:v>
                </c:pt>
                <c:pt idx="5509">
                  <c:v>44060.541666666701</c:v>
                </c:pt>
                <c:pt idx="5510">
                  <c:v>44060.583333333299</c:v>
                </c:pt>
                <c:pt idx="5511">
                  <c:v>44060.625</c:v>
                </c:pt>
                <c:pt idx="5512">
                  <c:v>44060.666666666701</c:v>
                </c:pt>
                <c:pt idx="5513">
                  <c:v>44060.708333333299</c:v>
                </c:pt>
                <c:pt idx="5514">
                  <c:v>44060.75</c:v>
                </c:pt>
                <c:pt idx="5515">
                  <c:v>44060.791666666701</c:v>
                </c:pt>
                <c:pt idx="5516">
                  <c:v>44060.833333333299</c:v>
                </c:pt>
                <c:pt idx="5517">
                  <c:v>44060.875</c:v>
                </c:pt>
                <c:pt idx="5518">
                  <c:v>44060.916666666701</c:v>
                </c:pt>
                <c:pt idx="5519">
                  <c:v>44060.958333333299</c:v>
                </c:pt>
                <c:pt idx="5520">
                  <c:v>44061</c:v>
                </c:pt>
                <c:pt idx="5521">
                  <c:v>44061.041666666701</c:v>
                </c:pt>
                <c:pt idx="5522">
                  <c:v>44061.083333333299</c:v>
                </c:pt>
                <c:pt idx="5523">
                  <c:v>44061.125</c:v>
                </c:pt>
                <c:pt idx="5524">
                  <c:v>44061.166666666701</c:v>
                </c:pt>
                <c:pt idx="5525">
                  <c:v>44061.208333333299</c:v>
                </c:pt>
                <c:pt idx="5526">
                  <c:v>44061.25</c:v>
                </c:pt>
                <c:pt idx="5527">
                  <c:v>44061.291666666701</c:v>
                </c:pt>
                <c:pt idx="5528">
                  <c:v>44061.333333333299</c:v>
                </c:pt>
                <c:pt idx="5529">
                  <c:v>44061.375</c:v>
                </c:pt>
                <c:pt idx="5530">
                  <c:v>44061.416666666701</c:v>
                </c:pt>
                <c:pt idx="5531">
                  <c:v>44061.458333333299</c:v>
                </c:pt>
                <c:pt idx="5532">
                  <c:v>44061.5</c:v>
                </c:pt>
                <c:pt idx="5533">
                  <c:v>44061.541666666701</c:v>
                </c:pt>
                <c:pt idx="5534">
                  <c:v>44061.583333333299</c:v>
                </c:pt>
                <c:pt idx="5535">
                  <c:v>44061.625</c:v>
                </c:pt>
                <c:pt idx="5536">
                  <c:v>44061.666666666701</c:v>
                </c:pt>
                <c:pt idx="5537">
                  <c:v>44061.708333333299</c:v>
                </c:pt>
                <c:pt idx="5538">
                  <c:v>44061.75</c:v>
                </c:pt>
                <c:pt idx="5539">
                  <c:v>44061.791666666701</c:v>
                </c:pt>
                <c:pt idx="5540">
                  <c:v>44061.833333333299</c:v>
                </c:pt>
                <c:pt idx="5541">
                  <c:v>44061.875</c:v>
                </c:pt>
                <c:pt idx="5542">
                  <c:v>44061.916666666701</c:v>
                </c:pt>
                <c:pt idx="5543">
                  <c:v>44061.958333333299</c:v>
                </c:pt>
                <c:pt idx="5544">
                  <c:v>44062</c:v>
                </c:pt>
                <c:pt idx="5545">
                  <c:v>44062.041666666701</c:v>
                </c:pt>
                <c:pt idx="5546">
                  <c:v>44062.083333333299</c:v>
                </c:pt>
                <c:pt idx="5547">
                  <c:v>44062.125</c:v>
                </c:pt>
                <c:pt idx="5548">
                  <c:v>44062.166666666701</c:v>
                </c:pt>
                <c:pt idx="5549">
                  <c:v>44062.208333333299</c:v>
                </c:pt>
                <c:pt idx="5550">
                  <c:v>44062.25</c:v>
                </c:pt>
                <c:pt idx="5551">
                  <c:v>44062.291666666701</c:v>
                </c:pt>
                <c:pt idx="5552">
                  <c:v>44062.333333333299</c:v>
                </c:pt>
                <c:pt idx="5553">
                  <c:v>44062.375</c:v>
                </c:pt>
                <c:pt idx="5554">
                  <c:v>44062.416666666701</c:v>
                </c:pt>
                <c:pt idx="5555">
                  <c:v>44062.458333333299</c:v>
                </c:pt>
                <c:pt idx="5556">
                  <c:v>44062.5</c:v>
                </c:pt>
                <c:pt idx="5557">
                  <c:v>44062.541666666701</c:v>
                </c:pt>
                <c:pt idx="5558">
                  <c:v>44062.583333333299</c:v>
                </c:pt>
                <c:pt idx="5559">
                  <c:v>44062.625</c:v>
                </c:pt>
                <c:pt idx="5560">
                  <c:v>44062.666666666701</c:v>
                </c:pt>
                <c:pt idx="5561">
                  <c:v>44062.708333333299</c:v>
                </c:pt>
                <c:pt idx="5562">
                  <c:v>44062.75</c:v>
                </c:pt>
                <c:pt idx="5563">
                  <c:v>44062.791666666701</c:v>
                </c:pt>
                <c:pt idx="5564">
                  <c:v>44062.833333333299</c:v>
                </c:pt>
                <c:pt idx="5565">
                  <c:v>44062.875</c:v>
                </c:pt>
                <c:pt idx="5566">
                  <c:v>44062.916666666701</c:v>
                </c:pt>
                <c:pt idx="5567">
                  <c:v>44062.958333333299</c:v>
                </c:pt>
                <c:pt idx="5568">
                  <c:v>44063</c:v>
                </c:pt>
                <c:pt idx="5569">
                  <c:v>44063.041666666701</c:v>
                </c:pt>
                <c:pt idx="5570">
                  <c:v>44063.083333333299</c:v>
                </c:pt>
                <c:pt idx="5571">
                  <c:v>44063.125</c:v>
                </c:pt>
                <c:pt idx="5572">
                  <c:v>44063.166666666701</c:v>
                </c:pt>
                <c:pt idx="5573">
                  <c:v>44063.208333333299</c:v>
                </c:pt>
                <c:pt idx="5574">
                  <c:v>44063.25</c:v>
                </c:pt>
                <c:pt idx="5575">
                  <c:v>44063.291666666701</c:v>
                </c:pt>
                <c:pt idx="5576">
                  <c:v>44063.333333333299</c:v>
                </c:pt>
                <c:pt idx="5577">
                  <c:v>44063.375</c:v>
                </c:pt>
                <c:pt idx="5578">
                  <c:v>44063.416666666701</c:v>
                </c:pt>
                <c:pt idx="5579">
                  <c:v>44063.458333333299</c:v>
                </c:pt>
                <c:pt idx="5580">
                  <c:v>44063.5</c:v>
                </c:pt>
                <c:pt idx="5581">
                  <c:v>44063.541666666701</c:v>
                </c:pt>
                <c:pt idx="5582">
                  <c:v>44063.583333333299</c:v>
                </c:pt>
                <c:pt idx="5583">
                  <c:v>44063.625</c:v>
                </c:pt>
                <c:pt idx="5584">
                  <c:v>44063.666666666701</c:v>
                </c:pt>
                <c:pt idx="5585">
                  <c:v>44063.708333333299</c:v>
                </c:pt>
                <c:pt idx="5586">
                  <c:v>44063.75</c:v>
                </c:pt>
                <c:pt idx="5587">
                  <c:v>44063.791666666701</c:v>
                </c:pt>
                <c:pt idx="5588">
                  <c:v>44063.833333333299</c:v>
                </c:pt>
                <c:pt idx="5589">
                  <c:v>44063.875</c:v>
                </c:pt>
                <c:pt idx="5590">
                  <c:v>44063.916666666701</c:v>
                </c:pt>
                <c:pt idx="5591">
                  <c:v>44063.958333333299</c:v>
                </c:pt>
                <c:pt idx="5592">
                  <c:v>44064</c:v>
                </c:pt>
                <c:pt idx="5593">
                  <c:v>44064.041666666701</c:v>
                </c:pt>
                <c:pt idx="5594">
                  <c:v>44064.083333333299</c:v>
                </c:pt>
                <c:pt idx="5595">
                  <c:v>44064.125</c:v>
                </c:pt>
                <c:pt idx="5596">
                  <c:v>44064.166666666701</c:v>
                </c:pt>
                <c:pt idx="5597">
                  <c:v>44064.208333333299</c:v>
                </c:pt>
                <c:pt idx="5598">
                  <c:v>44064.25</c:v>
                </c:pt>
                <c:pt idx="5599">
                  <c:v>44064.291666666701</c:v>
                </c:pt>
                <c:pt idx="5600">
                  <c:v>44064.333333333299</c:v>
                </c:pt>
                <c:pt idx="5601">
                  <c:v>44064.375</c:v>
                </c:pt>
                <c:pt idx="5602">
                  <c:v>44064.416666666701</c:v>
                </c:pt>
                <c:pt idx="5603">
                  <c:v>44064.458333333299</c:v>
                </c:pt>
                <c:pt idx="5604">
                  <c:v>44064.5</c:v>
                </c:pt>
                <c:pt idx="5605">
                  <c:v>44064.541666666701</c:v>
                </c:pt>
                <c:pt idx="5606">
                  <c:v>44064.583333333299</c:v>
                </c:pt>
                <c:pt idx="5607">
                  <c:v>44064.625</c:v>
                </c:pt>
                <c:pt idx="5608">
                  <c:v>44064.666666666701</c:v>
                </c:pt>
                <c:pt idx="5609">
                  <c:v>44064.708333333299</c:v>
                </c:pt>
                <c:pt idx="5610">
                  <c:v>44064.75</c:v>
                </c:pt>
                <c:pt idx="5611">
                  <c:v>44064.791666666701</c:v>
                </c:pt>
                <c:pt idx="5612">
                  <c:v>44064.833333333299</c:v>
                </c:pt>
                <c:pt idx="5613">
                  <c:v>44064.875</c:v>
                </c:pt>
                <c:pt idx="5614">
                  <c:v>44064.916666666701</c:v>
                </c:pt>
                <c:pt idx="5615">
                  <c:v>44064.958333333299</c:v>
                </c:pt>
                <c:pt idx="5616">
                  <c:v>44065</c:v>
                </c:pt>
                <c:pt idx="5617">
                  <c:v>44065.041666666701</c:v>
                </c:pt>
                <c:pt idx="5618">
                  <c:v>44065.083333333299</c:v>
                </c:pt>
                <c:pt idx="5619">
                  <c:v>44065.125</c:v>
                </c:pt>
                <c:pt idx="5620">
                  <c:v>44065.166666666701</c:v>
                </c:pt>
                <c:pt idx="5621">
                  <c:v>44065.208333333299</c:v>
                </c:pt>
                <c:pt idx="5622">
                  <c:v>44065.25</c:v>
                </c:pt>
                <c:pt idx="5623">
                  <c:v>44065.291666666701</c:v>
                </c:pt>
                <c:pt idx="5624">
                  <c:v>44065.333333333299</c:v>
                </c:pt>
                <c:pt idx="5625">
                  <c:v>44065.375</c:v>
                </c:pt>
                <c:pt idx="5626">
                  <c:v>44065.416666666701</c:v>
                </c:pt>
                <c:pt idx="5627">
                  <c:v>44065.458333333299</c:v>
                </c:pt>
                <c:pt idx="5628">
                  <c:v>44065.5</c:v>
                </c:pt>
                <c:pt idx="5629">
                  <c:v>44065.541666666701</c:v>
                </c:pt>
                <c:pt idx="5630">
                  <c:v>44065.583333333299</c:v>
                </c:pt>
                <c:pt idx="5631">
                  <c:v>44065.625</c:v>
                </c:pt>
                <c:pt idx="5632">
                  <c:v>44065.666666666701</c:v>
                </c:pt>
                <c:pt idx="5633">
                  <c:v>44065.708333333299</c:v>
                </c:pt>
                <c:pt idx="5634">
                  <c:v>44065.75</c:v>
                </c:pt>
                <c:pt idx="5635">
                  <c:v>44065.791666666701</c:v>
                </c:pt>
                <c:pt idx="5636">
                  <c:v>44065.833333333299</c:v>
                </c:pt>
                <c:pt idx="5637">
                  <c:v>44065.875</c:v>
                </c:pt>
                <c:pt idx="5638">
                  <c:v>44065.916666666701</c:v>
                </c:pt>
                <c:pt idx="5639">
                  <c:v>44065.958333333299</c:v>
                </c:pt>
                <c:pt idx="5640">
                  <c:v>44066</c:v>
                </c:pt>
                <c:pt idx="5641">
                  <c:v>44066.041666666701</c:v>
                </c:pt>
                <c:pt idx="5642">
                  <c:v>44066.083333333299</c:v>
                </c:pt>
                <c:pt idx="5643">
                  <c:v>44066.125</c:v>
                </c:pt>
                <c:pt idx="5644">
                  <c:v>44066.166666666701</c:v>
                </c:pt>
                <c:pt idx="5645">
                  <c:v>44066.208333333299</c:v>
                </c:pt>
                <c:pt idx="5646">
                  <c:v>44066.25</c:v>
                </c:pt>
                <c:pt idx="5647">
                  <c:v>44066.291666666701</c:v>
                </c:pt>
                <c:pt idx="5648">
                  <c:v>44066.333333333299</c:v>
                </c:pt>
                <c:pt idx="5649">
                  <c:v>44066.375</c:v>
                </c:pt>
                <c:pt idx="5650">
                  <c:v>44066.416666666701</c:v>
                </c:pt>
                <c:pt idx="5651">
                  <c:v>44066.458333333299</c:v>
                </c:pt>
                <c:pt idx="5652">
                  <c:v>44066.5</c:v>
                </c:pt>
                <c:pt idx="5653">
                  <c:v>44066.541666666701</c:v>
                </c:pt>
                <c:pt idx="5654">
                  <c:v>44066.583333333299</c:v>
                </c:pt>
                <c:pt idx="5655">
                  <c:v>44066.625</c:v>
                </c:pt>
                <c:pt idx="5656">
                  <c:v>44066.666666666701</c:v>
                </c:pt>
                <c:pt idx="5657">
                  <c:v>44066.708333333299</c:v>
                </c:pt>
                <c:pt idx="5658">
                  <c:v>44066.75</c:v>
                </c:pt>
                <c:pt idx="5659">
                  <c:v>44066.791666666701</c:v>
                </c:pt>
                <c:pt idx="5660">
                  <c:v>44066.833333333299</c:v>
                </c:pt>
                <c:pt idx="5661">
                  <c:v>44066.875</c:v>
                </c:pt>
                <c:pt idx="5662">
                  <c:v>44066.916666666701</c:v>
                </c:pt>
                <c:pt idx="5663">
                  <c:v>44066.958333333299</c:v>
                </c:pt>
                <c:pt idx="5664">
                  <c:v>44067</c:v>
                </c:pt>
                <c:pt idx="5665">
                  <c:v>44067.041666666701</c:v>
                </c:pt>
                <c:pt idx="5666">
                  <c:v>44067.083333333299</c:v>
                </c:pt>
                <c:pt idx="5667">
                  <c:v>44067.125</c:v>
                </c:pt>
                <c:pt idx="5668">
                  <c:v>44067.166666666701</c:v>
                </c:pt>
                <c:pt idx="5669">
                  <c:v>44067.208333333299</c:v>
                </c:pt>
                <c:pt idx="5670">
                  <c:v>44067.25</c:v>
                </c:pt>
                <c:pt idx="5671">
                  <c:v>44067.291666666701</c:v>
                </c:pt>
                <c:pt idx="5672">
                  <c:v>44067.333333333299</c:v>
                </c:pt>
                <c:pt idx="5673">
                  <c:v>44067.375</c:v>
                </c:pt>
                <c:pt idx="5674">
                  <c:v>44067.416666666701</c:v>
                </c:pt>
                <c:pt idx="5675">
                  <c:v>44067.458333333299</c:v>
                </c:pt>
                <c:pt idx="5676">
                  <c:v>44067.5</c:v>
                </c:pt>
                <c:pt idx="5677">
                  <c:v>44067.541666666701</c:v>
                </c:pt>
                <c:pt idx="5678">
                  <c:v>44067.583333333299</c:v>
                </c:pt>
                <c:pt idx="5679">
                  <c:v>44067.625</c:v>
                </c:pt>
                <c:pt idx="5680">
                  <c:v>44067.666666666701</c:v>
                </c:pt>
                <c:pt idx="5681">
                  <c:v>44067.708333333299</c:v>
                </c:pt>
                <c:pt idx="5682">
                  <c:v>44067.75</c:v>
                </c:pt>
                <c:pt idx="5683">
                  <c:v>44067.791666666701</c:v>
                </c:pt>
                <c:pt idx="5684">
                  <c:v>44067.833333333299</c:v>
                </c:pt>
                <c:pt idx="5685">
                  <c:v>44067.875</c:v>
                </c:pt>
                <c:pt idx="5686">
                  <c:v>44067.916666666701</c:v>
                </c:pt>
                <c:pt idx="5687">
                  <c:v>44067.958333333299</c:v>
                </c:pt>
                <c:pt idx="5688">
                  <c:v>44068</c:v>
                </c:pt>
                <c:pt idx="5689">
                  <c:v>44068.041666666701</c:v>
                </c:pt>
                <c:pt idx="5690">
                  <c:v>44068.083333333299</c:v>
                </c:pt>
                <c:pt idx="5691">
                  <c:v>44068.125</c:v>
                </c:pt>
                <c:pt idx="5692">
                  <c:v>44068.166666666701</c:v>
                </c:pt>
                <c:pt idx="5693">
                  <c:v>44068.208333333299</c:v>
                </c:pt>
                <c:pt idx="5694">
                  <c:v>44068.25</c:v>
                </c:pt>
                <c:pt idx="5695">
                  <c:v>44068.291666666701</c:v>
                </c:pt>
                <c:pt idx="5696">
                  <c:v>44068.333333333299</c:v>
                </c:pt>
                <c:pt idx="5697">
                  <c:v>44068.375</c:v>
                </c:pt>
                <c:pt idx="5698">
                  <c:v>44068.416666666701</c:v>
                </c:pt>
                <c:pt idx="5699">
                  <c:v>44068.458333333299</c:v>
                </c:pt>
                <c:pt idx="5700">
                  <c:v>44068.5</c:v>
                </c:pt>
                <c:pt idx="5701">
                  <c:v>44068.541666666701</c:v>
                </c:pt>
                <c:pt idx="5702">
                  <c:v>44068.583333333299</c:v>
                </c:pt>
                <c:pt idx="5703">
                  <c:v>44068.625</c:v>
                </c:pt>
                <c:pt idx="5704">
                  <c:v>44068.666666666701</c:v>
                </c:pt>
                <c:pt idx="5705">
                  <c:v>44068.708333333299</c:v>
                </c:pt>
                <c:pt idx="5706">
                  <c:v>44068.75</c:v>
                </c:pt>
                <c:pt idx="5707">
                  <c:v>44068.791666666701</c:v>
                </c:pt>
                <c:pt idx="5708">
                  <c:v>44068.833333333299</c:v>
                </c:pt>
                <c:pt idx="5709">
                  <c:v>44068.875</c:v>
                </c:pt>
                <c:pt idx="5710">
                  <c:v>44068.916666666701</c:v>
                </c:pt>
                <c:pt idx="5711">
                  <c:v>44068.958333333299</c:v>
                </c:pt>
                <c:pt idx="5712">
                  <c:v>44069</c:v>
                </c:pt>
                <c:pt idx="5713">
                  <c:v>44069.041666666701</c:v>
                </c:pt>
                <c:pt idx="5714">
                  <c:v>44069.083333333299</c:v>
                </c:pt>
                <c:pt idx="5715">
                  <c:v>44069.125</c:v>
                </c:pt>
                <c:pt idx="5716">
                  <c:v>44069.166666666701</c:v>
                </c:pt>
                <c:pt idx="5717">
                  <c:v>44069.208333333299</c:v>
                </c:pt>
                <c:pt idx="5718">
                  <c:v>44069.25</c:v>
                </c:pt>
                <c:pt idx="5719">
                  <c:v>44069.291666666701</c:v>
                </c:pt>
                <c:pt idx="5720">
                  <c:v>44069.333333333299</c:v>
                </c:pt>
                <c:pt idx="5721">
                  <c:v>44069.375</c:v>
                </c:pt>
                <c:pt idx="5722">
                  <c:v>44069.416666666701</c:v>
                </c:pt>
                <c:pt idx="5723">
                  <c:v>44069.458333333299</c:v>
                </c:pt>
                <c:pt idx="5724">
                  <c:v>44069.5</c:v>
                </c:pt>
                <c:pt idx="5725">
                  <c:v>44069.541666666701</c:v>
                </c:pt>
                <c:pt idx="5726">
                  <c:v>44069.583333333299</c:v>
                </c:pt>
                <c:pt idx="5727">
                  <c:v>44069.625</c:v>
                </c:pt>
                <c:pt idx="5728">
                  <c:v>44069.666666666701</c:v>
                </c:pt>
                <c:pt idx="5729">
                  <c:v>44069.708333333299</c:v>
                </c:pt>
                <c:pt idx="5730">
                  <c:v>44069.75</c:v>
                </c:pt>
                <c:pt idx="5731">
                  <c:v>44069.791666666701</c:v>
                </c:pt>
                <c:pt idx="5732">
                  <c:v>44069.833333333299</c:v>
                </c:pt>
                <c:pt idx="5733">
                  <c:v>44069.875</c:v>
                </c:pt>
                <c:pt idx="5734">
                  <c:v>44069.916666666701</c:v>
                </c:pt>
                <c:pt idx="5735">
                  <c:v>44069.958333333299</c:v>
                </c:pt>
                <c:pt idx="5736">
                  <c:v>44070</c:v>
                </c:pt>
                <c:pt idx="5737">
                  <c:v>44070.041666666701</c:v>
                </c:pt>
                <c:pt idx="5738">
                  <c:v>44070.083333333299</c:v>
                </c:pt>
                <c:pt idx="5739">
                  <c:v>44070.125</c:v>
                </c:pt>
                <c:pt idx="5740">
                  <c:v>44070.166666666701</c:v>
                </c:pt>
                <c:pt idx="5741">
                  <c:v>44070.208333333299</c:v>
                </c:pt>
                <c:pt idx="5742">
                  <c:v>44070.25</c:v>
                </c:pt>
                <c:pt idx="5743">
                  <c:v>44070.291666666701</c:v>
                </c:pt>
                <c:pt idx="5744">
                  <c:v>44070.333333333299</c:v>
                </c:pt>
                <c:pt idx="5745">
                  <c:v>44070.375</c:v>
                </c:pt>
                <c:pt idx="5746">
                  <c:v>44070.416666666701</c:v>
                </c:pt>
                <c:pt idx="5747">
                  <c:v>44070.458333333299</c:v>
                </c:pt>
                <c:pt idx="5748">
                  <c:v>44070.5</c:v>
                </c:pt>
                <c:pt idx="5749">
                  <c:v>44070.541666666701</c:v>
                </c:pt>
                <c:pt idx="5750">
                  <c:v>44070.583333333299</c:v>
                </c:pt>
                <c:pt idx="5751">
                  <c:v>44070.625</c:v>
                </c:pt>
                <c:pt idx="5752">
                  <c:v>44070.666666666701</c:v>
                </c:pt>
                <c:pt idx="5753">
                  <c:v>44070.708333333299</c:v>
                </c:pt>
                <c:pt idx="5754">
                  <c:v>44070.75</c:v>
                </c:pt>
                <c:pt idx="5755">
                  <c:v>44070.791666666701</c:v>
                </c:pt>
                <c:pt idx="5756">
                  <c:v>44070.833333333299</c:v>
                </c:pt>
                <c:pt idx="5757">
                  <c:v>44070.875</c:v>
                </c:pt>
                <c:pt idx="5758">
                  <c:v>44070.916666666701</c:v>
                </c:pt>
                <c:pt idx="5759">
                  <c:v>44070.958333333299</c:v>
                </c:pt>
                <c:pt idx="5760">
                  <c:v>44071</c:v>
                </c:pt>
                <c:pt idx="5761">
                  <c:v>44071.041666666701</c:v>
                </c:pt>
                <c:pt idx="5762">
                  <c:v>44071.083333333299</c:v>
                </c:pt>
                <c:pt idx="5763">
                  <c:v>44071.125</c:v>
                </c:pt>
                <c:pt idx="5764">
                  <c:v>44071.166666666701</c:v>
                </c:pt>
                <c:pt idx="5765">
                  <c:v>44071.208333333299</c:v>
                </c:pt>
                <c:pt idx="5766">
                  <c:v>44071.25</c:v>
                </c:pt>
                <c:pt idx="5767">
                  <c:v>44071.291666666701</c:v>
                </c:pt>
                <c:pt idx="5768">
                  <c:v>44071.333333333299</c:v>
                </c:pt>
                <c:pt idx="5769">
                  <c:v>44071.375</c:v>
                </c:pt>
                <c:pt idx="5770">
                  <c:v>44071.416666666701</c:v>
                </c:pt>
                <c:pt idx="5771">
                  <c:v>44071.458333333299</c:v>
                </c:pt>
                <c:pt idx="5772">
                  <c:v>44071.5</c:v>
                </c:pt>
                <c:pt idx="5773">
                  <c:v>44071.541666666701</c:v>
                </c:pt>
                <c:pt idx="5774">
                  <c:v>44071.583333333299</c:v>
                </c:pt>
                <c:pt idx="5775">
                  <c:v>44071.625</c:v>
                </c:pt>
                <c:pt idx="5776">
                  <c:v>44071.666666666701</c:v>
                </c:pt>
                <c:pt idx="5777">
                  <c:v>44071.708333333299</c:v>
                </c:pt>
                <c:pt idx="5778">
                  <c:v>44071.75</c:v>
                </c:pt>
                <c:pt idx="5779">
                  <c:v>44071.791666666701</c:v>
                </c:pt>
                <c:pt idx="5780">
                  <c:v>44071.833333333299</c:v>
                </c:pt>
                <c:pt idx="5781">
                  <c:v>44071.875</c:v>
                </c:pt>
                <c:pt idx="5782">
                  <c:v>44071.916666666701</c:v>
                </c:pt>
                <c:pt idx="5783">
                  <c:v>44071.958333333299</c:v>
                </c:pt>
                <c:pt idx="5784">
                  <c:v>44072</c:v>
                </c:pt>
                <c:pt idx="5785">
                  <c:v>44072.041666666701</c:v>
                </c:pt>
                <c:pt idx="5786">
                  <c:v>44072.083333333299</c:v>
                </c:pt>
                <c:pt idx="5787">
                  <c:v>44072.125</c:v>
                </c:pt>
                <c:pt idx="5788">
                  <c:v>44072.166666666701</c:v>
                </c:pt>
                <c:pt idx="5789">
                  <c:v>44072.208333333299</c:v>
                </c:pt>
                <c:pt idx="5790">
                  <c:v>44072.25</c:v>
                </c:pt>
                <c:pt idx="5791">
                  <c:v>44072.291666666701</c:v>
                </c:pt>
                <c:pt idx="5792">
                  <c:v>44072.333333333299</c:v>
                </c:pt>
                <c:pt idx="5793">
                  <c:v>44072.375</c:v>
                </c:pt>
                <c:pt idx="5794">
                  <c:v>44072.416666666701</c:v>
                </c:pt>
                <c:pt idx="5795">
                  <c:v>44072.458333333299</c:v>
                </c:pt>
                <c:pt idx="5796">
                  <c:v>44072.5</c:v>
                </c:pt>
                <c:pt idx="5797">
                  <c:v>44072.541666666701</c:v>
                </c:pt>
                <c:pt idx="5798">
                  <c:v>44072.583333333299</c:v>
                </c:pt>
                <c:pt idx="5799">
                  <c:v>44072.625</c:v>
                </c:pt>
                <c:pt idx="5800">
                  <c:v>44072.666666666701</c:v>
                </c:pt>
                <c:pt idx="5801">
                  <c:v>44072.708333333299</c:v>
                </c:pt>
                <c:pt idx="5802">
                  <c:v>44072.75</c:v>
                </c:pt>
                <c:pt idx="5803">
                  <c:v>44072.791666666701</c:v>
                </c:pt>
                <c:pt idx="5804">
                  <c:v>44072.833333333299</c:v>
                </c:pt>
                <c:pt idx="5805">
                  <c:v>44072.875</c:v>
                </c:pt>
                <c:pt idx="5806">
                  <c:v>44072.916666666701</c:v>
                </c:pt>
                <c:pt idx="5807">
                  <c:v>44072.958333333299</c:v>
                </c:pt>
                <c:pt idx="5808">
                  <c:v>44073</c:v>
                </c:pt>
                <c:pt idx="5809">
                  <c:v>44073.041666666701</c:v>
                </c:pt>
                <c:pt idx="5810">
                  <c:v>44073.083333333299</c:v>
                </c:pt>
                <c:pt idx="5811">
                  <c:v>44073.125</c:v>
                </c:pt>
                <c:pt idx="5812">
                  <c:v>44073.166666666701</c:v>
                </c:pt>
                <c:pt idx="5813">
                  <c:v>44073.208333333299</c:v>
                </c:pt>
                <c:pt idx="5814">
                  <c:v>44073.25</c:v>
                </c:pt>
                <c:pt idx="5815">
                  <c:v>44073.291666666701</c:v>
                </c:pt>
                <c:pt idx="5816">
                  <c:v>44073.333333333299</c:v>
                </c:pt>
                <c:pt idx="5817">
                  <c:v>44073.375</c:v>
                </c:pt>
                <c:pt idx="5818">
                  <c:v>44073.416666666701</c:v>
                </c:pt>
                <c:pt idx="5819">
                  <c:v>44073.458333333299</c:v>
                </c:pt>
                <c:pt idx="5820">
                  <c:v>44073.5</c:v>
                </c:pt>
                <c:pt idx="5821">
                  <c:v>44073.541666666701</c:v>
                </c:pt>
                <c:pt idx="5822">
                  <c:v>44073.583333333299</c:v>
                </c:pt>
                <c:pt idx="5823">
                  <c:v>44073.625</c:v>
                </c:pt>
                <c:pt idx="5824">
                  <c:v>44073.666666666701</c:v>
                </c:pt>
                <c:pt idx="5825">
                  <c:v>44073.708333333299</c:v>
                </c:pt>
                <c:pt idx="5826">
                  <c:v>44073.75</c:v>
                </c:pt>
                <c:pt idx="5827">
                  <c:v>44073.791666666701</c:v>
                </c:pt>
                <c:pt idx="5828">
                  <c:v>44073.833333333299</c:v>
                </c:pt>
                <c:pt idx="5829">
                  <c:v>44073.875</c:v>
                </c:pt>
                <c:pt idx="5830">
                  <c:v>44073.916666666701</c:v>
                </c:pt>
                <c:pt idx="5831">
                  <c:v>44073.958333333299</c:v>
                </c:pt>
                <c:pt idx="5832">
                  <c:v>44074</c:v>
                </c:pt>
                <c:pt idx="5833">
                  <c:v>44074.041666666701</c:v>
                </c:pt>
                <c:pt idx="5834">
                  <c:v>44074.083333333299</c:v>
                </c:pt>
                <c:pt idx="5835">
                  <c:v>44074.125</c:v>
                </c:pt>
                <c:pt idx="5836">
                  <c:v>44074.166666666701</c:v>
                </c:pt>
                <c:pt idx="5837">
                  <c:v>44074.208333333299</c:v>
                </c:pt>
                <c:pt idx="5838">
                  <c:v>44074.25</c:v>
                </c:pt>
                <c:pt idx="5839">
                  <c:v>44074.291666666701</c:v>
                </c:pt>
                <c:pt idx="5840">
                  <c:v>44074.333333333299</c:v>
                </c:pt>
                <c:pt idx="5841">
                  <c:v>44074.375</c:v>
                </c:pt>
                <c:pt idx="5842">
                  <c:v>44074.416666666701</c:v>
                </c:pt>
                <c:pt idx="5843">
                  <c:v>44074.458333333299</c:v>
                </c:pt>
                <c:pt idx="5844">
                  <c:v>44074.5</c:v>
                </c:pt>
                <c:pt idx="5845">
                  <c:v>44074.541666666701</c:v>
                </c:pt>
                <c:pt idx="5846">
                  <c:v>44074.583333333299</c:v>
                </c:pt>
                <c:pt idx="5847">
                  <c:v>44074.625</c:v>
                </c:pt>
                <c:pt idx="5848">
                  <c:v>44074.666666666701</c:v>
                </c:pt>
                <c:pt idx="5849">
                  <c:v>44074.708333333299</c:v>
                </c:pt>
                <c:pt idx="5850">
                  <c:v>44074.75</c:v>
                </c:pt>
                <c:pt idx="5851">
                  <c:v>44074.791666666701</c:v>
                </c:pt>
                <c:pt idx="5852">
                  <c:v>44074.833333333299</c:v>
                </c:pt>
                <c:pt idx="5853">
                  <c:v>44074.875</c:v>
                </c:pt>
                <c:pt idx="5854">
                  <c:v>44074.916666666701</c:v>
                </c:pt>
                <c:pt idx="5855">
                  <c:v>44074.958333333299</c:v>
                </c:pt>
                <c:pt idx="5856">
                  <c:v>44075</c:v>
                </c:pt>
                <c:pt idx="5857">
                  <c:v>44075.041666666701</c:v>
                </c:pt>
                <c:pt idx="5858">
                  <c:v>44075.083333333299</c:v>
                </c:pt>
                <c:pt idx="5859">
                  <c:v>44075.125</c:v>
                </c:pt>
                <c:pt idx="5860">
                  <c:v>44075.166666666701</c:v>
                </c:pt>
                <c:pt idx="5861">
                  <c:v>44075.208333333299</c:v>
                </c:pt>
                <c:pt idx="5862">
                  <c:v>44075.25</c:v>
                </c:pt>
                <c:pt idx="5863">
                  <c:v>44075.291666666701</c:v>
                </c:pt>
                <c:pt idx="5864">
                  <c:v>44075.333333333299</c:v>
                </c:pt>
                <c:pt idx="5865">
                  <c:v>44075.375</c:v>
                </c:pt>
                <c:pt idx="5866">
                  <c:v>44075.416666666701</c:v>
                </c:pt>
                <c:pt idx="5867">
                  <c:v>44075.458333333299</c:v>
                </c:pt>
                <c:pt idx="5868">
                  <c:v>44075.5</c:v>
                </c:pt>
                <c:pt idx="5869">
                  <c:v>44075.541666666701</c:v>
                </c:pt>
                <c:pt idx="5870">
                  <c:v>44075.583333333299</c:v>
                </c:pt>
                <c:pt idx="5871">
                  <c:v>44075.625</c:v>
                </c:pt>
                <c:pt idx="5872">
                  <c:v>44075.666666666701</c:v>
                </c:pt>
                <c:pt idx="5873">
                  <c:v>44075.708333333299</c:v>
                </c:pt>
                <c:pt idx="5874">
                  <c:v>44075.75</c:v>
                </c:pt>
                <c:pt idx="5875">
                  <c:v>44075.791666666701</c:v>
                </c:pt>
                <c:pt idx="5876">
                  <c:v>44075.833333333299</c:v>
                </c:pt>
                <c:pt idx="5877">
                  <c:v>44075.875</c:v>
                </c:pt>
                <c:pt idx="5878">
                  <c:v>44075.916666666701</c:v>
                </c:pt>
                <c:pt idx="5879">
                  <c:v>44075.958333333299</c:v>
                </c:pt>
                <c:pt idx="5880">
                  <c:v>44076</c:v>
                </c:pt>
                <c:pt idx="5881">
                  <c:v>44076.041666666701</c:v>
                </c:pt>
                <c:pt idx="5882">
                  <c:v>44076.083333333299</c:v>
                </c:pt>
                <c:pt idx="5883">
                  <c:v>44076.125</c:v>
                </c:pt>
                <c:pt idx="5884">
                  <c:v>44076.166666666701</c:v>
                </c:pt>
                <c:pt idx="5885">
                  <c:v>44076.208333333299</c:v>
                </c:pt>
                <c:pt idx="5886">
                  <c:v>44076.25</c:v>
                </c:pt>
                <c:pt idx="5887">
                  <c:v>44076.291666666701</c:v>
                </c:pt>
                <c:pt idx="5888">
                  <c:v>44076.333333333299</c:v>
                </c:pt>
                <c:pt idx="5889">
                  <c:v>44076.375</c:v>
                </c:pt>
                <c:pt idx="5890">
                  <c:v>44076.416666666701</c:v>
                </c:pt>
                <c:pt idx="5891">
                  <c:v>44076.458333333299</c:v>
                </c:pt>
                <c:pt idx="5892">
                  <c:v>44076.5</c:v>
                </c:pt>
                <c:pt idx="5893">
                  <c:v>44076.541666666701</c:v>
                </c:pt>
                <c:pt idx="5894">
                  <c:v>44076.583333333299</c:v>
                </c:pt>
                <c:pt idx="5895">
                  <c:v>44076.625</c:v>
                </c:pt>
                <c:pt idx="5896">
                  <c:v>44076.666666666701</c:v>
                </c:pt>
                <c:pt idx="5897">
                  <c:v>44076.708333333299</c:v>
                </c:pt>
                <c:pt idx="5898">
                  <c:v>44076.75</c:v>
                </c:pt>
                <c:pt idx="5899">
                  <c:v>44076.791666666701</c:v>
                </c:pt>
                <c:pt idx="5900">
                  <c:v>44076.833333333299</c:v>
                </c:pt>
                <c:pt idx="5901">
                  <c:v>44076.875</c:v>
                </c:pt>
                <c:pt idx="5902">
                  <c:v>44076.916666666701</c:v>
                </c:pt>
                <c:pt idx="5903">
                  <c:v>44076.958333333299</c:v>
                </c:pt>
                <c:pt idx="5904">
                  <c:v>44077</c:v>
                </c:pt>
                <c:pt idx="5905">
                  <c:v>44077.041666666701</c:v>
                </c:pt>
                <c:pt idx="5906">
                  <c:v>44077.083333333299</c:v>
                </c:pt>
                <c:pt idx="5907">
                  <c:v>44077.125</c:v>
                </c:pt>
                <c:pt idx="5908">
                  <c:v>44077.166666666701</c:v>
                </c:pt>
                <c:pt idx="5909">
                  <c:v>44077.208333333299</c:v>
                </c:pt>
                <c:pt idx="5910">
                  <c:v>44077.25</c:v>
                </c:pt>
                <c:pt idx="5911">
                  <c:v>44077.291666666701</c:v>
                </c:pt>
                <c:pt idx="5912">
                  <c:v>44077.333333333299</c:v>
                </c:pt>
                <c:pt idx="5913">
                  <c:v>44077.375</c:v>
                </c:pt>
                <c:pt idx="5914">
                  <c:v>44077.416666666701</c:v>
                </c:pt>
                <c:pt idx="5915">
                  <c:v>44077.458333333299</c:v>
                </c:pt>
                <c:pt idx="5916">
                  <c:v>44077.5</c:v>
                </c:pt>
                <c:pt idx="5917">
                  <c:v>44077.541666666701</c:v>
                </c:pt>
                <c:pt idx="5918">
                  <c:v>44077.583333333299</c:v>
                </c:pt>
                <c:pt idx="5919">
                  <c:v>44077.625</c:v>
                </c:pt>
                <c:pt idx="5920">
                  <c:v>44077.666666666701</c:v>
                </c:pt>
                <c:pt idx="5921">
                  <c:v>44077.708333333299</c:v>
                </c:pt>
                <c:pt idx="5922">
                  <c:v>44077.75</c:v>
                </c:pt>
                <c:pt idx="5923">
                  <c:v>44077.791666666701</c:v>
                </c:pt>
                <c:pt idx="5924">
                  <c:v>44077.833333333299</c:v>
                </c:pt>
                <c:pt idx="5925">
                  <c:v>44077.875</c:v>
                </c:pt>
                <c:pt idx="5926">
                  <c:v>44077.916666666701</c:v>
                </c:pt>
                <c:pt idx="5927">
                  <c:v>44077.958333333299</c:v>
                </c:pt>
                <c:pt idx="5928">
                  <c:v>44078</c:v>
                </c:pt>
                <c:pt idx="5929">
                  <c:v>44078.041666666701</c:v>
                </c:pt>
                <c:pt idx="5930">
                  <c:v>44078.083333333299</c:v>
                </c:pt>
                <c:pt idx="5931">
                  <c:v>44078.125</c:v>
                </c:pt>
                <c:pt idx="5932">
                  <c:v>44078.166666666701</c:v>
                </c:pt>
                <c:pt idx="5933">
                  <c:v>44078.208333333299</c:v>
                </c:pt>
                <c:pt idx="5934">
                  <c:v>44078.25</c:v>
                </c:pt>
                <c:pt idx="5935">
                  <c:v>44078.291666666701</c:v>
                </c:pt>
                <c:pt idx="5936">
                  <c:v>44078.333333333299</c:v>
                </c:pt>
                <c:pt idx="5937">
                  <c:v>44078.375</c:v>
                </c:pt>
                <c:pt idx="5938">
                  <c:v>44078.416666666701</c:v>
                </c:pt>
                <c:pt idx="5939">
                  <c:v>44078.458333333299</c:v>
                </c:pt>
                <c:pt idx="5940">
                  <c:v>44078.5</c:v>
                </c:pt>
                <c:pt idx="5941">
                  <c:v>44078.541666666701</c:v>
                </c:pt>
                <c:pt idx="5942">
                  <c:v>44078.583333333299</c:v>
                </c:pt>
                <c:pt idx="5943">
                  <c:v>44078.625</c:v>
                </c:pt>
                <c:pt idx="5944">
                  <c:v>44078.666666666701</c:v>
                </c:pt>
                <c:pt idx="5945">
                  <c:v>44078.708333333299</c:v>
                </c:pt>
                <c:pt idx="5946">
                  <c:v>44078.75</c:v>
                </c:pt>
                <c:pt idx="5947">
                  <c:v>44078.791666666701</c:v>
                </c:pt>
                <c:pt idx="5948">
                  <c:v>44078.833333333299</c:v>
                </c:pt>
                <c:pt idx="5949">
                  <c:v>44078.875</c:v>
                </c:pt>
                <c:pt idx="5950">
                  <c:v>44078.916666666701</c:v>
                </c:pt>
                <c:pt idx="5951">
                  <c:v>44078.958333333299</c:v>
                </c:pt>
                <c:pt idx="5952">
                  <c:v>44079</c:v>
                </c:pt>
                <c:pt idx="5953">
                  <c:v>44079.041666666701</c:v>
                </c:pt>
                <c:pt idx="5954">
                  <c:v>44079.083333333299</c:v>
                </c:pt>
                <c:pt idx="5955">
                  <c:v>44079.125</c:v>
                </c:pt>
                <c:pt idx="5956">
                  <c:v>44079.166666666701</c:v>
                </c:pt>
                <c:pt idx="5957">
                  <c:v>44079.208333333299</c:v>
                </c:pt>
                <c:pt idx="5958">
                  <c:v>44079.25</c:v>
                </c:pt>
                <c:pt idx="5959">
                  <c:v>44079.291666666701</c:v>
                </c:pt>
                <c:pt idx="5960">
                  <c:v>44079.333333333299</c:v>
                </c:pt>
                <c:pt idx="5961">
                  <c:v>44079.375</c:v>
                </c:pt>
                <c:pt idx="5962">
                  <c:v>44079.416666666701</c:v>
                </c:pt>
                <c:pt idx="5963">
                  <c:v>44079.458333333299</c:v>
                </c:pt>
                <c:pt idx="5964">
                  <c:v>44079.5</c:v>
                </c:pt>
                <c:pt idx="5965">
                  <c:v>44079.541666666701</c:v>
                </c:pt>
                <c:pt idx="5966">
                  <c:v>44079.583333333299</c:v>
                </c:pt>
                <c:pt idx="5967">
                  <c:v>44079.625</c:v>
                </c:pt>
                <c:pt idx="5968">
                  <c:v>44079.666666666701</c:v>
                </c:pt>
                <c:pt idx="5969">
                  <c:v>44079.708333333299</c:v>
                </c:pt>
                <c:pt idx="5970">
                  <c:v>44079.75</c:v>
                </c:pt>
                <c:pt idx="5971">
                  <c:v>44079.791666666701</c:v>
                </c:pt>
                <c:pt idx="5972">
                  <c:v>44079.833333333299</c:v>
                </c:pt>
                <c:pt idx="5973">
                  <c:v>44079.875</c:v>
                </c:pt>
                <c:pt idx="5974">
                  <c:v>44079.916666666701</c:v>
                </c:pt>
                <c:pt idx="5975">
                  <c:v>44079.958333333299</c:v>
                </c:pt>
                <c:pt idx="5976">
                  <c:v>44080</c:v>
                </c:pt>
                <c:pt idx="5977">
                  <c:v>44080.041666666701</c:v>
                </c:pt>
                <c:pt idx="5978">
                  <c:v>44080.083333333299</c:v>
                </c:pt>
                <c:pt idx="5979">
                  <c:v>44080.125</c:v>
                </c:pt>
                <c:pt idx="5980">
                  <c:v>44080.166666666701</c:v>
                </c:pt>
                <c:pt idx="5981">
                  <c:v>44080.208333333299</c:v>
                </c:pt>
                <c:pt idx="5982">
                  <c:v>44080.25</c:v>
                </c:pt>
                <c:pt idx="5983">
                  <c:v>44080.291666666701</c:v>
                </c:pt>
                <c:pt idx="5984">
                  <c:v>44080.333333333299</c:v>
                </c:pt>
                <c:pt idx="5985">
                  <c:v>44080.375</c:v>
                </c:pt>
                <c:pt idx="5986">
                  <c:v>44080.416666666701</c:v>
                </c:pt>
                <c:pt idx="5987">
                  <c:v>44080.458333333299</c:v>
                </c:pt>
                <c:pt idx="5988">
                  <c:v>44080.5</c:v>
                </c:pt>
                <c:pt idx="5989">
                  <c:v>44080.541666666701</c:v>
                </c:pt>
                <c:pt idx="5990">
                  <c:v>44080.583333333299</c:v>
                </c:pt>
                <c:pt idx="5991">
                  <c:v>44080.625</c:v>
                </c:pt>
                <c:pt idx="5992">
                  <c:v>44080.666666666701</c:v>
                </c:pt>
                <c:pt idx="5993">
                  <c:v>44080.708333333299</c:v>
                </c:pt>
                <c:pt idx="5994">
                  <c:v>44080.75</c:v>
                </c:pt>
                <c:pt idx="5995">
                  <c:v>44080.791666666701</c:v>
                </c:pt>
                <c:pt idx="5996">
                  <c:v>44080.833333333299</c:v>
                </c:pt>
                <c:pt idx="5997">
                  <c:v>44080.875</c:v>
                </c:pt>
                <c:pt idx="5998">
                  <c:v>44080.916666666701</c:v>
                </c:pt>
                <c:pt idx="5999">
                  <c:v>44080.958333333299</c:v>
                </c:pt>
                <c:pt idx="6000">
                  <c:v>44081</c:v>
                </c:pt>
                <c:pt idx="6001">
                  <c:v>44081.041666666701</c:v>
                </c:pt>
                <c:pt idx="6002">
                  <c:v>44081.083333333299</c:v>
                </c:pt>
                <c:pt idx="6003">
                  <c:v>44081.125</c:v>
                </c:pt>
                <c:pt idx="6004">
                  <c:v>44081.166666666701</c:v>
                </c:pt>
                <c:pt idx="6005">
                  <c:v>44081.208333333299</c:v>
                </c:pt>
                <c:pt idx="6006">
                  <c:v>44081.25</c:v>
                </c:pt>
                <c:pt idx="6007">
                  <c:v>44081.291666666701</c:v>
                </c:pt>
                <c:pt idx="6008">
                  <c:v>44081.333333333299</c:v>
                </c:pt>
                <c:pt idx="6009">
                  <c:v>44081.375</c:v>
                </c:pt>
                <c:pt idx="6010">
                  <c:v>44081.416666666701</c:v>
                </c:pt>
                <c:pt idx="6011">
                  <c:v>44081.458333333299</c:v>
                </c:pt>
                <c:pt idx="6012">
                  <c:v>44081.5</c:v>
                </c:pt>
                <c:pt idx="6013">
                  <c:v>44081.541666666701</c:v>
                </c:pt>
                <c:pt idx="6014">
                  <c:v>44081.583333333299</c:v>
                </c:pt>
                <c:pt idx="6015">
                  <c:v>44081.625</c:v>
                </c:pt>
                <c:pt idx="6016">
                  <c:v>44081.666666666701</c:v>
                </c:pt>
                <c:pt idx="6017">
                  <c:v>44081.708333333299</c:v>
                </c:pt>
                <c:pt idx="6018">
                  <c:v>44081.75</c:v>
                </c:pt>
                <c:pt idx="6019">
                  <c:v>44081.791666666701</c:v>
                </c:pt>
                <c:pt idx="6020">
                  <c:v>44081.833333333299</c:v>
                </c:pt>
                <c:pt idx="6021">
                  <c:v>44081.875</c:v>
                </c:pt>
                <c:pt idx="6022">
                  <c:v>44081.916666666701</c:v>
                </c:pt>
                <c:pt idx="6023">
                  <c:v>44081.958333333299</c:v>
                </c:pt>
                <c:pt idx="6024">
                  <c:v>44082</c:v>
                </c:pt>
                <c:pt idx="6025">
                  <c:v>44082.041666666701</c:v>
                </c:pt>
                <c:pt idx="6026">
                  <c:v>44082.083333333299</c:v>
                </c:pt>
                <c:pt idx="6027">
                  <c:v>44082.125</c:v>
                </c:pt>
                <c:pt idx="6028">
                  <c:v>44082.166666666701</c:v>
                </c:pt>
                <c:pt idx="6029">
                  <c:v>44082.208333333299</c:v>
                </c:pt>
                <c:pt idx="6030">
                  <c:v>44082.25</c:v>
                </c:pt>
                <c:pt idx="6031">
                  <c:v>44082.291666666701</c:v>
                </c:pt>
                <c:pt idx="6032">
                  <c:v>44082.333333333299</c:v>
                </c:pt>
                <c:pt idx="6033">
                  <c:v>44082.375</c:v>
                </c:pt>
                <c:pt idx="6034">
                  <c:v>44082.416666666701</c:v>
                </c:pt>
                <c:pt idx="6035">
                  <c:v>44082.458333333299</c:v>
                </c:pt>
                <c:pt idx="6036">
                  <c:v>44082.5</c:v>
                </c:pt>
                <c:pt idx="6037">
                  <c:v>44082.541666666701</c:v>
                </c:pt>
                <c:pt idx="6038">
                  <c:v>44082.583333333299</c:v>
                </c:pt>
                <c:pt idx="6039">
                  <c:v>44082.625</c:v>
                </c:pt>
                <c:pt idx="6040">
                  <c:v>44082.666666666701</c:v>
                </c:pt>
                <c:pt idx="6041">
                  <c:v>44082.708333333299</c:v>
                </c:pt>
                <c:pt idx="6042">
                  <c:v>44082.75</c:v>
                </c:pt>
                <c:pt idx="6043">
                  <c:v>44082.791666666701</c:v>
                </c:pt>
                <c:pt idx="6044">
                  <c:v>44082.833333333299</c:v>
                </c:pt>
                <c:pt idx="6045">
                  <c:v>44082.875</c:v>
                </c:pt>
                <c:pt idx="6046">
                  <c:v>44082.916666666701</c:v>
                </c:pt>
                <c:pt idx="6047">
                  <c:v>44082.958333333299</c:v>
                </c:pt>
                <c:pt idx="6048">
                  <c:v>44083</c:v>
                </c:pt>
                <c:pt idx="6049">
                  <c:v>44083.041666666701</c:v>
                </c:pt>
                <c:pt idx="6050">
                  <c:v>44083.083333333299</c:v>
                </c:pt>
                <c:pt idx="6051">
                  <c:v>44083.125</c:v>
                </c:pt>
                <c:pt idx="6052">
                  <c:v>44083.166666666701</c:v>
                </c:pt>
                <c:pt idx="6053">
                  <c:v>44083.208333333299</c:v>
                </c:pt>
                <c:pt idx="6054">
                  <c:v>44083.25</c:v>
                </c:pt>
                <c:pt idx="6055">
                  <c:v>44083.291666666701</c:v>
                </c:pt>
                <c:pt idx="6056">
                  <c:v>44083.333333333299</c:v>
                </c:pt>
                <c:pt idx="6057">
                  <c:v>44083.375</c:v>
                </c:pt>
                <c:pt idx="6058">
                  <c:v>44083.416666666701</c:v>
                </c:pt>
                <c:pt idx="6059">
                  <c:v>44083.458333333299</c:v>
                </c:pt>
                <c:pt idx="6060">
                  <c:v>44083.5</c:v>
                </c:pt>
                <c:pt idx="6061">
                  <c:v>44083.541666666701</c:v>
                </c:pt>
                <c:pt idx="6062">
                  <c:v>44083.583333333299</c:v>
                </c:pt>
                <c:pt idx="6063">
                  <c:v>44083.625</c:v>
                </c:pt>
                <c:pt idx="6064">
                  <c:v>44083.666666666701</c:v>
                </c:pt>
                <c:pt idx="6065">
                  <c:v>44083.708333333299</c:v>
                </c:pt>
                <c:pt idx="6066">
                  <c:v>44083.75</c:v>
                </c:pt>
                <c:pt idx="6067">
                  <c:v>44083.791666666701</c:v>
                </c:pt>
                <c:pt idx="6068">
                  <c:v>44083.833333333299</c:v>
                </c:pt>
                <c:pt idx="6069">
                  <c:v>44083.875</c:v>
                </c:pt>
                <c:pt idx="6070">
                  <c:v>44083.916666666701</c:v>
                </c:pt>
                <c:pt idx="6071">
                  <c:v>44083.958333333299</c:v>
                </c:pt>
                <c:pt idx="6072">
                  <c:v>44084</c:v>
                </c:pt>
                <c:pt idx="6073">
                  <c:v>44084.041666666701</c:v>
                </c:pt>
                <c:pt idx="6074">
                  <c:v>44084.083333333299</c:v>
                </c:pt>
                <c:pt idx="6075">
                  <c:v>44084.125</c:v>
                </c:pt>
                <c:pt idx="6076">
                  <c:v>44084.166666666701</c:v>
                </c:pt>
                <c:pt idx="6077">
                  <c:v>44084.208333333299</c:v>
                </c:pt>
                <c:pt idx="6078">
                  <c:v>44084.25</c:v>
                </c:pt>
                <c:pt idx="6079">
                  <c:v>44084.291666666701</c:v>
                </c:pt>
                <c:pt idx="6080">
                  <c:v>44084.333333333299</c:v>
                </c:pt>
                <c:pt idx="6081">
                  <c:v>44084.375</c:v>
                </c:pt>
                <c:pt idx="6082">
                  <c:v>44084.416666666701</c:v>
                </c:pt>
                <c:pt idx="6083">
                  <c:v>44084.458333333299</c:v>
                </c:pt>
                <c:pt idx="6084">
                  <c:v>44084.5</c:v>
                </c:pt>
                <c:pt idx="6085">
                  <c:v>44084.541666666701</c:v>
                </c:pt>
                <c:pt idx="6086">
                  <c:v>44084.583333333299</c:v>
                </c:pt>
                <c:pt idx="6087">
                  <c:v>44084.625</c:v>
                </c:pt>
                <c:pt idx="6088">
                  <c:v>44084.666666666701</c:v>
                </c:pt>
                <c:pt idx="6089">
                  <c:v>44084.708333333299</c:v>
                </c:pt>
                <c:pt idx="6090">
                  <c:v>44084.75</c:v>
                </c:pt>
                <c:pt idx="6091">
                  <c:v>44084.791666666701</c:v>
                </c:pt>
                <c:pt idx="6092">
                  <c:v>44084.833333333299</c:v>
                </c:pt>
                <c:pt idx="6093">
                  <c:v>44084.875</c:v>
                </c:pt>
                <c:pt idx="6094">
                  <c:v>44084.916666666701</c:v>
                </c:pt>
                <c:pt idx="6095">
                  <c:v>44084.958333333299</c:v>
                </c:pt>
                <c:pt idx="6096">
                  <c:v>44085</c:v>
                </c:pt>
                <c:pt idx="6097">
                  <c:v>44085.041666666701</c:v>
                </c:pt>
                <c:pt idx="6098">
                  <c:v>44085.083333333299</c:v>
                </c:pt>
                <c:pt idx="6099">
                  <c:v>44085.125</c:v>
                </c:pt>
                <c:pt idx="6100">
                  <c:v>44085.166666666701</c:v>
                </c:pt>
                <c:pt idx="6101">
                  <c:v>44085.208333333299</c:v>
                </c:pt>
                <c:pt idx="6102">
                  <c:v>44085.25</c:v>
                </c:pt>
                <c:pt idx="6103">
                  <c:v>44085.291666666701</c:v>
                </c:pt>
                <c:pt idx="6104">
                  <c:v>44085.333333333299</c:v>
                </c:pt>
                <c:pt idx="6105">
                  <c:v>44085.375</c:v>
                </c:pt>
                <c:pt idx="6106">
                  <c:v>44085.416666666701</c:v>
                </c:pt>
                <c:pt idx="6107">
                  <c:v>44085.458333333299</c:v>
                </c:pt>
                <c:pt idx="6108">
                  <c:v>44085.5</c:v>
                </c:pt>
                <c:pt idx="6109">
                  <c:v>44085.541666666701</c:v>
                </c:pt>
                <c:pt idx="6110">
                  <c:v>44085.583333333299</c:v>
                </c:pt>
                <c:pt idx="6111">
                  <c:v>44085.625</c:v>
                </c:pt>
                <c:pt idx="6112">
                  <c:v>44085.666666666701</c:v>
                </c:pt>
                <c:pt idx="6113">
                  <c:v>44085.708333333299</c:v>
                </c:pt>
                <c:pt idx="6114">
                  <c:v>44085.75</c:v>
                </c:pt>
                <c:pt idx="6115">
                  <c:v>44085.791666666701</c:v>
                </c:pt>
                <c:pt idx="6116">
                  <c:v>44085.833333333299</c:v>
                </c:pt>
                <c:pt idx="6117">
                  <c:v>44085.875</c:v>
                </c:pt>
                <c:pt idx="6118">
                  <c:v>44085.916666666701</c:v>
                </c:pt>
                <c:pt idx="6119">
                  <c:v>44085.958333333299</c:v>
                </c:pt>
                <c:pt idx="6120">
                  <c:v>44086</c:v>
                </c:pt>
                <c:pt idx="6121">
                  <c:v>44086.041666666701</c:v>
                </c:pt>
                <c:pt idx="6122">
                  <c:v>44086.083333333299</c:v>
                </c:pt>
                <c:pt idx="6123">
                  <c:v>44086.125</c:v>
                </c:pt>
                <c:pt idx="6124">
                  <c:v>44086.166666666701</c:v>
                </c:pt>
                <c:pt idx="6125">
                  <c:v>44086.208333333299</c:v>
                </c:pt>
                <c:pt idx="6126">
                  <c:v>44086.25</c:v>
                </c:pt>
                <c:pt idx="6127">
                  <c:v>44086.291666666701</c:v>
                </c:pt>
                <c:pt idx="6128">
                  <c:v>44086.333333333299</c:v>
                </c:pt>
                <c:pt idx="6129">
                  <c:v>44086.375</c:v>
                </c:pt>
                <c:pt idx="6130">
                  <c:v>44086.416666666701</c:v>
                </c:pt>
                <c:pt idx="6131">
                  <c:v>44086.458333333299</c:v>
                </c:pt>
                <c:pt idx="6132">
                  <c:v>44086.5</c:v>
                </c:pt>
                <c:pt idx="6133">
                  <c:v>44086.541666666701</c:v>
                </c:pt>
                <c:pt idx="6134">
                  <c:v>44086.583333333299</c:v>
                </c:pt>
                <c:pt idx="6135">
                  <c:v>44086.625</c:v>
                </c:pt>
                <c:pt idx="6136">
                  <c:v>44086.666666666701</c:v>
                </c:pt>
                <c:pt idx="6137">
                  <c:v>44086.708333333299</c:v>
                </c:pt>
                <c:pt idx="6138">
                  <c:v>44086.75</c:v>
                </c:pt>
                <c:pt idx="6139">
                  <c:v>44086.791666666701</c:v>
                </c:pt>
                <c:pt idx="6140">
                  <c:v>44086.833333333299</c:v>
                </c:pt>
                <c:pt idx="6141">
                  <c:v>44086.875</c:v>
                </c:pt>
                <c:pt idx="6142">
                  <c:v>44086.916666666701</c:v>
                </c:pt>
                <c:pt idx="6143">
                  <c:v>44086.958333333299</c:v>
                </c:pt>
                <c:pt idx="6144">
                  <c:v>44087</c:v>
                </c:pt>
                <c:pt idx="6145">
                  <c:v>44087.041666666701</c:v>
                </c:pt>
                <c:pt idx="6146">
                  <c:v>44087.083333333299</c:v>
                </c:pt>
                <c:pt idx="6147">
                  <c:v>44087.125</c:v>
                </c:pt>
                <c:pt idx="6148">
                  <c:v>44087.166666666701</c:v>
                </c:pt>
                <c:pt idx="6149">
                  <c:v>44087.208333333299</c:v>
                </c:pt>
                <c:pt idx="6150">
                  <c:v>44087.25</c:v>
                </c:pt>
                <c:pt idx="6151">
                  <c:v>44087.291666666701</c:v>
                </c:pt>
                <c:pt idx="6152">
                  <c:v>44087.333333333299</c:v>
                </c:pt>
                <c:pt idx="6153">
                  <c:v>44087.375</c:v>
                </c:pt>
                <c:pt idx="6154">
                  <c:v>44087.416666666701</c:v>
                </c:pt>
                <c:pt idx="6155">
                  <c:v>44087.458333333299</c:v>
                </c:pt>
                <c:pt idx="6156">
                  <c:v>44087.5</c:v>
                </c:pt>
                <c:pt idx="6157">
                  <c:v>44087.541666666701</c:v>
                </c:pt>
                <c:pt idx="6158">
                  <c:v>44087.583333333299</c:v>
                </c:pt>
                <c:pt idx="6159">
                  <c:v>44087.625</c:v>
                </c:pt>
                <c:pt idx="6160">
                  <c:v>44087.666666666701</c:v>
                </c:pt>
                <c:pt idx="6161">
                  <c:v>44087.708333333299</c:v>
                </c:pt>
                <c:pt idx="6162">
                  <c:v>44087.75</c:v>
                </c:pt>
                <c:pt idx="6163">
                  <c:v>44087.791666666701</c:v>
                </c:pt>
                <c:pt idx="6164">
                  <c:v>44087.833333333299</c:v>
                </c:pt>
                <c:pt idx="6165">
                  <c:v>44087.875</c:v>
                </c:pt>
                <c:pt idx="6166">
                  <c:v>44087.916666666701</c:v>
                </c:pt>
                <c:pt idx="6167">
                  <c:v>44087.958333333299</c:v>
                </c:pt>
                <c:pt idx="6168">
                  <c:v>44088</c:v>
                </c:pt>
                <c:pt idx="6169">
                  <c:v>44088.041666666701</c:v>
                </c:pt>
                <c:pt idx="6170">
                  <c:v>44088.083333333299</c:v>
                </c:pt>
                <c:pt idx="6171">
                  <c:v>44088.125</c:v>
                </c:pt>
                <c:pt idx="6172">
                  <c:v>44088.166666666701</c:v>
                </c:pt>
                <c:pt idx="6173">
                  <c:v>44088.208333333299</c:v>
                </c:pt>
                <c:pt idx="6174">
                  <c:v>44088.25</c:v>
                </c:pt>
                <c:pt idx="6175">
                  <c:v>44088.291666666701</c:v>
                </c:pt>
                <c:pt idx="6176">
                  <c:v>44088.333333333299</c:v>
                </c:pt>
                <c:pt idx="6177">
                  <c:v>44088.375</c:v>
                </c:pt>
                <c:pt idx="6178">
                  <c:v>44088.416666666701</c:v>
                </c:pt>
                <c:pt idx="6179">
                  <c:v>44088.458333333299</c:v>
                </c:pt>
                <c:pt idx="6180">
                  <c:v>44088.5</c:v>
                </c:pt>
                <c:pt idx="6181">
                  <c:v>44088.541666666701</c:v>
                </c:pt>
                <c:pt idx="6182">
                  <c:v>44088.583333333299</c:v>
                </c:pt>
                <c:pt idx="6183">
                  <c:v>44088.625</c:v>
                </c:pt>
                <c:pt idx="6184">
                  <c:v>44088.666666666701</c:v>
                </c:pt>
                <c:pt idx="6185">
                  <c:v>44088.708333333299</c:v>
                </c:pt>
                <c:pt idx="6186">
                  <c:v>44088.75</c:v>
                </c:pt>
                <c:pt idx="6187">
                  <c:v>44088.791666666701</c:v>
                </c:pt>
                <c:pt idx="6188">
                  <c:v>44088.833333333299</c:v>
                </c:pt>
                <c:pt idx="6189">
                  <c:v>44088.875</c:v>
                </c:pt>
                <c:pt idx="6190">
                  <c:v>44088.916666666701</c:v>
                </c:pt>
                <c:pt idx="6191">
                  <c:v>44088.958333333299</c:v>
                </c:pt>
                <c:pt idx="6192">
                  <c:v>44089</c:v>
                </c:pt>
                <c:pt idx="6193">
                  <c:v>44089.041666666701</c:v>
                </c:pt>
                <c:pt idx="6194">
                  <c:v>44089.083333333299</c:v>
                </c:pt>
                <c:pt idx="6195">
                  <c:v>44089.125</c:v>
                </c:pt>
                <c:pt idx="6196">
                  <c:v>44089.166666666701</c:v>
                </c:pt>
                <c:pt idx="6197">
                  <c:v>44089.208333333299</c:v>
                </c:pt>
                <c:pt idx="6198">
                  <c:v>44089.25</c:v>
                </c:pt>
                <c:pt idx="6199">
                  <c:v>44089.291666666701</c:v>
                </c:pt>
                <c:pt idx="6200">
                  <c:v>44089.333333333299</c:v>
                </c:pt>
                <c:pt idx="6201">
                  <c:v>44089.375</c:v>
                </c:pt>
                <c:pt idx="6202">
                  <c:v>44089.416666666701</c:v>
                </c:pt>
                <c:pt idx="6203">
                  <c:v>44089.458333333299</c:v>
                </c:pt>
                <c:pt idx="6204">
                  <c:v>44089.5</c:v>
                </c:pt>
                <c:pt idx="6205">
                  <c:v>44089.541666666701</c:v>
                </c:pt>
                <c:pt idx="6206">
                  <c:v>44089.583333333299</c:v>
                </c:pt>
                <c:pt idx="6207">
                  <c:v>44089.625</c:v>
                </c:pt>
                <c:pt idx="6208">
                  <c:v>44089.666666666701</c:v>
                </c:pt>
                <c:pt idx="6209">
                  <c:v>44089.708333333299</c:v>
                </c:pt>
                <c:pt idx="6210">
                  <c:v>44089.75</c:v>
                </c:pt>
                <c:pt idx="6211">
                  <c:v>44089.791666666701</c:v>
                </c:pt>
                <c:pt idx="6212">
                  <c:v>44089.833333333299</c:v>
                </c:pt>
                <c:pt idx="6213">
                  <c:v>44089.875</c:v>
                </c:pt>
                <c:pt idx="6214">
                  <c:v>44089.916666666701</c:v>
                </c:pt>
                <c:pt idx="6215">
                  <c:v>44089.958333333299</c:v>
                </c:pt>
                <c:pt idx="6216">
                  <c:v>44090</c:v>
                </c:pt>
                <c:pt idx="6217">
                  <c:v>44090.041666666701</c:v>
                </c:pt>
                <c:pt idx="6218">
                  <c:v>44090.083333333299</c:v>
                </c:pt>
                <c:pt idx="6219">
                  <c:v>44090.125</c:v>
                </c:pt>
                <c:pt idx="6220">
                  <c:v>44090.166666666701</c:v>
                </c:pt>
                <c:pt idx="6221">
                  <c:v>44090.208333333299</c:v>
                </c:pt>
                <c:pt idx="6222">
                  <c:v>44090.25</c:v>
                </c:pt>
                <c:pt idx="6223">
                  <c:v>44090.291666666701</c:v>
                </c:pt>
                <c:pt idx="6224">
                  <c:v>44090.333333333299</c:v>
                </c:pt>
                <c:pt idx="6225">
                  <c:v>44090.375</c:v>
                </c:pt>
                <c:pt idx="6226">
                  <c:v>44090.416666666701</c:v>
                </c:pt>
                <c:pt idx="6227">
                  <c:v>44090.458333333299</c:v>
                </c:pt>
                <c:pt idx="6228">
                  <c:v>44090.5</c:v>
                </c:pt>
                <c:pt idx="6229">
                  <c:v>44090.541666666701</c:v>
                </c:pt>
                <c:pt idx="6230">
                  <c:v>44090.583333333299</c:v>
                </c:pt>
                <c:pt idx="6231">
                  <c:v>44090.625</c:v>
                </c:pt>
                <c:pt idx="6232">
                  <c:v>44090.666666666701</c:v>
                </c:pt>
                <c:pt idx="6233">
                  <c:v>44090.708333333299</c:v>
                </c:pt>
                <c:pt idx="6234">
                  <c:v>44090.75</c:v>
                </c:pt>
                <c:pt idx="6235">
                  <c:v>44090.791666666701</c:v>
                </c:pt>
                <c:pt idx="6236">
                  <c:v>44090.833333333299</c:v>
                </c:pt>
                <c:pt idx="6237">
                  <c:v>44090.875</c:v>
                </c:pt>
                <c:pt idx="6238">
                  <c:v>44090.916666666701</c:v>
                </c:pt>
                <c:pt idx="6239">
                  <c:v>44090.958333333299</c:v>
                </c:pt>
                <c:pt idx="6240">
                  <c:v>44091</c:v>
                </c:pt>
                <c:pt idx="6241">
                  <c:v>44091.041666666701</c:v>
                </c:pt>
                <c:pt idx="6242">
                  <c:v>44091.083333333299</c:v>
                </c:pt>
                <c:pt idx="6243">
                  <c:v>44091.125</c:v>
                </c:pt>
                <c:pt idx="6244">
                  <c:v>44091.166666666701</c:v>
                </c:pt>
                <c:pt idx="6245">
                  <c:v>44091.208333333299</c:v>
                </c:pt>
                <c:pt idx="6246">
                  <c:v>44091.25</c:v>
                </c:pt>
                <c:pt idx="6247">
                  <c:v>44091.291666666701</c:v>
                </c:pt>
                <c:pt idx="6248">
                  <c:v>44091.333333333299</c:v>
                </c:pt>
                <c:pt idx="6249">
                  <c:v>44091.375</c:v>
                </c:pt>
                <c:pt idx="6250">
                  <c:v>44091.416666666701</c:v>
                </c:pt>
                <c:pt idx="6251">
                  <c:v>44091.458333333299</c:v>
                </c:pt>
                <c:pt idx="6252">
                  <c:v>44091.5</c:v>
                </c:pt>
                <c:pt idx="6253">
                  <c:v>44091.541666666701</c:v>
                </c:pt>
                <c:pt idx="6254">
                  <c:v>44091.583333333299</c:v>
                </c:pt>
                <c:pt idx="6255">
                  <c:v>44091.625</c:v>
                </c:pt>
                <c:pt idx="6256">
                  <c:v>44091.666666666701</c:v>
                </c:pt>
                <c:pt idx="6257">
                  <c:v>44091.708333333299</c:v>
                </c:pt>
                <c:pt idx="6258">
                  <c:v>44091.75</c:v>
                </c:pt>
                <c:pt idx="6259">
                  <c:v>44091.791666666701</c:v>
                </c:pt>
                <c:pt idx="6260">
                  <c:v>44091.833333333299</c:v>
                </c:pt>
                <c:pt idx="6261">
                  <c:v>44091.875</c:v>
                </c:pt>
                <c:pt idx="6262">
                  <c:v>44091.916666666701</c:v>
                </c:pt>
                <c:pt idx="6263">
                  <c:v>44091.958333333299</c:v>
                </c:pt>
                <c:pt idx="6264">
                  <c:v>44092</c:v>
                </c:pt>
                <c:pt idx="6265">
                  <c:v>44092.041666666701</c:v>
                </c:pt>
                <c:pt idx="6266">
                  <c:v>44092.083333333299</c:v>
                </c:pt>
                <c:pt idx="6267">
                  <c:v>44092.125</c:v>
                </c:pt>
                <c:pt idx="6268">
                  <c:v>44092.166666666701</c:v>
                </c:pt>
                <c:pt idx="6269">
                  <c:v>44092.208333333299</c:v>
                </c:pt>
                <c:pt idx="6270">
                  <c:v>44092.25</c:v>
                </c:pt>
                <c:pt idx="6271">
                  <c:v>44092.291666666701</c:v>
                </c:pt>
                <c:pt idx="6272">
                  <c:v>44092.333333333299</c:v>
                </c:pt>
                <c:pt idx="6273">
                  <c:v>44092.375</c:v>
                </c:pt>
                <c:pt idx="6274">
                  <c:v>44092.416666666701</c:v>
                </c:pt>
                <c:pt idx="6275">
                  <c:v>44092.458333333299</c:v>
                </c:pt>
                <c:pt idx="6276">
                  <c:v>44092.5</c:v>
                </c:pt>
                <c:pt idx="6277">
                  <c:v>44092.541666666701</c:v>
                </c:pt>
                <c:pt idx="6278">
                  <c:v>44092.583333333299</c:v>
                </c:pt>
                <c:pt idx="6279">
                  <c:v>44092.625</c:v>
                </c:pt>
                <c:pt idx="6280">
                  <c:v>44092.666666666701</c:v>
                </c:pt>
                <c:pt idx="6281">
                  <c:v>44092.708333333299</c:v>
                </c:pt>
                <c:pt idx="6282">
                  <c:v>44092.75</c:v>
                </c:pt>
                <c:pt idx="6283">
                  <c:v>44092.791666666701</c:v>
                </c:pt>
                <c:pt idx="6284">
                  <c:v>44092.833333333299</c:v>
                </c:pt>
                <c:pt idx="6285">
                  <c:v>44092.875</c:v>
                </c:pt>
                <c:pt idx="6286">
                  <c:v>44092.916666666701</c:v>
                </c:pt>
                <c:pt idx="6287">
                  <c:v>44092.958333333299</c:v>
                </c:pt>
                <c:pt idx="6288">
                  <c:v>44093</c:v>
                </c:pt>
                <c:pt idx="6289">
                  <c:v>44093.041666666701</c:v>
                </c:pt>
                <c:pt idx="6290">
                  <c:v>44093.083333333299</c:v>
                </c:pt>
                <c:pt idx="6291">
                  <c:v>44093.125</c:v>
                </c:pt>
                <c:pt idx="6292">
                  <c:v>44093.166666666701</c:v>
                </c:pt>
                <c:pt idx="6293">
                  <c:v>44093.208333333299</c:v>
                </c:pt>
                <c:pt idx="6294">
                  <c:v>44093.25</c:v>
                </c:pt>
                <c:pt idx="6295">
                  <c:v>44093.291666666701</c:v>
                </c:pt>
                <c:pt idx="6296">
                  <c:v>44093.333333333299</c:v>
                </c:pt>
                <c:pt idx="6297">
                  <c:v>44093.375</c:v>
                </c:pt>
                <c:pt idx="6298">
                  <c:v>44093.416666666701</c:v>
                </c:pt>
                <c:pt idx="6299">
                  <c:v>44093.458333333299</c:v>
                </c:pt>
                <c:pt idx="6300">
                  <c:v>44093.5</c:v>
                </c:pt>
                <c:pt idx="6301">
                  <c:v>44093.541666666701</c:v>
                </c:pt>
                <c:pt idx="6302">
                  <c:v>44093.583333333299</c:v>
                </c:pt>
                <c:pt idx="6303">
                  <c:v>44093.625</c:v>
                </c:pt>
                <c:pt idx="6304">
                  <c:v>44093.666666666701</c:v>
                </c:pt>
                <c:pt idx="6305">
                  <c:v>44093.708333333299</c:v>
                </c:pt>
                <c:pt idx="6306">
                  <c:v>44093.75</c:v>
                </c:pt>
                <c:pt idx="6307">
                  <c:v>44093.791666666701</c:v>
                </c:pt>
                <c:pt idx="6308">
                  <c:v>44093.833333333299</c:v>
                </c:pt>
                <c:pt idx="6309">
                  <c:v>44093.875</c:v>
                </c:pt>
                <c:pt idx="6310">
                  <c:v>44093.916666666701</c:v>
                </c:pt>
                <c:pt idx="6311">
                  <c:v>44093.958333333299</c:v>
                </c:pt>
                <c:pt idx="6312">
                  <c:v>44094</c:v>
                </c:pt>
                <c:pt idx="6313">
                  <c:v>44094.041666666701</c:v>
                </c:pt>
                <c:pt idx="6314">
                  <c:v>44094.083333333299</c:v>
                </c:pt>
                <c:pt idx="6315">
                  <c:v>44094.125</c:v>
                </c:pt>
                <c:pt idx="6316">
                  <c:v>44094.166666666701</c:v>
                </c:pt>
                <c:pt idx="6317">
                  <c:v>44094.208333333299</c:v>
                </c:pt>
                <c:pt idx="6318">
                  <c:v>44094.25</c:v>
                </c:pt>
                <c:pt idx="6319">
                  <c:v>44094.291666666701</c:v>
                </c:pt>
                <c:pt idx="6320">
                  <c:v>44094.333333333299</c:v>
                </c:pt>
                <c:pt idx="6321">
                  <c:v>44094.375</c:v>
                </c:pt>
                <c:pt idx="6322">
                  <c:v>44094.416666666701</c:v>
                </c:pt>
                <c:pt idx="6323">
                  <c:v>44094.458333333299</c:v>
                </c:pt>
                <c:pt idx="6324">
                  <c:v>44094.5</c:v>
                </c:pt>
                <c:pt idx="6325">
                  <c:v>44094.541666666701</c:v>
                </c:pt>
                <c:pt idx="6326">
                  <c:v>44094.583333333299</c:v>
                </c:pt>
                <c:pt idx="6327">
                  <c:v>44094.625</c:v>
                </c:pt>
                <c:pt idx="6328">
                  <c:v>44094.666666666701</c:v>
                </c:pt>
                <c:pt idx="6329">
                  <c:v>44094.708333333299</c:v>
                </c:pt>
                <c:pt idx="6330">
                  <c:v>44094.75</c:v>
                </c:pt>
                <c:pt idx="6331">
                  <c:v>44094.791666666701</c:v>
                </c:pt>
                <c:pt idx="6332">
                  <c:v>44094.833333333299</c:v>
                </c:pt>
                <c:pt idx="6333">
                  <c:v>44094.875</c:v>
                </c:pt>
                <c:pt idx="6334">
                  <c:v>44094.916666666701</c:v>
                </c:pt>
                <c:pt idx="6335">
                  <c:v>44094.958333333299</c:v>
                </c:pt>
                <c:pt idx="6336">
                  <c:v>44095</c:v>
                </c:pt>
                <c:pt idx="6337">
                  <c:v>44095.041666666701</c:v>
                </c:pt>
                <c:pt idx="6338">
                  <c:v>44095.083333333299</c:v>
                </c:pt>
                <c:pt idx="6339">
                  <c:v>44095.125</c:v>
                </c:pt>
                <c:pt idx="6340">
                  <c:v>44095.166666666701</c:v>
                </c:pt>
                <c:pt idx="6341">
                  <c:v>44095.208333333299</c:v>
                </c:pt>
                <c:pt idx="6342">
                  <c:v>44095.25</c:v>
                </c:pt>
                <c:pt idx="6343">
                  <c:v>44095.291666666701</c:v>
                </c:pt>
                <c:pt idx="6344">
                  <c:v>44095.333333333299</c:v>
                </c:pt>
                <c:pt idx="6345">
                  <c:v>44095.375</c:v>
                </c:pt>
                <c:pt idx="6346">
                  <c:v>44095.416666666701</c:v>
                </c:pt>
                <c:pt idx="6347">
                  <c:v>44095.458333333299</c:v>
                </c:pt>
                <c:pt idx="6348">
                  <c:v>44095.5</c:v>
                </c:pt>
                <c:pt idx="6349">
                  <c:v>44095.541666666701</c:v>
                </c:pt>
                <c:pt idx="6350">
                  <c:v>44095.583333333299</c:v>
                </c:pt>
                <c:pt idx="6351">
                  <c:v>44095.625</c:v>
                </c:pt>
                <c:pt idx="6352">
                  <c:v>44095.666666666701</c:v>
                </c:pt>
                <c:pt idx="6353">
                  <c:v>44095.708333333299</c:v>
                </c:pt>
                <c:pt idx="6354">
                  <c:v>44095.75</c:v>
                </c:pt>
                <c:pt idx="6355">
                  <c:v>44095.791666666701</c:v>
                </c:pt>
                <c:pt idx="6356">
                  <c:v>44095.833333333299</c:v>
                </c:pt>
                <c:pt idx="6357">
                  <c:v>44095.875</c:v>
                </c:pt>
                <c:pt idx="6358">
                  <c:v>44095.916666666701</c:v>
                </c:pt>
                <c:pt idx="6359">
                  <c:v>44095.958333333299</c:v>
                </c:pt>
                <c:pt idx="6360">
                  <c:v>44096</c:v>
                </c:pt>
                <c:pt idx="6361">
                  <c:v>44096.041666666701</c:v>
                </c:pt>
                <c:pt idx="6362">
                  <c:v>44096.083333333299</c:v>
                </c:pt>
                <c:pt idx="6363">
                  <c:v>44096.125</c:v>
                </c:pt>
                <c:pt idx="6364">
                  <c:v>44096.166666666701</c:v>
                </c:pt>
                <c:pt idx="6365">
                  <c:v>44096.208333333299</c:v>
                </c:pt>
                <c:pt idx="6366">
                  <c:v>44096.25</c:v>
                </c:pt>
                <c:pt idx="6367">
                  <c:v>44096.291666666701</c:v>
                </c:pt>
                <c:pt idx="6368">
                  <c:v>44096.333333333299</c:v>
                </c:pt>
                <c:pt idx="6369">
                  <c:v>44096.375</c:v>
                </c:pt>
                <c:pt idx="6370">
                  <c:v>44096.416666666701</c:v>
                </c:pt>
                <c:pt idx="6371">
                  <c:v>44096.458333333299</c:v>
                </c:pt>
                <c:pt idx="6372">
                  <c:v>44096.5</c:v>
                </c:pt>
                <c:pt idx="6373">
                  <c:v>44096.541666666701</c:v>
                </c:pt>
                <c:pt idx="6374">
                  <c:v>44096.583333333299</c:v>
                </c:pt>
                <c:pt idx="6375">
                  <c:v>44096.625</c:v>
                </c:pt>
                <c:pt idx="6376">
                  <c:v>44096.666666666701</c:v>
                </c:pt>
                <c:pt idx="6377">
                  <c:v>44096.708333333299</c:v>
                </c:pt>
                <c:pt idx="6378">
                  <c:v>44096.75</c:v>
                </c:pt>
                <c:pt idx="6379">
                  <c:v>44096.791666666701</c:v>
                </c:pt>
                <c:pt idx="6380">
                  <c:v>44096.833333333299</c:v>
                </c:pt>
                <c:pt idx="6381">
                  <c:v>44096.875</c:v>
                </c:pt>
                <c:pt idx="6382">
                  <c:v>44096.916666666701</c:v>
                </c:pt>
                <c:pt idx="6383">
                  <c:v>44096.958333333299</c:v>
                </c:pt>
                <c:pt idx="6384">
                  <c:v>44097</c:v>
                </c:pt>
                <c:pt idx="6385">
                  <c:v>44097.041666666701</c:v>
                </c:pt>
                <c:pt idx="6386">
                  <c:v>44097.083333333299</c:v>
                </c:pt>
                <c:pt idx="6387">
                  <c:v>44097.125</c:v>
                </c:pt>
                <c:pt idx="6388">
                  <c:v>44097.166666666701</c:v>
                </c:pt>
                <c:pt idx="6389">
                  <c:v>44097.208333333299</c:v>
                </c:pt>
                <c:pt idx="6390">
                  <c:v>44097.25</c:v>
                </c:pt>
                <c:pt idx="6391">
                  <c:v>44097.291666666701</c:v>
                </c:pt>
                <c:pt idx="6392">
                  <c:v>44097.333333333299</c:v>
                </c:pt>
                <c:pt idx="6393">
                  <c:v>44097.375</c:v>
                </c:pt>
                <c:pt idx="6394">
                  <c:v>44097.416666666701</c:v>
                </c:pt>
                <c:pt idx="6395">
                  <c:v>44097.458333333299</c:v>
                </c:pt>
                <c:pt idx="6396">
                  <c:v>44097.5</c:v>
                </c:pt>
                <c:pt idx="6397">
                  <c:v>44097.541666666701</c:v>
                </c:pt>
                <c:pt idx="6398">
                  <c:v>44097.583333333299</c:v>
                </c:pt>
                <c:pt idx="6399">
                  <c:v>44097.625</c:v>
                </c:pt>
                <c:pt idx="6400">
                  <c:v>44097.666666666701</c:v>
                </c:pt>
                <c:pt idx="6401">
                  <c:v>44097.708333333299</c:v>
                </c:pt>
                <c:pt idx="6402">
                  <c:v>44097.75</c:v>
                </c:pt>
                <c:pt idx="6403">
                  <c:v>44097.791666666701</c:v>
                </c:pt>
                <c:pt idx="6404">
                  <c:v>44097.833333333299</c:v>
                </c:pt>
                <c:pt idx="6405">
                  <c:v>44097.875</c:v>
                </c:pt>
                <c:pt idx="6406">
                  <c:v>44097.916666666701</c:v>
                </c:pt>
                <c:pt idx="6407">
                  <c:v>44097.958333333299</c:v>
                </c:pt>
                <c:pt idx="6408">
                  <c:v>44098</c:v>
                </c:pt>
                <c:pt idx="6409">
                  <c:v>44098.041666666701</c:v>
                </c:pt>
                <c:pt idx="6410">
                  <c:v>44098.083333333299</c:v>
                </c:pt>
                <c:pt idx="6411">
                  <c:v>44098.125</c:v>
                </c:pt>
                <c:pt idx="6412">
                  <c:v>44098.166666666701</c:v>
                </c:pt>
                <c:pt idx="6413">
                  <c:v>44098.208333333299</c:v>
                </c:pt>
                <c:pt idx="6414">
                  <c:v>44098.25</c:v>
                </c:pt>
                <c:pt idx="6415">
                  <c:v>44098.291666666701</c:v>
                </c:pt>
                <c:pt idx="6416">
                  <c:v>44098.333333333299</c:v>
                </c:pt>
                <c:pt idx="6417">
                  <c:v>44098.375</c:v>
                </c:pt>
                <c:pt idx="6418">
                  <c:v>44098.416666666701</c:v>
                </c:pt>
                <c:pt idx="6419">
                  <c:v>44098.458333333299</c:v>
                </c:pt>
                <c:pt idx="6420">
                  <c:v>44098.5</c:v>
                </c:pt>
                <c:pt idx="6421">
                  <c:v>44098.541666666701</c:v>
                </c:pt>
                <c:pt idx="6422">
                  <c:v>44098.583333333299</c:v>
                </c:pt>
                <c:pt idx="6423">
                  <c:v>44098.625</c:v>
                </c:pt>
                <c:pt idx="6424">
                  <c:v>44098.666666666701</c:v>
                </c:pt>
                <c:pt idx="6425">
                  <c:v>44098.708333333299</c:v>
                </c:pt>
                <c:pt idx="6426">
                  <c:v>44098.75</c:v>
                </c:pt>
                <c:pt idx="6427">
                  <c:v>44098.791666666701</c:v>
                </c:pt>
                <c:pt idx="6428">
                  <c:v>44098.833333333299</c:v>
                </c:pt>
                <c:pt idx="6429">
                  <c:v>44098.875</c:v>
                </c:pt>
                <c:pt idx="6430">
                  <c:v>44098.916666666701</c:v>
                </c:pt>
                <c:pt idx="6431">
                  <c:v>44098.958333333299</c:v>
                </c:pt>
                <c:pt idx="6432">
                  <c:v>44099</c:v>
                </c:pt>
                <c:pt idx="6433">
                  <c:v>44099.041666666701</c:v>
                </c:pt>
                <c:pt idx="6434">
                  <c:v>44099.083333333299</c:v>
                </c:pt>
                <c:pt idx="6435">
                  <c:v>44099.125</c:v>
                </c:pt>
                <c:pt idx="6436">
                  <c:v>44099.166666666701</c:v>
                </c:pt>
                <c:pt idx="6437">
                  <c:v>44099.208333333299</c:v>
                </c:pt>
                <c:pt idx="6438">
                  <c:v>44099.25</c:v>
                </c:pt>
                <c:pt idx="6439">
                  <c:v>44099.291666666701</c:v>
                </c:pt>
                <c:pt idx="6440">
                  <c:v>44099.333333333299</c:v>
                </c:pt>
                <c:pt idx="6441">
                  <c:v>44099.375</c:v>
                </c:pt>
                <c:pt idx="6442">
                  <c:v>44099.416666666701</c:v>
                </c:pt>
                <c:pt idx="6443">
                  <c:v>44099.458333333299</c:v>
                </c:pt>
                <c:pt idx="6444">
                  <c:v>44099.5</c:v>
                </c:pt>
                <c:pt idx="6445">
                  <c:v>44099.541666666701</c:v>
                </c:pt>
                <c:pt idx="6446">
                  <c:v>44099.583333333299</c:v>
                </c:pt>
                <c:pt idx="6447">
                  <c:v>44099.625</c:v>
                </c:pt>
                <c:pt idx="6448">
                  <c:v>44099.666666666701</c:v>
                </c:pt>
                <c:pt idx="6449">
                  <c:v>44099.708333333299</c:v>
                </c:pt>
                <c:pt idx="6450">
                  <c:v>44099.75</c:v>
                </c:pt>
                <c:pt idx="6451">
                  <c:v>44099.791666666701</c:v>
                </c:pt>
                <c:pt idx="6452">
                  <c:v>44099.833333333299</c:v>
                </c:pt>
                <c:pt idx="6453">
                  <c:v>44099.875</c:v>
                </c:pt>
                <c:pt idx="6454">
                  <c:v>44099.916666666701</c:v>
                </c:pt>
                <c:pt idx="6455">
                  <c:v>44099.958333333299</c:v>
                </c:pt>
                <c:pt idx="6456">
                  <c:v>44100</c:v>
                </c:pt>
                <c:pt idx="6457">
                  <c:v>44100.041666666701</c:v>
                </c:pt>
                <c:pt idx="6458">
                  <c:v>44100.083333333299</c:v>
                </c:pt>
                <c:pt idx="6459">
                  <c:v>44100.125</c:v>
                </c:pt>
                <c:pt idx="6460">
                  <c:v>44100.166666666701</c:v>
                </c:pt>
                <c:pt idx="6461">
                  <c:v>44100.208333333299</c:v>
                </c:pt>
                <c:pt idx="6462">
                  <c:v>44100.25</c:v>
                </c:pt>
                <c:pt idx="6463">
                  <c:v>44100.291666666701</c:v>
                </c:pt>
                <c:pt idx="6464">
                  <c:v>44100.333333333299</c:v>
                </c:pt>
                <c:pt idx="6465">
                  <c:v>44100.375</c:v>
                </c:pt>
                <c:pt idx="6466">
                  <c:v>44100.416666666701</c:v>
                </c:pt>
                <c:pt idx="6467">
                  <c:v>44100.458333333299</c:v>
                </c:pt>
                <c:pt idx="6468">
                  <c:v>44100.5</c:v>
                </c:pt>
                <c:pt idx="6469">
                  <c:v>44100.541666666701</c:v>
                </c:pt>
                <c:pt idx="6470">
                  <c:v>44100.583333333299</c:v>
                </c:pt>
                <c:pt idx="6471">
                  <c:v>44100.625</c:v>
                </c:pt>
                <c:pt idx="6472">
                  <c:v>44100.666666666701</c:v>
                </c:pt>
                <c:pt idx="6473">
                  <c:v>44100.708333333299</c:v>
                </c:pt>
                <c:pt idx="6474">
                  <c:v>44100.75</c:v>
                </c:pt>
                <c:pt idx="6475">
                  <c:v>44100.791666666701</c:v>
                </c:pt>
                <c:pt idx="6476">
                  <c:v>44100.833333333299</c:v>
                </c:pt>
                <c:pt idx="6477">
                  <c:v>44100.875</c:v>
                </c:pt>
                <c:pt idx="6478">
                  <c:v>44100.916666666701</c:v>
                </c:pt>
                <c:pt idx="6479">
                  <c:v>44100.958333333299</c:v>
                </c:pt>
                <c:pt idx="6480">
                  <c:v>44101</c:v>
                </c:pt>
                <c:pt idx="6481">
                  <c:v>44101.041666666701</c:v>
                </c:pt>
                <c:pt idx="6482">
                  <c:v>44101.083333333299</c:v>
                </c:pt>
                <c:pt idx="6483">
                  <c:v>44101.125</c:v>
                </c:pt>
                <c:pt idx="6484">
                  <c:v>44101.166666666701</c:v>
                </c:pt>
                <c:pt idx="6485">
                  <c:v>44101.208333333299</c:v>
                </c:pt>
                <c:pt idx="6486">
                  <c:v>44101.25</c:v>
                </c:pt>
                <c:pt idx="6487">
                  <c:v>44101.291666666701</c:v>
                </c:pt>
                <c:pt idx="6488">
                  <c:v>44101.333333333299</c:v>
                </c:pt>
                <c:pt idx="6489">
                  <c:v>44101.375</c:v>
                </c:pt>
                <c:pt idx="6490">
                  <c:v>44101.416666666701</c:v>
                </c:pt>
                <c:pt idx="6491">
                  <c:v>44101.458333333299</c:v>
                </c:pt>
                <c:pt idx="6492">
                  <c:v>44101.5</c:v>
                </c:pt>
                <c:pt idx="6493">
                  <c:v>44101.541666666701</c:v>
                </c:pt>
                <c:pt idx="6494">
                  <c:v>44101.583333333299</c:v>
                </c:pt>
                <c:pt idx="6495">
                  <c:v>44101.625</c:v>
                </c:pt>
                <c:pt idx="6496">
                  <c:v>44101.666666666701</c:v>
                </c:pt>
                <c:pt idx="6497">
                  <c:v>44101.708333333299</c:v>
                </c:pt>
                <c:pt idx="6498">
                  <c:v>44101.75</c:v>
                </c:pt>
                <c:pt idx="6499">
                  <c:v>44101.791666666701</c:v>
                </c:pt>
                <c:pt idx="6500">
                  <c:v>44101.833333333299</c:v>
                </c:pt>
                <c:pt idx="6501">
                  <c:v>44101.875</c:v>
                </c:pt>
                <c:pt idx="6502">
                  <c:v>44101.916666666701</c:v>
                </c:pt>
                <c:pt idx="6503">
                  <c:v>44101.958333333299</c:v>
                </c:pt>
                <c:pt idx="6504">
                  <c:v>44102</c:v>
                </c:pt>
                <c:pt idx="6505">
                  <c:v>44102.041666666701</c:v>
                </c:pt>
                <c:pt idx="6506">
                  <c:v>44102.083333333299</c:v>
                </c:pt>
                <c:pt idx="6507">
                  <c:v>44102.125</c:v>
                </c:pt>
                <c:pt idx="6508">
                  <c:v>44102.166666666701</c:v>
                </c:pt>
                <c:pt idx="6509">
                  <c:v>44102.208333333299</c:v>
                </c:pt>
                <c:pt idx="6510">
                  <c:v>44102.25</c:v>
                </c:pt>
                <c:pt idx="6511">
                  <c:v>44102.291666666701</c:v>
                </c:pt>
                <c:pt idx="6512">
                  <c:v>44102.333333333299</c:v>
                </c:pt>
                <c:pt idx="6513">
                  <c:v>44102.375</c:v>
                </c:pt>
                <c:pt idx="6514">
                  <c:v>44102.416666666701</c:v>
                </c:pt>
                <c:pt idx="6515">
                  <c:v>44102.458333333299</c:v>
                </c:pt>
                <c:pt idx="6516">
                  <c:v>44102.5</c:v>
                </c:pt>
                <c:pt idx="6517">
                  <c:v>44102.541666666701</c:v>
                </c:pt>
                <c:pt idx="6518">
                  <c:v>44102.583333333299</c:v>
                </c:pt>
                <c:pt idx="6519">
                  <c:v>44102.625</c:v>
                </c:pt>
                <c:pt idx="6520">
                  <c:v>44102.666666666701</c:v>
                </c:pt>
                <c:pt idx="6521">
                  <c:v>44102.708333333299</c:v>
                </c:pt>
                <c:pt idx="6522">
                  <c:v>44102.75</c:v>
                </c:pt>
                <c:pt idx="6523">
                  <c:v>44102.791666666701</c:v>
                </c:pt>
                <c:pt idx="6524">
                  <c:v>44102.833333333299</c:v>
                </c:pt>
                <c:pt idx="6525">
                  <c:v>44102.875</c:v>
                </c:pt>
                <c:pt idx="6526">
                  <c:v>44102.916666666701</c:v>
                </c:pt>
                <c:pt idx="6527">
                  <c:v>44102.958333333299</c:v>
                </c:pt>
                <c:pt idx="6528">
                  <c:v>44103</c:v>
                </c:pt>
                <c:pt idx="6529">
                  <c:v>44103.041666666701</c:v>
                </c:pt>
                <c:pt idx="6530">
                  <c:v>44103.083333333299</c:v>
                </c:pt>
                <c:pt idx="6531">
                  <c:v>44103.125</c:v>
                </c:pt>
                <c:pt idx="6532">
                  <c:v>44103.166666666701</c:v>
                </c:pt>
                <c:pt idx="6533">
                  <c:v>44103.208333333299</c:v>
                </c:pt>
                <c:pt idx="6534">
                  <c:v>44103.25</c:v>
                </c:pt>
                <c:pt idx="6535">
                  <c:v>44103.291666666701</c:v>
                </c:pt>
                <c:pt idx="6536">
                  <c:v>44103.333333333299</c:v>
                </c:pt>
                <c:pt idx="6537">
                  <c:v>44103.375</c:v>
                </c:pt>
                <c:pt idx="6538">
                  <c:v>44103.416666666701</c:v>
                </c:pt>
                <c:pt idx="6539">
                  <c:v>44103.458333333299</c:v>
                </c:pt>
                <c:pt idx="6540">
                  <c:v>44103.5</c:v>
                </c:pt>
                <c:pt idx="6541">
                  <c:v>44103.541666666701</c:v>
                </c:pt>
                <c:pt idx="6542">
                  <c:v>44103.583333333299</c:v>
                </c:pt>
                <c:pt idx="6543">
                  <c:v>44103.625</c:v>
                </c:pt>
                <c:pt idx="6544">
                  <c:v>44103.666666666701</c:v>
                </c:pt>
                <c:pt idx="6545">
                  <c:v>44103.708333333299</c:v>
                </c:pt>
                <c:pt idx="6546">
                  <c:v>44103.75</c:v>
                </c:pt>
                <c:pt idx="6547">
                  <c:v>44103.791666666701</c:v>
                </c:pt>
                <c:pt idx="6548">
                  <c:v>44103.833333333299</c:v>
                </c:pt>
                <c:pt idx="6549">
                  <c:v>44103.875</c:v>
                </c:pt>
                <c:pt idx="6550">
                  <c:v>44103.916666666701</c:v>
                </c:pt>
                <c:pt idx="6551">
                  <c:v>44103.958333333299</c:v>
                </c:pt>
                <c:pt idx="6552">
                  <c:v>44104</c:v>
                </c:pt>
                <c:pt idx="6553">
                  <c:v>44104.041666666701</c:v>
                </c:pt>
                <c:pt idx="6554">
                  <c:v>44104.083333333299</c:v>
                </c:pt>
                <c:pt idx="6555">
                  <c:v>44104.125</c:v>
                </c:pt>
                <c:pt idx="6556">
                  <c:v>44104.166666666701</c:v>
                </c:pt>
                <c:pt idx="6557">
                  <c:v>44104.208333333299</c:v>
                </c:pt>
                <c:pt idx="6558">
                  <c:v>44104.25</c:v>
                </c:pt>
                <c:pt idx="6559">
                  <c:v>44104.291666666701</c:v>
                </c:pt>
                <c:pt idx="6560">
                  <c:v>44104.333333333299</c:v>
                </c:pt>
                <c:pt idx="6561">
                  <c:v>44104.375</c:v>
                </c:pt>
                <c:pt idx="6562">
                  <c:v>44104.416666666701</c:v>
                </c:pt>
                <c:pt idx="6563">
                  <c:v>44104.458333333299</c:v>
                </c:pt>
                <c:pt idx="6564">
                  <c:v>44104.5</c:v>
                </c:pt>
                <c:pt idx="6565">
                  <c:v>44104.541666666701</c:v>
                </c:pt>
                <c:pt idx="6566">
                  <c:v>44104.583333333299</c:v>
                </c:pt>
                <c:pt idx="6567">
                  <c:v>44104.625</c:v>
                </c:pt>
                <c:pt idx="6568">
                  <c:v>44104.666666666701</c:v>
                </c:pt>
                <c:pt idx="6569">
                  <c:v>44104.708333333299</c:v>
                </c:pt>
                <c:pt idx="6570">
                  <c:v>44104.75</c:v>
                </c:pt>
                <c:pt idx="6571">
                  <c:v>44104.791666666701</c:v>
                </c:pt>
                <c:pt idx="6572">
                  <c:v>44104.833333333299</c:v>
                </c:pt>
                <c:pt idx="6573">
                  <c:v>44104.875</c:v>
                </c:pt>
                <c:pt idx="6574">
                  <c:v>44104.916666666701</c:v>
                </c:pt>
                <c:pt idx="6575">
                  <c:v>44104.958333333299</c:v>
                </c:pt>
                <c:pt idx="6576">
                  <c:v>44105</c:v>
                </c:pt>
                <c:pt idx="6577">
                  <c:v>44105.041666666701</c:v>
                </c:pt>
                <c:pt idx="6578">
                  <c:v>44105.083333333299</c:v>
                </c:pt>
                <c:pt idx="6579">
                  <c:v>44105.125</c:v>
                </c:pt>
                <c:pt idx="6580">
                  <c:v>44105.166666666701</c:v>
                </c:pt>
                <c:pt idx="6581">
                  <c:v>44105.208333333299</c:v>
                </c:pt>
                <c:pt idx="6582">
                  <c:v>44105.25</c:v>
                </c:pt>
                <c:pt idx="6583">
                  <c:v>44105.291666666701</c:v>
                </c:pt>
                <c:pt idx="6584">
                  <c:v>44105.333333333299</c:v>
                </c:pt>
                <c:pt idx="6585">
                  <c:v>44105.375</c:v>
                </c:pt>
                <c:pt idx="6586">
                  <c:v>44105.416666666701</c:v>
                </c:pt>
                <c:pt idx="6587">
                  <c:v>44105.458333333299</c:v>
                </c:pt>
                <c:pt idx="6588">
                  <c:v>44105.5</c:v>
                </c:pt>
                <c:pt idx="6589">
                  <c:v>44105.541666666701</c:v>
                </c:pt>
                <c:pt idx="6590">
                  <c:v>44105.583333333299</c:v>
                </c:pt>
                <c:pt idx="6591">
                  <c:v>44105.625</c:v>
                </c:pt>
                <c:pt idx="6592">
                  <c:v>44105.666666666701</c:v>
                </c:pt>
                <c:pt idx="6593">
                  <c:v>44105.708333333299</c:v>
                </c:pt>
                <c:pt idx="6594">
                  <c:v>44105.75</c:v>
                </c:pt>
                <c:pt idx="6595">
                  <c:v>44105.791666666701</c:v>
                </c:pt>
                <c:pt idx="6596">
                  <c:v>44105.833333333299</c:v>
                </c:pt>
                <c:pt idx="6597">
                  <c:v>44105.875</c:v>
                </c:pt>
                <c:pt idx="6598">
                  <c:v>44105.916666666701</c:v>
                </c:pt>
                <c:pt idx="6599">
                  <c:v>44105.958333333299</c:v>
                </c:pt>
                <c:pt idx="6600">
                  <c:v>44106</c:v>
                </c:pt>
                <c:pt idx="6601">
                  <c:v>44106.041666666701</c:v>
                </c:pt>
                <c:pt idx="6602">
                  <c:v>44106.083333333299</c:v>
                </c:pt>
                <c:pt idx="6603">
                  <c:v>44106.125</c:v>
                </c:pt>
                <c:pt idx="6604">
                  <c:v>44106.166666666701</c:v>
                </c:pt>
                <c:pt idx="6605">
                  <c:v>44106.208333333299</c:v>
                </c:pt>
                <c:pt idx="6606">
                  <c:v>44106.25</c:v>
                </c:pt>
                <c:pt idx="6607">
                  <c:v>44106.291666666701</c:v>
                </c:pt>
                <c:pt idx="6608">
                  <c:v>44106.333333333299</c:v>
                </c:pt>
                <c:pt idx="6609">
                  <c:v>44106.375</c:v>
                </c:pt>
                <c:pt idx="6610">
                  <c:v>44106.416666666701</c:v>
                </c:pt>
                <c:pt idx="6611">
                  <c:v>44106.458333333299</c:v>
                </c:pt>
                <c:pt idx="6612">
                  <c:v>44106.5</c:v>
                </c:pt>
                <c:pt idx="6613">
                  <c:v>44106.541666666701</c:v>
                </c:pt>
                <c:pt idx="6614">
                  <c:v>44106.583333333299</c:v>
                </c:pt>
                <c:pt idx="6615">
                  <c:v>44106.625</c:v>
                </c:pt>
                <c:pt idx="6616">
                  <c:v>44106.666666666701</c:v>
                </c:pt>
                <c:pt idx="6617">
                  <c:v>44106.708333333299</c:v>
                </c:pt>
                <c:pt idx="6618">
                  <c:v>44106.75</c:v>
                </c:pt>
                <c:pt idx="6619">
                  <c:v>44106.791666666701</c:v>
                </c:pt>
                <c:pt idx="6620">
                  <c:v>44106.833333333299</c:v>
                </c:pt>
                <c:pt idx="6621">
                  <c:v>44106.875</c:v>
                </c:pt>
                <c:pt idx="6622">
                  <c:v>44106.916666666701</c:v>
                </c:pt>
                <c:pt idx="6623">
                  <c:v>44106.958333333299</c:v>
                </c:pt>
                <c:pt idx="6624">
                  <c:v>44107</c:v>
                </c:pt>
                <c:pt idx="6625">
                  <c:v>44107.041666666701</c:v>
                </c:pt>
                <c:pt idx="6626">
                  <c:v>44107.083333333299</c:v>
                </c:pt>
                <c:pt idx="6627">
                  <c:v>44107.125</c:v>
                </c:pt>
                <c:pt idx="6628">
                  <c:v>44107.166666666701</c:v>
                </c:pt>
                <c:pt idx="6629">
                  <c:v>44107.208333333299</c:v>
                </c:pt>
                <c:pt idx="6630">
                  <c:v>44107.25</c:v>
                </c:pt>
                <c:pt idx="6631">
                  <c:v>44107.291666666701</c:v>
                </c:pt>
                <c:pt idx="6632">
                  <c:v>44107.333333333299</c:v>
                </c:pt>
                <c:pt idx="6633">
                  <c:v>44107.375</c:v>
                </c:pt>
                <c:pt idx="6634">
                  <c:v>44107.416666666701</c:v>
                </c:pt>
                <c:pt idx="6635">
                  <c:v>44107.458333333299</c:v>
                </c:pt>
                <c:pt idx="6636">
                  <c:v>44107.5</c:v>
                </c:pt>
                <c:pt idx="6637">
                  <c:v>44107.541666666701</c:v>
                </c:pt>
                <c:pt idx="6638">
                  <c:v>44107.583333333299</c:v>
                </c:pt>
                <c:pt idx="6639">
                  <c:v>44107.625</c:v>
                </c:pt>
                <c:pt idx="6640">
                  <c:v>44107.666666666701</c:v>
                </c:pt>
                <c:pt idx="6641">
                  <c:v>44107.708333333299</c:v>
                </c:pt>
                <c:pt idx="6642">
                  <c:v>44107.75</c:v>
                </c:pt>
                <c:pt idx="6643">
                  <c:v>44107.791666666701</c:v>
                </c:pt>
                <c:pt idx="6644">
                  <c:v>44107.833333333299</c:v>
                </c:pt>
                <c:pt idx="6645">
                  <c:v>44107.875</c:v>
                </c:pt>
                <c:pt idx="6646">
                  <c:v>44107.916666666701</c:v>
                </c:pt>
                <c:pt idx="6647">
                  <c:v>44107.958333333299</c:v>
                </c:pt>
                <c:pt idx="6648">
                  <c:v>44108</c:v>
                </c:pt>
                <c:pt idx="6649">
                  <c:v>44108.041666666701</c:v>
                </c:pt>
                <c:pt idx="6650">
                  <c:v>44108.083333333299</c:v>
                </c:pt>
                <c:pt idx="6651">
                  <c:v>44108.125</c:v>
                </c:pt>
                <c:pt idx="6652">
                  <c:v>44108.166666666701</c:v>
                </c:pt>
                <c:pt idx="6653">
                  <c:v>44108.208333333299</c:v>
                </c:pt>
                <c:pt idx="6654">
                  <c:v>44108.25</c:v>
                </c:pt>
                <c:pt idx="6655">
                  <c:v>44108.291666666701</c:v>
                </c:pt>
                <c:pt idx="6656">
                  <c:v>44108.333333333299</c:v>
                </c:pt>
                <c:pt idx="6657">
                  <c:v>44108.375</c:v>
                </c:pt>
                <c:pt idx="6658">
                  <c:v>44108.416666666701</c:v>
                </c:pt>
                <c:pt idx="6659">
                  <c:v>44108.458333333299</c:v>
                </c:pt>
                <c:pt idx="6660">
                  <c:v>44108.5</c:v>
                </c:pt>
                <c:pt idx="6661">
                  <c:v>44108.541666666701</c:v>
                </c:pt>
                <c:pt idx="6662">
                  <c:v>44108.583333333299</c:v>
                </c:pt>
                <c:pt idx="6663">
                  <c:v>44108.625</c:v>
                </c:pt>
                <c:pt idx="6664">
                  <c:v>44108.666666666701</c:v>
                </c:pt>
                <c:pt idx="6665">
                  <c:v>44108.708333333299</c:v>
                </c:pt>
                <c:pt idx="6666">
                  <c:v>44108.75</c:v>
                </c:pt>
                <c:pt idx="6667">
                  <c:v>44108.791666666701</c:v>
                </c:pt>
                <c:pt idx="6668">
                  <c:v>44108.833333333299</c:v>
                </c:pt>
                <c:pt idx="6669">
                  <c:v>44108.875</c:v>
                </c:pt>
                <c:pt idx="6670">
                  <c:v>44108.916666666701</c:v>
                </c:pt>
                <c:pt idx="6671">
                  <c:v>44108.958333333299</c:v>
                </c:pt>
                <c:pt idx="6672">
                  <c:v>44109</c:v>
                </c:pt>
                <c:pt idx="6673">
                  <c:v>44109.041666666701</c:v>
                </c:pt>
                <c:pt idx="6674">
                  <c:v>44109.083333333299</c:v>
                </c:pt>
                <c:pt idx="6675">
                  <c:v>44109.125</c:v>
                </c:pt>
                <c:pt idx="6676">
                  <c:v>44109.166666666701</c:v>
                </c:pt>
                <c:pt idx="6677">
                  <c:v>44109.208333333299</c:v>
                </c:pt>
                <c:pt idx="6678">
                  <c:v>44109.25</c:v>
                </c:pt>
                <c:pt idx="6679">
                  <c:v>44109.291666666701</c:v>
                </c:pt>
                <c:pt idx="6680">
                  <c:v>44109.333333333299</c:v>
                </c:pt>
                <c:pt idx="6681">
                  <c:v>44109.375</c:v>
                </c:pt>
                <c:pt idx="6682">
                  <c:v>44109.416666666701</c:v>
                </c:pt>
                <c:pt idx="6683">
                  <c:v>44109.458333333299</c:v>
                </c:pt>
                <c:pt idx="6684">
                  <c:v>44109.5</c:v>
                </c:pt>
                <c:pt idx="6685">
                  <c:v>44109.541666666701</c:v>
                </c:pt>
                <c:pt idx="6686">
                  <c:v>44109.583333333299</c:v>
                </c:pt>
                <c:pt idx="6687">
                  <c:v>44109.625</c:v>
                </c:pt>
                <c:pt idx="6688">
                  <c:v>44109.666666666701</c:v>
                </c:pt>
                <c:pt idx="6689">
                  <c:v>44109.708333333299</c:v>
                </c:pt>
                <c:pt idx="6690">
                  <c:v>44109.75</c:v>
                </c:pt>
                <c:pt idx="6691">
                  <c:v>44109.791666666701</c:v>
                </c:pt>
                <c:pt idx="6692">
                  <c:v>44109.833333333299</c:v>
                </c:pt>
                <c:pt idx="6693">
                  <c:v>44109.875</c:v>
                </c:pt>
                <c:pt idx="6694">
                  <c:v>44109.916666666701</c:v>
                </c:pt>
                <c:pt idx="6695">
                  <c:v>44109.958333333299</c:v>
                </c:pt>
                <c:pt idx="6696">
                  <c:v>44110</c:v>
                </c:pt>
                <c:pt idx="6697">
                  <c:v>44110.041666666701</c:v>
                </c:pt>
                <c:pt idx="6698">
                  <c:v>44110.083333333299</c:v>
                </c:pt>
                <c:pt idx="6699">
                  <c:v>44110.125</c:v>
                </c:pt>
                <c:pt idx="6700">
                  <c:v>44110.166666666701</c:v>
                </c:pt>
                <c:pt idx="6701">
                  <c:v>44110.208333333299</c:v>
                </c:pt>
                <c:pt idx="6702">
                  <c:v>44110.25</c:v>
                </c:pt>
                <c:pt idx="6703">
                  <c:v>44110.291666666701</c:v>
                </c:pt>
                <c:pt idx="6704">
                  <c:v>44110.333333333299</c:v>
                </c:pt>
                <c:pt idx="6705">
                  <c:v>44110.375</c:v>
                </c:pt>
                <c:pt idx="6706">
                  <c:v>44110.416666666701</c:v>
                </c:pt>
                <c:pt idx="6707">
                  <c:v>44110.458333333299</c:v>
                </c:pt>
                <c:pt idx="6708">
                  <c:v>44110.5</c:v>
                </c:pt>
                <c:pt idx="6709">
                  <c:v>44110.541666666701</c:v>
                </c:pt>
                <c:pt idx="6710">
                  <c:v>44110.583333333299</c:v>
                </c:pt>
                <c:pt idx="6711">
                  <c:v>44110.625</c:v>
                </c:pt>
                <c:pt idx="6712">
                  <c:v>44110.666666666701</c:v>
                </c:pt>
                <c:pt idx="6713">
                  <c:v>44110.708333333299</c:v>
                </c:pt>
                <c:pt idx="6714">
                  <c:v>44110.75</c:v>
                </c:pt>
                <c:pt idx="6715">
                  <c:v>44110.791666666701</c:v>
                </c:pt>
                <c:pt idx="6716">
                  <c:v>44110.833333333299</c:v>
                </c:pt>
                <c:pt idx="6717">
                  <c:v>44110.875</c:v>
                </c:pt>
                <c:pt idx="6718">
                  <c:v>44110.916666666701</c:v>
                </c:pt>
                <c:pt idx="6719">
                  <c:v>44110.958333333299</c:v>
                </c:pt>
                <c:pt idx="6720">
                  <c:v>44111</c:v>
                </c:pt>
                <c:pt idx="6721">
                  <c:v>44111.041666666701</c:v>
                </c:pt>
                <c:pt idx="6722">
                  <c:v>44111.083333333299</c:v>
                </c:pt>
                <c:pt idx="6723">
                  <c:v>44111.125</c:v>
                </c:pt>
                <c:pt idx="6724">
                  <c:v>44111.166666666701</c:v>
                </c:pt>
                <c:pt idx="6725">
                  <c:v>44111.208333333299</c:v>
                </c:pt>
                <c:pt idx="6726">
                  <c:v>44111.25</c:v>
                </c:pt>
                <c:pt idx="6727">
                  <c:v>44111.291666666701</c:v>
                </c:pt>
                <c:pt idx="6728">
                  <c:v>44111.333333333299</c:v>
                </c:pt>
                <c:pt idx="6729">
                  <c:v>44111.375</c:v>
                </c:pt>
                <c:pt idx="6730">
                  <c:v>44111.416666666701</c:v>
                </c:pt>
                <c:pt idx="6731">
                  <c:v>44111.458333333299</c:v>
                </c:pt>
                <c:pt idx="6732">
                  <c:v>44111.5</c:v>
                </c:pt>
                <c:pt idx="6733">
                  <c:v>44111.541666666701</c:v>
                </c:pt>
                <c:pt idx="6734">
                  <c:v>44111.583333333299</c:v>
                </c:pt>
                <c:pt idx="6735">
                  <c:v>44111.625</c:v>
                </c:pt>
                <c:pt idx="6736">
                  <c:v>44111.666666666701</c:v>
                </c:pt>
                <c:pt idx="6737">
                  <c:v>44111.708333333299</c:v>
                </c:pt>
                <c:pt idx="6738">
                  <c:v>44111.75</c:v>
                </c:pt>
                <c:pt idx="6739">
                  <c:v>44111.791666666701</c:v>
                </c:pt>
                <c:pt idx="6740">
                  <c:v>44111.833333333299</c:v>
                </c:pt>
                <c:pt idx="6741">
                  <c:v>44111.875</c:v>
                </c:pt>
                <c:pt idx="6742">
                  <c:v>44111.916666666701</c:v>
                </c:pt>
                <c:pt idx="6743">
                  <c:v>44111.958333333299</c:v>
                </c:pt>
                <c:pt idx="6744">
                  <c:v>44112</c:v>
                </c:pt>
                <c:pt idx="6745">
                  <c:v>44112.041666666701</c:v>
                </c:pt>
                <c:pt idx="6746">
                  <c:v>44112.083333333299</c:v>
                </c:pt>
                <c:pt idx="6747">
                  <c:v>44112.125</c:v>
                </c:pt>
                <c:pt idx="6748">
                  <c:v>44112.166666666701</c:v>
                </c:pt>
                <c:pt idx="6749">
                  <c:v>44112.208333333299</c:v>
                </c:pt>
                <c:pt idx="6750">
                  <c:v>44112.25</c:v>
                </c:pt>
                <c:pt idx="6751">
                  <c:v>44112.291666666701</c:v>
                </c:pt>
                <c:pt idx="6752">
                  <c:v>44112.333333333299</c:v>
                </c:pt>
                <c:pt idx="6753">
                  <c:v>44112.375</c:v>
                </c:pt>
                <c:pt idx="6754">
                  <c:v>44112.416666666701</c:v>
                </c:pt>
                <c:pt idx="6755">
                  <c:v>44112.458333333299</c:v>
                </c:pt>
                <c:pt idx="6756">
                  <c:v>44112.5</c:v>
                </c:pt>
                <c:pt idx="6757">
                  <c:v>44112.541666666701</c:v>
                </c:pt>
                <c:pt idx="6758">
                  <c:v>44112.583333333299</c:v>
                </c:pt>
                <c:pt idx="6759">
                  <c:v>44112.625</c:v>
                </c:pt>
                <c:pt idx="6760">
                  <c:v>44112.666666666701</c:v>
                </c:pt>
                <c:pt idx="6761">
                  <c:v>44112.708333333299</c:v>
                </c:pt>
                <c:pt idx="6762">
                  <c:v>44112.75</c:v>
                </c:pt>
                <c:pt idx="6763">
                  <c:v>44112.791666666701</c:v>
                </c:pt>
                <c:pt idx="6764">
                  <c:v>44112.833333333299</c:v>
                </c:pt>
                <c:pt idx="6765">
                  <c:v>44112.875</c:v>
                </c:pt>
                <c:pt idx="6766">
                  <c:v>44112.916666666701</c:v>
                </c:pt>
                <c:pt idx="6767">
                  <c:v>44112.958333333299</c:v>
                </c:pt>
                <c:pt idx="6768">
                  <c:v>44113</c:v>
                </c:pt>
                <c:pt idx="6769">
                  <c:v>44113.041666666701</c:v>
                </c:pt>
                <c:pt idx="6770">
                  <c:v>44113.083333333299</c:v>
                </c:pt>
                <c:pt idx="6771">
                  <c:v>44113.125</c:v>
                </c:pt>
                <c:pt idx="6772">
                  <c:v>44113.166666666701</c:v>
                </c:pt>
                <c:pt idx="6773">
                  <c:v>44113.208333333299</c:v>
                </c:pt>
                <c:pt idx="6774">
                  <c:v>44113.25</c:v>
                </c:pt>
                <c:pt idx="6775">
                  <c:v>44113.291666666701</c:v>
                </c:pt>
                <c:pt idx="6776">
                  <c:v>44113.333333333299</c:v>
                </c:pt>
                <c:pt idx="6777">
                  <c:v>44113.375</c:v>
                </c:pt>
                <c:pt idx="6778">
                  <c:v>44113.416666666701</c:v>
                </c:pt>
                <c:pt idx="6779">
                  <c:v>44113.458333333299</c:v>
                </c:pt>
                <c:pt idx="6780">
                  <c:v>44113.5</c:v>
                </c:pt>
                <c:pt idx="6781">
                  <c:v>44113.541666666701</c:v>
                </c:pt>
                <c:pt idx="6782">
                  <c:v>44113.583333333299</c:v>
                </c:pt>
                <c:pt idx="6783">
                  <c:v>44113.625</c:v>
                </c:pt>
                <c:pt idx="6784">
                  <c:v>44113.666666666701</c:v>
                </c:pt>
                <c:pt idx="6785">
                  <c:v>44113.708333333299</c:v>
                </c:pt>
                <c:pt idx="6786">
                  <c:v>44113.75</c:v>
                </c:pt>
                <c:pt idx="6787">
                  <c:v>44113.791666666701</c:v>
                </c:pt>
                <c:pt idx="6788">
                  <c:v>44113.833333333299</c:v>
                </c:pt>
                <c:pt idx="6789">
                  <c:v>44113.875</c:v>
                </c:pt>
                <c:pt idx="6790">
                  <c:v>44113.916666666701</c:v>
                </c:pt>
                <c:pt idx="6791">
                  <c:v>44113.958333333299</c:v>
                </c:pt>
                <c:pt idx="6792">
                  <c:v>44114</c:v>
                </c:pt>
                <c:pt idx="6793">
                  <c:v>44114.041666666701</c:v>
                </c:pt>
                <c:pt idx="6794">
                  <c:v>44114.083333333299</c:v>
                </c:pt>
                <c:pt idx="6795">
                  <c:v>44114.125</c:v>
                </c:pt>
                <c:pt idx="6796">
                  <c:v>44114.166666666701</c:v>
                </c:pt>
                <c:pt idx="6797">
                  <c:v>44114.208333333299</c:v>
                </c:pt>
                <c:pt idx="6798">
                  <c:v>44114.25</c:v>
                </c:pt>
                <c:pt idx="6799">
                  <c:v>44114.291666666701</c:v>
                </c:pt>
                <c:pt idx="6800">
                  <c:v>44114.333333333299</c:v>
                </c:pt>
                <c:pt idx="6801">
                  <c:v>44114.375</c:v>
                </c:pt>
                <c:pt idx="6802">
                  <c:v>44114.416666666701</c:v>
                </c:pt>
                <c:pt idx="6803">
                  <c:v>44114.458333333299</c:v>
                </c:pt>
                <c:pt idx="6804">
                  <c:v>44114.5</c:v>
                </c:pt>
                <c:pt idx="6805">
                  <c:v>44114.541666666701</c:v>
                </c:pt>
                <c:pt idx="6806">
                  <c:v>44114.583333333299</c:v>
                </c:pt>
                <c:pt idx="6807">
                  <c:v>44114.625</c:v>
                </c:pt>
                <c:pt idx="6808">
                  <c:v>44114.666666666701</c:v>
                </c:pt>
                <c:pt idx="6809">
                  <c:v>44114.708333333299</c:v>
                </c:pt>
                <c:pt idx="6810">
                  <c:v>44114.75</c:v>
                </c:pt>
                <c:pt idx="6811">
                  <c:v>44114.791666666701</c:v>
                </c:pt>
                <c:pt idx="6812">
                  <c:v>44114.833333333299</c:v>
                </c:pt>
                <c:pt idx="6813">
                  <c:v>44114.875</c:v>
                </c:pt>
                <c:pt idx="6814">
                  <c:v>44114.916666666701</c:v>
                </c:pt>
                <c:pt idx="6815">
                  <c:v>44114.958333333299</c:v>
                </c:pt>
                <c:pt idx="6816">
                  <c:v>44115</c:v>
                </c:pt>
                <c:pt idx="6817">
                  <c:v>44115.041666666701</c:v>
                </c:pt>
                <c:pt idx="6818">
                  <c:v>44115.083333333299</c:v>
                </c:pt>
                <c:pt idx="6819">
                  <c:v>44115.125</c:v>
                </c:pt>
                <c:pt idx="6820">
                  <c:v>44115.166666666701</c:v>
                </c:pt>
                <c:pt idx="6821">
                  <c:v>44115.208333333299</c:v>
                </c:pt>
                <c:pt idx="6822">
                  <c:v>44115.25</c:v>
                </c:pt>
                <c:pt idx="6823">
                  <c:v>44115.291666666701</c:v>
                </c:pt>
                <c:pt idx="6824">
                  <c:v>44115.333333333299</c:v>
                </c:pt>
                <c:pt idx="6825">
                  <c:v>44115.375</c:v>
                </c:pt>
                <c:pt idx="6826">
                  <c:v>44115.416666666701</c:v>
                </c:pt>
                <c:pt idx="6827">
                  <c:v>44115.458333333299</c:v>
                </c:pt>
                <c:pt idx="6828">
                  <c:v>44115.5</c:v>
                </c:pt>
                <c:pt idx="6829">
                  <c:v>44115.541666666701</c:v>
                </c:pt>
                <c:pt idx="6830">
                  <c:v>44115.583333333299</c:v>
                </c:pt>
                <c:pt idx="6831">
                  <c:v>44115.625</c:v>
                </c:pt>
                <c:pt idx="6832">
                  <c:v>44115.666666666701</c:v>
                </c:pt>
                <c:pt idx="6833">
                  <c:v>44115.708333333299</c:v>
                </c:pt>
                <c:pt idx="6834">
                  <c:v>44115.75</c:v>
                </c:pt>
                <c:pt idx="6835">
                  <c:v>44115.791666666701</c:v>
                </c:pt>
                <c:pt idx="6836">
                  <c:v>44115.833333333299</c:v>
                </c:pt>
                <c:pt idx="6837">
                  <c:v>44115.875</c:v>
                </c:pt>
                <c:pt idx="6838">
                  <c:v>44115.916666666701</c:v>
                </c:pt>
                <c:pt idx="6839">
                  <c:v>44115.958333333299</c:v>
                </c:pt>
                <c:pt idx="6840">
                  <c:v>44116</c:v>
                </c:pt>
                <c:pt idx="6841">
                  <c:v>44116.041666666701</c:v>
                </c:pt>
                <c:pt idx="6842">
                  <c:v>44116.083333333299</c:v>
                </c:pt>
                <c:pt idx="6843">
                  <c:v>44116.125</c:v>
                </c:pt>
                <c:pt idx="6844">
                  <c:v>44116.166666666701</c:v>
                </c:pt>
                <c:pt idx="6845">
                  <c:v>44116.208333333299</c:v>
                </c:pt>
                <c:pt idx="6846">
                  <c:v>44116.25</c:v>
                </c:pt>
                <c:pt idx="6847">
                  <c:v>44116.291666666701</c:v>
                </c:pt>
                <c:pt idx="6848">
                  <c:v>44116.333333333299</c:v>
                </c:pt>
                <c:pt idx="6849">
                  <c:v>44116.375</c:v>
                </c:pt>
                <c:pt idx="6850">
                  <c:v>44116.416666666701</c:v>
                </c:pt>
                <c:pt idx="6851">
                  <c:v>44116.458333333299</c:v>
                </c:pt>
                <c:pt idx="6852">
                  <c:v>44116.5</c:v>
                </c:pt>
                <c:pt idx="6853">
                  <c:v>44116.541666666701</c:v>
                </c:pt>
                <c:pt idx="6854">
                  <c:v>44116.583333333299</c:v>
                </c:pt>
                <c:pt idx="6855">
                  <c:v>44116.625</c:v>
                </c:pt>
                <c:pt idx="6856">
                  <c:v>44116.666666666701</c:v>
                </c:pt>
                <c:pt idx="6857">
                  <c:v>44116.708333333299</c:v>
                </c:pt>
                <c:pt idx="6858">
                  <c:v>44116.75</c:v>
                </c:pt>
                <c:pt idx="6859">
                  <c:v>44116.791666666701</c:v>
                </c:pt>
                <c:pt idx="6860">
                  <c:v>44116.833333333299</c:v>
                </c:pt>
                <c:pt idx="6861">
                  <c:v>44116.875</c:v>
                </c:pt>
                <c:pt idx="6862">
                  <c:v>44116.916666666701</c:v>
                </c:pt>
                <c:pt idx="6863">
                  <c:v>44116.958333333299</c:v>
                </c:pt>
                <c:pt idx="6864">
                  <c:v>44117</c:v>
                </c:pt>
                <c:pt idx="6865">
                  <c:v>44117.041666666701</c:v>
                </c:pt>
                <c:pt idx="6866">
                  <c:v>44117.083333333299</c:v>
                </c:pt>
                <c:pt idx="6867">
                  <c:v>44117.125</c:v>
                </c:pt>
                <c:pt idx="6868">
                  <c:v>44117.166666666701</c:v>
                </c:pt>
                <c:pt idx="6869">
                  <c:v>44117.208333333299</c:v>
                </c:pt>
                <c:pt idx="6870">
                  <c:v>44117.25</c:v>
                </c:pt>
                <c:pt idx="6871">
                  <c:v>44117.291666666701</c:v>
                </c:pt>
                <c:pt idx="6872">
                  <c:v>44117.333333333299</c:v>
                </c:pt>
                <c:pt idx="6873">
                  <c:v>44117.375</c:v>
                </c:pt>
                <c:pt idx="6874">
                  <c:v>44117.416666666701</c:v>
                </c:pt>
                <c:pt idx="6875">
                  <c:v>44117.458333333299</c:v>
                </c:pt>
                <c:pt idx="6876">
                  <c:v>44117.5</c:v>
                </c:pt>
                <c:pt idx="6877">
                  <c:v>44117.541666666701</c:v>
                </c:pt>
                <c:pt idx="6878">
                  <c:v>44117.583333333299</c:v>
                </c:pt>
                <c:pt idx="6879">
                  <c:v>44117.625</c:v>
                </c:pt>
                <c:pt idx="6880">
                  <c:v>44117.666666666701</c:v>
                </c:pt>
                <c:pt idx="6881">
                  <c:v>44117.708333333299</c:v>
                </c:pt>
                <c:pt idx="6882">
                  <c:v>44117.75</c:v>
                </c:pt>
                <c:pt idx="6883">
                  <c:v>44117.791666666701</c:v>
                </c:pt>
                <c:pt idx="6884">
                  <c:v>44117.833333333299</c:v>
                </c:pt>
                <c:pt idx="6885">
                  <c:v>44117.875</c:v>
                </c:pt>
                <c:pt idx="6886">
                  <c:v>44117.916666666701</c:v>
                </c:pt>
                <c:pt idx="6887">
                  <c:v>44117.958333333299</c:v>
                </c:pt>
                <c:pt idx="6888">
                  <c:v>44118</c:v>
                </c:pt>
                <c:pt idx="6889">
                  <c:v>44118.041666666701</c:v>
                </c:pt>
                <c:pt idx="6890">
                  <c:v>44118.083333333299</c:v>
                </c:pt>
                <c:pt idx="6891">
                  <c:v>44118.125</c:v>
                </c:pt>
                <c:pt idx="6892">
                  <c:v>44118.166666666701</c:v>
                </c:pt>
                <c:pt idx="6893">
                  <c:v>44118.208333333299</c:v>
                </c:pt>
                <c:pt idx="6894">
                  <c:v>44118.25</c:v>
                </c:pt>
                <c:pt idx="6895">
                  <c:v>44118.291666666701</c:v>
                </c:pt>
                <c:pt idx="6896">
                  <c:v>44118.333333333299</c:v>
                </c:pt>
                <c:pt idx="6897">
                  <c:v>44118.375</c:v>
                </c:pt>
                <c:pt idx="6898">
                  <c:v>44118.416666666701</c:v>
                </c:pt>
                <c:pt idx="6899">
                  <c:v>44118.458333333299</c:v>
                </c:pt>
                <c:pt idx="6900">
                  <c:v>44118.5</c:v>
                </c:pt>
                <c:pt idx="6901">
                  <c:v>44118.541666666701</c:v>
                </c:pt>
                <c:pt idx="6902">
                  <c:v>44118.583333333299</c:v>
                </c:pt>
                <c:pt idx="6903">
                  <c:v>44118.625</c:v>
                </c:pt>
                <c:pt idx="6904">
                  <c:v>44118.666666666701</c:v>
                </c:pt>
                <c:pt idx="6905">
                  <c:v>44118.708333333299</c:v>
                </c:pt>
                <c:pt idx="6906">
                  <c:v>44118.75</c:v>
                </c:pt>
                <c:pt idx="6907">
                  <c:v>44118.791666666701</c:v>
                </c:pt>
                <c:pt idx="6908">
                  <c:v>44118.833333333299</c:v>
                </c:pt>
                <c:pt idx="6909">
                  <c:v>44118.875</c:v>
                </c:pt>
                <c:pt idx="6910">
                  <c:v>44118.916666666701</c:v>
                </c:pt>
                <c:pt idx="6911">
                  <c:v>44118.958333333299</c:v>
                </c:pt>
                <c:pt idx="6912">
                  <c:v>44119</c:v>
                </c:pt>
                <c:pt idx="6913">
                  <c:v>44119.041666666701</c:v>
                </c:pt>
                <c:pt idx="6914">
                  <c:v>44119.083333333299</c:v>
                </c:pt>
                <c:pt idx="6915">
                  <c:v>44119.125</c:v>
                </c:pt>
                <c:pt idx="6916">
                  <c:v>44119.166666666701</c:v>
                </c:pt>
                <c:pt idx="6917">
                  <c:v>44119.208333333299</c:v>
                </c:pt>
                <c:pt idx="6918">
                  <c:v>44119.25</c:v>
                </c:pt>
                <c:pt idx="6919">
                  <c:v>44119.291666666701</c:v>
                </c:pt>
                <c:pt idx="6920">
                  <c:v>44119.333333333299</c:v>
                </c:pt>
                <c:pt idx="6921">
                  <c:v>44119.375</c:v>
                </c:pt>
                <c:pt idx="6922">
                  <c:v>44119.416666666701</c:v>
                </c:pt>
                <c:pt idx="6923">
                  <c:v>44119.458333333299</c:v>
                </c:pt>
                <c:pt idx="6924">
                  <c:v>44119.5</c:v>
                </c:pt>
                <c:pt idx="6925">
                  <c:v>44119.541666666701</c:v>
                </c:pt>
                <c:pt idx="6926">
                  <c:v>44119.583333333299</c:v>
                </c:pt>
                <c:pt idx="6927">
                  <c:v>44119.625</c:v>
                </c:pt>
                <c:pt idx="6928">
                  <c:v>44119.666666666701</c:v>
                </c:pt>
                <c:pt idx="6929">
                  <c:v>44119.708333333299</c:v>
                </c:pt>
                <c:pt idx="6930">
                  <c:v>44119.75</c:v>
                </c:pt>
                <c:pt idx="6931">
                  <c:v>44119.791666666701</c:v>
                </c:pt>
                <c:pt idx="6932">
                  <c:v>44119.833333333299</c:v>
                </c:pt>
                <c:pt idx="6933">
                  <c:v>44119.875</c:v>
                </c:pt>
                <c:pt idx="6934">
                  <c:v>44119.916666666701</c:v>
                </c:pt>
                <c:pt idx="6935">
                  <c:v>44119.958333333299</c:v>
                </c:pt>
                <c:pt idx="6936">
                  <c:v>44120</c:v>
                </c:pt>
                <c:pt idx="6937">
                  <c:v>44120.041666666701</c:v>
                </c:pt>
                <c:pt idx="6938">
                  <c:v>44120.083333333299</c:v>
                </c:pt>
                <c:pt idx="6939">
                  <c:v>44120.125</c:v>
                </c:pt>
                <c:pt idx="6940">
                  <c:v>44120.166666666701</c:v>
                </c:pt>
                <c:pt idx="6941">
                  <c:v>44120.208333333299</c:v>
                </c:pt>
                <c:pt idx="6942">
                  <c:v>44120.25</c:v>
                </c:pt>
                <c:pt idx="6943">
                  <c:v>44120.291666666701</c:v>
                </c:pt>
                <c:pt idx="6944">
                  <c:v>44120.333333333299</c:v>
                </c:pt>
                <c:pt idx="6945">
                  <c:v>44120.375</c:v>
                </c:pt>
                <c:pt idx="6946">
                  <c:v>44120.416666666701</c:v>
                </c:pt>
                <c:pt idx="6947">
                  <c:v>44120.458333333299</c:v>
                </c:pt>
                <c:pt idx="6948">
                  <c:v>44120.5</c:v>
                </c:pt>
                <c:pt idx="6949">
                  <c:v>44120.541666666701</c:v>
                </c:pt>
                <c:pt idx="6950">
                  <c:v>44120.583333333299</c:v>
                </c:pt>
                <c:pt idx="6951">
                  <c:v>44120.625</c:v>
                </c:pt>
                <c:pt idx="6952">
                  <c:v>44120.666666666701</c:v>
                </c:pt>
                <c:pt idx="6953">
                  <c:v>44120.708333333299</c:v>
                </c:pt>
                <c:pt idx="6954">
                  <c:v>44120.75</c:v>
                </c:pt>
                <c:pt idx="6955">
                  <c:v>44120.791666666701</c:v>
                </c:pt>
                <c:pt idx="6956">
                  <c:v>44120.833333333299</c:v>
                </c:pt>
                <c:pt idx="6957">
                  <c:v>44120.875</c:v>
                </c:pt>
                <c:pt idx="6958">
                  <c:v>44120.916666666701</c:v>
                </c:pt>
                <c:pt idx="6959">
                  <c:v>44120.958333333299</c:v>
                </c:pt>
                <c:pt idx="6960">
                  <c:v>44121</c:v>
                </c:pt>
                <c:pt idx="6961">
                  <c:v>44121.041666666701</c:v>
                </c:pt>
                <c:pt idx="6962">
                  <c:v>44121.083333333299</c:v>
                </c:pt>
                <c:pt idx="6963">
                  <c:v>44121.125</c:v>
                </c:pt>
                <c:pt idx="6964">
                  <c:v>44121.166666666701</c:v>
                </c:pt>
                <c:pt idx="6965">
                  <c:v>44121.208333333299</c:v>
                </c:pt>
                <c:pt idx="6966">
                  <c:v>44121.25</c:v>
                </c:pt>
                <c:pt idx="6967">
                  <c:v>44121.291666666701</c:v>
                </c:pt>
                <c:pt idx="6968">
                  <c:v>44121.333333333299</c:v>
                </c:pt>
                <c:pt idx="6969">
                  <c:v>44121.375</c:v>
                </c:pt>
                <c:pt idx="6970">
                  <c:v>44121.416666666701</c:v>
                </c:pt>
                <c:pt idx="6971">
                  <c:v>44121.458333333299</c:v>
                </c:pt>
                <c:pt idx="6972">
                  <c:v>44121.5</c:v>
                </c:pt>
                <c:pt idx="6973">
                  <c:v>44121.541666666701</c:v>
                </c:pt>
                <c:pt idx="6974">
                  <c:v>44121.583333333299</c:v>
                </c:pt>
                <c:pt idx="6975">
                  <c:v>44121.625</c:v>
                </c:pt>
                <c:pt idx="6976">
                  <c:v>44121.666666666701</c:v>
                </c:pt>
                <c:pt idx="6977">
                  <c:v>44121.708333333299</c:v>
                </c:pt>
                <c:pt idx="6978">
                  <c:v>44121.75</c:v>
                </c:pt>
                <c:pt idx="6979">
                  <c:v>44121.791666666701</c:v>
                </c:pt>
                <c:pt idx="6980">
                  <c:v>44121.833333333299</c:v>
                </c:pt>
                <c:pt idx="6981">
                  <c:v>44121.875</c:v>
                </c:pt>
                <c:pt idx="6982">
                  <c:v>44121.916666666701</c:v>
                </c:pt>
                <c:pt idx="6983">
                  <c:v>44121.958333333299</c:v>
                </c:pt>
                <c:pt idx="6984">
                  <c:v>44122</c:v>
                </c:pt>
                <c:pt idx="6985">
                  <c:v>44122.041666666701</c:v>
                </c:pt>
                <c:pt idx="6986">
                  <c:v>44122.083333333299</c:v>
                </c:pt>
                <c:pt idx="6987">
                  <c:v>44122.125</c:v>
                </c:pt>
                <c:pt idx="6988">
                  <c:v>44122.166666666701</c:v>
                </c:pt>
                <c:pt idx="6989">
                  <c:v>44122.208333333299</c:v>
                </c:pt>
                <c:pt idx="6990">
                  <c:v>44122.25</c:v>
                </c:pt>
                <c:pt idx="6991">
                  <c:v>44122.291666666701</c:v>
                </c:pt>
                <c:pt idx="6992">
                  <c:v>44122.333333333299</c:v>
                </c:pt>
                <c:pt idx="6993">
                  <c:v>44122.375</c:v>
                </c:pt>
                <c:pt idx="6994">
                  <c:v>44122.416666666701</c:v>
                </c:pt>
                <c:pt idx="6995">
                  <c:v>44122.458333333299</c:v>
                </c:pt>
                <c:pt idx="6996">
                  <c:v>44122.5</c:v>
                </c:pt>
                <c:pt idx="6997">
                  <c:v>44122.541666666701</c:v>
                </c:pt>
                <c:pt idx="6998">
                  <c:v>44122.583333333299</c:v>
                </c:pt>
                <c:pt idx="6999">
                  <c:v>44122.625</c:v>
                </c:pt>
                <c:pt idx="7000">
                  <c:v>44122.666666666701</c:v>
                </c:pt>
                <c:pt idx="7001">
                  <c:v>44122.708333333299</c:v>
                </c:pt>
                <c:pt idx="7002">
                  <c:v>44122.75</c:v>
                </c:pt>
                <c:pt idx="7003">
                  <c:v>44122.791666666701</c:v>
                </c:pt>
                <c:pt idx="7004">
                  <c:v>44122.833333333299</c:v>
                </c:pt>
                <c:pt idx="7005">
                  <c:v>44122.875</c:v>
                </c:pt>
                <c:pt idx="7006">
                  <c:v>44122.916666666701</c:v>
                </c:pt>
                <c:pt idx="7007">
                  <c:v>44122.958333333299</c:v>
                </c:pt>
                <c:pt idx="7008">
                  <c:v>44123</c:v>
                </c:pt>
                <c:pt idx="7009">
                  <c:v>44123.041666666701</c:v>
                </c:pt>
                <c:pt idx="7010">
                  <c:v>44123.083333333299</c:v>
                </c:pt>
                <c:pt idx="7011">
                  <c:v>44123.125</c:v>
                </c:pt>
                <c:pt idx="7012">
                  <c:v>44123.166666666701</c:v>
                </c:pt>
                <c:pt idx="7013">
                  <c:v>44123.208333333299</c:v>
                </c:pt>
                <c:pt idx="7014">
                  <c:v>44123.25</c:v>
                </c:pt>
                <c:pt idx="7015">
                  <c:v>44123.291666666701</c:v>
                </c:pt>
                <c:pt idx="7016">
                  <c:v>44123.333333333299</c:v>
                </c:pt>
                <c:pt idx="7017">
                  <c:v>44123.375</c:v>
                </c:pt>
                <c:pt idx="7018">
                  <c:v>44123.416666666701</c:v>
                </c:pt>
                <c:pt idx="7019">
                  <c:v>44123.458333333299</c:v>
                </c:pt>
                <c:pt idx="7020">
                  <c:v>44123.5</c:v>
                </c:pt>
                <c:pt idx="7021">
                  <c:v>44123.541666666701</c:v>
                </c:pt>
                <c:pt idx="7022">
                  <c:v>44123.583333333299</c:v>
                </c:pt>
                <c:pt idx="7023">
                  <c:v>44123.625</c:v>
                </c:pt>
                <c:pt idx="7024">
                  <c:v>44123.666666666701</c:v>
                </c:pt>
                <c:pt idx="7025">
                  <c:v>44123.708333333299</c:v>
                </c:pt>
                <c:pt idx="7026">
                  <c:v>44123.75</c:v>
                </c:pt>
                <c:pt idx="7027">
                  <c:v>44123.791666666701</c:v>
                </c:pt>
                <c:pt idx="7028">
                  <c:v>44123.833333333299</c:v>
                </c:pt>
                <c:pt idx="7029">
                  <c:v>44123.875</c:v>
                </c:pt>
                <c:pt idx="7030">
                  <c:v>44123.916666666701</c:v>
                </c:pt>
                <c:pt idx="7031">
                  <c:v>44123.958333333299</c:v>
                </c:pt>
                <c:pt idx="7032">
                  <c:v>44124</c:v>
                </c:pt>
                <c:pt idx="7033">
                  <c:v>44124.041666666701</c:v>
                </c:pt>
                <c:pt idx="7034">
                  <c:v>44124.083333333299</c:v>
                </c:pt>
                <c:pt idx="7035">
                  <c:v>44124.125</c:v>
                </c:pt>
                <c:pt idx="7036">
                  <c:v>44124.166666666701</c:v>
                </c:pt>
                <c:pt idx="7037">
                  <c:v>44124.208333333299</c:v>
                </c:pt>
                <c:pt idx="7038">
                  <c:v>44124.25</c:v>
                </c:pt>
                <c:pt idx="7039">
                  <c:v>44124.291666666701</c:v>
                </c:pt>
                <c:pt idx="7040">
                  <c:v>44124.333333333299</c:v>
                </c:pt>
                <c:pt idx="7041">
                  <c:v>44124.375</c:v>
                </c:pt>
                <c:pt idx="7042">
                  <c:v>44124.416666666701</c:v>
                </c:pt>
                <c:pt idx="7043">
                  <c:v>44124.458333333299</c:v>
                </c:pt>
                <c:pt idx="7044">
                  <c:v>44124.5</c:v>
                </c:pt>
                <c:pt idx="7045">
                  <c:v>44124.541666666701</c:v>
                </c:pt>
                <c:pt idx="7046">
                  <c:v>44124.583333333299</c:v>
                </c:pt>
                <c:pt idx="7047">
                  <c:v>44124.625</c:v>
                </c:pt>
                <c:pt idx="7048">
                  <c:v>44124.666666666701</c:v>
                </c:pt>
                <c:pt idx="7049">
                  <c:v>44124.708333333299</c:v>
                </c:pt>
                <c:pt idx="7050">
                  <c:v>44124.75</c:v>
                </c:pt>
                <c:pt idx="7051">
                  <c:v>44124.791666666701</c:v>
                </c:pt>
                <c:pt idx="7052">
                  <c:v>44124.833333333299</c:v>
                </c:pt>
                <c:pt idx="7053">
                  <c:v>44124.875</c:v>
                </c:pt>
                <c:pt idx="7054">
                  <c:v>44124.916666666701</c:v>
                </c:pt>
                <c:pt idx="7055">
                  <c:v>44124.958333333299</c:v>
                </c:pt>
                <c:pt idx="7056">
                  <c:v>44125</c:v>
                </c:pt>
                <c:pt idx="7057">
                  <c:v>44125.041666666701</c:v>
                </c:pt>
                <c:pt idx="7058">
                  <c:v>44125.083333333299</c:v>
                </c:pt>
                <c:pt idx="7059">
                  <c:v>44125.125</c:v>
                </c:pt>
                <c:pt idx="7060">
                  <c:v>44125.166666666701</c:v>
                </c:pt>
                <c:pt idx="7061">
                  <c:v>44125.208333333299</c:v>
                </c:pt>
                <c:pt idx="7062">
                  <c:v>44125.25</c:v>
                </c:pt>
                <c:pt idx="7063">
                  <c:v>44125.291666666701</c:v>
                </c:pt>
                <c:pt idx="7064">
                  <c:v>44125.333333333299</c:v>
                </c:pt>
                <c:pt idx="7065">
                  <c:v>44125.375</c:v>
                </c:pt>
                <c:pt idx="7066">
                  <c:v>44125.416666666701</c:v>
                </c:pt>
                <c:pt idx="7067">
                  <c:v>44125.458333333299</c:v>
                </c:pt>
                <c:pt idx="7068">
                  <c:v>44125.5</c:v>
                </c:pt>
                <c:pt idx="7069">
                  <c:v>44125.541666666701</c:v>
                </c:pt>
                <c:pt idx="7070">
                  <c:v>44125.583333333299</c:v>
                </c:pt>
                <c:pt idx="7071">
                  <c:v>44125.625</c:v>
                </c:pt>
                <c:pt idx="7072">
                  <c:v>44125.666666666701</c:v>
                </c:pt>
                <c:pt idx="7073">
                  <c:v>44125.708333333299</c:v>
                </c:pt>
                <c:pt idx="7074">
                  <c:v>44125.75</c:v>
                </c:pt>
                <c:pt idx="7075">
                  <c:v>44125.791666666701</c:v>
                </c:pt>
                <c:pt idx="7076">
                  <c:v>44125.833333333299</c:v>
                </c:pt>
                <c:pt idx="7077">
                  <c:v>44125.875</c:v>
                </c:pt>
                <c:pt idx="7078">
                  <c:v>44125.916666666701</c:v>
                </c:pt>
                <c:pt idx="7079">
                  <c:v>44125.958333333299</c:v>
                </c:pt>
                <c:pt idx="7080">
                  <c:v>44126</c:v>
                </c:pt>
                <c:pt idx="7081">
                  <c:v>44126.041666666701</c:v>
                </c:pt>
                <c:pt idx="7082">
                  <c:v>44126.083333333299</c:v>
                </c:pt>
                <c:pt idx="7083">
                  <c:v>44126.125</c:v>
                </c:pt>
                <c:pt idx="7084">
                  <c:v>44126.166666666701</c:v>
                </c:pt>
                <c:pt idx="7085">
                  <c:v>44126.208333333299</c:v>
                </c:pt>
                <c:pt idx="7086">
                  <c:v>44126.25</c:v>
                </c:pt>
                <c:pt idx="7087">
                  <c:v>44126.291666666701</c:v>
                </c:pt>
                <c:pt idx="7088">
                  <c:v>44126.333333333299</c:v>
                </c:pt>
                <c:pt idx="7089">
                  <c:v>44126.375</c:v>
                </c:pt>
                <c:pt idx="7090">
                  <c:v>44126.416666666701</c:v>
                </c:pt>
                <c:pt idx="7091">
                  <c:v>44126.458333333299</c:v>
                </c:pt>
                <c:pt idx="7092">
                  <c:v>44126.5</c:v>
                </c:pt>
                <c:pt idx="7093">
                  <c:v>44126.541666666701</c:v>
                </c:pt>
                <c:pt idx="7094">
                  <c:v>44126.583333333299</c:v>
                </c:pt>
                <c:pt idx="7095">
                  <c:v>44126.625</c:v>
                </c:pt>
                <c:pt idx="7096">
                  <c:v>44126.666666666701</c:v>
                </c:pt>
                <c:pt idx="7097">
                  <c:v>44126.708333333299</c:v>
                </c:pt>
                <c:pt idx="7098">
                  <c:v>44126.75</c:v>
                </c:pt>
                <c:pt idx="7099">
                  <c:v>44126.791666666701</c:v>
                </c:pt>
                <c:pt idx="7100">
                  <c:v>44126.833333333299</c:v>
                </c:pt>
                <c:pt idx="7101">
                  <c:v>44126.875</c:v>
                </c:pt>
                <c:pt idx="7102">
                  <c:v>44126.916666666701</c:v>
                </c:pt>
                <c:pt idx="7103">
                  <c:v>44126.958333333299</c:v>
                </c:pt>
                <c:pt idx="7104">
                  <c:v>44127</c:v>
                </c:pt>
                <c:pt idx="7105">
                  <c:v>44127.041666666701</c:v>
                </c:pt>
                <c:pt idx="7106">
                  <c:v>44127.083333333299</c:v>
                </c:pt>
                <c:pt idx="7107">
                  <c:v>44127.125</c:v>
                </c:pt>
                <c:pt idx="7108">
                  <c:v>44127.166666666701</c:v>
                </c:pt>
                <c:pt idx="7109">
                  <c:v>44127.208333333299</c:v>
                </c:pt>
                <c:pt idx="7110">
                  <c:v>44127.25</c:v>
                </c:pt>
                <c:pt idx="7111">
                  <c:v>44127.291666666701</c:v>
                </c:pt>
                <c:pt idx="7112">
                  <c:v>44127.333333333299</c:v>
                </c:pt>
                <c:pt idx="7113">
                  <c:v>44127.375</c:v>
                </c:pt>
                <c:pt idx="7114">
                  <c:v>44127.416666666701</c:v>
                </c:pt>
                <c:pt idx="7115">
                  <c:v>44127.458333333299</c:v>
                </c:pt>
                <c:pt idx="7116">
                  <c:v>44127.5</c:v>
                </c:pt>
                <c:pt idx="7117">
                  <c:v>44127.541666666701</c:v>
                </c:pt>
                <c:pt idx="7118">
                  <c:v>44127.583333333299</c:v>
                </c:pt>
                <c:pt idx="7119">
                  <c:v>44127.625</c:v>
                </c:pt>
                <c:pt idx="7120">
                  <c:v>44127.666666666701</c:v>
                </c:pt>
                <c:pt idx="7121">
                  <c:v>44127.708333333299</c:v>
                </c:pt>
                <c:pt idx="7122">
                  <c:v>44127.75</c:v>
                </c:pt>
                <c:pt idx="7123">
                  <c:v>44127.791666666701</c:v>
                </c:pt>
                <c:pt idx="7124">
                  <c:v>44127.833333333299</c:v>
                </c:pt>
                <c:pt idx="7125">
                  <c:v>44127.875</c:v>
                </c:pt>
                <c:pt idx="7126">
                  <c:v>44127.916666666701</c:v>
                </c:pt>
                <c:pt idx="7127">
                  <c:v>44127.958333333299</c:v>
                </c:pt>
                <c:pt idx="7128">
                  <c:v>44128</c:v>
                </c:pt>
                <c:pt idx="7129">
                  <c:v>44128.041666666701</c:v>
                </c:pt>
                <c:pt idx="7130">
                  <c:v>44128.083333333299</c:v>
                </c:pt>
                <c:pt idx="7131">
                  <c:v>44128.125</c:v>
                </c:pt>
                <c:pt idx="7132">
                  <c:v>44128.166666666701</c:v>
                </c:pt>
                <c:pt idx="7133">
                  <c:v>44128.208333333299</c:v>
                </c:pt>
                <c:pt idx="7134">
                  <c:v>44128.25</c:v>
                </c:pt>
                <c:pt idx="7135">
                  <c:v>44128.291666666701</c:v>
                </c:pt>
                <c:pt idx="7136">
                  <c:v>44128.333333333299</c:v>
                </c:pt>
                <c:pt idx="7137">
                  <c:v>44128.375</c:v>
                </c:pt>
                <c:pt idx="7138">
                  <c:v>44128.416666666701</c:v>
                </c:pt>
                <c:pt idx="7139">
                  <c:v>44128.458333333299</c:v>
                </c:pt>
                <c:pt idx="7140">
                  <c:v>44128.5</c:v>
                </c:pt>
                <c:pt idx="7141">
                  <c:v>44128.541666666701</c:v>
                </c:pt>
                <c:pt idx="7142">
                  <c:v>44128.583333333299</c:v>
                </c:pt>
                <c:pt idx="7143">
                  <c:v>44128.625</c:v>
                </c:pt>
                <c:pt idx="7144">
                  <c:v>44128.666666666701</c:v>
                </c:pt>
                <c:pt idx="7145">
                  <c:v>44128.708333333299</c:v>
                </c:pt>
                <c:pt idx="7146">
                  <c:v>44128.75</c:v>
                </c:pt>
                <c:pt idx="7147">
                  <c:v>44128.791666666701</c:v>
                </c:pt>
                <c:pt idx="7148">
                  <c:v>44128.833333333299</c:v>
                </c:pt>
                <c:pt idx="7149">
                  <c:v>44128.875</c:v>
                </c:pt>
                <c:pt idx="7150">
                  <c:v>44128.916666666701</c:v>
                </c:pt>
                <c:pt idx="7151">
                  <c:v>44128.958333333299</c:v>
                </c:pt>
                <c:pt idx="7152">
                  <c:v>44129</c:v>
                </c:pt>
                <c:pt idx="7153">
                  <c:v>44129.041666666701</c:v>
                </c:pt>
                <c:pt idx="7154">
                  <c:v>44129.083333333299</c:v>
                </c:pt>
                <c:pt idx="7155">
                  <c:v>44129.125</c:v>
                </c:pt>
                <c:pt idx="7156">
                  <c:v>44129.166666666701</c:v>
                </c:pt>
                <c:pt idx="7157">
                  <c:v>44129.208333333299</c:v>
                </c:pt>
                <c:pt idx="7158">
                  <c:v>44129.25</c:v>
                </c:pt>
                <c:pt idx="7159">
                  <c:v>44129.291666666701</c:v>
                </c:pt>
                <c:pt idx="7160">
                  <c:v>44129.333333333299</c:v>
                </c:pt>
                <c:pt idx="7161">
                  <c:v>44129.375</c:v>
                </c:pt>
                <c:pt idx="7162">
                  <c:v>44129.416666666701</c:v>
                </c:pt>
                <c:pt idx="7163">
                  <c:v>44129.458333333299</c:v>
                </c:pt>
                <c:pt idx="7164">
                  <c:v>44129.5</c:v>
                </c:pt>
                <c:pt idx="7165">
                  <c:v>44129.541666666701</c:v>
                </c:pt>
                <c:pt idx="7166">
                  <c:v>44129.583333333299</c:v>
                </c:pt>
                <c:pt idx="7167">
                  <c:v>44129.625</c:v>
                </c:pt>
                <c:pt idx="7168">
                  <c:v>44129.666666666701</c:v>
                </c:pt>
                <c:pt idx="7169">
                  <c:v>44129.708333333299</c:v>
                </c:pt>
                <c:pt idx="7170">
                  <c:v>44129.75</c:v>
                </c:pt>
                <c:pt idx="7171">
                  <c:v>44129.791666666701</c:v>
                </c:pt>
                <c:pt idx="7172">
                  <c:v>44129.833333333299</c:v>
                </c:pt>
                <c:pt idx="7173">
                  <c:v>44129.875</c:v>
                </c:pt>
                <c:pt idx="7174">
                  <c:v>44129.916666666701</c:v>
                </c:pt>
                <c:pt idx="7175">
                  <c:v>44129.958333333299</c:v>
                </c:pt>
                <c:pt idx="7176">
                  <c:v>44130</c:v>
                </c:pt>
                <c:pt idx="7177">
                  <c:v>44130.041666666701</c:v>
                </c:pt>
                <c:pt idx="7178">
                  <c:v>44130.083333333299</c:v>
                </c:pt>
                <c:pt idx="7179">
                  <c:v>44130.125</c:v>
                </c:pt>
                <c:pt idx="7180">
                  <c:v>44130.166666666701</c:v>
                </c:pt>
                <c:pt idx="7181">
                  <c:v>44130.208333333299</c:v>
                </c:pt>
                <c:pt idx="7182">
                  <c:v>44130.25</c:v>
                </c:pt>
                <c:pt idx="7183">
                  <c:v>44130.291666666701</c:v>
                </c:pt>
                <c:pt idx="7184">
                  <c:v>44130.333333333299</c:v>
                </c:pt>
                <c:pt idx="7185">
                  <c:v>44130.375</c:v>
                </c:pt>
                <c:pt idx="7186">
                  <c:v>44130.416666666701</c:v>
                </c:pt>
                <c:pt idx="7187">
                  <c:v>44130.458333333299</c:v>
                </c:pt>
                <c:pt idx="7188">
                  <c:v>44130.5</c:v>
                </c:pt>
                <c:pt idx="7189">
                  <c:v>44130.541666666701</c:v>
                </c:pt>
                <c:pt idx="7190">
                  <c:v>44130.583333333299</c:v>
                </c:pt>
                <c:pt idx="7191">
                  <c:v>44130.625</c:v>
                </c:pt>
                <c:pt idx="7192">
                  <c:v>44130.666666666701</c:v>
                </c:pt>
                <c:pt idx="7193">
                  <c:v>44130.708333333299</c:v>
                </c:pt>
                <c:pt idx="7194">
                  <c:v>44130.75</c:v>
                </c:pt>
                <c:pt idx="7195">
                  <c:v>44130.791666666701</c:v>
                </c:pt>
                <c:pt idx="7196">
                  <c:v>44130.833333333299</c:v>
                </c:pt>
                <c:pt idx="7197">
                  <c:v>44130.875</c:v>
                </c:pt>
                <c:pt idx="7198">
                  <c:v>44130.916666666701</c:v>
                </c:pt>
                <c:pt idx="7199">
                  <c:v>44130.958333333299</c:v>
                </c:pt>
                <c:pt idx="7200">
                  <c:v>44131</c:v>
                </c:pt>
                <c:pt idx="7201">
                  <c:v>44131.041666666701</c:v>
                </c:pt>
                <c:pt idx="7202">
                  <c:v>44131.083333333299</c:v>
                </c:pt>
                <c:pt idx="7203">
                  <c:v>44131.125</c:v>
                </c:pt>
                <c:pt idx="7204">
                  <c:v>44131.166666666701</c:v>
                </c:pt>
                <c:pt idx="7205">
                  <c:v>44131.208333333299</c:v>
                </c:pt>
                <c:pt idx="7206">
                  <c:v>44131.25</c:v>
                </c:pt>
                <c:pt idx="7207">
                  <c:v>44131.291666666701</c:v>
                </c:pt>
                <c:pt idx="7208">
                  <c:v>44131.333333333299</c:v>
                </c:pt>
                <c:pt idx="7209">
                  <c:v>44131.375</c:v>
                </c:pt>
                <c:pt idx="7210">
                  <c:v>44131.416666666701</c:v>
                </c:pt>
                <c:pt idx="7211">
                  <c:v>44131.458333333299</c:v>
                </c:pt>
                <c:pt idx="7212">
                  <c:v>44131.5</c:v>
                </c:pt>
                <c:pt idx="7213">
                  <c:v>44131.541666666701</c:v>
                </c:pt>
                <c:pt idx="7214">
                  <c:v>44131.583333333299</c:v>
                </c:pt>
                <c:pt idx="7215">
                  <c:v>44131.625</c:v>
                </c:pt>
                <c:pt idx="7216">
                  <c:v>44131.666666666701</c:v>
                </c:pt>
                <c:pt idx="7217">
                  <c:v>44131.708333333299</c:v>
                </c:pt>
                <c:pt idx="7218">
                  <c:v>44131.75</c:v>
                </c:pt>
                <c:pt idx="7219">
                  <c:v>44131.791666666701</c:v>
                </c:pt>
                <c:pt idx="7220">
                  <c:v>44131.833333333299</c:v>
                </c:pt>
                <c:pt idx="7221">
                  <c:v>44131.875</c:v>
                </c:pt>
                <c:pt idx="7222">
                  <c:v>44131.916666666701</c:v>
                </c:pt>
                <c:pt idx="7223">
                  <c:v>44131.958333333299</c:v>
                </c:pt>
                <c:pt idx="7224">
                  <c:v>44132</c:v>
                </c:pt>
                <c:pt idx="7225">
                  <c:v>44132.041666666701</c:v>
                </c:pt>
                <c:pt idx="7226">
                  <c:v>44132.083333333299</c:v>
                </c:pt>
                <c:pt idx="7227">
                  <c:v>44132.125</c:v>
                </c:pt>
                <c:pt idx="7228">
                  <c:v>44132.166666666701</c:v>
                </c:pt>
                <c:pt idx="7229">
                  <c:v>44132.208333333299</c:v>
                </c:pt>
                <c:pt idx="7230">
                  <c:v>44132.25</c:v>
                </c:pt>
                <c:pt idx="7231">
                  <c:v>44132.291666666701</c:v>
                </c:pt>
                <c:pt idx="7232">
                  <c:v>44132.333333333299</c:v>
                </c:pt>
                <c:pt idx="7233">
                  <c:v>44132.375</c:v>
                </c:pt>
                <c:pt idx="7234">
                  <c:v>44132.416666666701</c:v>
                </c:pt>
                <c:pt idx="7235">
                  <c:v>44132.458333333299</c:v>
                </c:pt>
                <c:pt idx="7236">
                  <c:v>44132.5</c:v>
                </c:pt>
                <c:pt idx="7237">
                  <c:v>44132.541666666701</c:v>
                </c:pt>
                <c:pt idx="7238">
                  <c:v>44132.583333333299</c:v>
                </c:pt>
                <c:pt idx="7239">
                  <c:v>44132.625</c:v>
                </c:pt>
                <c:pt idx="7240">
                  <c:v>44132.666666666701</c:v>
                </c:pt>
                <c:pt idx="7241">
                  <c:v>44132.708333333299</c:v>
                </c:pt>
                <c:pt idx="7242">
                  <c:v>44132.75</c:v>
                </c:pt>
                <c:pt idx="7243">
                  <c:v>44132.791666666701</c:v>
                </c:pt>
                <c:pt idx="7244">
                  <c:v>44132.833333333299</c:v>
                </c:pt>
                <c:pt idx="7245">
                  <c:v>44132.875</c:v>
                </c:pt>
                <c:pt idx="7246">
                  <c:v>44132.916666666701</c:v>
                </c:pt>
                <c:pt idx="7247">
                  <c:v>44132.958333333299</c:v>
                </c:pt>
                <c:pt idx="7248">
                  <c:v>44133</c:v>
                </c:pt>
                <c:pt idx="7249">
                  <c:v>44133.041666666701</c:v>
                </c:pt>
                <c:pt idx="7250">
                  <c:v>44133.083333333299</c:v>
                </c:pt>
                <c:pt idx="7251">
                  <c:v>44133.125</c:v>
                </c:pt>
                <c:pt idx="7252">
                  <c:v>44133.166666666701</c:v>
                </c:pt>
                <c:pt idx="7253">
                  <c:v>44133.208333333299</c:v>
                </c:pt>
                <c:pt idx="7254">
                  <c:v>44133.25</c:v>
                </c:pt>
                <c:pt idx="7255">
                  <c:v>44133.291666666701</c:v>
                </c:pt>
                <c:pt idx="7256">
                  <c:v>44133.333333333299</c:v>
                </c:pt>
                <c:pt idx="7257">
                  <c:v>44133.375</c:v>
                </c:pt>
                <c:pt idx="7258">
                  <c:v>44133.416666666701</c:v>
                </c:pt>
                <c:pt idx="7259">
                  <c:v>44133.458333333299</c:v>
                </c:pt>
                <c:pt idx="7260">
                  <c:v>44133.5</c:v>
                </c:pt>
                <c:pt idx="7261">
                  <c:v>44133.541666666701</c:v>
                </c:pt>
                <c:pt idx="7262">
                  <c:v>44133.583333333299</c:v>
                </c:pt>
                <c:pt idx="7263">
                  <c:v>44133.625</c:v>
                </c:pt>
                <c:pt idx="7264">
                  <c:v>44133.666666666701</c:v>
                </c:pt>
                <c:pt idx="7265">
                  <c:v>44133.708333333299</c:v>
                </c:pt>
                <c:pt idx="7266">
                  <c:v>44133.75</c:v>
                </c:pt>
                <c:pt idx="7267">
                  <c:v>44133.791666666701</c:v>
                </c:pt>
                <c:pt idx="7268">
                  <c:v>44133.833333333299</c:v>
                </c:pt>
                <c:pt idx="7269">
                  <c:v>44133.875</c:v>
                </c:pt>
                <c:pt idx="7270">
                  <c:v>44133.916666666701</c:v>
                </c:pt>
                <c:pt idx="7271">
                  <c:v>44133.958333333299</c:v>
                </c:pt>
                <c:pt idx="7272">
                  <c:v>44134</c:v>
                </c:pt>
                <c:pt idx="7273">
                  <c:v>44134.041666666701</c:v>
                </c:pt>
                <c:pt idx="7274">
                  <c:v>44134.083333333299</c:v>
                </c:pt>
                <c:pt idx="7275">
                  <c:v>44134.125</c:v>
                </c:pt>
                <c:pt idx="7276">
                  <c:v>44134.166666666701</c:v>
                </c:pt>
                <c:pt idx="7277">
                  <c:v>44134.208333333299</c:v>
                </c:pt>
                <c:pt idx="7278">
                  <c:v>44134.25</c:v>
                </c:pt>
                <c:pt idx="7279">
                  <c:v>44134.291666666701</c:v>
                </c:pt>
                <c:pt idx="7280">
                  <c:v>44134.333333333299</c:v>
                </c:pt>
                <c:pt idx="7281">
                  <c:v>44134.375</c:v>
                </c:pt>
                <c:pt idx="7282">
                  <c:v>44134.416666666701</c:v>
                </c:pt>
                <c:pt idx="7283">
                  <c:v>44134.458333333299</c:v>
                </c:pt>
                <c:pt idx="7284">
                  <c:v>44134.5</c:v>
                </c:pt>
                <c:pt idx="7285">
                  <c:v>44134.541666666701</c:v>
                </c:pt>
                <c:pt idx="7286">
                  <c:v>44134.583333333299</c:v>
                </c:pt>
                <c:pt idx="7287">
                  <c:v>44134.625</c:v>
                </c:pt>
                <c:pt idx="7288">
                  <c:v>44134.666666666701</c:v>
                </c:pt>
                <c:pt idx="7289">
                  <c:v>44134.708333333299</c:v>
                </c:pt>
                <c:pt idx="7290">
                  <c:v>44134.75</c:v>
                </c:pt>
                <c:pt idx="7291">
                  <c:v>44134.791666666701</c:v>
                </c:pt>
                <c:pt idx="7292">
                  <c:v>44134.833333333299</c:v>
                </c:pt>
                <c:pt idx="7293">
                  <c:v>44134.875</c:v>
                </c:pt>
                <c:pt idx="7294">
                  <c:v>44134.916666666701</c:v>
                </c:pt>
                <c:pt idx="7295">
                  <c:v>44134.958333333299</c:v>
                </c:pt>
                <c:pt idx="7296">
                  <c:v>44135</c:v>
                </c:pt>
                <c:pt idx="7297">
                  <c:v>44135.041666666701</c:v>
                </c:pt>
                <c:pt idx="7298">
                  <c:v>44135.083333333299</c:v>
                </c:pt>
                <c:pt idx="7299">
                  <c:v>44135.125</c:v>
                </c:pt>
                <c:pt idx="7300">
                  <c:v>44135.166666666701</c:v>
                </c:pt>
                <c:pt idx="7301">
                  <c:v>44135.208333333299</c:v>
                </c:pt>
                <c:pt idx="7302">
                  <c:v>44135.25</c:v>
                </c:pt>
                <c:pt idx="7303">
                  <c:v>44135.291666666701</c:v>
                </c:pt>
                <c:pt idx="7304">
                  <c:v>44135.333333333299</c:v>
                </c:pt>
                <c:pt idx="7305">
                  <c:v>44135.375</c:v>
                </c:pt>
                <c:pt idx="7306">
                  <c:v>44135.416666666701</c:v>
                </c:pt>
                <c:pt idx="7307">
                  <c:v>44135.458333333299</c:v>
                </c:pt>
                <c:pt idx="7308">
                  <c:v>44135.5</c:v>
                </c:pt>
                <c:pt idx="7309">
                  <c:v>44135.541666666701</c:v>
                </c:pt>
                <c:pt idx="7310">
                  <c:v>44135.583333333299</c:v>
                </c:pt>
                <c:pt idx="7311">
                  <c:v>44135.625</c:v>
                </c:pt>
                <c:pt idx="7312">
                  <c:v>44135.666666666701</c:v>
                </c:pt>
                <c:pt idx="7313">
                  <c:v>44135.708333333299</c:v>
                </c:pt>
                <c:pt idx="7314">
                  <c:v>44135.75</c:v>
                </c:pt>
                <c:pt idx="7315">
                  <c:v>44135.791666666701</c:v>
                </c:pt>
                <c:pt idx="7316">
                  <c:v>44135.833333333299</c:v>
                </c:pt>
                <c:pt idx="7317">
                  <c:v>44135.875</c:v>
                </c:pt>
                <c:pt idx="7318">
                  <c:v>44135.916666666701</c:v>
                </c:pt>
                <c:pt idx="7319">
                  <c:v>44135.958333333299</c:v>
                </c:pt>
                <c:pt idx="7320">
                  <c:v>44136</c:v>
                </c:pt>
                <c:pt idx="7321">
                  <c:v>44136.041666666701</c:v>
                </c:pt>
                <c:pt idx="7322">
                  <c:v>44136.083333333299</c:v>
                </c:pt>
                <c:pt idx="7323">
                  <c:v>44136.125</c:v>
                </c:pt>
                <c:pt idx="7324">
                  <c:v>44136.166666666701</c:v>
                </c:pt>
                <c:pt idx="7325">
                  <c:v>44136.208333333299</c:v>
                </c:pt>
                <c:pt idx="7326">
                  <c:v>44136.25</c:v>
                </c:pt>
                <c:pt idx="7327">
                  <c:v>44136.291666666701</c:v>
                </c:pt>
                <c:pt idx="7328">
                  <c:v>44136.333333333299</c:v>
                </c:pt>
                <c:pt idx="7329">
                  <c:v>44136.375</c:v>
                </c:pt>
                <c:pt idx="7330">
                  <c:v>44136.416666666701</c:v>
                </c:pt>
                <c:pt idx="7331">
                  <c:v>44136.458333333299</c:v>
                </c:pt>
                <c:pt idx="7332">
                  <c:v>44136.5</c:v>
                </c:pt>
                <c:pt idx="7333">
                  <c:v>44136.541666666701</c:v>
                </c:pt>
                <c:pt idx="7334">
                  <c:v>44136.583333333299</c:v>
                </c:pt>
                <c:pt idx="7335">
                  <c:v>44136.625</c:v>
                </c:pt>
                <c:pt idx="7336">
                  <c:v>44136.666666666701</c:v>
                </c:pt>
                <c:pt idx="7337">
                  <c:v>44136.708333333299</c:v>
                </c:pt>
                <c:pt idx="7338">
                  <c:v>44136.75</c:v>
                </c:pt>
                <c:pt idx="7339">
                  <c:v>44136.791666666701</c:v>
                </c:pt>
                <c:pt idx="7340">
                  <c:v>44136.833333333299</c:v>
                </c:pt>
                <c:pt idx="7341">
                  <c:v>44136.875</c:v>
                </c:pt>
                <c:pt idx="7342">
                  <c:v>44136.916666666701</c:v>
                </c:pt>
                <c:pt idx="7343">
                  <c:v>44136.958333333299</c:v>
                </c:pt>
                <c:pt idx="7344">
                  <c:v>44137</c:v>
                </c:pt>
                <c:pt idx="7345">
                  <c:v>44137.041666666701</c:v>
                </c:pt>
                <c:pt idx="7346">
                  <c:v>44137.083333333299</c:v>
                </c:pt>
                <c:pt idx="7347">
                  <c:v>44137.125</c:v>
                </c:pt>
                <c:pt idx="7348">
                  <c:v>44137.166666666701</c:v>
                </c:pt>
                <c:pt idx="7349">
                  <c:v>44137.208333333299</c:v>
                </c:pt>
                <c:pt idx="7350">
                  <c:v>44137.25</c:v>
                </c:pt>
                <c:pt idx="7351">
                  <c:v>44137.291666666701</c:v>
                </c:pt>
                <c:pt idx="7352">
                  <c:v>44137.333333333299</c:v>
                </c:pt>
                <c:pt idx="7353">
                  <c:v>44137.375</c:v>
                </c:pt>
                <c:pt idx="7354">
                  <c:v>44137.416666666701</c:v>
                </c:pt>
                <c:pt idx="7355">
                  <c:v>44137.458333333299</c:v>
                </c:pt>
                <c:pt idx="7356">
                  <c:v>44137.5</c:v>
                </c:pt>
                <c:pt idx="7357">
                  <c:v>44137.541666666701</c:v>
                </c:pt>
                <c:pt idx="7358">
                  <c:v>44137.583333333299</c:v>
                </c:pt>
                <c:pt idx="7359">
                  <c:v>44137.625</c:v>
                </c:pt>
                <c:pt idx="7360">
                  <c:v>44137.666666666701</c:v>
                </c:pt>
                <c:pt idx="7361">
                  <c:v>44137.708333333299</c:v>
                </c:pt>
                <c:pt idx="7362">
                  <c:v>44137.75</c:v>
                </c:pt>
                <c:pt idx="7363">
                  <c:v>44137.791666666701</c:v>
                </c:pt>
                <c:pt idx="7364">
                  <c:v>44137.833333333299</c:v>
                </c:pt>
                <c:pt idx="7365">
                  <c:v>44137.875</c:v>
                </c:pt>
                <c:pt idx="7366">
                  <c:v>44137.916666666701</c:v>
                </c:pt>
                <c:pt idx="7367">
                  <c:v>44137.958333333299</c:v>
                </c:pt>
                <c:pt idx="7368">
                  <c:v>44138</c:v>
                </c:pt>
                <c:pt idx="7369">
                  <c:v>44138.041666666701</c:v>
                </c:pt>
                <c:pt idx="7370">
                  <c:v>44138.083333333299</c:v>
                </c:pt>
                <c:pt idx="7371">
                  <c:v>44138.125</c:v>
                </c:pt>
                <c:pt idx="7372">
                  <c:v>44138.166666666701</c:v>
                </c:pt>
                <c:pt idx="7373">
                  <c:v>44138.208333333299</c:v>
                </c:pt>
                <c:pt idx="7374">
                  <c:v>44138.25</c:v>
                </c:pt>
                <c:pt idx="7375">
                  <c:v>44138.291666666701</c:v>
                </c:pt>
                <c:pt idx="7376">
                  <c:v>44138.333333333299</c:v>
                </c:pt>
                <c:pt idx="7377">
                  <c:v>44138.375</c:v>
                </c:pt>
                <c:pt idx="7378">
                  <c:v>44138.416666666701</c:v>
                </c:pt>
                <c:pt idx="7379">
                  <c:v>44138.458333333299</c:v>
                </c:pt>
                <c:pt idx="7380">
                  <c:v>44138.5</c:v>
                </c:pt>
                <c:pt idx="7381">
                  <c:v>44138.541666666701</c:v>
                </c:pt>
                <c:pt idx="7382">
                  <c:v>44138.583333333299</c:v>
                </c:pt>
                <c:pt idx="7383">
                  <c:v>44138.625</c:v>
                </c:pt>
                <c:pt idx="7384">
                  <c:v>44138.666666666701</c:v>
                </c:pt>
                <c:pt idx="7385">
                  <c:v>44138.708333333299</c:v>
                </c:pt>
                <c:pt idx="7386">
                  <c:v>44138.75</c:v>
                </c:pt>
                <c:pt idx="7387">
                  <c:v>44138.791666666701</c:v>
                </c:pt>
                <c:pt idx="7388">
                  <c:v>44138.833333333299</c:v>
                </c:pt>
                <c:pt idx="7389">
                  <c:v>44138.875</c:v>
                </c:pt>
                <c:pt idx="7390">
                  <c:v>44138.916666666701</c:v>
                </c:pt>
                <c:pt idx="7391">
                  <c:v>44138.958333333299</c:v>
                </c:pt>
                <c:pt idx="7392">
                  <c:v>44139</c:v>
                </c:pt>
                <c:pt idx="7393">
                  <c:v>44139.041666666701</c:v>
                </c:pt>
                <c:pt idx="7394">
                  <c:v>44139.083333333299</c:v>
                </c:pt>
                <c:pt idx="7395">
                  <c:v>44139.125</c:v>
                </c:pt>
                <c:pt idx="7396">
                  <c:v>44139.166666666701</c:v>
                </c:pt>
                <c:pt idx="7397">
                  <c:v>44139.208333333299</c:v>
                </c:pt>
                <c:pt idx="7398">
                  <c:v>44139.25</c:v>
                </c:pt>
                <c:pt idx="7399">
                  <c:v>44139.291666666701</c:v>
                </c:pt>
                <c:pt idx="7400">
                  <c:v>44139.333333333299</c:v>
                </c:pt>
                <c:pt idx="7401">
                  <c:v>44139.375</c:v>
                </c:pt>
                <c:pt idx="7402">
                  <c:v>44139.416666666701</c:v>
                </c:pt>
                <c:pt idx="7403">
                  <c:v>44139.458333333299</c:v>
                </c:pt>
                <c:pt idx="7404">
                  <c:v>44139.5</c:v>
                </c:pt>
                <c:pt idx="7405">
                  <c:v>44139.541666666701</c:v>
                </c:pt>
                <c:pt idx="7406">
                  <c:v>44139.583333333299</c:v>
                </c:pt>
                <c:pt idx="7407">
                  <c:v>44139.625</c:v>
                </c:pt>
                <c:pt idx="7408">
                  <c:v>44139.666666666701</c:v>
                </c:pt>
                <c:pt idx="7409">
                  <c:v>44139.708333333299</c:v>
                </c:pt>
                <c:pt idx="7410">
                  <c:v>44139.75</c:v>
                </c:pt>
                <c:pt idx="7411">
                  <c:v>44139.791666666701</c:v>
                </c:pt>
                <c:pt idx="7412">
                  <c:v>44139.833333333299</c:v>
                </c:pt>
                <c:pt idx="7413">
                  <c:v>44139.875</c:v>
                </c:pt>
                <c:pt idx="7414">
                  <c:v>44139.916666666701</c:v>
                </c:pt>
                <c:pt idx="7415">
                  <c:v>44139.958333333299</c:v>
                </c:pt>
                <c:pt idx="7416">
                  <c:v>44140</c:v>
                </c:pt>
                <c:pt idx="7417">
                  <c:v>44140.041666666701</c:v>
                </c:pt>
                <c:pt idx="7418">
                  <c:v>44140.083333333299</c:v>
                </c:pt>
                <c:pt idx="7419">
                  <c:v>44140.125</c:v>
                </c:pt>
                <c:pt idx="7420">
                  <c:v>44140.166666666701</c:v>
                </c:pt>
                <c:pt idx="7421">
                  <c:v>44140.208333333299</c:v>
                </c:pt>
                <c:pt idx="7422">
                  <c:v>44140.25</c:v>
                </c:pt>
                <c:pt idx="7423">
                  <c:v>44140.291666666701</c:v>
                </c:pt>
                <c:pt idx="7424">
                  <c:v>44140.333333333299</c:v>
                </c:pt>
                <c:pt idx="7425">
                  <c:v>44140.375</c:v>
                </c:pt>
                <c:pt idx="7426">
                  <c:v>44140.416666666701</c:v>
                </c:pt>
                <c:pt idx="7427">
                  <c:v>44140.458333333299</c:v>
                </c:pt>
                <c:pt idx="7428">
                  <c:v>44140.5</c:v>
                </c:pt>
                <c:pt idx="7429">
                  <c:v>44140.541666666701</c:v>
                </c:pt>
                <c:pt idx="7430">
                  <c:v>44140.583333333299</c:v>
                </c:pt>
                <c:pt idx="7431">
                  <c:v>44140.625</c:v>
                </c:pt>
                <c:pt idx="7432">
                  <c:v>44140.666666666701</c:v>
                </c:pt>
                <c:pt idx="7433">
                  <c:v>44140.708333333299</c:v>
                </c:pt>
                <c:pt idx="7434">
                  <c:v>44140.75</c:v>
                </c:pt>
                <c:pt idx="7435">
                  <c:v>44140.791666666701</c:v>
                </c:pt>
                <c:pt idx="7436">
                  <c:v>44140.833333333299</c:v>
                </c:pt>
                <c:pt idx="7437">
                  <c:v>44140.875</c:v>
                </c:pt>
                <c:pt idx="7438">
                  <c:v>44140.916666666701</c:v>
                </c:pt>
                <c:pt idx="7439">
                  <c:v>44140.958333333299</c:v>
                </c:pt>
                <c:pt idx="7440">
                  <c:v>44141</c:v>
                </c:pt>
                <c:pt idx="7441">
                  <c:v>44141.041666666701</c:v>
                </c:pt>
                <c:pt idx="7442">
                  <c:v>44141.083333333299</c:v>
                </c:pt>
                <c:pt idx="7443">
                  <c:v>44141.125</c:v>
                </c:pt>
                <c:pt idx="7444">
                  <c:v>44141.166666666701</c:v>
                </c:pt>
                <c:pt idx="7445">
                  <c:v>44141.208333333299</c:v>
                </c:pt>
                <c:pt idx="7446">
                  <c:v>44141.25</c:v>
                </c:pt>
                <c:pt idx="7447">
                  <c:v>44141.291666666701</c:v>
                </c:pt>
                <c:pt idx="7448">
                  <c:v>44141.333333333299</c:v>
                </c:pt>
                <c:pt idx="7449">
                  <c:v>44141.375</c:v>
                </c:pt>
                <c:pt idx="7450">
                  <c:v>44141.416666666701</c:v>
                </c:pt>
                <c:pt idx="7451">
                  <c:v>44141.458333333299</c:v>
                </c:pt>
                <c:pt idx="7452">
                  <c:v>44141.5</c:v>
                </c:pt>
                <c:pt idx="7453">
                  <c:v>44141.541666666701</c:v>
                </c:pt>
                <c:pt idx="7454">
                  <c:v>44141.583333333299</c:v>
                </c:pt>
                <c:pt idx="7455">
                  <c:v>44141.625</c:v>
                </c:pt>
                <c:pt idx="7456">
                  <c:v>44141.666666666701</c:v>
                </c:pt>
                <c:pt idx="7457">
                  <c:v>44141.708333333299</c:v>
                </c:pt>
                <c:pt idx="7458">
                  <c:v>44141.75</c:v>
                </c:pt>
                <c:pt idx="7459">
                  <c:v>44141.791666666701</c:v>
                </c:pt>
                <c:pt idx="7460">
                  <c:v>44141.833333333299</c:v>
                </c:pt>
                <c:pt idx="7461">
                  <c:v>44141.875</c:v>
                </c:pt>
                <c:pt idx="7462">
                  <c:v>44141.916666666701</c:v>
                </c:pt>
                <c:pt idx="7463">
                  <c:v>44141.958333333299</c:v>
                </c:pt>
                <c:pt idx="7464">
                  <c:v>44142</c:v>
                </c:pt>
                <c:pt idx="7465">
                  <c:v>44142.041666666701</c:v>
                </c:pt>
                <c:pt idx="7466">
                  <c:v>44142.083333333299</c:v>
                </c:pt>
                <c:pt idx="7467">
                  <c:v>44142.125</c:v>
                </c:pt>
                <c:pt idx="7468">
                  <c:v>44142.166666666701</c:v>
                </c:pt>
                <c:pt idx="7469">
                  <c:v>44142.208333333299</c:v>
                </c:pt>
                <c:pt idx="7470">
                  <c:v>44142.25</c:v>
                </c:pt>
                <c:pt idx="7471">
                  <c:v>44142.291666666701</c:v>
                </c:pt>
                <c:pt idx="7472">
                  <c:v>44142.333333333299</c:v>
                </c:pt>
                <c:pt idx="7473">
                  <c:v>44142.375</c:v>
                </c:pt>
                <c:pt idx="7474">
                  <c:v>44142.416666666701</c:v>
                </c:pt>
                <c:pt idx="7475">
                  <c:v>44142.458333333299</c:v>
                </c:pt>
                <c:pt idx="7476">
                  <c:v>44142.5</c:v>
                </c:pt>
                <c:pt idx="7477">
                  <c:v>44142.541666666701</c:v>
                </c:pt>
                <c:pt idx="7478">
                  <c:v>44142.583333333299</c:v>
                </c:pt>
                <c:pt idx="7479">
                  <c:v>44142.625</c:v>
                </c:pt>
                <c:pt idx="7480">
                  <c:v>44142.666666666701</c:v>
                </c:pt>
                <c:pt idx="7481">
                  <c:v>44142.708333333299</c:v>
                </c:pt>
                <c:pt idx="7482">
                  <c:v>44142.75</c:v>
                </c:pt>
                <c:pt idx="7483">
                  <c:v>44142.791666666701</c:v>
                </c:pt>
                <c:pt idx="7484">
                  <c:v>44142.833333333299</c:v>
                </c:pt>
                <c:pt idx="7485">
                  <c:v>44142.875</c:v>
                </c:pt>
                <c:pt idx="7486">
                  <c:v>44142.916666666701</c:v>
                </c:pt>
                <c:pt idx="7487">
                  <c:v>44142.958333333299</c:v>
                </c:pt>
                <c:pt idx="7488">
                  <c:v>44143</c:v>
                </c:pt>
                <c:pt idx="7489">
                  <c:v>44143.041666666701</c:v>
                </c:pt>
                <c:pt idx="7490">
                  <c:v>44143.083333333299</c:v>
                </c:pt>
                <c:pt idx="7491">
                  <c:v>44143.125</c:v>
                </c:pt>
                <c:pt idx="7492">
                  <c:v>44143.166666666701</c:v>
                </c:pt>
                <c:pt idx="7493">
                  <c:v>44143.208333333299</c:v>
                </c:pt>
                <c:pt idx="7494">
                  <c:v>44143.25</c:v>
                </c:pt>
                <c:pt idx="7495">
                  <c:v>44143.291666666701</c:v>
                </c:pt>
                <c:pt idx="7496">
                  <c:v>44143.333333333299</c:v>
                </c:pt>
                <c:pt idx="7497">
                  <c:v>44143.375</c:v>
                </c:pt>
                <c:pt idx="7498">
                  <c:v>44143.416666666701</c:v>
                </c:pt>
                <c:pt idx="7499">
                  <c:v>44143.458333333299</c:v>
                </c:pt>
                <c:pt idx="7500">
                  <c:v>44143.5</c:v>
                </c:pt>
                <c:pt idx="7501">
                  <c:v>44143.541666666701</c:v>
                </c:pt>
                <c:pt idx="7502">
                  <c:v>44143.583333333299</c:v>
                </c:pt>
                <c:pt idx="7503">
                  <c:v>44143.625</c:v>
                </c:pt>
                <c:pt idx="7504">
                  <c:v>44143.666666666701</c:v>
                </c:pt>
                <c:pt idx="7505">
                  <c:v>44143.708333333299</c:v>
                </c:pt>
                <c:pt idx="7506">
                  <c:v>44143.75</c:v>
                </c:pt>
                <c:pt idx="7507">
                  <c:v>44143.791666666701</c:v>
                </c:pt>
                <c:pt idx="7508">
                  <c:v>44143.833333333299</c:v>
                </c:pt>
                <c:pt idx="7509">
                  <c:v>44143.875</c:v>
                </c:pt>
                <c:pt idx="7510">
                  <c:v>44143.916666666701</c:v>
                </c:pt>
                <c:pt idx="7511">
                  <c:v>44143.958333333299</c:v>
                </c:pt>
                <c:pt idx="7512">
                  <c:v>44144</c:v>
                </c:pt>
                <c:pt idx="7513">
                  <c:v>44144.041666666701</c:v>
                </c:pt>
                <c:pt idx="7514">
                  <c:v>44144.083333333299</c:v>
                </c:pt>
                <c:pt idx="7515">
                  <c:v>44144.125</c:v>
                </c:pt>
                <c:pt idx="7516">
                  <c:v>44144.166666666701</c:v>
                </c:pt>
                <c:pt idx="7517">
                  <c:v>44144.208333333299</c:v>
                </c:pt>
                <c:pt idx="7518">
                  <c:v>44144.25</c:v>
                </c:pt>
                <c:pt idx="7519">
                  <c:v>44144.291666666701</c:v>
                </c:pt>
                <c:pt idx="7520">
                  <c:v>44144.333333333299</c:v>
                </c:pt>
                <c:pt idx="7521">
                  <c:v>44144.375</c:v>
                </c:pt>
                <c:pt idx="7522">
                  <c:v>44144.416666666701</c:v>
                </c:pt>
                <c:pt idx="7523">
                  <c:v>44144.458333333299</c:v>
                </c:pt>
                <c:pt idx="7524">
                  <c:v>44144.5</c:v>
                </c:pt>
                <c:pt idx="7525">
                  <c:v>44144.541666666701</c:v>
                </c:pt>
                <c:pt idx="7526">
                  <c:v>44144.583333333299</c:v>
                </c:pt>
                <c:pt idx="7527">
                  <c:v>44144.625</c:v>
                </c:pt>
                <c:pt idx="7528">
                  <c:v>44144.666666666701</c:v>
                </c:pt>
                <c:pt idx="7529">
                  <c:v>44144.708333333299</c:v>
                </c:pt>
                <c:pt idx="7530">
                  <c:v>44144.75</c:v>
                </c:pt>
                <c:pt idx="7531">
                  <c:v>44144.791666666701</c:v>
                </c:pt>
                <c:pt idx="7532">
                  <c:v>44144.833333333299</c:v>
                </c:pt>
                <c:pt idx="7533">
                  <c:v>44144.875</c:v>
                </c:pt>
                <c:pt idx="7534">
                  <c:v>44144.916666666701</c:v>
                </c:pt>
                <c:pt idx="7535">
                  <c:v>44144.958333333299</c:v>
                </c:pt>
                <c:pt idx="7536">
                  <c:v>44145</c:v>
                </c:pt>
                <c:pt idx="7537">
                  <c:v>44145.041666666701</c:v>
                </c:pt>
                <c:pt idx="7538">
                  <c:v>44145.083333333299</c:v>
                </c:pt>
                <c:pt idx="7539">
                  <c:v>44145.125</c:v>
                </c:pt>
                <c:pt idx="7540">
                  <c:v>44145.166666666701</c:v>
                </c:pt>
                <c:pt idx="7541">
                  <c:v>44145.208333333299</c:v>
                </c:pt>
                <c:pt idx="7542">
                  <c:v>44145.25</c:v>
                </c:pt>
                <c:pt idx="7543">
                  <c:v>44145.291666666701</c:v>
                </c:pt>
                <c:pt idx="7544">
                  <c:v>44145.333333333299</c:v>
                </c:pt>
                <c:pt idx="7545">
                  <c:v>44145.375</c:v>
                </c:pt>
                <c:pt idx="7546">
                  <c:v>44145.416666666701</c:v>
                </c:pt>
                <c:pt idx="7547">
                  <c:v>44145.458333333299</c:v>
                </c:pt>
                <c:pt idx="7548">
                  <c:v>44145.5</c:v>
                </c:pt>
                <c:pt idx="7549">
                  <c:v>44145.541666666701</c:v>
                </c:pt>
                <c:pt idx="7550">
                  <c:v>44145.583333333299</c:v>
                </c:pt>
                <c:pt idx="7551">
                  <c:v>44145.625</c:v>
                </c:pt>
                <c:pt idx="7552">
                  <c:v>44145.666666666701</c:v>
                </c:pt>
                <c:pt idx="7553">
                  <c:v>44145.708333333299</c:v>
                </c:pt>
                <c:pt idx="7554">
                  <c:v>44145.75</c:v>
                </c:pt>
                <c:pt idx="7555">
                  <c:v>44145.791666666701</c:v>
                </c:pt>
                <c:pt idx="7556">
                  <c:v>44145.833333333299</c:v>
                </c:pt>
                <c:pt idx="7557">
                  <c:v>44145.875</c:v>
                </c:pt>
                <c:pt idx="7558">
                  <c:v>44145.916666666701</c:v>
                </c:pt>
                <c:pt idx="7559">
                  <c:v>44145.958333333299</c:v>
                </c:pt>
                <c:pt idx="7560">
                  <c:v>44146</c:v>
                </c:pt>
                <c:pt idx="7561">
                  <c:v>44146.041666666701</c:v>
                </c:pt>
                <c:pt idx="7562">
                  <c:v>44146.083333333299</c:v>
                </c:pt>
                <c:pt idx="7563">
                  <c:v>44146.125</c:v>
                </c:pt>
                <c:pt idx="7564">
                  <c:v>44146.166666666701</c:v>
                </c:pt>
                <c:pt idx="7565">
                  <c:v>44146.208333333299</c:v>
                </c:pt>
                <c:pt idx="7566">
                  <c:v>44146.25</c:v>
                </c:pt>
                <c:pt idx="7567">
                  <c:v>44146.291666666701</c:v>
                </c:pt>
                <c:pt idx="7568">
                  <c:v>44146.333333333299</c:v>
                </c:pt>
                <c:pt idx="7569">
                  <c:v>44146.375</c:v>
                </c:pt>
                <c:pt idx="7570">
                  <c:v>44146.416666666701</c:v>
                </c:pt>
                <c:pt idx="7571">
                  <c:v>44146.458333333299</c:v>
                </c:pt>
                <c:pt idx="7572">
                  <c:v>44146.5</c:v>
                </c:pt>
                <c:pt idx="7573">
                  <c:v>44146.541666666701</c:v>
                </c:pt>
                <c:pt idx="7574">
                  <c:v>44146.583333333299</c:v>
                </c:pt>
                <c:pt idx="7575">
                  <c:v>44146.625</c:v>
                </c:pt>
                <c:pt idx="7576">
                  <c:v>44146.666666666701</c:v>
                </c:pt>
                <c:pt idx="7577">
                  <c:v>44146.708333333299</c:v>
                </c:pt>
                <c:pt idx="7578">
                  <c:v>44146.75</c:v>
                </c:pt>
                <c:pt idx="7579">
                  <c:v>44146.791666666701</c:v>
                </c:pt>
                <c:pt idx="7580">
                  <c:v>44146.833333333299</c:v>
                </c:pt>
                <c:pt idx="7581">
                  <c:v>44146.875</c:v>
                </c:pt>
                <c:pt idx="7582">
                  <c:v>44146.916666666701</c:v>
                </c:pt>
                <c:pt idx="7583">
                  <c:v>44146.958333333299</c:v>
                </c:pt>
                <c:pt idx="7584">
                  <c:v>44147</c:v>
                </c:pt>
                <c:pt idx="7585">
                  <c:v>44147.041666666701</c:v>
                </c:pt>
                <c:pt idx="7586">
                  <c:v>44147.083333333299</c:v>
                </c:pt>
                <c:pt idx="7587">
                  <c:v>44147.125</c:v>
                </c:pt>
                <c:pt idx="7588">
                  <c:v>44147.166666666701</c:v>
                </c:pt>
                <c:pt idx="7589">
                  <c:v>44147.208333333299</c:v>
                </c:pt>
                <c:pt idx="7590">
                  <c:v>44147.25</c:v>
                </c:pt>
                <c:pt idx="7591">
                  <c:v>44147.291666666701</c:v>
                </c:pt>
                <c:pt idx="7592">
                  <c:v>44147.333333333299</c:v>
                </c:pt>
                <c:pt idx="7593">
                  <c:v>44147.375</c:v>
                </c:pt>
                <c:pt idx="7594">
                  <c:v>44147.416666666701</c:v>
                </c:pt>
                <c:pt idx="7595">
                  <c:v>44147.458333333299</c:v>
                </c:pt>
                <c:pt idx="7596">
                  <c:v>44147.5</c:v>
                </c:pt>
                <c:pt idx="7597">
                  <c:v>44147.541666666701</c:v>
                </c:pt>
                <c:pt idx="7598">
                  <c:v>44147.583333333299</c:v>
                </c:pt>
                <c:pt idx="7599">
                  <c:v>44147.625</c:v>
                </c:pt>
                <c:pt idx="7600">
                  <c:v>44147.666666666701</c:v>
                </c:pt>
                <c:pt idx="7601">
                  <c:v>44147.708333333299</c:v>
                </c:pt>
                <c:pt idx="7602">
                  <c:v>44147.75</c:v>
                </c:pt>
                <c:pt idx="7603">
                  <c:v>44147.791666666701</c:v>
                </c:pt>
                <c:pt idx="7604">
                  <c:v>44147.833333333299</c:v>
                </c:pt>
                <c:pt idx="7605">
                  <c:v>44147.875</c:v>
                </c:pt>
                <c:pt idx="7606">
                  <c:v>44147.916666666701</c:v>
                </c:pt>
                <c:pt idx="7607">
                  <c:v>44147.958333333299</c:v>
                </c:pt>
                <c:pt idx="7608">
                  <c:v>44148</c:v>
                </c:pt>
                <c:pt idx="7609">
                  <c:v>44148.041666666701</c:v>
                </c:pt>
                <c:pt idx="7610">
                  <c:v>44148.083333333299</c:v>
                </c:pt>
                <c:pt idx="7611">
                  <c:v>44148.125</c:v>
                </c:pt>
                <c:pt idx="7612">
                  <c:v>44148.166666666701</c:v>
                </c:pt>
                <c:pt idx="7613">
                  <c:v>44148.208333333299</c:v>
                </c:pt>
                <c:pt idx="7614">
                  <c:v>44148.25</c:v>
                </c:pt>
                <c:pt idx="7615">
                  <c:v>44148.291666666701</c:v>
                </c:pt>
                <c:pt idx="7616">
                  <c:v>44148.333333333299</c:v>
                </c:pt>
                <c:pt idx="7617">
                  <c:v>44148.375</c:v>
                </c:pt>
                <c:pt idx="7618">
                  <c:v>44148.416666666701</c:v>
                </c:pt>
                <c:pt idx="7619">
                  <c:v>44148.458333333299</c:v>
                </c:pt>
                <c:pt idx="7620">
                  <c:v>44148.5</c:v>
                </c:pt>
                <c:pt idx="7621">
                  <c:v>44148.541666666701</c:v>
                </c:pt>
                <c:pt idx="7622">
                  <c:v>44148.583333333299</c:v>
                </c:pt>
                <c:pt idx="7623">
                  <c:v>44148.625</c:v>
                </c:pt>
                <c:pt idx="7624">
                  <c:v>44148.666666666701</c:v>
                </c:pt>
                <c:pt idx="7625">
                  <c:v>44148.708333333299</c:v>
                </c:pt>
                <c:pt idx="7626">
                  <c:v>44148.75</c:v>
                </c:pt>
                <c:pt idx="7627">
                  <c:v>44148.791666666701</c:v>
                </c:pt>
                <c:pt idx="7628">
                  <c:v>44148.833333333299</c:v>
                </c:pt>
                <c:pt idx="7629">
                  <c:v>44148.875</c:v>
                </c:pt>
                <c:pt idx="7630">
                  <c:v>44148.916666666701</c:v>
                </c:pt>
                <c:pt idx="7631">
                  <c:v>44148.958333333299</c:v>
                </c:pt>
                <c:pt idx="7632">
                  <c:v>44149</c:v>
                </c:pt>
                <c:pt idx="7633">
                  <c:v>44149.041666666701</c:v>
                </c:pt>
                <c:pt idx="7634">
                  <c:v>44149.083333333299</c:v>
                </c:pt>
                <c:pt idx="7635">
                  <c:v>44149.125</c:v>
                </c:pt>
                <c:pt idx="7636">
                  <c:v>44149.166666666701</c:v>
                </c:pt>
                <c:pt idx="7637">
                  <c:v>44149.208333333299</c:v>
                </c:pt>
                <c:pt idx="7638">
                  <c:v>44149.25</c:v>
                </c:pt>
                <c:pt idx="7639">
                  <c:v>44149.291666666701</c:v>
                </c:pt>
                <c:pt idx="7640">
                  <c:v>44149.333333333299</c:v>
                </c:pt>
                <c:pt idx="7641">
                  <c:v>44149.375</c:v>
                </c:pt>
                <c:pt idx="7642">
                  <c:v>44149.416666666701</c:v>
                </c:pt>
                <c:pt idx="7643">
                  <c:v>44149.458333333299</c:v>
                </c:pt>
                <c:pt idx="7644">
                  <c:v>44149.5</c:v>
                </c:pt>
                <c:pt idx="7645">
                  <c:v>44149.541666666701</c:v>
                </c:pt>
                <c:pt idx="7646">
                  <c:v>44149.583333333299</c:v>
                </c:pt>
                <c:pt idx="7647">
                  <c:v>44149.625</c:v>
                </c:pt>
                <c:pt idx="7648">
                  <c:v>44149.666666666701</c:v>
                </c:pt>
                <c:pt idx="7649">
                  <c:v>44149.708333333299</c:v>
                </c:pt>
                <c:pt idx="7650">
                  <c:v>44149.75</c:v>
                </c:pt>
                <c:pt idx="7651">
                  <c:v>44149.791666666701</c:v>
                </c:pt>
                <c:pt idx="7652">
                  <c:v>44149.833333333299</c:v>
                </c:pt>
                <c:pt idx="7653">
                  <c:v>44149.875</c:v>
                </c:pt>
                <c:pt idx="7654">
                  <c:v>44149.916666666701</c:v>
                </c:pt>
                <c:pt idx="7655">
                  <c:v>44149.958333333299</c:v>
                </c:pt>
                <c:pt idx="7656">
                  <c:v>44150</c:v>
                </c:pt>
                <c:pt idx="7657">
                  <c:v>44150.041666666701</c:v>
                </c:pt>
                <c:pt idx="7658">
                  <c:v>44150.083333333299</c:v>
                </c:pt>
                <c:pt idx="7659">
                  <c:v>44150.125</c:v>
                </c:pt>
                <c:pt idx="7660">
                  <c:v>44150.166666666701</c:v>
                </c:pt>
                <c:pt idx="7661">
                  <c:v>44150.208333333299</c:v>
                </c:pt>
                <c:pt idx="7662">
                  <c:v>44150.25</c:v>
                </c:pt>
                <c:pt idx="7663">
                  <c:v>44150.291666666701</c:v>
                </c:pt>
                <c:pt idx="7664">
                  <c:v>44150.333333333299</c:v>
                </c:pt>
                <c:pt idx="7665">
                  <c:v>44150.375</c:v>
                </c:pt>
                <c:pt idx="7666">
                  <c:v>44150.416666666701</c:v>
                </c:pt>
                <c:pt idx="7667">
                  <c:v>44150.458333333299</c:v>
                </c:pt>
                <c:pt idx="7668">
                  <c:v>44150.5</c:v>
                </c:pt>
                <c:pt idx="7669">
                  <c:v>44150.541666666701</c:v>
                </c:pt>
                <c:pt idx="7670">
                  <c:v>44150.583333333299</c:v>
                </c:pt>
                <c:pt idx="7671">
                  <c:v>44150.625</c:v>
                </c:pt>
                <c:pt idx="7672">
                  <c:v>44150.666666666701</c:v>
                </c:pt>
                <c:pt idx="7673">
                  <c:v>44150.708333333299</c:v>
                </c:pt>
                <c:pt idx="7674">
                  <c:v>44150.75</c:v>
                </c:pt>
                <c:pt idx="7675">
                  <c:v>44150.791666666701</c:v>
                </c:pt>
                <c:pt idx="7676">
                  <c:v>44150.833333333299</c:v>
                </c:pt>
                <c:pt idx="7677">
                  <c:v>44150.875</c:v>
                </c:pt>
                <c:pt idx="7678">
                  <c:v>44150.916666666701</c:v>
                </c:pt>
                <c:pt idx="7679">
                  <c:v>44150.958333333299</c:v>
                </c:pt>
                <c:pt idx="7680">
                  <c:v>44151</c:v>
                </c:pt>
                <c:pt idx="7681">
                  <c:v>44151.041666666701</c:v>
                </c:pt>
                <c:pt idx="7682">
                  <c:v>44151.083333333299</c:v>
                </c:pt>
                <c:pt idx="7683">
                  <c:v>44151.125</c:v>
                </c:pt>
                <c:pt idx="7684">
                  <c:v>44151.166666666701</c:v>
                </c:pt>
                <c:pt idx="7685">
                  <c:v>44151.208333333299</c:v>
                </c:pt>
                <c:pt idx="7686">
                  <c:v>44151.25</c:v>
                </c:pt>
                <c:pt idx="7687">
                  <c:v>44151.291666666701</c:v>
                </c:pt>
                <c:pt idx="7688">
                  <c:v>44151.333333333299</c:v>
                </c:pt>
                <c:pt idx="7689">
                  <c:v>44151.375</c:v>
                </c:pt>
                <c:pt idx="7690">
                  <c:v>44151.416666666701</c:v>
                </c:pt>
                <c:pt idx="7691">
                  <c:v>44151.458333333299</c:v>
                </c:pt>
                <c:pt idx="7692">
                  <c:v>44151.5</c:v>
                </c:pt>
                <c:pt idx="7693">
                  <c:v>44151.541666666701</c:v>
                </c:pt>
                <c:pt idx="7694">
                  <c:v>44151.583333333299</c:v>
                </c:pt>
                <c:pt idx="7695">
                  <c:v>44151.625</c:v>
                </c:pt>
                <c:pt idx="7696">
                  <c:v>44151.666666666701</c:v>
                </c:pt>
                <c:pt idx="7697">
                  <c:v>44151.708333333299</c:v>
                </c:pt>
                <c:pt idx="7698">
                  <c:v>44151.75</c:v>
                </c:pt>
                <c:pt idx="7699">
                  <c:v>44151.791666666701</c:v>
                </c:pt>
                <c:pt idx="7700">
                  <c:v>44151.833333333299</c:v>
                </c:pt>
                <c:pt idx="7701">
                  <c:v>44151.875</c:v>
                </c:pt>
                <c:pt idx="7702">
                  <c:v>44151.916666666701</c:v>
                </c:pt>
                <c:pt idx="7703">
                  <c:v>44151.958333333299</c:v>
                </c:pt>
                <c:pt idx="7704">
                  <c:v>44152</c:v>
                </c:pt>
                <c:pt idx="7705">
                  <c:v>44152.041666666701</c:v>
                </c:pt>
                <c:pt idx="7706">
                  <c:v>44152.083333333299</c:v>
                </c:pt>
                <c:pt idx="7707">
                  <c:v>44152.125</c:v>
                </c:pt>
                <c:pt idx="7708">
                  <c:v>44152.166666666701</c:v>
                </c:pt>
                <c:pt idx="7709">
                  <c:v>44152.208333333299</c:v>
                </c:pt>
                <c:pt idx="7710">
                  <c:v>44152.25</c:v>
                </c:pt>
                <c:pt idx="7711">
                  <c:v>44152.291666666701</c:v>
                </c:pt>
                <c:pt idx="7712">
                  <c:v>44152.333333333299</c:v>
                </c:pt>
                <c:pt idx="7713">
                  <c:v>44152.375</c:v>
                </c:pt>
                <c:pt idx="7714">
                  <c:v>44152.416666666701</c:v>
                </c:pt>
                <c:pt idx="7715">
                  <c:v>44152.458333333299</c:v>
                </c:pt>
                <c:pt idx="7716">
                  <c:v>44152.5</c:v>
                </c:pt>
                <c:pt idx="7717">
                  <c:v>44152.541666666701</c:v>
                </c:pt>
                <c:pt idx="7718">
                  <c:v>44152.583333333299</c:v>
                </c:pt>
                <c:pt idx="7719">
                  <c:v>44152.625</c:v>
                </c:pt>
                <c:pt idx="7720">
                  <c:v>44152.666666666701</c:v>
                </c:pt>
                <c:pt idx="7721">
                  <c:v>44152.708333333299</c:v>
                </c:pt>
                <c:pt idx="7722">
                  <c:v>44152.75</c:v>
                </c:pt>
                <c:pt idx="7723">
                  <c:v>44152.791666666701</c:v>
                </c:pt>
                <c:pt idx="7724">
                  <c:v>44152.833333333299</c:v>
                </c:pt>
                <c:pt idx="7725">
                  <c:v>44152.875</c:v>
                </c:pt>
                <c:pt idx="7726">
                  <c:v>44152.916666666701</c:v>
                </c:pt>
                <c:pt idx="7727">
                  <c:v>44152.958333333299</c:v>
                </c:pt>
                <c:pt idx="7728">
                  <c:v>44153</c:v>
                </c:pt>
                <c:pt idx="7729">
                  <c:v>44153.041666666701</c:v>
                </c:pt>
                <c:pt idx="7730">
                  <c:v>44153.083333333299</c:v>
                </c:pt>
                <c:pt idx="7731">
                  <c:v>44153.125</c:v>
                </c:pt>
                <c:pt idx="7732">
                  <c:v>44153.166666666701</c:v>
                </c:pt>
                <c:pt idx="7733">
                  <c:v>44153.208333333299</c:v>
                </c:pt>
                <c:pt idx="7734">
                  <c:v>44153.25</c:v>
                </c:pt>
                <c:pt idx="7735">
                  <c:v>44153.291666666701</c:v>
                </c:pt>
                <c:pt idx="7736">
                  <c:v>44153.333333333299</c:v>
                </c:pt>
                <c:pt idx="7737">
                  <c:v>44153.375</c:v>
                </c:pt>
                <c:pt idx="7738">
                  <c:v>44153.416666666701</c:v>
                </c:pt>
                <c:pt idx="7739">
                  <c:v>44153.458333333299</c:v>
                </c:pt>
                <c:pt idx="7740">
                  <c:v>44153.5</c:v>
                </c:pt>
                <c:pt idx="7741">
                  <c:v>44153.541666666701</c:v>
                </c:pt>
                <c:pt idx="7742">
                  <c:v>44153.583333333299</c:v>
                </c:pt>
                <c:pt idx="7743">
                  <c:v>44153.625</c:v>
                </c:pt>
                <c:pt idx="7744">
                  <c:v>44153.666666666701</c:v>
                </c:pt>
                <c:pt idx="7745">
                  <c:v>44153.708333333299</c:v>
                </c:pt>
                <c:pt idx="7746">
                  <c:v>44153.75</c:v>
                </c:pt>
                <c:pt idx="7747">
                  <c:v>44153.791666666701</c:v>
                </c:pt>
                <c:pt idx="7748">
                  <c:v>44153.833333333299</c:v>
                </c:pt>
                <c:pt idx="7749">
                  <c:v>44153.875</c:v>
                </c:pt>
                <c:pt idx="7750">
                  <c:v>44153.916666666701</c:v>
                </c:pt>
                <c:pt idx="7751">
                  <c:v>44153.958333333299</c:v>
                </c:pt>
                <c:pt idx="7752">
                  <c:v>44154</c:v>
                </c:pt>
                <c:pt idx="7753">
                  <c:v>44154.041666666701</c:v>
                </c:pt>
                <c:pt idx="7754">
                  <c:v>44154.083333333299</c:v>
                </c:pt>
                <c:pt idx="7755">
                  <c:v>44154.125</c:v>
                </c:pt>
                <c:pt idx="7756">
                  <c:v>44154.166666666701</c:v>
                </c:pt>
                <c:pt idx="7757">
                  <c:v>44154.208333333299</c:v>
                </c:pt>
                <c:pt idx="7758">
                  <c:v>44154.25</c:v>
                </c:pt>
                <c:pt idx="7759">
                  <c:v>44154.291666666701</c:v>
                </c:pt>
                <c:pt idx="7760">
                  <c:v>44154.333333333299</c:v>
                </c:pt>
                <c:pt idx="7761">
                  <c:v>44154.375</c:v>
                </c:pt>
                <c:pt idx="7762">
                  <c:v>44154.416666666701</c:v>
                </c:pt>
                <c:pt idx="7763">
                  <c:v>44154.458333333299</c:v>
                </c:pt>
                <c:pt idx="7764">
                  <c:v>44154.5</c:v>
                </c:pt>
                <c:pt idx="7765">
                  <c:v>44154.541666666701</c:v>
                </c:pt>
                <c:pt idx="7766">
                  <c:v>44154.583333333299</c:v>
                </c:pt>
                <c:pt idx="7767">
                  <c:v>44154.625</c:v>
                </c:pt>
                <c:pt idx="7768">
                  <c:v>44154.666666666701</c:v>
                </c:pt>
                <c:pt idx="7769">
                  <c:v>44154.708333333299</c:v>
                </c:pt>
                <c:pt idx="7770">
                  <c:v>44154.75</c:v>
                </c:pt>
                <c:pt idx="7771">
                  <c:v>44154.791666666701</c:v>
                </c:pt>
                <c:pt idx="7772">
                  <c:v>44154.833333333299</c:v>
                </c:pt>
                <c:pt idx="7773">
                  <c:v>44154.875</c:v>
                </c:pt>
                <c:pt idx="7774">
                  <c:v>44154.916666666701</c:v>
                </c:pt>
                <c:pt idx="7775">
                  <c:v>44154.958333333299</c:v>
                </c:pt>
                <c:pt idx="7776">
                  <c:v>44155</c:v>
                </c:pt>
                <c:pt idx="7777">
                  <c:v>44155.041666666701</c:v>
                </c:pt>
                <c:pt idx="7778">
                  <c:v>44155.083333333299</c:v>
                </c:pt>
                <c:pt idx="7779">
                  <c:v>44155.125</c:v>
                </c:pt>
                <c:pt idx="7780">
                  <c:v>44155.166666666701</c:v>
                </c:pt>
                <c:pt idx="7781">
                  <c:v>44155.208333333299</c:v>
                </c:pt>
                <c:pt idx="7782">
                  <c:v>44155.25</c:v>
                </c:pt>
                <c:pt idx="7783">
                  <c:v>44155.291666666701</c:v>
                </c:pt>
                <c:pt idx="7784">
                  <c:v>44155.333333333299</c:v>
                </c:pt>
                <c:pt idx="7785">
                  <c:v>44155.375</c:v>
                </c:pt>
                <c:pt idx="7786">
                  <c:v>44155.416666666701</c:v>
                </c:pt>
                <c:pt idx="7787">
                  <c:v>44155.458333333299</c:v>
                </c:pt>
                <c:pt idx="7788">
                  <c:v>44155.5</c:v>
                </c:pt>
                <c:pt idx="7789">
                  <c:v>44155.541666666701</c:v>
                </c:pt>
                <c:pt idx="7790">
                  <c:v>44155.583333333299</c:v>
                </c:pt>
                <c:pt idx="7791">
                  <c:v>44155.625</c:v>
                </c:pt>
                <c:pt idx="7792">
                  <c:v>44155.666666666701</c:v>
                </c:pt>
                <c:pt idx="7793">
                  <c:v>44155.708333333299</c:v>
                </c:pt>
                <c:pt idx="7794">
                  <c:v>44155.75</c:v>
                </c:pt>
                <c:pt idx="7795">
                  <c:v>44155.791666666701</c:v>
                </c:pt>
                <c:pt idx="7796">
                  <c:v>44155.833333333299</c:v>
                </c:pt>
                <c:pt idx="7797">
                  <c:v>44155.875</c:v>
                </c:pt>
                <c:pt idx="7798">
                  <c:v>44155.916666666701</c:v>
                </c:pt>
                <c:pt idx="7799">
                  <c:v>44155.958333333299</c:v>
                </c:pt>
                <c:pt idx="7800">
                  <c:v>44156</c:v>
                </c:pt>
                <c:pt idx="7801">
                  <c:v>44156.041666666701</c:v>
                </c:pt>
                <c:pt idx="7802">
                  <c:v>44156.083333333299</c:v>
                </c:pt>
                <c:pt idx="7803">
                  <c:v>44156.125</c:v>
                </c:pt>
                <c:pt idx="7804">
                  <c:v>44156.166666666701</c:v>
                </c:pt>
                <c:pt idx="7805">
                  <c:v>44156.208333333299</c:v>
                </c:pt>
                <c:pt idx="7806">
                  <c:v>44156.25</c:v>
                </c:pt>
                <c:pt idx="7807">
                  <c:v>44156.291666666701</c:v>
                </c:pt>
                <c:pt idx="7808">
                  <c:v>44156.333333333299</c:v>
                </c:pt>
                <c:pt idx="7809">
                  <c:v>44156.375</c:v>
                </c:pt>
                <c:pt idx="7810">
                  <c:v>44156.416666666701</c:v>
                </c:pt>
                <c:pt idx="7811">
                  <c:v>44156.458333333299</c:v>
                </c:pt>
                <c:pt idx="7812">
                  <c:v>44156.5</c:v>
                </c:pt>
                <c:pt idx="7813">
                  <c:v>44156.541666666701</c:v>
                </c:pt>
                <c:pt idx="7814">
                  <c:v>44156.583333333299</c:v>
                </c:pt>
                <c:pt idx="7815">
                  <c:v>44156.625</c:v>
                </c:pt>
                <c:pt idx="7816">
                  <c:v>44156.666666666701</c:v>
                </c:pt>
                <c:pt idx="7817">
                  <c:v>44156.708333333299</c:v>
                </c:pt>
                <c:pt idx="7818">
                  <c:v>44156.75</c:v>
                </c:pt>
                <c:pt idx="7819">
                  <c:v>44156.791666666701</c:v>
                </c:pt>
                <c:pt idx="7820">
                  <c:v>44156.833333333299</c:v>
                </c:pt>
                <c:pt idx="7821">
                  <c:v>44156.875</c:v>
                </c:pt>
                <c:pt idx="7822">
                  <c:v>44156.916666666701</c:v>
                </c:pt>
                <c:pt idx="7823">
                  <c:v>44156.958333333299</c:v>
                </c:pt>
                <c:pt idx="7824">
                  <c:v>44157</c:v>
                </c:pt>
                <c:pt idx="7825">
                  <c:v>44157.041666666701</c:v>
                </c:pt>
                <c:pt idx="7826">
                  <c:v>44157.083333333299</c:v>
                </c:pt>
                <c:pt idx="7827">
                  <c:v>44157.125</c:v>
                </c:pt>
                <c:pt idx="7828">
                  <c:v>44157.166666666701</c:v>
                </c:pt>
                <c:pt idx="7829">
                  <c:v>44157.208333333299</c:v>
                </c:pt>
                <c:pt idx="7830">
                  <c:v>44157.25</c:v>
                </c:pt>
                <c:pt idx="7831">
                  <c:v>44157.291666666701</c:v>
                </c:pt>
                <c:pt idx="7832">
                  <c:v>44157.333333333299</c:v>
                </c:pt>
                <c:pt idx="7833">
                  <c:v>44157.375</c:v>
                </c:pt>
                <c:pt idx="7834">
                  <c:v>44157.416666666701</c:v>
                </c:pt>
                <c:pt idx="7835">
                  <c:v>44157.458333333299</c:v>
                </c:pt>
                <c:pt idx="7836">
                  <c:v>44157.5</c:v>
                </c:pt>
                <c:pt idx="7837">
                  <c:v>44157.541666666701</c:v>
                </c:pt>
                <c:pt idx="7838">
                  <c:v>44157.583333333299</c:v>
                </c:pt>
                <c:pt idx="7839">
                  <c:v>44157.625</c:v>
                </c:pt>
                <c:pt idx="7840">
                  <c:v>44157.666666666701</c:v>
                </c:pt>
                <c:pt idx="7841">
                  <c:v>44157.708333333299</c:v>
                </c:pt>
                <c:pt idx="7842">
                  <c:v>44157.75</c:v>
                </c:pt>
                <c:pt idx="7843">
                  <c:v>44157.791666666701</c:v>
                </c:pt>
                <c:pt idx="7844">
                  <c:v>44157.833333333299</c:v>
                </c:pt>
                <c:pt idx="7845">
                  <c:v>44157.875</c:v>
                </c:pt>
                <c:pt idx="7846">
                  <c:v>44157.916666666701</c:v>
                </c:pt>
                <c:pt idx="7847">
                  <c:v>44157.958333333299</c:v>
                </c:pt>
                <c:pt idx="7848">
                  <c:v>44158</c:v>
                </c:pt>
                <c:pt idx="7849">
                  <c:v>44158.041666666701</c:v>
                </c:pt>
                <c:pt idx="7850">
                  <c:v>44158.083333333299</c:v>
                </c:pt>
                <c:pt idx="7851">
                  <c:v>44158.125</c:v>
                </c:pt>
                <c:pt idx="7852">
                  <c:v>44158.166666666701</c:v>
                </c:pt>
                <c:pt idx="7853">
                  <c:v>44158.208333333299</c:v>
                </c:pt>
                <c:pt idx="7854">
                  <c:v>44158.25</c:v>
                </c:pt>
                <c:pt idx="7855">
                  <c:v>44158.291666666701</c:v>
                </c:pt>
                <c:pt idx="7856">
                  <c:v>44158.333333333299</c:v>
                </c:pt>
                <c:pt idx="7857">
                  <c:v>44158.375</c:v>
                </c:pt>
                <c:pt idx="7858">
                  <c:v>44158.416666666701</c:v>
                </c:pt>
                <c:pt idx="7859">
                  <c:v>44158.458333333299</c:v>
                </c:pt>
                <c:pt idx="7860">
                  <c:v>44158.5</c:v>
                </c:pt>
                <c:pt idx="7861">
                  <c:v>44158.541666666701</c:v>
                </c:pt>
                <c:pt idx="7862">
                  <c:v>44158.583333333299</c:v>
                </c:pt>
                <c:pt idx="7863">
                  <c:v>44158.625</c:v>
                </c:pt>
                <c:pt idx="7864">
                  <c:v>44158.666666666701</c:v>
                </c:pt>
                <c:pt idx="7865">
                  <c:v>44158.708333333299</c:v>
                </c:pt>
                <c:pt idx="7866">
                  <c:v>44158.75</c:v>
                </c:pt>
                <c:pt idx="7867">
                  <c:v>44158.791666666701</c:v>
                </c:pt>
                <c:pt idx="7868">
                  <c:v>44158.833333333299</c:v>
                </c:pt>
                <c:pt idx="7869">
                  <c:v>44158.875</c:v>
                </c:pt>
                <c:pt idx="7870">
                  <c:v>44158.916666666701</c:v>
                </c:pt>
                <c:pt idx="7871">
                  <c:v>44158.958333333299</c:v>
                </c:pt>
                <c:pt idx="7872">
                  <c:v>44159</c:v>
                </c:pt>
                <c:pt idx="7873">
                  <c:v>44159.041666666701</c:v>
                </c:pt>
                <c:pt idx="7874">
                  <c:v>44159.083333333299</c:v>
                </c:pt>
                <c:pt idx="7875">
                  <c:v>44159.125</c:v>
                </c:pt>
                <c:pt idx="7876">
                  <c:v>44159.166666666701</c:v>
                </c:pt>
                <c:pt idx="7877">
                  <c:v>44159.208333333299</c:v>
                </c:pt>
                <c:pt idx="7878">
                  <c:v>44159.25</c:v>
                </c:pt>
                <c:pt idx="7879">
                  <c:v>44159.291666666701</c:v>
                </c:pt>
                <c:pt idx="7880">
                  <c:v>44159.333333333299</c:v>
                </c:pt>
                <c:pt idx="7881">
                  <c:v>44159.375</c:v>
                </c:pt>
                <c:pt idx="7882">
                  <c:v>44159.416666666701</c:v>
                </c:pt>
                <c:pt idx="7883">
                  <c:v>44159.458333333299</c:v>
                </c:pt>
                <c:pt idx="7884">
                  <c:v>44159.5</c:v>
                </c:pt>
                <c:pt idx="7885">
                  <c:v>44159.541666666701</c:v>
                </c:pt>
                <c:pt idx="7886">
                  <c:v>44159.583333333299</c:v>
                </c:pt>
                <c:pt idx="7887">
                  <c:v>44159.625</c:v>
                </c:pt>
                <c:pt idx="7888">
                  <c:v>44159.666666666701</c:v>
                </c:pt>
                <c:pt idx="7889">
                  <c:v>44159.708333333299</c:v>
                </c:pt>
                <c:pt idx="7890">
                  <c:v>44159.75</c:v>
                </c:pt>
                <c:pt idx="7891">
                  <c:v>44159.791666666701</c:v>
                </c:pt>
                <c:pt idx="7892">
                  <c:v>44159.833333333299</c:v>
                </c:pt>
                <c:pt idx="7893">
                  <c:v>44159.875</c:v>
                </c:pt>
                <c:pt idx="7894">
                  <c:v>44159.916666666701</c:v>
                </c:pt>
                <c:pt idx="7895">
                  <c:v>44159.958333333299</c:v>
                </c:pt>
                <c:pt idx="7896">
                  <c:v>44160</c:v>
                </c:pt>
                <c:pt idx="7897">
                  <c:v>44160.041666666701</c:v>
                </c:pt>
                <c:pt idx="7898">
                  <c:v>44160.083333333299</c:v>
                </c:pt>
                <c:pt idx="7899">
                  <c:v>44160.125</c:v>
                </c:pt>
                <c:pt idx="7900">
                  <c:v>44160.166666666701</c:v>
                </c:pt>
                <c:pt idx="7901">
                  <c:v>44160.208333333299</c:v>
                </c:pt>
                <c:pt idx="7902">
                  <c:v>44160.25</c:v>
                </c:pt>
                <c:pt idx="7903">
                  <c:v>44160.291666666701</c:v>
                </c:pt>
                <c:pt idx="7904">
                  <c:v>44160.333333333299</c:v>
                </c:pt>
                <c:pt idx="7905">
                  <c:v>44160.375</c:v>
                </c:pt>
                <c:pt idx="7906">
                  <c:v>44160.416666666701</c:v>
                </c:pt>
                <c:pt idx="7907">
                  <c:v>44160.458333333299</c:v>
                </c:pt>
                <c:pt idx="7908">
                  <c:v>44160.5</c:v>
                </c:pt>
                <c:pt idx="7909">
                  <c:v>44160.541666666701</c:v>
                </c:pt>
                <c:pt idx="7910">
                  <c:v>44160.583333333299</c:v>
                </c:pt>
                <c:pt idx="7911">
                  <c:v>44160.625</c:v>
                </c:pt>
                <c:pt idx="7912">
                  <c:v>44160.666666666701</c:v>
                </c:pt>
                <c:pt idx="7913">
                  <c:v>44160.708333333299</c:v>
                </c:pt>
                <c:pt idx="7914">
                  <c:v>44160.75</c:v>
                </c:pt>
                <c:pt idx="7915">
                  <c:v>44160.791666666701</c:v>
                </c:pt>
                <c:pt idx="7916">
                  <c:v>44160.833333333299</c:v>
                </c:pt>
                <c:pt idx="7917">
                  <c:v>44160.875</c:v>
                </c:pt>
                <c:pt idx="7918">
                  <c:v>44160.916666666701</c:v>
                </c:pt>
                <c:pt idx="7919">
                  <c:v>44160.958333333299</c:v>
                </c:pt>
                <c:pt idx="7920">
                  <c:v>44161</c:v>
                </c:pt>
                <c:pt idx="7921">
                  <c:v>44161.041666666701</c:v>
                </c:pt>
                <c:pt idx="7922">
                  <c:v>44161.083333333299</c:v>
                </c:pt>
                <c:pt idx="7923">
                  <c:v>44161.125</c:v>
                </c:pt>
                <c:pt idx="7924">
                  <c:v>44161.166666666701</c:v>
                </c:pt>
                <c:pt idx="7925">
                  <c:v>44161.208333333299</c:v>
                </c:pt>
                <c:pt idx="7926">
                  <c:v>44161.25</c:v>
                </c:pt>
                <c:pt idx="7927">
                  <c:v>44161.291666666701</c:v>
                </c:pt>
                <c:pt idx="7928">
                  <c:v>44161.333333333299</c:v>
                </c:pt>
                <c:pt idx="7929">
                  <c:v>44161.375</c:v>
                </c:pt>
                <c:pt idx="7930">
                  <c:v>44161.416666666701</c:v>
                </c:pt>
                <c:pt idx="7931">
                  <c:v>44161.458333333299</c:v>
                </c:pt>
                <c:pt idx="7932">
                  <c:v>44161.5</c:v>
                </c:pt>
                <c:pt idx="7933">
                  <c:v>44161.541666666701</c:v>
                </c:pt>
                <c:pt idx="7934">
                  <c:v>44161.583333333299</c:v>
                </c:pt>
                <c:pt idx="7935">
                  <c:v>44161.625</c:v>
                </c:pt>
                <c:pt idx="7936">
                  <c:v>44161.666666666701</c:v>
                </c:pt>
                <c:pt idx="7937">
                  <c:v>44161.708333333299</c:v>
                </c:pt>
                <c:pt idx="7938">
                  <c:v>44161.75</c:v>
                </c:pt>
                <c:pt idx="7939">
                  <c:v>44161.791666666701</c:v>
                </c:pt>
                <c:pt idx="7940">
                  <c:v>44161.833333333299</c:v>
                </c:pt>
                <c:pt idx="7941">
                  <c:v>44161.875</c:v>
                </c:pt>
                <c:pt idx="7942">
                  <c:v>44161.916666666701</c:v>
                </c:pt>
                <c:pt idx="7943">
                  <c:v>44161.958333333299</c:v>
                </c:pt>
                <c:pt idx="7944">
                  <c:v>44162</c:v>
                </c:pt>
                <c:pt idx="7945">
                  <c:v>44162.041666666701</c:v>
                </c:pt>
                <c:pt idx="7946">
                  <c:v>44162.083333333299</c:v>
                </c:pt>
                <c:pt idx="7947">
                  <c:v>44162.125</c:v>
                </c:pt>
                <c:pt idx="7948">
                  <c:v>44162.166666666701</c:v>
                </c:pt>
                <c:pt idx="7949">
                  <c:v>44162.208333333299</c:v>
                </c:pt>
                <c:pt idx="7950">
                  <c:v>44162.25</c:v>
                </c:pt>
                <c:pt idx="7951">
                  <c:v>44162.291666666701</c:v>
                </c:pt>
                <c:pt idx="7952">
                  <c:v>44162.333333333299</c:v>
                </c:pt>
                <c:pt idx="7953">
                  <c:v>44162.375</c:v>
                </c:pt>
                <c:pt idx="7954">
                  <c:v>44162.416666666701</c:v>
                </c:pt>
                <c:pt idx="7955">
                  <c:v>44162.458333333299</c:v>
                </c:pt>
                <c:pt idx="7956">
                  <c:v>44162.5</c:v>
                </c:pt>
                <c:pt idx="7957">
                  <c:v>44162.541666666701</c:v>
                </c:pt>
                <c:pt idx="7958">
                  <c:v>44162.583333333299</c:v>
                </c:pt>
                <c:pt idx="7959">
                  <c:v>44162.625</c:v>
                </c:pt>
                <c:pt idx="7960">
                  <c:v>44162.666666666701</c:v>
                </c:pt>
                <c:pt idx="7961">
                  <c:v>44162.708333333299</c:v>
                </c:pt>
                <c:pt idx="7962">
                  <c:v>44162.75</c:v>
                </c:pt>
                <c:pt idx="7963">
                  <c:v>44162.791666666701</c:v>
                </c:pt>
                <c:pt idx="7964">
                  <c:v>44162.833333333299</c:v>
                </c:pt>
                <c:pt idx="7965">
                  <c:v>44162.875</c:v>
                </c:pt>
                <c:pt idx="7966">
                  <c:v>44162.916666666701</c:v>
                </c:pt>
                <c:pt idx="7967">
                  <c:v>44162.958333333299</c:v>
                </c:pt>
                <c:pt idx="7968">
                  <c:v>44163</c:v>
                </c:pt>
                <c:pt idx="7969">
                  <c:v>44163.041666666701</c:v>
                </c:pt>
                <c:pt idx="7970">
                  <c:v>44163.083333333299</c:v>
                </c:pt>
                <c:pt idx="7971">
                  <c:v>44163.125</c:v>
                </c:pt>
                <c:pt idx="7972">
                  <c:v>44163.166666666701</c:v>
                </c:pt>
                <c:pt idx="7973">
                  <c:v>44163.208333333299</c:v>
                </c:pt>
                <c:pt idx="7974">
                  <c:v>44163.25</c:v>
                </c:pt>
                <c:pt idx="7975">
                  <c:v>44163.291666666701</c:v>
                </c:pt>
                <c:pt idx="7976">
                  <c:v>44163.333333333299</c:v>
                </c:pt>
                <c:pt idx="7977">
                  <c:v>44163.375</c:v>
                </c:pt>
                <c:pt idx="7978">
                  <c:v>44163.416666666701</c:v>
                </c:pt>
                <c:pt idx="7979">
                  <c:v>44163.458333333299</c:v>
                </c:pt>
                <c:pt idx="7980">
                  <c:v>44163.5</c:v>
                </c:pt>
                <c:pt idx="7981">
                  <c:v>44163.541666666701</c:v>
                </c:pt>
                <c:pt idx="7982">
                  <c:v>44163.583333333299</c:v>
                </c:pt>
                <c:pt idx="7983">
                  <c:v>44163.625</c:v>
                </c:pt>
                <c:pt idx="7984">
                  <c:v>44163.666666666701</c:v>
                </c:pt>
                <c:pt idx="7985">
                  <c:v>44163.708333333299</c:v>
                </c:pt>
                <c:pt idx="7986">
                  <c:v>44163.75</c:v>
                </c:pt>
                <c:pt idx="7987">
                  <c:v>44163.791666666701</c:v>
                </c:pt>
                <c:pt idx="7988">
                  <c:v>44163.833333333299</c:v>
                </c:pt>
                <c:pt idx="7989">
                  <c:v>44163.875</c:v>
                </c:pt>
                <c:pt idx="7990">
                  <c:v>44163.916666666701</c:v>
                </c:pt>
                <c:pt idx="7991">
                  <c:v>44163.958333333299</c:v>
                </c:pt>
                <c:pt idx="7992">
                  <c:v>44164</c:v>
                </c:pt>
                <c:pt idx="7993">
                  <c:v>44164.041666666701</c:v>
                </c:pt>
                <c:pt idx="7994">
                  <c:v>44164.083333333299</c:v>
                </c:pt>
                <c:pt idx="7995">
                  <c:v>44164.125</c:v>
                </c:pt>
                <c:pt idx="7996">
                  <c:v>44164.166666666701</c:v>
                </c:pt>
                <c:pt idx="7997">
                  <c:v>44164.208333333299</c:v>
                </c:pt>
                <c:pt idx="7998">
                  <c:v>44164.25</c:v>
                </c:pt>
                <c:pt idx="7999">
                  <c:v>44164.291666666701</c:v>
                </c:pt>
                <c:pt idx="8000">
                  <c:v>44164.333333333299</c:v>
                </c:pt>
                <c:pt idx="8001">
                  <c:v>44164.375</c:v>
                </c:pt>
                <c:pt idx="8002">
                  <c:v>44164.416666666701</c:v>
                </c:pt>
                <c:pt idx="8003">
                  <c:v>44164.458333333299</c:v>
                </c:pt>
                <c:pt idx="8004">
                  <c:v>44164.5</c:v>
                </c:pt>
                <c:pt idx="8005">
                  <c:v>44164.541666666701</c:v>
                </c:pt>
                <c:pt idx="8006">
                  <c:v>44164.583333333299</c:v>
                </c:pt>
                <c:pt idx="8007">
                  <c:v>44164.625</c:v>
                </c:pt>
                <c:pt idx="8008">
                  <c:v>44164.666666666701</c:v>
                </c:pt>
                <c:pt idx="8009">
                  <c:v>44164.708333333299</c:v>
                </c:pt>
                <c:pt idx="8010">
                  <c:v>44164.75</c:v>
                </c:pt>
                <c:pt idx="8011">
                  <c:v>44164.791666666701</c:v>
                </c:pt>
                <c:pt idx="8012">
                  <c:v>44164.833333333299</c:v>
                </c:pt>
                <c:pt idx="8013">
                  <c:v>44164.875</c:v>
                </c:pt>
                <c:pt idx="8014">
                  <c:v>44164.916666666701</c:v>
                </c:pt>
                <c:pt idx="8015">
                  <c:v>44164.958333333299</c:v>
                </c:pt>
                <c:pt idx="8016">
                  <c:v>44165</c:v>
                </c:pt>
                <c:pt idx="8017">
                  <c:v>44165.041666666701</c:v>
                </c:pt>
                <c:pt idx="8018">
                  <c:v>44165.083333333299</c:v>
                </c:pt>
                <c:pt idx="8019">
                  <c:v>44165.125</c:v>
                </c:pt>
                <c:pt idx="8020">
                  <c:v>44165.166666666701</c:v>
                </c:pt>
                <c:pt idx="8021">
                  <c:v>44165.208333333299</c:v>
                </c:pt>
                <c:pt idx="8022">
                  <c:v>44165.25</c:v>
                </c:pt>
                <c:pt idx="8023">
                  <c:v>44165.291666666701</c:v>
                </c:pt>
                <c:pt idx="8024">
                  <c:v>44165.333333333299</c:v>
                </c:pt>
                <c:pt idx="8025">
                  <c:v>44165.375</c:v>
                </c:pt>
                <c:pt idx="8026">
                  <c:v>44165.416666666701</c:v>
                </c:pt>
                <c:pt idx="8027">
                  <c:v>44165.458333333299</c:v>
                </c:pt>
                <c:pt idx="8028">
                  <c:v>44165.5</c:v>
                </c:pt>
                <c:pt idx="8029">
                  <c:v>44165.541666666701</c:v>
                </c:pt>
                <c:pt idx="8030">
                  <c:v>44165.583333333299</c:v>
                </c:pt>
                <c:pt idx="8031">
                  <c:v>44165.625</c:v>
                </c:pt>
                <c:pt idx="8032">
                  <c:v>44165.666666666701</c:v>
                </c:pt>
                <c:pt idx="8033">
                  <c:v>44165.708333333299</c:v>
                </c:pt>
                <c:pt idx="8034">
                  <c:v>44165.75</c:v>
                </c:pt>
                <c:pt idx="8035">
                  <c:v>44165.791666666701</c:v>
                </c:pt>
                <c:pt idx="8036">
                  <c:v>44165.833333333299</c:v>
                </c:pt>
                <c:pt idx="8037">
                  <c:v>44165.875</c:v>
                </c:pt>
                <c:pt idx="8038">
                  <c:v>44165.916666666701</c:v>
                </c:pt>
                <c:pt idx="8039">
                  <c:v>44165.958333333299</c:v>
                </c:pt>
                <c:pt idx="8040">
                  <c:v>44166</c:v>
                </c:pt>
                <c:pt idx="8041">
                  <c:v>44166.041666666701</c:v>
                </c:pt>
                <c:pt idx="8042">
                  <c:v>44166.083333333299</c:v>
                </c:pt>
                <c:pt idx="8043">
                  <c:v>44166.125</c:v>
                </c:pt>
                <c:pt idx="8044">
                  <c:v>44166.166666666701</c:v>
                </c:pt>
                <c:pt idx="8045">
                  <c:v>44166.208333333299</c:v>
                </c:pt>
                <c:pt idx="8046">
                  <c:v>44166.25</c:v>
                </c:pt>
                <c:pt idx="8047">
                  <c:v>44166.291666666701</c:v>
                </c:pt>
                <c:pt idx="8048">
                  <c:v>44166.333333333299</c:v>
                </c:pt>
                <c:pt idx="8049">
                  <c:v>44166.375</c:v>
                </c:pt>
                <c:pt idx="8050">
                  <c:v>44166.416666666701</c:v>
                </c:pt>
                <c:pt idx="8051">
                  <c:v>44166.458333333299</c:v>
                </c:pt>
                <c:pt idx="8052">
                  <c:v>44166.5</c:v>
                </c:pt>
                <c:pt idx="8053">
                  <c:v>44166.541666666701</c:v>
                </c:pt>
                <c:pt idx="8054">
                  <c:v>44166.583333333299</c:v>
                </c:pt>
                <c:pt idx="8055">
                  <c:v>44166.625</c:v>
                </c:pt>
                <c:pt idx="8056">
                  <c:v>44166.666666666701</c:v>
                </c:pt>
                <c:pt idx="8057">
                  <c:v>44166.708333333299</c:v>
                </c:pt>
                <c:pt idx="8058">
                  <c:v>44166.75</c:v>
                </c:pt>
                <c:pt idx="8059">
                  <c:v>44166.791666666701</c:v>
                </c:pt>
                <c:pt idx="8060">
                  <c:v>44166.833333333299</c:v>
                </c:pt>
                <c:pt idx="8061">
                  <c:v>44166.875</c:v>
                </c:pt>
                <c:pt idx="8062">
                  <c:v>44166.916666666701</c:v>
                </c:pt>
                <c:pt idx="8063">
                  <c:v>44166.958333333299</c:v>
                </c:pt>
                <c:pt idx="8064">
                  <c:v>44167</c:v>
                </c:pt>
                <c:pt idx="8065">
                  <c:v>44167.041666666701</c:v>
                </c:pt>
                <c:pt idx="8066">
                  <c:v>44167.083333333299</c:v>
                </c:pt>
                <c:pt idx="8067">
                  <c:v>44167.125</c:v>
                </c:pt>
                <c:pt idx="8068">
                  <c:v>44167.166666666701</c:v>
                </c:pt>
                <c:pt idx="8069">
                  <c:v>44167.208333333299</c:v>
                </c:pt>
                <c:pt idx="8070">
                  <c:v>44167.25</c:v>
                </c:pt>
                <c:pt idx="8071">
                  <c:v>44167.291666666701</c:v>
                </c:pt>
                <c:pt idx="8072">
                  <c:v>44167.333333333299</c:v>
                </c:pt>
                <c:pt idx="8073">
                  <c:v>44167.375</c:v>
                </c:pt>
                <c:pt idx="8074">
                  <c:v>44167.416666666701</c:v>
                </c:pt>
                <c:pt idx="8075">
                  <c:v>44167.458333333299</c:v>
                </c:pt>
                <c:pt idx="8076">
                  <c:v>44167.5</c:v>
                </c:pt>
                <c:pt idx="8077">
                  <c:v>44167.541666666701</c:v>
                </c:pt>
                <c:pt idx="8078">
                  <c:v>44167.583333333299</c:v>
                </c:pt>
                <c:pt idx="8079">
                  <c:v>44167.625</c:v>
                </c:pt>
                <c:pt idx="8080">
                  <c:v>44167.666666666701</c:v>
                </c:pt>
                <c:pt idx="8081">
                  <c:v>44167.708333333299</c:v>
                </c:pt>
                <c:pt idx="8082">
                  <c:v>44167.75</c:v>
                </c:pt>
                <c:pt idx="8083">
                  <c:v>44167.791666666701</c:v>
                </c:pt>
                <c:pt idx="8084">
                  <c:v>44167.833333333299</c:v>
                </c:pt>
                <c:pt idx="8085">
                  <c:v>44167.875</c:v>
                </c:pt>
                <c:pt idx="8086">
                  <c:v>44167.916666666701</c:v>
                </c:pt>
                <c:pt idx="8087">
                  <c:v>44167.958333333299</c:v>
                </c:pt>
                <c:pt idx="8088">
                  <c:v>44168</c:v>
                </c:pt>
                <c:pt idx="8089">
                  <c:v>44168.041666666701</c:v>
                </c:pt>
                <c:pt idx="8090">
                  <c:v>44168.083333333299</c:v>
                </c:pt>
                <c:pt idx="8091">
                  <c:v>44168.125</c:v>
                </c:pt>
                <c:pt idx="8092">
                  <c:v>44168.166666666701</c:v>
                </c:pt>
                <c:pt idx="8093">
                  <c:v>44168.208333333299</c:v>
                </c:pt>
                <c:pt idx="8094">
                  <c:v>44168.25</c:v>
                </c:pt>
                <c:pt idx="8095">
                  <c:v>44168.291666666701</c:v>
                </c:pt>
                <c:pt idx="8096">
                  <c:v>44168.333333333299</c:v>
                </c:pt>
                <c:pt idx="8097">
                  <c:v>44168.375</c:v>
                </c:pt>
                <c:pt idx="8098">
                  <c:v>44168.416666666701</c:v>
                </c:pt>
                <c:pt idx="8099">
                  <c:v>44168.458333333299</c:v>
                </c:pt>
                <c:pt idx="8100">
                  <c:v>44168.5</c:v>
                </c:pt>
                <c:pt idx="8101">
                  <c:v>44168.541666666701</c:v>
                </c:pt>
                <c:pt idx="8102">
                  <c:v>44168.583333333299</c:v>
                </c:pt>
                <c:pt idx="8103">
                  <c:v>44168.625</c:v>
                </c:pt>
                <c:pt idx="8104">
                  <c:v>44168.666666666701</c:v>
                </c:pt>
                <c:pt idx="8105">
                  <c:v>44168.708333333299</c:v>
                </c:pt>
                <c:pt idx="8106">
                  <c:v>44168.75</c:v>
                </c:pt>
                <c:pt idx="8107">
                  <c:v>44168.791666666701</c:v>
                </c:pt>
                <c:pt idx="8108">
                  <c:v>44168.833333333299</c:v>
                </c:pt>
                <c:pt idx="8109">
                  <c:v>44168.875</c:v>
                </c:pt>
                <c:pt idx="8110">
                  <c:v>44168.916666666701</c:v>
                </c:pt>
                <c:pt idx="8111">
                  <c:v>44168.958333333299</c:v>
                </c:pt>
                <c:pt idx="8112">
                  <c:v>44169</c:v>
                </c:pt>
                <c:pt idx="8113">
                  <c:v>44169.041666666701</c:v>
                </c:pt>
                <c:pt idx="8114">
                  <c:v>44169.083333333299</c:v>
                </c:pt>
                <c:pt idx="8115">
                  <c:v>44169.125</c:v>
                </c:pt>
                <c:pt idx="8116">
                  <c:v>44169.166666666701</c:v>
                </c:pt>
                <c:pt idx="8117">
                  <c:v>44169.208333333299</c:v>
                </c:pt>
                <c:pt idx="8118">
                  <c:v>44169.25</c:v>
                </c:pt>
                <c:pt idx="8119">
                  <c:v>44169.291666666701</c:v>
                </c:pt>
                <c:pt idx="8120">
                  <c:v>44169.333333333299</c:v>
                </c:pt>
                <c:pt idx="8121">
                  <c:v>44169.375</c:v>
                </c:pt>
                <c:pt idx="8122">
                  <c:v>44169.416666666701</c:v>
                </c:pt>
                <c:pt idx="8123">
                  <c:v>44169.458333333299</c:v>
                </c:pt>
                <c:pt idx="8124">
                  <c:v>44169.5</c:v>
                </c:pt>
                <c:pt idx="8125">
                  <c:v>44169.541666666701</c:v>
                </c:pt>
                <c:pt idx="8126">
                  <c:v>44169.583333333299</c:v>
                </c:pt>
                <c:pt idx="8127">
                  <c:v>44169.625</c:v>
                </c:pt>
                <c:pt idx="8128">
                  <c:v>44169.666666666701</c:v>
                </c:pt>
                <c:pt idx="8129">
                  <c:v>44169.708333333299</c:v>
                </c:pt>
                <c:pt idx="8130">
                  <c:v>44169.75</c:v>
                </c:pt>
                <c:pt idx="8131">
                  <c:v>44169.791666666701</c:v>
                </c:pt>
                <c:pt idx="8132">
                  <c:v>44169.833333333299</c:v>
                </c:pt>
                <c:pt idx="8133">
                  <c:v>44169.875</c:v>
                </c:pt>
                <c:pt idx="8134">
                  <c:v>44169.916666666701</c:v>
                </c:pt>
                <c:pt idx="8135">
                  <c:v>44169.958333333299</c:v>
                </c:pt>
                <c:pt idx="8136">
                  <c:v>44170</c:v>
                </c:pt>
                <c:pt idx="8137">
                  <c:v>44170.041666666701</c:v>
                </c:pt>
                <c:pt idx="8138">
                  <c:v>44170.083333333299</c:v>
                </c:pt>
                <c:pt idx="8139">
                  <c:v>44170.125</c:v>
                </c:pt>
                <c:pt idx="8140">
                  <c:v>44170.166666666701</c:v>
                </c:pt>
                <c:pt idx="8141">
                  <c:v>44170.208333333299</c:v>
                </c:pt>
                <c:pt idx="8142">
                  <c:v>44170.25</c:v>
                </c:pt>
                <c:pt idx="8143">
                  <c:v>44170.291666666701</c:v>
                </c:pt>
                <c:pt idx="8144">
                  <c:v>44170.333333333299</c:v>
                </c:pt>
                <c:pt idx="8145">
                  <c:v>44170.375</c:v>
                </c:pt>
                <c:pt idx="8146">
                  <c:v>44170.416666666701</c:v>
                </c:pt>
                <c:pt idx="8147">
                  <c:v>44170.458333333299</c:v>
                </c:pt>
                <c:pt idx="8148">
                  <c:v>44170.5</c:v>
                </c:pt>
                <c:pt idx="8149">
                  <c:v>44170.541666666701</c:v>
                </c:pt>
                <c:pt idx="8150">
                  <c:v>44170.583333333299</c:v>
                </c:pt>
                <c:pt idx="8151">
                  <c:v>44170.625</c:v>
                </c:pt>
                <c:pt idx="8152">
                  <c:v>44170.666666666701</c:v>
                </c:pt>
                <c:pt idx="8153">
                  <c:v>44170.708333333299</c:v>
                </c:pt>
                <c:pt idx="8154">
                  <c:v>44170.75</c:v>
                </c:pt>
                <c:pt idx="8155">
                  <c:v>44170.791666666701</c:v>
                </c:pt>
                <c:pt idx="8156">
                  <c:v>44170.833333333299</c:v>
                </c:pt>
                <c:pt idx="8157">
                  <c:v>44170.875</c:v>
                </c:pt>
                <c:pt idx="8158">
                  <c:v>44170.916666666701</c:v>
                </c:pt>
                <c:pt idx="8159">
                  <c:v>44170.958333333299</c:v>
                </c:pt>
                <c:pt idx="8160">
                  <c:v>44171</c:v>
                </c:pt>
                <c:pt idx="8161">
                  <c:v>44171.041666666701</c:v>
                </c:pt>
                <c:pt idx="8162">
                  <c:v>44171.083333333299</c:v>
                </c:pt>
                <c:pt idx="8163">
                  <c:v>44171.125</c:v>
                </c:pt>
                <c:pt idx="8164">
                  <c:v>44171.166666666701</c:v>
                </c:pt>
                <c:pt idx="8165">
                  <c:v>44171.208333333299</c:v>
                </c:pt>
                <c:pt idx="8166">
                  <c:v>44171.25</c:v>
                </c:pt>
                <c:pt idx="8167">
                  <c:v>44171.291666666701</c:v>
                </c:pt>
                <c:pt idx="8168">
                  <c:v>44171.333333333299</c:v>
                </c:pt>
                <c:pt idx="8169">
                  <c:v>44171.375</c:v>
                </c:pt>
                <c:pt idx="8170">
                  <c:v>44171.416666666701</c:v>
                </c:pt>
                <c:pt idx="8171">
                  <c:v>44171.458333333299</c:v>
                </c:pt>
                <c:pt idx="8172">
                  <c:v>44171.5</c:v>
                </c:pt>
                <c:pt idx="8173">
                  <c:v>44171.541666666701</c:v>
                </c:pt>
                <c:pt idx="8174">
                  <c:v>44171.583333333299</c:v>
                </c:pt>
                <c:pt idx="8175">
                  <c:v>44171.625</c:v>
                </c:pt>
                <c:pt idx="8176">
                  <c:v>44171.666666666701</c:v>
                </c:pt>
                <c:pt idx="8177">
                  <c:v>44171.708333333299</c:v>
                </c:pt>
                <c:pt idx="8178">
                  <c:v>44171.75</c:v>
                </c:pt>
                <c:pt idx="8179">
                  <c:v>44171.791666666701</c:v>
                </c:pt>
                <c:pt idx="8180">
                  <c:v>44171.833333333299</c:v>
                </c:pt>
                <c:pt idx="8181">
                  <c:v>44171.875</c:v>
                </c:pt>
                <c:pt idx="8182">
                  <c:v>44171.916666666701</c:v>
                </c:pt>
                <c:pt idx="8183">
                  <c:v>44171.958333333299</c:v>
                </c:pt>
                <c:pt idx="8184">
                  <c:v>44172</c:v>
                </c:pt>
                <c:pt idx="8185">
                  <c:v>44172.041666666701</c:v>
                </c:pt>
                <c:pt idx="8186">
                  <c:v>44172.083333333299</c:v>
                </c:pt>
                <c:pt idx="8187">
                  <c:v>44172.125</c:v>
                </c:pt>
                <c:pt idx="8188">
                  <c:v>44172.166666666701</c:v>
                </c:pt>
                <c:pt idx="8189">
                  <c:v>44172.208333333299</c:v>
                </c:pt>
                <c:pt idx="8190">
                  <c:v>44172.25</c:v>
                </c:pt>
                <c:pt idx="8191">
                  <c:v>44172.291666666701</c:v>
                </c:pt>
                <c:pt idx="8192">
                  <c:v>44172.333333333299</c:v>
                </c:pt>
                <c:pt idx="8193">
                  <c:v>44172.375</c:v>
                </c:pt>
                <c:pt idx="8194">
                  <c:v>44172.416666666701</c:v>
                </c:pt>
                <c:pt idx="8195">
                  <c:v>44172.458333333299</c:v>
                </c:pt>
                <c:pt idx="8196">
                  <c:v>44172.5</c:v>
                </c:pt>
                <c:pt idx="8197">
                  <c:v>44172.541666666701</c:v>
                </c:pt>
                <c:pt idx="8198">
                  <c:v>44172.583333333299</c:v>
                </c:pt>
                <c:pt idx="8199">
                  <c:v>44172.625</c:v>
                </c:pt>
                <c:pt idx="8200">
                  <c:v>44172.666666666701</c:v>
                </c:pt>
                <c:pt idx="8201">
                  <c:v>44172.708333333299</c:v>
                </c:pt>
                <c:pt idx="8202">
                  <c:v>44172.75</c:v>
                </c:pt>
                <c:pt idx="8203">
                  <c:v>44172.791666666701</c:v>
                </c:pt>
                <c:pt idx="8204">
                  <c:v>44172.833333333299</c:v>
                </c:pt>
                <c:pt idx="8205">
                  <c:v>44172.875</c:v>
                </c:pt>
                <c:pt idx="8206">
                  <c:v>44172.916666666701</c:v>
                </c:pt>
                <c:pt idx="8207">
                  <c:v>44172.958333333299</c:v>
                </c:pt>
                <c:pt idx="8208">
                  <c:v>44173</c:v>
                </c:pt>
                <c:pt idx="8209">
                  <c:v>44173.041666666701</c:v>
                </c:pt>
                <c:pt idx="8210">
                  <c:v>44173.083333333299</c:v>
                </c:pt>
                <c:pt idx="8211">
                  <c:v>44173.125</c:v>
                </c:pt>
                <c:pt idx="8212">
                  <c:v>44173.166666666701</c:v>
                </c:pt>
                <c:pt idx="8213">
                  <c:v>44173.208333333299</c:v>
                </c:pt>
                <c:pt idx="8214">
                  <c:v>44173.25</c:v>
                </c:pt>
                <c:pt idx="8215">
                  <c:v>44173.291666666701</c:v>
                </c:pt>
                <c:pt idx="8216">
                  <c:v>44173.333333333299</c:v>
                </c:pt>
                <c:pt idx="8217">
                  <c:v>44173.375</c:v>
                </c:pt>
                <c:pt idx="8218">
                  <c:v>44173.416666666701</c:v>
                </c:pt>
                <c:pt idx="8219">
                  <c:v>44173.458333333299</c:v>
                </c:pt>
                <c:pt idx="8220">
                  <c:v>44173.5</c:v>
                </c:pt>
                <c:pt idx="8221">
                  <c:v>44173.541666666701</c:v>
                </c:pt>
                <c:pt idx="8222">
                  <c:v>44173.583333333299</c:v>
                </c:pt>
                <c:pt idx="8223">
                  <c:v>44173.625</c:v>
                </c:pt>
                <c:pt idx="8224">
                  <c:v>44173.666666666701</c:v>
                </c:pt>
                <c:pt idx="8225">
                  <c:v>44173.708333333299</c:v>
                </c:pt>
                <c:pt idx="8226">
                  <c:v>44173.75</c:v>
                </c:pt>
                <c:pt idx="8227">
                  <c:v>44173.791666666701</c:v>
                </c:pt>
                <c:pt idx="8228">
                  <c:v>44173.833333333299</c:v>
                </c:pt>
                <c:pt idx="8229">
                  <c:v>44173.875</c:v>
                </c:pt>
                <c:pt idx="8230">
                  <c:v>44173.916666666701</c:v>
                </c:pt>
                <c:pt idx="8231">
                  <c:v>44173.958333333299</c:v>
                </c:pt>
                <c:pt idx="8232">
                  <c:v>44174</c:v>
                </c:pt>
                <c:pt idx="8233">
                  <c:v>44174.041666666701</c:v>
                </c:pt>
                <c:pt idx="8234">
                  <c:v>44174.083333333299</c:v>
                </c:pt>
                <c:pt idx="8235">
                  <c:v>44174.125</c:v>
                </c:pt>
                <c:pt idx="8236">
                  <c:v>44174.166666666701</c:v>
                </c:pt>
                <c:pt idx="8237">
                  <c:v>44174.208333333299</c:v>
                </c:pt>
                <c:pt idx="8238">
                  <c:v>44174.25</c:v>
                </c:pt>
                <c:pt idx="8239">
                  <c:v>44174.291666666701</c:v>
                </c:pt>
                <c:pt idx="8240">
                  <c:v>44174.333333333299</c:v>
                </c:pt>
                <c:pt idx="8241">
                  <c:v>44174.375</c:v>
                </c:pt>
                <c:pt idx="8242">
                  <c:v>44174.416666666701</c:v>
                </c:pt>
                <c:pt idx="8243">
                  <c:v>44174.458333333299</c:v>
                </c:pt>
                <c:pt idx="8244">
                  <c:v>44174.5</c:v>
                </c:pt>
                <c:pt idx="8245">
                  <c:v>44174.541666666701</c:v>
                </c:pt>
                <c:pt idx="8246">
                  <c:v>44174.583333333299</c:v>
                </c:pt>
                <c:pt idx="8247">
                  <c:v>44174.625</c:v>
                </c:pt>
                <c:pt idx="8248">
                  <c:v>44174.666666666701</c:v>
                </c:pt>
                <c:pt idx="8249">
                  <c:v>44174.708333333299</c:v>
                </c:pt>
                <c:pt idx="8250">
                  <c:v>44174.75</c:v>
                </c:pt>
                <c:pt idx="8251">
                  <c:v>44174.791666666701</c:v>
                </c:pt>
                <c:pt idx="8252">
                  <c:v>44174.833333333299</c:v>
                </c:pt>
                <c:pt idx="8253">
                  <c:v>44174.875</c:v>
                </c:pt>
                <c:pt idx="8254">
                  <c:v>44174.916666666701</c:v>
                </c:pt>
                <c:pt idx="8255">
                  <c:v>44174.958333333299</c:v>
                </c:pt>
                <c:pt idx="8256">
                  <c:v>44175</c:v>
                </c:pt>
                <c:pt idx="8257">
                  <c:v>44175.041666666701</c:v>
                </c:pt>
                <c:pt idx="8258">
                  <c:v>44175.083333333299</c:v>
                </c:pt>
                <c:pt idx="8259">
                  <c:v>44175.125</c:v>
                </c:pt>
                <c:pt idx="8260">
                  <c:v>44175.166666666701</c:v>
                </c:pt>
                <c:pt idx="8261">
                  <c:v>44175.208333333299</c:v>
                </c:pt>
                <c:pt idx="8262">
                  <c:v>44175.25</c:v>
                </c:pt>
                <c:pt idx="8263">
                  <c:v>44175.291666666701</c:v>
                </c:pt>
                <c:pt idx="8264">
                  <c:v>44175.333333333299</c:v>
                </c:pt>
                <c:pt idx="8265">
                  <c:v>44175.375</c:v>
                </c:pt>
                <c:pt idx="8266">
                  <c:v>44175.416666666701</c:v>
                </c:pt>
                <c:pt idx="8267">
                  <c:v>44175.458333333299</c:v>
                </c:pt>
                <c:pt idx="8268">
                  <c:v>44175.5</c:v>
                </c:pt>
                <c:pt idx="8269">
                  <c:v>44175.541666666701</c:v>
                </c:pt>
                <c:pt idx="8270">
                  <c:v>44175.583333333299</c:v>
                </c:pt>
                <c:pt idx="8271">
                  <c:v>44175.625</c:v>
                </c:pt>
                <c:pt idx="8272">
                  <c:v>44175.666666666701</c:v>
                </c:pt>
                <c:pt idx="8273">
                  <c:v>44175.708333333299</c:v>
                </c:pt>
                <c:pt idx="8274">
                  <c:v>44175.75</c:v>
                </c:pt>
                <c:pt idx="8275">
                  <c:v>44175.791666666701</c:v>
                </c:pt>
                <c:pt idx="8276">
                  <c:v>44175.833333333299</c:v>
                </c:pt>
                <c:pt idx="8277">
                  <c:v>44175.875</c:v>
                </c:pt>
                <c:pt idx="8278">
                  <c:v>44175.916666666701</c:v>
                </c:pt>
                <c:pt idx="8279">
                  <c:v>44175.958333333299</c:v>
                </c:pt>
                <c:pt idx="8280">
                  <c:v>44176</c:v>
                </c:pt>
                <c:pt idx="8281">
                  <c:v>44176.041666666701</c:v>
                </c:pt>
                <c:pt idx="8282">
                  <c:v>44176.083333333299</c:v>
                </c:pt>
                <c:pt idx="8283">
                  <c:v>44176.125</c:v>
                </c:pt>
                <c:pt idx="8284">
                  <c:v>44176.166666666701</c:v>
                </c:pt>
                <c:pt idx="8285">
                  <c:v>44176.208333333299</c:v>
                </c:pt>
                <c:pt idx="8286">
                  <c:v>44176.25</c:v>
                </c:pt>
                <c:pt idx="8287">
                  <c:v>44176.291666666701</c:v>
                </c:pt>
                <c:pt idx="8288">
                  <c:v>44176.333333333299</c:v>
                </c:pt>
                <c:pt idx="8289">
                  <c:v>44176.375</c:v>
                </c:pt>
                <c:pt idx="8290">
                  <c:v>44176.416666666701</c:v>
                </c:pt>
                <c:pt idx="8291">
                  <c:v>44176.458333333299</c:v>
                </c:pt>
                <c:pt idx="8292">
                  <c:v>44176.5</c:v>
                </c:pt>
                <c:pt idx="8293">
                  <c:v>44176.541666666701</c:v>
                </c:pt>
                <c:pt idx="8294">
                  <c:v>44176.583333333299</c:v>
                </c:pt>
                <c:pt idx="8295">
                  <c:v>44176.625</c:v>
                </c:pt>
                <c:pt idx="8296">
                  <c:v>44176.666666666701</c:v>
                </c:pt>
                <c:pt idx="8297">
                  <c:v>44176.708333333299</c:v>
                </c:pt>
                <c:pt idx="8298">
                  <c:v>44176.75</c:v>
                </c:pt>
                <c:pt idx="8299">
                  <c:v>44176.791666666701</c:v>
                </c:pt>
                <c:pt idx="8300">
                  <c:v>44176.833333333299</c:v>
                </c:pt>
                <c:pt idx="8301">
                  <c:v>44176.875</c:v>
                </c:pt>
                <c:pt idx="8302">
                  <c:v>44176.916666666701</c:v>
                </c:pt>
                <c:pt idx="8303">
                  <c:v>44176.958333333299</c:v>
                </c:pt>
                <c:pt idx="8304">
                  <c:v>44177</c:v>
                </c:pt>
                <c:pt idx="8305">
                  <c:v>44177.041666666701</c:v>
                </c:pt>
                <c:pt idx="8306">
                  <c:v>44177.083333333299</c:v>
                </c:pt>
                <c:pt idx="8307">
                  <c:v>44177.125</c:v>
                </c:pt>
                <c:pt idx="8308">
                  <c:v>44177.166666666701</c:v>
                </c:pt>
                <c:pt idx="8309">
                  <c:v>44177.208333333299</c:v>
                </c:pt>
                <c:pt idx="8310">
                  <c:v>44177.25</c:v>
                </c:pt>
                <c:pt idx="8311">
                  <c:v>44177.291666666701</c:v>
                </c:pt>
                <c:pt idx="8312">
                  <c:v>44177.333333333299</c:v>
                </c:pt>
                <c:pt idx="8313">
                  <c:v>44177.375</c:v>
                </c:pt>
                <c:pt idx="8314">
                  <c:v>44177.416666666701</c:v>
                </c:pt>
                <c:pt idx="8315">
                  <c:v>44177.458333333299</c:v>
                </c:pt>
                <c:pt idx="8316">
                  <c:v>44177.5</c:v>
                </c:pt>
                <c:pt idx="8317">
                  <c:v>44177.541666666701</c:v>
                </c:pt>
                <c:pt idx="8318">
                  <c:v>44177.583333333299</c:v>
                </c:pt>
                <c:pt idx="8319">
                  <c:v>44177.625</c:v>
                </c:pt>
                <c:pt idx="8320">
                  <c:v>44177.666666666701</c:v>
                </c:pt>
                <c:pt idx="8321">
                  <c:v>44177.708333333299</c:v>
                </c:pt>
                <c:pt idx="8322">
                  <c:v>44177.75</c:v>
                </c:pt>
                <c:pt idx="8323">
                  <c:v>44177.791666666701</c:v>
                </c:pt>
                <c:pt idx="8324">
                  <c:v>44177.833333333299</c:v>
                </c:pt>
                <c:pt idx="8325">
                  <c:v>44177.875</c:v>
                </c:pt>
                <c:pt idx="8326">
                  <c:v>44177.916666666701</c:v>
                </c:pt>
                <c:pt idx="8327">
                  <c:v>44177.958333333299</c:v>
                </c:pt>
                <c:pt idx="8328">
                  <c:v>44178</c:v>
                </c:pt>
                <c:pt idx="8329">
                  <c:v>44178.041666666701</c:v>
                </c:pt>
                <c:pt idx="8330">
                  <c:v>44178.083333333299</c:v>
                </c:pt>
                <c:pt idx="8331">
                  <c:v>44178.125</c:v>
                </c:pt>
                <c:pt idx="8332">
                  <c:v>44178.166666666701</c:v>
                </c:pt>
                <c:pt idx="8333">
                  <c:v>44178.208333333299</c:v>
                </c:pt>
                <c:pt idx="8334">
                  <c:v>44178.25</c:v>
                </c:pt>
                <c:pt idx="8335">
                  <c:v>44178.291666666701</c:v>
                </c:pt>
                <c:pt idx="8336">
                  <c:v>44178.333333333299</c:v>
                </c:pt>
                <c:pt idx="8337">
                  <c:v>44178.375</c:v>
                </c:pt>
                <c:pt idx="8338">
                  <c:v>44178.416666666701</c:v>
                </c:pt>
                <c:pt idx="8339">
                  <c:v>44178.458333333299</c:v>
                </c:pt>
                <c:pt idx="8340">
                  <c:v>44178.5</c:v>
                </c:pt>
                <c:pt idx="8341">
                  <c:v>44178.541666666701</c:v>
                </c:pt>
                <c:pt idx="8342">
                  <c:v>44178.583333333299</c:v>
                </c:pt>
                <c:pt idx="8343">
                  <c:v>44178.625</c:v>
                </c:pt>
                <c:pt idx="8344">
                  <c:v>44178.666666666701</c:v>
                </c:pt>
                <c:pt idx="8345">
                  <c:v>44178.708333333299</c:v>
                </c:pt>
                <c:pt idx="8346">
                  <c:v>44178.75</c:v>
                </c:pt>
                <c:pt idx="8347">
                  <c:v>44178.791666666701</c:v>
                </c:pt>
                <c:pt idx="8348">
                  <c:v>44178.833333333299</c:v>
                </c:pt>
                <c:pt idx="8349">
                  <c:v>44178.875</c:v>
                </c:pt>
                <c:pt idx="8350">
                  <c:v>44178.916666666701</c:v>
                </c:pt>
                <c:pt idx="8351">
                  <c:v>44178.958333333299</c:v>
                </c:pt>
                <c:pt idx="8352">
                  <c:v>44179</c:v>
                </c:pt>
                <c:pt idx="8353">
                  <c:v>44179.041666666701</c:v>
                </c:pt>
                <c:pt idx="8354">
                  <c:v>44179.083333333299</c:v>
                </c:pt>
                <c:pt idx="8355">
                  <c:v>44179.125</c:v>
                </c:pt>
                <c:pt idx="8356">
                  <c:v>44179.166666666701</c:v>
                </c:pt>
                <c:pt idx="8357">
                  <c:v>44179.208333333299</c:v>
                </c:pt>
                <c:pt idx="8358">
                  <c:v>44179.25</c:v>
                </c:pt>
                <c:pt idx="8359">
                  <c:v>44179.291666666701</c:v>
                </c:pt>
                <c:pt idx="8360">
                  <c:v>44179.333333333299</c:v>
                </c:pt>
                <c:pt idx="8361">
                  <c:v>44179.375</c:v>
                </c:pt>
                <c:pt idx="8362">
                  <c:v>44179.416666666701</c:v>
                </c:pt>
                <c:pt idx="8363">
                  <c:v>44179.458333333299</c:v>
                </c:pt>
                <c:pt idx="8364">
                  <c:v>44179.5</c:v>
                </c:pt>
                <c:pt idx="8365">
                  <c:v>44179.541666666701</c:v>
                </c:pt>
                <c:pt idx="8366">
                  <c:v>44179.583333333299</c:v>
                </c:pt>
                <c:pt idx="8367">
                  <c:v>44179.625</c:v>
                </c:pt>
                <c:pt idx="8368">
                  <c:v>44179.666666666701</c:v>
                </c:pt>
                <c:pt idx="8369">
                  <c:v>44179.708333333299</c:v>
                </c:pt>
                <c:pt idx="8370">
                  <c:v>44179.75</c:v>
                </c:pt>
                <c:pt idx="8371">
                  <c:v>44179.791666666701</c:v>
                </c:pt>
                <c:pt idx="8372">
                  <c:v>44179.833333333299</c:v>
                </c:pt>
                <c:pt idx="8373">
                  <c:v>44179.875</c:v>
                </c:pt>
                <c:pt idx="8374">
                  <c:v>44179.916666666701</c:v>
                </c:pt>
                <c:pt idx="8375">
                  <c:v>44179.958333333299</c:v>
                </c:pt>
                <c:pt idx="8376">
                  <c:v>44180</c:v>
                </c:pt>
                <c:pt idx="8377">
                  <c:v>44180.041666666701</c:v>
                </c:pt>
                <c:pt idx="8378">
                  <c:v>44180.083333333299</c:v>
                </c:pt>
                <c:pt idx="8379">
                  <c:v>44180.125</c:v>
                </c:pt>
                <c:pt idx="8380">
                  <c:v>44180.166666666701</c:v>
                </c:pt>
                <c:pt idx="8381">
                  <c:v>44180.208333333299</c:v>
                </c:pt>
                <c:pt idx="8382">
                  <c:v>44180.25</c:v>
                </c:pt>
                <c:pt idx="8383">
                  <c:v>44180.291666666701</c:v>
                </c:pt>
                <c:pt idx="8384">
                  <c:v>44180.333333333299</c:v>
                </c:pt>
                <c:pt idx="8385">
                  <c:v>44180.375</c:v>
                </c:pt>
                <c:pt idx="8386">
                  <c:v>44180.416666666701</c:v>
                </c:pt>
                <c:pt idx="8387">
                  <c:v>44180.458333333299</c:v>
                </c:pt>
                <c:pt idx="8388">
                  <c:v>44180.5</c:v>
                </c:pt>
                <c:pt idx="8389">
                  <c:v>44180.541666666701</c:v>
                </c:pt>
                <c:pt idx="8390">
                  <c:v>44180.583333333299</c:v>
                </c:pt>
                <c:pt idx="8391">
                  <c:v>44180.625</c:v>
                </c:pt>
                <c:pt idx="8392">
                  <c:v>44180.666666666701</c:v>
                </c:pt>
                <c:pt idx="8393">
                  <c:v>44180.708333333299</c:v>
                </c:pt>
                <c:pt idx="8394">
                  <c:v>44180.75</c:v>
                </c:pt>
                <c:pt idx="8395">
                  <c:v>44180.791666666701</c:v>
                </c:pt>
                <c:pt idx="8396">
                  <c:v>44180.833333333299</c:v>
                </c:pt>
                <c:pt idx="8397">
                  <c:v>44180.875</c:v>
                </c:pt>
                <c:pt idx="8398">
                  <c:v>44180.916666666701</c:v>
                </c:pt>
                <c:pt idx="8399">
                  <c:v>44180.958333333299</c:v>
                </c:pt>
                <c:pt idx="8400">
                  <c:v>44181</c:v>
                </c:pt>
                <c:pt idx="8401">
                  <c:v>44181.041666666701</c:v>
                </c:pt>
                <c:pt idx="8402">
                  <c:v>44181.083333333299</c:v>
                </c:pt>
                <c:pt idx="8403">
                  <c:v>44181.125</c:v>
                </c:pt>
                <c:pt idx="8404">
                  <c:v>44181.166666666701</c:v>
                </c:pt>
                <c:pt idx="8405">
                  <c:v>44181.208333333299</c:v>
                </c:pt>
                <c:pt idx="8406">
                  <c:v>44181.25</c:v>
                </c:pt>
                <c:pt idx="8407">
                  <c:v>44181.291666666701</c:v>
                </c:pt>
                <c:pt idx="8408">
                  <c:v>44181.333333333299</c:v>
                </c:pt>
                <c:pt idx="8409">
                  <c:v>44181.375</c:v>
                </c:pt>
                <c:pt idx="8410">
                  <c:v>44181.416666666701</c:v>
                </c:pt>
                <c:pt idx="8411">
                  <c:v>44181.458333333299</c:v>
                </c:pt>
                <c:pt idx="8412">
                  <c:v>44181.5</c:v>
                </c:pt>
                <c:pt idx="8413">
                  <c:v>44181.541666666701</c:v>
                </c:pt>
                <c:pt idx="8414">
                  <c:v>44181.583333333299</c:v>
                </c:pt>
                <c:pt idx="8415">
                  <c:v>44181.625</c:v>
                </c:pt>
                <c:pt idx="8416">
                  <c:v>44181.666666666701</c:v>
                </c:pt>
                <c:pt idx="8417">
                  <c:v>44181.708333333299</c:v>
                </c:pt>
                <c:pt idx="8418">
                  <c:v>44181.75</c:v>
                </c:pt>
                <c:pt idx="8419">
                  <c:v>44181.791666666701</c:v>
                </c:pt>
                <c:pt idx="8420">
                  <c:v>44181.833333333299</c:v>
                </c:pt>
                <c:pt idx="8421">
                  <c:v>44181.875</c:v>
                </c:pt>
                <c:pt idx="8422">
                  <c:v>44181.916666666701</c:v>
                </c:pt>
                <c:pt idx="8423">
                  <c:v>44181.958333333299</c:v>
                </c:pt>
                <c:pt idx="8424">
                  <c:v>44182</c:v>
                </c:pt>
                <c:pt idx="8425">
                  <c:v>44182.041666666701</c:v>
                </c:pt>
                <c:pt idx="8426">
                  <c:v>44182.083333333299</c:v>
                </c:pt>
                <c:pt idx="8427">
                  <c:v>44182.125</c:v>
                </c:pt>
                <c:pt idx="8428">
                  <c:v>44182.166666666701</c:v>
                </c:pt>
                <c:pt idx="8429">
                  <c:v>44182.208333333299</c:v>
                </c:pt>
                <c:pt idx="8430">
                  <c:v>44182.25</c:v>
                </c:pt>
                <c:pt idx="8431">
                  <c:v>44182.291666666701</c:v>
                </c:pt>
                <c:pt idx="8432">
                  <c:v>44182.333333333299</c:v>
                </c:pt>
                <c:pt idx="8433">
                  <c:v>44182.375</c:v>
                </c:pt>
                <c:pt idx="8434">
                  <c:v>44182.416666666701</c:v>
                </c:pt>
                <c:pt idx="8435">
                  <c:v>44182.458333333299</c:v>
                </c:pt>
                <c:pt idx="8436">
                  <c:v>44182.5</c:v>
                </c:pt>
                <c:pt idx="8437">
                  <c:v>44182.541666666701</c:v>
                </c:pt>
                <c:pt idx="8438">
                  <c:v>44182.583333333299</c:v>
                </c:pt>
                <c:pt idx="8439">
                  <c:v>44182.625</c:v>
                </c:pt>
                <c:pt idx="8440">
                  <c:v>44182.666666666701</c:v>
                </c:pt>
                <c:pt idx="8441">
                  <c:v>44182.708333333299</c:v>
                </c:pt>
                <c:pt idx="8442">
                  <c:v>44182.75</c:v>
                </c:pt>
                <c:pt idx="8443">
                  <c:v>44182.791666666701</c:v>
                </c:pt>
                <c:pt idx="8444">
                  <c:v>44182.833333333299</c:v>
                </c:pt>
                <c:pt idx="8445">
                  <c:v>44182.875</c:v>
                </c:pt>
                <c:pt idx="8446">
                  <c:v>44182.916666666701</c:v>
                </c:pt>
                <c:pt idx="8447">
                  <c:v>44182.958333333299</c:v>
                </c:pt>
                <c:pt idx="8448">
                  <c:v>44183</c:v>
                </c:pt>
                <c:pt idx="8449">
                  <c:v>44183.041666666701</c:v>
                </c:pt>
                <c:pt idx="8450">
                  <c:v>44183.083333333299</c:v>
                </c:pt>
                <c:pt idx="8451">
                  <c:v>44183.125</c:v>
                </c:pt>
                <c:pt idx="8452">
                  <c:v>44183.166666666701</c:v>
                </c:pt>
                <c:pt idx="8453">
                  <c:v>44183.208333333299</c:v>
                </c:pt>
                <c:pt idx="8454">
                  <c:v>44183.25</c:v>
                </c:pt>
                <c:pt idx="8455">
                  <c:v>44183.291666666701</c:v>
                </c:pt>
                <c:pt idx="8456">
                  <c:v>44183.333333333299</c:v>
                </c:pt>
                <c:pt idx="8457">
                  <c:v>44183.375</c:v>
                </c:pt>
                <c:pt idx="8458">
                  <c:v>44183.416666666701</c:v>
                </c:pt>
                <c:pt idx="8459">
                  <c:v>44183.458333333299</c:v>
                </c:pt>
                <c:pt idx="8460">
                  <c:v>44183.5</c:v>
                </c:pt>
                <c:pt idx="8461">
                  <c:v>44183.541666666701</c:v>
                </c:pt>
                <c:pt idx="8462">
                  <c:v>44183.583333333299</c:v>
                </c:pt>
                <c:pt idx="8463">
                  <c:v>44183.625</c:v>
                </c:pt>
                <c:pt idx="8464">
                  <c:v>44183.666666666701</c:v>
                </c:pt>
                <c:pt idx="8465">
                  <c:v>44183.708333333299</c:v>
                </c:pt>
                <c:pt idx="8466">
                  <c:v>44183.75</c:v>
                </c:pt>
                <c:pt idx="8467">
                  <c:v>44183.791666666701</c:v>
                </c:pt>
                <c:pt idx="8468">
                  <c:v>44183.833333333299</c:v>
                </c:pt>
                <c:pt idx="8469">
                  <c:v>44183.875</c:v>
                </c:pt>
                <c:pt idx="8470">
                  <c:v>44183.916666666701</c:v>
                </c:pt>
                <c:pt idx="8471">
                  <c:v>44183.958333333299</c:v>
                </c:pt>
                <c:pt idx="8472">
                  <c:v>44184</c:v>
                </c:pt>
                <c:pt idx="8473">
                  <c:v>44184.041666666701</c:v>
                </c:pt>
                <c:pt idx="8474">
                  <c:v>44184.083333333299</c:v>
                </c:pt>
                <c:pt idx="8475">
                  <c:v>44184.125</c:v>
                </c:pt>
                <c:pt idx="8476">
                  <c:v>44184.166666666701</c:v>
                </c:pt>
                <c:pt idx="8477">
                  <c:v>44184.208333333299</c:v>
                </c:pt>
                <c:pt idx="8478">
                  <c:v>44184.25</c:v>
                </c:pt>
                <c:pt idx="8479">
                  <c:v>44184.291666666701</c:v>
                </c:pt>
                <c:pt idx="8480">
                  <c:v>44184.333333333299</c:v>
                </c:pt>
                <c:pt idx="8481">
                  <c:v>44184.375</c:v>
                </c:pt>
                <c:pt idx="8482">
                  <c:v>44184.416666666701</c:v>
                </c:pt>
                <c:pt idx="8483">
                  <c:v>44184.458333333299</c:v>
                </c:pt>
                <c:pt idx="8484">
                  <c:v>44184.5</c:v>
                </c:pt>
                <c:pt idx="8485">
                  <c:v>44184.541666666701</c:v>
                </c:pt>
                <c:pt idx="8486">
                  <c:v>44184.583333333299</c:v>
                </c:pt>
                <c:pt idx="8487">
                  <c:v>44184.625</c:v>
                </c:pt>
                <c:pt idx="8488">
                  <c:v>44184.666666666701</c:v>
                </c:pt>
                <c:pt idx="8489">
                  <c:v>44184.708333333299</c:v>
                </c:pt>
                <c:pt idx="8490">
                  <c:v>44184.75</c:v>
                </c:pt>
                <c:pt idx="8491">
                  <c:v>44184.791666666701</c:v>
                </c:pt>
                <c:pt idx="8492">
                  <c:v>44184.833333333299</c:v>
                </c:pt>
                <c:pt idx="8493">
                  <c:v>44184.875</c:v>
                </c:pt>
                <c:pt idx="8494">
                  <c:v>44184.916666666701</c:v>
                </c:pt>
                <c:pt idx="8495">
                  <c:v>44184.958333333299</c:v>
                </c:pt>
                <c:pt idx="8496">
                  <c:v>44185</c:v>
                </c:pt>
                <c:pt idx="8497">
                  <c:v>44185.041666666701</c:v>
                </c:pt>
                <c:pt idx="8498">
                  <c:v>44185.083333333299</c:v>
                </c:pt>
                <c:pt idx="8499">
                  <c:v>44185.125</c:v>
                </c:pt>
                <c:pt idx="8500">
                  <c:v>44185.166666666701</c:v>
                </c:pt>
                <c:pt idx="8501">
                  <c:v>44185.208333333299</c:v>
                </c:pt>
                <c:pt idx="8502">
                  <c:v>44185.25</c:v>
                </c:pt>
                <c:pt idx="8503">
                  <c:v>44185.291666666701</c:v>
                </c:pt>
                <c:pt idx="8504">
                  <c:v>44185.333333333299</c:v>
                </c:pt>
                <c:pt idx="8505">
                  <c:v>44185.375</c:v>
                </c:pt>
                <c:pt idx="8506">
                  <c:v>44185.416666666701</c:v>
                </c:pt>
                <c:pt idx="8507">
                  <c:v>44185.458333333299</c:v>
                </c:pt>
                <c:pt idx="8508">
                  <c:v>44185.5</c:v>
                </c:pt>
                <c:pt idx="8509">
                  <c:v>44185.541666666701</c:v>
                </c:pt>
                <c:pt idx="8510">
                  <c:v>44185.583333333299</c:v>
                </c:pt>
                <c:pt idx="8511">
                  <c:v>44185.625</c:v>
                </c:pt>
                <c:pt idx="8512">
                  <c:v>44185.666666666701</c:v>
                </c:pt>
                <c:pt idx="8513">
                  <c:v>44185.708333333299</c:v>
                </c:pt>
                <c:pt idx="8514">
                  <c:v>44185.75</c:v>
                </c:pt>
                <c:pt idx="8515">
                  <c:v>44185.791666666701</c:v>
                </c:pt>
                <c:pt idx="8516">
                  <c:v>44185.833333333299</c:v>
                </c:pt>
                <c:pt idx="8517">
                  <c:v>44185.875</c:v>
                </c:pt>
                <c:pt idx="8518">
                  <c:v>44185.916666666701</c:v>
                </c:pt>
                <c:pt idx="8519">
                  <c:v>44185.958333333299</c:v>
                </c:pt>
                <c:pt idx="8520">
                  <c:v>44186</c:v>
                </c:pt>
                <c:pt idx="8521">
                  <c:v>44186.041666666701</c:v>
                </c:pt>
                <c:pt idx="8522">
                  <c:v>44186.083333333299</c:v>
                </c:pt>
                <c:pt idx="8523">
                  <c:v>44186.125</c:v>
                </c:pt>
                <c:pt idx="8524">
                  <c:v>44186.166666666701</c:v>
                </c:pt>
                <c:pt idx="8525">
                  <c:v>44186.208333333299</c:v>
                </c:pt>
                <c:pt idx="8526">
                  <c:v>44186.25</c:v>
                </c:pt>
                <c:pt idx="8527">
                  <c:v>44186.291666666701</c:v>
                </c:pt>
                <c:pt idx="8528">
                  <c:v>44186.333333333299</c:v>
                </c:pt>
                <c:pt idx="8529">
                  <c:v>44186.375</c:v>
                </c:pt>
                <c:pt idx="8530">
                  <c:v>44186.416666666701</c:v>
                </c:pt>
                <c:pt idx="8531">
                  <c:v>44186.458333333299</c:v>
                </c:pt>
                <c:pt idx="8532">
                  <c:v>44186.5</c:v>
                </c:pt>
                <c:pt idx="8533">
                  <c:v>44186.541666666701</c:v>
                </c:pt>
                <c:pt idx="8534">
                  <c:v>44186.583333333299</c:v>
                </c:pt>
                <c:pt idx="8535">
                  <c:v>44186.625</c:v>
                </c:pt>
                <c:pt idx="8536">
                  <c:v>44186.666666666701</c:v>
                </c:pt>
                <c:pt idx="8537">
                  <c:v>44186.708333333299</c:v>
                </c:pt>
                <c:pt idx="8538">
                  <c:v>44186.75</c:v>
                </c:pt>
                <c:pt idx="8539">
                  <c:v>44186.791666666701</c:v>
                </c:pt>
                <c:pt idx="8540">
                  <c:v>44186.833333333299</c:v>
                </c:pt>
                <c:pt idx="8541">
                  <c:v>44186.875</c:v>
                </c:pt>
                <c:pt idx="8542">
                  <c:v>44186.916666666701</c:v>
                </c:pt>
                <c:pt idx="8543">
                  <c:v>44186.958333333299</c:v>
                </c:pt>
                <c:pt idx="8544">
                  <c:v>44187</c:v>
                </c:pt>
                <c:pt idx="8545">
                  <c:v>44187.041666666701</c:v>
                </c:pt>
                <c:pt idx="8546">
                  <c:v>44187.083333333299</c:v>
                </c:pt>
                <c:pt idx="8547">
                  <c:v>44187.125</c:v>
                </c:pt>
                <c:pt idx="8548">
                  <c:v>44187.166666666701</c:v>
                </c:pt>
                <c:pt idx="8549">
                  <c:v>44187.208333333299</c:v>
                </c:pt>
                <c:pt idx="8550">
                  <c:v>44187.25</c:v>
                </c:pt>
                <c:pt idx="8551">
                  <c:v>44187.291666666701</c:v>
                </c:pt>
                <c:pt idx="8552">
                  <c:v>44187.333333333299</c:v>
                </c:pt>
                <c:pt idx="8553">
                  <c:v>44187.375</c:v>
                </c:pt>
                <c:pt idx="8554">
                  <c:v>44187.416666666701</c:v>
                </c:pt>
                <c:pt idx="8555">
                  <c:v>44187.458333333299</c:v>
                </c:pt>
                <c:pt idx="8556">
                  <c:v>44187.5</c:v>
                </c:pt>
                <c:pt idx="8557">
                  <c:v>44187.541666666701</c:v>
                </c:pt>
                <c:pt idx="8558">
                  <c:v>44187.583333333299</c:v>
                </c:pt>
                <c:pt idx="8559">
                  <c:v>44187.625</c:v>
                </c:pt>
                <c:pt idx="8560">
                  <c:v>44187.666666666701</c:v>
                </c:pt>
                <c:pt idx="8561">
                  <c:v>44187.708333333299</c:v>
                </c:pt>
                <c:pt idx="8562">
                  <c:v>44187.75</c:v>
                </c:pt>
                <c:pt idx="8563">
                  <c:v>44187.791666666701</c:v>
                </c:pt>
                <c:pt idx="8564">
                  <c:v>44187.833333333299</c:v>
                </c:pt>
                <c:pt idx="8565">
                  <c:v>44187.875</c:v>
                </c:pt>
                <c:pt idx="8566">
                  <c:v>44187.916666666701</c:v>
                </c:pt>
                <c:pt idx="8567">
                  <c:v>44187.958333333299</c:v>
                </c:pt>
                <c:pt idx="8568">
                  <c:v>44188</c:v>
                </c:pt>
                <c:pt idx="8569">
                  <c:v>44188.041666666701</c:v>
                </c:pt>
                <c:pt idx="8570">
                  <c:v>44188.083333333299</c:v>
                </c:pt>
                <c:pt idx="8571">
                  <c:v>44188.125</c:v>
                </c:pt>
                <c:pt idx="8572">
                  <c:v>44188.166666666701</c:v>
                </c:pt>
                <c:pt idx="8573">
                  <c:v>44188.208333333299</c:v>
                </c:pt>
                <c:pt idx="8574">
                  <c:v>44188.25</c:v>
                </c:pt>
                <c:pt idx="8575">
                  <c:v>44188.291666666701</c:v>
                </c:pt>
                <c:pt idx="8576">
                  <c:v>44188.333333333299</c:v>
                </c:pt>
                <c:pt idx="8577">
                  <c:v>44188.375</c:v>
                </c:pt>
                <c:pt idx="8578">
                  <c:v>44188.416666666701</c:v>
                </c:pt>
                <c:pt idx="8579">
                  <c:v>44188.458333333299</c:v>
                </c:pt>
                <c:pt idx="8580">
                  <c:v>44188.5</c:v>
                </c:pt>
                <c:pt idx="8581">
                  <c:v>44188.541666666701</c:v>
                </c:pt>
                <c:pt idx="8582">
                  <c:v>44188.583333333299</c:v>
                </c:pt>
                <c:pt idx="8583">
                  <c:v>44188.625</c:v>
                </c:pt>
                <c:pt idx="8584">
                  <c:v>44188.666666666701</c:v>
                </c:pt>
                <c:pt idx="8585">
                  <c:v>44188.708333333299</c:v>
                </c:pt>
                <c:pt idx="8586">
                  <c:v>44188.75</c:v>
                </c:pt>
                <c:pt idx="8587">
                  <c:v>44188.791666666701</c:v>
                </c:pt>
                <c:pt idx="8588">
                  <c:v>44188.833333333299</c:v>
                </c:pt>
                <c:pt idx="8589">
                  <c:v>44188.875</c:v>
                </c:pt>
                <c:pt idx="8590">
                  <c:v>44188.916666666701</c:v>
                </c:pt>
                <c:pt idx="8591">
                  <c:v>44188.958333333299</c:v>
                </c:pt>
                <c:pt idx="8592">
                  <c:v>44189</c:v>
                </c:pt>
                <c:pt idx="8593">
                  <c:v>44189.041666666701</c:v>
                </c:pt>
                <c:pt idx="8594">
                  <c:v>44189.083333333299</c:v>
                </c:pt>
                <c:pt idx="8595">
                  <c:v>44189.125</c:v>
                </c:pt>
                <c:pt idx="8596">
                  <c:v>44189.166666666701</c:v>
                </c:pt>
                <c:pt idx="8597">
                  <c:v>44189.208333333299</c:v>
                </c:pt>
                <c:pt idx="8598">
                  <c:v>44189.25</c:v>
                </c:pt>
                <c:pt idx="8599">
                  <c:v>44189.291666666701</c:v>
                </c:pt>
                <c:pt idx="8600">
                  <c:v>44189.333333333299</c:v>
                </c:pt>
                <c:pt idx="8601">
                  <c:v>44189.375</c:v>
                </c:pt>
                <c:pt idx="8602">
                  <c:v>44189.416666666701</c:v>
                </c:pt>
                <c:pt idx="8603">
                  <c:v>44189.458333333299</c:v>
                </c:pt>
                <c:pt idx="8604">
                  <c:v>44189.5</c:v>
                </c:pt>
                <c:pt idx="8605">
                  <c:v>44189.541666666701</c:v>
                </c:pt>
                <c:pt idx="8606">
                  <c:v>44189.583333333299</c:v>
                </c:pt>
                <c:pt idx="8607">
                  <c:v>44189.625</c:v>
                </c:pt>
                <c:pt idx="8608">
                  <c:v>44189.666666666701</c:v>
                </c:pt>
                <c:pt idx="8609">
                  <c:v>44189.708333333299</c:v>
                </c:pt>
                <c:pt idx="8610">
                  <c:v>44189.75</c:v>
                </c:pt>
                <c:pt idx="8611">
                  <c:v>44189.791666666701</c:v>
                </c:pt>
                <c:pt idx="8612">
                  <c:v>44189.833333333299</c:v>
                </c:pt>
                <c:pt idx="8613">
                  <c:v>44189.875</c:v>
                </c:pt>
                <c:pt idx="8614">
                  <c:v>44189.916666666701</c:v>
                </c:pt>
                <c:pt idx="8615">
                  <c:v>44189.958333333299</c:v>
                </c:pt>
                <c:pt idx="8616">
                  <c:v>44190</c:v>
                </c:pt>
                <c:pt idx="8617">
                  <c:v>44190.041666666701</c:v>
                </c:pt>
                <c:pt idx="8618">
                  <c:v>44190.083333333299</c:v>
                </c:pt>
                <c:pt idx="8619">
                  <c:v>44190.125</c:v>
                </c:pt>
                <c:pt idx="8620">
                  <c:v>44190.166666666701</c:v>
                </c:pt>
                <c:pt idx="8621">
                  <c:v>44190.208333333299</c:v>
                </c:pt>
                <c:pt idx="8622">
                  <c:v>44190.25</c:v>
                </c:pt>
                <c:pt idx="8623">
                  <c:v>44190.291666666701</c:v>
                </c:pt>
                <c:pt idx="8624">
                  <c:v>44190.333333333299</c:v>
                </c:pt>
                <c:pt idx="8625">
                  <c:v>44190.375</c:v>
                </c:pt>
                <c:pt idx="8626">
                  <c:v>44190.416666666701</c:v>
                </c:pt>
                <c:pt idx="8627">
                  <c:v>44190.458333333299</c:v>
                </c:pt>
                <c:pt idx="8628">
                  <c:v>44190.5</c:v>
                </c:pt>
                <c:pt idx="8629">
                  <c:v>44190.541666666701</c:v>
                </c:pt>
                <c:pt idx="8630">
                  <c:v>44190.583333333299</c:v>
                </c:pt>
                <c:pt idx="8631">
                  <c:v>44190.625</c:v>
                </c:pt>
                <c:pt idx="8632">
                  <c:v>44190.666666666701</c:v>
                </c:pt>
                <c:pt idx="8633">
                  <c:v>44190.708333333299</c:v>
                </c:pt>
                <c:pt idx="8634">
                  <c:v>44190.75</c:v>
                </c:pt>
                <c:pt idx="8635">
                  <c:v>44190.791666666701</c:v>
                </c:pt>
                <c:pt idx="8636">
                  <c:v>44190.833333333299</c:v>
                </c:pt>
                <c:pt idx="8637">
                  <c:v>44190.875</c:v>
                </c:pt>
                <c:pt idx="8638">
                  <c:v>44190.916666666701</c:v>
                </c:pt>
                <c:pt idx="8639">
                  <c:v>44190.958333333299</c:v>
                </c:pt>
                <c:pt idx="8640">
                  <c:v>44191</c:v>
                </c:pt>
                <c:pt idx="8641">
                  <c:v>44191.041666666701</c:v>
                </c:pt>
                <c:pt idx="8642">
                  <c:v>44191.083333333299</c:v>
                </c:pt>
                <c:pt idx="8643">
                  <c:v>44191.125</c:v>
                </c:pt>
                <c:pt idx="8644">
                  <c:v>44191.166666666701</c:v>
                </c:pt>
                <c:pt idx="8645">
                  <c:v>44191.208333333299</c:v>
                </c:pt>
                <c:pt idx="8646">
                  <c:v>44191.25</c:v>
                </c:pt>
                <c:pt idx="8647">
                  <c:v>44191.291666666701</c:v>
                </c:pt>
                <c:pt idx="8648">
                  <c:v>44191.333333333299</c:v>
                </c:pt>
                <c:pt idx="8649">
                  <c:v>44191.375</c:v>
                </c:pt>
                <c:pt idx="8650">
                  <c:v>44191.416666666701</c:v>
                </c:pt>
                <c:pt idx="8651">
                  <c:v>44191.458333333299</c:v>
                </c:pt>
                <c:pt idx="8652">
                  <c:v>44191.5</c:v>
                </c:pt>
                <c:pt idx="8653">
                  <c:v>44191.541666666701</c:v>
                </c:pt>
                <c:pt idx="8654">
                  <c:v>44191.583333333299</c:v>
                </c:pt>
                <c:pt idx="8655">
                  <c:v>44191.625</c:v>
                </c:pt>
                <c:pt idx="8656">
                  <c:v>44191.666666666701</c:v>
                </c:pt>
                <c:pt idx="8657">
                  <c:v>44191.708333333299</c:v>
                </c:pt>
                <c:pt idx="8658">
                  <c:v>44191.75</c:v>
                </c:pt>
                <c:pt idx="8659">
                  <c:v>44191.791666666701</c:v>
                </c:pt>
                <c:pt idx="8660">
                  <c:v>44191.833333333299</c:v>
                </c:pt>
                <c:pt idx="8661">
                  <c:v>44191.875</c:v>
                </c:pt>
                <c:pt idx="8662">
                  <c:v>44191.916666666701</c:v>
                </c:pt>
                <c:pt idx="8663">
                  <c:v>44191.958333333299</c:v>
                </c:pt>
                <c:pt idx="8664">
                  <c:v>44192</c:v>
                </c:pt>
                <c:pt idx="8665">
                  <c:v>44192.041666666701</c:v>
                </c:pt>
                <c:pt idx="8666">
                  <c:v>44192.083333333299</c:v>
                </c:pt>
                <c:pt idx="8667">
                  <c:v>44192.125</c:v>
                </c:pt>
                <c:pt idx="8668">
                  <c:v>44192.166666666701</c:v>
                </c:pt>
                <c:pt idx="8669">
                  <c:v>44192.208333333299</c:v>
                </c:pt>
                <c:pt idx="8670">
                  <c:v>44192.25</c:v>
                </c:pt>
                <c:pt idx="8671">
                  <c:v>44192.291666666701</c:v>
                </c:pt>
                <c:pt idx="8672">
                  <c:v>44192.333333333299</c:v>
                </c:pt>
                <c:pt idx="8673">
                  <c:v>44192.375</c:v>
                </c:pt>
                <c:pt idx="8674">
                  <c:v>44192.416666666701</c:v>
                </c:pt>
                <c:pt idx="8675">
                  <c:v>44192.458333333299</c:v>
                </c:pt>
                <c:pt idx="8676">
                  <c:v>44192.5</c:v>
                </c:pt>
                <c:pt idx="8677">
                  <c:v>44192.541666666701</c:v>
                </c:pt>
                <c:pt idx="8678">
                  <c:v>44192.583333333299</c:v>
                </c:pt>
                <c:pt idx="8679">
                  <c:v>44192.625</c:v>
                </c:pt>
                <c:pt idx="8680">
                  <c:v>44192.666666666701</c:v>
                </c:pt>
                <c:pt idx="8681">
                  <c:v>44192.708333333299</c:v>
                </c:pt>
                <c:pt idx="8682">
                  <c:v>44192.75</c:v>
                </c:pt>
                <c:pt idx="8683">
                  <c:v>44192.791666666701</c:v>
                </c:pt>
                <c:pt idx="8684">
                  <c:v>44192.833333333299</c:v>
                </c:pt>
                <c:pt idx="8685">
                  <c:v>44192.875</c:v>
                </c:pt>
                <c:pt idx="8686">
                  <c:v>44192.916666666701</c:v>
                </c:pt>
                <c:pt idx="8687">
                  <c:v>44192.958333333299</c:v>
                </c:pt>
                <c:pt idx="8688">
                  <c:v>44193</c:v>
                </c:pt>
                <c:pt idx="8689">
                  <c:v>44193.041666666701</c:v>
                </c:pt>
                <c:pt idx="8690">
                  <c:v>44193.083333333299</c:v>
                </c:pt>
                <c:pt idx="8691">
                  <c:v>44193.125</c:v>
                </c:pt>
                <c:pt idx="8692">
                  <c:v>44193.166666666701</c:v>
                </c:pt>
                <c:pt idx="8693">
                  <c:v>44193.208333333299</c:v>
                </c:pt>
                <c:pt idx="8694">
                  <c:v>44193.25</c:v>
                </c:pt>
                <c:pt idx="8695">
                  <c:v>44193.291666666701</c:v>
                </c:pt>
                <c:pt idx="8696">
                  <c:v>44193.333333333299</c:v>
                </c:pt>
                <c:pt idx="8697">
                  <c:v>44193.375</c:v>
                </c:pt>
                <c:pt idx="8698">
                  <c:v>44193.416666666701</c:v>
                </c:pt>
                <c:pt idx="8699">
                  <c:v>44193.458333333299</c:v>
                </c:pt>
                <c:pt idx="8700">
                  <c:v>44193.5</c:v>
                </c:pt>
                <c:pt idx="8701">
                  <c:v>44193.541666666701</c:v>
                </c:pt>
                <c:pt idx="8702">
                  <c:v>44193.583333333299</c:v>
                </c:pt>
                <c:pt idx="8703">
                  <c:v>44193.625</c:v>
                </c:pt>
                <c:pt idx="8704">
                  <c:v>44193.666666666701</c:v>
                </c:pt>
                <c:pt idx="8705">
                  <c:v>44193.708333333299</c:v>
                </c:pt>
                <c:pt idx="8706">
                  <c:v>44193.75</c:v>
                </c:pt>
                <c:pt idx="8707">
                  <c:v>44193.791666666701</c:v>
                </c:pt>
                <c:pt idx="8708">
                  <c:v>44193.833333333299</c:v>
                </c:pt>
                <c:pt idx="8709">
                  <c:v>44193.875</c:v>
                </c:pt>
                <c:pt idx="8710">
                  <c:v>44193.916666666701</c:v>
                </c:pt>
                <c:pt idx="8711">
                  <c:v>44193.958333333299</c:v>
                </c:pt>
                <c:pt idx="8712">
                  <c:v>44194</c:v>
                </c:pt>
                <c:pt idx="8713">
                  <c:v>44194.041666666701</c:v>
                </c:pt>
                <c:pt idx="8714">
                  <c:v>44194.083333333299</c:v>
                </c:pt>
                <c:pt idx="8715">
                  <c:v>44194.125</c:v>
                </c:pt>
                <c:pt idx="8716">
                  <c:v>44194.166666666701</c:v>
                </c:pt>
                <c:pt idx="8717">
                  <c:v>44194.208333333299</c:v>
                </c:pt>
                <c:pt idx="8718">
                  <c:v>44194.25</c:v>
                </c:pt>
                <c:pt idx="8719">
                  <c:v>44194.291666666701</c:v>
                </c:pt>
                <c:pt idx="8720">
                  <c:v>44194.333333333299</c:v>
                </c:pt>
                <c:pt idx="8721">
                  <c:v>44194.375</c:v>
                </c:pt>
                <c:pt idx="8722">
                  <c:v>44194.416666666701</c:v>
                </c:pt>
                <c:pt idx="8723">
                  <c:v>44194.458333333299</c:v>
                </c:pt>
                <c:pt idx="8724">
                  <c:v>44194.5</c:v>
                </c:pt>
                <c:pt idx="8725">
                  <c:v>44194.541666666701</c:v>
                </c:pt>
                <c:pt idx="8726">
                  <c:v>44194.583333333299</c:v>
                </c:pt>
                <c:pt idx="8727">
                  <c:v>44194.625</c:v>
                </c:pt>
                <c:pt idx="8728">
                  <c:v>44194.666666666701</c:v>
                </c:pt>
                <c:pt idx="8729">
                  <c:v>44194.708333333299</c:v>
                </c:pt>
                <c:pt idx="8730">
                  <c:v>44194.75</c:v>
                </c:pt>
                <c:pt idx="8731">
                  <c:v>44194.791666666701</c:v>
                </c:pt>
                <c:pt idx="8732">
                  <c:v>44194.833333333299</c:v>
                </c:pt>
                <c:pt idx="8733">
                  <c:v>44194.875</c:v>
                </c:pt>
                <c:pt idx="8734">
                  <c:v>44194.916666666701</c:v>
                </c:pt>
                <c:pt idx="8735">
                  <c:v>44194.958333333299</c:v>
                </c:pt>
                <c:pt idx="8736">
                  <c:v>44195</c:v>
                </c:pt>
                <c:pt idx="8737">
                  <c:v>44195.041666666701</c:v>
                </c:pt>
                <c:pt idx="8738">
                  <c:v>44195.083333333299</c:v>
                </c:pt>
                <c:pt idx="8739">
                  <c:v>44195.125</c:v>
                </c:pt>
                <c:pt idx="8740">
                  <c:v>44195.166666666701</c:v>
                </c:pt>
                <c:pt idx="8741">
                  <c:v>44195.208333333299</c:v>
                </c:pt>
                <c:pt idx="8742">
                  <c:v>44195.25</c:v>
                </c:pt>
                <c:pt idx="8743">
                  <c:v>44195.291666666701</c:v>
                </c:pt>
                <c:pt idx="8744">
                  <c:v>44195.333333333299</c:v>
                </c:pt>
                <c:pt idx="8745">
                  <c:v>44195.375</c:v>
                </c:pt>
                <c:pt idx="8746">
                  <c:v>44195.416666666701</c:v>
                </c:pt>
                <c:pt idx="8747">
                  <c:v>44195.458333333299</c:v>
                </c:pt>
                <c:pt idx="8748">
                  <c:v>44195.5</c:v>
                </c:pt>
                <c:pt idx="8749">
                  <c:v>44195.541666666701</c:v>
                </c:pt>
                <c:pt idx="8750">
                  <c:v>44195.583333333299</c:v>
                </c:pt>
                <c:pt idx="8751">
                  <c:v>44195.625</c:v>
                </c:pt>
                <c:pt idx="8752">
                  <c:v>44195.666666666701</c:v>
                </c:pt>
                <c:pt idx="8753">
                  <c:v>44195.708333333299</c:v>
                </c:pt>
                <c:pt idx="8754">
                  <c:v>44195.75</c:v>
                </c:pt>
                <c:pt idx="8755">
                  <c:v>44195.791666666701</c:v>
                </c:pt>
                <c:pt idx="8756">
                  <c:v>44195.833333333299</c:v>
                </c:pt>
                <c:pt idx="8757">
                  <c:v>44195.875</c:v>
                </c:pt>
                <c:pt idx="8758">
                  <c:v>44195.916666666701</c:v>
                </c:pt>
                <c:pt idx="8759">
                  <c:v>44195.958333333299</c:v>
                </c:pt>
                <c:pt idx="8760">
                  <c:v>44196</c:v>
                </c:pt>
                <c:pt idx="8761">
                  <c:v>44196.041666666701</c:v>
                </c:pt>
                <c:pt idx="8762">
                  <c:v>44196.083333333299</c:v>
                </c:pt>
                <c:pt idx="8763">
                  <c:v>44196.125</c:v>
                </c:pt>
                <c:pt idx="8764">
                  <c:v>44196.166666666701</c:v>
                </c:pt>
                <c:pt idx="8765">
                  <c:v>44196.208333333299</c:v>
                </c:pt>
                <c:pt idx="8766">
                  <c:v>44196.25</c:v>
                </c:pt>
                <c:pt idx="8767">
                  <c:v>44196.291666666701</c:v>
                </c:pt>
                <c:pt idx="8768">
                  <c:v>44196.333333333299</c:v>
                </c:pt>
                <c:pt idx="8769">
                  <c:v>44196.375</c:v>
                </c:pt>
                <c:pt idx="8770">
                  <c:v>44196.416666666701</c:v>
                </c:pt>
                <c:pt idx="8771">
                  <c:v>44196.458333333299</c:v>
                </c:pt>
                <c:pt idx="8772">
                  <c:v>44196.5</c:v>
                </c:pt>
                <c:pt idx="8773">
                  <c:v>44196.541666666701</c:v>
                </c:pt>
                <c:pt idx="8774">
                  <c:v>44196.583333333299</c:v>
                </c:pt>
                <c:pt idx="8775">
                  <c:v>44196.625</c:v>
                </c:pt>
                <c:pt idx="8776">
                  <c:v>44196.666666666701</c:v>
                </c:pt>
                <c:pt idx="8777">
                  <c:v>44196.708333333299</c:v>
                </c:pt>
                <c:pt idx="8778">
                  <c:v>44196.75</c:v>
                </c:pt>
                <c:pt idx="8779">
                  <c:v>44196.791666666701</c:v>
                </c:pt>
                <c:pt idx="8780">
                  <c:v>44196.833333333299</c:v>
                </c:pt>
                <c:pt idx="8781">
                  <c:v>44196.875</c:v>
                </c:pt>
                <c:pt idx="8782">
                  <c:v>44196.916666666701</c:v>
                </c:pt>
                <c:pt idx="8783">
                  <c:v>44196.958333333299</c:v>
                </c:pt>
              </c:numCache>
            </c:numRef>
          </c:xVal>
          <c:yVal>
            <c:numRef>
              <c:f>'2020'!$F$2:$F$8785</c:f>
              <c:numCache>
                <c:formatCode>0.00</c:formatCode>
                <c:ptCount val="8784"/>
                <c:pt idx="0">
                  <c:v>24</c:v>
                </c:pt>
                <c:pt idx="1">
                  <c:v>24.056654111219999</c:v>
                </c:pt>
                <c:pt idx="2">
                  <c:v>24.11722713484</c:v>
                </c:pt>
                <c:pt idx="3">
                  <c:v>24.182097373160001</c:v>
                </c:pt>
                <c:pt idx="4">
                  <c:v>24.250017873920001</c:v>
                </c:pt>
                <c:pt idx="5">
                  <c:v>24.32427972344</c:v>
                </c:pt>
                <c:pt idx="6">
                  <c:v>24.404279723439998</c:v>
                </c:pt>
                <c:pt idx="7">
                  <c:v>24.484279723439997</c:v>
                </c:pt>
                <c:pt idx="8">
                  <c:v>24.564279723439995</c:v>
                </c:pt>
                <c:pt idx="9">
                  <c:v>24.644279723439993</c:v>
                </c:pt>
                <c:pt idx="10">
                  <c:v>24.724279723439992</c:v>
                </c:pt>
                <c:pt idx="11">
                  <c:v>24.80427972343999</c:v>
                </c:pt>
                <c:pt idx="12">
                  <c:v>24.884279723439988</c:v>
                </c:pt>
                <c:pt idx="13">
                  <c:v>24.964279723439986</c:v>
                </c:pt>
                <c:pt idx="14">
                  <c:v>25.044279723439985</c:v>
                </c:pt>
                <c:pt idx="15">
                  <c:v>25.124279723439983</c:v>
                </c:pt>
                <c:pt idx="16">
                  <c:v>25.204279723439981</c:v>
                </c:pt>
                <c:pt idx="17">
                  <c:v>25.28427972343998</c:v>
                </c:pt>
                <c:pt idx="18">
                  <c:v>25.364279723439978</c:v>
                </c:pt>
                <c:pt idx="19">
                  <c:v>25.444279723439976</c:v>
                </c:pt>
                <c:pt idx="20">
                  <c:v>25.524279723439975</c:v>
                </c:pt>
                <c:pt idx="21">
                  <c:v>25.604279723439973</c:v>
                </c:pt>
                <c:pt idx="22">
                  <c:v>25.684279723439971</c:v>
                </c:pt>
                <c:pt idx="23">
                  <c:v>25.764279723439969</c:v>
                </c:pt>
                <c:pt idx="24">
                  <c:v>25.844279723439968</c:v>
                </c:pt>
                <c:pt idx="25">
                  <c:v>25.924279723439966</c:v>
                </c:pt>
                <c:pt idx="26">
                  <c:v>26.004279723439964</c:v>
                </c:pt>
                <c:pt idx="27">
                  <c:v>26.080411702519964</c:v>
                </c:pt>
                <c:pt idx="28">
                  <c:v>26.153133802859962</c:v>
                </c:pt>
                <c:pt idx="29">
                  <c:v>26.226175418459963</c:v>
                </c:pt>
                <c:pt idx="30">
                  <c:v>26.299719358559962</c:v>
                </c:pt>
                <c:pt idx="31">
                  <c:v>26.377965621119962</c:v>
                </c:pt>
                <c:pt idx="32">
                  <c:v>26.457965621119961</c:v>
                </c:pt>
                <c:pt idx="33">
                  <c:v>26.537965621119959</c:v>
                </c:pt>
                <c:pt idx="34">
                  <c:v>26.617965621119957</c:v>
                </c:pt>
                <c:pt idx="35">
                  <c:v>26.697965621119955</c:v>
                </c:pt>
                <c:pt idx="36">
                  <c:v>26.777965621119954</c:v>
                </c:pt>
                <c:pt idx="37">
                  <c:v>26.857965621119952</c:v>
                </c:pt>
                <c:pt idx="38">
                  <c:v>26.93796562111995</c:v>
                </c:pt>
                <c:pt idx="39">
                  <c:v>27.017965621119949</c:v>
                </c:pt>
                <c:pt idx="40">
                  <c:v>27.097965621119947</c:v>
                </c:pt>
                <c:pt idx="41">
                  <c:v>27.177965621119945</c:v>
                </c:pt>
                <c:pt idx="42">
                  <c:v>27.257965621119943</c:v>
                </c:pt>
                <c:pt idx="43">
                  <c:v>27.337965621119942</c:v>
                </c:pt>
                <c:pt idx="44">
                  <c:v>27.41796562111994</c:v>
                </c:pt>
                <c:pt idx="45">
                  <c:v>27.497965621119938</c:v>
                </c:pt>
                <c:pt idx="46">
                  <c:v>27.577965621119937</c:v>
                </c:pt>
                <c:pt idx="47">
                  <c:v>27.657965621119935</c:v>
                </c:pt>
                <c:pt idx="48">
                  <c:v>27.737965621119933</c:v>
                </c:pt>
                <c:pt idx="49">
                  <c:v>27.817965621119932</c:v>
                </c:pt>
                <c:pt idx="50">
                  <c:v>27.89796562111993</c:v>
                </c:pt>
                <c:pt idx="51">
                  <c:v>27.977965621119928</c:v>
                </c:pt>
                <c:pt idx="52">
                  <c:v>28.057965621119926</c:v>
                </c:pt>
                <c:pt idx="53">
                  <c:v>28.137965621119925</c:v>
                </c:pt>
                <c:pt idx="54">
                  <c:v>28.217965621119923</c:v>
                </c:pt>
                <c:pt idx="55">
                  <c:v>28.297965621119921</c:v>
                </c:pt>
                <c:pt idx="56">
                  <c:v>28.37796562111992</c:v>
                </c:pt>
                <c:pt idx="57">
                  <c:v>28.457965621119918</c:v>
                </c:pt>
                <c:pt idx="58">
                  <c:v>28.537965621119916</c:v>
                </c:pt>
                <c:pt idx="59">
                  <c:v>28.617965621119914</c:v>
                </c:pt>
                <c:pt idx="60">
                  <c:v>28.697965621119913</c:v>
                </c:pt>
                <c:pt idx="61">
                  <c:v>28.777965621119911</c:v>
                </c:pt>
                <c:pt idx="62">
                  <c:v>28.857965621119909</c:v>
                </c:pt>
                <c:pt idx="63">
                  <c:v>28.937965621119908</c:v>
                </c:pt>
                <c:pt idx="64">
                  <c:v>29.016971181799907</c:v>
                </c:pt>
                <c:pt idx="65">
                  <c:v>29.096971181799905</c:v>
                </c:pt>
                <c:pt idx="66">
                  <c:v>29.176971181799903</c:v>
                </c:pt>
                <c:pt idx="67">
                  <c:v>29.256971181799901</c:v>
                </c:pt>
                <c:pt idx="68">
                  <c:v>29.3369711817999</c:v>
                </c:pt>
                <c:pt idx="69">
                  <c:v>29.416971181799898</c:v>
                </c:pt>
                <c:pt idx="70">
                  <c:v>29.496971181799896</c:v>
                </c:pt>
                <c:pt idx="71">
                  <c:v>29.576971181799895</c:v>
                </c:pt>
                <c:pt idx="72">
                  <c:v>29.656971181799893</c:v>
                </c:pt>
                <c:pt idx="73">
                  <c:v>29.736971181799891</c:v>
                </c:pt>
                <c:pt idx="74">
                  <c:v>29.816971181799889</c:v>
                </c:pt>
                <c:pt idx="75">
                  <c:v>29.896971181799888</c:v>
                </c:pt>
                <c:pt idx="76">
                  <c:v>29.976971181799886</c:v>
                </c:pt>
                <c:pt idx="77">
                  <c:v>30.056971181799884</c:v>
                </c:pt>
                <c:pt idx="78">
                  <c:v>30.136971181799883</c:v>
                </c:pt>
                <c:pt idx="79">
                  <c:v>30.216971181799881</c:v>
                </c:pt>
                <c:pt idx="80">
                  <c:v>30.296971181799879</c:v>
                </c:pt>
                <c:pt idx="81">
                  <c:v>30.376971181799878</c:v>
                </c:pt>
                <c:pt idx="82">
                  <c:v>30.456971181799876</c:v>
                </c:pt>
                <c:pt idx="83">
                  <c:v>30.536971181799874</c:v>
                </c:pt>
                <c:pt idx="84">
                  <c:v>30.616971181799872</c:v>
                </c:pt>
                <c:pt idx="85">
                  <c:v>30.696971181799871</c:v>
                </c:pt>
                <c:pt idx="86">
                  <c:v>30.776971181799869</c:v>
                </c:pt>
                <c:pt idx="87">
                  <c:v>30.856971181799867</c:v>
                </c:pt>
                <c:pt idx="88">
                  <c:v>30.936971181799866</c:v>
                </c:pt>
                <c:pt idx="89">
                  <c:v>31.016971181799864</c:v>
                </c:pt>
                <c:pt idx="90">
                  <c:v>31.096971181799862</c:v>
                </c:pt>
                <c:pt idx="91">
                  <c:v>31.17697118179986</c:v>
                </c:pt>
                <c:pt idx="92">
                  <c:v>31.256367968379859</c:v>
                </c:pt>
                <c:pt idx="93">
                  <c:v>31.327774202079858</c:v>
                </c:pt>
                <c:pt idx="94">
                  <c:v>31.39091116199986</c:v>
                </c:pt>
                <c:pt idx="95">
                  <c:v>31.447255253659861</c:v>
                </c:pt>
                <c:pt idx="96">
                  <c:v>31.498688147459863</c:v>
                </c:pt>
                <c:pt idx="97">
                  <c:v>31.549929977359863</c:v>
                </c:pt>
                <c:pt idx="98">
                  <c:v>31.592087694559861</c:v>
                </c:pt>
                <c:pt idx="99">
                  <c:v>31.62517176109986</c:v>
                </c:pt>
                <c:pt idx="100">
                  <c:v>31.651041806659862</c:v>
                </c:pt>
                <c:pt idx="101">
                  <c:v>31.666681189599863</c:v>
                </c:pt>
                <c:pt idx="102">
                  <c:v>31.675358976959863</c:v>
                </c:pt>
                <c:pt idx="103">
                  <c:v>31.677395143239863</c:v>
                </c:pt>
                <c:pt idx="104">
                  <c:v>31.678716981739864</c:v>
                </c:pt>
                <c:pt idx="105">
                  <c:v>31.680414441039865</c:v>
                </c:pt>
                <c:pt idx="106">
                  <c:v>31.692144812199864</c:v>
                </c:pt>
                <c:pt idx="107">
                  <c:v>31.717779482899864</c:v>
                </c:pt>
                <c:pt idx="108">
                  <c:v>31.755704658079864</c:v>
                </c:pt>
                <c:pt idx="109">
                  <c:v>31.806159523019865</c:v>
                </c:pt>
                <c:pt idx="110">
                  <c:v>31.865655364239863</c:v>
                </c:pt>
                <c:pt idx="111">
                  <c:v>31.934652293719864</c:v>
                </c:pt>
                <c:pt idx="112">
                  <c:v>32.008232074039867</c:v>
                </c:pt>
                <c:pt idx="113">
                  <c:v>32.085298831879868</c:v>
                </c:pt>
                <c:pt idx="114">
                  <c:v>32.161394563219865</c:v>
                </c:pt>
                <c:pt idx="115">
                  <c:v>32.237731537979862</c:v>
                </c:pt>
                <c:pt idx="116">
                  <c:v>32.314881003679865</c:v>
                </c:pt>
                <c:pt idx="117">
                  <c:v>32.390577580939862</c:v>
                </c:pt>
                <c:pt idx="118">
                  <c:v>32.46550162595986</c:v>
                </c:pt>
                <c:pt idx="119">
                  <c:v>32.535193575479859</c:v>
                </c:pt>
                <c:pt idx="120">
                  <c:v>32.603089698539861</c:v>
                </c:pt>
                <c:pt idx="121">
                  <c:v>32.667572340019859</c:v>
                </c:pt>
                <c:pt idx="122">
                  <c:v>32.733245224499861</c:v>
                </c:pt>
                <c:pt idx="123">
                  <c:v>32.79743568617986</c:v>
                </c:pt>
                <c:pt idx="124">
                  <c:v>32.856518971379863</c:v>
                </c:pt>
                <c:pt idx="125">
                  <c:v>32.910036805959862</c:v>
                </c:pt>
                <c:pt idx="126">
                  <c:v>32.960827042879863</c:v>
                </c:pt>
                <c:pt idx="127">
                  <c:v>33.007393074839861</c:v>
                </c:pt>
                <c:pt idx="128">
                  <c:v>33.047136456979864</c:v>
                </c:pt>
                <c:pt idx="129">
                  <c:v>33.083647370679863</c:v>
                </c:pt>
                <c:pt idx="130">
                  <c:v>33.120240473979862</c:v>
                </c:pt>
                <c:pt idx="131">
                  <c:v>33.155836605359859</c:v>
                </c:pt>
                <c:pt idx="132">
                  <c:v>33.190021797459856</c:v>
                </c:pt>
                <c:pt idx="133">
                  <c:v>33.226171151119857</c:v>
                </c:pt>
                <c:pt idx="134">
                  <c:v>33.263541637619859</c:v>
                </c:pt>
                <c:pt idx="135">
                  <c:v>33.299235426239861</c:v>
                </c:pt>
                <c:pt idx="136">
                  <c:v>33.330096612239863</c:v>
                </c:pt>
                <c:pt idx="137">
                  <c:v>33.359792662499864</c:v>
                </c:pt>
                <c:pt idx="138">
                  <c:v>33.390894614119865</c:v>
                </c:pt>
                <c:pt idx="139">
                  <c:v>33.426297115319862</c:v>
                </c:pt>
                <c:pt idx="140">
                  <c:v>33.459771605619864</c:v>
                </c:pt>
                <c:pt idx="141">
                  <c:v>33.495943413159864</c:v>
                </c:pt>
                <c:pt idx="142">
                  <c:v>33.536167633739865</c:v>
                </c:pt>
                <c:pt idx="143">
                  <c:v>33.576457139159864</c:v>
                </c:pt>
                <c:pt idx="144">
                  <c:v>33.619409535779866</c:v>
                </c:pt>
                <c:pt idx="145">
                  <c:v>33.664061321539869</c:v>
                </c:pt>
                <c:pt idx="146">
                  <c:v>33.711140137779871</c:v>
                </c:pt>
                <c:pt idx="147">
                  <c:v>33.758823089759872</c:v>
                </c:pt>
                <c:pt idx="148">
                  <c:v>33.802359958719869</c:v>
                </c:pt>
                <c:pt idx="149">
                  <c:v>33.842304132579869</c:v>
                </c:pt>
                <c:pt idx="150">
                  <c:v>33.880225407279866</c:v>
                </c:pt>
                <c:pt idx="151">
                  <c:v>33.915625564219866</c:v>
                </c:pt>
                <c:pt idx="152">
                  <c:v>33.947710071519865</c:v>
                </c:pt>
                <c:pt idx="153">
                  <c:v>33.979654856959861</c:v>
                </c:pt>
                <c:pt idx="154">
                  <c:v>34.011385518159862</c:v>
                </c:pt>
                <c:pt idx="155">
                  <c:v>34.041006790999859</c:v>
                </c:pt>
                <c:pt idx="156">
                  <c:v>34.066227044159859</c:v>
                </c:pt>
                <c:pt idx="157">
                  <c:v>34.092207634559863</c:v>
                </c:pt>
                <c:pt idx="158">
                  <c:v>34.125531092839864</c:v>
                </c:pt>
                <c:pt idx="159">
                  <c:v>34.167709593399863</c:v>
                </c:pt>
                <c:pt idx="160">
                  <c:v>34.219036228439862</c:v>
                </c:pt>
                <c:pt idx="161">
                  <c:v>34.284341591139864</c:v>
                </c:pt>
                <c:pt idx="162">
                  <c:v>34.359368284599867</c:v>
                </c:pt>
                <c:pt idx="163">
                  <c:v>34.439368284599865</c:v>
                </c:pt>
                <c:pt idx="164">
                  <c:v>34.519368284599864</c:v>
                </c:pt>
                <c:pt idx="165">
                  <c:v>34.599368284599862</c:v>
                </c:pt>
                <c:pt idx="166">
                  <c:v>34.67936828459986</c:v>
                </c:pt>
                <c:pt idx="167">
                  <c:v>34.759368284599859</c:v>
                </c:pt>
                <c:pt idx="168">
                  <c:v>34.839368284599857</c:v>
                </c:pt>
                <c:pt idx="169">
                  <c:v>34.919368284599855</c:v>
                </c:pt>
                <c:pt idx="170">
                  <c:v>34.999368284599853</c:v>
                </c:pt>
                <c:pt idx="171">
                  <c:v>35.079368284599852</c:v>
                </c:pt>
                <c:pt idx="172">
                  <c:v>35.15936828459985</c:v>
                </c:pt>
                <c:pt idx="173">
                  <c:v>35.239368284599848</c:v>
                </c:pt>
                <c:pt idx="174">
                  <c:v>35.319368284599847</c:v>
                </c:pt>
                <c:pt idx="175">
                  <c:v>35.399368284599845</c:v>
                </c:pt>
                <c:pt idx="176">
                  <c:v>35.479368284599843</c:v>
                </c:pt>
                <c:pt idx="177">
                  <c:v>35.559368284599842</c:v>
                </c:pt>
                <c:pt idx="178">
                  <c:v>35.63936828459984</c:v>
                </c:pt>
                <c:pt idx="179">
                  <c:v>35.719368284599838</c:v>
                </c:pt>
                <c:pt idx="180">
                  <c:v>35.799368284599836</c:v>
                </c:pt>
                <c:pt idx="181">
                  <c:v>35.879368284599835</c:v>
                </c:pt>
                <c:pt idx="182">
                  <c:v>35.959368284599833</c:v>
                </c:pt>
                <c:pt idx="183">
                  <c:v>36.039368284599831</c:v>
                </c:pt>
                <c:pt idx="184">
                  <c:v>36.11936828459983</c:v>
                </c:pt>
                <c:pt idx="185">
                  <c:v>36.199368284599828</c:v>
                </c:pt>
                <c:pt idx="186">
                  <c:v>36.279368284599826</c:v>
                </c:pt>
                <c:pt idx="187">
                  <c:v>36.359368284599825</c:v>
                </c:pt>
                <c:pt idx="188">
                  <c:v>36.439368284599823</c:v>
                </c:pt>
                <c:pt idx="189">
                  <c:v>36.519368284599821</c:v>
                </c:pt>
                <c:pt idx="190">
                  <c:v>36.599368284599819</c:v>
                </c:pt>
                <c:pt idx="191">
                  <c:v>36.679368284599818</c:v>
                </c:pt>
                <c:pt idx="192">
                  <c:v>36.759368284599816</c:v>
                </c:pt>
                <c:pt idx="193">
                  <c:v>36.839368284599814</c:v>
                </c:pt>
                <c:pt idx="194">
                  <c:v>36.919368284599813</c:v>
                </c:pt>
                <c:pt idx="195">
                  <c:v>36.999368284599811</c:v>
                </c:pt>
                <c:pt idx="196">
                  <c:v>37.079368284599809</c:v>
                </c:pt>
                <c:pt idx="197">
                  <c:v>37.155746289699806</c:v>
                </c:pt>
                <c:pt idx="198">
                  <c:v>37.227705670439803</c:v>
                </c:pt>
                <c:pt idx="199">
                  <c:v>37.294802875179805</c:v>
                </c:pt>
                <c:pt idx="200">
                  <c:v>37.355502831639804</c:v>
                </c:pt>
                <c:pt idx="201">
                  <c:v>37.407198501779803</c:v>
                </c:pt>
                <c:pt idx="202">
                  <c:v>37.4506284827998</c:v>
                </c:pt>
                <c:pt idx="203">
                  <c:v>37.4889358955798</c:v>
                </c:pt>
                <c:pt idx="204">
                  <c:v>37.5207960882598</c:v>
                </c:pt>
                <c:pt idx="205">
                  <c:v>37.543991944179801</c:v>
                </c:pt>
                <c:pt idx="206">
                  <c:v>37.563084650499803</c:v>
                </c:pt>
                <c:pt idx="207">
                  <c:v>37.582186471459806</c:v>
                </c:pt>
                <c:pt idx="208">
                  <c:v>37.605469000039804</c:v>
                </c:pt>
                <c:pt idx="209">
                  <c:v>37.630154305559806</c:v>
                </c:pt>
                <c:pt idx="210">
                  <c:v>37.655023840159807</c:v>
                </c:pt>
                <c:pt idx="211">
                  <c:v>37.679397096439807</c:v>
                </c:pt>
                <c:pt idx="212">
                  <c:v>37.703713134619804</c:v>
                </c:pt>
                <c:pt idx="213">
                  <c:v>37.726254959839807</c:v>
                </c:pt>
                <c:pt idx="214">
                  <c:v>37.749666761319808</c:v>
                </c:pt>
                <c:pt idx="215">
                  <c:v>37.776200868179806</c:v>
                </c:pt>
                <c:pt idx="216">
                  <c:v>37.802086613219807</c:v>
                </c:pt>
                <c:pt idx="217">
                  <c:v>37.824775407739807</c:v>
                </c:pt>
                <c:pt idx="218">
                  <c:v>37.844340507319806</c:v>
                </c:pt>
                <c:pt idx="219">
                  <c:v>37.864320695759808</c:v>
                </c:pt>
                <c:pt idx="220">
                  <c:v>37.880876304819807</c:v>
                </c:pt>
                <c:pt idx="221">
                  <c:v>37.89630343773981</c:v>
                </c:pt>
                <c:pt idx="222">
                  <c:v>37.910501346979814</c:v>
                </c:pt>
                <c:pt idx="223">
                  <c:v>37.924634422499814</c:v>
                </c:pt>
                <c:pt idx="224">
                  <c:v>37.940052034339814</c:v>
                </c:pt>
                <c:pt idx="225">
                  <c:v>37.957761017479811</c:v>
                </c:pt>
                <c:pt idx="226">
                  <c:v>37.972312740759811</c:v>
                </c:pt>
                <c:pt idx="227">
                  <c:v>37.984180589179815</c:v>
                </c:pt>
                <c:pt idx="228">
                  <c:v>37.994184002419814</c:v>
                </c:pt>
                <c:pt idx="229">
                  <c:v>38.008933343599814</c:v>
                </c:pt>
                <c:pt idx="230">
                  <c:v>38.026699223539815</c:v>
                </c:pt>
                <c:pt idx="231">
                  <c:v>38.046390464719813</c:v>
                </c:pt>
                <c:pt idx="232">
                  <c:v>38.069557243339815</c:v>
                </c:pt>
                <c:pt idx="233">
                  <c:v>38.096116696819813</c:v>
                </c:pt>
                <c:pt idx="234">
                  <c:v>38.122033780459816</c:v>
                </c:pt>
                <c:pt idx="235">
                  <c:v>38.144075989899818</c:v>
                </c:pt>
                <c:pt idx="236">
                  <c:v>38.166409746499816</c:v>
                </c:pt>
                <c:pt idx="237">
                  <c:v>38.181329321579817</c:v>
                </c:pt>
                <c:pt idx="238">
                  <c:v>38.192925321339814</c:v>
                </c:pt>
                <c:pt idx="239">
                  <c:v>38.202220078999815</c:v>
                </c:pt>
                <c:pt idx="240">
                  <c:v>38.205676667619812</c:v>
                </c:pt>
                <c:pt idx="241">
                  <c:v>38.21338698725981</c:v>
                </c:pt>
                <c:pt idx="242">
                  <c:v>38.235805971799813</c:v>
                </c:pt>
                <c:pt idx="243">
                  <c:v>38.269440959859814</c:v>
                </c:pt>
                <c:pt idx="244">
                  <c:v>38.310110210279817</c:v>
                </c:pt>
                <c:pt idx="245">
                  <c:v>38.357827528919813</c:v>
                </c:pt>
                <c:pt idx="246">
                  <c:v>38.41333869381981</c:v>
                </c:pt>
                <c:pt idx="247">
                  <c:v>38.473108612419807</c:v>
                </c:pt>
                <c:pt idx="248">
                  <c:v>38.537798354099806</c:v>
                </c:pt>
                <c:pt idx="249">
                  <c:v>38.607017752939804</c:v>
                </c:pt>
                <c:pt idx="250">
                  <c:v>38.679560949259802</c:v>
                </c:pt>
                <c:pt idx="251">
                  <c:v>38.7554183506398</c:v>
                </c:pt>
                <c:pt idx="252">
                  <c:v>38.835418350639799</c:v>
                </c:pt>
                <c:pt idx="253">
                  <c:v>38.915418350639797</c:v>
                </c:pt>
                <c:pt idx="254">
                  <c:v>38.995418350639795</c:v>
                </c:pt>
                <c:pt idx="255">
                  <c:v>39.075418350639794</c:v>
                </c:pt>
                <c:pt idx="256">
                  <c:v>39.155418350639792</c:v>
                </c:pt>
                <c:pt idx="257">
                  <c:v>39.23541835063979</c:v>
                </c:pt>
                <c:pt idx="258">
                  <c:v>39.315418350639789</c:v>
                </c:pt>
                <c:pt idx="259">
                  <c:v>39.395418350639787</c:v>
                </c:pt>
                <c:pt idx="260">
                  <c:v>39.475418350639785</c:v>
                </c:pt>
                <c:pt idx="261">
                  <c:v>39.555418350639783</c:v>
                </c:pt>
                <c:pt idx="262">
                  <c:v>39.635418350639782</c:v>
                </c:pt>
                <c:pt idx="263">
                  <c:v>39.71541835063978</c:v>
                </c:pt>
                <c:pt idx="264">
                  <c:v>39.795418350639778</c:v>
                </c:pt>
                <c:pt idx="265">
                  <c:v>39.875418350639777</c:v>
                </c:pt>
                <c:pt idx="266">
                  <c:v>39.955418350639775</c:v>
                </c:pt>
                <c:pt idx="267">
                  <c:v>40.035418350639773</c:v>
                </c:pt>
                <c:pt idx="268">
                  <c:v>40.115418350639771</c:v>
                </c:pt>
                <c:pt idx="269">
                  <c:v>40.19541835063977</c:v>
                </c:pt>
                <c:pt idx="270">
                  <c:v>40.275418350639768</c:v>
                </c:pt>
                <c:pt idx="271">
                  <c:v>40.348921350379769</c:v>
                </c:pt>
                <c:pt idx="272">
                  <c:v>40.421402716999772</c:v>
                </c:pt>
                <c:pt idx="273">
                  <c:v>40.495857525239771</c:v>
                </c:pt>
                <c:pt idx="274">
                  <c:v>40.569960711619771</c:v>
                </c:pt>
                <c:pt idx="275">
                  <c:v>40.643718038379774</c:v>
                </c:pt>
                <c:pt idx="276">
                  <c:v>40.712483154739772</c:v>
                </c:pt>
                <c:pt idx="277">
                  <c:v>40.773277400939769</c:v>
                </c:pt>
                <c:pt idx="278">
                  <c:v>40.827292306279766</c:v>
                </c:pt>
                <c:pt idx="279">
                  <c:v>40.875892492559764</c:v>
                </c:pt>
                <c:pt idx="280">
                  <c:v>40.923398546699765</c:v>
                </c:pt>
                <c:pt idx="281">
                  <c:v>40.969004532979767</c:v>
                </c:pt>
                <c:pt idx="282">
                  <c:v>41.015192847979769</c:v>
                </c:pt>
                <c:pt idx="283">
                  <c:v>41.062954089179769</c:v>
                </c:pt>
                <c:pt idx="284">
                  <c:v>41.107217334619769</c:v>
                </c:pt>
                <c:pt idx="285">
                  <c:v>41.153997727179771</c:v>
                </c:pt>
                <c:pt idx="286">
                  <c:v>41.203582653359774</c:v>
                </c:pt>
                <c:pt idx="287">
                  <c:v>41.252318950979777</c:v>
                </c:pt>
                <c:pt idx="288">
                  <c:v>41.303746499599775</c:v>
                </c:pt>
                <c:pt idx="289">
                  <c:v>41.353726013259774</c:v>
                </c:pt>
                <c:pt idx="290">
                  <c:v>41.404376546859773</c:v>
                </c:pt>
                <c:pt idx="291">
                  <c:v>41.453681021739776</c:v>
                </c:pt>
                <c:pt idx="292">
                  <c:v>41.502869406479775</c:v>
                </c:pt>
                <c:pt idx="293">
                  <c:v>41.556226171879771</c:v>
                </c:pt>
                <c:pt idx="294">
                  <c:v>41.612231935119773</c:v>
                </c:pt>
                <c:pt idx="295">
                  <c:v>41.669553591239776</c:v>
                </c:pt>
                <c:pt idx="296">
                  <c:v>41.724511712939773</c:v>
                </c:pt>
                <c:pt idx="297">
                  <c:v>41.777533470859773</c:v>
                </c:pt>
                <c:pt idx="298">
                  <c:v>41.826482143719772</c:v>
                </c:pt>
                <c:pt idx="299">
                  <c:v>41.877436897199772</c:v>
                </c:pt>
                <c:pt idx="300">
                  <c:v>41.930420807219768</c:v>
                </c:pt>
                <c:pt idx="301">
                  <c:v>41.981278563559769</c:v>
                </c:pt>
                <c:pt idx="302">
                  <c:v>42.034589630719772</c:v>
                </c:pt>
                <c:pt idx="303">
                  <c:v>42.089437362019773</c:v>
                </c:pt>
                <c:pt idx="304">
                  <c:v>42.145127077419772</c:v>
                </c:pt>
                <c:pt idx="305">
                  <c:v>42.20127763667977</c:v>
                </c:pt>
                <c:pt idx="306">
                  <c:v>42.258955073239768</c:v>
                </c:pt>
                <c:pt idx="307">
                  <c:v>42.31660272397977</c:v>
                </c:pt>
                <c:pt idx="308">
                  <c:v>42.37297605445977</c:v>
                </c:pt>
                <c:pt idx="309">
                  <c:v>42.426714771619771</c:v>
                </c:pt>
                <c:pt idx="310">
                  <c:v>42.480460356879775</c:v>
                </c:pt>
                <c:pt idx="311">
                  <c:v>42.532795620759778</c:v>
                </c:pt>
                <c:pt idx="312">
                  <c:v>42.589895817059777</c:v>
                </c:pt>
                <c:pt idx="313">
                  <c:v>42.653187543399774</c:v>
                </c:pt>
                <c:pt idx="314">
                  <c:v>42.717546125959771</c:v>
                </c:pt>
                <c:pt idx="315">
                  <c:v>42.783567902139772</c:v>
                </c:pt>
                <c:pt idx="316">
                  <c:v>42.850919753999776</c:v>
                </c:pt>
                <c:pt idx="317">
                  <c:v>42.921373827659778</c:v>
                </c:pt>
                <c:pt idx="318">
                  <c:v>42.994685412179777</c:v>
                </c:pt>
                <c:pt idx="319">
                  <c:v>43.074685412179775</c:v>
                </c:pt>
                <c:pt idx="320">
                  <c:v>43.154685412179774</c:v>
                </c:pt>
                <c:pt idx="321">
                  <c:v>43.234685412179772</c:v>
                </c:pt>
                <c:pt idx="322">
                  <c:v>43.31468541217977</c:v>
                </c:pt>
                <c:pt idx="323">
                  <c:v>43.394685412179768</c:v>
                </c:pt>
                <c:pt idx="324">
                  <c:v>43.474685412179767</c:v>
                </c:pt>
                <c:pt idx="325">
                  <c:v>43.554685412179765</c:v>
                </c:pt>
                <c:pt idx="326">
                  <c:v>43.634685412179763</c:v>
                </c:pt>
                <c:pt idx="327">
                  <c:v>43.712839470999761</c:v>
                </c:pt>
                <c:pt idx="328">
                  <c:v>43.78393735821976</c:v>
                </c:pt>
                <c:pt idx="329">
                  <c:v>43.850344075439757</c:v>
                </c:pt>
                <c:pt idx="330">
                  <c:v>43.915447094619758</c:v>
                </c:pt>
                <c:pt idx="331">
                  <c:v>43.981080260459755</c:v>
                </c:pt>
                <c:pt idx="332">
                  <c:v>44.045880951859758</c:v>
                </c:pt>
                <c:pt idx="333">
                  <c:v>44.110463161959757</c:v>
                </c:pt>
                <c:pt idx="334">
                  <c:v>44.172994669339758</c:v>
                </c:pt>
                <c:pt idx="335">
                  <c:v>44.238567329559757</c:v>
                </c:pt>
                <c:pt idx="336">
                  <c:v>44.304781555619755</c:v>
                </c:pt>
                <c:pt idx="337">
                  <c:v>44.372653435079755</c:v>
                </c:pt>
                <c:pt idx="338">
                  <c:v>44.441131793659757</c:v>
                </c:pt>
                <c:pt idx="339">
                  <c:v>44.508140673399758</c:v>
                </c:pt>
                <c:pt idx="340">
                  <c:v>44.577970269399756</c:v>
                </c:pt>
                <c:pt idx="341">
                  <c:v>44.645414792999759</c:v>
                </c:pt>
                <c:pt idx="342">
                  <c:v>44.712660211479758</c:v>
                </c:pt>
                <c:pt idx="343">
                  <c:v>44.773815158879756</c:v>
                </c:pt>
                <c:pt idx="344">
                  <c:v>44.829649542119753</c:v>
                </c:pt>
                <c:pt idx="345">
                  <c:v>44.877076659519751</c:v>
                </c:pt>
                <c:pt idx="346">
                  <c:v>44.922504700219754</c:v>
                </c:pt>
                <c:pt idx="347">
                  <c:v>44.967881750199751</c:v>
                </c:pt>
                <c:pt idx="348">
                  <c:v>45.017556797139754</c:v>
                </c:pt>
                <c:pt idx="349">
                  <c:v>45.070455525059756</c:v>
                </c:pt>
                <c:pt idx="350">
                  <c:v>45.125838572179759</c:v>
                </c:pt>
                <c:pt idx="351">
                  <c:v>45.178868251559763</c:v>
                </c:pt>
                <c:pt idx="352">
                  <c:v>45.231207805599766</c:v>
                </c:pt>
                <c:pt idx="353">
                  <c:v>45.282094354419769</c:v>
                </c:pt>
                <c:pt idx="354">
                  <c:v>45.333400544479765</c:v>
                </c:pt>
                <c:pt idx="355">
                  <c:v>45.387769518439768</c:v>
                </c:pt>
                <c:pt idx="356">
                  <c:v>45.440583077159765</c:v>
                </c:pt>
                <c:pt idx="357">
                  <c:v>45.489052314579766</c:v>
                </c:pt>
                <c:pt idx="358">
                  <c:v>45.535372876959762</c:v>
                </c:pt>
                <c:pt idx="359">
                  <c:v>45.580850149479765</c:v>
                </c:pt>
                <c:pt idx="360">
                  <c:v>45.626457420619765</c:v>
                </c:pt>
                <c:pt idx="361">
                  <c:v>45.674064736459762</c:v>
                </c:pt>
                <c:pt idx="362">
                  <c:v>45.720283832439762</c:v>
                </c:pt>
                <c:pt idx="363">
                  <c:v>45.767203938859765</c:v>
                </c:pt>
                <c:pt idx="364">
                  <c:v>45.815070761459765</c:v>
                </c:pt>
                <c:pt idx="365">
                  <c:v>45.864236172699762</c:v>
                </c:pt>
                <c:pt idx="366">
                  <c:v>45.914101733599765</c:v>
                </c:pt>
                <c:pt idx="367">
                  <c:v>45.964444355639763</c:v>
                </c:pt>
                <c:pt idx="368">
                  <c:v>46.015397444339762</c:v>
                </c:pt>
                <c:pt idx="369">
                  <c:v>46.066759159479759</c:v>
                </c:pt>
                <c:pt idx="370">
                  <c:v>46.120092301139756</c:v>
                </c:pt>
                <c:pt idx="371">
                  <c:v>46.176375026679757</c:v>
                </c:pt>
                <c:pt idx="372">
                  <c:v>46.232905625119756</c:v>
                </c:pt>
                <c:pt idx="373">
                  <c:v>46.288267075219757</c:v>
                </c:pt>
                <c:pt idx="374">
                  <c:v>46.345524750539759</c:v>
                </c:pt>
                <c:pt idx="375">
                  <c:v>46.40568098073976</c:v>
                </c:pt>
                <c:pt idx="376">
                  <c:v>46.469837329319759</c:v>
                </c:pt>
                <c:pt idx="377">
                  <c:v>46.533991353559756</c:v>
                </c:pt>
                <c:pt idx="378">
                  <c:v>46.598276448199755</c:v>
                </c:pt>
                <c:pt idx="379">
                  <c:v>46.664873536139758</c:v>
                </c:pt>
                <c:pt idx="380">
                  <c:v>46.73054634229976</c:v>
                </c:pt>
                <c:pt idx="381">
                  <c:v>46.794026516419763</c:v>
                </c:pt>
                <c:pt idx="382">
                  <c:v>46.854045808419762</c:v>
                </c:pt>
                <c:pt idx="383">
                  <c:v>46.911615080599759</c:v>
                </c:pt>
                <c:pt idx="384">
                  <c:v>46.966232829479758</c:v>
                </c:pt>
                <c:pt idx="385">
                  <c:v>47.019998901859758</c:v>
                </c:pt>
                <c:pt idx="386">
                  <c:v>47.072657619819758</c:v>
                </c:pt>
                <c:pt idx="387">
                  <c:v>47.122375680419758</c:v>
                </c:pt>
                <c:pt idx="388">
                  <c:v>47.174430886339756</c:v>
                </c:pt>
                <c:pt idx="389">
                  <c:v>47.224748369199759</c:v>
                </c:pt>
                <c:pt idx="390">
                  <c:v>47.273671881939755</c:v>
                </c:pt>
                <c:pt idx="391">
                  <c:v>47.321070601839757</c:v>
                </c:pt>
                <c:pt idx="392">
                  <c:v>47.367523231039755</c:v>
                </c:pt>
                <c:pt idx="393">
                  <c:v>47.407196904119758</c:v>
                </c:pt>
                <c:pt idx="394">
                  <c:v>47.44112786055976</c:v>
                </c:pt>
                <c:pt idx="395">
                  <c:v>47.470564431119762</c:v>
                </c:pt>
                <c:pt idx="396">
                  <c:v>47.493966780959759</c:v>
                </c:pt>
                <c:pt idx="397">
                  <c:v>47.513636539479762</c:v>
                </c:pt>
                <c:pt idx="398">
                  <c:v>47.526900712679762</c:v>
                </c:pt>
                <c:pt idx="399">
                  <c:v>47.538662769019759</c:v>
                </c:pt>
                <c:pt idx="400">
                  <c:v>47.551981229259759</c:v>
                </c:pt>
                <c:pt idx="401">
                  <c:v>47.565287705439758</c:v>
                </c:pt>
                <c:pt idx="402">
                  <c:v>47.577419865079754</c:v>
                </c:pt>
                <c:pt idx="403">
                  <c:v>47.587370994679752</c:v>
                </c:pt>
                <c:pt idx="404">
                  <c:v>47.593108908019751</c:v>
                </c:pt>
                <c:pt idx="405">
                  <c:v>47.59690874641975</c:v>
                </c:pt>
                <c:pt idx="406">
                  <c:v>47.59394405876975</c:v>
                </c:pt>
                <c:pt idx="407">
                  <c:v>47.578280262969749</c:v>
                </c:pt>
                <c:pt idx="408">
                  <c:v>47.553713527869746</c:v>
                </c:pt>
                <c:pt idx="409">
                  <c:v>47.521695904969746</c:v>
                </c:pt>
                <c:pt idx="410">
                  <c:v>47.487924767169744</c:v>
                </c:pt>
                <c:pt idx="411">
                  <c:v>47.456847292969741</c:v>
                </c:pt>
                <c:pt idx="412">
                  <c:v>47.435094270019739</c:v>
                </c:pt>
                <c:pt idx="413">
                  <c:v>47.418900394819737</c:v>
                </c:pt>
                <c:pt idx="414">
                  <c:v>47.408943236269735</c:v>
                </c:pt>
                <c:pt idx="415">
                  <c:v>47.409596402629738</c:v>
                </c:pt>
                <c:pt idx="416">
                  <c:v>47.412442090649741</c:v>
                </c:pt>
                <c:pt idx="417">
                  <c:v>47.417511035929742</c:v>
                </c:pt>
                <c:pt idx="418">
                  <c:v>47.426259871029742</c:v>
                </c:pt>
                <c:pt idx="419">
                  <c:v>47.438619823229743</c:v>
                </c:pt>
                <c:pt idx="420">
                  <c:v>47.454064651829746</c:v>
                </c:pt>
                <c:pt idx="421">
                  <c:v>47.469711022589749</c:v>
                </c:pt>
                <c:pt idx="422">
                  <c:v>47.483742891709745</c:v>
                </c:pt>
                <c:pt idx="423">
                  <c:v>47.498055605209743</c:v>
                </c:pt>
                <c:pt idx="424">
                  <c:v>47.513107173869741</c:v>
                </c:pt>
                <c:pt idx="425">
                  <c:v>47.530023880089743</c:v>
                </c:pt>
                <c:pt idx="426">
                  <c:v>47.547523748449741</c:v>
                </c:pt>
                <c:pt idx="427">
                  <c:v>47.566102814409739</c:v>
                </c:pt>
                <c:pt idx="428">
                  <c:v>47.58579075684974</c:v>
                </c:pt>
                <c:pt idx="429">
                  <c:v>47.606360949689737</c:v>
                </c:pt>
                <c:pt idx="430">
                  <c:v>47.625662808729736</c:v>
                </c:pt>
                <c:pt idx="431">
                  <c:v>47.644416541129736</c:v>
                </c:pt>
                <c:pt idx="432">
                  <c:v>47.665222058409739</c:v>
                </c:pt>
                <c:pt idx="433">
                  <c:v>47.685645090369739</c:v>
                </c:pt>
                <c:pt idx="434">
                  <c:v>47.709413722929739</c:v>
                </c:pt>
                <c:pt idx="435">
                  <c:v>47.736897896149742</c:v>
                </c:pt>
                <c:pt idx="436">
                  <c:v>47.769073481829743</c:v>
                </c:pt>
                <c:pt idx="437">
                  <c:v>47.80419594302974</c:v>
                </c:pt>
                <c:pt idx="438">
                  <c:v>47.842340336689738</c:v>
                </c:pt>
                <c:pt idx="439">
                  <c:v>47.87981137016974</c:v>
                </c:pt>
                <c:pt idx="440">
                  <c:v>47.916328900549743</c:v>
                </c:pt>
                <c:pt idx="441">
                  <c:v>47.950461638369745</c:v>
                </c:pt>
                <c:pt idx="442">
                  <c:v>47.980841133849744</c:v>
                </c:pt>
                <c:pt idx="443">
                  <c:v>48.004954305289743</c:v>
                </c:pt>
                <c:pt idx="444">
                  <c:v>48.026161478609744</c:v>
                </c:pt>
                <c:pt idx="445">
                  <c:v>48.047694141249742</c:v>
                </c:pt>
                <c:pt idx="446">
                  <c:v>48.067940745429745</c:v>
                </c:pt>
                <c:pt idx="447">
                  <c:v>48.087915077129743</c:v>
                </c:pt>
                <c:pt idx="448">
                  <c:v>48.113960732829746</c:v>
                </c:pt>
                <c:pt idx="449">
                  <c:v>48.143252001869747</c:v>
                </c:pt>
                <c:pt idx="450">
                  <c:v>48.169994503389745</c:v>
                </c:pt>
                <c:pt idx="451">
                  <c:v>48.193045609649744</c:v>
                </c:pt>
                <c:pt idx="452">
                  <c:v>48.215814109529745</c:v>
                </c:pt>
                <c:pt idx="453">
                  <c:v>48.240190921869747</c:v>
                </c:pt>
                <c:pt idx="454">
                  <c:v>48.263280047829745</c:v>
                </c:pt>
                <c:pt idx="455">
                  <c:v>48.290874533489749</c:v>
                </c:pt>
                <c:pt idx="456">
                  <c:v>48.331456771089748</c:v>
                </c:pt>
                <c:pt idx="457">
                  <c:v>48.381414064149745</c:v>
                </c:pt>
                <c:pt idx="458">
                  <c:v>48.440367188029747</c:v>
                </c:pt>
                <c:pt idx="459">
                  <c:v>48.507788957989746</c:v>
                </c:pt>
                <c:pt idx="460">
                  <c:v>48.580680542009745</c:v>
                </c:pt>
                <c:pt idx="461">
                  <c:v>48.657848270009744</c:v>
                </c:pt>
                <c:pt idx="462">
                  <c:v>48.737848270009742</c:v>
                </c:pt>
                <c:pt idx="463">
                  <c:v>48.817559269689745</c:v>
                </c:pt>
                <c:pt idx="464">
                  <c:v>48.897559269689744</c:v>
                </c:pt>
                <c:pt idx="465">
                  <c:v>48.976496651429741</c:v>
                </c:pt>
                <c:pt idx="466">
                  <c:v>49.053254508909738</c:v>
                </c:pt>
                <c:pt idx="467">
                  <c:v>49.130572046349741</c:v>
                </c:pt>
                <c:pt idx="468">
                  <c:v>49.20920291132974</c:v>
                </c:pt>
                <c:pt idx="469">
                  <c:v>49.288692814989737</c:v>
                </c:pt>
                <c:pt idx="470">
                  <c:v>49.368692814989735</c:v>
                </c:pt>
                <c:pt idx="471">
                  <c:v>49.448692814989734</c:v>
                </c:pt>
                <c:pt idx="472">
                  <c:v>49.528692814989732</c:v>
                </c:pt>
                <c:pt idx="473">
                  <c:v>49.60869281498973</c:v>
                </c:pt>
                <c:pt idx="474">
                  <c:v>49.688692814989729</c:v>
                </c:pt>
                <c:pt idx="475">
                  <c:v>49.768692814989727</c:v>
                </c:pt>
                <c:pt idx="476">
                  <c:v>49.848692814989725</c:v>
                </c:pt>
                <c:pt idx="477">
                  <c:v>49.928692814989724</c:v>
                </c:pt>
                <c:pt idx="478">
                  <c:v>50.008692814989722</c:v>
                </c:pt>
                <c:pt idx="479">
                  <c:v>50.08869281498972</c:v>
                </c:pt>
                <c:pt idx="480">
                  <c:v>50.168692814989718</c:v>
                </c:pt>
                <c:pt idx="481">
                  <c:v>50.248692814989717</c:v>
                </c:pt>
                <c:pt idx="482">
                  <c:v>50.328692814989715</c:v>
                </c:pt>
                <c:pt idx="483">
                  <c:v>50.408692814989713</c:v>
                </c:pt>
                <c:pt idx="484">
                  <c:v>50.488692814989712</c:v>
                </c:pt>
                <c:pt idx="485">
                  <c:v>50.56869281498971</c:v>
                </c:pt>
                <c:pt idx="486">
                  <c:v>50.648692814989708</c:v>
                </c:pt>
                <c:pt idx="487">
                  <c:v>50.728692814989707</c:v>
                </c:pt>
                <c:pt idx="488">
                  <c:v>50.808692814989705</c:v>
                </c:pt>
                <c:pt idx="489">
                  <c:v>50.888692814989703</c:v>
                </c:pt>
                <c:pt idx="490">
                  <c:v>50.968692814989701</c:v>
                </c:pt>
                <c:pt idx="491">
                  <c:v>51.0486928149897</c:v>
                </c:pt>
                <c:pt idx="492">
                  <c:v>51.128692814989698</c:v>
                </c:pt>
                <c:pt idx="493">
                  <c:v>51.208692814989696</c:v>
                </c:pt>
                <c:pt idx="494">
                  <c:v>51.288692814989695</c:v>
                </c:pt>
                <c:pt idx="495">
                  <c:v>51.368692814989693</c:v>
                </c:pt>
                <c:pt idx="496">
                  <c:v>51.448692814989691</c:v>
                </c:pt>
                <c:pt idx="497">
                  <c:v>51.528340626329694</c:v>
                </c:pt>
                <c:pt idx="498">
                  <c:v>51.608165602629697</c:v>
                </c:pt>
                <c:pt idx="499">
                  <c:v>51.688165602629695</c:v>
                </c:pt>
                <c:pt idx="500">
                  <c:v>51.768165602629693</c:v>
                </c:pt>
                <c:pt idx="501">
                  <c:v>51.848165602629692</c:v>
                </c:pt>
                <c:pt idx="502">
                  <c:v>51.92816560262969</c:v>
                </c:pt>
                <c:pt idx="503">
                  <c:v>52.008165602629688</c:v>
                </c:pt>
                <c:pt idx="504">
                  <c:v>52.088165602629687</c:v>
                </c:pt>
                <c:pt idx="505">
                  <c:v>52.168165602629685</c:v>
                </c:pt>
                <c:pt idx="506">
                  <c:v>52.248165602629683</c:v>
                </c:pt>
                <c:pt idx="507">
                  <c:v>52.328165602629682</c:v>
                </c:pt>
                <c:pt idx="508">
                  <c:v>52.40816560262968</c:v>
                </c:pt>
                <c:pt idx="509">
                  <c:v>52.488165602629678</c:v>
                </c:pt>
                <c:pt idx="510">
                  <c:v>52.568165602629676</c:v>
                </c:pt>
                <c:pt idx="511">
                  <c:v>52.648165602629675</c:v>
                </c:pt>
                <c:pt idx="512">
                  <c:v>52.728165602629673</c:v>
                </c:pt>
                <c:pt idx="513">
                  <c:v>52.80338702452967</c:v>
                </c:pt>
                <c:pt idx="514">
                  <c:v>52.871469876309668</c:v>
                </c:pt>
                <c:pt idx="515">
                  <c:v>52.936340385569665</c:v>
                </c:pt>
                <c:pt idx="516">
                  <c:v>52.998907342149664</c:v>
                </c:pt>
                <c:pt idx="517">
                  <c:v>53.057559527529662</c:v>
                </c:pt>
                <c:pt idx="518">
                  <c:v>53.10999225366966</c:v>
                </c:pt>
                <c:pt idx="519">
                  <c:v>53.15377728020966</c:v>
                </c:pt>
                <c:pt idx="520">
                  <c:v>53.193304500669662</c:v>
                </c:pt>
                <c:pt idx="521">
                  <c:v>53.239189940929663</c:v>
                </c:pt>
                <c:pt idx="522">
                  <c:v>53.282753211889663</c:v>
                </c:pt>
                <c:pt idx="523">
                  <c:v>53.32252759548966</c:v>
                </c:pt>
                <c:pt idx="524">
                  <c:v>53.358210686369659</c:v>
                </c:pt>
                <c:pt idx="525">
                  <c:v>53.388609838529661</c:v>
                </c:pt>
                <c:pt idx="526">
                  <c:v>53.414657349049662</c:v>
                </c:pt>
                <c:pt idx="527">
                  <c:v>53.43388572868966</c:v>
                </c:pt>
                <c:pt idx="528">
                  <c:v>53.448436914429656</c:v>
                </c:pt>
                <c:pt idx="529">
                  <c:v>53.466345306369654</c:v>
                </c:pt>
                <c:pt idx="530">
                  <c:v>53.482788956789655</c:v>
                </c:pt>
                <c:pt idx="531">
                  <c:v>53.500724643709653</c:v>
                </c:pt>
                <c:pt idx="532">
                  <c:v>53.524852783149655</c:v>
                </c:pt>
                <c:pt idx="533">
                  <c:v>53.560766838589657</c:v>
                </c:pt>
                <c:pt idx="534">
                  <c:v>53.606978414269655</c:v>
                </c:pt>
                <c:pt idx="535">
                  <c:v>53.658149732249655</c:v>
                </c:pt>
                <c:pt idx="536">
                  <c:v>53.717230059749653</c:v>
                </c:pt>
                <c:pt idx="537">
                  <c:v>53.780162267669652</c:v>
                </c:pt>
                <c:pt idx="538">
                  <c:v>53.848795365029652</c:v>
                </c:pt>
                <c:pt idx="539">
                  <c:v>53.92104706226965</c:v>
                </c:pt>
                <c:pt idx="540">
                  <c:v>53.998634102909648</c:v>
                </c:pt>
                <c:pt idx="541">
                  <c:v>54.078634102909646</c:v>
                </c:pt>
                <c:pt idx="542">
                  <c:v>54.158634102909645</c:v>
                </c:pt>
                <c:pt idx="543">
                  <c:v>54.238634102909643</c:v>
                </c:pt>
                <c:pt idx="544">
                  <c:v>54.318634102909641</c:v>
                </c:pt>
                <c:pt idx="545">
                  <c:v>54.398634102909639</c:v>
                </c:pt>
                <c:pt idx="546">
                  <c:v>54.478634102909638</c:v>
                </c:pt>
                <c:pt idx="547">
                  <c:v>54.558634102909636</c:v>
                </c:pt>
                <c:pt idx="548">
                  <c:v>54.638634102909634</c:v>
                </c:pt>
                <c:pt idx="549">
                  <c:v>54.718634102909633</c:v>
                </c:pt>
                <c:pt idx="550">
                  <c:v>54.798634102909631</c:v>
                </c:pt>
                <c:pt idx="551">
                  <c:v>54.878634102909629</c:v>
                </c:pt>
                <c:pt idx="552">
                  <c:v>54.957743868129626</c:v>
                </c:pt>
                <c:pt idx="553">
                  <c:v>55.032492126409629</c:v>
                </c:pt>
                <c:pt idx="554">
                  <c:v>55.103375292469629</c:v>
                </c:pt>
                <c:pt idx="555">
                  <c:v>55.172904344489631</c:v>
                </c:pt>
                <c:pt idx="556">
                  <c:v>55.24036417674963</c:v>
                </c:pt>
                <c:pt idx="557">
                  <c:v>55.307581729389632</c:v>
                </c:pt>
                <c:pt idx="558">
                  <c:v>55.369177632149629</c:v>
                </c:pt>
                <c:pt idx="559">
                  <c:v>55.433437729069631</c:v>
                </c:pt>
                <c:pt idx="560">
                  <c:v>55.496212272849633</c:v>
                </c:pt>
                <c:pt idx="561">
                  <c:v>55.558413015669636</c:v>
                </c:pt>
                <c:pt idx="562">
                  <c:v>55.618146950989633</c:v>
                </c:pt>
                <c:pt idx="563">
                  <c:v>55.67485745932963</c:v>
                </c:pt>
                <c:pt idx="564">
                  <c:v>55.727978838469632</c:v>
                </c:pt>
                <c:pt idx="565">
                  <c:v>55.787054803109633</c:v>
                </c:pt>
                <c:pt idx="566">
                  <c:v>55.854051351449634</c:v>
                </c:pt>
                <c:pt idx="567">
                  <c:v>55.930297463069635</c:v>
                </c:pt>
                <c:pt idx="568">
                  <c:v>56.008588378389632</c:v>
                </c:pt>
                <c:pt idx="569">
                  <c:v>56.087973904189631</c:v>
                </c:pt>
                <c:pt idx="570">
                  <c:v>56.16797390418963</c:v>
                </c:pt>
                <c:pt idx="571">
                  <c:v>56.247973904189628</c:v>
                </c:pt>
                <c:pt idx="572">
                  <c:v>56.327973904189626</c:v>
                </c:pt>
                <c:pt idx="573">
                  <c:v>56.407973904189625</c:v>
                </c:pt>
                <c:pt idx="574">
                  <c:v>56.484629914549622</c:v>
                </c:pt>
                <c:pt idx="575">
                  <c:v>56.561532428849624</c:v>
                </c:pt>
                <c:pt idx="576">
                  <c:v>56.636707350009623</c:v>
                </c:pt>
                <c:pt idx="577">
                  <c:v>56.711438419549623</c:v>
                </c:pt>
                <c:pt idx="578">
                  <c:v>56.784144284829623</c:v>
                </c:pt>
                <c:pt idx="579">
                  <c:v>56.853707419649623</c:v>
                </c:pt>
                <c:pt idx="580">
                  <c:v>56.918963333969621</c:v>
                </c:pt>
                <c:pt idx="581">
                  <c:v>56.981206083329624</c:v>
                </c:pt>
                <c:pt idx="582">
                  <c:v>57.037893150189625</c:v>
                </c:pt>
                <c:pt idx="583">
                  <c:v>57.090406104109626</c:v>
                </c:pt>
                <c:pt idx="584">
                  <c:v>57.137395822789628</c:v>
                </c:pt>
                <c:pt idx="585">
                  <c:v>57.181993306709629</c:v>
                </c:pt>
                <c:pt idx="586">
                  <c:v>57.217801469469627</c:v>
                </c:pt>
                <c:pt idx="587">
                  <c:v>57.242066721809628</c:v>
                </c:pt>
                <c:pt idx="588">
                  <c:v>57.254033894049627</c:v>
                </c:pt>
                <c:pt idx="589">
                  <c:v>57.262493908949629</c:v>
                </c:pt>
                <c:pt idx="590">
                  <c:v>57.269380823409627</c:v>
                </c:pt>
                <c:pt idx="591">
                  <c:v>57.280287693429628</c:v>
                </c:pt>
                <c:pt idx="592">
                  <c:v>57.297880641949625</c:v>
                </c:pt>
                <c:pt idx="593">
                  <c:v>57.316160053789623</c:v>
                </c:pt>
                <c:pt idx="594">
                  <c:v>57.334055806509625</c:v>
                </c:pt>
                <c:pt idx="595">
                  <c:v>57.358086103089626</c:v>
                </c:pt>
                <c:pt idx="596">
                  <c:v>57.389212478049629</c:v>
                </c:pt>
                <c:pt idx="597">
                  <c:v>57.428554897469631</c:v>
                </c:pt>
                <c:pt idx="598">
                  <c:v>57.473600482749632</c:v>
                </c:pt>
                <c:pt idx="599">
                  <c:v>57.525773541089634</c:v>
                </c:pt>
                <c:pt idx="600">
                  <c:v>57.584321518569638</c:v>
                </c:pt>
                <c:pt idx="601">
                  <c:v>57.646309428909639</c:v>
                </c:pt>
                <c:pt idx="602">
                  <c:v>57.709349873409636</c:v>
                </c:pt>
                <c:pt idx="603">
                  <c:v>57.775877557289633</c:v>
                </c:pt>
                <c:pt idx="604">
                  <c:v>57.843848479109631</c:v>
                </c:pt>
                <c:pt idx="605">
                  <c:v>57.912344368789633</c:v>
                </c:pt>
                <c:pt idx="606">
                  <c:v>57.978855907429633</c:v>
                </c:pt>
                <c:pt idx="607">
                  <c:v>58.040072829669633</c:v>
                </c:pt>
                <c:pt idx="608">
                  <c:v>58.089927291769634</c:v>
                </c:pt>
                <c:pt idx="609">
                  <c:v>58.129085894109636</c:v>
                </c:pt>
                <c:pt idx="610">
                  <c:v>58.160074566229639</c:v>
                </c:pt>
                <c:pt idx="611">
                  <c:v>58.181855440249642</c:v>
                </c:pt>
                <c:pt idx="612">
                  <c:v>58.197660362329643</c:v>
                </c:pt>
                <c:pt idx="613">
                  <c:v>58.20918161060964</c:v>
                </c:pt>
                <c:pt idx="614">
                  <c:v>58.215791685649641</c:v>
                </c:pt>
                <c:pt idx="615">
                  <c:v>58.21196168519964</c:v>
                </c:pt>
                <c:pt idx="616">
                  <c:v>58.195803730999643</c:v>
                </c:pt>
                <c:pt idx="617">
                  <c:v>58.174019968049642</c:v>
                </c:pt>
                <c:pt idx="618">
                  <c:v>58.152981930699639</c:v>
                </c:pt>
                <c:pt idx="619">
                  <c:v>58.135036124449641</c:v>
                </c:pt>
                <c:pt idx="620">
                  <c:v>58.118524733599642</c:v>
                </c:pt>
                <c:pt idx="621">
                  <c:v>58.104936414599642</c:v>
                </c:pt>
                <c:pt idx="622">
                  <c:v>58.092419099449643</c:v>
                </c:pt>
                <c:pt idx="623">
                  <c:v>58.077329548999643</c:v>
                </c:pt>
                <c:pt idx="624">
                  <c:v>58.06034707219964</c:v>
                </c:pt>
                <c:pt idx="625">
                  <c:v>58.042519936499637</c:v>
                </c:pt>
                <c:pt idx="626">
                  <c:v>58.028828503399637</c:v>
                </c:pt>
                <c:pt idx="627">
                  <c:v>58.023641360899639</c:v>
                </c:pt>
                <c:pt idx="628">
                  <c:v>58.023891671399639</c:v>
                </c:pt>
                <c:pt idx="629">
                  <c:v>58.025275394979637</c:v>
                </c:pt>
                <c:pt idx="630">
                  <c:v>58.026644541399634</c:v>
                </c:pt>
                <c:pt idx="631">
                  <c:v>58.027507022159632</c:v>
                </c:pt>
                <c:pt idx="632">
                  <c:v>58.02766135091963</c:v>
                </c:pt>
                <c:pt idx="633">
                  <c:v>58.03039034937963</c:v>
                </c:pt>
                <c:pt idx="634">
                  <c:v>58.033106249219628</c:v>
                </c:pt>
                <c:pt idx="635">
                  <c:v>58.03492573313963</c:v>
                </c:pt>
                <c:pt idx="636">
                  <c:v>58.036189459359633</c:v>
                </c:pt>
                <c:pt idx="637">
                  <c:v>58.037339824659632</c:v>
                </c:pt>
                <c:pt idx="638">
                  <c:v>58.035855993709632</c:v>
                </c:pt>
                <c:pt idx="639">
                  <c:v>58.03060869720963</c:v>
                </c:pt>
                <c:pt idx="640">
                  <c:v>58.022558841959629</c:v>
                </c:pt>
                <c:pt idx="641">
                  <c:v>58.012159850409631</c:v>
                </c:pt>
                <c:pt idx="642">
                  <c:v>57.99802767095963</c:v>
                </c:pt>
                <c:pt idx="643">
                  <c:v>57.982204819859632</c:v>
                </c:pt>
                <c:pt idx="644">
                  <c:v>57.966670230359632</c:v>
                </c:pt>
                <c:pt idx="645">
                  <c:v>57.948714647409631</c:v>
                </c:pt>
                <c:pt idx="646">
                  <c:v>57.925263488959629</c:v>
                </c:pt>
                <c:pt idx="647">
                  <c:v>57.894849246059628</c:v>
                </c:pt>
                <c:pt idx="648">
                  <c:v>57.856016478959631</c:v>
                </c:pt>
                <c:pt idx="649">
                  <c:v>57.812472939459632</c:v>
                </c:pt>
                <c:pt idx="650">
                  <c:v>57.768137155559629</c:v>
                </c:pt>
                <c:pt idx="651">
                  <c:v>57.724246744859627</c:v>
                </c:pt>
                <c:pt idx="652">
                  <c:v>57.679190138459624</c:v>
                </c:pt>
                <c:pt idx="653">
                  <c:v>57.632259886509623</c:v>
                </c:pt>
                <c:pt idx="654">
                  <c:v>57.586997624309625</c:v>
                </c:pt>
                <c:pt idx="655">
                  <c:v>57.543051367909626</c:v>
                </c:pt>
                <c:pt idx="656">
                  <c:v>57.50433000750963</c:v>
                </c:pt>
                <c:pt idx="657">
                  <c:v>57.466465514459628</c:v>
                </c:pt>
                <c:pt idx="658">
                  <c:v>57.428373762459628</c:v>
                </c:pt>
                <c:pt idx="659">
                  <c:v>57.391751462909632</c:v>
                </c:pt>
                <c:pt idx="660">
                  <c:v>57.355615648259629</c:v>
                </c:pt>
                <c:pt idx="661">
                  <c:v>57.321800238709628</c:v>
                </c:pt>
                <c:pt idx="662">
                  <c:v>57.28918843475963</c:v>
                </c:pt>
                <c:pt idx="663">
                  <c:v>57.25451503330963</c:v>
                </c:pt>
                <c:pt idx="664">
                  <c:v>57.214879948059632</c:v>
                </c:pt>
                <c:pt idx="665">
                  <c:v>57.172547482559629</c:v>
                </c:pt>
                <c:pt idx="666">
                  <c:v>57.126055835109632</c:v>
                </c:pt>
                <c:pt idx="667">
                  <c:v>57.076899448409634</c:v>
                </c:pt>
                <c:pt idx="668">
                  <c:v>57.025484511059631</c:v>
                </c:pt>
                <c:pt idx="669">
                  <c:v>56.972719091909632</c:v>
                </c:pt>
                <c:pt idx="670">
                  <c:v>56.920677217859634</c:v>
                </c:pt>
                <c:pt idx="671">
                  <c:v>56.869587446509634</c:v>
                </c:pt>
                <c:pt idx="672">
                  <c:v>56.820247496359634</c:v>
                </c:pt>
                <c:pt idx="673">
                  <c:v>56.776778094809636</c:v>
                </c:pt>
                <c:pt idx="674">
                  <c:v>56.737578354709633</c:v>
                </c:pt>
                <c:pt idx="675">
                  <c:v>56.701756928959632</c:v>
                </c:pt>
                <c:pt idx="676">
                  <c:v>56.669317607159634</c:v>
                </c:pt>
                <c:pt idx="677">
                  <c:v>56.641150428909633</c:v>
                </c:pt>
                <c:pt idx="678">
                  <c:v>56.616201032659632</c:v>
                </c:pt>
                <c:pt idx="679">
                  <c:v>56.59395226480963</c:v>
                </c:pt>
                <c:pt idx="680">
                  <c:v>56.568734472959633</c:v>
                </c:pt>
                <c:pt idx="681">
                  <c:v>56.541229130809633</c:v>
                </c:pt>
                <c:pt idx="682">
                  <c:v>56.510418114159634</c:v>
                </c:pt>
                <c:pt idx="683">
                  <c:v>56.472610485259636</c:v>
                </c:pt>
                <c:pt idx="684">
                  <c:v>56.431114789059635</c:v>
                </c:pt>
                <c:pt idx="685">
                  <c:v>56.385165953009633</c:v>
                </c:pt>
                <c:pt idx="686">
                  <c:v>56.34087148425963</c:v>
                </c:pt>
                <c:pt idx="687">
                  <c:v>56.296049182209629</c:v>
                </c:pt>
                <c:pt idx="688">
                  <c:v>56.25349214415963</c:v>
                </c:pt>
                <c:pt idx="689">
                  <c:v>56.211456247909631</c:v>
                </c:pt>
                <c:pt idx="690">
                  <c:v>56.175946379309629</c:v>
                </c:pt>
                <c:pt idx="691">
                  <c:v>56.143709249059626</c:v>
                </c:pt>
                <c:pt idx="692">
                  <c:v>56.115944979459627</c:v>
                </c:pt>
                <c:pt idx="693">
                  <c:v>56.087409430159624</c:v>
                </c:pt>
                <c:pt idx="694">
                  <c:v>56.058279247609626</c:v>
                </c:pt>
                <c:pt idx="695">
                  <c:v>56.030511243359626</c:v>
                </c:pt>
                <c:pt idx="696">
                  <c:v>56.000365743559627</c:v>
                </c:pt>
                <c:pt idx="697">
                  <c:v>55.962270874459627</c:v>
                </c:pt>
                <c:pt idx="698">
                  <c:v>55.919441565659625</c:v>
                </c:pt>
                <c:pt idx="699">
                  <c:v>55.871948818759627</c:v>
                </c:pt>
                <c:pt idx="700">
                  <c:v>55.817077780959629</c:v>
                </c:pt>
                <c:pt idx="701">
                  <c:v>55.758098078209628</c:v>
                </c:pt>
                <c:pt idx="702">
                  <c:v>55.69326216075963</c:v>
                </c:pt>
                <c:pt idx="703">
                  <c:v>55.625798069559629</c:v>
                </c:pt>
                <c:pt idx="704">
                  <c:v>55.55358985640963</c:v>
                </c:pt>
                <c:pt idx="705">
                  <c:v>55.477287063009634</c:v>
                </c:pt>
                <c:pt idx="706">
                  <c:v>55.394114081909635</c:v>
                </c:pt>
                <c:pt idx="707">
                  <c:v>55.308657959509638</c:v>
                </c:pt>
                <c:pt idx="708">
                  <c:v>55.221589881959638</c:v>
                </c:pt>
                <c:pt idx="709">
                  <c:v>55.133524557009636</c:v>
                </c:pt>
                <c:pt idx="710">
                  <c:v>55.041301495709639</c:v>
                </c:pt>
                <c:pt idx="711">
                  <c:v>54.949635253109641</c:v>
                </c:pt>
                <c:pt idx="712">
                  <c:v>54.85562881435964</c:v>
                </c:pt>
                <c:pt idx="713">
                  <c:v>54.760371144309637</c:v>
                </c:pt>
                <c:pt idx="714">
                  <c:v>54.665211996209635</c:v>
                </c:pt>
                <c:pt idx="715">
                  <c:v>54.576790508259634</c:v>
                </c:pt>
                <c:pt idx="716">
                  <c:v>54.499632149159638</c:v>
                </c:pt>
                <c:pt idx="717">
                  <c:v>54.434579828359638</c:v>
                </c:pt>
                <c:pt idx="718">
                  <c:v>54.381171623109637</c:v>
                </c:pt>
                <c:pt idx="719">
                  <c:v>54.339822220059638</c:v>
                </c:pt>
                <c:pt idx="720">
                  <c:v>54.303544080559639</c:v>
                </c:pt>
                <c:pt idx="721">
                  <c:v>54.267261997009641</c:v>
                </c:pt>
                <c:pt idx="722">
                  <c:v>54.232876285959641</c:v>
                </c:pt>
                <c:pt idx="723">
                  <c:v>54.203740144159639</c:v>
                </c:pt>
                <c:pt idx="724">
                  <c:v>54.161292029809637</c:v>
                </c:pt>
                <c:pt idx="725">
                  <c:v>54.118559110659639</c:v>
                </c:pt>
                <c:pt idx="726">
                  <c:v>54.071561561009638</c:v>
                </c:pt>
                <c:pt idx="727">
                  <c:v>54.025452728059641</c:v>
                </c:pt>
                <c:pt idx="728">
                  <c:v>53.977691190409644</c:v>
                </c:pt>
                <c:pt idx="729">
                  <c:v>53.931622376859643</c:v>
                </c:pt>
                <c:pt idx="730">
                  <c:v>53.881416159409646</c:v>
                </c:pt>
                <c:pt idx="731">
                  <c:v>53.838255677459649</c:v>
                </c:pt>
                <c:pt idx="732">
                  <c:v>53.806449251559648</c:v>
                </c:pt>
                <c:pt idx="733">
                  <c:v>53.785601391409649</c:v>
                </c:pt>
                <c:pt idx="734">
                  <c:v>53.784187810309646</c:v>
                </c:pt>
                <c:pt idx="735">
                  <c:v>53.787115723649649</c:v>
                </c:pt>
                <c:pt idx="736">
                  <c:v>53.792058264349649</c:v>
                </c:pt>
                <c:pt idx="737">
                  <c:v>53.801407594409646</c:v>
                </c:pt>
                <c:pt idx="738">
                  <c:v>53.816666413569649</c:v>
                </c:pt>
                <c:pt idx="739">
                  <c:v>53.834252283789652</c:v>
                </c:pt>
                <c:pt idx="740">
                  <c:v>53.849938185209652</c:v>
                </c:pt>
                <c:pt idx="741">
                  <c:v>53.864876341969655</c:v>
                </c:pt>
                <c:pt idx="742">
                  <c:v>53.876773625649655</c:v>
                </c:pt>
                <c:pt idx="743">
                  <c:v>53.888308596469656</c:v>
                </c:pt>
                <c:pt idx="744">
                  <c:v>53.901461652929655</c:v>
                </c:pt>
                <c:pt idx="745">
                  <c:v>53.916909930649652</c:v>
                </c:pt>
                <c:pt idx="746">
                  <c:v>53.939058461249651</c:v>
                </c:pt>
                <c:pt idx="747">
                  <c:v>53.965470333249648</c:v>
                </c:pt>
                <c:pt idx="748">
                  <c:v>53.998610361949645</c:v>
                </c:pt>
                <c:pt idx="749">
                  <c:v>54.035276600009645</c:v>
                </c:pt>
                <c:pt idx="750">
                  <c:v>54.076266309089647</c:v>
                </c:pt>
                <c:pt idx="751">
                  <c:v>54.121259974269648</c:v>
                </c:pt>
                <c:pt idx="752">
                  <c:v>54.171007711629649</c:v>
                </c:pt>
                <c:pt idx="753">
                  <c:v>54.22262212196965</c:v>
                </c:pt>
                <c:pt idx="754">
                  <c:v>54.275021032529651</c:v>
                </c:pt>
                <c:pt idx="755">
                  <c:v>54.326201072329653</c:v>
                </c:pt>
                <c:pt idx="756">
                  <c:v>54.374235189029655</c:v>
                </c:pt>
                <c:pt idx="757">
                  <c:v>54.420218511169658</c:v>
                </c:pt>
                <c:pt idx="758">
                  <c:v>54.463466360809655</c:v>
                </c:pt>
                <c:pt idx="759">
                  <c:v>54.505013356749657</c:v>
                </c:pt>
                <c:pt idx="760">
                  <c:v>54.542646341409657</c:v>
                </c:pt>
                <c:pt idx="761">
                  <c:v>54.574368776969656</c:v>
                </c:pt>
                <c:pt idx="762">
                  <c:v>54.604174567369654</c:v>
                </c:pt>
                <c:pt idx="763">
                  <c:v>54.632150738529653</c:v>
                </c:pt>
                <c:pt idx="764">
                  <c:v>54.659659056909653</c:v>
                </c:pt>
                <c:pt idx="765">
                  <c:v>54.687245460069654</c:v>
                </c:pt>
                <c:pt idx="766">
                  <c:v>54.714727231549652</c:v>
                </c:pt>
                <c:pt idx="767">
                  <c:v>54.743119981069654</c:v>
                </c:pt>
                <c:pt idx="768">
                  <c:v>54.772413097069652</c:v>
                </c:pt>
                <c:pt idx="769">
                  <c:v>54.803254665229652</c:v>
                </c:pt>
                <c:pt idx="770">
                  <c:v>54.838198045709653</c:v>
                </c:pt>
                <c:pt idx="771">
                  <c:v>54.872758234129655</c:v>
                </c:pt>
                <c:pt idx="772">
                  <c:v>54.911473590409656</c:v>
                </c:pt>
                <c:pt idx="773">
                  <c:v>54.956186566809656</c:v>
                </c:pt>
                <c:pt idx="774">
                  <c:v>55.002995482729659</c:v>
                </c:pt>
                <c:pt idx="775">
                  <c:v>55.053114685969661</c:v>
                </c:pt>
                <c:pt idx="776">
                  <c:v>55.10436357344966</c:v>
                </c:pt>
                <c:pt idx="777">
                  <c:v>55.15461706932966</c:v>
                </c:pt>
                <c:pt idx="778">
                  <c:v>55.205825452029657</c:v>
                </c:pt>
                <c:pt idx="779">
                  <c:v>55.258266484709658</c:v>
                </c:pt>
                <c:pt idx="780">
                  <c:v>55.312434861629661</c:v>
                </c:pt>
                <c:pt idx="781">
                  <c:v>55.36837830760966</c:v>
                </c:pt>
                <c:pt idx="782">
                  <c:v>55.421237902249658</c:v>
                </c:pt>
                <c:pt idx="783">
                  <c:v>55.47260321856966</c:v>
                </c:pt>
                <c:pt idx="784">
                  <c:v>55.524044626369658</c:v>
                </c:pt>
                <c:pt idx="785">
                  <c:v>55.579895880809659</c:v>
                </c:pt>
                <c:pt idx="786">
                  <c:v>55.635675121849658</c:v>
                </c:pt>
                <c:pt idx="787">
                  <c:v>55.692251149229655</c:v>
                </c:pt>
                <c:pt idx="788">
                  <c:v>55.750199990609651</c:v>
                </c:pt>
                <c:pt idx="789">
                  <c:v>55.80873659174965</c:v>
                </c:pt>
                <c:pt idx="790">
                  <c:v>55.868601408349647</c:v>
                </c:pt>
                <c:pt idx="791">
                  <c:v>55.928090801029647</c:v>
                </c:pt>
                <c:pt idx="792">
                  <c:v>55.985324656789651</c:v>
                </c:pt>
                <c:pt idx="793">
                  <c:v>56.038958823469649</c:v>
                </c:pt>
                <c:pt idx="794">
                  <c:v>56.090080895949647</c:v>
                </c:pt>
                <c:pt idx="795">
                  <c:v>56.13727582178965</c:v>
                </c:pt>
                <c:pt idx="796">
                  <c:v>56.182493190329652</c:v>
                </c:pt>
                <c:pt idx="797">
                  <c:v>56.224481976149654</c:v>
                </c:pt>
                <c:pt idx="798">
                  <c:v>56.262576620569654</c:v>
                </c:pt>
                <c:pt idx="799">
                  <c:v>56.296519718649655</c:v>
                </c:pt>
                <c:pt idx="800">
                  <c:v>56.324848983029653</c:v>
                </c:pt>
                <c:pt idx="801">
                  <c:v>56.343982423829651</c:v>
                </c:pt>
                <c:pt idx="802">
                  <c:v>56.35513732388965</c:v>
                </c:pt>
                <c:pt idx="803">
                  <c:v>56.357748104209648</c:v>
                </c:pt>
                <c:pt idx="804">
                  <c:v>56.345321231109651</c:v>
                </c:pt>
                <c:pt idx="805">
                  <c:v>56.315129081059652</c:v>
                </c:pt>
                <c:pt idx="806">
                  <c:v>56.280245510509651</c:v>
                </c:pt>
                <c:pt idx="807">
                  <c:v>56.248113900159652</c:v>
                </c:pt>
                <c:pt idx="808">
                  <c:v>56.220028678809655</c:v>
                </c:pt>
                <c:pt idx="809">
                  <c:v>56.197197380309653</c:v>
                </c:pt>
                <c:pt idx="810">
                  <c:v>56.175320062759653</c:v>
                </c:pt>
                <c:pt idx="811">
                  <c:v>56.153828900559652</c:v>
                </c:pt>
                <c:pt idx="812">
                  <c:v>56.132082211309651</c:v>
                </c:pt>
                <c:pt idx="813">
                  <c:v>56.112059721859652</c:v>
                </c:pt>
                <c:pt idx="814">
                  <c:v>56.09272015255965</c:v>
                </c:pt>
                <c:pt idx="815">
                  <c:v>56.078042983759651</c:v>
                </c:pt>
                <c:pt idx="816">
                  <c:v>56.060733355159648</c:v>
                </c:pt>
                <c:pt idx="817">
                  <c:v>56.03595449470965</c:v>
                </c:pt>
                <c:pt idx="818">
                  <c:v>56.005027095209648</c:v>
                </c:pt>
                <c:pt idx="819">
                  <c:v>55.966699186259646</c:v>
                </c:pt>
                <c:pt idx="820">
                  <c:v>55.924595703409643</c:v>
                </c:pt>
                <c:pt idx="821">
                  <c:v>55.877882363759646</c:v>
                </c:pt>
                <c:pt idx="822">
                  <c:v>55.830151063509646</c:v>
                </c:pt>
                <c:pt idx="823">
                  <c:v>55.779169993909647</c:v>
                </c:pt>
                <c:pt idx="824">
                  <c:v>55.72950821530965</c:v>
                </c:pt>
                <c:pt idx="825">
                  <c:v>55.677945942659647</c:v>
                </c:pt>
                <c:pt idx="826">
                  <c:v>55.624755471109644</c:v>
                </c:pt>
                <c:pt idx="827">
                  <c:v>55.574203843309647</c:v>
                </c:pt>
                <c:pt idx="828">
                  <c:v>55.525456238359645</c:v>
                </c:pt>
                <c:pt idx="829">
                  <c:v>55.486581443559643</c:v>
                </c:pt>
                <c:pt idx="830">
                  <c:v>55.470677884559642</c:v>
                </c:pt>
                <c:pt idx="831">
                  <c:v>55.476955543659642</c:v>
                </c:pt>
                <c:pt idx="832">
                  <c:v>55.494280717179642</c:v>
                </c:pt>
                <c:pt idx="833">
                  <c:v>55.525485150059644</c:v>
                </c:pt>
                <c:pt idx="834">
                  <c:v>55.571916596619644</c:v>
                </c:pt>
                <c:pt idx="835">
                  <c:v>55.624863226119643</c:v>
                </c:pt>
                <c:pt idx="836">
                  <c:v>55.679104133619646</c:v>
                </c:pt>
                <c:pt idx="837">
                  <c:v>55.733648810899645</c:v>
                </c:pt>
                <c:pt idx="838">
                  <c:v>55.790651114299642</c:v>
                </c:pt>
                <c:pt idx="839">
                  <c:v>55.84812599721964</c:v>
                </c:pt>
                <c:pt idx="840">
                  <c:v>55.903779488179637</c:v>
                </c:pt>
                <c:pt idx="841">
                  <c:v>55.959975486559635</c:v>
                </c:pt>
                <c:pt idx="842">
                  <c:v>56.018107917179634</c:v>
                </c:pt>
                <c:pt idx="843">
                  <c:v>56.079100000179636</c:v>
                </c:pt>
                <c:pt idx="844">
                  <c:v>56.138236470879633</c:v>
                </c:pt>
                <c:pt idx="845">
                  <c:v>56.19939157371963</c:v>
                </c:pt>
                <c:pt idx="846">
                  <c:v>56.25941661203963</c:v>
                </c:pt>
                <c:pt idx="847">
                  <c:v>56.321380592299633</c:v>
                </c:pt>
                <c:pt idx="848">
                  <c:v>56.39022560109963</c:v>
                </c:pt>
                <c:pt idx="849">
                  <c:v>56.459264125719628</c:v>
                </c:pt>
                <c:pt idx="850">
                  <c:v>56.52634011391963</c:v>
                </c:pt>
                <c:pt idx="851">
                  <c:v>56.594881972939632</c:v>
                </c:pt>
                <c:pt idx="852">
                  <c:v>56.666322984719635</c:v>
                </c:pt>
                <c:pt idx="853">
                  <c:v>56.738083586939638</c:v>
                </c:pt>
                <c:pt idx="854">
                  <c:v>56.812635843339635</c:v>
                </c:pt>
                <c:pt idx="855">
                  <c:v>56.888805614919633</c:v>
                </c:pt>
                <c:pt idx="856">
                  <c:v>56.968805614919631</c:v>
                </c:pt>
                <c:pt idx="857">
                  <c:v>57.04880561491963</c:v>
                </c:pt>
                <c:pt idx="858">
                  <c:v>57.128805614919628</c:v>
                </c:pt>
                <c:pt idx="859">
                  <c:v>57.208805614919626</c:v>
                </c:pt>
                <c:pt idx="860">
                  <c:v>57.288805614919625</c:v>
                </c:pt>
                <c:pt idx="861">
                  <c:v>57.368805614919623</c:v>
                </c:pt>
                <c:pt idx="862">
                  <c:v>57.443699607919626</c:v>
                </c:pt>
                <c:pt idx="863">
                  <c:v>57.512341234219626</c:v>
                </c:pt>
                <c:pt idx="864">
                  <c:v>57.574305316319624</c:v>
                </c:pt>
                <c:pt idx="865">
                  <c:v>57.630108386439623</c:v>
                </c:pt>
                <c:pt idx="866">
                  <c:v>57.679879055399624</c:v>
                </c:pt>
                <c:pt idx="867">
                  <c:v>57.722879796079624</c:v>
                </c:pt>
                <c:pt idx="868">
                  <c:v>57.759877238059623</c:v>
                </c:pt>
                <c:pt idx="869">
                  <c:v>57.79160198679962</c:v>
                </c:pt>
                <c:pt idx="870">
                  <c:v>57.818001495319621</c:v>
                </c:pt>
                <c:pt idx="871">
                  <c:v>57.840570817979618</c:v>
                </c:pt>
                <c:pt idx="872">
                  <c:v>57.85955441745962</c:v>
                </c:pt>
                <c:pt idx="873">
                  <c:v>57.873537966599621</c:v>
                </c:pt>
                <c:pt idx="874">
                  <c:v>57.882731468539617</c:v>
                </c:pt>
                <c:pt idx="875">
                  <c:v>57.885854904399615</c:v>
                </c:pt>
                <c:pt idx="876">
                  <c:v>57.874863374199613</c:v>
                </c:pt>
                <c:pt idx="877">
                  <c:v>57.854303031849611</c:v>
                </c:pt>
                <c:pt idx="878">
                  <c:v>57.829362101949613</c:v>
                </c:pt>
                <c:pt idx="879">
                  <c:v>57.808642167449612</c:v>
                </c:pt>
                <c:pt idx="880">
                  <c:v>57.792173627299611</c:v>
                </c:pt>
                <c:pt idx="881">
                  <c:v>57.769945951949609</c:v>
                </c:pt>
                <c:pt idx="882">
                  <c:v>57.729645929299608</c:v>
                </c:pt>
                <c:pt idx="883">
                  <c:v>57.672050327349609</c:v>
                </c:pt>
                <c:pt idx="884">
                  <c:v>57.596741694099606</c:v>
                </c:pt>
                <c:pt idx="885">
                  <c:v>57.510610941749604</c:v>
                </c:pt>
                <c:pt idx="886">
                  <c:v>57.414963692499605</c:v>
                </c:pt>
                <c:pt idx="887">
                  <c:v>57.322748288049603</c:v>
                </c:pt>
                <c:pt idx="888">
                  <c:v>57.245819433799603</c:v>
                </c:pt>
                <c:pt idx="889">
                  <c:v>57.197614666649606</c:v>
                </c:pt>
                <c:pt idx="890">
                  <c:v>57.191378288499607</c:v>
                </c:pt>
                <c:pt idx="891">
                  <c:v>57.201809735839603</c:v>
                </c:pt>
                <c:pt idx="892">
                  <c:v>57.222072211279603</c:v>
                </c:pt>
                <c:pt idx="893">
                  <c:v>57.248586505519604</c:v>
                </c:pt>
                <c:pt idx="894">
                  <c:v>57.280391061379603</c:v>
                </c:pt>
                <c:pt idx="895">
                  <c:v>57.318289230539605</c:v>
                </c:pt>
                <c:pt idx="896">
                  <c:v>57.358370925819607</c:v>
                </c:pt>
                <c:pt idx="897">
                  <c:v>57.399275351479609</c:v>
                </c:pt>
                <c:pt idx="898">
                  <c:v>57.440633771459609</c:v>
                </c:pt>
                <c:pt idx="899">
                  <c:v>57.479435401119609</c:v>
                </c:pt>
                <c:pt idx="900">
                  <c:v>57.515098333159607</c:v>
                </c:pt>
                <c:pt idx="901">
                  <c:v>57.548863914599607</c:v>
                </c:pt>
                <c:pt idx="902">
                  <c:v>57.584288871719608</c:v>
                </c:pt>
                <c:pt idx="903">
                  <c:v>57.622608571619608</c:v>
                </c:pt>
                <c:pt idx="904">
                  <c:v>57.659703441359611</c:v>
                </c:pt>
                <c:pt idx="905">
                  <c:v>57.691714200839613</c:v>
                </c:pt>
                <c:pt idx="906">
                  <c:v>57.717472340999613</c:v>
                </c:pt>
                <c:pt idx="907">
                  <c:v>57.736212157559613</c:v>
                </c:pt>
                <c:pt idx="908">
                  <c:v>57.753055112639615</c:v>
                </c:pt>
                <c:pt idx="909">
                  <c:v>57.763983013339612</c:v>
                </c:pt>
                <c:pt idx="910">
                  <c:v>57.769590130719614</c:v>
                </c:pt>
                <c:pt idx="911">
                  <c:v>57.77442481105961</c:v>
                </c:pt>
                <c:pt idx="912">
                  <c:v>57.777706582739611</c:v>
                </c:pt>
                <c:pt idx="913">
                  <c:v>57.784646854359615</c:v>
                </c:pt>
                <c:pt idx="914">
                  <c:v>57.795820496679617</c:v>
                </c:pt>
                <c:pt idx="915">
                  <c:v>57.811078410639617</c:v>
                </c:pt>
                <c:pt idx="916">
                  <c:v>57.834616021639619</c:v>
                </c:pt>
                <c:pt idx="917">
                  <c:v>57.865927302939618</c:v>
                </c:pt>
                <c:pt idx="918">
                  <c:v>57.903119683799616</c:v>
                </c:pt>
                <c:pt idx="919">
                  <c:v>57.941277125779614</c:v>
                </c:pt>
                <c:pt idx="920">
                  <c:v>57.981204007159612</c:v>
                </c:pt>
                <c:pt idx="921">
                  <c:v>58.018543241999609</c:v>
                </c:pt>
                <c:pt idx="922">
                  <c:v>58.058627938839606</c:v>
                </c:pt>
                <c:pt idx="923">
                  <c:v>58.098226067559608</c:v>
                </c:pt>
                <c:pt idx="924">
                  <c:v>58.132982462099605</c:v>
                </c:pt>
                <c:pt idx="925">
                  <c:v>58.164406171179607</c:v>
                </c:pt>
                <c:pt idx="926">
                  <c:v>58.196693519199606</c:v>
                </c:pt>
                <c:pt idx="927">
                  <c:v>58.229873751099603</c:v>
                </c:pt>
                <c:pt idx="928">
                  <c:v>58.264892975919601</c:v>
                </c:pt>
                <c:pt idx="929">
                  <c:v>58.305965046039603</c:v>
                </c:pt>
                <c:pt idx="930">
                  <c:v>58.352306538659604</c:v>
                </c:pt>
                <c:pt idx="931">
                  <c:v>58.400850856179602</c:v>
                </c:pt>
                <c:pt idx="932">
                  <c:v>58.449614079079602</c:v>
                </c:pt>
                <c:pt idx="933">
                  <c:v>58.4995129321196</c:v>
                </c:pt>
                <c:pt idx="934">
                  <c:v>58.547779603259599</c:v>
                </c:pt>
                <c:pt idx="935">
                  <c:v>58.594911561539597</c:v>
                </c:pt>
                <c:pt idx="936">
                  <c:v>58.639510356399597</c:v>
                </c:pt>
                <c:pt idx="937">
                  <c:v>58.6802585320996</c:v>
                </c:pt>
                <c:pt idx="938">
                  <c:v>58.719764915319601</c:v>
                </c:pt>
                <c:pt idx="939">
                  <c:v>58.759145159519598</c:v>
                </c:pt>
                <c:pt idx="940">
                  <c:v>58.805220491879595</c:v>
                </c:pt>
                <c:pt idx="941">
                  <c:v>58.860445595519593</c:v>
                </c:pt>
                <c:pt idx="942">
                  <c:v>58.921575402659592</c:v>
                </c:pt>
                <c:pt idx="943">
                  <c:v>58.996196318819592</c:v>
                </c:pt>
                <c:pt idx="944">
                  <c:v>59.076196318819591</c:v>
                </c:pt>
                <c:pt idx="945">
                  <c:v>59.156196318819589</c:v>
                </c:pt>
                <c:pt idx="946">
                  <c:v>59.236196318819587</c:v>
                </c:pt>
                <c:pt idx="947">
                  <c:v>59.316196318819586</c:v>
                </c:pt>
                <c:pt idx="948">
                  <c:v>59.396196318819584</c:v>
                </c:pt>
                <c:pt idx="949">
                  <c:v>59.476196318819582</c:v>
                </c:pt>
                <c:pt idx="950">
                  <c:v>59.55619631881958</c:v>
                </c:pt>
                <c:pt idx="951">
                  <c:v>59.636196318819579</c:v>
                </c:pt>
                <c:pt idx="952">
                  <c:v>59.716196318819577</c:v>
                </c:pt>
                <c:pt idx="953">
                  <c:v>59.796196318819575</c:v>
                </c:pt>
                <c:pt idx="954">
                  <c:v>59.876196318819574</c:v>
                </c:pt>
                <c:pt idx="955">
                  <c:v>59.956196318819572</c:v>
                </c:pt>
                <c:pt idx="956">
                  <c:v>60.03619631881957</c:v>
                </c:pt>
                <c:pt idx="957">
                  <c:v>60.116196318819568</c:v>
                </c:pt>
                <c:pt idx="958">
                  <c:v>60.196196318819567</c:v>
                </c:pt>
                <c:pt idx="959">
                  <c:v>60.276196318819565</c:v>
                </c:pt>
                <c:pt idx="960">
                  <c:v>60.356196318819563</c:v>
                </c:pt>
                <c:pt idx="961">
                  <c:v>60.436196318819562</c:v>
                </c:pt>
                <c:pt idx="962">
                  <c:v>60.51619631881956</c:v>
                </c:pt>
                <c:pt idx="963">
                  <c:v>60.596196318819558</c:v>
                </c:pt>
                <c:pt idx="964">
                  <c:v>60.676196318819557</c:v>
                </c:pt>
                <c:pt idx="965">
                  <c:v>60.756196318819555</c:v>
                </c:pt>
                <c:pt idx="966">
                  <c:v>60.836017592619555</c:v>
                </c:pt>
                <c:pt idx="967">
                  <c:v>60.915055139679552</c:v>
                </c:pt>
                <c:pt idx="968">
                  <c:v>60.993392941119552</c:v>
                </c:pt>
                <c:pt idx="969">
                  <c:v>61.069371963119551</c:v>
                </c:pt>
                <c:pt idx="970">
                  <c:v>61.142545103239549</c:v>
                </c:pt>
                <c:pt idx="971">
                  <c:v>61.214484880199549</c:v>
                </c:pt>
                <c:pt idx="972">
                  <c:v>61.285668529579553</c:v>
                </c:pt>
                <c:pt idx="973">
                  <c:v>61.35759630775955</c:v>
                </c:pt>
                <c:pt idx="974">
                  <c:v>61.432611110859547</c:v>
                </c:pt>
                <c:pt idx="975">
                  <c:v>61.512611110859545</c:v>
                </c:pt>
                <c:pt idx="976">
                  <c:v>61.592611110859544</c:v>
                </c:pt>
                <c:pt idx="977">
                  <c:v>61.672611110859542</c:v>
                </c:pt>
                <c:pt idx="978">
                  <c:v>61.75261111085954</c:v>
                </c:pt>
                <c:pt idx="979">
                  <c:v>61.832611110859538</c:v>
                </c:pt>
                <c:pt idx="980">
                  <c:v>61.912611110859537</c:v>
                </c:pt>
                <c:pt idx="981">
                  <c:v>61.992611110859535</c:v>
                </c:pt>
                <c:pt idx="982">
                  <c:v>62.072611110859533</c:v>
                </c:pt>
                <c:pt idx="983">
                  <c:v>62.152611110859532</c:v>
                </c:pt>
                <c:pt idx="984">
                  <c:v>62.231978816479533</c:v>
                </c:pt>
                <c:pt idx="985">
                  <c:v>62.308908720699534</c:v>
                </c:pt>
                <c:pt idx="986">
                  <c:v>62.380336798439536</c:v>
                </c:pt>
                <c:pt idx="987">
                  <c:v>62.448723445219535</c:v>
                </c:pt>
                <c:pt idx="988">
                  <c:v>62.515014521239536</c:v>
                </c:pt>
                <c:pt idx="989">
                  <c:v>62.579839917219537</c:v>
                </c:pt>
                <c:pt idx="990">
                  <c:v>62.641054865539537</c:v>
                </c:pt>
                <c:pt idx="991">
                  <c:v>62.699381166599537</c:v>
                </c:pt>
                <c:pt idx="992">
                  <c:v>62.756150914639534</c:v>
                </c:pt>
                <c:pt idx="993">
                  <c:v>62.806375927759532</c:v>
                </c:pt>
                <c:pt idx="994">
                  <c:v>62.849503308239534</c:v>
                </c:pt>
                <c:pt idx="995">
                  <c:v>62.883016310539531</c:v>
                </c:pt>
                <c:pt idx="996">
                  <c:v>62.913138280219535</c:v>
                </c:pt>
                <c:pt idx="997">
                  <c:v>62.938370120599537</c:v>
                </c:pt>
                <c:pt idx="998">
                  <c:v>62.961049329379534</c:v>
                </c:pt>
                <c:pt idx="999">
                  <c:v>62.986066200039531</c:v>
                </c:pt>
                <c:pt idx="1000">
                  <c:v>63.018050986839533</c:v>
                </c:pt>
                <c:pt idx="1001">
                  <c:v>63.056983578599535</c:v>
                </c:pt>
                <c:pt idx="1002">
                  <c:v>63.099928491119535</c:v>
                </c:pt>
                <c:pt idx="1003">
                  <c:v>63.144231769059537</c:v>
                </c:pt>
                <c:pt idx="1004">
                  <c:v>63.191766122099537</c:v>
                </c:pt>
                <c:pt idx="1005">
                  <c:v>63.237907372899535</c:v>
                </c:pt>
                <c:pt idx="1006">
                  <c:v>63.284171624039537</c:v>
                </c:pt>
                <c:pt idx="1007">
                  <c:v>63.32455169649954</c:v>
                </c:pt>
                <c:pt idx="1008">
                  <c:v>63.365752454459539</c:v>
                </c:pt>
                <c:pt idx="1009">
                  <c:v>63.408062065059539</c:v>
                </c:pt>
                <c:pt idx="1010">
                  <c:v>63.45222587329954</c:v>
                </c:pt>
                <c:pt idx="1011">
                  <c:v>63.493404893359539</c:v>
                </c:pt>
                <c:pt idx="1012">
                  <c:v>63.532267353199536</c:v>
                </c:pt>
                <c:pt idx="1013">
                  <c:v>63.567419426159539</c:v>
                </c:pt>
                <c:pt idx="1014">
                  <c:v>63.599133006039537</c:v>
                </c:pt>
                <c:pt idx="1015">
                  <c:v>63.63467805515954</c:v>
                </c:pt>
                <c:pt idx="1016">
                  <c:v>63.669781135439543</c:v>
                </c:pt>
                <c:pt idx="1017">
                  <c:v>63.699696148599543</c:v>
                </c:pt>
                <c:pt idx="1018">
                  <c:v>63.724571478279543</c:v>
                </c:pt>
                <c:pt idx="1019">
                  <c:v>63.745803617299543</c:v>
                </c:pt>
                <c:pt idx="1020">
                  <c:v>63.764710031359542</c:v>
                </c:pt>
                <c:pt idx="1021">
                  <c:v>63.78374517309954</c:v>
                </c:pt>
                <c:pt idx="1022">
                  <c:v>63.802966073539537</c:v>
                </c:pt>
                <c:pt idx="1023">
                  <c:v>63.823845743779536</c:v>
                </c:pt>
                <c:pt idx="1024">
                  <c:v>63.848222516179533</c:v>
                </c:pt>
                <c:pt idx="1025">
                  <c:v>63.879005624499534</c:v>
                </c:pt>
                <c:pt idx="1026">
                  <c:v>63.917037899759535</c:v>
                </c:pt>
                <c:pt idx="1027">
                  <c:v>63.958306992359532</c:v>
                </c:pt>
                <c:pt idx="1028">
                  <c:v>64.001445576619531</c:v>
                </c:pt>
                <c:pt idx="1029">
                  <c:v>64.046822839019526</c:v>
                </c:pt>
                <c:pt idx="1030">
                  <c:v>64.09066422465952</c:v>
                </c:pt>
                <c:pt idx="1031">
                  <c:v>64.133368992999522</c:v>
                </c:pt>
                <c:pt idx="1032">
                  <c:v>64.175017058199515</c:v>
                </c:pt>
                <c:pt idx="1033">
                  <c:v>64.214596454719512</c:v>
                </c:pt>
                <c:pt idx="1034">
                  <c:v>64.252530117959509</c:v>
                </c:pt>
                <c:pt idx="1035">
                  <c:v>64.288689144979514</c:v>
                </c:pt>
                <c:pt idx="1036">
                  <c:v>64.324153831319521</c:v>
                </c:pt>
                <c:pt idx="1037">
                  <c:v>64.355941884439517</c:v>
                </c:pt>
                <c:pt idx="1038">
                  <c:v>64.384740969739511</c:v>
                </c:pt>
                <c:pt idx="1039">
                  <c:v>64.412934852159509</c:v>
                </c:pt>
                <c:pt idx="1040">
                  <c:v>64.433643431979505</c:v>
                </c:pt>
                <c:pt idx="1041">
                  <c:v>64.447584659519507</c:v>
                </c:pt>
                <c:pt idx="1042">
                  <c:v>64.453608931659502</c:v>
                </c:pt>
                <c:pt idx="1043">
                  <c:v>64.449059418309503</c:v>
                </c:pt>
                <c:pt idx="1044">
                  <c:v>64.4333485831595</c:v>
                </c:pt>
                <c:pt idx="1045">
                  <c:v>64.401617366509498</c:v>
                </c:pt>
                <c:pt idx="1046">
                  <c:v>64.360544862109492</c:v>
                </c:pt>
                <c:pt idx="1047">
                  <c:v>64.317542901559491</c:v>
                </c:pt>
                <c:pt idx="1048">
                  <c:v>64.284522046609496</c:v>
                </c:pt>
                <c:pt idx="1049">
                  <c:v>64.271327423059489</c:v>
                </c:pt>
                <c:pt idx="1050">
                  <c:v>64.274808652659488</c:v>
                </c:pt>
                <c:pt idx="1051">
                  <c:v>64.279733630059482</c:v>
                </c:pt>
                <c:pt idx="1052">
                  <c:v>64.288304100919476</c:v>
                </c:pt>
                <c:pt idx="1053">
                  <c:v>64.296359864879477</c:v>
                </c:pt>
                <c:pt idx="1054">
                  <c:v>64.302119441639476</c:v>
                </c:pt>
                <c:pt idx="1055">
                  <c:v>64.310548567719479</c:v>
                </c:pt>
                <c:pt idx="1056">
                  <c:v>64.311092453019484</c:v>
                </c:pt>
                <c:pt idx="1057">
                  <c:v>64.307122543269486</c:v>
                </c:pt>
                <c:pt idx="1058">
                  <c:v>64.292647488869491</c:v>
                </c:pt>
                <c:pt idx="1059">
                  <c:v>64.277415034319489</c:v>
                </c:pt>
                <c:pt idx="1060">
                  <c:v>64.255833516369492</c:v>
                </c:pt>
                <c:pt idx="1061">
                  <c:v>64.223629024069496</c:v>
                </c:pt>
                <c:pt idx="1062">
                  <c:v>64.191407626469498</c:v>
                </c:pt>
                <c:pt idx="1063">
                  <c:v>64.158985143119494</c:v>
                </c:pt>
                <c:pt idx="1064">
                  <c:v>64.133465786019499</c:v>
                </c:pt>
                <c:pt idx="1065">
                  <c:v>64.110079419419506</c:v>
                </c:pt>
                <c:pt idx="1066">
                  <c:v>64.082770076419507</c:v>
                </c:pt>
                <c:pt idx="1067">
                  <c:v>64.046980685719504</c:v>
                </c:pt>
                <c:pt idx="1068">
                  <c:v>63.995602964019504</c:v>
                </c:pt>
                <c:pt idx="1069">
                  <c:v>63.941337685669502</c:v>
                </c:pt>
                <c:pt idx="1070">
                  <c:v>63.896724728619503</c:v>
                </c:pt>
                <c:pt idx="1071">
                  <c:v>63.851265574069501</c:v>
                </c:pt>
                <c:pt idx="1072">
                  <c:v>63.822403006919501</c:v>
                </c:pt>
                <c:pt idx="1073">
                  <c:v>63.820449437969501</c:v>
                </c:pt>
                <c:pt idx="1074">
                  <c:v>63.8281692466295</c:v>
                </c:pt>
                <c:pt idx="1075">
                  <c:v>63.849479968929501</c:v>
                </c:pt>
                <c:pt idx="1076">
                  <c:v>63.884408757429497</c:v>
                </c:pt>
                <c:pt idx="1077">
                  <c:v>63.926584801929501</c:v>
                </c:pt>
                <c:pt idx="1078">
                  <c:v>63.971157918989498</c:v>
                </c:pt>
                <c:pt idx="1079">
                  <c:v>64.022593869189492</c:v>
                </c:pt>
                <c:pt idx="1080">
                  <c:v>64.08012308900949</c:v>
                </c:pt>
                <c:pt idx="1081">
                  <c:v>64.141983177169493</c:v>
                </c:pt>
                <c:pt idx="1082">
                  <c:v>64.207566827249494</c:v>
                </c:pt>
                <c:pt idx="1083">
                  <c:v>64.276330288689493</c:v>
                </c:pt>
                <c:pt idx="1084">
                  <c:v>64.345548011769495</c:v>
                </c:pt>
                <c:pt idx="1085">
                  <c:v>64.416274981189488</c:v>
                </c:pt>
                <c:pt idx="1086">
                  <c:v>64.484584904409488</c:v>
                </c:pt>
                <c:pt idx="1087">
                  <c:v>64.548688551209494</c:v>
                </c:pt>
                <c:pt idx="1088">
                  <c:v>64.606847139929499</c:v>
                </c:pt>
                <c:pt idx="1089">
                  <c:v>64.663009239409504</c:v>
                </c:pt>
                <c:pt idx="1090">
                  <c:v>64.712227979469503</c:v>
                </c:pt>
                <c:pt idx="1091">
                  <c:v>64.750486788989505</c:v>
                </c:pt>
                <c:pt idx="1092">
                  <c:v>64.787062827749509</c:v>
                </c:pt>
                <c:pt idx="1093">
                  <c:v>64.815124340669513</c:v>
                </c:pt>
                <c:pt idx="1094">
                  <c:v>64.833925304489512</c:v>
                </c:pt>
                <c:pt idx="1095">
                  <c:v>64.848081691309517</c:v>
                </c:pt>
                <c:pt idx="1096">
                  <c:v>64.862532639849519</c:v>
                </c:pt>
                <c:pt idx="1097">
                  <c:v>64.885152104189515</c:v>
                </c:pt>
                <c:pt idx="1098">
                  <c:v>64.917129668009522</c:v>
                </c:pt>
                <c:pt idx="1099">
                  <c:v>64.960415594629524</c:v>
                </c:pt>
                <c:pt idx="1100">
                  <c:v>65.010866955849522</c:v>
                </c:pt>
                <c:pt idx="1101">
                  <c:v>65.069323636229527</c:v>
                </c:pt>
                <c:pt idx="1102">
                  <c:v>65.13870188946953</c:v>
                </c:pt>
                <c:pt idx="1103">
                  <c:v>65.214723996649525</c:v>
                </c:pt>
                <c:pt idx="1104">
                  <c:v>65.294723996649523</c:v>
                </c:pt>
                <c:pt idx="1105">
                  <c:v>65.374723996649521</c:v>
                </c:pt>
                <c:pt idx="1106">
                  <c:v>65.45472399664952</c:v>
                </c:pt>
                <c:pt idx="1107">
                  <c:v>65.534723996649518</c:v>
                </c:pt>
                <c:pt idx="1108">
                  <c:v>65.614723996649516</c:v>
                </c:pt>
                <c:pt idx="1109">
                  <c:v>65.694723996649515</c:v>
                </c:pt>
                <c:pt idx="1110">
                  <c:v>65.774723996649513</c:v>
                </c:pt>
                <c:pt idx="1111">
                  <c:v>65.854723996649511</c:v>
                </c:pt>
                <c:pt idx="1112">
                  <c:v>65.93472399664951</c:v>
                </c:pt>
                <c:pt idx="1113">
                  <c:v>66.014723996649508</c:v>
                </c:pt>
                <c:pt idx="1114">
                  <c:v>66.094723996649506</c:v>
                </c:pt>
                <c:pt idx="1115">
                  <c:v>66.174723996649504</c:v>
                </c:pt>
                <c:pt idx="1116">
                  <c:v>66.254723996649503</c:v>
                </c:pt>
                <c:pt idx="1117">
                  <c:v>66.334723996649501</c:v>
                </c:pt>
                <c:pt idx="1118">
                  <c:v>66.414723996649499</c:v>
                </c:pt>
                <c:pt idx="1119">
                  <c:v>66.491665485209495</c:v>
                </c:pt>
                <c:pt idx="1120">
                  <c:v>66.565676786289501</c:v>
                </c:pt>
                <c:pt idx="1121">
                  <c:v>66.635048195809503</c:v>
                </c:pt>
                <c:pt idx="1122">
                  <c:v>66.7018759971495</c:v>
                </c:pt>
                <c:pt idx="1123">
                  <c:v>66.765716378389499</c:v>
                </c:pt>
                <c:pt idx="1124">
                  <c:v>66.827111231409503</c:v>
                </c:pt>
                <c:pt idx="1125">
                  <c:v>66.885926339809501</c:v>
                </c:pt>
                <c:pt idx="1126">
                  <c:v>66.941919494129507</c:v>
                </c:pt>
                <c:pt idx="1127">
                  <c:v>66.999436189209504</c:v>
                </c:pt>
                <c:pt idx="1128">
                  <c:v>67.065942327809509</c:v>
                </c:pt>
                <c:pt idx="1129">
                  <c:v>67.140812261049504</c:v>
                </c:pt>
                <c:pt idx="1130">
                  <c:v>67.220762829769498</c:v>
                </c:pt>
                <c:pt idx="1131">
                  <c:v>67.300762829769496</c:v>
                </c:pt>
                <c:pt idx="1132">
                  <c:v>67.380762829769495</c:v>
                </c:pt>
                <c:pt idx="1133">
                  <c:v>67.460762829769493</c:v>
                </c:pt>
                <c:pt idx="1134">
                  <c:v>67.540762829769491</c:v>
                </c:pt>
                <c:pt idx="1135">
                  <c:v>67.62076282976949</c:v>
                </c:pt>
                <c:pt idx="1136">
                  <c:v>67.700762829769488</c:v>
                </c:pt>
                <c:pt idx="1137">
                  <c:v>67.780762829769486</c:v>
                </c:pt>
                <c:pt idx="1138">
                  <c:v>67.860762829769484</c:v>
                </c:pt>
                <c:pt idx="1139">
                  <c:v>67.940762829769483</c:v>
                </c:pt>
                <c:pt idx="1140">
                  <c:v>68.020762829769481</c:v>
                </c:pt>
                <c:pt idx="1141">
                  <c:v>68.099853379789479</c:v>
                </c:pt>
                <c:pt idx="1142">
                  <c:v>68.179853379789478</c:v>
                </c:pt>
                <c:pt idx="1143">
                  <c:v>68.259853379789476</c:v>
                </c:pt>
                <c:pt idx="1144">
                  <c:v>68.339853379789474</c:v>
                </c:pt>
                <c:pt idx="1145">
                  <c:v>68.419853379789473</c:v>
                </c:pt>
                <c:pt idx="1146">
                  <c:v>68.499853379789471</c:v>
                </c:pt>
                <c:pt idx="1147">
                  <c:v>68.579853379789469</c:v>
                </c:pt>
                <c:pt idx="1148">
                  <c:v>68.659853379789467</c:v>
                </c:pt>
                <c:pt idx="1149">
                  <c:v>68.739853379789466</c:v>
                </c:pt>
                <c:pt idx="1150">
                  <c:v>68.818832834569463</c:v>
                </c:pt>
                <c:pt idx="1151">
                  <c:v>68.896435922489459</c:v>
                </c:pt>
                <c:pt idx="1152">
                  <c:v>68.976435922489458</c:v>
                </c:pt>
                <c:pt idx="1153">
                  <c:v>69.055446834549457</c:v>
                </c:pt>
                <c:pt idx="1154">
                  <c:v>69.135446834549455</c:v>
                </c:pt>
                <c:pt idx="1155">
                  <c:v>69.215446834549454</c:v>
                </c:pt>
                <c:pt idx="1156">
                  <c:v>69.295446834549452</c:v>
                </c:pt>
                <c:pt idx="1157">
                  <c:v>69.37544683454945</c:v>
                </c:pt>
                <c:pt idx="1158">
                  <c:v>69.455446834549448</c:v>
                </c:pt>
                <c:pt idx="1159">
                  <c:v>69.535446834549447</c:v>
                </c:pt>
                <c:pt idx="1160">
                  <c:v>69.615446834549445</c:v>
                </c:pt>
                <c:pt idx="1161">
                  <c:v>69.695446834549443</c:v>
                </c:pt>
                <c:pt idx="1162">
                  <c:v>69.775446834549442</c:v>
                </c:pt>
                <c:pt idx="1163">
                  <c:v>69.852325528809445</c:v>
                </c:pt>
                <c:pt idx="1164">
                  <c:v>69.929648006089451</c:v>
                </c:pt>
                <c:pt idx="1165">
                  <c:v>70.006977368269446</c:v>
                </c:pt>
                <c:pt idx="1166">
                  <c:v>70.085465974289448</c:v>
                </c:pt>
                <c:pt idx="1167">
                  <c:v>70.165465974289447</c:v>
                </c:pt>
                <c:pt idx="1168">
                  <c:v>70.245465974289445</c:v>
                </c:pt>
                <c:pt idx="1169">
                  <c:v>70.325465974289443</c:v>
                </c:pt>
                <c:pt idx="1170">
                  <c:v>70.405465974289442</c:v>
                </c:pt>
                <c:pt idx="1171">
                  <c:v>70.48546597428944</c:v>
                </c:pt>
                <c:pt idx="1172">
                  <c:v>70.565465974289438</c:v>
                </c:pt>
                <c:pt idx="1173">
                  <c:v>70.643648114729444</c:v>
                </c:pt>
                <c:pt idx="1174">
                  <c:v>70.71764604114945</c:v>
                </c:pt>
                <c:pt idx="1175">
                  <c:v>70.785323640089445</c:v>
                </c:pt>
                <c:pt idx="1176">
                  <c:v>70.846893493929443</c:v>
                </c:pt>
                <c:pt idx="1177">
                  <c:v>70.901598442609441</c:v>
                </c:pt>
                <c:pt idx="1178">
                  <c:v>70.947010221369439</c:v>
                </c:pt>
                <c:pt idx="1179">
                  <c:v>70.984095523669438</c:v>
                </c:pt>
                <c:pt idx="1180">
                  <c:v>71.013558072869444</c:v>
                </c:pt>
                <c:pt idx="1181">
                  <c:v>71.038530854929448</c:v>
                </c:pt>
                <c:pt idx="1182">
                  <c:v>71.056993533729454</c:v>
                </c:pt>
                <c:pt idx="1183">
                  <c:v>71.06805558264945</c:v>
                </c:pt>
                <c:pt idx="1184">
                  <c:v>71.072828271349451</c:v>
                </c:pt>
                <c:pt idx="1185">
                  <c:v>71.066928062749454</c:v>
                </c:pt>
                <c:pt idx="1186">
                  <c:v>71.035087706499453</c:v>
                </c:pt>
                <c:pt idx="1187">
                  <c:v>70.989077901999451</c:v>
                </c:pt>
                <c:pt idx="1188">
                  <c:v>70.944642283899455</c:v>
                </c:pt>
                <c:pt idx="1189">
                  <c:v>70.896018238799456</c:v>
                </c:pt>
                <c:pt idx="1190">
                  <c:v>70.843534238649454</c:v>
                </c:pt>
                <c:pt idx="1191">
                  <c:v>70.78720030289945</c:v>
                </c:pt>
                <c:pt idx="1192">
                  <c:v>70.727959459199454</c:v>
                </c:pt>
                <c:pt idx="1193">
                  <c:v>70.672394845699458</c:v>
                </c:pt>
                <c:pt idx="1194">
                  <c:v>70.619571711599463</c:v>
                </c:pt>
                <c:pt idx="1195">
                  <c:v>70.564623186749458</c:v>
                </c:pt>
                <c:pt idx="1196">
                  <c:v>70.504455604049454</c:v>
                </c:pt>
                <c:pt idx="1197">
                  <c:v>70.443438170299459</c:v>
                </c:pt>
                <c:pt idx="1198">
                  <c:v>70.379915217749456</c:v>
                </c:pt>
                <c:pt idx="1199">
                  <c:v>70.315846739849462</c:v>
                </c:pt>
                <c:pt idx="1200">
                  <c:v>70.260025249449455</c:v>
                </c:pt>
                <c:pt idx="1201">
                  <c:v>70.222402036099453</c:v>
                </c:pt>
                <c:pt idx="1202">
                  <c:v>70.21580259244945</c:v>
                </c:pt>
                <c:pt idx="1203">
                  <c:v>70.226353228049447</c:v>
                </c:pt>
                <c:pt idx="1204">
                  <c:v>70.248397128549442</c:v>
                </c:pt>
                <c:pt idx="1205">
                  <c:v>70.278416664629447</c:v>
                </c:pt>
                <c:pt idx="1206">
                  <c:v>70.318930234449454</c:v>
                </c:pt>
                <c:pt idx="1207">
                  <c:v>70.367497910109449</c:v>
                </c:pt>
                <c:pt idx="1208">
                  <c:v>70.42315442428945</c:v>
                </c:pt>
                <c:pt idx="1209">
                  <c:v>70.479151472509443</c:v>
                </c:pt>
                <c:pt idx="1210">
                  <c:v>70.538825434989448</c:v>
                </c:pt>
                <c:pt idx="1211">
                  <c:v>70.607041241809455</c:v>
                </c:pt>
                <c:pt idx="1212">
                  <c:v>70.685257448189461</c:v>
                </c:pt>
                <c:pt idx="1213">
                  <c:v>70.765257448189459</c:v>
                </c:pt>
                <c:pt idx="1214">
                  <c:v>70.845257448189457</c:v>
                </c:pt>
                <c:pt idx="1215">
                  <c:v>70.925257448189456</c:v>
                </c:pt>
                <c:pt idx="1216">
                  <c:v>71.005257448189454</c:v>
                </c:pt>
                <c:pt idx="1217">
                  <c:v>71.085257448189452</c:v>
                </c:pt>
                <c:pt idx="1218">
                  <c:v>71.16525744818945</c:v>
                </c:pt>
                <c:pt idx="1219">
                  <c:v>71.245257448189449</c:v>
                </c:pt>
                <c:pt idx="1220">
                  <c:v>71.325257448189447</c:v>
                </c:pt>
                <c:pt idx="1221">
                  <c:v>71.405257448189445</c:v>
                </c:pt>
                <c:pt idx="1222">
                  <c:v>71.485257448189444</c:v>
                </c:pt>
                <c:pt idx="1223">
                  <c:v>71.565257448189442</c:v>
                </c:pt>
                <c:pt idx="1224">
                  <c:v>71.64525744818944</c:v>
                </c:pt>
                <c:pt idx="1225">
                  <c:v>71.725257448189438</c:v>
                </c:pt>
                <c:pt idx="1226">
                  <c:v>71.805257448189437</c:v>
                </c:pt>
                <c:pt idx="1227">
                  <c:v>71.883602368889441</c:v>
                </c:pt>
                <c:pt idx="1228">
                  <c:v>71.954214592569443</c:v>
                </c:pt>
                <c:pt idx="1229">
                  <c:v>72.016142296769445</c:v>
                </c:pt>
                <c:pt idx="1230">
                  <c:v>72.070706748089449</c:v>
                </c:pt>
                <c:pt idx="1231">
                  <c:v>72.121481009349452</c:v>
                </c:pt>
                <c:pt idx="1232">
                  <c:v>72.167713278969458</c:v>
                </c:pt>
                <c:pt idx="1233">
                  <c:v>72.207355361309453</c:v>
                </c:pt>
                <c:pt idx="1234">
                  <c:v>72.24949312966946</c:v>
                </c:pt>
                <c:pt idx="1235">
                  <c:v>72.297348225609454</c:v>
                </c:pt>
                <c:pt idx="1236">
                  <c:v>72.348782202249453</c:v>
                </c:pt>
                <c:pt idx="1237">
                  <c:v>72.40836032834946</c:v>
                </c:pt>
                <c:pt idx="1238">
                  <c:v>72.475215817429458</c:v>
                </c:pt>
                <c:pt idx="1239">
                  <c:v>72.554471273729462</c:v>
                </c:pt>
                <c:pt idx="1240">
                  <c:v>72.63447127372946</c:v>
                </c:pt>
                <c:pt idx="1241">
                  <c:v>72.714471273729458</c:v>
                </c:pt>
                <c:pt idx="1242">
                  <c:v>72.794471273729457</c:v>
                </c:pt>
                <c:pt idx="1243">
                  <c:v>72.874471273729455</c:v>
                </c:pt>
                <c:pt idx="1244">
                  <c:v>72.954471273729453</c:v>
                </c:pt>
                <c:pt idx="1245">
                  <c:v>73.034471273729451</c:v>
                </c:pt>
                <c:pt idx="1246">
                  <c:v>73.11447127372945</c:v>
                </c:pt>
                <c:pt idx="1247">
                  <c:v>73.194471273729448</c:v>
                </c:pt>
                <c:pt idx="1248">
                  <c:v>73.274471273729446</c:v>
                </c:pt>
                <c:pt idx="1249">
                  <c:v>73.354471273729445</c:v>
                </c:pt>
                <c:pt idx="1250">
                  <c:v>73.434471273729443</c:v>
                </c:pt>
                <c:pt idx="1251">
                  <c:v>73.514471273729441</c:v>
                </c:pt>
                <c:pt idx="1252">
                  <c:v>73.59447127372944</c:v>
                </c:pt>
                <c:pt idx="1253">
                  <c:v>73.674471273729438</c:v>
                </c:pt>
                <c:pt idx="1254">
                  <c:v>73.754471273729436</c:v>
                </c:pt>
                <c:pt idx="1255">
                  <c:v>73.834471273729434</c:v>
                </c:pt>
                <c:pt idx="1256">
                  <c:v>73.914471273729433</c:v>
                </c:pt>
                <c:pt idx="1257">
                  <c:v>73.994471273729431</c:v>
                </c:pt>
                <c:pt idx="1258">
                  <c:v>74.073427021389435</c:v>
                </c:pt>
                <c:pt idx="1259">
                  <c:v>74.144861277149431</c:v>
                </c:pt>
                <c:pt idx="1260">
                  <c:v>74.209471852349438</c:v>
                </c:pt>
                <c:pt idx="1261">
                  <c:v>74.271173744529435</c:v>
                </c:pt>
                <c:pt idx="1262">
                  <c:v>74.330393449229433</c:v>
                </c:pt>
                <c:pt idx="1263">
                  <c:v>74.393252097349432</c:v>
                </c:pt>
                <c:pt idx="1264">
                  <c:v>74.46582566928943</c:v>
                </c:pt>
                <c:pt idx="1265">
                  <c:v>74.544622449289434</c:v>
                </c:pt>
                <c:pt idx="1266">
                  <c:v>74.624622449289433</c:v>
                </c:pt>
                <c:pt idx="1267">
                  <c:v>74.704622449289431</c:v>
                </c:pt>
                <c:pt idx="1268">
                  <c:v>74.784622449289429</c:v>
                </c:pt>
                <c:pt idx="1269">
                  <c:v>74.864622449289428</c:v>
                </c:pt>
                <c:pt idx="1270">
                  <c:v>74.944622449289426</c:v>
                </c:pt>
                <c:pt idx="1271">
                  <c:v>75.024622449289424</c:v>
                </c:pt>
                <c:pt idx="1272">
                  <c:v>75.104622449289423</c:v>
                </c:pt>
                <c:pt idx="1273">
                  <c:v>75.184622449289421</c:v>
                </c:pt>
                <c:pt idx="1274">
                  <c:v>75.264622449289419</c:v>
                </c:pt>
                <c:pt idx="1275">
                  <c:v>75.344622449289417</c:v>
                </c:pt>
                <c:pt idx="1276">
                  <c:v>75.424622449289416</c:v>
                </c:pt>
                <c:pt idx="1277">
                  <c:v>75.504622449289414</c:v>
                </c:pt>
                <c:pt idx="1278">
                  <c:v>75.584622449289412</c:v>
                </c:pt>
                <c:pt idx="1279">
                  <c:v>75.664622449289411</c:v>
                </c:pt>
                <c:pt idx="1280">
                  <c:v>75.744622449289409</c:v>
                </c:pt>
                <c:pt idx="1281">
                  <c:v>75.824622449289407</c:v>
                </c:pt>
                <c:pt idx="1282">
                  <c:v>75.904622449289405</c:v>
                </c:pt>
                <c:pt idx="1283">
                  <c:v>75.984622449289404</c:v>
                </c:pt>
                <c:pt idx="1284">
                  <c:v>76.064622449289402</c:v>
                </c:pt>
                <c:pt idx="1285">
                  <c:v>76.1446224492894</c:v>
                </c:pt>
                <c:pt idx="1286">
                  <c:v>76.219653002109396</c:v>
                </c:pt>
                <c:pt idx="1287">
                  <c:v>76.2874987696094</c:v>
                </c:pt>
                <c:pt idx="1288">
                  <c:v>76.348063627829404</c:v>
                </c:pt>
                <c:pt idx="1289">
                  <c:v>76.405202196229411</c:v>
                </c:pt>
                <c:pt idx="1290">
                  <c:v>76.472008518229416</c:v>
                </c:pt>
                <c:pt idx="1291">
                  <c:v>76.549003107429414</c:v>
                </c:pt>
                <c:pt idx="1292">
                  <c:v>76.629003107429412</c:v>
                </c:pt>
                <c:pt idx="1293">
                  <c:v>76.70900310742941</c:v>
                </c:pt>
                <c:pt idx="1294">
                  <c:v>76.789003107429409</c:v>
                </c:pt>
                <c:pt idx="1295">
                  <c:v>76.869003107429407</c:v>
                </c:pt>
                <c:pt idx="1296">
                  <c:v>76.949003107429405</c:v>
                </c:pt>
                <c:pt idx="1297">
                  <c:v>77.028068443489403</c:v>
                </c:pt>
                <c:pt idx="1298">
                  <c:v>77.103654765029404</c:v>
                </c:pt>
                <c:pt idx="1299">
                  <c:v>77.175528836949411</c:v>
                </c:pt>
                <c:pt idx="1300">
                  <c:v>77.244052841489406</c:v>
                </c:pt>
                <c:pt idx="1301">
                  <c:v>77.312905435929409</c:v>
                </c:pt>
                <c:pt idx="1302">
                  <c:v>77.382525411589413</c:v>
                </c:pt>
                <c:pt idx="1303">
                  <c:v>77.449017729269414</c:v>
                </c:pt>
                <c:pt idx="1304">
                  <c:v>77.509097499789419</c:v>
                </c:pt>
                <c:pt idx="1305">
                  <c:v>77.554189559249423</c:v>
                </c:pt>
                <c:pt idx="1306">
                  <c:v>77.592407571649417</c:v>
                </c:pt>
                <c:pt idx="1307">
                  <c:v>77.621884134129417</c:v>
                </c:pt>
                <c:pt idx="1308">
                  <c:v>77.646809030189416</c:v>
                </c:pt>
                <c:pt idx="1309">
                  <c:v>77.668409949609412</c:v>
                </c:pt>
                <c:pt idx="1310">
                  <c:v>77.688014001649407</c:v>
                </c:pt>
                <c:pt idx="1311">
                  <c:v>77.697591867649408</c:v>
                </c:pt>
                <c:pt idx="1312">
                  <c:v>77.702862283329409</c:v>
                </c:pt>
                <c:pt idx="1313">
                  <c:v>77.709002391289403</c:v>
                </c:pt>
                <c:pt idx="1314">
                  <c:v>77.713838279329408</c:v>
                </c:pt>
                <c:pt idx="1315">
                  <c:v>77.714522045069415</c:v>
                </c:pt>
                <c:pt idx="1316">
                  <c:v>77.704194587969411</c:v>
                </c:pt>
                <c:pt idx="1317">
                  <c:v>77.688568501969414</c:v>
                </c:pt>
                <c:pt idx="1318">
                  <c:v>77.671267251969411</c:v>
                </c:pt>
                <c:pt idx="1319">
                  <c:v>77.646797620219417</c:v>
                </c:pt>
                <c:pt idx="1320">
                  <c:v>77.637352927269419</c:v>
                </c:pt>
                <c:pt idx="1321">
                  <c:v>77.643843135409412</c:v>
                </c:pt>
                <c:pt idx="1322">
                  <c:v>77.654237534289408</c:v>
                </c:pt>
                <c:pt idx="1323">
                  <c:v>77.665792843949404</c:v>
                </c:pt>
                <c:pt idx="1324">
                  <c:v>77.679807839089406</c:v>
                </c:pt>
                <c:pt idx="1325">
                  <c:v>77.698373153169413</c:v>
                </c:pt>
                <c:pt idx="1326">
                  <c:v>77.71855731372942</c:v>
                </c:pt>
                <c:pt idx="1327">
                  <c:v>77.738075514509418</c:v>
                </c:pt>
                <c:pt idx="1328">
                  <c:v>77.755811243329418</c:v>
                </c:pt>
                <c:pt idx="1329">
                  <c:v>77.771991038829412</c:v>
                </c:pt>
                <c:pt idx="1330">
                  <c:v>77.785825263709413</c:v>
                </c:pt>
                <c:pt idx="1331">
                  <c:v>77.797582973329412</c:v>
                </c:pt>
                <c:pt idx="1332">
                  <c:v>77.809408947509411</c:v>
                </c:pt>
                <c:pt idx="1333">
                  <c:v>77.822422979549415</c:v>
                </c:pt>
                <c:pt idx="1334">
                  <c:v>77.835843122569415</c:v>
                </c:pt>
                <c:pt idx="1335">
                  <c:v>77.849246202369415</c:v>
                </c:pt>
                <c:pt idx="1336">
                  <c:v>77.86561905622942</c:v>
                </c:pt>
                <c:pt idx="1337">
                  <c:v>77.885279612969427</c:v>
                </c:pt>
                <c:pt idx="1338">
                  <c:v>77.909870491849432</c:v>
                </c:pt>
                <c:pt idx="1339">
                  <c:v>77.938200731989426</c:v>
                </c:pt>
                <c:pt idx="1340">
                  <c:v>77.969513964169423</c:v>
                </c:pt>
                <c:pt idx="1341">
                  <c:v>78.002265710489425</c:v>
                </c:pt>
                <c:pt idx="1342">
                  <c:v>78.036563680149428</c:v>
                </c:pt>
                <c:pt idx="1343">
                  <c:v>78.067139729589428</c:v>
                </c:pt>
                <c:pt idx="1344">
                  <c:v>78.095615602669426</c:v>
                </c:pt>
                <c:pt idx="1345">
                  <c:v>78.122512090229421</c:v>
                </c:pt>
                <c:pt idx="1346">
                  <c:v>78.146077452369425</c:v>
                </c:pt>
                <c:pt idx="1347">
                  <c:v>78.168835612449428</c:v>
                </c:pt>
                <c:pt idx="1348">
                  <c:v>78.189148901449428</c:v>
                </c:pt>
                <c:pt idx="1349">
                  <c:v>78.206101126729422</c:v>
                </c:pt>
                <c:pt idx="1350">
                  <c:v>78.221365427809417</c:v>
                </c:pt>
                <c:pt idx="1351">
                  <c:v>78.233540101629416</c:v>
                </c:pt>
                <c:pt idx="1352">
                  <c:v>78.243885917149413</c:v>
                </c:pt>
                <c:pt idx="1353">
                  <c:v>78.253444595049416</c:v>
                </c:pt>
                <c:pt idx="1354">
                  <c:v>78.263625784189415</c:v>
                </c:pt>
                <c:pt idx="1355">
                  <c:v>78.272603542389419</c:v>
                </c:pt>
                <c:pt idx="1356">
                  <c:v>78.279222548529418</c:v>
                </c:pt>
                <c:pt idx="1357">
                  <c:v>78.283014207829424</c:v>
                </c:pt>
                <c:pt idx="1358">
                  <c:v>78.28407034934942</c:v>
                </c:pt>
                <c:pt idx="1359">
                  <c:v>78.283426206099421</c:v>
                </c:pt>
                <c:pt idx="1360">
                  <c:v>78.282286254549419</c:v>
                </c:pt>
                <c:pt idx="1361">
                  <c:v>78.283252633209415</c:v>
                </c:pt>
                <c:pt idx="1362">
                  <c:v>78.284339344949416</c:v>
                </c:pt>
                <c:pt idx="1363">
                  <c:v>78.284973516569423</c:v>
                </c:pt>
                <c:pt idx="1364">
                  <c:v>78.281538144269419</c:v>
                </c:pt>
                <c:pt idx="1365">
                  <c:v>78.266889657569422</c:v>
                </c:pt>
                <c:pt idx="1366">
                  <c:v>78.244408367719416</c:v>
                </c:pt>
                <c:pt idx="1367">
                  <c:v>78.217001927869418</c:v>
                </c:pt>
                <c:pt idx="1368">
                  <c:v>78.183759804169412</c:v>
                </c:pt>
                <c:pt idx="1369">
                  <c:v>78.146302132819415</c:v>
                </c:pt>
                <c:pt idx="1370">
                  <c:v>78.107091259069421</c:v>
                </c:pt>
                <c:pt idx="1371">
                  <c:v>78.063723710819417</c:v>
                </c:pt>
                <c:pt idx="1372">
                  <c:v>78.02112736836942</c:v>
                </c:pt>
                <c:pt idx="1373">
                  <c:v>77.984355906269414</c:v>
                </c:pt>
                <c:pt idx="1374">
                  <c:v>77.955378637369421</c:v>
                </c:pt>
                <c:pt idx="1375">
                  <c:v>77.929889113369427</c:v>
                </c:pt>
                <c:pt idx="1376">
                  <c:v>77.900455853519432</c:v>
                </c:pt>
                <c:pt idx="1377">
                  <c:v>77.856305520319438</c:v>
                </c:pt>
                <c:pt idx="1378">
                  <c:v>77.802715807219442</c:v>
                </c:pt>
                <c:pt idx="1379">
                  <c:v>77.747629048269445</c:v>
                </c:pt>
                <c:pt idx="1380">
                  <c:v>77.69120464901944</c:v>
                </c:pt>
                <c:pt idx="1381">
                  <c:v>77.627068852719447</c:v>
                </c:pt>
                <c:pt idx="1382">
                  <c:v>77.559829235619446</c:v>
                </c:pt>
                <c:pt idx="1383">
                  <c:v>77.493787885169439</c:v>
                </c:pt>
                <c:pt idx="1384">
                  <c:v>77.432667932269439</c:v>
                </c:pt>
                <c:pt idx="1385">
                  <c:v>77.385789384469433</c:v>
                </c:pt>
                <c:pt idx="1386">
                  <c:v>77.356577790969439</c:v>
                </c:pt>
                <c:pt idx="1387">
                  <c:v>77.332886614669434</c:v>
                </c:pt>
                <c:pt idx="1388">
                  <c:v>77.309408003769434</c:v>
                </c:pt>
                <c:pt idx="1389">
                  <c:v>77.285921980869432</c:v>
                </c:pt>
                <c:pt idx="1390">
                  <c:v>77.267549517419425</c:v>
                </c:pt>
                <c:pt idx="1391">
                  <c:v>77.25691340331943</c:v>
                </c:pt>
                <c:pt idx="1392">
                  <c:v>77.251640502969437</c:v>
                </c:pt>
                <c:pt idx="1393">
                  <c:v>77.253073640429434</c:v>
                </c:pt>
                <c:pt idx="1394">
                  <c:v>77.252962372179439</c:v>
                </c:pt>
                <c:pt idx="1395">
                  <c:v>77.246504924879446</c:v>
                </c:pt>
                <c:pt idx="1396">
                  <c:v>77.240892290779442</c:v>
                </c:pt>
                <c:pt idx="1397">
                  <c:v>77.236998962779438</c:v>
                </c:pt>
                <c:pt idx="1398">
                  <c:v>77.232473267179444</c:v>
                </c:pt>
                <c:pt idx="1399">
                  <c:v>77.231192224029442</c:v>
                </c:pt>
                <c:pt idx="1400">
                  <c:v>77.231838902449439</c:v>
                </c:pt>
                <c:pt idx="1401">
                  <c:v>77.221707756899434</c:v>
                </c:pt>
                <c:pt idx="1402">
                  <c:v>77.19570592339943</c:v>
                </c:pt>
                <c:pt idx="1403">
                  <c:v>77.158694722749431</c:v>
                </c:pt>
                <c:pt idx="1404">
                  <c:v>77.121816644149433</c:v>
                </c:pt>
                <c:pt idx="1405">
                  <c:v>77.088103587199427</c:v>
                </c:pt>
                <c:pt idx="1406">
                  <c:v>77.063469581999428</c:v>
                </c:pt>
                <c:pt idx="1407">
                  <c:v>77.036222012049421</c:v>
                </c:pt>
                <c:pt idx="1408">
                  <c:v>77.015644787299422</c:v>
                </c:pt>
                <c:pt idx="1409">
                  <c:v>77.016596109639423</c:v>
                </c:pt>
                <c:pt idx="1410">
                  <c:v>77.028970141119416</c:v>
                </c:pt>
                <c:pt idx="1411">
                  <c:v>77.046632585479415</c:v>
                </c:pt>
                <c:pt idx="1412">
                  <c:v>77.064961875499421</c:v>
                </c:pt>
                <c:pt idx="1413">
                  <c:v>77.079943122519424</c:v>
                </c:pt>
                <c:pt idx="1414">
                  <c:v>77.090738389419428</c:v>
                </c:pt>
                <c:pt idx="1415">
                  <c:v>77.094190003319426</c:v>
                </c:pt>
                <c:pt idx="1416">
                  <c:v>77.094605200859419</c:v>
                </c:pt>
                <c:pt idx="1417">
                  <c:v>77.087224583109418</c:v>
                </c:pt>
                <c:pt idx="1418">
                  <c:v>77.076721456709421</c:v>
                </c:pt>
                <c:pt idx="1419">
                  <c:v>77.063470010709423</c:v>
                </c:pt>
                <c:pt idx="1420">
                  <c:v>77.05608194275942</c:v>
                </c:pt>
                <c:pt idx="1421">
                  <c:v>77.050939645959417</c:v>
                </c:pt>
                <c:pt idx="1422">
                  <c:v>77.049089318159417</c:v>
                </c:pt>
                <c:pt idx="1423">
                  <c:v>77.053264313919414</c:v>
                </c:pt>
                <c:pt idx="1424">
                  <c:v>77.05657537213942</c:v>
                </c:pt>
                <c:pt idx="1425">
                  <c:v>77.047844365039424</c:v>
                </c:pt>
                <c:pt idx="1426">
                  <c:v>77.021235818639425</c:v>
                </c:pt>
                <c:pt idx="1427">
                  <c:v>76.985022516389421</c:v>
                </c:pt>
                <c:pt idx="1428">
                  <c:v>76.946448373589419</c:v>
                </c:pt>
                <c:pt idx="1429">
                  <c:v>76.908254841839423</c:v>
                </c:pt>
                <c:pt idx="1430">
                  <c:v>76.876379328189429</c:v>
                </c:pt>
                <c:pt idx="1431">
                  <c:v>76.857364856039425</c:v>
                </c:pt>
                <c:pt idx="1432">
                  <c:v>76.845945182939431</c:v>
                </c:pt>
                <c:pt idx="1433">
                  <c:v>76.841936160439431</c:v>
                </c:pt>
                <c:pt idx="1434">
                  <c:v>76.843994201799433</c:v>
                </c:pt>
                <c:pt idx="1435">
                  <c:v>76.850356343119429</c:v>
                </c:pt>
                <c:pt idx="1436">
                  <c:v>76.85905664135943</c:v>
                </c:pt>
                <c:pt idx="1437">
                  <c:v>76.872827951699435</c:v>
                </c:pt>
                <c:pt idx="1438">
                  <c:v>76.889609949399429</c:v>
                </c:pt>
                <c:pt idx="1439">
                  <c:v>76.909672087699434</c:v>
                </c:pt>
                <c:pt idx="1440">
                  <c:v>76.932374853359434</c:v>
                </c:pt>
                <c:pt idx="1441">
                  <c:v>76.959977133279438</c:v>
                </c:pt>
                <c:pt idx="1442">
                  <c:v>76.992947878939432</c:v>
                </c:pt>
                <c:pt idx="1443">
                  <c:v>77.028085189699439</c:v>
                </c:pt>
                <c:pt idx="1444">
                  <c:v>77.066714038819441</c:v>
                </c:pt>
                <c:pt idx="1445">
                  <c:v>77.11026463013944</c:v>
                </c:pt>
                <c:pt idx="1446">
                  <c:v>77.152346722699434</c:v>
                </c:pt>
                <c:pt idx="1447">
                  <c:v>77.192049385519439</c:v>
                </c:pt>
                <c:pt idx="1448">
                  <c:v>77.227004321319441</c:v>
                </c:pt>
                <c:pt idx="1449">
                  <c:v>77.259664378519446</c:v>
                </c:pt>
                <c:pt idx="1450">
                  <c:v>77.292716212799448</c:v>
                </c:pt>
                <c:pt idx="1451">
                  <c:v>77.322852845699444</c:v>
                </c:pt>
                <c:pt idx="1452">
                  <c:v>77.352195812459442</c:v>
                </c:pt>
                <c:pt idx="1453">
                  <c:v>77.379975342759437</c:v>
                </c:pt>
                <c:pt idx="1454">
                  <c:v>77.408269370219443</c:v>
                </c:pt>
                <c:pt idx="1455">
                  <c:v>77.436326039979448</c:v>
                </c:pt>
                <c:pt idx="1456">
                  <c:v>77.464670899579446</c:v>
                </c:pt>
                <c:pt idx="1457">
                  <c:v>77.491181589939444</c:v>
                </c:pt>
                <c:pt idx="1458">
                  <c:v>77.513882170319448</c:v>
                </c:pt>
                <c:pt idx="1459">
                  <c:v>77.535251342279452</c:v>
                </c:pt>
                <c:pt idx="1460">
                  <c:v>77.555536046959446</c:v>
                </c:pt>
                <c:pt idx="1461">
                  <c:v>77.576584918659449</c:v>
                </c:pt>
                <c:pt idx="1462">
                  <c:v>77.598359027059445</c:v>
                </c:pt>
                <c:pt idx="1463">
                  <c:v>77.619480933639451</c:v>
                </c:pt>
                <c:pt idx="1464">
                  <c:v>77.640162253899447</c:v>
                </c:pt>
                <c:pt idx="1465">
                  <c:v>77.662415305999446</c:v>
                </c:pt>
                <c:pt idx="1466">
                  <c:v>77.684422850019445</c:v>
                </c:pt>
                <c:pt idx="1467">
                  <c:v>77.706062733239449</c:v>
                </c:pt>
                <c:pt idx="1468">
                  <c:v>77.725956512619447</c:v>
                </c:pt>
                <c:pt idx="1469">
                  <c:v>77.742934756599453</c:v>
                </c:pt>
                <c:pt idx="1470">
                  <c:v>77.759392920119453</c:v>
                </c:pt>
                <c:pt idx="1471">
                  <c:v>77.777274453379448</c:v>
                </c:pt>
                <c:pt idx="1472">
                  <c:v>77.793254221719451</c:v>
                </c:pt>
                <c:pt idx="1473">
                  <c:v>77.799405845899457</c:v>
                </c:pt>
                <c:pt idx="1474">
                  <c:v>77.801381814559463</c:v>
                </c:pt>
                <c:pt idx="1475">
                  <c:v>77.798126850009467</c:v>
                </c:pt>
                <c:pt idx="1476">
                  <c:v>77.785958246759463</c:v>
                </c:pt>
                <c:pt idx="1477">
                  <c:v>77.76552876800946</c:v>
                </c:pt>
                <c:pt idx="1478">
                  <c:v>77.739434425009463</c:v>
                </c:pt>
                <c:pt idx="1479">
                  <c:v>77.715921727409466</c:v>
                </c:pt>
                <c:pt idx="1480">
                  <c:v>77.701353519659463</c:v>
                </c:pt>
                <c:pt idx="1481">
                  <c:v>77.699425788659468</c:v>
                </c:pt>
                <c:pt idx="1482">
                  <c:v>77.700647231439461</c:v>
                </c:pt>
                <c:pt idx="1483">
                  <c:v>77.700014582089466</c:v>
                </c:pt>
                <c:pt idx="1484">
                  <c:v>77.696880928789469</c:v>
                </c:pt>
                <c:pt idx="1485">
                  <c:v>77.690166935139473</c:v>
                </c:pt>
                <c:pt idx="1486">
                  <c:v>77.674148149839468</c:v>
                </c:pt>
                <c:pt idx="1487">
                  <c:v>77.65279600028947</c:v>
                </c:pt>
                <c:pt idx="1488">
                  <c:v>77.635129955939476</c:v>
                </c:pt>
                <c:pt idx="1489">
                  <c:v>77.620027934639481</c:v>
                </c:pt>
                <c:pt idx="1490">
                  <c:v>77.610469422639483</c:v>
                </c:pt>
                <c:pt idx="1491">
                  <c:v>77.607334900439483</c:v>
                </c:pt>
                <c:pt idx="1492">
                  <c:v>77.608940290579483</c:v>
                </c:pt>
                <c:pt idx="1493">
                  <c:v>77.614546035919489</c:v>
                </c:pt>
                <c:pt idx="1494">
                  <c:v>77.620889940959486</c:v>
                </c:pt>
                <c:pt idx="1495">
                  <c:v>77.625174203919485</c:v>
                </c:pt>
                <c:pt idx="1496">
                  <c:v>77.626796889139484</c:v>
                </c:pt>
                <c:pt idx="1497">
                  <c:v>77.620218159839482</c:v>
                </c:pt>
                <c:pt idx="1498">
                  <c:v>77.600256638189478</c:v>
                </c:pt>
                <c:pt idx="1499">
                  <c:v>77.572128514339482</c:v>
                </c:pt>
                <c:pt idx="1500">
                  <c:v>77.542200962389487</c:v>
                </c:pt>
                <c:pt idx="1501">
                  <c:v>77.52131641868948</c:v>
                </c:pt>
                <c:pt idx="1502">
                  <c:v>77.507712782589479</c:v>
                </c:pt>
                <c:pt idx="1503">
                  <c:v>77.506454062989476</c:v>
                </c:pt>
                <c:pt idx="1504">
                  <c:v>77.51441811824948</c:v>
                </c:pt>
                <c:pt idx="1505">
                  <c:v>77.528764518669476</c:v>
                </c:pt>
                <c:pt idx="1506">
                  <c:v>77.546301042389473</c:v>
                </c:pt>
                <c:pt idx="1507">
                  <c:v>77.561551145909476</c:v>
                </c:pt>
                <c:pt idx="1508">
                  <c:v>77.572686837869483</c:v>
                </c:pt>
                <c:pt idx="1509">
                  <c:v>77.58001715118948</c:v>
                </c:pt>
                <c:pt idx="1510">
                  <c:v>77.585961724369483</c:v>
                </c:pt>
                <c:pt idx="1511">
                  <c:v>77.590740664009488</c:v>
                </c:pt>
                <c:pt idx="1512">
                  <c:v>77.595514133709486</c:v>
                </c:pt>
                <c:pt idx="1513">
                  <c:v>77.599938687709482</c:v>
                </c:pt>
                <c:pt idx="1514">
                  <c:v>77.602306976629478</c:v>
                </c:pt>
                <c:pt idx="1515">
                  <c:v>77.604352735689474</c:v>
                </c:pt>
                <c:pt idx="1516">
                  <c:v>77.605407408149475</c:v>
                </c:pt>
                <c:pt idx="1517">
                  <c:v>77.60767048818947</c:v>
                </c:pt>
                <c:pt idx="1518">
                  <c:v>77.612861397849471</c:v>
                </c:pt>
                <c:pt idx="1519">
                  <c:v>77.620154651729464</c:v>
                </c:pt>
                <c:pt idx="1520">
                  <c:v>77.626341365289463</c:v>
                </c:pt>
                <c:pt idx="1521">
                  <c:v>77.630026605149467</c:v>
                </c:pt>
                <c:pt idx="1522">
                  <c:v>77.630858371189461</c:v>
                </c:pt>
                <c:pt idx="1523">
                  <c:v>77.631987947069462</c:v>
                </c:pt>
                <c:pt idx="1524">
                  <c:v>77.635549017489467</c:v>
                </c:pt>
                <c:pt idx="1525">
                  <c:v>77.64002533994946</c:v>
                </c:pt>
                <c:pt idx="1526">
                  <c:v>77.647150358169455</c:v>
                </c:pt>
                <c:pt idx="1527">
                  <c:v>77.656391690329457</c:v>
                </c:pt>
                <c:pt idx="1528">
                  <c:v>77.666375495729454</c:v>
                </c:pt>
                <c:pt idx="1529">
                  <c:v>77.674811569969449</c:v>
                </c:pt>
                <c:pt idx="1530">
                  <c:v>77.685759769509446</c:v>
                </c:pt>
                <c:pt idx="1531">
                  <c:v>77.696458592369439</c:v>
                </c:pt>
                <c:pt idx="1532">
                  <c:v>77.705580683689433</c:v>
                </c:pt>
                <c:pt idx="1533">
                  <c:v>77.712351368249429</c:v>
                </c:pt>
                <c:pt idx="1534">
                  <c:v>77.716707129709434</c:v>
                </c:pt>
                <c:pt idx="1535">
                  <c:v>77.718215371169435</c:v>
                </c:pt>
                <c:pt idx="1536">
                  <c:v>77.711378655019431</c:v>
                </c:pt>
                <c:pt idx="1537">
                  <c:v>77.693107475769438</c:v>
                </c:pt>
                <c:pt idx="1538">
                  <c:v>77.665009471919433</c:v>
                </c:pt>
                <c:pt idx="1539">
                  <c:v>77.625866710519432</c:v>
                </c:pt>
                <c:pt idx="1540">
                  <c:v>77.580054386369426</c:v>
                </c:pt>
                <c:pt idx="1541">
                  <c:v>77.525548361119419</c:v>
                </c:pt>
                <c:pt idx="1542">
                  <c:v>77.465840925769413</c:v>
                </c:pt>
                <c:pt idx="1543">
                  <c:v>77.405393028569407</c:v>
                </c:pt>
                <c:pt idx="1544">
                  <c:v>77.341540727469408</c:v>
                </c:pt>
                <c:pt idx="1545">
                  <c:v>77.270186737969411</c:v>
                </c:pt>
                <c:pt idx="1546">
                  <c:v>77.200400144669416</c:v>
                </c:pt>
                <c:pt idx="1547">
                  <c:v>77.135991910719412</c:v>
                </c:pt>
                <c:pt idx="1548">
                  <c:v>77.073531259669409</c:v>
                </c:pt>
                <c:pt idx="1549">
                  <c:v>77.010232335869404</c:v>
                </c:pt>
                <c:pt idx="1550">
                  <c:v>76.946935627769406</c:v>
                </c:pt>
                <c:pt idx="1551">
                  <c:v>76.880827678769407</c:v>
                </c:pt>
                <c:pt idx="1552">
                  <c:v>76.811938987619413</c:v>
                </c:pt>
                <c:pt idx="1553">
                  <c:v>76.750295990319415</c:v>
                </c:pt>
                <c:pt idx="1554">
                  <c:v>76.695603047869412</c:v>
                </c:pt>
                <c:pt idx="1555">
                  <c:v>76.651325404569405</c:v>
                </c:pt>
                <c:pt idx="1556">
                  <c:v>76.614950401069407</c:v>
                </c:pt>
                <c:pt idx="1557">
                  <c:v>76.580099211919404</c:v>
                </c:pt>
                <c:pt idx="1558">
                  <c:v>76.548038209319401</c:v>
                </c:pt>
                <c:pt idx="1559">
                  <c:v>76.521992390369405</c:v>
                </c:pt>
                <c:pt idx="1560">
                  <c:v>76.503671645369408</c:v>
                </c:pt>
                <c:pt idx="1561">
                  <c:v>76.490814453969406</c:v>
                </c:pt>
                <c:pt idx="1562">
                  <c:v>76.484615301619399</c:v>
                </c:pt>
                <c:pt idx="1563">
                  <c:v>76.484740801659399</c:v>
                </c:pt>
                <c:pt idx="1564">
                  <c:v>76.487321919559392</c:v>
                </c:pt>
                <c:pt idx="1565">
                  <c:v>76.488309002099385</c:v>
                </c:pt>
                <c:pt idx="1566">
                  <c:v>76.490684333379392</c:v>
                </c:pt>
                <c:pt idx="1567">
                  <c:v>76.492179902859391</c:v>
                </c:pt>
                <c:pt idx="1568">
                  <c:v>76.492737985659389</c:v>
                </c:pt>
                <c:pt idx="1569">
                  <c:v>76.483214758409389</c:v>
                </c:pt>
                <c:pt idx="1570">
                  <c:v>76.461699941409393</c:v>
                </c:pt>
                <c:pt idx="1571">
                  <c:v>76.434052980259395</c:v>
                </c:pt>
                <c:pt idx="1572">
                  <c:v>76.40481763915939</c:v>
                </c:pt>
                <c:pt idx="1573">
                  <c:v>76.369535755359394</c:v>
                </c:pt>
                <c:pt idx="1574">
                  <c:v>76.3323058604594</c:v>
                </c:pt>
                <c:pt idx="1575">
                  <c:v>76.296696735359404</c:v>
                </c:pt>
                <c:pt idx="1576">
                  <c:v>76.27545740805941</c:v>
                </c:pt>
                <c:pt idx="1577">
                  <c:v>76.274460041359404</c:v>
                </c:pt>
                <c:pt idx="1578">
                  <c:v>76.2819800409994</c:v>
                </c:pt>
                <c:pt idx="1579">
                  <c:v>76.293549199799401</c:v>
                </c:pt>
                <c:pt idx="1580">
                  <c:v>76.307259475939404</c:v>
                </c:pt>
                <c:pt idx="1581">
                  <c:v>76.321110129159408</c:v>
                </c:pt>
                <c:pt idx="1582">
                  <c:v>76.33660757273941</c:v>
                </c:pt>
                <c:pt idx="1583">
                  <c:v>76.349269978619404</c:v>
                </c:pt>
                <c:pt idx="1584">
                  <c:v>76.359153913739405</c:v>
                </c:pt>
                <c:pt idx="1585">
                  <c:v>76.36742232467941</c:v>
                </c:pt>
                <c:pt idx="1586">
                  <c:v>76.373284776759405</c:v>
                </c:pt>
                <c:pt idx="1587">
                  <c:v>76.376422638639411</c:v>
                </c:pt>
                <c:pt idx="1588">
                  <c:v>76.376463461179412</c:v>
                </c:pt>
                <c:pt idx="1589">
                  <c:v>76.369555212579414</c:v>
                </c:pt>
                <c:pt idx="1590">
                  <c:v>76.35445194662941</c:v>
                </c:pt>
                <c:pt idx="1591">
                  <c:v>76.324194999629412</c:v>
                </c:pt>
                <c:pt idx="1592">
                  <c:v>76.283887201929417</c:v>
                </c:pt>
                <c:pt idx="1593">
                  <c:v>76.232184772829413</c:v>
                </c:pt>
                <c:pt idx="1594">
                  <c:v>76.162038266329418</c:v>
                </c:pt>
                <c:pt idx="1595">
                  <c:v>76.074753076329415</c:v>
                </c:pt>
                <c:pt idx="1596">
                  <c:v>75.986232585929415</c:v>
                </c:pt>
                <c:pt idx="1597">
                  <c:v>75.897903668129416</c:v>
                </c:pt>
                <c:pt idx="1598">
                  <c:v>75.813885005629416</c:v>
                </c:pt>
                <c:pt idx="1599">
                  <c:v>75.736842896829415</c:v>
                </c:pt>
                <c:pt idx="1600">
                  <c:v>75.676151414179415</c:v>
                </c:pt>
                <c:pt idx="1601">
                  <c:v>75.651780731429412</c:v>
                </c:pt>
                <c:pt idx="1602">
                  <c:v>75.657214562969415</c:v>
                </c:pt>
                <c:pt idx="1603">
                  <c:v>75.67431961464942</c:v>
                </c:pt>
                <c:pt idx="1604">
                  <c:v>75.701716103929414</c:v>
                </c:pt>
                <c:pt idx="1605">
                  <c:v>75.738781054169408</c:v>
                </c:pt>
                <c:pt idx="1606">
                  <c:v>75.786879494149403</c:v>
                </c:pt>
                <c:pt idx="1607">
                  <c:v>75.839079911489407</c:v>
                </c:pt>
                <c:pt idx="1608">
                  <c:v>75.892919232209408</c:v>
                </c:pt>
                <c:pt idx="1609">
                  <c:v>75.951765396669401</c:v>
                </c:pt>
                <c:pt idx="1610">
                  <c:v>76.018874756989405</c:v>
                </c:pt>
                <c:pt idx="1611">
                  <c:v>76.093434936169402</c:v>
                </c:pt>
                <c:pt idx="1612">
                  <c:v>76.1734349361694</c:v>
                </c:pt>
                <c:pt idx="1613">
                  <c:v>76.253434936169398</c:v>
                </c:pt>
                <c:pt idx="1614">
                  <c:v>76.333434936169397</c:v>
                </c:pt>
                <c:pt idx="1615">
                  <c:v>76.413434936169395</c:v>
                </c:pt>
                <c:pt idx="1616">
                  <c:v>76.493434936169393</c:v>
                </c:pt>
                <c:pt idx="1617">
                  <c:v>76.573434936169392</c:v>
                </c:pt>
                <c:pt idx="1618">
                  <c:v>76.65343493616939</c:v>
                </c:pt>
                <c:pt idx="1619">
                  <c:v>76.733434936169388</c:v>
                </c:pt>
                <c:pt idx="1620">
                  <c:v>76.813434936169386</c:v>
                </c:pt>
                <c:pt idx="1621">
                  <c:v>76.893434936169385</c:v>
                </c:pt>
                <c:pt idx="1622">
                  <c:v>76.973434936169383</c:v>
                </c:pt>
                <c:pt idx="1623">
                  <c:v>77.053434936169381</c:v>
                </c:pt>
                <c:pt idx="1624">
                  <c:v>77.13343493616938</c:v>
                </c:pt>
                <c:pt idx="1625">
                  <c:v>77.213434936169378</c:v>
                </c:pt>
                <c:pt idx="1626">
                  <c:v>77.293434936169376</c:v>
                </c:pt>
                <c:pt idx="1627">
                  <c:v>77.373434936169375</c:v>
                </c:pt>
                <c:pt idx="1628">
                  <c:v>77.453434936169373</c:v>
                </c:pt>
                <c:pt idx="1629">
                  <c:v>77.533434936169371</c:v>
                </c:pt>
                <c:pt idx="1630">
                  <c:v>77.613434936169369</c:v>
                </c:pt>
                <c:pt idx="1631">
                  <c:v>77.693434936169368</c:v>
                </c:pt>
                <c:pt idx="1632">
                  <c:v>77.767995622309371</c:v>
                </c:pt>
                <c:pt idx="1633">
                  <c:v>77.837920025069366</c:v>
                </c:pt>
                <c:pt idx="1634">
                  <c:v>77.901078862909372</c:v>
                </c:pt>
                <c:pt idx="1635">
                  <c:v>77.955617743749372</c:v>
                </c:pt>
                <c:pt idx="1636">
                  <c:v>78.001702985589375</c:v>
                </c:pt>
                <c:pt idx="1637">
                  <c:v>78.044437153509378</c:v>
                </c:pt>
                <c:pt idx="1638">
                  <c:v>78.084236354229375</c:v>
                </c:pt>
                <c:pt idx="1639">
                  <c:v>78.120856187229379</c:v>
                </c:pt>
                <c:pt idx="1640">
                  <c:v>78.150004469549373</c:v>
                </c:pt>
                <c:pt idx="1641">
                  <c:v>78.173836347529374</c:v>
                </c:pt>
                <c:pt idx="1642">
                  <c:v>78.195236775109379</c:v>
                </c:pt>
                <c:pt idx="1643">
                  <c:v>78.214141610889385</c:v>
                </c:pt>
                <c:pt idx="1644">
                  <c:v>78.232198500749391</c:v>
                </c:pt>
                <c:pt idx="1645">
                  <c:v>78.249587627869388</c:v>
                </c:pt>
                <c:pt idx="1646">
                  <c:v>78.268260145129389</c:v>
                </c:pt>
                <c:pt idx="1647">
                  <c:v>78.286089299049394</c:v>
                </c:pt>
                <c:pt idx="1648">
                  <c:v>78.305435879009394</c:v>
                </c:pt>
                <c:pt idx="1649">
                  <c:v>78.329657261589389</c:v>
                </c:pt>
                <c:pt idx="1650">
                  <c:v>78.360079750529394</c:v>
                </c:pt>
                <c:pt idx="1651">
                  <c:v>78.395578582249399</c:v>
                </c:pt>
                <c:pt idx="1652">
                  <c:v>78.430693873069401</c:v>
                </c:pt>
                <c:pt idx="1653">
                  <c:v>78.461977555829407</c:v>
                </c:pt>
                <c:pt idx="1654">
                  <c:v>78.488923963529402</c:v>
                </c:pt>
                <c:pt idx="1655">
                  <c:v>78.510925150769395</c:v>
                </c:pt>
                <c:pt idx="1656">
                  <c:v>78.529992892689393</c:v>
                </c:pt>
                <c:pt idx="1657">
                  <c:v>78.544028478669389</c:v>
                </c:pt>
                <c:pt idx="1658">
                  <c:v>78.554176606509387</c:v>
                </c:pt>
                <c:pt idx="1659">
                  <c:v>78.56525864720939</c:v>
                </c:pt>
                <c:pt idx="1660">
                  <c:v>78.572571941029395</c:v>
                </c:pt>
                <c:pt idx="1661">
                  <c:v>78.580401322189388</c:v>
                </c:pt>
                <c:pt idx="1662">
                  <c:v>78.588558915189395</c:v>
                </c:pt>
                <c:pt idx="1663">
                  <c:v>78.593500116729402</c:v>
                </c:pt>
                <c:pt idx="1664">
                  <c:v>78.587681603129397</c:v>
                </c:pt>
                <c:pt idx="1665">
                  <c:v>78.564238617379402</c:v>
                </c:pt>
                <c:pt idx="1666">
                  <c:v>78.5379068527794</c:v>
                </c:pt>
                <c:pt idx="1667">
                  <c:v>78.515187959929406</c:v>
                </c:pt>
                <c:pt idx="1668">
                  <c:v>78.494565810379413</c:v>
                </c:pt>
                <c:pt idx="1669">
                  <c:v>78.479960093129407</c:v>
                </c:pt>
                <c:pt idx="1670">
                  <c:v>78.472704526829403</c:v>
                </c:pt>
                <c:pt idx="1671">
                  <c:v>78.474285681329405</c:v>
                </c:pt>
                <c:pt idx="1672">
                  <c:v>78.479037684229411</c:v>
                </c:pt>
                <c:pt idx="1673">
                  <c:v>78.488585746909408</c:v>
                </c:pt>
                <c:pt idx="1674">
                  <c:v>78.50677467500941</c:v>
                </c:pt>
                <c:pt idx="1675">
                  <c:v>78.529593667089415</c:v>
                </c:pt>
                <c:pt idx="1676">
                  <c:v>78.55105606594941</c:v>
                </c:pt>
                <c:pt idx="1677">
                  <c:v>78.568226663269414</c:v>
                </c:pt>
                <c:pt idx="1678">
                  <c:v>78.582865570709416</c:v>
                </c:pt>
                <c:pt idx="1679">
                  <c:v>78.595092999149415</c:v>
                </c:pt>
                <c:pt idx="1680">
                  <c:v>78.604596423949417</c:v>
                </c:pt>
                <c:pt idx="1681">
                  <c:v>78.615977167909421</c:v>
                </c:pt>
                <c:pt idx="1682">
                  <c:v>78.627749352729424</c:v>
                </c:pt>
                <c:pt idx="1683">
                  <c:v>78.640278700949423</c:v>
                </c:pt>
                <c:pt idx="1684">
                  <c:v>78.655311707989426</c:v>
                </c:pt>
                <c:pt idx="1685">
                  <c:v>78.673236974709425</c:v>
                </c:pt>
                <c:pt idx="1686">
                  <c:v>78.692006738949431</c:v>
                </c:pt>
                <c:pt idx="1687">
                  <c:v>78.711040402329431</c:v>
                </c:pt>
                <c:pt idx="1688">
                  <c:v>78.730923550069434</c:v>
                </c:pt>
                <c:pt idx="1689">
                  <c:v>78.751655670389439</c:v>
                </c:pt>
                <c:pt idx="1690">
                  <c:v>78.772657581929437</c:v>
                </c:pt>
                <c:pt idx="1691">
                  <c:v>78.793516172189442</c:v>
                </c:pt>
                <c:pt idx="1692">
                  <c:v>78.815751001689435</c:v>
                </c:pt>
                <c:pt idx="1693">
                  <c:v>78.84017244096944</c:v>
                </c:pt>
                <c:pt idx="1694">
                  <c:v>78.865797614549436</c:v>
                </c:pt>
                <c:pt idx="1695">
                  <c:v>78.892411655949431</c:v>
                </c:pt>
                <c:pt idx="1696">
                  <c:v>78.920241114949434</c:v>
                </c:pt>
                <c:pt idx="1697">
                  <c:v>78.95103182972943</c:v>
                </c:pt>
                <c:pt idx="1698">
                  <c:v>78.987407382769433</c:v>
                </c:pt>
                <c:pt idx="1699">
                  <c:v>79.030199054789435</c:v>
                </c:pt>
                <c:pt idx="1700">
                  <c:v>79.071997827629431</c:v>
                </c:pt>
                <c:pt idx="1701">
                  <c:v>79.111376799349429</c:v>
                </c:pt>
                <c:pt idx="1702">
                  <c:v>79.148410752189434</c:v>
                </c:pt>
                <c:pt idx="1703">
                  <c:v>79.185748943829438</c:v>
                </c:pt>
                <c:pt idx="1704">
                  <c:v>79.221978846869433</c:v>
                </c:pt>
                <c:pt idx="1705">
                  <c:v>79.252272633589428</c:v>
                </c:pt>
                <c:pt idx="1706">
                  <c:v>79.27872756832943</c:v>
                </c:pt>
                <c:pt idx="1707">
                  <c:v>79.304588783689425</c:v>
                </c:pt>
                <c:pt idx="1708">
                  <c:v>79.331270289189419</c:v>
                </c:pt>
                <c:pt idx="1709">
                  <c:v>79.356623841529412</c:v>
                </c:pt>
                <c:pt idx="1710">
                  <c:v>79.376573789209417</c:v>
                </c:pt>
                <c:pt idx="1711">
                  <c:v>79.391730390929411</c:v>
                </c:pt>
                <c:pt idx="1712">
                  <c:v>79.40125439476941</c:v>
                </c:pt>
                <c:pt idx="1713">
                  <c:v>79.40782396848941</c:v>
                </c:pt>
                <c:pt idx="1714">
                  <c:v>79.41142926924941</c:v>
                </c:pt>
                <c:pt idx="1715">
                  <c:v>79.404428165949412</c:v>
                </c:pt>
                <c:pt idx="1716">
                  <c:v>79.390484231499414</c:v>
                </c:pt>
                <c:pt idx="1717">
                  <c:v>79.385567759349414</c:v>
                </c:pt>
                <c:pt idx="1718">
                  <c:v>79.391273775689413</c:v>
                </c:pt>
                <c:pt idx="1719">
                  <c:v>79.404616463849408</c:v>
                </c:pt>
                <c:pt idx="1720">
                  <c:v>79.427750542309411</c:v>
                </c:pt>
                <c:pt idx="1721">
                  <c:v>79.462770499449405</c:v>
                </c:pt>
                <c:pt idx="1722">
                  <c:v>79.513747798909407</c:v>
                </c:pt>
                <c:pt idx="1723">
                  <c:v>79.57650366234941</c:v>
                </c:pt>
                <c:pt idx="1724">
                  <c:v>79.64770621104941</c:v>
                </c:pt>
                <c:pt idx="1725">
                  <c:v>79.727629855509406</c:v>
                </c:pt>
                <c:pt idx="1726">
                  <c:v>79.807629855509404</c:v>
                </c:pt>
                <c:pt idx="1727">
                  <c:v>79.887629855509402</c:v>
                </c:pt>
                <c:pt idx="1728">
                  <c:v>79.967629855509401</c:v>
                </c:pt>
                <c:pt idx="1729">
                  <c:v>80.047629855509399</c:v>
                </c:pt>
                <c:pt idx="1730">
                  <c:v>80.127629855509397</c:v>
                </c:pt>
                <c:pt idx="1731">
                  <c:v>80.2029903590294</c:v>
                </c:pt>
                <c:pt idx="1732">
                  <c:v>80.273504025469393</c:v>
                </c:pt>
                <c:pt idx="1733">
                  <c:v>80.336746289329398</c:v>
                </c:pt>
                <c:pt idx="1734">
                  <c:v>80.399877411129395</c:v>
                </c:pt>
                <c:pt idx="1735">
                  <c:v>80.458713634049388</c:v>
                </c:pt>
                <c:pt idx="1736">
                  <c:v>80.515515848729393</c:v>
                </c:pt>
                <c:pt idx="1737">
                  <c:v>80.578236705389386</c:v>
                </c:pt>
                <c:pt idx="1738">
                  <c:v>80.639903356989393</c:v>
                </c:pt>
                <c:pt idx="1739">
                  <c:v>80.699747369969387</c:v>
                </c:pt>
                <c:pt idx="1740">
                  <c:v>80.75771662416939</c:v>
                </c:pt>
                <c:pt idx="1741">
                  <c:v>80.818835563129397</c:v>
                </c:pt>
                <c:pt idx="1742">
                  <c:v>80.881278960549395</c:v>
                </c:pt>
                <c:pt idx="1743">
                  <c:v>80.949309270369397</c:v>
                </c:pt>
                <c:pt idx="1744">
                  <c:v>81.017282157449401</c:v>
                </c:pt>
                <c:pt idx="1745">
                  <c:v>81.085930995449402</c:v>
                </c:pt>
                <c:pt idx="1746">
                  <c:v>81.154310694729404</c:v>
                </c:pt>
                <c:pt idx="1747">
                  <c:v>81.228215354949398</c:v>
                </c:pt>
                <c:pt idx="1748">
                  <c:v>81.302920082989402</c:v>
                </c:pt>
                <c:pt idx="1749">
                  <c:v>81.377182658129399</c:v>
                </c:pt>
                <c:pt idx="1750">
                  <c:v>81.448643040009401</c:v>
                </c:pt>
                <c:pt idx="1751">
                  <c:v>81.516000953009396</c:v>
                </c:pt>
                <c:pt idx="1752">
                  <c:v>81.580658015129401</c:v>
                </c:pt>
                <c:pt idx="1753">
                  <c:v>81.644598292389404</c:v>
                </c:pt>
                <c:pt idx="1754">
                  <c:v>81.705193542749399</c:v>
                </c:pt>
                <c:pt idx="1755">
                  <c:v>81.764284455809403</c:v>
                </c:pt>
                <c:pt idx="1756">
                  <c:v>81.818448181669396</c:v>
                </c:pt>
                <c:pt idx="1757">
                  <c:v>81.868882467549398</c:v>
                </c:pt>
                <c:pt idx="1758">
                  <c:v>81.911309978949404</c:v>
                </c:pt>
                <c:pt idx="1759">
                  <c:v>81.936878679389409</c:v>
                </c:pt>
                <c:pt idx="1760">
                  <c:v>81.933436369039413</c:v>
                </c:pt>
                <c:pt idx="1761">
                  <c:v>81.889861683839413</c:v>
                </c:pt>
                <c:pt idx="1762">
                  <c:v>81.830312301839413</c:v>
                </c:pt>
                <c:pt idx="1763">
                  <c:v>81.768635045839417</c:v>
                </c:pt>
                <c:pt idx="1764">
                  <c:v>81.70826996328941</c:v>
                </c:pt>
                <c:pt idx="1765">
                  <c:v>81.655905615489417</c:v>
                </c:pt>
                <c:pt idx="1766">
                  <c:v>81.622917239889418</c:v>
                </c:pt>
                <c:pt idx="1767">
                  <c:v>81.607773072239411</c:v>
                </c:pt>
                <c:pt idx="1768">
                  <c:v>81.606852310789407</c:v>
                </c:pt>
                <c:pt idx="1769">
                  <c:v>81.617146677969401</c:v>
                </c:pt>
                <c:pt idx="1770">
                  <c:v>81.655040315529405</c:v>
                </c:pt>
                <c:pt idx="1771">
                  <c:v>81.718854496349408</c:v>
                </c:pt>
                <c:pt idx="1772">
                  <c:v>81.798854496349406</c:v>
                </c:pt>
                <c:pt idx="1773">
                  <c:v>81.878854496349405</c:v>
                </c:pt>
                <c:pt idx="1774">
                  <c:v>81.958854496349403</c:v>
                </c:pt>
                <c:pt idx="1775">
                  <c:v>82.038854496349401</c:v>
                </c:pt>
                <c:pt idx="1776">
                  <c:v>82.1188544963494</c:v>
                </c:pt>
                <c:pt idx="1777">
                  <c:v>82.198854496349398</c:v>
                </c:pt>
                <c:pt idx="1778">
                  <c:v>82.278854496349396</c:v>
                </c:pt>
                <c:pt idx="1779">
                  <c:v>82.358854496349394</c:v>
                </c:pt>
                <c:pt idx="1780">
                  <c:v>82.438854496349393</c:v>
                </c:pt>
                <c:pt idx="1781">
                  <c:v>82.518854496349391</c:v>
                </c:pt>
                <c:pt idx="1782">
                  <c:v>82.598854496349389</c:v>
                </c:pt>
                <c:pt idx="1783">
                  <c:v>82.678854496349388</c:v>
                </c:pt>
                <c:pt idx="1784">
                  <c:v>82.758854496349386</c:v>
                </c:pt>
                <c:pt idx="1785">
                  <c:v>82.838854496349384</c:v>
                </c:pt>
                <c:pt idx="1786">
                  <c:v>82.918854496349383</c:v>
                </c:pt>
                <c:pt idx="1787">
                  <c:v>82.998854496349381</c:v>
                </c:pt>
                <c:pt idx="1788">
                  <c:v>83.078854496349379</c:v>
                </c:pt>
                <c:pt idx="1789">
                  <c:v>83.158854496349377</c:v>
                </c:pt>
                <c:pt idx="1790">
                  <c:v>83.238854496349376</c:v>
                </c:pt>
                <c:pt idx="1791">
                  <c:v>83.318854496349374</c:v>
                </c:pt>
                <c:pt idx="1792">
                  <c:v>83.398854496349372</c:v>
                </c:pt>
                <c:pt idx="1793">
                  <c:v>83.478854496349371</c:v>
                </c:pt>
                <c:pt idx="1794">
                  <c:v>83.558854496349369</c:v>
                </c:pt>
                <c:pt idx="1795">
                  <c:v>83.638854496349367</c:v>
                </c:pt>
                <c:pt idx="1796">
                  <c:v>83.718854496349365</c:v>
                </c:pt>
                <c:pt idx="1797">
                  <c:v>83.798854496349364</c:v>
                </c:pt>
                <c:pt idx="1798">
                  <c:v>83.878854496349362</c:v>
                </c:pt>
                <c:pt idx="1799">
                  <c:v>83.95885449634936</c:v>
                </c:pt>
                <c:pt idx="1800">
                  <c:v>84.038854496349359</c:v>
                </c:pt>
                <c:pt idx="1801">
                  <c:v>84.118854496349357</c:v>
                </c:pt>
                <c:pt idx="1802">
                  <c:v>84.194374500289356</c:v>
                </c:pt>
                <c:pt idx="1803">
                  <c:v>84.261968175449354</c:v>
                </c:pt>
                <c:pt idx="1804">
                  <c:v>84.322336210729361</c:v>
                </c:pt>
                <c:pt idx="1805">
                  <c:v>84.377260742189364</c:v>
                </c:pt>
                <c:pt idx="1806">
                  <c:v>84.427355202429368</c:v>
                </c:pt>
                <c:pt idx="1807">
                  <c:v>84.466038572069365</c:v>
                </c:pt>
                <c:pt idx="1808">
                  <c:v>84.489439311909365</c:v>
                </c:pt>
                <c:pt idx="1809">
                  <c:v>84.502875439549371</c:v>
                </c:pt>
                <c:pt idx="1810">
                  <c:v>84.509668154789367</c:v>
                </c:pt>
                <c:pt idx="1811">
                  <c:v>84.514162694509366</c:v>
                </c:pt>
                <c:pt idx="1812">
                  <c:v>84.506894911009368</c:v>
                </c:pt>
                <c:pt idx="1813">
                  <c:v>84.490438209109371</c:v>
                </c:pt>
                <c:pt idx="1814">
                  <c:v>84.465877370659371</c:v>
                </c:pt>
                <c:pt idx="1815">
                  <c:v>84.434266556909364</c:v>
                </c:pt>
                <c:pt idx="1816">
                  <c:v>84.396063524109366</c:v>
                </c:pt>
                <c:pt idx="1817">
                  <c:v>84.357329823359365</c:v>
                </c:pt>
                <c:pt idx="1818">
                  <c:v>84.352516572409371</c:v>
                </c:pt>
                <c:pt idx="1819">
                  <c:v>84.368629485549377</c:v>
                </c:pt>
                <c:pt idx="1820">
                  <c:v>84.401622311569383</c:v>
                </c:pt>
                <c:pt idx="1821">
                  <c:v>84.442844692149379</c:v>
                </c:pt>
                <c:pt idx="1822">
                  <c:v>84.489575565349384</c:v>
                </c:pt>
                <c:pt idx="1823">
                  <c:v>84.541075908469381</c:v>
                </c:pt>
                <c:pt idx="1824">
                  <c:v>84.591607856889382</c:v>
                </c:pt>
                <c:pt idx="1825">
                  <c:v>84.644816211669379</c:v>
                </c:pt>
                <c:pt idx="1826">
                  <c:v>84.699164876329377</c:v>
                </c:pt>
                <c:pt idx="1827">
                  <c:v>84.755203847189378</c:v>
                </c:pt>
                <c:pt idx="1828">
                  <c:v>84.816006942329381</c:v>
                </c:pt>
                <c:pt idx="1829">
                  <c:v>84.881096304129386</c:v>
                </c:pt>
                <c:pt idx="1830">
                  <c:v>84.949636990249388</c:v>
                </c:pt>
                <c:pt idx="1831">
                  <c:v>85.019870978369383</c:v>
                </c:pt>
                <c:pt idx="1832">
                  <c:v>85.094915897169386</c:v>
                </c:pt>
                <c:pt idx="1833">
                  <c:v>85.164320727989391</c:v>
                </c:pt>
                <c:pt idx="1834">
                  <c:v>85.229572480549393</c:v>
                </c:pt>
                <c:pt idx="1835">
                  <c:v>85.2965981093094</c:v>
                </c:pt>
                <c:pt idx="1836">
                  <c:v>85.366092164109403</c:v>
                </c:pt>
                <c:pt idx="1837">
                  <c:v>85.437744303929406</c:v>
                </c:pt>
                <c:pt idx="1838">
                  <c:v>85.512952334169412</c:v>
                </c:pt>
                <c:pt idx="1839">
                  <c:v>85.592952334169411</c:v>
                </c:pt>
                <c:pt idx="1840">
                  <c:v>85.672952334169409</c:v>
                </c:pt>
                <c:pt idx="1841">
                  <c:v>85.749608839989406</c:v>
                </c:pt>
                <c:pt idx="1842">
                  <c:v>85.828859046029407</c:v>
                </c:pt>
                <c:pt idx="1843">
                  <c:v>85.908859046029406</c:v>
                </c:pt>
                <c:pt idx="1844">
                  <c:v>85.988859046029404</c:v>
                </c:pt>
                <c:pt idx="1845">
                  <c:v>86.068859046029402</c:v>
                </c:pt>
                <c:pt idx="1846">
                  <c:v>86.148859046029401</c:v>
                </c:pt>
                <c:pt idx="1847">
                  <c:v>86.228557208789397</c:v>
                </c:pt>
                <c:pt idx="1848">
                  <c:v>86.308384311749393</c:v>
                </c:pt>
                <c:pt idx="1849">
                  <c:v>86.388384311749391</c:v>
                </c:pt>
                <c:pt idx="1850">
                  <c:v>86.467604523089392</c:v>
                </c:pt>
                <c:pt idx="1851">
                  <c:v>86.538010273849395</c:v>
                </c:pt>
                <c:pt idx="1852">
                  <c:v>86.605060913769393</c:v>
                </c:pt>
                <c:pt idx="1853">
                  <c:v>86.672392177449396</c:v>
                </c:pt>
                <c:pt idx="1854">
                  <c:v>86.742377411089393</c:v>
                </c:pt>
                <c:pt idx="1855">
                  <c:v>86.806719533289396</c:v>
                </c:pt>
                <c:pt idx="1856">
                  <c:v>86.862380235929393</c:v>
                </c:pt>
                <c:pt idx="1857">
                  <c:v>86.912281101169398</c:v>
                </c:pt>
                <c:pt idx="1858">
                  <c:v>86.958354238609402</c:v>
                </c:pt>
                <c:pt idx="1859">
                  <c:v>87.003313624729401</c:v>
                </c:pt>
                <c:pt idx="1860">
                  <c:v>87.049073175729404</c:v>
                </c:pt>
                <c:pt idx="1861">
                  <c:v>87.095572337949406</c:v>
                </c:pt>
                <c:pt idx="1862">
                  <c:v>87.14227743770941</c:v>
                </c:pt>
                <c:pt idx="1863">
                  <c:v>87.189912216749406</c:v>
                </c:pt>
                <c:pt idx="1864">
                  <c:v>87.23460647048941</c:v>
                </c:pt>
                <c:pt idx="1865">
                  <c:v>87.277076065069409</c:v>
                </c:pt>
                <c:pt idx="1866">
                  <c:v>87.327968941809402</c:v>
                </c:pt>
                <c:pt idx="1867">
                  <c:v>87.3822165363094</c:v>
                </c:pt>
                <c:pt idx="1868">
                  <c:v>87.442057601809395</c:v>
                </c:pt>
                <c:pt idx="1869">
                  <c:v>87.504728474589399</c:v>
                </c:pt>
                <c:pt idx="1870">
                  <c:v>87.5717034953894</c:v>
                </c:pt>
                <c:pt idx="1871">
                  <c:v>87.637079783609394</c:v>
                </c:pt>
                <c:pt idx="1872">
                  <c:v>87.700808424489395</c:v>
                </c:pt>
                <c:pt idx="1873">
                  <c:v>87.761373035069397</c:v>
                </c:pt>
                <c:pt idx="1874">
                  <c:v>87.821672980689399</c:v>
                </c:pt>
                <c:pt idx="1875">
                  <c:v>87.878694759269393</c:v>
                </c:pt>
                <c:pt idx="1876">
                  <c:v>87.93512874960939</c:v>
                </c:pt>
                <c:pt idx="1877">
                  <c:v>87.991362203589389</c:v>
                </c:pt>
                <c:pt idx="1878">
                  <c:v>88.048451287109387</c:v>
                </c:pt>
                <c:pt idx="1879">
                  <c:v>88.101142474789384</c:v>
                </c:pt>
                <c:pt idx="1880">
                  <c:v>88.143848130009388</c:v>
                </c:pt>
                <c:pt idx="1881">
                  <c:v>88.185907413089382</c:v>
                </c:pt>
                <c:pt idx="1882">
                  <c:v>88.230440809269382</c:v>
                </c:pt>
                <c:pt idx="1883">
                  <c:v>88.274570074949381</c:v>
                </c:pt>
                <c:pt idx="1884">
                  <c:v>88.315678504169384</c:v>
                </c:pt>
                <c:pt idx="1885">
                  <c:v>88.355780433369389</c:v>
                </c:pt>
                <c:pt idx="1886">
                  <c:v>88.396425309929384</c:v>
                </c:pt>
                <c:pt idx="1887">
                  <c:v>88.430023345189383</c:v>
                </c:pt>
                <c:pt idx="1888">
                  <c:v>88.456024899969378</c:v>
                </c:pt>
                <c:pt idx="1889">
                  <c:v>88.474981605929372</c:v>
                </c:pt>
                <c:pt idx="1890">
                  <c:v>88.500800839489372</c:v>
                </c:pt>
                <c:pt idx="1891">
                  <c:v>88.529480852989366</c:v>
                </c:pt>
                <c:pt idx="1892">
                  <c:v>88.555666036149361</c:v>
                </c:pt>
                <c:pt idx="1893">
                  <c:v>88.58067342694936</c:v>
                </c:pt>
                <c:pt idx="1894">
                  <c:v>88.597989857449363</c:v>
                </c:pt>
                <c:pt idx="1895">
                  <c:v>88.610111274789361</c:v>
                </c:pt>
                <c:pt idx="1896">
                  <c:v>88.621250880109358</c:v>
                </c:pt>
                <c:pt idx="1897">
                  <c:v>88.628712482649362</c:v>
                </c:pt>
                <c:pt idx="1898">
                  <c:v>88.634318172609369</c:v>
                </c:pt>
                <c:pt idx="1899">
                  <c:v>88.63912974788937</c:v>
                </c:pt>
                <c:pt idx="1900">
                  <c:v>88.644447363389375</c:v>
                </c:pt>
                <c:pt idx="1901">
                  <c:v>88.652330330829372</c:v>
                </c:pt>
                <c:pt idx="1902">
                  <c:v>88.658063138469373</c:v>
                </c:pt>
                <c:pt idx="1903">
                  <c:v>88.65850893676938</c:v>
                </c:pt>
                <c:pt idx="1904">
                  <c:v>88.638062946169384</c:v>
                </c:pt>
                <c:pt idx="1905">
                  <c:v>88.610157720119389</c:v>
                </c:pt>
                <c:pt idx="1906">
                  <c:v>88.585433993219382</c:v>
                </c:pt>
                <c:pt idx="1907">
                  <c:v>88.573111883019379</c:v>
                </c:pt>
                <c:pt idx="1908">
                  <c:v>88.575084478439379</c:v>
                </c:pt>
                <c:pt idx="1909">
                  <c:v>88.589049932959384</c:v>
                </c:pt>
                <c:pt idx="1910">
                  <c:v>88.61047535047939</c:v>
                </c:pt>
                <c:pt idx="1911">
                  <c:v>88.629715080959386</c:v>
                </c:pt>
                <c:pt idx="1912">
                  <c:v>88.646627942499393</c:v>
                </c:pt>
                <c:pt idx="1913">
                  <c:v>88.660699574579397</c:v>
                </c:pt>
                <c:pt idx="1914">
                  <c:v>88.675138975679403</c:v>
                </c:pt>
                <c:pt idx="1915">
                  <c:v>88.7019557949194</c:v>
                </c:pt>
                <c:pt idx="1916">
                  <c:v>88.735773541459395</c:v>
                </c:pt>
                <c:pt idx="1917">
                  <c:v>88.775019414299393</c:v>
                </c:pt>
                <c:pt idx="1918">
                  <c:v>88.817623404759388</c:v>
                </c:pt>
                <c:pt idx="1919">
                  <c:v>88.863544952719394</c:v>
                </c:pt>
                <c:pt idx="1920">
                  <c:v>88.910438939159391</c:v>
                </c:pt>
                <c:pt idx="1921">
                  <c:v>88.957430178919395</c:v>
                </c:pt>
                <c:pt idx="1922">
                  <c:v>89.005305135979398</c:v>
                </c:pt>
                <c:pt idx="1923">
                  <c:v>89.053898171039393</c:v>
                </c:pt>
                <c:pt idx="1924">
                  <c:v>89.107343910559393</c:v>
                </c:pt>
                <c:pt idx="1925">
                  <c:v>89.158706609579397</c:v>
                </c:pt>
                <c:pt idx="1926">
                  <c:v>89.201452315939392</c:v>
                </c:pt>
                <c:pt idx="1927">
                  <c:v>89.224731305059393</c:v>
                </c:pt>
                <c:pt idx="1928">
                  <c:v>89.225968228639388</c:v>
                </c:pt>
                <c:pt idx="1929">
                  <c:v>89.212982221889391</c:v>
                </c:pt>
                <c:pt idx="1930">
                  <c:v>89.194954269239389</c:v>
                </c:pt>
                <c:pt idx="1931">
                  <c:v>89.172967835739385</c:v>
                </c:pt>
                <c:pt idx="1932">
                  <c:v>89.145660885289388</c:v>
                </c:pt>
                <c:pt idx="1933">
                  <c:v>89.105284150239385</c:v>
                </c:pt>
                <c:pt idx="1934">
                  <c:v>89.055480583339389</c:v>
                </c:pt>
                <c:pt idx="1935">
                  <c:v>88.999066696539387</c:v>
                </c:pt>
                <c:pt idx="1936">
                  <c:v>88.94026016618939</c:v>
                </c:pt>
                <c:pt idx="1937">
                  <c:v>88.876904435839393</c:v>
                </c:pt>
                <c:pt idx="1938">
                  <c:v>88.815850530089392</c:v>
                </c:pt>
                <c:pt idx="1939">
                  <c:v>88.764960429239395</c:v>
                </c:pt>
                <c:pt idx="1940">
                  <c:v>88.7222701536394</c:v>
                </c:pt>
                <c:pt idx="1941">
                  <c:v>88.694490807439394</c:v>
                </c:pt>
                <c:pt idx="1942">
                  <c:v>88.675532649089391</c:v>
                </c:pt>
                <c:pt idx="1943">
                  <c:v>88.660627391289395</c:v>
                </c:pt>
                <c:pt idx="1944">
                  <c:v>88.657619200339397</c:v>
                </c:pt>
                <c:pt idx="1945">
                  <c:v>88.664589785179402</c:v>
                </c:pt>
                <c:pt idx="1946">
                  <c:v>88.678733672259398</c:v>
                </c:pt>
                <c:pt idx="1947">
                  <c:v>88.701224100919404</c:v>
                </c:pt>
                <c:pt idx="1948">
                  <c:v>88.73116033213941</c:v>
                </c:pt>
                <c:pt idx="1949">
                  <c:v>88.767361796479406</c:v>
                </c:pt>
                <c:pt idx="1950">
                  <c:v>88.806319808739403</c:v>
                </c:pt>
                <c:pt idx="1951">
                  <c:v>88.8433492668794</c:v>
                </c:pt>
                <c:pt idx="1952">
                  <c:v>88.867371956239396</c:v>
                </c:pt>
                <c:pt idx="1953">
                  <c:v>88.880590151879389</c:v>
                </c:pt>
                <c:pt idx="1954">
                  <c:v>88.890494564199386</c:v>
                </c:pt>
                <c:pt idx="1955">
                  <c:v>88.90062514809938</c:v>
                </c:pt>
                <c:pt idx="1956">
                  <c:v>88.910677623779378</c:v>
                </c:pt>
                <c:pt idx="1957">
                  <c:v>88.923870340519372</c:v>
                </c:pt>
                <c:pt idx="1958">
                  <c:v>88.93976488891937</c:v>
                </c:pt>
                <c:pt idx="1959">
                  <c:v>88.954873067139374</c:v>
                </c:pt>
                <c:pt idx="1960">
                  <c:v>88.972004945539368</c:v>
                </c:pt>
                <c:pt idx="1961">
                  <c:v>88.988687358979362</c:v>
                </c:pt>
                <c:pt idx="1962">
                  <c:v>89.009821943039356</c:v>
                </c:pt>
                <c:pt idx="1963">
                  <c:v>89.038972368519353</c:v>
                </c:pt>
                <c:pt idx="1964">
                  <c:v>89.071979863799356</c:v>
                </c:pt>
                <c:pt idx="1965">
                  <c:v>89.10599695421935</c:v>
                </c:pt>
                <c:pt idx="1966">
                  <c:v>89.140610753699349</c:v>
                </c:pt>
                <c:pt idx="1967">
                  <c:v>89.174441789999349</c:v>
                </c:pt>
                <c:pt idx="1968">
                  <c:v>89.207736695039344</c:v>
                </c:pt>
                <c:pt idx="1969">
                  <c:v>89.241251077739349</c:v>
                </c:pt>
                <c:pt idx="1970">
                  <c:v>89.274074988659351</c:v>
                </c:pt>
                <c:pt idx="1971">
                  <c:v>89.304984362979354</c:v>
                </c:pt>
                <c:pt idx="1972">
                  <c:v>89.336520693699356</c:v>
                </c:pt>
                <c:pt idx="1973">
                  <c:v>89.372087738459356</c:v>
                </c:pt>
                <c:pt idx="1974">
                  <c:v>89.40602340883936</c:v>
                </c:pt>
                <c:pt idx="1975">
                  <c:v>89.437590432199357</c:v>
                </c:pt>
                <c:pt idx="1976">
                  <c:v>89.458419462479355</c:v>
                </c:pt>
                <c:pt idx="1977">
                  <c:v>89.477512953479362</c:v>
                </c:pt>
                <c:pt idx="1978">
                  <c:v>89.502354768039368</c:v>
                </c:pt>
                <c:pt idx="1979">
                  <c:v>89.531655674679371</c:v>
                </c:pt>
                <c:pt idx="1980">
                  <c:v>89.569618043339375</c:v>
                </c:pt>
                <c:pt idx="1981">
                  <c:v>89.615684237699369</c:v>
                </c:pt>
                <c:pt idx="1982">
                  <c:v>89.665722771559373</c:v>
                </c:pt>
                <c:pt idx="1983">
                  <c:v>89.718841537659372</c:v>
                </c:pt>
                <c:pt idx="1984">
                  <c:v>89.772611109099373</c:v>
                </c:pt>
                <c:pt idx="1985">
                  <c:v>89.829331357639376</c:v>
                </c:pt>
                <c:pt idx="1986">
                  <c:v>89.891957309859379</c:v>
                </c:pt>
                <c:pt idx="1987">
                  <c:v>89.961063572039379</c:v>
                </c:pt>
                <c:pt idx="1988">
                  <c:v>90.033053104759375</c:v>
                </c:pt>
                <c:pt idx="1989">
                  <c:v>90.108611048219373</c:v>
                </c:pt>
                <c:pt idx="1990">
                  <c:v>90.184810733919377</c:v>
                </c:pt>
                <c:pt idx="1991">
                  <c:v>90.261110797679379</c:v>
                </c:pt>
                <c:pt idx="1992">
                  <c:v>90.336829736939379</c:v>
                </c:pt>
                <c:pt idx="1993">
                  <c:v>90.412447224399372</c:v>
                </c:pt>
                <c:pt idx="1994">
                  <c:v>90.490667578899377</c:v>
                </c:pt>
                <c:pt idx="1995">
                  <c:v>90.567477937559374</c:v>
                </c:pt>
                <c:pt idx="1996">
                  <c:v>90.646356825979367</c:v>
                </c:pt>
                <c:pt idx="1997">
                  <c:v>90.724095432739361</c:v>
                </c:pt>
                <c:pt idx="1998">
                  <c:v>90.803367785259354</c:v>
                </c:pt>
                <c:pt idx="1999">
                  <c:v>90.87983447855936</c:v>
                </c:pt>
                <c:pt idx="2000">
                  <c:v>90.950811609859358</c:v>
                </c:pt>
                <c:pt idx="2001">
                  <c:v>91.02537355457936</c:v>
                </c:pt>
                <c:pt idx="2002">
                  <c:v>91.097656944579356</c:v>
                </c:pt>
                <c:pt idx="2003">
                  <c:v>91.168479023619355</c:v>
                </c:pt>
                <c:pt idx="2004">
                  <c:v>91.240385573959358</c:v>
                </c:pt>
                <c:pt idx="2005">
                  <c:v>91.311911927039361</c:v>
                </c:pt>
                <c:pt idx="2006">
                  <c:v>91.382296747079366</c:v>
                </c:pt>
                <c:pt idx="2007">
                  <c:v>91.454465865819373</c:v>
                </c:pt>
                <c:pt idx="2008">
                  <c:v>91.529182372639369</c:v>
                </c:pt>
                <c:pt idx="2009">
                  <c:v>91.600875415879372</c:v>
                </c:pt>
                <c:pt idx="2010">
                  <c:v>91.676191386019369</c:v>
                </c:pt>
                <c:pt idx="2011">
                  <c:v>91.756191386019367</c:v>
                </c:pt>
                <c:pt idx="2012">
                  <c:v>91.836191386019365</c:v>
                </c:pt>
                <c:pt idx="2013">
                  <c:v>91.916191386019364</c:v>
                </c:pt>
                <c:pt idx="2014">
                  <c:v>91.996191386019362</c:v>
                </c:pt>
                <c:pt idx="2015">
                  <c:v>92.07619138601936</c:v>
                </c:pt>
                <c:pt idx="2016">
                  <c:v>92.156191386019358</c:v>
                </c:pt>
                <c:pt idx="2017">
                  <c:v>92.236191386019357</c:v>
                </c:pt>
                <c:pt idx="2018">
                  <c:v>92.316191386019355</c:v>
                </c:pt>
                <c:pt idx="2019">
                  <c:v>92.396191386019353</c:v>
                </c:pt>
                <c:pt idx="2020">
                  <c:v>92.476191386019352</c:v>
                </c:pt>
                <c:pt idx="2021">
                  <c:v>92.55619138601935</c:v>
                </c:pt>
                <c:pt idx="2022">
                  <c:v>92.636191386019348</c:v>
                </c:pt>
                <c:pt idx="2023">
                  <c:v>92.716191386019347</c:v>
                </c:pt>
                <c:pt idx="2024">
                  <c:v>92.796191386019345</c:v>
                </c:pt>
                <c:pt idx="2025">
                  <c:v>92.876191386019343</c:v>
                </c:pt>
                <c:pt idx="2026">
                  <c:v>92.956191386019341</c:v>
                </c:pt>
                <c:pt idx="2027">
                  <c:v>93.03619138601934</c:v>
                </c:pt>
                <c:pt idx="2028">
                  <c:v>93.116191386019338</c:v>
                </c:pt>
                <c:pt idx="2029">
                  <c:v>93.196191386019336</c:v>
                </c:pt>
                <c:pt idx="2030">
                  <c:v>93.276191386019335</c:v>
                </c:pt>
                <c:pt idx="2031">
                  <c:v>93.350523400839336</c:v>
                </c:pt>
                <c:pt idx="2032">
                  <c:v>93.420257188559333</c:v>
                </c:pt>
                <c:pt idx="2033">
                  <c:v>93.482680839239336</c:v>
                </c:pt>
                <c:pt idx="2034">
                  <c:v>93.544253026019334</c:v>
                </c:pt>
                <c:pt idx="2035">
                  <c:v>93.601077364499332</c:v>
                </c:pt>
                <c:pt idx="2036">
                  <c:v>93.655938548299332</c:v>
                </c:pt>
                <c:pt idx="2037">
                  <c:v>93.705368526259335</c:v>
                </c:pt>
                <c:pt idx="2038">
                  <c:v>93.745362614619339</c:v>
                </c:pt>
                <c:pt idx="2039">
                  <c:v>93.777536729919333</c:v>
                </c:pt>
                <c:pt idx="2040">
                  <c:v>93.805114883839337</c:v>
                </c:pt>
                <c:pt idx="2041">
                  <c:v>93.831135830119337</c:v>
                </c:pt>
                <c:pt idx="2042">
                  <c:v>93.854322489359333</c:v>
                </c:pt>
                <c:pt idx="2043">
                  <c:v>93.872417084399331</c:v>
                </c:pt>
                <c:pt idx="2044">
                  <c:v>93.888080618379334</c:v>
                </c:pt>
                <c:pt idx="2045">
                  <c:v>93.902667962099329</c:v>
                </c:pt>
                <c:pt idx="2046">
                  <c:v>93.914738760039327</c:v>
                </c:pt>
                <c:pt idx="2047">
                  <c:v>93.913068866889333</c:v>
                </c:pt>
                <c:pt idx="2048">
                  <c:v>93.871824086539334</c:v>
                </c:pt>
                <c:pt idx="2049">
                  <c:v>93.815148752539329</c:v>
                </c:pt>
                <c:pt idx="2050">
                  <c:v>93.76003199958933</c:v>
                </c:pt>
                <c:pt idx="2051">
                  <c:v>93.709312375989327</c:v>
                </c:pt>
                <c:pt idx="2052">
                  <c:v>93.664744112439323</c:v>
                </c:pt>
                <c:pt idx="2053">
                  <c:v>93.63305497388933</c:v>
                </c:pt>
                <c:pt idx="2054">
                  <c:v>93.603156269139333</c:v>
                </c:pt>
                <c:pt idx="2055">
                  <c:v>93.572298603539338</c:v>
                </c:pt>
                <c:pt idx="2056">
                  <c:v>93.540883500239332</c:v>
                </c:pt>
                <c:pt idx="2057">
                  <c:v>93.510532763339327</c:v>
                </c:pt>
                <c:pt idx="2058">
                  <c:v>93.50758898838933</c:v>
                </c:pt>
                <c:pt idx="2059">
                  <c:v>93.516442474689327</c:v>
                </c:pt>
                <c:pt idx="2060">
                  <c:v>93.52925276698933</c:v>
                </c:pt>
                <c:pt idx="2061">
                  <c:v>93.544776676929331</c:v>
                </c:pt>
                <c:pt idx="2062">
                  <c:v>93.560460955149324</c:v>
                </c:pt>
                <c:pt idx="2063">
                  <c:v>93.573166434189318</c:v>
                </c:pt>
                <c:pt idx="2064">
                  <c:v>93.582863902249315</c:v>
                </c:pt>
                <c:pt idx="2065">
                  <c:v>93.589364448989315</c:v>
                </c:pt>
                <c:pt idx="2066">
                  <c:v>93.592474122229319</c:v>
                </c:pt>
                <c:pt idx="2067">
                  <c:v>93.594083392049313</c:v>
                </c:pt>
                <c:pt idx="2068">
                  <c:v>93.59215829509931</c:v>
                </c:pt>
                <c:pt idx="2069">
                  <c:v>93.585833377649308</c:v>
                </c:pt>
                <c:pt idx="2070">
                  <c:v>93.573846349999314</c:v>
                </c:pt>
                <c:pt idx="2071">
                  <c:v>93.556360137649321</c:v>
                </c:pt>
                <c:pt idx="2072">
                  <c:v>93.518744569299315</c:v>
                </c:pt>
                <c:pt idx="2073">
                  <c:v>93.465891891749308</c:v>
                </c:pt>
                <c:pt idx="2074">
                  <c:v>93.412510443799306</c:v>
                </c:pt>
                <c:pt idx="2075">
                  <c:v>93.3718391115993</c:v>
                </c:pt>
                <c:pt idx="2076">
                  <c:v>93.340070493399296</c:v>
                </c:pt>
                <c:pt idx="2077">
                  <c:v>93.319221784549299</c:v>
                </c:pt>
                <c:pt idx="2078">
                  <c:v>93.303993620749296</c:v>
                </c:pt>
                <c:pt idx="2079">
                  <c:v>93.293242684099297</c:v>
                </c:pt>
                <c:pt idx="2080">
                  <c:v>93.287892523099302</c:v>
                </c:pt>
                <c:pt idx="2081">
                  <c:v>93.284095150449303</c:v>
                </c:pt>
                <c:pt idx="2082">
                  <c:v>93.286392416309297</c:v>
                </c:pt>
                <c:pt idx="2083">
                  <c:v>93.299390273089301</c:v>
                </c:pt>
                <c:pt idx="2084">
                  <c:v>93.321680389409295</c:v>
                </c:pt>
                <c:pt idx="2085">
                  <c:v>93.350681286249298</c:v>
                </c:pt>
                <c:pt idx="2086">
                  <c:v>93.381430614209293</c:v>
                </c:pt>
                <c:pt idx="2087">
                  <c:v>93.415718098989288</c:v>
                </c:pt>
                <c:pt idx="2088">
                  <c:v>93.451066168329291</c:v>
                </c:pt>
                <c:pt idx="2089">
                  <c:v>93.489942409809288</c:v>
                </c:pt>
                <c:pt idx="2090">
                  <c:v>93.532205188469291</c:v>
                </c:pt>
                <c:pt idx="2091">
                  <c:v>93.576119540269289</c:v>
                </c:pt>
                <c:pt idx="2092">
                  <c:v>93.621653863689289</c:v>
                </c:pt>
                <c:pt idx="2093">
                  <c:v>93.662772570609292</c:v>
                </c:pt>
                <c:pt idx="2094">
                  <c:v>93.702143527149289</c:v>
                </c:pt>
                <c:pt idx="2095">
                  <c:v>93.736259202329293</c:v>
                </c:pt>
                <c:pt idx="2096">
                  <c:v>93.773181246669296</c:v>
                </c:pt>
                <c:pt idx="2097">
                  <c:v>93.809325494969301</c:v>
                </c:pt>
                <c:pt idx="2098">
                  <c:v>93.843264444549305</c:v>
                </c:pt>
                <c:pt idx="2099">
                  <c:v>93.877226784589311</c:v>
                </c:pt>
                <c:pt idx="2100">
                  <c:v>93.914141084149307</c:v>
                </c:pt>
                <c:pt idx="2101">
                  <c:v>93.954551761709311</c:v>
                </c:pt>
                <c:pt idx="2102">
                  <c:v>93.999705668029307</c:v>
                </c:pt>
                <c:pt idx="2103">
                  <c:v>94.053304307549311</c:v>
                </c:pt>
                <c:pt idx="2104">
                  <c:v>94.112952379109316</c:v>
                </c:pt>
                <c:pt idx="2105">
                  <c:v>94.174005502789313</c:v>
                </c:pt>
                <c:pt idx="2106">
                  <c:v>94.23199016538932</c:v>
                </c:pt>
                <c:pt idx="2107">
                  <c:v>94.29773888608932</c:v>
                </c:pt>
                <c:pt idx="2108">
                  <c:v>94.370182760149319</c:v>
                </c:pt>
                <c:pt idx="2109">
                  <c:v>94.450182760149318</c:v>
                </c:pt>
                <c:pt idx="2110">
                  <c:v>94.530182760149316</c:v>
                </c:pt>
                <c:pt idx="2111">
                  <c:v>94.610182760149314</c:v>
                </c:pt>
                <c:pt idx="2112">
                  <c:v>94.690182760149312</c:v>
                </c:pt>
                <c:pt idx="2113">
                  <c:v>94.770182760149311</c:v>
                </c:pt>
                <c:pt idx="2114">
                  <c:v>94.850182760149309</c:v>
                </c:pt>
                <c:pt idx="2115">
                  <c:v>94.926817854149306</c:v>
                </c:pt>
                <c:pt idx="2116">
                  <c:v>94.998967298209308</c:v>
                </c:pt>
                <c:pt idx="2117">
                  <c:v>95.066623987469313</c:v>
                </c:pt>
                <c:pt idx="2118">
                  <c:v>95.120567222049317</c:v>
                </c:pt>
                <c:pt idx="2119">
                  <c:v>95.154979587009322</c:v>
                </c:pt>
                <c:pt idx="2120">
                  <c:v>95.171788092789328</c:v>
                </c:pt>
                <c:pt idx="2121">
                  <c:v>95.186314375009331</c:v>
                </c:pt>
                <c:pt idx="2122">
                  <c:v>95.197871388609329</c:v>
                </c:pt>
                <c:pt idx="2123">
                  <c:v>95.206251924769333</c:v>
                </c:pt>
                <c:pt idx="2124">
                  <c:v>95.214337577429333</c:v>
                </c:pt>
                <c:pt idx="2125">
                  <c:v>95.22377940834933</c:v>
                </c:pt>
                <c:pt idx="2126">
                  <c:v>95.240481818029323</c:v>
                </c:pt>
                <c:pt idx="2127">
                  <c:v>95.261249553889328</c:v>
                </c:pt>
                <c:pt idx="2128">
                  <c:v>95.285041920709332</c:v>
                </c:pt>
                <c:pt idx="2129">
                  <c:v>95.308305074449336</c:v>
                </c:pt>
                <c:pt idx="2130">
                  <c:v>95.330184904889336</c:v>
                </c:pt>
                <c:pt idx="2131">
                  <c:v>95.357118380509334</c:v>
                </c:pt>
                <c:pt idx="2132">
                  <c:v>95.390094693909333</c:v>
                </c:pt>
                <c:pt idx="2133">
                  <c:v>95.427038209329339</c:v>
                </c:pt>
                <c:pt idx="2134">
                  <c:v>95.464715718449341</c:v>
                </c:pt>
                <c:pt idx="2135">
                  <c:v>95.495704506069345</c:v>
                </c:pt>
                <c:pt idx="2136">
                  <c:v>95.521031060209339</c:v>
                </c:pt>
                <c:pt idx="2137">
                  <c:v>95.546158902769335</c:v>
                </c:pt>
                <c:pt idx="2138">
                  <c:v>95.571069334269339</c:v>
                </c:pt>
                <c:pt idx="2139">
                  <c:v>95.599129325189338</c:v>
                </c:pt>
                <c:pt idx="2140">
                  <c:v>95.628025603969334</c:v>
                </c:pt>
                <c:pt idx="2141">
                  <c:v>95.656696006229339</c:v>
                </c:pt>
                <c:pt idx="2142">
                  <c:v>95.674637516069339</c:v>
                </c:pt>
                <c:pt idx="2143">
                  <c:v>95.678786768529335</c:v>
                </c:pt>
                <c:pt idx="2144">
                  <c:v>95.673773543779333</c:v>
                </c:pt>
                <c:pt idx="2145">
                  <c:v>95.663532383779327</c:v>
                </c:pt>
                <c:pt idx="2146">
                  <c:v>95.663792887959332</c:v>
                </c:pt>
                <c:pt idx="2147">
                  <c:v>95.666064434319338</c:v>
                </c:pt>
                <c:pt idx="2148">
                  <c:v>95.668831883259344</c:v>
                </c:pt>
                <c:pt idx="2149">
                  <c:v>95.672052526299339</c:v>
                </c:pt>
                <c:pt idx="2150">
                  <c:v>95.674528379039344</c:v>
                </c:pt>
                <c:pt idx="2151">
                  <c:v>95.672278970289341</c:v>
                </c:pt>
                <c:pt idx="2152">
                  <c:v>95.653601365039336</c:v>
                </c:pt>
                <c:pt idx="2153">
                  <c:v>95.612454458539332</c:v>
                </c:pt>
                <c:pt idx="2154">
                  <c:v>95.552027219189327</c:v>
                </c:pt>
                <c:pt idx="2155">
                  <c:v>95.49326138833932</c:v>
                </c:pt>
                <c:pt idx="2156">
                  <c:v>95.444492285839317</c:v>
                </c:pt>
                <c:pt idx="2157">
                  <c:v>95.412982074489321</c:v>
                </c:pt>
                <c:pt idx="2158">
                  <c:v>95.409046238239327</c:v>
                </c:pt>
                <c:pt idx="2159">
                  <c:v>95.425244765979329</c:v>
                </c:pt>
                <c:pt idx="2160">
                  <c:v>95.454562741859334</c:v>
                </c:pt>
                <c:pt idx="2161">
                  <c:v>95.495358111859332</c:v>
                </c:pt>
                <c:pt idx="2162">
                  <c:v>95.540151482339326</c:v>
                </c:pt>
                <c:pt idx="2163">
                  <c:v>95.589717479159319</c:v>
                </c:pt>
                <c:pt idx="2164">
                  <c:v>95.645093983419315</c:v>
                </c:pt>
                <c:pt idx="2165">
                  <c:v>95.706374742559319</c:v>
                </c:pt>
                <c:pt idx="2166">
                  <c:v>95.770281040879325</c:v>
                </c:pt>
                <c:pt idx="2167">
                  <c:v>95.82745164689932</c:v>
                </c:pt>
                <c:pt idx="2168">
                  <c:v>95.880364432079318</c:v>
                </c:pt>
                <c:pt idx="2169">
                  <c:v>95.935207271639314</c:v>
                </c:pt>
                <c:pt idx="2170">
                  <c:v>95.998220908159311</c:v>
                </c:pt>
                <c:pt idx="2171">
                  <c:v>96.067491650419313</c:v>
                </c:pt>
                <c:pt idx="2172">
                  <c:v>96.14277081095932</c:v>
                </c:pt>
                <c:pt idx="2173">
                  <c:v>96.222770810959318</c:v>
                </c:pt>
                <c:pt idx="2174">
                  <c:v>96.302770810959316</c:v>
                </c:pt>
                <c:pt idx="2175">
                  <c:v>96.382770810959315</c:v>
                </c:pt>
                <c:pt idx="2176">
                  <c:v>96.462770810959313</c:v>
                </c:pt>
                <c:pt idx="2177">
                  <c:v>96.542770810959311</c:v>
                </c:pt>
                <c:pt idx="2178">
                  <c:v>96.62277081095931</c:v>
                </c:pt>
                <c:pt idx="2179">
                  <c:v>96.702770810959308</c:v>
                </c:pt>
                <c:pt idx="2180">
                  <c:v>96.782770810959306</c:v>
                </c:pt>
                <c:pt idx="2181">
                  <c:v>96.862770810959304</c:v>
                </c:pt>
                <c:pt idx="2182">
                  <c:v>96.942770810959303</c:v>
                </c:pt>
                <c:pt idx="2183">
                  <c:v>97.022770810959301</c:v>
                </c:pt>
                <c:pt idx="2184">
                  <c:v>97.102770810959299</c:v>
                </c:pt>
                <c:pt idx="2185">
                  <c:v>97.180654734199294</c:v>
                </c:pt>
                <c:pt idx="2186">
                  <c:v>97.255232561239296</c:v>
                </c:pt>
                <c:pt idx="2187">
                  <c:v>97.323261259239302</c:v>
                </c:pt>
                <c:pt idx="2188">
                  <c:v>97.384362121079306</c:v>
                </c:pt>
                <c:pt idx="2189">
                  <c:v>97.436507659679307</c:v>
                </c:pt>
                <c:pt idx="2190">
                  <c:v>97.481995339499306</c:v>
                </c:pt>
                <c:pt idx="2191">
                  <c:v>97.51460525451931</c:v>
                </c:pt>
                <c:pt idx="2192">
                  <c:v>97.53778697551931</c:v>
                </c:pt>
                <c:pt idx="2193">
                  <c:v>97.551329550479309</c:v>
                </c:pt>
                <c:pt idx="2194">
                  <c:v>97.557861771219308</c:v>
                </c:pt>
                <c:pt idx="2195">
                  <c:v>97.559258069339307</c:v>
                </c:pt>
                <c:pt idx="2196">
                  <c:v>97.559974351339307</c:v>
                </c:pt>
                <c:pt idx="2197">
                  <c:v>97.564504232019303</c:v>
                </c:pt>
                <c:pt idx="2198">
                  <c:v>97.575548894039301</c:v>
                </c:pt>
                <c:pt idx="2199">
                  <c:v>97.592164545459298</c:v>
                </c:pt>
                <c:pt idx="2200">
                  <c:v>97.611981835839302</c:v>
                </c:pt>
                <c:pt idx="2201">
                  <c:v>97.635207276939298</c:v>
                </c:pt>
                <c:pt idx="2202">
                  <c:v>97.662965588959295</c:v>
                </c:pt>
                <c:pt idx="2203">
                  <c:v>97.696886816499301</c:v>
                </c:pt>
                <c:pt idx="2204">
                  <c:v>97.739739567599301</c:v>
                </c:pt>
                <c:pt idx="2205">
                  <c:v>97.786364291879295</c:v>
                </c:pt>
                <c:pt idx="2206">
                  <c:v>97.832388869559296</c:v>
                </c:pt>
                <c:pt idx="2207">
                  <c:v>97.87698067413929</c:v>
                </c:pt>
                <c:pt idx="2208">
                  <c:v>97.919085509799288</c:v>
                </c:pt>
                <c:pt idx="2209">
                  <c:v>97.961358104159288</c:v>
                </c:pt>
                <c:pt idx="2210">
                  <c:v>98.002641289279282</c:v>
                </c:pt>
                <c:pt idx="2211">
                  <c:v>98.039980701399287</c:v>
                </c:pt>
                <c:pt idx="2212">
                  <c:v>98.072981682279291</c:v>
                </c:pt>
                <c:pt idx="2213">
                  <c:v>98.105907926019285</c:v>
                </c:pt>
                <c:pt idx="2214">
                  <c:v>98.139656443079289</c:v>
                </c:pt>
                <c:pt idx="2215">
                  <c:v>98.175448912859295</c:v>
                </c:pt>
                <c:pt idx="2216">
                  <c:v>98.214797354279298</c:v>
                </c:pt>
                <c:pt idx="2217">
                  <c:v>98.259040870979305</c:v>
                </c:pt>
                <c:pt idx="2218">
                  <c:v>98.312267485239303</c:v>
                </c:pt>
                <c:pt idx="2219">
                  <c:v>98.367131903099306</c:v>
                </c:pt>
                <c:pt idx="2220">
                  <c:v>98.424986578359309</c:v>
                </c:pt>
                <c:pt idx="2221">
                  <c:v>98.479360242939308</c:v>
                </c:pt>
                <c:pt idx="2222">
                  <c:v>98.531577539419303</c:v>
                </c:pt>
                <c:pt idx="2223">
                  <c:v>98.582784995459306</c:v>
                </c:pt>
                <c:pt idx="2224">
                  <c:v>98.6264596196593</c:v>
                </c:pt>
                <c:pt idx="2225">
                  <c:v>98.675817216759299</c:v>
                </c:pt>
                <c:pt idx="2226">
                  <c:v>98.736189747719294</c:v>
                </c:pt>
                <c:pt idx="2227">
                  <c:v>98.800495056599289</c:v>
                </c:pt>
                <c:pt idx="2228">
                  <c:v>98.865591936479291</c:v>
                </c:pt>
                <c:pt idx="2229">
                  <c:v>98.934047980999296</c:v>
                </c:pt>
                <c:pt idx="2230">
                  <c:v>99.004434771599293</c:v>
                </c:pt>
                <c:pt idx="2231">
                  <c:v>99.079872540899288</c:v>
                </c:pt>
                <c:pt idx="2232">
                  <c:v>99.157861420519282</c:v>
                </c:pt>
                <c:pt idx="2233">
                  <c:v>99.235107304799286</c:v>
                </c:pt>
                <c:pt idx="2234">
                  <c:v>99.310581980579286</c:v>
                </c:pt>
                <c:pt idx="2235">
                  <c:v>99.383097836259282</c:v>
                </c:pt>
                <c:pt idx="2236">
                  <c:v>99.451458126799281</c:v>
                </c:pt>
                <c:pt idx="2237">
                  <c:v>99.516091057599283</c:v>
                </c:pt>
                <c:pt idx="2238">
                  <c:v>99.58106806455929</c:v>
                </c:pt>
                <c:pt idx="2239">
                  <c:v>99.643936987399286</c:v>
                </c:pt>
                <c:pt idx="2240">
                  <c:v>99.70624007391929</c:v>
                </c:pt>
                <c:pt idx="2241">
                  <c:v>99.767826244479295</c:v>
                </c:pt>
                <c:pt idx="2242">
                  <c:v>99.826811005119296</c:v>
                </c:pt>
                <c:pt idx="2243">
                  <c:v>99.886132841279291</c:v>
                </c:pt>
                <c:pt idx="2244">
                  <c:v>99.949182547959296</c:v>
                </c:pt>
                <c:pt idx="2245">
                  <c:v>100.0163351169593</c:v>
                </c:pt>
                <c:pt idx="2246">
                  <c:v>100.0868275039393</c:v>
                </c:pt>
                <c:pt idx="2247">
                  <c:v>100.1548530647793</c:v>
                </c:pt>
                <c:pt idx="2248">
                  <c:v>100.2195421289593</c:v>
                </c:pt>
                <c:pt idx="2249">
                  <c:v>100.2772247575993</c:v>
                </c:pt>
                <c:pt idx="2250">
                  <c:v>100.3265346251993</c:v>
                </c:pt>
                <c:pt idx="2251">
                  <c:v>100.37060763113931</c:v>
                </c:pt>
                <c:pt idx="2252">
                  <c:v>100.4176381769993</c:v>
                </c:pt>
                <c:pt idx="2253">
                  <c:v>100.4650795969393</c:v>
                </c:pt>
                <c:pt idx="2254">
                  <c:v>100.50966960679931</c:v>
                </c:pt>
                <c:pt idx="2255">
                  <c:v>100.55162719899931</c:v>
                </c:pt>
                <c:pt idx="2256">
                  <c:v>100.59512822131931</c:v>
                </c:pt>
                <c:pt idx="2257">
                  <c:v>100.63918285283931</c:v>
                </c:pt>
                <c:pt idx="2258">
                  <c:v>100.68200354509931</c:v>
                </c:pt>
                <c:pt idx="2259">
                  <c:v>100.7212751489193</c:v>
                </c:pt>
                <c:pt idx="2260">
                  <c:v>100.7633215249393</c:v>
                </c:pt>
                <c:pt idx="2261">
                  <c:v>100.8047538096593</c:v>
                </c:pt>
                <c:pt idx="2262">
                  <c:v>100.8376748668793</c:v>
                </c:pt>
                <c:pt idx="2263">
                  <c:v>100.8549849967593</c:v>
                </c:pt>
                <c:pt idx="2264">
                  <c:v>100.8712996333593</c:v>
                </c:pt>
                <c:pt idx="2265">
                  <c:v>100.8949475278193</c:v>
                </c:pt>
                <c:pt idx="2266">
                  <c:v>100.9274553965393</c:v>
                </c:pt>
                <c:pt idx="2267">
                  <c:v>100.96925386337931</c:v>
                </c:pt>
                <c:pt idx="2268">
                  <c:v>101.01490068231931</c:v>
                </c:pt>
                <c:pt idx="2269">
                  <c:v>101.06105448111931</c:v>
                </c:pt>
                <c:pt idx="2270">
                  <c:v>101.10522175747931</c:v>
                </c:pt>
                <c:pt idx="2271">
                  <c:v>101.14926263947932</c:v>
                </c:pt>
                <c:pt idx="2272">
                  <c:v>101.18606851033931</c:v>
                </c:pt>
                <c:pt idx="2273">
                  <c:v>101.21122705247932</c:v>
                </c:pt>
                <c:pt idx="2274">
                  <c:v>101.22318714763932</c:v>
                </c:pt>
                <c:pt idx="2275">
                  <c:v>101.23453513259932</c:v>
                </c:pt>
                <c:pt idx="2276">
                  <c:v>101.24743191309932</c:v>
                </c:pt>
                <c:pt idx="2277">
                  <c:v>101.26181729447931</c:v>
                </c:pt>
                <c:pt idx="2278">
                  <c:v>101.27498854709931</c:v>
                </c:pt>
                <c:pt idx="2279">
                  <c:v>101.28649495615932</c:v>
                </c:pt>
                <c:pt idx="2280">
                  <c:v>101.29699404029931</c:v>
                </c:pt>
                <c:pt idx="2281">
                  <c:v>101.30310511717931</c:v>
                </c:pt>
                <c:pt idx="2282">
                  <c:v>101.30676040121931</c:v>
                </c:pt>
                <c:pt idx="2283">
                  <c:v>101.30844087253931</c:v>
                </c:pt>
                <c:pt idx="2284">
                  <c:v>101.30030277118931</c:v>
                </c:pt>
                <c:pt idx="2285">
                  <c:v>101.2858471313893</c:v>
                </c:pt>
                <c:pt idx="2286">
                  <c:v>101.2548072364893</c:v>
                </c:pt>
                <c:pt idx="2287">
                  <c:v>101.20432767813929</c:v>
                </c:pt>
                <c:pt idx="2288">
                  <c:v>101.1344141714893</c:v>
                </c:pt>
                <c:pt idx="2289">
                  <c:v>101.0633984079393</c:v>
                </c:pt>
                <c:pt idx="2290">
                  <c:v>100.9996978418893</c:v>
                </c:pt>
                <c:pt idx="2291">
                  <c:v>100.9503296928393</c:v>
                </c:pt>
                <c:pt idx="2292">
                  <c:v>100.9008153880893</c:v>
                </c:pt>
                <c:pt idx="2293">
                  <c:v>100.8561009184393</c:v>
                </c:pt>
                <c:pt idx="2294">
                  <c:v>100.8222578999893</c:v>
                </c:pt>
                <c:pt idx="2295">
                  <c:v>100.7983041429393</c:v>
                </c:pt>
                <c:pt idx="2296">
                  <c:v>100.7725603541893</c:v>
                </c:pt>
                <c:pt idx="2297">
                  <c:v>100.73551349843929</c:v>
                </c:pt>
                <c:pt idx="2298">
                  <c:v>100.70631316208929</c:v>
                </c:pt>
                <c:pt idx="2299">
                  <c:v>100.70873788858928</c:v>
                </c:pt>
                <c:pt idx="2300">
                  <c:v>100.72036267028928</c:v>
                </c:pt>
                <c:pt idx="2301">
                  <c:v>100.74180716552928</c:v>
                </c:pt>
                <c:pt idx="2302">
                  <c:v>100.76940320996928</c:v>
                </c:pt>
                <c:pt idx="2303">
                  <c:v>100.80016048294928</c:v>
                </c:pt>
                <c:pt idx="2304">
                  <c:v>100.82958001452928</c:v>
                </c:pt>
                <c:pt idx="2305">
                  <c:v>100.85239754320928</c:v>
                </c:pt>
                <c:pt idx="2306">
                  <c:v>100.87575445160928</c:v>
                </c:pt>
                <c:pt idx="2307">
                  <c:v>100.89891715978928</c:v>
                </c:pt>
                <c:pt idx="2308">
                  <c:v>100.92693117966928</c:v>
                </c:pt>
                <c:pt idx="2309">
                  <c:v>100.95594107762928</c:v>
                </c:pt>
                <c:pt idx="2310">
                  <c:v>100.98736999136928</c:v>
                </c:pt>
                <c:pt idx="2311">
                  <c:v>101.00791818594928</c:v>
                </c:pt>
                <c:pt idx="2312">
                  <c:v>101.01048534994928</c:v>
                </c:pt>
                <c:pt idx="2313">
                  <c:v>101.00235597504928</c:v>
                </c:pt>
                <c:pt idx="2314">
                  <c:v>101.00994829750928</c:v>
                </c:pt>
                <c:pt idx="2315">
                  <c:v>101.02878867812929</c:v>
                </c:pt>
                <c:pt idx="2316">
                  <c:v>101.05194843934929</c:v>
                </c:pt>
                <c:pt idx="2317">
                  <c:v>101.07747407002928</c:v>
                </c:pt>
                <c:pt idx="2318">
                  <c:v>101.10185786038929</c:v>
                </c:pt>
                <c:pt idx="2319">
                  <c:v>101.12517539864929</c:v>
                </c:pt>
                <c:pt idx="2320">
                  <c:v>101.15193923458929</c:v>
                </c:pt>
                <c:pt idx="2321">
                  <c:v>101.1772813985493</c:v>
                </c:pt>
                <c:pt idx="2322">
                  <c:v>101.2071404065893</c:v>
                </c:pt>
                <c:pt idx="2323">
                  <c:v>101.2498333448893</c:v>
                </c:pt>
                <c:pt idx="2324">
                  <c:v>101.3018922103293</c:v>
                </c:pt>
                <c:pt idx="2325">
                  <c:v>101.35927462420931</c:v>
                </c:pt>
                <c:pt idx="2326">
                  <c:v>101.41684039860931</c:v>
                </c:pt>
                <c:pt idx="2327">
                  <c:v>101.47124966878931</c:v>
                </c:pt>
                <c:pt idx="2328">
                  <c:v>101.52519751450932</c:v>
                </c:pt>
                <c:pt idx="2329">
                  <c:v>101.57833765084932</c:v>
                </c:pt>
                <c:pt idx="2330">
                  <c:v>101.62846107522932</c:v>
                </c:pt>
                <c:pt idx="2331">
                  <c:v>101.67139357134933</c:v>
                </c:pt>
                <c:pt idx="2332">
                  <c:v>101.70603222224933</c:v>
                </c:pt>
                <c:pt idx="2333">
                  <c:v>101.73361204584934</c:v>
                </c:pt>
                <c:pt idx="2334">
                  <c:v>101.75661655010934</c:v>
                </c:pt>
                <c:pt idx="2335">
                  <c:v>101.78529590442935</c:v>
                </c:pt>
                <c:pt idx="2336">
                  <c:v>101.82306744380935</c:v>
                </c:pt>
                <c:pt idx="2337">
                  <c:v>101.87035187546935</c:v>
                </c:pt>
                <c:pt idx="2338">
                  <c:v>101.92471729828935</c:v>
                </c:pt>
                <c:pt idx="2339">
                  <c:v>101.98580369148935</c:v>
                </c:pt>
                <c:pt idx="2340">
                  <c:v>102.05346218638935</c:v>
                </c:pt>
                <c:pt idx="2341">
                  <c:v>102.12516292776935</c:v>
                </c:pt>
                <c:pt idx="2342">
                  <c:v>102.19851102362935</c:v>
                </c:pt>
                <c:pt idx="2343">
                  <c:v>102.26766256754935</c:v>
                </c:pt>
                <c:pt idx="2344">
                  <c:v>102.32358102302935</c:v>
                </c:pt>
                <c:pt idx="2345">
                  <c:v>102.36355737100935</c:v>
                </c:pt>
                <c:pt idx="2346">
                  <c:v>102.38526874208935</c:v>
                </c:pt>
                <c:pt idx="2347">
                  <c:v>102.40622755688935</c:v>
                </c:pt>
                <c:pt idx="2348">
                  <c:v>102.43073363134936</c:v>
                </c:pt>
                <c:pt idx="2349">
                  <c:v>102.45842690596936</c:v>
                </c:pt>
                <c:pt idx="2350">
                  <c:v>102.49219542116936</c:v>
                </c:pt>
                <c:pt idx="2351">
                  <c:v>102.53725501920935</c:v>
                </c:pt>
                <c:pt idx="2352">
                  <c:v>102.58754588960936</c:v>
                </c:pt>
                <c:pt idx="2353">
                  <c:v>102.63805091976936</c:v>
                </c:pt>
                <c:pt idx="2354">
                  <c:v>102.69021650662935</c:v>
                </c:pt>
                <c:pt idx="2355">
                  <c:v>102.74582894480936</c:v>
                </c:pt>
                <c:pt idx="2356">
                  <c:v>102.80290327400937</c:v>
                </c:pt>
                <c:pt idx="2357">
                  <c:v>102.85895038556937</c:v>
                </c:pt>
                <c:pt idx="2358">
                  <c:v>102.90866997208937</c:v>
                </c:pt>
                <c:pt idx="2359">
                  <c:v>102.95378418700938</c:v>
                </c:pt>
                <c:pt idx="2360">
                  <c:v>102.99163351664937</c:v>
                </c:pt>
                <c:pt idx="2361">
                  <c:v>103.03370134670938</c:v>
                </c:pt>
                <c:pt idx="2362">
                  <c:v>103.08598715762938</c:v>
                </c:pt>
                <c:pt idx="2363">
                  <c:v>103.14789818452938</c:v>
                </c:pt>
                <c:pt idx="2364">
                  <c:v>103.21479981274938</c:v>
                </c:pt>
                <c:pt idx="2365">
                  <c:v>103.28474759226938</c:v>
                </c:pt>
                <c:pt idx="2366">
                  <c:v>103.35107765452938</c:v>
                </c:pt>
                <c:pt idx="2367">
                  <c:v>103.41565094728938</c:v>
                </c:pt>
                <c:pt idx="2368">
                  <c:v>103.47672032542938</c:v>
                </c:pt>
                <c:pt idx="2369">
                  <c:v>103.53368746010938</c:v>
                </c:pt>
                <c:pt idx="2370">
                  <c:v>103.58505128386938</c:v>
                </c:pt>
                <c:pt idx="2371">
                  <c:v>103.63616658962938</c:v>
                </c:pt>
                <c:pt idx="2372">
                  <c:v>103.69372036442938</c:v>
                </c:pt>
                <c:pt idx="2373">
                  <c:v>103.75304765462938</c:v>
                </c:pt>
                <c:pt idx="2374">
                  <c:v>103.81355099932938</c:v>
                </c:pt>
                <c:pt idx="2375">
                  <c:v>103.86912154898938</c:v>
                </c:pt>
                <c:pt idx="2376">
                  <c:v>103.92503128664939</c:v>
                </c:pt>
                <c:pt idx="2377">
                  <c:v>103.98260802226939</c:v>
                </c:pt>
                <c:pt idx="2378">
                  <c:v>104.04132566704939</c:v>
                </c:pt>
                <c:pt idx="2379">
                  <c:v>104.1026458289294</c:v>
                </c:pt>
                <c:pt idx="2380">
                  <c:v>104.1653531598094</c:v>
                </c:pt>
                <c:pt idx="2381">
                  <c:v>104.22539539662939</c:v>
                </c:pt>
                <c:pt idx="2382">
                  <c:v>104.2821481911094</c:v>
                </c:pt>
                <c:pt idx="2383">
                  <c:v>104.33559396938939</c:v>
                </c:pt>
                <c:pt idx="2384">
                  <c:v>104.3893364407094</c:v>
                </c:pt>
                <c:pt idx="2385">
                  <c:v>104.4415486136494</c:v>
                </c:pt>
                <c:pt idx="2386">
                  <c:v>104.4862781717494</c:v>
                </c:pt>
                <c:pt idx="2387">
                  <c:v>104.5299659150494</c:v>
                </c:pt>
                <c:pt idx="2388">
                  <c:v>104.5720785549294</c:v>
                </c:pt>
                <c:pt idx="2389">
                  <c:v>104.6097671851094</c:v>
                </c:pt>
                <c:pt idx="2390">
                  <c:v>104.64557513314941</c:v>
                </c:pt>
                <c:pt idx="2391">
                  <c:v>104.68015371560941</c:v>
                </c:pt>
                <c:pt idx="2392">
                  <c:v>104.71102972468941</c:v>
                </c:pt>
                <c:pt idx="2393">
                  <c:v>104.73316258404941</c:v>
                </c:pt>
                <c:pt idx="2394">
                  <c:v>104.74550550604941</c:v>
                </c:pt>
                <c:pt idx="2395">
                  <c:v>104.75979913622942</c:v>
                </c:pt>
                <c:pt idx="2396">
                  <c:v>104.77556581384941</c:v>
                </c:pt>
                <c:pt idx="2397">
                  <c:v>104.79415684816941</c:v>
                </c:pt>
                <c:pt idx="2398">
                  <c:v>104.80704054316941</c:v>
                </c:pt>
                <c:pt idx="2399">
                  <c:v>104.81768614024941</c:v>
                </c:pt>
                <c:pt idx="2400">
                  <c:v>104.8297216920094</c:v>
                </c:pt>
                <c:pt idx="2401">
                  <c:v>104.84444208814941</c:v>
                </c:pt>
                <c:pt idx="2402">
                  <c:v>104.86220860444941</c:v>
                </c:pt>
                <c:pt idx="2403">
                  <c:v>104.8812584088494</c:v>
                </c:pt>
                <c:pt idx="2404">
                  <c:v>104.8972871173694</c:v>
                </c:pt>
                <c:pt idx="2405">
                  <c:v>104.9063264605894</c:v>
                </c:pt>
                <c:pt idx="2406">
                  <c:v>104.90654216784939</c:v>
                </c:pt>
                <c:pt idx="2407">
                  <c:v>104.89783090459939</c:v>
                </c:pt>
                <c:pt idx="2408">
                  <c:v>104.89474153274939</c:v>
                </c:pt>
                <c:pt idx="2409">
                  <c:v>104.89675462284939</c:v>
                </c:pt>
                <c:pt idx="2410">
                  <c:v>104.90056545062939</c:v>
                </c:pt>
                <c:pt idx="2411">
                  <c:v>104.90620202010939</c:v>
                </c:pt>
                <c:pt idx="2412">
                  <c:v>104.91680643396938</c:v>
                </c:pt>
                <c:pt idx="2413">
                  <c:v>104.92985067048939</c:v>
                </c:pt>
                <c:pt idx="2414">
                  <c:v>104.94537086848939</c:v>
                </c:pt>
                <c:pt idx="2415">
                  <c:v>104.95999455216939</c:v>
                </c:pt>
                <c:pt idx="2416">
                  <c:v>104.96866001138939</c:v>
                </c:pt>
                <c:pt idx="2417">
                  <c:v>104.97163761302939</c:v>
                </c:pt>
                <c:pt idx="2418">
                  <c:v>104.97360662880939</c:v>
                </c:pt>
                <c:pt idx="2419">
                  <c:v>104.97432419590939</c:v>
                </c:pt>
                <c:pt idx="2420">
                  <c:v>104.98139165546939</c:v>
                </c:pt>
                <c:pt idx="2421">
                  <c:v>104.9919142498694</c:v>
                </c:pt>
                <c:pt idx="2422">
                  <c:v>105.0056272745894</c:v>
                </c:pt>
                <c:pt idx="2423">
                  <c:v>105.02323166472939</c:v>
                </c:pt>
                <c:pt idx="2424">
                  <c:v>105.04239806986939</c:v>
                </c:pt>
                <c:pt idx="2425">
                  <c:v>105.0603040195894</c:v>
                </c:pt>
                <c:pt idx="2426">
                  <c:v>105.07295818614939</c:v>
                </c:pt>
                <c:pt idx="2427">
                  <c:v>105.07780482448939</c:v>
                </c:pt>
                <c:pt idx="2428">
                  <c:v>105.07934115544938</c:v>
                </c:pt>
                <c:pt idx="2429">
                  <c:v>105.06034328439938</c:v>
                </c:pt>
                <c:pt idx="2430">
                  <c:v>105.00603270539938</c:v>
                </c:pt>
                <c:pt idx="2431">
                  <c:v>104.92328598214938</c:v>
                </c:pt>
                <c:pt idx="2432">
                  <c:v>104.82717454184937</c:v>
                </c:pt>
                <c:pt idx="2433">
                  <c:v>104.72984853539937</c:v>
                </c:pt>
                <c:pt idx="2434">
                  <c:v>104.63722558399937</c:v>
                </c:pt>
                <c:pt idx="2435">
                  <c:v>104.55246425649936</c:v>
                </c:pt>
                <c:pt idx="2436">
                  <c:v>104.47889418544936</c:v>
                </c:pt>
                <c:pt idx="2437">
                  <c:v>104.42150042814936</c:v>
                </c:pt>
                <c:pt idx="2438">
                  <c:v>104.38003802399936</c:v>
                </c:pt>
                <c:pt idx="2439">
                  <c:v>104.35230247194936</c:v>
                </c:pt>
                <c:pt idx="2440">
                  <c:v>104.33986753714936</c:v>
                </c:pt>
                <c:pt idx="2441">
                  <c:v>104.34454978228936</c:v>
                </c:pt>
                <c:pt idx="2442">
                  <c:v>104.35819079834937</c:v>
                </c:pt>
                <c:pt idx="2443">
                  <c:v>104.38071215202937</c:v>
                </c:pt>
                <c:pt idx="2444">
                  <c:v>104.41008939802937</c:v>
                </c:pt>
                <c:pt idx="2445">
                  <c:v>104.44771148464937</c:v>
                </c:pt>
                <c:pt idx="2446">
                  <c:v>104.49315831088937</c:v>
                </c:pt>
                <c:pt idx="2447">
                  <c:v>104.54188080654937</c:v>
                </c:pt>
                <c:pt idx="2448">
                  <c:v>104.59227513934937</c:v>
                </c:pt>
                <c:pt idx="2449">
                  <c:v>104.64660960082936</c:v>
                </c:pt>
                <c:pt idx="2450">
                  <c:v>104.70408431692937</c:v>
                </c:pt>
                <c:pt idx="2451">
                  <c:v>104.76236667058937</c:v>
                </c:pt>
                <c:pt idx="2452">
                  <c:v>104.82163072700938</c:v>
                </c:pt>
                <c:pt idx="2453">
                  <c:v>104.88190046182937</c:v>
                </c:pt>
                <c:pt idx="2454">
                  <c:v>104.94068319438938</c:v>
                </c:pt>
                <c:pt idx="2455">
                  <c:v>104.99917059142938</c:v>
                </c:pt>
                <c:pt idx="2456">
                  <c:v>105.05840322406938</c:v>
                </c:pt>
                <c:pt idx="2457">
                  <c:v>105.11939305218938</c:v>
                </c:pt>
                <c:pt idx="2458">
                  <c:v>105.18311275722938</c:v>
                </c:pt>
                <c:pt idx="2459">
                  <c:v>105.25207601434938</c:v>
                </c:pt>
                <c:pt idx="2460">
                  <c:v>105.32792772786938</c:v>
                </c:pt>
                <c:pt idx="2461">
                  <c:v>105.40792772786938</c:v>
                </c:pt>
                <c:pt idx="2462">
                  <c:v>105.48792772786938</c:v>
                </c:pt>
                <c:pt idx="2463">
                  <c:v>105.56792772786937</c:v>
                </c:pt>
                <c:pt idx="2464">
                  <c:v>105.64792772786937</c:v>
                </c:pt>
                <c:pt idx="2465">
                  <c:v>105.72792772786937</c:v>
                </c:pt>
                <c:pt idx="2466">
                  <c:v>105.80792772786937</c:v>
                </c:pt>
                <c:pt idx="2467">
                  <c:v>105.88792772786937</c:v>
                </c:pt>
                <c:pt idx="2468">
                  <c:v>105.96792772786937</c:v>
                </c:pt>
                <c:pt idx="2469">
                  <c:v>106.04792772786936</c:v>
                </c:pt>
                <c:pt idx="2470">
                  <c:v>106.12792772786936</c:v>
                </c:pt>
                <c:pt idx="2471">
                  <c:v>106.20792772786936</c:v>
                </c:pt>
                <c:pt idx="2472">
                  <c:v>106.28792772786936</c:v>
                </c:pt>
                <c:pt idx="2473">
                  <c:v>106.36792772786936</c:v>
                </c:pt>
                <c:pt idx="2474">
                  <c:v>106.44792772786936</c:v>
                </c:pt>
                <c:pt idx="2475">
                  <c:v>106.52792772786935</c:v>
                </c:pt>
                <c:pt idx="2476">
                  <c:v>106.60792772786935</c:v>
                </c:pt>
                <c:pt idx="2477">
                  <c:v>106.68792772786935</c:v>
                </c:pt>
                <c:pt idx="2478">
                  <c:v>106.76792772786935</c:v>
                </c:pt>
                <c:pt idx="2479">
                  <c:v>106.84792772786935</c:v>
                </c:pt>
                <c:pt idx="2480">
                  <c:v>106.92792772786935</c:v>
                </c:pt>
                <c:pt idx="2481">
                  <c:v>107.00792772786934</c:v>
                </c:pt>
                <c:pt idx="2482">
                  <c:v>107.08792772786934</c:v>
                </c:pt>
                <c:pt idx="2483">
                  <c:v>107.16792772786934</c:v>
                </c:pt>
                <c:pt idx="2484">
                  <c:v>107.24792772786934</c:v>
                </c:pt>
                <c:pt idx="2485">
                  <c:v>107.32792772786934</c:v>
                </c:pt>
                <c:pt idx="2486">
                  <c:v>107.40792772786934</c:v>
                </c:pt>
                <c:pt idx="2487">
                  <c:v>107.48792772786933</c:v>
                </c:pt>
                <c:pt idx="2488">
                  <c:v>107.56792772786933</c:v>
                </c:pt>
                <c:pt idx="2489">
                  <c:v>107.64792772786933</c:v>
                </c:pt>
                <c:pt idx="2490">
                  <c:v>107.72792772786933</c:v>
                </c:pt>
                <c:pt idx="2491">
                  <c:v>107.80792772786933</c:v>
                </c:pt>
                <c:pt idx="2492">
                  <c:v>107.88792772786933</c:v>
                </c:pt>
                <c:pt idx="2493">
                  <c:v>107.96792772786932</c:v>
                </c:pt>
                <c:pt idx="2494">
                  <c:v>108.04792772786932</c:v>
                </c:pt>
                <c:pt idx="2495">
                  <c:v>108.12792772786932</c:v>
                </c:pt>
                <c:pt idx="2496">
                  <c:v>108.20792772786932</c:v>
                </c:pt>
                <c:pt idx="2497">
                  <c:v>108.28792772786932</c:v>
                </c:pt>
                <c:pt idx="2498">
                  <c:v>108.36792772786931</c:v>
                </c:pt>
                <c:pt idx="2499">
                  <c:v>108.44792772786931</c:v>
                </c:pt>
                <c:pt idx="2500">
                  <c:v>108.52792772786931</c:v>
                </c:pt>
                <c:pt idx="2501">
                  <c:v>108.60329794788932</c:v>
                </c:pt>
                <c:pt idx="2502">
                  <c:v>108.67056915836932</c:v>
                </c:pt>
                <c:pt idx="2503">
                  <c:v>108.73205004992931</c:v>
                </c:pt>
                <c:pt idx="2504">
                  <c:v>108.79035860244932</c:v>
                </c:pt>
                <c:pt idx="2505">
                  <c:v>108.84278937180932</c:v>
                </c:pt>
                <c:pt idx="2506">
                  <c:v>108.89273155156931</c:v>
                </c:pt>
                <c:pt idx="2507">
                  <c:v>108.93850238854931</c:v>
                </c:pt>
                <c:pt idx="2508">
                  <c:v>108.9740366930293</c:v>
                </c:pt>
                <c:pt idx="2509">
                  <c:v>109.0028988880093</c:v>
                </c:pt>
                <c:pt idx="2510">
                  <c:v>109.0230715446893</c:v>
                </c:pt>
                <c:pt idx="2511">
                  <c:v>109.0466139041293</c:v>
                </c:pt>
                <c:pt idx="2512">
                  <c:v>109.0742036059893</c:v>
                </c:pt>
                <c:pt idx="2513">
                  <c:v>109.1018437081693</c:v>
                </c:pt>
                <c:pt idx="2514">
                  <c:v>109.1299848017493</c:v>
                </c:pt>
                <c:pt idx="2515">
                  <c:v>109.1637634851093</c:v>
                </c:pt>
                <c:pt idx="2516">
                  <c:v>109.2067924374693</c:v>
                </c:pt>
                <c:pt idx="2517">
                  <c:v>109.2552868232293</c:v>
                </c:pt>
                <c:pt idx="2518">
                  <c:v>109.3098235455293</c:v>
                </c:pt>
                <c:pt idx="2519">
                  <c:v>109.3717392603493</c:v>
                </c:pt>
                <c:pt idx="2520">
                  <c:v>109.4418763197893</c:v>
                </c:pt>
                <c:pt idx="2521">
                  <c:v>109.5151589879093</c:v>
                </c:pt>
                <c:pt idx="2522">
                  <c:v>109.58856323082931</c:v>
                </c:pt>
                <c:pt idx="2523">
                  <c:v>109.6598950261893</c:v>
                </c:pt>
                <c:pt idx="2524">
                  <c:v>109.73170147908931</c:v>
                </c:pt>
                <c:pt idx="2525">
                  <c:v>109.80131200260931</c:v>
                </c:pt>
                <c:pt idx="2526">
                  <c:v>109.8678272058693</c:v>
                </c:pt>
                <c:pt idx="2527">
                  <c:v>109.92801377680931</c:v>
                </c:pt>
                <c:pt idx="2528">
                  <c:v>109.98334037852931</c:v>
                </c:pt>
                <c:pt idx="2529">
                  <c:v>110.03271242666931</c:v>
                </c:pt>
                <c:pt idx="2530">
                  <c:v>110.07214845842931</c:v>
                </c:pt>
                <c:pt idx="2531">
                  <c:v>110.10767230748931</c:v>
                </c:pt>
                <c:pt idx="2532">
                  <c:v>110.14202321120931</c:v>
                </c:pt>
                <c:pt idx="2533">
                  <c:v>110.17390393098931</c:v>
                </c:pt>
                <c:pt idx="2534">
                  <c:v>110.20921116288932</c:v>
                </c:pt>
                <c:pt idx="2535">
                  <c:v>110.24462431198931</c:v>
                </c:pt>
                <c:pt idx="2536">
                  <c:v>110.27591144932931</c:v>
                </c:pt>
                <c:pt idx="2537">
                  <c:v>110.30858097052932</c:v>
                </c:pt>
                <c:pt idx="2538">
                  <c:v>110.34472766040932</c:v>
                </c:pt>
                <c:pt idx="2539">
                  <c:v>110.39083498692932</c:v>
                </c:pt>
                <c:pt idx="2540">
                  <c:v>110.44771433858932</c:v>
                </c:pt>
                <c:pt idx="2541">
                  <c:v>110.51211571446932</c:v>
                </c:pt>
                <c:pt idx="2542">
                  <c:v>110.57620271548932</c:v>
                </c:pt>
                <c:pt idx="2543">
                  <c:v>110.63968262124932</c:v>
                </c:pt>
                <c:pt idx="2544">
                  <c:v>110.70574020182931</c:v>
                </c:pt>
                <c:pt idx="2545">
                  <c:v>110.77500388214932</c:v>
                </c:pt>
                <c:pt idx="2546">
                  <c:v>110.84593336724932</c:v>
                </c:pt>
                <c:pt idx="2547">
                  <c:v>110.91722002244931</c:v>
                </c:pt>
                <c:pt idx="2548">
                  <c:v>110.98944592278932</c:v>
                </c:pt>
                <c:pt idx="2549">
                  <c:v>111.05746101626931</c:v>
                </c:pt>
                <c:pt idx="2550">
                  <c:v>111.12238664292931</c:v>
                </c:pt>
                <c:pt idx="2551">
                  <c:v>111.18533584398931</c:v>
                </c:pt>
                <c:pt idx="2552">
                  <c:v>111.24583776094931</c:v>
                </c:pt>
                <c:pt idx="2553">
                  <c:v>111.30290104208932</c:v>
                </c:pt>
                <c:pt idx="2554">
                  <c:v>111.35763548994932</c:v>
                </c:pt>
                <c:pt idx="2555">
                  <c:v>111.41049754012931</c:v>
                </c:pt>
                <c:pt idx="2556">
                  <c:v>111.46598183408932</c:v>
                </c:pt>
                <c:pt idx="2557">
                  <c:v>111.52457136582932</c:v>
                </c:pt>
                <c:pt idx="2558">
                  <c:v>111.58536618382932</c:v>
                </c:pt>
                <c:pt idx="2559">
                  <c:v>111.64179557110933</c:v>
                </c:pt>
                <c:pt idx="2560">
                  <c:v>111.69619344288932</c:v>
                </c:pt>
                <c:pt idx="2561">
                  <c:v>111.74864709692932</c:v>
                </c:pt>
                <c:pt idx="2562">
                  <c:v>111.79314167184931</c:v>
                </c:pt>
                <c:pt idx="2563">
                  <c:v>111.83992094128931</c:v>
                </c:pt>
                <c:pt idx="2564">
                  <c:v>111.89405082546931</c:v>
                </c:pt>
                <c:pt idx="2565">
                  <c:v>111.94994279584931</c:v>
                </c:pt>
                <c:pt idx="2566">
                  <c:v>112.00991134912931</c:v>
                </c:pt>
                <c:pt idx="2567">
                  <c:v>112.07465387224931</c:v>
                </c:pt>
                <c:pt idx="2568">
                  <c:v>112.14079519114931</c:v>
                </c:pt>
                <c:pt idx="2569">
                  <c:v>112.20823999494931</c:v>
                </c:pt>
                <c:pt idx="2570">
                  <c:v>112.27549822368931</c:v>
                </c:pt>
                <c:pt idx="2571">
                  <c:v>112.34427235370931</c:v>
                </c:pt>
                <c:pt idx="2572">
                  <c:v>112.41373261538932</c:v>
                </c:pt>
                <c:pt idx="2573">
                  <c:v>112.48378899764933</c:v>
                </c:pt>
                <c:pt idx="2574">
                  <c:v>112.54763622364932</c:v>
                </c:pt>
                <c:pt idx="2575">
                  <c:v>112.60806294702932</c:v>
                </c:pt>
                <c:pt idx="2576">
                  <c:v>112.66889033758932</c:v>
                </c:pt>
                <c:pt idx="2577">
                  <c:v>112.72873039868932</c:v>
                </c:pt>
                <c:pt idx="2578">
                  <c:v>112.78947239038932</c:v>
                </c:pt>
                <c:pt idx="2579">
                  <c:v>112.85251251564932</c:v>
                </c:pt>
                <c:pt idx="2580">
                  <c:v>112.91444175102933</c:v>
                </c:pt>
                <c:pt idx="2581">
                  <c:v>112.97671021538933</c:v>
                </c:pt>
                <c:pt idx="2582">
                  <c:v>113.03977131268933</c:v>
                </c:pt>
                <c:pt idx="2583">
                  <c:v>113.10495225952933</c:v>
                </c:pt>
                <c:pt idx="2584">
                  <c:v>113.16827985264932</c:v>
                </c:pt>
                <c:pt idx="2585">
                  <c:v>113.22634734768933</c:v>
                </c:pt>
                <c:pt idx="2586">
                  <c:v>113.27532962114933</c:v>
                </c:pt>
                <c:pt idx="2587">
                  <c:v>113.32092225234932</c:v>
                </c:pt>
                <c:pt idx="2588">
                  <c:v>113.36688829408932</c:v>
                </c:pt>
                <c:pt idx="2589">
                  <c:v>113.41493575230932</c:v>
                </c:pt>
                <c:pt idx="2590">
                  <c:v>113.46415269816931</c:v>
                </c:pt>
                <c:pt idx="2591">
                  <c:v>113.51384003372931</c:v>
                </c:pt>
                <c:pt idx="2592">
                  <c:v>113.56465203098931</c:v>
                </c:pt>
                <c:pt idx="2593">
                  <c:v>113.61586529234931</c:v>
                </c:pt>
                <c:pt idx="2594">
                  <c:v>113.66287053246931</c:v>
                </c:pt>
                <c:pt idx="2595">
                  <c:v>113.70843651740931</c:v>
                </c:pt>
                <c:pt idx="2596">
                  <c:v>113.75061567590932</c:v>
                </c:pt>
                <c:pt idx="2597">
                  <c:v>113.78656363368931</c:v>
                </c:pt>
                <c:pt idx="2598">
                  <c:v>113.81120491518931</c:v>
                </c:pt>
                <c:pt idx="2599">
                  <c:v>113.82602757776931</c:v>
                </c:pt>
                <c:pt idx="2600">
                  <c:v>113.84037576038931</c:v>
                </c:pt>
                <c:pt idx="2601">
                  <c:v>113.86196852758931</c:v>
                </c:pt>
                <c:pt idx="2602">
                  <c:v>113.88825651268931</c:v>
                </c:pt>
                <c:pt idx="2603">
                  <c:v>113.91769532644931</c:v>
                </c:pt>
                <c:pt idx="2604">
                  <c:v>113.94800656008931</c:v>
                </c:pt>
                <c:pt idx="2605">
                  <c:v>113.97691551072931</c:v>
                </c:pt>
                <c:pt idx="2606">
                  <c:v>114.00310594742932</c:v>
                </c:pt>
                <c:pt idx="2607">
                  <c:v>114.02689396184932</c:v>
                </c:pt>
                <c:pt idx="2608">
                  <c:v>114.04787434934933</c:v>
                </c:pt>
                <c:pt idx="2609">
                  <c:v>114.05828477256932</c:v>
                </c:pt>
                <c:pt idx="2610">
                  <c:v>114.06139025776932</c:v>
                </c:pt>
                <c:pt idx="2611">
                  <c:v>114.06615028968932</c:v>
                </c:pt>
                <c:pt idx="2612">
                  <c:v>114.07655931268931</c:v>
                </c:pt>
                <c:pt idx="2613">
                  <c:v>114.09026760992931</c:v>
                </c:pt>
                <c:pt idx="2614">
                  <c:v>114.10515188730932</c:v>
                </c:pt>
                <c:pt idx="2615">
                  <c:v>114.11802690676932</c:v>
                </c:pt>
                <c:pt idx="2616">
                  <c:v>114.12987510400932</c:v>
                </c:pt>
                <c:pt idx="2617">
                  <c:v>114.14085246090931</c:v>
                </c:pt>
                <c:pt idx="2618">
                  <c:v>114.15042552904931</c:v>
                </c:pt>
                <c:pt idx="2619">
                  <c:v>114.15967512038931</c:v>
                </c:pt>
                <c:pt idx="2620">
                  <c:v>114.16699099404931</c:v>
                </c:pt>
                <c:pt idx="2621">
                  <c:v>114.16841802886931</c:v>
                </c:pt>
                <c:pt idx="2622">
                  <c:v>114.14259107401931</c:v>
                </c:pt>
                <c:pt idx="2623">
                  <c:v>114.0804615460693</c:v>
                </c:pt>
                <c:pt idx="2624">
                  <c:v>114.0110385332693</c:v>
                </c:pt>
                <c:pt idx="2625">
                  <c:v>113.9537537058693</c:v>
                </c:pt>
                <c:pt idx="2626">
                  <c:v>113.90543059836931</c:v>
                </c:pt>
                <c:pt idx="2627">
                  <c:v>113.8671723015193</c:v>
                </c:pt>
                <c:pt idx="2628">
                  <c:v>113.8297919853693</c:v>
                </c:pt>
                <c:pt idx="2629">
                  <c:v>113.7977053723193</c:v>
                </c:pt>
                <c:pt idx="2630">
                  <c:v>113.7695707300193</c:v>
                </c:pt>
                <c:pt idx="2631">
                  <c:v>113.7427827474193</c:v>
                </c:pt>
                <c:pt idx="2632">
                  <c:v>113.7245414174693</c:v>
                </c:pt>
                <c:pt idx="2633">
                  <c:v>113.70272685101929</c:v>
                </c:pt>
                <c:pt idx="2634">
                  <c:v>113.6769173588193</c:v>
                </c:pt>
                <c:pt idx="2635">
                  <c:v>113.66804398986929</c:v>
                </c:pt>
                <c:pt idx="2636">
                  <c:v>113.6760624690093</c:v>
                </c:pt>
                <c:pt idx="2637">
                  <c:v>113.69184658716929</c:v>
                </c:pt>
                <c:pt idx="2638">
                  <c:v>113.70713215580929</c:v>
                </c:pt>
                <c:pt idx="2639">
                  <c:v>113.72491888540929</c:v>
                </c:pt>
                <c:pt idx="2640">
                  <c:v>113.7430112479893</c:v>
                </c:pt>
                <c:pt idx="2641">
                  <c:v>113.7600846799093</c:v>
                </c:pt>
                <c:pt idx="2642">
                  <c:v>113.7790924260093</c:v>
                </c:pt>
                <c:pt idx="2643">
                  <c:v>113.80012917792929</c:v>
                </c:pt>
                <c:pt idx="2644">
                  <c:v>113.8237231472493</c:v>
                </c:pt>
                <c:pt idx="2645">
                  <c:v>113.84429639752929</c:v>
                </c:pt>
                <c:pt idx="2646">
                  <c:v>113.85644220300929</c:v>
                </c:pt>
                <c:pt idx="2647">
                  <c:v>113.8486093096593</c:v>
                </c:pt>
                <c:pt idx="2648">
                  <c:v>113.81890123705929</c:v>
                </c:pt>
                <c:pt idx="2649">
                  <c:v>113.78447943760929</c:v>
                </c:pt>
                <c:pt idx="2650">
                  <c:v>113.7517512332593</c:v>
                </c:pt>
                <c:pt idx="2651">
                  <c:v>113.7164037504093</c:v>
                </c:pt>
                <c:pt idx="2652">
                  <c:v>113.6759700463093</c:v>
                </c:pt>
                <c:pt idx="2653">
                  <c:v>113.6333452059593</c:v>
                </c:pt>
                <c:pt idx="2654">
                  <c:v>113.5857931601093</c:v>
                </c:pt>
                <c:pt idx="2655">
                  <c:v>113.53905071605931</c:v>
                </c:pt>
                <c:pt idx="2656">
                  <c:v>113.49243720515931</c:v>
                </c:pt>
                <c:pt idx="2657">
                  <c:v>113.43284355895931</c:v>
                </c:pt>
                <c:pt idx="2658">
                  <c:v>113.36948719275931</c:v>
                </c:pt>
                <c:pt idx="2659">
                  <c:v>113.31733123120931</c:v>
                </c:pt>
                <c:pt idx="2660">
                  <c:v>113.27772822855931</c:v>
                </c:pt>
                <c:pt idx="2661">
                  <c:v>113.24903382545931</c:v>
                </c:pt>
                <c:pt idx="2662">
                  <c:v>113.21734476595931</c:v>
                </c:pt>
                <c:pt idx="2663">
                  <c:v>113.1813365324093</c:v>
                </c:pt>
                <c:pt idx="2664">
                  <c:v>113.14984985100931</c:v>
                </c:pt>
                <c:pt idx="2665">
                  <c:v>113.1094297217093</c:v>
                </c:pt>
                <c:pt idx="2666">
                  <c:v>113.06650990490931</c:v>
                </c:pt>
                <c:pt idx="2667">
                  <c:v>113.01505835115931</c:v>
                </c:pt>
                <c:pt idx="2668">
                  <c:v>112.95613311190931</c:v>
                </c:pt>
                <c:pt idx="2669">
                  <c:v>112.89406186300931</c:v>
                </c:pt>
                <c:pt idx="2670">
                  <c:v>112.81786350910932</c:v>
                </c:pt>
                <c:pt idx="2671">
                  <c:v>112.72766276640931</c:v>
                </c:pt>
                <c:pt idx="2672">
                  <c:v>112.63932118140931</c:v>
                </c:pt>
                <c:pt idx="2673">
                  <c:v>112.55642827580931</c:v>
                </c:pt>
                <c:pt idx="2674">
                  <c:v>112.48308830175931</c:v>
                </c:pt>
                <c:pt idx="2675">
                  <c:v>112.42007669990932</c:v>
                </c:pt>
                <c:pt idx="2676">
                  <c:v>112.36361124560932</c:v>
                </c:pt>
                <c:pt idx="2677">
                  <c:v>112.30889377175932</c:v>
                </c:pt>
                <c:pt idx="2678">
                  <c:v>112.25760440865932</c:v>
                </c:pt>
                <c:pt idx="2679">
                  <c:v>112.20648934955932</c:v>
                </c:pt>
                <c:pt idx="2680">
                  <c:v>112.15473191880932</c:v>
                </c:pt>
                <c:pt idx="2681">
                  <c:v>112.09702573370932</c:v>
                </c:pt>
                <c:pt idx="2682">
                  <c:v>112.02986572325932</c:v>
                </c:pt>
                <c:pt idx="2683">
                  <c:v>111.97394556275933</c:v>
                </c:pt>
                <c:pt idx="2684">
                  <c:v>111.93002728070933</c:v>
                </c:pt>
                <c:pt idx="2685">
                  <c:v>111.87633458545932</c:v>
                </c:pt>
                <c:pt idx="2686">
                  <c:v>111.81268777090932</c:v>
                </c:pt>
                <c:pt idx="2687">
                  <c:v>111.74196118815932</c:v>
                </c:pt>
                <c:pt idx="2688">
                  <c:v>111.66759104815932</c:v>
                </c:pt>
                <c:pt idx="2689">
                  <c:v>111.59389321835933</c:v>
                </c:pt>
                <c:pt idx="2690">
                  <c:v>111.52398315565932</c:v>
                </c:pt>
                <c:pt idx="2691">
                  <c:v>111.45846287025932</c:v>
                </c:pt>
                <c:pt idx="2692">
                  <c:v>111.39798787550933</c:v>
                </c:pt>
                <c:pt idx="2693">
                  <c:v>111.34105770700933</c:v>
                </c:pt>
                <c:pt idx="2694">
                  <c:v>111.27723551390933</c:v>
                </c:pt>
                <c:pt idx="2695">
                  <c:v>111.19270475980933</c:v>
                </c:pt>
                <c:pt idx="2696">
                  <c:v>111.09309945030932</c:v>
                </c:pt>
                <c:pt idx="2697">
                  <c:v>110.99300040855933</c:v>
                </c:pt>
                <c:pt idx="2698">
                  <c:v>110.89957012420932</c:v>
                </c:pt>
                <c:pt idx="2699">
                  <c:v>110.81734377150931</c:v>
                </c:pt>
                <c:pt idx="2700">
                  <c:v>110.75002021480931</c:v>
                </c:pt>
                <c:pt idx="2701">
                  <c:v>110.69951491640931</c:v>
                </c:pt>
                <c:pt idx="2702">
                  <c:v>110.66172451750931</c:v>
                </c:pt>
                <c:pt idx="2703">
                  <c:v>110.62015933740932</c:v>
                </c:pt>
                <c:pt idx="2704">
                  <c:v>110.57763147055933</c:v>
                </c:pt>
                <c:pt idx="2705">
                  <c:v>110.54064036170932</c:v>
                </c:pt>
                <c:pt idx="2706">
                  <c:v>110.51112814980932</c:v>
                </c:pt>
                <c:pt idx="2707">
                  <c:v>110.49974597910932</c:v>
                </c:pt>
                <c:pt idx="2708">
                  <c:v>110.50373785072932</c:v>
                </c:pt>
                <c:pt idx="2709">
                  <c:v>110.51076194200932</c:v>
                </c:pt>
                <c:pt idx="2710">
                  <c:v>110.51888860260932</c:v>
                </c:pt>
                <c:pt idx="2711">
                  <c:v>110.52731244598932</c:v>
                </c:pt>
                <c:pt idx="2712">
                  <c:v>110.53150860948932</c:v>
                </c:pt>
                <c:pt idx="2713">
                  <c:v>110.53330182514932</c:v>
                </c:pt>
                <c:pt idx="2714">
                  <c:v>110.53274961284933</c:v>
                </c:pt>
                <c:pt idx="2715">
                  <c:v>110.52353847179933</c:v>
                </c:pt>
                <c:pt idx="2716">
                  <c:v>110.51015104199932</c:v>
                </c:pt>
                <c:pt idx="2717">
                  <c:v>110.48075463699932</c:v>
                </c:pt>
                <c:pt idx="2718">
                  <c:v>110.42399555264932</c:v>
                </c:pt>
                <c:pt idx="2719">
                  <c:v>110.35029444804931</c:v>
                </c:pt>
                <c:pt idx="2720">
                  <c:v>110.27204474079932</c:v>
                </c:pt>
                <c:pt idx="2721">
                  <c:v>110.19679101214932</c:v>
                </c:pt>
                <c:pt idx="2722">
                  <c:v>110.12865049644932</c:v>
                </c:pt>
                <c:pt idx="2723">
                  <c:v>110.07357413089933</c:v>
                </c:pt>
                <c:pt idx="2724">
                  <c:v>110.03514644044932</c:v>
                </c:pt>
                <c:pt idx="2725">
                  <c:v>110.01083381609932</c:v>
                </c:pt>
                <c:pt idx="2726">
                  <c:v>109.99271073939933</c:v>
                </c:pt>
                <c:pt idx="2727">
                  <c:v>109.98213832889932</c:v>
                </c:pt>
                <c:pt idx="2728">
                  <c:v>109.98041772109933</c:v>
                </c:pt>
                <c:pt idx="2729">
                  <c:v>109.97769789504933</c:v>
                </c:pt>
                <c:pt idx="2730">
                  <c:v>109.97238276504933</c:v>
                </c:pt>
                <c:pt idx="2731">
                  <c:v>109.97582886100933</c:v>
                </c:pt>
                <c:pt idx="2732">
                  <c:v>109.99014465148933</c:v>
                </c:pt>
                <c:pt idx="2733">
                  <c:v>110.00646896764933</c:v>
                </c:pt>
                <c:pt idx="2734">
                  <c:v>110.02244191968933</c:v>
                </c:pt>
                <c:pt idx="2735">
                  <c:v>110.03703813072933</c:v>
                </c:pt>
                <c:pt idx="2736">
                  <c:v>110.04991356856932</c:v>
                </c:pt>
                <c:pt idx="2737">
                  <c:v>110.06657773482932</c:v>
                </c:pt>
                <c:pt idx="2738">
                  <c:v>110.08531888964933</c:v>
                </c:pt>
                <c:pt idx="2739">
                  <c:v>110.10544246242932</c:v>
                </c:pt>
                <c:pt idx="2740">
                  <c:v>110.12373648894932</c:v>
                </c:pt>
                <c:pt idx="2741">
                  <c:v>110.13405024442932</c:v>
                </c:pt>
                <c:pt idx="2742">
                  <c:v>110.13287631987932</c:v>
                </c:pt>
                <c:pt idx="2743">
                  <c:v>110.11164093732931</c:v>
                </c:pt>
                <c:pt idx="2744">
                  <c:v>110.07758230002931</c:v>
                </c:pt>
                <c:pt idx="2745">
                  <c:v>110.04027520397931</c:v>
                </c:pt>
                <c:pt idx="2746">
                  <c:v>110.0057325709793</c:v>
                </c:pt>
                <c:pt idx="2747">
                  <c:v>109.9791367912793</c:v>
                </c:pt>
                <c:pt idx="2748">
                  <c:v>109.96237356697929</c:v>
                </c:pt>
                <c:pt idx="2749">
                  <c:v>109.9541014553793</c:v>
                </c:pt>
                <c:pt idx="2750">
                  <c:v>109.95082942667931</c:v>
                </c:pt>
                <c:pt idx="2751">
                  <c:v>109.9564109410193</c:v>
                </c:pt>
                <c:pt idx="2752">
                  <c:v>109.96804199981931</c:v>
                </c:pt>
                <c:pt idx="2753">
                  <c:v>109.97719290315931</c:v>
                </c:pt>
                <c:pt idx="2754">
                  <c:v>109.9849750962593</c:v>
                </c:pt>
                <c:pt idx="2755">
                  <c:v>109.9936315211593</c:v>
                </c:pt>
                <c:pt idx="2756">
                  <c:v>110.0047077202793</c:v>
                </c:pt>
                <c:pt idx="2757">
                  <c:v>110.0199685705593</c:v>
                </c:pt>
                <c:pt idx="2758">
                  <c:v>110.0345745885993</c:v>
                </c:pt>
                <c:pt idx="2759">
                  <c:v>110.0455618591793</c:v>
                </c:pt>
                <c:pt idx="2760">
                  <c:v>110.0563965175993</c:v>
                </c:pt>
                <c:pt idx="2761">
                  <c:v>110.0711921792993</c:v>
                </c:pt>
                <c:pt idx="2762">
                  <c:v>110.0912929232593</c:v>
                </c:pt>
                <c:pt idx="2763">
                  <c:v>110.10980858757931</c:v>
                </c:pt>
                <c:pt idx="2764">
                  <c:v>110.12757758073931</c:v>
                </c:pt>
                <c:pt idx="2765">
                  <c:v>110.14105619695931</c:v>
                </c:pt>
                <c:pt idx="2766">
                  <c:v>110.14745976031931</c:v>
                </c:pt>
                <c:pt idx="2767">
                  <c:v>110.15976883873931</c:v>
                </c:pt>
                <c:pt idx="2768">
                  <c:v>110.17330044917931</c:v>
                </c:pt>
                <c:pt idx="2769">
                  <c:v>110.1892920431393</c:v>
                </c:pt>
                <c:pt idx="2770">
                  <c:v>110.20919721717931</c:v>
                </c:pt>
                <c:pt idx="2771">
                  <c:v>110.23042387273931</c:v>
                </c:pt>
                <c:pt idx="2772">
                  <c:v>110.2581608494993</c:v>
                </c:pt>
                <c:pt idx="2773">
                  <c:v>110.2889415427593</c:v>
                </c:pt>
                <c:pt idx="2774">
                  <c:v>110.3264680129793</c:v>
                </c:pt>
                <c:pt idx="2775">
                  <c:v>110.3676779493793</c:v>
                </c:pt>
                <c:pt idx="2776">
                  <c:v>110.40805159019929</c:v>
                </c:pt>
                <c:pt idx="2777">
                  <c:v>110.44321102055929</c:v>
                </c:pt>
                <c:pt idx="2778">
                  <c:v>110.47205194703929</c:v>
                </c:pt>
                <c:pt idx="2779">
                  <c:v>110.49749535845929</c:v>
                </c:pt>
                <c:pt idx="2780">
                  <c:v>110.52089436559929</c:v>
                </c:pt>
                <c:pt idx="2781">
                  <c:v>110.54568042309928</c:v>
                </c:pt>
                <c:pt idx="2782">
                  <c:v>110.56941308865929</c:v>
                </c:pt>
                <c:pt idx="2783">
                  <c:v>110.58945676265928</c:v>
                </c:pt>
                <c:pt idx="2784">
                  <c:v>110.60319841873928</c:v>
                </c:pt>
                <c:pt idx="2785">
                  <c:v>110.61509543875928</c:v>
                </c:pt>
                <c:pt idx="2786">
                  <c:v>110.62525300723928</c:v>
                </c:pt>
                <c:pt idx="2787">
                  <c:v>110.63135254519928</c:v>
                </c:pt>
                <c:pt idx="2788">
                  <c:v>110.63262769715928</c:v>
                </c:pt>
                <c:pt idx="2789">
                  <c:v>110.61508747785928</c:v>
                </c:pt>
                <c:pt idx="2790">
                  <c:v>110.57390100745927</c:v>
                </c:pt>
                <c:pt idx="2791">
                  <c:v>110.52188797060927</c:v>
                </c:pt>
                <c:pt idx="2792">
                  <c:v>110.46779167555927</c:v>
                </c:pt>
                <c:pt idx="2793">
                  <c:v>110.41980795735927</c:v>
                </c:pt>
                <c:pt idx="2794">
                  <c:v>110.36903195855926</c:v>
                </c:pt>
                <c:pt idx="2795">
                  <c:v>110.31797108590926</c:v>
                </c:pt>
                <c:pt idx="2796">
                  <c:v>110.26397604640927</c:v>
                </c:pt>
                <c:pt idx="2797">
                  <c:v>110.20613240490927</c:v>
                </c:pt>
                <c:pt idx="2798">
                  <c:v>110.15099938590927</c:v>
                </c:pt>
                <c:pt idx="2799">
                  <c:v>110.09153042610927</c:v>
                </c:pt>
                <c:pt idx="2800">
                  <c:v>110.02712664715928</c:v>
                </c:pt>
                <c:pt idx="2801">
                  <c:v>109.95597889805927</c:v>
                </c:pt>
                <c:pt idx="2802">
                  <c:v>109.87801066805928</c:v>
                </c:pt>
                <c:pt idx="2803">
                  <c:v>109.79837831280928</c:v>
                </c:pt>
                <c:pt idx="2804">
                  <c:v>109.72905003440928</c:v>
                </c:pt>
                <c:pt idx="2805">
                  <c:v>109.66170073490929</c:v>
                </c:pt>
                <c:pt idx="2806">
                  <c:v>109.5928907862093</c:v>
                </c:pt>
                <c:pt idx="2807">
                  <c:v>109.5187394449093</c:v>
                </c:pt>
                <c:pt idx="2808">
                  <c:v>109.4417623377593</c:v>
                </c:pt>
                <c:pt idx="2809">
                  <c:v>109.3636822333593</c:v>
                </c:pt>
                <c:pt idx="2810">
                  <c:v>109.2838650554593</c:v>
                </c:pt>
                <c:pt idx="2811">
                  <c:v>109.2002277747093</c:v>
                </c:pt>
                <c:pt idx="2812">
                  <c:v>109.11818549125931</c:v>
                </c:pt>
                <c:pt idx="2813">
                  <c:v>109.03535078480931</c:v>
                </c:pt>
                <c:pt idx="2814">
                  <c:v>108.94956432080932</c:v>
                </c:pt>
                <c:pt idx="2815">
                  <c:v>108.86364438465931</c:v>
                </c:pt>
                <c:pt idx="2816">
                  <c:v>108.78285482640931</c:v>
                </c:pt>
                <c:pt idx="2817">
                  <c:v>108.70711520000931</c:v>
                </c:pt>
                <c:pt idx="2818">
                  <c:v>108.63457386815931</c:v>
                </c:pt>
                <c:pt idx="2819">
                  <c:v>108.5690256983093</c:v>
                </c:pt>
                <c:pt idx="2820">
                  <c:v>108.50731472900931</c:v>
                </c:pt>
                <c:pt idx="2821">
                  <c:v>108.4506955091593</c:v>
                </c:pt>
                <c:pt idx="2822">
                  <c:v>108.3960686169093</c:v>
                </c:pt>
                <c:pt idx="2823">
                  <c:v>108.3485093732593</c:v>
                </c:pt>
                <c:pt idx="2824">
                  <c:v>108.30059681015931</c:v>
                </c:pt>
                <c:pt idx="2825">
                  <c:v>108.24464434335931</c:v>
                </c:pt>
                <c:pt idx="2826">
                  <c:v>108.18810127150931</c:v>
                </c:pt>
                <c:pt idx="2827">
                  <c:v>108.1316007364593</c:v>
                </c:pt>
                <c:pt idx="2828">
                  <c:v>108.0734208352593</c:v>
                </c:pt>
                <c:pt idx="2829">
                  <c:v>108.0089828363093</c:v>
                </c:pt>
                <c:pt idx="2830">
                  <c:v>107.94240064070929</c:v>
                </c:pt>
                <c:pt idx="2831">
                  <c:v>107.8739735779093</c:v>
                </c:pt>
                <c:pt idx="2832">
                  <c:v>107.8016961114093</c:v>
                </c:pt>
                <c:pt idx="2833">
                  <c:v>107.7247989977093</c:v>
                </c:pt>
                <c:pt idx="2834">
                  <c:v>107.6517341060093</c:v>
                </c:pt>
                <c:pt idx="2835">
                  <c:v>107.5823617991593</c:v>
                </c:pt>
                <c:pt idx="2836">
                  <c:v>107.5159713986093</c:v>
                </c:pt>
                <c:pt idx="2837">
                  <c:v>107.45146906580929</c:v>
                </c:pt>
                <c:pt idx="2838">
                  <c:v>107.39322289830929</c:v>
                </c:pt>
                <c:pt idx="2839">
                  <c:v>107.33890070055929</c:v>
                </c:pt>
                <c:pt idx="2840">
                  <c:v>107.2935541028093</c:v>
                </c:pt>
                <c:pt idx="2841">
                  <c:v>107.2534690464593</c:v>
                </c:pt>
                <c:pt idx="2842">
                  <c:v>107.2113967498593</c:v>
                </c:pt>
                <c:pt idx="2843">
                  <c:v>107.16662126695931</c:v>
                </c:pt>
                <c:pt idx="2844">
                  <c:v>107.11819421960931</c:v>
                </c:pt>
                <c:pt idx="2845">
                  <c:v>107.07216883850931</c:v>
                </c:pt>
                <c:pt idx="2846">
                  <c:v>107.02218295215931</c:v>
                </c:pt>
                <c:pt idx="2847">
                  <c:v>106.96880456950932</c:v>
                </c:pt>
                <c:pt idx="2848">
                  <c:v>106.90498389095931</c:v>
                </c:pt>
                <c:pt idx="2849">
                  <c:v>106.83389945080931</c:v>
                </c:pt>
                <c:pt idx="2850">
                  <c:v>106.75534324815931</c:v>
                </c:pt>
                <c:pt idx="2851">
                  <c:v>106.67359553250931</c:v>
                </c:pt>
                <c:pt idx="2852">
                  <c:v>106.59955991305931</c:v>
                </c:pt>
                <c:pt idx="2853">
                  <c:v>106.53345382250932</c:v>
                </c:pt>
                <c:pt idx="2854">
                  <c:v>106.47238263415932</c:v>
                </c:pt>
                <c:pt idx="2855">
                  <c:v>106.41569380665932</c:v>
                </c:pt>
                <c:pt idx="2856">
                  <c:v>106.36031349275932</c:v>
                </c:pt>
                <c:pt idx="2857">
                  <c:v>106.30332411265931</c:v>
                </c:pt>
                <c:pt idx="2858">
                  <c:v>106.2440643819593</c:v>
                </c:pt>
                <c:pt idx="2859">
                  <c:v>106.1831628061593</c:v>
                </c:pt>
                <c:pt idx="2860">
                  <c:v>106.1230246032093</c:v>
                </c:pt>
                <c:pt idx="2861">
                  <c:v>106.0565292420093</c:v>
                </c:pt>
                <c:pt idx="2862">
                  <c:v>105.98089477780931</c:v>
                </c:pt>
                <c:pt idx="2863">
                  <c:v>105.90508523155931</c:v>
                </c:pt>
                <c:pt idx="2864">
                  <c:v>105.83500470480931</c:v>
                </c:pt>
                <c:pt idx="2865">
                  <c:v>105.7656513696093</c:v>
                </c:pt>
                <c:pt idx="2866">
                  <c:v>105.69581574105931</c:v>
                </c:pt>
                <c:pt idx="2867">
                  <c:v>105.62689778165931</c:v>
                </c:pt>
                <c:pt idx="2868">
                  <c:v>105.55797742110931</c:v>
                </c:pt>
                <c:pt idx="2869">
                  <c:v>105.48970860250931</c:v>
                </c:pt>
                <c:pt idx="2870">
                  <c:v>105.42147292515931</c:v>
                </c:pt>
                <c:pt idx="2871">
                  <c:v>105.35486510125931</c:v>
                </c:pt>
                <c:pt idx="2872">
                  <c:v>105.28861891085931</c:v>
                </c:pt>
                <c:pt idx="2873">
                  <c:v>105.22464124550932</c:v>
                </c:pt>
                <c:pt idx="2874">
                  <c:v>105.16643077540932</c:v>
                </c:pt>
                <c:pt idx="2875">
                  <c:v>105.11736932590932</c:v>
                </c:pt>
                <c:pt idx="2876">
                  <c:v>105.08521917260933</c:v>
                </c:pt>
                <c:pt idx="2877">
                  <c:v>105.06660010650933</c:v>
                </c:pt>
                <c:pt idx="2878">
                  <c:v>105.04921778075932</c:v>
                </c:pt>
                <c:pt idx="2879">
                  <c:v>105.02601480330932</c:v>
                </c:pt>
                <c:pt idx="2880">
                  <c:v>105.00185983090932</c:v>
                </c:pt>
                <c:pt idx="2881">
                  <c:v>104.97482338210932</c:v>
                </c:pt>
                <c:pt idx="2882">
                  <c:v>104.94620863545931</c:v>
                </c:pt>
                <c:pt idx="2883">
                  <c:v>104.91524015710931</c:v>
                </c:pt>
                <c:pt idx="2884">
                  <c:v>104.88639676885931</c:v>
                </c:pt>
                <c:pt idx="2885">
                  <c:v>104.86003547105932</c:v>
                </c:pt>
                <c:pt idx="2886">
                  <c:v>104.83394187695932</c:v>
                </c:pt>
                <c:pt idx="2887">
                  <c:v>104.81626950500932</c:v>
                </c:pt>
                <c:pt idx="2888">
                  <c:v>104.80709902975931</c:v>
                </c:pt>
                <c:pt idx="2889">
                  <c:v>104.80818357955931</c:v>
                </c:pt>
                <c:pt idx="2890">
                  <c:v>104.81418235885931</c:v>
                </c:pt>
                <c:pt idx="2891">
                  <c:v>104.82524014473931</c:v>
                </c:pt>
                <c:pt idx="2892">
                  <c:v>104.83894413893931</c:v>
                </c:pt>
                <c:pt idx="2893">
                  <c:v>104.85498390835932</c:v>
                </c:pt>
                <c:pt idx="2894">
                  <c:v>104.87360142977931</c:v>
                </c:pt>
                <c:pt idx="2895">
                  <c:v>104.89491781685932</c:v>
                </c:pt>
                <c:pt idx="2896">
                  <c:v>104.91573602805931</c:v>
                </c:pt>
                <c:pt idx="2897">
                  <c:v>104.93420229557931</c:v>
                </c:pt>
                <c:pt idx="2898">
                  <c:v>104.94866179429931</c:v>
                </c:pt>
                <c:pt idx="2899">
                  <c:v>104.96472375483931</c:v>
                </c:pt>
                <c:pt idx="2900">
                  <c:v>104.98779336315931</c:v>
                </c:pt>
                <c:pt idx="2901">
                  <c:v>105.01362519569932</c:v>
                </c:pt>
                <c:pt idx="2902">
                  <c:v>105.03488647351932</c:v>
                </c:pt>
                <c:pt idx="2903">
                  <c:v>105.05001826703932</c:v>
                </c:pt>
                <c:pt idx="2904">
                  <c:v>105.06180798983932</c:v>
                </c:pt>
                <c:pt idx="2905">
                  <c:v>105.06691808993932</c:v>
                </c:pt>
                <c:pt idx="2906">
                  <c:v>105.06730632497933</c:v>
                </c:pt>
                <c:pt idx="2907">
                  <c:v>105.05729081887932</c:v>
                </c:pt>
                <c:pt idx="2908">
                  <c:v>105.04196735662933</c:v>
                </c:pt>
                <c:pt idx="2909">
                  <c:v>105.01752430942933</c:v>
                </c:pt>
                <c:pt idx="2910">
                  <c:v>104.98399531957934</c:v>
                </c:pt>
                <c:pt idx="2911">
                  <c:v>104.94480995332934</c:v>
                </c:pt>
                <c:pt idx="2912">
                  <c:v>104.90826157637935</c:v>
                </c:pt>
                <c:pt idx="2913">
                  <c:v>104.87416978232935</c:v>
                </c:pt>
                <c:pt idx="2914">
                  <c:v>104.84610612777935</c:v>
                </c:pt>
                <c:pt idx="2915">
                  <c:v>104.82685624077935</c:v>
                </c:pt>
                <c:pt idx="2916">
                  <c:v>104.81749496427935</c:v>
                </c:pt>
                <c:pt idx="2917">
                  <c:v>104.80879931967935</c:v>
                </c:pt>
                <c:pt idx="2918">
                  <c:v>104.79696191512936</c:v>
                </c:pt>
                <c:pt idx="2919">
                  <c:v>104.78115779067936</c:v>
                </c:pt>
                <c:pt idx="2920">
                  <c:v>104.75962944117936</c:v>
                </c:pt>
                <c:pt idx="2921">
                  <c:v>104.73319492257936</c:v>
                </c:pt>
                <c:pt idx="2922">
                  <c:v>104.70669333347936</c:v>
                </c:pt>
                <c:pt idx="2923">
                  <c:v>104.68336353062936</c:v>
                </c:pt>
                <c:pt idx="2924">
                  <c:v>104.66534071192936</c:v>
                </c:pt>
                <c:pt idx="2925">
                  <c:v>104.64800433727936</c:v>
                </c:pt>
                <c:pt idx="2926">
                  <c:v>104.62977894397936</c:v>
                </c:pt>
                <c:pt idx="2927">
                  <c:v>104.60813011477936</c:v>
                </c:pt>
                <c:pt idx="2928">
                  <c:v>104.58330668257936</c:v>
                </c:pt>
                <c:pt idx="2929">
                  <c:v>104.55256696927937</c:v>
                </c:pt>
                <c:pt idx="2930">
                  <c:v>104.51706738542937</c:v>
                </c:pt>
                <c:pt idx="2931">
                  <c:v>104.47537452677938</c:v>
                </c:pt>
                <c:pt idx="2932">
                  <c:v>104.42606506787938</c:v>
                </c:pt>
                <c:pt idx="2933">
                  <c:v>104.37035440047937</c:v>
                </c:pt>
                <c:pt idx="2934">
                  <c:v>104.30796299727938</c:v>
                </c:pt>
                <c:pt idx="2935">
                  <c:v>104.23592390342938</c:v>
                </c:pt>
                <c:pt idx="2936">
                  <c:v>104.15838112447938</c:v>
                </c:pt>
                <c:pt idx="2937">
                  <c:v>104.07776581622937</c:v>
                </c:pt>
                <c:pt idx="2938">
                  <c:v>103.99959362217938</c:v>
                </c:pt>
                <c:pt idx="2939">
                  <c:v>103.92326986362937</c:v>
                </c:pt>
                <c:pt idx="2940">
                  <c:v>103.84362808207938</c:v>
                </c:pt>
                <c:pt idx="2941">
                  <c:v>103.75981710587938</c:v>
                </c:pt>
                <c:pt idx="2942">
                  <c:v>103.67289845927938</c:v>
                </c:pt>
                <c:pt idx="2943">
                  <c:v>103.57919994942938</c:v>
                </c:pt>
                <c:pt idx="2944">
                  <c:v>103.48225010652938</c:v>
                </c:pt>
                <c:pt idx="2945">
                  <c:v>103.38357361837937</c:v>
                </c:pt>
                <c:pt idx="2946">
                  <c:v>103.28519158242938</c:v>
                </c:pt>
                <c:pt idx="2947">
                  <c:v>103.18733153182937</c:v>
                </c:pt>
                <c:pt idx="2948">
                  <c:v>103.09253784547937</c:v>
                </c:pt>
                <c:pt idx="2949">
                  <c:v>103.00402183282937</c:v>
                </c:pt>
                <c:pt idx="2950">
                  <c:v>102.91929577597936</c:v>
                </c:pt>
                <c:pt idx="2951">
                  <c:v>102.83649960747937</c:v>
                </c:pt>
                <c:pt idx="2952">
                  <c:v>102.75606885267936</c:v>
                </c:pt>
                <c:pt idx="2953">
                  <c:v>102.67489078662936</c:v>
                </c:pt>
                <c:pt idx="2954">
                  <c:v>102.59221071767936</c:v>
                </c:pt>
                <c:pt idx="2955">
                  <c:v>102.50882931912936</c:v>
                </c:pt>
                <c:pt idx="2956">
                  <c:v>102.43622225207936</c:v>
                </c:pt>
                <c:pt idx="2957">
                  <c:v>102.36586485497936</c:v>
                </c:pt>
                <c:pt idx="2958">
                  <c:v>102.28576157027936</c:v>
                </c:pt>
                <c:pt idx="2959">
                  <c:v>102.19623779372937</c:v>
                </c:pt>
                <c:pt idx="2960">
                  <c:v>102.10605367042936</c:v>
                </c:pt>
                <c:pt idx="2961">
                  <c:v>102.01870001587936</c:v>
                </c:pt>
                <c:pt idx="2962">
                  <c:v>101.94185160757937</c:v>
                </c:pt>
                <c:pt idx="2963">
                  <c:v>101.88052771842936</c:v>
                </c:pt>
                <c:pt idx="2964">
                  <c:v>101.83733526297937</c:v>
                </c:pt>
                <c:pt idx="2965">
                  <c:v>101.80503876437936</c:v>
                </c:pt>
                <c:pt idx="2966">
                  <c:v>101.78618479512936</c:v>
                </c:pt>
                <c:pt idx="2967">
                  <c:v>101.77938715717936</c:v>
                </c:pt>
                <c:pt idx="2968">
                  <c:v>101.77098561212935</c:v>
                </c:pt>
                <c:pt idx="2969">
                  <c:v>101.76025351792936</c:v>
                </c:pt>
                <c:pt idx="2970">
                  <c:v>101.73623699882936</c:v>
                </c:pt>
                <c:pt idx="2971">
                  <c:v>101.71126502687936</c:v>
                </c:pt>
                <c:pt idx="2972">
                  <c:v>101.70276392022936</c:v>
                </c:pt>
                <c:pt idx="2973">
                  <c:v>101.70908566760936</c:v>
                </c:pt>
                <c:pt idx="2974">
                  <c:v>101.72262284214936</c:v>
                </c:pt>
                <c:pt idx="2975">
                  <c:v>101.74065301232936</c:v>
                </c:pt>
                <c:pt idx="2976">
                  <c:v>101.76106897362936</c:v>
                </c:pt>
                <c:pt idx="2977">
                  <c:v>101.78195375210936</c:v>
                </c:pt>
                <c:pt idx="2978">
                  <c:v>101.80259699788935</c:v>
                </c:pt>
                <c:pt idx="2979">
                  <c:v>101.82243689760935</c:v>
                </c:pt>
                <c:pt idx="2980">
                  <c:v>101.83623016344934</c:v>
                </c:pt>
                <c:pt idx="2981">
                  <c:v>101.83930692280934</c:v>
                </c:pt>
                <c:pt idx="2982">
                  <c:v>101.81875812990934</c:v>
                </c:pt>
                <c:pt idx="2983">
                  <c:v>101.78938224970933</c:v>
                </c:pt>
                <c:pt idx="2984">
                  <c:v>101.75589732965933</c:v>
                </c:pt>
                <c:pt idx="2985">
                  <c:v>101.71730344190934</c:v>
                </c:pt>
                <c:pt idx="2986">
                  <c:v>101.67782449995934</c:v>
                </c:pt>
                <c:pt idx="2987">
                  <c:v>101.63873911330934</c:v>
                </c:pt>
                <c:pt idx="2988">
                  <c:v>101.60321696830934</c:v>
                </c:pt>
                <c:pt idx="2989">
                  <c:v>101.57420907925933</c:v>
                </c:pt>
                <c:pt idx="2990">
                  <c:v>101.55008737970934</c:v>
                </c:pt>
                <c:pt idx="2991">
                  <c:v>101.53275599845934</c:v>
                </c:pt>
                <c:pt idx="2992">
                  <c:v>101.51588647890934</c:v>
                </c:pt>
                <c:pt idx="2993">
                  <c:v>101.48618006300934</c:v>
                </c:pt>
                <c:pt idx="2994">
                  <c:v>101.45127645555934</c:v>
                </c:pt>
                <c:pt idx="2995">
                  <c:v>101.41413500165933</c:v>
                </c:pt>
                <c:pt idx="2996">
                  <c:v>101.38244899630934</c:v>
                </c:pt>
                <c:pt idx="2997">
                  <c:v>101.37264879205934</c:v>
                </c:pt>
                <c:pt idx="2998">
                  <c:v>101.37604417479933</c:v>
                </c:pt>
                <c:pt idx="2999">
                  <c:v>101.38797211877933</c:v>
                </c:pt>
                <c:pt idx="3000">
                  <c:v>101.40631148657933</c:v>
                </c:pt>
                <c:pt idx="3001">
                  <c:v>101.42181855699933</c:v>
                </c:pt>
                <c:pt idx="3002">
                  <c:v>101.43352489105932</c:v>
                </c:pt>
                <c:pt idx="3003">
                  <c:v>101.44199464901932</c:v>
                </c:pt>
                <c:pt idx="3004">
                  <c:v>101.44681087757932</c:v>
                </c:pt>
                <c:pt idx="3005">
                  <c:v>101.43938561117932</c:v>
                </c:pt>
                <c:pt idx="3006">
                  <c:v>101.39903804527931</c:v>
                </c:pt>
                <c:pt idx="3007">
                  <c:v>101.34476774912932</c:v>
                </c:pt>
                <c:pt idx="3008">
                  <c:v>101.29046687082932</c:v>
                </c:pt>
                <c:pt idx="3009">
                  <c:v>101.24467832092932</c:v>
                </c:pt>
                <c:pt idx="3010">
                  <c:v>101.21002941942932</c:v>
                </c:pt>
                <c:pt idx="3011">
                  <c:v>101.18985146642932</c:v>
                </c:pt>
                <c:pt idx="3012">
                  <c:v>101.17979073022931</c:v>
                </c:pt>
                <c:pt idx="3013">
                  <c:v>101.18158137844931</c:v>
                </c:pt>
                <c:pt idx="3014">
                  <c:v>101.18571683730931</c:v>
                </c:pt>
                <c:pt idx="3015">
                  <c:v>101.19129996948932</c:v>
                </c:pt>
                <c:pt idx="3016">
                  <c:v>101.19699370474932</c:v>
                </c:pt>
                <c:pt idx="3017">
                  <c:v>101.20086973860931</c:v>
                </c:pt>
                <c:pt idx="3018">
                  <c:v>101.20319701238931</c:v>
                </c:pt>
                <c:pt idx="3019">
                  <c:v>101.20857103206932</c:v>
                </c:pt>
                <c:pt idx="3020">
                  <c:v>101.22457872226931</c:v>
                </c:pt>
                <c:pt idx="3021">
                  <c:v>101.24801298676931</c:v>
                </c:pt>
                <c:pt idx="3022">
                  <c:v>101.27702088590931</c:v>
                </c:pt>
                <c:pt idx="3023">
                  <c:v>101.31068489458931</c:v>
                </c:pt>
                <c:pt idx="3024">
                  <c:v>101.34729696888931</c:v>
                </c:pt>
                <c:pt idx="3025">
                  <c:v>101.38296147126931</c:v>
                </c:pt>
                <c:pt idx="3026">
                  <c:v>101.41994633304931</c:v>
                </c:pt>
                <c:pt idx="3027">
                  <c:v>101.45602871360931</c:v>
                </c:pt>
                <c:pt idx="3028">
                  <c:v>101.48811191992931</c:v>
                </c:pt>
                <c:pt idx="3029">
                  <c:v>101.51418925794931</c:v>
                </c:pt>
                <c:pt idx="3030">
                  <c:v>101.53443211406932</c:v>
                </c:pt>
                <c:pt idx="3031">
                  <c:v>101.54889756216932</c:v>
                </c:pt>
                <c:pt idx="3032">
                  <c:v>101.56794921856931</c:v>
                </c:pt>
                <c:pt idx="3033">
                  <c:v>101.59147499244931</c:v>
                </c:pt>
                <c:pt idx="3034">
                  <c:v>101.61884733898931</c:v>
                </c:pt>
                <c:pt idx="3035">
                  <c:v>101.64867097822932</c:v>
                </c:pt>
                <c:pt idx="3036">
                  <c:v>101.68380666346931</c:v>
                </c:pt>
                <c:pt idx="3037">
                  <c:v>101.72107754100931</c:v>
                </c:pt>
                <c:pt idx="3038">
                  <c:v>101.76573946046931</c:v>
                </c:pt>
                <c:pt idx="3039">
                  <c:v>101.8180579213693</c:v>
                </c:pt>
                <c:pt idx="3040">
                  <c:v>101.8703622359093</c:v>
                </c:pt>
                <c:pt idx="3041">
                  <c:v>101.92058302682929</c:v>
                </c:pt>
                <c:pt idx="3042">
                  <c:v>101.96010796422929</c:v>
                </c:pt>
                <c:pt idx="3043">
                  <c:v>101.9932286021093</c:v>
                </c:pt>
                <c:pt idx="3044">
                  <c:v>102.0311020935693</c:v>
                </c:pt>
                <c:pt idx="3045">
                  <c:v>102.07720766378931</c:v>
                </c:pt>
                <c:pt idx="3046">
                  <c:v>102.12681154032931</c:v>
                </c:pt>
                <c:pt idx="3047">
                  <c:v>102.17910429030931</c:v>
                </c:pt>
                <c:pt idx="3048">
                  <c:v>102.23441609152931</c:v>
                </c:pt>
                <c:pt idx="3049">
                  <c:v>102.28932028558931</c:v>
                </c:pt>
                <c:pt idx="3050">
                  <c:v>102.34307558768931</c:v>
                </c:pt>
                <c:pt idx="3051">
                  <c:v>102.39665017686931</c:v>
                </c:pt>
                <c:pt idx="3052">
                  <c:v>102.44312943528932</c:v>
                </c:pt>
                <c:pt idx="3053">
                  <c:v>102.47579939764933</c:v>
                </c:pt>
                <c:pt idx="3054">
                  <c:v>102.50065756914933</c:v>
                </c:pt>
                <c:pt idx="3055">
                  <c:v>102.52069142518933</c:v>
                </c:pt>
                <c:pt idx="3056">
                  <c:v>102.53187109422933</c:v>
                </c:pt>
                <c:pt idx="3057">
                  <c:v>102.53784872998934</c:v>
                </c:pt>
                <c:pt idx="3058">
                  <c:v>102.54438791126934</c:v>
                </c:pt>
                <c:pt idx="3059">
                  <c:v>102.55133399770934</c:v>
                </c:pt>
                <c:pt idx="3060">
                  <c:v>102.55616765814933</c:v>
                </c:pt>
                <c:pt idx="3061">
                  <c:v>102.56137646212933</c:v>
                </c:pt>
                <c:pt idx="3062">
                  <c:v>102.56411925348934</c:v>
                </c:pt>
                <c:pt idx="3063">
                  <c:v>102.55565915143934</c:v>
                </c:pt>
                <c:pt idx="3064">
                  <c:v>102.53315936043934</c:v>
                </c:pt>
                <c:pt idx="3065">
                  <c:v>102.49615212828934</c:v>
                </c:pt>
                <c:pt idx="3066">
                  <c:v>102.44099780128934</c:v>
                </c:pt>
                <c:pt idx="3067">
                  <c:v>102.36897821053934</c:v>
                </c:pt>
                <c:pt idx="3068">
                  <c:v>102.30097559093934</c:v>
                </c:pt>
                <c:pt idx="3069">
                  <c:v>102.24128172968935</c:v>
                </c:pt>
                <c:pt idx="3070">
                  <c:v>102.18683908903935</c:v>
                </c:pt>
                <c:pt idx="3071">
                  <c:v>102.13311832023935</c:v>
                </c:pt>
                <c:pt idx="3072">
                  <c:v>102.07655176833934</c:v>
                </c:pt>
                <c:pt idx="3073">
                  <c:v>102.02588473553934</c:v>
                </c:pt>
                <c:pt idx="3074">
                  <c:v>101.98499800413934</c:v>
                </c:pt>
                <c:pt idx="3075">
                  <c:v>101.95166647483934</c:v>
                </c:pt>
                <c:pt idx="3076">
                  <c:v>101.91890979853935</c:v>
                </c:pt>
                <c:pt idx="3077">
                  <c:v>101.88153328948934</c:v>
                </c:pt>
                <c:pt idx="3078">
                  <c:v>101.84314227323934</c:v>
                </c:pt>
                <c:pt idx="3079">
                  <c:v>101.79941964953933</c:v>
                </c:pt>
                <c:pt idx="3080">
                  <c:v>101.75506383628934</c:v>
                </c:pt>
                <c:pt idx="3081">
                  <c:v>101.72061927608934</c:v>
                </c:pt>
                <c:pt idx="3082">
                  <c:v>101.70099131028934</c:v>
                </c:pt>
                <c:pt idx="3083">
                  <c:v>101.69278212713934</c:v>
                </c:pt>
                <c:pt idx="3084">
                  <c:v>101.69536274553934</c:v>
                </c:pt>
                <c:pt idx="3085">
                  <c:v>101.70380437445934</c:v>
                </c:pt>
                <c:pt idx="3086">
                  <c:v>101.71608920183934</c:v>
                </c:pt>
                <c:pt idx="3087">
                  <c:v>101.73103473383934</c:v>
                </c:pt>
                <c:pt idx="3088">
                  <c:v>101.74727748155934</c:v>
                </c:pt>
                <c:pt idx="3089">
                  <c:v>101.76162201583934</c:v>
                </c:pt>
                <c:pt idx="3090">
                  <c:v>101.77075470035933</c:v>
                </c:pt>
                <c:pt idx="3091">
                  <c:v>101.77784301841933</c:v>
                </c:pt>
                <c:pt idx="3092">
                  <c:v>101.78668191933933</c:v>
                </c:pt>
                <c:pt idx="3093">
                  <c:v>101.80144091395933</c:v>
                </c:pt>
                <c:pt idx="3094">
                  <c:v>101.81915850781932</c:v>
                </c:pt>
                <c:pt idx="3095">
                  <c:v>101.83800146277932</c:v>
                </c:pt>
                <c:pt idx="3096">
                  <c:v>101.85477623505932</c:v>
                </c:pt>
                <c:pt idx="3097">
                  <c:v>101.87029160789932</c:v>
                </c:pt>
                <c:pt idx="3098">
                  <c:v>101.88370755795931</c:v>
                </c:pt>
                <c:pt idx="3099">
                  <c:v>101.89700348321931</c:v>
                </c:pt>
                <c:pt idx="3100">
                  <c:v>101.90336974335931</c:v>
                </c:pt>
                <c:pt idx="3101">
                  <c:v>101.87709321045931</c:v>
                </c:pt>
                <c:pt idx="3102">
                  <c:v>101.8227603538093</c:v>
                </c:pt>
                <c:pt idx="3103">
                  <c:v>101.7498820703093</c:v>
                </c:pt>
                <c:pt idx="3104">
                  <c:v>101.6626007915593</c:v>
                </c:pt>
                <c:pt idx="3105">
                  <c:v>101.5678576983593</c:v>
                </c:pt>
                <c:pt idx="3106">
                  <c:v>101.4735179032093</c:v>
                </c:pt>
                <c:pt idx="3107">
                  <c:v>101.38524904885929</c:v>
                </c:pt>
                <c:pt idx="3108">
                  <c:v>101.30594051655929</c:v>
                </c:pt>
                <c:pt idx="3109">
                  <c:v>101.23444120435929</c:v>
                </c:pt>
                <c:pt idx="3110">
                  <c:v>101.17138637130928</c:v>
                </c:pt>
                <c:pt idx="3111">
                  <c:v>101.11713453530928</c:v>
                </c:pt>
                <c:pt idx="3112">
                  <c:v>101.06271148770928</c:v>
                </c:pt>
                <c:pt idx="3113">
                  <c:v>101.00980462395928</c:v>
                </c:pt>
                <c:pt idx="3114">
                  <c:v>100.95965020470928</c:v>
                </c:pt>
                <c:pt idx="3115">
                  <c:v>100.91705913100928</c:v>
                </c:pt>
                <c:pt idx="3116">
                  <c:v>100.89152171840928</c:v>
                </c:pt>
                <c:pt idx="3117">
                  <c:v>100.89183772680929</c:v>
                </c:pt>
                <c:pt idx="3118">
                  <c:v>100.89572319148928</c:v>
                </c:pt>
                <c:pt idx="3119">
                  <c:v>100.89597026984929</c:v>
                </c:pt>
                <c:pt idx="3120">
                  <c:v>100.89195936164928</c:v>
                </c:pt>
                <c:pt idx="3121">
                  <c:v>100.88826130089929</c:v>
                </c:pt>
                <c:pt idx="3122">
                  <c:v>100.87990221309929</c:v>
                </c:pt>
                <c:pt idx="3123">
                  <c:v>100.86625510439929</c:v>
                </c:pt>
                <c:pt idx="3124">
                  <c:v>100.85105726279929</c:v>
                </c:pt>
                <c:pt idx="3125">
                  <c:v>100.83308701794928</c:v>
                </c:pt>
                <c:pt idx="3126">
                  <c:v>100.81100516044928</c:v>
                </c:pt>
                <c:pt idx="3127">
                  <c:v>100.78069221769928</c:v>
                </c:pt>
                <c:pt idx="3128">
                  <c:v>100.76492702094929</c:v>
                </c:pt>
                <c:pt idx="3129">
                  <c:v>100.75239006004929</c:v>
                </c:pt>
                <c:pt idx="3130">
                  <c:v>100.73953380114929</c:v>
                </c:pt>
                <c:pt idx="3131">
                  <c:v>100.73862668204929</c:v>
                </c:pt>
                <c:pt idx="3132">
                  <c:v>100.74533577530929</c:v>
                </c:pt>
                <c:pt idx="3133">
                  <c:v>100.75723187402929</c:v>
                </c:pt>
                <c:pt idx="3134">
                  <c:v>100.77149196928929</c:v>
                </c:pt>
                <c:pt idx="3135">
                  <c:v>100.79038654022929</c:v>
                </c:pt>
                <c:pt idx="3136">
                  <c:v>100.81175619054929</c:v>
                </c:pt>
                <c:pt idx="3137">
                  <c:v>100.83556153670929</c:v>
                </c:pt>
                <c:pt idx="3138">
                  <c:v>100.8627766338893</c:v>
                </c:pt>
                <c:pt idx="3139">
                  <c:v>100.89244349930929</c:v>
                </c:pt>
                <c:pt idx="3140">
                  <c:v>100.92377073920929</c:v>
                </c:pt>
                <c:pt idx="3141">
                  <c:v>100.95965002558928</c:v>
                </c:pt>
                <c:pt idx="3142">
                  <c:v>101.00108933708928</c:v>
                </c:pt>
                <c:pt idx="3143">
                  <c:v>101.04640384102929</c:v>
                </c:pt>
                <c:pt idx="3144">
                  <c:v>101.09542659578929</c:v>
                </c:pt>
                <c:pt idx="3145">
                  <c:v>101.1462954528693</c:v>
                </c:pt>
                <c:pt idx="3146">
                  <c:v>101.19958864230929</c:v>
                </c:pt>
                <c:pt idx="3147">
                  <c:v>101.2551842640693</c:v>
                </c:pt>
                <c:pt idx="3148">
                  <c:v>101.3051041903493</c:v>
                </c:pt>
                <c:pt idx="3149">
                  <c:v>101.3447115312493</c:v>
                </c:pt>
                <c:pt idx="3150">
                  <c:v>101.3767741604493</c:v>
                </c:pt>
                <c:pt idx="3151">
                  <c:v>101.40318223342931</c:v>
                </c:pt>
                <c:pt idx="3152">
                  <c:v>101.42666541464931</c:v>
                </c:pt>
                <c:pt idx="3153">
                  <c:v>101.45084497866931</c:v>
                </c:pt>
                <c:pt idx="3154">
                  <c:v>101.47667109942931</c:v>
                </c:pt>
                <c:pt idx="3155">
                  <c:v>101.50393566838932</c:v>
                </c:pt>
                <c:pt idx="3156">
                  <c:v>101.53390456688932</c:v>
                </c:pt>
                <c:pt idx="3157">
                  <c:v>101.56278668888932</c:v>
                </c:pt>
                <c:pt idx="3158">
                  <c:v>101.58680070436932</c:v>
                </c:pt>
                <c:pt idx="3159">
                  <c:v>101.61119844690933</c:v>
                </c:pt>
                <c:pt idx="3160">
                  <c:v>101.63720362448933</c:v>
                </c:pt>
                <c:pt idx="3161">
                  <c:v>101.65948888952933</c:v>
                </c:pt>
                <c:pt idx="3162">
                  <c:v>101.67727322462933</c:v>
                </c:pt>
                <c:pt idx="3163">
                  <c:v>101.68542924656933</c:v>
                </c:pt>
                <c:pt idx="3164">
                  <c:v>101.69317895122933</c:v>
                </c:pt>
                <c:pt idx="3165">
                  <c:v>101.71331699020932</c:v>
                </c:pt>
                <c:pt idx="3166">
                  <c:v>101.73940576706931</c:v>
                </c:pt>
                <c:pt idx="3167">
                  <c:v>101.76050420816931</c:v>
                </c:pt>
                <c:pt idx="3168">
                  <c:v>101.7743318107493</c:v>
                </c:pt>
                <c:pt idx="3169">
                  <c:v>101.7901038185893</c:v>
                </c:pt>
                <c:pt idx="3170">
                  <c:v>101.8039919703893</c:v>
                </c:pt>
                <c:pt idx="3171">
                  <c:v>101.81464376360931</c:v>
                </c:pt>
                <c:pt idx="3172">
                  <c:v>101.81585247158931</c:v>
                </c:pt>
                <c:pt idx="3173">
                  <c:v>101.79033032088931</c:v>
                </c:pt>
                <c:pt idx="3174">
                  <c:v>101.74595270348931</c:v>
                </c:pt>
                <c:pt idx="3175">
                  <c:v>101.71305262743931</c:v>
                </c:pt>
                <c:pt idx="3176">
                  <c:v>101.69145130448931</c:v>
                </c:pt>
                <c:pt idx="3177">
                  <c:v>101.6749076669893</c:v>
                </c:pt>
                <c:pt idx="3178">
                  <c:v>101.6600695035893</c:v>
                </c:pt>
                <c:pt idx="3179">
                  <c:v>101.6539286954393</c:v>
                </c:pt>
                <c:pt idx="3180">
                  <c:v>101.65564811733931</c:v>
                </c:pt>
                <c:pt idx="3181">
                  <c:v>101.65964365229931</c:v>
                </c:pt>
                <c:pt idx="3182">
                  <c:v>101.66515792275931</c:v>
                </c:pt>
                <c:pt idx="3183">
                  <c:v>101.67052144845931</c:v>
                </c:pt>
                <c:pt idx="3184">
                  <c:v>101.67372181117931</c:v>
                </c:pt>
                <c:pt idx="3185">
                  <c:v>101.67345331887931</c:v>
                </c:pt>
                <c:pt idx="3186">
                  <c:v>101.67344303407931</c:v>
                </c:pt>
                <c:pt idx="3187">
                  <c:v>101.67421871867931</c:v>
                </c:pt>
                <c:pt idx="3188">
                  <c:v>101.67773200439932</c:v>
                </c:pt>
                <c:pt idx="3189">
                  <c:v>101.68838950573932</c:v>
                </c:pt>
                <c:pt idx="3190">
                  <c:v>101.70422065999932</c:v>
                </c:pt>
                <c:pt idx="3191">
                  <c:v>101.72405527101932</c:v>
                </c:pt>
                <c:pt idx="3192">
                  <c:v>101.74693598375933</c:v>
                </c:pt>
                <c:pt idx="3193">
                  <c:v>101.77430669491933</c:v>
                </c:pt>
                <c:pt idx="3194">
                  <c:v>101.80549806317933</c:v>
                </c:pt>
                <c:pt idx="3195">
                  <c:v>101.83654750587932</c:v>
                </c:pt>
                <c:pt idx="3196">
                  <c:v>101.86254229345933</c:v>
                </c:pt>
                <c:pt idx="3197">
                  <c:v>101.87516071873932</c:v>
                </c:pt>
                <c:pt idx="3198">
                  <c:v>101.88147408663933</c:v>
                </c:pt>
                <c:pt idx="3199">
                  <c:v>101.88042787248934</c:v>
                </c:pt>
                <c:pt idx="3200">
                  <c:v>101.87278908058933</c:v>
                </c:pt>
                <c:pt idx="3201">
                  <c:v>101.86751015073934</c:v>
                </c:pt>
                <c:pt idx="3202">
                  <c:v>101.86181988208934</c:v>
                </c:pt>
                <c:pt idx="3203">
                  <c:v>101.85567871148933</c:v>
                </c:pt>
                <c:pt idx="3204">
                  <c:v>101.84736886123933</c:v>
                </c:pt>
                <c:pt idx="3205">
                  <c:v>101.84121929008933</c:v>
                </c:pt>
                <c:pt idx="3206">
                  <c:v>101.83551846603933</c:v>
                </c:pt>
                <c:pt idx="3207">
                  <c:v>101.82249640448933</c:v>
                </c:pt>
                <c:pt idx="3208">
                  <c:v>101.80828619363933</c:v>
                </c:pt>
                <c:pt idx="3209">
                  <c:v>101.78058904188933</c:v>
                </c:pt>
                <c:pt idx="3210">
                  <c:v>101.73251765688933</c:v>
                </c:pt>
                <c:pt idx="3211">
                  <c:v>101.66854855473933</c:v>
                </c:pt>
                <c:pt idx="3212">
                  <c:v>101.60428780778933</c:v>
                </c:pt>
                <c:pt idx="3213">
                  <c:v>101.55179889783933</c:v>
                </c:pt>
                <c:pt idx="3214">
                  <c:v>101.50874360603933</c:v>
                </c:pt>
                <c:pt idx="3215">
                  <c:v>101.46219334863933</c:v>
                </c:pt>
                <c:pt idx="3216">
                  <c:v>101.40873130308933</c:v>
                </c:pt>
                <c:pt idx="3217">
                  <c:v>101.35590449768932</c:v>
                </c:pt>
                <c:pt idx="3218">
                  <c:v>101.29961514858933</c:v>
                </c:pt>
                <c:pt idx="3219">
                  <c:v>101.24316521083932</c:v>
                </c:pt>
                <c:pt idx="3220">
                  <c:v>101.18410075278932</c:v>
                </c:pt>
                <c:pt idx="3221">
                  <c:v>101.11624566228932</c:v>
                </c:pt>
                <c:pt idx="3222">
                  <c:v>101.03840600588931</c:v>
                </c:pt>
                <c:pt idx="3223">
                  <c:v>100.96668196868931</c:v>
                </c:pt>
                <c:pt idx="3224">
                  <c:v>100.91129287393932</c:v>
                </c:pt>
                <c:pt idx="3225">
                  <c:v>100.87033810668932</c:v>
                </c:pt>
                <c:pt idx="3226">
                  <c:v>100.84628392908932</c:v>
                </c:pt>
                <c:pt idx="3227">
                  <c:v>100.83629256788933</c:v>
                </c:pt>
                <c:pt idx="3228">
                  <c:v>100.83894219706933</c:v>
                </c:pt>
                <c:pt idx="3229">
                  <c:v>100.84899082600933</c:v>
                </c:pt>
                <c:pt idx="3230">
                  <c:v>100.86375584944933</c:v>
                </c:pt>
                <c:pt idx="3231">
                  <c:v>100.88225922152934</c:v>
                </c:pt>
                <c:pt idx="3232">
                  <c:v>100.89969339854933</c:v>
                </c:pt>
                <c:pt idx="3233">
                  <c:v>100.91390333788934</c:v>
                </c:pt>
                <c:pt idx="3234">
                  <c:v>100.92678116420933</c:v>
                </c:pt>
                <c:pt idx="3235">
                  <c:v>100.93233487868933</c:v>
                </c:pt>
                <c:pt idx="3236">
                  <c:v>100.93360358458933</c:v>
                </c:pt>
                <c:pt idx="3237">
                  <c:v>100.94018739746933</c:v>
                </c:pt>
                <c:pt idx="3238">
                  <c:v>100.95271894896933</c:v>
                </c:pt>
                <c:pt idx="3239">
                  <c:v>100.96541934426934</c:v>
                </c:pt>
                <c:pt idx="3240">
                  <c:v>100.98014346398934</c:v>
                </c:pt>
                <c:pt idx="3241">
                  <c:v>100.99278568702934</c:v>
                </c:pt>
                <c:pt idx="3242">
                  <c:v>101.00437773664935</c:v>
                </c:pt>
                <c:pt idx="3243">
                  <c:v>101.01137503778935</c:v>
                </c:pt>
                <c:pt idx="3244">
                  <c:v>101.00899581333935</c:v>
                </c:pt>
                <c:pt idx="3245">
                  <c:v>100.98051215703936</c:v>
                </c:pt>
                <c:pt idx="3246">
                  <c:v>100.94843697788936</c:v>
                </c:pt>
                <c:pt idx="3247">
                  <c:v>100.92815176388936</c:v>
                </c:pt>
                <c:pt idx="3248">
                  <c:v>100.91865713368936</c:v>
                </c:pt>
                <c:pt idx="3249">
                  <c:v>100.91626289808937</c:v>
                </c:pt>
                <c:pt idx="3250">
                  <c:v>100.91793183388937</c:v>
                </c:pt>
                <c:pt idx="3251">
                  <c:v>100.92428123040936</c:v>
                </c:pt>
                <c:pt idx="3252">
                  <c:v>100.93456888108936</c:v>
                </c:pt>
                <c:pt idx="3253">
                  <c:v>100.95099444854937</c:v>
                </c:pt>
                <c:pt idx="3254">
                  <c:v>100.97138028102937</c:v>
                </c:pt>
                <c:pt idx="3255">
                  <c:v>100.99368137246937</c:v>
                </c:pt>
                <c:pt idx="3256">
                  <c:v>101.01658905144937</c:v>
                </c:pt>
                <c:pt idx="3257">
                  <c:v>101.03771870570937</c:v>
                </c:pt>
                <c:pt idx="3258">
                  <c:v>101.05398973170936</c:v>
                </c:pt>
                <c:pt idx="3259">
                  <c:v>101.06498976456936</c:v>
                </c:pt>
                <c:pt idx="3260">
                  <c:v>101.07705216536937</c:v>
                </c:pt>
                <c:pt idx="3261">
                  <c:v>101.09299307830936</c:v>
                </c:pt>
                <c:pt idx="3262">
                  <c:v>101.11369285772936</c:v>
                </c:pt>
                <c:pt idx="3263">
                  <c:v>101.13423136962936</c:v>
                </c:pt>
                <c:pt idx="3264">
                  <c:v>101.14853364926937</c:v>
                </c:pt>
                <c:pt idx="3265">
                  <c:v>101.15941324068936</c:v>
                </c:pt>
                <c:pt idx="3266">
                  <c:v>101.17017457538937</c:v>
                </c:pt>
                <c:pt idx="3267">
                  <c:v>101.18136623004936</c:v>
                </c:pt>
                <c:pt idx="3268">
                  <c:v>101.19399786798937</c:v>
                </c:pt>
                <c:pt idx="3269">
                  <c:v>101.20284408900936</c:v>
                </c:pt>
                <c:pt idx="3270">
                  <c:v>101.21328249232936</c:v>
                </c:pt>
                <c:pt idx="3271">
                  <c:v>101.22430614188936</c:v>
                </c:pt>
                <c:pt idx="3272">
                  <c:v>101.23516810808935</c:v>
                </c:pt>
                <c:pt idx="3273">
                  <c:v>101.24637500584936</c:v>
                </c:pt>
                <c:pt idx="3274">
                  <c:v>101.26217398804935</c:v>
                </c:pt>
                <c:pt idx="3275">
                  <c:v>101.28161182920935</c:v>
                </c:pt>
                <c:pt idx="3276">
                  <c:v>101.30589637138935</c:v>
                </c:pt>
                <c:pt idx="3277">
                  <c:v>101.32992385916936</c:v>
                </c:pt>
                <c:pt idx="3278">
                  <c:v>101.35253591670936</c:v>
                </c:pt>
                <c:pt idx="3279">
                  <c:v>101.37463396128936</c:v>
                </c:pt>
                <c:pt idx="3280">
                  <c:v>101.39665289362937</c:v>
                </c:pt>
                <c:pt idx="3281">
                  <c:v>101.41741171210937</c:v>
                </c:pt>
                <c:pt idx="3282">
                  <c:v>101.43424231044936</c:v>
                </c:pt>
                <c:pt idx="3283">
                  <c:v>101.44836980178937</c:v>
                </c:pt>
                <c:pt idx="3284">
                  <c:v>101.45939119298937</c:v>
                </c:pt>
                <c:pt idx="3285">
                  <c:v>101.46793033188938</c:v>
                </c:pt>
                <c:pt idx="3286">
                  <c:v>101.47618405324938</c:v>
                </c:pt>
                <c:pt idx="3287">
                  <c:v>101.48552150842939</c:v>
                </c:pt>
                <c:pt idx="3288">
                  <c:v>101.49488388252938</c:v>
                </c:pt>
                <c:pt idx="3289">
                  <c:v>101.50325784732938</c:v>
                </c:pt>
                <c:pt idx="3290">
                  <c:v>101.51061170008938</c:v>
                </c:pt>
                <c:pt idx="3291">
                  <c:v>101.51607989028939</c:v>
                </c:pt>
                <c:pt idx="3292">
                  <c:v>101.52014977916939</c:v>
                </c:pt>
                <c:pt idx="3293">
                  <c:v>101.52169683648938</c:v>
                </c:pt>
                <c:pt idx="3294">
                  <c:v>101.52420717046938</c:v>
                </c:pt>
                <c:pt idx="3295">
                  <c:v>101.53005090198938</c:v>
                </c:pt>
                <c:pt idx="3296">
                  <c:v>101.53748673942938</c:v>
                </c:pt>
                <c:pt idx="3297">
                  <c:v>101.54586955546938</c:v>
                </c:pt>
                <c:pt idx="3298">
                  <c:v>101.55942197462939</c:v>
                </c:pt>
                <c:pt idx="3299">
                  <c:v>101.57190752980939</c:v>
                </c:pt>
                <c:pt idx="3300">
                  <c:v>101.58514530346939</c:v>
                </c:pt>
                <c:pt idx="3301">
                  <c:v>101.5979359269294</c:v>
                </c:pt>
                <c:pt idx="3302">
                  <c:v>101.6079394238494</c:v>
                </c:pt>
                <c:pt idx="3303">
                  <c:v>101.61624181744941</c:v>
                </c:pt>
                <c:pt idx="3304">
                  <c:v>101.62189697808941</c:v>
                </c:pt>
                <c:pt idx="3305">
                  <c:v>101.6260757372694</c:v>
                </c:pt>
                <c:pt idx="3306">
                  <c:v>101.6234769339694</c:v>
                </c:pt>
                <c:pt idx="3307">
                  <c:v>101.6095893511694</c:v>
                </c:pt>
                <c:pt idx="3308">
                  <c:v>101.5944304381194</c:v>
                </c:pt>
                <c:pt idx="3309">
                  <c:v>101.58315830446941</c:v>
                </c:pt>
                <c:pt idx="3310">
                  <c:v>101.57469576856941</c:v>
                </c:pt>
                <c:pt idx="3311">
                  <c:v>101.56551634471941</c:v>
                </c:pt>
                <c:pt idx="3312">
                  <c:v>101.56003706271942</c:v>
                </c:pt>
                <c:pt idx="3313">
                  <c:v>101.55532563001941</c:v>
                </c:pt>
                <c:pt idx="3314">
                  <c:v>101.54672013081941</c:v>
                </c:pt>
                <c:pt idx="3315">
                  <c:v>101.54011578886941</c:v>
                </c:pt>
                <c:pt idx="3316">
                  <c:v>101.52498087181941</c:v>
                </c:pt>
                <c:pt idx="3317">
                  <c:v>101.48262733926941</c:v>
                </c:pt>
                <c:pt idx="3318">
                  <c:v>101.41449862616942</c:v>
                </c:pt>
                <c:pt idx="3319">
                  <c:v>101.33947704811942</c:v>
                </c:pt>
                <c:pt idx="3320">
                  <c:v>101.26517310031942</c:v>
                </c:pt>
                <c:pt idx="3321">
                  <c:v>101.19784411816941</c:v>
                </c:pt>
                <c:pt idx="3322">
                  <c:v>101.13649758001941</c:v>
                </c:pt>
                <c:pt idx="3323">
                  <c:v>101.08363158381941</c:v>
                </c:pt>
                <c:pt idx="3324">
                  <c:v>101.04439277046941</c:v>
                </c:pt>
                <c:pt idx="3325">
                  <c:v>101.00470154646942</c:v>
                </c:pt>
                <c:pt idx="3326">
                  <c:v>100.96811793716942</c:v>
                </c:pt>
                <c:pt idx="3327">
                  <c:v>100.93054386216943</c:v>
                </c:pt>
                <c:pt idx="3328">
                  <c:v>100.89112729896942</c:v>
                </c:pt>
                <c:pt idx="3329">
                  <c:v>100.86050630276942</c:v>
                </c:pt>
                <c:pt idx="3330">
                  <c:v>100.82514273151942</c:v>
                </c:pt>
                <c:pt idx="3331">
                  <c:v>100.78221205656942</c:v>
                </c:pt>
                <c:pt idx="3332">
                  <c:v>100.73612356551942</c:v>
                </c:pt>
                <c:pt idx="3333">
                  <c:v>100.69020417666943</c:v>
                </c:pt>
                <c:pt idx="3334">
                  <c:v>100.65509163616943</c:v>
                </c:pt>
                <c:pt idx="3335">
                  <c:v>100.62256747636943</c:v>
                </c:pt>
                <c:pt idx="3336">
                  <c:v>100.59106696366942</c:v>
                </c:pt>
                <c:pt idx="3337">
                  <c:v>100.56751391161941</c:v>
                </c:pt>
                <c:pt idx="3338">
                  <c:v>100.55066588216941</c:v>
                </c:pt>
                <c:pt idx="3339">
                  <c:v>100.52788145651941</c:v>
                </c:pt>
                <c:pt idx="3340">
                  <c:v>100.49517384411941</c:v>
                </c:pt>
                <c:pt idx="3341">
                  <c:v>100.44454251016941</c:v>
                </c:pt>
                <c:pt idx="3342">
                  <c:v>100.39069172381942</c:v>
                </c:pt>
                <c:pt idx="3343">
                  <c:v>100.33072448706942</c:v>
                </c:pt>
                <c:pt idx="3344">
                  <c:v>100.27393434036942</c:v>
                </c:pt>
                <c:pt idx="3345">
                  <c:v>100.22809465661942</c:v>
                </c:pt>
                <c:pt idx="3346">
                  <c:v>100.19419155481941</c:v>
                </c:pt>
                <c:pt idx="3347">
                  <c:v>100.17493229051941</c:v>
                </c:pt>
                <c:pt idx="3348">
                  <c:v>100.1618024671194</c:v>
                </c:pt>
                <c:pt idx="3349">
                  <c:v>100.1539444919194</c:v>
                </c:pt>
                <c:pt idx="3350">
                  <c:v>100.1501738789194</c:v>
                </c:pt>
                <c:pt idx="3351">
                  <c:v>100.1338458626694</c:v>
                </c:pt>
                <c:pt idx="3352">
                  <c:v>100.1122131461194</c:v>
                </c:pt>
                <c:pt idx="3353">
                  <c:v>100.08340376206939</c:v>
                </c:pt>
                <c:pt idx="3354">
                  <c:v>100.0389356193694</c:v>
                </c:pt>
                <c:pt idx="3355">
                  <c:v>99.982940393869399</c:v>
                </c:pt>
                <c:pt idx="3356">
                  <c:v>99.928220342119403</c:v>
                </c:pt>
                <c:pt idx="3357">
                  <c:v>99.890675315019408</c:v>
                </c:pt>
                <c:pt idx="3358">
                  <c:v>99.869118431669406</c:v>
                </c:pt>
                <c:pt idx="3359">
                  <c:v>99.857218048369404</c:v>
                </c:pt>
                <c:pt idx="3360">
                  <c:v>99.854269162669411</c:v>
                </c:pt>
                <c:pt idx="3361">
                  <c:v>99.854689018949415</c:v>
                </c:pt>
                <c:pt idx="3362">
                  <c:v>99.850221860949418</c:v>
                </c:pt>
                <c:pt idx="3363">
                  <c:v>99.836641749649417</c:v>
                </c:pt>
                <c:pt idx="3364">
                  <c:v>99.801180204849416</c:v>
                </c:pt>
                <c:pt idx="3365">
                  <c:v>99.728669896749423</c:v>
                </c:pt>
                <c:pt idx="3366">
                  <c:v>99.629694467399418</c:v>
                </c:pt>
                <c:pt idx="3367">
                  <c:v>99.526844020599412</c:v>
                </c:pt>
                <c:pt idx="3368">
                  <c:v>99.427209691099407</c:v>
                </c:pt>
                <c:pt idx="3369">
                  <c:v>99.328371872349408</c:v>
                </c:pt>
                <c:pt idx="3370">
                  <c:v>99.229757407849405</c:v>
                </c:pt>
                <c:pt idx="3371">
                  <c:v>99.130733838199404</c:v>
                </c:pt>
                <c:pt idx="3372">
                  <c:v>99.032360705299411</c:v>
                </c:pt>
                <c:pt idx="3373">
                  <c:v>98.935454460799406</c:v>
                </c:pt>
                <c:pt idx="3374">
                  <c:v>98.841277949799405</c:v>
                </c:pt>
                <c:pt idx="3375">
                  <c:v>98.74851184399941</c:v>
                </c:pt>
                <c:pt idx="3376">
                  <c:v>98.653604478699407</c:v>
                </c:pt>
                <c:pt idx="3377">
                  <c:v>98.554370376649402</c:v>
                </c:pt>
                <c:pt idx="3378">
                  <c:v>98.453071788249403</c:v>
                </c:pt>
                <c:pt idx="3379">
                  <c:v>98.34963306384941</c:v>
                </c:pt>
                <c:pt idx="3380">
                  <c:v>98.248323232849415</c:v>
                </c:pt>
                <c:pt idx="3381">
                  <c:v>98.152842890599416</c:v>
                </c:pt>
                <c:pt idx="3382">
                  <c:v>98.063671523999417</c:v>
                </c:pt>
                <c:pt idx="3383">
                  <c:v>97.977248763549412</c:v>
                </c:pt>
                <c:pt idx="3384">
                  <c:v>97.886062442499409</c:v>
                </c:pt>
                <c:pt idx="3385">
                  <c:v>97.788061520649407</c:v>
                </c:pt>
                <c:pt idx="3386">
                  <c:v>97.684312162949411</c:v>
                </c:pt>
                <c:pt idx="3387">
                  <c:v>97.576447141349405</c:v>
                </c:pt>
                <c:pt idx="3388">
                  <c:v>97.466666456499411</c:v>
                </c:pt>
                <c:pt idx="3389">
                  <c:v>97.353002828599415</c:v>
                </c:pt>
                <c:pt idx="3390">
                  <c:v>97.235842737399409</c:v>
                </c:pt>
                <c:pt idx="3391">
                  <c:v>97.117951315249414</c:v>
                </c:pt>
                <c:pt idx="3392">
                  <c:v>97.001653362399409</c:v>
                </c:pt>
                <c:pt idx="3393">
                  <c:v>96.886578451349408</c:v>
                </c:pt>
                <c:pt idx="3394">
                  <c:v>96.773332196099403</c:v>
                </c:pt>
                <c:pt idx="3395">
                  <c:v>96.662183523349398</c:v>
                </c:pt>
                <c:pt idx="3396">
                  <c:v>96.554984498099401</c:v>
                </c:pt>
                <c:pt idx="3397">
                  <c:v>96.454349257199397</c:v>
                </c:pt>
                <c:pt idx="3398">
                  <c:v>96.358855416749392</c:v>
                </c:pt>
                <c:pt idx="3399">
                  <c:v>96.266755381999388</c:v>
                </c:pt>
                <c:pt idx="3400">
                  <c:v>96.183771488399387</c:v>
                </c:pt>
                <c:pt idx="3401">
                  <c:v>96.104737440449384</c:v>
                </c:pt>
                <c:pt idx="3402">
                  <c:v>96.028250325899378</c:v>
                </c:pt>
                <c:pt idx="3403">
                  <c:v>95.964049393999375</c:v>
                </c:pt>
                <c:pt idx="3404">
                  <c:v>95.918120927549381</c:v>
                </c:pt>
                <c:pt idx="3405">
                  <c:v>95.895726955949385</c:v>
                </c:pt>
                <c:pt idx="3406">
                  <c:v>95.887391820899381</c:v>
                </c:pt>
                <c:pt idx="3407">
                  <c:v>95.887437242099381</c:v>
                </c:pt>
                <c:pt idx="3408">
                  <c:v>95.889984643599377</c:v>
                </c:pt>
                <c:pt idx="3409">
                  <c:v>95.891904306319375</c:v>
                </c:pt>
                <c:pt idx="3410">
                  <c:v>95.892522559899376</c:v>
                </c:pt>
                <c:pt idx="3411">
                  <c:v>95.894352586619377</c:v>
                </c:pt>
                <c:pt idx="3412">
                  <c:v>95.894956691419381</c:v>
                </c:pt>
                <c:pt idx="3413">
                  <c:v>95.876800892019375</c:v>
                </c:pt>
                <c:pt idx="3414">
                  <c:v>95.841008873019376</c:v>
                </c:pt>
                <c:pt idx="3415">
                  <c:v>95.793418319519375</c:v>
                </c:pt>
                <c:pt idx="3416">
                  <c:v>95.745511692969373</c:v>
                </c:pt>
                <c:pt idx="3417">
                  <c:v>95.710408528019371</c:v>
                </c:pt>
                <c:pt idx="3418">
                  <c:v>95.691333488769374</c:v>
                </c:pt>
                <c:pt idx="3419">
                  <c:v>95.685116589069381</c:v>
                </c:pt>
                <c:pt idx="3420">
                  <c:v>95.687568164429379</c:v>
                </c:pt>
                <c:pt idx="3421">
                  <c:v>95.697409276989376</c:v>
                </c:pt>
                <c:pt idx="3422">
                  <c:v>95.715600777529374</c:v>
                </c:pt>
                <c:pt idx="3423">
                  <c:v>95.740512649609371</c:v>
                </c:pt>
                <c:pt idx="3424">
                  <c:v>95.771711066469365</c:v>
                </c:pt>
                <c:pt idx="3425">
                  <c:v>95.807179064469366</c:v>
                </c:pt>
                <c:pt idx="3426">
                  <c:v>95.842833726829369</c:v>
                </c:pt>
                <c:pt idx="3427">
                  <c:v>95.878392392209363</c:v>
                </c:pt>
                <c:pt idx="3428">
                  <c:v>95.926981873389366</c:v>
                </c:pt>
                <c:pt idx="3429">
                  <c:v>95.987822586149363</c:v>
                </c:pt>
                <c:pt idx="3430">
                  <c:v>96.05222622288936</c:v>
                </c:pt>
                <c:pt idx="3431">
                  <c:v>96.115040245229366</c:v>
                </c:pt>
                <c:pt idx="3432">
                  <c:v>96.177053921989369</c:v>
                </c:pt>
                <c:pt idx="3433">
                  <c:v>96.240097871229366</c:v>
                </c:pt>
                <c:pt idx="3434">
                  <c:v>96.305525401889369</c:v>
                </c:pt>
                <c:pt idx="3435">
                  <c:v>96.365604453809368</c:v>
                </c:pt>
                <c:pt idx="3436">
                  <c:v>96.412875534349368</c:v>
                </c:pt>
                <c:pt idx="3437">
                  <c:v>96.446283980249362</c:v>
                </c:pt>
                <c:pt idx="3438">
                  <c:v>96.466379334989355</c:v>
                </c:pt>
                <c:pt idx="3439">
                  <c:v>96.484335104569354</c:v>
                </c:pt>
                <c:pt idx="3440">
                  <c:v>96.506505724849347</c:v>
                </c:pt>
                <c:pt idx="3441">
                  <c:v>96.52881547782934</c:v>
                </c:pt>
                <c:pt idx="3442">
                  <c:v>96.551210060189334</c:v>
                </c:pt>
                <c:pt idx="3443">
                  <c:v>96.57800110066934</c:v>
                </c:pt>
                <c:pt idx="3444">
                  <c:v>96.604995642429344</c:v>
                </c:pt>
                <c:pt idx="3445">
                  <c:v>96.63456768930935</c:v>
                </c:pt>
                <c:pt idx="3446">
                  <c:v>96.670525178589344</c:v>
                </c:pt>
                <c:pt idx="3447">
                  <c:v>96.708086382729348</c:v>
                </c:pt>
                <c:pt idx="3448">
                  <c:v>96.74742542768935</c:v>
                </c:pt>
                <c:pt idx="3449">
                  <c:v>96.781507749149355</c:v>
                </c:pt>
                <c:pt idx="3450">
                  <c:v>96.805459646469359</c:v>
                </c:pt>
                <c:pt idx="3451">
                  <c:v>96.820180143869365</c:v>
                </c:pt>
                <c:pt idx="3452">
                  <c:v>96.83061336772937</c:v>
                </c:pt>
                <c:pt idx="3453">
                  <c:v>96.841034425729376</c:v>
                </c:pt>
                <c:pt idx="3454">
                  <c:v>96.854792903289379</c:v>
                </c:pt>
                <c:pt idx="3455">
                  <c:v>96.870741377309386</c:v>
                </c:pt>
                <c:pt idx="3456">
                  <c:v>96.88599535754939</c:v>
                </c:pt>
                <c:pt idx="3457">
                  <c:v>96.901351791349384</c:v>
                </c:pt>
                <c:pt idx="3458">
                  <c:v>96.915527558469378</c:v>
                </c:pt>
                <c:pt idx="3459">
                  <c:v>96.924780106429381</c:v>
                </c:pt>
                <c:pt idx="3460">
                  <c:v>96.926643678889377</c:v>
                </c:pt>
                <c:pt idx="3461">
                  <c:v>96.913728241889373</c:v>
                </c:pt>
                <c:pt idx="3462">
                  <c:v>96.894465067489378</c:v>
                </c:pt>
                <c:pt idx="3463">
                  <c:v>96.881636784789379</c:v>
                </c:pt>
                <c:pt idx="3464">
                  <c:v>96.877488016039379</c:v>
                </c:pt>
                <c:pt idx="3465">
                  <c:v>96.873739114139383</c:v>
                </c:pt>
                <c:pt idx="3466">
                  <c:v>96.873396712889388</c:v>
                </c:pt>
                <c:pt idx="3467">
                  <c:v>96.871399524189385</c:v>
                </c:pt>
                <c:pt idx="3468">
                  <c:v>96.868803071639391</c:v>
                </c:pt>
                <c:pt idx="3469">
                  <c:v>96.870122003139386</c:v>
                </c:pt>
                <c:pt idx="3470">
                  <c:v>96.870386503579383</c:v>
                </c:pt>
                <c:pt idx="3471">
                  <c:v>96.858023731979387</c:v>
                </c:pt>
                <c:pt idx="3472">
                  <c:v>96.830556815479383</c:v>
                </c:pt>
                <c:pt idx="3473">
                  <c:v>96.789463137579389</c:v>
                </c:pt>
                <c:pt idx="3474">
                  <c:v>96.729790060729385</c:v>
                </c:pt>
                <c:pt idx="3475">
                  <c:v>96.656775138429381</c:v>
                </c:pt>
                <c:pt idx="3476">
                  <c:v>96.579661427679383</c:v>
                </c:pt>
                <c:pt idx="3477">
                  <c:v>96.49561571672939</c:v>
                </c:pt>
                <c:pt idx="3478">
                  <c:v>96.408273346579392</c:v>
                </c:pt>
                <c:pt idx="3479">
                  <c:v>96.318277203279393</c:v>
                </c:pt>
                <c:pt idx="3480">
                  <c:v>96.224193243479391</c:v>
                </c:pt>
                <c:pt idx="3481">
                  <c:v>96.12434980187939</c:v>
                </c:pt>
                <c:pt idx="3482">
                  <c:v>96.024858348229387</c:v>
                </c:pt>
                <c:pt idx="3483">
                  <c:v>95.928473608329384</c:v>
                </c:pt>
                <c:pt idx="3484">
                  <c:v>95.832793463179385</c:v>
                </c:pt>
                <c:pt idx="3485">
                  <c:v>95.732080838579378</c:v>
                </c:pt>
                <c:pt idx="3486">
                  <c:v>95.624505950729372</c:v>
                </c:pt>
                <c:pt idx="3487">
                  <c:v>95.513635991079369</c:v>
                </c:pt>
                <c:pt idx="3488">
                  <c:v>95.402146085779364</c:v>
                </c:pt>
                <c:pt idx="3489">
                  <c:v>95.292918064729363</c:v>
                </c:pt>
                <c:pt idx="3490">
                  <c:v>95.188517795379369</c:v>
                </c:pt>
                <c:pt idx="3491">
                  <c:v>95.090555041729374</c:v>
                </c:pt>
                <c:pt idx="3492">
                  <c:v>94.996808132479373</c:v>
                </c:pt>
                <c:pt idx="3493">
                  <c:v>94.905279504729378</c:v>
                </c:pt>
                <c:pt idx="3494">
                  <c:v>94.811422971779379</c:v>
                </c:pt>
                <c:pt idx="3495">
                  <c:v>94.715416794729379</c:v>
                </c:pt>
                <c:pt idx="3496">
                  <c:v>94.617946555029377</c:v>
                </c:pt>
                <c:pt idx="3497">
                  <c:v>94.513847723829372</c:v>
                </c:pt>
                <c:pt idx="3498">
                  <c:v>94.406141990729367</c:v>
                </c:pt>
                <c:pt idx="3499">
                  <c:v>94.296669579979365</c:v>
                </c:pt>
                <c:pt idx="3500">
                  <c:v>94.188919146979359</c:v>
                </c:pt>
                <c:pt idx="3501">
                  <c:v>94.082787092979359</c:v>
                </c:pt>
                <c:pt idx="3502">
                  <c:v>93.975216074529357</c:v>
                </c:pt>
                <c:pt idx="3503">
                  <c:v>93.866688068379361</c:v>
                </c:pt>
                <c:pt idx="3504">
                  <c:v>93.759758595929355</c:v>
                </c:pt>
                <c:pt idx="3505">
                  <c:v>93.655529304879352</c:v>
                </c:pt>
                <c:pt idx="3506">
                  <c:v>93.55791126797935</c:v>
                </c:pt>
                <c:pt idx="3507">
                  <c:v>93.472391451579355</c:v>
                </c:pt>
                <c:pt idx="3508">
                  <c:v>93.393803644479348</c:v>
                </c:pt>
                <c:pt idx="3509">
                  <c:v>93.311960339029355</c:v>
                </c:pt>
                <c:pt idx="3510">
                  <c:v>93.22103063792936</c:v>
                </c:pt>
                <c:pt idx="3511">
                  <c:v>93.128183442729366</c:v>
                </c:pt>
                <c:pt idx="3512">
                  <c:v>93.04523555792936</c:v>
                </c:pt>
                <c:pt idx="3513">
                  <c:v>92.979681614179356</c:v>
                </c:pt>
                <c:pt idx="3514">
                  <c:v>92.92779884817935</c:v>
                </c:pt>
                <c:pt idx="3515">
                  <c:v>92.886450685629356</c:v>
                </c:pt>
                <c:pt idx="3516">
                  <c:v>92.856008473729361</c:v>
                </c:pt>
                <c:pt idx="3517">
                  <c:v>92.834107308079368</c:v>
                </c:pt>
                <c:pt idx="3518">
                  <c:v>92.824221716679361</c:v>
                </c:pt>
                <c:pt idx="3519">
                  <c:v>92.817813942429368</c:v>
                </c:pt>
                <c:pt idx="3520">
                  <c:v>92.814139699179364</c:v>
                </c:pt>
                <c:pt idx="3521">
                  <c:v>92.809851723679358</c:v>
                </c:pt>
                <c:pt idx="3522">
                  <c:v>92.803410301229363</c:v>
                </c:pt>
                <c:pt idx="3523">
                  <c:v>92.790145747479357</c:v>
                </c:pt>
                <c:pt idx="3524">
                  <c:v>92.786027038329351</c:v>
                </c:pt>
                <c:pt idx="3525">
                  <c:v>92.786655037189348</c:v>
                </c:pt>
                <c:pt idx="3526">
                  <c:v>92.78700597612935</c:v>
                </c:pt>
                <c:pt idx="3527">
                  <c:v>92.793850550649353</c:v>
                </c:pt>
                <c:pt idx="3528">
                  <c:v>92.79867915156936</c:v>
                </c:pt>
                <c:pt idx="3529">
                  <c:v>92.802858924449353</c:v>
                </c:pt>
                <c:pt idx="3530">
                  <c:v>92.807039098249348</c:v>
                </c:pt>
                <c:pt idx="3531">
                  <c:v>92.813368200549348</c:v>
                </c:pt>
                <c:pt idx="3532">
                  <c:v>92.817606976849348</c:v>
                </c:pt>
                <c:pt idx="3533">
                  <c:v>92.814089096099352</c:v>
                </c:pt>
                <c:pt idx="3534">
                  <c:v>92.796689283999356</c:v>
                </c:pt>
                <c:pt idx="3535">
                  <c:v>92.77049663729936</c:v>
                </c:pt>
                <c:pt idx="3536">
                  <c:v>92.737225571899359</c:v>
                </c:pt>
                <c:pt idx="3537">
                  <c:v>92.706453351799354</c:v>
                </c:pt>
                <c:pt idx="3538">
                  <c:v>92.68237767574935</c:v>
                </c:pt>
                <c:pt idx="3539">
                  <c:v>92.671775616249349</c:v>
                </c:pt>
                <c:pt idx="3540">
                  <c:v>92.671149073249353</c:v>
                </c:pt>
                <c:pt idx="3541">
                  <c:v>92.675747176889359</c:v>
                </c:pt>
                <c:pt idx="3542">
                  <c:v>92.685511103089354</c:v>
                </c:pt>
                <c:pt idx="3543">
                  <c:v>92.70139308172935</c:v>
                </c:pt>
                <c:pt idx="3544">
                  <c:v>92.72048660214935</c:v>
                </c:pt>
                <c:pt idx="3545">
                  <c:v>92.740534894189352</c:v>
                </c:pt>
                <c:pt idx="3546">
                  <c:v>92.759341277389353</c:v>
                </c:pt>
                <c:pt idx="3547">
                  <c:v>92.775271640409358</c:v>
                </c:pt>
                <c:pt idx="3548">
                  <c:v>92.787871780149359</c:v>
                </c:pt>
                <c:pt idx="3549">
                  <c:v>92.809909387749357</c:v>
                </c:pt>
                <c:pt idx="3550">
                  <c:v>92.834933786689362</c:v>
                </c:pt>
                <c:pt idx="3551">
                  <c:v>92.863850538589361</c:v>
                </c:pt>
                <c:pt idx="3552">
                  <c:v>92.894040149649356</c:v>
                </c:pt>
                <c:pt idx="3553">
                  <c:v>92.921173840429361</c:v>
                </c:pt>
                <c:pt idx="3554">
                  <c:v>92.942413906989358</c:v>
                </c:pt>
                <c:pt idx="3555">
                  <c:v>92.960134098449359</c:v>
                </c:pt>
                <c:pt idx="3556">
                  <c:v>92.967052643849357</c:v>
                </c:pt>
                <c:pt idx="3557">
                  <c:v>92.955295576499353</c:v>
                </c:pt>
                <c:pt idx="3558">
                  <c:v>92.925648459149357</c:v>
                </c:pt>
                <c:pt idx="3559">
                  <c:v>92.900362428049363</c:v>
                </c:pt>
                <c:pt idx="3560">
                  <c:v>92.877413991049366</c:v>
                </c:pt>
                <c:pt idx="3561">
                  <c:v>92.862090689999363</c:v>
                </c:pt>
                <c:pt idx="3562">
                  <c:v>92.85538225804936</c:v>
                </c:pt>
                <c:pt idx="3563">
                  <c:v>92.857147558049363</c:v>
                </c:pt>
                <c:pt idx="3564">
                  <c:v>92.861660483369363</c:v>
                </c:pt>
                <c:pt idx="3565">
                  <c:v>92.86635872460937</c:v>
                </c:pt>
                <c:pt idx="3566">
                  <c:v>92.871386828869376</c:v>
                </c:pt>
                <c:pt idx="3567">
                  <c:v>92.876573243449371</c:v>
                </c:pt>
                <c:pt idx="3568">
                  <c:v>92.884252460929375</c:v>
                </c:pt>
                <c:pt idx="3569">
                  <c:v>92.887651658889368</c:v>
                </c:pt>
                <c:pt idx="3570">
                  <c:v>92.889310169549361</c:v>
                </c:pt>
                <c:pt idx="3571">
                  <c:v>92.889975605349363</c:v>
                </c:pt>
                <c:pt idx="3572">
                  <c:v>92.888103800649361</c:v>
                </c:pt>
                <c:pt idx="3573">
                  <c:v>92.889593790509366</c:v>
                </c:pt>
                <c:pt idx="3574">
                  <c:v>92.89504970584936</c:v>
                </c:pt>
                <c:pt idx="3575">
                  <c:v>92.899400343649361</c:v>
                </c:pt>
                <c:pt idx="3576">
                  <c:v>92.901756878649365</c:v>
                </c:pt>
                <c:pt idx="3577">
                  <c:v>92.903836549369359</c:v>
                </c:pt>
                <c:pt idx="3578">
                  <c:v>92.906508918489365</c:v>
                </c:pt>
                <c:pt idx="3579">
                  <c:v>92.909294949069363</c:v>
                </c:pt>
                <c:pt idx="3580">
                  <c:v>92.912199261609359</c:v>
                </c:pt>
                <c:pt idx="3581">
                  <c:v>92.912512298429363</c:v>
                </c:pt>
                <c:pt idx="3582">
                  <c:v>92.899733945629364</c:v>
                </c:pt>
                <c:pt idx="3583">
                  <c:v>92.877428504629364</c:v>
                </c:pt>
                <c:pt idx="3584">
                  <c:v>92.851913343829366</c:v>
                </c:pt>
                <c:pt idx="3585">
                  <c:v>92.836656778129367</c:v>
                </c:pt>
                <c:pt idx="3586">
                  <c:v>92.826445759629365</c:v>
                </c:pt>
                <c:pt idx="3587">
                  <c:v>92.823290574629368</c:v>
                </c:pt>
                <c:pt idx="3588">
                  <c:v>92.822442000379368</c:v>
                </c:pt>
                <c:pt idx="3589">
                  <c:v>92.822519181839368</c:v>
                </c:pt>
                <c:pt idx="3590">
                  <c:v>92.822118630089363</c:v>
                </c:pt>
                <c:pt idx="3591">
                  <c:v>92.819587536039364</c:v>
                </c:pt>
                <c:pt idx="3592">
                  <c:v>92.806458843989361</c:v>
                </c:pt>
                <c:pt idx="3593">
                  <c:v>92.792092958939364</c:v>
                </c:pt>
                <c:pt idx="3594">
                  <c:v>92.77689262008937</c:v>
                </c:pt>
                <c:pt idx="3595">
                  <c:v>92.750992544689367</c:v>
                </c:pt>
                <c:pt idx="3596">
                  <c:v>92.72339552533937</c:v>
                </c:pt>
                <c:pt idx="3597">
                  <c:v>92.698589838239371</c:v>
                </c:pt>
                <c:pt idx="3598">
                  <c:v>92.692751263339375</c:v>
                </c:pt>
                <c:pt idx="3599">
                  <c:v>92.695519806319368</c:v>
                </c:pt>
                <c:pt idx="3600">
                  <c:v>92.702555968159373</c:v>
                </c:pt>
                <c:pt idx="3601">
                  <c:v>92.714314864439373</c:v>
                </c:pt>
                <c:pt idx="3602">
                  <c:v>92.724378834959367</c:v>
                </c:pt>
                <c:pt idx="3603">
                  <c:v>92.729281781459363</c:v>
                </c:pt>
                <c:pt idx="3604">
                  <c:v>92.70789053210936</c:v>
                </c:pt>
                <c:pt idx="3605">
                  <c:v>92.653504365409361</c:v>
                </c:pt>
                <c:pt idx="3606">
                  <c:v>92.575527364109362</c:v>
                </c:pt>
                <c:pt idx="3607">
                  <c:v>92.490137443659364</c:v>
                </c:pt>
                <c:pt idx="3608">
                  <c:v>92.410965377959357</c:v>
                </c:pt>
                <c:pt idx="3609">
                  <c:v>92.338814115859364</c:v>
                </c:pt>
                <c:pt idx="3610">
                  <c:v>92.275461804509362</c:v>
                </c:pt>
                <c:pt idx="3611">
                  <c:v>92.218857987159367</c:v>
                </c:pt>
                <c:pt idx="3612">
                  <c:v>92.167642001759361</c:v>
                </c:pt>
                <c:pt idx="3613">
                  <c:v>92.120923395809356</c:v>
                </c:pt>
                <c:pt idx="3614">
                  <c:v>92.078576728309358</c:v>
                </c:pt>
                <c:pt idx="3615">
                  <c:v>92.039357325009362</c:v>
                </c:pt>
                <c:pt idx="3616">
                  <c:v>92.000506201259356</c:v>
                </c:pt>
                <c:pt idx="3617">
                  <c:v>91.957282786359357</c:v>
                </c:pt>
                <c:pt idx="3618">
                  <c:v>91.907046120409362</c:v>
                </c:pt>
                <c:pt idx="3619">
                  <c:v>91.848725248809359</c:v>
                </c:pt>
                <c:pt idx="3620">
                  <c:v>91.791198201059359</c:v>
                </c:pt>
                <c:pt idx="3621">
                  <c:v>91.749311438259355</c:v>
                </c:pt>
                <c:pt idx="3622">
                  <c:v>91.726571953259352</c:v>
                </c:pt>
                <c:pt idx="3623">
                  <c:v>91.720797257209355</c:v>
                </c:pt>
                <c:pt idx="3624">
                  <c:v>91.722518077249362</c:v>
                </c:pt>
                <c:pt idx="3625">
                  <c:v>91.724277789309355</c:v>
                </c:pt>
                <c:pt idx="3626">
                  <c:v>91.727757928729361</c:v>
                </c:pt>
                <c:pt idx="3627">
                  <c:v>91.732719524849358</c:v>
                </c:pt>
                <c:pt idx="3628">
                  <c:v>91.726546757699353</c:v>
                </c:pt>
                <c:pt idx="3629">
                  <c:v>91.690709465299349</c:v>
                </c:pt>
                <c:pt idx="3630">
                  <c:v>91.636182433199352</c:v>
                </c:pt>
                <c:pt idx="3631">
                  <c:v>91.574548629749358</c:v>
                </c:pt>
                <c:pt idx="3632">
                  <c:v>91.518074926699356</c:v>
                </c:pt>
                <c:pt idx="3633">
                  <c:v>91.470019006399355</c:v>
                </c:pt>
                <c:pt idx="3634">
                  <c:v>91.430885319599355</c:v>
                </c:pt>
                <c:pt idx="3635">
                  <c:v>91.393944071649358</c:v>
                </c:pt>
                <c:pt idx="3636">
                  <c:v>91.349749228999357</c:v>
                </c:pt>
                <c:pt idx="3637">
                  <c:v>91.300158015449355</c:v>
                </c:pt>
                <c:pt idx="3638">
                  <c:v>91.247135094149357</c:v>
                </c:pt>
                <c:pt idx="3639">
                  <c:v>91.195233465449363</c:v>
                </c:pt>
                <c:pt idx="3640">
                  <c:v>91.140434572999368</c:v>
                </c:pt>
                <c:pt idx="3641">
                  <c:v>91.079681503249361</c:v>
                </c:pt>
                <c:pt idx="3642">
                  <c:v>91.006078671649362</c:v>
                </c:pt>
                <c:pt idx="3643">
                  <c:v>90.922115208699367</c:v>
                </c:pt>
                <c:pt idx="3644">
                  <c:v>90.842118805799373</c:v>
                </c:pt>
                <c:pt idx="3645">
                  <c:v>90.772995509449373</c:v>
                </c:pt>
                <c:pt idx="3646">
                  <c:v>90.706908299749372</c:v>
                </c:pt>
                <c:pt idx="3647">
                  <c:v>90.637941939699374</c:v>
                </c:pt>
                <c:pt idx="3648">
                  <c:v>90.559765191199375</c:v>
                </c:pt>
                <c:pt idx="3649">
                  <c:v>90.472832525149371</c:v>
                </c:pt>
                <c:pt idx="3650">
                  <c:v>90.38243865984937</c:v>
                </c:pt>
                <c:pt idx="3651">
                  <c:v>90.286084422449363</c:v>
                </c:pt>
                <c:pt idx="3652">
                  <c:v>90.184378797699367</c:v>
                </c:pt>
                <c:pt idx="3653">
                  <c:v>90.07843144634937</c:v>
                </c:pt>
                <c:pt idx="3654">
                  <c:v>89.965483402199368</c:v>
                </c:pt>
                <c:pt idx="3655">
                  <c:v>89.849217429649372</c:v>
                </c:pt>
                <c:pt idx="3656">
                  <c:v>89.73543939709937</c:v>
                </c:pt>
                <c:pt idx="3657">
                  <c:v>89.625754168949371</c:v>
                </c:pt>
                <c:pt idx="3658">
                  <c:v>89.520609521249369</c:v>
                </c:pt>
                <c:pt idx="3659">
                  <c:v>89.417004565999363</c:v>
                </c:pt>
                <c:pt idx="3660">
                  <c:v>89.316594999199367</c:v>
                </c:pt>
                <c:pt idx="3661">
                  <c:v>89.220833748699363</c:v>
                </c:pt>
                <c:pt idx="3662">
                  <c:v>89.127851533199362</c:v>
                </c:pt>
                <c:pt idx="3663">
                  <c:v>89.033351185449362</c:v>
                </c:pt>
                <c:pt idx="3664">
                  <c:v>88.944528716549357</c:v>
                </c:pt>
                <c:pt idx="3665">
                  <c:v>88.856376859249352</c:v>
                </c:pt>
                <c:pt idx="3666">
                  <c:v>88.773736805749351</c:v>
                </c:pt>
                <c:pt idx="3667">
                  <c:v>88.691912277399354</c:v>
                </c:pt>
                <c:pt idx="3668">
                  <c:v>88.619803525049349</c:v>
                </c:pt>
                <c:pt idx="3669">
                  <c:v>88.559223309899352</c:v>
                </c:pt>
                <c:pt idx="3670">
                  <c:v>88.51255627469935</c:v>
                </c:pt>
                <c:pt idx="3671">
                  <c:v>88.475293240849354</c:v>
                </c:pt>
                <c:pt idx="3672">
                  <c:v>88.442011947349357</c:v>
                </c:pt>
                <c:pt idx="3673">
                  <c:v>88.404184591649354</c:v>
                </c:pt>
                <c:pt idx="3674">
                  <c:v>88.36127882899936</c:v>
                </c:pt>
                <c:pt idx="3675">
                  <c:v>88.308530207899366</c:v>
                </c:pt>
                <c:pt idx="3676">
                  <c:v>88.244120563749362</c:v>
                </c:pt>
                <c:pt idx="3677">
                  <c:v>88.161750302049356</c:v>
                </c:pt>
                <c:pt idx="3678">
                  <c:v>88.061642298749362</c:v>
                </c:pt>
                <c:pt idx="3679">
                  <c:v>87.953326029599367</c:v>
                </c:pt>
                <c:pt idx="3680">
                  <c:v>87.844816153499366</c:v>
                </c:pt>
                <c:pt idx="3681">
                  <c:v>87.739832247699368</c:v>
                </c:pt>
                <c:pt idx="3682">
                  <c:v>87.640881746349365</c:v>
                </c:pt>
                <c:pt idx="3683">
                  <c:v>87.550524839049359</c:v>
                </c:pt>
                <c:pt idx="3684">
                  <c:v>87.472466943699359</c:v>
                </c:pt>
                <c:pt idx="3685">
                  <c:v>87.409487484349356</c:v>
                </c:pt>
                <c:pt idx="3686">
                  <c:v>87.350328215299356</c:v>
                </c:pt>
                <c:pt idx="3687">
                  <c:v>87.297981702799362</c:v>
                </c:pt>
                <c:pt idx="3688">
                  <c:v>87.239318373449365</c:v>
                </c:pt>
                <c:pt idx="3689">
                  <c:v>87.192006516899369</c:v>
                </c:pt>
                <c:pt idx="3690">
                  <c:v>87.134208261499367</c:v>
                </c:pt>
                <c:pt idx="3691">
                  <c:v>87.078218263749363</c:v>
                </c:pt>
                <c:pt idx="3692">
                  <c:v>87.019251036399368</c:v>
                </c:pt>
                <c:pt idx="3693">
                  <c:v>86.964938417099361</c:v>
                </c:pt>
                <c:pt idx="3694">
                  <c:v>86.915376642199362</c:v>
                </c:pt>
                <c:pt idx="3695">
                  <c:v>86.854134908399359</c:v>
                </c:pt>
                <c:pt idx="3696">
                  <c:v>86.787637492099364</c:v>
                </c:pt>
                <c:pt idx="3697">
                  <c:v>86.717724725399364</c:v>
                </c:pt>
                <c:pt idx="3698">
                  <c:v>86.648255713549361</c:v>
                </c:pt>
                <c:pt idx="3699">
                  <c:v>86.575184440199365</c:v>
                </c:pt>
                <c:pt idx="3700">
                  <c:v>86.501791565299371</c:v>
                </c:pt>
                <c:pt idx="3701">
                  <c:v>86.417393837149376</c:v>
                </c:pt>
                <c:pt idx="3702">
                  <c:v>86.317165473699376</c:v>
                </c:pt>
                <c:pt idx="3703">
                  <c:v>86.213084822299379</c:v>
                </c:pt>
                <c:pt idx="3704">
                  <c:v>86.109646766149382</c:v>
                </c:pt>
                <c:pt idx="3705">
                  <c:v>86.008877062349384</c:v>
                </c:pt>
                <c:pt idx="3706">
                  <c:v>85.913816099549379</c:v>
                </c:pt>
                <c:pt idx="3707">
                  <c:v>85.823569608449375</c:v>
                </c:pt>
                <c:pt idx="3708">
                  <c:v>85.735616653649373</c:v>
                </c:pt>
                <c:pt idx="3709">
                  <c:v>85.649563233749376</c:v>
                </c:pt>
                <c:pt idx="3710">
                  <c:v>85.571040094949382</c:v>
                </c:pt>
                <c:pt idx="3711">
                  <c:v>85.49713740509938</c:v>
                </c:pt>
                <c:pt idx="3712">
                  <c:v>85.421284565399375</c:v>
                </c:pt>
                <c:pt idx="3713">
                  <c:v>85.347493007599368</c:v>
                </c:pt>
                <c:pt idx="3714">
                  <c:v>85.277274553599369</c:v>
                </c:pt>
                <c:pt idx="3715">
                  <c:v>85.213079840299372</c:v>
                </c:pt>
                <c:pt idx="3716">
                  <c:v>85.171485475999376</c:v>
                </c:pt>
                <c:pt idx="3717">
                  <c:v>85.158341126299376</c:v>
                </c:pt>
                <c:pt idx="3718">
                  <c:v>85.159265470879376</c:v>
                </c:pt>
                <c:pt idx="3719">
                  <c:v>85.161077032479369</c:v>
                </c:pt>
                <c:pt idx="3720">
                  <c:v>85.160620035629364</c:v>
                </c:pt>
                <c:pt idx="3721">
                  <c:v>85.158998171279364</c:v>
                </c:pt>
                <c:pt idx="3722">
                  <c:v>85.152893564879363</c:v>
                </c:pt>
                <c:pt idx="3723">
                  <c:v>85.137947949829368</c:v>
                </c:pt>
                <c:pt idx="3724">
                  <c:v>85.110549189329362</c:v>
                </c:pt>
                <c:pt idx="3725">
                  <c:v>85.05489204252936</c:v>
                </c:pt>
                <c:pt idx="3726">
                  <c:v>84.982138098079361</c:v>
                </c:pt>
                <c:pt idx="3727">
                  <c:v>84.917305265779362</c:v>
                </c:pt>
                <c:pt idx="3728">
                  <c:v>84.872703539529368</c:v>
                </c:pt>
                <c:pt idx="3729">
                  <c:v>84.850989475879373</c:v>
                </c:pt>
                <c:pt idx="3730">
                  <c:v>84.851819138139376</c:v>
                </c:pt>
                <c:pt idx="3731">
                  <c:v>84.857846773059379</c:v>
                </c:pt>
                <c:pt idx="3732">
                  <c:v>84.866014698339384</c:v>
                </c:pt>
                <c:pt idx="3733">
                  <c:v>84.87611888405938</c:v>
                </c:pt>
                <c:pt idx="3734">
                  <c:v>84.886340244199374</c:v>
                </c:pt>
                <c:pt idx="3735">
                  <c:v>84.897766820139381</c:v>
                </c:pt>
                <c:pt idx="3736">
                  <c:v>84.907006874279375</c:v>
                </c:pt>
                <c:pt idx="3737">
                  <c:v>84.914157305939369</c:v>
                </c:pt>
                <c:pt idx="3738">
                  <c:v>84.917622263419375</c:v>
                </c:pt>
                <c:pt idx="3739">
                  <c:v>84.918513882539372</c:v>
                </c:pt>
                <c:pt idx="3740">
                  <c:v>84.919701563539377</c:v>
                </c:pt>
                <c:pt idx="3741">
                  <c:v>84.925454757759383</c:v>
                </c:pt>
                <c:pt idx="3742">
                  <c:v>84.936715993659377</c:v>
                </c:pt>
                <c:pt idx="3743">
                  <c:v>84.949009702659382</c:v>
                </c:pt>
                <c:pt idx="3744">
                  <c:v>84.961421670439378</c:v>
                </c:pt>
                <c:pt idx="3745">
                  <c:v>84.973165874339372</c:v>
                </c:pt>
                <c:pt idx="3746">
                  <c:v>84.985858147119373</c:v>
                </c:pt>
                <c:pt idx="3747">
                  <c:v>84.996733262639367</c:v>
                </c:pt>
                <c:pt idx="3748">
                  <c:v>85.005489120379366</c:v>
                </c:pt>
                <c:pt idx="3749">
                  <c:v>85.011676694819371</c:v>
                </c:pt>
                <c:pt idx="3750">
                  <c:v>85.011738968319378</c:v>
                </c:pt>
                <c:pt idx="3751">
                  <c:v>84.998760375969383</c:v>
                </c:pt>
                <c:pt idx="3752">
                  <c:v>84.99108590966938</c:v>
                </c:pt>
                <c:pt idx="3753">
                  <c:v>84.994014030209385</c:v>
                </c:pt>
                <c:pt idx="3754">
                  <c:v>85.004641056269392</c:v>
                </c:pt>
                <c:pt idx="3755">
                  <c:v>85.021138318349387</c:v>
                </c:pt>
                <c:pt idx="3756">
                  <c:v>85.038693713369383</c:v>
                </c:pt>
                <c:pt idx="3757">
                  <c:v>85.062578504949386</c:v>
                </c:pt>
                <c:pt idx="3758">
                  <c:v>85.082411977969386</c:v>
                </c:pt>
                <c:pt idx="3759">
                  <c:v>85.09617005954938</c:v>
                </c:pt>
                <c:pt idx="3760">
                  <c:v>85.10423793580938</c:v>
                </c:pt>
                <c:pt idx="3761">
                  <c:v>85.10035037240938</c:v>
                </c:pt>
                <c:pt idx="3762">
                  <c:v>85.078280055759379</c:v>
                </c:pt>
                <c:pt idx="3763">
                  <c:v>85.047936021059385</c:v>
                </c:pt>
                <c:pt idx="3764">
                  <c:v>85.007313241559388</c:v>
                </c:pt>
                <c:pt idx="3765">
                  <c:v>84.956512192059392</c:v>
                </c:pt>
                <c:pt idx="3766">
                  <c:v>84.898833352759397</c:v>
                </c:pt>
                <c:pt idx="3767">
                  <c:v>84.835976932109403</c:v>
                </c:pt>
                <c:pt idx="3768">
                  <c:v>84.775411766809398</c:v>
                </c:pt>
                <c:pt idx="3769">
                  <c:v>84.724891741659391</c:v>
                </c:pt>
                <c:pt idx="3770">
                  <c:v>84.683683494009387</c:v>
                </c:pt>
                <c:pt idx="3771">
                  <c:v>84.642748482309386</c:v>
                </c:pt>
                <c:pt idx="3772">
                  <c:v>84.611179934359384</c:v>
                </c:pt>
                <c:pt idx="3773">
                  <c:v>84.591378844009384</c:v>
                </c:pt>
                <c:pt idx="3774">
                  <c:v>84.58113360175939</c:v>
                </c:pt>
                <c:pt idx="3775">
                  <c:v>84.583179850919393</c:v>
                </c:pt>
                <c:pt idx="3776">
                  <c:v>84.587935848219388</c:v>
                </c:pt>
                <c:pt idx="3777">
                  <c:v>84.593255862439392</c:v>
                </c:pt>
                <c:pt idx="3778">
                  <c:v>84.603269490239398</c:v>
                </c:pt>
                <c:pt idx="3779">
                  <c:v>84.622226417739398</c:v>
                </c:pt>
                <c:pt idx="3780">
                  <c:v>84.6495778821794</c:v>
                </c:pt>
                <c:pt idx="3781">
                  <c:v>84.678316855199398</c:v>
                </c:pt>
                <c:pt idx="3782">
                  <c:v>84.711636712559397</c:v>
                </c:pt>
                <c:pt idx="3783">
                  <c:v>84.745297268479391</c:v>
                </c:pt>
                <c:pt idx="3784">
                  <c:v>84.777109341359392</c:v>
                </c:pt>
                <c:pt idx="3785">
                  <c:v>84.803670262619391</c:v>
                </c:pt>
                <c:pt idx="3786">
                  <c:v>84.824927055499387</c:v>
                </c:pt>
                <c:pt idx="3787">
                  <c:v>84.845093361599382</c:v>
                </c:pt>
                <c:pt idx="3788">
                  <c:v>84.864489285419381</c:v>
                </c:pt>
                <c:pt idx="3789">
                  <c:v>84.885016047759379</c:v>
                </c:pt>
                <c:pt idx="3790">
                  <c:v>84.915352707419373</c:v>
                </c:pt>
                <c:pt idx="3791">
                  <c:v>84.947825181459379</c:v>
                </c:pt>
                <c:pt idx="3792">
                  <c:v>84.982873860839376</c:v>
                </c:pt>
                <c:pt idx="3793">
                  <c:v>85.023204684199371</c:v>
                </c:pt>
                <c:pt idx="3794">
                  <c:v>85.065391643559366</c:v>
                </c:pt>
                <c:pt idx="3795">
                  <c:v>85.107481716579372</c:v>
                </c:pt>
                <c:pt idx="3796">
                  <c:v>85.144253906479378</c:v>
                </c:pt>
                <c:pt idx="3797">
                  <c:v>85.177783214979371</c:v>
                </c:pt>
                <c:pt idx="3798">
                  <c:v>85.213218555299377</c:v>
                </c:pt>
                <c:pt idx="3799">
                  <c:v>85.252086007539376</c:v>
                </c:pt>
                <c:pt idx="3800">
                  <c:v>85.292600079439381</c:v>
                </c:pt>
                <c:pt idx="3801">
                  <c:v>85.330146091939383</c:v>
                </c:pt>
                <c:pt idx="3802">
                  <c:v>85.37669717413938</c:v>
                </c:pt>
                <c:pt idx="3803">
                  <c:v>85.42604658959938</c:v>
                </c:pt>
                <c:pt idx="3804">
                  <c:v>85.474761259779385</c:v>
                </c:pt>
                <c:pt idx="3805">
                  <c:v>85.520610750619383</c:v>
                </c:pt>
                <c:pt idx="3806">
                  <c:v>85.562425525039387</c:v>
                </c:pt>
                <c:pt idx="3807">
                  <c:v>85.598008166639389</c:v>
                </c:pt>
                <c:pt idx="3808">
                  <c:v>85.624499800679388</c:v>
                </c:pt>
                <c:pt idx="3809">
                  <c:v>85.645116865699393</c:v>
                </c:pt>
                <c:pt idx="3810">
                  <c:v>85.656175240359389</c:v>
                </c:pt>
                <c:pt idx="3811">
                  <c:v>85.655777047609391</c:v>
                </c:pt>
                <c:pt idx="3812">
                  <c:v>85.655855761889384</c:v>
                </c:pt>
                <c:pt idx="3813">
                  <c:v>85.653363328389389</c:v>
                </c:pt>
                <c:pt idx="3814">
                  <c:v>85.652379799139396</c:v>
                </c:pt>
                <c:pt idx="3815">
                  <c:v>85.647839205889397</c:v>
                </c:pt>
                <c:pt idx="3816">
                  <c:v>85.635338974089393</c:v>
                </c:pt>
                <c:pt idx="3817">
                  <c:v>85.616190570739391</c:v>
                </c:pt>
                <c:pt idx="3818">
                  <c:v>85.58617601613939</c:v>
                </c:pt>
                <c:pt idx="3819">
                  <c:v>85.53629498663939</c:v>
                </c:pt>
                <c:pt idx="3820">
                  <c:v>85.469914379139396</c:v>
                </c:pt>
                <c:pt idx="3821">
                  <c:v>85.3918136442894</c:v>
                </c:pt>
                <c:pt idx="3822">
                  <c:v>85.307046590139393</c:v>
                </c:pt>
                <c:pt idx="3823">
                  <c:v>85.220714951489398</c:v>
                </c:pt>
                <c:pt idx="3824">
                  <c:v>85.135731326289402</c:v>
                </c:pt>
                <c:pt idx="3825">
                  <c:v>85.056641220289407</c:v>
                </c:pt>
                <c:pt idx="3826">
                  <c:v>84.974110893689414</c:v>
                </c:pt>
                <c:pt idx="3827">
                  <c:v>84.894985393289417</c:v>
                </c:pt>
                <c:pt idx="3828">
                  <c:v>84.816234209889416</c:v>
                </c:pt>
                <c:pt idx="3829">
                  <c:v>84.741526460689414</c:v>
                </c:pt>
                <c:pt idx="3830">
                  <c:v>84.67220963448942</c:v>
                </c:pt>
                <c:pt idx="3831">
                  <c:v>84.601350601489415</c:v>
                </c:pt>
                <c:pt idx="3832">
                  <c:v>84.528047080039414</c:v>
                </c:pt>
                <c:pt idx="3833">
                  <c:v>84.454424848789415</c:v>
                </c:pt>
                <c:pt idx="3834">
                  <c:v>84.376977851739412</c:v>
                </c:pt>
                <c:pt idx="3835">
                  <c:v>84.300581560639415</c:v>
                </c:pt>
                <c:pt idx="3836">
                  <c:v>84.22592065943941</c:v>
                </c:pt>
                <c:pt idx="3837">
                  <c:v>84.162168151339415</c:v>
                </c:pt>
                <c:pt idx="3838">
                  <c:v>84.110385810339409</c:v>
                </c:pt>
                <c:pt idx="3839">
                  <c:v>84.07002930848941</c:v>
                </c:pt>
                <c:pt idx="3840">
                  <c:v>84.030117232939403</c:v>
                </c:pt>
                <c:pt idx="3841">
                  <c:v>83.984556700439398</c:v>
                </c:pt>
                <c:pt idx="3842">
                  <c:v>83.930204361039401</c:v>
                </c:pt>
                <c:pt idx="3843">
                  <c:v>83.8723331251894</c:v>
                </c:pt>
                <c:pt idx="3844">
                  <c:v>83.799321682739404</c:v>
                </c:pt>
                <c:pt idx="3845">
                  <c:v>83.710254625539406</c:v>
                </c:pt>
                <c:pt idx="3846">
                  <c:v>83.611725587839402</c:v>
                </c:pt>
                <c:pt idx="3847">
                  <c:v>83.506225509289408</c:v>
                </c:pt>
                <c:pt idx="3848">
                  <c:v>83.395612937489403</c:v>
                </c:pt>
                <c:pt idx="3849">
                  <c:v>83.282160510939406</c:v>
                </c:pt>
                <c:pt idx="3850">
                  <c:v>83.168987337889405</c:v>
                </c:pt>
                <c:pt idx="3851">
                  <c:v>83.0580186360894</c:v>
                </c:pt>
                <c:pt idx="3852">
                  <c:v>82.950188146239398</c:v>
                </c:pt>
                <c:pt idx="3853">
                  <c:v>82.843777506389401</c:v>
                </c:pt>
                <c:pt idx="3854">
                  <c:v>82.737659550989406</c:v>
                </c:pt>
                <c:pt idx="3855">
                  <c:v>82.636530086789406</c:v>
                </c:pt>
                <c:pt idx="3856">
                  <c:v>82.537387771639402</c:v>
                </c:pt>
                <c:pt idx="3857">
                  <c:v>82.435518803689405</c:v>
                </c:pt>
                <c:pt idx="3858">
                  <c:v>82.331321536889405</c:v>
                </c:pt>
                <c:pt idx="3859">
                  <c:v>82.226168680039407</c:v>
                </c:pt>
                <c:pt idx="3860">
                  <c:v>82.126291639039408</c:v>
                </c:pt>
                <c:pt idx="3861">
                  <c:v>82.03612815718941</c:v>
                </c:pt>
                <c:pt idx="3862">
                  <c:v>81.951045591989413</c:v>
                </c:pt>
                <c:pt idx="3863">
                  <c:v>81.866630556989406</c:v>
                </c:pt>
                <c:pt idx="3864">
                  <c:v>81.782963880039404</c:v>
                </c:pt>
                <c:pt idx="3865">
                  <c:v>81.699306780939409</c:v>
                </c:pt>
                <c:pt idx="3866">
                  <c:v>81.618739674089412</c:v>
                </c:pt>
                <c:pt idx="3867">
                  <c:v>81.539845690139416</c:v>
                </c:pt>
                <c:pt idx="3868">
                  <c:v>81.455549009839416</c:v>
                </c:pt>
                <c:pt idx="3869">
                  <c:v>81.359507445989422</c:v>
                </c:pt>
                <c:pt idx="3870">
                  <c:v>81.254053830289422</c:v>
                </c:pt>
                <c:pt idx="3871">
                  <c:v>81.147567956439417</c:v>
                </c:pt>
                <c:pt idx="3872">
                  <c:v>81.045983571489415</c:v>
                </c:pt>
                <c:pt idx="3873">
                  <c:v>80.949734278589418</c:v>
                </c:pt>
                <c:pt idx="3874">
                  <c:v>80.858566874939413</c:v>
                </c:pt>
                <c:pt idx="3875">
                  <c:v>80.776316766439408</c:v>
                </c:pt>
                <c:pt idx="3876">
                  <c:v>80.70199906828941</c:v>
                </c:pt>
                <c:pt idx="3877">
                  <c:v>80.634033808189415</c:v>
                </c:pt>
                <c:pt idx="3878">
                  <c:v>80.566824028739418</c:v>
                </c:pt>
                <c:pt idx="3879">
                  <c:v>80.502459933989414</c:v>
                </c:pt>
                <c:pt idx="3880">
                  <c:v>80.441782204589416</c:v>
                </c:pt>
                <c:pt idx="3881">
                  <c:v>80.381399759589414</c:v>
                </c:pt>
                <c:pt idx="3882">
                  <c:v>80.32032773143942</c:v>
                </c:pt>
                <c:pt idx="3883">
                  <c:v>80.255038623389424</c:v>
                </c:pt>
                <c:pt idx="3884">
                  <c:v>80.200041889039426</c:v>
                </c:pt>
                <c:pt idx="3885">
                  <c:v>80.166665426489431</c:v>
                </c:pt>
                <c:pt idx="3886">
                  <c:v>80.14626074158943</c:v>
                </c:pt>
                <c:pt idx="3887">
                  <c:v>80.136680426839433</c:v>
                </c:pt>
                <c:pt idx="3888">
                  <c:v>80.135445763289439</c:v>
                </c:pt>
                <c:pt idx="3889">
                  <c:v>80.140598317289445</c:v>
                </c:pt>
                <c:pt idx="3890">
                  <c:v>80.14752251070945</c:v>
                </c:pt>
                <c:pt idx="3891">
                  <c:v>80.153032161509444</c:v>
                </c:pt>
                <c:pt idx="3892">
                  <c:v>80.15482031274945</c:v>
                </c:pt>
                <c:pt idx="3893">
                  <c:v>80.135921455499457</c:v>
                </c:pt>
                <c:pt idx="3894">
                  <c:v>80.099162964099463</c:v>
                </c:pt>
                <c:pt idx="3895">
                  <c:v>80.060517758299468</c:v>
                </c:pt>
                <c:pt idx="3896">
                  <c:v>80.034862859299466</c:v>
                </c:pt>
                <c:pt idx="3897">
                  <c:v>80.027239299749468</c:v>
                </c:pt>
                <c:pt idx="3898">
                  <c:v>80.031276778429472</c:v>
                </c:pt>
                <c:pt idx="3899">
                  <c:v>80.039890960729466</c:v>
                </c:pt>
                <c:pt idx="3900">
                  <c:v>80.048898170469471</c:v>
                </c:pt>
                <c:pt idx="3901">
                  <c:v>80.058914296029471</c:v>
                </c:pt>
                <c:pt idx="3902">
                  <c:v>80.068943406389465</c:v>
                </c:pt>
                <c:pt idx="3903">
                  <c:v>80.078883285309459</c:v>
                </c:pt>
                <c:pt idx="3904">
                  <c:v>80.087883505949463</c:v>
                </c:pt>
                <c:pt idx="3905">
                  <c:v>80.09584578078946</c:v>
                </c:pt>
                <c:pt idx="3906">
                  <c:v>80.098800088429456</c:v>
                </c:pt>
                <c:pt idx="3907">
                  <c:v>80.093118336729461</c:v>
                </c:pt>
                <c:pt idx="3908">
                  <c:v>80.091663030979461</c:v>
                </c:pt>
                <c:pt idx="3909">
                  <c:v>80.096730372559463</c:v>
                </c:pt>
                <c:pt idx="3910">
                  <c:v>80.107500356819457</c:v>
                </c:pt>
                <c:pt idx="3911">
                  <c:v>80.120016914579452</c:v>
                </c:pt>
                <c:pt idx="3912">
                  <c:v>80.135186325739454</c:v>
                </c:pt>
                <c:pt idx="3913">
                  <c:v>80.152381522999448</c:v>
                </c:pt>
                <c:pt idx="3914">
                  <c:v>80.168205538839445</c:v>
                </c:pt>
                <c:pt idx="3915">
                  <c:v>80.179885349959449</c:v>
                </c:pt>
                <c:pt idx="3916">
                  <c:v>80.185863060799448</c:v>
                </c:pt>
                <c:pt idx="3917">
                  <c:v>80.172514068849452</c:v>
                </c:pt>
                <c:pt idx="3918">
                  <c:v>80.144951783199446</c:v>
                </c:pt>
                <c:pt idx="3919">
                  <c:v>80.120302230899441</c:v>
                </c:pt>
                <c:pt idx="3920">
                  <c:v>80.112536759199443</c:v>
                </c:pt>
                <c:pt idx="3921">
                  <c:v>80.118925073839449</c:v>
                </c:pt>
                <c:pt idx="3922">
                  <c:v>80.131360361299443</c:v>
                </c:pt>
                <c:pt idx="3923">
                  <c:v>80.147037895299448</c:v>
                </c:pt>
                <c:pt idx="3924">
                  <c:v>80.163569320859452</c:v>
                </c:pt>
                <c:pt idx="3925">
                  <c:v>80.181012104819459</c:v>
                </c:pt>
                <c:pt idx="3926">
                  <c:v>80.200206737439458</c:v>
                </c:pt>
                <c:pt idx="3927">
                  <c:v>80.218215398299463</c:v>
                </c:pt>
                <c:pt idx="3928">
                  <c:v>80.233263081039468</c:v>
                </c:pt>
                <c:pt idx="3929">
                  <c:v>80.243900845559466</c:v>
                </c:pt>
                <c:pt idx="3930">
                  <c:v>80.251579433939469</c:v>
                </c:pt>
                <c:pt idx="3931">
                  <c:v>80.252865300959471</c:v>
                </c:pt>
                <c:pt idx="3932">
                  <c:v>80.254270320579465</c:v>
                </c:pt>
                <c:pt idx="3933">
                  <c:v>80.260656369619468</c:v>
                </c:pt>
                <c:pt idx="3934">
                  <c:v>80.270368647159472</c:v>
                </c:pt>
                <c:pt idx="3935">
                  <c:v>80.28085595295947</c:v>
                </c:pt>
                <c:pt idx="3936">
                  <c:v>80.29068379151947</c:v>
                </c:pt>
                <c:pt idx="3937">
                  <c:v>80.299145516379468</c:v>
                </c:pt>
                <c:pt idx="3938">
                  <c:v>80.305050673959471</c:v>
                </c:pt>
                <c:pt idx="3939">
                  <c:v>80.308591748339467</c:v>
                </c:pt>
                <c:pt idx="3940">
                  <c:v>80.302288087439464</c:v>
                </c:pt>
                <c:pt idx="3941">
                  <c:v>80.275111844439465</c:v>
                </c:pt>
                <c:pt idx="3942">
                  <c:v>80.234900623789471</c:v>
                </c:pt>
                <c:pt idx="3943">
                  <c:v>80.199218103439478</c:v>
                </c:pt>
                <c:pt idx="3944">
                  <c:v>80.17724773783948</c:v>
                </c:pt>
                <c:pt idx="3945">
                  <c:v>80.173099291889486</c:v>
                </c:pt>
                <c:pt idx="3946">
                  <c:v>80.178275391569485</c:v>
                </c:pt>
                <c:pt idx="3947">
                  <c:v>80.186445365729483</c:v>
                </c:pt>
                <c:pt idx="3948">
                  <c:v>80.198327566269484</c:v>
                </c:pt>
                <c:pt idx="3949">
                  <c:v>80.212696602109489</c:v>
                </c:pt>
                <c:pt idx="3950">
                  <c:v>80.228617358509496</c:v>
                </c:pt>
                <c:pt idx="3951">
                  <c:v>80.245774369309501</c:v>
                </c:pt>
                <c:pt idx="3952">
                  <c:v>80.262022627629506</c:v>
                </c:pt>
                <c:pt idx="3953">
                  <c:v>80.27587700482951</c:v>
                </c:pt>
                <c:pt idx="3954">
                  <c:v>80.286293505749512</c:v>
                </c:pt>
                <c:pt idx="3955">
                  <c:v>80.293138694549512</c:v>
                </c:pt>
                <c:pt idx="3956">
                  <c:v>80.303715490449505</c:v>
                </c:pt>
                <c:pt idx="3957">
                  <c:v>80.322402296909502</c:v>
                </c:pt>
                <c:pt idx="3958">
                  <c:v>80.344321440569502</c:v>
                </c:pt>
                <c:pt idx="3959">
                  <c:v>80.365682894629501</c:v>
                </c:pt>
                <c:pt idx="3960">
                  <c:v>80.391067982629494</c:v>
                </c:pt>
                <c:pt idx="3961">
                  <c:v>80.415599436409494</c:v>
                </c:pt>
                <c:pt idx="3962">
                  <c:v>80.436594747889487</c:v>
                </c:pt>
                <c:pt idx="3963">
                  <c:v>80.451320247189486</c:v>
                </c:pt>
                <c:pt idx="3964">
                  <c:v>80.457720630929487</c:v>
                </c:pt>
                <c:pt idx="3965">
                  <c:v>80.43156538942948</c:v>
                </c:pt>
                <c:pt idx="3966">
                  <c:v>80.363863261529474</c:v>
                </c:pt>
                <c:pt idx="3967">
                  <c:v>80.283934387329481</c:v>
                </c:pt>
                <c:pt idx="3968">
                  <c:v>80.220306393579477</c:v>
                </c:pt>
                <c:pt idx="3969">
                  <c:v>80.190782756229481</c:v>
                </c:pt>
                <c:pt idx="3970">
                  <c:v>80.177885500429483</c:v>
                </c:pt>
                <c:pt idx="3971">
                  <c:v>80.162491581579488</c:v>
                </c:pt>
                <c:pt idx="3972">
                  <c:v>80.140375537679489</c:v>
                </c:pt>
                <c:pt idx="3973">
                  <c:v>80.114831278679489</c:v>
                </c:pt>
                <c:pt idx="3974">
                  <c:v>80.087953258479487</c:v>
                </c:pt>
                <c:pt idx="3975">
                  <c:v>80.061315769779483</c:v>
                </c:pt>
                <c:pt idx="3976">
                  <c:v>80.029081366929489</c:v>
                </c:pt>
                <c:pt idx="3977">
                  <c:v>79.986587065829482</c:v>
                </c:pt>
                <c:pt idx="3978">
                  <c:v>79.932900280479487</c:v>
                </c:pt>
                <c:pt idx="3979">
                  <c:v>79.868117409379494</c:v>
                </c:pt>
                <c:pt idx="3980">
                  <c:v>79.812300115829487</c:v>
                </c:pt>
                <c:pt idx="3981">
                  <c:v>79.774846604629488</c:v>
                </c:pt>
                <c:pt idx="3982">
                  <c:v>79.742687961829489</c:v>
                </c:pt>
                <c:pt idx="3983">
                  <c:v>79.708305384479488</c:v>
                </c:pt>
                <c:pt idx="3984">
                  <c:v>79.676954144579483</c:v>
                </c:pt>
                <c:pt idx="3985">
                  <c:v>79.638930184279488</c:v>
                </c:pt>
                <c:pt idx="3986">
                  <c:v>79.590932945179489</c:v>
                </c:pt>
                <c:pt idx="3987">
                  <c:v>79.536367641629482</c:v>
                </c:pt>
                <c:pt idx="3988">
                  <c:v>79.473574270329479</c:v>
                </c:pt>
                <c:pt idx="3989">
                  <c:v>79.393686906379486</c:v>
                </c:pt>
                <c:pt idx="3990">
                  <c:v>79.292979932229485</c:v>
                </c:pt>
                <c:pt idx="3991">
                  <c:v>79.186777927429489</c:v>
                </c:pt>
                <c:pt idx="3992">
                  <c:v>79.077008194729487</c:v>
                </c:pt>
                <c:pt idx="3993">
                  <c:v>78.96738203077949</c:v>
                </c:pt>
                <c:pt idx="3994">
                  <c:v>78.858584616829489</c:v>
                </c:pt>
                <c:pt idx="3995">
                  <c:v>78.754917790629491</c:v>
                </c:pt>
                <c:pt idx="3996">
                  <c:v>78.658294133179496</c:v>
                </c:pt>
                <c:pt idx="3997">
                  <c:v>78.570364568879498</c:v>
                </c:pt>
                <c:pt idx="3998">
                  <c:v>78.491028982329496</c:v>
                </c:pt>
                <c:pt idx="3999">
                  <c:v>78.414511726429495</c:v>
                </c:pt>
                <c:pt idx="4000">
                  <c:v>78.342058631579491</c:v>
                </c:pt>
                <c:pt idx="4001">
                  <c:v>78.273559364929497</c:v>
                </c:pt>
                <c:pt idx="4002">
                  <c:v>78.201929261779497</c:v>
                </c:pt>
                <c:pt idx="4003">
                  <c:v>78.126595501829499</c:v>
                </c:pt>
                <c:pt idx="4004">
                  <c:v>78.049704910479505</c:v>
                </c:pt>
                <c:pt idx="4005">
                  <c:v>77.980670569379512</c:v>
                </c:pt>
                <c:pt idx="4006">
                  <c:v>77.924431597579513</c:v>
                </c:pt>
                <c:pt idx="4007">
                  <c:v>77.878359880629517</c:v>
                </c:pt>
                <c:pt idx="4008">
                  <c:v>77.840053231079523</c:v>
                </c:pt>
                <c:pt idx="4009">
                  <c:v>77.802868660079525</c:v>
                </c:pt>
                <c:pt idx="4010">
                  <c:v>77.772209837129523</c:v>
                </c:pt>
                <c:pt idx="4011">
                  <c:v>77.752672904379523</c:v>
                </c:pt>
                <c:pt idx="4012">
                  <c:v>77.732914729829517</c:v>
                </c:pt>
                <c:pt idx="4013">
                  <c:v>77.694180392329514</c:v>
                </c:pt>
                <c:pt idx="4014">
                  <c:v>77.635113887379518</c:v>
                </c:pt>
                <c:pt idx="4015">
                  <c:v>77.564804782929514</c:v>
                </c:pt>
                <c:pt idx="4016">
                  <c:v>77.494987757229509</c:v>
                </c:pt>
                <c:pt idx="4017">
                  <c:v>77.425332141129516</c:v>
                </c:pt>
                <c:pt idx="4018">
                  <c:v>77.35446236547952</c:v>
                </c:pt>
                <c:pt idx="4019">
                  <c:v>77.291782926029526</c:v>
                </c:pt>
                <c:pt idx="4020">
                  <c:v>77.233751245529533</c:v>
                </c:pt>
                <c:pt idx="4021">
                  <c:v>77.183071690129538</c:v>
                </c:pt>
                <c:pt idx="4022">
                  <c:v>77.138868184729532</c:v>
                </c:pt>
                <c:pt idx="4023">
                  <c:v>77.092589491729527</c:v>
                </c:pt>
                <c:pt idx="4024">
                  <c:v>77.03658192062953</c:v>
                </c:pt>
                <c:pt idx="4025">
                  <c:v>76.978368280729526</c:v>
                </c:pt>
                <c:pt idx="4026">
                  <c:v>76.921632572929525</c:v>
                </c:pt>
                <c:pt idx="4027">
                  <c:v>76.864904049529528</c:v>
                </c:pt>
                <c:pt idx="4028">
                  <c:v>76.811936928279522</c:v>
                </c:pt>
                <c:pt idx="4029">
                  <c:v>76.777746752079523</c:v>
                </c:pt>
                <c:pt idx="4030">
                  <c:v>76.75784417287953</c:v>
                </c:pt>
                <c:pt idx="4031">
                  <c:v>76.737057574029535</c:v>
                </c:pt>
                <c:pt idx="4032">
                  <c:v>76.709641530129531</c:v>
                </c:pt>
                <c:pt idx="4033">
                  <c:v>76.680807417379526</c:v>
                </c:pt>
                <c:pt idx="4034">
                  <c:v>76.654032965379528</c:v>
                </c:pt>
                <c:pt idx="4035">
                  <c:v>76.617450541079535</c:v>
                </c:pt>
                <c:pt idx="4036">
                  <c:v>76.56770963102953</c:v>
                </c:pt>
                <c:pt idx="4037">
                  <c:v>76.494491598679531</c:v>
                </c:pt>
                <c:pt idx="4038">
                  <c:v>76.407728292629528</c:v>
                </c:pt>
                <c:pt idx="4039">
                  <c:v>76.315276442579531</c:v>
                </c:pt>
                <c:pt idx="4040">
                  <c:v>76.217551121529524</c:v>
                </c:pt>
                <c:pt idx="4041">
                  <c:v>76.122113164029528</c:v>
                </c:pt>
                <c:pt idx="4042">
                  <c:v>76.03011351442953</c:v>
                </c:pt>
                <c:pt idx="4043">
                  <c:v>75.938250795279529</c:v>
                </c:pt>
                <c:pt idx="4044">
                  <c:v>75.846564901529533</c:v>
                </c:pt>
                <c:pt idx="4045">
                  <c:v>75.755337052279529</c:v>
                </c:pt>
                <c:pt idx="4046">
                  <c:v>75.665105640979533</c:v>
                </c:pt>
                <c:pt idx="4047">
                  <c:v>75.574144828029532</c:v>
                </c:pt>
                <c:pt idx="4048">
                  <c:v>75.476349756429528</c:v>
                </c:pt>
                <c:pt idx="4049">
                  <c:v>75.377001824829534</c:v>
                </c:pt>
                <c:pt idx="4050">
                  <c:v>75.279640923829533</c:v>
                </c:pt>
                <c:pt idx="4051">
                  <c:v>75.189850275579531</c:v>
                </c:pt>
                <c:pt idx="4052">
                  <c:v>75.098475131529526</c:v>
                </c:pt>
                <c:pt idx="4053">
                  <c:v>75.005786996979523</c:v>
                </c:pt>
                <c:pt idx="4054">
                  <c:v>74.910157898579527</c:v>
                </c:pt>
                <c:pt idx="4055">
                  <c:v>74.81211065992953</c:v>
                </c:pt>
                <c:pt idx="4056">
                  <c:v>74.714152762479529</c:v>
                </c:pt>
                <c:pt idx="4057">
                  <c:v>74.611314801979532</c:v>
                </c:pt>
                <c:pt idx="4058">
                  <c:v>74.505111494129537</c:v>
                </c:pt>
                <c:pt idx="4059">
                  <c:v>74.400342589279532</c:v>
                </c:pt>
                <c:pt idx="4060">
                  <c:v>74.301990805379532</c:v>
                </c:pt>
                <c:pt idx="4061">
                  <c:v>74.207175239979534</c:v>
                </c:pt>
                <c:pt idx="4062">
                  <c:v>74.110234626979533</c:v>
                </c:pt>
                <c:pt idx="4063">
                  <c:v>74.016308802979538</c:v>
                </c:pt>
                <c:pt idx="4064">
                  <c:v>73.910655196629534</c:v>
                </c:pt>
                <c:pt idx="4065">
                  <c:v>73.808395934279531</c:v>
                </c:pt>
                <c:pt idx="4066">
                  <c:v>73.707307749829525</c:v>
                </c:pt>
                <c:pt idx="4067">
                  <c:v>73.60704811497952</c:v>
                </c:pt>
                <c:pt idx="4068">
                  <c:v>73.512135068129524</c:v>
                </c:pt>
                <c:pt idx="4069">
                  <c:v>73.419006989679531</c:v>
                </c:pt>
                <c:pt idx="4070">
                  <c:v>73.331865261629531</c:v>
                </c:pt>
                <c:pt idx="4071">
                  <c:v>73.246467292429529</c:v>
                </c:pt>
                <c:pt idx="4072">
                  <c:v>73.16335860707953</c:v>
                </c:pt>
                <c:pt idx="4073">
                  <c:v>73.083175859679528</c:v>
                </c:pt>
                <c:pt idx="4074">
                  <c:v>73.003029427829532</c:v>
                </c:pt>
                <c:pt idx="4075">
                  <c:v>72.930905358779526</c:v>
                </c:pt>
                <c:pt idx="4076">
                  <c:v>72.866675744479522</c:v>
                </c:pt>
                <c:pt idx="4077">
                  <c:v>72.818875649629518</c:v>
                </c:pt>
                <c:pt idx="4078">
                  <c:v>72.785157002579524</c:v>
                </c:pt>
                <c:pt idx="4079">
                  <c:v>72.765384920729531</c:v>
                </c:pt>
                <c:pt idx="4080">
                  <c:v>72.761377008079535</c:v>
                </c:pt>
                <c:pt idx="4081">
                  <c:v>72.757380729379534</c:v>
                </c:pt>
                <c:pt idx="4082">
                  <c:v>72.752882753629535</c:v>
                </c:pt>
                <c:pt idx="4083">
                  <c:v>72.755275861109538</c:v>
                </c:pt>
                <c:pt idx="4084">
                  <c:v>72.753788575659541</c:v>
                </c:pt>
                <c:pt idx="4085">
                  <c:v>72.724191278759548</c:v>
                </c:pt>
                <c:pt idx="4086">
                  <c:v>72.664805917859553</c:v>
                </c:pt>
                <c:pt idx="4087">
                  <c:v>72.593885236809555</c:v>
                </c:pt>
                <c:pt idx="4088">
                  <c:v>72.525205288009559</c:v>
                </c:pt>
                <c:pt idx="4089">
                  <c:v>72.457525838709557</c:v>
                </c:pt>
                <c:pt idx="4090">
                  <c:v>72.39164824365956</c:v>
                </c:pt>
                <c:pt idx="4091">
                  <c:v>72.329935051009556</c:v>
                </c:pt>
                <c:pt idx="4092">
                  <c:v>72.274490914759554</c:v>
                </c:pt>
                <c:pt idx="4093">
                  <c:v>72.227246984059548</c:v>
                </c:pt>
                <c:pt idx="4094">
                  <c:v>72.183889979259547</c:v>
                </c:pt>
                <c:pt idx="4095">
                  <c:v>72.136436924809544</c:v>
                </c:pt>
                <c:pt idx="4096">
                  <c:v>72.082771432559539</c:v>
                </c:pt>
                <c:pt idx="4097">
                  <c:v>72.025067419609542</c:v>
                </c:pt>
                <c:pt idx="4098">
                  <c:v>71.970683865059542</c:v>
                </c:pt>
                <c:pt idx="4099">
                  <c:v>71.918120526659536</c:v>
                </c:pt>
                <c:pt idx="4100">
                  <c:v>71.874046337959541</c:v>
                </c:pt>
                <c:pt idx="4101">
                  <c:v>71.855564529559544</c:v>
                </c:pt>
                <c:pt idx="4102">
                  <c:v>71.860598422059539</c:v>
                </c:pt>
                <c:pt idx="4103">
                  <c:v>71.869440577939542</c:v>
                </c:pt>
                <c:pt idx="4104">
                  <c:v>71.87829560935954</c:v>
                </c:pt>
                <c:pt idx="4105">
                  <c:v>71.886425447739541</c:v>
                </c:pt>
                <c:pt idx="4106">
                  <c:v>71.891100341139534</c:v>
                </c:pt>
                <c:pt idx="4107">
                  <c:v>71.892638618699536</c:v>
                </c:pt>
                <c:pt idx="4108">
                  <c:v>71.87738674759953</c:v>
                </c:pt>
                <c:pt idx="4109">
                  <c:v>71.836335375899537</c:v>
                </c:pt>
                <c:pt idx="4110">
                  <c:v>71.771678485949536</c:v>
                </c:pt>
                <c:pt idx="4111">
                  <c:v>71.694636764099542</c:v>
                </c:pt>
                <c:pt idx="4112">
                  <c:v>71.616192065949548</c:v>
                </c:pt>
                <c:pt idx="4113">
                  <c:v>71.545374770249552</c:v>
                </c:pt>
                <c:pt idx="4114">
                  <c:v>71.486020892149554</c:v>
                </c:pt>
                <c:pt idx="4115">
                  <c:v>71.435054342499555</c:v>
                </c:pt>
                <c:pt idx="4116">
                  <c:v>71.39082139364956</c:v>
                </c:pt>
                <c:pt idx="4117">
                  <c:v>71.348373956899565</c:v>
                </c:pt>
                <c:pt idx="4118">
                  <c:v>71.306818233449562</c:v>
                </c:pt>
                <c:pt idx="4119">
                  <c:v>71.266649437349557</c:v>
                </c:pt>
                <c:pt idx="4120">
                  <c:v>71.227155231049551</c:v>
                </c:pt>
                <c:pt idx="4121">
                  <c:v>71.18909872044955</c:v>
                </c:pt>
                <c:pt idx="4122">
                  <c:v>71.147872388549544</c:v>
                </c:pt>
                <c:pt idx="4123">
                  <c:v>71.106013034249543</c:v>
                </c:pt>
                <c:pt idx="4124">
                  <c:v>71.071723904499549</c:v>
                </c:pt>
                <c:pt idx="4125">
                  <c:v>71.054801431549549</c:v>
                </c:pt>
                <c:pt idx="4126">
                  <c:v>71.051169059199552</c:v>
                </c:pt>
                <c:pt idx="4127">
                  <c:v>71.052169169479555</c:v>
                </c:pt>
                <c:pt idx="4128">
                  <c:v>71.052951502039548</c:v>
                </c:pt>
                <c:pt idx="4129">
                  <c:v>71.048889607489542</c:v>
                </c:pt>
                <c:pt idx="4130">
                  <c:v>71.031836066239549</c:v>
                </c:pt>
                <c:pt idx="4131">
                  <c:v>71.004901643989555</c:v>
                </c:pt>
                <c:pt idx="4132">
                  <c:v>70.961335605289548</c:v>
                </c:pt>
                <c:pt idx="4133">
                  <c:v>70.89799676023955</c:v>
                </c:pt>
                <c:pt idx="4134">
                  <c:v>70.816774113239546</c:v>
                </c:pt>
                <c:pt idx="4135">
                  <c:v>70.729711426189553</c:v>
                </c:pt>
                <c:pt idx="4136">
                  <c:v>70.64340163108956</c:v>
                </c:pt>
                <c:pt idx="4137">
                  <c:v>70.564845028989566</c:v>
                </c:pt>
                <c:pt idx="4138">
                  <c:v>70.491937909839564</c:v>
                </c:pt>
                <c:pt idx="4139">
                  <c:v>70.427354331289564</c:v>
                </c:pt>
                <c:pt idx="4140">
                  <c:v>70.369401664189567</c:v>
                </c:pt>
                <c:pt idx="4141">
                  <c:v>70.313518443489571</c:v>
                </c:pt>
                <c:pt idx="4142">
                  <c:v>70.25578219848957</c:v>
                </c:pt>
                <c:pt idx="4143">
                  <c:v>70.196529217389568</c:v>
                </c:pt>
                <c:pt idx="4144">
                  <c:v>70.132588187539568</c:v>
                </c:pt>
                <c:pt idx="4145">
                  <c:v>70.067209504089561</c:v>
                </c:pt>
                <c:pt idx="4146">
                  <c:v>70.005407968589566</c:v>
                </c:pt>
                <c:pt idx="4147">
                  <c:v>69.947193503039571</c:v>
                </c:pt>
                <c:pt idx="4148">
                  <c:v>69.899240952739575</c:v>
                </c:pt>
                <c:pt idx="4149">
                  <c:v>69.87541885228957</c:v>
                </c:pt>
                <c:pt idx="4150">
                  <c:v>69.866962443589571</c:v>
                </c:pt>
                <c:pt idx="4151">
                  <c:v>69.860110307689567</c:v>
                </c:pt>
                <c:pt idx="4152">
                  <c:v>69.847608108789572</c:v>
                </c:pt>
                <c:pt idx="4153">
                  <c:v>69.828996746589567</c:v>
                </c:pt>
                <c:pt idx="4154">
                  <c:v>69.800163203289571</c:v>
                </c:pt>
                <c:pt idx="4155">
                  <c:v>69.761859039989574</c:v>
                </c:pt>
                <c:pt idx="4156">
                  <c:v>69.709111320439575</c:v>
                </c:pt>
                <c:pt idx="4157">
                  <c:v>69.626948864439569</c:v>
                </c:pt>
                <c:pt idx="4158">
                  <c:v>69.524273813639567</c:v>
                </c:pt>
                <c:pt idx="4159">
                  <c:v>69.424846329739566</c:v>
                </c:pt>
                <c:pt idx="4160">
                  <c:v>69.326448799889562</c:v>
                </c:pt>
                <c:pt idx="4161">
                  <c:v>69.227126542089565</c:v>
                </c:pt>
                <c:pt idx="4162">
                  <c:v>69.132947599189563</c:v>
                </c:pt>
                <c:pt idx="4163">
                  <c:v>69.040955636989565</c:v>
                </c:pt>
                <c:pt idx="4164">
                  <c:v>68.952859344089561</c:v>
                </c:pt>
                <c:pt idx="4165">
                  <c:v>68.87425636638956</c:v>
                </c:pt>
                <c:pt idx="4166">
                  <c:v>68.79447220933956</c:v>
                </c:pt>
                <c:pt idx="4167">
                  <c:v>68.71841143923956</c:v>
                </c:pt>
                <c:pt idx="4168">
                  <c:v>68.642595353989563</c:v>
                </c:pt>
                <c:pt idx="4169">
                  <c:v>68.569018567739562</c:v>
                </c:pt>
                <c:pt idx="4170">
                  <c:v>68.492441945439566</c:v>
                </c:pt>
                <c:pt idx="4171">
                  <c:v>68.413877798539559</c:v>
                </c:pt>
                <c:pt idx="4172">
                  <c:v>68.338768429189557</c:v>
                </c:pt>
                <c:pt idx="4173">
                  <c:v>68.277211833889552</c:v>
                </c:pt>
                <c:pt idx="4174">
                  <c:v>68.233079323139549</c:v>
                </c:pt>
                <c:pt idx="4175">
                  <c:v>68.195738210789543</c:v>
                </c:pt>
                <c:pt idx="4176">
                  <c:v>68.159811104589537</c:v>
                </c:pt>
                <c:pt idx="4177">
                  <c:v>68.119911351039534</c:v>
                </c:pt>
                <c:pt idx="4178">
                  <c:v>68.076351435889535</c:v>
                </c:pt>
                <c:pt idx="4179">
                  <c:v>68.025846470089533</c:v>
                </c:pt>
                <c:pt idx="4180">
                  <c:v>67.963775861789529</c:v>
                </c:pt>
                <c:pt idx="4181">
                  <c:v>67.880631137239533</c:v>
                </c:pt>
                <c:pt idx="4182">
                  <c:v>67.782827594689536</c:v>
                </c:pt>
                <c:pt idx="4183">
                  <c:v>67.676871586089533</c:v>
                </c:pt>
                <c:pt idx="4184">
                  <c:v>67.568634219339529</c:v>
                </c:pt>
                <c:pt idx="4185">
                  <c:v>67.461094014889525</c:v>
                </c:pt>
                <c:pt idx="4186">
                  <c:v>67.356816188089525</c:v>
                </c:pt>
                <c:pt idx="4187">
                  <c:v>67.254503786439528</c:v>
                </c:pt>
                <c:pt idx="4188">
                  <c:v>67.154900118739533</c:v>
                </c:pt>
                <c:pt idx="4189">
                  <c:v>67.059935493039532</c:v>
                </c:pt>
                <c:pt idx="4190">
                  <c:v>66.964501769089537</c:v>
                </c:pt>
                <c:pt idx="4191">
                  <c:v>66.873006529489544</c:v>
                </c:pt>
                <c:pt idx="4192">
                  <c:v>66.779132255689547</c:v>
                </c:pt>
                <c:pt idx="4193">
                  <c:v>66.683555375189542</c:v>
                </c:pt>
                <c:pt idx="4194">
                  <c:v>66.587576647289538</c:v>
                </c:pt>
                <c:pt idx="4195">
                  <c:v>66.49268180913954</c:v>
                </c:pt>
                <c:pt idx="4196">
                  <c:v>66.409142950339543</c:v>
                </c:pt>
                <c:pt idx="4197">
                  <c:v>66.342781085089541</c:v>
                </c:pt>
                <c:pt idx="4198">
                  <c:v>66.299360972039537</c:v>
                </c:pt>
                <c:pt idx="4199">
                  <c:v>66.264537282889535</c:v>
                </c:pt>
                <c:pt idx="4200">
                  <c:v>66.233704995339536</c:v>
                </c:pt>
                <c:pt idx="4201">
                  <c:v>66.207001339539531</c:v>
                </c:pt>
                <c:pt idx="4202">
                  <c:v>66.172419811489533</c:v>
                </c:pt>
                <c:pt idx="4203">
                  <c:v>66.124544656239536</c:v>
                </c:pt>
                <c:pt idx="4204">
                  <c:v>66.062491198739536</c:v>
                </c:pt>
                <c:pt idx="4205">
                  <c:v>65.982856432639537</c:v>
                </c:pt>
                <c:pt idx="4206">
                  <c:v>65.885885310939543</c:v>
                </c:pt>
                <c:pt idx="4207">
                  <c:v>65.779725772589543</c:v>
                </c:pt>
                <c:pt idx="4208">
                  <c:v>65.670638081689546</c:v>
                </c:pt>
                <c:pt idx="4209">
                  <c:v>65.560336977139542</c:v>
                </c:pt>
                <c:pt idx="4210">
                  <c:v>65.451885285039538</c:v>
                </c:pt>
                <c:pt idx="4211">
                  <c:v>65.344423025989542</c:v>
                </c:pt>
                <c:pt idx="4212">
                  <c:v>65.23904607868954</c:v>
                </c:pt>
                <c:pt idx="4213">
                  <c:v>65.136782232439543</c:v>
                </c:pt>
                <c:pt idx="4214">
                  <c:v>65.037537445689537</c:v>
                </c:pt>
                <c:pt idx="4215">
                  <c:v>64.94106851588954</c:v>
                </c:pt>
                <c:pt idx="4216">
                  <c:v>64.843467477689543</c:v>
                </c:pt>
                <c:pt idx="4217">
                  <c:v>64.74172865078954</c:v>
                </c:pt>
                <c:pt idx="4218">
                  <c:v>64.637992981389544</c:v>
                </c:pt>
                <c:pt idx="4219">
                  <c:v>64.53544690628955</c:v>
                </c:pt>
                <c:pt idx="4220">
                  <c:v>64.442159900139544</c:v>
                </c:pt>
                <c:pt idx="4221">
                  <c:v>64.358644572039537</c:v>
                </c:pt>
                <c:pt idx="4222">
                  <c:v>64.285052194339542</c:v>
                </c:pt>
                <c:pt idx="4223">
                  <c:v>64.219499623789545</c:v>
                </c:pt>
                <c:pt idx="4224">
                  <c:v>64.154196590089541</c:v>
                </c:pt>
                <c:pt idx="4225">
                  <c:v>64.086793748789546</c:v>
                </c:pt>
                <c:pt idx="4226">
                  <c:v>64.01254320018954</c:v>
                </c:pt>
                <c:pt idx="4227">
                  <c:v>63.930917888339543</c:v>
                </c:pt>
                <c:pt idx="4228">
                  <c:v>63.848934379589544</c:v>
                </c:pt>
                <c:pt idx="4229">
                  <c:v>63.763635590239545</c:v>
                </c:pt>
                <c:pt idx="4230">
                  <c:v>63.665224080039543</c:v>
                </c:pt>
                <c:pt idx="4231">
                  <c:v>63.556051297589541</c:v>
                </c:pt>
                <c:pt idx="4232">
                  <c:v>63.446588373339537</c:v>
                </c:pt>
                <c:pt idx="4233">
                  <c:v>63.342281026589539</c:v>
                </c:pt>
                <c:pt idx="4234">
                  <c:v>63.243355883089542</c:v>
                </c:pt>
                <c:pt idx="4235">
                  <c:v>63.150353466589543</c:v>
                </c:pt>
                <c:pt idx="4236">
                  <c:v>63.065656127739544</c:v>
                </c:pt>
                <c:pt idx="4237">
                  <c:v>62.984607686139547</c:v>
                </c:pt>
                <c:pt idx="4238">
                  <c:v>62.905207364489549</c:v>
                </c:pt>
                <c:pt idx="4239">
                  <c:v>62.829857678989548</c:v>
                </c:pt>
                <c:pt idx="4240">
                  <c:v>62.758620499189547</c:v>
                </c:pt>
                <c:pt idx="4241">
                  <c:v>62.688787678989549</c:v>
                </c:pt>
                <c:pt idx="4242">
                  <c:v>62.619325729789551</c:v>
                </c:pt>
                <c:pt idx="4243">
                  <c:v>62.550107488439551</c:v>
                </c:pt>
                <c:pt idx="4244">
                  <c:v>62.486957447939552</c:v>
                </c:pt>
                <c:pt idx="4245">
                  <c:v>62.434860508289553</c:v>
                </c:pt>
                <c:pt idx="4246">
                  <c:v>62.400773413239556</c:v>
                </c:pt>
                <c:pt idx="4247">
                  <c:v>62.379947415739558</c:v>
                </c:pt>
                <c:pt idx="4248">
                  <c:v>62.364197361339556</c:v>
                </c:pt>
                <c:pt idx="4249">
                  <c:v>62.344821408439557</c:v>
                </c:pt>
                <c:pt idx="4250">
                  <c:v>62.327803970139556</c:v>
                </c:pt>
                <c:pt idx="4251">
                  <c:v>62.305684639539557</c:v>
                </c:pt>
                <c:pt idx="4252">
                  <c:v>62.268582653289556</c:v>
                </c:pt>
                <c:pt idx="4253">
                  <c:v>62.198368790939554</c:v>
                </c:pt>
                <c:pt idx="4254">
                  <c:v>62.105260363439555</c:v>
                </c:pt>
                <c:pt idx="4255">
                  <c:v>62.005186441289553</c:v>
                </c:pt>
                <c:pt idx="4256">
                  <c:v>61.90828979223955</c:v>
                </c:pt>
                <c:pt idx="4257">
                  <c:v>61.817790439789547</c:v>
                </c:pt>
                <c:pt idx="4258">
                  <c:v>61.734318708189548</c:v>
                </c:pt>
                <c:pt idx="4259">
                  <c:v>61.657303466689548</c:v>
                </c:pt>
                <c:pt idx="4260">
                  <c:v>61.580160999639546</c:v>
                </c:pt>
                <c:pt idx="4261">
                  <c:v>61.500403756739544</c:v>
                </c:pt>
                <c:pt idx="4262">
                  <c:v>61.420320469939547</c:v>
                </c:pt>
                <c:pt idx="4263">
                  <c:v>61.341673611489547</c:v>
                </c:pt>
                <c:pt idx="4264">
                  <c:v>61.260302591239544</c:v>
                </c:pt>
                <c:pt idx="4265">
                  <c:v>61.175447832089546</c:v>
                </c:pt>
                <c:pt idx="4266">
                  <c:v>61.089936943589549</c:v>
                </c:pt>
                <c:pt idx="4267">
                  <c:v>61.008221807089548</c:v>
                </c:pt>
                <c:pt idx="4268">
                  <c:v>60.93857416238955</c:v>
                </c:pt>
                <c:pt idx="4269">
                  <c:v>60.886292846439552</c:v>
                </c:pt>
                <c:pt idx="4270">
                  <c:v>60.844591052639551</c:v>
                </c:pt>
                <c:pt idx="4271">
                  <c:v>60.806984236289551</c:v>
                </c:pt>
                <c:pt idx="4272">
                  <c:v>60.772229088089553</c:v>
                </c:pt>
                <c:pt idx="4273">
                  <c:v>60.747097367989554</c:v>
                </c:pt>
                <c:pt idx="4274">
                  <c:v>60.725153634989553</c:v>
                </c:pt>
                <c:pt idx="4275">
                  <c:v>60.703059862339551</c:v>
                </c:pt>
                <c:pt idx="4276">
                  <c:v>60.67586615103955</c:v>
                </c:pt>
                <c:pt idx="4277">
                  <c:v>60.638054440889547</c:v>
                </c:pt>
                <c:pt idx="4278">
                  <c:v>60.586887983089547</c:v>
                </c:pt>
                <c:pt idx="4279">
                  <c:v>60.525305768989547</c:v>
                </c:pt>
                <c:pt idx="4280">
                  <c:v>60.461365117989544</c:v>
                </c:pt>
                <c:pt idx="4281">
                  <c:v>60.394970608539545</c:v>
                </c:pt>
                <c:pt idx="4282">
                  <c:v>60.330124225289545</c:v>
                </c:pt>
                <c:pt idx="4283">
                  <c:v>60.268465722089545</c:v>
                </c:pt>
                <c:pt idx="4284">
                  <c:v>60.207193536039547</c:v>
                </c:pt>
                <c:pt idx="4285">
                  <c:v>60.15340904568955</c:v>
                </c:pt>
                <c:pt idx="4286">
                  <c:v>60.104294738389548</c:v>
                </c:pt>
                <c:pt idx="4287">
                  <c:v>60.054970258189549</c:v>
                </c:pt>
                <c:pt idx="4288">
                  <c:v>60.000796881439548</c:v>
                </c:pt>
                <c:pt idx="4289">
                  <c:v>59.950092579339547</c:v>
                </c:pt>
                <c:pt idx="4290">
                  <c:v>59.902249070189548</c:v>
                </c:pt>
                <c:pt idx="4291">
                  <c:v>59.857640084839545</c:v>
                </c:pt>
                <c:pt idx="4292">
                  <c:v>59.821043953339547</c:v>
                </c:pt>
                <c:pt idx="4293">
                  <c:v>59.794066792439544</c:v>
                </c:pt>
                <c:pt idx="4294">
                  <c:v>59.772232287689548</c:v>
                </c:pt>
                <c:pt idx="4295">
                  <c:v>59.75783525888955</c:v>
                </c:pt>
                <c:pt idx="4296">
                  <c:v>59.749264567789552</c:v>
                </c:pt>
                <c:pt idx="4297">
                  <c:v>59.73548900518955</c:v>
                </c:pt>
                <c:pt idx="4298">
                  <c:v>59.715779055639551</c:v>
                </c:pt>
                <c:pt idx="4299">
                  <c:v>59.684506751239553</c:v>
                </c:pt>
                <c:pt idx="4300">
                  <c:v>59.635165225289555</c:v>
                </c:pt>
                <c:pt idx="4301">
                  <c:v>59.566853213889551</c:v>
                </c:pt>
                <c:pt idx="4302">
                  <c:v>59.485616286889552</c:v>
                </c:pt>
                <c:pt idx="4303">
                  <c:v>59.400497267289552</c:v>
                </c:pt>
                <c:pt idx="4304">
                  <c:v>59.323076770689553</c:v>
                </c:pt>
                <c:pt idx="4305">
                  <c:v>59.25587624733955</c:v>
                </c:pt>
                <c:pt idx="4306">
                  <c:v>59.19845414393955</c:v>
                </c:pt>
                <c:pt idx="4307">
                  <c:v>59.153404601039547</c:v>
                </c:pt>
                <c:pt idx="4308">
                  <c:v>59.114584125589545</c:v>
                </c:pt>
                <c:pt idx="4309">
                  <c:v>59.093041222289543</c:v>
                </c:pt>
                <c:pt idx="4310">
                  <c:v>59.074628021389543</c:v>
                </c:pt>
                <c:pt idx="4311">
                  <c:v>59.056011962089542</c:v>
                </c:pt>
                <c:pt idx="4312">
                  <c:v>59.034985826789544</c:v>
                </c:pt>
                <c:pt idx="4313">
                  <c:v>59.010484724889544</c:v>
                </c:pt>
                <c:pt idx="4314">
                  <c:v>58.976634983139547</c:v>
                </c:pt>
                <c:pt idx="4315">
                  <c:v>58.944733062389545</c:v>
                </c:pt>
                <c:pt idx="4316">
                  <c:v>58.907027400889547</c:v>
                </c:pt>
                <c:pt idx="4317">
                  <c:v>58.870337970889544</c:v>
                </c:pt>
                <c:pt idx="4318">
                  <c:v>58.844353172539542</c:v>
                </c:pt>
                <c:pt idx="4319">
                  <c:v>58.827607091839539</c:v>
                </c:pt>
                <c:pt idx="4320">
                  <c:v>58.807161422239538</c:v>
                </c:pt>
                <c:pt idx="4321">
                  <c:v>58.78520898748954</c:v>
                </c:pt>
                <c:pt idx="4322">
                  <c:v>58.762479626639539</c:v>
                </c:pt>
                <c:pt idx="4323">
                  <c:v>58.729220912489538</c:v>
                </c:pt>
                <c:pt idx="4324">
                  <c:v>58.688251449989536</c:v>
                </c:pt>
                <c:pt idx="4325">
                  <c:v>58.63507453843954</c:v>
                </c:pt>
                <c:pt idx="4326">
                  <c:v>58.570618018189542</c:v>
                </c:pt>
                <c:pt idx="4327">
                  <c:v>58.509220657239545</c:v>
                </c:pt>
                <c:pt idx="4328">
                  <c:v>58.456579830439544</c:v>
                </c:pt>
                <c:pt idx="4329">
                  <c:v>58.412339016889547</c:v>
                </c:pt>
                <c:pt idx="4330">
                  <c:v>58.381668370039549</c:v>
                </c:pt>
                <c:pt idx="4331">
                  <c:v>58.358633001789549</c:v>
                </c:pt>
                <c:pt idx="4332">
                  <c:v>58.336626966089547</c:v>
                </c:pt>
                <c:pt idx="4333">
                  <c:v>58.311287180789549</c:v>
                </c:pt>
                <c:pt idx="4334">
                  <c:v>58.288246138289551</c:v>
                </c:pt>
                <c:pt idx="4335">
                  <c:v>58.262513591989553</c:v>
                </c:pt>
                <c:pt idx="4336">
                  <c:v>58.243615849539552</c:v>
                </c:pt>
                <c:pt idx="4337">
                  <c:v>58.221681328939553</c:v>
                </c:pt>
                <c:pt idx="4338">
                  <c:v>58.193320532739556</c:v>
                </c:pt>
                <c:pt idx="4339">
                  <c:v>58.160280223739555</c:v>
                </c:pt>
                <c:pt idx="4340">
                  <c:v>58.132296437489558</c:v>
                </c:pt>
                <c:pt idx="4341">
                  <c:v>58.114039024939558</c:v>
                </c:pt>
                <c:pt idx="4342">
                  <c:v>58.108430193089561</c:v>
                </c:pt>
                <c:pt idx="4343">
                  <c:v>58.10955859916956</c:v>
                </c:pt>
                <c:pt idx="4344">
                  <c:v>58.111865801409557</c:v>
                </c:pt>
                <c:pt idx="4345">
                  <c:v>58.115233277569558</c:v>
                </c:pt>
                <c:pt idx="4346">
                  <c:v>58.115463145749558</c:v>
                </c:pt>
                <c:pt idx="4347">
                  <c:v>58.112148503599556</c:v>
                </c:pt>
                <c:pt idx="4348">
                  <c:v>58.102004402049559</c:v>
                </c:pt>
                <c:pt idx="4349">
                  <c:v>58.078998902599558</c:v>
                </c:pt>
                <c:pt idx="4350">
                  <c:v>58.04759202464956</c:v>
                </c:pt>
                <c:pt idx="4351">
                  <c:v>58.018530820949557</c:v>
                </c:pt>
                <c:pt idx="4352">
                  <c:v>58.002329164349554</c:v>
                </c:pt>
                <c:pt idx="4353">
                  <c:v>57.996692956399556</c:v>
                </c:pt>
                <c:pt idx="4354">
                  <c:v>57.999206722079556</c:v>
                </c:pt>
                <c:pt idx="4355">
                  <c:v>58.00388566333956</c:v>
                </c:pt>
                <c:pt idx="4356">
                  <c:v>58.013245962119562</c:v>
                </c:pt>
                <c:pt idx="4357">
                  <c:v>58.023955877379564</c:v>
                </c:pt>
                <c:pt idx="4358">
                  <c:v>58.037239068319565</c:v>
                </c:pt>
                <c:pt idx="4359">
                  <c:v>58.055360694699566</c:v>
                </c:pt>
                <c:pt idx="4360">
                  <c:v>58.075675371399569</c:v>
                </c:pt>
                <c:pt idx="4361">
                  <c:v>58.09709119897957</c:v>
                </c:pt>
                <c:pt idx="4362">
                  <c:v>58.124182729839568</c:v>
                </c:pt>
                <c:pt idx="4363">
                  <c:v>58.150974360779564</c:v>
                </c:pt>
                <c:pt idx="4364">
                  <c:v>58.179887949419566</c:v>
                </c:pt>
                <c:pt idx="4365">
                  <c:v>58.213633164239567</c:v>
                </c:pt>
                <c:pt idx="4366">
                  <c:v>58.249004592479565</c:v>
                </c:pt>
                <c:pt idx="4367">
                  <c:v>58.288817523919562</c:v>
                </c:pt>
                <c:pt idx="4368">
                  <c:v>58.33028985911956</c:v>
                </c:pt>
                <c:pt idx="4369">
                  <c:v>58.373478071519557</c:v>
                </c:pt>
                <c:pt idx="4370">
                  <c:v>58.421080578079554</c:v>
                </c:pt>
                <c:pt idx="4371">
                  <c:v>58.468404848439555</c:v>
                </c:pt>
                <c:pt idx="4372">
                  <c:v>58.512885330119552</c:v>
                </c:pt>
                <c:pt idx="4373">
                  <c:v>58.550181940619552</c:v>
                </c:pt>
                <c:pt idx="4374">
                  <c:v>58.582000866659556</c:v>
                </c:pt>
                <c:pt idx="4375">
                  <c:v>58.611876368439553</c:v>
                </c:pt>
                <c:pt idx="4376">
                  <c:v>58.636248371239553</c:v>
                </c:pt>
                <c:pt idx="4377">
                  <c:v>58.65425439741955</c:v>
                </c:pt>
                <c:pt idx="4378">
                  <c:v>58.668519059379548</c:v>
                </c:pt>
                <c:pt idx="4379">
                  <c:v>58.680008723119549</c:v>
                </c:pt>
                <c:pt idx="4380">
                  <c:v>58.69039900437955</c:v>
                </c:pt>
                <c:pt idx="4381">
                  <c:v>58.705174895179553</c:v>
                </c:pt>
                <c:pt idx="4382">
                  <c:v>58.71814510595955</c:v>
                </c:pt>
                <c:pt idx="4383">
                  <c:v>58.729026922859553</c:v>
                </c:pt>
                <c:pt idx="4384">
                  <c:v>58.737747724019556</c:v>
                </c:pt>
                <c:pt idx="4385">
                  <c:v>58.742108640219556</c:v>
                </c:pt>
                <c:pt idx="4386">
                  <c:v>58.737832819469553</c:v>
                </c:pt>
                <c:pt idx="4387">
                  <c:v>58.715084588469551</c:v>
                </c:pt>
                <c:pt idx="4388">
                  <c:v>58.682753092169548</c:v>
                </c:pt>
                <c:pt idx="4389">
                  <c:v>58.656901922619546</c:v>
                </c:pt>
                <c:pt idx="4390">
                  <c:v>58.636580040719544</c:v>
                </c:pt>
                <c:pt idx="4391">
                  <c:v>58.625314159219542</c:v>
                </c:pt>
                <c:pt idx="4392">
                  <c:v>58.607181396469542</c:v>
                </c:pt>
                <c:pt idx="4393">
                  <c:v>58.592946927919542</c:v>
                </c:pt>
                <c:pt idx="4394">
                  <c:v>58.577187796919539</c:v>
                </c:pt>
                <c:pt idx="4395">
                  <c:v>58.559508307169537</c:v>
                </c:pt>
                <c:pt idx="4396">
                  <c:v>58.532727599669535</c:v>
                </c:pt>
                <c:pt idx="4397">
                  <c:v>58.492558402619537</c:v>
                </c:pt>
                <c:pt idx="4398">
                  <c:v>58.451431763069536</c:v>
                </c:pt>
                <c:pt idx="4399">
                  <c:v>58.416979081519536</c:v>
                </c:pt>
                <c:pt idx="4400">
                  <c:v>58.384409440119533</c:v>
                </c:pt>
                <c:pt idx="4401">
                  <c:v>58.359159841869534</c:v>
                </c:pt>
                <c:pt idx="4402">
                  <c:v>58.348188658119533</c:v>
                </c:pt>
                <c:pt idx="4403">
                  <c:v>58.344888119319535</c:v>
                </c:pt>
                <c:pt idx="4404">
                  <c:v>58.346545009499536</c:v>
                </c:pt>
                <c:pt idx="4405">
                  <c:v>58.350833057919537</c:v>
                </c:pt>
                <c:pt idx="4406">
                  <c:v>58.356554023939538</c:v>
                </c:pt>
                <c:pt idx="4407">
                  <c:v>58.363054316859539</c:v>
                </c:pt>
                <c:pt idx="4408">
                  <c:v>58.368177967979541</c:v>
                </c:pt>
                <c:pt idx="4409">
                  <c:v>58.369919458019538</c:v>
                </c:pt>
                <c:pt idx="4410">
                  <c:v>58.36453208181954</c:v>
                </c:pt>
                <c:pt idx="4411">
                  <c:v>58.343641522819539</c:v>
                </c:pt>
                <c:pt idx="4412">
                  <c:v>58.316892590869536</c:v>
                </c:pt>
                <c:pt idx="4413">
                  <c:v>58.293184375269533</c:v>
                </c:pt>
                <c:pt idx="4414">
                  <c:v>58.274216734969535</c:v>
                </c:pt>
                <c:pt idx="4415">
                  <c:v>58.259111163469534</c:v>
                </c:pt>
                <c:pt idx="4416">
                  <c:v>58.243746538019536</c:v>
                </c:pt>
                <c:pt idx="4417">
                  <c:v>58.230720405919534</c:v>
                </c:pt>
                <c:pt idx="4418">
                  <c:v>58.214199735969537</c:v>
                </c:pt>
                <c:pt idx="4419">
                  <c:v>58.196637241719536</c:v>
                </c:pt>
                <c:pt idx="4420">
                  <c:v>58.169686095319534</c:v>
                </c:pt>
                <c:pt idx="4421">
                  <c:v>58.131520461469535</c:v>
                </c:pt>
                <c:pt idx="4422">
                  <c:v>58.091344995819533</c:v>
                </c:pt>
                <c:pt idx="4423">
                  <c:v>58.062328849169532</c:v>
                </c:pt>
                <c:pt idx="4424">
                  <c:v>58.041151664269535</c:v>
                </c:pt>
                <c:pt idx="4425">
                  <c:v>58.030934421569533</c:v>
                </c:pt>
                <c:pt idx="4426">
                  <c:v>58.023840340119534</c:v>
                </c:pt>
                <c:pt idx="4427">
                  <c:v>58.024346741739535</c:v>
                </c:pt>
                <c:pt idx="4428">
                  <c:v>58.028527962199533</c:v>
                </c:pt>
                <c:pt idx="4429">
                  <c:v>58.033206181379533</c:v>
                </c:pt>
                <c:pt idx="4430">
                  <c:v>58.038620595839532</c:v>
                </c:pt>
                <c:pt idx="4431">
                  <c:v>58.046403289839532</c:v>
                </c:pt>
                <c:pt idx="4432">
                  <c:v>58.057992270139529</c:v>
                </c:pt>
                <c:pt idx="4433">
                  <c:v>58.067950420019528</c:v>
                </c:pt>
                <c:pt idx="4434">
                  <c:v>58.070684413139531</c:v>
                </c:pt>
                <c:pt idx="4435">
                  <c:v>58.067930422189534</c:v>
                </c:pt>
                <c:pt idx="4436">
                  <c:v>58.069000271869534</c:v>
                </c:pt>
                <c:pt idx="4437">
                  <c:v>58.073475008309536</c:v>
                </c:pt>
                <c:pt idx="4438">
                  <c:v>58.080705044209537</c:v>
                </c:pt>
                <c:pt idx="4439">
                  <c:v>58.089303371809535</c:v>
                </c:pt>
                <c:pt idx="4440">
                  <c:v>58.097403752289537</c:v>
                </c:pt>
                <c:pt idx="4441">
                  <c:v>58.103372575069535</c:v>
                </c:pt>
                <c:pt idx="4442">
                  <c:v>58.107599968269533</c:v>
                </c:pt>
                <c:pt idx="4443">
                  <c:v>58.111425936529535</c:v>
                </c:pt>
                <c:pt idx="4444">
                  <c:v>58.113909761609534</c:v>
                </c:pt>
                <c:pt idx="4445">
                  <c:v>58.113979431349534</c:v>
                </c:pt>
                <c:pt idx="4446">
                  <c:v>58.113099397749536</c:v>
                </c:pt>
                <c:pt idx="4447">
                  <c:v>58.114336440649538</c:v>
                </c:pt>
                <c:pt idx="4448">
                  <c:v>58.117191725229539</c:v>
                </c:pt>
                <c:pt idx="4449">
                  <c:v>58.119814788929538</c:v>
                </c:pt>
                <c:pt idx="4450">
                  <c:v>58.123123648369535</c:v>
                </c:pt>
                <c:pt idx="4451">
                  <c:v>58.125576065749534</c:v>
                </c:pt>
                <c:pt idx="4452">
                  <c:v>58.123004983699538</c:v>
                </c:pt>
                <c:pt idx="4453">
                  <c:v>58.119211278199536</c:v>
                </c:pt>
                <c:pt idx="4454">
                  <c:v>58.112937171999533</c:v>
                </c:pt>
                <c:pt idx="4455">
                  <c:v>58.102820883249535</c:v>
                </c:pt>
                <c:pt idx="4456">
                  <c:v>58.094215456849533</c:v>
                </c:pt>
                <c:pt idx="4457">
                  <c:v>58.079918481849532</c:v>
                </c:pt>
                <c:pt idx="4458">
                  <c:v>58.054195207649535</c:v>
                </c:pt>
                <c:pt idx="4459">
                  <c:v>58.018461754299537</c:v>
                </c:pt>
                <c:pt idx="4460">
                  <c:v>57.977469558049535</c:v>
                </c:pt>
                <c:pt idx="4461">
                  <c:v>57.941157767599535</c:v>
                </c:pt>
                <c:pt idx="4462">
                  <c:v>57.907299278149537</c:v>
                </c:pt>
                <c:pt idx="4463">
                  <c:v>57.877470809049534</c:v>
                </c:pt>
                <c:pt idx="4464">
                  <c:v>57.852718749949531</c:v>
                </c:pt>
                <c:pt idx="4465">
                  <c:v>57.826571472949531</c:v>
                </c:pt>
                <c:pt idx="4466">
                  <c:v>57.78739130654953</c:v>
                </c:pt>
                <c:pt idx="4467">
                  <c:v>57.743623662199532</c:v>
                </c:pt>
                <c:pt idx="4468">
                  <c:v>57.701340863449531</c:v>
                </c:pt>
                <c:pt idx="4469">
                  <c:v>57.666263406249527</c:v>
                </c:pt>
                <c:pt idx="4470">
                  <c:v>57.63655771959953</c:v>
                </c:pt>
                <c:pt idx="4471">
                  <c:v>57.617914669999529</c:v>
                </c:pt>
                <c:pt idx="4472">
                  <c:v>57.616034892099528</c:v>
                </c:pt>
                <c:pt idx="4473">
                  <c:v>57.623320998059526</c:v>
                </c:pt>
                <c:pt idx="4474">
                  <c:v>57.639754541099528</c:v>
                </c:pt>
                <c:pt idx="4475">
                  <c:v>57.669536763819529</c:v>
                </c:pt>
                <c:pt idx="4476">
                  <c:v>57.709238758519533</c:v>
                </c:pt>
                <c:pt idx="4477">
                  <c:v>57.758343159379535</c:v>
                </c:pt>
                <c:pt idx="4478">
                  <c:v>57.812728014359536</c:v>
                </c:pt>
                <c:pt idx="4479">
                  <c:v>57.867900569819533</c:v>
                </c:pt>
                <c:pt idx="4480">
                  <c:v>57.920780460919531</c:v>
                </c:pt>
                <c:pt idx="4481">
                  <c:v>57.971492989759533</c:v>
                </c:pt>
                <c:pt idx="4482">
                  <c:v>58.021305984979534</c:v>
                </c:pt>
                <c:pt idx="4483">
                  <c:v>58.076762270899536</c:v>
                </c:pt>
                <c:pt idx="4484">
                  <c:v>58.134268267419536</c:v>
                </c:pt>
                <c:pt idx="4485">
                  <c:v>58.193914970219538</c:v>
                </c:pt>
                <c:pt idx="4486">
                  <c:v>58.252741008199536</c:v>
                </c:pt>
                <c:pt idx="4487">
                  <c:v>58.310995219219535</c:v>
                </c:pt>
                <c:pt idx="4488">
                  <c:v>58.366252610039538</c:v>
                </c:pt>
                <c:pt idx="4489">
                  <c:v>58.423367001519537</c:v>
                </c:pt>
                <c:pt idx="4490">
                  <c:v>58.482302921799537</c:v>
                </c:pt>
                <c:pt idx="4491">
                  <c:v>58.536185534919539</c:v>
                </c:pt>
                <c:pt idx="4492">
                  <c:v>58.594815908599543</c:v>
                </c:pt>
                <c:pt idx="4493">
                  <c:v>58.652508989339545</c:v>
                </c:pt>
                <c:pt idx="4494">
                  <c:v>58.711101024299545</c:v>
                </c:pt>
                <c:pt idx="4495">
                  <c:v>58.768477334139547</c:v>
                </c:pt>
                <c:pt idx="4496">
                  <c:v>58.824115545199547</c:v>
                </c:pt>
                <c:pt idx="4497">
                  <c:v>58.875483821619547</c:v>
                </c:pt>
                <c:pt idx="4498">
                  <c:v>58.92629621743955</c:v>
                </c:pt>
                <c:pt idx="4499">
                  <c:v>58.974513985159547</c:v>
                </c:pt>
                <c:pt idx="4500">
                  <c:v>59.019449393699546</c:v>
                </c:pt>
                <c:pt idx="4501">
                  <c:v>59.059807225659547</c:v>
                </c:pt>
                <c:pt idx="4502">
                  <c:v>59.097284433379549</c:v>
                </c:pt>
                <c:pt idx="4503">
                  <c:v>59.133609540899549</c:v>
                </c:pt>
                <c:pt idx="4504">
                  <c:v>59.168172888419548</c:v>
                </c:pt>
                <c:pt idx="4505">
                  <c:v>59.199724266879549</c:v>
                </c:pt>
                <c:pt idx="4506">
                  <c:v>59.229716679239552</c:v>
                </c:pt>
                <c:pt idx="4507">
                  <c:v>59.256456703219548</c:v>
                </c:pt>
                <c:pt idx="4508">
                  <c:v>59.287656763859552</c:v>
                </c:pt>
                <c:pt idx="4509">
                  <c:v>59.318680413939553</c:v>
                </c:pt>
                <c:pt idx="4510">
                  <c:v>59.350347688099554</c:v>
                </c:pt>
                <c:pt idx="4511">
                  <c:v>59.385620652339554</c:v>
                </c:pt>
                <c:pt idx="4512">
                  <c:v>59.423255303679554</c:v>
                </c:pt>
                <c:pt idx="4513">
                  <c:v>59.460401324599552</c:v>
                </c:pt>
                <c:pt idx="4514">
                  <c:v>59.498466792919551</c:v>
                </c:pt>
                <c:pt idx="4515">
                  <c:v>59.53692097143955</c:v>
                </c:pt>
                <c:pt idx="4516">
                  <c:v>59.570298099539549</c:v>
                </c:pt>
                <c:pt idx="4517">
                  <c:v>59.598110419639546</c:v>
                </c:pt>
                <c:pt idx="4518">
                  <c:v>59.621866194339546</c:v>
                </c:pt>
                <c:pt idx="4519">
                  <c:v>59.643764122479546</c:v>
                </c:pt>
                <c:pt idx="4520">
                  <c:v>59.663231132679549</c:v>
                </c:pt>
                <c:pt idx="4521">
                  <c:v>59.683100891579549</c:v>
                </c:pt>
                <c:pt idx="4522">
                  <c:v>59.699278426419546</c:v>
                </c:pt>
                <c:pt idx="4523">
                  <c:v>59.710741427299546</c:v>
                </c:pt>
                <c:pt idx="4524">
                  <c:v>59.718117729679548</c:v>
                </c:pt>
                <c:pt idx="4525">
                  <c:v>59.725638901539547</c:v>
                </c:pt>
                <c:pt idx="4526">
                  <c:v>59.732564428819551</c:v>
                </c:pt>
                <c:pt idx="4527">
                  <c:v>59.741128946259551</c:v>
                </c:pt>
                <c:pt idx="4528">
                  <c:v>59.748426706359552</c:v>
                </c:pt>
                <c:pt idx="4529">
                  <c:v>59.748973135639552</c:v>
                </c:pt>
                <c:pt idx="4530">
                  <c:v>59.741190533189553</c:v>
                </c:pt>
                <c:pt idx="4531">
                  <c:v>59.724666820439552</c:v>
                </c:pt>
                <c:pt idx="4532">
                  <c:v>59.708546135889549</c:v>
                </c:pt>
                <c:pt idx="4533">
                  <c:v>59.697044223289552</c:v>
                </c:pt>
                <c:pt idx="4534">
                  <c:v>59.693858106689554</c:v>
                </c:pt>
                <c:pt idx="4535">
                  <c:v>59.69319225633955</c:v>
                </c:pt>
                <c:pt idx="4536">
                  <c:v>59.694084523939551</c:v>
                </c:pt>
                <c:pt idx="4537">
                  <c:v>59.695122349799554</c:v>
                </c:pt>
                <c:pt idx="4538">
                  <c:v>59.695369653739554</c:v>
                </c:pt>
                <c:pt idx="4539">
                  <c:v>59.693235902339552</c:v>
                </c:pt>
                <c:pt idx="4540">
                  <c:v>59.684867271089551</c:v>
                </c:pt>
                <c:pt idx="4541">
                  <c:v>59.66297161293955</c:v>
                </c:pt>
                <c:pt idx="4542">
                  <c:v>59.634155316439553</c:v>
                </c:pt>
                <c:pt idx="4543">
                  <c:v>59.603469072939554</c:v>
                </c:pt>
                <c:pt idx="4544">
                  <c:v>59.568203774389552</c:v>
                </c:pt>
                <c:pt idx="4545">
                  <c:v>59.528793866939552</c:v>
                </c:pt>
                <c:pt idx="4546">
                  <c:v>59.486953338339553</c:v>
                </c:pt>
                <c:pt idx="4547">
                  <c:v>59.454796648039554</c:v>
                </c:pt>
                <c:pt idx="4548">
                  <c:v>59.429982146989552</c:v>
                </c:pt>
                <c:pt idx="4549">
                  <c:v>59.400867689439551</c:v>
                </c:pt>
                <c:pt idx="4550">
                  <c:v>59.37010620593955</c:v>
                </c:pt>
                <c:pt idx="4551">
                  <c:v>59.342566250139548</c:v>
                </c:pt>
                <c:pt idx="4552">
                  <c:v>59.309741122439547</c:v>
                </c:pt>
                <c:pt idx="4553">
                  <c:v>59.266027636039546</c:v>
                </c:pt>
                <c:pt idx="4554">
                  <c:v>59.221084375339544</c:v>
                </c:pt>
                <c:pt idx="4555">
                  <c:v>59.179508611689542</c:v>
                </c:pt>
                <c:pt idx="4556">
                  <c:v>59.144822248989541</c:v>
                </c:pt>
                <c:pt idx="4557">
                  <c:v>59.127920628489541</c:v>
                </c:pt>
                <c:pt idx="4558">
                  <c:v>59.130678904009542</c:v>
                </c:pt>
                <c:pt idx="4559">
                  <c:v>59.13964574022954</c:v>
                </c:pt>
                <c:pt idx="4560">
                  <c:v>59.149016605589537</c:v>
                </c:pt>
                <c:pt idx="4561">
                  <c:v>59.161237766609538</c:v>
                </c:pt>
                <c:pt idx="4562">
                  <c:v>59.176543810849537</c:v>
                </c:pt>
                <c:pt idx="4563">
                  <c:v>59.189640918069536</c:v>
                </c:pt>
                <c:pt idx="4564">
                  <c:v>59.195426852989534</c:v>
                </c:pt>
                <c:pt idx="4565">
                  <c:v>59.180515713789532</c:v>
                </c:pt>
                <c:pt idx="4566">
                  <c:v>59.142054668489536</c:v>
                </c:pt>
                <c:pt idx="4567">
                  <c:v>59.090850411189535</c:v>
                </c:pt>
                <c:pt idx="4568">
                  <c:v>59.031689032589533</c:v>
                </c:pt>
                <c:pt idx="4569">
                  <c:v>58.965356851139532</c:v>
                </c:pt>
                <c:pt idx="4570">
                  <c:v>58.896247931189535</c:v>
                </c:pt>
                <c:pt idx="4571">
                  <c:v>58.825613854139533</c:v>
                </c:pt>
                <c:pt idx="4572">
                  <c:v>58.757590227639533</c:v>
                </c:pt>
                <c:pt idx="4573">
                  <c:v>58.693573858589531</c:v>
                </c:pt>
                <c:pt idx="4574">
                  <c:v>58.629209340939532</c:v>
                </c:pt>
                <c:pt idx="4575">
                  <c:v>58.561613920989529</c:v>
                </c:pt>
                <c:pt idx="4576">
                  <c:v>58.49369306263953</c:v>
                </c:pt>
                <c:pt idx="4577">
                  <c:v>58.416365878689533</c:v>
                </c:pt>
                <c:pt idx="4578">
                  <c:v>58.340201198989533</c:v>
                </c:pt>
                <c:pt idx="4579">
                  <c:v>58.267210528389533</c:v>
                </c:pt>
                <c:pt idx="4580">
                  <c:v>58.199398113089536</c:v>
                </c:pt>
                <c:pt idx="4581">
                  <c:v>58.143461157439539</c:v>
                </c:pt>
                <c:pt idx="4582">
                  <c:v>58.098336171239538</c:v>
                </c:pt>
                <c:pt idx="4583">
                  <c:v>58.060719283239536</c:v>
                </c:pt>
                <c:pt idx="4584">
                  <c:v>58.025956562689537</c:v>
                </c:pt>
                <c:pt idx="4585">
                  <c:v>57.994455271239538</c:v>
                </c:pt>
                <c:pt idx="4586">
                  <c:v>57.96194043203954</c:v>
                </c:pt>
                <c:pt idx="4587">
                  <c:v>57.930572039689544</c:v>
                </c:pt>
                <c:pt idx="4588">
                  <c:v>57.891459802389541</c:v>
                </c:pt>
                <c:pt idx="4589">
                  <c:v>57.833728524539538</c:v>
                </c:pt>
                <c:pt idx="4590">
                  <c:v>57.759041687489535</c:v>
                </c:pt>
                <c:pt idx="4591">
                  <c:v>57.676056712989535</c:v>
                </c:pt>
                <c:pt idx="4592">
                  <c:v>57.589783638239538</c:v>
                </c:pt>
                <c:pt idx="4593">
                  <c:v>57.50467396803954</c:v>
                </c:pt>
                <c:pt idx="4594">
                  <c:v>57.419857821639539</c:v>
                </c:pt>
                <c:pt idx="4595">
                  <c:v>57.335905183439536</c:v>
                </c:pt>
                <c:pt idx="4596">
                  <c:v>57.245986586989538</c:v>
                </c:pt>
                <c:pt idx="4597">
                  <c:v>57.152016614339537</c:v>
                </c:pt>
                <c:pt idx="4598">
                  <c:v>57.056530703489535</c:v>
                </c:pt>
                <c:pt idx="4599">
                  <c:v>56.966394343839532</c:v>
                </c:pt>
                <c:pt idx="4600">
                  <c:v>56.87878429938953</c:v>
                </c:pt>
                <c:pt idx="4601">
                  <c:v>56.782691441389531</c:v>
                </c:pt>
                <c:pt idx="4602">
                  <c:v>56.689758678789531</c:v>
                </c:pt>
                <c:pt idx="4603">
                  <c:v>56.60901175853953</c:v>
                </c:pt>
                <c:pt idx="4604">
                  <c:v>56.534371736139533</c:v>
                </c:pt>
                <c:pt idx="4605">
                  <c:v>56.464299603889536</c:v>
                </c:pt>
                <c:pt idx="4606">
                  <c:v>56.394034397639537</c:v>
                </c:pt>
                <c:pt idx="4607">
                  <c:v>56.323729874689533</c:v>
                </c:pt>
                <c:pt idx="4608">
                  <c:v>56.259402399789536</c:v>
                </c:pt>
                <c:pt idx="4609">
                  <c:v>56.197568769939537</c:v>
                </c:pt>
                <c:pt idx="4610">
                  <c:v>56.13869405958954</c:v>
                </c:pt>
                <c:pt idx="4611">
                  <c:v>56.082202759589542</c:v>
                </c:pt>
                <c:pt idx="4612">
                  <c:v>56.029578034189541</c:v>
                </c:pt>
                <c:pt idx="4613">
                  <c:v>55.974275955889539</c:v>
                </c:pt>
                <c:pt idx="4614">
                  <c:v>55.915936305239541</c:v>
                </c:pt>
                <c:pt idx="4615">
                  <c:v>55.855697625589542</c:v>
                </c:pt>
                <c:pt idx="4616">
                  <c:v>55.796341490439545</c:v>
                </c:pt>
                <c:pt idx="4617">
                  <c:v>55.736931193889546</c:v>
                </c:pt>
                <c:pt idx="4618">
                  <c:v>55.679740384639544</c:v>
                </c:pt>
                <c:pt idx="4619">
                  <c:v>55.634228198039544</c:v>
                </c:pt>
                <c:pt idx="4620">
                  <c:v>55.591734982439547</c:v>
                </c:pt>
                <c:pt idx="4621">
                  <c:v>55.559368968639546</c:v>
                </c:pt>
                <c:pt idx="4622">
                  <c:v>55.53008882508955</c:v>
                </c:pt>
                <c:pt idx="4623">
                  <c:v>55.500047454889547</c:v>
                </c:pt>
                <c:pt idx="4624">
                  <c:v>55.459255097839545</c:v>
                </c:pt>
                <c:pt idx="4625">
                  <c:v>55.411965611939543</c:v>
                </c:pt>
                <c:pt idx="4626">
                  <c:v>55.370866915639546</c:v>
                </c:pt>
                <c:pt idx="4627">
                  <c:v>55.330925373339547</c:v>
                </c:pt>
                <c:pt idx="4628">
                  <c:v>55.297935962139547</c:v>
                </c:pt>
                <c:pt idx="4629">
                  <c:v>55.279598613389545</c:v>
                </c:pt>
                <c:pt idx="4630">
                  <c:v>55.268177046689544</c:v>
                </c:pt>
                <c:pt idx="4631">
                  <c:v>55.268307057549542</c:v>
                </c:pt>
                <c:pt idx="4632">
                  <c:v>55.271727705189541</c:v>
                </c:pt>
                <c:pt idx="4633">
                  <c:v>55.274674673349544</c:v>
                </c:pt>
                <c:pt idx="4634">
                  <c:v>55.277666898329542</c:v>
                </c:pt>
                <c:pt idx="4635">
                  <c:v>55.278326863729539</c:v>
                </c:pt>
                <c:pt idx="4636">
                  <c:v>55.264433853329543</c:v>
                </c:pt>
                <c:pt idx="4637">
                  <c:v>55.229383461979545</c:v>
                </c:pt>
                <c:pt idx="4638">
                  <c:v>55.176517763629548</c:v>
                </c:pt>
                <c:pt idx="4639">
                  <c:v>55.123535126429545</c:v>
                </c:pt>
                <c:pt idx="4640">
                  <c:v>55.078568074479541</c:v>
                </c:pt>
                <c:pt idx="4641">
                  <c:v>55.03822607057954</c:v>
                </c:pt>
                <c:pt idx="4642">
                  <c:v>55.003671452329542</c:v>
                </c:pt>
                <c:pt idx="4643">
                  <c:v>54.973811845329543</c:v>
                </c:pt>
                <c:pt idx="4644">
                  <c:v>54.946660962679545</c:v>
                </c:pt>
                <c:pt idx="4645">
                  <c:v>54.918955942179544</c:v>
                </c:pt>
                <c:pt idx="4646">
                  <c:v>54.893769840929544</c:v>
                </c:pt>
                <c:pt idx="4647">
                  <c:v>54.873589007429544</c:v>
                </c:pt>
                <c:pt idx="4648">
                  <c:v>54.852676703829545</c:v>
                </c:pt>
                <c:pt idx="4649">
                  <c:v>54.828512426479541</c:v>
                </c:pt>
                <c:pt idx="4650">
                  <c:v>54.799121626679543</c:v>
                </c:pt>
                <c:pt idx="4651">
                  <c:v>54.761118804629547</c:v>
                </c:pt>
                <c:pt idx="4652">
                  <c:v>54.724871122029548</c:v>
                </c:pt>
                <c:pt idx="4653">
                  <c:v>54.701764546429544</c:v>
                </c:pt>
                <c:pt idx="4654">
                  <c:v>54.686239194729545</c:v>
                </c:pt>
                <c:pt idx="4655">
                  <c:v>54.673711306729544</c:v>
                </c:pt>
                <c:pt idx="4656">
                  <c:v>54.663413728579542</c:v>
                </c:pt>
                <c:pt idx="4657">
                  <c:v>54.652835013179541</c:v>
                </c:pt>
                <c:pt idx="4658">
                  <c:v>54.649099150129544</c:v>
                </c:pt>
                <c:pt idx="4659">
                  <c:v>54.648518790329547</c:v>
                </c:pt>
                <c:pt idx="4660">
                  <c:v>54.637662237229549</c:v>
                </c:pt>
                <c:pt idx="4661">
                  <c:v>54.617240040129552</c:v>
                </c:pt>
                <c:pt idx="4662">
                  <c:v>54.577854523579553</c:v>
                </c:pt>
                <c:pt idx="4663">
                  <c:v>54.53657689237955</c:v>
                </c:pt>
                <c:pt idx="4664">
                  <c:v>54.491970976179552</c:v>
                </c:pt>
                <c:pt idx="4665">
                  <c:v>54.449941335629553</c:v>
                </c:pt>
                <c:pt idx="4666">
                  <c:v>54.407122950929555</c:v>
                </c:pt>
                <c:pt idx="4667">
                  <c:v>54.364516963379558</c:v>
                </c:pt>
                <c:pt idx="4668">
                  <c:v>54.323406388129555</c:v>
                </c:pt>
                <c:pt idx="4669">
                  <c:v>54.281415925179559</c:v>
                </c:pt>
                <c:pt idx="4670">
                  <c:v>54.23674217692956</c:v>
                </c:pt>
                <c:pt idx="4671">
                  <c:v>54.192931104079562</c:v>
                </c:pt>
                <c:pt idx="4672">
                  <c:v>54.147466324379565</c:v>
                </c:pt>
                <c:pt idx="4673">
                  <c:v>54.097256417879564</c:v>
                </c:pt>
                <c:pt idx="4674">
                  <c:v>54.037436766629561</c:v>
                </c:pt>
                <c:pt idx="4675">
                  <c:v>53.975614187679561</c:v>
                </c:pt>
                <c:pt idx="4676">
                  <c:v>53.913658372329564</c:v>
                </c:pt>
                <c:pt idx="4677">
                  <c:v>53.853186539579568</c:v>
                </c:pt>
                <c:pt idx="4678">
                  <c:v>53.792654876779565</c:v>
                </c:pt>
                <c:pt idx="4679">
                  <c:v>53.729987499929564</c:v>
                </c:pt>
                <c:pt idx="4680">
                  <c:v>53.666232915129562</c:v>
                </c:pt>
                <c:pt idx="4681">
                  <c:v>53.596915725579564</c:v>
                </c:pt>
                <c:pt idx="4682">
                  <c:v>53.519832676229562</c:v>
                </c:pt>
                <c:pt idx="4683">
                  <c:v>53.436825462929562</c:v>
                </c:pt>
                <c:pt idx="4684">
                  <c:v>53.346387773579565</c:v>
                </c:pt>
                <c:pt idx="4685">
                  <c:v>53.249055605079562</c:v>
                </c:pt>
                <c:pt idx="4686">
                  <c:v>53.147061400279561</c:v>
                </c:pt>
                <c:pt idx="4687">
                  <c:v>53.043800064279559</c:v>
                </c:pt>
                <c:pt idx="4688">
                  <c:v>52.944406265479557</c:v>
                </c:pt>
                <c:pt idx="4689">
                  <c:v>52.851213552779555</c:v>
                </c:pt>
                <c:pt idx="4690">
                  <c:v>52.761535675629553</c:v>
                </c:pt>
                <c:pt idx="4691">
                  <c:v>52.674906963279554</c:v>
                </c:pt>
                <c:pt idx="4692">
                  <c:v>52.594375391429551</c:v>
                </c:pt>
                <c:pt idx="4693">
                  <c:v>52.518255589179553</c:v>
                </c:pt>
                <c:pt idx="4694">
                  <c:v>52.44232708757955</c:v>
                </c:pt>
                <c:pt idx="4695">
                  <c:v>52.373010930979547</c:v>
                </c:pt>
                <c:pt idx="4696">
                  <c:v>52.301004791479549</c:v>
                </c:pt>
                <c:pt idx="4697">
                  <c:v>52.222721452729552</c:v>
                </c:pt>
                <c:pt idx="4698">
                  <c:v>52.141772910029552</c:v>
                </c:pt>
                <c:pt idx="4699">
                  <c:v>52.059925051179555</c:v>
                </c:pt>
                <c:pt idx="4700">
                  <c:v>51.978828114079555</c:v>
                </c:pt>
                <c:pt idx="4701">
                  <c:v>51.900579639279556</c:v>
                </c:pt>
                <c:pt idx="4702">
                  <c:v>51.826079133279556</c:v>
                </c:pt>
                <c:pt idx="4703">
                  <c:v>51.749916820029554</c:v>
                </c:pt>
                <c:pt idx="4704">
                  <c:v>51.671929605079555</c:v>
                </c:pt>
                <c:pt idx="4705">
                  <c:v>51.587441936979552</c:v>
                </c:pt>
                <c:pt idx="4706">
                  <c:v>51.496382378129553</c:v>
                </c:pt>
                <c:pt idx="4707">
                  <c:v>51.405863851229554</c:v>
                </c:pt>
                <c:pt idx="4708">
                  <c:v>51.318578354979557</c:v>
                </c:pt>
                <c:pt idx="4709">
                  <c:v>51.231992451429555</c:v>
                </c:pt>
                <c:pt idx="4710">
                  <c:v>51.142131123679555</c:v>
                </c:pt>
                <c:pt idx="4711">
                  <c:v>51.047181956779554</c:v>
                </c:pt>
                <c:pt idx="4712">
                  <c:v>50.954794207729556</c:v>
                </c:pt>
                <c:pt idx="4713">
                  <c:v>50.861763337829558</c:v>
                </c:pt>
                <c:pt idx="4714">
                  <c:v>50.766017294229556</c:v>
                </c:pt>
                <c:pt idx="4715">
                  <c:v>50.670491816129555</c:v>
                </c:pt>
                <c:pt idx="4716">
                  <c:v>50.575956958479559</c:v>
                </c:pt>
                <c:pt idx="4717">
                  <c:v>50.484137323429557</c:v>
                </c:pt>
                <c:pt idx="4718">
                  <c:v>50.394408103879556</c:v>
                </c:pt>
                <c:pt idx="4719">
                  <c:v>50.306529205679553</c:v>
                </c:pt>
                <c:pt idx="4720">
                  <c:v>50.212644235529552</c:v>
                </c:pt>
                <c:pt idx="4721">
                  <c:v>50.115905266129552</c:v>
                </c:pt>
                <c:pt idx="4722">
                  <c:v>50.019271274329554</c:v>
                </c:pt>
                <c:pt idx="4723">
                  <c:v>49.925638652279552</c:v>
                </c:pt>
                <c:pt idx="4724">
                  <c:v>49.833693980529553</c:v>
                </c:pt>
                <c:pt idx="4725">
                  <c:v>49.747276068929551</c:v>
                </c:pt>
                <c:pt idx="4726">
                  <c:v>49.664253882179551</c:v>
                </c:pt>
                <c:pt idx="4727">
                  <c:v>49.579564839729549</c:v>
                </c:pt>
                <c:pt idx="4728">
                  <c:v>49.489503807329548</c:v>
                </c:pt>
                <c:pt idx="4729">
                  <c:v>49.393905902029545</c:v>
                </c:pt>
                <c:pt idx="4730">
                  <c:v>49.295505590879543</c:v>
                </c:pt>
                <c:pt idx="4731">
                  <c:v>49.191845029429544</c:v>
                </c:pt>
                <c:pt idx="4732">
                  <c:v>49.084698382029543</c:v>
                </c:pt>
                <c:pt idx="4733">
                  <c:v>48.97548604857954</c:v>
                </c:pt>
                <c:pt idx="4734">
                  <c:v>48.863602285279541</c:v>
                </c:pt>
                <c:pt idx="4735">
                  <c:v>48.75159120177954</c:v>
                </c:pt>
                <c:pt idx="4736">
                  <c:v>48.642050766279539</c:v>
                </c:pt>
                <c:pt idx="4737">
                  <c:v>48.534779914029542</c:v>
                </c:pt>
                <c:pt idx="4738">
                  <c:v>48.428990714979541</c:v>
                </c:pt>
                <c:pt idx="4739">
                  <c:v>48.326255047329539</c:v>
                </c:pt>
                <c:pt idx="4740">
                  <c:v>48.225922297579537</c:v>
                </c:pt>
                <c:pt idx="4741">
                  <c:v>48.128240779779539</c:v>
                </c:pt>
                <c:pt idx="4742">
                  <c:v>48.033171522979536</c:v>
                </c:pt>
                <c:pt idx="4743">
                  <c:v>47.941493429379534</c:v>
                </c:pt>
                <c:pt idx="4744">
                  <c:v>47.850312167529538</c:v>
                </c:pt>
                <c:pt idx="4745">
                  <c:v>47.758689718579539</c:v>
                </c:pt>
                <c:pt idx="4746">
                  <c:v>47.668446909679538</c:v>
                </c:pt>
                <c:pt idx="4747">
                  <c:v>47.583430762079537</c:v>
                </c:pt>
                <c:pt idx="4748">
                  <c:v>47.515137561129535</c:v>
                </c:pt>
                <c:pt idx="4749">
                  <c:v>47.463633511079536</c:v>
                </c:pt>
                <c:pt idx="4750">
                  <c:v>47.421689808729539</c:v>
                </c:pt>
                <c:pt idx="4751">
                  <c:v>47.384738572729539</c:v>
                </c:pt>
                <c:pt idx="4752">
                  <c:v>47.346478455279538</c:v>
                </c:pt>
                <c:pt idx="4753">
                  <c:v>47.312418928479538</c:v>
                </c:pt>
                <c:pt idx="4754">
                  <c:v>47.275985765729537</c:v>
                </c:pt>
                <c:pt idx="4755">
                  <c:v>47.237423109479536</c:v>
                </c:pt>
                <c:pt idx="4756">
                  <c:v>47.195553558329536</c:v>
                </c:pt>
                <c:pt idx="4757">
                  <c:v>47.138716719229535</c:v>
                </c:pt>
                <c:pt idx="4758">
                  <c:v>47.062147880629539</c:v>
                </c:pt>
                <c:pt idx="4759">
                  <c:v>46.98685583037954</c:v>
                </c:pt>
                <c:pt idx="4760">
                  <c:v>46.92144104907954</c:v>
                </c:pt>
                <c:pt idx="4761">
                  <c:v>46.870503457379542</c:v>
                </c:pt>
                <c:pt idx="4762">
                  <c:v>46.83918604527954</c:v>
                </c:pt>
                <c:pt idx="4763">
                  <c:v>46.823899020929538</c:v>
                </c:pt>
                <c:pt idx="4764">
                  <c:v>46.825663425229536</c:v>
                </c:pt>
                <c:pt idx="4765">
                  <c:v>46.835476971769538</c:v>
                </c:pt>
                <c:pt idx="4766">
                  <c:v>46.851835414589537</c:v>
                </c:pt>
                <c:pt idx="4767">
                  <c:v>46.870489007889539</c:v>
                </c:pt>
                <c:pt idx="4768">
                  <c:v>46.887245274589539</c:v>
                </c:pt>
                <c:pt idx="4769">
                  <c:v>46.901765287569539</c:v>
                </c:pt>
                <c:pt idx="4770">
                  <c:v>46.912293100129538</c:v>
                </c:pt>
                <c:pt idx="4771">
                  <c:v>46.916297199969542</c:v>
                </c:pt>
                <c:pt idx="4772">
                  <c:v>46.921975071709539</c:v>
                </c:pt>
                <c:pt idx="4773">
                  <c:v>46.928221088629542</c:v>
                </c:pt>
                <c:pt idx="4774">
                  <c:v>46.933495698709542</c:v>
                </c:pt>
                <c:pt idx="4775">
                  <c:v>46.933681923329544</c:v>
                </c:pt>
                <c:pt idx="4776">
                  <c:v>46.916819932629544</c:v>
                </c:pt>
                <c:pt idx="4777">
                  <c:v>46.884146376729547</c:v>
                </c:pt>
                <c:pt idx="4778">
                  <c:v>46.84316513137955</c:v>
                </c:pt>
                <c:pt idx="4779">
                  <c:v>46.796343209229548</c:v>
                </c:pt>
                <c:pt idx="4780">
                  <c:v>46.742821593329545</c:v>
                </c:pt>
                <c:pt idx="4781">
                  <c:v>46.679554320079546</c:v>
                </c:pt>
                <c:pt idx="4782">
                  <c:v>46.609514129629545</c:v>
                </c:pt>
                <c:pt idx="4783">
                  <c:v>46.536874542679548</c:v>
                </c:pt>
                <c:pt idx="4784">
                  <c:v>46.469748828529546</c:v>
                </c:pt>
                <c:pt idx="4785">
                  <c:v>46.408709445029544</c:v>
                </c:pt>
                <c:pt idx="4786">
                  <c:v>46.350840987429542</c:v>
                </c:pt>
                <c:pt idx="4787">
                  <c:v>46.296256945229544</c:v>
                </c:pt>
                <c:pt idx="4788">
                  <c:v>46.247042493829547</c:v>
                </c:pt>
                <c:pt idx="4789">
                  <c:v>46.202545977829544</c:v>
                </c:pt>
                <c:pt idx="4790">
                  <c:v>46.165676032929547</c:v>
                </c:pt>
                <c:pt idx="4791">
                  <c:v>46.142537070879548</c:v>
                </c:pt>
                <c:pt idx="4792">
                  <c:v>46.123646620829547</c:v>
                </c:pt>
                <c:pt idx="4793">
                  <c:v>46.108569372129544</c:v>
                </c:pt>
                <c:pt idx="4794">
                  <c:v>46.088851313279541</c:v>
                </c:pt>
                <c:pt idx="4795">
                  <c:v>46.068858234129543</c:v>
                </c:pt>
                <c:pt idx="4796">
                  <c:v>46.060513920029543</c:v>
                </c:pt>
                <c:pt idx="4797">
                  <c:v>46.06593516506954</c:v>
                </c:pt>
                <c:pt idx="4798">
                  <c:v>46.077344481629538</c:v>
                </c:pt>
                <c:pt idx="4799">
                  <c:v>46.096857014469535</c:v>
                </c:pt>
                <c:pt idx="4800">
                  <c:v>46.115974075889532</c:v>
                </c:pt>
                <c:pt idx="4801">
                  <c:v>46.133837569509531</c:v>
                </c:pt>
                <c:pt idx="4802">
                  <c:v>46.152433082209534</c:v>
                </c:pt>
                <c:pt idx="4803">
                  <c:v>46.165382727709535</c:v>
                </c:pt>
                <c:pt idx="4804">
                  <c:v>46.174839201609537</c:v>
                </c:pt>
                <c:pt idx="4805">
                  <c:v>46.174874826089535</c:v>
                </c:pt>
                <c:pt idx="4806">
                  <c:v>46.150172276539536</c:v>
                </c:pt>
                <c:pt idx="4807">
                  <c:v>46.119824685639536</c:v>
                </c:pt>
                <c:pt idx="4808">
                  <c:v>46.091827872789537</c:v>
                </c:pt>
                <c:pt idx="4809">
                  <c:v>46.065136191239539</c:v>
                </c:pt>
                <c:pt idx="4810">
                  <c:v>46.03931964578954</c:v>
                </c:pt>
                <c:pt idx="4811">
                  <c:v>46.017887336739541</c:v>
                </c:pt>
                <c:pt idx="4812">
                  <c:v>45.997552139139543</c:v>
                </c:pt>
                <c:pt idx="4813">
                  <c:v>45.977586884239543</c:v>
                </c:pt>
                <c:pt idx="4814">
                  <c:v>45.961595127339542</c:v>
                </c:pt>
                <c:pt idx="4815">
                  <c:v>45.940388988489545</c:v>
                </c:pt>
                <c:pt idx="4816">
                  <c:v>45.910518913689543</c:v>
                </c:pt>
                <c:pt idx="4817">
                  <c:v>45.878196743389545</c:v>
                </c:pt>
                <c:pt idx="4818">
                  <c:v>45.834679669689542</c:v>
                </c:pt>
                <c:pt idx="4819">
                  <c:v>45.787268949239539</c:v>
                </c:pt>
                <c:pt idx="4820">
                  <c:v>45.74637991703954</c:v>
                </c:pt>
                <c:pt idx="4821">
                  <c:v>45.709369025439543</c:v>
                </c:pt>
                <c:pt idx="4822">
                  <c:v>45.688239000639541</c:v>
                </c:pt>
                <c:pt idx="4823">
                  <c:v>45.671871018339544</c:v>
                </c:pt>
                <c:pt idx="4824">
                  <c:v>45.657851013239544</c:v>
                </c:pt>
                <c:pt idx="4825">
                  <c:v>45.631174203889543</c:v>
                </c:pt>
                <c:pt idx="4826">
                  <c:v>45.592595658139544</c:v>
                </c:pt>
                <c:pt idx="4827">
                  <c:v>45.541763568089543</c:v>
                </c:pt>
                <c:pt idx="4828">
                  <c:v>45.481036491939541</c:v>
                </c:pt>
                <c:pt idx="4829">
                  <c:v>45.404651732239543</c:v>
                </c:pt>
                <c:pt idx="4830">
                  <c:v>45.315802534839541</c:v>
                </c:pt>
                <c:pt idx="4831">
                  <c:v>45.223597544039542</c:v>
                </c:pt>
                <c:pt idx="4832">
                  <c:v>45.136920731989541</c:v>
                </c:pt>
                <c:pt idx="4833">
                  <c:v>45.053577562139544</c:v>
                </c:pt>
                <c:pt idx="4834">
                  <c:v>44.974996987689543</c:v>
                </c:pt>
                <c:pt idx="4835">
                  <c:v>44.904639572539544</c:v>
                </c:pt>
                <c:pt idx="4836">
                  <c:v>44.852389448339544</c:v>
                </c:pt>
                <c:pt idx="4837">
                  <c:v>44.821202765089545</c:v>
                </c:pt>
                <c:pt idx="4838">
                  <c:v>44.790593808239542</c:v>
                </c:pt>
                <c:pt idx="4839">
                  <c:v>44.774996643489544</c:v>
                </c:pt>
                <c:pt idx="4840">
                  <c:v>44.770349706989542</c:v>
                </c:pt>
                <c:pt idx="4841">
                  <c:v>44.764532587739545</c:v>
                </c:pt>
                <c:pt idx="4842">
                  <c:v>44.755949936539544</c:v>
                </c:pt>
                <c:pt idx="4843">
                  <c:v>44.749052361339544</c:v>
                </c:pt>
                <c:pt idx="4844">
                  <c:v>44.752207828379547</c:v>
                </c:pt>
                <c:pt idx="4845">
                  <c:v>44.76265654937955</c:v>
                </c:pt>
                <c:pt idx="4846">
                  <c:v>44.776849776579553</c:v>
                </c:pt>
                <c:pt idx="4847">
                  <c:v>44.79590397479955</c:v>
                </c:pt>
                <c:pt idx="4848">
                  <c:v>44.818138387759554</c:v>
                </c:pt>
                <c:pt idx="4849">
                  <c:v>44.842816745959553</c:v>
                </c:pt>
                <c:pt idx="4850">
                  <c:v>44.869115567419556</c:v>
                </c:pt>
                <c:pt idx="4851">
                  <c:v>44.899839087139554</c:v>
                </c:pt>
                <c:pt idx="4852">
                  <c:v>44.931142114439552</c:v>
                </c:pt>
                <c:pt idx="4853">
                  <c:v>44.958137986279553</c:v>
                </c:pt>
                <c:pt idx="4854">
                  <c:v>44.982236978379554</c:v>
                </c:pt>
                <c:pt idx="4855">
                  <c:v>45.003515172739554</c:v>
                </c:pt>
                <c:pt idx="4856">
                  <c:v>45.025688648839555</c:v>
                </c:pt>
                <c:pt idx="4857">
                  <c:v>45.048247639019557</c:v>
                </c:pt>
                <c:pt idx="4858">
                  <c:v>45.070220514879558</c:v>
                </c:pt>
                <c:pt idx="4859">
                  <c:v>45.092050254379558</c:v>
                </c:pt>
                <c:pt idx="4860">
                  <c:v>45.112450412339555</c:v>
                </c:pt>
                <c:pt idx="4861">
                  <c:v>45.132274354679552</c:v>
                </c:pt>
                <c:pt idx="4862">
                  <c:v>45.153102633719556</c:v>
                </c:pt>
                <c:pt idx="4863">
                  <c:v>45.176102872219559</c:v>
                </c:pt>
                <c:pt idx="4864">
                  <c:v>45.197172410519556</c:v>
                </c:pt>
                <c:pt idx="4865">
                  <c:v>45.218234313139554</c:v>
                </c:pt>
                <c:pt idx="4866">
                  <c:v>45.236594063519554</c:v>
                </c:pt>
                <c:pt idx="4867">
                  <c:v>45.255080170279555</c:v>
                </c:pt>
                <c:pt idx="4868">
                  <c:v>45.276757967499556</c:v>
                </c:pt>
                <c:pt idx="4869">
                  <c:v>45.305862419519556</c:v>
                </c:pt>
                <c:pt idx="4870">
                  <c:v>45.342546763399554</c:v>
                </c:pt>
                <c:pt idx="4871">
                  <c:v>45.384518154699556</c:v>
                </c:pt>
                <c:pt idx="4872">
                  <c:v>45.429258971519559</c:v>
                </c:pt>
                <c:pt idx="4873">
                  <c:v>45.475181541719557</c:v>
                </c:pt>
                <c:pt idx="4874">
                  <c:v>45.52015558079956</c:v>
                </c:pt>
                <c:pt idx="4875">
                  <c:v>45.563825427659559</c:v>
                </c:pt>
                <c:pt idx="4876">
                  <c:v>45.602283041279556</c:v>
                </c:pt>
                <c:pt idx="4877">
                  <c:v>45.631652956739558</c:v>
                </c:pt>
                <c:pt idx="4878">
                  <c:v>45.655544526119556</c:v>
                </c:pt>
                <c:pt idx="4879">
                  <c:v>45.681964251559556</c:v>
                </c:pt>
                <c:pt idx="4880">
                  <c:v>45.708647475579554</c:v>
                </c:pt>
                <c:pt idx="4881">
                  <c:v>45.737444421459557</c:v>
                </c:pt>
                <c:pt idx="4882">
                  <c:v>45.770762647299556</c:v>
                </c:pt>
                <c:pt idx="4883">
                  <c:v>45.809443142199555</c:v>
                </c:pt>
                <c:pt idx="4884">
                  <c:v>45.849881541059553</c:v>
                </c:pt>
                <c:pt idx="4885">
                  <c:v>45.893727440719552</c:v>
                </c:pt>
                <c:pt idx="4886">
                  <c:v>45.938179217679554</c:v>
                </c:pt>
                <c:pt idx="4887">
                  <c:v>45.980870566859551</c:v>
                </c:pt>
                <c:pt idx="4888">
                  <c:v>46.022491179759548</c:v>
                </c:pt>
                <c:pt idx="4889">
                  <c:v>46.066185033299547</c:v>
                </c:pt>
                <c:pt idx="4890">
                  <c:v>46.108496202199547</c:v>
                </c:pt>
                <c:pt idx="4891">
                  <c:v>46.148709556099547</c:v>
                </c:pt>
                <c:pt idx="4892">
                  <c:v>46.193266443979546</c:v>
                </c:pt>
                <c:pt idx="4893">
                  <c:v>46.248193168479546</c:v>
                </c:pt>
                <c:pt idx="4894">
                  <c:v>46.308424128819546</c:v>
                </c:pt>
                <c:pt idx="4895">
                  <c:v>46.372252794879543</c:v>
                </c:pt>
                <c:pt idx="4896">
                  <c:v>46.436553329779542</c:v>
                </c:pt>
                <c:pt idx="4897">
                  <c:v>46.501162288579543</c:v>
                </c:pt>
                <c:pt idx="4898">
                  <c:v>46.563506725819543</c:v>
                </c:pt>
                <c:pt idx="4899">
                  <c:v>46.622214744499544</c:v>
                </c:pt>
                <c:pt idx="4900">
                  <c:v>46.677273803299542</c:v>
                </c:pt>
                <c:pt idx="4901">
                  <c:v>46.727882883439541</c:v>
                </c:pt>
                <c:pt idx="4902">
                  <c:v>46.774242982639542</c:v>
                </c:pt>
                <c:pt idx="4903">
                  <c:v>46.820358605959541</c:v>
                </c:pt>
                <c:pt idx="4904">
                  <c:v>46.868533201339538</c:v>
                </c:pt>
                <c:pt idx="4905">
                  <c:v>46.918808451179537</c:v>
                </c:pt>
                <c:pt idx="4906">
                  <c:v>46.970556704719534</c:v>
                </c:pt>
                <c:pt idx="4907">
                  <c:v>47.023847266479535</c:v>
                </c:pt>
                <c:pt idx="4908">
                  <c:v>47.077970114699532</c:v>
                </c:pt>
                <c:pt idx="4909">
                  <c:v>47.13370141581953</c:v>
                </c:pt>
                <c:pt idx="4910">
                  <c:v>47.190508265479529</c:v>
                </c:pt>
                <c:pt idx="4911">
                  <c:v>47.245395774659528</c:v>
                </c:pt>
                <c:pt idx="4912">
                  <c:v>47.295259332999528</c:v>
                </c:pt>
                <c:pt idx="4913">
                  <c:v>47.34146376785953</c:v>
                </c:pt>
                <c:pt idx="4914">
                  <c:v>47.384819264419527</c:v>
                </c:pt>
                <c:pt idx="4915">
                  <c:v>47.421832872799527</c:v>
                </c:pt>
                <c:pt idx="4916">
                  <c:v>47.458719636499524</c:v>
                </c:pt>
                <c:pt idx="4917">
                  <c:v>47.501504746099521</c:v>
                </c:pt>
                <c:pt idx="4918">
                  <c:v>47.543872937459518</c:v>
                </c:pt>
                <c:pt idx="4919">
                  <c:v>47.583773666979518</c:v>
                </c:pt>
                <c:pt idx="4920">
                  <c:v>47.621782618439518</c:v>
                </c:pt>
                <c:pt idx="4921">
                  <c:v>47.655832517699515</c:v>
                </c:pt>
                <c:pt idx="4922">
                  <c:v>47.685847276659516</c:v>
                </c:pt>
                <c:pt idx="4923">
                  <c:v>47.712716493939517</c:v>
                </c:pt>
                <c:pt idx="4924">
                  <c:v>47.735939545719518</c:v>
                </c:pt>
                <c:pt idx="4925">
                  <c:v>47.754418263159515</c:v>
                </c:pt>
                <c:pt idx="4926">
                  <c:v>47.767328334499517</c:v>
                </c:pt>
                <c:pt idx="4927">
                  <c:v>47.775682206839519</c:v>
                </c:pt>
                <c:pt idx="4928">
                  <c:v>47.784654779779522</c:v>
                </c:pt>
                <c:pt idx="4929">
                  <c:v>47.791439282039519</c:v>
                </c:pt>
                <c:pt idx="4930">
                  <c:v>47.793933182619519</c:v>
                </c:pt>
                <c:pt idx="4931">
                  <c:v>47.796293856819517</c:v>
                </c:pt>
                <c:pt idx="4932">
                  <c:v>47.790682615519515</c:v>
                </c:pt>
                <c:pt idx="4933">
                  <c:v>47.777149318369517</c:v>
                </c:pt>
                <c:pt idx="4934">
                  <c:v>47.755271487369519</c:v>
                </c:pt>
                <c:pt idx="4935">
                  <c:v>47.731095691669516</c:v>
                </c:pt>
                <c:pt idx="4936">
                  <c:v>47.705559721319517</c:v>
                </c:pt>
                <c:pt idx="4937">
                  <c:v>47.674647443119518</c:v>
                </c:pt>
                <c:pt idx="4938">
                  <c:v>47.639124627919522</c:v>
                </c:pt>
                <c:pt idx="4939">
                  <c:v>47.597669327469525</c:v>
                </c:pt>
                <c:pt idx="4940">
                  <c:v>47.563787188269522</c:v>
                </c:pt>
                <c:pt idx="4941">
                  <c:v>47.537873297169526</c:v>
                </c:pt>
                <c:pt idx="4942">
                  <c:v>47.521059577219525</c:v>
                </c:pt>
                <c:pt idx="4943">
                  <c:v>47.503158975869525</c:v>
                </c:pt>
                <c:pt idx="4944">
                  <c:v>47.483074884919525</c:v>
                </c:pt>
                <c:pt idx="4945">
                  <c:v>47.460146255819524</c:v>
                </c:pt>
                <c:pt idx="4946">
                  <c:v>47.430274446219521</c:v>
                </c:pt>
                <c:pt idx="4947">
                  <c:v>47.397368560019522</c:v>
                </c:pt>
                <c:pt idx="4948">
                  <c:v>47.364826575569523</c:v>
                </c:pt>
                <c:pt idx="4949">
                  <c:v>47.323160255469524</c:v>
                </c:pt>
                <c:pt idx="4950">
                  <c:v>47.266390775669521</c:v>
                </c:pt>
                <c:pt idx="4951">
                  <c:v>47.198214017069517</c:v>
                </c:pt>
                <c:pt idx="4952">
                  <c:v>47.127064541469515</c:v>
                </c:pt>
                <c:pt idx="4953">
                  <c:v>47.063076035619517</c:v>
                </c:pt>
                <c:pt idx="4954">
                  <c:v>47.009361891169519</c:v>
                </c:pt>
                <c:pt idx="4955">
                  <c:v>46.966345338119517</c:v>
                </c:pt>
                <c:pt idx="4956">
                  <c:v>46.932599444469517</c:v>
                </c:pt>
                <c:pt idx="4957">
                  <c:v>46.906967717769518</c:v>
                </c:pt>
                <c:pt idx="4958">
                  <c:v>46.881694582069521</c:v>
                </c:pt>
                <c:pt idx="4959">
                  <c:v>46.845490570669519</c:v>
                </c:pt>
                <c:pt idx="4960">
                  <c:v>46.799250805019518</c:v>
                </c:pt>
                <c:pt idx="4961">
                  <c:v>46.74262295736952</c:v>
                </c:pt>
                <c:pt idx="4962">
                  <c:v>46.675484700869518</c:v>
                </c:pt>
                <c:pt idx="4963">
                  <c:v>46.60003279206952</c:v>
                </c:pt>
                <c:pt idx="4964">
                  <c:v>46.529034458569519</c:v>
                </c:pt>
                <c:pt idx="4965">
                  <c:v>46.469555182019519</c:v>
                </c:pt>
                <c:pt idx="4966">
                  <c:v>46.415252093219522</c:v>
                </c:pt>
                <c:pt idx="4967">
                  <c:v>46.367175178069523</c:v>
                </c:pt>
                <c:pt idx="4968">
                  <c:v>46.321808755069526</c:v>
                </c:pt>
                <c:pt idx="4969">
                  <c:v>46.280862142519524</c:v>
                </c:pt>
                <c:pt idx="4970">
                  <c:v>46.244071873169524</c:v>
                </c:pt>
                <c:pt idx="4971">
                  <c:v>46.212417796019523</c:v>
                </c:pt>
                <c:pt idx="4972">
                  <c:v>46.189392924519524</c:v>
                </c:pt>
                <c:pt idx="4973">
                  <c:v>46.165530268319522</c:v>
                </c:pt>
                <c:pt idx="4974">
                  <c:v>46.12413255971952</c:v>
                </c:pt>
                <c:pt idx="4975">
                  <c:v>46.071848950919517</c:v>
                </c:pt>
                <c:pt idx="4976">
                  <c:v>46.029555607819518</c:v>
                </c:pt>
                <c:pt idx="4977">
                  <c:v>46.004265192669514</c:v>
                </c:pt>
                <c:pt idx="4978">
                  <c:v>45.991549781819515</c:v>
                </c:pt>
                <c:pt idx="4979">
                  <c:v>45.986144355519514</c:v>
                </c:pt>
                <c:pt idx="4980">
                  <c:v>45.985594051019511</c:v>
                </c:pt>
                <c:pt idx="4981">
                  <c:v>45.98989720165951</c:v>
                </c:pt>
                <c:pt idx="4982">
                  <c:v>45.99924868957951</c:v>
                </c:pt>
                <c:pt idx="4983">
                  <c:v>46.008816030779506</c:v>
                </c:pt>
                <c:pt idx="4984">
                  <c:v>46.018101702379504</c:v>
                </c:pt>
                <c:pt idx="4985">
                  <c:v>46.0254341365995</c:v>
                </c:pt>
                <c:pt idx="4986">
                  <c:v>46.0329685175995</c:v>
                </c:pt>
                <c:pt idx="4987">
                  <c:v>46.041243919799498</c:v>
                </c:pt>
                <c:pt idx="4988">
                  <c:v>46.055058322739498</c:v>
                </c:pt>
                <c:pt idx="4989">
                  <c:v>46.075276781899497</c:v>
                </c:pt>
                <c:pt idx="4990">
                  <c:v>46.098085762979494</c:v>
                </c:pt>
                <c:pt idx="4991">
                  <c:v>46.120594720999492</c:v>
                </c:pt>
                <c:pt idx="4992">
                  <c:v>46.140970595899489</c:v>
                </c:pt>
                <c:pt idx="4993">
                  <c:v>46.156304103439489</c:v>
                </c:pt>
                <c:pt idx="4994">
                  <c:v>46.170912850799489</c:v>
                </c:pt>
                <c:pt idx="4995">
                  <c:v>46.184916645439486</c:v>
                </c:pt>
                <c:pt idx="4996">
                  <c:v>46.196226393239485</c:v>
                </c:pt>
                <c:pt idx="4997">
                  <c:v>46.201502322779483</c:v>
                </c:pt>
                <c:pt idx="4998">
                  <c:v>46.193280500179483</c:v>
                </c:pt>
                <c:pt idx="4999">
                  <c:v>46.182064049779484</c:v>
                </c:pt>
                <c:pt idx="5000">
                  <c:v>46.174458380829485</c:v>
                </c:pt>
                <c:pt idx="5001">
                  <c:v>46.166118006479486</c:v>
                </c:pt>
                <c:pt idx="5002">
                  <c:v>46.154942408379483</c:v>
                </c:pt>
                <c:pt idx="5003">
                  <c:v>46.141010915579486</c:v>
                </c:pt>
                <c:pt idx="5004">
                  <c:v>46.130570598779485</c:v>
                </c:pt>
                <c:pt idx="5005">
                  <c:v>46.115776876129488</c:v>
                </c:pt>
                <c:pt idx="5006">
                  <c:v>46.086641768729486</c:v>
                </c:pt>
                <c:pt idx="5007">
                  <c:v>46.053202044079484</c:v>
                </c:pt>
                <c:pt idx="5008">
                  <c:v>46.006433093529481</c:v>
                </c:pt>
                <c:pt idx="5009">
                  <c:v>45.954361136979479</c:v>
                </c:pt>
                <c:pt idx="5010">
                  <c:v>45.899219683679476</c:v>
                </c:pt>
                <c:pt idx="5011">
                  <c:v>45.844847344979478</c:v>
                </c:pt>
                <c:pt idx="5012">
                  <c:v>45.801805790829476</c:v>
                </c:pt>
                <c:pt idx="5013">
                  <c:v>45.774184392829476</c:v>
                </c:pt>
                <c:pt idx="5014">
                  <c:v>45.753519018179475</c:v>
                </c:pt>
                <c:pt idx="5015">
                  <c:v>45.727696102979472</c:v>
                </c:pt>
                <c:pt idx="5016">
                  <c:v>45.693521237529474</c:v>
                </c:pt>
                <c:pt idx="5017">
                  <c:v>45.649646886229476</c:v>
                </c:pt>
                <c:pt idx="5018">
                  <c:v>45.604493185329474</c:v>
                </c:pt>
                <c:pt idx="5019">
                  <c:v>45.559644013679474</c:v>
                </c:pt>
                <c:pt idx="5020">
                  <c:v>45.524366889529475</c:v>
                </c:pt>
                <c:pt idx="5021">
                  <c:v>45.494209396979471</c:v>
                </c:pt>
                <c:pt idx="5022">
                  <c:v>45.463719454879474</c:v>
                </c:pt>
                <c:pt idx="5023">
                  <c:v>45.441092814529476</c:v>
                </c:pt>
                <c:pt idx="5024">
                  <c:v>45.423549144479473</c:v>
                </c:pt>
                <c:pt idx="5025">
                  <c:v>45.410855592929472</c:v>
                </c:pt>
                <c:pt idx="5026">
                  <c:v>45.40851332197947</c:v>
                </c:pt>
                <c:pt idx="5027">
                  <c:v>45.414061106899467</c:v>
                </c:pt>
                <c:pt idx="5028">
                  <c:v>45.427679900039465</c:v>
                </c:pt>
                <c:pt idx="5029">
                  <c:v>45.445271845839464</c:v>
                </c:pt>
                <c:pt idx="5030">
                  <c:v>45.463797317579463</c:v>
                </c:pt>
                <c:pt idx="5031">
                  <c:v>45.48260173943946</c:v>
                </c:pt>
                <c:pt idx="5032">
                  <c:v>45.497678112919459</c:v>
                </c:pt>
                <c:pt idx="5033">
                  <c:v>45.515655248639462</c:v>
                </c:pt>
                <c:pt idx="5034">
                  <c:v>45.533117821739459</c:v>
                </c:pt>
                <c:pt idx="5035">
                  <c:v>45.547588372139458</c:v>
                </c:pt>
                <c:pt idx="5036">
                  <c:v>45.560201608139458</c:v>
                </c:pt>
                <c:pt idx="5037">
                  <c:v>45.571987612399461</c:v>
                </c:pt>
                <c:pt idx="5038">
                  <c:v>45.581498417239459</c:v>
                </c:pt>
                <c:pt idx="5039">
                  <c:v>45.589334135759458</c:v>
                </c:pt>
                <c:pt idx="5040">
                  <c:v>45.595205985379458</c:v>
                </c:pt>
                <c:pt idx="5041">
                  <c:v>45.603074180539458</c:v>
                </c:pt>
                <c:pt idx="5042">
                  <c:v>45.61518424729946</c:v>
                </c:pt>
                <c:pt idx="5043">
                  <c:v>45.631991809239459</c:v>
                </c:pt>
                <c:pt idx="5044">
                  <c:v>45.650728438659456</c:v>
                </c:pt>
                <c:pt idx="5045">
                  <c:v>45.666314929599459</c:v>
                </c:pt>
                <c:pt idx="5046">
                  <c:v>45.674968648639457</c:v>
                </c:pt>
                <c:pt idx="5047">
                  <c:v>45.68386423665946</c:v>
                </c:pt>
                <c:pt idx="5048">
                  <c:v>45.694563234059459</c:v>
                </c:pt>
                <c:pt idx="5049">
                  <c:v>45.70589116135946</c:v>
                </c:pt>
                <c:pt idx="5050">
                  <c:v>45.71565153907946</c:v>
                </c:pt>
                <c:pt idx="5051">
                  <c:v>45.73069097265946</c:v>
                </c:pt>
                <c:pt idx="5052">
                  <c:v>45.751020651759461</c:v>
                </c:pt>
                <c:pt idx="5053">
                  <c:v>45.76879678947946</c:v>
                </c:pt>
                <c:pt idx="5054">
                  <c:v>45.788248210739461</c:v>
                </c:pt>
                <c:pt idx="5055">
                  <c:v>45.808025306799458</c:v>
                </c:pt>
                <c:pt idx="5056">
                  <c:v>45.823769169319455</c:v>
                </c:pt>
                <c:pt idx="5057">
                  <c:v>45.835591852059451</c:v>
                </c:pt>
                <c:pt idx="5058">
                  <c:v>45.846168010739454</c:v>
                </c:pt>
                <c:pt idx="5059">
                  <c:v>45.857293885219455</c:v>
                </c:pt>
                <c:pt idx="5060">
                  <c:v>45.870291852579456</c:v>
                </c:pt>
                <c:pt idx="5061">
                  <c:v>45.884712626239455</c:v>
                </c:pt>
                <c:pt idx="5062">
                  <c:v>45.898431284879457</c:v>
                </c:pt>
                <c:pt idx="5063">
                  <c:v>45.911772184039457</c:v>
                </c:pt>
                <c:pt idx="5064">
                  <c:v>45.927775261139459</c:v>
                </c:pt>
                <c:pt idx="5065">
                  <c:v>45.947844684739458</c:v>
                </c:pt>
                <c:pt idx="5066">
                  <c:v>45.970189904019456</c:v>
                </c:pt>
                <c:pt idx="5067">
                  <c:v>45.996898118939455</c:v>
                </c:pt>
                <c:pt idx="5068">
                  <c:v>46.026114270919457</c:v>
                </c:pt>
                <c:pt idx="5069">
                  <c:v>46.059584365479459</c:v>
                </c:pt>
                <c:pt idx="5070">
                  <c:v>46.096848984359461</c:v>
                </c:pt>
                <c:pt idx="5071">
                  <c:v>46.137095416359458</c:v>
                </c:pt>
                <c:pt idx="5072">
                  <c:v>46.181489634879455</c:v>
                </c:pt>
                <c:pt idx="5073">
                  <c:v>46.231913413899456</c:v>
                </c:pt>
                <c:pt idx="5074">
                  <c:v>46.289458634079459</c:v>
                </c:pt>
                <c:pt idx="5075">
                  <c:v>46.35407003835946</c:v>
                </c:pt>
                <c:pt idx="5076">
                  <c:v>46.42268216629946</c:v>
                </c:pt>
                <c:pt idx="5077">
                  <c:v>46.494742903099457</c:v>
                </c:pt>
                <c:pt idx="5078">
                  <c:v>46.566289271599459</c:v>
                </c:pt>
                <c:pt idx="5079">
                  <c:v>46.631483071459456</c:v>
                </c:pt>
                <c:pt idx="5080">
                  <c:v>46.695522033019458</c:v>
                </c:pt>
                <c:pt idx="5081">
                  <c:v>46.754978714539455</c:v>
                </c:pt>
                <c:pt idx="5082">
                  <c:v>46.807142201539456</c:v>
                </c:pt>
                <c:pt idx="5083">
                  <c:v>46.853827040539457</c:v>
                </c:pt>
                <c:pt idx="5084">
                  <c:v>46.893050418639454</c:v>
                </c:pt>
                <c:pt idx="5085">
                  <c:v>46.925237182179451</c:v>
                </c:pt>
                <c:pt idx="5086">
                  <c:v>46.953739251179449</c:v>
                </c:pt>
                <c:pt idx="5087">
                  <c:v>46.979521963839453</c:v>
                </c:pt>
                <c:pt idx="5088">
                  <c:v>47.004468038479452</c:v>
                </c:pt>
                <c:pt idx="5089">
                  <c:v>47.027000779299449</c:v>
                </c:pt>
                <c:pt idx="5090">
                  <c:v>47.048079747239449</c:v>
                </c:pt>
                <c:pt idx="5091">
                  <c:v>47.067590737919446</c:v>
                </c:pt>
                <c:pt idx="5092">
                  <c:v>47.083634951339448</c:v>
                </c:pt>
                <c:pt idx="5093">
                  <c:v>47.090205485899446</c:v>
                </c:pt>
                <c:pt idx="5094">
                  <c:v>47.074644701149445</c:v>
                </c:pt>
                <c:pt idx="5095">
                  <c:v>47.033507260799446</c:v>
                </c:pt>
                <c:pt idx="5096">
                  <c:v>46.976958247349444</c:v>
                </c:pt>
                <c:pt idx="5097">
                  <c:v>46.907627929949442</c:v>
                </c:pt>
                <c:pt idx="5098">
                  <c:v>46.830775206899439</c:v>
                </c:pt>
                <c:pt idx="5099">
                  <c:v>46.749384475449439</c:v>
                </c:pt>
                <c:pt idx="5100">
                  <c:v>46.662062943199437</c:v>
                </c:pt>
                <c:pt idx="5101">
                  <c:v>46.574099826099435</c:v>
                </c:pt>
                <c:pt idx="5102">
                  <c:v>46.487837337099435</c:v>
                </c:pt>
                <c:pt idx="5103">
                  <c:v>46.400507691449434</c:v>
                </c:pt>
                <c:pt idx="5104">
                  <c:v>46.304478158049434</c:v>
                </c:pt>
                <c:pt idx="5105">
                  <c:v>46.204147394599431</c:v>
                </c:pt>
                <c:pt idx="5106">
                  <c:v>46.098705187949435</c:v>
                </c:pt>
                <c:pt idx="5107">
                  <c:v>45.989239425749432</c:v>
                </c:pt>
                <c:pt idx="5108">
                  <c:v>45.882575234499434</c:v>
                </c:pt>
                <c:pt idx="5109">
                  <c:v>45.780208563899436</c:v>
                </c:pt>
                <c:pt idx="5110">
                  <c:v>45.680732689149437</c:v>
                </c:pt>
                <c:pt idx="5111">
                  <c:v>45.583164915249434</c:v>
                </c:pt>
                <c:pt idx="5112">
                  <c:v>45.484873359249434</c:v>
                </c:pt>
                <c:pt idx="5113">
                  <c:v>45.383864056849433</c:v>
                </c:pt>
                <c:pt idx="5114">
                  <c:v>45.27847979274943</c:v>
                </c:pt>
                <c:pt idx="5115">
                  <c:v>45.169470029599431</c:v>
                </c:pt>
                <c:pt idx="5116">
                  <c:v>45.057762099499428</c:v>
                </c:pt>
                <c:pt idx="5117">
                  <c:v>44.944559063249429</c:v>
                </c:pt>
                <c:pt idx="5118">
                  <c:v>44.828609086599428</c:v>
                </c:pt>
                <c:pt idx="5119">
                  <c:v>44.711827047049425</c:v>
                </c:pt>
                <c:pt idx="5120">
                  <c:v>44.596524326949428</c:v>
                </c:pt>
                <c:pt idx="5121">
                  <c:v>44.483003029749426</c:v>
                </c:pt>
                <c:pt idx="5122">
                  <c:v>44.373232217149429</c:v>
                </c:pt>
                <c:pt idx="5123">
                  <c:v>44.268197471749431</c:v>
                </c:pt>
                <c:pt idx="5124">
                  <c:v>44.168359836949435</c:v>
                </c:pt>
                <c:pt idx="5125">
                  <c:v>44.072063128549438</c:v>
                </c:pt>
                <c:pt idx="5126">
                  <c:v>43.978916963749441</c:v>
                </c:pt>
                <c:pt idx="5127">
                  <c:v>43.884806042449441</c:v>
                </c:pt>
                <c:pt idx="5128">
                  <c:v>43.795232804299438</c:v>
                </c:pt>
                <c:pt idx="5129">
                  <c:v>43.705305819449435</c:v>
                </c:pt>
                <c:pt idx="5130">
                  <c:v>43.621728340099438</c:v>
                </c:pt>
                <c:pt idx="5131">
                  <c:v>43.546428376849434</c:v>
                </c:pt>
                <c:pt idx="5132">
                  <c:v>43.489235496299436</c:v>
                </c:pt>
                <c:pt idx="5133">
                  <c:v>43.452844749199436</c:v>
                </c:pt>
                <c:pt idx="5134">
                  <c:v>43.425989806999432</c:v>
                </c:pt>
                <c:pt idx="5135">
                  <c:v>43.400601017049432</c:v>
                </c:pt>
                <c:pt idx="5136">
                  <c:v>43.374346542149432</c:v>
                </c:pt>
                <c:pt idx="5137">
                  <c:v>43.345925443949433</c:v>
                </c:pt>
                <c:pt idx="5138">
                  <c:v>43.31862041419943</c:v>
                </c:pt>
                <c:pt idx="5139">
                  <c:v>43.287468782199433</c:v>
                </c:pt>
                <c:pt idx="5140">
                  <c:v>43.253566836549432</c:v>
                </c:pt>
                <c:pt idx="5141">
                  <c:v>43.209845520099435</c:v>
                </c:pt>
                <c:pt idx="5142">
                  <c:v>43.145964437349434</c:v>
                </c:pt>
                <c:pt idx="5143">
                  <c:v>43.063486033349434</c:v>
                </c:pt>
                <c:pt idx="5144">
                  <c:v>42.976778088399435</c:v>
                </c:pt>
                <c:pt idx="5145">
                  <c:v>42.894743494749434</c:v>
                </c:pt>
                <c:pt idx="5146">
                  <c:v>42.823749518849432</c:v>
                </c:pt>
                <c:pt idx="5147">
                  <c:v>42.761395333599431</c:v>
                </c:pt>
                <c:pt idx="5148">
                  <c:v>42.70097619159943</c:v>
                </c:pt>
                <c:pt idx="5149">
                  <c:v>42.64333576429943</c:v>
                </c:pt>
                <c:pt idx="5150">
                  <c:v>42.59616819549943</c:v>
                </c:pt>
                <c:pt idx="5151">
                  <c:v>42.558844705999434</c:v>
                </c:pt>
                <c:pt idx="5152">
                  <c:v>42.526183731899437</c:v>
                </c:pt>
                <c:pt idx="5153">
                  <c:v>42.499440838999433</c:v>
                </c:pt>
                <c:pt idx="5154">
                  <c:v>42.469634244749436</c:v>
                </c:pt>
                <c:pt idx="5155">
                  <c:v>42.439464024749434</c:v>
                </c:pt>
                <c:pt idx="5156">
                  <c:v>42.411236022849437</c:v>
                </c:pt>
                <c:pt idx="5157">
                  <c:v>42.38954780749944</c:v>
                </c:pt>
                <c:pt idx="5158">
                  <c:v>42.370845709899442</c:v>
                </c:pt>
                <c:pt idx="5159">
                  <c:v>42.358345740749442</c:v>
                </c:pt>
                <c:pt idx="5160">
                  <c:v>42.347093356399441</c:v>
                </c:pt>
                <c:pt idx="5161">
                  <c:v>42.334882706449442</c:v>
                </c:pt>
                <c:pt idx="5162">
                  <c:v>42.321532942899438</c:v>
                </c:pt>
                <c:pt idx="5163">
                  <c:v>42.305036201599435</c:v>
                </c:pt>
                <c:pt idx="5164">
                  <c:v>42.290550072449435</c:v>
                </c:pt>
                <c:pt idx="5165">
                  <c:v>42.272591455449437</c:v>
                </c:pt>
                <c:pt idx="5166">
                  <c:v>42.249069807499438</c:v>
                </c:pt>
                <c:pt idx="5167">
                  <c:v>42.222907356349438</c:v>
                </c:pt>
                <c:pt idx="5168">
                  <c:v>42.194796045399436</c:v>
                </c:pt>
                <c:pt idx="5169">
                  <c:v>42.158372527599433</c:v>
                </c:pt>
                <c:pt idx="5170">
                  <c:v>42.118266227849432</c:v>
                </c:pt>
                <c:pt idx="5171">
                  <c:v>42.08517092334943</c:v>
                </c:pt>
                <c:pt idx="5172">
                  <c:v>42.055929905049432</c:v>
                </c:pt>
                <c:pt idx="5173">
                  <c:v>42.030175630549429</c:v>
                </c:pt>
                <c:pt idx="5174">
                  <c:v>42.010406359299431</c:v>
                </c:pt>
                <c:pt idx="5175">
                  <c:v>41.999752476799429</c:v>
                </c:pt>
                <c:pt idx="5176">
                  <c:v>41.990038863449428</c:v>
                </c:pt>
                <c:pt idx="5177">
                  <c:v>41.974397027449427</c:v>
                </c:pt>
                <c:pt idx="5178">
                  <c:v>41.952664541649426</c:v>
                </c:pt>
                <c:pt idx="5179">
                  <c:v>41.926335243299427</c:v>
                </c:pt>
                <c:pt idx="5180">
                  <c:v>41.907728357199424</c:v>
                </c:pt>
                <c:pt idx="5181">
                  <c:v>41.901112818649423</c:v>
                </c:pt>
                <c:pt idx="5182">
                  <c:v>41.890313204949422</c:v>
                </c:pt>
                <c:pt idx="5183">
                  <c:v>41.877799297149423</c:v>
                </c:pt>
                <c:pt idx="5184">
                  <c:v>41.856114798449426</c:v>
                </c:pt>
                <c:pt idx="5185">
                  <c:v>41.837430607349425</c:v>
                </c:pt>
                <c:pt idx="5186">
                  <c:v>41.818672931299425</c:v>
                </c:pt>
                <c:pt idx="5187">
                  <c:v>41.793595289799427</c:v>
                </c:pt>
                <c:pt idx="5188">
                  <c:v>41.754890335249428</c:v>
                </c:pt>
                <c:pt idx="5189">
                  <c:v>41.703698554199427</c:v>
                </c:pt>
                <c:pt idx="5190">
                  <c:v>41.63415626564943</c:v>
                </c:pt>
                <c:pt idx="5191">
                  <c:v>41.553911878599429</c:v>
                </c:pt>
                <c:pt idx="5192">
                  <c:v>41.47243659624943</c:v>
                </c:pt>
                <c:pt idx="5193">
                  <c:v>41.395451768099427</c:v>
                </c:pt>
                <c:pt idx="5194">
                  <c:v>41.321713468549426</c:v>
                </c:pt>
                <c:pt idx="5195">
                  <c:v>41.249938630849428</c:v>
                </c:pt>
                <c:pt idx="5196">
                  <c:v>41.181628415499425</c:v>
                </c:pt>
                <c:pt idx="5197">
                  <c:v>41.113365609649428</c:v>
                </c:pt>
                <c:pt idx="5198">
                  <c:v>41.048032491349424</c:v>
                </c:pt>
                <c:pt idx="5199">
                  <c:v>40.986713590399425</c:v>
                </c:pt>
                <c:pt idx="5200">
                  <c:v>40.930567412349426</c:v>
                </c:pt>
                <c:pt idx="5201">
                  <c:v>40.867319054849425</c:v>
                </c:pt>
                <c:pt idx="5202">
                  <c:v>40.797833021549422</c:v>
                </c:pt>
                <c:pt idx="5203">
                  <c:v>40.727429619849424</c:v>
                </c:pt>
                <c:pt idx="5204">
                  <c:v>40.675202763749425</c:v>
                </c:pt>
                <c:pt idx="5205">
                  <c:v>40.636575568599426</c:v>
                </c:pt>
                <c:pt idx="5206">
                  <c:v>40.607570105249422</c:v>
                </c:pt>
                <c:pt idx="5207">
                  <c:v>40.581966738599419</c:v>
                </c:pt>
                <c:pt idx="5208">
                  <c:v>40.554527349849423</c:v>
                </c:pt>
                <c:pt idx="5209">
                  <c:v>40.520898471999423</c:v>
                </c:pt>
                <c:pt idx="5210">
                  <c:v>40.475717546099425</c:v>
                </c:pt>
                <c:pt idx="5211">
                  <c:v>40.422821487499426</c:v>
                </c:pt>
                <c:pt idx="5212">
                  <c:v>40.366170511499426</c:v>
                </c:pt>
                <c:pt idx="5213">
                  <c:v>40.307670487449428</c:v>
                </c:pt>
                <c:pt idx="5214">
                  <c:v>40.242242628299429</c:v>
                </c:pt>
                <c:pt idx="5215">
                  <c:v>40.173841029349433</c:v>
                </c:pt>
                <c:pt idx="5216">
                  <c:v>40.115970199349434</c:v>
                </c:pt>
                <c:pt idx="5217">
                  <c:v>40.084754445849434</c:v>
                </c:pt>
                <c:pt idx="5218">
                  <c:v>40.085423080069432</c:v>
                </c:pt>
                <c:pt idx="5219">
                  <c:v>40.093020376969434</c:v>
                </c:pt>
                <c:pt idx="5220">
                  <c:v>40.106239475589433</c:v>
                </c:pt>
                <c:pt idx="5221">
                  <c:v>40.123365894889432</c:v>
                </c:pt>
                <c:pt idx="5222">
                  <c:v>40.142240643909432</c:v>
                </c:pt>
                <c:pt idx="5223">
                  <c:v>40.161067185909431</c:v>
                </c:pt>
                <c:pt idx="5224">
                  <c:v>40.179861836309428</c:v>
                </c:pt>
                <c:pt idx="5225">
                  <c:v>40.197939450329429</c:v>
                </c:pt>
                <c:pt idx="5226">
                  <c:v>40.219120555809425</c:v>
                </c:pt>
                <c:pt idx="5227">
                  <c:v>40.236809105469426</c:v>
                </c:pt>
                <c:pt idx="5228">
                  <c:v>40.254286634669427</c:v>
                </c:pt>
                <c:pt idx="5229">
                  <c:v>40.266088179109424</c:v>
                </c:pt>
                <c:pt idx="5230">
                  <c:v>40.274179766569425</c:v>
                </c:pt>
                <c:pt idx="5231">
                  <c:v>40.276144638389425</c:v>
                </c:pt>
                <c:pt idx="5232">
                  <c:v>40.270426165689422</c:v>
                </c:pt>
                <c:pt idx="5233">
                  <c:v>40.255969208439424</c:v>
                </c:pt>
                <c:pt idx="5234">
                  <c:v>40.227188197939427</c:v>
                </c:pt>
                <c:pt idx="5235">
                  <c:v>40.181014640139423</c:v>
                </c:pt>
                <c:pt idx="5236">
                  <c:v>40.122734015889421</c:v>
                </c:pt>
                <c:pt idx="5237">
                  <c:v>40.057538065189419</c:v>
                </c:pt>
                <c:pt idx="5238">
                  <c:v>39.984049345689421</c:v>
                </c:pt>
                <c:pt idx="5239">
                  <c:v>39.89961303328942</c:v>
                </c:pt>
                <c:pt idx="5240">
                  <c:v>39.81077837588942</c:v>
                </c:pt>
                <c:pt idx="5241">
                  <c:v>39.721353102439423</c:v>
                </c:pt>
                <c:pt idx="5242">
                  <c:v>39.634867148439426</c:v>
                </c:pt>
                <c:pt idx="5243">
                  <c:v>39.550900585639425</c:v>
                </c:pt>
                <c:pt idx="5244">
                  <c:v>39.469548979489424</c:v>
                </c:pt>
                <c:pt idx="5245">
                  <c:v>39.389632142639421</c:v>
                </c:pt>
                <c:pt idx="5246">
                  <c:v>39.311864843139418</c:v>
                </c:pt>
                <c:pt idx="5247">
                  <c:v>39.232821494989416</c:v>
                </c:pt>
                <c:pt idx="5248">
                  <c:v>39.153711577789416</c:v>
                </c:pt>
                <c:pt idx="5249">
                  <c:v>39.072829534689419</c:v>
                </c:pt>
                <c:pt idx="5250">
                  <c:v>38.991489558239415</c:v>
                </c:pt>
                <c:pt idx="5251">
                  <c:v>38.919386492739413</c:v>
                </c:pt>
                <c:pt idx="5252">
                  <c:v>38.86380033398941</c:v>
                </c:pt>
                <c:pt idx="5253">
                  <c:v>38.82235279558941</c:v>
                </c:pt>
                <c:pt idx="5254">
                  <c:v>38.792880928139411</c:v>
                </c:pt>
                <c:pt idx="5255">
                  <c:v>38.767809385939408</c:v>
                </c:pt>
                <c:pt idx="5256">
                  <c:v>38.737730998139405</c:v>
                </c:pt>
                <c:pt idx="5257">
                  <c:v>38.696467345439402</c:v>
                </c:pt>
                <c:pt idx="5258">
                  <c:v>38.650004223839403</c:v>
                </c:pt>
                <c:pt idx="5259">
                  <c:v>38.590359180189402</c:v>
                </c:pt>
                <c:pt idx="5260">
                  <c:v>38.522543731589401</c:v>
                </c:pt>
                <c:pt idx="5261">
                  <c:v>38.450159785039403</c:v>
                </c:pt>
                <c:pt idx="5262">
                  <c:v>38.368591557139403</c:v>
                </c:pt>
                <c:pt idx="5263">
                  <c:v>38.271042071489404</c:v>
                </c:pt>
                <c:pt idx="5264">
                  <c:v>38.166060683139406</c:v>
                </c:pt>
                <c:pt idx="5265">
                  <c:v>38.06313881548941</c:v>
                </c:pt>
                <c:pt idx="5266">
                  <c:v>37.971683401889408</c:v>
                </c:pt>
                <c:pt idx="5267">
                  <c:v>37.895159671439409</c:v>
                </c:pt>
                <c:pt idx="5268">
                  <c:v>37.831531682039412</c:v>
                </c:pt>
                <c:pt idx="5269">
                  <c:v>37.773185667389413</c:v>
                </c:pt>
                <c:pt idx="5270">
                  <c:v>37.716952921789414</c:v>
                </c:pt>
                <c:pt idx="5271">
                  <c:v>37.657816556689411</c:v>
                </c:pt>
                <c:pt idx="5272">
                  <c:v>37.592309478989414</c:v>
                </c:pt>
                <c:pt idx="5273">
                  <c:v>37.524563310439412</c:v>
                </c:pt>
                <c:pt idx="5274">
                  <c:v>37.454512084689412</c:v>
                </c:pt>
                <c:pt idx="5275">
                  <c:v>37.392669618389412</c:v>
                </c:pt>
                <c:pt idx="5276">
                  <c:v>37.35004845723941</c:v>
                </c:pt>
                <c:pt idx="5277">
                  <c:v>37.328179826989413</c:v>
                </c:pt>
                <c:pt idx="5278">
                  <c:v>37.314723295289411</c:v>
                </c:pt>
                <c:pt idx="5279">
                  <c:v>37.293850662639414</c:v>
                </c:pt>
                <c:pt idx="5280">
                  <c:v>37.265513379389411</c:v>
                </c:pt>
                <c:pt idx="5281">
                  <c:v>37.230397058839408</c:v>
                </c:pt>
                <c:pt idx="5282">
                  <c:v>37.186929552239405</c:v>
                </c:pt>
                <c:pt idx="5283">
                  <c:v>37.142559005789408</c:v>
                </c:pt>
                <c:pt idx="5284">
                  <c:v>37.096829641139408</c:v>
                </c:pt>
                <c:pt idx="5285">
                  <c:v>37.047395779239409</c:v>
                </c:pt>
                <c:pt idx="5286">
                  <c:v>36.981102880289406</c:v>
                </c:pt>
                <c:pt idx="5287">
                  <c:v>36.894134776389407</c:v>
                </c:pt>
                <c:pt idx="5288">
                  <c:v>36.804493197739404</c:v>
                </c:pt>
                <c:pt idx="5289">
                  <c:v>36.726864705689401</c:v>
                </c:pt>
                <c:pt idx="5290">
                  <c:v>36.6599222854394</c:v>
                </c:pt>
                <c:pt idx="5291">
                  <c:v>36.605538329439398</c:v>
                </c:pt>
                <c:pt idx="5292">
                  <c:v>36.561067807589396</c:v>
                </c:pt>
                <c:pt idx="5293">
                  <c:v>36.512596207889395</c:v>
                </c:pt>
                <c:pt idx="5294">
                  <c:v>36.454712256339398</c:v>
                </c:pt>
                <c:pt idx="5295">
                  <c:v>36.393408294939398</c:v>
                </c:pt>
                <c:pt idx="5296">
                  <c:v>36.327831742689398</c:v>
                </c:pt>
                <c:pt idx="5297">
                  <c:v>36.260572600739401</c:v>
                </c:pt>
                <c:pt idx="5298">
                  <c:v>36.206353432339398</c:v>
                </c:pt>
                <c:pt idx="5299">
                  <c:v>36.185890332689397</c:v>
                </c:pt>
                <c:pt idx="5300">
                  <c:v>36.192963964749396</c:v>
                </c:pt>
                <c:pt idx="5301">
                  <c:v>36.206893122349399</c:v>
                </c:pt>
                <c:pt idx="5302">
                  <c:v>36.226779642249397</c:v>
                </c:pt>
                <c:pt idx="5303">
                  <c:v>36.247807349169399</c:v>
                </c:pt>
                <c:pt idx="5304">
                  <c:v>36.268663778889398</c:v>
                </c:pt>
                <c:pt idx="5305">
                  <c:v>36.290921583429395</c:v>
                </c:pt>
                <c:pt idx="5306">
                  <c:v>36.315357555309397</c:v>
                </c:pt>
                <c:pt idx="5307">
                  <c:v>36.340270393409398</c:v>
                </c:pt>
                <c:pt idx="5308">
                  <c:v>36.3657265473894</c:v>
                </c:pt>
                <c:pt idx="5309">
                  <c:v>36.3880789625494</c:v>
                </c:pt>
                <c:pt idx="5310">
                  <c:v>36.4014219716694</c:v>
                </c:pt>
                <c:pt idx="5311">
                  <c:v>36.407374420429399</c:v>
                </c:pt>
                <c:pt idx="5312">
                  <c:v>36.406340319779396</c:v>
                </c:pt>
                <c:pt idx="5313">
                  <c:v>36.390744524979397</c:v>
                </c:pt>
                <c:pt idx="5314">
                  <c:v>36.366796711379394</c:v>
                </c:pt>
                <c:pt idx="5315">
                  <c:v>36.337507214679391</c:v>
                </c:pt>
                <c:pt idx="5316">
                  <c:v>36.306905659879391</c:v>
                </c:pt>
                <c:pt idx="5317">
                  <c:v>36.276255496479394</c:v>
                </c:pt>
                <c:pt idx="5318">
                  <c:v>36.248175576679394</c:v>
                </c:pt>
                <c:pt idx="5319">
                  <c:v>36.218463589679395</c:v>
                </c:pt>
                <c:pt idx="5320">
                  <c:v>36.186233905779396</c:v>
                </c:pt>
                <c:pt idx="5321">
                  <c:v>36.148160610929395</c:v>
                </c:pt>
                <c:pt idx="5322">
                  <c:v>36.106659154329392</c:v>
                </c:pt>
                <c:pt idx="5323">
                  <c:v>36.07754760677939</c:v>
                </c:pt>
                <c:pt idx="5324">
                  <c:v>36.069305066979389</c:v>
                </c:pt>
                <c:pt idx="5325">
                  <c:v>36.070887254319388</c:v>
                </c:pt>
                <c:pt idx="5326">
                  <c:v>36.07472141885939</c:v>
                </c:pt>
                <c:pt idx="5327">
                  <c:v>36.078383137159392</c:v>
                </c:pt>
                <c:pt idx="5328">
                  <c:v>36.08162637765939</c:v>
                </c:pt>
                <c:pt idx="5329">
                  <c:v>36.083979283579389</c:v>
                </c:pt>
                <c:pt idx="5330">
                  <c:v>36.086401680799391</c:v>
                </c:pt>
                <c:pt idx="5331">
                  <c:v>36.085495569799392</c:v>
                </c:pt>
                <c:pt idx="5332">
                  <c:v>36.075345614649393</c:v>
                </c:pt>
                <c:pt idx="5333">
                  <c:v>36.048175108249396</c:v>
                </c:pt>
                <c:pt idx="5334">
                  <c:v>35.998490521049398</c:v>
                </c:pt>
                <c:pt idx="5335">
                  <c:v>35.932220960349397</c:v>
                </c:pt>
                <c:pt idx="5336">
                  <c:v>35.858514604299394</c:v>
                </c:pt>
                <c:pt idx="5337">
                  <c:v>35.782931631399393</c:v>
                </c:pt>
                <c:pt idx="5338">
                  <c:v>35.706329233849395</c:v>
                </c:pt>
                <c:pt idx="5339">
                  <c:v>35.623914582649398</c:v>
                </c:pt>
                <c:pt idx="5340">
                  <c:v>35.537090873599396</c:v>
                </c:pt>
                <c:pt idx="5341">
                  <c:v>35.447294461849395</c:v>
                </c:pt>
                <c:pt idx="5342">
                  <c:v>35.358319070949392</c:v>
                </c:pt>
                <c:pt idx="5343">
                  <c:v>35.266058858649394</c:v>
                </c:pt>
                <c:pt idx="5344">
                  <c:v>35.172717894299396</c:v>
                </c:pt>
                <c:pt idx="5345">
                  <c:v>35.079233673699399</c:v>
                </c:pt>
                <c:pt idx="5346">
                  <c:v>34.987664701399396</c:v>
                </c:pt>
                <c:pt idx="5347">
                  <c:v>34.905150259999395</c:v>
                </c:pt>
                <c:pt idx="5348">
                  <c:v>34.835007803849393</c:v>
                </c:pt>
                <c:pt idx="5349">
                  <c:v>34.773675628999392</c:v>
                </c:pt>
                <c:pt idx="5350">
                  <c:v>34.719331175449391</c:v>
                </c:pt>
                <c:pt idx="5351">
                  <c:v>34.670912695249392</c:v>
                </c:pt>
                <c:pt idx="5352">
                  <c:v>34.626296216649394</c:v>
                </c:pt>
                <c:pt idx="5353">
                  <c:v>34.583864908249396</c:v>
                </c:pt>
                <c:pt idx="5354">
                  <c:v>34.541528765649396</c:v>
                </c:pt>
                <c:pt idx="5355">
                  <c:v>34.497113629799394</c:v>
                </c:pt>
                <c:pt idx="5356">
                  <c:v>34.447567983949391</c:v>
                </c:pt>
                <c:pt idx="5357">
                  <c:v>34.390107311949393</c:v>
                </c:pt>
                <c:pt idx="5358">
                  <c:v>34.316332955349395</c:v>
                </c:pt>
                <c:pt idx="5359">
                  <c:v>34.225108858599398</c:v>
                </c:pt>
                <c:pt idx="5360">
                  <c:v>34.127879122699397</c:v>
                </c:pt>
                <c:pt idx="5361">
                  <c:v>34.029384716899401</c:v>
                </c:pt>
                <c:pt idx="5362">
                  <c:v>33.932233412449399</c:v>
                </c:pt>
                <c:pt idx="5363">
                  <c:v>33.836680289499398</c:v>
                </c:pt>
                <c:pt idx="5364">
                  <c:v>33.7405680764994</c:v>
                </c:pt>
                <c:pt idx="5365">
                  <c:v>33.642308543499404</c:v>
                </c:pt>
                <c:pt idx="5366">
                  <c:v>33.5431139451494</c:v>
                </c:pt>
                <c:pt idx="5367">
                  <c:v>33.445812502949401</c:v>
                </c:pt>
                <c:pt idx="5368">
                  <c:v>33.349435615449401</c:v>
                </c:pt>
                <c:pt idx="5369">
                  <c:v>33.258577792049401</c:v>
                </c:pt>
                <c:pt idx="5370">
                  <c:v>33.173496615949404</c:v>
                </c:pt>
                <c:pt idx="5371">
                  <c:v>33.106911551749405</c:v>
                </c:pt>
                <c:pt idx="5372">
                  <c:v>33.061882140149407</c:v>
                </c:pt>
                <c:pt idx="5373">
                  <c:v>33.025582476049408</c:v>
                </c:pt>
                <c:pt idx="5374">
                  <c:v>32.98897304209941</c:v>
                </c:pt>
                <c:pt idx="5375">
                  <c:v>32.946948706649408</c:v>
                </c:pt>
                <c:pt idx="5376">
                  <c:v>32.898578479549407</c:v>
                </c:pt>
                <c:pt idx="5377">
                  <c:v>32.84364440224941</c:v>
                </c:pt>
                <c:pt idx="5378">
                  <c:v>32.781125330549408</c:v>
                </c:pt>
                <c:pt idx="5379">
                  <c:v>32.71483814844941</c:v>
                </c:pt>
                <c:pt idx="5380">
                  <c:v>32.655417226999411</c:v>
                </c:pt>
                <c:pt idx="5381">
                  <c:v>32.60100029069941</c:v>
                </c:pt>
                <c:pt idx="5382">
                  <c:v>32.538785193699411</c:v>
                </c:pt>
                <c:pt idx="5383">
                  <c:v>32.451635306199414</c:v>
                </c:pt>
                <c:pt idx="5384">
                  <c:v>32.348938643349413</c:v>
                </c:pt>
                <c:pt idx="5385">
                  <c:v>32.245802722249415</c:v>
                </c:pt>
                <c:pt idx="5386">
                  <c:v>32.145119167049415</c:v>
                </c:pt>
                <c:pt idx="5387">
                  <c:v>32.046912519349412</c:v>
                </c:pt>
                <c:pt idx="5388">
                  <c:v>31.954830403199413</c:v>
                </c:pt>
                <c:pt idx="5389">
                  <c:v>31.869077988299413</c:v>
                </c:pt>
                <c:pt idx="5390">
                  <c:v>31.788490790449412</c:v>
                </c:pt>
                <c:pt idx="5391">
                  <c:v>31.703187391099412</c:v>
                </c:pt>
                <c:pt idx="5392">
                  <c:v>31.614799588449412</c:v>
                </c:pt>
                <c:pt idx="5393">
                  <c:v>31.521857622099411</c:v>
                </c:pt>
                <c:pt idx="5394">
                  <c:v>31.42476286569941</c:v>
                </c:pt>
                <c:pt idx="5395">
                  <c:v>31.329726521049409</c:v>
                </c:pt>
                <c:pt idx="5396">
                  <c:v>31.246496660749408</c:v>
                </c:pt>
                <c:pt idx="5397">
                  <c:v>31.166559235099406</c:v>
                </c:pt>
                <c:pt idx="5398">
                  <c:v>31.087949431649406</c:v>
                </c:pt>
                <c:pt idx="5399">
                  <c:v>31.010876547899407</c:v>
                </c:pt>
                <c:pt idx="5400">
                  <c:v>30.931676630649406</c:v>
                </c:pt>
                <c:pt idx="5401">
                  <c:v>30.846598656999404</c:v>
                </c:pt>
                <c:pt idx="5402">
                  <c:v>30.762032017549405</c:v>
                </c:pt>
                <c:pt idx="5403">
                  <c:v>30.678506868399406</c:v>
                </c:pt>
                <c:pt idx="5404">
                  <c:v>30.592765621899407</c:v>
                </c:pt>
                <c:pt idx="5405">
                  <c:v>30.501947619549405</c:v>
                </c:pt>
                <c:pt idx="5406">
                  <c:v>30.403306811799403</c:v>
                </c:pt>
                <c:pt idx="5407">
                  <c:v>30.293079720849402</c:v>
                </c:pt>
                <c:pt idx="5408">
                  <c:v>30.180229905549403</c:v>
                </c:pt>
                <c:pt idx="5409">
                  <c:v>30.068546615049403</c:v>
                </c:pt>
                <c:pt idx="5410">
                  <c:v>29.957912846999402</c:v>
                </c:pt>
                <c:pt idx="5411">
                  <c:v>29.850288812849403</c:v>
                </c:pt>
                <c:pt idx="5412">
                  <c:v>29.743959501399402</c:v>
                </c:pt>
                <c:pt idx="5413">
                  <c:v>29.640011774749404</c:v>
                </c:pt>
                <c:pt idx="5414">
                  <c:v>29.539001868349402</c:v>
                </c:pt>
                <c:pt idx="5415">
                  <c:v>29.441107467199402</c:v>
                </c:pt>
                <c:pt idx="5416">
                  <c:v>29.345855819449401</c:v>
                </c:pt>
                <c:pt idx="5417">
                  <c:v>29.253663571049401</c:v>
                </c:pt>
                <c:pt idx="5418">
                  <c:v>29.168950987049403</c:v>
                </c:pt>
                <c:pt idx="5419">
                  <c:v>29.097785786549402</c:v>
                </c:pt>
                <c:pt idx="5420">
                  <c:v>29.038955372849401</c:v>
                </c:pt>
                <c:pt idx="5421">
                  <c:v>28.997095551399401</c:v>
                </c:pt>
                <c:pt idx="5422">
                  <c:v>28.9664766531994</c:v>
                </c:pt>
                <c:pt idx="5423">
                  <c:v>28.927064038099399</c:v>
                </c:pt>
                <c:pt idx="5424">
                  <c:v>28.884214106199398</c:v>
                </c:pt>
                <c:pt idx="5425">
                  <c:v>28.831863897149397</c:v>
                </c:pt>
                <c:pt idx="5426">
                  <c:v>28.773323499899398</c:v>
                </c:pt>
                <c:pt idx="5427">
                  <c:v>28.717401905499397</c:v>
                </c:pt>
                <c:pt idx="5428">
                  <c:v>28.659640160399398</c:v>
                </c:pt>
                <c:pt idx="5429">
                  <c:v>28.599644343749397</c:v>
                </c:pt>
                <c:pt idx="5430">
                  <c:v>28.527508153299397</c:v>
                </c:pt>
                <c:pt idx="5431">
                  <c:v>28.435273011349398</c:v>
                </c:pt>
                <c:pt idx="5432">
                  <c:v>28.333579670949398</c:v>
                </c:pt>
                <c:pt idx="5433">
                  <c:v>28.233296057199397</c:v>
                </c:pt>
                <c:pt idx="5434">
                  <c:v>28.138367627449398</c:v>
                </c:pt>
                <c:pt idx="5435">
                  <c:v>28.050862604699397</c:v>
                </c:pt>
                <c:pt idx="5436">
                  <c:v>27.966536059199395</c:v>
                </c:pt>
                <c:pt idx="5437">
                  <c:v>27.888366791149394</c:v>
                </c:pt>
                <c:pt idx="5438">
                  <c:v>27.814665774449395</c:v>
                </c:pt>
                <c:pt idx="5439">
                  <c:v>27.741675635799396</c:v>
                </c:pt>
                <c:pt idx="5440">
                  <c:v>27.668559221299397</c:v>
                </c:pt>
                <c:pt idx="5441">
                  <c:v>27.592485712599398</c:v>
                </c:pt>
                <c:pt idx="5442">
                  <c:v>27.513856266499399</c:v>
                </c:pt>
                <c:pt idx="5443">
                  <c:v>27.444187505349397</c:v>
                </c:pt>
                <c:pt idx="5444">
                  <c:v>27.393065826899399</c:v>
                </c:pt>
                <c:pt idx="5445">
                  <c:v>27.355712320249399</c:v>
                </c:pt>
                <c:pt idx="5446">
                  <c:v>27.326760807999399</c:v>
                </c:pt>
                <c:pt idx="5447">
                  <c:v>27.305396187699397</c:v>
                </c:pt>
                <c:pt idx="5448">
                  <c:v>27.285547473849398</c:v>
                </c:pt>
                <c:pt idx="5449">
                  <c:v>27.277584776249398</c:v>
                </c:pt>
                <c:pt idx="5450">
                  <c:v>27.268076199749398</c:v>
                </c:pt>
                <c:pt idx="5451">
                  <c:v>27.251592244199397</c:v>
                </c:pt>
                <c:pt idx="5452">
                  <c:v>27.219479683299397</c:v>
                </c:pt>
                <c:pt idx="5453">
                  <c:v>27.177356743449398</c:v>
                </c:pt>
                <c:pt idx="5454">
                  <c:v>27.121449219649399</c:v>
                </c:pt>
                <c:pt idx="5455">
                  <c:v>27.052222822849398</c:v>
                </c:pt>
                <c:pt idx="5456">
                  <c:v>26.976821520749397</c:v>
                </c:pt>
                <c:pt idx="5457">
                  <c:v>26.909247210849397</c:v>
                </c:pt>
                <c:pt idx="5458">
                  <c:v>26.855600139499398</c:v>
                </c:pt>
                <c:pt idx="5459">
                  <c:v>26.813364417249399</c:v>
                </c:pt>
                <c:pt idx="5460">
                  <c:v>26.788812750799398</c:v>
                </c:pt>
                <c:pt idx="5461">
                  <c:v>26.773705085399399</c:v>
                </c:pt>
                <c:pt idx="5462">
                  <c:v>26.771929118199399</c:v>
                </c:pt>
                <c:pt idx="5463">
                  <c:v>26.775184684939397</c:v>
                </c:pt>
                <c:pt idx="5464">
                  <c:v>26.779634888299398</c:v>
                </c:pt>
                <c:pt idx="5465">
                  <c:v>26.782327885459399</c:v>
                </c:pt>
                <c:pt idx="5466">
                  <c:v>26.7836476839394</c:v>
                </c:pt>
                <c:pt idx="5467">
                  <c:v>26.789089547059401</c:v>
                </c:pt>
                <c:pt idx="5468">
                  <c:v>26.7974514037994</c:v>
                </c:pt>
                <c:pt idx="5469">
                  <c:v>26.8105288835194</c:v>
                </c:pt>
                <c:pt idx="5470">
                  <c:v>26.827574094699401</c:v>
                </c:pt>
                <c:pt idx="5471">
                  <c:v>26.848412397499402</c:v>
                </c:pt>
                <c:pt idx="5472">
                  <c:v>26.8706556821794</c:v>
                </c:pt>
                <c:pt idx="5473">
                  <c:v>26.889602870859399</c:v>
                </c:pt>
                <c:pt idx="5474">
                  <c:v>26.903174572559397</c:v>
                </c:pt>
                <c:pt idx="5475">
                  <c:v>26.912458447039398</c:v>
                </c:pt>
                <c:pt idx="5476">
                  <c:v>26.918982586199398</c:v>
                </c:pt>
                <c:pt idx="5477">
                  <c:v>26.919627933339399</c:v>
                </c:pt>
                <c:pt idx="5478">
                  <c:v>26.901624278589399</c:v>
                </c:pt>
                <c:pt idx="5479">
                  <c:v>26.870948789839399</c:v>
                </c:pt>
                <c:pt idx="5480">
                  <c:v>26.836493916289399</c:v>
                </c:pt>
                <c:pt idx="5481">
                  <c:v>26.798330492689399</c:v>
                </c:pt>
                <c:pt idx="5482">
                  <c:v>26.758827125989399</c:v>
                </c:pt>
                <c:pt idx="5483">
                  <c:v>26.724996308239398</c:v>
                </c:pt>
                <c:pt idx="5484">
                  <c:v>26.695718564589399</c:v>
                </c:pt>
                <c:pt idx="5485">
                  <c:v>26.670931893239398</c:v>
                </c:pt>
                <c:pt idx="5486">
                  <c:v>26.6541980260894</c:v>
                </c:pt>
                <c:pt idx="5487">
                  <c:v>26.6395084878394</c:v>
                </c:pt>
                <c:pt idx="5488">
                  <c:v>26.620476680739401</c:v>
                </c:pt>
                <c:pt idx="5489">
                  <c:v>26.589940884389399</c:v>
                </c:pt>
                <c:pt idx="5490">
                  <c:v>26.546449250039398</c:v>
                </c:pt>
                <c:pt idx="5491">
                  <c:v>26.508857842939399</c:v>
                </c:pt>
                <c:pt idx="5492">
                  <c:v>26.480599113689401</c:v>
                </c:pt>
                <c:pt idx="5493">
                  <c:v>26.460322606089402</c:v>
                </c:pt>
                <c:pt idx="5494">
                  <c:v>26.442130942139404</c:v>
                </c:pt>
                <c:pt idx="5495">
                  <c:v>26.420245948889402</c:v>
                </c:pt>
                <c:pt idx="5496">
                  <c:v>26.395797480389401</c:v>
                </c:pt>
                <c:pt idx="5497">
                  <c:v>26.379807974889403</c:v>
                </c:pt>
                <c:pt idx="5498">
                  <c:v>26.364475606039402</c:v>
                </c:pt>
                <c:pt idx="5499">
                  <c:v>26.343741478989401</c:v>
                </c:pt>
                <c:pt idx="5500">
                  <c:v>26.311820121139402</c:v>
                </c:pt>
                <c:pt idx="5501">
                  <c:v>26.267627196139401</c:v>
                </c:pt>
                <c:pt idx="5502">
                  <c:v>26.1991540450394</c:v>
                </c:pt>
                <c:pt idx="5503">
                  <c:v>26.115785547689399</c:v>
                </c:pt>
                <c:pt idx="5504">
                  <c:v>26.018543193589398</c:v>
                </c:pt>
                <c:pt idx="5505">
                  <c:v>25.9195534690394</c:v>
                </c:pt>
                <c:pt idx="5506">
                  <c:v>25.8188370803894</c:v>
                </c:pt>
                <c:pt idx="5507">
                  <c:v>25.717881204839401</c:v>
                </c:pt>
                <c:pt idx="5508">
                  <c:v>25.6203228834394</c:v>
                </c:pt>
                <c:pt idx="5509">
                  <c:v>25.5253326602394</c:v>
                </c:pt>
                <c:pt idx="5510">
                  <c:v>25.432381005239399</c:v>
                </c:pt>
                <c:pt idx="5511">
                  <c:v>25.3422036099394</c:v>
                </c:pt>
                <c:pt idx="5512">
                  <c:v>25.249919294439401</c:v>
                </c:pt>
                <c:pt idx="5513">
                  <c:v>25.154365502089401</c:v>
                </c:pt>
                <c:pt idx="5514">
                  <c:v>25.058476895689402</c:v>
                </c:pt>
                <c:pt idx="5515">
                  <c:v>24.972153314639403</c:v>
                </c:pt>
                <c:pt idx="5516">
                  <c:v>24.897145898789404</c:v>
                </c:pt>
                <c:pt idx="5517">
                  <c:v>24.826524781289404</c:v>
                </c:pt>
                <c:pt idx="5518">
                  <c:v>24.756011528339403</c:v>
                </c:pt>
                <c:pt idx="5519">
                  <c:v>24.683970992389405</c:v>
                </c:pt>
                <c:pt idx="5520">
                  <c:v>24.610079415089405</c:v>
                </c:pt>
                <c:pt idx="5521">
                  <c:v>24.529869960239406</c:v>
                </c:pt>
                <c:pt idx="5522">
                  <c:v>24.444137429639405</c:v>
                </c:pt>
                <c:pt idx="5523">
                  <c:v>24.354414185289404</c:v>
                </c:pt>
                <c:pt idx="5524">
                  <c:v>24.262506313589405</c:v>
                </c:pt>
                <c:pt idx="5525">
                  <c:v>24.167457586089405</c:v>
                </c:pt>
                <c:pt idx="5526">
                  <c:v>24.065623687539404</c:v>
                </c:pt>
                <c:pt idx="5527">
                  <c:v>23.954964198639402</c:v>
                </c:pt>
                <c:pt idx="5528">
                  <c:v>23.839891718789403</c:v>
                </c:pt>
                <c:pt idx="5529">
                  <c:v>23.725170430339404</c:v>
                </c:pt>
                <c:pt idx="5530">
                  <c:v>23.612803373989404</c:v>
                </c:pt>
                <c:pt idx="5531">
                  <c:v>23.505056673039405</c:v>
                </c:pt>
                <c:pt idx="5532">
                  <c:v>23.399193802139404</c:v>
                </c:pt>
                <c:pt idx="5533">
                  <c:v>23.296559447289404</c:v>
                </c:pt>
                <c:pt idx="5534">
                  <c:v>23.199355964739404</c:v>
                </c:pt>
                <c:pt idx="5535">
                  <c:v>23.103507637189402</c:v>
                </c:pt>
                <c:pt idx="5536">
                  <c:v>23.010730805039401</c:v>
                </c:pt>
                <c:pt idx="5537">
                  <c:v>22.917358523939402</c:v>
                </c:pt>
                <c:pt idx="5538">
                  <c:v>22.822024052539401</c:v>
                </c:pt>
                <c:pt idx="5539">
                  <c:v>22.739316092639402</c:v>
                </c:pt>
                <c:pt idx="5540">
                  <c:v>22.674972846339401</c:v>
                </c:pt>
                <c:pt idx="5541">
                  <c:v>22.614797999389399</c:v>
                </c:pt>
                <c:pt idx="5542">
                  <c:v>22.559295306439399</c:v>
                </c:pt>
                <c:pt idx="5543">
                  <c:v>22.505605767639398</c:v>
                </c:pt>
                <c:pt idx="5544">
                  <c:v>22.450823682039399</c:v>
                </c:pt>
                <c:pt idx="5545">
                  <c:v>22.3843713768394</c:v>
                </c:pt>
                <c:pt idx="5546">
                  <c:v>22.312133772389402</c:v>
                </c:pt>
                <c:pt idx="5547">
                  <c:v>22.233861956789401</c:v>
                </c:pt>
                <c:pt idx="5548">
                  <c:v>22.147186236789402</c:v>
                </c:pt>
                <c:pt idx="5549">
                  <c:v>22.057448278489403</c:v>
                </c:pt>
                <c:pt idx="5550">
                  <c:v>21.958033473489404</c:v>
                </c:pt>
                <c:pt idx="5551">
                  <c:v>21.851467211039406</c:v>
                </c:pt>
                <c:pt idx="5552">
                  <c:v>21.742645858189405</c:v>
                </c:pt>
                <c:pt idx="5553">
                  <c:v>21.632990689339405</c:v>
                </c:pt>
                <c:pt idx="5554">
                  <c:v>21.526939140389405</c:v>
                </c:pt>
                <c:pt idx="5555">
                  <c:v>21.426258633289404</c:v>
                </c:pt>
                <c:pt idx="5556">
                  <c:v>21.333680107539404</c:v>
                </c:pt>
                <c:pt idx="5557">
                  <c:v>21.245421481489405</c:v>
                </c:pt>
                <c:pt idx="5558">
                  <c:v>21.159233346589406</c:v>
                </c:pt>
                <c:pt idx="5559">
                  <c:v>21.072644987039407</c:v>
                </c:pt>
                <c:pt idx="5560">
                  <c:v>20.986127998089408</c:v>
                </c:pt>
                <c:pt idx="5561">
                  <c:v>20.893021398939407</c:v>
                </c:pt>
                <c:pt idx="5562">
                  <c:v>20.802612564789406</c:v>
                </c:pt>
                <c:pt idx="5563">
                  <c:v>20.722968203089405</c:v>
                </c:pt>
                <c:pt idx="5564">
                  <c:v>20.650329641639406</c:v>
                </c:pt>
                <c:pt idx="5565">
                  <c:v>20.582995622789404</c:v>
                </c:pt>
                <c:pt idx="5566">
                  <c:v>20.509589947889406</c:v>
                </c:pt>
                <c:pt idx="5567">
                  <c:v>20.424597221589405</c:v>
                </c:pt>
                <c:pt idx="5568">
                  <c:v>20.338718960439405</c:v>
                </c:pt>
                <c:pt idx="5569">
                  <c:v>20.259040672789403</c:v>
                </c:pt>
                <c:pt idx="5570">
                  <c:v>20.179682728689404</c:v>
                </c:pt>
                <c:pt idx="5571">
                  <c:v>20.101009610189404</c:v>
                </c:pt>
                <c:pt idx="5572">
                  <c:v>20.020667897639406</c:v>
                </c:pt>
                <c:pt idx="5573">
                  <c:v>19.935221706239407</c:v>
                </c:pt>
                <c:pt idx="5574">
                  <c:v>19.846173084289408</c:v>
                </c:pt>
                <c:pt idx="5575">
                  <c:v>19.750846125339407</c:v>
                </c:pt>
                <c:pt idx="5576">
                  <c:v>19.649557455189406</c:v>
                </c:pt>
                <c:pt idx="5577">
                  <c:v>19.546906524889405</c:v>
                </c:pt>
                <c:pt idx="5578">
                  <c:v>19.450525096439403</c:v>
                </c:pt>
                <c:pt idx="5579">
                  <c:v>19.364006686189402</c:v>
                </c:pt>
                <c:pt idx="5580">
                  <c:v>19.287085429189403</c:v>
                </c:pt>
                <c:pt idx="5581">
                  <c:v>19.216987316189403</c:v>
                </c:pt>
                <c:pt idx="5582">
                  <c:v>19.155432104639402</c:v>
                </c:pt>
                <c:pt idx="5583">
                  <c:v>19.091871374039403</c:v>
                </c:pt>
                <c:pt idx="5584">
                  <c:v>19.024545381989402</c:v>
                </c:pt>
                <c:pt idx="5585">
                  <c:v>18.957359878539403</c:v>
                </c:pt>
                <c:pt idx="5586">
                  <c:v>18.891302063039404</c:v>
                </c:pt>
                <c:pt idx="5587">
                  <c:v>18.841050216889403</c:v>
                </c:pt>
                <c:pt idx="5588">
                  <c:v>18.804606442989403</c:v>
                </c:pt>
                <c:pt idx="5589">
                  <c:v>18.773480126989401</c:v>
                </c:pt>
                <c:pt idx="5590">
                  <c:v>18.739345824489401</c:v>
                </c:pt>
                <c:pt idx="5591">
                  <c:v>18.7020888829394</c:v>
                </c:pt>
                <c:pt idx="5592">
                  <c:v>18.6666232255394</c:v>
                </c:pt>
                <c:pt idx="5593">
                  <c:v>18.630477637189401</c:v>
                </c:pt>
                <c:pt idx="5594">
                  <c:v>18.592245312139401</c:v>
                </c:pt>
                <c:pt idx="5595">
                  <c:v>18.545716289939399</c:v>
                </c:pt>
                <c:pt idx="5596">
                  <c:v>18.490391251639398</c:v>
                </c:pt>
                <c:pt idx="5597">
                  <c:v>18.431582762489398</c:v>
                </c:pt>
                <c:pt idx="5598">
                  <c:v>18.370317626789397</c:v>
                </c:pt>
                <c:pt idx="5599">
                  <c:v>18.300412602789397</c:v>
                </c:pt>
                <c:pt idx="5600">
                  <c:v>18.234257218839396</c:v>
                </c:pt>
                <c:pt idx="5601">
                  <c:v>18.190168593539397</c:v>
                </c:pt>
                <c:pt idx="5602">
                  <c:v>18.165151856889398</c:v>
                </c:pt>
                <c:pt idx="5603">
                  <c:v>18.150605872439399</c:v>
                </c:pt>
                <c:pt idx="5604">
                  <c:v>18.1539405609394</c:v>
                </c:pt>
                <c:pt idx="5605">
                  <c:v>18.166872855859399</c:v>
                </c:pt>
                <c:pt idx="5606">
                  <c:v>18.1877124803394</c:v>
                </c:pt>
                <c:pt idx="5607">
                  <c:v>18.213038414119399</c:v>
                </c:pt>
                <c:pt idx="5608">
                  <c:v>18.242600336479398</c:v>
                </c:pt>
                <c:pt idx="5609">
                  <c:v>18.276033495899398</c:v>
                </c:pt>
                <c:pt idx="5610">
                  <c:v>18.311968006159397</c:v>
                </c:pt>
                <c:pt idx="5611">
                  <c:v>18.353230909579398</c:v>
                </c:pt>
                <c:pt idx="5612">
                  <c:v>18.397662881439398</c:v>
                </c:pt>
                <c:pt idx="5613">
                  <c:v>18.442525683579397</c:v>
                </c:pt>
                <c:pt idx="5614">
                  <c:v>18.484880230759398</c:v>
                </c:pt>
                <c:pt idx="5615">
                  <c:v>18.527084114019399</c:v>
                </c:pt>
                <c:pt idx="5616">
                  <c:v>18.566949866099399</c:v>
                </c:pt>
                <c:pt idx="5617">
                  <c:v>18.610273978639398</c:v>
                </c:pt>
                <c:pt idx="5618">
                  <c:v>18.651171392639398</c:v>
                </c:pt>
                <c:pt idx="5619">
                  <c:v>18.690428232979396</c:v>
                </c:pt>
                <c:pt idx="5620">
                  <c:v>18.729774701759396</c:v>
                </c:pt>
                <c:pt idx="5621">
                  <c:v>18.768322504579395</c:v>
                </c:pt>
                <c:pt idx="5622">
                  <c:v>18.805016609519395</c:v>
                </c:pt>
                <c:pt idx="5623">
                  <c:v>18.842414350579396</c:v>
                </c:pt>
                <c:pt idx="5624">
                  <c:v>18.886342868259398</c:v>
                </c:pt>
                <c:pt idx="5625">
                  <c:v>18.934046294559398</c:v>
                </c:pt>
                <c:pt idx="5626">
                  <c:v>18.983056898379399</c:v>
                </c:pt>
                <c:pt idx="5627">
                  <c:v>19.032668069559399</c:v>
                </c:pt>
                <c:pt idx="5628">
                  <c:v>19.0848563644394</c:v>
                </c:pt>
                <c:pt idx="5629">
                  <c:v>19.1434306450594</c:v>
                </c:pt>
                <c:pt idx="5630">
                  <c:v>19.202076119939399</c:v>
                </c:pt>
                <c:pt idx="5631">
                  <c:v>19.261240932319399</c:v>
                </c:pt>
                <c:pt idx="5632">
                  <c:v>19.314568261839398</c:v>
                </c:pt>
                <c:pt idx="5633">
                  <c:v>19.363341830539397</c:v>
                </c:pt>
                <c:pt idx="5634">
                  <c:v>19.408329533899398</c:v>
                </c:pt>
                <c:pt idx="5635">
                  <c:v>19.453118715999398</c:v>
                </c:pt>
                <c:pt idx="5636">
                  <c:v>19.4993005613394</c:v>
                </c:pt>
                <c:pt idx="5637">
                  <c:v>19.5469449254194</c:v>
                </c:pt>
                <c:pt idx="5638">
                  <c:v>19.593813674659401</c:v>
                </c:pt>
                <c:pt idx="5639">
                  <c:v>19.633794984459403</c:v>
                </c:pt>
                <c:pt idx="5640">
                  <c:v>19.668090475799403</c:v>
                </c:pt>
                <c:pt idx="5641">
                  <c:v>19.701209698419405</c:v>
                </c:pt>
                <c:pt idx="5642">
                  <c:v>19.732294068319405</c:v>
                </c:pt>
                <c:pt idx="5643">
                  <c:v>19.766343770959406</c:v>
                </c:pt>
                <c:pt idx="5644">
                  <c:v>19.798575328539407</c:v>
                </c:pt>
                <c:pt idx="5645">
                  <c:v>19.824168235239405</c:v>
                </c:pt>
                <c:pt idx="5646">
                  <c:v>19.845321541339406</c:v>
                </c:pt>
                <c:pt idx="5647">
                  <c:v>19.868029361339406</c:v>
                </c:pt>
                <c:pt idx="5648">
                  <c:v>19.890786718559408</c:v>
                </c:pt>
                <c:pt idx="5649">
                  <c:v>19.913251511459407</c:v>
                </c:pt>
                <c:pt idx="5650">
                  <c:v>19.937623274499408</c:v>
                </c:pt>
                <c:pt idx="5651">
                  <c:v>19.962591833679408</c:v>
                </c:pt>
                <c:pt idx="5652">
                  <c:v>19.985326710119409</c:v>
                </c:pt>
                <c:pt idx="5653">
                  <c:v>20.006832817659408</c:v>
                </c:pt>
                <c:pt idx="5654">
                  <c:v>20.027398327279407</c:v>
                </c:pt>
                <c:pt idx="5655">
                  <c:v>20.046355314879406</c:v>
                </c:pt>
                <c:pt idx="5656">
                  <c:v>20.063292728779405</c:v>
                </c:pt>
                <c:pt idx="5657">
                  <c:v>20.075914374279407</c:v>
                </c:pt>
                <c:pt idx="5658">
                  <c:v>20.089114046699407</c:v>
                </c:pt>
                <c:pt idx="5659">
                  <c:v>20.103323003899408</c:v>
                </c:pt>
                <c:pt idx="5660">
                  <c:v>20.130941505819408</c:v>
                </c:pt>
                <c:pt idx="5661">
                  <c:v>20.167040975099408</c:v>
                </c:pt>
                <c:pt idx="5662">
                  <c:v>20.198973136219408</c:v>
                </c:pt>
                <c:pt idx="5663">
                  <c:v>20.230289422359409</c:v>
                </c:pt>
                <c:pt idx="5664">
                  <c:v>20.263214017259408</c:v>
                </c:pt>
                <c:pt idx="5665">
                  <c:v>20.295682415979407</c:v>
                </c:pt>
                <c:pt idx="5666">
                  <c:v>20.322546018779406</c:v>
                </c:pt>
                <c:pt idx="5667">
                  <c:v>20.344312606699404</c:v>
                </c:pt>
                <c:pt idx="5668">
                  <c:v>20.364010024299404</c:v>
                </c:pt>
                <c:pt idx="5669">
                  <c:v>20.376186264799404</c:v>
                </c:pt>
                <c:pt idx="5670">
                  <c:v>20.371965743699405</c:v>
                </c:pt>
                <c:pt idx="5671">
                  <c:v>20.346893248599404</c:v>
                </c:pt>
                <c:pt idx="5672">
                  <c:v>20.319689457049403</c:v>
                </c:pt>
                <c:pt idx="5673">
                  <c:v>20.297613993899404</c:v>
                </c:pt>
                <c:pt idx="5674">
                  <c:v>20.281837943349405</c:v>
                </c:pt>
                <c:pt idx="5675">
                  <c:v>20.269445359399406</c:v>
                </c:pt>
                <c:pt idx="5676">
                  <c:v>20.260017222449406</c:v>
                </c:pt>
                <c:pt idx="5677">
                  <c:v>20.249718103399406</c:v>
                </c:pt>
                <c:pt idx="5678">
                  <c:v>20.239850665949405</c:v>
                </c:pt>
                <c:pt idx="5679">
                  <c:v>20.225201083949404</c:v>
                </c:pt>
                <c:pt idx="5680">
                  <c:v>20.202243281449405</c:v>
                </c:pt>
                <c:pt idx="5681">
                  <c:v>20.167444651249404</c:v>
                </c:pt>
                <c:pt idx="5682">
                  <c:v>20.121076569299404</c:v>
                </c:pt>
                <c:pt idx="5683">
                  <c:v>20.083928659249406</c:v>
                </c:pt>
                <c:pt idx="5684">
                  <c:v>20.064948522249406</c:v>
                </c:pt>
                <c:pt idx="5685">
                  <c:v>20.051404113999407</c:v>
                </c:pt>
                <c:pt idx="5686">
                  <c:v>20.043828039049409</c:v>
                </c:pt>
                <c:pt idx="5687">
                  <c:v>20.033261215099408</c:v>
                </c:pt>
                <c:pt idx="5688">
                  <c:v>20.010617982699408</c:v>
                </c:pt>
                <c:pt idx="5689">
                  <c:v>19.988986822199408</c:v>
                </c:pt>
                <c:pt idx="5690">
                  <c:v>19.967054272099407</c:v>
                </c:pt>
                <c:pt idx="5691">
                  <c:v>19.950748707149408</c:v>
                </c:pt>
                <c:pt idx="5692">
                  <c:v>19.93464305144941</c:v>
                </c:pt>
                <c:pt idx="5693">
                  <c:v>19.920962762099411</c:v>
                </c:pt>
                <c:pt idx="5694">
                  <c:v>19.88966366514941</c:v>
                </c:pt>
                <c:pt idx="5695">
                  <c:v>19.829827208849409</c:v>
                </c:pt>
                <c:pt idx="5696">
                  <c:v>19.771431174299408</c:v>
                </c:pt>
                <c:pt idx="5697">
                  <c:v>19.732841621949408</c:v>
                </c:pt>
                <c:pt idx="5698">
                  <c:v>19.709535580799407</c:v>
                </c:pt>
                <c:pt idx="5699">
                  <c:v>19.693896357349409</c:v>
                </c:pt>
                <c:pt idx="5700">
                  <c:v>19.686701007649408</c:v>
                </c:pt>
                <c:pt idx="5701">
                  <c:v>19.683545921599407</c:v>
                </c:pt>
                <c:pt idx="5702">
                  <c:v>19.674699662449406</c:v>
                </c:pt>
                <c:pt idx="5703">
                  <c:v>19.663522179199408</c:v>
                </c:pt>
                <c:pt idx="5704">
                  <c:v>19.651175816649406</c:v>
                </c:pt>
                <c:pt idx="5705">
                  <c:v>19.627757805599405</c:v>
                </c:pt>
                <c:pt idx="5706">
                  <c:v>19.594925275699406</c:v>
                </c:pt>
                <c:pt idx="5707">
                  <c:v>19.572259016499405</c:v>
                </c:pt>
                <c:pt idx="5708">
                  <c:v>19.556667740099407</c:v>
                </c:pt>
                <c:pt idx="5709">
                  <c:v>19.538648598249406</c:v>
                </c:pt>
                <c:pt idx="5710">
                  <c:v>19.513295726899404</c:v>
                </c:pt>
                <c:pt idx="5711">
                  <c:v>19.480175298449403</c:v>
                </c:pt>
                <c:pt idx="5712">
                  <c:v>19.441827209349402</c:v>
                </c:pt>
                <c:pt idx="5713">
                  <c:v>19.405548891849403</c:v>
                </c:pt>
                <c:pt idx="5714">
                  <c:v>19.372877566399403</c:v>
                </c:pt>
                <c:pt idx="5715">
                  <c:v>19.347507278249402</c:v>
                </c:pt>
                <c:pt idx="5716">
                  <c:v>19.326351589149404</c:v>
                </c:pt>
                <c:pt idx="5717">
                  <c:v>19.304207110249404</c:v>
                </c:pt>
                <c:pt idx="5718">
                  <c:v>19.269344011499403</c:v>
                </c:pt>
                <c:pt idx="5719">
                  <c:v>19.222609579849404</c:v>
                </c:pt>
                <c:pt idx="5720">
                  <c:v>19.162268300549403</c:v>
                </c:pt>
                <c:pt idx="5721">
                  <c:v>19.095360529899402</c:v>
                </c:pt>
                <c:pt idx="5722">
                  <c:v>19.025468248349402</c:v>
                </c:pt>
                <c:pt idx="5723">
                  <c:v>18.9579812257494</c:v>
                </c:pt>
                <c:pt idx="5724">
                  <c:v>18.893782704399399</c:v>
                </c:pt>
                <c:pt idx="5725">
                  <c:v>18.834222139399397</c:v>
                </c:pt>
                <c:pt idx="5726">
                  <c:v>18.771269937949398</c:v>
                </c:pt>
                <c:pt idx="5727">
                  <c:v>18.7039801291494</c:v>
                </c:pt>
                <c:pt idx="5728">
                  <c:v>18.633170701799401</c:v>
                </c:pt>
                <c:pt idx="5729">
                  <c:v>18.559029353499401</c:v>
                </c:pt>
                <c:pt idx="5730">
                  <c:v>18.493302030249399</c:v>
                </c:pt>
                <c:pt idx="5731">
                  <c:v>18.4476789519994</c:v>
                </c:pt>
                <c:pt idx="5732">
                  <c:v>18.4226822883994</c:v>
                </c:pt>
                <c:pt idx="5733">
                  <c:v>18.4088759046994</c:v>
                </c:pt>
                <c:pt idx="5734">
                  <c:v>18.4036040142994</c:v>
                </c:pt>
                <c:pt idx="5735">
                  <c:v>18.401884481149402</c:v>
                </c:pt>
                <c:pt idx="5736">
                  <c:v>18.405217378689404</c:v>
                </c:pt>
                <c:pt idx="5737">
                  <c:v>18.412237898449405</c:v>
                </c:pt>
                <c:pt idx="5738">
                  <c:v>18.420814224789403</c:v>
                </c:pt>
                <c:pt idx="5739">
                  <c:v>18.431261121049403</c:v>
                </c:pt>
                <c:pt idx="5740">
                  <c:v>18.441989337709401</c:v>
                </c:pt>
                <c:pt idx="5741">
                  <c:v>18.4502903705894</c:v>
                </c:pt>
                <c:pt idx="5742">
                  <c:v>18.439938193939401</c:v>
                </c:pt>
                <c:pt idx="5743">
                  <c:v>18.396072602089401</c:v>
                </c:pt>
                <c:pt idx="5744">
                  <c:v>18.3286409546394</c:v>
                </c:pt>
                <c:pt idx="5745">
                  <c:v>18.2496934001394</c:v>
                </c:pt>
                <c:pt idx="5746">
                  <c:v>18.163962728339399</c:v>
                </c:pt>
                <c:pt idx="5747">
                  <c:v>18.077333402139399</c:v>
                </c:pt>
                <c:pt idx="5748">
                  <c:v>17.990790250289397</c:v>
                </c:pt>
                <c:pt idx="5749">
                  <c:v>17.905164485589395</c:v>
                </c:pt>
                <c:pt idx="5750">
                  <c:v>17.819135726389394</c:v>
                </c:pt>
                <c:pt idx="5751">
                  <c:v>17.728177874689393</c:v>
                </c:pt>
                <c:pt idx="5752">
                  <c:v>17.630803316539392</c:v>
                </c:pt>
                <c:pt idx="5753">
                  <c:v>17.530421965339393</c:v>
                </c:pt>
                <c:pt idx="5754">
                  <c:v>17.430458236839392</c:v>
                </c:pt>
                <c:pt idx="5755">
                  <c:v>17.332709918689392</c:v>
                </c:pt>
                <c:pt idx="5756">
                  <c:v>17.234587462589392</c:v>
                </c:pt>
                <c:pt idx="5757">
                  <c:v>17.137548316039393</c:v>
                </c:pt>
                <c:pt idx="5758">
                  <c:v>17.040011623089391</c:v>
                </c:pt>
                <c:pt idx="5759">
                  <c:v>16.939760711139392</c:v>
                </c:pt>
                <c:pt idx="5760">
                  <c:v>16.838683059989393</c:v>
                </c:pt>
                <c:pt idx="5761">
                  <c:v>16.737109798239391</c:v>
                </c:pt>
                <c:pt idx="5762">
                  <c:v>16.634653051539392</c:v>
                </c:pt>
                <c:pt idx="5763">
                  <c:v>16.53245217073939</c:v>
                </c:pt>
                <c:pt idx="5764">
                  <c:v>16.431332243589392</c:v>
                </c:pt>
                <c:pt idx="5765">
                  <c:v>16.333161436389393</c:v>
                </c:pt>
                <c:pt idx="5766">
                  <c:v>16.237904123789392</c:v>
                </c:pt>
                <c:pt idx="5767">
                  <c:v>16.138839607939392</c:v>
                </c:pt>
                <c:pt idx="5768">
                  <c:v>16.03380326653939</c:v>
                </c:pt>
                <c:pt idx="5769">
                  <c:v>15.93260856098939</c:v>
                </c:pt>
                <c:pt idx="5770">
                  <c:v>15.835550295789391</c:v>
                </c:pt>
                <c:pt idx="5771">
                  <c:v>15.744764131339391</c:v>
                </c:pt>
                <c:pt idx="5772">
                  <c:v>15.657856440539391</c:v>
                </c:pt>
                <c:pt idx="5773">
                  <c:v>15.575662949639391</c:v>
                </c:pt>
                <c:pt idx="5774">
                  <c:v>15.49745791778939</c:v>
                </c:pt>
                <c:pt idx="5775">
                  <c:v>15.41767093508939</c:v>
                </c:pt>
                <c:pt idx="5776">
                  <c:v>15.336046659289391</c:v>
                </c:pt>
                <c:pt idx="5777">
                  <c:v>15.25760763223939</c:v>
                </c:pt>
                <c:pt idx="5778">
                  <c:v>15.187800100939389</c:v>
                </c:pt>
                <c:pt idx="5779">
                  <c:v>15.134902015139389</c:v>
                </c:pt>
                <c:pt idx="5780">
                  <c:v>15.100037096339388</c:v>
                </c:pt>
                <c:pt idx="5781">
                  <c:v>15.069291420539388</c:v>
                </c:pt>
                <c:pt idx="5782">
                  <c:v>15.034990747489388</c:v>
                </c:pt>
                <c:pt idx="5783">
                  <c:v>14.998798688289389</c:v>
                </c:pt>
                <c:pt idx="5784">
                  <c:v>14.956808896989388</c:v>
                </c:pt>
                <c:pt idx="5785">
                  <c:v>14.910080413539388</c:v>
                </c:pt>
                <c:pt idx="5786">
                  <c:v>14.863794766089388</c:v>
                </c:pt>
                <c:pt idx="5787">
                  <c:v>14.818910599039388</c:v>
                </c:pt>
                <c:pt idx="5788">
                  <c:v>14.772710868789387</c:v>
                </c:pt>
                <c:pt idx="5789">
                  <c:v>14.727744206439388</c:v>
                </c:pt>
                <c:pt idx="5790">
                  <c:v>14.677836266739387</c:v>
                </c:pt>
                <c:pt idx="5791">
                  <c:v>14.619247826939388</c:v>
                </c:pt>
                <c:pt idx="5792">
                  <c:v>14.554941503139387</c:v>
                </c:pt>
                <c:pt idx="5793">
                  <c:v>14.488397031539387</c:v>
                </c:pt>
                <c:pt idx="5794">
                  <c:v>14.427931647489388</c:v>
                </c:pt>
                <c:pt idx="5795">
                  <c:v>14.363228744939388</c:v>
                </c:pt>
                <c:pt idx="5796">
                  <c:v>14.297053773689388</c:v>
                </c:pt>
                <c:pt idx="5797">
                  <c:v>14.232167372639388</c:v>
                </c:pt>
                <c:pt idx="5798">
                  <c:v>14.167743839989388</c:v>
                </c:pt>
                <c:pt idx="5799">
                  <c:v>14.106070561339388</c:v>
                </c:pt>
                <c:pt idx="5800">
                  <c:v>14.037169655839389</c:v>
                </c:pt>
                <c:pt idx="5801">
                  <c:v>13.968690687689389</c:v>
                </c:pt>
                <c:pt idx="5802">
                  <c:v>13.913680015539388</c:v>
                </c:pt>
                <c:pt idx="5803">
                  <c:v>13.864416995439388</c:v>
                </c:pt>
                <c:pt idx="5804">
                  <c:v>13.814839231389389</c:v>
                </c:pt>
                <c:pt idx="5805">
                  <c:v>13.757032991239388</c:v>
                </c:pt>
                <c:pt idx="5806">
                  <c:v>13.694032479139388</c:v>
                </c:pt>
                <c:pt idx="5807">
                  <c:v>13.623293284389387</c:v>
                </c:pt>
                <c:pt idx="5808">
                  <c:v>13.541710011589387</c:v>
                </c:pt>
                <c:pt idx="5809">
                  <c:v>13.455544102039388</c:v>
                </c:pt>
                <c:pt idx="5810">
                  <c:v>13.364867918889388</c:v>
                </c:pt>
                <c:pt idx="5811">
                  <c:v>13.273037156339388</c:v>
                </c:pt>
                <c:pt idx="5812">
                  <c:v>13.181740043939389</c:v>
                </c:pt>
                <c:pt idx="5813">
                  <c:v>13.092131523089389</c:v>
                </c:pt>
                <c:pt idx="5814">
                  <c:v>13.004263150339389</c:v>
                </c:pt>
                <c:pt idx="5815">
                  <c:v>12.916679324889389</c:v>
                </c:pt>
                <c:pt idx="5816">
                  <c:v>12.820814698089389</c:v>
                </c:pt>
                <c:pt idx="5817">
                  <c:v>12.72041870268939</c:v>
                </c:pt>
                <c:pt idx="5818">
                  <c:v>12.62154647523939</c:v>
                </c:pt>
                <c:pt idx="5819">
                  <c:v>12.523566932289389</c:v>
                </c:pt>
                <c:pt idx="5820">
                  <c:v>12.427809116089389</c:v>
                </c:pt>
                <c:pt idx="5821">
                  <c:v>12.335189736639389</c:v>
                </c:pt>
                <c:pt idx="5822">
                  <c:v>12.245007807939389</c:v>
                </c:pt>
                <c:pt idx="5823">
                  <c:v>12.171242906239389</c:v>
                </c:pt>
                <c:pt idx="5824">
                  <c:v>12.094796810489388</c:v>
                </c:pt>
                <c:pt idx="5825">
                  <c:v>12.026966898739389</c:v>
                </c:pt>
                <c:pt idx="5826">
                  <c:v>11.971616897639388</c:v>
                </c:pt>
                <c:pt idx="5827">
                  <c:v>11.934822367789387</c:v>
                </c:pt>
                <c:pt idx="5828">
                  <c:v>11.929765687389388</c:v>
                </c:pt>
                <c:pt idx="5829">
                  <c:v>11.934866243069388</c:v>
                </c:pt>
                <c:pt idx="5830">
                  <c:v>11.944078039829389</c:v>
                </c:pt>
                <c:pt idx="5831">
                  <c:v>11.961974377489389</c:v>
                </c:pt>
                <c:pt idx="5832">
                  <c:v>11.987701028549388</c:v>
                </c:pt>
                <c:pt idx="5833">
                  <c:v>12.018590973049388</c:v>
                </c:pt>
                <c:pt idx="5834">
                  <c:v>12.053014901769389</c:v>
                </c:pt>
                <c:pt idx="5835">
                  <c:v>12.090289645649388</c:v>
                </c:pt>
                <c:pt idx="5836">
                  <c:v>12.126376258229389</c:v>
                </c:pt>
                <c:pt idx="5837">
                  <c:v>12.159594575269388</c:v>
                </c:pt>
                <c:pt idx="5838">
                  <c:v>12.182236225469389</c:v>
                </c:pt>
                <c:pt idx="5839">
                  <c:v>12.191520584249389</c:v>
                </c:pt>
                <c:pt idx="5840">
                  <c:v>12.193577394609388</c:v>
                </c:pt>
                <c:pt idx="5841">
                  <c:v>12.188194082509389</c:v>
                </c:pt>
                <c:pt idx="5842">
                  <c:v>12.172491662509389</c:v>
                </c:pt>
                <c:pt idx="5843">
                  <c:v>12.148621793409388</c:v>
                </c:pt>
                <c:pt idx="5844">
                  <c:v>12.116572612209389</c:v>
                </c:pt>
                <c:pt idx="5845">
                  <c:v>12.076608181409389</c:v>
                </c:pt>
                <c:pt idx="5846">
                  <c:v>12.032901245159389</c:v>
                </c:pt>
                <c:pt idx="5847">
                  <c:v>11.987411260709388</c:v>
                </c:pt>
                <c:pt idx="5848">
                  <c:v>11.938460013259387</c:v>
                </c:pt>
                <c:pt idx="5849">
                  <c:v>11.883498451909388</c:v>
                </c:pt>
                <c:pt idx="5850">
                  <c:v>11.833331810759388</c:v>
                </c:pt>
                <c:pt idx="5851">
                  <c:v>11.810841257209388</c:v>
                </c:pt>
                <c:pt idx="5852">
                  <c:v>11.806229738459388</c:v>
                </c:pt>
                <c:pt idx="5853">
                  <c:v>11.808697359999387</c:v>
                </c:pt>
                <c:pt idx="5854">
                  <c:v>11.810065298759387</c:v>
                </c:pt>
                <c:pt idx="5855">
                  <c:v>11.803453974209386</c:v>
                </c:pt>
                <c:pt idx="5856">
                  <c:v>11.783423296809387</c:v>
                </c:pt>
                <c:pt idx="5857">
                  <c:v>11.752750049959387</c:v>
                </c:pt>
                <c:pt idx="5858">
                  <c:v>11.715886480459387</c:v>
                </c:pt>
                <c:pt idx="5859">
                  <c:v>11.670145841809386</c:v>
                </c:pt>
                <c:pt idx="5860">
                  <c:v>11.614956280059387</c:v>
                </c:pt>
                <c:pt idx="5861">
                  <c:v>11.554338144009387</c:v>
                </c:pt>
                <c:pt idx="5862">
                  <c:v>11.481337150559387</c:v>
                </c:pt>
                <c:pt idx="5863">
                  <c:v>11.389607900309388</c:v>
                </c:pt>
                <c:pt idx="5864">
                  <c:v>11.286458318909387</c:v>
                </c:pt>
                <c:pt idx="5865">
                  <c:v>11.182822970459387</c:v>
                </c:pt>
                <c:pt idx="5866">
                  <c:v>11.084986300109387</c:v>
                </c:pt>
                <c:pt idx="5867">
                  <c:v>10.993612579209387</c:v>
                </c:pt>
                <c:pt idx="5868">
                  <c:v>10.908146367609387</c:v>
                </c:pt>
                <c:pt idx="5869">
                  <c:v>10.823917699659386</c:v>
                </c:pt>
                <c:pt idx="5870">
                  <c:v>10.739516435109387</c:v>
                </c:pt>
                <c:pt idx="5871">
                  <c:v>10.652833134909386</c:v>
                </c:pt>
                <c:pt idx="5872">
                  <c:v>10.563816498259387</c:v>
                </c:pt>
                <c:pt idx="5873">
                  <c:v>10.473654166259386</c:v>
                </c:pt>
                <c:pt idx="5874">
                  <c:v>10.392436356609387</c:v>
                </c:pt>
                <c:pt idx="5875">
                  <c:v>10.336513550659387</c:v>
                </c:pt>
                <c:pt idx="5876">
                  <c:v>10.306902127109387</c:v>
                </c:pt>
                <c:pt idx="5877">
                  <c:v>10.296533316109388</c:v>
                </c:pt>
                <c:pt idx="5878">
                  <c:v>10.298588434369387</c:v>
                </c:pt>
                <c:pt idx="5879">
                  <c:v>10.303379995089387</c:v>
                </c:pt>
                <c:pt idx="5880">
                  <c:v>10.310707516209387</c:v>
                </c:pt>
                <c:pt idx="5881">
                  <c:v>10.315386730929387</c:v>
                </c:pt>
                <c:pt idx="5882">
                  <c:v>10.318092483969387</c:v>
                </c:pt>
                <c:pt idx="5883">
                  <c:v>10.319559559949388</c:v>
                </c:pt>
                <c:pt idx="5884">
                  <c:v>10.322725611169387</c:v>
                </c:pt>
                <c:pt idx="5885">
                  <c:v>10.325416944269387</c:v>
                </c:pt>
                <c:pt idx="5886">
                  <c:v>10.327346671189387</c:v>
                </c:pt>
                <c:pt idx="5887">
                  <c:v>10.312905125539388</c:v>
                </c:pt>
                <c:pt idx="5888">
                  <c:v>10.278747739939387</c:v>
                </c:pt>
                <c:pt idx="5889">
                  <c:v>10.249085847039387</c:v>
                </c:pt>
                <c:pt idx="5890">
                  <c:v>10.236737802139388</c:v>
                </c:pt>
                <c:pt idx="5891">
                  <c:v>10.236996172079387</c:v>
                </c:pt>
                <c:pt idx="5892">
                  <c:v>10.237259196059387</c:v>
                </c:pt>
                <c:pt idx="5893">
                  <c:v>10.232952252359388</c:v>
                </c:pt>
                <c:pt idx="5894">
                  <c:v>10.224195915509387</c:v>
                </c:pt>
                <c:pt idx="5895">
                  <c:v>10.210314988809387</c:v>
                </c:pt>
                <c:pt idx="5896">
                  <c:v>10.192542412409386</c:v>
                </c:pt>
                <c:pt idx="5897">
                  <c:v>10.168196001959386</c:v>
                </c:pt>
                <c:pt idx="5898">
                  <c:v>10.158298677809386</c:v>
                </c:pt>
                <c:pt idx="5899">
                  <c:v>10.166655924449385</c:v>
                </c:pt>
                <c:pt idx="5900">
                  <c:v>10.182270352409384</c:v>
                </c:pt>
                <c:pt idx="5901">
                  <c:v>10.201028677889385</c:v>
                </c:pt>
                <c:pt idx="5902">
                  <c:v>10.217163871509385</c:v>
                </c:pt>
                <c:pt idx="5903">
                  <c:v>10.232887678309385</c:v>
                </c:pt>
                <c:pt idx="5904">
                  <c:v>10.244727595909385</c:v>
                </c:pt>
                <c:pt idx="5905">
                  <c:v>10.249536448489385</c:v>
                </c:pt>
                <c:pt idx="5906">
                  <c:v>10.246144375239385</c:v>
                </c:pt>
                <c:pt idx="5907">
                  <c:v>10.229874091489386</c:v>
                </c:pt>
                <c:pt idx="5908">
                  <c:v>10.197072620739386</c:v>
                </c:pt>
                <c:pt idx="5909">
                  <c:v>10.152247029789386</c:v>
                </c:pt>
                <c:pt idx="5910">
                  <c:v>10.090417731889387</c:v>
                </c:pt>
                <c:pt idx="5911">
                  <c:v>10.014126844339387</c:v>
                </c:pt>
                <c:pt idx="5912">
                  <c:v>9.9292342737393877</c:v>
                </c:pt>
                <c:pt idx="5913">
                  <c:v>9.843805368489388</c:v>
                </c:pt>
                <c:pt idx="5914">
                  <c:v>9.7655765700393875</c:v>
                </c:pt>
                <c:pt idx="5915">
                  <c:v>9.6895088522893875</c:v>
                </c:pt>
                <c:pt idx="5916">
                  <c:v>9.6136248830393871</c:v>
                </c:pt>
                <c:pt idx="5917">
                  <c:v>9.5389707754893873</c:v>
                </c:pt>
                <c:pt idx="5918">
                  <c:v>9.4706544360393874</c:v>
                </c:pt>
                <c:pt idx="5919">
                  <c:v>9.4038460911893882</c:v>
                </c:pt>
                <c:pt idx="5920">
                  <c:v>9.3361801939893887</c:v>
                </c:pt>
                <c:pt idx="5921">
                  <c:v>9.2672372488893888</c:v>
                </c:pt>
                <c:pt idx="5922">
                  <c:v>9.2042431584893887</c:v>
                </c:pt>
                <c:pt idx="5923">
                  <c:v>9.1493918127393883</c:v>
                </c:pt>
                <c:pt idx="5924">
                  <c:v>9.1055123233893891</c:v>
                </c:pt>
                <c:pt idx="5925">
                  <c:v>9.073207440789389</c:v>
                </c:pt>
                <c:pt idx="5926">
                  <c:v>9.0380131983893897</c:v>
                </c:pt>
                <c:pt idx="5927">
                  <c:v>9.0054294199893903</c:v>
                </c:pt>
                <c:pt idx="5928">
                  <c:v>8.9690738051393897</c:v>
                </c:pt>
                <c:pt idx="5929">
                  <c:v>8.9287918388893903</c:v>
                </c:pt>
                <c:pt idx="5930">
                  <c:v>8.8914922196393906</c:v>
                </c:pt>
                <c:pt idx="5931">
                  <c:v>8.854176446339391</c:v>
                </c:pt>
                <c:pt idx="5932">
                  <c:v>8.8215112781893907</c:v>
                </c:pt>
                <c:pt idx="5933">
                  <c:v>8.7981282835893904</c:v>
                </c:pt>
                <c:pt idx="5934">
                  <c:v>8.7753405834893901</c:v>
                </c:pt>
                <c:pt idx="5935">
                  <c:v>8.7562538620393902</c:v>
                </c:pt>
                <c:pt idx="5936">
                  <c:v>8.7464115658393897</c:v>
                </c:pt>
                <c:pt idx="5937">
                  <c:v>8.7474914981593894</c:v>
                </c:pt>
                <c:pt idx="5938">
                  <c:v>8.7510309629193888</c:v>
                </c:pt>
                <c:pt idx="5939">
                  <c:v>8.7564329801193885</c:v>
                </c:pt>
                <c:pt idx="5940">
                  <c:v>8.7624923103593879</c:v>
                </c:pt>
                <c:pt idx="5941">
                  <c:v>8.7692093876193873</c:v>
                </c:pt>
                <c:pt idx="5942">
                  <c:v>8.7795379843193881</c:v>
                </c:pt>
                <c:pt idx="5943">
                  <c:v>8.7887207903993882</c:v>
                </c:pt>
                <c:pt idx="5944">
                  <c:v>8.7970421504593883</c:v>
                </c:pt>
                <c:pt idx="5945">
                  <c:v>8.8057462427793887</c:v>
                </c:pt>
                <c:pt idx="5946">
                  <c:v>8.8201018421993886</c:v>
                </c:pt>
                <c:pt idx="5947">
                  <c:v>8.8407696947793895</c:v>
                </c:pt>
                <c:pt idx="5948">
                  <c:v>8.8634319386993887</c:v>
                </c:pt>
                <c:pt idx="5949">
                  <c:v>8.8887677535393887</c:v>
                </c:pt>
                <c:pt idx="5950">
                  <c:v>8.910686750919389</c:v>
                </c:pt>
                <c:pt idx="5951">
                  <c:v>8.9251320222993886</c:v>
                </c:pt>
                <c:pt idx="5952">
                  <c:v>8.9362488697593889</c:v>
                </c:pt>
                <c:pt idx="5953">
                  <c:v>8.9453634177793884</c:v>
                </c:pt>
                <c:pt idx="5954">
                  <c:v>8.9551609783393875</c:v>
                </c:pt>
                <c:pt idx="5955">
                  <c:v>8.9708649765193869</c:v>
                </c:pt>
                <c:pt idx="5956">
                  <c:v>8.9859847952593874</c:v>
                </c:pt>
                <c:pt idx="5957">
                  <c:v>9.0009386544193877</c:v>
                </c:pt>
                <c:pt idx="5958">
                  <c:v>9.0133321650593885</c:v>
                </c:pt>
                <c:pt idx="5959">
                  <c:v>9.0253611746193894</c:v>
                </c:pt>
                <c:pt idx="5960">
                  <c:v>9.0383412896393889</c:v>
                </c:pt>
                <c:pt idx="5961">
                  <c:v>9.0512458851393891</c:v>
                </c:pt>
                <c:pt idx="5962">
                  <c:v>9.0657003976393895</c:v>
                </c:pt>
                <c:pt idx="5963">
                  <c:v>9.0816236928793899</c:v>
                </c:pt>
                <c:pt idx="5964">
                  <c:v>9.10260887131939</c:v>
                </c:pt>
                <c:pt idx="5965">
                  <c:v>9.1222201866793906</c:v>
                </c:pt>
                <c:pt idx="5966">
                  <c:v>9.1384773926193912</c:v>
                </c:pt>
                <c:pt idx="5967">
                  <c:v>9.150902849399392</c:v>
                </c:pt>
                <c:pt idx="5968">
                  <c:v>9.1643216345793928</c:v>
                </c:pt>
                <c:pt idx="5969">
                  <c:v>9.1758414890393922</c:v>
                </c:pt>
                <c:pt idx="5970">
                  <c:v>9.1898376604393928</c:v>
                </c:pt>
                <c:pt idx="5971">
                  <c:v>9.2108824413993933</c:v>
                </c:pt>
                <c:pt idx="5972">
                  <c:v>9.2333217761593929</c:v>
                </c:pt>
                <c:pt idx="5973">
                  <c:v>9.2526989741593937</c:v>
                </c:pt>
                <c:pt idx="5974">
                  <c:v>9.2661058550793935</c:v>
                </c:pt>
                <c:pt idx="5975">
                  <c:v>9.2762904363193943</c:v>
                </c:pt>
                <c:pt idx="5976">
                  <c:v>9.286788593939395</c:v>
                </c:pt>
                <c:pt idx="5977">
                  <c:v>9.2979382530593959</c:v>
                </c:pt>
                <c:pt idx="5978">
                  <c:v>9.3072190188193957</c:v>
                </c:pt>
                <c:pt idx="5979">
                  <c:v>9.3131829789593965</c:v>
                </c:pt>
                <c:pt idx="5980">
                  <c:v>9.3185254382793961</c:v>
                </c:pt>
                <c:pt idx="5981">
                  <c:v>9.3229459902393952</c:v>
                </c:pt>
                <c:pt idx="5982">
                  <c:v>9.3239149189793959</c:v>
                </c:pt>
                <c:pt idx="5983">
                  <c:v>9.2976789337793964</c:v>
                </c:pt>
                <c:pt idx="5984">
                  <c:v>9.262350960779397</c:v>
                </c:pt>
                <c:pt idx="5985">
                  <c:v>9.2303562949793978</c:v>
                </c:pt>
                <c:pt idx="5986">
                  <c:v>9.1969119008793978</c:v>
                </c:pt>
                <c:pt idx="5987">
                  <c:v>9.1670036060293985</c:v>
                </c:pt>
                <c:pt idx="5988">
                  <c:v>9.142696754529398</c:v>
                </c:pt>
                <c:pt idx="5989">
                  <c:v>9.1231373678793979</c:v>
                </c:pt>
                <c:pt idx="5990">
                  <c:v>9.1033650520793987</c:v>
                </c:pt>
                <c:pt idx="5991">
                  <c:v>9.0737907920293992</c:v>
                </c:pt>
                <c:pt idx="5992">
                  <c:v>9.0443253365293987</c:v>
                </c:pt>
                <c:pt idx="5993">
                  <c:v>9.0149379186293981</c:v>
                </c:pt>
                <c:pt idx="5994">
                  <c:v>8.9911798296293988</c:v>
                </c:pt>
                <c:pt idx="5995">
                  <c:v>8.9812908665293989</c:v>
                </c:pt>
                <c:pt idx="5996">
                  <c:v>8.9749079196293984</c:v>
                </c:pt>
                <c:pt idx="5997">
                  <c:v>8.9734116202793981</c:v>
                </c:pt>
                <c:pt idx="5998">
                  <c:v>8.9730015678793986</c:v>
                </c:pt>
                <c:pt idx="5999">
                  <c:v>8.9713357954793977</c:v>
                </c:pt>
                <c:pt idx="6000">
                  <c:v>8.9681562595793984</c:v>
                </c:pt>
                <c:pt idx="6001">
                  <c:v>8.9700567020193986</c:v>
                </c:pt>
                <c:pt idx="6002">
                  <c:v>8.9711091729593981</c:v>
                </c:pt>
                <c:pt idx="6003">
                  <c:v>8.9689227453593983</c:v>
                </c:pt>
                <c:pt idx="6004">
                  <c:v>8.9554253360093981</c:v>
                </c:pt>
                <c:pt idx="6005">
                  <c:v>8.9274977498093975</c:v>
                </c:pt>
                <c:pt idx="6006">
                  <c:v>8.8826526490093975</c:v>
                </c:pt>
                <c:pt idx="6007">
                  <c:v>8.8125453525593969</c:v>
                </c:pt>
                <c:pt idx="6008">
                  <c:v>8.7255438595593962</c:v>
                </c:pt>
                <c:pt idx="6009">
                  <c:v>8.6390107657093953</c:v>
                </c:pt>
                <c:pt idx="6010">
                  <c:v>8.5566809889093953</c:v>
                </c:pt>
                <c:pt idx="6011">
                  <c:v>8.4828933186093955</c:v>
                </c:pt>
                <c:pt idx="6012">
                  <c:v>8.4188383565593963</c:v>
                </c:pt>
                <c:pt idx="6013">
                  <c:v>8.3735616081593971</c:v>
                </c:pt>
                <c:pt idx="6014">
                  <c:v>8.3513727741593975</c:v>
                </c:pt>
                <c:pt idx="6015">
                  <c:v>8.3515927534193981</c:v>
                </c:pt>
                <c:pt idx="6016">
                  <c:v>8.3614051375193981</c:v>
                </c:pt>
                <c:pt idx="6017">
                  <c:v>8.3808984696993978</c:v>
                </c:pt>
                <c:pt idx="6018">
                  <c:v>8.4220245596193983</c:v>
                </c:pt>
                <c:pt idx="6019">
                  <c:v>8.4773888486793982</c:v>
                </c:pt>
                <c:pt idx="6020">
                  <c:v>8.5440910833793975</c:v>
                </c:pt>
                <c:pt idx="6021">
                  <c:v>8.6179170221793981</c:v>
                </c:pt>
                <c:pt idx="6022">
                  <c:v>8.689573645199399</c:v>
                </c:pt>
                <c:pt idx="6023">
                  <c:v>8.7606570754793989</c:v>
                </c:pt>
                <c:pt idx="6024">
                  <c:v>8.8336064225593987</c:v>
                </c:pt>
                <c:pt idx="6025">
                  <c:v>8.9043092351593991</c:v>
                </c:pt>
                <c:pt idx="6026">
                  <c:v>8.9702013269393994</c:v>
                </c:pt>
                <c:pt idx="6027">
                  <c:v>9.0328517776993991</c:v>
                </c:pt>
                <c:pt idx="6028">
                  <c:v>9.0865748426993989</c:v>
                </c:pt>
                <c:pt idx="6029">
                  <c:v>9.1337919166393995</c:v>
                </c:pt>
                <c:pt idx="6030">
                  <c:v>9.1817456697593993</c:v>
                </c:pt>
                <c:pt idx="6031">
                  <c:v>9.2211947918993999</c:v>
                </c:pt>
                <c:pt idx="6032">
                  <c:v>9.2515478731393994</c:v>
                </c:pt>
                <c:pt idx="6033">
                  <c:v>9.2763683998793987</c:v>
                </c:pt>
                <c:pt idx="6034">
                  <c:v>9.3041606453993992</c:v>
                </c:pt>
                <c:pt idx="6035">
                  <c:v>9.3330560744193996</c:v>
                </c:pt>
                <c:pt idx="6036">
                  <c:v>9.3642623606393993</c:v>
                </c:pt>
                <c:pt idx="6037">
                  <c:v>9.3992763516993989</c:v>
                </c:pt>
                <c:pt idx="6038">
                  <c:v>9.4374159304193981</c:v>
                </c:pt>
                <c:pt idx="6039">
                  <c:v>9.4733477284593981</c:v>
                </c:pt>
                <c:pt idx="6040">
                  <c:v>9.5084447303593986</c:v>
                </c:pt>
                <c:pt idx="6041">
                  <c:v>9.5421348653993991</c:v>
                </c:pt>
                <c:pt idx="6042">
                  <c:v>9.5778202256193996</c:v>
                </c:pt>
                <c:pt idx="6043">
                  <c:v>9.6159373706393989</c:v>
                </c:pt>
                <c:pt idx="6044">
                  <c:v>9.661143303959399</c:v>
                </c:pt>
                <c:pt idx="6045">
                  <c:v>9.7133557576593983</c:v>
                </c:pt>
                <c:pt idx="6046">
                  <c:v>9.7662565922993991</c:v>
                </c:pt>
                <c:pt idx="6047">
                  <c:v>9.810995935919399</c:v>
                </c:pt>
                <c:pt idx="6048">
                  <c:v>9.8528764849593991</c:v>
                </c:pt>
                <c:pt idx="6049">
                  <c:v>9.8888445119193982</c:v>
                </c:pt>
                <c:pt idx="6050">
                  <c:v>9.9228973435393986</c:v>
                </c:pt>
                <c:pt idx="6051">
                  <c:v>9.9554743058793989</c:v>
                </c:pt>
                <c:pt idx="6052">
                  <c:v>9.9820401505593992</c:v>
                </c:pt>
                <c:pt idx="6053">
                  <c:v>10.002379348659399</c:v>
                </c:pt>
                <c:pt idx="6054">
                  <c:v>10.020729105519399</c:v>
                </c:pt>
                <c:pt idx="6055">
                  <c:v>10.037923367479399</c:v>
                </c:pt>
                <c:pt idx="6056">
                  <c:v>10.055677429899399</c:v>
                </c:pt>
                <c:pt idx="6057">
                  <c:v>10.070107592379399</c:v>
                </c:pt>
                <c:pt idx="6058">
                  <c:v>10.089472935379399</c:v>
                </c:pt>
                <c:pt idx="6059">
                  <c:v>10.109089221619399</c:v>
                </c:pt>
                <c:pt idx="6060">
                  <c:v>10.1291684987794</c:v>
                </c:pt>
                <c:pt idx="6061">
                  <c:v>10.1497110059594</c:v>
                </c:pt>
                <c:pt idx="6062">
                  <c:v>10.1698749970194</c:v>
                </c:pt>
                <c:pt idx="6063">
                  <c:v>10.190184183599401</c:v>
                </c:pt>
                <c:pt idx="6064">
                  <c:v>10.212712837919401</c:v>
                </c:pt>
                <c:pt idx="6065">
                  <c:v>10.237702627279401</c:v>
                </c:pt>
                <c:pt idx="6066">
                  <c:v>10.271085620519401</c:v>
                </c:pt>
                <c:pt idx="6067">
                  <c:v>10.3142263717194</c:v>
                </c:pt>
                <c:pt idx="6068">
                  <c:v>10.3670761056794</c:v>
                </c:pt>
                <c:pt idx="6069">
                  <c:v>10.4268718795594</c:v>
                </c:pt>
                <c:pt idx="6070">
                  <c:v>10.491785080619399</c:v>
                </c:pt>
                <c:pt idx="6071">
                  <c:v>10.560860953479398</c:v>
                </c:pt>
                <c:pt idx="6072">
                  <c:v>10.633666820279398</c:v>
                </c:pt>
                <c:pt idx="6073">
                  <c:v>10.707212846459399</c:v>
                </c:pt>
                <c:pt idx="6074">
                  <c:v>10.779105730179399</c:v>
                </c:pt>
                <c:pt idx="6075">
                  <c:v>10.8512592713394</c:v>
                </c:pt>
                <c:pt idx="6076">
                  <c:v>10.923726804519399</c:v>
                </c:pt>
                <c:pt idx="6077">
                  <c:v>10.996464089319399</c:v>
                </c:pt>
                <c:pt idx="6078">
                  <c:v>11.062267800719399</c:v>
                </c:pt>
                <c:pt idx="6079">
                  <c:v>11.117657421419398</c:v>
                </c:pt>
                <c:pt idx="6080">
                  <c:v>11.166441730039399</c:v>
                </c:pt>
                <c:pt idx="6081">
                  <c:v>11.212809352879399</c:v>
                </c:pt>
                <c:pt idx="6082">
                  <c:v>11.257170890979399</c:v>
                </c:pt>
                <c:pt idx="6083">
                  <c:v>11.3019419525994</c:v>
                </c:pt>
                <c:pt idx="6084">
                  <c:v>11.349414560899399</c:v>
                </c:pt>
                <c:pt idx="6085">
                  <c:v>11.3998909361994</c:v>
                </c:pt>
                <c:pt idx="6086">
                  <c:v>11.4499145261594</c:v>
                </c:pt>
                <c:pt idx="6087">
                  <c:v>11.4983850380794</c:v>
                </c:pt>
                <c:pt idx="6088">
                  <c:v>11.540933417479399</c:v>
                </c:pt>
                <c:pt idx="6089">
                  <c:v>11.572678531399399</c:v>
                </c:pt>
                <c:pt idx="6090">
                  <c:v>11.604970889439398</c:v>
                </c:pt>
                <c:pt idx="6091">
                  <c:v>11.637639179179398</c:v>
                </c:pt>
                <c:pt idx="6092">
                  <c:v>11.669071990659399</c:v>
                </c:pt>
                <c:pt idx="6093">
                  <c:v>11.693443428479398</c:v>
                </c:pt>
                <c:pt idx="6094">
                  <c:v>11.714017576419398</c:v>
                </c:pt>
                <c:pt idx="6095">
                  <c:v>11.729418482019398</c:v>
                </c:pt>
                <c:pt idx="6096">
                  <c:v>11.741821727379397</c:v>
                </c:pt>
                <c:pt idx="6097">
                  <c:v>11.752687869899397</c:v>
                </c:pt>
                <c:pt idx="6098">
                  <c:v>11.761067099059396</c:v>
                </c:pt>
                <c:pt idx="6099">
                  <c:v>11.765660130599397</c:v>
                </c:pt>
                <c:pt idx="6100">
                  <c:v>11.768781068939397</c:v>
                </c:pt>
                <c:pt idx="6101">
                  <c:v>11.773768268379397</c:v>
                </c:pt>
                <c:pt idx="6102">
                  <c:v>11.779233556739397</c:v>
                </c:pt>
                <c:pt idx="6103">
                  <c:v>11.771232807439397</c:v>
                </c:pt>
                <c:pt idx="6104">
                  <c:v>11.730550303939397</c:v>
                </c:pt>
                <c:pt idx="6105">
                  <c:v>11.693617665389397</c:v>
                </c:pt>
                <c:pt idx="6106">
                  <c:v>11.672395793939396</c:v>
                </c:pt>
                <c:pt idx="6107">
                  <c:v>11.665408598189396</c:v>
                </c:pt>
                <c:pt idx="6108">
                  <c:v>11.667688030669396</c:v>
                </c:pt>
                <c:pt idx="6109">
                  <c:v>11.675235509249395</c:v>
                </c:pt>
                <c:pt idx="6110">
                  <c:v>11.686715452889395</c:v>
                </c:pt>
                <c:pt idx="6111">
                  <c:v>11.702019943349395</c:v>
                </c:pt>
                <c:pt idx="6112">
                  <c:v>11.723135262309395</c:v>
                </c:pt>
                <c:pt idx="6113">
                  <c:v>11.757425639729394</c:v>
                </c:pt>
                <c:pt idx="6114">
                  <c:v>11.805984233809394</c:v>
                </c:pt>
                <c:pt idx="6115">
                  <c:v>11.864265007949394</c:v>
                </c:pt>
                <c:pt idx="6116">
                  <c:v>11.923328096489394</c:v>
                </c:pt>
                <c:pt idx="6117">
                  <c:v>11.984854538809394</c:v>
                </c:pt>
                <c:pt idx="6118">
                  <c:v>12.051797257429394</c:v>
                </c:pt>
                <c:pt idx="6119">
                  <c:v>12.117681183809394</c:v>
                </c:pt>
                <c:pt idx="6120">
                  <c:v>12.183329489409394</c:v>
                </c:pt>
                <c:pt idx="6121">
                  <c:v>12.244348659969393</c:v>
                </c:pt>
                <c:pt idx="6122">
                  <c:v>12.295529114749394</c:v>
                </c:pt>
                <c:pt idx="6123">
                  <c:v>12.343980890729394</c:v>
                </c:pt>
                <c:pt idx="6124">
                  <c:v>12.384623962389394</c:v>
                </c:pt>
                <c:pt idx="6125">
                  <c:v>12.420908144089394</c:v>
                </c:pt>
                <c:pt idx="6126">
                  <c:v>12.450266166429394</c:v>
                </c:pt>
                <c:pt idx="6127">
                  <c:v>12.471954828309395</c:v>
                </c:pt>
                <c:pt idx="6128">
                  <c:v>12.489971732129394</c:v>
                </c:pt>
                <c:pt idx="6129">
                  <c:v>12.509070087209395</c:v>
                </c:pt>
                <c:pt idx="6130">
                  <c:v>12.529241464529395</c:v>
                </c:pt>
                <c:pt idx="6131">
                  <c:v>12.551493457829395</c:v>
                </c:pt>
                <c:pt idx="6132">
                  <c:v>12.575019534829394</c:v>
                </c:pt>
                <c:pt idx="6133">
                  <c:v>12.598893743949395</c:v>
                </c:pt>
                <c:pt idx="6134">
                  <c:v>12.621279359189394</c:v>
                </c:pt>
                <c:pt idx="6135">
                  <c:v>12.645725304849394</c:v>
                </c:pt>
                <c:pt idx="6136">
                  <c:v>12.672872448269395</c:v>
                </c:pt>
                <c:pt idx="6137">
                  <c:v>12.703202402409396</c:v>
                </c:pt>
                <c:pt idx="6138">
                  <c:v>12.744284459649396</c:v>
                </c:pt>
                <c:pt idx="6139">
                  <c:v>12.789667580769397</c:v>
                </c:pt>
                <c:pt idx="6140">
                  <c:v>12.839043351229396</c:v>
                </c:pt>
                <c:pt idx="6141">
                  <c:v>12.892611078289397</c:v>
                </c:pt>
                <c:pt idx="6142">
                  <c:v>12.946482343009396</c:v>
                </c:pt>
                <c:pt idx="6143">
                  <c:v>13.005790847569397</c:v>
                </c:pt>
                <c:pt idx="6144">
                  <c:v>13.056057486569397</c:v>
                </c:pt>
                <c:pt idx="6145">
                  <c:v>13.104816558849397</c:v>
                </c:pt>
                <c:pt idx="6146">
                  <c:v>13.159071943169396</c:v>
                </c:pt>
                <c:pt idx="6147">
                  <c:v>13.216112276849396</c:v>
                </c:pt>
                <c:pt idx="6148">
                  <c:v>13.279509159549395</c:v>
                </c:pt>
                <c:pt idx="6149">
                  <c:v>13.347815786809395</c:v>
                </c:pt>
                <c:pt idx="6150">
                  <c:v>13.411542472009396</c:v>
                </c:pt>
                <c:pt idx="6151">
                  <c:v>13.475267849669397</c:v>
                </c:pt>
                <c:pt idx="6152">
                  <c:v>13.539936172389396</c:v>
                </c:pt>
                <c:pt idx="6153">
                  <c:v>13.601393488009396</c:v>
                </c:pt>
                <c:pt idx="6154">
                  <c:v>13.667967680709395</c:v>
                </c:pt>
                <c:pt idx="6155">
                  <c:v>13.735984576569395</c:v>
                </c:pt>
                <c:pt idx="6156">
                  <c:v>13.801917091849395</c:v>
                </c:pt>
                <c:pt idx="6157">
                  <c:v>13.869397386329394</c:v>
                </c:pt>
                <c:pt idx="6158">
                  <c:v>13.931651530789395</c:v>
                </c:pt>
                <c:pt idx="6159">
                  <c:v>13.991113719729395</c:v>
                </c:pt>
                <c:pt idx="6160">
                  <c:v>14.046785272309394</c:v>
                </c:pt>
                <c:pt idx="6161">
                  <c:v>14.103978344689395</c:v>
                </c:pt>
                <c:pt idx="6162">
                  <c:v>14.162858121689395</c:v>
                </c:pt>
                <c:pt idx="6163">
                  <c:v>14.224632726729395</c:v>
                </c:pt>
                <c:pt idx="6164">
                  <c:v>14.284919850489395</c:v>
                </c:pt>
                <c:pt idx="6165">
                  <c:v>14.347043213869394</c:v>
                </c:pt>
                <c:pt idx="6166">
                  <c:v>14.408885739369394</c:v>
                </c:pt>
                <c:pt idx="6167">
                  <c:v>14.470389380909394</c:v>
                </c:pt>
                <c:pt idx="6168">
                  <c:v>14.531480089089394</c:v>
                </c:pt>
                <c:pt idx="6169">
                  <c:v>14.591251836609393</c:v>
                </c:pt>
                <c:pt idx="6170">
                  <c:v>14.645567739749392</c:v>
                </c:pt>
                <c:pt idx="6171">
                  <c:v>14.697107201749391</c:v>
                </c:pt>
                <c:pt idx="6172">
                  <c:v>14.745670737929391</c:v>
                </c:pt>
                <c:pt idx="6173">
                  <c:v>14.78979155068939</c:v>
                </c:pt>
                <c:pt idx="6174">
                  <c:v>14.829110695189391</c:v>
                </c:pt>
                <c:pt idx="6175">
                  <c:v>14.86127267748939</c:v>
                </c:pt>
                <c:pt idx="6176">
                  <c:v>14.88650837598939</c:v>
                </c:pt>
                <c:pt idx="6177">
                  <c:v>14.90966318928939</c:v>
                </c:pt>
                <c:pt idx="6178">
                  <c:v>14.935422774489389</c:v>
                </c:pt>
                <c:pt idx="6179">
                  <c:v>14.964385132629388</c:v>
                </c:pt>
                <c:pt idx="6180">
                  <c:v>14.992453652469388</c:v>
                </c:pt>
                <c:pt idx="6181">
                  <c:v>15.021433365949388</c:v>
                </c:pt>
                <c:pt idx="6182">
                  <c:v>15.050035578809387</c:v>
                </c:pt>
                <c:pt idx="6183">
                  <c:v>15.073646415869387</c:v>
                </c:pt>
                <c:pt idx="6184">
                  <c:v>15.091333202649388</c:v>
                </c:pt>
                <c:pt idx="6185">
                  <c:v>15.106201956889388</c:v>
                </c:pt>
                <c:pt idx="6186">
                  <c:v>15.124575509029388</c:v>
                </c:pt>
                <c:pt idx="6187">
                  <c:v>15.145447587469388</c:v>
                </c:pt>
                <c:pt idx="6188">
                  <c:v>15.165713528289388</c:v>
                </c:pt>
                <c:pt idx="6189">
                  <c:v>15.186417454589387</c:v>
                </c:pt>
                <c:pt idx="6190">
                  <c:v>15.208485070789386</c:v>
                </c:pt>
                <c:pt idx="6191">
                  <c:v>15.225707766449386</c:v>
                </c:pt>
                <c:pt idx="6192">
                  <c:v>15.237606037869385</c:v>
                </c:pt>
                <c:pt idx="6193">
                  <c:v>15.245424820509385</c:v>
                </c:pt>
                <c:pt idx="6194">
                  <c:v>15.248726652969385</c:v>
                </c:pt>
                <c:pt idx="6195">
                  <c:v>15.244172398919385</c:v>
                </c:pt>
                <c:pt idx="6196">
                  <c:v>15.229186326619386</c:v>
                </c:pt>
                <c:pt idx="6197">
                  <c:v>15.204289453969386</c:v>
                </c:pt>
                <c:pt idx="6198">
                  <c:v>15.163323173319386</c:v>
                </c:pt>
                <c:pt idx="6199">
                  <c:v>15.096512112769386</c:v>
                </c:pt>
                <c:pt idx="6200">
                  <c:v>15.003741837919385</c:v>
                </c:pt>
                <c:pt idx="6201">
                  <c:v>14.899309533769385</c:v>
                </c:pt>
                <c:pt idx="6202">
                  <c:v>14.790048693669386</c:v>
                </c:pt>
                <c:pt idx="6203">
                  <c:v>14.678744020469386</c:v>
                </c:pt>
                <c:pt idx="6204">
                  <c:v>14.568549125819386</c:v>
                </c:pt>
                <c:pt idx="6205">
                  <c:v>14.458092805069386</c:v>
                </c:pt>
                <c:pt idx="6206">
                  <c:v>14.350378624969386</c:v>
                </c:pt>
                <c:pt idx="6207">
                  <c:v>14.241876109269386</c:v>
                </c:pt>
                <c:pt idx="6208">
                  <c:v>14.135479685019385</c:v>
                </c:pt>
                <c:pt idx="6209">
                  <c:v>14.035597241719385</c:v>
                </c:pt>
                <c:pt idx="6210">
                  <c:v>13.945682101769385</c:v>
                </c:pt>
                <c:pt idx="6211">
                  <c:v>13.868522526569386</c:v>
                </c:pt>
                <c:pt idx="6212">
                  <c:v>13.802243985569385</c:v>
                </c:pt>
                <c:pt idx="6213">
                  <c:v>13.741163668019386</c:v>
                </c:pt>
                <c:pt idx="6214">
                  <c:v>13.688865247719386</c:v>
                </c:pt>
                <c:pt idx="6215">
                  <c:v>13.651557007019386</c:v>
                </c:pt>
                <c:pt idx="6216">
                  <c:v>13.632096514819386</c:v>
                </c:pt>
                <c:pt idx="6217">
                  <c:v>13.628679291919386</c:v>
                </c:pt>
                <c:pt idx="6218">
                  <c:v>13.631843455059386</c:v>
                </c:pt>
                <c:pt idx="6219">
                  <c:v>13.635020941539386</c:v>
                </c:pt>
                <c:pt idx="6220">
                  <c:v>13.637590978399386</c:v>
                </c:pt>
                <c:pt idx="6221">
                  <c:v>13.646450080759386</c:v>
                </c:pt>
                <c:pt idx="6222">
                  <c:v>13.668250940579387</c:v>
                </c:pt>
                <c:pt idx="6223">
                  <c:v>13.695288537159387</c:v>
                </c:pt>
                <c:pt idx="6224">
                  <c:v>13.727313420419387</c:v>
                </c:pt>
                <c:pt idx="6225">
                  <c:v>13.772230729699388</c:v>
                </c:pt>
                <c:pt idx="6226">
                  <c:v>13.828026745759388</c:v>
                </c:pt>
                <c:pt idx="6227">
                  <c:v>13.891910156139389</c:v>
                </c:pt>
                <c:pt idx="6228">
                  <c:v>13.962553948779389</c:v>
                </c:pt>
                <c:pt idx="6229">
                  <c:v>14.038378223119389</c:v>
                </c:pt>
                <c:pt idx="6230">
                  <c:v>14.11763928661939</c:v>
                </c:pt>
                <c:pt idx="6231">
                  <c:v>14.19763928661939</c:v>
                </c:pt>
                <c:pt idx="6232">
                  <c:v>14.27763928661939</c:v>
                </c:pt>
                <c:pt idx="6233">
                  <c:v>14.35763928661939</c:v>
                </c:pt>
                <c:pt idx="6234">
                  <c:v>14.43763928661939</c:v>
                </c:pt>
                <c:pt idx="6235">
                  <c:v>14.51763928661939</c:v>
                </c:pt>
                <c:pt idx="6236">
                  <c:v>14.59763928661939</c:v>
                </c:pt>
                <c:pt idx="6237">
                  <c:v>14.677639286619391</c:v>
                </c:pt>
                <c:pt idx="6238">
                  <c:v>14.757639286619391</c:v>
                </c:pt>
                <c:pt idx="6239">
                  <c:v>14.837639286619391</c:v>
                </c:pt>
                <c:pt idx="6240">
                  <c:v>14.917639286619391</c:v>
                </c:pt>
                <c:pt idx="6241">
                  <c:v>14.997639286619391</c:v>
                </c:pt>
                <c:pt idx="6242">
                  <c:v>15.077639286619391</c:v>
                </c:pt>
                <c:pt idx="6243">
                  <c:v>15.157241278239391</c:v>
                </c:pt>
                <c:pt idx="6244">
                  <c:v>15.234809795659391</c:v>
                </c:pt>
                <c:pt idx="6245">
                  <c:v>15.308861798059391</c:v>
                </c:pt>
                <c:pt idx="6246">
                  <c:v>15.376733330119391</c:v>
                </c:pt>
                <c:pt idx="6247">
                  <c:v>15.428933305079392</c:v>
                </c:pt>
                <c:pt idx="6248">
                  <c:v>15.466125731819393</c:v>
                </c:pt>
                <c:pt idx="6249">
                  <c:v>15.494418850639393</c:v>
                </c:pt>
                <c:pt idx="6250">
                  <c:v>15.513077057119393</c:v>
                </c:pt>
                <c:pt idx="6251">
                  <c:v>15.524196237639392</c:v>
                </c:pt>
                <c:pt idx="6252">
                  <c:v>15.527280978719393</c:v>
                </c:pt>
                <c:pt idx="6253">
                  <c:v>15.521444935369393</c:v>
                </c:pt>
                <c:pt idx="6254">
                  <c:v>15.506186931419393</c:v>
                </c:pt>
                <c:pt idx="6255">
                  <c:v>15.479372809269393</c:v>
                </c:pt>
                <c:pt idx="6256">
                  <c:v>15.440487099819393</c:v>
                </c:pt>
                <c:pt idx="6257">
                  <c:v>15.403952332419394</c:v>
                </c:pt>
                <c:pt idx="6258">
                  <c:v>15.389628207069393</c:v>
                </c:pt>
                <c:pt idx="6259">
                  <c:v>15.391094941889392</c:v>
                </c:pt>
                <c:pt idx="6260">
                  <c:v>15.397145999789393</c:v>
                </c:pt>
                <c:pt idx="6261">
                  <c:v>15.406797995569393</c:v>
                </c:pt>
                <c:pt idx="6262">
                  <c:v>15.422979350189394</c:v>
                </c:pt>
                <c:pt idx="6263">
                  <c:v>15.447088990209394</c:v>
                </c:pt>
                <c:pt idx="6264">
                  <c:v>15.481116507969395</c:v>
                </c:pt>
                <c:pt idx="6265">
                  <c:v>15.523115169289394</c:v>
                </c:pt>
                <c:pt idx="6266">
                  <c:v>15.574804280509394</c:v>
                </c:pt>
                <c:pt idx="6267">
                  <c:v>15.632802602249393</c:v>
                </c:pt>
                <c:pt idx="6268">
                  <c:v>15.694311402049394</c:v>
                </c:pt>
                <c:pt idx="6269">
                  <c:v>15.760827146089394</c:v>
                </c:pt>
                <c:pt idx="6270">
                  <c:v>15.828288382289394</c:v>
                </c:pt>
                <c:pt idx="6271">
                  <c:v>15.889025741029394</c:v>
                </c:pt>
                <c:pt idx="6272">
                  <c:v>15.942710023669395</c:v>
                </c:pt>
                <c:pt idx="6273">
                  <c:v>15.991423200169395</c:v>
                </c:pt>
                <c:pt idx="6274">
                  <c:v>16.037536846749394</c:v>
                </c:pt>
                <c:pt idx="6275">
                  <c:v>16.086304502269392</c:v>
                </c:pt>
                <c:pt idx="6276">
                  <c:v>16.137419928889393</c:v>
                </c:pt>
                <c:pt idx="6277">
                  <c:v>16.191087969729395</c:v>
                </c:pt>
                <c:pt idx="6278">
                  <c:v>16.246352996429394</c:v>
                </c:pt>
                <c:pt idx="6279">
                  <c:v>16.300222119169394</c:v>
                </c:pt>
                <c:pt idx="6280">
                  <c:v>16.351918994589393</c:v>
                </c:pt>
                <c:pt idx="6281">
                  <c:v>16.403686364769392</c:v>
                </c:pt>
                <c:pt idx="6282">
                  <c:v>16.460119347009392</c:v>
                </c:pt>
                <c:pt idx="6283">
                  <c:v>16.519183797649394</c:v>
                </c:pt>
                <c:pt idx="6284">
                  <c:v>16.575221557269394</c:v>
                </c:pt>
                <c:pt idx="6285">
                  <c:v>16.631281033169394</c:v>
                </c:pt>
                <c:pt idx="6286">
                  <c:v>16.687144859909395</c:v>
                </c:pt>
                <c:pt idx="6287">
                  <c:v>16.740486550129397</c:v>
                </c:pt>
                <c:pt idx="6288">
                  <c:v>16.786820286949396</c:v>
                </c:pt>
                <c:pt idx="6289">
                  <c:v>16.830345342949396</c:v>
                </c:pt>
                <c:pt idx="6290">
                  <c:v>16.871585469029398</c:v>
                </c:pt>
                <c:pt idx="6291">
                  <c:v>16.911718241149398</c:v>
                </c:pt>
                <c:pt idx="6292">
                  <c:v>16.945384406149397</c:v>
                </c:pt>
                <c:pt idx="6293">
                  <c:v>16.975254469929396</c:v>
                </c:pt>
                <c:pt idx="6294">
                  <c:v>17.002063033909398</c:v>
                </c:pt>
                <c:pt idx="6295">
                  <c:v>17.017763412069396</c:v>
                </c:pt>
                <c:pt idx="6296">
                  <c:v>17.025773586669395</c:v>
                </c:pt>
                <c:pt idx="6297">
                  <c:v>17.035015147269394</c:v>
                </c:pt>
                <c:pt idx="6298">
                  <c:v>17.048249312049393</c:v>
                </c:pt>
                <c:pt idx="6299">
                  <c:v>17.063019127689394</c:v>
                </c:pt>
                <c:pt idx="6300">
                  <c:v>17.077697524329395</c:v>
                </c:pt>
                <c:pt idx="6301">
                  <c:v>17.091048276689396</c:v>
                </c:pt>
                <c:pt idx="6302">
                  <c:v>17.101045124189394</c:v>
                </c:pt>
                <c:pt idx="6303">
                  <c:v>17.103212085969393</c:v>
                </c:pt>
                <c:pt idx="6304">
                  <c:v>17.077828084969394</c:v>
                </c:pt>
                <c:pt idx="6305">
                  <c:v>17.034996177519393</c:v>
                </c:pt>
                <c:pt idx="6306">
                  <c:v>16.987765413819393</c:v>
                </c:pt>
                <c:pt idx="6307">
                  <c:v>16.934745944719392</c:v>
                </c:pt>
                <c:pt idx="6308">
                  <c:v>16.872028587919392</c:v>
                </c:pt>
                <c:pt idx="6309">
                  <c:v>16.803972698219393</c:v>
                </c:pt>
                <c:pt idx="6310">
                  <c:v>16.735236050769394</c:v>
                </c:pt>
                <c:pt idx="6311">
                  <c:v>16.677385740119394</c:v>
                </c:pt>
                <c:pt idx="6312">
                  <c:v>16.640337889069393</c:v>
                </c:pt>
                <c:pt idx="6313">
                  <c:v>16.630131435219393</c:v>
                </c:pt>
                <c:pt idx="6314">
                  <c:v>16.633228975279394</c:v>
                </c:pt>
                <c:pt idx="6315">
                  <c:v>16.640670106979393</c:v>
                </c:pt>
                <c:pt idx="6316">
                  <c:v>16.655696285919394</c:v>
                </c:pt>
                <c:pt idx="6317">
                  <c:v>16.674618660859394</c:v>
                </c:pt>
                <c:pt idx="6318">
                  <c:v>16.698484918319394</c:v>
                </c:pt>
                <c:pt idx="6319">
                  <c:v>16.722453065839396</c:v>
                </c:pt>
                <c:pt idx="6320">
                  <c:v>16.747956116219395</c:v>
                </c:pt>
                <c:pt idx="6321">
                  <c:v>16.774870544039395</c:v>
                </c:pt>
                <c:pt idx="6322">
                  <c:v>16.797069623739393</c:v>
                </c:pt>
                <c:pt idx="6323">
                  <c:v>16.815822689399393</c:v>
                </c:pt>
                <c:pt idx="6324">
                  <c:v>16.834575745979393</c:v>
                </c:pt>
                <c:pt idx="6325">
                  <c:v>16.851733995439393</c:v>
                </c:pt>
                <c:pt idx="6326">
                  <c:v>16.865561175279392</c:v>
                </c:pt>
                <c:pt idx="6327">
                  <c:v>16.886070884399391</c:v>
                </c:pt>
                <c:pt idx="6328">
                  <c:v>16.91373337617939</c:v>
                </c:pt>
                <c:pt idx="6329">
                  <c:v>16.94455216211939</c:v>
                </c:pt>
                <c:pt idx="6330">
                  <c:v>16.978947669019391</c:v>
                </c:pt>
                <c:pt idx="6331">
                  <c:v>17.018242874059389</c:v>
                </c:pt>
                <c:pt idx="6332">
                  <c:v>17.057111740139391</c:v>
                </c:pt>
                <c:pt idx="6333">
                  <c:v>17.093560579539389</c:v>
                </c:pt>
                <c:pt idx="6334">
                  <c:v>17.127512772119388</c:v>
                </c:pt>
                <c:pt idx="6335">
                  <c:v>17.155972388539389</c:v>
                </c:pt>
                <c:pt idx="6336">
                  <c:v>17.18130481855939</c:v>
                </c:pt>
                <c:pt idx="6337">
                  <c:v>17.210395857899389</c:v>
                </c:pt>
                <c:pt idx="6338">
                  <c:v>17.241639890099389</c:v>
                </c:pt>
                <c:pt idx="6339">
                  <c:v>17.273247695199387</c:v>
                </c:pt>
                <c:pt idx="6340">
                  <c:v>17.309869384659386</c:v>
                </c:pt>
                <c:pt idx="6341">
                  <c:v>17.355956253639388</c:v>
                </c:pt>
                <c:pt idx="6342">
                  <c:v>17.409379346099389</c:v>
                </c:pt>
                <c:pt idx="6343">
                  <c:v>17.465466735279389</c:v>
                </c:pt>
                <c:pt idx="6344">
                  <c:v>17.523822511519388</c:v>
                </c:pt>
                <c:pt idx="6345">
                  <c:v>17.582424541299389</c:v>
                </c:pt>
                <c:pt idx="6346">
                  <c:v>17.645723729599389</c:v>
                </c:pt>
                <c:pt idx="6347">
                  <c:v>17.713031643939388</c:v>
                </c:pt>
                <c:pt idx="6348">
                  <c:v>17.784677307639388</c:v>
                </c:pt>
                <c:pt idx="6349">
                  <c:v>17.858203530579388</c:v>
                </c:pt>
                <c:pt idx="6350">
                  <c:v>17.932890151839388</c:v>
                </c:pt>
                <c:pt idx="6351">
                  <c:v>18.009688271459389</c:v>
                </c:pt>
                <c:pt idx="6352">
                  <c:v>18.087522642279389</c:v>
                </c:pt>
                <c:pt idx="6353">
                  <c:v>18.16378523861939</c:v>
                </c:pt>
                <c:pt idx="6354">
                  <c:v>18.23854567819939</c:v>
                </c:pt>
                <c:pt idx="6355">
                  <c:v>18.313320485739389</c:v>
                </c:pt>
                <c:pt idx="6356">
                  <c:v>18.386223374099391</c:v>
                </c:pt>
                <c:pt idx="6357">
                  <c:v>18.455067093719389</c:v>
                </c:pt>
                <c:pt idx="6358">
                  <c:v>18.51715274715939</c:v>
                </c:pt>
                <c:pt idx="6359">
                  <c:v>18.576493490099391</c:v>
                </c:pt>
                <c:pt idx="6360">
                  <c:v>18.634287901239393</c:v>
                </c:pt>
                <c:pt idx="6361">
                  <c:v>18.692131408899392</c:v>
                </c:pt>
                <c:pt idx="6362">
                  <c:v>18.748567245279393</c:v>
                </c:pt>
                <c:pt idx="6363">
                  <c:v>18.803415317959391</c:v>
                </c:pt>
                <c:pt idx="6364">
                  <c:v>18.85399504579939</c:v>
                </c:pt>
                <c:pt idx="6365">
                  <c:v>18.89954479727939</c:v>
                </c:pt>
                <c:pt idx="6366">
                  <c:v>18.941256793859388</c:v>
                </c:pt>
                <c:pt idx="6367">
                  <c:v>18.974955230079388</c:v>
                </c:pt>
                <c:pt idx="6368">
                  <c:v>18.998773579819389</c:v>
                </c:pt>
                <c:pt idx="6369">
                  <c:v>19.01156713001939</c:v>
                </c:pt>
                <c:pt idx="6370">
                  <c:v>19.01769245809939</c:v>
                </c:pt>
                <c:pt idx="6371">
                  <c:v>19.020770915159389</c:v>
                </c:pt>
                <c:pt idx="6372">
                  <c:v>19.013503166809389</c:v>
                </c:pt>
                <c:pt idx="6373">
                  <c:v>19.006539733109388</c:v>
                </c:pt>
                <c:pt idx="6374">
                  <c:v>18.992562740759389</c:v>
                </c:pt>
                <c:pt idx="6375">
                  <c:v>18.971856496109389</c:v>
                </c:pt>
                <c:pt idx="6376">
                  <c:v>18.95151209410939</c:v>
                </c:pt>
                <c:pt idx="6377">
                  <c:v>18.953450240009388</c:v>
                </c:pt>
                <c:pt idx="6378">
                  <c:v>18.970195267169387</c:v>
                </c:pt>
                <c:pt idx="6379">
                  <c:v>18.992782628649387</c:v>
                </c:pt>
                <c:pt idx="6380">
                  <c:v>19.019561647549388</c:v>
                </c:pt>
                <c:pt idx="6381">
                  <c:v>19.047312829529389</c:v>
                </c:pt>
                <c:pt idx="6382">
                  <c:v>19.07398463482939</c:v>
                </c:pt>
                <c:pt idx="6383">
                  <c:v>19.097391607329389</c:v>
                </c:pt>
                <c:pt idx="6384">
                  <c:v>19.11911587362939</c:v>
                </c:pt>
                <c:pt idx="6385">
                  <c:v>19.14175747870939</c:v>
                </c:pt>
                <c:pt idx="6386">
                  <c:v>19.159284443969391</c:v>
                </c:pt>
                <c:pt idx="6387">
                  <c:v>19.173602976409391</c:v>
                </c:pt>
                <c:pt idx="6388">
                  <c:v>19.193333239509393</c:v>
                </c:pt>
                <c:pt idx="6389">
                  <c:v>19.211893482009394</c:v>
                </c:pt>
                <c:pt idx="6390">
                  <c:v>19.224860182849394</c:v>
                </c:pt>
                <c:pt idx="6391">
                  <c:v>19.233710719649395</c:v>
                </c:pt>
                <c:pt idx="6392">
                  <c:v>19.239056044069393</c:v>
                </c:pt>
                <c:pt idx="6393">
                  <c:v>19.242014891449394</c:v>
                </c:pt>
                <c:pt idx="6394">
                  <c:v>19.248241192269393</c:v>
                </c:pt>
                <c:pt idx="6395">
                  <c:v>19.257600974449392</c:v>
                </c:pt>
                <c:pt idx="6396">
                  <c:v>19.265663521769394</c:v>
                </c:pt>
                <c:pt idx="6397">
                  <c:v>19.276011729209394</c:v>
                </c:pt>
                <c:pt idx="6398">
                  <c:v>19.287479312549394</c:v>
                </c:pt>
                <c:pt idx="6399">
                  <c:v>19.298588403609394</c:v>
                </c:pt>
                <c:pt idx="6400">
                  <c:v>19.308231600269394</c:v>
                </c:pt>
                <c:pt idx="6401">
                  <c:v>19.322760627009394</c:v>
                </c:pt>
                <c:pt idx="6402">
                  <c:v>19.339482457469394</c:v>
                </c:pt>
                <c:pt idx="6403">
                  <c:v>19.358199907669395</c:v>
                </c:pt>
                <c:pt idx="6404">
                  <c:v>19.377001936369396</c:v>
                </c:pt>
                <c:pt idx="6405">
                  <c:v>19.393791724229395</c:v>
                </c:pt>
                <c:pt idx="6406">
                  <c:v>19.407374834149394</c:v>
                </c:pt>
                <c:pt idx="6407">
                  <c:v>19.418949507949392</c:v>
                </c:pt>
                <c:pt idx="6408">
                  <c:v>19.427908892749393</c:v>
                </c:pt>
                <c:pt idx="6409">
                  <c:v>19.434815377689393</c:v>
                </c:pt>
                <c:pt idx="6410">
                  <c:v>19.441680542489394</c:v>
                </c:pt>
                <c:pt idx="6411">
                  <c:v>19.449311726369395</c:v>
                </c:pt>
                <c:pt idx="6412">
                  <c:v>19.462020803849395</c:v>
                </c:pt>
                <c:pt idx="6413">
                  <c:v>19.484543564789394</c:v>
                </c:pt>
                <c:pt idx="6414">
                  <c:v>19.513273561889395</c:v>
                </c:pt>
                <c:pt idx="6415">
                  <c:v>19.545073982649395</c:v>
                </c:pt>
                <c:pt idx="6416">
                  <c:v>19.575794800409394</c:v>
                </c:pt>
                <c:pt idx="6417">
                  <c:v>19.602218226309393</c:v>
                </c:pt>
                <c:pt idx="6418">
                  <c:v>19.627728962729392</c:v>
                </c:pt>
                <c:pt idx="6419">
                  <c:v>19.657355188629392</c:v>
                </c:pt>
                <c:pt idx="6420">
                  <c:v>19.690858270949391</c:v>
                </c:pt>
                <c:pt idx="6421">
                  <c:v>19.732354699569392</c:v>
                </c:pt>
                <c:pt idx="6422">
                  <c:v>19.779801626369391</c:v>
                </c:pt>
                <c:pt idx="6423">
                  <c:v>19.831003983329392</c:v>
                </c:pt>
                <c:pt idx="6424">
                  <c:v>19.882153217609392</c:v>
                </c:pt>
                <c:pt idx="6425">
                  <c:v>19.932916133969393</c:v>
                </c:pt>
                <c:pt idx="6426">
                  <c:v>19.981987847369393</c:v>
                </c:pt>
                <c:pt idx="6427">
                  <c:v>20.031853018189391</c:v>
                </c:pt>
                <c:pt idx="6428">
                  <c:v>20.084592245369389</c:v>
                </c:pt>
                <c:pt idx="6429">
                  <c:v>20.134929230129391</c:v>
                </c:pt>
                <c:pt idx="6430">
                  <c:v>20.180281754349391</c:v>
                </c:pt>
                <c:pt idx="6431">
                  <c:v>20.225525038749392</c:v>
                </c:pt>
                <c:pt idx="6432">
                  <c:v>20.271177039309393</c:v>
                </c:pt>
                <c:pt idx="6433">
                  <c:v>20.313734365009392</c:v>
                </c:pt>
                <c:pt idx="6434">
                  <c:v>20.357475514189392</c:v>
                </c:pt>
                <c:pt idx="6435">
                  <c:v>20.399279871189393</c:v>
                </c:pt>
                <c:pt idx="6436">
                  <c:v>20.440982105969393</c:v>
                </c:pt>
                <c:pt idx="6437">
                  <c:v>20.484658549669394</c:v>
                </c:pt>
                <c:pt idx="6438">
                  <c:v>20.526088974949396</c:v>
                </c:pt>
                <c:pt idx="6439">
                  <c:v>20.562612979949396</c:v>
                </c:pt>
                <c:pt idx="6440">
                  <c:v>20.590174823529395</c:v>
                </c:pt>
                <c:pt idx="6441">
                  <c:v>20.611818300029395</c:v>
                </c:pt>
                <c:pt idx="6442">
                  <c:v>20.632880193369395</c:v>
                </c:pt>
                <c:pt idx="6443">
                  <c:v>20.657015257889395</c:v>
                </c:pt>
                <c:pt idx="6444">
                  <c:v>20.682251829769395</c:v>
                </c:pt>
                <c:pt idx="6445">
                  <c:v>20.706579662869395</c:v>
                </c:pt>
                <c:pt idx="6446">
                  <c:v>20.733405518889395</c:v>
                </c:pt>
                <c:pt idx="6447">
                  <c:v>20.761663674849395</c:v>
                </c:pt>
                <c:pt idx="6448">
                  <c:v>20.787666822249395</c:v>
                </c:pt>
                <c:pt idx="6449">
                  <c:v>20.813985055189395</c:v>
                </c:pt>
                <c:pt idx="6450">
                  <c:v>20.846183976889396</c:v>
                </c:pt>
                <c:pt idx="6451">
                  <c:v>20.886193937089395</c:v>
                </c:pt>
                <c:pt idx="6452">
                  <c:v>20.932116958889395</c:v>
                </c:pt>
                <c:pt idx="6453">
                  <c:v>20.979454872869397</c:v>
                </c:pt>
                <c:pt idx="6454">
                  <c:v>21.029937111609396</c:v>
                </c:pt>
                <c:pt idx="6455">
                  <c:v>21.082069837349398</c:v>
                </c:pt>
                <c:pt idx="6456">
                  <c:v>21.135567273789398</c:v>
                </c:pt>
                <c:pt idx="6457">
                  <c:v>21.188555097049399</c:v>
                </c:pt>
                <c:pt idx="6458">
                  <c:v>21.237219934349397</c:v>
                </c:pt>
                <c:pt idx="6459">
                  <c:v>21.283339264589397</c:v>
                </c:pt>
                <c:pt idx="6460">
                  <c:v>21.329841147129397</c:v>
                </c:pt>
                <c:pt idx="6461">
                  <c:v>21.368777835809396</c:v>
                </c:pt>
                <c:pt idx="6462">
                  <c:v>21.401540532309397</c:v>
                </c:pt>
                <c:pt idx="6463">
                  <c:v>21.431345875909397</c:v>
                </c:pt>
                <c:pt idx="6464">
                  <c:v>21.456827865669396</c:v>
                </c:pt>
                <c:pt idx="6465">
                  <c:v>21.480898323989397</c:v>
                </c:pt>
                <c:pt idx="6466">
                  <c:v>21.502093364329397</c:v>
                </c:pt>
                <c:pt idx="6467">
                  <c:v>21.527210761329396</c:v>
                </c:pt>
                <c:pt idx="6468">
                  <c:v>21.557741060669397</c:v>
                </c:pt>
                <c:pt idx="6469">
                  <c:v>21.594119637349397</c:v>
                </c:pt>
                <c:pt idx="6470">
                  <c:v>21.636827641909399</c:v>
                </c:pt>
                <c:pt idx="6471">
                  <c:v>21.6864474323894</c:v>
                </c:pt>
                <c:pt idx="6472">
                  <c:v>21.7417182234094</c:v>
                </c:pt>
                <c:pt idx="6473">
                  <c:v>21.806682735989401</c:v>
                </c:pt>
                <c:pt idx="6474">
                  <c:v>21.873311919649403</c:v>
                </c:pt>
                <c:pt idx="6475">
                  <c:v>21.941296090169402</c:v>
                </c:pt>
                <c:pt idx="6476">
                  <c:v>22.010872335509401</c:v>
                </c:pt>
                <c:pt idx="6477">
                  <c:v>22.077464749769401</c:v>
                </c:pt>
                <c:pt idx="6478">
                  <c:v>22.1397481537294</c:v>
                </c:pt>
                <c:pt idx="6479">
                  <c:v>22.198731282689401</c:v>
                </c:pt>
                <c:pt idx="6480">
                  <c:v>22.253427001049403</c:v>
                </c:pt>
                <c:pt idx="6481">
                  <c:v>22.306480481849402</c:v>
                </c:pt>
                <c:pt idx="6482">
                  <c:v>22.359319020589403</c:v>
                </c:pt>
                <c:pt idx="6483">
                  <c:v>22.410924738709404</c:v>
                </c:pt>
                <c:pt idx="6484">
                  <c:v>22.460237159029404</c:v>
                </c:pt>
                <c:pt idx="6485">
                  <c:v>22.508583774789404</c:v>
                </c:pt>
                <c:pt idx="6486">
                  <c:v>22.557623072329402</c:v>
                </c:pt>
                <c:pt idx="6487">
                  <c:v>22.601528573829402</c:v>
                </c:pt>
                <c:pt idx="6488">
                  <c:v>22.641286795189401</c:v>
                </c:pt>
                <c:pt idx="6489">
                  <c:v>22.674322342029402</c:v>
                </c:pt>
                <c:pt idx="6490">
                  <c:v>22.702111276689401</c:v>
                </c:pt>
                <c:pt idx="6491">
                  <c:v>22.727525772869402</c:v>
                </c:pt>
                <c:pt idx="6492">
                  <c:v>22.750227564089403</c:v>
                </c:pt>
                <c:pt idx="6493">
                  <c:v>22.768125297849405</c:v>
                </c:pt>
                <c:pt idx="6494">
                  <c:v>22.784394598269404</c:v>
                </c:pt>
                <c:pt idx="6495">
                  <c:v>22.798087311549406</c:v>
                </c:pt>
                <c:pt idx="6496">
                  <c:v>22.808427151069406</c:v>
                </c:pt>
                <c:pt idx="6497">
                  <c:v>22.819806929329406</c:v>
                </c:pt>
                <c:pt idx="6498">
                  <c:v>22.830766972169407</c:v>
                </c:pt>
                <c:pt idx="6499">
                  <c:v>22.842185133689409</c:v>
                </c:pt>
                <c:pt idx="6500">
                  <c:v>22.85016972374941</c:v>
                </c:pt>
                <c:pt idx="6501">
                  <c:v>22.85405135328941</c:v>
                </c:pt>
                <c:pt idx="6502">
                  <c:v>22.851015704389411</c:v>
                </c:pt>
                <c:pt idx="6503">
                  <c:v>22.83863809738941</c:v>
                </c:pt>
                <c:pt idx="6504">
                  <c:v>22.817287876689409</c:v>
                </c:pt>
                <c:pt idx="6505">
                  <c:v>22.788978603039411</c:v>
                </c:pt>
                <c:pt idx="6506">
                  <c:v>22.752750579089412</c:v>
                </c:pt>
                <c:pt idx="6507">
                  <c:v>22.71055042578941</c:v>
                </c:pt>
                <c:pt idx="6508">
                  <c:v>22.665092321689411</c:v>
                </c:pt>
                <c:pt idx="6509">
                  <c:v>22.614044442839411</c:v>
                </c:pt>
                <c:pt idx="6510">
                  <c:v>22.559030531439412</c:v>
                </c:pt>
                <c:pt idx="6511">
                  <c:v>22.505247432939413</c:v>
                </c:pt>
                <c:pt idx="6512">
                  <c:v>22.449522572939411</c:v>
                </c:pt>
                <c:pt idx="6513">
                  <c:v>22.387033771189412</c:v>
                </c:pt>
                <c:pt idx="6514">
                  <c:v>22.31791598608941</c:v>
                </c:pt>
                <c:pt idx="6515">
                  <c:v>22.243468254939412</c:v>
                </c:pt>
                <c:pt idx="6516">
                  <c:v>22.159968804639412</c:v>
                </c:pt>
                <c:pt idx="6517">
                  <c:v>22.073559557289411</c:v>
                </c:pt>
                <c:pt idx="6518">
                  <c:v>21.983353114689411</c:v>
                </c:pt>
                <c:pt idx="6519">
                  <c:v>21.89519494718941</c:v>
                </c:pt>
                <c:pt idx="6520">
                  <c:v>21.806415239189409</c:v>
                </c:pt>
                <c:pt idx="6521">
                  <c:v>21.718690648439409</c:v>
                </c:pt>
                <c:pt idx="6522">
                  <c:v>21.633593282389409</c:v>
                </c:pt>
                <c:pt idx="6523">
                  <c:v>21.551501122389411</c:v>
                </c:pt>
                <c:pt idx="6524">
                  <c:v>21.47339898863941</c:v>
                </c:pt>
                <c:pt idx="6525">
                  <c:v>21.401489993539411</c:v>
                </c:pt>
                <c:pt idx="6526">
                  <c:v>21.33348790988941</c:v>
                </c:pt>
                <c:pt idx="6527">
                  <c:v>21.26446181178941</c:v>
                </c:pt>
                <c:pt idx="6528">
                  <c:v>21.193897204839409</c:v>
                </c:pt>
                <c:pt idx="6529">
                  <c:v>21.122370358189411</c:v>
                </c:pt>
                <c:pt idx="6530">
                  <c:v>21.053298588689412</c:v>
                </c:pt>
                <c:pt idx="6531">
                  <c:v>20.978157594389412</c:v>
                </c:pt>
                <c:pt idx="6532">
                  <c:v>20.892866845439411</c:v>
                </c:pt>
                <c:pt idx="6533">
                  <c:v>20.803121789439409</c:v>
                </c:pt>
                <c:pt idx="6534">
                  <c:v>20.70983262518941</c:v>
                </c:pt>
                <c:pt idx="6535">
                  <c:v>20.61489466553941</c:v>
                </c:pt>
                <c:pt idx="6536">
                  <c:v>20.515984257389409</c:v>
                </c:pt>
                <c:pt idx="6537">
                  <c:v>20.414418693389408</c:v>
                </c:pt>
                <c:pt idx="6538">
                  <c:v>20.313721079439407</c:v>
                </c:pt>
                <c:pt idx="6539">
                  <c:v>20.211747891389408</c:v>
                </c:pt>
                <c:pt idx="6540">
                  <c:v>20.107891434789408</c:v>
                </c:pt>
                <c:pt idx="6541">
                  <c:v>20.00316821268941</c:v>
                </c:pt>
                <c:pt idx="6542">
                  <c:v>19.898497617889408</c:v>
                </c:pt>
                <c:pt idx="6543">
                  <c:v>19.791492195739409</c:v>
                </c:pt>
                <c:pt idx="6544">
                  <c:v>19.683658947589407</c:v>
                </c:pt>
                <c:pt idx="6545">
                  <c:v>19.575978897339407</c:v>
                </c:pt>
                <c:pt idx="6546">
                  <c:v>19.470614018289407</c:v>
                </c:pt>
                <c:pt idx="6547">
                  <c:v>19.368003813739406</c:v>
                </c:pt>
                <c:pt idx="6548">
                  <c:v>19.268391350139407</c:v>
                </c:pt>
                <c:pt idx="6549">
                  <c:v>19.175067096889407</c:v>
                </c:pt>
                <c:pt idx="6550">
                  <c:v>19.088528813989406</c:v>
                </c:pt>
                <c:pt idx="6551">
                  <c:v>19.002486868839405</c:v>
                </c:pt>
                <c:pt idx="6552">
                  <c:v>18.918950375789404</c:v>
                </c:pt>
                <c:pt idx="6553">
                  <c:v>18.841086811789403</c:v>
                </c:pt>
                <c:pt idx="6554">
                  <c:v>18.763301345539404</c:v>
                </c:pt>
                <c:pt idx="6555">
                  <c:v>18.684311085139402</c:v>
                </c:pt>
                <c:pt idx="6556">
                  <c:v>18.602710744839403</c:v>
                </c:pt>
                <c:pt idx="6557">
                  <c:v>18.517472397389401</c:v>
                </c:pt>
                <c:pt idx="6558">
                  <c:v>18.431834553039401</c:v>
                </c:pt>
                <c:pt idx="6559">
                  <c:v>18.343193954939402</c:v>
                </c:pt>
                <c:pt idx="6560">
                  <c:v>18.249816649739401</c:v>
                </c:pt>
                <c:pt idx="6561">
                  <c:v>18.150480559789401</c:v>
                </c:pt>
                <c:pt idx="6562">
                  <c:v>18.051374929089402</c:v>
                </c:pt>
                <c:pt idx="6563">
                  <c:v>17.952434770239403</c:v>
                </c:pt>
                <c:pt idx="6564">
                  <c:v>17.856076365939405</c:v>
                </c:pt>
                <c:pt idx="6565">
                  <c:v>17.764047780039405</c:v>
                </c:pt>
                <c:pt idx="6566">
                  <c:v>17.674374912689405</c:v>
                </c:pt>
                <c:pt idx="6567">
                  <c:v>17.585368849689406</c:v>
                </c:pt>
                <c:pt idx="6568">
                  <c:v>17.501449862839404</c:v>
                </c:pt>
                <c:pt idx="6569">
                  <c:v>17.428079235089406</c:v>
                </c:pt>
                <c:pt idx="6570">
                  <c:v>17.369701107739406</c:v>
                </c:pt>
                <c:pt idx="6571">
                  <c:v>17.320260692789407</c:v>
                </c:pt>
                <c:pt idx="6572">
                  <c:v>17.271422788939407</c:v>
                </c:pt>
                <c:pt idx="6573">
                  <c:v>17.220994275039409</c:v>
                </c:pt>
                <c:pt idx="6574">
                  <c:v>17.167823905989408</c:v>
                </c:pt>
                <c:pt idx="6575">
                  <c:v>17.113812840439408</c:v>
                </c:pt>
                <c:pt idx="6576">
                  <c:v>17.054890360389408</c:v>
                </c:pt>
                <c:pt idx="6577">
                  <c:v>16.992219110789406</c:v>
                </c:pt>
                <c:pt idx="6578">
                  <c:v>16.928846391639407</c:v>
                </c:pt>
                <c:pt idx="6579">
                  <c:v>16.867057490239407</c:v>
                </c:pt>
                <c:pt idx="6580">
                  <c:v>16.805779910239409</c:v>
                </c:pt>
                <c:pt idx="6581">
                  <c:v>16.74497375758941</c:v>
                </c:pt>
                <c:pt idx="6582">
                  <c:v>16.68960074183941</c:v>
                </c:pt>
                <c:pt idx="6583">
                  <c:v>16.632399847239409</c:v>
                </c:pt>
                <c:pt idx="6584">
                  <c:v>16.57155896673941</c:v>
                </c:pt>
                <c:pt idx="6585">
                  <c:v>16.509809453189408</c:v>
                </c:pt>
                <c:pt idx="6586">
                  <c:v>16.45546244528941</c:v>
                </c:pt>
                <c:pt idx="6587">
                  <c:v>16.410043039689409</c:v>
                </c:pt>
                <c:pt idx="6588">
                  <c:v>16.363968970189408</c:v>
                </c:pt>
                <c:pt idx="6589">
                  <c:v>16.317346455139408</c:v>
                </c:pt>
                <c:pt idx="6590">
                  <c:v>16.274344603139408</c:v>
                </c:pt>
                <c:pt idx="6591">
                  <c:v>16.240633924339409</c:v>
                </c:pt>
                <c:pt idx="6592">
                  <c:v>16.222138595839411</c:v>
                </c:pt>
                <c:pt idx="6593">
                  <c:v>16.224370930899411</c:v>
                </c:pt>
                <c:pt idx="6594">
                  <c:v>16.236812729419412</c:v>
                </c:pt>
                <c:pt idx="6595">
                  <c:v>16.253749762119412</c:v>
                </c:pt>
                <c:pt idx="6596">
                  <c:v>16.272024188579412</c:v>
                </c:pt>
                <c:pt idx="6597">
                  <c:v>16.288477691559411</c:v>
                </c:pt>
                <c:pt idx="6598">
                  <c:v>16.303879716939409</c:v>
                </c:pt>
                <c:pt idx="6599">
                  <c:v>16.317065534239408</c:v>
                </c:pt>
                <c:pt idx="6600">
                  <c:v>16.328223542199407</c:v>
                </c:pt>
                <c:pt idx="6601">
                  <c:v>16.338907957559407</c:v>
                </c:pt>
                <c:pt idx="6602">
                  <c:v>16.351181763399406</c:v>
                </c:pt>
                <c:pt idx="6603">
                  <c:v>16.365943899139406</c:v>
                </c:pt>
                <c:pt idx="6604">
                  <c:v>16.383847792539406</c:v>
                </c:pt>
                <c:pt idx="6605">
                  <c:v>16.404061329499406</c:v>
                </c:pt>
                <c:pt idx="6606">
                  <c:v>16.426531784579407</c:v>
                </c:pt>
                <c:pt idx="6607">
                  <c:v>16.450723122059408</c:v>
                </c:pt>
                <c:pt idx="6608">
                  <c:v>16.474366357179409</c:v>
                </c:pt>
                <c:pt idx="6609">
                  <c:v>16.497796594779409</c:v>
                </c:pt>
                <c:pt idx="6610">
                  <c:v>16.519232547359408</c:v>
                </c:pt>
                <c:pt idx="6611">
                  <c:v>16.539007135439409</c:v>
                </c:pt>
                <c:pt idx="6612">
                  <c:v>16.55497758435941</c:v>
                </c:pt>
                <c:pt idx="6613">
                  <c:v>16.56790728143941</c:v>
                </c:pt>
                <c:pt idx="6614">
                  <c:v>16.579947716339412</c:v>
                </c:pt>
                <c:pt idx="6615">
                  <c:v>16.59157758747941</c:v>
                </c:pt>
                <c:pt idx="6616">
                  <c:v>16.607353109559408</c:v>
                </c:pt>
                <c:pt idx="6617">
                  <c:v>16.632884492239409</c:v>
                </c:pt>
                <c:pt idx="6618">
                  <c:v>16.66695267629941</c:v>
                </c:pt>
                <c:pt idx="6619">
                  <c:v>16.703193539779409</c:v>
                </c:pt>
                <c:pt idx="6620">
                  <c:v>16.73681298439941</c:v>
                </c:pt>
                <c:pt idx="6621">
                  <c:v>16.76392699337941</c:v>
                </c:pt>
                <c:pt idx="6622">
                  <c:v>16.781075792339411</c:v>
                </c:pt>
                <c:pt idx="6623">
                  <c:v>16.79023330965941</c:v>
                </c:pt>
                <c:pt idx="6624">
                  <c:v>16.798454350059409</c:v>
                </c:pt>
                <c:pt idx="6625">
                  <c:v>16.80696008423941</c:v>
                </c:pt>
                <c:pt idx="6626">
                  <c:v>16.817665382439412</c:v>
                </c:pt>
                <c:pt idx="6627">
                  <c:v>16.830402729179411</c:v>
                </c:pt>
                <c:pt idx="6628">
                  <c:v>16.84932726459941</c:v>
                </c:pt>
                <c:pt idx="6629">
                  <c:v>16.876497687999411</c:v>
                </c:pt>
                <c:pt idx="6630">
                  <c:v>16.908024261559412</c:v>
                </c:pt>
                <c:pt idx="6631">
                  <c:v>16.94033956329941</c:v>
                </c:pt>
                <c:pt idx="6632">
                  <c:v>16.972396072619411</c:v>
                </c:pt>
                <c:pt idx="6633">
                  <c:v>17.005355686039412</c:v>
                </c:pt>
                <c:pt idx="6634">
                  <c:v>17.039127210419412</c:v>
                </c:pt>
                <c:pt idx="6635">
                  <c:v>17.069565416179412</c:v>
                </c:pt>
                <c:pt idx="6636">
                  <c:v>17.100242506159411</c:v>
                </c:pt>
                <c:pt idx="6637">
                  <c:v>17.13296531003941</c:v>
                </c:pt>
                <c:pt idx="6638">
                  <c:v>17.168457575399408</c:v>
                </c:pt>
                <c:pt idx="6639">
                  <c:v>17.210645239659407</c:v>
                </c:pt>
                <c:pt idx="6640">
                  <c:v>17.258248512479408</c:v>
                </c:pt>
                <c:pt idx="6641">
                  <c:v>17.31177468631941</c:v>
                </c:pt>
                <c:pt idx="6642">
                  <c:v>17.36840176581941</c:v>
                </c:pt>
                <c:pt idx="6643">
                  <c:v>17.423245832279409</c:v>
                </c:pt>
                <c:pt idx="6644">
                  <c:v>17.477710838379409</c:v>
                </c:pt>
                <c:pt idx="6645">
                  <c:v>17.52867952353941</c:v>
                </c:pt>
                <c:pt idx="6646">
                  <c:v>17.577177823019408</c:v>
                </c:pt>
                <c:pt idx="6647">
                  <c:v>17.625790948879409</c:v>
                </c:pt>
                <c:pt idx="6648">
                  <c:v>17.67523223619941</c:v>
                </c:pt>
                <c:pt idx="6649">
                  <c:v>17.727145645479411</c:v>
                </c:pt>
                <c:pt idx="6650">
                  <c:v>17.783608506679411</c:v>
                </c:pt>
                <c:pt idx="6651">
                  <c:v>17.843514521619412</c:v>
                </c:pt>
                <c:pt idx="6652">
                  <c:v>17.904040009039413</c:v>
                </c:pt>
                <c:pt idx="6653">
                  <c:v>17.965840285499414</c:v>
                </c:pt>
                <c:pt idx="6654">
                  <c:v>18.028834897019415</c:v>
                </c:pt>
                <c:pt idx="6655">
                  <c:v>18.092547024659414</c:v>
                </c:pt>
                <c:pt idx="6656">
                  <c:v>18.156946408459415</c:v>
                </c:pt>
                <c:pt idx="6657">
                  <c:v>18.217868089999413</c:v>
                </c:pt>
                <c:pt idx="6658">
                  <c:v>18.277318379199414</c:v>
                </c:pt>
                <c:pt idx="6659">
                  <c:v>18.334849039899414</c:v>
                </c:pt>
                <c:pt idx="6660">
                  <c:v>18.390985016259414</c:v>
                </c:pt>
                <c:pt idx="6661">
                  <c:v>18.444693175899413</c:v>
                </c:pt>
                <c:pt idx="6662">
                  <c:v>18.494697850439412</c:v>
                </c:pt>
                <c:pt idx="6663">
                  <c:v>18.54257421081941</c:v>
                </c:pt>
                <c:pt idx="6664">
                  <c:v>18.591816919619411</c:v>
                </c:pt>
                <c:pt idx="6665">
                  <c:v>18.63915898869941</c:v>
                </c:pt>
                <c:pt idx="6666">
                  <c:v>18.684575182299412</c:v>
                </c:pt>
                <c:pt idx="6667">
                  <c:v>18.728095589499411</c:v>
                </c:pt>
                <c:pt idx="6668">
                  <c:v>18.773812365679412</c:v>
                </c:pt>
                <c:pt idx="6669">
                  <c:v>18.81784475751941</c:v>
                </c:pt>
                <c:pt idx="6670">
                  <c:v>18.86040523249941</c:v>
                </c:pt>
                <c:pt idx="6671">
                  <c:v>18.902990453559411</c:v>
                </c:pt>
                <c:pt idx="6672">
                  <c:v>18.94140455509941</c:v>
                </c:pt>
                <c:pt idx="6673">
                  <c:v>18.97425944813941</c:v>
                </c:pt>
                <c:pt idx="6674">
                  <c:v>19.00649940439941</c:v>
                </c:pt>
                <c:pt idx="6675">
                  <c:v>19.039462131779409</c:v>
                </c:pt>
                <c:pt idx="6676">
                  <c:v>19.068273828259407</c:v>
                </c:pt>
                <c:pt idx="6677">
                  <c:v>19.093835009099408</c:v>
                </c:pt>
                <c:pt idx="6678">
                  <c:v>19.115532977139409</c:v>
                </c:pt>
                <c:pt idx="6679">
                  <c:v>19.13298055767941</c:v>
                </c:pt>
                <c:pt idx="6680">
                  <c:v>19.149927222039409</c:v>
                </c:pt>
                <c:pt idx="6681">
                  <c:v>19.161628429939409</c:v>
                </c:pt>
                <c:pt idx="6682">
                  <c:v>19.16646863741941</c:v>
                </c:pt>
                <c:pt idx="6683">
                  <c:v>19.155231606119411</c:v>
                </c:pt>
                <c:pt idx="6684">
                  <c:v>19.124794540069413</c:v>
                </c:pt>
                <c:pt idx="6685">
                  <c:v>19.081899654369412</c:v>
                </c:pt>
                <c:pt idx="6686">
                  <c:v>19.027516736619411</c:v>
                </c:pt>
                <c:pt idx="6687">
                  <c:v>18.97054240451941</c:v>
                </c:pt>
                <c:pt idx="6688">
                  <c:v>18.922771900619409</c:v>
                </c:pt>
                <c:pt idx="6689">
                  <c:v>18.891790936619408</c:v>
                </c:pt>
                <c:pt idx="6690">
                  <c:v>18.866804494319407</c:v>
                </c:pt>
                <c:pt idx="6691">
                  <c:v>18.836197007219408</c:v>
                </c:pt>
                <c:pt idx="6692">
                  <c:v>18.800517870419409</c:v>
                </c:pt>
                <c:pt idx="6693">
                  <c:v>18.765329512169409</c:v>
                </c:pt>
                <c:pt idx="6694">
                  <c:v>18.72947664756941</c:v>
                </c:pt>
                <c:pt idx="6695">
                  <c:v>18.68968244256941</c:v>
                </c:pt>
                <c:pt idx="6696">
                  <c:v>18.64504908531941</c:v>
                </c:pt>
                <c:pt idx="6697">
                  <c:v>18.59724390616941</c:v>
                </c:pt>
                <c:pt idx="6698">
                  <c:v>18.55125987316941</c:v>
                </c:pt>
                <c:pt idx="6699">
                  <c:v>18.51179779151941</c:v>
                </c:pt>
                <c:pt idx="6700">
                  <c:v>18.48214982546941</c:v>
                </c:pt>
                <c:pt idx="6701">
                  <c:v>18.462780138669409</c:v>
                </c:pt>
                <c:pt idx="6702">
                  <c:v>18.45994022786941</c:v>
                </c:pt>
                <c:pt idx="6703">
                  <c:v>18.461240517929411</c:v>
                </c:pt>
                <c:pt idx="6704">
                  <c:v>18.463401184189411</c:v>
                </c:pt>
                <c:pt idx="6705">
                  <c:v>18.467451284749412</c:v>
                </c:pt>
                <c:pt idx="6706">
                  <c:v>18.477655551089413</c:v>
                </c:pt>
                <c:pt idx="6707">
                  <c:v>18.494291489129413</c:v>
                </c:pt>
                <c:pt idx="6708">
                  <c:v>18.512336668849414</c:v>
                </c:pt>
                <c:pt idx="6709">
                  <c:v>18.535150831529414</c:v>
                </c:pt>
                <c:pt idx="6710">
                  <c:v>18.563626462629415</c:v>
                </c:pt>
                <c:pt idx="6711">
                  <c:v>18.591671548869414</c:v>
                </c:pt>
                <c:pt idx="6712">
                  <c:v>18.622195459549413</c:v>
                </c:pt>
                <c:pt idx="6713">
                  <c:v>18.652635610929412</c:v>
                </c:pt>
                <c:pt idx="6714">
                  <c:v>18.68274992200941</c:v>
                </c:pt>
                <c:pt idx="6715">
                  <c:v>18.710137863469409</c:v>
                </c:pt>
                <c:pt idx="6716">
                  <c:v>18.737932873949408</c:v>
                </c:pt>
                <c:pt idx="6717">
                  <c:v>18.766535028089407</c:v>
                </c:pt>
                <c:pt idx="6718">
                  <c:v>18.792208466249406</c:v>
                </c:pt>
                <c:pt idx="6719">
                  <c:v>18.817496955829405</c:v>
                </c:pt>
                <c:pt idx="6720">
                  <c:v>18.842337014789404</c:v>
                </c:pt>
                <c:pt idx="6721">
                  <c:v>18.866395051269404</c:v>
                </c:pt>
                <c:pt idx="6722">
                  <c:v>18.890235842529403</c:v>
                </c:pt>
                <c:pt idx="6723">
                  <c:v>18.913487184169405</c:v>
                </c:pt>
                <c:pt idx="6724">
                  <c:v>18.933997069309406</c:v>
                </c:pt>
                <c:pt idx="6725">
                  <c:v>18.954412770049405</c:v>
                </c:pt>
                <c:pt idx="6726">
                  <c:v>18.975268116389405</c:v>
                </c:pt>
                <c:pt idx="6727">
                  <c:v>18.994101099789404</c:v>
                </c:pt>
                <c:pt idx="6728">
                  <c:v>19.007179975769404</c:v>
                </c:pt>
                <c:pt idx="6729">
                  <c:v>19.020602788909404</c:v>
                </c:pt>
                <c:pt idx="6730">
                  <c:v>19.038013698949403</c:v>
                </c:pt>
                <c:pt idx="6731">
                  <c:v>19.053435560609401</c:v>
                </c:pt>
                <c:pt idx="6732">
                  <c:v>19.070174419969401</c:v>
                </c:pt>
                <c:pt idx="6733">
                  <c:v>19.0863799748494</c:v>
                </c:pt>
                <c:pt idx="6734">
                  <c:v>19.1023909674694</c:v>
                </c:pt>
                <c:pt idx="6735">
                  <c:v>19.119219043489402</c:v>
                </c:pt>
                <c:pt idx="6736">
                  <c:v>19.136005759909402</c:v>
                </c:pt>
                <c:pt idx="6737">
                  <c:v>19.156122497429401</c:v>
                </c:pt>
                <c:pt idx="6738">
                  <c:v>19.180286769209399</c:v>
                </c:pt>
                <c:pt idx="6739">
                  <c:v>19.202257594669398</c:v>
                </c:pt>
                <c:pt idx="6740">
                  <c:v>19.220946745609396</c:v>
                </c:pt>
                <c:pt idx="6741">
                  <c:v>19.234570400189398</c:v>
                </c:pt>
                <c:pt idx="6742">
                  <c:v>19.2431601440694</c:v>
                </c:pt>
                <c:pt idx="6743">
                  <c:v>19.247923733809401</c:v>
                </c:pt>
                <c:pt idx="6744">
                  <c:v>19.2481986982494</c:v>
                </c:pt>
                <c:pt idx="6745">
                  <c:v>19.242496660449401</c:v>
                </c:pt>
                <c:pt idx="6746">
                  <c:v>19.230839746399401</c:v>
                </c:pt>
                <c:pt idx="6747">
                  <c:v>19.211527457399402</c:v>
                </c:pt>
                <c:pt idx="6748">
                  <c:v>19.191924197099404</c:v>
                </c:pt>
                <c:pt idx="6749">
                  <c:v>19.175039026999404</c:v>
                </c:pt>
                <c:pt idx="6750">
                  <c:v>19.161793651099405</c:v>
                </c:pt>
                <c:pt idx="6751">
                  <c:v>19.138280959899404</c:v>
                </c:pt>
                <c:pt idx="6752">
                  <c:v>19.107148340799405</c:v>
                </c:pt>
                <c:pt idx="6753">
                  <c:v>19.076344371349403</c:v>
                </c:pt>
                <c:pt idx="6754">
                  <c:v>19.048958017199404</c:v>
                </c:pt>
                <c:pt idx="6755">
                  <c:v>19.027803252449402</c:v>
                </c:pt>
                <c:pt idx="6756">
                  <c:v>19.012739398349403</c:v>
                </c:pt>
                <c:pt idx="6757">
                  <c:v>19.002983096849402</c:v>
                </c:pt>
                <c:pt idx="6758">
                  <c:v>18.994328687799403</c:v>
                </c:pt>
                <c:pt idx="6759">
                  <c:v>18.985854438849401</c:v>
                </c:pt>
                <c:pt idx="6760">
                  <c:v>18.987540815829401</c:v>
                </c:pt>
                <c:pt idx="6761">
                  <c:v>18.993587684369402</c:v>
                </c:pt>
                <c:pt idx="6762">
                  <c:v>19.003247657169403</c:v>
                </c:pt>
                <c:pt idx="6763">
                  <c:v>19.012026082169402</c:v>
                </c:pt>
                <c:pt idx="6764">
                  <c:v>19.016545404989401</c:v>
                </c:pt>
                <c:pt idx="6765">
                  <c:v>19.0165212066394</c:v>
                </c:pt>
                <c:pt idx="6766">
                  <c:v>19.006464745789401</c:v>
                </c:pt>
                <c:pt idx="6767">
                  <c:v>18.991191982889401</c:v>
                </c:pt>
                <c:pt idx="6768">
                  <c:v>18.9720374688394</c:v>
                </c:pt>
                <c:pt idx="6769">
                  <c:v>18.954921414339399</c:v>
                </c:pt>
                <c:pt idx="6770">
                  <c:v>18.950791307139397</c:v>
                </c:pt>
                <c:pt idx="6771">
                  <c:v>18.953506504059398</c:v>
                </c:pt>
                <c:pt idx="6772">
                  <c:v>18.962163563679397</c:v>
                </c:pt>
                <c:pt idx="6773">
                  <c:v>18.976110206219396</c:v>
                </c:pt>
                <c:pt idx="6774">
                  <c:v>18.994610350239395</c:v>
                </c:pt>
                <c:pt idx="6775">
                  <c:v>19.011649111559393</c:v>
                </c:pt>
                <c:pt idx="6776">
                  <c:v>19.026504935379393</c:v>
                </c:pt>
                <c:pt idx="6777">
                  <c:v>19.039425706359392</c:v>
                </c:pt>
                <c:pt idx="6778">
                  <c:v>19.05533674267939</c:v>
                </c:pt>
                <c:pt idx="6779">
                  <c:v>19.068993960099391</c:v>
                </c:pt>
                <c:pt idx="6780">
                  <c:v>19.08037995407939</c:v>
                </c:pt>
                <c:pt idx="6781">
                  <c:v>19.08989660069939</c:v>
                </c:pt>
                <c:pt idx="6782">
                  <c:v>19.096379312779391</c:v>
                </c:pt>
                <c:pt idx="6783">
                  <c:v>19.099337805499392</c:v>
                </c:pt>
                <c:pt idx="6784">
                  <c:v>19.10053249701939</c:v>
                </c:pt>
                <c:pt idx="6785">
                  <c:v>19.10501656589939</c:v>
                </c:pt>
                <c:pt idx="6786">
                  <c:v>19.117894438899391</c:v>
                </c:pt>
                <c:pt idx="6787">
                  <c:v>19.134703707979391</c:v>
                </c:pt>
                <c:pt idx="6788">
                  <c:v>19.151589357999391</c:v>
                </c:pt>
                <c:pt idx="6789">
                  <c:v>19.170017483599391</c:v>
                </c:pt>
                <c:pt idx="6790">
                  <c:v>19.187382849879391</c:v>
                </c:pt>
                <c:pt idx="6791">
                  <c:v>19.20029536949939</c:v>
                </c:pt>
                <c:pt idx="6792">
                  <c:v>19.210447467299389</c:v>
                </c:pt>
                <c:pt idx="6793">
                  <c:v>19.21602460063939</c:v>
                </c:pt>
                <c:pt idx="6794">
                  <c:v>19.21641842947939</c:v>
                </c:pt>
                <c:pt idx="6795">
                  <c:v>19.21041662627939</c:v>
                </c:pt>
                <c:pt idx="6796">
                  <c:v>19.200869945629389</c:v>
                </c:pt>
                <c:pt idx="6797">
                  <c:v>19.177638028179388</c:v>
                </c:pt>
                <c:pt idx="6798">
                  <c:v>19.138772327979389</c:v>
                </c:pt>
                <c:pt idx="6799">
                  <c:v>19.088497457479388</c:v>
                </c:pt>
                <c:pt idx="6800">
                  <c:v>19.024038336579387</c:v>
                </c:pt>
                <c:pt idx="6801">
                  <c:v>18.942039967879388</c:v>
                </c:pt>
                <c:pt idx="6802">
                  <c:v>18.851612278729387</c:v>
                </c:pt>
                <c:pt idx="6803">
                  <c:v>18.758316331729386</c:v>
                </c:pt>
                <c:pt idx="6804">
                  <c:v>18.665346044329386</c:v>
                </c:pt>
                <c:pt idx="6805">
                  <c:v>18.576730730929388</c:v>
                </c:pt>
                <c:pt idx="6806">
                  <c:v>18.488632283529387</c:v>
                </c:pt>
                <c:pt idx="6807">
                  <c:v>18.404076766329389</c:v>
                </c:pt>
                <c:pt idx="6808">
                  <c:v>18.328851142929388</c:v>
                </c:pt>
                <c:pt idx="6809">
                  <c:v>18.266592249729388</c:v>
                </c:pt>
                <c:pt idx="6810">
                  <c:v>18.214327897879389</c:v>
                </c:pt>
                <c:pt idx="6811">
                  <c:v>18.172802396179389</c:v>
                </c:pt>
                <c:pt idx="6812">
                  <c:v>18.129533791379387</c:v>
                </c:pt>
                <c:pt idx="6813">
                  <c:v>18.081655571779386</c:v>
                </c:pt>
                <c:pt idx="6814">
                  <c:v>18.033113887979386</c:v>
                </c:pt>
                <c:pt idx="6815">
                  <c:v>17.985553418479387</c:v>
                </c:pt>
                <c:pt idx="6816">
                  <c:v>17.943152579229388</c:v>
                </c:pt>
                <c:pt idx="6817">
                  <c:v>17.901678895079389</c:v>
                </c:pt>
                <c:pt idx="6818">
                  <c:v>17.860780996129389</c:v>
                </c:pt>
                <c:pt idx="6819">
                  <c:v>17.828869216329387</c:v>
                </c:pt>
                <c:pt idx="6820">
                  <c:v>17.800882160729387</c:v>
                </c:pt>
                <c:pt idx="6821">
                  <c:v>17.782192894079387</c:v>
                </c:pt>
                <c:pt idx="6822">
                  <c:v>17.765614795829386</c:v>
                </c:pt>
                <c:pt idx="6823">
                  <c:v>17.745081602129385</c:v>
                </c:pt>
                <c:pt idx="6824">
                  <c:v>17.720258088279387</c:v>
                </c:pt>
                <c:pt idx="6825">
                  <c:v>17.684569846229387</c:v>
                </c:pt>
                <c:pt idx="6826">
                  <c:v>17.644569311529388</c:v>
                </c:pt>
                <c:pt idx="6827">
                  <c:v>17.600711533879387</c:v>
                </c:pt>
                <c:pt idx="6828">
                  <c:v>17.546779409329389</c:v>
                </c:pt>
                <c:pt idx="6829">
                  <c:v>17.49135732437939</c:v>
                </c:pt>
                <c:pt idx="6830">
                  <c:v>17.43727172817939</c:v>
                </c:pt>
                <c:pt idx="6831">
                  <c:v>17.381980857979389</c:v>
                </c:pt>
                <c:pt idx="6832">
                  <c:v>17.325711598179389</c:v>
                </c:pt>
                <c:pt idx="6833">
                  <c:v>17.26422219937939</c:v>
                </c:pt>
                <c:pt idx="6834">
                  <c:v>17.200987014229391</c:v>
                </c:pt>
                <c:pt idx="6835">
                  <c:v>17.131901726529392</c:v>
                </c:pt>
                <c:pt idx="6836">
                  <c:v>17.059009499779393</c:v>
                </c:pt>
                <c:pt idx="6837">
                  <c:v>16.983698711429394</c:v>
                </c:pt>
                <c:pt idx="6838">
                  <c:v>16.904336899529394</c:v>
                </c:pt>
                <c:pt idx="6839">
                  <c:v>16.822675761629394</c:v>
                </c:pt>
                <c:pt idx="6840">
                  <c:v>16.742646320329396</c:v>
                </c:pt>
                <c:pt idx="6841">
                  <c:v>16.664769595129396</c:v>
                </c:pt>
                <c:pt idx="6842">
                  <c:v>16.594886434879395</c:v>
                </c:pt>
                <c:pt idx="6843">
                  <c:v>16.531369200379395</c:v>
                </c:pt>
                <c:pt idx="6844">
                  <c:v>16.472592671229396</c:v>
                </c:pt>
                <c:pt idx="6845">
                  <c:v>16.415437830979396</c:v>
                </c:pt>
                <c:pt idx="6846">
                  <c:v>16.363677002029398</c:v>
                </c:pt>
                <c:pt idx="6847">
                  <c:v>16.306670319579396</c:v>
                </c:pt>
                <c:pt idx="6848">
                  <c:v>16.243626118329395</c:v>
                </c:pt>
                <c:pt idx="6849">
                  <c:v>16.175149369929397</c:v>
                </c:pt>
                <c:pt idx="6850">
                  <c:v>16.103709514179396</c:v>
                </c:pt>
                <c:pt idx="6851">
                  <c:v>16.035500639629397</c:v>
                </c:pt>
                <c:pt idx="6852">
                  <c:v>15.968468151879398</c:v>
                </c:pt>
                <c:pt idx="6853">
                  <c:v>15.903426659379397</c:v>
                </c:pt>
                <c:pt idx="6854">
                  <c:v>15.840377052079397</c:v>
                </c:pt>
                <c:pt idx="6855">
                  <c:v>15.778093118379397</c:v>
                </c:pt>
                <c:pt idx="6856">
                  <c:v>15.726060506579397</c:v>
                </c:pt>
                <c:pt idx="6857">
                  <c:v>15.688996354629397</c:v>
                </c:pt>
                <c:pt idx="6858">
                  <c:v>15.655524662479397</c:v>
                </c:pt>
                <c:pt idx="6859">
                  <c:v>15.622816702929397</c:v>
                </c:pt>
                <c:pt idx="6860">
                  <c:v>15.587592201279397</c:v>
                </c:pt>
                <c:pt idx="6861">
                  <c:v>15.549901001529397</c:v>
                </c:pt>
                <c:pt idx="6862">
                  <c:v>15.504662695679396</c:v>
                </c:pt>
                <c:pt idx="6863">
                  <c:v>15.455694484079396</c:v>
                </c:pt>
                <c:pt idx="6864">
                  <c:v>15.409397866079397</c:v>
                </c:pt>
                <c:pt idx="6865">
                  <c:v>15.372556531229398</c:v>
                </c:pt>
                <c:pt idx="6866">
                  <c:v>15.340467989429397</c:v>
                </c:pt>
                <c:pt idx="6867">
                  <c:v>15.313668022079398</c:v>
                </c:pt>
                <c:pt idx="6868">
                  <c:v>15.290859469079397</c:v>
                </c:pt>
                <c:pt idx="6869">
                  <c:v>15.268261111329396</c:v>
                </c:pt>
                <c:pt idx="6870">
                  <c:v>15.244150018679397</c:v>
                </c:pt>
                <c:pt idx="6871">
                  <c:v>15.218570642679397</c:v>
                </c:pt>
                <c:pt idx="6872">
                  <c:v>15.180633906879397</c:v>
                </c:pt>
                <c:pt idx="6873">
                  <c:v>15.120901764279397</c:v>
                </c:pt>
                <c:pt idx="6874">
                  <c:v>15.049027932679397</c:v>
                </c:pt>
                <c:pt idx="6875">
                  <c:v>14.971552080529397</c:v>
                </c:pt>
                <c:pt idx="6876">
                  <c:v>14.894471597929398</c:v>
                </c:pt>
                <c:pt idx="6877">
                  <c:v>14.823788086829397</c:v>
                </c:pt>
                <c:pt idx="6878">
                  <c:v>14.753164936779397</c:v>
                </c:pt>
                <c:pt idx="6879">
                  <c:v>14.687660281129396</c:v>
                </c:pt>
                <c:pt idx="6880">
                  <c:v>14.626643347229397</c:v>
                </c:pt>
                <c:pt idx="6881">
                  <c:v>14.583966394629396</c:v>
                </c:pt>
                <c:pt idx="6882">
                  <c:v>14.560149487879396</c:v>
                </c:pt>
                <c:pt idx="6883">
                  <c:v>14.551331583079396</c:v>
                </c:pt>
                <c:pt idx="6884">
                  <c:v>14.551899726959396</c:v>
                </c:pt>
                <c:pt idx="6885">
                  <c:v>14.554986065779396</c:v>
                </c:pt>
                <c:pt idx="6886">
                  <c:v>14.560693796699395</c:v>
                </c:pt>
                <c:pt idx="6887">
                  <c:v>14.570718901799395</c:v>
                </c:pt>
                <c:pt idx="6888">
                  <c:v>14.584725182539396</c:v>
                </c:pt>
                <c:pt idx="6889">
                  <c:v>14.601612327119396</c:v>
                </c:pt>
                <c:pt idx="6890">
                  <c:v>14.620818149879396</c:v>
                </c:pt>
                <c:pt idx="6891">
                  <c:v>14.640325591659396</c:v>
                </c:pt>
                <c:pt idx="6892">
                  <c:v>14.663380342519396</c:v>
                </c:pt>
                <c:pt idx="6893">
                  <c:v>14.686784308939396</c:v>
                </c:pt>
                <c:pt idx="6894">
                  <c:v>14.710056547759397</c:v>
                </c:pt>
                <c:pt idx="6895">
                  <c:v>14.735012928899398</c:v>
                </c:pt>
                <c:pt idx="6896">
                  <c:v>14.757526876879398</c:v>
                </c:pt>
                <c:pt idx="6897">
                  <c:v>14.775841539959398</c:v>
                </c:pt>
                <c:pt idx="6898">
                  <c:v>14.797022271759397</c:v>
                </c:pt>
                <c:pt idx="6899">
                  <c:v>14.822397437119397</c:v>
                </c:pt>
                <c:pt idx="6900">
                  <c:v>14.851258121359397</c:v>
                </c:pt>
                <c:pt idx="6901">
                  <c:v>14.883776653699396</c:v>
                </c:pt>
                <c:pt idx="6902">
                  <c:v>14.920267818279395</c:v>
                </c:pt>
                <c:pt idx="6903">
                  <c:v>14.963090107119395</c:v>
                </c:pt>
                <c:pt idx="6904">
                  <c:v>15.013149671099395</c:v>
                </c:pt>
                <c:pt idx="6905">
                  <c:v>15.074827584159395</c:v>
                </c:pt>
                <c:pt idx="6906">
                  <c:v>15.144897914139396</c:v>
                </c:pt>
                <c:pt idx="6907">
                  <c:v>15.218064552619396</c:v>
                </c:pt>
                <c:pt idx="6908">
                  <c:v>15.294488517139396</c:v>
                </c:pt>
                <c:pt idx="6909">
                  <c:v>15.368068991259396</c:v>
                </c:pt>
                <c:pt idx="6910">
                  <c:v>15.445081018519396</c:v>
                </c:pt>
                <c:pt idx="6911">
                  <c:v>15.523969404599395</c:v>
                </c:pt>
                <c:pt idx="6912">
                  <c:v>15.600908167599394</c:v>
                </c:pt>
                <c:pt idx="6913">
                  <c:v>15.675104406119395</c:v>
                </c:pt>
                <c:pt idx="6914">
                  <c:v>15.745949689319396</c:v>
                </c:pt>
                <c:pt idx="6915">
                  <c:v>15.815542930759396</c:v>
                </c:pt>
                <c:pt idx="6916">
                  <c:v>15.881229870479396</c:v>
                </c:pt>
                <c:pt idx="6917">
                  <c:v>15.937591940699397</c:v>
                </c:pt>
                <c:pt idx="6918">
                  <c:v>15.985329034359397</c:v>
                </c:pt>
                <c:pt idx="6919">
                  <c:v>16.026093603879396</c:v>
                </c:pt>
                <c:pt idx="6920">
                  <c:v>16.054072005099396</c:v>
                </c:pt>
                <c:pt idx="6921">
                  <c:v>16.067407232619395</c:v>
                </c:pt>
                <c:pt idx="6922">
                  <c:v>16.072488466479395</c:v>
                </c:pt>
                <c:pt idx="6923">
                  <c:v>16.073470692379395</c:v>
                </c:pt>
                <c:pt idx="6924">
                  <c:v>16.069459875079396</c:v>
                </c:pt>
                <c:pt idx="6925">
                  <c:v>16.061882079979394</c:v>
                </c:pt>
                <c:pt idx="6926">
                  <c:v>16.052595532079394</c:v>
                </c:pt>
                <c:pt idx="6927">
                  <c:v>16.043036967779393</c:v>
                </c:pt>
                <c:pt idx="6928">
                  <c:v>16.040743241879394</c:v>
                </c:pt>
                <c:pt idx="6929">
                  <c:v>16.045475046039392</c:v>
                </c:pt>
                <c:pt idx="6930">
                  <c:v>16.057891696219393</c:v>
                </c:pt>
                <c:pt idx="6931">
                  <c:v>16.075851848219394</c:v>
                </c:pt>
                <c:pt idx="6932">
                  <c:v>16.095027040399394</c:v>
                </c:pt>
                <c:pt idx="6933">
                  <c:v>16.113345500619396</c:v>
                </c:pt>
                <c:pt idx="6934">
                  <c:v>16.136198188559394</c:v>
                </c:pt>
                <c:pt idx="6935">
                  <c:v>16.157661875379393</c:v>
                </c:pt>
                <c:pt idx="6936">
                  <c:v>16.179433722179393</c:v>
                </c:pt>
                <c:pt idx="6937">
                  <c:v>16.197069160459392</c:v>
                </c:pt>
                <c:pt idx="6938">
                  <c:v>16.211604359899393</c:v>
                </c:pt>
                <c:pt idx="6939">
                  <c:v>16.221595183739392</c:v>
                </c:pt>
                <c:pt idx="6940">
                  <c:v>16.230108906359391</c:v>
                </c:pt>
                <c:pt idx="6941">
                  <c:v>16.238112351699392</c:v>
                </c:pt>
                <c:pt idx="6942">
                  <c:v>16.243910835439394</c:v>
                </c:pt>
                <c:pt idx="6943">
                  <c:v>16.249576827819393</c:v>
                </c:pt>
                <c:pt idx="6944">
                  <c:v>16.240925483869393</c:v>
                </c:pt>
                <c:pt idx="6945">
                  <c:v>16.210364150419394</c:v>
                </c:pt>
                <c:pt idx="6946">
                  <c:v>16.170262154369393</c:v>
                </c:pt>
                <c:pt idx="6947">
                  <c:v>16.122876370719393</c:v>
                </c:pt>
                <c:pt idx="6948">
                  <c:v>16.077816908269394</c:v>
                </c:pt>
                <c:pt idx="6949">
                  <c:v>16.032530333269396</c:v>
                </c:pt>
                <c:pt idx="6950">
                  <c:v>15.991031265619396</c:v>
                </c:pt>
                <c:pt idx="6951">
                  <c:v>15.956503499569397</c:v>
                </c:pt>
                <c:pt idx="6952">
                  <c:v>15.941758823119397</c:v>
                </c:pt>
                <c:pt idx="6953">
                  <c:v>15.947290804999398</c:v>
                </c:pt>
                <c:pt idx="6954">
                  <c:v>15.960496461379398</c:v>
                </c:pt>
                <c:pt idx="6955">
                  <c:v>15.974236127959397</c:v>
                </c:pt>
                <c:pt idx="6956">
                  <c:v>15.985765281239397</c:v>
                </c:pt>
                <c:pt idx="6957">
                  <c:v>15.995831383379397</c:v>
                </c:pt>
                <c:pt idx="6958">
                  <c:v>16.008622344379397</c:v>
                </c:pt>
                <c:pt idx="6959">
                  <c:v>16.021772326139399</c:v>
                </c:pt>
                <c:pt idx="6960">
                  <c:v>16.038099949999399</c:v>
                </c:pt>
                <c:pt idx="6961">
                  <c:v>16.056549765999399</c:v>
                </c:pt>
                <c:pt idx="6962">
                  <c:v>16.0801718693194</c:v>
                </c:pt>
                <c:pt idx="6963">
                  <c:v>16.109044933619401</c:v>
                </c:pt>
                <c:pt idx="6964">
                  <c:v>16.1436719809594</c:v>
                </c:pt>
                <c:pt idx="6965">
                  <c:v>16.181230201959401</c:v>
                </c:pt>
                <c:pt idx="6966">
                  <c:v>16.2210300019794</c:v>
                </c:pt>
                <c:pt idx="6967">
                  <c:v>16.261198859059402</c:v>
                </c:pt>
                <c:pt idx="6968">
                  <c:v>16.298354263579402</c:v>
                </c:pt>
                <c:pt idx="6969">
                  <c:v>16.329531152579403</c:v>
                </c:pt>
                <c:pt idx="6970">
                  <c:v>16.355247004719402</c:v>
                </c:pt>
                <c:pt idx="6971">
                  <c:v>16.379219684739404</c:v>
                </c:pt>
                <c:pt idx="6972">
                  <c:v>16.405173379399404</c:v>
                </c:pt>
                <c:pt idx="6973">
                  <c:v>16.425933649919404</c:v>
                </c:pt>
                <c:pt idx="6974">
                  <c:v>16.447306106179404</c:v>
                </c:pt>
                <c:pt idx="6975">
                  <c:v>16.471484934999403</c:v>
                </c:pt>
                <c:pt idx="6976">
                  <c:v>16.497248967899402</c:v>
                </c:pt>
                <c:pt idx="6977">
                  <c:v>16.526438646379404</c:v>
                </c:pt>
                <c:pt idx="6978">
                  <c:v>16.561248228119403</c:v>
                </c:pt>
                <c:pt idx="6979">
                  <c:v>16.600878239339405</c:v>
                </c:pt>
                <c:pt idx="6980">
                  <c:v>16.639446038459404</c:v>
                </c:pt>
                <c:pt idx="6981">
                  <c:v>16.679442691159405</c:v>
                </c:pt>
                <c:pt idx="6982">
                  <c:v>16.724891814319406</c:v>
                </c:pt>
                <c:pt idx="6983">
                  <c:v>16.777172294219405</c:v>
                </c:pt>
                <c:pt idx="6984">
                  <c:v>16.837266704679404</c:v>
                </c:pt>
                <c:pt idx="6985">
                  <c:v>16.903570072319404</c:v>
                </c:pt>
                <c:pt idx="6986">
                  <c:v>16.974904357399403</c:v>
                </c:pt>
                <c:pt idx="6987">
                  <c:v>17.051129717719402</c:v>
                </c:pt>
                <c:pt idx="6988">
                  <c:v>17.130030346739403</c:v>
                </c:pt>
                <c:pt idx="6989">
                  <c:v>17.208671242619403</c:v>
                </c:pt>
                <c:pt idx="6990">
                  <c:v>17.287532436799403</c:v>
                </c:pt>
                <c:pt idx="6991">
                  <c:v>17.366483315039403</c:v>
                </c:pt>
                <c:pt idx="6992">
                  <c:v>17.445048154239402</c:v>
                </c:pt>
                <c:pt idx="6993">
                  <c:v>17.522006290379402</c:v>
                </c:pt>
                <c:pt idx="6994">
                  <c:v>17.601773034699402</c:v>
                </c:pt>
                <c:pt idx="6995">
                  <c:v>17.6817730346994</c:v>
                </c:pt>
                <c:pt idx="6996">
                  <c:v>17.761773034699399</c:v>
                </c:pt>
                <c:pt idx="6997">
                  <c:v>17.841773034699397</c:v>
                </c:pt>
                <c:pt idx="6998">
                  <c:v>17.921773034699395</c:v>
                </c:pt>
                <c:pt idx="6999">
                  <c:v>18.001773034699394</c:v>
                </c:pt>
                <c:pt idx="7000">
                  <c:v>18.078294911419395</c:v>
                </c:pt>
                <c:pt idx="7001">
                  <c:v>18.158294911419393</c:v>
                </c:pt>
                <c:pt idx="7002">
                  <c:v>18.238294911419391</c:v>
                </c:pt>
                <c:pt idx="7003">
                  <c:v>18.31829491141939</c:v>
                </c:pt>
                <c:pt idx="7004">
                  <c:v>18.398294911419388</c:v>
                </c:pt>
                <c:pt idx="7005">
                  <c:v>18.478294911419386</c:v>
                </c:pt>
                <c:pt idx="7006">
                  <c:v>18.558294911419384</c:v>
                </c:pt>
                <c:pt idx="7007">
                  <c:v>18.638294911419383</c:v>
                </c:pt>
                <c:pt idx="7008">
                  <c:v>18.718294911419381</c:v>
                </c:pt>
                <c:pt idx="7009">
                  <c:v>18.797717047719381</c:v>
                </c:pt>
                <c:pt idx="7010">
                  <c:v>18.876367849839379</c:v>
                </c:pt>
                <c:pt idx="7011">
                  <c:v>18.953917607019381</c:v>
                </c:pt>
                <c:pt idx="7012">
                  <c:v>19.029538006579383</c:v>
                </c:pt>
                <c:pt idx="7013">
                  <c:v>19.101843591999383</c:v>
                </c:pt>
                <c:pt idx="7014">
                  <c:v>19.172020320399383</c:v>
                </c:pt>
                <c:pt idx="7015">
                  <c:v>19.236392572599382</c:v>
                </c:pt>
                <c:pt idx="7016">
                  <c:v>19.291156561839383</c:v>
                </c:pt>
                <c:pt idx="7017">
                  <c:v>19.336084421139383</c:v>
                </c:pt>
                <c:pt idx="7018">
                  <c:v>19.372885639499383</c:v>
                </c:pt>
                <c:pt idx="7019">
                  <c:v>19.406405224639382</c:v>
                </c:pt>
                <c:pt idx="7020">
                  <c:v>19.437599093339383</c:v>
                </c:pt>
                <c:pt idx="7021">
                  <c:v>19.465289602819382</c:v>
                </c:pt>
                <c:pt idx="7022">
                  <c:v>19.484938367939382</c:v>
                </c:pt>
                <c:pt idx="7023">
                  <c:v>19.496336682399381</c:v>
                </c:pt>
                <c:pt idx="7024">
                  <c:v>19.506026690539382</c:v>
                </c:pt>
                <c:pt idx="7025">
                  <c:v>19.512264953819383</c:v>
                </c:pt>
                <c:pt idx="7026">
                  <c:v>19.515099264699383</c:v>
                </c:pt>
                <c:pt idx="7027">
                  <c:v>19.513100828099383</c:v>
                </c:pt>
                <c:pt idx="7028">
                  <c:v>19.497991908549384</c:v>
                </c:pt>
                <c:pt idx="7029">
                  <c:v>19.470354789499385</c:v>
                </c:pt>
                <c:pt idx="7030">
                  <c:v>19.434006221149385</c:v>
                </c:pt>
                <c:pt idx="7031">
                  <c:v>19.389499684049387</c:v>
                </c:pt>
                <c:pt idx="7032">
                  <c:v>19.337171331299388</c:v>
                </c:pt>
                <c:pt idx="7033">
                  <c:v>19.283459718399389</c:v>
                </c:pt>
                <c:pt idx="7034">
                  <c:v>19.23056660364939</c:v>
                </c:pt>
                <c:pt idx="7035">
                  <c:v>19.178975517649391</c:v>
                </c:pt>
                <c:pt idx="7036">
                  <c:v>19.131309457599393</c:v>
                </c:pt>
                <c:pt idx="7037">
                  <c:v>19.090147212299392</c:v>
                </c:pt>
                <c:pt idx="7038">
                  <c:v>19.053203046499391</c:v>
                </c:pt>
                <c:pt idx="7039">
                  <c:v>19.020436098699392</c:v>
                </c:pt>
                <c:pt idx="7040">
                  <c:v>18.991499589849393</c:v>
                </c:pt>
                <c:pt idx="7041">
                  <c:v>18.958522000049392</c:v>
                </c:pt>
                <c:pt idx="7042">
                  <c:v>18.922961863199394</c:v>
                </c:pt>
                <c:pt idx="7043">
                  <c:v>18.889180111549393</c:v>
                </c:pt>
                <c:pt idx="7044">
                  <c:v>18.864240042799395</c:v>
                </c:pt>
                <c:pt idx="7045">
                  <c:v>18.851043252449394</c:v>
                </c:pt>
                <c:pt idx="7046">
                  <c:v>18.850219006949395</c:v>
                </c:pt>
                <c:pt idx="7047">
                  <c:v>18.854910314709397</c:v>
                </c:pt>
                <c:pt idx="7048">
                  <c:v>18.864389315169397</c:v>
                </c:pt>
                <c:pt idx="7049">
                  <c:v>18.879435366909398</c:v>
                </c:pt>
                <c:pt idx="7050">
                  <c:v>18.898650755329399</c:v>
                </c:pt>
                <c:pt idx="7051">
                  <c:v>18.920948102889398</c:v>
                </c:pt>
                <c:pt idx="7052">
                  <c:v>18.942935168729399</c:v>
                </c:pt>
                <c:pt idx="7053">
                  <c:v>18.9633786526494</c:v>
                </c:pt>
                <c:pt idx="7054">
                  <c:v>18.981928142489402</c:v>
                </c:pt>
                <c:pt idx="7055">
                  <c:v>18.998394430409402</c:v>
                </c:pt>
                <c:pt idx="7056">
                  <c:v>19.011975821269402</c:v>
                </c:pt>
                <c:pt idx="7057">
                  <c:v>19.021411793149401</c:v>
                </c:pt>
                <c:pt idx="7058">
                  <c:v>19.028917781649401</c:v>
                </c:pt>
                <c:pt idx="7059">
                  <c:v>19.037503007049402</c:v>
                </c:pt>
                <c:pt idx="7060">
                  <c:v>19.045960817169401</c:v>
                </c:pt>
                <c:pt idx="7061">
                  <c:v>19.054492058209402</c:v>
                </c:pt>
                <c:pt idx="7062">
                  <c:v>19.060683209829403</c:v>
                </c:pt>
                <c:pt idx="7063">
                  <c:v>19.064079237449402</c:v>
                </c:pt>
                <c:pt idx="7064">
                  <c:v>19.065672989189402</c:v>
                </c:pt>
                <c:pt idx="7065">
                  <c:v>19.064897322039403</c:v>
                </c:pt>
                <c:pt idx="7066">
                  <c:v>19.055646510389405</c:v>
                </c:pt>
                <c:pt idx="7067">
                  <c:v>19.041163596589406</c:v>
                </c:pt>
                <c:pt idx="7068">
                  <c:v>19.017149868089405</c:v>
                </c:pt>
                <c:pt idx="7069">
                  <c:v>18.987651320739406</c:v>
                </c:pt>
                <c:pt idx="7070">
                  <c:v>18.959351743589405</c:v>
                </c:pt>
                <c:pt idx="7071">
                  <c:v>18.929948723839406</c:v>
                </c:pt>
                <c:pt idx="7072">
                  <c:v>18.901208968839406</c:v>
                </c:pt>
                <c:pt idx="7073">
                  <c:v>18.875073067939404</c:v>
                </c:pt>
                <c:pt idx="7074">
                  <c:v>18.850408524089403</c:v>
                </c:pt>
                <c:pt idx="7075">
                  <c:v>18.830130671139404</c:v>
                </c:pt>
                <c:pt idx="7076">
                  <c:v>18.811821626339405</c:v>
                </c:pt>
                <c:pt idx="7077">
                  <c:v>18.799519334039406</c:v>
                </c:pt>
                <c:pt idx="7078">
                  <c:v>18.791051471939404</c:v>
                </c:pt>
                <c:pt idx="7079">
                  <c:v>18.789325705939405</c:v>
                </c:pt>
                <c:pt idx="7080">
                  <c:v>18.790385477239404</c:v>
                </c:pt>
                <c:pt idx="7081">
                  <c:v>18.792602207239405</c:v>
                </c:pt>
                <c:pt idx="7082">
                  <c:v>18.796098064539404</c:v>
                </c:pt>
                <c:pt idx="7083">
                  <c:v>18.799300340239405</c:v>
                </c:pt>
                <c:pt idx="7084">
                  <c:v>18.802110769019404</c:v>
                </c:pt>
                <c:pt idx="7085">
                  <c:v>18.806325248099405</c:v>
                </c:pt>
                <c:pt idx="7086">
                  <c:v>18.815238994299406</c:v>
                </c:pt>
                <c:pt idx="7087">
                  <c:v>18.828626265399407</c:v>
                </c:pt>
                <c:pt idx="7088">
                  <c:v>18.841612852699406</c:v>
                </c:pt>
                <c:pt idx="7089">
                  <c:v>18.851483488939405</c:v>
                </c:pt>
                <c:pt idx="7090">
                  <c:v>18.858370221699406</c:v>
                </c:pt>
                <c:pt idx="7091">
                  <c:v>18.864934420759408</c:v>
                </c:pt>
                <c:pt idx="7092">
                  <c:v>18.872329240799406</c:v>
                </c:pt>
                <c:pt idx="7093">
                  <c:v>18.877210936939406</c:v>
                </c:pt>
                <c:pt idx="7094">
                  <c:v>18.882062424999408</c:v>
                </c:pt>
                <c:pt idx="7095">
                  <c:v>18.889368639899409</c:v>
                </c:pt>
                <c:pt idx="7096">
                  <c:v>18.899077438299408</c:v>
                </c:pt>
                <c:pt idx="7097">
                  <c:v>18.911296336619408</c:v>
                </c:pt>
                <c:pt idx="7098">
                  <c:v>18.926722732779407</c:v>
                </c:pt>
                <c:pt idx="7099">
                  <c:v>18.943087989359405</c:v>
                </c:pt>
                <c:pt idx="7100">
                  <c:v>18.961295835299406</c:v>
                </c:pt>
                <c:pt idx="7101">
                  <c:v>18.978918068419407</c:v>
                </c:pt>
                <c:pt idx="7102">
                  <c:v>18.999109254979409</c:v>
                </c:pt>
                <c:pt idx="7103">
                  <c:v>19.022968646739407</c:v>
                </c:pt>
                <c:pt idx="7104">
                  <c:v>19.051692012599407</c:v>
                </c:pt>
                <c:pt idx="7105">
                  <c:v>19.085938160379406</c:v>
                </c:pt>
                <c:pt idx="7106">
                  <c:v>19.124501077199405</c:v>
                </c:pt>
                <c:pt idx="7107">
                  <c:v>19.167393150979404</c:v>
                </c:pt>
                <c:pt idx="7108">
                  <c:v>19.208849681299405</c:v>
                </c:pt>
                <c:pt idx="7109">
                  <c:v>19.243617420659405</c:v>
                </c:pt>
                <c:pt idx="7110">
                  <c:v>19.276318502919406</c:v>
                </c:pt>
                <c:pt idx="7111">
                  <c:v>19.306369083359407</c:v>
                </c:pt>
                <c:pt idx="7112">
                  <c:v>19.329810691859407</c:v>
                </c:pt>
                <c:pt idx="7113">
                  <c:v>19.345064510079407</c:v>
                </c:pt>
                <c:pt idx="7114">
                  <c:v>19.353790928779407</c:v>
                </c:pt>
                <c:pt idx="7115">
                  <c:v>19.357374146199408</c:v>
                </c:pt>
                <c:pt idx="7116">
                  <c:v>19.356498331799408</c:v>
                </c:pt>
                <c:pt idx="7117">
                  <c:v>19.339717536899407</c:v>
                </c:pt>
                <c:pt idx="7118">
                  <c:v>19.325438899699407</c:v>
                </c:pt>
                <c:pt idx="7119">
                  <c:v>19.323735521799406</c:v>
                </c:pt>
                <c:pt idx="7120">
                  <c:v>19.327192669199405</c:v>
                </c:pt>
                <c:pt idx="7121">
                  <c:v>19.331753347119406</c:v>
                </c:pt>
                <c:pt idx="7122">
                  <c:v>19.340214015759408</c:v>
                </c:pt>
                <c:pt idx="7123">
                  <c:v>19.350943631419408</c:v>
                </c:pt>
                <c:pt idx="7124">
                  <c:v>19.360410388959409</c:v>
                </c:pt>
                <c:pt idx="7125">
                  <c:v>19.369168883299409</c:v>
                </c:pt>
                <c:pt idx="7126">
                  <c:v>19.377428928999407</c:v>
                </c:pt>
                <c:pt idx="7127">
                  <c:v>19.386512312939406</c:v>
                </c:pt>
                <c:pt idx="7128">
                  <c:v>19.397237185519405</c:v>
                </c:pt>
                <c:pt idx="7129">
                  <c:v>19.409431794539405</c:v>
                </c:pt>
                <c:pt idx="7130">
                  <c:v>19.423050640119406</c:v>
                </c:pt>
                <c:pt idx="7131">
                  <c:v>19.434242079099405</c:v>
                </c:pt>
                <c:pt idx="7132">
                  <c:v>19.443341762539404</c:v>
                </c:pt>
                <c:pt idx="7133">
                  <c:v>19.454033286879405</c:v>
                </c:pt>
                <c:pt idx="7134">
                  <c:v>19.463220084879403</c:v>
                </c:pt>
                <c:pt idx="7135">
                  <c:v>19.467764207519402</c:v>
                </c:pt>
                <c:pt idx="7136">
                  <c:v>19.470628039339402</c:v>
                </c:pt>
                <c:pt idx="7137">
                  <c:v>19.466513738989402</c:v>
                </c:pt>
                <c:pt idx="7138">
                  <c:v>19.450236114239402</c:v>
                </c:pt>
                <c:pt idx="7139">
                  <c:v>19.421205742589404</c:v>
                </c:pt>
                <c:pt idx="7140">
                  <c:v>19.377526439489404</c:v>
                </c:pt>
                <c:pt idx="7141">
                  <c:v>19.321461473639406</c:v>
                </c:pt>
                <c:pt idx="7142">
                  <c:v>19.249128485639407</c:v>
                </c:pt>
                <c:pt idx="7143">
                  <c:v>19.173354661489405</c:v>
                </c:pt>
                <c:pt idx="7144">
                  <c:v>19.102755942389404</c:v>
                </c:pt>
                <c:pt idx="7145">
                  <c:v>19.040214404439403</c:v>
                </c:pt>
                <c:pt idx="7146">
                  <c:v>18.985645311789405</c:v>
                </c:pt>
                <c:pt idx="7147">
                  <c:v>18.933700621689404</c:v>
                </c:pt>
                <c:pt idx="7148">
                  <c:v>18.889194389139405</c:v>
                </c:pt>
                <c:pt idx="7149">
                  <c:v>18.851146731789406</c:v>
                </c:pt>
                <c:pt idx="7150">
                  <c:v>18.820547905439405</c:v>
                </c:pt>
                <c:pt idx="7151">
                  <c:v>18.794027870739406</c:v>
                </c:pt>
                <c:pt idx="7152">
                  <c:v>18.775456065739405</c:v>
                </c:pt>
                <c:pt idx="7153">
                  <c:v>18.774271936489406</c:v>
                </c:pt>
                <c:pt idx="7154">
                  <c:v>18.781170095369404</c:v>
                </c:pt>
                <c:pt idx="7155">
                  <c:v>18.796773964609404</c:v>
                </c:pt>
                <c:pt idx="7156">
                  <c:v>18.824118415689405</c:v>
                </c:pt>
                <c:pt idx="7157">
                  <c:v>18.860997480909404</c:v>
                </c:pt>
                <c:pt idx="7158">
                  <c:v>18.903228213209402</c:v>
                </c:pt>
                <c:pt idx="7159">
                  <c:v>18.951837039169401</c:v>
                </c:pt>
                <c:pt idx="7160">
                  <c:v>19.007384185389402</c:v>
                </c:pt>
                <c:pt idx="7161">
                  <c:v>19.071298147929401</c:v>
                </c:pt>
                <c:pt idx="7162">
                  <c:v>19.141844338649399</c:v>
                </c:pt>
                <c:pt idx="7163">
                  <c:v>19.213565910429399</c:v>
                </c:pt>
                <c:pt idx="7164">
                  <c:v>19.289595295289399</c:v>
                </c:pt>
                <c:pt idx="7165">
                  <c:v>19.3654034132494</c:v>
                </c:pt>
                <c:pt idx="7166">
                  <c:v>19.439052496429401</c:v>
                </c:pt>
                <c:pt idx="7167">
                  <c:v>19.512338628029401</c:v>
                </c:pt>
                <c:pt idx="7168">
                  <c:v>19.5877658202294</c:v>
                </c:pt>
                <c:pt idx="7169">
                  <c:v>19.6621855252294</c:v>
                </c:pt>
                <c:pt idx="7170">
                  <c:v>19.732147133329402</c:v>
                </c:pt>
                <c:pt idx="7171">
                  <c:v>19.798566074109402</c:v>
                </c:pt>
                <c:pt idx="7172">
                  <c:v>19.857195569489402</c:v>
                </c:pt>
                <c:pt idx="7173">
                  <c:v>19.907302569269401</c:v>
                </c:pt>
                <c:pt idx="7174">
                  <c:v>19.945862223889399</c:v>
                </c:pt>
                <c:pt idx="7175">
                  <c:v>19.9714002853094</c:v>
                </c:pt>
                <c:pt idx="7176">
                  <c:v>19.987742749049399</c:v>
                </c:pt>
                <c:pt idx="7177">
                  <c:v>19.997702054689398</c:v>
                </c:pt>
                <c:pt idx="7178">
                  <c:v>20.000268838169397</c:v>
                </c:pt>
                <c:pt idx="7179">
                  <c:v>19.983087502169397</c:v>
                </c:pt>
                <c:pt idx="7180">
                  <c:v>19.962319020719399</c:v>
                </c:pt>
                <c:pt idx="7181">
                  <c:v>19.943341877669397</c:v>
                </c:pt>
                <c:pt idx="7182">
                  <c:v>19.923364842769399</c:v>
                </c:pt>
                <c:pt idx="7183">
                  <c:v>19.900920049669399</c:v>
                </c:pt>
                <c:pt idx="7184">
                  <c:v>19.878633262169398</c:v>
                </c:pt>
                <c:pt idx="7185">
                  <c:v>19.855113041619397</c:v>
                </c:pt>
                <c:pt idx="7186">
                  <c:v>19.824664098819397</c:v>
                </c:pt>
                <c:pt idx="7187">
                  <c:v>19.793305846269398</c:v>
                </c:pt>
                <c:pt idx="7188">
                  <c:v>19.761130829819397</c:v>
                </c:pt>
                <c:pt idx="7189">
                  <c:v>19.718690867469398</c:v>
                </c:pt>
                <c:pt idx="7190">
                  <c:v>19.6807341579194</c:v>
                </c:pt>
                <c:pt idx="7191">
                  <c:v>19.656829120569398</c:v>
                </c:pt>
                <c:pt idx="7192">
                  <c:v>19.654820074369397</c:v>
                </c:pt>
                <c:pt idx="7193">
                  <c:v>19.660928862909397</c:v>
                </c:pt>
                <c:pt idx="7194">
                  <c:v>19.666705738249398</c:v>
                </c:pt>
                <c:pt idx="7195">
                  <c:v>19.673017605729399</c:v>
                </c:pt>
                <c:pt idx="7196">
                  <c:v>19.674124501489398</c:v>
                </c:pt>
                <c:pt idx="7197">
                  <c:v>19.666105102989398</c:v>
                </c:pt>
                <c:pt idx="7198">
                  <c:v>19.648591588639398</c:v>
                </c:pt>
                <c:pt idx="7199">
                  <c:v>19.624517472289398</c:v>
                </c:pt>
                <c:pt idx="7200">
                  <c:v>19.600065217789396</c:v>
                </c:pt>
                <c:pt idx="7201">
                  <c:v>19.569925675489397</c:v>
                </c:pt>
                <c:pt idx="7202">
                  <c:v>19.532277376539398</c:v>
                </c:pt>
                <c:pt idx="7203">
                  <c:v>19.494216872589398</c:v>
                </c:pt>
                <c:pt idx="7204">
                  <c:v>19.4577945713894</c:v>
                </c:pt>
                <c:pt idx="7205">
                  <c:v>19.431186863689401</c:v>
                </c:pt>
                <c:pt idx="7206">
                  <c:v>19.420188918739402</c:v>
                </c:pt>
                <c:pt idx="7207">
                  <c:v>19.422520958559403</c:v>
                </c:pt>
                <c:pt idx="7208">
                  <c:v>19.426798690139403</c:v>
                </c:pt>
                <c:pt idx="7209">
                  <c:v>19.428633202579402</c:v>
                </c:pt>
                <c:pt idx="7210">
                  <c:v>19.430980398419401</c:v>
                </c:pt>
                <c:pt idx="7211">
                  <c:v>19.438727935279399</c:v>
                </c:pt>
                <c:pt idx="7212">
                  <c:v>19.449200382779399</c:v>
                </c:pt>
                <c:pt idx="7213">
                  <c:v>19.464470178379397</c:v>
                </c:pt>
                <c:pt idx="7214">
                  <c:v>19.485445711979398</c:v>
                </c:pt>
                <c:pt idx="7215">
                  <c:v>19.510380854159397</c:v>
                </c:pt>
                <c:pt idx="7216">
                  <c:v>19.542933394139396</c:v>
                </c:pt>
                <c:pt idx="7217">
                  <c:v>19.586323531719398</c:v>
                </c:pt>
                <c:pt idx="7218">
                  <c:v>19.636561542379397</c:v>
                </c:pt>
                <c:pt idx="7219">
                  <c:v>19.695101996819396</c:v>
                </c:pt>
                <c:pt idx="7220">
                  <c:v>19.752777379439397</c:v>
                </c:pt>
                <c:pt idx="7221">
                  <c:v>19.805048244719398</c:v>
                </c:pt>
                <c:pt idx="7222">
                  <c:v>19.853929252879396</c:v>
                </c:pt>
                <c:pt idx="7223">
                  <c:v>19.898798402459395</c:v>
                </c:pt>
                <c:pt idx="7224">
                  <c:v>19.944435973219395</c:v>
                </c:pt>
                <c:pt idx="7225">
                  <c:v>19.985298790619396</c:v>
                </c:pt>
                <c:pt idx="7226">
                  <c:v>20.021747237559396</c:v>
                </c:pt>
                <c:pt idx="7227">
                  <c:v>20.055410487259394</c:v>
                </c:pt>
                <c:pt idx="7228">
                  <c:v>20.090280855699394</c:v>
                </c:pt>
                <c:pt idx="7229">
                  <c:v>20.127748698399394</c:v>
                </c:pt>
                <c:pt idx="7230">
                  <c:v>20.166828737859394</c:v>
                </c:pt>
                <c:pt idx="7231">
                  <c:v>20.210038662939393</c:v>
                </c:pt>
                <c:pt idx="7232">
                  <c:v>20.250149389099395</c:v>
                </c:pt>
                <c:pt idx="7233">
                  <c:v>20.285355356319396</c:v>
                </c:pt>
                <c:pt idx="7234">
                  <c:v>20.316963555579395</c:v>
                </c:pt>
                <c:pt idx="7235">
                  <c:v>20.347764039359394</c:v>
                </c:pt>
                <c:pt idx="7236">
                  <c:v>20.375685954859392</c:v>
                </c:pt>
                <c:pt idx="7237">
                  <c:v>20.402289003339391</c:v>
                </c:pt>
                <c:pt idx="7238">
                  <c:v>20.432407515819392</c:v>
                </c:pt>
                <c:pt idx="7239">
                  <c:v>20.467733928479394</c:v>
                </c:pt>
                <c:pt idx="7240">
                  <c:v>20.513263325639393</c:v>
                </c:pt>
                <c:pt idx="7241">
                  <c:v>20.563678889059393</c:v>
                </c:pt>
                <c:pt idx="7242">
                  <c:v>20.617644848019392</c:v>
                </c:pt>
                <c:pt idx="7243">
                  <c:v>20.676514454239392</c:v>
                </c:pt>
                <c:pt idx="7244">
                  <c:v>20.737757540979391</c:v>
                </c:pt>
                <c:pt idx="7245">
                  <c:v>20.800314168579391</c:v>
                </c:pt>
                <c:pt idx="7246">
                  <c:v>20.85731847617939</c:v>
                </c:pt>
                <c:pt idx="7247">
                  <c:v>20.910998365099392</c:v>
                </c:pt>
                <c:pt idx="7248">
                  <c:v>20.96762909729939</c:v>
                </c:pt>
                <c:pt idx="7249">
                  <c:v>21.01924717999939</c:v>
                </c:pt>
                <c:pt idx="7250">
                  <c:v>21.067863505559391</c:v>
                </c:pt>
                <c:pt idx="7251">
                  <c:v>21.11090955637939</c:v>
                </c:pt>
                <c:pt idx="7252">
                  <c:v>21.145246537219389</c:v>
                </c:pt>
                <c:pt idx="7253">
                  <c:v>21.17680572059939</c:v>
                </c:pt>
                <c:pt idx="7254">
                  <c:v>21.206662094139389</c:v>
                </c:pt>
                <c:pt idx="7255">
                  <c:v>21.232533260599389</c:v>
                </c:pt>
                <c:pt idx="7256">
                  <c:v>21.251311012979389</c:v>
                </c:pt>
                <c:pt idx="7257">
                  <c:v>21.26039000387939</c:v>
                </c:pt>
                <c:pt idx="7258">
                  <c:v>21.26237345757939</c:v>
                </c:pt>
                <c:pt idx="7259">
                  <c:v>21.251289286979389</c:v>
                </c:pt>
                <c:pt idx="7260">
                  <c:v>21.22150341707939</c:v>
                </c:pt>
                <c:pt idx="7261">
                  <c:v>21.178530619829392</c:v>
                </c:pt>
                <c:pt idx="7262">
                  <c:v>21.134391627929393</c:v>
                </c:pt>
                <c:pt idx="7263">
                  <c:v>21.084507854129392</c:v>
                </c:pt>
                <c:pt idx="7264">
                  <c:v>21.037277023779392</c:v>
                </c:pt>
                <c:pt idx="7265">
                  <c:v>20.993577597479391</c:v>
                </c:pt>
                <c:pt idx="7266">
                  <c:v>20.949915929129389</c:v>
                </c:pt>
                <c:pt idx="7267">
                  <c:v>20.89965425207939</c:v>
                </c:pt>
                <c:pt idx="7268">
                  <c:v>20.84539904072939</c:v>
                </c:pt>
                <c:pt idx="7269">
                  <c:v>20.790541581079388</c:v>
                </c:pt>
                <c:pt idx="7270">
                  <c:v>20.73693572737939</c:v>
                </c:pt>
                <c:pt idx="7271">
                  <c:v>20.686270401779389</c:v>
                </c:pt>
                <c:pt idx="7272">
                  <c:v>20.639757521679389</c:v>
                </c:pt>
                <c:pt idx="7273">
                  <c:v>20.594038039379388</c:v>
                </c:pt>
                <c:pt idx="7274">
                  <c:v>20.543347691229389</c:v>
                </c:pt>
                <c:pt idx="7275">
                  <c:v>20.485613218979388</c:v>
                </c:pt>
                <c:pt idx="7276">
                  <c:v>20.429821772779388</c:v>
                </c:pt>
                <c:pt idx="7277">
                  <c:v>20.373530100229388</c:v>
                </c:pt>
                <c:pt idx="7278">
                  <c:v>20.314972974279389</c:v>
                </c:pt>
                <c:pt idx="7279">
                  <c:v>20.252971991729389</c:v>
                </c:pt>
                <c:pt idx="7280">
                  <c:v>20.187629729429389</c:v>
                </c:pt>
                <c:pt idx="7281">
                  <c:v>20.10930827157939</c:v>
                </c:pt>
                <c:pt idx="7282">
                  <c:v>20.021251090079389</c:v>
                </c:pt>
                <c:pt idx="7283">
                  <c:v>19.923679688829388</c:v>
                </c:pt>
                <c:pt idx="7284">
                  <c:v>19.821801735929387</c:v>
                </c:pt>
                <c:pt idx="7285">
                  <c:v>19.718885431129387</c:v>
                </c:pt>
                <c:pt idx="7286">
                  <c:v>19.619725595429387</c:v>
                </c:pt>
                <c:pt idx="7287">
                  <c:v>19.531169653379386</c:v>
                </c:pt>
                <c:pt idx="7288">
                  <c:v>19.454137966729387</c:v>
                </c:pt>
                <c:pt idx="7289">
                  <c:v>19.393264557329388</c:v>
                </c:pt>
                <c:pt idx="7290">
                  <c:v>19.344925380429387</c:v>
                </c:pt>
                <c:pt idx="7291">
                  <c:v>19.305340462129386</c:v>
                </c:pt>
                <c:pt idx="7292">
                  <c:v>19.277976704929387</c:v>
                </c:pt>
                <c:pt idx="7293">
                  <c:v>19.263159820879387</c:v>
                </c:pt>
                <c:pt idx="7294">
                  <c:v>19.262527121029386</c:v>
                </c:pt>
                <c:pt idx="7295">
                  <c:v>19.268421736209387</c:v>
                </c:pt>
                <c:pt idx="7296">
                  <c:v>19.277651271369386</c:v>
                </c:pt>
                <c:pt idx="7297">
                  <c:v>19.289026982789387</c:v>
                </c:pt>
                <c:pt idx="7298">
                  <c:v>19.303319371269389</c:v>
                </c:pt>
                <c:pt idx="7299">
                  <c:v>19.31676899616939</c:v>
                </c:pt>
                <c:pt idx="7300">
                  <c:v>19.33238207690939</c:v>
                </c:pt>
                <c:pt idx="7301">
                  <c:v>19.34618235568939</c:v>
                </c:pt>
                <c:pt idx="7302">
                  <c:v>19.352925732489389</c:v>
                </c:pt>
                <c:pt idx="7303">
                  <c:v>19.353181665369387</c:v>
                </c:pt>
                <c:pt idx="7304">
                  <c:v>19.340597012319389</c:v>
                </c:pt>
                <c:pt idx="7305">
                  <c:v>19.323012190069388</c:v>
                </c:pt>
                <c:pt idx="7306">
                  <c:v>19.288067017719388</c:v>
                </c:pt>
                <c:pt idx="7307">
                  <c:v>19.237212409269389</c:v>
                </c:pt>
                <c:pt idx="7308">
                  <c:v>19.174683506819388</c:v>
                </c:pt>
                <c:pt idx="7309">
                  <c:v>19.105326517619389</c:v>
                </c:pt>
                <c:pt idx="7310">
                  <c:v>19.029417911719388</c:v>
                </c:pt>
                <c:pt idx="7311">
                  <c:v>18.950157131419388</c:v>
                </c:pt>
                <c:pt idx="7312">
                  <c:v>18.874907718419387</c:v>
                </c:pt>
                <c:pt idx="7313">
                  <c:v>18.809110844119388</c:v>
                </c:pt>
                <c:pt idx="7314">
                  <c:v>18.75939659426939</c:v>
                </c:pt>
                <c:pt idx="7315">
                  <c:v>18.72958862506939</c:v>
                </c:pt>
                <c:pt idx="7316">
                  <c:v>18.72806198636939</c:v>
                </c:pt>
                <c:pt idx="7317">
                  <c:v>18.73454410930939</c:v>
                </c:pt>
                <c:pt idx="7318">
                  <c:v>18.745377309489388</c:v>
                </c:pt>
                <c:pt idx="7319">
                  <c:v>18.766205502409388</c:v>
                </c:pt>
                <c:pt idx="7320">
                  <c:v>18.792570549949389</c:v>
                </c:pt>
                <c:pt idx="7321">
                  <c:v>18.82437313174939</c:v>
                </c:pt>
                <c:pt idx="7322">
                  <c:v>18.860813974149391</c:v>
                </c:pt>
                <c:pt idx="7323">
                  <c:v>18.909380305369393</c:v>
                </c:pt>
                <c:pt idx="7324">
                  <c:v>18.967983849749391</c:v>
                </c:pt>
                <c:pt idx="7325">
                  <c:v>19.033431054769391</c:v>
                </c:pt>
                <c:pt idx="7326">
                  <c:v>19.10414872266939</c:v>
                </c:pt>
                <c:pt idx="7327">
                  <c:v>19.177079385889389</c:v>
                </c:pt>
                <c:pt idx="7328">
                  <c:v>19.250496874469388</c:v>
                </c:pt>
                <c:pt idx="7329">
                  <c:v>19.322916780109388</c:v>
                </c:pt>
                <c:pt idx="7330">
                  <c:v>19.394416057309389</c:v>
                </c:pt>
                <c:pt idx="7331">
                  <c:v>19.470144162989389</c:v>
                </c:pt>
                <c:pt idx="7332">
                  <c:v>19.548011460969388</c:v>
                </c:pt>
                <c:pt idx="7333">
                  <c:v>19.628011460969386</c:v>
                </c:pt>
                <c:pt idx="7334">
                  <c:v>19.707574777469386</c:v>
                </c:pt>
                <c:pt idx="7335">
                  <c:v>19.785151575729387</c:v>
                </c:pt>
                <c:pt idx="7336">
                  <c:v>19.865113756229388</c:v>
                </c:pt>
                <c:pt idx="7337">
                  <c:v>19.945113756229386</c:v>
                </c:pt>
                <c:pt idx="7338">
                  <c:v>20.025113756229384</c:v>
                </c:pt>
                <c:pt idx="7339">
                  <c:v>20.105113756229382</c:v>
                </c:pt>
                <c:pt idx="7340">
                  <c:v>20.185113756229381</c:v>
                </c:pt>
                <c:pt idx="7341">
                  <c:v>20.265113756229379</c:v>
                </c:pt>
                <c:pt idx="7342">
                  <c:v>20.345113756229377</c:v>
                </c:pt>
                <c:pt idx="7343">
                  <c:v>20.425113756229376</c:v>
                </c:pt>
                <c:pt idx="7344">
                  <c:v>20.505113756229374</c:v>
                </c:pt>
                <c:pt idx="7345">
                  <c:v>20.585113756229372</c:v>
                </c:pt>
                <c:pt idx="7346">
                  <c:v>20.665113756229371</c:v>
                </c:pt>
                <c:pt idx="7347">
                  <c:v>20.745113756229369</c:v>
                </c:pt>
                <c:pt idx="7348">
                  <c:v>20.825113756229367</c:v>
                </c:pt>
                <c:pt idx="7349">
                  <c:v>20.905113756229365</c:v>
                </c:pt>
                <c:pt idx="7350">
                  <c:v>20.985113756229364</c:v>
                </c:pt>
                <c:pt idx="7351">
                  <c:v>21.065113756229362</c:v>
                </c:pt>
                <c:pt idx="7352">
                  <c:v>21.14511375622936</c:v>
                </c:pt>
                <c:pt idx="7353">
                  <c:v>21.225113756229359</c:v>
                </c:pt>
                <c:pt idx="7354">
                  <c:v>21.305113756229357</c:v>
                </c:pt>
                <c:pt idx="7355">
                  <c:v>21.385113756229355</c:v>
                </c:pt>
                <c:pt idx="7356">
                  <c:v>21.465113756229353</c:v>
                </c:pt>
                <c:pt idx="7357">
                  <c:v>21.545113756229352</c:v>
                </c:pt>
                <c:pt idx="7358">
                  <c:v>21.62511375622935</c:v>
                </c:pt>
                <c:pt idx="7359">
                  <c:v>21.705113756229348</c:v>
                </c:pt>
                <c:pt idx="7360">
                  <c:v>21.785113756229347</c:v>
                </c:pt>
                <c:pt idx="7361">
                  <c:v>21.865113756229345</c:v>
                </c:pt>
                <c:pt idx="7362">
                  <c:v>21.945113756229343</c:v>
                </c:pt>
                <c:pt idx="7363">
                  <c:v>22.025113756229342</c:v>
                </c:pt>
                <c:pt idx="7364">
                  <c:v>22.10511375622934</c:v>
                </c:pt>
                <c:pt idx="7365">
                  <c:v>22.185113756229338</c:v>
                </c:pt>
                <c:pt idx="7366">
                  <c:v>22.265113756229336</c:v>
                </c:pt>
                <c:pt idx="7367">
                  <c:v>22.345113756229335</c:v>
                </c:pt>
                <c:pt idx="7368">
                  <c:v>22.425099599369336</c:v>
                </c:pt>
                <c:pt idx="7369">
                  <c:v>22.503877909009336</c:v>
                </c:pt>
                <c:pt idx="7370">
                  <c:v>22.578582660669337</c:v>
                </c:pt>
                <c:pt idx="7371">
                  <c:v>22.648274530609338</c:v>
                </c:pt>
                <c:pt idx="7372">
                  <c:v>22.716309847009338</c:v>
                </c:pt>
                <c:pt idx="7373">
                  <c:v>22.778280024429339</c:v>
                </c:pt>
                <c:pt idx="7374">
                  <c:v>22.839484539609337</c:v>
                </c:pt>
                <c:pt idx="7375">
                  <c:v>22.900694435549337</c:v>
                </c:pt>
                <c:pt idx="7376">
                  <c:v>22.958831343749338</c:v>
                </c:pt>
                <c:pt idx="7377">
                  <c:v>23.012301389209338</c:v>
                </c:pt>
                <c:pt idx="7378">
                  <c:v>23.063828849509338</c:v>
                </c:pt>
                <c:pt idx="7379">
                  <c:v>23.113243943709339</c:v>
                </c:pt>
                <c:pt idx="7380">
                  <c:v>23.162069733049339</c:v>
                </c:pt>
                <c:pt idx="7381">
                  <c:v>23.20524822358934</c:v>
                </c:pt>
                <c:pt idx="7382">
                  <c:v>23.24343485068934</c:v>
                </c:pt>
                <c:pt idx="7383">
                  <c:v>23.279574048509339</c:v>
                </c:pt>
                <c:pt idx="7384">
                  <c:v>23.320520416009337</c:v>
                </c:pt>
                <c:pt idx="7385">
                  <c:v>23.363091996469336</c:v>
                </c:pt>
                <c:pt idx="7386">
                  <c:v>23.412438742729336</c:v>
                </c:pt>
                <c:pt idx="7387">
                  <c:v>23.466608451589337</c:v>
                </c:pt>
                <c:pt idx="7388">
                  <c:v>23.522444307429339</c:v>
                </c:pt>
                <c:pt idx="7389">
                  <c:v>23.57653367052934</c:v>
                </c:pt>
                <c:pt idx="7390">
                  <c:v>23.63178751848934</c:v>
                </c:pt>
                <c:pt idx="7391">
                  <c:v>23.686763581989339</c:v>
                </c:pt>
                <c:pt idx="7392">
                  <c:v>23.74267107152934</c:v>
                </c:pt>
                <c:pt idx="7393">
                  <c:v>23.799992382109341</c:v>
                </c:pt>
                <c:pt idx="7394">
                  <c:v>23.864937083989339</c:v>
                </c:pt>
                <c:pt idx="7395">
                  <c:v>23.930688133549339</c:v>
                </c:pt>
                <c:pt idx="7396">
                  <c:v>24.001057125269337</c:v>
                </c:pt>
                <c:pt idx="7397">
                  <c:v>24.070903957089339</c:v>
                </c:pt>
                <c:pt idx="7398">
                  <c:v>24.136810643749339</c:v>
                </c:pt>
                <c:pt idx="7399">
                  <c:v>24.202464607269338</c:v>
                </c:pt>
                <c:pt idx="7400">
                  <c:v>24.264756267349338</c:v>
                </c:pt>
                <c:pt idx="7401">
                  <c:v>24.318134656889338</c:v>
                </c:pt>
                <c:pt idx="7402">
                  <c:v>24.369830212049337</c:v>
                </c:pt>
                <c:pt idx="7403">
                  <c:v>24.415284468729336</c:v>
                </c:pt>
                <c:pt idx="7404">
                  <c:v>24.465638051329336</c:v>
                </c:pt>
                <c:pt idx="7405">
                  <c:v>24.521966263809336</c:v>
                </c:pt>
                <c:pt idx="7406">
                  <c:v>24.581697622349335</c:v>
                </c:pt>
                <c:pt idx="7407">
                  <c:v>24.645756360189335</c:v>
                </c:pt>
                <c:pt idx="7408">
                  <c:v>24.719550618149334</c:v>
                </c:pt>
                <c:pt idx="7409">
                  <c:v>24.799550618149333</c:v>
                </c:pt>
                <c:pt idx="7410">
                  <c:v>24.879550618149331</c:v>
                </c:pt>
                <c:pt idx="7411">
                  <c:v>24.959550618149329</c:v>
                </c:pt>
                <c:pt idx="7412">
                  <c:v>25.039550618149327</c:v>
                </c:pt>
                <c:pt idx="7413">
                  <c:v>25.119550618149326</c:v>
                </c:pt>
                <c:pt idx="7414">
                  <c:v>25.199550618149324</c:v>
                </c:pt>
                <c:pt idx="7415">
                  <c:v>25.279550618149322</c:v>
                </c:pt>
                <c:pt idx="7416">
                  <c:v>25.359550618149321</c:v>
                </c:pt>
                <c:pt idx="7417">
                  <c:v>25.439550618149319</c:v>
                </c:pt>
                <c:pt idx="7418">
                  <c:v>25.519550618149317</c:v>
                </c:pt>
                <c:pt idx="7419">
                  <c:v>25.599550618149316</c:v>
                </c:pt>
                <c:pt idx="7420">
                  <c:v>25.679550618149314</c:v>
                </c:pt>
                <c:pt idx="7421">
                  <c:v>25.759550618149312</c:v>
                </c:pt>
                <c:pt idx="7422">
                  <c:v>25.83955061814931</c:v>
                </c:pt>
                <c:pt idx="7423">
                  <c:v>25.919550618149309</c:v>
                </c:pt>
                <c:pt idx="7424">
                  <c:v>25.999550618149307</c:v>
                </c:pt>
                <c:pt idx="7425">
                  <c:v>26.079550618149305</c:v>
                </c:pt>
                <c:pt idx="7426">
                  <c:v>26.159550618149304</c:v>
                </c:pt>
                <c:pt idx="7427">
                  <c:v>26.239550618149302</c:v>
                </c:pt>
                <c:pt idx="7428">
                  <c:v>26.3195506181493</c:v>
                </c:pt>
                <c:pt idx="7429">
                  <c:v>26.399550618149298</c:v>
                </c:pt>
                <c:pt idx="7430">
                  <c:v>26.479550618149297</c:v>
                </c:pt>
                <c:pt idx="7431">
                  <c:v>26.559550618149295</c:v>
                </c:pt>
                <c:pt idx="7432">
                  <c:v>26.639550618149293</c:v>
                </c:pt>
                <c:pt idx="7433">
                  <c:v>26.719550618149292</c:v>
                </c:pt>
                <c:pt idx="7434">
                  <c:v>26.79955061814929</c:v>
                </c:pt>
                <c:pt idx="7435">
                  <c:v>26.879550618149288</c:v>
                </c:pt>
                <c:pt idx="7436">
                  <c:v>26.959550618149287</c:v>
                </c:pt>
                <c:pt idx="7437">
                  <c:v>27.039550618149285</c:v>
                </c:pt>
                <c:pt idx="7438">
                  <c:v>27.119550618149283</c:v>
                </c:pt>
                <c:pt idx="7439">
                  <c:v>27.199550618149281</c:v>
                </c:pt>
                <c:pt idx="7440">
                  <c:v>27.27955061814928</c:v>
                </c:pt>
                <c:pt idx="7441">
                  <c:v>27.359550618149278</c:v>
                </c:pt>
                <c:pt idx="7442">
                  <c:v>27.430919641889279</c:v>
                </c:pt>
                <c:pt idx="7443">
                  <c:v>27.500705593909277</c:v>
                </c:pt>
                <c:pt idx="7444">
                  <c:v>27.572530557529277</c:v>
                </c:pt>
                <c:pt idx="7445">
                  <c:v>27.642035915049277</c:v>
                </c:pt>
                <c:pt idx="7446">
                  <c:v>27.708062426889278</c:v>
                </c:pt>
                <c:pt idx="7447">
                  <c:v>27.776354764149279</c:v>
                </c:pt>
                <c:pt idx="7448">
                  <c:v>27.846671417989278</c:v>
                </c:pt>
                <c:pt idx="7449">
                  <c:v>27.908169797949277</c:v>
                </c:pt>
                <c:pt idx="7450">
                  <c:v>27.966342696849278</c:v>
                </c:pt>
                <c:pt idx="7451">
                  <c:v>28.022730419409278</c:v>
                </c:pt>
                <c:pt idx="7452">
                  <c:v>28.076015993189277</c:v>
                </c:pt>
                <c:pt idx="7453">
                  <c:v>28.131217258549277</c:v>
                </c:pt>
                <c:pt idx="7454">
                  <c:v>28.184633455429278</c:v>
                </c:pt>
                <c:pt idx="7455">
                  <c:v>28.236398565889278</c:v>
                </c:pt>
                <c:pt idx="7456">
                  <c:v>28.294316014869278</c:v>
                </c:pt>
                <c:pt idx="7457">
                  <c:v>28.356548818509278</c:v>
                </c:pt>
                <c:pt idx="7458">
                  <c:v>28.415723489309279</c:v>
                </c:pt>
                <c:pt idx="7459">
                  <c:v>28.466738355949278</c:v>
                </c:pt>
                <c:pt idx="7460">
                  <c:v>28.516314956569278</c:v>
                </c:pt>
                <c:pt idx="7461">
                  <c:v>28.558392066749278</c:v>
                </c:pt>
                <c:pt idx="7462">
                  <c:v>28.596793027729277</c:v>
                </c:pt>
                <c:pt idx="7463">
                  <c:v>28.634912881429276</c:v>
                </c:pt>
                <c:pt idx="7464">
                  <c:v>28.675913759689276</c:v>
                </c:pt>
                <c:pt idx="7465">
                  <c:v>28.720990576309276</c:v>
                </c:pt>
                <c:pt idx="7466">
                  <c:v>28.771741865929275</c:v>
                </c:pt>
                <c:pt idx="7467">
                  <c:v>28.831927475749275</c:v>
                </c:pt>
                <c:pt idx="7468">
                  <c:v>28.898507269889276</c:v>
                </c:pt>
                <c:pt idx="7469">
                  <c:v>28.963630022829275</c:v>
                </c:pt>
                <c:pt idx="7470">
                  <c:v>29.027806874589274</c:v>
                </c:pt>
                <c:pt idx="7471">
                  <c:v>29.090602175649273</c:v>
                </c:pt>
                <c:pt idx="7472">
                  <c:v>29.148351192169272</c:v>
                </c:pt>
                <c:pt idx="7473">
                  <c:v>29.206491746569274</c:v>
                </c:pt>
                <c:pt idx="7474">
                  <c:v>29.267028274969274</c:v>
                </c:pt>
                <c:pt idx="7475">
                  <c:v>29.325964931509272</c:v>
                </c:pt>
                <c:pt idx="7476">
                  <c:v>29.386600517149272</c:v>
                </c:pt>
                <c:pt idx="7477">
                  <c:v>29.444917821169273</c:v>
                </c:pt>
                <c:pt idx="7478">
                  <c:v>29.495665278369273</c:v>
                </c:pt>
                <c:pt idx="7479">
                  <c:v>29.539262326369272</c:v>
                </c:pt>
                <c:pt idx="7480">
                  <c:v>29.576038962329271</c:v>
                </c:pt>
                <c:pt idx="7481">
                  <c:v>29.612006266609271</c:v>
                </c:pt>
                <c:pt idx="7482">
                  <c:v>29.642518411909272</c:v>
                </c:pt>
                <c:pt idx="7483">
                  <c:v>29.669804577229272</c:v>
                </c:pt>
                <c:pt idx="7484">
                  <c:v>29.696265860129273</c:v>
                </c:pt>
                <c:pt idx="7485">
                  <c:v>29.721789568709273</c:v>
                </c:pt>
                <c:pt idx="7486">
                  <c:v>29.747524433309273</c:v>
                </c:pt>
                <c:pt idx="7487">
                  <c:v>29.771585267609272</c:v>
                </c:pt>
                <c:pt idx="7488">
                  <c:v>29.79434413830927</c:v>
                </c:pt>
                <c:pt idx="7489">
                  <c:v>29.81674676564927</c:v>
                </c:pt>
                <c:pt idx="7490">
                  <c:v>29.834755516749272</c:v>
                </c:pt>
                <c:pt idx="7491">
                  <c:v>29.848208662769274</c:v>
                </c:pt>
                <c:pt idx="7492">
                  <c:v>29.856655876669272</c:v>
                </c:pt>
                <c:pt idx="7493">
                  <c:v>29.860142070069273</c:v>
                </c:pt>
                <c:pt idx="7494">
                  <c:v>29.861487008009274</c:v>
                </c:pt>
                <c:pt idx="7495">
                  <c:v>29.853142574859273</c:v>
                </c:pt>
                <c:pt idx="7496">
                  <c:v>29.831312932509274</c:v>
                </c:pt>
                <c:pt idx="7497">
                  <c:v>29.800791556359275</c:v>
                </c:pt>
                <c:pt idx="7498">
                  <c:v>29.758897239409276</c:v>
                </c:pt>
                <c:pt idx="7499">
                  <c:v>29.707928752459274</c:v>
                </c:pt>
                <c:pt idx="7500">
                  <c:v>29.654671868409274</c:v>
                </c:pt>
                <c:pt idx="7501">
                  <c:v>29.601133222309272</c:v>
                </c:pt>
                <c:pt idx="7502">
                  <c:v>29.55555562905927</c:v>
                </c:pt>
                <c:pt idx="7503">
                  <c:v>29.518524751759269</c:v>
                </c:pt>
                <c:pt idx="7504">
                  <c:v>29.490861782409269</c:v>
                </c:pt>
                <c:pt idx="7505">
                  <c:v>29.47742914615927</c:v>
                </c:pt>
                <c:pt idx="7506">
                  <c:v>29.477591184739271</c:v>
                </c:pt>
                <c:pt idx="7507">
                  <c:v>29.485716632759271</c:v>
                </c:pt>
                <c:pt idx="7508">
                  <c:v>29.495194394259272</c:v>
                </c:pt>
                <c:pt idx="7509">
                  <c:v>29.509885164419273</c:v>
                </c:pt>
                <c:pt idx="7510">
                  <c:v>29.528966546639275</c:v>
                </c:pt>
                <c:pt idx="7511">
                  <c:v>29.546019939399276</c:v>
                </c:pt>
                <c:pt idx="7512">
                  <c:v>29.564606478359277</c:v>
                </c:pt>
                <c:pt idx="7513">
                  <c:v>29.586120213179278</c:v>
                </c:pt>
                <c:pt idx="7514">
                  <c:v>29.611222728719277</c:v>
                </c:pt>
                <c:pt idx="7515">
                  <c:v>29.637440405919275</c:v>
                </c:pt>
                <c:pt idx="7516">
                  <c:v>29.659326977619276</c:v>
                </c:pt>
                <c:pt idx="7517">
                  <c:v>29.679592624599277</c:v>
                </c:pt>
                <c:pt idx="7518">
                  <c:v>29.696833914579276</c:v>
                </c:pt>
                <c:pt idx="7519">
                  <c:v>29.714425074519276</c:v>
                </c:pt>
                <c:pt idx="7520">
                  <c:v>29.729490296279277</c:v>
                </c:pt>
                <c:pt idx="7521">
                  <c:v>29.741314023519276</c:v>
                </c:pt>
                <c:pt idx="7522">
                  <c:v>29.747659548299275</c:v>
                </c:pt>
                <c:pt idx="7523">
                  <c:v>29.744534513699275</c:v>
                </c:pt>
                <c:pt idx="7524">
                  <c:v>29.733054858349274</c:v>
                </c:pt>
                <c:pt idx="7525">
                  <c:v>29.716413883149272</c:v>
                </c:pt>
                <c:pt idx="7526">
                  <c:v>29.697010678099272</c:v>
                </c:pt>
                <c:pt idx="7527">
                  <c:v>29.678629756649272</c:v>
                </c:pt>
                <c:pt idx="7528">
                  <c:v>29.65644002919927</c:v>
                </c:pt>
                <c:pt idx="7529">
                  <c:v>29.630011245699272</c:v>
                </c:pt>
                <c:pt idx="7530">
                  <c:v>29.600298399349271</c:v>
                </c:pt>
                <c:pt idx="7531">
                  <c:v>29.55769091874927</c:v>
                </c:pt>
                <c:pt idx="7532">
                  <c:v>29.506132805849269</c:v>
                </c:pt>
                <c:pt idx="7533">
                  <c:v>29.444903986549271</c:v>
                </c:pt>
                <c:pt idx="7534">
                  <c:v>29.375391683149271</c:v>
                </c:pt>
                <c:pt idx="7535">
                  <c:v>29.296516961099272</c:v>
                </c:pt>
                <c:pt idx="7536">
                  <c:v>29.213283543449272</c:v>
                </c:pt>
                <c:pt idx="7537">
                  <c:v>29.126650898349272</c:v>
                </c:pt>
                <c:pt idx="7538">
                  <c:v>29.036883035599271</c:v>
                </c:pt>
                <c:pt idx="7539">
                  <c:v>28.945170128499271</c:v>
                </c:pt>
                <c:pt idx="7540">
                  <c:v>28.853780221299271</c:v>
                </c:pt>
                <c:pt idx="7541">
                  <c:v>28.76788548264927</c:v>
                </c:pt>
                <c:pt idx="7542">
                  <c:v>28.682982056799268</c:v>
                </c:pt>
                <c:pt idx="7543">
                  <c:v>28.598170867449269</c:v>
                </c:pt>
                <c:pt idx="7544">
                  <c:v>28.513592135949271</c:v>
                </c:pt>
                <c:pt idx="7545">
                  <c:v>28.428217210949271</c:v>
                </c:pt>
                <c:pt idx="7546">
                  <c:v>28.344177299249271</c:v>
                </c:pt>
                <c:pt idx="7547">
                  <c:v>28.259448835749271</c:v>
                </c:pt>
                <c:pt idx="7548">
                  <c:v>28.17550582179927</c:v>
                </c:pt>
                <c:pt idx="7549">
                  <c:v>28.09424835644927</c:v>
                </c:pt>
                <c:pt idx="7550">
                  <c:v>28.017513419949271</c:v>
                </c:pt>
                <c:pt idx="7551">
                  <c:v>27.94295576824927</c:v>
                </c:pt>
                <c:pt idx="7552">
                  <c:v>27.869730173949272</c:v>
                </c:pt>
                <c:pt idx="7553">
                  <c:v>27.802231010799272</c:v>
                </c:pt>
                <c:pt idx="7554">
                  <c:v>27.73748615039927</c:v>
                </c:pt>
                <c:pt idx="7555">
                  <c:v>27.672678150299269</c:v>
                </c:pt>
                <c:pt idx="7556">
                  <c:v>27.606165410999271</c:v>
                </c:pt>
                <c:pt idx="7557">
                  <c:v>27.53726936829927</c:v>
                </c:pt>
                <c:pt idx="7558">
                  <c:v>27.465883694349269</c:v>
                </c:pt>
                <c:pt idx="7559">
                  <c:v>27.39405735884927</c:v>
                </c:pt>
                <c:pt idx="7560">
                  <c:v>27.32517871869927</c:v>
                </c:pt>
                <c:pt idx="7561">
                  <c:v>27.256423236999272</c:v>
                </c:pt>
                <c:pt idx="7562">
                  <c:v>27.184802198099273</c:v>
                </c:pt>
                <c:pt idx="7563">
                  <c:v>27.110423677249273</c:v>
                </c:pt>
                <c:pt idx="7564">
                  <c:v>27.039720258599271</c:v>
                </c:pt>
                <c:pt idx="7565">
                  <c:v>26.968604948099269</c:v>
                </c:pt>
                <c:pt idx="7566">
                  <c:v>26.899247971899268</c:v>
                </c:pt>
                <c:pt idx="7567">
                  <c:v>26.827213894949267</c:v>
                </c:pt>
                <c:pt idx="7568">
                  <c:v>26.752160379949267</c:v>
                </c:pt>
                <c:pt idx="7569">
                  <c:v>26.672496248049267</c:v>
                </c:pt>
                <c:pt idx="7570">
                  <c:v>26.590764874799266</c:v>
                </c:pt>
                <c:pt idx="7571">
                  <c:v>26.506371836999264</c:v>
                </c:pt>
                <c:pt idx="7572">
                  <c:v>26.418759388249264</c:v>
                </c:pt>
                <c:pt idx="7573">
                  <c:v>26.333125647699262</c:v>
                </c:pt>
                <c:pt idx="7574">
                  <c:v>26.248912210499263</c:v>
                </c:pt>
                <c:pt idx="7575">
                  <c:v>26.165627908799262</c:v>
                </c:pt>
                <c:pt idx="7576">
                  <c:v>26.079794633299262</c:v>
                </c:pt>
                <c:pt idx="7577">
                  <c:v>25.996806796499261</c:v>
                </c:pt>
                <c:pt idx="7578">
                  <c:v>25.917633188399261</c:v>
                </c:pt>
                <c:pt idx="7579">
                  <c:v>25.841030286899262</c:v>
                </c:pt>
                <c:pt idx="7580">
                  <c:v>25.765092102249262</c:v>
                </c:pt>
                <c:pt idx="7581">
                  <c:v>25.690843568749262</c:v>
                </c:pt>
                <c:pt idx="7582">
                  <c:v>25.617969193949261</c:v>
                </c:pt>
                <c:pt idx="7583">
                  <c:v>25.548929096149262</c:v>
                </c:pt>
                <c:pt idx="7584">
                  <c:v>25.479700381699264</c:v>
                </c:pt>
                <c:pt idx="7585">
                  <c:v>25.409572417199264</c:v>
                </c:pt>
                <c:pt idx="7586">
                  <c:v>25.336533400649266</c:v>
                </c:pt>
                <c:pt idx="7587">
                  <c:v>25.262984192349265</c:v>
                </c:pt>
                <c:pt idx="7588">
                  <c:v>25.189817131399266</c:v>
                </c:pt>
                <c:pt idx="7589">
                  <c:v>25.118993458799267</c:v>
                </c:pt>
                <c:pt idx="7590">
                  <c:v>25.053444875799265</c:v>
                </c:pt>
                <c:pt idx="7591">
                  <c:v>24.996956345099264</c:v>
                </c:pt>
                <c:pt idx="7592">
                  <c:v>24.948157090049264</c:v>
                </c:pt>
                <c:pt idx="7593">
                  <c:v>24.901744033999265</c:v>
                </c:pt>
                <c:pt idx="7594">
                  <c:v>24.855718740349264</c:v>
                </c:pt>
                <c:pt idx="7595">
                  <c:v>24.809242505649266</c:v>
                </c:pt>
                <c:pt idx="7596">
                  <c:v>24.763837604849265</c:v>
                </c:pt>
                <c:pt idx="7597">
                  <c:v>24.717145801449263</c:v>
                </c:pt>
                <c:pt idx="7598">
                  <c:v>24.671959555749265</c:v>
                </c:pt>
                <c:pt idx="7599">
                  <c:v>24.636824460599264</c:v>
                </c:pt>
                <c:pt idx="7600">
                  <c:v>24.610511601899265</c:v>
                </c:pt>
                <c:pt idx="7601">
                  <c:v>24.595243580849264</c:v>
                </c:pt>
                <c:pt idx="7602">
                  <c:v>24.582852702999265</c:v>
                </c:pt>
                <c:pt idx="7603">
                  <c:v>24.568500870699264</c:v>
                </c:pt>
                <c:pt idx="7604">
                  <c:v>24.556096394149264</c:v>
                </c:pt>
                <c:pt idx="7605">
                  <c:v>24.546479222199263</c:v>
                </c:pt>
                <c:pt idx="7606">
                  <c:v>24.537007244049263</c:v>
                </c:pt>
                <c:pt idx="7607">
                  <c:v>24.518721703499263</c:v>
                </c:pt>
                <c:pt idx="7608">
                  <c:v>24.488253038199264</c:v>
                </c:pt>
                <c:pt idx="7609">
                  <c:v>24.459419491649264</c:v>
                </c:pt>
                <c:pt idx="7610">
                  <c:v>24.437812900999266</c:v>
                </c:pt>
                <c:pt idx="7611">
                  <c:v>24.413392876899266</c:v>
                </c:pt>
                <c:pt idx="7612">
                  <c:v>24.385189228949265</c:v>
                </c:pt>
                <c:pt idx="7613">
                  <c:v>24.356477799199265</c:v>
                </c:pt>
                <c:pt idx="7614">
                  <c:v>24.329036724149265</c:v>
                </c:pt>
                <c:pt idx="7615">
                  <c:v>24.297582176699265</c:v>
                </c:pt>
                <c:pt idx="7616">
                  <c:v>24.266208207549266</c:v>
                </c:pt>
                <c:pt idx="7617">
                  <c:v>24.234586183599266</c:v>
                </c:pt>
                <c:pt idx="7618">
                  <c:v>24.194549800449266</c:v>
                </c:pt>
                <c:pt idx="7619">
                  <c:v>24.153146239699268</c:v>
                </c:pt>
                <c:pt idx="7620">
                  <c:v>24.112370737049268</c:v>
                </c:pt>
                <c:pt idx="7621">
                  <c:v>24.076876420099268</c:v>
                </c:pt>
                <c:pt idx="7622">
                  <c:v>24.056444835849266</c:v>
                </c:pt>
                <c:pt idx="7623">
                  <c:v>24.044939657499267</c:v>
                </c:pt>
                <c:pt idx="7624">
                  <c:v>24.048547860499266</c:v>
                </c:pt>
                <c:pt idx="7625">
                  <c:v>24.056854317339265</c:v>
                </c:pt>
                <c:pt idx="7626">
                  <c:v>24.069264292579266</c:v>
                </c:pt>
                <c:pt idx="7627">
                  <c:v>24.087847227579267</c:v>
                </c:pt>
                <c:pt idx="7628">
                  <c:v>24.111398976699267</c:v>
                </c:pt>
                <c:pt idx="7629">
                  <c:v>24.135951983919266</c:v>
                </c:pt>
                <c:pt idx="7630">
                  <c:v>24.160048292079267</c:v>
                </c:pt>
                <c:pt idx="7631">
                  <c:v>24.180755193399268</c:v>
                </c:pt>
                <c:pt idx="7632">
                  <c:v>24.202507122159268</c:v>
                </c:pt>
                <c:pt idx="7633">
                  <c:v>24.226597435399267</c:v>
                </c:pt>
                <c:pt idx="7634">
                  <c:v>24.252132169399268</c:v>
                </c:pt>
                <c:pt idx="7635">
                  <c:v>24.278882575939267</c:v>
                </c:pt>
                <c:pt idx="7636">
                  <c:v>24.305854014899268</c:v>
                </c:pt>
                <c:pt idx="7637">
                  <c:v>24.334965706779268</c:v>
                </c:pt>
                <c:pt idx="7638">
                  <c:v>24.36230410393927</c:v>
                </c:pt>
                <c:pt idx="7639">
                  <c:v>24.387855157879269</c:v>
                </c:pt>
                <c:pt idx="7640">
                  <c:v>24.410150678679269</c:v>
                </c:pt>
                <c:pt idx="7641">
                  <c:v>24.432286857279269</c:v>
                </c:pt>
                <c:pt idx="7642">
                  <c:v>24.44732278089927</c:v>
                </c:pt>
                <c:pt idx="7643">
                  <c:v>24.458109061419272</c:v>
                </c:pt>
                <c:pt idx="7644">
                  <c:v>24.466946014539271</c:v>
                </c:pt>
                <c:pt idx="7645">
                  <c:v>24.474561463519272</c:v>
                </c:pt>
                <c:pt idx="7646">
                  <c:v>24.482830135039272</c:v>
                </c:pt>
                <c:pt idx="7647">
                  <c:v>24.494158921079272</c:v>
                </c:pt>
                <c:pt idx="7648">
                  <c:v>24.508799194399273</c:v>
                </c:pt>
                <c:pt idx="7649">
                  <c:v>24.526221376259272</c:v>
                </c:pt>
                <c:pt idx="7650">
                  <c:v>24.543107649699273</c:v>
                </c:pt>
                <c:pt idx="7651">
                  <c:v>24.557823839819275</c:v>
                </c:pt>
                <c:pt idx="7652">
                  <c:v>24.569892492719273</c:v>
                </c:pt>
                <c:pt idx="7653">
                  <c:v>24.582398393359274</c:v>
                </c:pt>
                <c:pt idx="7654">
                  <c:v>24.598227738359274</c:v>
                </c:pt>
                <c:pt idx="7655">
                  <c:v>24.612797213919272</c:v>
                </c:pt>
                <c:pt idx="7656">
                  <c:v>24.635653809159272</c:v>
                </c:pt>
                <c:pt idx="7657">
                  <c:v>24.661306914199272</c:v>
                </c:pt>
                <c:pt idx="7658">
                  <c:v>24.688531913759274</c:v>
                </c:pt>
                <c:pt idx="7659">
                  <c:v>24.719125067859274</c:v>
                </c:pt>
                <c:pt idx="7660">
                  <c:v>24.754085877539275</c:v>
                </c:pt>
                <c:pt idx="7661">
                  <c:v>24.796740154459275</c:v>
                </c:pt>
                <c:pt idx="7662">
                  <c:v>24.839431684199276</c:v>
                </c:pt>
                <c:pt idx="7663">
                  <c:v>24.882694988539278</c:v>
                </c:pt>
                <c:pt idx="7664">
                  <c:v>24.932686485959277</c:v>
                </c:pt>
                <c:pt idx="7665">
                  <c:v>24.986733792139276</c:v>
                </c:pt>
                <c:pt idx="7666">
                  <c:v>25.047137450019274</c:v>
                </c:pt>
                <c:pt idx="7667">
                  <c:v>25.107602722499273</c:v>
                </c:pt>
                <c:pt idx="7668">
                  <c:v>25.162264204859273</c:v>
                </c:pt>
                <c:pt idx="7669">
                  <c:v>25.217338563539272</c:v>
                </c:pt>
                <c:pt idx="7670">
                  <c:v>25.272438685819271</c:v>
                </c:pt>
                <c:pt idx="7671">
                  <c:v>25.326753015579271</c:v>
                </c:pt>
                <c:pt idx="7672">
                  <c:v>25.384615395139271</c:v>
                </c:pt>
                <c:pt idx="7673">
                  <c:v>25.448057738079271</c:v>
                </c:pt>
                <c:pt idx="7674">
                  <c:v>25.513137076799271</c:v>
                </c:pt>
                <c:pt idx="7675">
                  <c:v>25.57702337841927</c:v>
                </c:pt>
                <c:pt idx="7676">
                  <c:v>25.642558253339271</c:v>
                </c:pt>
                <c:pt idx="7677">
                  <c:v>25.710753008839269</c:v>
                </c:pt>
                <c:pt idx="7678">
                  <c:v>25.781855779639269</c:v>
                </c:pt>
                <c:pt idx="7679">
                  <c:v>25.854478706699268</c:v>
                </c:pt>
                <c:pt idx="7680">
                  <c:v>25.929900072739269</c:v>
                </c:pt>
                <c:pt idx="7681">
                  <c:v>26.003774952619271</c:v>
                </c:pt>
                <c:pt idx="7682">
                  <c:v>26.081557768279271</c:v>
                </c:pt>
                <c:pt idx="7683">
                  <c:v>26.158229736559271</c:v>
                </c:pt>
                <c:pt idx="7684">
                  <c:v>26.23257890337927</c:v>
                </c:pt>
                <c:pt idx="7685">
                  <c:v>26.310060222699271</c:v>
                </c:pt>
                <c:pt idx="7686">
                  <c:v>26.387017648479272</c:v>
                </c:pt>
                <c:pt idx="7687">
                  <c:v>26.460674586699273</c:v>
                </c:pt>
                <c:pt idx="7688">
                  <c:v>26.532375492619273</c:v>
                </c:pt>
                <c:pt idx="7689">
                  <c:v>26.602225977279275</c:v>
                </c:pt>
                <c:pt idx="7690">
                  <c:v>26.667462847819277</c:v>
                </c:pt>
                <c:pt idx="7691">
                  <c:v>26.729839497539277</c:v>
                </c:pt>
                <c:pt idx="7692">
                  <c:v>26.796938608919277</c:v>
                </c:pt>
                <c:pt idx="7693">
                  <c:v>26.867799539659277</c:v>
                </c:pt>
                <c:pt idx="7694">
                  <c:v>26.940065824759277</c:v>
                </c:pt>
                <c:pt idx="7695">
                  <c:v>27.012507794259278</c:v>
                </c:pt>
                <c:pt idx="7696">
                  <c:v>27.085204406159278</c:v>
                </c:pt>
                <c:pt idx="7697">
                  <c:v>27.159047170579278</c:v>
                </c:pt>
                <c:pt idx="7698">
                  <c:v>27.231620346479279</c:v>
                </c:pt>
                <c:pt idx="7699">
                  <c:v>27.30206597239928</c:v>
                </c:pt>
                <c:pt idx="7700">
                  <c:v>27.36967201865928</c:v>
                </c:pt>
                <c:pt idx="7701">
                  <c:v>27.437607324459279</c:v>
                </c:pt>
                <c:pt idx="7702">
                  <c:v>27.505450307059277</c:v>
                </c:pt>
                <c:pt idx="7703">
                  <c:v>27.574257799719277</c:v>
                </c:pt>
                <c:pt idx="7704">
                  <c:v>27.645756899859276</c:v>
                </c:pt>
                <c:pt idx="7705">
                  <c:v>27.715104151919274</c:v>
                </c:pt>
                <c:pt idx="7706">
                  <c:v>27.784289794019273</c:v>
                </c:pt>
                <c:pt idx="7707">
                  <c:v>27.849213537979274</c:v>
                </c:pt>
                <c:pt idx="7708">
                  <c:v>27.912062680419275</c:v>
                </c:pt>
                <c:pt idx="7709">
                  <c:v>27.973556832339277</c:v>
                </c:pt>
                <c:pt idx="7710">
                  <c:v>28.033061343699277</c:v>
                </c:pt>
                <c:pt idx="7711">
                  <c:v>28.087515837959277</c:v>
                </c:pt>
                <c:pt idx="7712">
                  <c:v>28.138519206159277</c:v>
                </c:pt>
                <c:pt idx="7713">
                  <c:v>28.188275814459278</c:v>
                </c:pt>
                <c:pt idx="7714">
                  <c:v>28.237778695719278</c:v>
                </c:pt>
                <c:pt idx="7715">
                  <c:v>28.289415515239277</c:v>
                </c:pt>
                <c:pt idx="7716">
                  <c:v>28.341824668479276</c:v>
                </c:pt>
                <c:pt idx="7717">
                  <c:v>28.396610697639275</c:v>
                </c:pt>
                <c:pt idx="7718">
                  <c:v>28.459740742659275</c:v>
                </c:pt>
                <c:pt idx="7719">
                  <c:v>28.532674082959275</c:v>
                </c:pt>
                <c:pt idx="7720">
                  <c:v>28.612674082959273</c:v>
                </c:pt>
                <c:pt idx="7721">
                  <c:v>28.692674082959272</c:v>
                </c:pt>
                <c:pt idx="7722">
                  <c:v>28.77267408295927</c:v>
                </c:pt>
                <c:pt idx="7723">
                  <c:v>28.852674082959268</c:v>
                </c:pt>
                <c:pt idx="7724">
                  <c:v>28.932674082959267</c:v>
                </c:pt>
                <c:pt idx="7725">
                  <c:v>29.012674082959265</c:v>
                </c:pt>
                <c:pt idx="7726">
                  <c:v>29.089907603619263</c:v>
                </c:pt>
                <c:pt idx="7727">
                  <c:v>29.169874737999262</c:v>
                </c:pt>
                <c:pt idx="7728">
                  <c:v>29.24987473799926</c:v>
                </c:pt>
                <c:pt idx="7729">
                  <c:v>29.329874737999258</c:v>
                </c:pt>
                <c:pt idx="7730">
                  <c:v>29.409874737999257</c:v>
                </c:pt>
                <c:pt idx="7731">
                  <c:v>29.489874737999255</c:v>
                </c:pt>
                <c:pt idx="7732">
                  <c:v>29.569874737999253</c:v>
                </c:pt>
                <c:pt idx="7733">
                  <c:v>29.649874737999252</c:v>
                </c:pt>
                <c:pt idx="7734">
                  <c:v>29.72987473799925</c:v>
                </c:pt>
                <c:pt idx="7735">
                  <c:v>29.809874737999248</c:v>
                </c:pt>
                <c:pt idx="7736">
                  <c:v>29.889874737999246</c:v>
                </c:pt>
                <c:pt idx="7737">
                  <c:v>29.969874737999245</c:v>
                </c:pt>
                <c:pt idx="7738">
                  <c:v>30.049794150979245</c:v>
                </c:pt>
                <c:pt idx="7739">
                  <c:v>30.120369057099246</c:v>
                </c:pt>
                <c:pt idx="7740">
                  <c:v>30.180829442699245</c:v>
                </c:pt>
                <c:pt idx="7741">
                  <c:v>30.242667226639245</c:v>
                </c:pt>
                <c:pt idx="7742">
                  <c:v>30.312491369839247</c:v>
                </c:pt>
                <c:pt idx="7743">
                  <c:v>30.383840098139245</c:v>
                </c:pt>
                <c:pt idx="7744">
                  <c:v>30.454378032919244</c:v>
                </c:pt>
                <c:pt idx="7745">
                  <c:v>30.523447620939244</c:v>
                </c:pt>
                <c:pt idx="7746">
                  <c:v>30.593332586759242</c:v>
                </c:pt>
                <c:pt idx="7747">
                  <c:v>30.665369451279243</c:v>
                </c:pt>
                <c:pt idx="7748">
                  <c:v>30.733292590559245</c:v>
                </c:pt>
                <c:pt idx="7749">
                  <c:v>30.795923987719245</c:v>
                </c:pt>
                <c:pt idx="7750">
                  <c:v>30.856948324639244</c:v>
                </c:pt>
                <c:pt idx="7751">
                  <c:v>30.919082680899244</c:v>
                </c:pt>
                <c:pt idx="7752">
                  <c:v>30.981359613679246</c:v>
                </c:pt>
                <c:pt idx="7753">
                  <c:v>31.043006108619245</c:v>
                </c:pt>
                <c:pt idx="7754">
                  <c:v>31.105046561899247</c:v>
                </c:pt>
                <c:pt idx="7755">
                  <c:v>31.168851416499248</c:v>
                </c:pt>
                <c:pt idx="7756">
                  <c:v>31.236222771779246</c:v>
                </c:pt>
                <c:pt idx="7757">
                  <c:v>31.308215574999245</c:v>
                </c:pt>
                <c:pt idx="7758">
                  <c:v>31.386940649979245</c:v>
                </c:pt>
                <c:pt idx="7759">
                  <c:v>31.466940649979243</c:v>
                </c:pt>
                <c:pt idx="7760">
                  <c:v>31.546940649979241</c:v>
                </c:pt>
                <c:pt idx="7761">
                  <c:v>31.62694064997924</c:v>
                </c:pt>
                <c:pt idx="7762">
                  <c:v>31.706940649979238</c:v>
                </c:pt>
                <c:pt idx="7763">
                  <c:v>31.786940649979236</c:v>
                </c:pt>
                <c:pt idx="7764">
                  <c:v>31.866940649979234</c:v>
                </c:pt>
                <c:pt idx="7765">
                  <c:v>31.946940649979233</c:v>
                </c:pt>
                <c:pt idx="7766">
                  <c:v>32.020589093279234</c:v>
                </c:pt>
                <c:pt idx="7767">
                  <c:v>32.095457399379235</c:v>
                </c:pt>
                <c:pt idx="7768">
                  <c:v>32.175457399379233</c:v>
                </c:pt>
                <c:pt idx="7769">
                  <c:v>32.255457399379232</c:v>
                </c:pt>
                <c:pt idx="7770">
                  <c:v>32.33545739937923</c:v>
                </c:pt>
                <c:pt idx="7771">
                  <c:v>32.415457399379228</c:v>
                </c:pt>
                <c:pt idx="7772">
                  <c:v>32.495457399379227</c:v>
                </c:pt>
                <c:pt idx="7773">
                  <c:v>32.575457399379225</c:v>
                </c:pt>
                <c:pt idx="7774">
                  <c:v>32.655457399379223</c:v>
                </c:pt>
                <c:pt idx="7775">
                  <c:v>32.735457399379221</c:v>
                </c:pt>
                <c:pt idx="7776">
                  <c:v>32.81545739937922</c:v>
                </c:pt>
                <c:pt idx="7777">
                  <c:v>32.895457399379218</c:v>
                </c:pt>
                <c:pt idx="7778">
                  <c:v>32.975457399379216</c:v>
                </c:pt>
                <c:pt idx="7779">
                  <c:v>33.055457399379215</c:v>
                </c:pt>
                <c:pt idx="7780">
                  <c:v>33.135457399379213</c:v>
                </c:pt>
                <c:pt idx="7781">
                  <c:v>33.215457399379211</c:v>
                </c:pt>
                <c:pt idx="7782">
                  <c:v>33.29545739937921</c:v>
                </c:pt>
                <c:pt idx="7783">
                  <c:v>33.375457399379208</c:v>
                </c:pt>
                <c:pt idx="7784">
                  <c:v>33.455457399379206</c:v>
                </c:pt>
                <c:pt idx="7785">
                  <c:v>33.535457399379204</c:v>
                </c:pt>
                <c:pt idx="7786">
                  <c:v>33.615457399379203</c:v>
                </c:pt>
                <c:pt idx="7787">
                  <c:v>33.686976927819202</c:v>
                </c:pt>
                <c:pt idx="7788">
                  <c:v>33.752052603699205</c:v>
                </c:pt>
                <c:pt idx="7789">
                  <c:v>33.809191393039207</c:v>
                </c:pt>
                <c:pt idx="7790">
                  <c:v>33.863908118259204</c:v>
                </c:pt>
                <c:pt idx="7791">
                  <c:v>33.916260871059201</c:v>
                </c:pt>
                <c:pt idx="7792">
                  <c:v>33.9631494451992</c:v>
                </c:pt>
                <c:pt idx="7793">
                  <c:v>34.0004254917392</c:v>
                </c:pt>
                <c:pt idx="7794">
                  <c:v>34.023362584179203</c:v>
                </c:pt>
                <c:pt idx="7795">
                  <c:v>34.032786541719204</c:v>
                </c:pt>
                <c:pt idx="7796">
                  <c:v>34.036539983319201</c:v>
                </c:pt>
                <c:pt idx="7797">
                  <c:v>34.0319279319692</c:v>
                </c:pt>
                <c:pt idx="7798">
                  <c:v>34.021271505519202</c:v>
                </c:pt>
                <c:pt idx="7799">
                  <c:v>34.023583620979203</c:v>
                </c:pt>
                <c:pt idx="7800">
                  <c:v>34.038354021139206</c:v>
                </c:pt>
                <c:pt idx="7801">
                  <c:v>34.071862531379203</c:v>
                </c:pt>
                <c:pt idx="7802">
                  <c:v>34.129372688239201</c:v>
                </c:pt>
                <c:pt idx="7803">
                  <c:v>34.209199282319197</c:v>
                </c:pt>
                <c:pt idx="7804">
                  <c:v>34.289199282319196</c:v>
                </c:pt>
                <c:pt idx="7805">
                  <c:v>34.369199282319194</c:v>
                </c:pt>
                <c:pt idx="7806">
                  <c:v>34.449199282319192</c:v>
                </c:pt>
                <c:pt idx="7807">
                  <c:v>34.52919928231919</c:v>
                </c:pt>
                <c:pt idx="7808">
                  <c:v>34.609199282319189</c:v>
                </c:pt>
                <c:pt idx="7809">
                  <c:v>34.689199282319187</c:v>
                </c:pt>
                <c:pt idx="7810">
                  <c:v>34.769199282319185</c:v>
                </c:pt>
                <c:pt idx="7811">
                  <c:v>34.849199282319184</c:v>
                </c:pt>
                <c:pt idx="7812">
                  <c:v>34.929199282319182</c:v>
                </c:pt>
                <c:pt idx="7813">
                  <c:v>35.00919928231918</c:v>
                </c:pt>
                <c:pt idx="7814">
                  <c:v>35.089199282319179</c:v>
                </c:pt>
                <c:pt idx="7815">
                  <c:v>35.169199282319177</c:v>
                </c:pt>
                <c:pt idx="7816">
                  <c:v>35.249199282319175</c:v>
                </c:pt>
                <c:pt idx="7817">
                  <c:v>35.329199282319173</c:v>
                </c:pt>
                <c:pt idx="7818">
                  <c:v>35.409199282319172</c:v>
                </c:pt>
                <c:pt idx="7819">
                  <c:v>35.48919928231917</c:v>
                </c:pt>
                <c:pt idx="7820">
                  <c:v>35.569199282319168</c:v>
                </c:pt>
                <c:pt idx="7821">
                  <c:v>35.649199282319167</c:v>
                </c:pt>
                <c:pt idx="7822">
                  <c:v>35.729199282319165</c:v>
                </c:pt>
                <c:pt idx="7823">
                  <c:v>35.809199282319163</c:v>
                </c:pt>
                <c:pt idx="7824">
                  <c:v>35.889199282319161</c:v>
                </c:pt>
                <c:pt idx="7825">
                  <c:v>35.96919928231916</c:v>
                </c:pt>
                <c:pt idx="7826">
                  <c:v>36.049199282319158</c:v>
                </c:pt>
                <c:pt idx="7827">
                  <c:v>36.129199282319156</c:v>
                </c:pt>
                <c:pt idx="7828">
                  <c:v>36.209199282319155</c:v>
                </c:pt>
                <c:pt idx="7829">
                  <c:v>36.289199282319153</c:v>
                </c:pt>
                <c:pt idx="7830">
                  <c:v>36.369199282319151</c:v>
                </c:pt>
                <c:pt idx="7831">
                  <c:v>36.44919928231915</c:v>
                </c:pt>
                <c:pt idx="7832">
                  <c:v>36.529199282319148</c:v>
                </c:pt>
                <c:pt idx="7833">
                  <c:v>36.609199282319146</c:v>
                </c:pt>
                <c:pt idx="7834">
                  <c:v>36.689199282319144</c:v>
                </c:pt>
                <c:pt idx="7835">
                  <c:v>36.769199282319143</c:v>
                </c:pt>
                <c:pt idx="7836">
                  <c:v>36.849199282319141</c:v>
                </c:pt>
                <c:pt idx="7837">
                  <c:v>36.929199282319139</c:v>
                </c:pt>
                <c:pt idx="7838">
                  <c:v>37.009199282319138</c:v>
                </c:pt>
                <c:pt idx="7839">
                  <c:v>37.089199282319136</c:v>
                </c:pt>
                <c:pt idx="7840">
                  <c:v>37.169199282319134</c:v>
                </c:pt>
                <c:pt idx="7841">
                  <c:v>37.249199282319132</c:v>
                </c:pt>
                <c:pt idx="7842">
                  <c:v>37.329199282319131</c:v>
                </c:pt>
                <c:pt idx="7843">
                  <c:v>37.409199282319129</c:v>
                </c:pt>
                <c:pt idx="7844">
                  <c:v>37.489199282319127</c:v>
                </c:pt>
                <c:pt idx="7845">
                  <c:v>37.569199282319126</c:v>
                </c:pt>
                <c:pt idx="7846">
                  <c:v>37.649199282319124</c:v>
                </c:pt>
                <c:pt idx="7847">
                  <c:v>37.729199282319122</c:v>
                </c:pt>
                <c:pt idx="7848">
                  <c:v>37.809199282319121</c:v>
                </c:pt>
                <c:pt idx="7849">
                  <c:v>37.889199282319119</c:v>
                </c:pt>
                <c:pt idx="7850">
                  <c:v>37.969199282319117</c:v>
                </c:pt>
                <c:pt idx="7851">
                  <c:v>38.049199282319115</c:v>
                </c:pt>
                <c:pt idx="7852">
                  <c:v>38.129199282319114</c:v>
                </c:pt>
                <c:pt idx="7853">
                  <c:v>38.209199282319112</c:v>
                </c:pt>
                <c:pt idx="7854">
                  <c:v>38.28919928231911</c:v>
                </c:pt>
                <c:pt idx="7855">
                  <c:v>38.369092161859108</c:v>
                </c:pt>
                <c:pt idx="7856">
                  <c:v>38.444019393459108</c:v>
                </c:pt>
                <c:pt idx="7857">
                  <c:v>38.518456900239109</c:v>
                </c:pt>
                <c:pt idx="7858">
                  <c:v>38.59292624823911</c:v>
                </c:pt>
                <c:pt idx="7859">
                  <c:v>38.668034494439112</c:v>
                </c:pt>
                <c:pt idx="7860">
                  <c:v>38.742102123159114</c:v>
                </c:pt>
                <c:pt idx="7861">
                  <c:v>38.820011473379111</c:v>
                </c:pt>
                <c:pt idx="7862">
                  <c:v>38.897636139959111</c:v>
                </c:pt>
                <c:pt idx="7863">
                  <c:v>38.97763613995911</c:v>
                </c:pt>
                <c:pt idx="7864">
                  <c:v>39.057636139959108</c:v>
                </c:pt>
                <c:pt idx="7865">
                  <c:v>39.137636139959106</c:v>
                </c:pt>
                <c:pt idx="7866">
                  <c:v>39.216283318799107</c:v>
                </c:pt>
                <c:pt idx="7867">
                  <c:v>39.291641717619108</c:v>
                </c:pt>
                <c:pt idx="7868">
                  <c:v>39.368770891939107</c:v>
                </c:pt>
                <c:pt idx="7869">
                  <c:v>39.440824810959107</c:v>
                </c:pt>
                <c:pt idx="7870">
                  <c:v>39.500817271699106</c:v>
                </c:pt>
                <c:pt idx="7871">
                  <c:v>39.556151988639108</c:v>
                </c:pt>
                <c:pt idx="7872">
                  <c:v>39.604736520559108</c:v>
                </c:pt>
                <c:pt idx="7873">
                  <c:v>39.642022799459106</c:v>
                </c:pt>
                <c:pt idx="7874">
                  <c:v>39.670054722399108</c:v>
                </c:pt>
                <c:pt idx="7875">
                  <c:v>39.69267146581911</c:v>
                </c:pt>
                <c:pt idx="7876">
                  <c:v>39.70867809709911</c:v>
                </c:pt>
                <c:pt idx="7877">
                  <c:v>39.722625864079113</c:v>
                </c:pt>
                <c:pt idx="7878">
                  <c:v>39.738554299539111</c:v>
                </c:pt>
                <c:pt idx="7879">
                  <c:v>39.759215491699109</c:v>
                </c:pt>
                <c:pt idx="7880">
                  <c:v>39.781540418239111</c:v>
                </c:pt>
                <c:pt idx="7881">
                  <c:v>39.803764978319109</c:v>
                </c:pt>
                <c:pt idx="7882">
                  <c:v>39.827517712039111</c:v>
                </c:pt>
                <c:pt idx="7883">
                  <c:v>39.850561695959108</c:v>
                </c:pt>
                <c:pt idx="7884">
                  <c:v>39.868686507479111</c:v>
                </c:pt>
                <c:pt idx="7885">
                  <c:v>39.883466387839114</c:v>
                </c:pt>
                <c:pt idx="7886">
                  <c:v>39.896872592199117</c:v>
                </c:pt>
                <c:pt idx="7887">
                  <c:v>39.908805620239114</c:v>
                </c:pt>
                <c:pt idx="7888">
                  <c:v>39.918689766939117</c:v>
                </c:pt>
                <c:pt idx="7889">
                  <c:v>39.925756804019116</c:v>
                </c:pt>
                <c:pt idx="7890">
                  <c:v>39.928868601899119</c:v>
                </c:pt>
                <c:pt idx="7891">
                  <c:v>39.93078044001912</c:v>
                </c:pt>
                <c:pt idx="7892">
                  <c:v>39.931350822319118</c:v>
                </c:pt>
                <c:pt idx="7893">
                  <c:v>39.933081392019119</c:v>
                </c:pt>
                <c:pt idx="7894">
                  <c:v>39.939257592159116</c:v>
                </c:pt>
                <c:pt idx="7895">
                  <c:v>39.947839325079116</c:v>
                </c:pt>
                <c:pt idx="7896">
                  <c:v>39.958388557659113</c:v>
                </c:pt>
                <c:pt idx="7897">
                  <c:v>39.978032889859115</c:v>
                </c:pt>
                <c:pt idx="7898">
                  <c:v>40.004322274159115</c:v>
                </c:pt>
                <c:pt idx="7899">
                  <c:v>40.036525328619113</c:v>
                </c:pt>
                <c:pt idx="7900">
                  <c:v>40.06966926847911</c:v>
                </c:pt>
                <c:pt idx="7901">
                  <c:v>40.105642797159113</c:v>
                </c:pt>
                <c:pt idx="7902">
                  <c:v>40.149045541399111</c:v>
                </c:pt>
                <c:pt idx="7903">
                  <c:v>40.19562429223911</c:v>
                </c:pt>
                <c:pt idx="7904">
                  <c:v>40.243781152119112</c:v>
                </c:pt>
                <c:pt idx="7905">
                  <c:v>40.293259115759113</c:v>
                </c:pt>
                <c:pt idx="7906">
                  <c:v>40.344324918759114</c:v>
                </c:pt>
                <c:pt idx="7907">
                  <c:v>40.396190654619112</c:v>
                </c:pt>
                <c:pt idx="7908">
                  <c:v>40.448481677559109</c:v>
                </c:pt>
                <c:pt idx="7909">
                  <c:v>40.500440129219108</c:v>
                </c:pt>
                <c:pt idx="7910">
                  <c:v>40.552820273319107</c:v>
                </c:pt>
                <c:pt idx="7911">
                  <c:v>40.608433680339104</c:v>
                </c:pt>
                <c:pt idx="7912">
                  <c:v>40.668970093819105</c:v>
                </c:pt>
                <c:pt idx="7913">
                  <c:v>40.727124244479107</c:v>
                </c:pt>
                <c:pt idx="7914">
                  <c:v>40.782615787839106</c:v>
                </c:pt>
                <c:pt idx="7915">
                  <c:v>40.836017628219103</c:v>
                </c:pt>
                <c:pt idx="7916">
                  <c:v>40.887312179939101</c:v>
                </c:pt>
                <c:pt idx="7917">
                  <c:v>40.938593456359101</c:v>
                </c:pt>
                <c:pt idx="7918">
                  <c:v>40.986382078959103</c:v>
                </c:pt>
                <c:pt idx="7919">
                  <c:v>41.023458579199101</c:v>
                </c:pt>
                <c:pt idx="7920">
                  <c:v>41.055571098539097</c:v>
                </c:pt>
                <c:pt idx="7921">
                  <c:v>41.0898298399391</c:v>
                </c:pt>
                <c:pt idx="7922">
                  <c:v>41.1262702917791</c:v>
                </c:pt>
                <c:pt idx="7923">
                  <c:v>41.158882294779097</c:v>
                </c:pt>
                <c:pt idx="7924">
                  <c:v>41.191183166939098</c:v>
                </c:pt>
                <c:pt idx="7925">
                  <c:v>41.227775578639097</c:v>
                </c:pt>
                <c:pt idx="7926">
                  <c:v>41.267255680319096</c:v>
                </c:pt>
                <c:pt idx="7927">
                  <c:v>41.306077840059096</c:v>
                </c:pt>
                <c:pt idx="7928">
                  <c:v>41.347958540099093</c:v>
                </c:pt>
                <c:pt idx="7929">
                  <c:v>41.392326376499092</c:v>
                </c:pt>
                <c:pt idx="7930">
                  <c:v>41.437136795019093</c:v>
                </c:pt>
                <c:pt idx="7931">
                  <c:v>41.47916321619909</c:v>
                </c:pt>
                <c:pt idx="7932">
                  <c:v>41.517785490339094</c:v>
                </c:pt>
                <c:pt idx="7933">
                  <c:v>41.555094585539095</c:v>
                </c:pt>
                <c:pt idx="7934">
                  <c:v>41.595780088399096</c:v>
                </c:pt>
                <c:pt idx="7935">
                  <c:v>41.642627931919094</c:v>
                </c:pt>
                <c:pt idx="7936">
                  <c:v>41.692557510119094</c:v>
                </c:pt>
                <c:pt idx="7937">
                  <c:v>41.744754858039094</c:v>
                </c:pt>
                <c:pt idx="7938">
                  <c:v>41.796748337039091</c:v>
                </c:pt>
                <c:pt idx="7939">
                  <c:v>41.842130305879088</c:v>
                </c:pt>
                <c:pt idx="7940">
                  <c:v>41.885150380179091</c:v>
                </c:pt>
                <c:pt idx="7941">
                  <c:v>41.923115684099088</c:v>
                </c:pt>
                <c:pt idx="7942">
                  <c:v>41.953312863379089</c:v>
                </c:pt>
                <c:pt idx="7943">
                  <c:v>41.970903114599089</c:v>
                </c:pt>
                <c:pt idx="7944">
                  <c:v>41.983414131479087</c:v>
                </c:pt>
                <c:pt idx="7945">
                  <c:v>41.991842945419087</c:v>
                </c:pt>
                <c:pt idx="7946">
                  <c:v>41.992556481339086</c:v>
                </c:pt>
                <c:pt idx="7947">
                  <c:v>41.974700650589085</c:v>
                </c:pt>
                <c:pt idx="7948">
                  <c:v>41.943881494539085</c:v>
                </c:pt>
                <c:pt idx="7949">
                  <c:v>41.901459453289085</c:v>
                </c:pt>
                <c:pt idx="7950">
                  <c:v>41.853974136639088</c:v>
                </c:pt>
                <c:pt idx="7951">
                  <c:v>41.800843760139088</c:v>
                </c:pt>
                <c:pt idx="7952">
                  <c:v>41.739551908489091</c:v>
                </c:pt>
                <c:pt idx="7953">
                  <c:v>41.670428295339093</c:v>
                </c:pt>
                <c:pt idx="7954">
                  <c:v>41.595089233739095</c:v>
                </c:pt>
                <c:pt idx="7955">
                  <c:v>41.518614140289095</c:v>
                </c:pt>
                <c:pt idx="7956">
                  <c:v>41.448894564789093</c:v>
                </c:pt>
                <c:pt idx="7957">
                  <c:v>41.384624827139092</c:v>
                </c:pt>
                <c:pt idx="7958">
                  <c:v>41.319884226389092</c:v>
                </c:pt>
                <c:pt idx="7959">
                  <c:v>41.25219628818909</c:v>
                </c:pt>
                <c:pt idx="7960">
                  <c:v>41.18406590618909</c:v>
                </c:pt>
                <c:pt idx="7961">
                  <c:v>41.116090517589093</c:v>
                </c:pt>
                <c:pt idx="7962">
                  <c:v>41.04386996648909</c:v>
                </c:pt>
                <c:pt idx="7963">
                  <c:v>40.965425901789089</c:v>
                </c:pt>
                <c:pt idx="7964">
                  <c:v>40.881455768639093</c:v>
                </c:pt>
                <c:pt idx="7965">
                  <c:v>40.793014227039095</c:v>
                </c:pt>
                <c:pt idx="7966">
                  <c:v>40.701801662089096</c:v>
                </c:pt>
                <c:pt idx="7967">
                  <c:v>40.607646726189095</c:v>
                </c:pt>
                <c:pt idx="7968">
                  <c:v>40.509641882289095</c:v>
                </c:pt>
                <c:pt idx="7969">
                  <c:v>40.409839267739095</c:v>
                </c:pt>
                <c:pt idx="7970">
                  <c:v>40.310180370939094</c:v>
                </c:pt>
                <c:pt idx="7971">
                  <c:v>40.210797696139096</c:v>
                </c:pt>
                <c:pt idx="7972">
                  <c:v>40.116048931439096</c:v>
                </c:pt>
                <c:pt idx="7973">
                  <c:v>40.024388345889093</c:v>
                </c:pt>
                <c:pt idx="7974">
                  <c:v>39.93660241983909</c:v>
                </c:pt>
                <c:pt idx="7975">
                  <c:v>39.85826872228909</c:v>
                </c:pt>
                <c:pt idx="7976">
                  <c:v>39.792195249589092</c:v>
                </c:pt>
                <c:pt idx="7977">
                  <c:v>39.738812446339089</c:v>
                </c:pt>
                <c:pt idx="7978">
                  <c:v>39.690874911289086</c:v>
                </c:pt>
                <c:pt idx="7979">
                  <c:v>39.647350074639085</c:v>
                </c:pt>
                <c:pt idx="7980">
                  <c:v>39.607940596489087</c:v>
                </c:pt>
                <c:pt idx="7981">
                  <c:v>39.569483956489087</c:v>
                </c:pt>
                <c:pt idx="7982">
                  <c:v>39.537835369039087</c:v>
                </c:pt>
                <c:pt idx="7983">
                  <c:v>39.509213503239089</c:v>
                </c:pt>
                <c:pt idx="7984">
                  <c:v>39.485135147389087</c:v>
                </c:pt>
                <c:pt idx="7985">
                  <c:v>39.466286567889085</c:v>
                </c:pt>
                <c:pt idx="7986">
                  <c:v>39.440204433239089</c:v>
                </c:pt>
                <c:pt idx="7987">
                  <c:v>39.406536190839091</c:v>
                </c:pt>
                <c:pt idx="7988">
                  <c:v>39.366397958439094</c:v>
                </c:pt>
                <c:pt idx="7989">
                  <c:v>39.320529510889095</c:v>
                </c:pt>
                <c:pt idx="7990">
                  <c:v>39.270041350789093</c:v>
                </c:pt>
                <c:pt idx="7991">
                  <c:v>39.21044800778909</c:v>
                </c:pt>
                <c:pt idx="7992">
                  <c:v>39.138186160189093</c:v>
                </c:pt>
                <c:pt idx="7993">
                  <c:v>39.066192734639095</c:v>
                </c:pt>
                <c:pt idx="7994">
                  <c:v>38.988808885689096</c:v>
                </c:pt>
                <c:pt idx="7995">
                  <c:v>38.908724578339097</c:v>
                </c:pt>
                <c:pt idx="7996">
                  <c:v>38.830591619439097</c:v>
                </c:pt>
                <c:pt idx="7997">
                  <c:v>38.756771389439095</c:v>
                </c:pt>
                <c:pt idx="7998">
                  <c:v>38.683476353889098</c:v>
                </c:pt>
                <c:pt idx="7999">
                  <c:v>38.608376887389099</c:v>
                </c:pt>
                <c:pt idx="8000">
                  <c:v>38.528254878939102</c:v>
                </c:pt>
                <c:pt idx="8001">
                  <c:v>38.447095152139099</c:v>
                </c:pt>
                <c:pt idx="8002">
                  <c:v>38.361767654139101</c:v>
                </c:pt>
                <c:pt idx="8003">
                  <c:v>38.281065527139098</c:v>
                </c:pt>
                <c:pt idx="8004">
                  <c:v>38.1979975131391</c:v>
                </c:pt>
                <c:pt idx="8005">
                  <c:v>38.113976961889101</c:v>
                </c:pt>
                <c:pt idx="8006">
                  <c:v>38.0360405084391</c:v>
                </c:pt>
                <c:pt idx="8007">
                  <c:v>37.962123947889097</c:v>
                </c:pt>
                <c:pt idx="8008">
                  <c:v>37.885464644689094</c:v>
                </c:pt>
                <c:pt idx="8009">
                  <c:v>37.815457061189093</c:v>
                </c:pt>
                <c:pt idx="8010">
                  <c:v>37.75297001108909</c:v>
                </c:pt>
                <c:pt idx="8011">
                  <c:v>37.693910998839087</c:v>
                </c:pt>
                <c:pt idx="8012">
                  <c:v>37.637595231889087</c:v>
                </c:pt>
                <c:pt idx="8013">
                  <c:v>37.584467279939084</c:v>
                </c:pt>
                <c:pt idx="8014">
                  <c:v>37.53272035613908</c:v>
                </c:pt>
                <c:pt idx="8015">
                  <c:v>37.492297496639083</c:v>
                </c:pt>
                <c:pt idx="8016">
                  <c:v>37.461197326289081</c:v>
                </c:pt>
                <c:pt idx="8017">
                  <c:v>37.42789609378908</c:v>
                </c:pt>
                <c:pt idx="8018">
                  <c:v>37.397556965539081</c:v>
                </c:pt>
                <c:pt idx="8019">
                  <c:v>37.369067711439079</c:v>
                </c:pt>
                <c:pt idx="8020">
                  <c:v>37.34313778008908</c:v>
                </c:pt>
                <c:pt idx="8021">
                  <c:v>37.311265179639079</c:v>
                </c:pt>
                <c:pt idx="8022">
                  <c:v>37.275109505039076</c:v>
                </c:pt>
                <c:pt idx="8023">
                  <c:v>37.247962896489078</c:v>
                </c:pt>
                <c:pt idx="8024">
                  <c:v>37.219415468689078</c:v>
                </c:pt>
                <c:pt idx="8025">
                  <c:v>37.193283260639078</c:v>
                </c:pt>
                <c:pt idx="8026">
                  <c:v>37.176085814289074</c:v>
                </c:pt>
                <c:pt idx="8027">
                  <c:v>37.166463260489074</c:v>
                </c:pt>
                <c:pt idx="8028">
                  <c:v>37.155955287589073</c:v>
                </c:pt>
                <c:pt idx="8029">
                  <c:v>37.148145388139071</c:v>
                </c:pt>
                <c:pt idx="8030">
                  <c:v>37.145171150839069</c:v>
                </c:pt>
                <c:pt idx="8031">
                  <c:v>37.14251844048907</c:v>
                </c:pt>
                <c:pt idx="8032">
                  <c:v>37.139807265389067</c:v>
                </c:pt>
                <c:pt idx="8033">
                  <c:v>37.13824344843907</c:v>
                </c:pt>
                <c:pt idx="8034">
                  <c:v>37.138797366299073</c:v>
                </c:pt>
                <c:pt idx="8035">
                  <c:v>37.140779067739075</c:v>
                </c:pt>
                <c:pt idx="8036">
                  <c:v>37.143659258679072</c:v>
                </c:pt>
                <c:pt idx="8037">
                  <c:v>37.14502874583907</c:v>
                </c:pt>
                <c:pt idx="8038">
                  <c:v>37.140766978339073</c:v>
                </c:pt>
                <c:pt idx="8039">
                  <c:v>37.131703901539076</c:v>
                </c:pt>
                <c:pt idx="8040">
                  <c:v>37.118836661839076</c:v>
                </c:pt>
                <c:pt idx="8041">
                  <c:v>37.110412861439073</c:v>
                </c:pt>
                <c:pt idx="8042">
                  <c:v>37.104437032089074</c:v>
                </c:pt>
                <c:pt idx="8043">
                  <c:v>37.098526838989073</c:v>
                </c:pt>
                <c:pt idx="8044">
                  <c:v>37.093582378839073</c:v>
                </c:pt>
                <c:pt idx="8045">
                  <c:v>37.096103386279076</c:v>
                </c:pt>
                <c:pt idx="8046">
                  <c:v>37.106693727539074</c:v>
                </c:pt>
                <c:pt idx="8047">
                  <c:v>37.121161517919077</c:v>
                </c:pt>
                <c:pt idx="8048">
                  <c:v>37.141827943639079</c:v>
                </c:pt>
                <c:pt idx="8049">
                  <c:v>37.166642182499082</c:v>
                </c:pt>
                <c:pt idx="8050">
                  <c:v>37.195461193739085</c:v>
                </c:pt>
                <c:pt idx="8051">
                  <c:v>37.219840929819085</c:v>
                </c:pt>
                <c:pt idx="8052">
                  <c:v>37.239924778339088</c:v>
                </c:pt>
                <c:pt idx="8053">
                  <c:v>37.256592838059085</c:v>
                </c:pt>
                <c:pt idx="8054">
                  <c:v>37.271853508699081</c:v>
                </c:pt>
                <c:pt idx="8055">
                  <c:v>37.284339321659083</c:v>
                </c:pt>
                <c:pt idx="8056">
                  <c:v>37.29086708005908</c:v>
                </c:pt>
                <c:pt idx="8057">
                  <c:v>37.27876687565908</c:v>
                </c:pt>
                <c:pt idx="8058">
                  <c:v>37.243606984809084</c:v>
                </c:pt>
                <c:pt idx="8059">
                  <c:v>37.186627439159082</c:v>
                </c:pt>
                <c:pt idx="8060">
                  <c:v>37.109394551609086</c:v>
                </c:pt>
                <c:pt idx="8061">
                  <c:v>37.020642078359089</c:v>
                </c:pt>
                <c:pt idx="8062">
                  <c:v>36.933737963809087</c:v>
                </c:pt>
                <c:pt idx="8063">
                  <c:v>36.868674283009085</c:v>
                </c:pt>
                <c:pt idx="8064">
                  <c:v>36.843899545959083</c:v>
                </c:pt>
                <c:pt idx="8065">
                  <c:v>36.851859151339085</c:v>
                </c:pt>
                <c:pt idx="8066">
                  <c:v>36.872659446099085</c:v>
                </c:pt>
                <c:pt idx="8067">
                  <c:v>36.905375020359088</c:v>
                </c:pt>
                <c:pt idx="8068">
                  <c:v>36.946319476019085</c:v>
                </c:pt>
                <c:pt idx="8069">
                  <c:v>36.988019933319087</c:v>
                </c:pt>
                <c:pt idx="8070">
                  <c:v>37.026266547219087</c:v>
                </c:pt>
                <c:pt idx="8071">
                  <c:v>37.064611183639087</c:v>
                </c:pt>
                <c:pt idx="8072">
                  <c:v>37.108802567459087</c:v>
                </c:pt>
                <c:pt idx="8073">
                  <c:v>37.157508030419088</c:v>
                </c:pt>
                <c:pt idx="8074">
                  <c:v>37.205960929819085</c:v>
                </c:pt>
                <c:pt idx="8075">
                  <c:v>37.250156995319088</c:v>
                </c:pt>
                <c:pt idx="8076">
                  <c:v>37.29047534997909</c:v>
                </c:pt>
                <c:pt idx="8077">
                  <c:v>37.330360554719093</c:v>
                </c:pt>
                <c:pt idx="8078">
                  <c:v>37.371279310339091</c:v>
                </c:pt>
                <c:pt idx="8079">
                  <c:v>37.417358610359088</c:v>
                </c:pt>
                <c:pt idx="8080">
                  <c:v>37.46579031835909</c:v>
                </c:pt>
                <c:pt idx="8081">
                  <c:v>37.514414472899091</c:v>
                </c:pt>
                <c:pt idx="8082">
                  <c:v>37.564412125779093</c:v>
                </c:pt>
                <c:pt idx="8083">
                  <c:v>37.616551569079093</c:v>
                </c:pt>
                <c:pt idx="8084">
                  <c:v>37.671896813139092</c:v>
                </c:pt>
                <c:pt idx="8085">
                  <c:v>37.728426065019093</c:v>
                </c:pt>
                <c:pt idx="8086">
                  <c:v>37.784098659659094</c:v>
                </c:pt>
                <c:pt idx="8087">
                  <c:v>37.840882594419092</c:v>
                </c:pt>
                <c:pt idx="8088">
                  <c:v>37.898300038559093</c:v>
                </c:pt>
                <c:pt idx="8089">
                  <c:v>37.956329674779091</c:v>
                </c:pt>
                <c:pt idx="8090">
                  <c:v>38.018253210199092</c:v>
                </c:pt>
                <c:pt idx="8091">
                  <c:v>38.082720492059089</c:v>
                </c:pt>
                <c:pt idx="8092">
                  <c:v>38.145770270299089</c:v>
                </c:pt>
                <c:pt idx="8093">
                  <c:v>38.208526444839087</c:v>
                </c:pt>
                <c:pt idx="8094">
                  <c:v>38.271246997959089</c:v>
                </c:pt>
                <c:pt idx="8095">
                  <c:v>38.336328848759088</c:v>
                </c:pt>
                <c:pt idx="8096">
                  <c:v>38.403287613719087</c:v>
                </c:pt>
                <c:pt idx="8097">
                  <c:v>38.46771870151909</c:v>
                </c:pt>
                <c:pt idx="8098">
                  <c:v>38.531479896579093</c:v>
                </c:pt>
                <c:pt idx="8099">
                  <c:v>38.596134872619096</c:v>
                </c:pt>
                <c:pt idx="8100">
                  <c:v>38.661379484039095</c:v>
                </c:pt>
                <c:pt idx="8101">
                  <c:v>38.725576433539096</c:v>
                </c:pt>
                <c:pt idx="8102">
                  <c:v>38.785098512679099</c:v>
                </c:pt>
                <c:pt idx="8103">
                  <c:v>38.845473449319101</c:v>
                </c:pt>
                <c:pt idx="8104">
                  <c:v>38.902739695219104</c:v>
                </c:pt>
                <c:pt idx="8105">
                  <c:v>38.957797459699101</c:v>
                </c:pt>
                <c:pt idx="8106">
                  <c:v>39.011501689659099</c:v>
                </c:pt>
                <c:pt idx="8107">
                  <c:v>39.0597496040591</c:v>
                </c:pt>
                <c:pt idx="8108">
                  <c:v>39.103429357759097</c:v>
                </c:pt>
                <c:pt idx="8109">
                  <c:v>39.144167565499096</c:v>
                </c:pt>
                <c:pt idx="8110">
                  <c:v>39.181616820439096</c:v>
                </c:pt>
                <c:pt idx="8111">
                  <c:v>39.213732715799097</c:v>
                </c:pt>
                <c:pt idx="8112">
                  <c:v>39.240955859559094</c:v>
                </c:pt>
                <c:pt idx="8113">
                  <c:v>39.267037795759094</c:v>
                </c:pt>
                <c:pt idx="8114">
                  <c:v>39.291128123359094</c:v>
                </c:pt>
                <c:pt idx="8115">
                  <c:v>39.316503246099096</c:v>
                </c:pt>
                <c:pt idx="8116">
                  <c:v>39.342877855739097</c:v>
                </c:pt>
                <c:pt idx="8117">
                  <c:v>39.366800530939095</c:v>
                </c:pt>
                <c:pt idx="8118">
                  <c:v>39.392696400759093</c:v>
                </c:pt>
                <c:pt idx="8119">
                  <c:v>39.417754073999092</c:v>
                </c:pt>
                <c:pt idx="8120">
                  <c:v>39.439309342499094</c:v>
                </c:pt>
                <c:pt idx="8121">
                  <c:v>39.458356383099094</c:v>
                </c:pt>
                <c:pt idx="8122">
                  <c:v>39.476058910199093</c:v>
                </c:pt>
                <c:pt idx="8123">
                  <c:v>39.490088016919096</c:v>
                </c:pt>
                <c:pt idx="8124">
                  <c:v>39.499622621419093</c:v>
                </c:pt>
                <c:pt idx="8125">
                  <c:v>39.505751861259093</c:v>
                </c:pt>
                <c:pt idx="8126">
                  <c:v>39.508915731859091</c:v>
                </c:pt>
                <c:pt idx="8127">
                  <c:v>39.511948044479091</c:v>
                </c:pt>
                <c:pt idx="8128">
                  <c:v>39.514233986239091</c:v>
                </c:pt>
                <c:pt idx="8129">
                  <c:v>39.51232182913909</c:v>
                </c:pt>
                <c:pt idx="8130">
                  <c:v>39.497481026389089</c:v>
                </c:pt>
                <c:pt idx="8131">
                  <c:v>39.468608172539092</c:v>
                </c:pt>
                <c:pt idx="8132">
                  <c:v>39.432132159439092</c:v>
                </c:pt>
                <c:pt idx="8133">
                  <c:v>39.385530953339092</c:v>
                </c:pt>
                <c:pt idx="8134">
                  <c:v>39.329537859889093</c:v>
                </c:pt>
                <c:pt idx="8135">
                  <c:v>39.268968696439096</c:v>
                </c:pt>
                <c:pt idx="8136">
                  <c:v>39.205268830139097</c:v>
                </c:pt>
                <c:pt idx="8137">
                  <c:v>39.140913247539096</c:v>
                </c:pt>
                <c:pt idx="8138">
                  <c:v>39.075206231239093</c:v>
                </c:pt>
                <c:pt idx="8139">
                  <c:v>39.006502923439093</c:v>
                </c:pt>
                <c:pt idx="8140">
                  <c:v>38.941135809439096</c:v>
                </c:pt>
                <c:pt idx="8141">
                  <c:v>38.875124586039099</c:v>
                </c:pt>
                <c:pt idx="8142">
                  <c:v>38.807866216039102</c:v>
                </c:pt>
                <c:pt idx="8143">
                  <c:v>38.7465078861891</c:v>
                </c:pt>
                <c:pt idx="8144">
                  <c:v>38.686865183539098</c:v>
                </c:pt>
                <c:pt idx="8145">
                  <c:v>38.633274028989099</c:v>
                </c:pt>
                <c:pt idx="8146">
                  <c:v>38.583666471189098</c:v>
                </c:pt>
                <c:pt idx="8147">
                  <c:v>38.523478207239094</c:v>
                </c:pt>
                <c:pt idx="8148">
                  <c:v>38.465713996889093</c:v>
                </c:pt>
                <c:pt idx="8149">
                  <c:v>38.420453255789091</c:v>
                </c:pt>
                <c:pt idx="8150">
                  <c:v>38.386016512789091</c:v>
                </c:pt>
                <c:pt idx="8151">
                  <c:v>38.353369507039091</c:v>
                </c:pt>
                <c:pt idx="8152">
                  <c:v>38.31839541853909</c:v>
                </c:pt>
                <c:pt idx="8153">
                  <c:v>38.281326133639091</c:v>
                </c:pt>
                <c:pt idx="8154">
                  <c:v>38.243038395689091</c:v>
                </c:pt>
                <c:pt idx="8155">
                  <c:v>38.201467285739092</c:v>
                </c:pt>
                <c:pt idx="8156">
                  <c:v>38.159370000339095</c:v>
                </c:pt>
                <c:pt idx="8157">
                  <c:v>38.101267844639096</c:v>
                </c:pt>
                <c:pt idx="8158">
                  <c:v>38.032636406589098</c:v>
                </c:pt>
                <c:pt idx="8159">
                  <c:v>37.952825345139097</c:v>
                </c:pt>
                <c:pt idx="8160">
                  <c:v>37.867453526539094</c:v>
                </c:pt>
                <c:pt idx="8161">
                  <c:v>37.778838670439093</c:v>
                </c:pt>
                <c:pt idx="8162">
                  <c:v>37.694753582439091</c:v>
                </c:pt>
                <c:pt idx="8163">
                  <c:v>37.613716413739091</c:v>
                </c:pt>
                <c:pt idx="8164">
                  <c:v>37.537267678039093</c:v>
                </c:pt>
                <c:pt idx="8165">
                  <c:v>37.465808264539092</c:v>
                </c:pt>
                <c:pt idx="8166">
                  <c:v>37.394259130339094</c:v>
                </c:pt>
                <c:pt idx="8167">
                  <c:v>37.331823661189091</c:v>
                </c:pt>
                <c:pt idx="8168">
                  <c:v>37.274130622589091</c:v>
                </c:pt>
                <c:pt idx="8169">
                  <c:v>37.219035908989092</c:v>
                </c:pt>
                <c:pt idx="8170">
                  <c:v>37.16957011368909</c:v>
                </c:pt>
                <c:pt idx="8171">
                  <c:v>37.12672051588909</c:v>
                </c:pt>
                <c:pt idx="8172">
                  <c:v>37.092762363089093</c:v>
                </c:pt>
                <c:pt idx="8173">
                  <c:v>37.069591871039094</c:v>
                </c:pt>
                <c:pt idx="8174">
                  <c:v>37.052499256189094</c:v>
                </c:pt>
                <c:pt idx="8175">
                  <c:v>37.041878892339092</c:v>
                </c:pt>
                <c:pt idx="8176">
                  <c:v>37.039440219739092</c:v>
                </c:pt>
                <c:pt idx="8177">
                  <c:v>37.040266017579093</c:v>
                </c:pt>
                <c:pt idx="8178">
                  <c:v>37.044584872599096</c:v>
                </c:pt>
                <c:pt idx="8179">
                  <c:v>37.052306807939097</c:v>
                </c:pt>
                <c:pt idx="8180">
                  <c:v>37.060072413059096</c:v>
                </c:pt>
                <c:pt idx="8181">
                  <c:v>37.066056487639095</c:v>
                </c:pt>
                <c:pt idx="8182">
                  <c:v>37.073014025539095</c:v>
                </c:pt>
                <c:pt idx="8183">
                  <c:v>37.081465668559098</c:v>
                </c:pt>
                <c:pt idx="8184">
                  <c:v>37.088228997099101</c:v>
                </c:pt>
                <c:pt idx="8185">
                  <c:v>37.096751226359103</c:v>
                </c:pt>
                <c:pt idx="8186">
                  <c:v>37.1088898322391</c:v>
                </c:pt>
                <c:pt idx="8187">
                  <c:v>37.124078193699098</c:v>
                </c:pt>
                <c:pt idx="8188">
                  <c:v>37.141419522619096</c:v>
                </c:pt>
                <c:pt idx="8189">
                  <c:v>37.157697141459096</c:v>
                </c:pt>
                <c:pt idx="8190">
                  <c:v>37.175394538039093</c:v>
                </c:pt>
                <c:pt idx="8191">
                  <c:v>37.19628813183909</c:v>
                </c:pt>
                <c:pt idx="8192">
                  <c:v>37.219532893699089</c:v>
                </c:pt>
                <c:pt idx="8193">
                  <c:v>37.242955425719089</c:v>
                </c:pt>
                <c:pt idx="8194">
                  <c:v>37.26802256815909</c:v>
                </c:pt>
                <c:pt idx="8195">
                  <c:v>37.293215761899091</c:v>
                </c:pt>
                <c:pt idx="8196">
                  <c:v>37.316475512779093</c:v>
                </c:pt>
                <c:pt idx="8197">
                  <c:v>37.34044487247909</c:v>
                </c:pt>
                <c:pt idx="8198">
                  <c:v>37.366103550219087</c:v>
                </c:pt>
                <c:pt idx="8199">
                  <c:v>37.393980558559086</c:v>
                </c:pt>
                <c:pt idx="8200">
                  <c:v>37.423431917799086</c:v>
                </c:pt>
                <c:pt idx="8201">
                  <c:v>37.453032035639083</c:v>
                </c:pt>
                <c:pt idx="8202">
                  <c:v>37.482541735439085</c:v>
                </c:pt>
                <c:pt idx="8203">
                  <c:v>37.508319050979082</c:v>
                </c:pt>
                <c:pt idx="8204">
                  <c:v>37.529859451419085</c:v>
                </c:pt>
                <c:pt idx="8205">
                  <c:v>37.544710549559085</c:v>
                </c:pt>
                <c:pt idx="8206">
                  <c:v>37.552281835419087</c:v>
                </c:pt>
                <c:pt idx="8207">
                  <c:v>37.54963165891909</c:v>
                </c:pt>
                <c:pt idx="8208">
                  <c:v>37.536325805969092</c:v>
                </c:pt>
                <c:pt idx="8209">
                  <c:v>37.516586145669095</c:v>
                </c:pt>
                <c:pt idx="8210">
                  <c:v>37.487308618419092</c:v>
                </c:pt>
                <c:pt idx="8211">
                  <c:v>37.453019747819091</c:v>
                </c:pt>
                <c:pt idx="8212">
                  <c:v>37.421528819369094</c:v>
                </c:pt>
                <c:pt idx="8213">
                  <c:v>37.395333225769093</c:v>
                </c:pt>
                <c:pt idx="8214">
                  <c:v>37.372998991319093</c:v>
                </c:pt>
                <c:pt idx="8215">
                  <c:v>37.346955272719093</c:v>
                </c:pt>
                <c:pt idx="8216">
                  <c:v>37.319665273569093</c:v>
                </c:pt>
                <c:pt idx="8217">
                  <c:v>37.293627641319091</c:v>
                </c:pt>
                <c:pt idx="8218">
                  <c:v>37.263095179719087</c:v>
                </c:pt>
                <c:pt idx="8219">
                  <c:v>37.232313373969085</c:v>
                </c:pt>
                <c:pt idx="8220">
                  <c:v>37.199526947269085</c:v>
                </c:pt>
                <c:pt idx="8221">
                  <c:v>37.163282775619088</c:v>
                </c:pt>
                <c:pt idx="8222">
                  <c:v>37.130040539119086</c:v>
                </c:pt>
                <c:pt idx="8223">
                  <c:v>37.09972122151909</c:v>
                </c:pt>
                <c:pt idx="8224">
                  <c:v>37.071401651919089</c:v>
                </c:pt>
                <c:pt idx="8225">
                  <c:v>37.049939777169087</c:v>
                </c:pt>
                <c:pt idx="8226">
                  <c:v>37.030236736269089</c:v>
                </c:pt>
                <c:pt idx="8227">
                  <c:v>37.005131645969087</c:v>
                </c:pt>
                <c:pt idx="8228">
                  <c:v>36.977137465119085</c:v>
                </c:pt>
                <c:pt idx="8229">
                  <c:v>36.950504203319085</c:v>
                </c:pt>
                <c:pt idx="8230">
                  <c:v>36.922595676919087</c:v>
                </c:pt>
                <c:pt idx="8231">
                  <c:v>36.890879468819087</c:v>
                </c:pt>
                <c:pt idx="8232">
                  <c:v>36.855050417669084</c:v>
                </c:pt>
                <c:pt idx="8233">
                  <c:v>36.817688948869083</c:v>
                </c:pt>
                <c:pt idx="8234">
                  <c:v>36.778610305369085</c:v>
                </c:pt>
                <c:pt idx="8235">
                  <c:v>36.739920005319085</c:v>
                </c:pt>
                <c:pt idx="8236">
                  <c:v>36.702036481569088</c:v>
                </c:pt>
                <c:pt idx="8237">
                  <c:v>36.668466407769088</c:v>
                </c:pt>
                <c:pt idx="8238">
                  <c:v>36.633431477519089</c:v>
                </c:pt>
                <c:pt idx="8239">
                  <c:v>36.600344996119091</c:v>
                </c:pt>
                <c:pt idx="8240">
                  <c:v>36.572520707019088</c:v>
                </c:pt>
                <c:pt idx="8241">
                  <c:v>36.544659398369085</c:v>
                </c:pt>
                <c:pt idx="8242">
                  <c:v>36.519152342819083</c:v>
                </c:pt>
                <c:pt idx="8243">
                  <c:v>36.49705060921908</c:v>
                </c:pt>
                <c:pt idx="8244">
                  <c:v>36.475739014169079</c:v>
                </c:pt>
                <c:pt idx="8245">
                  <c:v>36.460718376669078</c:v>
                </c:pt>
                <c:pt idx="8246">
                  <c:v>36.460995426149076</c:v>
                </c:pt>
                <c:pt idx="8247">
                  <c:v>36.467130676429079</c:v>
                </c:pt>
                <c:pt idx="8248">
                  <c:v>36.477716295249081</c:v>
                </c:pt>
                <c:pt idx="8249">
                  <c:v>36.49185341066908</c:v>
                </c:pt>
                <c:pt idx="8250">
                  <c:v>36.508393405149079</c:v>
                </c:pt>
                <c:pt idx="8251">
                  <c:v>36.521581970229079</c:v>
                </c:pt>
                <c:pt idx="8252">
                  <c:v>36.533974519649078</c:v>
                </c:pt>
                <c:pt idx="8253">
                  <c:v>36.544949977609079</c:v>
                </c:pt>
                <c:pt idx="8254">
                  <c:v>36.553606856509077</c:v>
                </c:pt>
                <c:pt idx="8255">
                  <c:v>36.563123021549075</c:v>
                </c:pt>
                <c:pt idx="8256">
                  <c:v>36.572175591429072</c:v>
                </c:pt>
                <c:pt idx="8257">
                  <c:v>36.580917360229073</c:v>
                </c:pt>
                <c:pt idx="8258">
                  <c:v>36.58851241348907</c:v>
                </c:pt>
                <c:pt idx="8259">
                  <c:v>36.596368056989071</c:v>
                </c:pt>
                <c:pt idx="8260">
                  <c:v>36.60384654460907</c:v>
                </c:pt>
                <c:pt idx="8261">
                  <c:v>36.611651328429069</c:v>
                </c:pt>
                <c:pt idx="8262">
                  <c:v>36.617703148309069</c:v>
                </c:pt>
                <c:pt idx="8263">
                  <c:v>36.625002972189066</c:v>
                </c:pt>
                <c:pt idx="8264">
                  <c:v>36.630151662209066</c:v>
                </c:pt>
                <c:pt idx="8265">
                  <c:v>36.629363354059066</c:v>
                </c:pt>
                <c:pt idx="8266">
                  <c:v>36.617943773509069</c:v>
                </c:pt>
                <c:pt idx="8267">
                  <c:v>36.597083842559066</c:v>
                </c:pt>
                <c:pt idx="8268">
                  <c:v>36.575249734159065</c:v>
                </c:pt>
                <c:pt idx="8269">
                  <c:v>36.551678237609067</c:v>
                </c:pt>
                <c:pt idx="8270">
                  <c:v>36.523055483159069</c:v>
                </c:pt>
                <c:pt idx="8271">
                  <c:v>36.49329054355907</c:v>
                </c:pt>
                <c:pt idx="8272">
                  <c:v>36.464066398059067</c:v>
                </c:pt>
                <c:pt idx="8273">
                  <c:v>36.435793578309067</c:v>
                </c:pt>
                <c:pt idx="8274">
                  <c:v>36.402088779309068</c:v>
                </c:pt>
                <c:pt idx="8275">
                  <c:v>36.367785709909064</c:v>
                </c:pt>
                <c:pt idx="8276">
                  <c:v>36.328196822309067</c:v>
                </c:pt>
                <c:pt idx="8277">
                  <c:v>36.288233124709066</c:v>
                </c:pt>
                <c:pt idx="8278">
                  <c:v>36.247252343159069</c:v>
                </c:pt>
                <c:pt idx="8279">
                  <c:v>36.205243083109067</c:v>
                </c:pt>
                <c:pt idx="8280">
                  <c:v>36.153731227759067</c:v>
                </c:pt>
                <c:pt idx="8281">
                  <c:v>36.099482202109066</c:v>
                </c:pt>
                <c:pt idx="8282">
                  <c:v>36.045240587609065</c:v>
                </c:pt>
                <c:pt idx="8283">
                  <c:v>35.987903537609064</c:v>
                </c:pt>
                <c:pt idx="8284">
                  <c:v>35.923576856159066</c:v>
                </c:pt>
                <c:pt idx="8285">
                  <c:v>35.860628982959064</c:v>
                </c:pt>
                <c:pt idx="8286">
                  <c:v>35.800800359009067</c:v>
                </c:pt>
                <c:pt idx="8287">
                  <c:v>35.746342500809064</c:v>
                </c:pt>
                <c:pt idx="8288">
                  <c:v>35.694683021459063</c:v>
                </c:pt>
                <c:pt idx="8289">
                  <c:v>35.643665345509064</c:v>
                </c:pt>
                <c:pt idx="8290">
                  <c:v>35.588761038609064</c:v>
                </c:pt>
                <c:pt idx="8291">
                  <c:v>35.528603723059064</c:v>
                </c:pt>
                <c:pt idx="8292">
                  <c:v>35.463331580809061</c:v>
                </c:pt>
                <c:pt idx="8293">
                  <c:v>35.396797798909063</c:v>
                </c:pt>
                <c:pt idx="8294">
                  <c:v>35.333086459059061</c:v>
                </c:pt>
                <c:pt idx="8295">
                  <c:v>35.271255542959061</c:v>
                </c:pt>
                <c:pt idx="8296">
                  <c:v>35.21145899100906</c:v>
                </c:pt>
                <c:pt idx="8297">
                  <c:v>35.153971805759063</c:v>
                </c:pt>
                <c:pt idx="8298">
                  <c:v>35.096848570759065</c:v>
                </c:pt>
                <c:pt idx="8299">
                  <c:v>35.035575199659064</c:v>
                </c:pt>
                <c:pt idx="8300">
                  <c:v>34.970790840409066</c:v>
                </c:pt>
                <c:pt idx="8301">
                  <c:v>34.903415978359064</c:v>
                </c:pt>
                <c:pt idx="8302">
                  <c:v>34.833282589809066</c:v>
                </c:pt>
                <c:pt idx="8303">
                  <c:v>34.757986860209066</c:v>
                </c:pt>
                <c:pt idx="8304">
                  <c:v>34.681443578309064</c:v>
                </c:pt>
                <c:pt idx="8305">
                  <c:v>34.604492390009064</c:v>
                </c:pt>
                <c:pt idx="8306">
                  <c:v>34.526106551559067</c:v>
                </c:pt>
                <c:pt idx="8307">
                  <c:v>34.448893932909066</c:v>
                </c:pt>
                <c:pt idx="8308">
                  <c:v>34.370716195909068</c:v>
                </c:pt>
                <c:pt idx="8309">
                  <c:v>34.294704809609065</c:v>
                </c:pt>
                <c:pt idx="8310">
                  <c:v>34.222312064409067</c:v>
                </c:pt>
                <c:pt idx="8311">
                  <c:v>34.154508300159065</c:v>
                </c:pt>
                <c:pt idx="8312">
                  <c:v>34.090590344459066</c:v>
                </c:pt>
                <c:pt idx="8313">
                  <c:v>34.025014874359066</c:v>
                </c:pt>
                <c:pt idx="8314">
                  <c:v>33.956296989859062</c:v>
                </c:pt>
                <c:pt idx="8315">
                  <c:v>33.884077113509065</c:v>
                </c:pt>
                <c:pt idx="8316">
                  <c:v>33.813682679909064</c:v>
                </c:pt>
                <c:pt idx="8317">
                  <c:v>33.745834532459064</c:v>
                </c:pt>
                <c:pt idx="8318">
                  <c:v>33.678860319659066</c:v>
                </c:pt>
                <c:pt idx="8319">
                  <c:v>33.608799809709069</c:v>
                </c:pt>
                <c:pt idx="8320">
                  <c:v>33.535841771659072</c:v>
                </c:pt>
                <c:pt idx="8321">
                  <c:v>33.461664117859073</c:v>
                </c:pt>
                <c:pt idx="8322">
                  <c:v>33.387777639509075</c:v>
                </c:pt>
                <c:pt idx="8323">
                  <c:v>33.312486063359074</c:v>
                </c:pt>
                <c:pt idx="8324">
                  <c:v>33.233234333109074</c:v>
                </c:pt>
                <c:pt idx="8325">
                  <c:v>33.151140901859073</c:v>
                </c:pt>
                <c:pt idx="8326">
                  <c:v>33.064171121809075</c:v>
                </c:pt>
                <c:pt idx="8327">
                  <c:v>32.972535719259078</c:v>
                </c:pt>
                <c:pt idx="8328">
                  <c:v>32.878019043359075</c:v>
                </c:pt>
                <c:pt idx="8329">
                  <c:v>32.780148455659074</c:v>
                </c:pt>
                <c:pt idx="8330">
                  <c:v>32.681856734009074</c:v>
                </c:pt>
                <c:pt idx="8331">
                  <c:v>32.583094079109074</c:v>
                </c:pt>
                <c:pt idx="8332">
                  <c:v>32.482960953809076</c:v>
                </c:pt>
                <c:pt idx="8333">
                  <c:v>32.381730418359076</c:v>
                </c:pt>
                <c:pt idx="8334">
                  <c:v>32.279973654859077</c:v>
                </c:pt>
                <c:pt idx="8335">
                  <c:v>32.178053327359081</c:v>
                </c:pt>
                <c:pt idx="8336">
                  <c:v>32.075777084009083</c:v>
                </c:pt>
                <c:pt idx="8337">
                  <c:v>31.973136479759084</c:v>
                </c:pt>
                <c:pt idx="8338">
                  <c:v>31.869506513659083</c:v>
                </c:pt>
                <c:pt idx="8339">
                  <c:v>31.762781494209083</c:v>
                </c:pt>
                <c:pt idx="8340">
                  <c:v>31.652933746909081</c:v>
                </c:pt>
                <c:pt idx="8341">
                  <c:v>31.54201102630908</c:v>
                </c:pt>
                <c:pt idx="8342">
                  <c:v>31.431479057409081</c:v>
                </c:pt>
                <c:pt idx="8343">
                  <c:v>31.321024891509083</c:v>
                </c:pt>
                <c:pt idx="8344">
                  <c:v>31.211337194259084</c:v>
                </c:pt>
                <c:pt idx="8345">
                  <c:v>31.103082668259084</c:v>
                </c:pt>
                <c:pt idx="8346">
                  <c:v>30.996230044809085</c:v>
                </c:pt>
                <c:pt idx="8347">
                  <c:v>30.892248530409084</c:v>
                </c:pt>
                <c:pt idx="8348">
                  <c:v>30.788883862609083</c:v>
                </c:pt>
                <c:pt idx="8349">
                  <c:v>30.685789858009084</c:v>
                </c:pt>
                <c:pt idx="8350">
                  <c:v>30.583789821409084</c:v>
                </c:pt>
                <c:pt idx="8351">
                  <c:v>30.484030423509083</c:v>
                </c:pt>
                <c:pt idx="8352">
                  <c:v>30.385362012409082</c:v>
                </c:pt>
                <c:pt idx="8353">
                  <c:v>30.288009589009082</c:v>
                </c:pt>
                <c:pt idx="8354">
                  <c:v>30.192307166609083</c:v>
                </c:pt>
                <c:pt idx="8355">
                  <c:v>30.097459477259083</c:v>
                </c:pt>
                <c:pt idx="8356">
                  <c:v>30.004857908159082</c:v>
                </c:pt>
                <c:pt idx="8357">
                  <c:v>29.91696852010908</c:v>
                </c:pt>
                <c:pt idx="8358">
                  <c:v>29.837605123159079</c:v>
                </c:pt>
                <c:pt idx="8359">
                  <c:v>29.769960855559081</c:v>
                </c:pt>
                <c:pt idx="8360">
                  <c:v>29.708011056309079</c:v>
                </c:pt>
                <c:pt idx="8361">
                  <c:v>29.656096268059081</c:v>
                </c:pt>
                <c:pt idx="8362">
                  <c:v>29.60736883105908</c:v>
                </c:pt>
                <c:pt idx="8363">
                  <c:v>29.562054195559082</c:v>
                </c:pt>
                <c:pt idx="8364">
                  <c:v>29.520032140059083</c:v>
                </c:pt>
                <c:pt idx="8365">
                  <c:v>29.484006886059085</c:v>
                </c:pt>
                <c:pt idx="8366">
                  <c:v>29.458944189109086</c:v>
                </c:pt>
                <c:pt idx="8367">
                  <c:v>29.443413610259086</c:v>
                </c:pt>
                <c:pt idx="8368">
                  <c:v>29.435864705309086</c:v>
                </c:pt>
                <c:pt idx="8369">
                  <c:v>29.437125867369087</c:v>
                </c:pt>
                <c:pt idx="8370">
                  <c:v>29.440777156429085</c:v>
                </c:pt>
                <c:pt idx="8371">
                  <c:v>29.445145168789086</c:v>
                </c:pt>
                <c:pt idx="8372">
                  <c:v>29.450096963489084</c:v>
                </c:pt>
                <c:pt idx="8373">
                  <c:v>29.454092353249084</c:v>
                </c:pt>
                <c:pt idx="8374">
                  <c:v>29.457335389789083</c:v>
                </c:pt>
                <c:pt idx="8375">
                  <c:v>29.461302313829083</c:v>
                </c:pt>
                <c:pt idx="8376">
                  <c:v>29.464105993649085</c:v>
                </c:pt>
                <c:pt idx="8377">
                  <c:v>29.466786845489086</c:v>
                </c:pt>
                <c:pt idx="8378">
                  <c:v>29.467926911549085</c:v>
                </c:pt>
                <c:pt idx="8379">
                  <c:v>29.467047759049084</c:v>
                </c:pt>
                <c:pt idx="8380">
                  <c:v>29.467556236469083</c:v>
                </c:pt>
                <c:pt idx="8381">
                  <c:v>29.466236820519082</c:v>
                </c:pt>
                <c:pt idx="8382">
                  <c:v>29.460928766419084</c:v>
                </c:pt>
                <c:pt idx="8383">
                  <c:v>29.452446265219084</c:v>
                </c:pt>
                <c:pt idx="8384">
                  <c:v>29.449011209119085</c:v>
                </c:pt>
                <c:pt idx="8385">
                  <c:v>29.440933563469084</c:v>
                </c:pt>
                <c:pt idx="8386">
                  <c:v>29.432957585319084</c:v>
                </c:pt>
                <c:pt idx="8387">
                  <c:v>29.423212893619084</c:v>
                </c:pt>
                <c:pt idx="8388">
                  <c:v>29.410284686069083</c:v>
                </c:pt>
                <c:pt idx="8389">
                  <c:v>29.397081342369084</c:v>
                </c:pt>
                <c:pt idx="8390">
                  <c:v>29.381402131869084</c:v>
                </c:pt>
                <c:pt idx="8391">
                  <c:v>29.365131399219084</c:v>
                </c:pt>
                <c:pt idx="8392">
                  <c:v>29.344352821769085</c:v>
                </c:pt>
                <c:pt idx="8393">
                  <c:v>29.316680143469085</c:v>
                </c:pt>
                <c:pt idx="8394">
                  <c:v>29.281224225419084</c:v>
                </c:pt>
                <c:pt idx="8395">
                  <c:v>29.236422465669083</c:v>
                </c:pt>
                <c:pt idx="8396">
                  <c:v>29.187253777669081</c:v>
                </c:pt>
                <c:pt idx="8397">
                  <c:v>29.131272979669081</c:v>
                </c:pt>
                <c:pt idx="8398">
                  <c:v>29.071496230119081</c:v>
                </c:pt>
                <c:pt idx="8399">
                  <c:v>29.008660624969082</c:v>
                </c:pt>
                <c:pt idx="8400">
                  <c:v>28.944669780669081</c:v>
                </c:pt>
                <c:pt idx="8401">
                  <c:v>28.885467235569081</c:v>
                </c:pt>
                <c:pt idx="8402">
                  <c:v>28.83474056231908</c:v>
                </c:pt>
                <c:pt idx="8403">
                  <c:v>28.790466820469081</c:v>
                </c:pt>
                <c:pt idx="8404">
                  <c:v>28.751446858619083</c:v>
                </c:pt>
                <c:pt idx="8405">
                  <c:v>28.718327179069082</c:v>
                </c:pt>
                <c:pt idx="8406">
                  <c:v>28.696909705019081</c:v>
                </c:pt>
                <c:pt idx="8407">
                  <c:v>28.684573419869082</c:v>
                </c:pt>
                <c:pt idx="8408">
                  <c:v>28.678811025319082</c:v>
                </c:pt>
                <c:pt idx="8409">
                  <c:v>28.679710472379082</c:v>
                </c:pt>
                <c:pt idx="8410">
                  <c:v>28.683135127779082</c:v>
                </c:pt>
                <c:pt idx="8411">
                  <c:v>28.68853316229908</c:v>
                </c:pt>
                <c:pt idx="8412">
                  <c:v>28.69661985721908</c:v>
                </c:pt>
                <c:pt idx="8413">
                  <c:v>28.70512913339908</c:v>
                </c:pt>
                <c:pt idx="8414">
                  <c:v>28.71326320287908</c:v>
                </c:pt>
                <c:pt idx="8415">
                  <c:v>28.716809680259079</c:v>
                </c:pt>
                <c:pt idx="8416">
                  <c:v>28.71945610225908</c:v>
                </c:pt>
                <c:pt idx="8417">
                  <c:v>28.71657009430908</c:v>
                </c:pt>
                <c:pt idx="8418">
                  <c:v>28.705610151959082</c:v>
                </c:pt>
                <c:pt idx="8419">
                  <c:v>28.686119898059083</c:v>
                </c:pt>
                <c:pt idx="8420">
                  <c:v>28.661964831209083</c:v>
                </c:pt>
                <c:pt idx="8421">
                  <c:v>28.633704606959082</c:v>
                </c:pt>
                <c:pt idx="8422">
                  <c:v>28.601301318309083</c:v>
                </c:pt>
                <c:pt idx="8423">
                  <c:v>28.565563277059084</c:v>
                </c:pt>
                <c:pt idx="8424">
                  <c:v>28.528592945609084</c:v>
                </c:pt>
                <c:pt idx="8425">
                  <c:v>28.492089972309085</c:v>
                </c:pt>
                <c:pt idx="8426">
                  <c:v>28.455071381209084</c:v>
                </c:pt>
                <c:pt idx="8427">
                  <c:v>28.413833561859086</c:v>
                </c:pt>
                <c:pt idx="8428">
                  <c:v>28.374475917009086</c:v>
                </c:pt>
                <c:pt idx="8429">
                  <c:v>28.339384471259088</c:v>
                </c:pt>
                <c:pt idx="8430">
                  <c:v>28.307916859009087</c:v>
                </c:pt>
                <c:pt idx="8431">
                  <c:v>28.284435453009088</c:v>
                </c:pt>
                <c:pt idx="8432">
                  <c:v>28.25800136720909</c:v>
                </c:pt>
                <c:pt idx="8433">
                  <c:v>28.22959722435909</c:v>
                </c:pt>
                <c:pt idx="8434">
                  <c:v>28.204075143609089</c:v>
                </c:pt>
                <c:pt idx="8435">
                  <c:v>28.181964798009087</c:v>
                </c:pt>
                <c:pt idx="8436">
                  <c:v>28.163571663109089</c:v>
                </c:pt>
                <c:pt idx="8437">
                  <c:v>28.14897251850909</c:v>
                </c:pt>
                <c:pt idx="8438">
                  <c:v>28.144179240309089</c:v>
                </c:pt>
                <c:pt idx="8439">
                  <c:v>28.145681628509088</c:v>
                </c:pt>
                <c:pt idx="8440">
                  <c:v>28.14990031398909</c:v>
                </c:pt>
                <c:pt idx="8441">
                  <c:v>28.153726980149088</c:v>
                </c:pt>
                <c:pt idx="8442">
                  <c:v>28.160766093389089</c:v>
                </c:pt>
                <c:pt idx="8443">
                  <c:v>28.175215428349087</c:v>
                </c:pt>
                <c:pt idx="8444">
                  <c:v>28.190931316229086</c:v>
                </c:pt>
                <c:pt idx="8445">
                  <c:v>28.206949181129087</c:v>
                </c:pt>
                <c:pt idx="8446">
                  <c:v>28.224264249509087</c:v>
                </c:pt>
                <c:pt idx="8447">
                  <c:v>28.242911352989086</c:v>
                </c:pt>
                <c:pt idx="8448">
                  <c:v>28.260701883829086</c:v>
                </c:pt>
                <c:pt idx="8449">
                  <c:v>28.276374386009085</c:v>
                </c:pt>
                <c:pt idx="8450">
                  <c:v>28.290252611849084</c:v>
                </c:pt>
                <c:pt idx="8451">
                  <c:v>28.301788351169083</c:v>
                </c:pt>
                <c:pt idx="8452">
                  <c:v>28.307090803989084</c:v>
                </c:pt>
                <c:pt idx="8453">
                  <c:v>28.309881425369085</c:v>
                </c:pt>
                <c:pt idx="8454">
                  <c:v>28.310821012229084</c:v>
                </c:pt>
                <c:pt idx="8455">
                  <c:v>28.310463583779086</c:v>
                </c:pt>
                <c:pt idx="8456">
                  <c:v>28.300921084479086</c:v>
                </c:pt>
                <c:pt idx="8457">
                  <c:v>28.281735370479087</c:v>
                </c:pt>
                <c:pt idx="8458">
                  <c:v>28.259047656229086</c:v>
                </c:pt>
                <c:pt idx="8459">
                  <c:v>28.239350278929084</c:v>
                </c:pt>
                <c:pt idx="8460">
                  <c:v>28.219049581329084</c:v>
                </c:pt>
                <c:pt idx="8461">
                  <c:v>28.196299154829084</c:v>
                </c:pt>
                <c:pt idx="8462">
                  <c:v>28.166776686129083</c:v>
                </c:pt>
                <c:pt idx="8463">
                  <c:v>28.138367817929083</c:v>
                </c:pt>
                <c:pt idx="8464">
                  <c:v>28.112163435629082</c:v>
                </c:pt>
                <c:pt idx="8465">
                  <c:v>28.092819546129082</c:v>
                </c:pt>
                <c:pt idx="8466">
                  <c:v>28.087123590829083</c:v>
                </c:pt>
                <c:pt idx="8467">
                  <c:v>28.090504436909082</c:v>
                </c:pt>
                <c:pt idx="8468">
                  <c:v>28.098319516429083</c:v>
                </c:pt>
                <c:pt idx="8469">
                  <c:v>28.112016581189081</c:v>
                </c:pt>
                <c:pt idx="8470">
                  <c:v>28.127017017429083</c:v>
                </c:pt>
                <c:pt idx="8471">
                  <c:v>28.140284883709082</c:v>
                </c:pt>
                <c:pt idx="8472">
                  <c:v>28.149366547689084</c:v>
                </c:pt>
                <c:pt idx="8473">
                  <c:v>28.157163292209084</c:v>
                </c:pt>
                <c:pt idx="8474">
                  <c:v>28.165155203109084</c:v>
                </c:pt>
                <c:pt idx="8475">
                  <c:v>28.172357479149085</c:v>
                </c:pt>
                <c:pt idx="8476">
                  <c:v>28.182077908709086</c:v>
                </c:pt>
                <c:pt idx="8477">
                  <c:v>28.191548090349087</c:v>
                </c:pt>
                <c:pt idx="8478">
                  <c:v>28.201120974289086</c:v>
                </c:pt>
                <c:pt idx="8479">
                  <c:v>28.213099530829087</c:v>
                </c:pt>
                <c:pt idx="8480">
                  <c:v>28.225530068789087</c:v>
                </c:pt>
                <c:pt idx="8481">
                  <c:v>28.239908719989089</c:v>
                </c:pt>
                <c:pt idx="8482">
                  <c:v>28.257998787309088</c:v>
                </c:pt>
                <c:pt idx="8483">
                  <c:v>28.274191639709088</c:v>
                </c:pt>
                <c:pt idx="8484">
                  <c:v>28.288178646329087</c:v>
                </c:pt>
                <c:pt idx="8485">
                  <c:v>28.301154621409086</c:v>
                </c:pt>
                <c:pt idx="8486">
                  <c:v>28.315693513009087</c:v>
                </c:pt>
                <c:pt idx="8487">
                  <c:v>28.333886124109089</c:v>
                </c:pt>
                <c:pt idx="8488">
                  <c:v>28.352928009649087</c:v>
                </c:pt>
                <c:pt idx="8489">
                  <c:v>28.374587758969088</c:v>
                </c:pt>
                <c:pt idx="8490">
                  <c:v>28.39459373098909</c:v>
                </c:pt>
                <c:pt idx="8491">
                  <c:v>28.416674421249091</c:v>
                </c:pt>
                <c:pt idx="8492">
                  <c:v>28.438044968209091</c:v>
                </c:pt>
                <c:pt idx="8493">
                  <c:v>28.460671915669092</c:v>
                </c:pt>
                <c:pt idx="8494">
                  <c:v>28.486764443509092</c:v>
                </c:pt>
                <c:pt idx="8495">
                  <c:v>28.512132059029092</c:v>
                </c:pt>
                <c:pt idx="8496">
                  <c:v>28.540042622789091</c:v>
                </c:pt>
                <c:pt idx="8497">
                  <c:v>28.570226269509092</c:v>
                </c:pt>
                <c:pt idx="8498">
                  <c:v>28.600981505669093</c:v>
                </c:pt>
                <c:pt idx="8499">
                  <c:v>28.629859218929095</c:v>
                </c:pt>
                <c:pt idx="8500">
                  <c:v>28.662934257429097</c:v>
                </c:pt>
                <c:pt idx="8501">
                  <c:v>28.698452292709096</c:v>
                </c:pt>
                <c:pt idx="8502">
                  <c:v>28.733793813689097</c:v>
                </c:pt>
                <c:pt idx="8503">
                  <c:v>28.771126049489098</c:v>
                </c:pt>
                <c:pt idx="8504">
                  <c:v>28.809614558929098</c:v>
                </c:pt>
                <c:pt idx="8505">
                  <c:v>28.8552379504691</c:v>
                </c:pt>
                <c:pt idx="8506">
                  <c:v>28.9078316155091</c:v>
                </c:pt>
                <c:pt idx="8507">
                  <c:v>28.961090609089098</c:v>
                </c:pt>
                <c:pt idx="8508">
                  <c:v>29.013544329669099</c:v>
                </c:pt>
                <c:pt idx="8509">
                  <c:v>29.066769993909098</c:v>
                </c:pt>
                <c:pt idx="8510">
                  <c:v>29.122417483669096</c:v>
                </c:pt>
                <c:pt idx="8511">
                  <c:v>29.175870746889096</c:v>
                </c:pt>
                <c:pt idx="8512">
                  <c:v>29.231965523849095</c:v>
                </c:pt>
                <c:pt idx="8513">
                  <c:v>29.287804900269094</c:v>
                </c:pt>
                <c:pt idx="8514">
                  <c:v>29.343614531349093</c:v>
                </c:pt>
                <c:pt idx="8515">
                  <c:v>29.396553169049092</c:v>
                </c:pt>
                <c:pt idx="8516">
                  <c:v>29.44690802256909</c:v>
                </c:pt>
                <c:pt idx="8517">
                  <c:v>29.493264102549091</c:v>
                </c:pt>
                <c:pt idx="8518">
                  <c:v>29.535926518809092</c:v>
                </c:pt>
                <c:pt idx="8519">
                  <c:v>29.577448208789093</c:v>
                </c:pt>
                <c:pt idx="8520">
                  <c:v>29.616249869689092</c:v>
                </c:pt>
                <c:pt idx="8521">
                  <c:v>29.65389322450909</c:v>
                </c:pt>
                <c:pt idx="8522">
                  <c:v>29.689601683209091</c:v>
                </c:pt>
                <c:pt idx="8523">
                  <c:v>29.728801385129092</c:v>
                </c:pt>
                <c:pt idx="8524">
                  <c:v>29.76467669928909</c:v>
                </c:pt>
                <c:pt idx="8525">
                  <c:v>29.799824197789089</c:v>
                </c:pt>
                <c:pt idx="8526">
                  <c:v>29.828398748809089</c:v>
                </c:pt>
                <c:pt idx="8527">
                  <c:v>29.859245427029091</c:v>
                </c:pt>
                <c:pt idx="8528">
                  <c:v>29.88895846568909</c:v>
                </c:pt>
                <c:pt idx="8529">
                  <c:v>29.917591401829089</c:v>
                </c:pt>
                <c:pt idx="8530">
                  <c:v>29.946535646189091</c:v>
                </c:pt>
                <c:pt idx="8531">
                  <c:v>29.974772661889091</c:v>
                </c:pt>
                <c:pt idx="8532">
                  <c:v>29.999609538969089</c:v>
                </c:pt>
                <c:pt idx="8533">
                  <c:v>30.022178072449091</c:v>
                </c:pt>
                <c:pt idx="8534">
                  <c:v>30.04378884736909</c:v>
                </c:pt>
                <c:pt idx="8535">
                  <c:v>30.062213391529088</c:v>
                </c:pt>
                <c:pt idx="8536">
                  <c:v>30.082488043629088</c:v>
                </c:pt>
                <c:pt idx="8537">
                  <c:v>30.103946487509088</c:v>
                </c:pt>
                <c:pt idx="8538">
                  <c:v>30.124856679749087</c:v>
                </c:pt>
                <c:pt idx="8539">
                  <c:v>30.147590219889086</c:v>
                </c:pt>
                <c:pt idx="8540">
                  <c:v>30.171330000129085</c:v>
                </c:pt>
                <c:pt idx="8541">
                  <c:v>30.196553701229085</c:v>
                </c:pt>
                <c:pt idx="8542">
                  <c:v>30.218336545669086</c:v>
                </c:pt>
                <c:pt idx="8543">
                  <c:v>30.241109375769085</c:v>
                </c:pt>
                <c:pt idx="8544">
                  <c:v>30.260527444509083</c:v>
                </c:pt>
                <c:pt idx="8545">
                  <c:v>30.279221231709084</c:v>
                </c:pt>
                <c:pt idx="8546">
                  <c:v>30.299132610669083</c:v>
                </c:pt>
                <c:pt idx="8547">
                  <c:v>30.319635586169085</c:v>
                </c:pt>
                <c:pt idx="8548">
                  <c:v>30.344064744369085</c:v>
                </c:pt>
                <c:pt idx="8549">
                  <c:v>30.371288919129086</c:v>
                </c:pt>
                <c:pt idx="8550">
                  <c:v>30.405061883729086</c:v>
                </c:pt>
                <c:pt idx="8551">
                  <c:v>30.437983193749087</c:v>
                </c:pt>
                <c:pt idx="8552">
                  <c:v>30.470452908169086</c:v>
                </c:pt>
                <c:pt idx="8553">
                  <c:v>30.501073135469085</c:v>
                </c:pt>
                <c:pt idx="8554">
                  <c:v>30.530636295209085</c:v>
                </c:pt>
                <c:pt idx="8555">
                  <c:v>30.552932903129086</c:v>
                </c:pt>
                <c:pt idx="8556">
                  <c:v>30.564564774709087</c:v>
                </c:pt>
                <c:pt idx="8557">
                  <c:v>30.575189939849086</c:v>
                </c:pt>
                <c:pt idx="8558">
                  <c:v>30.586397301229084</c:v>
                </c:pt>
                <c:pt idx="8559">
                  <c:v>30.599248757009086</c:v>
                </c:pt>
                <c:pt idx="8560">
                  <c:v>30.612636710389086</c:v>
                </c:pt>
                <c:pt idx="8561">
                  <c:v>30.631100008469087</c:v>
                </c:pt>
                <c:pt idx="8562">
                  <c:v>30.653686068369087</c:v>
                </c:pt>
                <c:pt idx="8563">
                  <c:v>30.677805468549085</c:v>
                </c:pt>
                <c:pt idx="8564">
                  <c:v>30.701158938069085</c:v>
                </c:pt>
                <c:pt idx="8565">
                  <c:v>30.726305798309085</c:v>
                </c:pt>
                <c:pt idx="8566">
                  <c:v>30.749536286229084</c:v>
                </c:pt>
                <c:pt idx="8567">
                  <c:v>30.774422395269085</c:v>
                </c:pt>
                <c:pt idx="8568">
                  <c:v>30.801993702869083</c:v>
                </c:pt>
                <c:pt idx="8569">
                  <c:v>30.827658525809085</c:v>
                </c:pt>
                <c:pt idx="8570">
                  <c:v>30.853611227269084</c:v>
                </c:pt>
                <c:pt idx="8571">
                  <c:v>30.877775064449086</c:v>
                </c:pt>
                <c:pt idx="8572">
                  <c:v>30.903117300389084</c:v>
                </c:pt>
                <c:pt idx="8573">
                  <c:v>30.924404782389086</c:v>
                </c:pt>
                <c:pt idx="8574">
                  <c:v>30.944381765129087</c:v>
                </c:pt>
                <c:pt idx="8575">
                  <c:v>30.961596701449086</c:v>
                </c:pt>
                <c:pt idx="8576">
                  <c:v>30.975194480289087</c:v>
                </c:pt>
                <c:pt idx="8577">
                  <c:v>30.986519864869088</c:v>
                </c:pt>
                <c:pt idx="8578">
                  <c:v>30.996841896769087</c:v>
                </c:pt>
                <c:pt idx="8579">
                  <c:v>31.004607729869086</c:v>
                </c:pt>
                <c:pt idx="8580">
                  <c:v>31.010430684789085</c:v>
                </c:pt>
                <c:pt idx="8581">
                  <c:v>31.012143982589084</c:v>
                </c:pt>
                <c:pt idx="8582">
                  <c:v>31.014208440969085</c:v>
                </c:pt>
                <c:pt idx="8583">
                  <c:v>31.020876556189084</c:v>
                </c:pt>
                <c:pt idx="8584">
                  <c:v>31.030849865989083</c:v>
                </c:pt>
                <c:pt idx="8585">
                  <c:v>31.039389684909082</c:v>
                </c:pt>
                <c:pt idx="8586">
                  <c:v>31.047283256729081</c:v>
                </c:pt>
                <c:pt idx="8587">
                  <c:v>31.05467170846908</c:v>
                </c:pt>
                <c:pt idx="8588">
                  <c:v>31.060417693869081</c:v>
                </c:pt>
                <c:pt idx="8589">
                  <c:v>31.06544753678908</c:v>
                </c:pt>
                <c:pt idx="8590">
                  <c:v>31.07101985668908</c:v>
                </c:pt>
                <c:pt idx="8591">
                  <c:v>31.07627727332908</c:v>
                </c:pt>
                <c:pt idx="8592">
                  <c:v>31.082069208429079</c:v>
                </c:pt>
                <c:pt idx="8593">
                  <c:v>31.090038407089079</c:v>
                </c:pt>
                <c:pt idx="8594">
                  <c:v>31.099444114849078</c:v>
                </c:pt>
                <c:pt idx="8595">
                  <c:v>31.111121553269079</c:v>
                </c:pt>
                <c:pt idx="8596">
                  <c:v>31.124860754269079</c:v>
                </c:pt>
                <c:pt idx="8597">
                  <c:v>31.140918394869079</c:v>
                </c:pt>
                <c:pt idx="8598">
                  <c:v>31.15687156488908</c:v>
                </c:pt>
                <c:pt idx="8599">
                  <c:v>31.174827232889079</c:v>
                </c:pt>
                <c:pt idx="8600">
                  <c:v>31.196048421229079</c:v>
                </c:pt>
                <c:pt idx="8601">
                  <c:v>31.219888370749079</c:v>
                </c:pt>
                <c:pt idx="8602">
                  <c:v>31.24373208190908</c:v>
                </c:pt>
                <c:pt idx="8603">
                  <c:v>31.267379282269079</c:v>
                </c:pt>
                <c:pt idx="8604">
                  <c:v>31.28959605666908</c:v>
                </c:pt>
                <c:pt idx="8605">
                  <c:v>31.31326225050908</c:v>
                </c:pt>
                <c:pt idx="8606">
                  <c:v>31.340666528809081</c:v>
                </c:pt>
                <c:pt idx="8607">
                  <c:v>31.37484683380908</c:v>
                </c:pt>
                <c:pt idx="8608">
                  <c:v>31.413977874649081</c:v>
                </c:pt>
                <c:pt idx="8609">
                  <c:v>31.454647520909081</c:v>
                </c:pt>
                <c:pt idx="8610">
                  <c:v>31.50017152428908</c:v>
                </c:pt>
                <c:pt idx="8611">
                  <c:v>31.54642580976908</c:v>
                </c:pt>
                <c:pt idx="8612">
                  <c:v>31.593607965369081</c:v>
                </c:pt>
                <c:pt idx="8613">
                  <c:v>31.640804339709081</c:v>
                </c:pt>
                <c:pt idx="8614">
                  <c:v>31.686350926309082</c:v>
                </c:pt>
                <c:pt idx="8615">
                  <c:v>31.732878651349083</c:v>
                </c:pt>
                <c:pt idx="8616">
                  <c:v>31.777038993249082</c:v>
                </c:pt>
                <c:pt idx="8617">
                  <c:v>31.823267271869081</c:v>
                </c:pt>
                <c:pt idx="8618">
                  <c:v>31.868493556309083</c:v>
                </c:pt>
                <c:pt idx="8619">
                  <c:v>31.914927646929083</c:v>
                </c:pt>
                <c:pt idx="8620">
                  <c:v>31.960519651929083</c:v>
                </c:pt>
                <c:pt idx="8621">
                  <c:v>32.001643849649085</c:v>
                </c:pt>
                <c:pt idx="8622">
                  <c:v>32.041616545269086</c:v>
                </c:pt>
                <c:pt idx="8623">
                  <c:v>32.082015755009088</c:v>
                </c:pt>
                <c:pt idx="8624">
                  <c:v>32.116798408549087</c:v>
                </c:pt>
                <c:pt idx="8625">
                  <c:v>32.149960997889089</c:v>
                </c:pt>
                <c:pt idx="8626">
                  <c:v>32.175906921689091</c:v>
                </c:pt>
                <c:pt idx="8627">
                  <c:v>32.19273048496909</c:v>
                </c:pt>
                <c:pt idx="8628">
                  <c:v>32.203304278749087</c:v>
                </c:pt>
                <c:pt idx="8629">
                  <c:v>32.207550485389085</c:v>
                </c:pt>
                <c:pt idx="8630">
                  <c:v>32.207959391189085</c:v>
                </c:pt>
                <c:pt idx="8631">
                  <c:v>32.203388298539082</c:v>
                </c:pt>
                <c:pt idx="8632">
                  <c:v>32.178968348639081</c:v>
                </c:pt>
                <c:pt idx="8633">
                  <c:v>32.136709833539079</c:v>
                </c:pt>
                <c:pt idx="8634">
                  <c:v>32.091618658039081</c:v>
                </c:pt>
                <c:pt idx="8635">
                  <c:v>32.034114405189079</c:v>
                </c:pt>
                <c:pt idx="8636">
                  <c:v>31.97005092548908</c:v>
                </c:pt>
                <c:pt idx="8637">
                  <c:v>31.897271823539079</c:v>
                </c:pt>
                <c:pt idx="8638">
                  <c:v>31.814487895439079</c:v>
                </c:pt>
                <c:pt idx="8639">
                  <c:v>31.72243364588908</c:v>
                </c:pt>
                <c:pt idx="8640">
                  <c:v>31.625408238439078</c:v>
                </c:pt>
                <c:pt idx="8641">
                  <c:v>31.527151700439077</c:v>
                </c:pt>
                <c:pt idx="8642">
                  <c:v>31.432831370739077</c:v>
                </c:pt>
                <c:pt idx="8643">
                  <c:v>31.344604836339077</c:v>
                </c:pt>
                <c:pt idx="8644">
                  <c:v>31.267482973789075</c:v>
                </c:pt>
                <c:pt idx="8645">
                  <c:v>31.200611928339075</c:v>
                </c:pt>
                <c:pt idx="8646">
                  <c:v>31.151016080639074</c:v>
                </c:pt>
                <c:pt idx="8647">
                  <c:v>31.116742568789075</c:v>
                </c:pt>
                <c:pt idx="8648">
                  <c:v>31.092985549289075</c:v>
                </c:pt>
                <c:pt idx="8649">
                  <c:v>31.074935197289076</c:v>
                </c:pt>
                <c:pt idx="8650">
                  <c:v>31.060288017689075</c:v>
                </c:pt>
                <c:pt idx="8651">
                  <c:v>31.046725606889076</c:v>
                </c:pt>
                <c:pt idx="8652">
                  <c:v>31.040124043839075</c:v>
                </c:pt>
                <c:pt idx="8653">
                  <c:v>31.041004116119076</c:v>
                </c:pt>
                <c:pt idx="8654">
                  <c:v>31.046017026779076</c:v>
                </c:pt>
                <c:pt idx="8655">
                  <c:v>31.056770592499078</c:v>
                </c:pt>
                <c:pt idx="8656">
                  <c:v>31.073390702859079</c:v>
                </c:pt>
                <c:pt idx="8657">
                  <c:v>31.09748859717908</c:v>
                </c:pt>
                <c:pt idx="8658">
                  <c:v>31.12562395969908</c:v>
                </c:pt>
                <c:pt idx="8659">
                  <c:v>31.156978935519081</c:v>
                </c:pt>
                <c:pt idx="8660">
                  <c:v>31.193461838919081</c:v>
                </c:pt>
                <c:pt idx="8661">
                  <c:v>31.235175881139082</c:v>
                </c:pt>
                <c:pt idx="8662">
                  <c:v>31.281222091139082</c:v>
                </c:pt>
                <c:pt idx="8663">
                  <c:v>31.332536907239081</c:v>
                </c:pt>
                <c:pt idx="8664">
                  <c:v>31.391218605399082</c:v>
                </c:pt>
                <c:pt idx="8665">
                  <c:v>31.456218758319082</c:v>
                </c:pt>
                <c:pt idx="8666">
                  <c:v>31.52604599479908</c:v>
                </c:pt>
                <c:pt idx="8667">
                  <c:v>31.59898138845908</c:v>
                </c:pt>
                <c:pt idx="8668">
                  <c:v>31.674236777279081</c:v>
                </c:pt>
                <c:pt idx="8669">
                  <c:v>31.752985520019081</c:v>
                </c:pt>
                <c:pt idx="8670">
                  <c:v>31.831995757179079</c:v>
                </c:pt>
                <c:pt idx="8671">
                  <c:v>31.911543369739078</c:v>
                </c:pt>
                <c:pt idx="8672">
                  <c:v>31.991543369739077</c:v>
                </c:pt>
                <c:pt idx="8673">
                  <c:v>32.071543369739075</c:v>
                </c:pt>
                <c:pt idx="8674">
                  <c:v>32.151543369739073</c:v>
                </c:pt>
                <c:pt idx="8675">
                  <c:v>32.231543369739072</c:v>
                </c:pt>
                <c:pt idx="8676">
                  <c:v>32.31154336973907</c:v>
                </c:pt>
                <c:pt idx="8677">
                  <c:v>32.391543369739068</c:v>
                </c:pt>
                <c:pt idx="8678">
                  <c:v>32.471543369739067</c:v>
                </c:pt>
                <c:pt idx="8679">
                  <c:v>32.551543369739065</c:v>
                </c:pt>
                <c:pt idx="8680">
                  <c:v>32.631543369739063</c:v>
                </c:pt>
                <c:pt idx="8681">
                  <c:v>32.711543369739061</c:v>
                </c:pt>
                <c:pt idx="8682">
                  <c:v>32.79154336973906</c:v>
                </c:pt>
                <c:pt idx="8683">
                  <c:v>32.871543369739058</c:v>
                </c:pt>
                <c:pt idx="8684">
                  <c:v>32.951543369739056</c:v>
                </c:pt>
                <c:pt idx="8685">
                  <c:v>33.031543369739055</c:v>
                </c:pt>
                <c:pt idx="8686">
                  <c:v>33.111543369739053</c:v>
                </c:pt>
                <c:pt idx="8687">
                  <c:v>33.191543369739051</c:v>
                </c:pt>
                <c:pt idx="8688">
                  <c:v>33.271543369739049</c:v>
                </c:pt>
                <c:pt idx="8689">
                  <c:v>33.351543369739048</c:v>
                </c:pt>
                <c:pt idx="8690">
                  <c:v>33.431543369739046</c:v>
                </c:pt>
                <c:pt idx="8691">
                  <c:v>33.511543369739044</c:v>
                </c:pt>
                <c:pt idx="8692">
                  <c:v>33.591543369739043</c:v>
                </c:pt>
                <c:pt idx="8693">
                  <c:v>33.671321459519042</c:v>
                </c:pt>
                <c:pt idx="8694">
                  <c:v>33.748704162079044</c:v>
                </c:pt>
                <c:pt idx="8695">
                  <c:v>33.826904186939046</c:v>
                </c:pt>
                <c:pt idx="8696">
                  <c:v>33.903855598039044</c:v>
                </c:pt>
                <c:pt idx="8697">
                  <c:v>33.976239658439042</c:v>
                </c:pt>
                <c:pt idx="8698">
                  <c:v>34.043348942779041</c:v>
                </c:pt>
                <c:pt idx="8699">
                  <c:v>34.106495744819043</c:v>
                </c:pt>
                <c:pt idx="8700">
                  <c:v>34.164980937979045</c:v>
                </c:pt>
                <c:pt idx="8701">
                  <c:v>34.218503655679044</c:v>
                </c:pt>
                <c:pt idx="8702">
                  <c:v>34.266644269899047</c:v>
                </c:pt>
                <c:pt idx="8703">
                  <c:v>34.312214384679045</c:v>
                </c:pt>
                <c:pt idx="8704">
                  <c:v>34.352383200699045</c:v>
                </c:pt>
                <c:pt idx="8705">
                  <c:v>34.386783909799043</c:v>
                </c:pt>
                <c:pt idx="8706">
                  <c:v>34.417366138739041</c:v>
                </c:pt>
                <c:pt idx="8707">
                  <c:v>34.446043350519041</c:v>
                </c:pt>
                <c:pt idx="8708">
                  <c:v>34.469881698599039</c:v>
                </c:pt>
                <c:pt idx="8709">
                  <c:v>34.48863423787904</c:v>
                </c:pt>
                <c:pt idx="8710">
                  <c:v>34.506287313319042</c:v>
                </c:pt>
                <c:pt idx="8711">
                  <c:v>34.522633958359044</c:v>
                </c:pt>
                <c:pt idx="8712">
                  <c:v>34.536255460939046</c:v>
                </c:pt>
                <c:pt idx="8713">
                  <c:v>34.546351809079049</c:v>
                </c:pt>
                <c:pt idx="8714">
                  <c:v>34.554331844719052</c:v>
                </c:pt>
                <c:pt idx="8715">
                  <c:v>34.56021421427905</c:v>
                </c:pt>
                <c:pt idx="8716">
                  <c:v>34.56472795499905</c:v>
                </c:pt>
                <c:pt idx="8717">
                  <c:v>34.568358247739049</c:v>
                </c:pt>
                <c:pt idx="8718">
                  <c:v>34.572132902199051</c:v>
                </c:pt>
                <c:pt idx="8719">
                  <c:v>34.57606987987905</c:v>
                </c:pt>
                <c:pt idx="8720">
                  <c:v>34.579891996679052</c:v>
                </c:pt>
                <c:pt idx="8721">
                  <c:v>34.583386282259049</c:v>
                </c:pt>
                <c:pt idx="8722">
                  <c:v>34.586917085439048</c:v>
                </c:pt>
                <c:pt idx="8723">
                  <c:v>34.587188475699044</c:v>
                </c:pt>
                <c:pt idx="8724">
                  <c:v>34.580771385449047</c:v>
                </c:pt>
                <c:pt idx="8725">
                  <c:v>34.571656751249044</c:v>
                </c:pt>
                <c:pt idx="8726">
                  <c:v>34.562278468299041</c:v>
                </c:pt>
                <c:pt idx="8727">
                  <c:v>34.556018899749041</c:v>
                </c:pt>
                <c:pt idx="8728">
                  <c:v>34.552535689449044</c:v>
                </c:pt>
                <c:pt idx="8729">
                  <c:v>34.552391140749044</c:v>
                </c:pt>
                <c:pt idx="8730">
                  <c:v>34.552794426629042</c:v>
                </c:pt>
                <c:pt idx="8731">
                  <c:v>34.547069882079043</c:v>
                </c:pt>
                <c:pt idx="8732">
                  <c:v>34.53251713667904</c:v>
                </c:pt>
                <c:pt idx="8733">
                  <c:v>34.508242453629038</c:v>
                </c:pt>
                <c:pt idx="8734">
                  <c:v>34.47638725627904</c:v>
                </c:pt>
                <c:pt idx="8735">
                  <c:v>34.44510356997904</c:v>
                </c:pt>
                <c:pt idx="8736">
                  <c:v>34.416604295229043</c:v>
                </c:pt>
                <c:pt idx="8737">
                  <c:v>34.385681730979044</c:v>
                </c:pt>
                <c:pt idx="8738">
                  <c:v>34.354757401429048</c:v>
                </c:pt>
                <c:pt idx="8739">
                  <c:v>34.321055135629045</c:v>
                </c:pt>
                <c:pt idx="8740">
                  <c:v>34.281383110829047</c:v>
                </c:pt>
                <c:pt idx="8741">
                  <c:v>34.235405286979045</c:v>
                </c:pt>
                <c:pt idx="8742">
                  <c:v>34.192897621079048</c:v>
                </c:pt>
                <c:pt idx="8743">
                  <c:v>34.151303195229048</c:v>
                </c:pt>
                <c:pt idx="8744">
                  <c:v>34.112640397279044</c:v>
                </c:pt>
                <c:pt idx="8745">
                  <c:v>34.076607952829043</c:v>
                </c:pt>
                <c:pt idx="8746">
                  <c:v>34.03998806367904</c:v>
                </c:pt>
                <c:pt idx="8747">
                  <c:v>33.995774197479037</c:v>
                </c:pt>
                <c:pt idx="8748">
                  <c:v>33.945413872229039</c:v>
                </c:pt>
                <c:pt idx="8749">
                  <c:v>33.894462943129042</c:v>
                </c:pt>
                <c:pt idx="8750">
                  <c:v>33.844049969979039</c:v>
                </c:pt>
                <c:pt idx="8751">
                  <c:v>33.79136706527904</c:v>
                </c:pt>
                <c:pt idx="8752">
                  <c:v>33.737028305879043</c:v>
                </c:pt>
                <c:pt idx="8753">
                  <c:v>33.683506169629041</c:v>
                </c:pt>
                <c:pt idx="8754">
                  <c:v>33.62998064327904</c:v>
                </c:pt>
                <c:pt idx="8755">
                  <c:v>33.576777480829044</c:v>
                </c:pt>
                <c:pt idx="8756">
                  <c:v>33.524110684079041</c:v>
                </c:pt>
                <c:pt idx="8757">
                  <c:v>33.468932150579043</c:v>
                </c:pt>
                <c:pt idx="8758">
                  <c:v>33.413409826779045</c:v>
                </c:pt>
                <c:pt idx="8759">
                  <c:v>33.358079430329042</c:v>
                </c:pt>
                <c:pt idx="8760">
                  <c:v>33.304015875329043</c:v>
                </c:pt>
                <c:pt idx="8761">
                  <c:v>33.248399413479042</c:v>
                </c:pt>
                <c:pt idx="8762">
                  <c:v>33.191909671479046</c:v>
                </c:pt>
                <c:pt idx="8763">
                  <c:v>33.137171410029048</c:v>
                </c:pt>
                <c:pt idx="8764">
                  <c:v>33.081784138629047</c:v>
                </c:pt>
                <c:pt idx="8765">
                  <c:v>33.02800279047905</c:v>
                </c:pt>
                <c:pt idx="8766">
                  <c:v>32.973423956079053</c:v>
                </c:pt>
                <c:pt idx="8767">
                  <c:v>32.91849069902905</c:v>
                </c:pt>
                <c:pt idx="8768">
                  <c:v>32.864300727279051</c:v>
                </c:pt>
                <c:pt idx="8769">
                  <c:v>32.808010606979053</c:v>
                </c:pt>
                <c:pt idx="8770">
                  <c:v>32.747529213679051</c:v>
                </c:pt>
                <c:pt idx="8771">
                  <c:v>32.682597348379055</c:v>
                </c:pt>
                <c:pt idx="8772">
                  <c:v>32.613298055079056</c:v>
                </c:pt>
                <c:pt idx="8773">
                  <c:v>32.542548168729056</c:v>
                </c:pt>
                <c:pt idx="8774">
                  <c:v>32.468844924929058</c:v>
                </c:pt>
                <c:pt idx="8775">
                  <c:v>32.39513104737906</c:v>
                </c:pt>
                <c:pt idx="8776">
                  <c:v>32.320387547479058</c:v>
                </c:pt>
                <c:pt idx="8777">
                  <c:v>32.247128692429058</c:v>
                </c:pt>
                <c:pt idx="8778">
                  <c:v>32.177351097879061</c:v>
                </c:pt>
                <c:pt idx="8779">
                  <c:v>32.105518054829062</c:v>
                </c:pt>
                <c:pt idx="8780">
                  <c:v>32.036915552029065</c:v>
                </c:pt>
                <c:pt idx="8781">
                  <c:v>31.967721642429066</c:v>
                </c:pt>
                <c:pt idx="8782">
                  <c:v>31.897133060379065</c:v>
                </c:pt>
                <c:pt idx="8783">
                  <c:v>31.825875898779067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A-497E-B9EF-17D904BC6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01544"/>
        <c:axId val="7845153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'2020'!$B$1</c15:sqref>
                        </c15:formulaRef>
                      </c:ext>
                    </c:extLst>
                    <c:strCache>
                      <c:ptCount val="1"/>
                      <c:pt idx="0">
                        <c:v>Produced Wind Power (kWh)</c:v>
                      </c:pt>
                    </c:strCache>
                  </c:strRef>
                </c:tx>
                <c:spPr>
                  <a:ln w="19050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'2020'!$B$2:$B$8785</c15:sqref>
                        </c15:formulaRef>
                      </c:ext>
                    </c:extLst>
                    <c:numCache>
                      <c:formatCode>#,##0.00</c:formatCode>
                      <c:ptCount val="8784"/>
                      <c:pt idx="0">
                        <c:v>5104626.3949999996</c:v>
                      </c:pt>
                      <c:pt idx="1">
                        <c:v>5232705.5609999998</c:v>
                      </c:pt>
                      <c:pt idx="2">
                        <c:v>5428651.1809999999</c:v>
                      </c:pt>
                      <c:pt idx="3">
                        <c:v>5643511.9160000002</c:v>
                      </c:pt>
                      <c:pt idx="4">
                        <c:v>5796025.0379999997</c:v>
                      </c:pt>
                      <c:pt idx="5">
                        <c:v>6113092.4759999998</c:v>
                      </c:pt>
                      <c:pt idx="6">
                        <c:v>6461880.699</c:v>
                      </c:pt>
                      <c:pt idx="7">
                        <c:v>6601151.6890000002</c:v>
                      </c:pt>
                      <c:pt idx="8">
                        <c:v>6740527.3320000004</c:v>
                      </c:pt>
                      <c:pt idx="9">
                        <c:v>6769173.2379999999</c:v>
                      </c:pt>
                      <c:pt idx="10">
                        <c:v>6793273.165</c:v>
                      </c:pt>
                      <c:pt idx="11">
                        <c:v>6833517.4349999996</c:v>
                      </c:pt>
                      <c:pt idx="12">
                        <c:v>6727473.2549999999</c:v>
                      </c:pt>
                      <c:pt idx="13">
                        <c:v>6695653.6330000004</c:v>
                      </c:pt>
                      <c:pt idx="14">
                        <c:v>6695662.8099999996</c:v>
                      </c:pt>
                      <c:pt idx="15">
                        <c:v>6662263.9630000005</c:v>
                      </c:pt>
                      <c:pt idx="16">
                        <c:v>6525922.2039999999</c:v>
                      </c:pt>
                      <c:pt idx="17">
                        <c:v>6553684.3880000003</c:v>
                      </c:pt>
                      <c:pt idx="18">
                        <c:v>6639167.1519999998</c:v>
                      </c:pt>
                      <c:pt idx="19">
                        <c:v>6706539.6069999998</c:v>
                      </c:pt>
                      <c:pt idx="20">
                        <c:v>6755115.7170000002</c:v>
                      </c:pt>
                      <c:pt idx="21">
                        <c:v>6694583.9299999997</c:v>
                      </c:pt>
                      <c:pt idx="22">
                        <c:v>6704119.9960000003</c:v>
                      </c:pt>
                      <c:pt idx="23">
                        <c:v>6655690.6129999999</c:v>
                      </c:pt>
                      <c:pt idx="24">
                        <c:v>6667380.7439999999</c:v>
                      </c:pt>
                      <c:pt idx="25">
                        <c:v>6556609.3870000001</c:v>
                      </c:pt>
                      <c:pt idx="26">
                        <c:v>6404349.9160000002</c:v>
                      </c:pt>
                      <c:pt idx="27">
                        <c:v>6206598.9539999999</c:v>
                      </c:pt>
                      <c:pt idx="28">
                        <c:v>6036105.017</c:v>
                      </c:pt>
                      <c:pt idx="29">
                        <c:v>6052080.7800000003</c:v>
                      </c:pt>
                      <c:pt idx="30">
                        <c:v>6077197.0049999999</c:v>
                      </c:pt>
                      <c:pt idx="31">
                        <c:v>6312313.1279999996</c:v>
                      </c:pt>
                      <c:pt idx="32">
                        <c:v>6413969.1459999997</c:v>
                      </c:pt>
                      <c:pt idx="33">
                        <c:v>6564819.1660000002</c:v>
                      </c:pt>
                      <c:pt idx="34">
                        <c:v>6692687.8660000004</c:v>
                      </c:pt>
                      <c:pt idx="35">
                        <c:v>6724373.5630000001</c:v>
                      </c:pt>
                      <c:pt idx="36">
                        <c:v>6708748.852</c:v>
                      </c:pt>
                      <c:pt idx="37">
                        <c:v>6693387.2470000004</c:v>
                      </c:pt>
                      <c:pt idx="38">
                        <c:v>6691514.1349999998</c:v>
                      </c:pt>
                      <c:pt idx="39">
                        <c:v>6739832.5099999998</c:v>
                      </c:pt>
                      <c:pt idx="40">
                        <c:v>6777895.6449999996</c:v>
                      </c:pt>
                      <c:pt idx="41">
                        <c:v>6809079.8289999999</c:v>
                      </c:pt>
                      <c:pt idx="42">
                        <c:v>6817194.3669999996</c:v>
                      </c:pt>
                      <c:pt idx="43">
                        <c:v>6840118.1979999999</c:v>
                      </c:pt>
                      <c:pt idx="44">
                        <c:v>6983357.9019999998</c:v>
                      </c:pt>
                      <c:pt idx="45">
                        <c:v>7066650.6770000001</c:v>
                      </c:pt>
                      <c:pt idx="46">
                        <c:v>7149618.5499999998</c:v>
                      </c:pt>
                      <c:pt idx="47">
                        <c:v>7179889.7470000004</c:v>
                      </c:pt>
                      <c:pt idx="48">
                        <c:v>7183347.2539999997</c:v>
                      </c:pt>
                      <c:pt idx="49">
                        <c:v>7139173.2429999998</c:v>
                      </c:pt>
                      <c:pt idx="50">
                        <c:v>7135898.9409999996</c:v>
                      </c:pt>
                      <c:pt idx="51">
                        <c:v>7132839.9390000002</c:v>
                      </c:pt>
                      <c:pt idx="52">
                        <c:v>7204922.7850000001</c:v>
                      </c:pt>
                      <c:pt idx="53">
                        <c:v>7173347.9249999998</c:v>
                      </c:pt>
                      <c:pt idx="54">
                        <c:v>7140017.9210000001</c:v>
                      </c:pt>
                      <c:pt idx="55">
                        <c:v>7134530.6639999999</c:v>
                      </c:pt>
                      <c:pt idx="56">
                        <c:v>7001268.1529999999</c:v>
                      </c:pt>
                      <c:pt idx="57">
                        <c:v>6951131.6569999997</c:v>
                      </c:pt>
                      <c:pt idx="58">
                        <c:v>7018797.9110000003</c:v>
                      </c:pt>
                      <c:pt idx="59">
                        <c:v>7088385.5379999997</c:v>
                      </c:pt>
                      <c:pt idx="60">
                        <c:v>6817258.0099999998</c:v>
                      </c:pt>
                      <c:pt idx="61">
                        <c:v>6614559.6880000001</c:v>
                      </c:pt>
                      <c:pt idx="62">
                        <c:v>6637444.7369999997</c:v>
                      </c:pt>
                      <c:pt idx="63">
                        <c:v>6422780.1339999996</c:v>
                      </c:pt>
                      <c:pt idx="64">
                        <c:v>6350278.034</c:v>
                      </c:pt>
                      <c:pt idx="65">
                        <c:v>6446360.358</c:v>
                      </c:pt>
                      <c:pt idx="66">
                        <c:v>6627863.9139999999</c:v>
                      </c:pt>
                      <c:pt idx="67">
                        <c:v>6815619.5779999997</c:v>
                      </c:pt>
                      <c:pt idx="68">
                        <c:v>7078374.2640000004</c:v>
                      </c:pt>
                      <c:pt idx="69">
                        <c:v>7227429.9210000001</c:v>
                      </c:pt>
                      <c:pt idx="70">
                        <c:v>7412467.6260000002</c:v>
                      </c:pt>
                      <c:pt idx="71">
                        <c:v>7484502.5219999999</c:v>
                      </c:pt>
                      <c:pt idx="72">
                        <c:v>7478035.3109999998</c:v>
                      </c:pt>
                      <c:pt idx="73">
                        <c:v>7317061.4730000002</c:v>
                      </c:pt>
                      <c:pt idx="74">
                        <c:v>7113565.733</c:v>
                      </c:pt>
                      <c:pt idx="75">
                        <c:v>6790696.0870000003</c:v>
                      </c:pt>
                      <c:pt idx="76">
                        <c:v>6724068.477</c:v>
                      </c:pt>
                      <c:pt idx="77">
                        <c:v>6887347.5039999997</c:v>
                      </c:pt>
                      <c:pt idx="78">
                        <c:v>7066469.0520000001</c:v>
                      </c:pt>
                      <c:pt idx="79">
                        <c:v>7205489.0870000003</c:v>
                      </c:pt>
                      <c:pt idx="80">
                        <c:v>7139215.1610000003</c:v>
                      </c:pt>
                      <c:pt idx="81">
                        <c:v>6974306.1509999996</c:v>
                      </c:pt>
                      <c:pt idx="82">
                        <c:v>6885674.341</c:v>
                      </c:pt>
                      <c:pt idx="83">
                        <c:v>6994674.108</c:v>
                      </c:pt>
                      <c:pt idx="84">
                        <c:v>7016415.8470000001</c:v>
                      </c:pt>
                      <c:pt idx="85">
                        <c:v>7110305.8550000004</c:v>
                      </c:pt>
                      <c:pt idx="86">
                        <c:v>7134684.1069999998</c:v>
                      </c:pt>
                      <c:pt idx="87">
                        <c:v>7089433.9610000001</c:v>
                      </c:pt>
                      <c:pt idx="88">
                        <c:v>7017155.6600000001</c:v>
                      </c:pt>
                      <c:pt idx="89">
                        <c:v>7004285.4369999999</c:v>
                      </c:pt>
                      <c:pt idx="90">
                        <c:v>6884746.0089999996</c:v>
                      </c:pt>
                      <c:pt idx="91">
                        <c:v>6647248.6179999998</c:v>
                      </c:pt>
                      <c:pt idx="92">
                        <c:v>6369839.3289999999</c:v>
                      </c:pt>
                      <c:pt idx="93">
                        <c:v>5970311.6849999996</c:v>
                      </c:pt>
                      <c:pt idx="94">
                        <c:v>5556847.9960000003</c:v>
                      </c:pt>
                      <c:pt idx="95">
                        <c:v>5217204.5829999996</c:v>
                      </c:pt>
                      <c:pt idx="96">
                        <c:v>4971644.6900000004</c:v>
                      </c:pt>
                      <c:pt idx="97">
                        <c:v>4962091.4950000001</c:v>
                      </c:pt>
                      <c:pt idx="98">
                        <c:v>4507885.8600000003</c:v>
                      </c:pt>
                      <c:pt idx="99">
                        <c:v>4054203.327</c:v>
                      </c:pt>
                      <c:pt idx="100">
                        <c:v>3693502.2779999999</c:v>
                      </c:pt>
                      <c:pt idx="101">
                        <c:v>3181969.1469999999</c:v>
                      </c:pt>
                      <c:pt idx="102">
                        <c:v>2833889.3679999998</c:v>
                      </c:pt>
                      <c:pt idx="103">
                        <c:v>2501808.3139999998</c:v>
                      </c:pt>
                      <c:pt idx="104">
                        <c:v>2466091.9249999998</c:v>
                      </c:pt>
                      <c:pt idx="105">
                        <c:v>2484872.9649999999</c:v>
                      </c:pt>
                      <c:pt idx="106">
                        <c:v>2986518.5580000002</c:v>
                      </c:pt>
                      <c:pt idx="107">
                        <c:v>3681733.5350000001</c:v>
                      </c:pt>
                      <c:pt idx="108">
                        <c:v>4296258.7589999996</c:v>
                      </c:pt>
                      <c:pt idx="109">
                        <c:v>4922743.2470000004</c:v>
                      </c:pt>
                      <c:pt idx="110">
                        <c:v>5374792.0609999998</c:v>
                      </c:pt>
                      <c:pt idx="111">
                        <c:v>5849846.4740000004</c:v>
                      </c:pt>
                      <c:pt idx="112">
                        <c:v>6078989.0159999998</c:v>
                      </c:pt>
                      <c:pt idx="113">
                        <c:v>6253337.892</c:v>
                      </c:pt>
                      <c:pt idx="114">
                        <c:v>6204786.5669999998</c:v>
                      </c:pt>
                      <c:pt idx="115">
                        <c:v>6216848.7379999999</c:v>
                      </c:pt>
                      <c:pt idx="116">
                        <c:v>6257473.2850000001</c:v>
                      </c:pt>
                      <c:pt idx="117">
                        <c:v>6184828.8629999999</c:v>
                      </c:pt>
                      <c:pt idx="118">
                        <c:v>6146202.2510000002</c:v>
                      </c:pt>
                      <c:pt idx="119">
                        <c:v>5884597.4759999998</c:v>
                      </c:pt>
                      <c:pt idx="120">
                        <c:v>5794806.1529999999</c:v>
                      </c:pt>
                      <c:pt idx="121">
                        <c:v>5624132.074</c:v>
                      </c:pt>
                      <c:pt idx="122">
                        <c:v>5683644.2240000004</c:v>
                      </c:pt>
                      <c:pt idx="123">
                        <c:v>5609523.0839999998</c:v>
                      </c:pt>
                      <c:pt idx="124">
                        <c:v>5354164.26</c:v>
                      </c:pt>
                      <c:pt idx="125">
                        <c:v>5075891.7290000003</c:v>
                      </c:pt>
                      <c:pt idx="126">
                        <c:v>4939511.8459999999</c:v>
                      </c:pt>
                      <c:pt idx="127">
                        <c:v>4728301.5980000002</c:v>
                      </c:pt>
                      <c:pt idx="128">
                        <c:v>4387169.1069999998</c:v>
                      </c:pt>
                      <c:pt idx="129">
                        <c:v>4225545.6849999996</c:v>
                      </c:pt>
                      <c:pt idx="130">
                        <c:v>4229655.165</c:v>
                      </c:pt>
                      <c:pt idx="131">
                        <c:v>4179806.5690000001</c:v>
                      </c:pt>
                      <c:pt idx="132">
                        <c:v>4109259.605</c:v>
                      </c:pt>
                      <c:pt idx="133">
                        <c:v>4207467.6830000002</c:v>
                      </c:pt>
                      <c:pt idx="134">
                        <c:v>4268524.3250000002</c:v>
                      </c:pt>
                      <c:pt idx="135">
                        <c:v>4184689.4309999999</c:v>
                      </c:pt>
                      <c:pt idx="136">
                        <c:v>3943059.3</c:v>
                      </c:pt>
                      <c:pt idx="137">
                        <c:v>3884802.5129999998</c:v>
                      </c:pt>
                      <c:pt idx="138">
                        <c:v>3955097.5809999998</c:v>
                      </c:pt>
                      <c:pt idx="139">
                        <c:v>4170125.06</c:v>
                      </c:pt>
                      <c:pt idx="140">
                        <c:v>4073724.5150000001</c:v>
                      </c:pt>
                      <c:pt idx="141">
                        <c:v>4208590.3770000003</c:v>
                      </c:pt>
                      <c:pt idx="142">
                        <c:v>4411211.0290000001</c:v>
                      </c:pt>
                      <c:pt idx="143">
                        <c:v>4414475.2709999997</c:v>
                      </c:pt>
                      <c:pt idx="144">
                        <c:v>4547619.8310000002</c:v>
                      </c:pt>
                      <c:pt idx="145">
                        <c:v>4632589.2879999997</c:v>
                      </c:pt>
                      <c:pt idx="146">
                        <c:v>4753940.8119999999</c:v>
                      </c:pt>
                      <c:pt idx="147">
                        <c:v>4784147.5990000004</c:v>
                      </c:pt>
                      <c:pt idx="148">
                        <c:v>4576843.4479999999</c:v>
                      </c:pt>
                      <c:pt idx="149">
                        <c:v>4397208.693</c:v>
                      </c:pt>
                      <c:pt idx="150">
                        <c:v>4296063.7350000003</c:v>
                      </c:pt>
                      <c:pt idx="151">
                        <c:v>4170007.8470000001</c:v>
                      </c:pt>
                      <c:pt idx="152">
                        <c:v>4004225.3650000002</c:v>
                      </c:pt>
                      <c:pt idx="153">
                        <c:v>3997239.2719999999</c:v>
                      </c:pt>
                      <c:pt idx="154">
                        <c:v>3986533.06</c:v>
                      </c:pt>
                      <c:pt idx="155">
                        <c:v>3881063.642</c:v>
                      </c:pt>
                      <c:pt idx="156">
                        <c:v>3661012.6579999998</c:v>
                      </c:pt>
                      <c:pt idx="157">
                        <c:v>3699029.52</c:v>
                      </c:pt>
                      <c:pt idx="158">
                        <c:v>4066172.9139999999</c:v>
                      </c:pt>
                      <c:pt idx="159">
                        <c:v>4508925.0279999999</c:v>
                      </c:pt>
                      <c:pt idx="160">
                        <c:v>4966331.7520000003</c:v>
                      </c:pt>
                      <c:pt idx="161">
                        <c:v>5665268.1349999998</c:v>
                      </c:pt>
                      <c:pt idx="162">
                        <c:v>6151334.6730000004</c:v>
                      </c:pt>
                      <c:pt idx="163">
                        <c:v>6530995.9479999999</c:v>
                      </c:pt>
                      <c:pt idx="164">
                        <c:v>6809373.1430000002</c:v>
                      </c:pt>
                      <c:pt idx="165">
                        <c:v>7047955.6490000002</c:v>
                      </c:pt>
                      <c:pt idx="166">
                        <c:v>7205089.7300000004</c:v>
                      </c:pt>
                      <c:pt idx="167">
                        <c:v>7246404.415</c:v>
                      </c:pt>
                      <c:pt idx="168">
                        <c:v>7177874.4019999998</c:v>
                      </c:pt>
                      <c:pt idx="169">
                        <c:v>7199285.1550000003</c:v>
                      </c:pt>
                      <c:pt idx="170">
                        <c:v>7124352.4699999997</c:v>
                      </c:pt>
                      <c:pt idx="171">
                        <c:v>7137532.5449999999</c:v>
                      </c:pt>
                      <c:pt idx="172">
                        <c:v>7192914.7079999996</c:v>
                      </c:pt>
                      <c:pt idx="173">
                        <c:v>7284738.6579999998</c:v>
                      </c:pt>
                      <c:pt idx="174">
                        <c:v>7225303.2479999997</c:v>
                      </c:pt>
                      <c:pt idx="175">
                        <c:v>7064763.1660000002</c:v>
                      </c:pt>
                      <c:pt idx="176">
                        <c:v>7005197.6859999998</c:v>
                      </c:pt>
                      <c:pt idx="177">
                        <c:v>6834409.6900000004</c:v>
                      </c:pt>
                      <c:pt idx="178">
                        <c:v>6599919.5590000004</c:v>
                      </c:pt>
                      <c:pt idx="179">
                        <c:v>6672220.3859999999</c:v>
                      </c:pt>
                      <c:pt idx="180">
                        <c:v>6578992.5290000001</c:v>
                      </c:pt>
                      <c:pt idx="181">
                        <c:v>6457496.1600000001</c:v>
                      </c:pt>
                      <c:pt idx="182">
                        <c:v>6476741.6109999996</c:v>
                      </c:pt>
                      <c:pt idx="183">
                        <c:v>6564410.2010000004</c:v>
                      </c:pt>
                      <c:pt idx="184">
                        <c:v>6557862.7120000003</c:v>
                      </c:pt>
                      <c:pt idx="185">
                        <c:v>6620328.2570000002</c:v>
                      </c:pt>
                      <c:pt idx="186">
                        <c:v>6725211.7390000001</c:v>
                      </c:pt>
                      <c:pt idx="187">
                        <c:v>6787798.3899999997</c:v>
                      </c:pt>
                      <c:pt idx="188">
                        <c:v>6887940.4550000001</c:v>
                      </c:pt>
                      <c:pt idx="189">
                        <c:v>6948171.9620000003</c:v>
                      </c:pt>
                      <c:pt idx="190">
                        <c:v>6925112.4879999999</c:v>
                      </c:pt>
                      <c:pt idx="191">
                        <c:v>6937502.2819999997</c:v>
                      </c:pt>
                      <c:pt idx="192">
                        <c:v>6913257.4239999996</c:v>
                      </c:pt>
                      <c:pt idx="193">
                        <c:v>6854949.0970000001</c:v>
                      </c:pt>
                      <c:pt idx="194">
                        <c:v>6730598.6509999996</c:v>
                      </c:pt>
                      <c:pt idx="195">
                        <c:v>6629221.909</c:v>
                      </c:pt>
                      <c:pt idx="196">
                        <c:v>6454297.5130000003</c:v>
                      </c:pt>
                      <c:pt idx="197">
                        <c:v>6218900.2549999999</c:v>
                      </c:pt>
                      <c:pt idx="198">
                        <c:v>5997969.0369999995</c:v>
                      </c:pt>
                      <c:pt idx="199">
                        <c:v>5754860.2369999997</c:v>
                      </c:pt>
                      <c:pt idx="200">
                        <c:v>5434997.8229999999</c:v>
                      </c:pt>
                      <c:pt idx="201">
                        <c:v>4984783.5070000002</c:v>
                      </c:pt>
                      <c:pt idx="202">
                        <c:v>4571499.051</c:v>
                      </c:pt>
                      <c:pt idx="203">
                        <c:v>4315370.6390000004</c:v>
                      </c:pt>
                      <c:pt idx="204">
                        <c:v>3993009.6340000001</c:v>
                      </c:pt>
                      <c:pt idx="205">
                        <c:v>3559792.7960000001</c:v>
                      </c:pt>
                      <c:pt idx="206">
                        <c:v>3354635.3160000001</c:v>
                      </c:pt>
                      <c:pt idx="207">
                        <c:v>3355091.048</c:v>
                      </c:pt>
                      <c:pt idx="208">
                        <c:v>3564126.429</c:v>
                      </c:pt>
                      <c:pt idx="209">
                        <c:v>3634265.2760000001</c:v>
                      </c:pt>
                      <c:pt idx="210">
                        <c:v>3643476.73</c:v>
                      </c:pt>
                      <c:pt idx="211">
                        <c:v>3618662.8139999998</c:v>
                      </c:pt>
                      <c:pt idx="212">
                        <c:v>3615801.909</c:v>
                      </c:pt>
                      <c:pt idx="213">
                        <c:v>3527091.2609999999</c:v>
                      </c:pt>
                      <c:pt idx="214">
                        <c:v>3570590.074</c:v>
                      </c:pt>
                      <c:pt idx="215">
                        <c:v>3726705.3429999999</c:v>
                      </c:pt>
                      <c:pt idx="216">
                        <c:v>3694287.2519999999</c:v>
                      </c:pt>
                      <c:pt idx="217">
                        <c:v>3534439.7259999998</c:v>
                      </c:pt>
                      <c:pt idx="218">
                        <c:v>3378254.9789999998</c:v>
                      </c:pt>
                      <c:pt idx="219">
                        <c:v>3399009.4219999998</c:v>
                      </c:pt>
                      <c:pt idx="220">
                        <c:v>3227780.4530000002</c:v>
                      </c:pt>
                      <c:pt idx="221">
                        <c:v>3171356.6460000002</c:v>
                      </c:pt>
                      <c:pt idx="222">
                        <c:v>3109895.4619999998</c:v>
                      </c:pt>
                      <c:pt idx="223">
                        <c:v>3106653.7760000001</c:v>
                      </c:pt>
                      <c:pt idx="224">
                        <c:v>3170880.5920000002</c:v>
                      </c:pt>
                      <c:pt idx="225">
                        <c:v>3285449.1570000001</c:v>
                      </c:pt>
                      <c:pt idx="226">
                        <c:v>3127586.1639999999</c:v>
                      </c:pt>
                      <c:pt idx="227">
                        <c:v>2993392.4210000001</c:v>
                      </c:pt>
                      <c:pt idx="228">
                        <c:v>2900170.662</c:v>
                      </c:pt>
                      <c:pt idx="229">
                        <c:v>3137467.0589999999</c:v>
                      </c:pt>
                      <c:pt idx="230">
                        <c:v>3288293.997</c:v>
                      </c:pt>
                      <c:pt idx="231">
                        <c:v>3384562.0589999999</c:v>
                      </c:pt>
                      <c:pt idx="232">
                        <c:v>3558338.9309999999</c:v>
                      </c:pt>
                      <c:pt idx="233">
                        <c:v>3727972.6740000001</c:v>
                      </c:pt>
                      <c:pt idx="234">
                        <c:v>3695854.182</c:v>
                      </c:pt>
                      <c:pt idx="235">
                        <c:v>3502110.4720000001</c:v>
                      </c:pt>
                      <c:pt idx="236">
                        <c:v>3516687.83</c:v>
                      </c:pt>
                      <c:pt idx="237">
                        <c:v>3145978.7540000002</c:v>
                      </c:pt>
                      <c:pt idx="238">
                        <c:v>2979799.9879999999</c:v>
                      </c:pt>
                      <c:pt idx="239">
                        <c:v>2864737.8829999999</c:v>
                      </c:pt>
                      <c:pt idx="240">
                        <c:v>2572829.4309999999</c:v>
                      </c:pt>
                      <c:pt idx="241">
                        <c:v>2785515.9819999998</c:v>
                      </c:pt>
                      <c:pt idx="242">
                        <c:v>3520949.227</c:v>
                      </c:pt>
                      <c:pt idx="243">
                        <c:v>4081749.4029999999</c:v>
                      </c:pt>
                      <c:pt idx="244">
                        <c:v>4433462.5209999997</c:v>
                      </c:pt>
                      <c:pt idx="245">
                        <c:v>4785865.932</c:v>
                      </c:pt>
                      <c:pt idx="246">
                        <c:v>5175558.2450000001</c:v>
                      </c:pt>
                      <c:pt idx="247">
                        <c:v>5388495.9299999997</c:v>
                      </c:pt>
                      <c:pt idx="248">
                        <c:v>5634487.0839999998</c:v>
                      </c:pt>
                      <c:pt idx="249">
                        <c:v>5860969.9419999998</c:v>
                      </c:pt>
                      <c:pt idx="250">
                        <c:v>6027159.8159999996</c:v>
                      </c:pt>
                      <c:pt idx="251">
                        <c:v>6192870.0690000001</c:v>
                      </c:pt>
                      <c:pt idx="252">
                        <c:v>6471677.1270000003</c:v>
                      </c:pt>
                      <c:pt idx="253">
                        <c:v>6729803.2439999999</c:v>
                      </c:pt>
                      <c:pt idx="254">
                        <c:v>6895769.5889999997</c:v>
                      </c:pt>
                      <c:pt idx="255">
                        <c:v>6960976.6869999999</c:v>
                      </c:pt>
                      <c:pt idx="256">
                        <c:v>7055545.8380000005</c:v>
                      </c:pt>
                      <c:pt idx="257">
                        <c:v>7109037.3300000001</c:v>
                      </c:pt>
                      <c:pt idx="258">
                        <c:v>7137943.2000000002</c:v>
                      </c:pt>
                      <c:pt idx="259">
                        <c:v>7110383.1260000002</c:v>
                      </c:pt>
                      <c:pt idx="260">
                        <c:v>7195389.909</c:v>
                      </c:pt>
                      <c:pt idx="261">
                        <c:v>7230959.1799999997</c:v>
                      </c:pt>
                      <c:pt idx="262">
                        <c:v>7147257.1220000004</c:v>
                      </c:pt>
                      <c:pt idx="263">
                        <c:v>7147449.7139999997</c:v>
                      </c:pt>
                      <c:pt idx="264">
                        <c:v>7183713.0729999999</c:v>
                      </c:pt>
                      <c:pt idx="265">
                        <c:v>7124253.2929999996</c:v>
                      </c:pt>
                      <c:pt idx="266">
                        <c:v>6967264.4900000002</c:v>
                      </c:pt>
                      <c:pt idx="267">
                        <c:v>7051726.1009999998</c:v>
                      </c:pt>
                      <c:pt idx="268">
                        <c:v>6897998.5300000003</c:v>
                      </c:pt>
                      <c:pt idx="269">
                        <c:v>6728625.2039999999</c:v>
                      </c:pt>
                      <c:pt idx="270">
                        <c:v>6452843.3760000002</c:v>
                      </c:pt>
                      <c:pt idx="271">
                        <c:v>6075149.9869999997</c:v>
                      </c:pt>
                      <c:pt idx="272">
                        <c:v>6024068.3310000002</c:v>
                      </c:pt>
                      <c:pt idx="273">
                        <c:v>6122740.4119999995</c:v>
                      </c:pt>
                      <c:pt idx="274">
                        <c:v>6105159.3190000001</c:v>
                      </c:pt>
                      <c:pt idx="275">
                        <c:v>6087866.3380000005</c:v>
                      </c:pt>
                      <c:pt idx="276">
                        <c:v>5838255.818</c:v>
                      </c:pt>
                      <c:pt idx="277">
                        <c:v>5439712.3099999996</c:v>
                      </c:pt>
                      <c:pt idx="278">
                        <c:v>5100745.267</c:v>
                      </c:pt>
                      <c:pt idx="279">
                        <c:v>4830009.3140000002</c:v>
                      </c:pt>
                      <c:pt idx="280">
                        <c:v>4775302.7070000004</c:v>
                      </c:pt>
                      <c:pt idx="281">
                        <c:v>4680299.3140000002</c:v>
                      </c:pt>
                      <c:pt idx="282">
                        <c:v>4709415.75</c:v>
                      </c:pt>
                      <c:pt idx="283">
                        <c:v>4788062.0599999996</c:v>
                      </c:pt>
                      <c:pt idx="284">
                        <c:v>4613162.2719999999</c:v>
                      </c:pt>
                      <c:pt idx="285">
                        <c:v>4739019.6279999996</c:v>
                      </c:pt>
                      <c:pt idx="286">
                        <c:v>4879246.3090000004</c:v>
                      </c:pt>
                      <c:pt idx="287">
                        <c:v>4836814.8810000001</c:v>
                      </c:pt>
                      <c:pt idx="288">
                        <c:v>4971377.4309999999</c:v>
                      </c:pt>
                      <c:pt idx="289">
                        <c:v>4898975.6830000002</c:v>
                      </c:pt>
                      <c:pt idx="290">
                        <c:v>4932526.68</c:v>
                      </c:pt>
                      <c:pt idx="291">
                        <c:v>4865223.7439999999</c:v>
                      </c:pt>
                      <c:pt idx="292">
                        <c:v>4859419.2369999997</c:v>
                      </c:pt>
                      <c:pt idx="293">
                        <c:v>5067838.2699999996</c:v>
                      </c:pt>
                      <c:pt idx="294">
                        <c:v>5200288.1619999995</c:v>
                      </c:pt>
                      <c:pt idx="295">
                        <c:v>5266082.8059999999</c:v>
                      </c:pt>
                      <c:pt idx="296">
                        <c:v>5147906.085</c:v>
                      </c:pt>
                      <c:pt idx="297">
                        <c:v>5051087.8959999997</c:v>
                      </c:pt>
                      <c:pt idx="298">
                        <c:v>4847433.6430000002</c:v>
                      </c:pt>
                      <c:pt idx="299">
                        <c:v>4947737.6739999996</c:v>
                      </c:pt>
                      <c:pt idx="300">
                        <c:v>5049195.5010000002</c:v>
                      </c:pt>
                      <c:pt idx="301">
                        <c:v>4942887.8169999998</c:v>
                      </c:pt>
                      <c:pt idx="302">
                        <c:v>5065553.358</c:v>
                      </c:pt>
                      <c:pt idx="303">
                        <c:v>5142386.5650000004</c:v>
                      </c:pt>
                      <c:pt idx="304">
                        <c:v>5184485.7699999996</c:v>
                      </c:pt>
                      <c:pt idx="305">
                        <c:v>5207527.9630000005</c:v>
                      </c:pt>
                      <c:pt idx="306">
                        <c:v>5283871.8279999997</c:v>
                      </c:pt>
                      <c:pt idx="307">
                        <c:v>5282382.5369999995</c:v>
                      </c:pt>
                      <c:pt idx="308">
                        <c:v>5218666.5240000002</c:v>
                      </c:pt>
                      <c:pt idx="309">
                        <c:v>5086935.858</c:v>
                      </c:pt>
                      <c:pt idx="310">
                        <c:v>5087279.2630000003</c:v>
                      </c:pt>
                      <c:pt idx="311">
                        <c:v>5016763.1940000001</c:v>
                      </c:pt>
                      <c:pt idx="312">
                        <c:v>5255009.8150000004</c:v>
                      </c:pt>
                      <c:pt idx="313">
                        <c:v>5564586.3169999998</c:v>
                      </c:pt>
                      <c:pt idx="314">
                        <c:v>5617929.1279999996</c:v>
                      </c:pt>
                      <c:pt idx="315">
                        <c:v>5701088.8090000004</c:v>
                      </c:pt>
                      <c:pt idx="316">
                        <c:v>5767592.5930000003</c:v>
                      </c:pt>
                      <c:pt idx="317">
                        <c:v>5922703.6830000002</c:v>
                      </c:pt>
                      <c:pt idx="318">
                        <c:v>6065579.2259999998</c:v>
                      </c:pt>
                      <c:pt idx="319">
                        <c:v>6452757.7549999999</c:v>
                      </c:pt>
                      <c:pt idx="320">
                        <c:v>6588001.4699999997</c:v>
                      </c:pt>
                      <c:pt idx="321">
                        <c:v>6657433.0010000002</c:v>
                      </c:pt>
                      <c:pt idx="322">
                        <c:v>6755051.091</c:v>
                      </c:pt>
                      <c:pt idx="323">
                        <c:v>6900475.3600000003</c:v>
                      </c:pt>
                      <c:pt idx="324">
                        <c:v>6812815.1270000003</c:v>
                      </c:pt>
                      <c:pt idx="325">
                        <c:v>6706285.4979999997</c:v>
                      </c:pt>
                      <c:pt idx="326">
                        <c:v>6528792.3820000002</c:v>
                      </c:pt>
                      <c:pt idx="327">
                        <c:v>6307702.9409999996</c:v>
                      </c:pt>
                      <c:pt idx="328">
                        <c:v>5954894.3609999996</c:v>
                      </c:pt>
                      <c:pt idx="329">
                        <c:v>5720335.8609999996</c:v>
                      </c:pt>
                      <c:pt idx="330">
                        <c:v>5655150.9589999998</c:v>
                      </c:pt>
                      <c:pt idx="331">
                        <c:v>5681658.2920000004</c:v>
                      </c:pt>
                      <c:pt idx="332">
                        <c:v>5640034.5700000003</c:v>
                      </c:pt>
                      <c:pt idx="333">
                        <c:v>5629110.5049999999</c:v>
                      </c:pt>
                      <c:pt idx="334">
                        <c:v>5526575.3689999999</c:v>
                      </c:pt>
                      <c:pt idx="335">
                        <c:v>5678633.0109999999</c:v>
                      </c:pt>
                      <c:pt idx="336">
                        <c:v>5710711.3030000003</c:v>
                      </c:pt>
                      <c:pt idx="337">
                        <c:v>5793593.9730000002</c:v>
                      </c:pt>
                      <c:pt idx="338">
                        <c:v>5823917.9289999995</c:v>
                      </c:pt>
                      <c:pt idx="339">
                        <c:v>5750443.9869999997</c:v>
                      </c:pt>
                      <c:pt idx="340">
                        <c:v>5891479.7999999998</c:v>
                      </c:pt>
                      <c:pt idx="341">
                        <c:v>5772226.1799999997</c:v>
                      </c:pt>
                      <c:pt idx="342">
                        <c:v>5762270.9239999996</c:v>
                      </c:pt>
                      <c:pt idx="343">
                        <c:v>5457747.3700000001</c:v>
                      </c:pt>
                      <c:pt idx="344">
                        <c:v>5191719.1619999995</c:v>
                      </c:pt>
                      <c:pt idx="345">
                        <c:v>4771355.87</c:v>
                      </c:pt>
                      <c:pt idx="346">
                        <c:v>4671402.0350000001</c:v>
                      </c:pt>
                      <c:pt idx="347">
                        <c:v>4668852.4989999998</c:v>
                      </c:pt>
                      <c:pt idx="348">
                        <c:v>4883752.3470000001</c:v>
                      </c:pt>
                      <c:pt idx="349">
                        <c:v>5044936.3959999997</c:v>
                      </c:pt>
                      <c:pt idx="350">
                        <c:v>5169152.3559999997</c:v>
                      </c:pt>
                      <c:pt idx="351">
                        <c:v>5051483.9689999996</c:v>
                      </c:pt>
                      <c:pt idx="352">
                        <c:v>5016977.7019999996</c:v>
                      </c:pt>
                      <c:pt idx="353">
                        <c:v>4944327.4409999996</c:v>
                      </c:pt>
                      <c:pt idx="354">
                        <c:v>4965309.5029999996</c:v>
                      </c:pt>
                      <c:pt idx="355">
                        <c:v>5118448.6979999999</c:v>
                      </c:pt>
                      <c:pt idx="356">
                        <c:v>5040677.9359999998</c:v>
                      </c:pt>
                      <c:pt idx="357">
                        <c:v>4823461.8710000003</c:v>
                      </c:pt>
                      <c:pt idx="358">
                        <c:v>4716028.1189999999</c:v>
                      </c:pt>
                      <c:pt idx="359">
                        <c:v>4673863.6260000002</c:v>
                      </c:pt>
                      <c:pt idx="360">
                        <c:v>4680363.557</c:v>
                      </c:pt>
                      <c:pt idx="361">
                        <c:v>4780365.7920000004</c:v>
                      </c:pt>
                      <c:pt idx="362">
                        <c:v>4710954.7989999996</c:v>
                      </c:pt>
                      <c:pt idx="363">
                        <c:v>4746005.3210000005</c:v>
                      </c:pt>
                      <c:pt idx="364">
                        <c:v>4793341.13</c:v>
                      </c:pt>
                      <c:pt idx="365">
                        <c:v>4858270.5619999999</c:v>
                      </c:pt>
                      <c:pt idx="366">
                        <c:v>4893278.0449999999</c:v>
                      </c:pt>
                      <c:pt idx="367">
                        <c:v>4917131.102</c:v>
                      </c:pt>
                      <c:pt idx="368">
                        <c:v>4947654.4349999996</c:v>
                      </c:pt>
                      <c:pt idx="369">
                        <c:v>4968085.7570000002</c:v>
                      </c:pt>
                      <c:pt idx="370">
                        <c:v>5066657.0829999996</c:v>
                      </c:pt>
                      <c:pt idx="371">
                        <c:v>5214136.2769999998</c:v>
                      </c:pt>
                      <c:pt idx="372">
                        <c:v>5226529.9220000003</c:v>
                      </c:pt>
                      <c:pt idx="373">
                        <c:v>5168072.5049999999</c:v>
                      </c:pt>
                      <c:pt idx="374">
                        <c:v>5262883.7659999998</c:v>
                      </c:pt>
                      <c:pt idx="375">
                        <c:v>5407811.5099999998</c:v>
                      </c:pt>
                      <c:pt idx="376">
                        <c:v>5607817.4289999995</c:v>
                      </c:pt>
                      <c:pt idx="377">
                        <c:v>5607701.2120000003</c:v>
                      </c:pt>
                      <c:pt idx="378">
                        <c:v>5614254.7319999998</c:v>
                      </c:pt>
                      <c:pt idx="379">
                        <c:v>5729854.3969999999</c:v>
                      </c:pt>
                      <c:pt idx="380">
                        <c:v>5683640.3080000002</c:v>
                      </c:pt>
                      <c:pt idx="381">
                        <c:v>5574008.7060000002</c:v>
                      </c:pt>
                      <c:pt idx="382">
                        <c:v>5400964.5999999996</c:v>
                      </c:pt>
                      <c:pt idx="383">
                        <c:v>5278463.6090000002</c:v>
                      </c:pt>
                      <c:pt idx="384">
                        <c:v>5130887.4440000001</c:v>
                      </c:pt>
                      <c:pt idx="385">
                        <c:v>5088303.6189999999</c:v>
                      </c:pt>
                      <c:pt idx="386">
                        <c:v>5032935.898</c:v>
                      </c:pt>
                      <c:pt idx="387">
                        <c:v>4885903.03</c:v>
                      </c:pt>
                      <c:pt idx="388">
                        <c:v>5002760.2960000001</c:v>
                      </c:pt>
                      <c:pt idx="389">
                        <c:v>4915874.1430000002</c:v>
                      </c:pt>
                      <c:pt idx="390">
                        <c:v>4846175.6370000001</c:v>
                      </c:pt>
                      <c:pt idx="391">
                        <c:v>4769935.9950000001</c:v>
                      </c:pt>
                      <c:pt idx="392">
                        <c:v>4722631.46</c:v>
                      </c:pt>
                      <c:pt idx="393">
                        <c:v>4383683.6540000001</c:v>
                      </c:pt>
                      <c:pt idx="394">
                        <c:v>4096547.8220000002</c:v>
                      </c:pt>
                      <c:pt idx="395">
                        <c:v>3871828.5279999999</c:v>
                      </c:pt>
                      <c:pt idx="396">
                        <c:v>3570117.4920000001</c:v>
                      </c:pt>
                      <c:pt idx="397">
                        <c:v>3383487.926</c:v>
                      </c:pt>
                      <c:pt idx="398">
                        <c:v>3063208.66</c:v>
                      </c:pt>
                      <c:pt idx="399">
                        <c:v>2988102.8169999998</c:v>
                      </c:pt>
                      <c:pt idx="400">
                        <c:v>3065923.0120000001</c:v>
                      </c:pt>
                      <c:pt idx="401">
                        <c:v>3065323.8089999999</c:v>
                      </c:pt>
                      <c:pt idx="402">
                        <c:v>3006607.9819999998</c:v>
                      </c:pt>
                      <c:pt idx="403">
                        <c:v>2897556.48</c:v>
                      </c:pt>
                      <c:pt idx="404">
                        <c:v>2686895.6669999999</c:v>
                      </c:pt>
                      <c:pt idx="405">
                        <c:v>2589991.92</c:v>
                      </c:pt>
                      <c:pt idx="406">
                        <c:v>2340706.247</c:v>
                      </c:pt>
                      <c:pt idx="407">
                        <c:v>2086724.084</c:v>
                      </c:pt>
                      <c:pt idx="408">
                        <c:v>1908665.298</c:v>
                      </c:pt>
                      <c:pt idx="409">
                        <c:v>1759647.5419999999</c:v>
                      </c:pt>
                      <c:pt idx="410">
                        <c:v>1724577.2439999999</c:v>
                      </c:pt>
                      <c:pt idx="411">
                        <c:v>1778450.5160000001</c:v>
                      </c:pt>
                      <c:pt idx="412">
                        <c:v>1964939.541</c:v>
                      </c:pt>
                      <c:pt idx="413">
                        <c:v>2076122.496</c:v>
                      </c:pt>
                      <c:pt idx="414">
                        <c:v>2200856.8289999999</c:v>
                      </c:pt>
                      <c:pt idx="415">
                        <c:v>2432658.318</c:v>
                      </c:pt>
                      <c:pt idx="416">
                        <c:v>2542284.4010000001</c:v>
                      </c:pt>
                      <c:pt idx="417">
                        <c:v>2653447.264</c:v>
                      </c:pt>
                      <c:pt idx="418">
                        <c:v>2837441.7549999999</c:v>
                      </c:pt>
                      <c:pt idx="419">
                        <c:v>3017997.61</c:v>
                      </c:pt>
                      <c:pt idx="420">
                        <c:v>3172241.43</c:v>
                      </c:pt>
                      <c:pt idx="421">
                        <c:v>3182318.5380000002</c:v>
                      </c:pt>
                      <c:pt idx="422">
                        <c:v>3101593.4559999998</c:v>
                      </c:pt>
                      <c:pt idx="423">
                        <c:v>3115635.6749999998</c:v>
                      </c:pt>
                      <c:pt idx="424">
                        <c:v>3152578.4330000002</c:v>
                      </c:pt>
                      <c:pt idx="425">
                        <c:v>3245835.3110000002</c:v>
                      </c:pt>
                      <c:pt idx="426">
                        <c:v>3274993.4180000001</c:v>
                      </c:pt>
                      <c:pt idx="427">
                        <c:v>3328953.298</c:v>
                      </c:pt>
                      <c:pt idx="428">
                        <c:v>3384397.122</c:v>
                      </c:pt>
                      <c:pt idx="429">
                        <c:v>3428509.642</c:v>
                      </c:pt>
                      <c:pt idx="430">
                        <c:v>3365092.952</c:v>
                      </c:pt>
                      <c:pt idx="431">
                        <c:v>3337686.62</c:v>
                      </c:pt>
                      <c:pt idx="432">
                        <c:v>3440275.8640000001</c:v>
                      </c:pt>
                      <c:pt idx="433">
                        <c:v>3421151.5980000002</c:v>
                      </c:pt>
                      <c:pt idx="434">
                        <c:v>3588431.628</c:v>
                      </c:pt>
                      <c:pt idx="435">
                        <c:v>3774208.6609999998</c:v>
                      </c:pt>
                      <c:pt idx="436">
                        <c:v>4008779.284</c:v>
                      </c:pt>
                      <c:pt idx="437">
                        <c:v>4156123.06</c:v>
                      </c:pt>
                      <c:pt idx="438">
                        <c:v>4307219.6830000002</c:v>
                      </c:pt>
                      <c:pt idx="439">
                        <c:v>4273551.6739999996</c:v>
                      </c:pt>
                      <c:pt idx="440">
                        <c:v>4225876.5190000003</c:v>
                      </c:pt>
                      <c:pt idx="441">
                        <c:v>4106636.8909999998</c:v>
                      </c:pt>
                      <c:pt idx="442">
                        <c:v>3918974.7740000002</c:v>
                      </c:pt>
                      <c:pt idx="443">
                        <c:v>3605658.5720000002</c:v>
                      </c:pt>
                      <c:pt idx="444">
                        <c:v>3460358.6660000002</c:v>
                      </c:pt>
                      <c:pt idx="445">
                        <c:v>3476633.1320000002</c:v>
                      </c:pt>
                      <c:pt idx="446">
                        <c:v>3412330.2089999998</c:v>
                      </c:pt>
                      <c:pt idx="447">
                        <c:v>3398716.585</c:v>
                      </c:pt>
                      <c:pt idx="448">
                        <c:v>3702282.7850000001</c:v>
                      </c:pt>
                      <c:pt idx="449">
                        <c:v>3864563.452</c:v>
                      </c:pt>
                      <c:pt idx="450">
                        <c:v>3737125.0759999999</c:v>
                      </c:pt>
                      <c:pt idx="451">
                        <c:v>3552555.3130000001</c:v>
                      </c:pt>
                      <c:pt idx="452">
                        <c:v>3538424.9939999999</c:v>
                      </c:pt>
                      <c:pt idx="453">
                        <c:v>3618840.6170000001</c:v>
                      </c:pt>
                      <c:pt idx="454">
                        <c:v>3554456.298</c:v>
                      </c:pt>
                      <c:pt idx="455">
                        <c:v>3779724.2829999998</c:v>
                      </c:pt>
                      <c:pt idx="456">
                        <c:v>4429111.88</c:v>
                      </c:pt>
                      <c:pt idx="457">
                        <c:v>4897864.6529999999</c:v>
                      </c:pt>
                      <c:pt idx="458">
                        <c:v>5347656.1940000001</c:v>
                      </c:pt>
                      <c:pt idx="459">
                        <c:v>5771088.4979999997</c:v>
                      </c:pt>
                      <c:pt idx="460">
                        <c:v>6044579.2010000004</c:v>
                      </c:pt>
                      <c:pt idx="461">
                        <c:v>6258386.4000000004</c:v>
                      </c:pt>
                      <c:pt idx="462">
                        <c:v>6461517.8439999996</c:v>
                      </c:pt>
                      <c:pt idx="463">
                        <c:v>6385549.9840000002</c:v>
                      </c:pt>
                      <c:pt idx="464">
                        <c:v>6464371.8619999997</c:v>
                      </c:pt>
                      <c:pt idx="465">
                        <c:v>6346869.0870000003</c:v>
                      </c:pt>
                      <c:pt idx="466">
                        <c:v>6237892.8739999998</c:v>
                      </c:pt>
                      <c:pt idx="467">
                        <c:v>6265876.8720000004</c:v>
                      </c:pt>
                      <c:pt idx="468">
                        <c:v>6331543.2489999998</c:v>
                      </c:pt>
                      <c:pt idx="469">
                        <c:v>6374495.1830000002</c:v>
                      </c:pt>
                      <c:pt idx="470">
                        <c:v>6630360.8329999996</c:v>
                      </c:pt>
                      <c:pt idx="471">
                        <c:v>6757288.8490000004</c:v>
                      </c:pt>
                      <c:pt idx="472">
                        <c:v>6878342.6919999998</c:v>
                      </c:pt>
                      <c:pt idx="473">
                        <c:v>7083099.1009999998</c:v>
                      </c:pt>
                      <c:pt idx="474">
                        <c:v>7184016.9479999999</c:v>
                      </c:pt>
                      <c:pt idx="475">
                        <c:v>7182341.1660000002</c:v>
                      </c:pt>
                      <c:pt idx="476">
                        <c:v>7147915.8219999997</c:v>
                      </c:pt>
                      <c:pt idx="477">
                        <c:v>7207730.4170000004</c:v>
                      </c:pt>
                      <c:pt idx="478">
                        <c:v>7222814.7479999997</c:v>
                      </c:pt>
                      <c:pt idx="479">
                        <c:v>7253212.358</c:v>
                      </c:pt>
                      <c:pt idx="480">
                        <c:v>7258874.7439999999</c:v>
                      </c:pt>
                      <c:pt idx="481">
                        <c:v>7262018.7019999996</c:v>
                      </c:pt>
                      <c:pt idx="482">
                        <c:v>7225725.8150000004</c:v>
                      </c:pt>
                      <c:pt idx="483">
                        <c:v>7243273.6890000002</c:v>
                      </c:pt>
                      <c:pt idx="484">
                        <c:v>7250513.284</c:v>
                      </c:pt>
                      <c:pt idx="485">
                        <c:v>7125500.3250000002</c:v>
                      </c:pt>
                      <c:pt idx="486">
                        <c:v>7052304.3509999998</c:v>
                      </c:pt>
                      <c:pt idx="487">
                        <c:v>7099123.5190000003</c:v>
                      </c:pt>
                      <c:pt idx="488">
                        <c:v>6958249.8449999997</c:v>
                      </c:pt>
                      <c:pt idx="489">
                        <c:v>6702078.432</c:v>
                      </c:pt>
                      <c:pt idx="490">
                        <c:v>6559787.3370000003</c:v>
                      </c:pt>
                      <c:pt idx="491">
                        <c:v>6548580.7529999996</c:v>
                      </c:pt>
                      <c:pt idx="492">
                        <c:v>6558282.1770000001</c:v>
                      </c:pt>
                      <c:pt idx="493">
                        <c:v>6617246.7400000002</c:v>
                      </c:pt>
                      <c:pt idx="494">
                        <c:v>6565895.4450000003</c:v>
                      </c:pt>
                      <c:pt idx="495">
                        <c:v>6615720.6670000004</c:v>
                      </c:pt>
                      <c:pt idx="496">
                        <c:v>6519205.852</c:v>
                      </c:pt>
                      <c:pt idx="497">
                        <c:v>6382390.5669999998</c:v>
                      </c:pt>
                      <c:pt idx="498">
                        <c:v>6391248.8150000004</c:v>
                      </c:pt>
                      <c:pt idx="499">
                        <c:v>6525079.1050000004</c:v>
                      </c:pt>
                      <c:pt idx="500">
                        <c:v>6703609.7489999998</c:v>
                      </c:pt>
                      <c:pt idx="501">
                        <c:v>6937362.7170000002</c:v>
                      </c:pt>
                      <c:pt idx="502">
                        <c:v>6933546.875</c:v>
                      </c:pt>
                      <c:pt idx="503">
                        <c:v>7103347.7070000004</c:v>
                      </c:pt>
                      <c:pt idx="504">
                        <c:v>7120573.7970000003</c:v>
                      </c:pt>
                      <c:pt idx="505">
                        <c:v>7055932.835</c:v>
                      </c:pt>
                      <c:pt idx="506">
                        <c:v>6994656.9749999996</c:v>
                      </c:pt>
                      <c:pt idx="507">
                        <c:v>6963366.2060000002</c:v>
                      </c:pt>
                      <c:pt idx="508">
                        <c:v>6765709.7249999996</c:v>
                      </c:pt>
                      <c:pt idx="509">
                        <c:v>6707017.1699999999</c:v>
                      </c:pt>
                      <c:pt idx="510">
                        <c:v>6598248.6639999999</c:v>
                      </c:pt>
                      <c:pt idx="511">
                        <c:v>6548057.0700000003</c:v>
                      </c:pt>
                      <c:pt idx="512">
                        <c:v>6476553.7050000001</c:v>
                      </c:pt>
                      <c:pt idx="513">
                        <c:v>6161071.0949999997</c:v>
                      </c:pt>
                      <c:pt idx="514">
                        <c:v>5804142.5889999997</c:v>
                      </c:pt>
                      <c:pt idx="515">
                        <c:v>5643525.4630000005</c:v>
                      </c:pt>
                      <c:pt idx="516">
                        <c:v>5528347.8289999999</c:v>
                      </c:pt>
                      <c:pt idx="517">
                        <c:v>5332609.2690000003</c:v>
                      </c:pt>
                      <c:pt idx="518">
                        <c:v>5021636.307</c:v>
                      </c:pt>
                      <c:pt idx="519">
                        <c:v>4589251.3269999996</c:v>
                      </c:pt>
                      <c:pt idx="520">
                        <c:v>4376361.023</c:v>
                      </c:pt>
                      <c:pt idx="521">
                        <c:v>4694272.0130000003</c:v>
                      </c:pt>
                      <c:pt idx="522">
                        <c:v>4578163.5480000004</c:v>
                      </c:pt>
                      <c:pt idx="523">
                        <c:v>4388719.18</c:v>
                      </c:pt>
                      <c:pt idx="524">
                        <c:v>4184154.5440000002</c:v>
                      </c:pt>
                      <c:pt idx="525">
                        <c:v>3919957.608</c:v>
                      </c:pt>
                      <c:pt idx="526">
                        <c:v>3702375.5260000001</c:v>
                      </c:pt>
                      <c:pt idx="527">
                        <c:v>3361418.9819999998</c:v>
                      </c:pt>
                      <c:pt idx="528">
                        <c:v>3127559.287</c:v>
                      </c:pt>
                      <c:pt idx="529">
                        <c:v>3295419.5970000001</c:v>
                      </c:pt>
                      <c:pt idx="530">
                        <c:v>3222182.5210000002</c:v>
                      </c:pt>
                      <c:pt idx="531">
                        <c:v>3296784.3459999999</c:v>
                      </c:pt>
                      <c:pt idx="532">
                        <c:v>3606406.9720000001</c:v>
                      </c:pt>
                      <c:pt idx="533">
                        <c:v>4195702.7719999999</c:v>
                      </c:pt>
                      <c:pt idx="534">
                        <c:v>4710578.784</c:v>
                      </c:pt>
                      <c:pt idx="535">
                        <c:v>4958565.8990000002</c:v>
                      </c:pt>
                      <c:pt idx="536">
                        <c:v>5354016.375</c:v>
                      </c:pt>
                      <c:pt idx="537">
                        <c:v>5546610.3959999997</c:v>
                      </c:pt>
                      <c:pt idx="538">
                        <c:v>5831654.8679999998</c:v>
                      </c:pt>
                      <c:pt idx="539">
                        <c:v>6012584.8619999997</c:v>
                      </c:pt>
                      <c:pt idx="540">
                        <c:v>6279352.0319999997</c:v>
                      </c:pt>
                      <c:pt idx="541">
                        <c:v>6507227.7709999997</c:v>
                      </c:pt>
                      <c:pt idx="542">
                        <c:v>6723879.801</c:v>
                      </c:pt>
                      <c:pt idx="543">
                        <c:v>6679165.2949999999</c:v>
                      </c:pt>
                      <c:pt idx="544">
                        <c:v>6777955.602</c:v>
                      </c:pt>
                      <c:pt idx="545">
                        <c:v>6815089.3949999996</c:v>
                      </c:pt>
                      <c:pt idx="546">
                        <c:v>6918658.8329999996</c:v>
                      </c:pt>
                      <c:pt idx="547">
                        <c:v>6928633.8320000004</c:v>
                      </c:pt>
                      <c:pt idx="548">
                        <c:v>6824879.017</c:v>
                      </c:pt>
                      <c:pt idx="549">
                        <c:v>6798444.4589999998</c:v>
                      </c:pt>
                      <c:pt idx="550">
                        <c:v>6661685.5300000003</c:v>
                      </c:pt>
                      <c:pt idx="551">
                        <c:v>6619423.4840000002</c:v>
                      </c:pt>
                      <c:pt idx="552">
                        <c:v>6355488.2609999999</c:v>
                      </c:pt>
                      <c:pt idx="553">
                        <c:v>6137412.9139999999</c:v>
                      </c:pt>
                      <c:pt idx="554">
                        <c:v>5944158.3030000003</c:v>
                      </c:pt>
                      <c:pt idx="555">
                        <c:v>5876452.6009999998</c:v>
                      </c:pt>
                      <c:pt idx="556">
                        <c:v>5772991.6129999999</c:v>
                      </c:pt>
                      <c:pt idx="557">
                        <c:v>5760877.6320000002</c:v>
                      </c:pt>
                      <c:pt idx="558">
                        <c:v>5479795.1380000003</c:v>
                      </c:pt>
                      <c:pt idx="559">
                        <c:v>5613004.8459999999</c:v>
                      </c:pt>
                      <c:pt idx="560">
                        <c:v>5538727.1890000002</c:v>
                      </c:pt>
                      <c:pt idx="561">
                        <c:v>5510037.1409999998</c:v>
                      </c:pt>
                      <c:pt idx="562">
                        <c:v>5386696.7659999998</c:v>
                      </c:pt>
                      <c:pt idx="563">
                        <c:v>5235525.4170000004</c:v>
                      </c:pt>
                      <c:pt idx="564">
                        <c:v>5056068.9570000004</c:v>
                      </c:pt>
                      <c:pt idx="565">
                        <c:v>5353798.2319999998</c:v>
                      </c:pt>
                      <c:pt idx="566">
                        <c:v>5749827.4170000004</c:v>
                      </c:pt>
                      <c:pt idx="567">
                        <c:v>6212305.5810000002</c:v>
                      </c:pt>
                      <c:pt idx="568">
                        <c:v>6314545.7659999998</c:v>
                      </c:pt>
                      <c:pt idx="569">
                        <c:v>6369276.29</c:v>
                      </c:pt>
                      <c:pt idx="570">
                        <c:v>6497508.9579999996</c:v>
                      </c:pt>
                      <c:pt idx="571">
                        <c:v>6457916.074</c:v>
                      </c:pt>
                      <c:pt idx="572">
                        <c:v>6513973.6009999998</c:v>
                      </c:pt>
                      <c:pt idx="573">
                        <c:v>6431650.5039999997</c:v>
                      </c:pt>
                      <c:pt idx="574">
                        <c:v>6232800.5180000002</c:v>
                      </c:pt>
                      <c:pt idx="575">
                        <c:v>6245125.7149999999</c:v>
                      </c:pt>
                      <c:pt idx="576">
                        <c:v>6158746.0580000002</c:v>
                      </c:pt>
                      <c:pt idx="577">
                        <c:v>6136553.477</c:v>
                      </c:pt>
                      <c:pt idx="578">
                        <c:v>6035293.2640000004</c:v>
                      </c:pt>
                      <c:pt idx="579">
                        <c:v>5878156.7410000004</c:v>
                      </c:pt>
                      <c:pt idx="580">
                        <c:v>5662795.716</c:v>
                      </c:pt>
                      <c:pt idx="581">
                        <c:v>5512137.4680000003</c:v>
                      </c:pt>
                      <c:pt idx="582">
                        <c:v>5234353.3430000003</c:v>
                      </c:pt>
                      <c:pt idx="583">
                        <c:v>5025647.6960000005</c:v>
                      </c:pt>
                      <c:pt idx="584">
                        <c:v>4749485.9340000004</c:v>
                      </c:pt>
                      <c:pt idx="585">
                        <c:v>4629874.1960000005</c:v>
                      </c:pt>
                      <c:pt idx="586">
                        <c:v>4190408.1379999998</c:v>
                      </c:pt>
                      <c:pt idx="587">
                        <c:v>3613262.6170000001</c:v>
                      </c:pt>
                      <c:pt idx="588">
                        <c:v>2998358.6120000002</c:v>
                      </c:pt>
                      <c:pt idx="589">
                        <c:v>2823000.7450000001</c:v>
                      </c:pt>
                      <c:pt idx="590">
                        <c:v>2744345.7230000002</c:v>
                      </c:pt>
                      <c:pt idx="591">
                        <c:v>2945343.5010000002</c:v>
                      </c:pt>
                      <c:pt idx="592">
                        <c:v>3279647.426</c:v>
                      </c:pt>
                      <c:pt idx="593">
                        <c:v>3313970.5920000002</c:v>
                      </c:pt>
                      <c:pt idx="594">
                        <c:v>3294787.6359999999</c:v>
                      </c:pt>
                      <c:pt idx="595">
                        <c:v>3601514.8289999999</c:v>
                      </c:pt>
                      <c:pt idx="596">
                        <c:v>3956318.7480000001</c:v>
                      </c:pt>
                      <c:pt idx="597">
                        <c:v>4367120.9709999999</c:v>
                      </c:pt>
                      <c:pt idx="598">
                        <c:v>4652279.2640000004</c:v>
                      </c:pt>
                      <c:pt idx="599">
                        <c:v>5008652.9170000004</c:v>
                      </c:pt>
                      <c:pt idx="600">
                        <c:v>5327398.8739999998</c:v>
                      </c:pt>
                      <c:pt idx="601">
                        <c:v>5499395.517</c:v>
                      </c:pt>
                      <c:pt idx="602">
                        <c:v>5552022.2249999996</c:v>
                      </c:pt>
                      <c:pt idx="603">
                        <c:v>5726384.1940000001</c:v>
                      </c:pt>
                      <c:pt idx="604">
                        <c:v>5798546.091</c:v>
                      </c:pt>
                      <c:pt idx="605">
                        <c:v>5824794.4840000002</c:v>
                      </c:pt>
                      <c:pt idx="606">
                        <c:v>5725576.932</c:v>
                      </c:pt>
                      <c:pt idx="607">
                        <c:v>5460846.1119999997</c:v>
                      </c:pt>
                      <c:pt idx="608">
                        <c:v>4892723.1050000004</c:v>
                      </c:pt>
                      <c:pt idx="609">
                        <c:v>4357930.1169999996</c:v>
                      </c:pt>
                      <c:pt idx="610">
                        <c:v>3949433.6060000001</c:v>
                      </c:pt>
                      <c:pt idx="611">
                        <c:v>3489043.7009999999</c:v>
                      </c:pt>
                      <c:pt idx="612">
                        <c:v>3190246.1039999998</c:v>
                      </c:pt>
                      <c:pt idx="613">
                        <c:v>2976062.4139999999</c:v>
                      </c:pt>
                      <c:pt idx="614">
                        <c:v>2730503.7519999999</c:v>
                      </c:pt>
                      <c:pt idx="615">
                        <c:v>2323399.9909999999</c:v>
                      </c:pt>
                      <c:pt idx="616">
                        <c:v>2076840.916</c:v>
                      </c:pt>
                      <c:pt idx="617">
                        <c:v>1964324.7409999999</c:v>
                      </c:pt>
                      <c:pt idx="618">
                        <c:v>1979239.253</c:v>
                      </c:pt>
                      <c:pt idx="619">
                        <c:v>2041083.875</c:v>
                      </c:pt>
                      <c:pt idx="620">
                        <c:v>2069772.183</c:v>
                      </c:pt>
                      <c:pt idx="621">
                        <c:v>2128233.62</c:v>
                      </c:pt>
                      <c:pt idx="622">
                        <c:v>2149653.6970000002</c:v>
                      </c:pt>
                      <c:pt idx="623">
                        <c:v>2098208.9909999999</c:v>
                      </c:pt>
                      <c:pt idx="624">
                        <c:v>2060350.4639999999</c:v>
                      </c:pt>
                      <c:pt idx="625">
                        <c:v>2043457.2860000001</c:v>
                      </c:pt>
                      <c:pt idx="626">
                        <c:v>2126171.338</c:v>
                      </c:pt>
                      <c:pt idx="627">
                        <c:v>2296257.15</c:v>
                      </c:pt>
                      <c:pt idx="628">
                        <c:v>2412515.5249999999</c:v>
                      </c:pt>
                      <c:pt idx="629">
                        <c:v>2469186.179</c:v>
                      </c:pt>
                      <c:pt idx="630">
                        <c:v>2468457.321</c:v>
                      </c:pt>
                      <c:pt idx="631">
                        <c:v>2443124.0380000002</c:v>
                      </c:pt>
                      <c:pt idx="632">
                        <c:v>2407716.4380000001</c:v>
                      </c:pt>
                      <c:pt idx="633">
                        <c:v>2536449.923</c:v>
                      </c:pt>
                      <c:pt idx="634">
                        <c:v>2535794.9920000001</c:v>
                      </c:pt>
                      <c:pt idx="635">
                        <c:v>2490974.196</c:v>
                      </c:pt>
                      <c:pt idx="636">
                        <c:v>2463186.3110000002</c:v>
                      </c:pt>
                      <c:pt idx="637">
                        <c:v>2457518.2650000001</c:v>
                      </c:pt>
                      <c:pt idx="638">
                        <c:v>2370323.3810000001</c:v>
                      </c:pt>
                      <c:pt idx="639">
                        <c:v>2295054.0699999998</c:v>
                      </c:pt>
                      <c:pt idx="640">
                        <c:v>2239002.895</c:v>
                      </c:pt>
                      <c:pt idx="641">
                        <c:v>2192020.1690000002</c:v>
                      </c:pt>
                      <c:pt idx="642">
                        <c:v>2117356.4109999998</c:v>
                      </c:pt>
                      <c:pt idx="643">
                        <c:v>2083542.9779999999</c:v>
                      </c:pt>
                      <c:pt idx="644">
                        <c:v>2089308.21</c:v>
                      </c:pt>
                      <c:pt idx="645">
                        <c:v>2040888.341</c:v>
                      </c:pt>
                      <c:pt idx="646">
                        <c:v>1930976.831</c:v>
                      </c:pt>
                      <c:pt idx="647">
                        <c:v>1791715.142</c:v>
                      </c:pt>
                      <c:pt idx="648">
                        <c:v>1623344.6580000001</c:v>
                      </c:pt>
                      <c:pt idx="649">
                        <c:v>1529129.21</c:v>
                      </c:pt>
                      <c:pt idx="650">
                        <c:v>1513284.3219999999</c:v>
                      </c:pt>
                      <c:pt idx="651">
                        <c:v>1522191.7860000001</c:v>
                      </c:pt>
                      <c:pt idx="652">
                        <c:v>1498867.872</c:v>
                      </c:pt>
                      <c:pt idx="653">
                        <c:v>1461394.9609999999</c:v>
                      </c:pt>
                      <c:pt idx="654">
                        <c:v>1494754.7560000001</c:v>
                      </c:pt>
                      <c:pt idx="655">
                        <c:v>1521074.872</c:v>
                      </c:pt>
                      <c:pt idx="656">
                        <c:v>1625572.7919999999</c:v>
                      </c:pt>
                      <c:pt idx="657">
                        <c:v>1642710.139</c:v>
                      </c:pt>
                      <c:pt idx="658">
                        <c:v>1638164.96</c:v>
                      </c:pt>
                      <c:pt idx="659">
                        <c:v>1667554.0090000001</c:v>
                      </c:pt>
                      <c:pt idx="660">
                        <c:v>1677283.7069999999</c:v>
                      </c:pt>
                      <c:pt idx="661">
                        <c:v>1723691.8089999999</c:v>
                      </c:pt>
                      <c:pt idx="662">
                        <c:v>1747763.9210000001</c:v>
                      </c:pt>
                      <c:pt idx="663">
                        <c:v>1706531.9709999999</c:v>
                      </c:pt>
                      <c:pt idx="664">
                        <c:v>1607298.2949999999</c:v>
                      </c:pt>
                      <c:pt idx="665">
                        <c:v>1553350.69</c:v>
                      </c:pt>
                      <c:pt idx="666">
                        <c:v>1470167.051</c:v>
                      </c:pt>
                      <c:pt idx="667">
                        <c:v>1416872.2660000001</c:v>
                      </c:pt>
                      <c:pt idx="668">
                        <c:v>1371701.253</c:v>
                      </c:pt>
                      <c:pt idx="669">
                        <c:v>1344691.6170000001</c:v>
                      </c:pt>
                      <c:pt idx="670">
                        <c:v>1359162.5190000001</c:v>
                      </c:pt>
                      <c:pt idx="671">
                        <c:v>1378204.5730000001</c:v>
                      </c:pt>
                      <c:pt idx="672">
                        <c:v>1413200.997</c:v>
                      </c:pt>
                      <c:pt idx="673">
                        <c:v>1530611.969</c:v>
                      </c:pt>
                      <c:pt idx="674">
                        <c:v>1616005.1980000001</c:v>
                      </c:pt>
                      <c:pt idx="675">
                        <c:v>1683571.4850000001</c:v>
                      </c:pt>
                      <c:pt idx="676">
                        <c:v>1751213.564</c:v>
                      </c:pt>
                      <c:pt idx="677">
                        <c:v>1836656.4350000001</c:v>
                      </c:pt>
                      <c:pt idx="678">
                        <c:v>1901012.075</c:v>
                      </c:pt>
                      <c:pt idx="679">
                        <c:v>1955024.6429999999</c:v>
                      </c:pt>
                      <c:pt idx="680">
                        <c:v>1895644.1629999999</c:v>
                      </c:pt>
                      <c:pt idx="681">
                        <c:v>1849893.1569999999</c:v>
                      </c:pt>
                      <c:pt idx="682">
                        <c:v>1783779.6669999999</c:v>
                      </c:pt>
                      <c:pt idx="683">
                        <c:v>1643847.422</c:v>
                      </c:pt>
                      <c:pt idx="684">
                        <c:v>1570086.0759999999</c:v>
                      </c:pt>
                      <c:pt idx="685">
                        <c:v>1481023.2790000001</c:v>
                      </c:pt>
                      <c:pt idx="686">
                        <c:v>1514110.625</c:v>
                      </c:pt>
                      <c:pt idx="687">
                        <c:v>1503553.959</c:v>
                      </c:pt>
                      <c:pt idx="688">
                        <c:v>1548859.2390000001</c:v>
                      </c:pt>
                      <c:pt idx="689">
                        <c:v>1559282.075</c:v>
                      </c:pt>
                      <c:pt idx="690">
                        <c:v>1689802.628</c:v>
                      </c:pt>
                      <c:pt idx="691">
                        <c:v>1755257.395</c:v>
                      </c:pt>
                      <c:pt idx="692">
                        <c:v>1844714.608</c:v>
                      </c:pt>
                      <c:pt idx="693">
                        <c:v>1829289.014</c:v>
                      </c:pt>
                      <c:pt idx="694">
                        <c:v>1817396.3489999999</c:v>
                      </c:pt>
                      <c:pt idx="695">
                        <c:v>1844639.915</c:v>
                      </c:pt>
                      <c:pt idx="696">
                        <c:v>1797090.004</c:v>
                      </c:pt>
                      <c:pt idx="697">
                        <c:v>1638102.618</c:v>
                      </c:pt>
                      <c:pt idx="698">
                        <c:v>1543413.824</c:v>
                      </c:pt>
                      <c:pt idx="699">
                        <c:v>1450145.0619999999</c:v>
                      </c:pt>
                      <c:pt idx="700">
                        <c:v>1302579.2439999999</c:v>
                      </c:pt>
                      <c:pt idx="701">
                        <c:v>1220405.9450000001</c:v>
                      </c:pt>
                      <c:pt idx="702">
                        <c:v>1103281.6510000001</c:v>
                      </c:pt>
                      <c:pt idx="703">
                        <c:v>1050718.176</c:v>
                      </c:pt>
                      <c:pt idx="704">
                        <c:v>955835.73699999996</c:v>
                      </c:pt>
                      <c:pt idx="705">
                        <c:v>873944.13199999998</c:v>
                      </c:pt>
                      <c:pt idx="706">
                        <c:v>736540.37800000003</c:v>
                      </c:pt>
                      <c:pt idx="707">
                        <c:v>690877.55200000003</c:v>
                      </c:pt>
                      <c:pt idx="708">
                        <c:v>658638.44900000002</c:v>
                      </c:pt>
                      <c:pt idx="709">
                        <c:v>638693.50100000005</c:v>
                      </c:pt>
                      <c:pt idx="710">
                        <c:v>555538.77399999998</c:v>
                      </c:pt>
                      <c:pt idx="711">
                        <c:v>566675.14800000004</c:v>
                      </c:pt>
                      <c:pt idx="712">
                        <c:v>519871.22499999998</c:v>
                      </c:pt>
                      <c:pt idx="713">
                        <c:v>494846.59899999999</c:v>
                      </c:pt>
                      <c:pt idx="714">
                        <c:v>496817.038</c:v>
                      </c:pt>
                      <c:pt idx="715">
                        <c:v>631570.24100000004</c:v>
                      </c:pt>
                      <c:pt idx="716">
                        <c:v>856832.81799999997</c:v>
                      </c:pt>
                      <c:pt idx="717">
                        <c:v>1098953.584</c:v>
                      </c:pt>
                      <c:pt idx="718">
                        <c:v>1331835.895</c:v>
                      </c:pt>
                      <c:pt idx="719">
                        <c:v>1573011.939</c:v>
                      </c:pt>
                      <c:pt idx="720">
                        <c:v>1674437.21</c:v>
                      </c:pt>
                      <c:pt idx="721">
                        <c:v>1674358.3289999999</c:v>
                      </c:pt>
                      <c:pt idx="722">
                        <c:v>1712285.7790000001</c:v>
                      </c:pt>
                      <c:pt idx="723">
                        <c:v>1817277.1640000001</c:v>
                      </c:pt>
                      <c:pt idx="724">
                        <c:v>1551037.713</c:v>
                      </c:pt>
                      <c:pt idx="725">
                        <c:v>1545341.6170000001</c:v>
                      </c:pt>
                      <c:pt idx="726">
                        <c:v>1460049.007</c:v>
                      </c:pt>
                      <c:pt idx="727">
                        <c:v>1477823.341</c:v>
                      </c:pt>
                      <c:pt idx="728">
                        <c:v>1444769.247</c:v>
                      </c:pt>
                      <c:pt idx="729">
                        <c:v>1478623.7290000001</c:v>
                      </c:pt>
                      <c:pt idx="730">
                        <c:v>1395875.6510000001</c:v>
                      </c:pt>
                      <c:pt idx="731">
                        <c:v>1536790.361</c:v>
                      </c:pt>
                      <c:pt idx="732">
                        <c:v>1763871.4820000001</c:v>
                      </c:pt>
                      <c:pt idx="733">
                        <c:v>1983042.797</c:v>
                      </c:pt>
                      <c:pt idx="734">
                        <c:v>2371728.378</c:v>
                      </c:pt>
                      <c:pt idx="735">
                        <c:v>2546395.6669999999</c:v>
                      </c:pt>
                      <c:pt idx="736">
                        <c:v>2647127.0350000001</c:v>
                      </c:pt>
                      <c:pt idx="737">
                        <c:v>2867466.503</c:v>
                      </c:pt>
                      <c:pt idx="738">
                        <c:v>3162940.9580000001</c:v>
                      </c:pt>
                      <c:pt idx="739">
                        <c:v>3279293.5109999999</c:v>
                      </c:pt>
                      <c:pt idx="740">
                        <c:v>3184295.071</c:v>
                      </c:pt>
                      <c:pt idx="741">
                        <c:v>3146907.838</c:v>
                      </c:pt>
                      <c:pt idx="742">
                        <c:v>2994864.1839999999</c:v>
                      </c:pt>
                      <c:pt idx="743">
                        <c:v>2976748.5410000002</c:v>
                      </c:pt>
                      <c:pt idx="744">
                        <c:v>3057652.8229999999</c:v>
                      </c:pt>
                      <c:pt idx="745">
                        <c:v>3172413.8859999999</c:v>
                      </c:pt>
                      <c:pt idx="746">
                        <c:v>3507426.53</c:v>
                      </c:pt>
                      <c:pt idx="747">
                        <c:v>3720593.6</c:v>
                      </c:pt>
                      <c:pt idx="748">
                        <c:v>4057001.4350000001</c:v>
                      </c:pt>
                      <c:pt idx="749">
                        <c:v>4233311.9029999999</c:v>
                      </c:pt>
                      <c:pt idx="750">
                        <c:v>4449485.4539999999</c:v>
                      </c:pt>
                      <c:pt idx="751">
                        <c:v>4649683.2589999996</c:v>
                      </c:pt>
                      <c:pt idx="752">
                        <c:v>4887386.8679999998</c:v>
                      </c:pt>
                      <c:pt idx="753">
                        <c:v>4980720.517</c:v>
                      </c:pt>
                      <c:pt idx="754">
                        <c:v>5019945.5279999999</c:v>
                      </c:pt>
                      <c:pt idx="755">
                        <c:v>4959001.99</c:v>
                      </c:pt>
                      <c:pt idx="756">
                        <c:v>4801705.835</c:v>
                      </c:pt>
                      <c:pt idx="757">
                        <c:v>4699166.1069999998</c:v>
                      </c:pt>
                      <c:pt idx="758">
                        <c:v>4562392.4819999998</c:v>
                      </c:pt>
                      <c:pt idx="759">
                        <c:v>4477349.7970000003</c:v>
                      </c:pt>
                      <c:pt idx="760">
                        <c:v>4281649.233</c:v>
                      </c:pt>
                      <c:pt idx="761">
                        <c:v>3986121.7779999999</c:v>
                      </c:pt>
                      <c:pt idx="762">
                        <c:v>3890289.52</c:v>
                      </c:pt>
                      <c:pt idx="763">
                        <c:v>3798808.5580000002</c:v>
                      </c:pt>
                      <c:pt idx="764">
                        <c:v>3775415.9190000002</c:v>
                      </c:pt>
                      <c:pt idx="765">
                        <c:v>3779320.1579999998</c:v>
                      </c:pt>
                      <c:pt idx="766">
                        <c:v>3774088.574</c:v>
                      </c:pt>
                      <c:pt idx="767">
                        <c:v>3819637.4759999998</c:v>
                      </c:pt>
                      <c:pt idx="768">
                        <c:v>3864655.8</c:v>
                      </c:pt>
                      <c:pt idx="769">
                        <c:v>3942078.4079999998</c:v>
                      </c:pt>
                      <c:pt idx="770">
                        <c:v>4147169.0240000002</c:v>
                      </c:pt>
                      <c:pt idx="771">
                        <c:v>4128009.4210000001</c:v>
                      </c:pt>
                      <c:pt idx="772">
                        <c:v>4335767.8140000002</c:v>
                      </c:pt>
                      <c:pt idx="773">
                        <c:v>4635648.82</c:v>
                      </c:pt>
                      <c:pt idx="774">
                        <c:v>4740445.7960000001</c:v>
                      </c:pt>
                      <c:pt idx="775">
                        <c:v>4905960.1619999995</c:v>
                      </c:pt>
                      <c:pt idx="776">
                        <c:v>4962444.3739999998</c:v>
                      </c:pt>
                      <c:pt idx="777">
                        <c:v>4912674.7939999998</c:v>
                      </c:pt>
                      <c:pt idx="778">
                        <c:v>4960419.1349999998</c:v>
                      </c:pt>
                      <c:pt idx="779">
                        <c:v>5022051.6339999996</c:v>
                      </c:pt>
                      <c:pt idx="780">
                        <c:v>5108418.8459999999</c:v>
                      </c:pt>
                      <c:pt idx="781">
                        <c:v>5197172.2989999996</c:v>
                      </c:pt>
                      <c:pt idx="782">
                        <c:v>5042979.7319999998</c:v>
                      </c:pt>
                      <c:pt idx="783">
                        <c:v>4968265.8159999996</c:v>
                      </c:pt>
                      <c:pt idx="784">
                        <c:v>4972070.3899999997</c:v>
                      </c:pt>
                      <c:pt idx="785">
                        <c:v>5192562.7220000001</c:v>
                      </c:pt>
                      <c:pt idx="786">
                        <c:v>5188962.0520000001</c:v>
                      </c:pt>
                      <c:pt idx="787">
                        <c:v>5228801.3689999999</c:v>
                      </c:pt>
                      <c:pt idx="788">
                        <c:v>5297442.0690000001</c:v>
                      </c:pt>
                      <c:pt idx="789">
                        <c:v>5326830.057</c:v>
                      </c:pt>
                      <c:pt idx="790">
                        <c:v>5393240.8300000001</c:v>
                      </c:pt>
                      <c:pt idx="791">
                        <c:v>5374469.6339999996</c:v>
                      </c:pt>
                      <c:pt idx="792">
                        <c:v>5261692.7879999997</c:v>
                      </c:pt>
                      <c:pt idx="793">
                        <c:v>5081708.3339999998</c:v>
                      </c:pt>
                      <c:pt idx="794">
                        <c:v>4956103.6239999998</c:v>
                      </c:pt>
                      <c:pt idx="795">
                        <c:v>4759746.2920000004</c:v>
                      </c:pt>
                      <c:pt idx="796">
                        <c:v>4660868.4270000001</c:v>
                      </c:pt>
                      <c:pt idx="797">
                        <c:v>4499439.2910000002</c:v>
                      </c:pt>
                      <c:pt idx="798">
                        <c:v>4304732.2209999999</c:v>
                      </c:pt>
                      <c:pt idx="799">
                        <c:v>4097154.9040000001</c:v>
                      </c:pt>
                      <c:pt idx="800">
                        <c:v>3816463.219</c:v>
                      </c:pt>
                      <c:pt idx="801">
                        <c:v>3356672.04</c:v>
                      </c:pt>
                      <c:pt idx="802">
                        <c:v>2957745.003</c:v>
                      </c:pt>
                      <c:pt idx="803">
                        <c:v>2530539.0159999998</c:v>
                      </c:pt>
                      <c:pt idx="804">
                        <c:v>2151462.5380000002</c:v>
                      </c:pt>
                      <c:pt idx="805">
                        <c:v>1796156.9990000001</c:v>
                      </c:pt>
                      <c:pt idx="806">
                        <c:v>1702328.5889999999</c:v>
                      </c:pt>
                      <c:pt idx="807">
                        <c:v>1757367.7930000001</c:v>
                      </c:pt>
                      <c:pt idx="808">
                        <c:v>1838295.5730000001</c:v>
                      </c:pt>
                      <c:pt idx="809">
                        <c:v>1943374.03</c:v>
                      </c:pt>
                      <c:pt idx="810">
                        <c:v>1962453.649</c:v>
                      </c:pt>
                      <c:pt idx="811">
                        <c:v>1970176.7560000001</c:v>
                      </c:pt>
                      <c:pt idx="812">
                        <c:v>1965066.2150000001</c:v>
                      </c:pt>
                      <c:pt idx="813">
                        <c:v>1999550.2109999999</c:v>
                      </c:pt>
                      <c:pt idx="814">
                        <c:v>2013208.6140000001</c:v>
                      </c:pt>
                      <c:pt idx="815">
                        <c:v>2106456.6239999998</c:v>
                      </c:pt>
                      <c:pt idx="816">
                        <c:v>2053807.4280000001</c:v>
                      </c:pt>
                      <c:pt idx="817">
                        <c:v>1904422.791</c:v>
                      </c:pt>
                      <c:pt idx="818">
                        <c:v>1781452.01</c:v>
                      </c:pt>
                      <c:pt idx="819">
                        <c:v>1633441.821</c:v>
                      </c:pt>
                      <c:pt idx="820">
                        <c:v>1557930.3430000001</c:v>
                      </c:pt>
                      <c:pt idx="821">
                        <c:v>1465733.2069999999</c:v>
                      </c:pt>
                      <c:pt idx="822">
                        <c:v>1445373.9950000001</c:v>
                      </c:pt>
                      <c:pt idx="823">
                        <c:v>1380378.608</c:v>
                      </c:pt>
                      <c:pt idx="824">
                        <c:v>1406764.4280000001</c:v>
                      </c:pt>
                      <c:pt idx="825">
                        <c:v>1368754.547</c:v>
                      </c:pt>
                      <c:pt idx="826">
                        <c:v>1336190.5689999999</c:v>
                      </c:pt>
                      <c:pt idx="827">
                        <c:v>1388967.4439999999</c:v>
                      </c:pt>
                      <c:pt idx="828">
                        <c:v>1425047.9010000001</c:v>
                      </c:pt>
                      <c:pt idx="829">
                        <c:v>1622504.1040000001</c:v>
                      </c:pt>
                      <c:pt idx="830">
                        <c:v>2081928.82</c:v>
                      </c:pt>
                      <c:pt idx="831">
                        <c:v>2713882.9550000001</c:v>
                      </c:pt>
                      <c:pt idx="832">
                        <c:v>3266258.676</c:v>
                      </c:pt>
                      <c:pt idx="833">
                        <c:v>3960221.6439999999</c:v>
                      </c:pt>
                      <c:pt idx="834">
                        <c:v>4721572.3279999997</c:v>
                      </c:pt>
                      <c:pt idx="835">
                        <c:v>5047331.4749999996</c:v>
                      </c:pt>
                      <c:pt idx="836">
                        <c:v>5112045.375</c:v>
                      </c:pt>
                      <c:pt idx="837">
                        <c:v>5127233.8640000001</c:v>
                      </c:pt>
                      <c:pt idx="838">
                        <c:v>5250115.17</c:v>
                      </c:pt>
                      <c:pt idx="839">
                        <c:v>5273744.1459999997</c:v>
                      </c:pt>
                      <c:pt idx="840">
                        <c:v>5182674.5480000004</c:v>
                      </c:pt>
                      <c:pt idx="841">
                        <c:v>5209799.9189999998</c:v>
                      </c:pt>
                      <c:pt idx="842">
                        <c:v>5306621.5310000004</c:v>
                      </c:pt>
                      <c:pt idx="843">
                        <c:v>5449604.1500000004</c:v>
                      </c:pt>
                      <c:pt idx="844">
                        <c:v>5356823.5350000001</c:v>
                      </c:pt>
                      <c:pt idx="845">
                        <c:v>5457755.142</c:v>
                      </c:pt>
                      <c:pt idx="846">
                        <c:v>5401251.9160000002</c:v>
                      </c:pt>
                      <c:pt idx="847">
                        <c:v>5498199.0130000003</c:v>
                      </c:pt>
                      <c:pt idx="848">
                        <c:v>5842250.4400000004</c:v>
                      </c:pt>
                      <c:pt idx="849">
                        <c:v>5851926.2309999997</c:v>
                      </c:pt>
                      <c:pt idx="850">
                        <c:v>5753799.4100000001</c:v>
                      </c:pt>
                      <c:pt idx="851">
                        <c:v>5827092.9510000004</c:v>
                      </c:pt>
                      <c:pt idx="852">
                        <c:v>5972050.5889999997</c:v>
                      </c:pt>
                      <c:pt idx="853">
                        <c:v>5988030.1109999996</c:v>
                      </c:pt>
                      <c:pt idx="854">
                        <c:v>6127612.8200000003</c:v>
                      </c:pt>
                      <c:pt idx="855">
                        <c:v>6208488.5789999999</c:v>
                      </c:pt>
                      <c:pt idx="856">
                        <c:v>6566367.2130000005</c:v>
                      </c:pt>
                      <c:pt idx="857">
                        <c:v>6868833.8679999998</c:v>
                      </c:pt>
                      <c:pt idx="858">
                        <c:v>7122742.6260000002</c:v>
                      </c:pt>
                      <c:pt idx="859">
                        <c:v>7116685.4519999996</c:v>
                      </c:pt>
                      <c:pt idx="860">
                        <c:v>7029204.8150000004</c:v>
                      </c:pt>
                      <c:pt idx="861">
                        <c:v>6641646.3370000003</c:v>
                      </c:pt>
                      <c:pt idx="862">
                        <c:v>6144699.6500000004</c:v>
                      </c:pt>
                      <c:pt idx="863">
                        <c:v>5832081.3150000004</c:v>
                      </c:pt>
                      <c:pt idx="864">
                        <c:v>5498204.1050000004</c:v>
                      </c:pt>
                      <c:pt idx="865">
                        <c:v>5190153.5060000001</c:v>
                      </c:pt>
                      <c:pt idx="866">
                        <c:v>4888533.4479999999</c:v>
                      </c:pt>
                      <c:pt idx="867">
                        <c:v>4550037.034</c:v>
                      </c:pt>
                      <c:pt idx="868">
                        <c:v>4249872.0990000004</c:v>
                      </c:pt>
                      <c:pt idx="869">
                        <c:v>3986237.4369999999</c:v>
                      </c:pt>
                      <c:pt idx="870">
                        <c:v>3719975.426</c:v>
                      </c:pt>
                      <c:pt idx="871">
                        <c:v>3528466.1329999999</c:v>
                      </c:pt>
                      <c:pt idx="872">
                        <c:v>3349179.9739999999</c:v>
                      </c:pt>
                      <c:pt idx="873">
                        <c:v>3099177.4569999999</c:v>
                      </c:pt>
                      <c:pt idx="874">
                        <c:v>2859675.0970000001</c:v>
                      </c:pt>
                      <c:pt idx="875">
                        <c:v>2556171.7930000001</c:v>
                      </c:pt>
                      <c:pt idx="876">
                        <c:v>2180169.3960000002</c:v>
                      </c:pt>
                      <c:pt idx="877">
                        <c:v>1988793.1529999999</c:v>
                      </c:pt>
                      <c:pt idx="878">
                        <c:v>1901181.402</c:v>
                      </c:pt>
                      <c:pt idx="879">
                        <c:v>1985601.31</c:v>
                      </c:pt>
                      <c:pt idx="880">
                        <c:v>2070629.1969999999</c:v>
                      </c:pt>
                      <c:pt idx="881">
                        <c:v>1955446.493</c:v>
                      </c:pt>
                      <c:pt idx="882">
                        <c:v>1593999.547</c:v>
                      </c:pt>
                      <c:pt idx="883">
                        <c:v>1248087.9609999999</c:v>
                      </c:pt>
                      <c:pt idx="884">
                        <c:v>893827.33499999996</c:v>
                      </c:pt>
                      <c:pt idx="885">
                        <c:v>677384.95299999998</c:v>
                      </c:pt>
                      <c:pt idx="886">
                        <c:v>487055.01500000001</c:v>
                      </c:pt>
                      <c:pt idx="887">
                        <c:v>555691.91099999996</c:v>
                      </c:pt>
                      <c:pt idx="888">
                        <c:v>861422.91500000004</c:v>
                      </c:pt>
                      <c:pt idx="889">
                        <c:v>1435904.6569999999</c:v>
                      </c:pt>
                      <c:pt idx="890">
                        <c:v>2275272.4369999999</c:v>
                      </c:pt>
                      <c:pt idx="891">
                        <c:v>2921572.3670000001</c:v>
                      </c:pt>
                      <c:pt idx="892">
                        <c:v>3413123.7719999999</c:v>
                      </c:pt>
                      <c:pt idx="893">
                        <c:v>3725714.7119999998</c:v>
                      </c:pt>
                      <c:pt idx="894">
                        <c:v>3990227.7930000001</c:v>
                      </c:pt>
                      <c:pt idx="895">
                        <c:v>4294908.4579999996</c:v>
                      </c:pt>
                      <c:pt idx="896">
                        <c:v>4404084.7640000004</c:v>
                      </c:pt>
                      <c:pt idx="897">
                        <c:v>4445221.2829999998</c:v>
                      </c:pt>
                      <c:pt idx="898">
                        <c:v>4467920.9989999998</c:v>
                      </c:pt>
                      <c:pt idx="899">
                        <c:v>4340081.483</c:v>
                      </c:pt>
                      <c:pt idx="900">
                        <c:v>4183146.602</c:v>
                      </c:pt>
                      <c:pt idx="901">
                        <c:v>4088279.0720000002</c:v>
                      </c:pt>
                      <c:pt idx="902">
                        <c:v>4171247.8560000001</c:v>
                      </c:pt>
                      <c:pt idx="903">
                        <c:v>4315984.9950000001</c:v>
                      </c:pt>
                      <c:pt idx="904">
                        <c:v>4254743.4869999997</c:v>
                      </c:pt>
                      <c:pt idx="905">
                        <c:v>4000537.9739999999</c:v>
                      </c:pt>
                      <c:pt idx="906">
                        <c:v>3687907.0079999999</c:v>
                      </c:pt>
                      <c:pt idx="907">
                        <c:v>3336990.8280000002</c:v>
                      </c:pt>
                      <c:pt idx="908">
                        <c:v>3242147.7540000002</c:v>
                      </c:pt>
                      <c:pt idx="909">
                        <c:v>2946395.0350000001</c:v>
                      </c:pt>
                      <c:pt idx="910">
                        <c:v>2680355.8689999999</c:v>
                      </c:pt>
                      <c:pt idx="911">
                        <c:v>2641734.017</c:v>
                      </c:pt>
                      <c:pt idx="912">
                        <c:v>2564088.5839999998</c:v>
                      </c:pt>
                      <c:pt idx="913">
                        <c:v>2747013.5809999998</c:v>
                      </c:pt>
                      <c:pt idx="914">
                        <c:v>2958682.1159999999</c:v>
                      </c:pt>
                      <c:pt idx="915">
                        <c:v>3162895.6979999999</c:v>
                      </c:pt>
                      <c:pt idx="916">
                        <c:v>3576880.55</c:v>
                      </c:pt>
                      <c:pt idx="917">
                        <c:v>3965564.0649999999</c:v>
                      </c:pt>
                      <c:pt idx="918">
                        <c:v>4259619.0429999996</c:v>
                      </c:pt>
                      <c:pt idx="919">
                        <c:v>4307872.0990000004</c:v>
                      </c:pt>
                      <c:pt idx="920">
                        <c:v>4396344.0690000001</c:v>
                      </c:pt>
                      <c:pt idx="921">
                        <c:v>4266961.7419999996</c:v>
                      </c:pt>
                      <c:pt idx="922">
                        <c:v>4404234.8420000002</c:v>
                      </c:pt>
                      <c:pt idx="923">
                        <c:v>4379906.4359999998</c:v>
                      </c:pt>
                      <c:pt idx="924">
                        <c:v>4137819.727</c:v>
                      </c:pt>
                      <c:pt idx="925">
                        <c:v>3971185.4539999999</c:v>
                      </c:pt>
                      <c:pt idx="926">
                        <c:v>4014367.4010000001</c:v>
                      </c:pt>
                      <c:pt idx="927">
                        <c:v>4059011.5950000002</c:v>
                      </c:pt>
                      <c:pt idx="928">
                        <c:v>4150961.2409999999</c:v>
                      </c:pt>
                      <c:pt idx="929">
                        <c:v>4453603.5060000001</c:v>
                      </c:pt>
                      <c:pt idx="930">
                        <c:v>4717074.6310000001</c:v>
                      </c:pt>
                      <c:pt idx="931">
                        <c:v>4827215.8760000002</c:v>
                      </c:pt>
                      <c:pt idx="932">
                        <c:v>4838161.1449999996</c:v>
                      </c:pt>
                      <c:pt idx="933">
                        <c:v>4894942.6519999998</c:v>
                      </c:pt>
                      <c:pt idx="934">
                        <c:v>4813333.557</c:v>
                      </c:pt>
                      <c:pt idx="935">
                        <c:v>4756597.9139999999</c:v>
                      </c:pt>
                      <c:pt idx="936">
                        <c:v>4629939.7429999998</c:v>
                      </c:pt>
                      <c:pt idx="937">
                        <c:v>4437408.7850000001</c:v>
                      </c:pt>
                      <c:pt idx="938">
                        <c:v>4375319.1610000003</c:v>
                      </c:pt>
                      <c:pt idx="939">
                        <c:v>4369012.21</c:v>
                      </c:pt>
                      <c:pt idx="940">
                        <c:v>4703766.6179999998</c:v>
                      </c:pt>
                      <c:pt idx="941">
                        <c:v>5161255.182</c:v>
                      </c:pt>
                      <c:pt idx="942">
                        <c:v>5456490.3569999998</c:v>
                      </c:pt>
                      <c:pt idx="943">
                        <c:v>6131045.8080000002</c:v>
                      </c:pt>
                      <c:pt idx="944">
                        <c:v>6529287.6339999996</c:v>
                      </c:pt>
                      <c:pt idx="945">
                        <c:v>6757682.4009999996</c:v>
                      </c:pt>
                      <c:pt idx="946">
                        <c:v>6959403.8459999999</c:v>
                      </c:pt>
                      <c:pt idx="947">
                        <c:v>7005503.3779999996</c:v>
                      </c:pt>
                      <c:pt idx="948">
                        <c:v>7129975.5420000004</c:v>
                      </c:pt>
                      <c:pt idx="949">
                        <c:v>7275388.699</c:v>
                      </c:pt>
                      <c:pt idx="950">
                        <c:v>7313078.523</c:v>
                      </c:pt>
                      <c:pt idx="951">
                        <c:v>7394602.9699999997</c:v>
                      </c:pt>
                      <c:pt idx="952">
                        <c:v>7467186.4390000002</c:v>
                      </c:pt>
                      <c:pt idx="953">
                        <c:v>7523625.1100000003</c:v>
                      </c:pt>
                      <c:pt idx="954">
                        <c:v>7476564.8720000004</c:v>
                      </c:pt>
                      <c:pt idx="955">
                        <c:v>7375760.7050000001</c:v>
                      </c:pt>
                      <c:pt idx="956">
                        <c:v>7289824.6210000003</c:v>
                      </c:pt>
                      <c:pt idx="957">
                        <c:v>7237408.8399999999</c:v>
                      </c:pt>
                      <c:pt idx="958">
                        <c:v>7114245.8200000003</c:v>
                      </c:pt>
                      <c:pt idx="959">
                        <c:v>7077670.7209999999</c:v>
                      </c:pt>
                      <c:pt idx="960">
                        <c:v>6865773.0410000002</c:v>
                      </c:pt>
                      <c:pt idx="961">
                        <c:v>6678546.6200000001</c:v>
                      </c:pt>
                      <c:pt idx="962">
                        <c:v>6528965.4380000001</c:v>
                      </c:pt>
                      <c:pt idx="963">
                        <c:v>6429859.1780000003</c:v>
                      </c:pt>
                      <c:pt idx="964">
                        <c:v>6538229.8260000004</c:v>
                      </c:pt>
                      <c:pt idx="965">
                        <c:v>6521766.7410000004</c:v>
                      </c:pt>
                      <c:pt idx="966">
                        <c:v>6391063.6900000004</c:v>
                      </c:pt>
                      <c:pt idx="967">
                        <c:v>6351877.3530000001</c:v>
                      </c:pt>
                      <c:pt idx="968">
                        <c:v>6316890.0719999997</c:v>
                      </c:pt>
                      <c:pt idx="969">
                        <c:v>6198951.0999999996</c:v>
                      </c:pt>
                      <c:pt idx="970">
                        <c:v>6058657.0060000001</c:v>
                      </c:pt>
                      <c:pt idx="971">
                        <c:v>5996988.8480000002</c:v>
                      </c:pt>
                      <c:pt idx="972">
                        <c:v>5959182.4689999996</c:v>
                      </c:pt>
                      <c:pt idx="973">
                        <c:v>5996388.909</c:v>
                      </c:pt>
                      <c:pt idx="974">
                        <c:v>6150740.1550000003</c:v>
                      </c:pt>
                      <c:pt idx="975">
                        <c:v>6409068.5029999996</c:v>
                      </c:pt>
                      <c:pt idx="976">
                        <c:v>6557804.1440000003</c:v>
                      </c:pt>
                      <c:pt idx="977">
                        <c:v>6504320.4879999999</c:v>
                      </c:pt>
                      <c:pt idx="978">
                        <c:v>6550823.5449999999</c:v>
                      </c:pt>
                      <c:pt idx="979">
                        <c:v>6655287.8830000004</c:v>
                      </c:pt>
                      <c:pt idx="980">
                        <c:v>6643246.0539999995</c:v>
                      </c:pt>
                      <c:pt idx="981">
                        <c:v>6619305.7570000002</c:v>
                      </c:pt>
                      <c:pt idx="982">
                        <c:v>6465273.2189999996</c:v>
                      </c:pt>
                      <c:pt idx="983">
                        <c:v>6451403.0599999996</c:v>
                      </c:pt>
                      <c:pt idx="984">
                        <c:v>6368385.2810000004</c:v>
                      </c:pt>
                      <c:pt idx="985">
                        <c:v>6246495.2110000001</c:v>
                      </c:pt>
                      <c:pt idx="986">
                        <c:v>5971403.8870000001</c:v>
                      </c:pt>
                      <c:pt idx="987">
                        <c:v>5819332.3389999997</c:v>
                      </c:pt>
                      <c:pt idx="988">
                        <c:v>5714553.801</c:v>
                      </c:pt>
                      <c:pt idx="989">
                        <c:v>5641269.7989999996</c:v>
                      </c:pt>
                      <c:pt idx="990">
                        <c:v>5460747.4160000002</c:v>
                      </c:pt>
                      <c:pt idx="991">
                        <c:v>5316315.0530000003</c:v>
                      </c:pt>
                      <c:pt idx="992">
                        <c:v>5238487.4019999998</c:v>
                      </c:pt>
                      <c:pt idx="993">
                        <c:v>4911250.6560000004</c:v>
                      </c:pt>
                      <c:pt idx="994">
                        <c:v>4556369.0240000002</c:v>
                      </c:pt>
                      <c:pt idx="995">
                        <c:v>4075650.1150000002</c:v>
                      </c:pt>
                      <c:pt idx="996">
                        <c:v>3906098.4840000002</c:v>
                      </c:pt>
                      <c:pt idx="997">
                        <c:v>3661592.0189999999</c:v>
                      </c:pt>
                      <c:pt idx="998">
                        <c:v>3533960.4389999998</c:v>
                      </c:pt>
                      <c:pt idx="999">
                        <c:v>3650843.5329999998</c:v>
                      </c:pt>
                      <c:pt idx="1000">
                        <c:v>3999239.34</c:v>
                      </c:pt>
                      <c:pt idx="1001">
                        <c:v>4346629.5880000005</c:v>
                      </c:pt>
                      <c:pt idx="1002">
                        <c:v>4547245.6260000002</c:v>
                      </c:pt>
                      <c:pt idx="1003">
                        <c:v>4615163.8969999999</c:v>
                      </c:pt>
                      <c:pt idx="1004">
                        <c:v>4776717.6519999998</c:v>
                      </c:pt>
                      <c:pt idx="1005">
                        <c:v>4707062.54</c:v>
                      </c:pt>
                      <c:pt idx="1006">
                        <c:v>4713212.557</c:v>
                      </c:pt>
                      <c:pt idx="1007">
                        <c:v>4419003.6229999997</c:v>
                      </c:pt>
                      <c:pt idx="1008">
                        <c:v>4460037.898</c:v>
                      </c:pt>
                      <c:pt idx="1009">
                        <c:v>4515480.53</c:v>
                      </c:pt>
                      <c:pt idx="1010">
                        <c:v>4608190.4119999995</c:v>
                      </c:pt>
                      <c:pt idx="1011">
                        <c:v>4458951.0029999996</c:v>
                      </c:pt>
                      <c:pt idx="1012">
                        <c:v>4343122.9919999996</c:v>
                      </c:pt>
                      <c:pt idx="1013">
                        <c:v>4157603.648</c:v>
                      </c:pt>
                      <c:pt idx="1014">
                        <c:v>3985678.9939999999</c:v>
                      </c:pt>
                      <c:pt idx="1015">
                        <c:v>4177252.4559999998</c:v>
                      </c:pt>
                      <c:pt idx="1016">
                        <c:v>4155154.014</c:v>
                      </c:pt>
                      <c:pt idx="1017">
                        <c:v>3895750.6579999998</c:v>
                      </c:pt>
                      <c:pt idx="1018">
                        <c:v>3643766.4840000002</c:v>
                      </c:pt>
                      <c:pt idx="1019">
                        <c:v>3461606.9509999999</c:v>
                      </c:pt>
                      <c:pt idx="1020">
                        <c:v>3345320.7030000002</c:v>
                      </c:pt>
                      <c:pt idx="1021">
                        <c:v>3351757.0869999998</c:v>
                      </c:pt>
                      <c:pt idx="1022">
                        <c:v>3361045.0219999999</c:v>
                      </c:pt>
                      <c:pt idx="1023">
                        <c:v>3443983.5120000001</c:v>
                      </c:pt>
                      <c:pt idx="1024">
                        <c:v>3618838.62</c:v>
                      </c:pt>
                      <c:pt idx="1025">
                        <c:v>3939155.4160000002</c:v>
                      </c:pt>
                      <c:pt idx="1026">
                        <c:v>4301613.7630000003</c:v>
                      </c:pt>
                      <c:pt idx="1027">
                        <c:v>4463454.63</c:v>
                      </c:pt>
                      <c:pt idx="1028">
                        <c:v>4556929.2130000005</c:v>
                      </c:pt>
                      <c:pt idx="1029">
                        <c:v>4668863.12</c:v>
                      </c:pt>
                      <c:pt idx="1030">
                        <c:v>4592069.2819999997</c:v>
                      </c:pt>
                      <c:pt idx="1031">
                        <c:v>4535238.4170000004</c:v>
                      </c:pt>
                      <c:pt idx="1032">
                        <c:v>4482403.26</c:v>
                      </c:pt>
                      <c:pt idx="1033">
                        <c:v>4378969.8260000004</c:v>
                      </c:pt>
                      <c:pt idx="1034">
                        <c:v>4296683.1619999995</c:v>
                      </c:pt>
                      <c:pt idx="1035">
                        <c:v>4207951.3509999998</c:v>
                      </c:pt>
                      <c:pt idx="1036">
                        <c:v>4173234.3169999998</c:v>
                      </c:pt>
                      <c:pt idx="1037">
                        <c:v>3989402.656</c:v>
                      </c:pt>
                      <c:pt idx="1038">
                        <c:v>3839954.2650000001</c:v>
                      </c:pt>
                      <c:pt idx="1039">
                        <c:v>3809694.1209999998</c:v>
                      </c:pt>
                      <c:pt idx="1040">
                        <c:v>3435428.9909999999</c:v>
                      </c:pt>
                      <c:pt idx="1041">
                        <c:v>3097061.3769999999</c:v>
                      </c:pt>
                      <c:pt idx="1042">
                        <c:v>2701213.6069999998</c:v>
                      </c:pt>
                      <c:pt idx="1043">
                        <c:v>2309009.733</c:v>
                      </c:pt>
                      <c:pt idx="1044">
                        <c:v>2085783.297</c:v>
                      </c:pt>
                      <c:pt idx="1045">
                        <c:v>1765375.6669999999</c:v>
                      </c:pt>
                      <c:pt idx="1046">
                        <c:v>1578549.912</c:v>
                      </c:pt>
                      <c:pt idx="1047">
                        <c:v>1539960.7890000001</c:v>
                      </c:pt>
                      <c:pt idx="1048">
                        <c:v>1739582.9010000001</c:v>
                      </c:pt>
                      <c:pt idx="1049">
                        <c:v>2136107.5290000001</c:v>
                      </c:pt>
                      <c:pt idx="1050">
                        <c:v>2574061.48</c:v>
                      </c:pt>
                      <c:pt idx="1051">
                        <c:v>2646248.87</c:v>
                      </c:pt>
                      <c:pt idx="1052">
                        <c:v>2828523.5430000001</c:v>
                      </c:pt>
                      <c:pt idx="1053">
                        <c:v>2802788.1979999999</c:v>
                      </c:pt>
                      <c:pt idx="1054">
                        <c:v>2687978.838</c:v>
                      </c:pt>
                      <c:pt idx="1055">
                        <c:v>2821456.304</c:v>
                      </c:pt>
                      <c:pt idx="1056">
                        <c:v>2427194.2650000001</c:v>
                      </c:pt>
                      <c:pt idx="1057">
                        <c:v>2320601.8050000002</c:v>
                      </c:pt>
                      <c:pt idx="1058">
                        <c:v>2110498.912</c:v>
                      </c:pt>
                      <c:pt idx="1059">
                        <c:v>2095350.909</c:v>
                      </c:pt>
                      <c:pt idx="1060">
                        <c:v>1968369.6410000001</c:v>
                      </c:pt>
                      <c:pt idx="1061">
                        <c:v>1755910.1540000001</c:v>
                      </c:pt>
                      <c:pt idx="1062">
                        <c:v>1755572.048</c:v>
                      </c:pt>
                      <c:pt idx="1063">
                        <c:v>1751550.3330000001</c:v>
                      </c:pt>
                      <c:pt idx="1064">
                        <c:v>1889612.858</c:v>
                      </c:pt>
                      <c:pt idx="1065">
                        <c:v>1932272.6680000001</c:v>
                      </c:pt>
                      <c:pt idx="1066">
                        <c:v>1853813.14</c:v>
                      </c:pt>
                      <c:pt idx="1067">
                        <c:v>1684212.186</c:v>
                      </c:pt>
                      <c:pt idx="1068">
                        <c:v>1372445.5660000001</c:v>
                      </c:pt>
                      <c:pt idx="1069">
                        <c:v>1314694.433</c:v>
                      </c:pt>
                      <c:pt idx="1070">
                        <c:v>1507740.8589999999</c:v>
                      </c:pt>
                      <c:pt idx="1071">
                        <c:v>1490816.909</c:v>
                      </c:pt>
                      <c:pt idx="1072">
                        <c:v>1822748.6569999999</c:v>
                      </c:pt>
                      <c:pt idx="1073">
                        <c:v>2360928.6209999998</c:v>
                      </c:pt>
                      <c:pt idx="1074">
                        <c:v>2785990.4330000002</c:v>
                      </c:pt>
                      <c:pt idx="1075">
                        <c:v>3465536.1150000002</c:v>
                      </c:pt>
                      <c:pt idx="1076">
                        <c:v>4146439.4249999998</c:v>
                      </c:pt>
                      <c:pt idx="1077">
                        <c:v>4508802.2249999996</c:v>
                      </c:pt>
                      <c:pt idx="1078">
                        <c:v>4628655.8530000001</c:v>
                      </c:pt>
                      <c:pt idx="1079">
                        <c:v>4971797.51</c:v>
                      </c:pt>
                      <c:pt idx="1080">
                        <c:v>5276460.9910000004</c:v>
                      </c:pt>
                      <c:pt idx="1081">
                        <c:v>5493004.4079999998</c:v>
                      </c:pt>
                      <c:pt idx="1082">
                        <c:v>5679182.5039999997</c:v>
                      </c:pt>
                      <c:pt idx="1083">
                        <c:v>5838173.0719999997</c:v>
                      </c:pt>
                      <c:pt idx="1084">
                        <c:v>5860886.1540000001</c:v>
                      </c:pt>
                      <c:pt idx="1085">
                        <c:v>5936348.4709999999</c:v>
                      </c:pt>
                      <c:pt idx="1086">
                        <c:v>5815496.1610000003</c:v>
                      </c:pt>
                      <c:pt idx="1087">
                        <c:v>5605182.3399999999</c:v>
                      </c:pt>
                      <c:pt idx="1088">
                        <c:v>5307929.4359999998</c:v>
                      </c:pt>
                      <c:pt idx="1089">
                        <c:v>5208104.9740000004</c:v>
                      </c:pt>
                      <c:pt idx="1090">
                        <c:v>4860937.0029999996</c:v>
                      </c:pt>
                      <c:pt idx="1091">
                        <c:v>4312940.4759999998</c:v>
                      </c:pt>
                      <c:pt idx="1092">
                        <c:v>4228801.9380000001</c:v>
                      </c:pt>
                      <c:pt idx="1093">
                        <c:v>3803075.6460000002</c:v>
                      </c:pt>
                      <c:pt idx="1094">
                        <c:v>3340048.1910000001</c:v>
                      </c:pt>
                      <c:pt idx="1095">
                        <c:v>3107819.341</c:v>
                      </c:pt>
                      <c:pt idx="1096">
                        <c:v>3122547.4270000001</c:v>
                      </c:pt>
                      <c:pt idx="1097">
                        <c:v>3530973.2170000002</c:v>
                      </c:pt>
                      <c:pt idx="1098">
                        <c:v>3998878.1910000001</c:v>
                      </c:pt>
                      <c:pt idx="1099">
                        <c:v>4564296.3310000002</c:v>
                      </c:pt>
                      <c:pt idx="1100">
                        <c:v>4922568.0609999998</c:v>
                      </c:pt>
                      <c:pt idx="1101">
                        <c:v>5322834.0190000003</c:v>
                      </c:pt>
                      <c:pt idx="1102">
                        <c:v>5868912.6619999995</c:v>
                      </c:pt>
                      <c:pt idx="1103">
                        <c:v>6201105.3590000002</c:v>
                      </c:pt>
                      <c:pt idx="1104">
                        <c:v>6639467.6900000004</c:v>
                      </c:pt>
                      <c:pt idx="1105">
                        <c:v>6816359.9160000002</c:v>
                      </c:pt>
                      <c:pt idx="1106">
                        <c:v>6955843.3810000001</c:v>
                      </c:pt>
                      <c:pt idx="1107">
                        <c:v>7098629.3779999996</c:v>
                      </c:pt>
                      <c:pt idx="1108">
                        <c:v>7404040.7740000002</c:v>
                      </c:pt>
                      <c:pt idx="1109">
                        <c:v>7595474.949</c:v>
                      </c:pt>
                      <c:pt idx="1110">
                        <c:v>7657866.7850000001</c:v>
                      </c:pt>
                      <c:pt idx="1111">
                        <c:v>7534536.7609999999</c:v>
                      </c:pt>
                      <c:pt idx="1112">
                        <c:v>7420745.3310000002</c:v>
                      </c:pt>
                      <c:pt idx="1113">
                        <c:v>7572744.966</c:v>
                      </c:pt>
                      <c:pt idx="1114">
                        <c:v>7519636.8499999996</c:v>
                      </c:pt>
                      <c:pt idx="1115">
                        <c:v>7419941.2050000001</c:v>
                      </c:pt>
                      <c:pt idx="1116">
                        <c:v>7290010.4330000002</c:v>
                      </c:pt>
                      <c:pt idx="1117">
                        <c:v>6878512.6409999998</c:v>
                      </c:pt>
                      <c:pt idx="1118">
                        <c:v>6598874.943</c:v>
                      </c:pt>
                      <c:pt idx="1119">
                        <c:v>6247074.4280000003</c:v>
                      </c:pt>
                      <c:pt idx="1120">
                        <c:v>6100565.0539999995</c:v>
                      </c:pt>
                      <c:pt idx="1121">
                        <c:v>5868570.4759999998</c:v>
                      </c:pt>
                      <c:pt idx="1122">
                        <c:v>5741390.0669999998</c:v>
                      </c:pt>
                      <c:pt idx="1123">
                        <c:v>5592019.0619999999</c:v>
                      </c:pt>
                      <c:pt idx="1124">
                        <c:v>5469742.6509999996</c:v>
                      </c:pt>
                      <c:pt idx="1125">
                        <c:v>5340755.42</c:v>
                      </c:pt>
                      <c:pt idx="1126">
                        <c:v>5199657.716</c:v>
                      </c:pt>
                      <c:pt idx="1127">
                        <c:v>5275834.7539999997</c:v>
                      </c:pt>
                      <c:pt idx="1128">
                        <c:v>5725306.9299999997</c:v>
                      </c:pt>
                      <c:pt idx="1129">
                        <c:v>6143496.6619999995</c:v>
                      </c:pt>
                      <c:pt idx="1130">
                        <c:v>6397528.4359999998</c:v>
                      </c:pt>
                      <c:pt idx="1131">
                        <c:v>6724717.7949999999</c:v>
                      </c:pt>
                      <c:pt idx="1132">
                        <c:v>6824862.5460000001</c:v>
                      </c:pt>
                      <c:pt idx="1133">
                        <c:v>6874919.4589999998</c:v>
                      </c:pt>
                      <c:pt idx="1134">
                        <c:v>6782308.2999999998</c:v>
                      </c:pt>
                      <c:pt idx="1135">
                        <c:v>6840144.5020000003</c:v>
                      </c:pt>
                      <c:pt idx="1136">
                        <c:v>6943734.9800000004</c:v>
                      </c:pt>
                      <c:pt idx="1137">
                        <c:v>6781658.0319999997</c:v>
                      </c:pt>
                      <c:pt idx="1138">
                        <c:v>6557266.3569999998</c:v>
                      </c:pt>
                      <c:pt idx="1139">
                        <c:v>6405230.7740000002</c:v>
                      </c:pt>
                      <c:pt idx="1140">
                        <c:v>6460011.9450000003</c:v>
                      </c:pt>
                      <c:pt idx="1141">
                        <c:v>6354527.5010000002</c:v>
                      </c:pt>
                      <c:pt idx="1142">
                        <c:v>6547393.8660000004</c:v>
                      </c:pt>
                      <c:pt idx="1143">
                        <c:v>6889454.71</c:v>
                      </c:pt>
                      <c:pt idx="1144">
                        <c:v>6957879.9139999999</c:v>
                      </c:pt>
                      <c:pt idx="1145">
                        <c:v>7026168.7640000004</c:v>
                      </c:pt>
                      <c:pt idx="1146">
                        <c:v>6946647.5140000004</c:v>
                      </c:pt>
                      <c:pt idx="1147">
                        <c:v>6828230.0939999996</c:v>
                      </c:pt>
                      <c:pt idx="1148">
                        <c:v>6596366.3250000002</c:v>
                      </c:pt>
                      <c:pt idx="1149">
                        <c:v>6433921.807</c:v>
                      </c:pt>
                      <c:pt idx="1150">
                        <c:v>6348972.7390000001</c:v>
                      </c:pt>
                      <c:pt idx="1151">
                        <c:v>6280154.3959999997</c:v>
                      </c:pt>
                      <c:pt idx="1152">
                        <c:v>6439714.2199999997</c:v>
                      </c:pt>
                      <c:pt idx="1153">
                        <c:v>6350545.6030000001</c:v>
                      </c:pt>
                      <c:pt idx="1154">
                        <c:v>6454941.9539999999</c:v>
                      </c:pt>
                      <c:pt idx="1155">
                        <c:v>6527612.5199999996</c:v>
                      </c:pt>
                      <c:pt idx="1156">
                        <c:v>6651356.3219999997</c:v>
                      </c:pt>
                      <c:pt idx="1157">
                        <c:v>6834460.5159999998</c:v>
                      </c:pt>
                      <c:pt idx="1158">
                        <c:v>6787818.5319999997</c:v>
                      </c:pt>
                      <c:pt idx="1159">
                        <c:v>6752164.5499999998</c:v>
                      </c:pt>
                      <c:pt idx="1160">
                        <c:v>6793905.318</c:v>
                      </c:pt>
                      <c:pt idx="1161">
                        <c:v>6692447.4359999998</c:v>
                      </c:pt>
                      <c:pt idx="1162">
                        <c:v>6487610.2920000004</c:v>
                      </c:pt>
                      <c:pt idx="1163">
                        <c:v>6243934.7130000005</c:v>
                      </c:pt>
                      <c:pt idx="1164">
                        <c:v>6266123.8640000001</c:v>
                      </c:pt>
                      <c:pt idx="1165">
                        <c:v>6266468.1090000002</c:v>
                      </c:pt>
                      <c:pt idx="1166">
                        <c:v>6324430.301</c:v>
                      </c:pt>
                      <c:pt idx="1167">
                        <c:v>6412004.9759999998</c:v>
                      </c:pt>
                      <c:pt idx="1168">
                        <c:v>6660917.1399999997</c:v>
                      </c:pt>
                      <c:pt idx="1169">
                        <c:v>6788518.9189999998</c:v>
                      </c:pt>
                      <c:pt idx="1170">
                        <c:v>6684722.6370000001</c:v>
                      </c:pt>
                      <c:pt idx="1171">
                        <c:v>6704419.5760000004</c:v>
                      </c:pt>
                      <c:pt idx="1172">
                        <c:v>6588650.375</c:v>
                      </c:pt>
                      <c:pt idx="1173">
                        <c:v>6309107.0219999999</c:v>
                      </c:pt>
                      <c:pt idx="1174">
                        <c:v>6099896.3210000005</c:v>
                      </c:pt>
                      <c:pt idx="1175">
                        <c:v>5783879.9469999997</c:v>
                      </c:pt>
                      <c:pt idx="1176">
                        <c:v>5478492.6919999998</c:v>
                      </c:pt>
                      <c:pt idx="1177">
                        <c:v>5135247.4340000004</c:v>
                      </c:pt>
                      <c:pt idx="1178">
                        <c:v>4670588.9380000001</c:v>
                      </c:pt>
                      <c:pt idx="1179">
                        <c:v>4254265.1150000002</c:v>
                      </c:pt>
                      <c:pt idx="1180">
                        <c:v>3873127.46</c:v>
                      </c:pt>
                      <c:pt idx="1181">
                        <c:v>3648639.1030000001</c:v>
                      </c:pt>
                      <c:pt idx="1182">
                        <c:v>3323133.94</c:v>
                      </c:pt>
                      <c:pt idx="1183">
                        <c:v>2953102.446</c:v>
                      </c:pt>
                      <c:pt idx="1184">
                        <c:v>2638634.4350000001</c:v>
                      </c:pt>
                      <c:pt idx="1185">
                        <c:v>2281995.8280000002</c:v>
                      </c:pt>
                      <c:pt idx="1186">
                        <c:v>1763192.875</c:v>
                      </c:pt>
                      <c:pt idx="1187">
                        <c:v>1479803.91</c:v>
                      </c:pt>
                      <c:pt idx="1188">
                        <c:v>1511287.638</c:v>
                      </c:pt>
                      <c:pt idx="1189">
                        <c:v>1427519.098</c:v>
                      </c:pt>
                      <c:pt idx="1190">
                        <c:v>1350319.997</c:v>
                      </c:pt>
                      <c:pt idx="1191">
                        <c:v>1273321.2849999999</c:v>
                      </c:pt>
                      <c:pt idx="1192">
                        <c:v>1215183.1259999999</c:v>
                      </c:pt>
                      <c:pt idx="1193">
                        <c:v>1288707.73</c:v>
                      </c:pt>
                      <c:pt idx="1194">
                        <c:v>1343537.318</c:v>
                      </c:pt>
                      <c:pt idx="1195">
                        <c:v>1301029.503</c:v>
                      </c:pt>
                      <c:pt idx="1196">
                        <c:v>1196648.3459999999</c:v>
                      </c:pt>
                      <c:pt idx="1197">
                        <c:v>1179651.325</c:v>
                      </c:pt>
                      <c:pt idx="1198">
                        <c:v>1129540.949</c:v>
                      </c:pt>
                      <c:pt idx="1199">
                        <c:v>1118630.442</c:v>
                      </c:pt>
                      <c:pt idx="1200">
                        <c:v>1283570.192</c:v>
                      </c:pt>
                      <c:pt idx="1201">
                        <c:v>1647535.733</c:v>
                      </c:pt>
                      <c:pt idx="1202">
                        <c:v>2268011.1269999999</c:v>
                      </c:pt>
                      <c:pt idx="1203">
                        <c:v>2927531.78</c:v>
                      </c:pt>
                      <c:pt idx="1204">
                        <c:v>3502195.0249999999</c:v>
                      </c:pt>
                      <c:pt idx="1205">
                        <c:v>3900976.804</c:v>
                      </c:pt>
                      <c:pt idx="1206">
                        <c:v>4425678.4910000004</c:v>
                      </c:pt>
                      <c:pt idx="1207">
                        <c:v>4828383.7829999998</c:v>
                      </c:pt>
                      <c:pt idx="1208">
                        <c:v>5182825.7089999998</c:v>
                      </c:pt>
                      <c:pt idx="1209">
                        <c:v>5199852.4110000003</c:v>
                      </c:pt>
                      <c:pt idx="1210">
                        <c:v>5383698.1239999998</c:v>
                      </c:pt>
                      <c:pt idx="1211">
                        <c:v>5810790.341</c:v>
                      </c:pt>
                      <c:pt idx="1212">
                        <c:v>6310810.3190000001</c:v>
                      </c:pt>
                      <c:pt idx="1213">
                        <c:v>6661264.4299999997</c:v>
                      </c:pt>
                      <c:pt idx="1214">
                        <c:v>6863160.7300000004</c:v>
                      </c:pt>
                      <c:pt idx="1215">
                        <c:v>7097467.9500000002</c:v>
                      </c:pt>
                      <c:pt idx="1216">
                        <c:v>7411357.466</c:v>
                      </c:pt>
                      <c:pt idx="1217">
                        <c:v>7636848.6799999997</c:v>
                      </c:pt>
                      <c:pt idx="1218">
                        <c:v>7768639.0460000001</c:v>
                      </c:pt>
                      <c:pt idx="1219">
                        <c:v>7818463.5350000001</c:v>
                      </c:pt>
                      <c:pt idx="1220">
                        <c:v>7775834.0650000004</c:v>
                      </c:pt>
                      <c:pt idx="1221">
                        <c:v>7691745.6390000004</c:v>
                      </c:pt>
                      <c:pt idx="1222">
                        <c:v>7647068.7869999995</c:v>
                      </c:pt>
                      <c:pt idx="1223">
                        <c:v>7636952.2740000002</c:v>
                      </c:pt>
                      <c:pt idx="1224">
                        <c:v>7451032.1660000002</c:v>
                      </c:pt>
                      <c:pt idx="1225">
                        <c:v>7216540.8130000001</c:v>
                      </c:pt>
                      <c:pt idx="1226">
                        <c:v>6767459.4589999998</c:v>
                      </c:pt>
                      <c:pt idx="1227">
                        <c:v>6317246.0350000001</c:v>
                      </c:pt>
                      <c:pt idx="1228">
                        <c:v>5930611.1840000004</c:v>
                      </c:pt>
                      <c:pt idx="1229">
                        <c:v>5496385.21</c:v>
                      </c:pt>
                      <c:pt idx="1230">
                        <c:v>5128222.5659999996</c:v>
                      </c:pt>
                      <c:pt idx="1231">
                        <c:v>4938713.0630000001</c:v>
                      </c:pt>
                      <c:pt idx="1232">
                        <c:v>4711613.4809999997</c:v>
                      </c:pt>
                      <c:pt idx="1233">
                        <c:v>4382104.1169999996</c:v>
                      </c:pt>
                      <c:pt idx="1234">
                        <c:v>4506888.4179999996</c:v>
                      </c:pt>
                      <c:pt idx="1235">
                        <c:v>4792754.7970000003</c:v>
                      </c:pt>
                      <c:pt idx="1236">
                        <c:v>4971698.8320000004</c:v>
                      </c:pt>
                      <c:pt idx="1237">
                        <c:v>5378906.3049999997</c:v>
                      </c:pt>
                      <c:pt idx="1238">
                        <c:v>5742774.4539999999</c:v>
                      </c:pt>
                      <c:pt idx="1239">
                        <c:v>6362772.8150000004</c:v>
                      </c:pt>
                      <c:pt idx="1240">
                        <c:v>7049634.943</c:v>
                      </c:pt>
                      <c:pt idx="1241">
                        <c:v>7470267.3020000001</c:v>
                      </c:pt>
                      <c:pt idx="1242">
                        <c:v>7809519.2719999999</c:v>
                      </c:pt>
                      <c:pt idx="1243">
                        <c:v>7848221.0240000002</c:v>
                      </c:pt>
                      <c:pt idx="1244">
                        <c:v>7929451.5719999997</c:v>
                      </c:pt>
                      <c:pt idx="1245">
                        <c:v>7990973.9680000003</c:v>
                      </c:pt>
                      <c:pt idx="1246">
                        <c:v>7978021.0700000003</c:v>
                      </c:pt>
                      <c:pt idx="1247">
                        <c:v>7809435.426</c:v>
                      </c:pt>
                      <c:pt idx="1248">
                        <c:v>7515527.8159999996</c:v>
                      </c:pt>
                      <c:pt idx="1249">
                        <c:v>7608733.5839999998</c:v>
                      </c:pt>
                      <c:pt idx="1250">
                        <c:v>7431348.4380000001</c:v>
                      </c:pt>
                      <c:pt idx="1251">
                        <c:v>7377925.9040000001</c:v>
                      </c:pt>
                      <c:pt idx="1252">
                        <c:v>7480269.7010000004</c:v>
                      </c:pt>
                      <c:pt idx="1253">
                        <c:v>7506196.9440000001</c:v>
                      </c:pt>
                      <c:pt idx="1254">
                        <c:v>7569376.8959999997</c:v>
                      </c:pt>
                      <c:pt idx="1255">
                        <c:v>7521240.3269999996</c:v>
                      </c:pt>
                      <c:pt idx="1256">
                        <c:v>7276420.5360000003</c:v>
                      </c:pt>
                      <c:pt idx="1257">
                        <c:v>6901282.483</c:v>
                      </c:pt>
                      <c:pt idx="1258">
                        <c:v>6347787.3830000004</c:v>
                      </c:pt>
                      <c:pt idx="1259">
                        <c:v>5971712.7879999997</c:v>
                      </c:pt>
                      <c:pt idx="1260">
                        <c:v>5630528.7599999998</c:v>
                      </c:pt>
                      <c:pt idx="1261">
                        <c:v>5485094.6090000002</c:v>
                      </c:pt>
                      <c:pt idx="1262">
                        <c:v>5360985.2350000003</c:v>
                      </c:pt>
                      <c:pt idx="1263">
                        <c:v>5542932.4060000004</c:v>
                      </c:pt>
                      <c:pt idx="1264">
                        <c:v>6028678.5970000001</c:v>
                      </c:pt>
                      <c:pt idx="1265">
                        <c:v>6339839</c:v>
                      </c:pt>
                      <c:pt idx="1266">
                        <c:v>6491081.6509999996</c:v>
                      </c:pt>
                      <c:pt idx="1267">
                        <c:v>6654311.9869999997</c:v>
                      </c:pt>
                      <c:pt idx="1268">
                        <c:v>6721363.1770000001</c:v>
                      </c:pt>
                      <c:pt idx="1269">
                        <c:v>6909535.3269999996</c:v>
                      </c:pt>
                      <c:pt idx="1270">
                        <c:v>7022176.7029999997</c:v>
                      </c:pt>
                      <c:pt idx="1271">
                        <c:v>7037010.318</c:v>
                      </c:pt>
                      <c:pt idx="1272">
                        <c:v>7055848.5089999996</c:v>
                      </c:pt>
                      <c:pt idx="1273">
                        <c:v>7165476.5599999996</c:v>
                      </c:pt>
                      <c:pt idx="1274">
                        <c:v>7089748.9539999999</c:v>
                      </c:pt>
                      <c:pt idx="1275">
                        <c:v>7028959.341</c:v>
                      </c:pt>
                      <c:pt idx="1276">
                        <c:v>6999416.568</c:v>
                      </c:pt>
                      <c:pt idx="1277">
                        <c:v>7111465.21</c:v>
                      </c:pt>
                      <c:pt idx="1278">
                        <c:v>7067285.8339999998</c:v>
                      </c:pt>
                      <c:pt idx="1279">
                        <c:v>7110534.773</c:v>
                      </c:pt>
                      <c:pt idx="1280">
                        <c:v>7154439.5199999996</c:v>
                      </c:pt>
                      <c:pt idx="1281">
                        <c:v>7047087.6009999998</c:v>
                      </c:pt>
                      <c:pt idx="1282">
                        <c:v>6938598.9950000001</c:v>
                      </c:pt>
                      <c:pt idx="1283">
                        <c:v>6712504.2429999998</c:v>
                      </c:pt>
                      <c:pt idx="1284">
                        <c:v>6654931.4040000001</c:v>
                      </c:pt>
                      <c:pt idx="1285">
                        <c:v>6522094.8269999996</c:v>
                      </c:pt>
                      <c:pt idx="1286">
                        <c:v>6151527.6409999998</c:v>
                      </c:pt>
                      <c:pt idx="1287">
                        <c:v>5792288.375</c:v>
                      </c:pt>
                      <c:pt idx="1288">
                        <c:v>5428242.9110000003</c:v>
                      </c:pt>
                      <c:pt idx="1289">
                        <c:v>5256928.42</c:v>
                      </c:pt>
                      <c:pt idx="1290">
                        <c:v>5740316.0999999996</c:v>
                      </c:pt>
                      <c:pt idx="1291">
                        <c:v>6249729.46</c:v>
                      </c:pt>
                      <c:pt idx="1292">
                        <c:v>6626015.2640000004</c:v>
                      </c:pt>
                      <c:pt idx="1293">
                        <c:v>6792326.2139999997</c:v>
                      </c:pt>
                      <c:pt idx="1294">
                        <c:v>6752176.2079999996</c:v>
                      </c:pt>
                      <c:pt idx="1295">
                        <c:v>6680111.4850000003</c:v>
                      </c:pt>
                      <c:pt idx="1296">
                        <c:v>6497255.6399999997</c:v>
                      </c:pt>
                      <c:pt idx="1297">
                        <c:v>6353266.8030000003</c:v>
                      </c:pt>
                      <c:pt idx="1298">
                        <c:v>6179316.0769999996</c:v>
                      </c:pt>
                      <c:pt idx="1299">
                        <c:v>5993703.5959999999</c:v>
                      </c:pt>
                      <c:pt idx="1300">
                        <c:v>5826200.227</c:v>
                      </c:pt>
                      <c:pt idx="1301">
                        <c:v>5842629.7220000001</c:v>
                      </c:pt>
                      <c:pt idx="1302">
                        <c:v>5880998.7829999998</c:v>
                      </c:pt>
                      <c:pt idx="1303">
                        <c:v>5724615.8839999996</c:v>
                      </c:pt>
                      <c:pt idx="1304">
                        <c:v>5403988.5259999996</c:v>
                      </c:pt>
                      <c:pt idx="1305">
                        <c:v>4654602.9730000002</c:v>
                      </c:pt>
                      <c:pt idx="1306">
                        <c:v>4310900.62</c:v>
                      </c:pt>
                      <c:pt idx="1307">
                        <c:v>3873828.1239999998</c:v>
                      </c:pt>
                      <c:pt idx="1308">
                        <c:v>3646244.8029999998</c:v>
                      </c:pt>
                      <c:pt idx="1309">
                        <c:v>3480045.9709999999</c:v>
                      </c:pt>
                      <c:pt idx="1310">
                        <c:v>3380202.602</c:v>
                      </c:pt>
                      <c:pt idx="1311">
                        <c:v>2878893.3</c:v>
                      </c:pt>
                      <c:pt idx="1312">
                        <c:v>2663520.784</c:v>
                      </c:pt>
                      <c:pt idx="1313">
                        <c:v>2707005.398</c:v>
                      </c:pt>
                      <c:pt idx="1314">
                        <c:v>2641794.4019999998</c:v>
                      </c:pt>
                      <c:pt idx="1315">
                        <c:v>2434188.287</c:v>
                      </c:pt>
                      <c:pt idx="1316">
                        <c:v>2193450.858</c:v>
                      </c:pt>
                      <c:pt idx="1317">
                        <c:v>2087478.28</c:v>
                      </c:pt>
                      <c:pt idx="1318">
                        <c:v>2053975</c:v>
                      </c:pt>
                      <c:pt idx="1319">
                        <c:v>1910607.365</c:v>
                      </c:pt>
                      <c:pt idx="1320">
                        <c:v>2211106.1409999998</c:v>
                      </c:pt>
                      <c:pt idx="1321">
                        <c:v>2724510.4070000001</c:v>
                      </c:pt>
                      <c:pt idx="1322">
                        <c:v>2919719.9440000001</c:v>
                      </c:pt>
                      <c:pt idx="1323">
                        <c:v>2977765.483</c:v>
                      </c:pt>
                      <c:pt idx="1324">
                        <c:v>3100749.7570000002</c:v>
                      </c:pt>
                      <c:pt idx="1325">
                        <c:v>3328265.7039999999</c:v>
                      </c:pt>
                      <c:pt idx="1326">
                        <c:v>3409208.0279999999</c:v>
                      </c:pt>
                      <c:pt idx="1327">
                        <c:v>3375910.0389999999</c:v>
                      </c:pt>
                      <c:pt idx="1328">
                        <c:v>3286786.4410000001</c:v>
                      </c:pt>
                      <c:pt idx="1329">
                        <c:v>3208989.7749999999</c:v>
                      </c:pt>
                      <c:pt idx="1330">
                        <c:v>3091711.2439999999</c:v>
                      </c:pt>
                      <c:pt idx="1331">
                        <c:v>2987885.4810000001</c:v>
                      </c:pt>
                      <c:pt idx="1332">
                        <c:v>2991298.7089999998</c:v>
                      </c:pt>
                      <c:pt idx="1333">
                        <c:v>3050701.602</c:v>
                      </c:pt>
                      <c:pt idx="1334">
                        <c:v>3071007.1510000001</c:v>
                      </c:pt>
                      <c:pt idx="1335">
                        <c:v>3070153.99</c:v>
                      </c:pt>
                      <c:pt idx="1336">
                        <c:v>3218642.693</c:v>
                      </c:pt>
                      <c:pt idx="1337">
                        <c:v>3383027.8369999998</c:v>
                      </c:pt>
                      <c:pt idx="1338">
                        <c:v>3629543.9440000001</c:v>
                      </c:pt>
                      <c:pt idx="1339">
                        <c:v>3816512.0070000002</c:v>
                      </c:pt>
                      <c:pt idx="1340">
                        <c:v>3965661.6090000002</c:v>
                      </c:pt>
                      <c:pt idx="1341">
                        <c:v>4037587.3160000001</c:v>
                      </c:pt>
                      <c:pt idx="1342">
                        <c:v>4114898.483</c:v>
                      </c:pt>
                      <c:pt idx="1343">
                        <c:v>3928802.4720000001</c:v>
                      </c:pt>
                      <c:pt idx="1344">
                        <c:v>3823793.6540000001</c:v>
                      </c:pt>
                      <c:pt idx="1345">
                        <c:v>3744824.378</c:v>
                      </c:pt>
                      <c:pt idx="1346">
                        <c:v>3578268.1069999998</c:v>
                      </c:pt>
                      <c:pt idx="1347">
                        <c:v>3537908.0040000002</c:v>
                      </c:pt>
                      <c:pt idx="1348">
                        <c:v>3415664.45</c:v>
                      </c:pt>
                      <c:pt idx="1349">
                        <c:v>3247611.264</c:v>
                      </c:pt>
                      <c:pt idx="1350">
                        <c:v>3163215.054</c:v>
                      </c:pt>
                      <c:pt idx="1351">
                        <c:v>3008733.6910000001</c:v>
                      </c:pt>
                      <c:pt idx="1352">
                        <c:v>2917290.7760000001</c:v>
                      </c:pt>
                      <c:pt idx="1353">
                        <c:v>2877933.895</c:v>
                      </c:pt>
                      <c:pt idx="1354">
                        <c:v>2909059.4569999999</c:v>
                      </c:pt>
                      <c:pt idx="1355">
                        <c:v>2848887.91</c:v>
                      </c:pt>
                      <c:pt idx="1356">
                        <c:v>2730950.307</c:v>
                      </c:pt>
                      <c:pt idx="1357">
                        <c:v>2589582.9649999999</c:v>
                      </c:pt>
                      <c:pt idx="1358">
                        <c:v>2452807.0759999999</c:v>
                      </c:pt>
                      <c:pt idx="1359">
                        <c:v>2387117.1349999998</c:v>
                      </c:pt>
                      <c:pt idx="1360">
                        <c:v>2377200.969</c:v>
                      </c:pt>
                      <c:pt idx="1361">
                        <c:v>2448318.9330000002</c:v>
                      </c:pt>
                      <c:pt idx="1362">
                        <c:v>2454335.5869999998</c:v>
                      </c:pt>
                      <c:pt idx="1363">
                        <c:v>2431708.5809999998</c:v>
                      </c:pt>
                      <c:pt idx="1364">
                        <c:v>2331292.554</c:v>
                      </c:pt>
                      <c:pt idx="1365">
                        <c:v>2107030.2659999998</c:v>
                      </c:pt>
                      <c:pt idx="1366">
                        <c:v>1950374.203</c:v>
                      </c:pt>
                      <c:pt idx="1367">
                        <c:v>1851871.203</c:v>
                      </c:pt>
                      <c:pt idx="1368">
                        <c:v>1735157.5260000001</c:v>
                      </c:pt>
                      <c:pt idx="1369">
                        <c:v>1650846.5730000001</c:v>
                      </c:pt>
                      <c:pt idx="1370">
                        <c:v>1615782.5249999999</c:v>
                      </c:pt>
                      <c:pt idx="1371">
                        <c:v>1532649.0349999999</c:v>
                      </c:pt>
                      <c:pt idx="1372">
                        <c:v>1548073.1510000001</c:v>
                      </c:pt>
                      <c:pt idx="1373">
                        <c:v>1664570.7579999999</c:v>
                      </c:pt>
                      <c:pt idx="1374">
                        <c:v>1820454.622</c:v>
                      </c:pt>
                      <c:pt idx="1375">
                        <c:v>1890209.52</c:v>
                      </c:pt>
                      <c:pt idx="1376">
                        <c:v>1811334.8030000001</c:v>
                      </c:pt>
                      <c:pt idx="1377">
                        <c:v>1516993.3359999999</c:v>
                      </c:pt>
                      <c:pt idx="1378">
                        <c:v>1328205.7379999999</c:v>
                      </c:pt>
                      <c:pt idx="1379">
                        <c:v>1298264.821</c:v>
                      </c:pt>
                      <c:pt idx="1380">
                        <c:v>1271512.0149999999</c:v>
                      </c:pt>
                      <c:pt idx="1381">
                        <c:v>1117284.074</c:v>
                      </c:pt>
                      <c:pt idx="1382">
                        <c:v>1055207.6580000001</c:v>
                      </c:pt>
                      <c:pt idx="1383">
                        <c:v>1079172.9909999999</c:v>
                      </c:pt>
                      <c:pt idx="1384">
                        <c:v>1177600.942</c:v>
                      </c:pt>
                      <c:pt idx="1385">
                        <c:v>1462429.044</c:v>
                      </c:pt>
                      <c:pt idx="1386">
                        <c:v>1815768.13</c:v>
                      </c:pt>
                      <c:pt idx="1387">
                        <c:v>1926176.4739999999</c:v>
                      </c:pt>
                      <c:pt idx="1388">
                        <c:v>1930427.7819999999</c:v>
                      </c:pt>
                      <c:pt idx="1389">
                        <c:v>1930279.5419999999</c:v>
                      </c:pt>
                      <c:pt idx="1390">
                        <c:v>2032550.7309999999</c:v>
                      </c:pt>
                      <c:pt idx="1391">
                        <c:v>2187277.7179999999</c:v>
                      </c:pt>
                      <c:pt idx="1392">
                        <c:v>2294541.9929999998</c:v>
                      </c:pt>
                      <c:pt idx="1393">
                        <c:v>2471656.8730000001</c:v>
                      </c:pt>
                      <c:pt idx="1394">
                        <c:v>2397774.6349999998</c:v>
                      </c:pt>
                      <c:pt idx="1395">
                        <c:v>2270851.054</c:v>
                      </c:pt>
                      <c:pt idx="1396">
                        <c:v>2287747.318</c:v>
                      </c:pt>
                      <c:pt idx="1397">
                        <c:v>2322133.44</c:v>
                      </c:pt>
                      <c:pt idx="1398">
                        <c:v>2309486.088</c:v>
                      </c:pt>
                      <c:pt idx="1399">
                        <c:v>2374379.1370000001</c:v>
                      </c:pt>
                      <c:pt idx="1400">
                        <c:v>2432333.9210000001</c:v>
                      </c:pt>
                      <c:pt idx="1401">
                        <c:v>2197377.0890000002</c:v>
                      </c:pt>
                      <c:pt idx="1402">
                        <c:v>1879963.33</c:v>
                      </c:pt>
                      <c:pt idx="1403">
                        <c:v>1659775.987</c:v>
                      </c:pt>
                      <c:pt idx="1404">
                        <c:v>1662438.4280000001</c:v>
                      </c:pt>
                      <c:pt idx="1405">
                        <c:v>1725738.861</c:v>
                      </c:pt>
                      <c:pt idx="1406">
                        <c:v>1907319.8959999999</c:v>
                      </c:pt>
                      <c:pt idx="1407">
                        <c:v>1855048.601</c:v>
                      </c:pt>
                      <c:pt idx="1408">
                        <c:v>1988455.5049999999</c:v>
                      </c:pt>
                      <c:pt idx="1409">
                        <c:v>2447566.1170000001</c:v>
                      </c:pt>
                      <c:pt idx="1410">
                        <c:v>3018701.574</c:v>
                      </c:pt>
                      <c:pt idx="1411">
                        <c:v>3283122.2179999999</c:v>
                      </c:pt>
                      <c:pt idx="1412">
                        <c:v>3316464.5010000002</c:v>
                      </c:pt>
                      <c:pt idx="1413">
                        <c:v>3149062.3509999998</c:v>
                      </c:pt>
                      <c:pt idx="1414">
                        <c:v>2939763.3450000002</c:v>
                      </c:pt>
                      <c:pt idx="1415">
                        <c:v>2572580.6949999998</c:v>
                      </c:pt>
                      <c:pt idx="1416">
                        <c:v>2420759.8769999999</c:v>
                      </c:pt>
                      <c:pt idx="1417">
                        <c:v>2252387.645</c:v>
                      </c:pt>
                      <c:pt idx="1418">
                        <c:v>2189937.4720000001</c:v>
                      </c:pt>
                      <c:pt idx="1419">
                        <c:v>2134971.08</c:v>
                      </c:pt>
                      <c:pt idx="1420">
                        <c:v>2252238.6409999998</c:v>
                      </c:pt>
                      <c:pt idx="1421">
                        <c:v>2297154.0639999998</c:v>
                      </c:pt>
                      <c:pt idx="1422">
                        <c:v>2362993.4440000001</c:v>
                      </c:pt>
                      <c:pt idx="1423">
                        <c:v>2608749.7880000002</c:v>
                      </c:pt>
                      <c:pt idx="1424">
                        <c:v>2565552.9109999998</c:v>
                      </c:pt>
                      <c:pt idx="1425">
                        <c:v>2225379.858</c:v>
                      </c:pt>
                      <c:pt idx="1426">
                        <c:v>1867829.0719999999</c:v>
                      </c:pt>
                      <c:pt idx="1427">
                        <c:v>1675733.9550000001</c:v>
                      </c:pt>
                      <c:pt idx="1428">
                        <c:v>1628517.1440000001</c:v>
                      </c:pt>
                      <c:pt idx="1429">
                        <c:v>1636129.365</c:v>
                      </c:pt>
                      <c:pt idx="1430">
                        <c:v>1762489.727</c:v>
                      </c:pt>
                      <c:pt idx="1431">
                        <c:v>2019710.557</c:v>
                      </c:pt>
                      <c:pt idx="1432">
                        <c:v>2171606.5380000002</c:v>
                      </c:pt>
                      <c:pt idx="1433">
                        <c:v>2319819.5499999998</c:v>
                      </c:pt>
                      <c:pt idx="1434">
                        <c:v>2502902.068</c:v>
                      </c:pt>
                      <c:pt idx="1435">
                        <c:v>2718107.0660000001</c:v>
                      </c:pt>
                      <c:pt idx="1436">
                        <c:v>2835014.912</c:v>
                      </c:pt>
                      <c:pt idx="1437">
                        <c:v>3088565.517</c:v>
                      </c:pt>
                      <c:pt idx="1438">
                        <c:v>3239099.8849999998</c:v>
                      </c:pt>
                      <c:pt idx="1439">
                        <c:v>3403106.915</c:v>
                      </c:pt>
                      <c:pt idx="1440">
                        <c:v>3535138.2829999998</c:v>
                      </c:pt>
                      <c:pt idx="1441">
                        <c:v>3780113.9959999998</c:v>
                      </c:pt>
                      <c:pt idx="1442">
                        <c:v>4048537.2829999998</c:v>
                      </c:pt>
                      <c:pt idx="1443">
                        <c:v>4156865.5380000002</c:v>
                      </c:pt>
                      <c:pt idx="1444">
                        <c:v>4331442.4560000002</c:v>
                      </c:pt>
                      <c:pt idx="1445">
                        <c:v>4577529.5659999996</c:v>
                      </c:pt>
                      <c:pt idx="1446">
                        <c:v>4504104.6279999996</c:v>
                      </c:pt>
                      <c:pt idx="1447">
                        <c:v>4385133.1409999998</c:v>
                      </c:pt>
                      <c:pt idx="1448">
                        <c:v>4147746.79</c:v>
                      </c:pt>
                      <c:pt idx="1449">
                        <c:v>4033002.86</c:v>
                      </c:pt>
                      <c:pt idx="1450">
                        <c:v>4052591.7140000002</c:v>
                      </c:pt>
                      <c:pt idx="1451">
                        <c:v>3906831.645</c:v>
                      </c:pt>
                      <c:pt idx="1452">
                        <c:v>3867148.338</c:v>
                      </c:pt>
                      <c:pt idx="1453">
                        <c:v>3788976.5150000001</c:v>
                      </c:pt>
                      <c:pt idx="1454">
                        <c:v>3814701.3730000001</c:v>
                      </c:pt>
                      <c:pt idx="1455">
                        <c:v>3802833.4879999999</c:v>
                      </c:pt>
                      <c:pt idx="1456">
                        <c:v>3817242.98</c:v>
                      </c:pt>
                      <c:pt idx="1457">
                        <c:v>3725534.5180000002</c:v>
                      </c:pt>
                      <c:pt idx="1458">
                        <c:v>3535029.0189999999</c:v>
                      </c:pt>
                      <c:pt idx="1459">
                        <c:v>3468458.5980000002</c:v>
                      </c:pt>
                      <c:pt idx="1460">
                        <c:v>3414235.2340000002</c:v>
                      </c:pt>
                      <c:pt idx="1461">
                        <c:v>3452443.585</c:v>
                      </c:pt>
                      <c:pt idx="1462">
                        <c:v>3488705.42</c:v>
                      </c:pt>
                      <c:pt idx="1463">
                        <c:v>3456095.3289999999</c:v>
                      </c:pt>
                      <c:pt idx="1464">
                        <c:v>3434066.0129999998</c:v>
                      </c:pt>
                      <c:pt idx="1465">
                        <c:v>3512652.605</c:v>
                      </c:pt>
                      <c:pt idx="1466">
                        <c:v>3500377.2009999999</c:v>
                      </c:pt>
                      <c:pt idx="1467">
                        <c:v>3481994.1609999998</c:v>
                      </c:pt>
                      <c:pt idx="1468">
                        <c:v>3394688.969</c:v>
                      </c:pt>
                      <c:pt idx="1469">
                        <c:v>3248912.199</c:v>
                      </c:pt>
                      <c:pt idx="1470">
                        <c:v>3222908.176</c:v>
                      </c:pt>
                      <c:pt idx="1471">
                        <c:v>3294076.6630000002</c:v>
                      </c:pt>
                      <c:pt idx="1472">
                        <c:v>3198988.4169999999</c:v>
                      </c:pt>
                      <c:pt idx="1473">
                        <c:v>2707581.2089999998</c:v>
                      </c:pt>
                      <c:pt idx="1474">
                        <c:v>2498798.4330000002</c:v>
                      </c:pt>
                      <c:pt idx="1475">
                        <c:v>2334900.7089999998</c:v>
                      </c:pt>
                      <c:pt idx="1476">
                        <c:v>2156627.9350000001</c:v>
                      </c:pt>
                      <c:pt idx="1477">
                        <c:v>1991410.425</c:v>
                      </c:pt>
                      <c:pt idx="1478">
                        <c:v>1878113.14</c:v>
                      </c:pt>
                      <c:pt idx="1479">
                        <c:v>1929746.048</c:v>
                      </c:pt>
                      <c:pt idx="1480">
                        <c:v>2108635.8450000002</c:v>
                      </c:pt>
                      <c:pt idx="1481">
                        <c:v>2361445.38</c:v>
                      </c:pt>
                      <c:pt idx="1482">
                        <c:v>2461072.139</c:v>
                      </c:pt>
                      <c:pt idx="1483">
                        <c:v>2387347.0129999998</c:v>
                      </c:pt>
                      <c:pt idx="1484">
                        <c:v>2337326.9339999999</c:v>
                      </c:pt>
                      <c:pt idx="1485">
                        <c:v>2265720.1269999999</c:v>
                      </c:pt>
                      <c:pt idx="1486">
                        <c:v>2079624.294</c:v>
                      </c:pt>
                      <c:pt idx="1487">
                        <c:v>1972957.0090000001</c:v>
                      </c:pt>
                      <c:pt idx="1488">
                        <c:v>2046679.1129999999</c:v>
                      </c:pt>
                      <c:pt idx="1489">
                        <c:v>2097959.574</c:v>
                      </c:pt>
                      <c:pt idx="1490">
                        <c:v>2208829.7599999998</c:v>
                      </c:pt>
                      <c:pt idx="1491">
                        <c:v>2337309.5559999999</c:v>
                      </c:pt>
                      <c:pt idx="1492">
                        <c:v>2480269.5070000002</c:v>
                      </c:pt>
                      <c:pt idx="1493">
                        <c:v>2680287.267</c:v>
                      </c:pt>
                      <c:pt idx="1494">
                        <c:v>2717195.2519999999</c:v>
                      </c:pt>
                      <c:pt idx="1495">
                        <c:v>2614213.148</c:v>
                      </c:pt>
                      <c:pt idx="1496">
                        <c:v>2481134.2609999999</c:v>
                      </c:pt>
                      <c:pt idx="1497">
                        <c:v>2268425.4139999999</c:v>
                      </c:pt>
                      <c:pt idx="1498">
                        <c:v>2000769.567</c:v>
                      </c:pt>
                      <c:pt idx="1499">
                        <c:v>1837437.523</c:v>
                      </c:pt>
                      <c:pt idx="1500">
                        <c:v>1801448.9609999999</c:v>
                      </c:pt>
                      <c:pt idx="1501">
                        <c:v>1982309.1259999999</c:v>
                      </c:pt>
                      <c:pt idx="1502">
                        <c:v>2127927.2779999999</c:v>
                      </c:pt>
                      <c:pt idx="1503">
                        <c:v>2374825.608</c:v>
                      </c:pt>
                      <c:pt idx="1504">
                        <c:v>2798202.7629999998</c:v>
                      </c:pt>
                      <c:pt idx="1505">
                        <c:v>3117320.0210000002</c:v>
                      </c:pt>
                      <c:pt idx="1506">
                        <c:v>3276826.1860000002</c:v>
                      </c:pt>
                      <c:pt idx="1507">
                        <c:v>3162505.176</c:v>
                      </c:pt>
                      <c:pt idx="1508">
                        <c:v>2956784.5980000002</c:v>
                      </c:pt>
                      <c:pt idx="1509">
                        <c:v>2766515.6660000002</c:v>
                      </c:pt>
                      <c:pt idx="1510">
                        <c:v>2697228.659</c:v>
                      </c:pt>
                      <c:pt idx="1511">
                        <c:v>2638946.9819999998</c:v>
                      </c:pt>
                      <c:pt idx="1512">
                        <c:v>2638673.4849999999</c:v>
                      </c:pt>
                      <c:pt idx="1513">
                        <c:v>2621227.7000000002</c:v>
                      </c:pt>
                      <c:pt idx="1514">
                        <c:v>2518414.446</c:v>
                      </c:pt>
                      <c:pt idx="1515">
                        <c:v>2502287.9530000002</c:v>
                      </c:pt>
                      <c:pt idx="1516">
                        <c:v>2452733.6230000001</c:v>
                      </c:pt>
                      <c:pt idx="1517">
                        <c:v>2513154.0019999999</c:v>
                      </c:pt>
                      <c:pt idx="1518">
                        <c:v>2659545.483</c:v>
                      </c:pt>
                      <c:pt idx="1519">
                        <c:v>2764662.6940000001</c:v>
                      </c:pt>
                      <c:pt idx="1520">
                        <c:v>2709335.6779999998</c:v>
                      </c:pt>
                      <c:pt idx="1521">
                        <c:v>2584261.9929999998</c:v>
                      </c:pt>
                      <c:pt idx="1522">
                        <c:v>2441588.3020000001</c:v>
                      </c:pt>
                      <c:pt idx="1523">
                        <c:v>2456478.7940000002</c:v>
                      </c:pt>
                      <c:pt idx="1524">
                        <c:v>2578053.5210000002</c:v>
                      </c:pt>
                      <c:pt idx="1525">
                        <c:v>2623816.1230000001</c:v>
                      </c:pt>
                      <c:pt idx="1526">
                        <c:v>2756250.9109999998</c:v>
                      </c:pt>
                      <c:pt idx="1527">
                        <c:v>2862066.608</c:v>
                      </c:pt>
                      <c:pt idx="1528">
                        <c:v>2899190.27</c:v>
                      </c:pt>
                      <c:pt idx="1529">
                        <c:v>2821803.7119999998</c:v>
                      </c:pt>
                      <c:pt idx="1530">
                        <c:v>2947409.977</c:v>
                      </c:pt>
                      <c:pt idx="1531">
                        <c:v>2934941.1430000002</c:v>
                      </c:pt>
                      <c:pt idx="1532">
                        <c:v>2856104.5660000001</c:v>
                      </c:pt>
                      <c:pt idx="1533">
                        <c:v>2738534.2280000001</c:v>
                      </c:pt>
                      <c:pt idx="1534">
                        <c:v>2617788.0729999999</c:v>
                      </c:pt>
                      <c:pt idx="1535">
                        <c:v>2475412.0729999999</c:v>
                      </c:pt>
                      <c:pt idx="1536">
                        <c:v>2263265.6770000001</c:v>
                      </c:pt>
                      <c:pt idx="1537">
                        <c:v>2034576.415</c:v>
                      </c:pt>
                      <c:pt idx="1538">
                        <c:v>1838039.923</c:v>
                      </c:pt>
                      <c:pt idx="1539">
                        <c:v>1617144.7720000001</c:v>
                      </c:pt>
                      <c:pt idx="1540">
                        <c:v>1483753.517</c:v>
                      </c:pt>
                      <c:pt idx="1541">
                        <c:v>1309879.4950000001</c:v>
                      </c:pt>
                      <c:pt idx="1542">
                        <c:v>1205851.2930000001</c:v>
                      </c:pt>
                      <c:pt idx="1543">
                        <c:v>1191042.0560000001</c:v>
                      </c:pt>
                      <c:pt idx="1544">
                        <c:v>1122953.9779999999</c:v>
                      </c:pt>
                      <c:pt idx="1545">
                        <c:v>972920.21</c:v>
                      </c:pt>
                      <c:pt idx="1546">
                        <c:v>1004268.134</c:v>
                      </c:pt>
                      <c:pt idx="1547">
                        <c:v>1111835.321</c:v>
                      </c:pt>
                      <c:pt idx="1548">
                        <c:v>1150786.9790000001</c:v>
                      </c:pt>
                      <c:pt idx="1549">
                        <c:v>1134021.524</c:v>
                      </c:pt>
                      <c:pt idx="1550">
                        <c:v>1134065.838</c:v>
                      </c:pt>
                      <c:pt idx="1551">
                        <c:v>1077841.02</c:v>
                      </c:pt>
                      <c:pt idx="1552">
                        <c:v>1022226.177</c:v>
                      </c:pt>
                      <c:pt idx="1553">
                        <c:v>1167140.054</c:v>
                      </c:pt>
                      <c:pt idx="1554">
                        <c:v>1306141.1510000001</c:v>
                      </c:pt>
                      <c:pt idx="1555">
                        <c:v>1514447.1340000001</c:v>
                      </c:pt>
                      <c:pt idx="1556">
                        <c:v>1672499.93</c:v>
                      </c:pt>
                      <c:pt idx="1557">
                        <c:v>1702976.2169999999</c:v>
                      </c:pt>
                      <c:pt idx="1558">
                        <c:v>1758779.9480000001</c:v>
                      </c:pt>
                      <c:pt idx="1559">
                        <c:v>1879083.621</c:v>
                      </c:pt>
                      <c:pt idx="1560">
                        <c:v>2033585.1</c:v>
                      </c:pt>
                      <c:pt idx="1561">
                        <c:v>2142856.1719999998</c:v>
                      </c:pt>
                      <c:pt idx="1562">
                        <c:v>2276016.9530000002</c:v>
                      </c:pt>
                      <c:pt idx="1563">
                        <c:v>2406275.0019999999</c:v>
                      </c:pt>
                      <c:pt idx="1564">
                        <c:v>2529055.895</c:v>
                      </c:pt>
                      <c:pt idx="1565">
                        <c:v>2449354.1269999999</c:v>
                      </c:pt>
                      <c:pt idx="1566">
                        <c:v>2518766.5639999998</c:v>
                      </c:pt>
                      <c:pt idx="1567">
                        <c:v>2474778.4739999999</c:v>
                      </c:pt>
                      <c:pt idx="1568">
                        <c:v>2427904.14</c:v>
                      </c:pt>
                      <c:pt idx="1569">
                        <c:v>2209535.4550000001</c:v>
                      </c:pt>
                      <c:pt idx="1570">
                        <c:v>1969703.66</c:v>
                      </c:pt>
                      <c:pt idx="1571">
                        <c:v>1847060.777</c:v>
                      </c:pt>
                      <c:pt idx="1572">
                        <c:v>1815293.1780000001</c:v>
                      </c:pt>
                      <c:pt idx="1573">
                        <c:v>1694362.324</c:v>
                      </c:pt>
                      <c:pt idx="1574">
                        <c:v>1655402.102</c:v>
                      </c:pt>
                      <c:pt idx="1575">
                        <c:v>1687817.4979999999</c:v>
                      </c:pt>
                      <c:pt idx="1576">
                        <c:v>1975213.4539999999</c:v>
                      </c:pt>
                      <c:pt idx="1577">
                        <c:v>2380052.6660000002</c:v>
                      </c:pt>
                      <c:pt idx="1578">
                        <c:v>2775999.9819999998</c:v>
                      </c:pt>
                      <c:pt idx="1579">
                        <c:v>2978457.94</c:v>
                      </c:pt>
                      <c:pt idx="1580">
                        <c:v>3085513.807</c:v>
                      </c:pt>
                      <c:pt idx="1581">
                        <c:v>3092532.6609999998</c:v>
                      </c:pt>
                      <c:pt idx="1582">
                        <c:v>3174872.179</c:v>
                      </c:pt>
                      <c:pt idx="1583">
                        <c:v>3033120.2940000002</c:v>
                      </c:pt>
                      <c:pt idx="1584">
                        <c:v>2894196.7560000001</c:v>
                      </c:pt>
                      <c:pt idx="1585">
                        <c:v>2813420.5469999998</c:v>
                      </c:pt>
                      <c:pt idx="1586">
                        <c:v>2693122.6039999998</c:v>
                      </c:pt>
                      <c:pt idx="1587">
                        <c:v>2556893.094</c:v>
                      </c:pt>
                      <c:pt idx="1588">
                        <c:v>2402041.1269999999</c:v>
                      </c:pt>
                      <c:pt idx="1589">
                        <c:v>2261835.0279999999</c:v>
                      </c:pt>
                      <c:pt idx="1590">
                        <c:v>2097934.6809999999</c:v>
                      </c:pt>
                      <c:pt idx="1591">
                        <c:v>1794861.06</c:v>
                      </c:pt>
                      <c:pt idx="1592">
                        <c:v>1593844.0460000001</c:v>
                      </c:pt>
                      <c:pt idx="1593">
                        <c:v>1365951.4180000001</c:v>
                      </c:pt>
                      <c:pt idx="1594">
                        <c:v>997069.87</c:v>
                      </c:pt>
                      <c:pt idx="1595">
                        <c:v>654296.19999999995</c:v>
                      </c:pt>
                      <c:pt idx="1596">
                        <c:v>629590.19200000004</c:v>
                      </c:pt>
                      <c:pt idx="1597">
                        <c:v>633421.64399999997</c:v>
                      </c:pt>
                      <c:pt idx="1598">
                        <c:v>719626.75</c:v>
                      </c:pt>
                      <c:pt idx="1599">
                        <c:v>859157.82400000002</c:v>
                      </c:pt>
                      <c:pt idx="1600">
                        <c:v>1186170.3470000001</c:v>
                      </c:pt>
                      <c:pt idx="1601">
                        <c:v>1912586.345</c:v>
                      </c:pt>
                      <c:pt idx="1602">
                        <c:v>2671691.577</c:v>
                      </c:pt>
                      <c:pt idx="1603">
                        <c:v>3255252.5839999998</c:v>
                      </c:pt>
                      <c:pt idx="1604">
                        <c:v>3769824.4640000002</c:v>
                      </c:pt>
                      <c:pt idx="1605">
                        <c:v>4253247.5120000001</c:v>
                      </c:pt>
                      <c:pt idx="1606">
                        <c:v>4804921.9989999998</c:v>
                      </c:pt>
                      <c:pt idx="1607">
                        <c:v>5010020.8669999996</c:v>
                      </c:pt>
                      <c:pt idx="1608">
                        <c:v>5091966.0360000003</c:v>
                      </c:pt>
                      <c:pt idx="1609">
                        <c:v>5342308.2230000002</c:v>
                      </c:pt>
                      <c:pt idx="1610">
                        <c:v>5755468.0159999998</c:v>
                      </c:pt>
                      <c:pt idx="1611">
                        <c:v>6128008.9589999998</c:v>
                      </c:pt>
                      <c:pt idx="1612">
                        <c:v>6403654.2039999999</c:v>
                      </c:pt>
                      <c:pt idx="1613">
                        <c:v>6596901.1339999996</c:v>
                      </c:pt>
                      <c:pt idx="1614">
                        <c:v>6740293.4009999996</c:v>
                      </c:pt>
                      <c:pt idx="1615">
                        <c:v>6869494.8090000004</c:v>
                      </c:pt>
                      <c:pt idx="1616">
                        <c:v>7003697.426</c:v>
                      </c:pt>
                      <c:pt idx="1617">
                        <c:v>6941340.7369999997</c:v>
                      </c:pt>
                      <c:pt idx="1618">
                        <c:v>6966987.9330000002</c:v>
                      </c:pt>
                      <c:pt idx="1619">
                        <c:v>6913665.9110000003</c:v>
                      </c:pt>
                      <c:pt idx="1620">
                        <c:v>7004817.6730000004</c:v>
                      </c:pt>
                      <c:pt idx="1621">
                        <c:v>7045785.3859999999</c:v>
                      </c:pt>
                      <c:pt idx="1622">
                        <c:v>7080085.5449999999</c:v>
                      </c:pt>
                      <c:pt idx="1623">
                        <c:v>7080573.2680000002</c:v>
                      </c:pt>
                      <c:pt idx="1624">
                        <c:v>7194814.75</c:v>
                      </c:pt>
                      <c:pt idx="1625">
                        <c:v>7312941.9900000002</c:v>
                      </c:pt>
                      <c:pt idx="1626">
                        <c:v>7177445.5920000002</c:v>
                      </c:pt>
                      <c:pt idx="1627">
                        <c:v>7147686.7110000001</c:v>
                      </c:pt>
                      <c:pt idx="1628">
                        <c:v>7114662.96</c:v>
                      </c:pt>
                      <c:pt idx="1629">
                        <c:v>7014001.2520000003</c:v>
                      </c:pt>
                      <c:pt idx="1630">
                        <c:v>6785673.2479999997</c:v>
                      </c:pt>
                      <c:pt idx="1631">
                        <c:v>6458141.5829999996</c:v>
                      </c:pt>
                      <c:pt idx="1632">
                        <c:v>6128034.307</c:v>
                      </c:pt>
                      <c:pt idx="1633">
                        <c:v>5896220.1380000003</c:v>
                      </c:pt>
                      <c:pt idx="1634">
                        <c:v>5557941.892</c:v>
                      </c:pt>
                      <c:pt idx="1635">
                        <c:v>5126944.0420000004</c:v>
                      </c:pt>
                      <c:pt idx="1636">
                        <c:v>4704262.0920000002</c:v>
                      </c:pt>
                      <c:pt idx="1637">
                        <c:v>4536708.3959999997</c:v>
                      </c:pt>
                      <c:pt idx="1638">
                        <c:v>4389960.0360000003</c:v>
                      </c:pt>
                      <c:pt idx="1639">
                        <c:v>4230991.6500000004</c:v>
                      </c:pt>
                      <c:pt idx="1640">
                        <c:v>3857414.1159999999</c:v>
                      </c:pt>
                      <c:pt idx="1641">
                        <c:v>3591593.8990000002</c:v>
                      </c:pt>
                      <c:pt idx="1642">
                        <c:v>3470021.3790000002</c:v>
                      </c:pt>
                      <c:pt idx="1643">
                        <c:v>3345241.7889999999</c:v>
                      </c:pt>
                      <c:pt idx="1644">
                        <c:v>3302844.4929999998</c:v>
                      </c:pt>
                      <c:pt idx="1645">
                        <c:v>3269456.3560000001</c:v>
                      </c:pt>
                      <c:pt idx="1646">
                        <c:v>3333625.8629999999</c:v>
                      </c:pt>
                      <c:pt idx="1647">
                        <c:v>3291457.696</c:v>
                      </c:pt>
                      <c:pt idx="1648">
                        <c:v>3367328.9980000001</c:v>
                      </c:pt>
                      <c:pt idx="1649">
                        <c:v>3611069.1290000002</c:v>
                      </c:pt>
                      <c:pt idx="1650">
                        <c:v>3921124.4470000002</c:v>
                      </c:pt>
                      <c:pt idx="1651">
                        <c:v>4174941.5860000001</c:v>
                      </c:pt>
                      <c:pt idx="1652">
                        <c:v>4155764.5410000002</c:v>
                      </c:pt>
                      <c:pt idx="1653">
                        <c:v>3964184.1379999998</c:v>
                      </c:pt>
                      <c:pt idx="1654">
                        <c:v>3747320.3849999998</c:v>
                      </c:pt>
                      <c:pt idx="1655">
                        <c:v>3500059.3620000002</c:v>
                      </c:pt>
                      <c:pt idx="1656">
                        <c:v>3353387.0959999999</c:v>
                      </c:pt>
                      <c:pt idx="1657">
                        <c:v>3101779.2990000001</c:v>
                      </c:pt>
                      <c:pt idx="1658">
                        <c:v>2907406.392</c:v>
                      </c:pt>
                      <c:pt idx="1659">
                        <c:v>2954102.0350000001</c:v>
                      </c:pt>
                      <c:pt idx="1660">
                        <c:v>2765664.6910000001</c:v>
                      </c:pt>
                      <c:pt idx="1661">
                        <c:v>2791469.0580000002</c:v>
                      </c:pt>
                      <c:pt idx="1662">
                        <c:v>2807879.65</c:v>
                      </c:pt>
                      <c:pt idx="1663">
                        <c:v>2647060.077</c:v>
                      </c:pt>
                      <c:pt idx="1664">
                        <c:v>2283629.7280000001</c:v>
                      </c:pt>
                      <c:pt idx="1665">
                        <c:v>1931140.2849999999</c:v>
                      </c:pt>
                      <c:pt idx="1666">
                        <c:v>1873364.7080000001</c:v>
                      </c:pt>
                      <c:pt idx="1667">
                        <c:v>1945622.1429999999</c:v>
                      </c:pt>
                      <c:pt idx="1668">
                        <c:v>1987557.0090000001</c:v>
                      </c:pt>
                      <c:pt idx="1669">
                        <c:v>2107885.6549999998</c:v>
                      </c:pt>
                      <c:pt idx="1670">
                        <c:v>2254888.6740000001</c:v>
                      </c:pt>
                      <c:pt idx="1671">
                        <c:v>2479057.7250000001</c:v>
                      </c:pt>
                      <c:pt idx="1672">
                        <c:v>2637600.145</c:v>
                      </c:pt>
                      <c:pt idx="1673">
                        <c:v>2877403.1340000001</c:v>
                      </c:pt>
                      <c:pt idx="1674">
                        <c:v>3309446.4049999998</c:v>
                      </c:pt>
                      <c:pt idx="1675">
                        <c:v>3540949.6039999998</c:v>
                      </c:pt>
                      <c:pt idx="1676">
                        <c:v>3473119.943</c:v>
                      </c:pt>
                      <c:pt idx="1677">
                        <c:v>3258529.8659999999</c:v>
                      </c:pt>
                      <c:pt idx="1678">
                        <c:v>3131945.372</c:v>
                      </c:pt>
                      <c:pt idx="1679">
                        <c:v>3011371.4219999998</c:v>
                      </c:pt>
                      <c:pt idx="1680">
                        <c:v>2875171.24</c:v>
                      </c:pt>
                      <c:pt idx="1681">
                        <c:v>2969037.1979999999</c:v>
                      </c:pt>
                      <c:pt idx="1682">
                        <c:v>2988609.2409999999</c:v>
                      </c:pt>
                      <c:pt idx="1683">
                        <c:v>3026467.4109999998</c:v>
                      </c:pt>
                      <c:pt idx="1684">
                        <c:v>3151650.352</c:v>
                      </c:pt>
                      <c:pt idx="1685">
                        <c:v>3296263.3360000001</c:v>
                      </c:pt>
                      <c:pt idx="1686">
                        <c:v>3338488.2119999998</c:v>
                      </c:pt>
                      <c:pt idx="1687">
                        <c:v>3351683.1690000002</c:v>
                      </c:pt>
                      <c:pt idx="1688">
                        <c:v>3394157.3870000001</c:v>
                      </c:pt>
                      <c:pt idx="1689">
                        <c:v>3436606.0159999998</c:v>
                      </c:pt>
                      <c:pt idx="1690">
                        <c:v>3450095.577</c:v>
                      </c:pt>
                      <c:pt idx="1691">
                        <c:v>3442929.5129999998</c:v>
                      </c:pt>
                      <c:pt idx="1692">
                        <c:v>3511741.4750000001</c:v>
                      </c:pt>
                      <c:pt idx="1693">
                        <c:v>3621071.9640000002</c:v>
                      </c:pt>
                      <c:pt idx="1694">
                        <c:v>3681258.679</c:v>
                      </c:pt>
                      <c:pt idx="1695">
                        <c:v>3730702.07</c:v>
                      </c:pt>
                      <c:pt idx="1696">
                        <c:v>3791472.95</c:v>
                      </c:pt>
                      <c:pt idx="1697">
                        <c:v>3939535.7390000001</c:v>
                      </c:pt>
                      <c:pt idx="1698">
                        <c:v>4218777.6519999998</c:v>
                      </c:pt>
                      <c:pt idx="1699">
                        <c:v>4539583.6009999998</c:v>
                      </c:pt>
                      <c:pt idx="1700">
                        <c:v>4489938.642</c:v>
                      </c:pt>
                      <c:pt idx="1701">
                        <c:v>4368948.5860000001</c:v>
                      </c:pt>
                      <c:pt idx="1702">
                        <c:v>4251697.642</c:v>
                      </c:pt>
                      <c:pt idx="1703">
                        <c:v>4266909.5820000004</c:v>
                      </c:pt>
                      <c:pt idx="1704">
                        <c:v>4211495.1519999998</c:v>
                      </c:pt>
                      <c:pt idx="1705">
                        <c:v>3914689.3360000001</c:v>
                      </c:pt>
                      <c:pt idx="1706">
                        <c:v>3722746.7370000002</c:v>
                      </c:pt>
                      <c:pt idx="1707">
                        <c:v>3693060.7680000002</c:v>
                      </c:pt>
                      <c:pt idx="1708">
                        <c:v>3734075.2749999999</c:v>
                      </c:pt>
                      <c:pt idx="1709">
                        <c:v>3667677.6170000001</c:v>
                      </c:pt>
                      <c:pt idx="1710">
                        <c:v>3397497.3840000001</c:v>
                      </c:pt>
                      <c:pt idx="1711">
                        <c:v>3157830.0860000001</c:v>
                      </c:pt>
                      <c:pt idx="1712">
                        <c:v>2876200.1919999998</c:v>
                      </c:pt>
                      <c:pt idx="1713">
                        <c:v>2728478.6860000002</c:v>
                      </c:pt>
                      <c:pt idx="1714">
                        <c:v>2580265.0380000002</c:v>
                      </c:pt>
                      <c:pt idx="1715">
                        <c:v>2259977.9339999999</c:v>
                      </c:pt>
                      <c:pt idx="1716">
                        <c:v>2121121.3110000002</c:v>
                      </c:pt>
                      <c:pt idx="1717">
                        <c:v>2301670.557</c:v>
                      </c:pt>
                      <c:pt idx="1718">
                        <c:v>2685300.8169999998</c:v>
                      </c:pt>
                      <c:pt idx="1719">
                        <c:v>3067134.4079999998</c:v>
                      </c:pt>
                      <c:pt idx="1720">
                        <c:v>3556703.923</c:v>
                      </c:pt>
                      <c:pt idx="1721">
                        <c:v>4150997.8569999998</c:v>
                      </c:pt>
                      <c:pt idx="1722">
                        <c:v>4948864.9730000002</c:v>
                      </c:pt>
                      <c:pt idx="1723">
                        <c:v>5537793.1720000003</c:v>
                      </c:pt>
                      <c:pt idx="1724">
                        <c:v>5960127.4349999996</c:v>
                      </c:pt>
                      <c:pt idx="1725">
                        <c:v>6396182.2230000002</c:v>
                      </c:pt>
                      <c:pt idx="1726">
                        <c:v>6637447.3219999997</c:v>
                      </c:pt>
                      <c:pt idx="1727">
                        <c:v>6789445.2889999999</c:v>
                      </c:pt>
                      <c:pt idx="1728">
                        <c:v>6820843.2759999996</c:v>
                      </c:pt>
                      <c:pt idx="1729">
                        <c:v>6605108.0959999999</c:v>
                      </c:pt>
                      <c:pt idx="1730">
                        <c:v>6451216.7130000005</c:v>
                      </c:pt>
                      <c:pt idx="1731">
                        <c:v>6168025.176</c:v>
                      </c:pt>
                      <c:pt idx="1732">
                        <c:v>5925683.3219999997</c:v>
                      </c:pt>
                      <c:pt idx="1733">
                        <c:v>5562113.193</c:v>
                      </c:pt>
                      <c:pt idx="1734">
                        <c:v>5556556.0899999999</c:v>
                      </c:pt>
                      <c:pt idx="1735">
                        <c:v>5341811.1459999997</c:v>
                      </c:pt>
                      <c:pt idx="1736">
                        <c:v>5240110.7340000002</c:v>
                      </c:pt>
                      <c:pt idx="1737">
                        <c:v>5536042.8329999996</c:v>
                      </c:pt>
                      <c:pt idx="1738">
                        <c:v>5483332.5800000001</c:v>
                      </c:pt>
                      <c:pt idx="1739">
                        <c:v>5392200.6490000002</c:v>
                      </c:pt>
                      <c:pt idx="1740">
                        <c:v>5298462.71</c:v>
                      </c:pt>
                      <c:pt idx="1741">
                        <c:v>5455946.9479999999</c:v>
                      </c:pt>
                      <c:pt idx="1742">
                        <c:v>5522169.8710000003</c:v>
                      </c:pt>
                      <c:pt idx="1743">
                        <c:v>5801515.4910000004</c:v>
                      </c:pt>
                      <c:pt idx="1744">
                        <c:v>5798644.3540000003</c:v>
                      </c:pt>
                      <c:pt idx="1745">
                        <c:v>5832441.9000000004</c:v>
                      </c:pt>
                      <c:pt idx="1746">
                        <c:v>5818984.9639999997</c:v>
                      </c:pt>
                      <c:pt idx="1747">
                        <c:v>6095233.0109999999</c:v>
                      </c:pt>
                      <c:pt idx="1748">
                        <c:v>6135236.4019999998</c:v>
                      </c:pt>
                      <c:pt idx="1749">
                        <c:v>6113128.7570000002</c:v>
                      </c:pt>
                      <c:pt idx="1750">
                        <c:v>5973019.0939999996</c:v>
                      </c:pt>
                      <c:pt idx="1751">
                        <c:v>5767895.6500000004</c:v>
                      </c:pt>
                      <c:pt idx="1752">
                        <c:v>5632853.1059999997</c:v>
                      </c:pt>
                      <c:pt idx="1753">
                        <c:v>5597013.8629999999</c:v>
                      </c:pt>
                      <c:pt idx="1754">
                        <c:v>5429762.5180000002</c:v>
                      </c:pt>
                      <c:pt idx="1755">
                        <c:v>5354545.6529999999</c:v>
                      </c:pt>
                      <c:pt idx="1756">
                        <c:v>5108186.2929999996</c:v>
                      </c:pt>
                      <c:pt idx="1757">
                        <c:v>4921714.2939999998</c:v>
                      </c:pt>
                      <c:pt idx="1758">
                        <c:v>4521375.57</c:v>
                      </c:pt>
                      <c:pt idx="1759">
                        <c:v>3678435.0219999999</c:v>
                      </c:pt>
                      <c:pt idx="1760">
                        <c:v>2331153.7930000001</c:v>
                      </c:pt>
                      <c:pt idx="1761">
                        <c:v>1528506.2960000001</c:v>
                      </c:pt>
                      <c:pt idx="1762">
                        <c:v>1209012.3600000001</c:v>
                      </c:pt>
                      <c:pt idx="1763">
                        <c:v>1166454.8799999999</c:v>
                      </c:pt>
                      <c:pt idx="1764">
                        <c:v>1192698.3489999999</c:v>
                      </c:pt>
                      <c:pt idx="1765">
                        <c:v>1352713.044</c:v>
                      </c:pt>
                      <c:pt idx="1766">
                        <c:v>1740232.4879999999</c:v>
                      </c:pt>
                      <c:pt idx="1767">
                        <c:v>2097116.6470000001</c:v>
                      </c:pt>
                      <c:pt idx="1768">
                        <c:v>2381584.7710000002</c:v>
                      </c:pt>
                      <c:pt idx="1769">
                        <c:v>2914718.3590000002</c:v>
                      </c:pt>
                      <c:pt idx="1770">
                        <c:v>4294681.8779999996</c:v>
                      </c:pt>
                      <c:pt idx="1771">
                        <c:v>5590709.0410000002</c:v>
                      </c:pt>
                      <c:pt idx="1772">
                        <c:v>6452013.5489999996</c:v>
                      </c:pt>
                      <c:pt idx="1773">
                        <c:v>6743870.7699999996</c:v>
                      </c:pt>
                      <c:pt idx="1774">
                        <c:v>6805030.4019999998</c:v>
                      </c:pt>
                      <c:pt idx="1775">
                        <c:v>6930278.0880000005</c:v>
                      </c:pt>
                      <c:pt idx="1776">
                        <c:v>6965018.2019999996</c:v>
                      </c:pt>
                      <c:pt idx="1777">
                        <c:v>7021232.8600000003</c:v>
                      </c:pt>
                      <c:pt idx="1778">
                        <c:v>7168104.9610000001</c:v>
                      </c:pt>
                      <c:pt idx="1779">
                        <c:v>7322991.75</c:v>
                      </c:pt>
                      <c:pt idx="1780">
                        <c:v>7385182.7920000004</c:v>
                      </c:pt>
                      <c:pt idx="1781">
                        <c:v>7395214.0710000005</c:v>
                      </c:pt>
                      <c:pt idx="1782">
                        <c:v>7204075.4979999997</c:v>
                      </c:pt>
                      <c:pt idx="1783">
                        <c:v>7150299.8049999997</c:v>
                      </c:pt>
                      <c:pt idx="1784">
                        <c:v>7117125.5499999998</c:v>
                      </c:pt>
                      <c:pt idx="1785">
                        <c:v>7051311.307</c:v>
                      </c:pt>
                      <c:pt idx="1786">
                        <c:v>7065072.841</c:v>
                      </c:pt>
                      <c:pt idx="1787">
                        <c:v>7150103.3109999998</c:v>
                      </c:pt>
                      <c:pt idx="1788">
                        <c:v>7102897.1560000004</c:v>
                      </c:pt>
                      <c:pt idx="1789">
                        <c:v>6981269.6119999997</c:v>
                      </c:pt>
                      <c:pt idx="1790">
                        <c:v>6945520.6349999998</c:v>
                      </c:pt>
                      <c:pt idx="1791">
                        <c:v>6894199.2439999999</c:v>
                      </c:pt>
                      <c:pt idx="1792">
                        <c:v>6808179.5219999999</c:v>
                      </c:pt>
                      <c:pt idx="1793">
                        <c:v>6825850.3890000004</c:v>
                      </c:pt>
                      <c:pt idx="1794">
                        <c:v>6861713.7549999999</c:v>
                      </c:pt>
                      <c:pt idx="1795">
                        <c:v>6949919.733</c:v>
                      </c:pt>
                      <c:pt idx="1796">
                        <c:v>7124325.7939999998</c:v>
                      </c:pt>
                      <c:pt idx="1797">
                        <c:v>7127880.8289999999</c:v>
                      </c:pt>
                      <c:pt idx="1798">
                        <c:v>7042709.7290000003</c:v>
                      </c:pt>
                      <c:pt idx="1799">
                        <c:v>6965746.3870000001</c:v>
                      </c:pt>
                      <c:pt idx="1800">
                        <c:v>6746642.0920000002</c:v>
                      </c:pt>
                      <c:pt idx="1801">
                        <c:v>6496043.0199999996</c:v>
                      </c:pt>
                      <c:pt idx="1802">
                        <c:v>6176000.1969999997</c:v>
                      </c:pt>
                      <c:pt idx="1803">
                        <c:v>5779683.7580000004</c:v>
                      </c:pt>
                      <c:pt idx="1804">
                        <c:v>5418401.7640000004</c:v>
                      </c:pt>
                      <c:pt idx="1805">
                        <c:v>5146226.5729999999</c:v>
                      </c:pt>
                      <c:pt idx="1806">
                        <c:v>4904723.0120000001</c:v>
                      </c:pt>
                      <c:pt idx="1807">
                        <c:v>4334168.4819999998</c:v>
                      </c:pt>
                      <c:pt idx="1808">
                        <c:v>3570036.9920000001</c:v>
                      </c:pt>
                      <c:pt idx="1809">
                        <c:v>3071806.3820000002</c:v>
                      </c:pt>
                      <c:pt idx="1810">
                        <c:v>2739635.7620000001</c:v>
                      </c:pt>
                      <c:pt idx="1811">
                        <c:v>2624726.986</c:v>
                      </c:pt>
                      <c:pt idx="1812">
                        <c:v>2254644.33</c:v>
                      </c:pt>
                      <c:pt idx="1813">
                        <c:v>2070865.9620000001</c:v>
                      </c:pt>
                      <c:pt idx="1814">
                        <c:v>1908783.2309999999</c:v>
                      </c:pt>
                      <c:pt idx="1815">
                        <c:v>1767783.7250000001</c:v>
                      </c:pt>
                      <c:pt idx="1816">
                        <c:v>1635939.344</c:v>
                      </c:pt>
                      <c:pt idx="1817">
                        <c:v>1625325.9850000001</c:v>
                      </c:pt>
                      <c:pt idx="1818">
                        <c:v>2303734.9810000001</c:v>
                      </c:pt>
                      <c:pt idx="1819">
                        <c:v>3205645.6570000001</c:v>
                      </c:pt>
                      <c:pt idx="1820">
                        <c:v>4049641.301</c:v>
                      </c:pt>
                      <c:pt idx="1821">
                        <c:v>4461119.0290000001</c:v>
                      </c:pt>
                      <c:pt idx="1822">
                        <c:v>4736543.66</c:v>
                      </c:pt>
                      <c:pt idx="1823">
                        <c:v>4975017.1560000004</c:v>
                      </c:pt>
                      <c:pt idx="1824">
                        <c:v>4926597.4210000001</c:v>
                      </c:pt>
                      <c:pt idx="1825">
                        <c:v>5060417.7390000001</c:v>
                      </c:pt>
                      <c:pt idx="1826">
                        <c:v>5117433.233</c:v>
                      </c:pt>
                      <c:pt idx="1827">
                        <c:v>5201948.5429999996</c:v>
                      </c:pt>
                      <c:pt idx="1828">
                        <c:v>5440154.7570000002</c:v>
                      </c:pt>
                      <c:pt idx="1829">
                        <c:v>5654468.0899999999</c:v>
                      </c:pt>
                      <c:pt idx="1830">
                        <c:v>5827034.3059999999</c:v>
                      </c:pt>
                      <c:pt idx="1831">
                        <c:v>5911699.4060000004</c:v>
                      </c:pt>
                      <c:pt idx="1832">
                        <c:v>6152245.9400000004</c:v>
                      </c:pt>
                      <c:pt idx="1833">
                        <c:v>5870241.5410000002</c:v>
                      </c:pt>
                      <c:pt idx="1834">
                        <c:v>5662587.6279999996</c:v>
                      </c:pt>
                      <c:pt idx="1835">
                        <c:v>5751281.4380000001</c:v>
                      </c:pt>
                      <c:pt idx="1836">
                        <c:v>5874702.7400000002</c:v>
                      </c:pt>
                      <c:pt idx="1837">
                        <c:v>5982606.9910000004</c:v>
                      </c:pt>
                      <c:pt idx="1838">
                        <c:v>6160401.5120000001</c:v>
                      </c:pt>
                      <c:pt idx="1839">
                        <c:v>6427221.7450000001</c:v>
                      </c:pt>
                      <c:pt idx="1840">
                        <c:v>6453248.9630000005</c:v>
                      </c:pt>
                      <c:pt idx="1841">
                        <c:v>6232825.2910000002</c:v>
                      </c:pt>
                      <c:pt idx="1842">
                        <c:v>6362510.3020000001</c:v>
                      </c:pt>
                      <c:pt idx="1843">
                        <c:v>6601074.1699999999</c:v>
                      </c:pt>
                      <c:pt idx="1844">
                        <c:v>6670068.1600000001</c:v>
                      </c:pt>
                      <c:pt idx="1845">
                        <c:v>6663485.1359999999</c:v>
                      </c:pt>
                      <c:pt idx="1846">
                        <c:v>6642613.1789999995</c:v>
                      </c:pt>
                      <c:pt idx="1847">
                        <c:v>6384908.1380000003</c:v>
                      </c:pt>
                      <c:pt idx="1848">
                        <c:v>6391355.148</c:v>
                      </c:pt>
                      <c:pt idx="1849">
                        <c:v>6448779.2889999999</c:v>
                      </c:pt>
                      <c:pt idx="1850">
                        <c:v>6361010.5669999998</c:v>
                      </c:pt>
                      <c:pt idx="1851">
                        <c:v>5920287.5379999997</c:v>
                      </c:pt>
                      <c:pt idx="1852">
                        <c:v>5752531.9960000003</c:v>
                      </c:pt>
                      <c:pt idx="1853">
                        <c:v>5766563.1840000004</c:v>
                      </c:pt>
                      <c:pt idx="1854">
                        <c:v>5899261.682</c:v>
                      </c:pt>
                      <c:pt idx="1855">
                        <c:v>5617106.1100000003</c:v>
                      </c:pt>
                      <c:pt idx="1856">
                        <c:v>5183035.1320000002</c:v>
                      </c:pt>
                      <c:pt idx="1857">
                        <c:v>4895043.2620000001</c:v>
                      </c:pt>
                      <c:pt idx="1858">
                        <c:v>4703656.8720000004</c:v>
                      </c:pt>
                      <c:pt idx="1859">
                        <c:v>4647969.3059999999</c:v>
                      </c:pt>
                      <c:pt idx="1860">
                        <c:v>4687977.55</c:v>
                      </c:pt>
                      <c:pt idx="1861">
                        <c:v>4724958.1109999996</c:v>
                      </c:pt>
                      <c:pt idx="1862">
                        <c:v>4735254.9879999999</c:v>
                      </c:pt>
                      <c:pt idx="1863">
                        <c:v>4781738.9519999996</c:v>
                      </c:pt>
                      <c:pt idx="1864">
                        <c:v>4634712.6869999999</c:v>
                      </c:pt>
                      <c:pt idx="1865">
                        <c:v>4523479.7290000003</c:v>
                      </c:pt>
                      <c:pt idx="1866">
                        <c:v>4944643.8370000003</c:v>
                      </c:pt>
                      <c:pt idx="1867">
                        <c:v>5112379.7249999996</c:v>
                      </c:pt>
                      <c:pt idx="1868">
                        <c:v>5392053.2750000004</c:v>
                      </c:pt>
                      <c:pt idx="1869">
                        <c:v>5533543.6390000004</c:v>
                      </c:pt>
                      <c:pt idx="1870">
                        <c:v>5748751.04</c:v>
                      </c:pt>
                      <c:pt idx="1871">
                        <c:v>5668814.4110000003</c:v>
                      </c:pt>
                      <c:pt idx="1872">
                        <c:v>5586432.0439999998</c:v>
                      </c:pt>
                      <c:pt idx="1873">
                        <c:v>5428230.5290000001</c:v>
                      </c:pt>
                      <c:pt idx="1874">
                        <c:v>5414997.2810000004</c:v>
                      </c:pt>
                      <c:pt idx="1875">
                        <c:v>5251088.9289999995</c:v>
                      </c:pt>
                      <c:pt idx="1876">
                        <c:v>5221699.517</c:v>
                      </c:pt>
                      <c:pt idx="1877">
                        <c:v>5211672.699</c:v>
                      </c:pt>
                      <c:pt idx="1878">
                        <c:v>5254454.176</c:v>
                      </c:pt>
                      <c:pt idx="1879">
                        <c:v>5034559.3839999996</c:v>
                      </c:pt>
                      <c:pt idx="1880">
                        <c:v>4535282.7609999999</c:v>
                      </c:pt>
                      <c:pt idx="1881">
                        <c:v>4502964.1540000001</c:v>
                      </c:pt>
                      <c:pt idx="1882">
                        <c:v>4626669.8090000004</c:v>
                      </c:pt>
                      <c:pt idx="1883">
                        <c:v>4606463.284</c:v>
                      </c:pt>
                      <c:pt idx="1884">
                        <c:v>4455421.4610000001</c:v>
                      </c:pt>
                      <c:pt idx="1885">
                        <c:v>4405096.46</c:v>
                      </c:pt>
                      <c:pt idx="1886">
                        <c:v>4432243.8279999997</c:v>
                      </c:pt>
                      <c:pt idx="1887">
                        <c:v>4079901.7629999998</c:v>
                      </c:pt>
                      <c:pt idx="1888">
                        <c:v>3700077.7390000001</c:v>
                      </c:pt>
                      <c:pt idx="1889">
                        <c:v>3347835.298</c:v>
                      </c:pt>
                      <c:pt idx="1890">
                        <c:v>3690961.6779999998</c:v>
                      </c:pt>
                      <c:pt idx="1891">
                        <c:v>3834000.6749999998</c:v>
                      </c:pt>
                      <c:pt idx="1892">
                        <c:v>3709259.1579999998</c:v>
                      </c:pt>
                      <c:pt idx="1893">
                        <c:v>3650369.54</c:v>
                      </c:pt>
                      <c:pt idx="1894">
                        <c:v>3265821.5249999999</c:v>
                      </c:pt>
                      <c:pt idx="1895">
                        <c:v>3006070.8670000001</c:v>
                      </c:pt>
                      <c:pt idx="1896">
                        <c:v>2956980.2659999998</c:v>
                      </c:pt>
                      <c:pt idx="1897">
                        <c:v>2773080.1269999999</c:v>
                      </c:pt>
                      <c:pt idx="1898">
                        <c:v>2680284.4980000001</c:v>
                      </c:pt>
                      <c:pt idx="1899">
                        <c:v>2640578.764</c:v>
                      </c:pt>
                      <c:pt idx="1900">
                        <c:v>2665880.7749999999</c:v>
                      </c:pt>
                      <c:pt idx="1901">
                        <c:v>2794148.372</c:v>
                      </c:pt>
                      <c:pt idx="1902">
                        <c:v>2686640.3820000002</c:v>
                      </c:pt>
                      <c:pt idx="1903">
                        <c:v>2422289.915</c:v>
                      </c:pt>
                      <c:pt idx="1904">
                        <c:v>1991080.1880000001</c:v>
                      </c:pt>
                      <c:pt idx="1905">
                        <c:v>1841895.4790000001</c:v>
                      </c:pt>
                      <c:pt idx="1906">
                        <c:v>1905525.4620000001</c:v>
                      </c:pt>
                      <c:pt idx="1907">
                        <c:v>2153557.7960000001</c:v>
                      </c:pt>
                      <c:pt idx="1908">
                        <c:v>2498629.7710000002</c:v>
                      </c:pt>
                      <c:pt idx="1909">
                        <c:v>3098272.7259999998</c:v>
                      </c:pt>
                      <c:pt idx="1910">
                        <c:v>3471270.8760000002</c:v>
                      </c:pt>
                      <c:pt idx="1911">
                        <c:v>3361986.5240000002</c:v>
                      </c:pt>
                      <c:pt idx="1912">
                        <c:v>3245643.077</c:v>
                      </c:pt>
                      <c:pt idx="1913">
                        <c:v>3103581.6039999998</c:v>
                      </c:pt>
                      <c:pt idx="1914">
                        <c:v>3121970.0550000002</c:v>
                      </c:pt>
                      <c:pt idx="1915">
                        <c:v>3740840.9619999998</c:v>
                      </c:pt>
                      <c:pt idx="1916">
                        <c:v>4090887.327</c:v>
                      </c:pt>
                      <c:pt idx="1917">
                        <c:v>4362293.642</c:v>
                      </c:pt>
                      <c:pt idx="1918">
                        <c:v>4530199.523</c:v>
                      </c:pt>
                      <c:pt idx="1919">
                        <c:v>4696077.398</c:v>
                      </c:pt>
                      <c:pt idx="1920">
                        <c:v>4744699.3219999997</c:v>
                      </c:pt>
                      <c:pt idx="1921">
                        <c:v>4749561.9879999999</c:v>
                      </c:pt>
                      <c:pt idx="1922">
                        <c:v>4793747.8530000001</c:v>
                      </c:pt>
                      <c:pt idx="1923">
                        <c:v>4829651.7529999996</c:v>
                      </c:pt>
                      <c:pt idx="1924">
                        <c:v>5072286.9759999998</c:v>
                      </c:pt>
                      <c:pt idx="1925">
                        <c:v>4968134.9510000004</c:v>
                      </c:pt>
                      <c:pt idx="1926">
                        <c:v>4537285.318</c:v>
                      </c:pt>
                      <c:pt idx="1927">
                        <c:v>3563949.4559999998</c:v>
                      </c:pt>
                      <c:pt idx="1928">
                        <c:v>2461846.179</c:v>
                      </c:pt>
                      <c:pt idx="1929">
                        <c:v>2140279.8650000002</c:v>
                      </c:pt>
                      <c:pt idx="1930">
                        <c:v>2039440.9469999999</c:v>
                      </c:pt>
                      <c:pt idx="1931">
                        <c:v>1960271.33</c:v>
                      </c:pt>
                      <c:pt idx="1932">
                        <c:v>1853860.9909999999</c:v>
                      </c:pt>
                      <c:pt idx="1933">
                        <c:v>1592465.2990000001</c:v>
                      </c:pt>
                      <c:pt idx="1934">
                        <c:v>1403928.662</c:v>
                      </c:pt>
                      <c:pt idx="1935">
                        <c:v>1271722.264</c:v>
                      </c:pt>
                      <c:pt idx="1936">
                        <c:v>1223869.3929999999</c:v>
                      </c:pt>
                      <c:pt idx="1937">
                        <c:v>1132885.3929999999</c:v>
                      </c:pt>
                      <c:pt idx="1938">
                        <c:v>1178921.885</c:v>
                      </c:pt>
                      <c:pt idx="1939">
                        <c:v>1382197.983</c:v>
                      </c:pt>
                      <c:pt idx="1940">
                        <c:v>1546194.4879999999</c:v>
                      </c:pt>
                      <c:pt idx="1941">
                        <c:v>1844413.0759999999</c:v>
                      </c:pt>
                      <c:pt idx="1942">
                        <c:v>2020836.8330000001</c:v>
                      </c:pt>
                      <c:pt idx="1943">
                        <c:v>2101894.844</c:v>
                      </c:pt>
                      <c:pt idx="1944">
                        <c:v>2339836.1809999999</c:v>
                      </c:pt>
                      <c:pt idx="1945">
                        <c:v>2748529.2420000001</c:v>
                      </c:pt>
                      <c:pt idx="1946">
                        <c:v>3107194.3539999998</c:v>
                      </c:pt>
                      <c:pt idx="1947">
                        <c:v>3524521.4330000002</c:v>
                      </c:pt>
                      <c:pt idx="1948">
                        <c:v>3896811.5610000002</c:v>
                      </c:pt>
                      <c:pt idx="1949">
                        <c:v>4210073.2170000002</c:v>
                      </c:pt>
                      <c:pt idx="1950">
                        <c:v>4347900.6129999999</c:v>
                      </c:pt>
                      <c:pt idx="1951">
                        <c:v>4251472.9069999997</c:v>
                      </c:pt>
                      <c:pt idx="1952">
                        <c:v>3601134.4679999999</c:v>
                      </c:pt>
                      <c:pt idx="1953">
                        <c:v>3060909.7820000001</c:v>
                      </c:pt>
                      <c:pt idx="1954">
                        <c:v>2895220.6159999999</c:v>
                      </c:pt>
                      <c:pt idx="1955">
                        <c:v>2906529.1949999998</c:v>
                      </c:pt>
                      <c:pt idx="1956">
                        <c:v>2902623.784</c:v>
                      </c:pt>
                      <c:pt idx="1957">
                        <c:v>3059635.8369999998</c:v>
                      </c:pt>
                      <c:pt idx="1958">
                        <c:v>3194727.42</c:v>
                      </c:pt>
                      <c:pt idx="1959">
                        <c:v>3155408.9109999998</c:v>
                      </c:pt>
                      <c:pt idx="1960">
                        <c:v>3256593.92</c:v>
                      </c:pt>
                      <c:pt idx="1961">
                        <c:v>3234120.6719999998</c:v>
                      </c:pt>
                      <c:pt idx="1962">
                        <c:v>3456729.2030000002</c:v>
                      </c:pt>
                      <c:pt idx="1963">
                        <c:v>3857521.2740000002</c:v>
                      </c:pt>
                      <c:pt idx="1964">
                        <c:v>4050374.764</c:v>
                      </c:pt>
                      <c:pt idx="1965">
                        <c:v>4100854.5210000002</c:v>
                      </c:pt>
                      <c:pt idx="1966">
                        <c:v>4130689.9739999999</c:v>
                      </c:pt>
                      <c:pt idx="1967">
                        <c:v>4091551.8149999999</c:v>
                      </c:pt>
                      <c:pt idx="1968">
                        <c:v>4064745.2519999999</c:v>
                      </c:pt>
                      <c:pt idx="1969">
                        <c:v>4075719.1349999998</c:v>
                      </c:pt>
                      <c:pt idx="1970">
                        <c:v>4041195.5460000001</c:v>
                      </c:pt>
                      <c:pt idx="1971">
                        <c:v>3945468.716</c:v>
                      </c:pt>
                      <c:pt idx="1972">
                        <c:v>3976816.5359999998</c:v>
                      </c:pt>
                      <c:pt idx="1973">
                        <c:v>4178352.2379999999</c:v>
                      </c:pt>
                      <c:pt idx="1974">
                        <c:v>4096783.5189999999</c:v>
                      </c:pt>
                      <c:pt idx="1975">
                        <c:v>3978351.1680000001</c:v>
                      </c:pt>
                      <c:pt idx="1976">
                        <c:v>3441451.514</c:v>
                      </c:pt>
                      <c:pt idx="1977">
                        <c:v>3354674.55</c:v>
                      </c:pt>
                      <c:pt idx="1978">
                        <c:v>3642090.7280000001</c:v>
                      </c:pt>
                      <c:pt idx="1979">
                        <c:v>3865045.3319999999</c:v>
                      </c:pt>
                      <c:pt idx="1980">
                        <c:v>4298118.4330000002</c:v>
                      </c:pt>
                      <c:pt idx="1981">
                        <c:v>4703309.7180000003</c:v>
                      </c:pt>
                      <c:pt idx="1982">
                        <c:v>4901926.693</c:v>
                      </c:pt>
                      <c:pt idx="1983">
                        <c:v>5055938.3049999997</c:v>
                      </c:pt>
                      <c:pt idx="1984">
                        <c:v>5088478.5719999997</c:v>
                      </c:pt>
                      <c:pt idx="1985">
                        <c:v>5236012.4270000001</c:v>
                      </c:pt>
                      <c:pt idx="1986">
                        <c:v>5531297.6109999996</c:v>
                      </c:pt>
                      <c:pt idx="1987">
                        <c:v>5855313.1090000002</c:v>
                      </c:pt>
                      <c:pt idx="1988">
                        <c:v>5999476.6359999999</c:v>
                      </c:pt>
                      <c:pt idx="1989">
                        <c:v>6177897.1730000004</c:v>
                      </c:pt>
                      <c:pt idx="1990">
                        <c:v>6209984.2850000001</c:v>
                      </c:pt>
                      <c:pt idx="1991">
                        <c:v>6215003.1880000001</c:v>
                      </c:pt>
                      <c:pt idx="1992">
                        <c:v>6185946.9630000005</c:v>
                      </c:pt>
                      <c:pt idx="1993">
                        <c:v>6180874.3729999997</c:v>
                      </c:pt>
                      <c:pt idx="1994">
                        <c:v>6311017.7249999996</c:v>
                      </c:pt>
                      <c:pt idx="1995">
                        <c:v>6240517.9330000002</c:v>
                      </c:pt>
                      <c:pt idx="1996">
                        <c:v>6343944.4210000001</c:v>
                      </c:pt>
                      <c:pt idx="1997">
                        <c:v>6286930.3380000005</c:v>
                      </c:pt>
                      <c:pt idx="1998">
                        <c:v>6363617.6260000002</c:v>
                      </c:pt>
                      <c:pt idx="1999">
                        <c:v>6223334.665</c:v>
                      </c:pt>
                      <c:pt idx="2000">
                        <c:v>5948856.5650000004</c:v>
                      </c:pt>
                      <c:pt idx="2001">
                        <c:v>6128097.2359999996</c:v>
                      </c:pt>
                      <c:pt idx="2002">
                        <c:v>6014169.5</c:v>
                      </c:pt>
                      <c:pt idx="2003">
                        <c:v>5941103.9519999996</c:v>
                      </c:pt>
                      <c:pt idx="2004">
                        <c:v>5995327.517</c:v>
                      </c:pt>
                      <c:pt idx="2005">
                        <c:v>5976317.6540000001</c:v>
                      </c:pt>
                      <c:pt idx="2006">
                        <c:v>5919241.0020000003</c:v>
                      </c:pt>
                      <c:pt idx="2007">
                        <c:v>6008455.9369999999</c:v>
                      </c:pt>
                      <c:pt idx="2008">
                        <c:v>6135825.341</c:v>
                      </c:pt>
                      <c:pt idx="2009">
                        <c:v>5984652.1619999995</c:v>
                      </c:pt>
                      <c:pt idx="2010">
                        <c:v>6165798.5070000002</c:v>
                      </c:pt>
                      <c:pt idx="2011">
                        <c:v>6550203.7070000004</c:v>
                      </c:pt>
                      <c:pt idx="2012">
                        <c:v>6637886.943</c:v>
                      </c:pt>
                      <c:pt idx="2013">
                        <c:v>6675592.699</c:v>
                      </c:pt>
                      <c:pt idx="2014">
                        <c:v>6637665.1160000004</c:v>
                      </c:pt>
                      <c:pt idx="2015">
                        <c:v>6568496.0630000001</c:v>
                      </c:pt>
                      <c:pt idx="2016">
                        <c:v>6680125.1770000001</c:v>
                      </c:pt>
                      <c:pt idx="2017">
                        <c:v>6798958.9340000004</c:v>
                      </c:pt>
                      <c:pt idx="2018">
                        <c:v>6766869.9280000003</c:v>
                      </c:pt>
                      <c:pt idx="2019">
                        <c:v>6754840.5360000003</c:v>
                      </c:pt>
                      <c:pt idx="2020">
                        <c:v>6726636.2479999997</c:v>
                      </c:pt>
                      <c:pt idx="2021">
                        <c:v>6734361.2060000002</c:v>
                      </c:pt>
                      <c:pt idx="2022">
                        <c:v>6794143.8899999997</c:v>
                      </c:pt>
                      <c:pt idx="2023">
                        <c:v>6615084.2149999999</c:v>
                      </c:pt>
                      <c:pt idx="2024">
                        <c:v>6577882.5360000003</c:v>
                      </c:pt>
                      <c:pt idx="2025">
                        <c:v>6576433.2690000003</c:v>
                      </c:pt>
                      <c:pt idx="2026">
                        <c:v>6575141.1409999998</c:v>
                      </c:pt>
                      <c:pt idx="2027">
                        <c:v>6553980.7460000003</c:v>
                      </c:pt>
                      <c:pt idx="2028">
                        <c:v>6620798.3150000004</c:v>
                      </c:pt>
                      <c:pt idx="2029">
                        <c:v>6534844.324</c:v>
                      </c:pt>
                      <c:pt idx="2030">
                        <c:v>6410550.591</c:v>
                      </c:pt>
                      <c:pt idx="2031">
                        <c:v>6116600.7410000004</c:v>
                      </c:pt>
                      <c:pt idx="2032">
                        <c:v>5886689.3859999999</c:v>
                      </c:pt>
                      <c:pt idx="2033">
                        <c:v>5521182.534</c:v>
                      </c:pt>
                      <c:pt idx="2034">
                        <c:v>5478609.3389999997</c:v>
                      </c:pt>
                      <c:pt idx="2035">
                        <c:v>5241216.9239999996</c:v>
                      </c:pt>
                      <c:pt idx="2036">
                        <c:v>5143059.1900000004</c:v>
                      </c:pt>
                      <c:pt idx="2037">
                        <c:v>4871498.898</c:v>
                      </c:pt>
                      <c:pt idx="2038">
                        <c:v>4399704.4179999996</c:v>
                      </c:pt>
                      <c:pt idx="2039">
                        <c:v>4008705.7650000001</c:v>
                      </c:pt>
                      <c:pt idx="2040">
                        <c:v>3778907.696</c:v>
                      </c:pt>
                      <c:pt idx="2041">
                        <c:v>3701047.3139999998</c:v>
                      </c:pt>
                      <c:pt idx="2042">
                        <c:v>3559332.9619999998</c:v>
                      </c:pt>
                      <c:pt idx="2043">
                        <c:v>3304729.7519999999</c:v>
                      </c:pt>
                      <c:pt idx="2044">
                        <c:v>3183176.699</c:v>
                      </c:pt>
                      <c:pt idx="2045">
                        <c:v>3129367.1860000002</c:v>
                      </c:pt>
                      <c:pt idx="2046">
                        <c:v>3003539.8969999999</c:v>
                      </c:pt>
                      <c:pt idx="2047">
                        <c:v>2366602.1370000001</c:v>
                      </c:pt>
                      <c:pt idx="2048">
                        <c:v>1575104.3929999999</c:v>
                      </c:pt>
                      <c:pt idx="2049">
                        <c:v>1266493.32</c:v>
                      </c:pt>
                      <c:pt idx="2050">
                        <c:v>1297664.9410000001</c:v>
                      </c:pt>
                      <c:pt idx="2051">
                        <c:v>1385607.5279999999</c:v>
                      </c:pt>
                      <c:pt idx="2052">
                        <c:v>1508634.7290000001</c:v>
                      </c:pt>
                      <c:pt idx="2053">
                        <c:v>1766217.2290000001</c:v>
                      </c:pt>
                      <c:pt idx="2054">
                        <c:v>1802025.905</c:v>
                      </c:pt>
                      <c:pt idx="2055">
                        <c:v>1782846.6880000001</c:v>
                      </c:pt>
                      <c:pt idx="2056">
                        <c:v>1771697.9339999999</c:v>
                      </c:pt>
                      <c:pt idx="2057">
                        <c:v>1792985.2620000001</c:v>
                      </c:pt>
                      <c:pt idx="2058">
                        <c:v>2341124.5010000002</c:v>
                      </c:pt>
                      <c:pt idx="2059">
                        <c:v>2842674.3149999999</c:v>
                      </c:pt>
                      <c:pt idx="2060">
                        <c:v>3040514.6150000002</c:v>
                      </c:pt>
                      <c:pt idx="2061">
                        <c:v>3176195.497</c:v>
                      </c:pt>
                      <c:pt idx="2062">
                        <c:v>3184213.9109999998</c:v>
                      </c:pt>
                      <c:pt idx="2063">
                        <c:v>3035273.952</c:v>
                      </c:pt>
                      <c:pt idx="2064">
                        <c:v>2884873.4029999999</c:v>
                      </c:pt>
                      <c:pt idx="2065">
                        <c:v>2725027.3369999998</c:v>
                      </c:pt>
                      <c:pt idx="2066">
                        <c:v>2555483.662</c:v>
                      </c:pt>
                      <c:pt idx="2067">
                        <c:v>2480463.4909999999</c:v>
                      </c:pt>
                      <c:pt idx="2068">
                        <c:v>2361498.0610000002</c:v>
                      </c:pt>
                      <c:pt idx="2069">
                        <c:v>2273501.6510000001</c:v>
                      </c:pt>
                      <c:pt idx="2070">
                        <c:v>2160259.4470000002</c:v>
                      </c:pt>
                      <c:pt idx="2071">
                        <c:v>2050275.753</c:v>
                      </c:pt>
                      <c:pt idx="2072">
                        <c:v>1647688.6329999999</c:v>
                      </c:pt>
                      <c:pt idx="2073">
                        <c:v>1342946.449</c:v>
                      </c:pt>
                      <c:pt idx="2074">
                        <c:v>1332371.041</c:v>
                      </c:pt>
                      <c:pt idx="2075">
                        <c:v>1586573.3559999999</c:v>
                      </c:pt>
                      <c:pt idx="2076">
                        <c:v>1764627.6359999999</c:v>
                      </c:pt>
                      <c:pt idx="2077">
                        <c:v>1983025.8230000001</c:v>
                      </c:pt>
                      <c:pt idx="2078">
                        <c:v>2095436.7239999999</c:v>
                      </c:pt>
                      <c:pt idx="2079">
                        <c:v>2184981.267</c:v>
                      </c:pt>
                      <c:pt idx="2080">
                        <c:v>2292996.7799999998</c:v>
                      </c:pt>
                      <c:pt idx="2081">
                        <c:v>2324052.5469999998</c:v>
                      </c:pt>
                      <c:pt idx="2082">
                        <c:v>2514863.2930000001</c:v>
                      </c:pt>
                      <c:pt idx="2083">
                        <c:v>3049892.8390000002</c:v>
                      </c:pt>
                      <c:pt idx="2084">
                        <c:v>3514505.8160000001</c:v>
                      </c:pt>
                      <c:pt idx="2085">
                        <c:v>3850044.8420000002</c:v>
                      </c:pt>
                      <c:pt idx="2086">
                        <c:v>3937466.398</c:v>
                      </c:pt>
                      <c:pt idx="2087">
                        <c:v>4114374.2390000001</c:v>
                      </c:pt>
                      <c:pt idx="2088">
                        <c:v>4167403.4670000002</c:v>
                      </c:pt>
                      <c:pt idx="2089">
                        <c:v>4343812.074</c:v>
                      </c:pt>
                      <c:pt idx="2090">
                        <c:v>4513138.9330000002</c:v>
                      </c:pt>
                      <c:pt idx="2091">
                        <c:v>4595717.59</c:v>
                      </c:pt>
                      <c:pt idx="2092">
                        <c:v>4676716.1710000001</c:v>
                      </c:pt>
                      <c:pt idx="2093">
                        <c:v>4455935.3459999999</c:v>
                      </c:pt>
                      <c:pt idx="2094">
                        <c:v>4368547.8269999996</c:v>
                      </c:pt>
                      <c:pt idx="2095">
                        <c:v>4105783.7590000001</c:v>
                      </c:pt>
                      <c:pt idx="2096">
                        <c:v>4246102.2170000002</c:v>
                      </c:pt>
                      <c:pt idx="2097">
                        <c:v>4207212.415</c:v>
                      </c:pt>
                      <c:pt idx="2098">
                        <c:v>4096947.4789999998</c:v>
                      </c:pt>
                      <c:pt idx="2099">
                        <c:v>4098117.0019999999</c:v>
                      </c:pt>
                      <c:pt idx="2100">
                        <c:v>4245714.9780000001</c:v>
                      </c:pt>
                      <c:pt idx="2101">
                        <c:v>4420533.8779999996</c:v>
                      </c:pt>
                      <c:pt idx="2102">
                        <c:v>4657695.3159999996</c:v>
                      </c:pt>
                      <c:pt idx="2103">
                        <c:v>5079931.9759999998</c:v>
                      </c:pt>
                      <c:pt idx="2104">
                        <c:v>5382403.5779999997</c:v>
                      </c:pt>
                      <c:pt idx="2105">
                        <c:v>5452656.1840000004</c:v>
                      </c:pt>
                      <c:pt idx="2106">
                        <c:v>5299233.13</c:v>
                      </c:pt>
                      <c:pt idx="2107">
                        <c:v>5687436.0350000001</c:v>
                      </c:pt>
                      <c:pt idx="2108">
                        <c:v>6022193.7029999997</c:v>
                      </c:pt>
                      <c:pt idx="2109">
                        <c:v>6451964.5590000004</c:v>
                      </c:pt>
                      <c:pt idx="2110">
                        <c:v>6620133.2510000002</c:v>
                      </c:pt>
                      <c:pt idx="2111">
                        <c:v>6638436.9309999999</c:v>
                      </c:pt>
                      <c:pt idx="2112">
                        <c:v>6640319.6799999997</c:v>
                      </c:pt>
                      <c:pt idx="2113">
                        <c:v>6584268.943</c:v>
                      </c:pt>
                      <c:pt idx="2114">
                        <c:v>6415910.7039999999</c:v>
                      </c:pt>
                      <c:pt idx="2115">
                        <c:v>6231754.7000000002</c:v>
                      </c:pt>
                      <c:pt idx="2116">
                        <c:v>6007472.2029999997</c:v>
                      </c:pt>
                      <c:pt idx="2117">
                        <c:v>5782834.4630000005</c:v>
                      </c:pt>
                      <c:pt idx="2118">
                        <c:v>5097161.7290000003</c:v>
                      </c:pt>
                      <c:pt idx="2119">
                        <c:v>4120618.2480000001</c:v>
                      </c:pt>
                      <c:pt idx="2120">
                        <c:v>3240425.2889999999</c:v>
                      </c:pt>
                      <c:pt idx="2121">
                        <c:v>3126314.111</c:v>
                      </c:pt>
                      <c:pt idx="2122">
                        <c:v>2977850.68</c:v>
                      </c:pt>
                      <c:pt idx="2123">
                        <c:v>2819026.8080000002</c:v>
                      </c:pt>
                      <c:pt idx="2124">
                        <c:v>2804282.6329999999</c:v>
                      </c:pt>
                      <c:pt idx="2125">
                        <c:v>2872091.5460000001</c:v>
                      </c:pt>
                      <c:pt idx="2126">
                        <c:v>3235120.4840000002</c:v>
                      </c:pt>
                      <c:pt idx="2127">
                        <c:v>3438386.7930000001</c:v>
                      </c:pt>
                      <c:pt idx="2128">
                        <c:v>3589618.341</c:v>
                      </c:pt>
                      <c:pt idx="2129">
                        <c:v>3563157.6869999999</c:v>
                      </c:pt>
                      <c:pt idx="2130">
                        <c:v>3493991.5219999999</c:v>
                      </c:pt>
                      <c:pt idx="2131">
                        <c:v>3746673.781</c:v>
                      </c:pt>
                      <c:pt idx="2132">
                        <c:v>4048815.67</c:v>
                      </c:pt>
                      <c:pt idx="2133">
                        <c:v>4247175.7709999997</c:v>
                      </c:pt>
                      <c:pt idx="2134">
                        <c:v>4283875.4560000002</c:v>
                      </c:pt>
                      <c:pt idx="2135">
                        <c:v>3949439.3810000001</c:v>
                      </c:pt>
                      <c:pt idx="2136">
                        <c:v>3666327.7069999999</c:v>
                      </c:pt>
                      <c:pt idx="2137">
                        <c:v>3656392.128</c:v>
                      </c:pt>
                      <c:pt idx="2138">
                        <c:v>3645521.5750000002</c:v>
                      </c:pt>
                      <c:pt idx="2139">
                        <c:v>3802999.5460000001</c:v>
                      </c:pt>
                      <c:pt idx="2140">
                        <c:v>3844813.9389999998</c:v>
                      </c:pt>
                      <c:pt idx="2141">
                        <c:v>3833520.1129999999</c:v>
                      </c:pt>
                      <c:pt idx="2142">
                        <c:v>3297075.4920000001</c:v>
                      </c:pt>
                      <c:pt idx="2143">
                        <c:v>2607462.6230000001</c:v>
                      </c:pt>
                      <c:pt idx="2144">
                        <c:v>2299735.5049999999</c:v>
                      </c:pt>
                      <c:pt idx="2145">
                        <c:v>2195176.7999999998</c:v>
                      </c:pt>
                      <c:pt idx="2146">
                        <c:v>2413025.2089999998</c:v>
                      </c:pt>
                      <c:pt idx="2147">
                        <c:v>2513577.318</c:v>
                      </c:pt>
                      <c:pt idx="2148">
                        <c:v>2538372.4470000002</c:v>
                      </c:pt>
                      <c:pt idx="2149">
                        <c:v>2561032.1519999998</c:v>
                      </c:pt>
                      <c:pt idx="2150">
                        <c:v>2523792.6370000001</c:v>
                      </c:pt>
                      <c:pt idx="2151">
                        <c:v>2355011.8250000002</c:v>
                      </c:pt>
                      <c:pt idx="2152">
                        <c:v>2026447.895</c:v>
                      </c:pt>
                      <c:pt idx="2153">
                        <c:v>1577061.87</c:v>
                      </c:pt>
                      <c:pt idx="2154">
                        <c:v>1191455.213</c:v>
                      </c:pt>
                      <c:pt idx="2155">
                        <c:v>1224683.3829999999</c:v>
                      </c:pt>
                      <c:pt idx="2156">
                        <c:v>1424617.95</c:v>
                      </c:pt>
                      <c:pt idx="2157">
                        <c:v>1769795.773</c:v>
                      </c:pt>
                      <c:pt idx="2158">
                        <c:v>2321283.2749999999</c:v>
                      </c:pt>
                      <c:pt idx="2159">
                        <c:v>3209926.3870000001</c:v>
                      </c:pt>
                      <c:pt idx="2160">
                        <c:v>3865898.7940000002</c:v>
                      </c:pt>
                      <c:pt idx="2161">
                        <c:v>4439768.5</c:v>
                      </c:pt>
                      <c:pt idx="2162">
                        <c:v>4639668.5240000002</c:v>
                      </c:pt>
                      <c:pt idx="2163">
                        <c:v>4878299.841</c:v>
                      </c:pt>
                      <c:pt idx="2164">
                        <c:v>5168825.2130000005</c:v>
                      </c:pt>
                      <c:pt idx="2165">
                        <c:v>5464037.9570000004</c:v>
                      </c:pt>
                      <c:pt idx="2166">
                        <c:v>5595314.9160000002</c:v>
                      </c:pt>
                      <c:pt idx="2167">
                        <c:v>5258530.301</c:v>
                      </c:pt>
                      <c:pt idx="2168">
                        <c:v>5045639.2589999996</c:v>
                      </c:pt>
                      <c:pt idx="2169">
                        <c:v>5142141.9780000001</c:v>
                      </c:pt>
                      <c:pt idx="2170">
                        <c:v>5550681.8260000004</c:v>
                      </c:pt>
                      <c:pt idx="2171">
                        <c:v>5863537.1129999999</c:v>
                      </c:pt>
                      <c:pt idx="2172">
                        <c:v>6163958.0269999998</c:v>
                      </c:pt>
                      <c:pt idx="2173">
                        <c:v>6455002.8700000001</c:v>
                      </c:pt>
                      <c:pt idx="2174">
                        <c:v>6752912.5800000001</c:v>
                      </c:pt>
                      <c:pt idx="2175">
                        <c:v>7042043.4340000004</c:v>
                      </c:pt>
                      <c:pt idx="2176">
                        <c:v>7016527.4469999997</c:v>
                      </c:pt>
                      <c:pt idx="2177">
                        <c:v>6758486.9989999998</c:v>
                      </c:pt>
                      <c:pt idx="2178">
                        <c:v>6649340.9119999995</c:v>
                      </c:pt>
                      <c:pt idx="2179">
                        <c:v>6690692.9730000002</c:v>
                      </c:pt>
                      <c:pt idx="2180">
                        <c:v>6739954.2170000002</c:v>
                      </c:pt>
                      <c:pt idx="2181">
                        <c:v>6738078.1890000002</c:v>
                      </c:pt>
                      <c:pt idx="2182">
                        <c:v>6775260.557</c:v>
                      </c:pt>
                      <c:pt idx="2183">
                        <c:v>6550029.4929999998</c:v>
                      </c:pt>
                      <c:pt idx="2184">
                        <c:v>6437752.7130000005</c:v>
                      </c:pt>
                      <c:pt idx="2185">
                        <c:v>6294196.1619999995</c:v>
                      </c:pt>
                      <c:pt idx="2186">
                        <c:v>6128891.352</c:v>
                      </c:pt>
                      <c:pt idx="2187">
                        <c:v>5801434.9000000004</c:v>
                      </c:pt>
                      <c:pt idx="2188">
                        <c:v>5455043.0920000002</c:v>
                      </c:pt>
                      <c:pt idx="2189">
                        <c:v>5007276.93</c:v>
                      </c:pt>
                      <c:pt idx="2190">
                        <c:v>4674383.9910000004</c:v>
                      </c:pt>
                      <c:pt idx="2191">
                        <c:v>4030495.7510000002</c:v>
                      </c:pt>
                      <c:pt idx="2192">
                        <c:v>3559086.05</c:v>
                      </c:pt>
                      <c:pt idx="2193">
                        <c:v>3077128.7480000001</c:v>
                      </c:pt>
                      <c:pt idx="2194">
                        <c:v>2726611.037</c:v>
                      </c:pt>
                      <c:pt idx="2195">
                        <c:v>2469814.906</c:v>
                      </c:pt>
                      <c:pt idx="2196">
                        <c:v>2435814.1</c:v>
                      </c:pt>
                      <c:pt idx="2197">
                        <c:v>2626494.034</c:v>
                      </c:pt>
                      <c:pt idx="2198">
                        <c:v>2952233.1009999998</c:v>
                      </c:pt>
                      <c:pt idx="2199">
                        <c:v>3230782.571</c:v>
                      </c:pt>
                      <c:pt idx="2200">
                        <c:v>3390864.5189999999</c:v>
                      </c:pt>
                      <c:pt idx="2201">
                        <c:v>3561272.0550000002</c:v>
                      </c:pt>
                      <c:pt idx="2202">
                        <c:v>3787915.6009999998</c:v>
                      </c:pt>
                      <c:pt idx="2203">
                        <c:v>4096061.3769999999</c:v>
                      </c:pt>
                      <c:pt idx="2204">
                        <c:v>4542637.5549999997</c:v>
                      </c:pt>
                      <c:pt idx="2205">
                        <c:v>4731236.2139999997</c:v>
                      </c:pt>
                      <c:pt idx="2206">
                        <c:v>4701228.8839999996</c:v>
                      </c:pt>
                      <c:pt idx="2207">
                        <c:v>4629590.2290000003</c:v>
                      </c:pt>
                      <c:pt idx="2208">
                        <c:v>4505241.7829999998</c:v>
                      </c:pt>
                      <c:pt idx="2209">
                        <c:v>4513629.7180000003</c:v>
                      </c:pt>
                      <c:pt idx="2210">
                        <c:v>4464159.2560000001</c:v>
                      </c:pt>
                      <c:pt idx="2211">
                        <c:v>4266970.6059999997</c:v>
                      </c:pt>
                      <c:pt idx="2212">
                        <c:v>4050049.0440000002</c:v>
                      </c:pt>
                      <c:pt idx="2213">
                        <c:v>4046312.1869999999</c:v>
                      </c:pt>
                      <c:pt idx="2214">
                        <c:v>4087425.8530000001</c:v>
                      </c:pt>
                      <c:pt idx="2215">
                        <c:v>4189623.4890000001</c:v>
                      </c:pt>
                      <c:pt idx="2216">
                        <c:v>4367422.0710000005</c:v>
                      </c:pt>
                      <c:pt idx="2217">
                        <c:v>4612175.835</c:v>
                      </c:pt>
                      <c:pt idx="2218">
                        <c:v>5061330.7130000005</c:v>
                      </c:pt>
                      <c:pt idx="2219">
                        <c:v>5143220.8930000002</c:v>
                      </c:pt>
                      <c:pt idx="2220">
                        <c:v>5292733.7630000003</c:v>
                      </c:pt>
                      <c:pt idx="2221">
                        <c:v>5118683.2290000003</c:v>
                      </c:pt>
                      <c:pt idx="2222">
                        <c:v>5010864.824</c:v>
                      </c:pt>
                      <c:pt idx="2223">
                        <c:v>4960372.8020000001</c:v>
                      </c:pt>
                      <c:pt idx="2224">
                        <c:v>4583731.21</c:v>
                      </c:pt>
                      <c:pt idx="2225">
                        <c:v>4867879.8550000004</c:v>
                      </c:pt>
                      <c:pt idx="2226">
                        <c:v>5418626.5480000004</c:v>
                      </c:pt>
                      <c:pt idx="2227">
                        <c:v>5615265.4440000001</c:v>
                      </c:pt>
                      <c:pt idx="2228">
                        <c:v>5654843.9939999999</c:v>
                      </c:pt>
                      <c:pt idx="2229">
                        <c:v>5822802.2259999998</c:v>
                      </c:pt>
                      <c:pt idx="2230">
                        <c:v>5919339.5300000003</c:v>
                      </c:pt>
                      <c:pt idx="2231">
                        <c:v>6171888.4649999999</c:v>
                      </c:pt>
                      <c:pt idx="2232">
                        <c:v>6299443.9809999997</c:v>
                      </c:pt>
                      <c:pt idx="2233">
                        <c:v>6262294.2139999997</c:v>
                      </c:pt>
                      <c:pt idx="2234">
                        <c:v>6173733.7889999999</c:v>
                      </c:pt>
                      <c:pt idx="2235">
                        <c:v>6025792.784</c:v>
                      </c:pt>
                      <c:pt idx="2236">
                        <c:v>5818014.5269999998</c:v>
                      </c:pt>
                      <c:pt idx="2237">
                        <c:v>5631646.54</c:v>
                      </c:pt>
                      <c:pt idx="2238">
                        <c:v>5648850.3480000002</c:v>
                      </c:pt>
                      <c:pt idx="2239">
                        <c:v>5543446.142</c:v>
                      </c:pt>
                      <c:pt idx="2240">
                        <c:v>5515154.3260000004</c:v>
                      </c:pt>
                      <c:pt idx="2241">
                        <c:v>5479308.5279999999</c:v>
                      </c:pt>
                      <c:pt idx="2242">
                        <c:v>5349238.0319999997</c:v>
                      </c:pt>
                      <c:pt idx="2243">
                        <c:v>5366091.8080000002</c:v>
                      </c:pt>
                      <c:pt idx="2244">
                        <c:v>5552485.3339999998</c:v>
                      </c:pt>
                      <c:pt idx="2245">
                        <c:v>5757628.4500000002</c:v>
                      </c:pt>
                      <c:pt idx="2246">
                        <c:v>5924619.3490000004</c:v>
                      </c:pt>
                      <c:pt idx="2247">
                        <c:v>5801278.0420000004</c:v>
                      </c:pt>
                      <c:pt idx="2248">
                        <c:v>5634453.2089999998</c:v>
                      </c:pt>
                      <c:pt idx="2249">
                        <c:v>5284131.432</c:v>
                      </c:pt>
                      <c:pt idx="2250">
                        <c:v>4865493.38</c:v>
                      </c:pt>
                      <c:pt idx="2251">
                        <c:v>4603650.2970000003</c:v>
                      </c:pt>
                      <c:pt idx="2252">
                        <c:v>4751527.2929999996</c:v>
                      </c:pt>
                      <c:pt idx="2253">
                        <c:v>4772070.9970000004</c:v>
                      </c:pt>
                      <c:pt idx="2254">
                        <c:v>4629500.4929999998</c:v>
                      </c:pt>
                      <c:pt idx="2255">
                        <c:v>4497879.6100000003</c:v>
                      </c:pt>
                      <c:pt idx="2256">
                        <c:v>4575051.1160000004</c:v>
                      </c:pt>
                      <c:pt idx="2257">
                        <c:v>4602731.5760000004</c:v>
                      </c:pt>
                      <c:pt idx="2258">
                        <c:v>4541034.6129999999</c:v>
                      </c:pt>
                      <c:pt idx="2259">
                        <c:v>4363580.1909999996</c:v>
                      </c:pt>
                      <c:pt idx="2260">
                        <c:v>4502318.801</c:v>
                      </c:pt>
                      <c:pt idx="2261">
                        <c:v>4471614.2359999996</c:v>
                      </c:pt>
                      <c:pt idx="2262">
                        <c:v>4046052.861</c:v>
                      </c:pt>
                      <c:pt idx="2263">
                        <c:v>3265506.4939999999</c:v>
                      </c:pt>
                      <c:pt idx="2264">
                        <c:v>3215731.83</c:v>
                      </c:pt>
                      <c:pt idx="2265">
                        <c:v>3582394.7230000002</c:v>
                      </c:pt>
                      <c:pt idx="2266">
                        <c:v>4025393.4360000002</c:v>
                      </c:pt>
                      <c:pt idx="2267">
                        <c:v>4489923.3420000002</c:v>
                      </c:pt>
                      <c:pt idx="2268">
                        <c:v>4682340.9469999997</c:v>
                      </c:pt>
                      <c:pt idx="2269">
                        <c:v>4707689.9400000004</c:v>
                      </c:pt>
                      <c:pt idx="2270">
                        <c:v>4608363.818</c:v>
                      </c:pt>
                      <c:pt idx="2271">
                        <c:v>4602044.0999999996</c:v>
                      </c:pt>
                      <c:pt idx="2272">
                        <c:v>4240293.5429999996</c:v>
                      </c:pt>
                      <c:pt idx="2273">
                        <c:v>3657927.1069999998</c:v>
                      </c:pt>
                      <c:pt idx="2274">
                        <c:v>2998004.7579999999</c:v>
                      </c:pt>
                      <c:pt idx="2275">
                        <c:v>2967399.2480000001</c:v>
                      </c:pt>
                      <c:pt idx="2276">
                        <c:v>3044839.0249999999</c:v>
                      </c:pt>
                      <c:pt idx="2277">
                        <c:v>3119269.0690000001</c:v>
                      </c:pt>
                      <c:pt idx="2278">
                        <c:v>3058562.6310000001</c:v>
                      </c:pt>
                      <c:pt idx="2279">
                        <c:v>2975320.4530000002</c:v>
                      </c:pt>
                      <c:pt idx="2280">
                        <c:v>2924954.2069999999</c:v>
                      </c:pt>
                      <c:pt idx="2281">
                        <c:v>2705553.844</c:v>
                      </c:pt>
                      <c:pt idx="2282">
                        <c:v>2582764.202</c:v>
                      </c:pt>
                      <c:pt idx="2283">
                        <c:v>2484023.5660000001</c:v>
                      </c:pt>
                      <c:pt idx="2284">
                        <c:v>2237237.9730000002</c:v>
                      </c:pt>
                      <c:pt idx="2285">
                        <c:v>2110887.2039999999</c:v>
                      </c:pt>
                      <c:pt idx="2286">
                        <c:v>1779202.102</c:v>
                      </c:pt>
                      <c:pt idx="2287">
                        <c:v>1390408.8330000001</c:v>
                      </c:pt>
                      <c:pt idx="2288">
                        <c:v>1001729.867</c:v>
                      </c:pt>
                      <c:pt idx="2289">
                        <c:v>979684.72900000005</c:v>
                      </c:pt>
                      <c:pt idx="2290">
                        <c:v>1125988.679</c:v>
                      </c:pt>
                      <c:pt idx="2291">
                        <c:v>1412637.0190000001</c:v>
                      </c:pt>
                      <c:pt idx="2292">
                        <c:v>1409713.905</c:v>
                      </c:pt>
                      <c:pt idx="2293">
                        <c:v>1505710.6070000001</c:v>
                      </c:pt>
                      <c:pt idx="2294">
                        <c:v>1723139.6310000001</c:v>
                      </c:pt>
                      <c:pt idx="2295">
                        <c:v>1920924.8589999999</c:v>
                      </c:pt>
                      <c:pt idx="2296">
                        <c:v>1885124.2250000001</c:v>
                      </c:pt>
                      <c:pt idx="2297">
                        <c:v>1659062.885</c:v>
                      </c:pt>
                      <c:pt idx="2298">
                        <c:v>1815993.273</c:v>
                      </c:pt>
                      <c:pt idx="2299">
                        <c:v>2521236.3250000002</c:v>
                      </c:pt>
                      <c:pt idx="2300">
                        <c:v>2981239.085</c:v>
                      </c:pt>
                      <c:pt idx="2301">
                        <c:v>3472224.7620000001</c:v>
                      </c:pt>
                      <c:pt idx="2302">
                        <c:v>3779802.2220000001</c:v>
                      </c:pt>
                      <c:pt idx="2303">
                        <c:v>3937863.6490000002</c:v>
                      </c:pt>
                      <c:pt idx="2304">
                        <c:v>3870976.5789999999</c:v>
                      </c:pt>
                      <c:pt idx="2305">
                        <c:v>3540876.4339999999</c:v>
                      </c:pt>
                      <c:pt idx="2306">
                        <c:v>3567845.42</c:v>
                      </c:pt>
                      <c:pt idx="2307">
                        <c:v>3558135.409</c:v>
                      </c:pt>
                      <c:pt idx="2308">
                        <c:v>3800700.9939999999</c:v>
                      </c:pt>
                      <c:pt idx="2309">
                        <c:v>3850494.898</c:v>
                      </c:pt>
                      <c:pt idx="2310">
                        <c:v>3971445.6869999999</c:v>
                      </c:pt>
                      <c:pt idx="2311">
                        <c:v>3427409.7289999998</c:v>
                      </c:pt>
                      <c:pt idx="2312">
                        <c:v>2528358.2000000002</c:v>
                      </c:pt>
                      <c:pt idx="2313">
                        <c:v>2237412.5019999999</c:v>
                      </c:pt>
                      <c:pt idx="2314">
                        <c:v>2779616.1230000001</c:v>
                      </c:pt>
                      <c:pt idx="2315">
                        <c:v>3342019.031</c:v>
                      </c:pt>
                      <c:pt idx="2316">
                        <c:v>3557988.0610000002</c:v>
                      </c:pt>
                      <c:pt idx="2317">
                        <c:v>3676281.534</c:v>
                      </c:pt>
                      <c:pt idx="2318">
                        <c:v>3619189.5180000002</c:v>
                      </c:pt>
                      <c:pt idx="2319">
                        <c:v>3565876.9130000002</c:v>
                      </c:pt>
                      <c:pt idx="2320">
                        <c:v>3738191.7969999998</c:v>
                      </c:pt>
                      <c:pt idx="2321">
                        <c:v>3667108.1979999999</c:v>
                      </c:pt>
                      <c:pt idx="2322">
                        <c:v>3892950.4019999998</c:v>
                      </c:pt>
                      <c:pt idx="2323">
                        <c:v>4534646.915</c:v>
                      </c:pt>
                      <c:pt idx="2324">
                        <c:v>5002943.2719999999</c:v>
                      </c:pt>
                      <c:pt idx="2325">
                        <c:v>5269120.6940000001</c:v>
                      </c:pt>
                      <c:pt idx="2326">
                        <c:v>5278288.72</c:v>
                      </c:pt>
                      <c:pt idx="2327">
                        <c:v>5120463.5089999996</c:v>
                      </c:pt>
                      <c:pt idx="2328">
                        <c:v>5097392.2860000003</c:v>
                      </c:pt>
                      <c:pt idx="2329">
                        <c:v>5057006.8169999998</c:v>
                      </c:pt>
                      <c:pt idx="2330">
                        <c:v>4906171.2189999996</c:v>
                      </c:pt>
                      <c:pt idx="2331">
                        <c:v>4546624.8059999999</c:v>
                      </c:pt>
                      <c:pt idx="2332">
                        <c:v>4131932.5449999999</c:v>
                      </c:pt>
                      <c:pt idx="2333">
                        <c:v>3778991.18</c:v>
                      </c:pt>
                      <c:pt idx="2334">
                        <c:v>3550225.213</c:v>
                      </c:pt>
                      <c:pt idx="2335">
                        <c:v>3833967.716</c:v>
                      </c:pt>
                      <c:pt idx="2336">
                        <c:v>4288576.9689999996</c:v>
                      </c:pt>
                      <c:pt idx="2337">
                        <c:v>4764221.5829999996</c:v>
                      </c:pt>
                      <c:pt idx="2338">
                        <c:v>5118271.1409999998</c:v>
                      </c:pt>
                      <c:pt idx="2339">
                        <c:v>5454319.6600000001</c:v>
                      </c:pt>
                      <c:pt idx="2340">
                        <c:v>5782924.7450000001</c:v>
                      </c:pt>
                      <c:pt idx="2341">
                        <c:v>5985037.0690000001</c:v>
                      </c:pt>
                      <c:pt idx="2342">
                        <c:v>6067404.7929999996</c:v>
                      </c:pt>
                      <c:pt idx="2343">
                        <c:v>5857577.1960000005</c:v>
                      </c:pt>
                      <c:pt idx="2344">
                        <c:v>5195922.7740000002</c:v>
                      </c:pt>
                      <c:pt idx="2345">
                        <c:v>4398817.3990000002</c:v>
                      </c:pt>
                      <c:pt idx="2346">
                        <c:v>3485568.554</c:v>
                      </c:pt>
                      <c:pt idx="2347">
                        <c:v>3447940.74</c:v>
                      </c:pt>
                      <c:pt idx="2348">
                        <c:v>3625303.7230000002</c:v>
                      </c:pt>
                      <c:pt idx="2349">
                        <c:v>3784663.7310000001</c:v>
                      </c:pt>
                      <c:pt idx="2350">
                        <c:v>4088425.76</c:v>
                      </c:pt>
                      <c:pt idx="2351">
                        <c:v>4652979.9019999998</c:v>
                      </c:pt>
                      <c:pt idx="2352">
                        <c:v>4914543.5199999996</c:v>
                      </c:pt>
                      <c:pt idx="2353">
                        <c:v>4925251.5080000004</c:v>
                      </c:pt>
                      <c:pt idx="2354">
                        <c:v>5008279.3430000003</c:v>
                      </c:pt>
                      <c:pt idx="2355">
                        <c:v>5180621.909</c:v>
                      </c:pt>
                      <c:pt idx="2356">
                        <c:v>5253716.46</c:v>
                      </c:pt>
                      <c:pt idx="2357">
                        <c:v>5202355.5779999997</c:v>
                      </c:pt>
                      <c:pt idx="2358">
                        <c:v>4885979.3260000004</c:v>
                      </c:pt>
                      <c:pt idx="2359">
                        <c:v>4655710.7460000003</c:v>
                      </c:pt>
                      <c:pt idx="2360">
                        <c:v>4292466.4819999998</c:v>
                      </c:pt>
                      <c:pt idx="2361">
                        <c:v>4503391.5029999996</c:v>
                      </c:pt>
                      <c:pt idx="2362">
                        <c:v>5014290.5460000001</c:v>
                      </c:pt>
                      <c:pt idx="2363">
                        <c:v>5495551.3449999997</c:v>
                      </c:pt>
                      <c:pt idx="2364">
                        <c:v>5745081.4110000003</c:v>
                      </c:pt>
                      <c:pt idx="2365">
                        <c:v>5897388.9759999998</c:v>
                      </c:pt>
                      <c:pt idx="2366">
                        <c:v>5716503.1129999999</c:v>
                      </c:pt>
                      <c:pt idx="2367">
                        <c:v>5628664.6380000003</c:v>
                      </c:pt>
                      <c:pt idx="2368">
                        <c:v>5453468.9069999997</c:v>
                      </c:pt>
                      <c:pt idx="2369">
                        <c:v>5248356.7340000002</c:v>
                      </c:pt>
                      <c:pt idx="2370">
                        <c:v>4968191.1880000001</c:v>
                      </c:pt>
                      <c:pt idx="2371">
                        <c:v>4955765.2879999997</c:v>
                      </c:pt>
                      <c:pt idx="2372">
                        <c:v>5277688.74</c:v>
                      </c:pt>
                      <c:pt idx="2373">
                        <c:v>5366364.51</c:v>
                      </c:pt>
                      <c:pt idx="2374">
                        <c:v>5425167.2350000003</c:v>
                      </c:pt>
                      <c:pt idx="2375">
                        <c:v>5178527.483</c:v>
                      </c:pt>
                      <c:pt idx="2376">
                        <c:v>5195486.8830000004</c:v>
                      </c:pt>
                      <c:pt idx="2377">
                        <c:v>5278836.7810000004</c:v>
                      </c:pt>
                      <c:pt idx="2378">
                        <c:v>5335882.2390000001</c:v>
                      </c:pt>
                      <c:pt idx="2379">
                        <c:v>5466008.0939999996</c:v>
                      </c:pt>
                      <c:pt idx="2380">
                        <c:v>5535366.5439999998</c:v>
                      </c:pt>
                      <c:pt idx="2381">
                        <c:v>5402111.841</c:v>
                      </c:pt>
                      <c:pt idx="2382">
                        <c:v>5237639.7240000004</c:v>
                      </c:pt>
                      <c:pt idx="2383">
                        <c:v>5072288.9139999999</c:v>
                      </c:pt>
                      <c:pt idx="2384">
                        <c:v>5087123.5659999996</c:v>
                      </c:pt>
                      <c:pt idx="2385">
                        <c:v>5010608.6469999999</c:v>
                      </c:pt>
                      <c:pt idx="2386">
                        <c:v>4636477.9050000003</c:v>
                      </c:pt>
                      <c:pt idx="2387">
                        <c:v>4584387.165</c:v>
                      </c:pt>
                      <c:pt idx="2388">
                        <c:v>4505631.9939999999</c:v>
                      </c:pt>
                      <c:pt idx="2389">
                        <c:v>4284431.5089999996</c:v>
                      </c:pt>
                      <c:pt idx="2390">
                        <c:v>4190397.4019999998</c:v>
                      </c:pt>
                      <c:pt idx="2391">
                        <c:v>4128929.1230000001</c:v>
                      </c:pt>
                      <c:pt idx="2392">
                        <c:v>3943800.4539999999</c:v>
                      </c:pt>
                      <c:pt idx="2393">
                        <c:v>3506642.9679999999</c:v>
                      </c:pt>
                      <c:pt idx="2394">
                        <c:v>3017146.1</c:v>
                      </c:pt>
                      <c:pt idx="2395">
                        <c:v>3114681.5090000001</c:v>
                      </c:pt>
                      <c:pt idx="2396">
                        <c:v>3188333.8810000001</c:v>
                      </c:pt>
                      <c:pt idx="2397">
                        <c:v>3329551.716</c:v>
                      </c:pt>
                      <c:pt idx="2398">
                        <c:v>3044184.75</c:v>
                      </c:pt>
                      <c:pt idx="2399">
                        <c:v>2932279.8539999998</c:v>
                      </c:pt>
                      <c:pt idx="2400">
                        <c:v>3001777.588</c:v>
                      </c:pt>
                      <c:pt idx="2401">
                        <c:v>3136019.807</c:v>
                      </c:pt>
                      <c:pt idx="2402">
                        <c:v>3288325.8149999999</c:v>
                      </c:pt>
                      <c:pt idx="2403">
                        <c:v>3352490.22</c:v>
                      </c:pt>
                      <c:pt idx="2404">
                        <c:v>3201435.426</c:v>
                      </c:pt>
                      <c:pt idx="2405">
                        <c:v>2851967.1609999998</c:v>
                      </c:pt>
                      <c:pt idx="2406">
                        <c:v>2410785.3629999999</c:v>
                      </c:pt>
                      <c:pt idx="2407">
                        <c:v>2225774.7349999999</c:v>
                      </c:pt>
                      <c:pt idx="2408">
                        <c:v>2338212.5630000001</c:v>
                      </c:pt>
                      <c:pt idx="2409">
                        <c:v>2500654.5049999999</c:v>
                      </c:pt>
                      <c:pt idx="2410">
                        <c:v>2590541.389</c:v>
                      </c:pt>
                      <c:pt idx="2411">
                        <c:v>2681828.4739999999</c:v>
                      </c:pt>
                      <c:pt idx="2412">
                        <c:v>2930220.693</c:v>
                      </c:pt>
                      <c:pt idx="2413">
                        <c:v>3052211.8259999999</c:v>
                      </c:pt>
                      <c:pt idx="2414">
                        <c:v>3176009.9</c:v>
                      </c:pt>
                      <c:pt idx="2415">
                        <c:v>3131184.1839999999</c:v>
                      </c:pt>
                      <c:pt idx="2416">
                        <c:v>2833272.9610000001</c:v>
                      </c:pt>
                      <c:pt idx="2417">
                        <c:v>2548880.0819999999</c:v>
                      </c:pt>
                      <c:pt idx="2418">
                        <c:v>2498450.7889999999</c:v>
                      </c:pt>
                      <c:pt idx="2419">
                        <c:v>2435878.355</c:v>
                      </c:pt>
                      <c:pt idx="2420">
                        <c:v>2753372.9780000001</c:v>
                      </c:pt>
                      <c:pt idx="2421">
                        <c:v>2926129.72</c:v>
                      </c:pt>
                      <c:pt idx="2422">
                        <c:v>3085651.236</c:v>
                      </c:pt>
                      <c:pt idx="2423">
                        <c:v>3280219.5070000002</c:v>
                      </c:pt>
                      <c:pt idx="2424">
                        <c:v>3358320.2570000002</c:v>
                      </c:pt>
                      <c:pt idx="2425">
                        <c:v>3295297.486</c:v>
                      </c:pt>
                      <c:pt idx="2426">
                        <c:v>3032708.3280000002</c:v>
                      </c:pt>
                      <c:pt idx="2427">
                        <c:v>2642331.9169999999</c:v>
                      </c:pt>
                      <c:pt idx="2428">
                        <c:v>2476816.548</c:v>
                      </c:pt>
                      <c:pt idx="2429">
                        <c:v>2020042.5789999999</c:v>
                      </c:pt>
                      <c:pt idx="2430">
                        <c:v>1313788.42</c:v>
                      </c:pt>
                      <c:pt idx="2431">
                        <c:v>745065.53500000003</c:v>
                      </c:pt>
                      <c:pt idx="2432">
                        <c:v>477771.19400000002</c:v>
                      </c:pt>
                      <c:pt idx="2433">
                        <c:v>453479.87099999998</c:v>
                      </c:pt>
                      <c:pt idx="2434">
                        <c:v>547540.97199999995</c:v>
                      </c:pt>
                      <c:pt idx="2435">
                        <c:v>704773.45</c:v>
                      </c:pt>
                      <c:pt idx="2436">
                        <c:v>928598.57900000003</c:v>
                      </c:pt>
                      <c:pt idx="2437">
                        <c:v>1252124.8540000001</c:v>
                      </c:pt>
                      <c:pt idx="2438">
                        <c:v>1570751.9169999999</c:v>
                      </c:pt>
                      <c:pt idx="2439">
                        <c:v>1845288.959</c:v>
                      </c:pt>
                      <c:pt idx="2440">
                        <c:v>2151301.304</c:v>
                      </c:pt>
                      <c:pt idx="2441">
                        <c:v>2634112.2570000002</c:v>
                      </c:pt>
                      <c:pt idx="2442">
                        <c:v>3082050.8029999998</c:v>
                      </c:pt>
                      <c:pt idx="2443">
                        <c:v>3526067.6839999999</c:v>
                      </c:pt>
                      <c:pt idx="2444">
                        <c:v>3868862.3</c:v>
                      </c:pt>
                      <c:pt idx="2445">
                        <c:v>4281104.3310000002</c:v>
                      </c:pt>
                      <c:pt idx="2446">
                        <c:v>4672341.3119999999</c:v>
                      </c:pt>
                      <c:pt idx="2447">
                        <c:v>4836124.7829999998</c:v>
                      </c:pt>
                      <c:pt idx="2448">
                        <c:v>4919716.6399999997</c:v>
                      </c:pt>
                      <c:pt idx="2449">
                        <c:v>5116723.074</c:v>
                      </c:pt>
                      <c:pt idx="2450">
                        <c:v>5273735.8049999997</c:v>
                      </c:pt>
                      <c:pt idx="2451">
                        <c:v>5314117.6830000002</c:v>
                      </c:pt>
                      <c:pt idx="2452">
                        <c:v>5363202.8210000005</c:v>
                      </c:pt>
                      <c:pt idx="2453">
                        <c:v>5413486.7410000004</c:v>
                      </c:pt>
                      <c:pt idx="2454">
                        <c:v>5339136.6279999996</c:v>
                      </c:pt>
                      <c:pt idx="2455">
                        <c:v>5324369.852</c:v>
                      </c:pt>
                      <c:pt idx="2456">
                        <c:v>5361631.6320000002</c:v>
                      </c:pt>
                      <c:pt idx="2457">
                        <c:v>5449491.4060000004</c:v>
                      </c:pt>
                      <c:pt idx="2458">
                        <c:v>5585985.2520000003</c:v>
                      </c:pt>
                      <c:pt idx="2459">
                        <c:v>5848162.8559999997</c:v>
                      </c:pt>
                      <c:pt idx="2460">
                        <c:v>6192585.676</c:v>
                      </c:pt>
                      <c:pt idx="2461">
                        <c:v>6418895.5630000001</c:v>
                      </c:pt>
                      <c:pt idx="2462">
                        <c:v>6571623.2939999998</c:v>
                      </c:pt>
                      <c:pt idx="2463">
                        <c:v>6782603.727</c:v>
                      </c:pt>
                      <c:pt idx="2464">
                        <c:v>6691057.1339999996</c:v>
                      </c:pt>
                      <c:pt idx="2465">
                        <c:v>6730175.3339999998</c:v>
                      </c:pt>
                      <c:pt idx="2466">
                        <c:v>6539858.2410000004</c:v>
                      </c:pt>
                      <c:pt idx="2467">
                        <c:v>6447737.2189999996</c:v>
                      </c:pt>
                      <c:pt idx="2468">
                        <c:v>6492235.8969999999</c:v>
                      </c:pt>
                      <c:pt idx="2469">
                        <c:v>6730781.3880000003</c:v>
                      </c:pt>
                      <c:pt idx="2470">
                        <c:v>6894533.2980000004</c:v>
                      </c:pt>
                      <c:pt idx="2471">
                        <c:v>7044077.7889999999</c:v>
                      </c:pt>
                      <c:pt idx="2472">
                        <c:v>7167049.0429999996</c:v>
                      </c:pt>
                      <c:pt idx="2473">
                        <c:v>7245677.6409999998</c:v>
                      </c:pt>
                      <c:pt idx="2474">
                        <c:v>7030951.6109999996</c:v>
                      </c:pt>
                      <c:pt idx="2475">
                        <c:v>6887325.5</c:v>
                      </c:pt>
                      <c:pt idx="2476">
                        <c:v>6868493.193</c:v>
                      </c:pt>
                      <c:pt idx="2477">
                        <c:v>6914471.3130000001</c:v>
                      </c:pt>
                      <c:pt idx="2478">
                        <c:v>6914671.9220000003</c:v>
                      </c:pt>
                      <c:pt idx="2479">
                        <c:v>7200308.1030000001</c:v>
                      </c:pt>
                      <c:pt idx="2480">
                        <c:v>7429658.8890000004</c:v>
                      </c:pt>
                      <c:pt idx="2481">
                        <c:v>7446085.1490000002</c:v>
                      </c:pt>
                      <c:pt idx="2482">
                        <c:v>7439080.2709999997</c:v>
                      </c:pt>
                      <c:pt idx="2483">
                        <c:v>7394651.6720000003</c:v>
                      </c:pt>
                      <c:pt idx="2484">
                        <c:v>7325019.0939999996</c:v>
                      </c:pt>
                      <c:pt idx="2485">
                        <c:v>7348507.3640000001</c:v>
                      </c:pt>
                      <c:pt idx="2486">
                        <c:v>7382526.2019999996</c:v>
                      </c:pt>
                      <c:pt idx="2487">
                        <c:v>7448497.7470000004</c:v>
                      </c:pt>
                      <c:pt idx="2488">
                        <c:v>7315515.9139999999</c:v>
                      </c:pt>
                      <c:pt idx="2489">
                        <c:v>7086953.2580000004</c:v>
                      </c:pt>
                      <c:pt idx="2490">
                        <c:v>6837359.4270000001</c:v>
                      </c:pt>
                      <c:pt idx="2491">
                        <c:v>6662955.8540000003</c:v>
                      </c:pt>
                      <c:pt idx="2492">
                        <c:v>6590424.1459999997</c:v>
                      </c:pt>
                      <c:pt idx="2493">
                        <c:v>6617630.3940000003</c:v>
                      </c:pt>
                      <c:pt idx="2494">
                        <c:v>6661793.557</c:v>
                      </c:pt>
                      <c:pt idx="2495">
                        <c:v>6687346.5829999996</c:v>
                      </c:pt>
                      <c:pt idx="2496">
                        <c:v>6656753.1150000002</c:v>
                      </c:pt>
                      <c:pt idx="2497">
                        <c:v>6611787.3739999998</c:v>
                      </c:pt>
                      <c:pt idx="2498">
                        <c:v>6558248.4570000004</c:v>
                      </c:pt>
                      <c:pt idx="2499">
                        <c:v>6498825.9110000003</c:v>
                      </c:pt>
                      <c:pt idx="2500">
                        <c:v>6405188.1950000003</c:v>
                      </c:pt>
                      <c:pt idx="2501">
                        <c:v>6168511.0010000002</c:v>
                      </c:pt>
                      <c:pt idx="2502">
                        <c:v>5763560.5240000002</c:v>
                      </c:pt>
                      <c:pt idx="2503">
                        <c:v>5474044.5779999997</c:v>
                      </c:pt>
                      <c:pt idx="2504">
                        <c:v>5315427.6260000002</c:v>
                      </c:pt>
                      <c:pt idx="2505">
                        <c:v>5021538.4680000003</c:v>
                      </c:pt>
                      <c:pt idx="2506">
                        <c:v>4897108.9879999999</c:v>
                      </c:pt>
                      <c:pt idx="2507">
                        <c:v>4688541.8490000004</c:v>
                      </c:pt>
                      <c:pt idx="2508">
                        <c:v>4176715.2239999999</c:v>
                      </c:pt>
                      <c:pt idx="2509">
                        <c:v>3843109.7489999998</c:v>
                      </c:pt>
                      <c:pt idx="2510">
                        <c:v>3408632.8339999998</c:v>
                      </c:pt>
                      <c:pt idx="2511">
                        <c:v>3577117.9720000001</c:v>
                      </c:pt>
                      <c:pt idx="2512">
                        <c:v>3779485.0929999999</c:v>
                      </c:pt>
                      <c:pt idx="2513">
                        <c:v>3782005.1090000002</c:v>
                      </c:pt>
                      <c:pt idx="2514">
                        <c:v>3807054.679</c:v>
                      </c:pt>
                      <c:pt idx="2515">
                        <c:v>4088934.1680000001</c:v>
                      </c:pt>
                      <c:pt idx="2516">
                        <c:v>4551447.6179999998</c:v>
                      </c:pt>
                      <c:pt idx="2517">
                        <c:v>4824719.2879999997</c:v>
                      </c:pt>
                      <c:pt idx="2518">
                        <c:v>5126836.1150000002</c:v>
                      </c:pt>
                      <c:pt idx="2519">
                        <c:v>5495785.7410000004</c:v>
                      </c:pt>
                      <c:pt idx="2520">
                        <c:v>5906852.9720000001</c:v>
                      </c:pt>
                      <c:pt idx="2521">
                        <c:v>6064133.4060000004</c:v>
                      </c:pt>
                      <c:pt idx="2522">
                        <c:v>6070212.1459999997</c:v>
                      </c:pt>
                      <c:pt idx="2523">
                        <c:v>5966589.7680000002</c:v>
                      </c:pt>
                      <c:pt idx="2524">
                        <c:v>5990322.6449999996</c:v>
                      </c:pt>
                      <c:pt idx="2525">
                        <c:v>5880526.176</c:v>
                      </c:pt>
                      <c:pt idx="2526">
                        <c:v>5725760.1629999997</c:v>
                      </c:pt>
                      <c:pt idx="2527">
                        <c:v>5409328.5470000003</c:v>
                      </c:pt>
                      <c:pt idx="2528">
                        <c:v>5166330.0860000001</c:v>
                      </c:pt>
                      <c:pt idx="2529">
                        <c:v>4868602.4069999997</c:v>
                      </c:pt>
                      <c:pt idx="2530">
                        <c:v>4371801.5880000005</c:v>
                      </c:pt>
                      <c:pt idx="2531">
                        <c:v>4176192.4530000002</c:v>
                      </c:pt>
                      <c:pt idx="2532">
                        <c:v>4117545.1860000002</c:v>
                      </c:pt>
                      <c:pt idx="2533">
                        <c:v>3994035.9890000001</c:v>
                      </c:pt>
                      <c:pt idx="2534">
                        <c:v>4165361.5950000002</c:v>
                      </c:pt>
                      <c:pt idx="2535">
                        <c:v>4170657.4550000001</c:v>
                      </c:pt>
                      <c:pt idx="2536">
                        <c:v>3964356.8670000001</c:v>
                      </c:pt>
                      <c:pt idx="2537">
                        <c:v>4033476.06</c:v>
                      </c:pt>
                      <c:pt idx="2538">
                        <c:v>4207334.4939999999</c:v>
                      </c:pt>
                      <c:pt idx="2539">
                        <c:v>4705366.3260000004</c:v>
                      </c:pt>
                      <c:pt idx="2540">
                        <c:v>5243967.5829999996</c:v>
                      </c:pt>
                      <c:pt idx="2541">
                        <c:v>5620068.7939999998</c:v>
                      </c:pt>
                      <c:pt idx="2542">
                        <c:v>5604350.051</c:v>
                      </c:pt>
                      <c:pt idx="2543">
                        <c:v>5573995.2879999997</c:v>
                      </c:pt>
                      <c:pt idx="2544">
                        <c:v>5702879.0290000001</c:v>
                      </c:pt>
                      <c:pt idx="2545">
                        <c:v>5863184.0159999998</c:v>
                      </c:pt>
                      <c:pt idx="2546">
                        <c:v>5946474.2549999999</c:v>
                      </c:pt>
                      <c:pt idx="2547">
                        <c:v>5964332.7599999998</c:v>
                      </c:pt>
                      <c:pt idx="2548">
                        <c:v>6011295.017</c:v>
                      </c:pt>
                      <c:pt idx="2549">
                        <c:v>5800754.6739999996</c:v>
                      </c:pt>
                      <c:pt idx="2550">
                        <c:v>5646281.3329999996</c:v>
                      </c:pt>
                      <c:pt idx="2551">
                        <c:v>5547460.0530000003</c:v>
                      </c:pt>
                      <c:pt idx="2552">
                        <c:v>5425095.8480000002</c:v>
                      </c:pt>
                      <c:pt idx="2553">
                        <c:v>5253164.057</c:v>
                      </c:pt>
                      <c:pt idx="2554">
                        <c:v>5136722.3930000002</c:v>
                      </c:pt>
                      <c:pt idx="2555">
                        <c:v>5043102.5089999996</c:v>
                      </c:pt>
                      <c:pt idx="2556">
                        <c:v>5174214.6979999999</c:v>
                      </c:pt>
                      <c:pt idx="2557">
                        <c:v>5329476.5870000003</c:v>
                      </c:pt>
                      <c:pt idx="2558">
                        <c:v>5439740.9000000004</c:v>
                      </c:pt>
                      <c:pt idx="2559">
                        <c:v>5221469.3640000001</c:v>
                      </c:pt>
                      <c:pt idx="2560">
                        <c:v>5119893.5889999997</c:v>
                      </c:pt>
                      <c:pt idx="2561">
                        <c:v>5022682.7019999996</c:v>
                      </c:pt>
                      <c:pt idx="2562">
                        <c:v>4624728.7460000003</c:v>
                      </c:pt>
                      <c:pt idx="2563">
                        <c:v>4738963.4720000001</c:v>
                      </c:pt>
                      <c:pt idx="2564">
                        <c:v>5106494.2089999998</c:v>
                      </c:pt>
                      <c:pt idx="2565">
                        <c:v>5194598.5190000003</c:v>
                      </c:pt>
                      <c:pt idx="2566">
                        <c:v>5398427.6639999999</c:v>
                      </c:pt>
                      <c:pt idx="2567">
                        <c:v>5637126.1560000004</c:v>
                      </c:pt>
                      <c:pt idx="2568">
                        <c:v>5707065.9450000003</c:v>
                      </c:pt>
                      <c:pt idx="2569">
                        <c:v>5772240.1900000004</c:v>
                      </c:pt>
                      <c:pt idx="2570">
                        <c:v>5762911.4369999999</c:v>
                      </c:pt>
                      <c:pt idx="2571">
                        <c:v>5838706.5010000002</c:v>
                      </c:pt>
                      <c:pt idx="2572">
                        <c:v>5873013.0839999998</c:v>
                      </c:pt>
                      <c:pt idx="2573">
                        <c:v>5902819.1129999999</c:v>
                      </c:pt>
                      <c:pt idx="2574">
                        <c:v>5592361.2999999998</c:v>
                      </c:pt>
                      <c:pt idx="2575">
                        <c:v>5421336.1689999998</c:v>
                      </c:pt>
                      <c:pt idx="2576">
                        <c:v>5441369.5279999999</c:v>
                      </c:pt>
                      <c:pt idx="2577">
                        <c:v>5392003.0549999997</c:v>
                      </c:pt>
                      <c:pt idx="2578">
                        <c:v>5437099.585</c:v>
                      </c:pt>
                      <c:pt idx="2579">
                        <c:v>5552006.2630000003</c:v>
                      </c:pt>
                      <c:pt idx="2580">
                        <c:v>5496461.7690000003</c:v>
                      </c:pt>
                      <c:pt idx="2581">
                        <c:v>5513423.2180000003</c:v>
                      </c:pt>
                      <c:pt idx="2582">
                        <c:v>5553054.8650000002</c:v>
                      </c:pt>
                      <c:pt idx="2583">
                        <c:v>5659047.3420000002</c:v>
                      </c:pt>
                      <c:pt idx="2584">
                        <c:v>5566379.6560000004</c:v>
                      </c:pt>
                      <c:pt idx="2585">
                        <c:v>5303374.7520000003</c:v>
                      </c:pt>
                      <c:pt idx="2586">
                        <c:v>4849113.6730000004</c:v>
                      </c:pt>
                      <c:pt idx="2587">
                        <c:v>4679631.5599999996</c:v>
                      </c:pt>
                      <c:pt idx="2588">
                        <c:v>4698302.0870000003</c:v>
                      </c:pt>
                      <c:pt idx="2589">
                        <c:v>4802372.9110000003</c:v>
                      </c:pt>
                      <c:pt idx="2590">
                        <c:v>4860847.2929999996</c:v>
                      </c:pt>
                      <c:pt idx="2591">
                        <c:v>4884366.7779999999</c:v>
                      </c:pt>
                      <c:pt idx="2592">
                        <c:v>4940599.8629999999</c:v>
                      </c:pt>
                      <c:pt idx="2593">
                        <c:v>4960663.068</c:v>
                      </c:pt>
                      <c:pt idx="2594">
                        <c:v>4750262.0060000001</c:v>
                      </c:pt>
                      <c:pt idx="2595">
                        <c:v>4678299.2470000004</c:v>
                      </c:pt>
                      <c:pt idx="2596">
                        <c:v>4508957.9249999998</c:v>
                      </c:pt>
                      <c:pt idx="2597">
                        <c:v>4197397.8890000004</c:v>
                      </c:pt>
                      <c:pt idx="2598">
                        <c:v>3632064.0750000002</c:v>
                      </c:pt>
                      <c:pt idx="2599">
                        <c:v>3141133.1290000002</c:v>
                      </c:pt>
                      <c:pt idx="2600">
                        <c:v>3117409.1310000001</c:v>
                      </c:pt>
                      <c:pt idx="2601">
                        <c:v>3479638.36</c:v>
                      </c:pt>
                      <c:pt idx="2602">
                        <c:v>3714399.2549999999</c:v>
                      </c:pt>
                      <c:pt idx="2603">
                        <c:v>3871940.6880000001</c:v>
                      </c:pt>
                      <c:pt idx="2604">
                        <c:v>3915561.682</c:v>
                      </c:pt>
                      <c:pt idx="2605">
                        <c:v>3845447.5320000001</c:v>
                      </c:pt>
                      <c:pt idx="2606">
                        <c:v>3709521.835</c:v>
                      </c:pt>
                      <c:pt idx="2607">
                        <c:v>3589400.7209999999</c:v>
                      </c:pt>
                      <c:pt idx="2608">
                        <c:v>3449019.375</c:v>
                      </c:pt>
                      <c:pt idx="2609">
                        <c:v>2920521.1609999998</c:v>
                      </c:pt>
                      <c:pt idx="2610">
                        <c:v>2555274.2599999998</c:v>
                      </c:pt>
                      <c:pt idx="2611">
                        <c:v>2638001.5959999999</c:v>
                      </c:pt>
                      <c:pt idx="2612">
                        <c:v>2920451.15</c:v>
                      </c:pt>
                      <c:pt idx="2613">
                        <c:v>3085414.8620000002</c:v>
                      </c:pt>
                      <c:pt idx="2614">
                        <c:v>3144213.8689999999</c:v>
                      </c:pt>
                      <c:pt idx="2615">
                        <c:v>3043750.9730000002</c:v>
                      </c:pt>
                      <c:pt idx="2616">
                        <c:v>2992409.8620000002</c:v>
                      </c:pt>
                      <c:pt idx="2617">
                        <c:v>2948867.8450000002</c:v>
                      </c:pt>
                      <c:pt idx="2618">
                        <c:v>2878653.4070000001</c:v>
                      </c:pt>
                      <c:pt idx="2619">
                        <c:v>2862479.5669999998</c:v>
                      </c:pt>
                      <c:pt idx="2620">
                        <c:v>2765793.6830000002</c:v>
                      </c:pt>
                      <c:pt idx="2621">
                        <c:v>2471351.7409999999</c:v>
                      </c:pt>
                      <c:pt idx="2622">
                        <c:v>1883460.9029999999</c:v>
                      </c:pt>
                      <c:pt idx="2623">
                        <c:v>1157409.4410000001</c:v>
                      </c:pt>
                      <c:pt idx="2624">
                        <c:v>1011539.7439999999</c:v>
                      </c:pt>
                      <c:pt idx="2625">
                        <c:v>1254303.452</c:v>
                      </c:pt>
                      <c:pt idx="2626">
                        <c:v>1433537.85</c:v>
                      </c:pt>
                      <c:pt idx="2627">
                        <c:v>1634834.0630000001</c:v>
                      </c:pt>
                      <c:pt idx="2628">
                        <c:v>1652393.6769999999</c:v>
                      </c:pt>
                      <c:pt idx="2629">
                        <c:v>1758267.7390000001</c:v>
                      </c:pt>
                      <c:pt idx="2630">
                        <c:v>1837307.1540000001</c:v>
                      </c:pt>
                      <c:pt idx="2631">
                        <c:v>1864240.348</c:v>
                      </c:pt>
                      <c:pt idx="2632">
                        <c:v>2035173.4010000001</c:v>
                      </c:pt>
                      <c:pt idx="2633">
                        <c:v>1963708.6710000001</c:v>
                      </c:pt>
                      <c:pt idx="2634">
                        <c:v>1883810.156</c:v>
                      </c:pt>
                      <c:pt idx="2635">
                        <c:v>2222532.6209999998</c:v>
                      </c:pt>
                      <c:pt idx="2636">
                        <c:v>2800923.9569999999</c:v>
                      </c:pt>
                      <c:pt idx="2637">
                        <c:v>3189205.9079999998</c:v>
                      </c:pt>
                      <c:pt idx="2638">
                        <c:v>3164278.432</c:v>
                      </c:pt>
                      <c:pt idx="2639">
                        <c:v>3289336.48</c:v>
                      </c:pt>
                      <c:pt idx="2640">
                        <c:v>3304618.1290000002</c:v>
                      </c:pt>
                      <c:pt idx="2641">
                        <c:v>3253671.5959999999</c:v>
                      </c:pt>
                      <c:pt idx="2642">
                        <c:v>3350387.3050000002</c:v>
                      </c:pt>
                      <c:pt idx="2643">
                        <c:v>3451837.5959999999</c:v>
                      </c:pt>
                      <c:pt idx="2644">
                        <c:v>3579698.466</c:v>
                      </c:pt>
                      <c:pt idx="2645">
                        <c:v>3428662.514</c:v>
                      </c:pt>
                      <c:pt idx="2646">
                        <c:v>3007290.2740000002</c:v>
                      </c:pt>
                      <c:pt idx="2647">
                        <c:v>2243342.1329999999</c:v>
                      </c:pt>
                      <c:pt idx="2648">
                        <c:v>1805838.548</c:v>
                      </c:pt>
                      <c:pt idx="2649">
                        <c:v>1711564.0109999999</c:v>
                      </c:pt>
                      <c:pt idx="2650">
                        <c:v>1745435.9129999999</c:v>
                      </c:pt>
                      <c:pt idx="2651">
                        <c:v>1693050.3430000001</c:v>
                      </c:pt>
                      <c:pt idx="2652">
                        <c:v>1591325.9180000001</c:v>
                      </c:pt>
                      <c:pt idx="2653">
                        <c:v>1547503.193</c:v>
                      </c:pt>
                      <c:pt idx="2654">
                        <c:v>1448959.0830000001</c:v>
                      </c:pt>
                      <c:pt idx="2655">
                        <c:v>1465151.1189999999</c:v>
                      </c:pt>
                      <c:pt idx="2656">
                        <c:v>1467729.7819999999</c:v>
                      </c:pt>
                      <c:pt idx="2657">
                        <c:v>1208127.0759999999</c:v>
                      </c:pt>
                      <c:pt idx="2658">
                        <c:v>1132872.676</c:v>
                      </c:pt>
                      <c:pt idx="2659">
                        <c:v>1356880.7690000001</c:v>
                      </c:pt>
                      <c:pt idx="2660">
                        <c:v>1607939.9469999999</c:v>
                      </c:pt>
                      <c:pt idx="2661">
                        <c:v>1826111.9380000001</c:v>
                      </c:pt>
                      <c:pt idx="2662">
                        <c:v>1766218.81</c:v>
                      </c:pt>
                      <c:pt idx="2663">
                        <c:v>1679835.3289999999</c:v>
                      </c:pt>
                      <c:pt idx="2664">
                        <c:v>1770266.372</c:v>
                      </c:pt>
                      <c:pt idx="2665">
                        <c:v>1591597.4140000001</c:v>
                      </c:pt>
                      <c:pt idx="2666">
                        <c:v>1541603.6640000001</c:v>
                      </c:pt>
                      <c:pt idx="2667">
                        <c:v>1370968.925</c:v>
                      </c:pt>
                      <c:pt idx="2668">
                        <c:v>1221495.2150000001</c:v>
                      </c:pt>
                      <c:pt idx="2669">
                        <c:v>1158575.0220000001</c:v>
                      </c:pt>
                      <c:pt idx="2670">
                        <c:v>876032.92200000002</c:v>
                      </c:pt>
                      <c:pt idx="2671">
                        <c:v>595985.14599999995</c:v>
                      </c:pt>
                      <c:pt idx="2672">
                        <c:v>633168.30000000005</c:v>
                      </c:pt>
                      <c:pt idx="2673">
                        <c:v>742141.88800000004</c:v>
                      </c:pt>
                      <c:pt idx="2674">
                        <c:v>933200.51899999997</c:v>
                      </c:pt>
                      <c:pt idx="2675">
                        <c:v>1139767.963</c:v>
                      </c:pt>
                      <c:pt idx="2676">
                        <c:v>1270690.9140000001</c:v>
                      </c:pt>
                      <c:pt idx="2677">
                        <c:v>1305650.523</c:v>
                      </c:pt>
                      <c:pt idx="2678">
                        <c:v>1374212.7379999999</c:v>
                      </c:pt>
                      <c:pt idx="2679">
                        <c:v>1377698.818</c:v>
                      </c:pt>
                      <c:pt idx="2680">
                        <c:v>1364851.385</c:v>
                      </c:pt>
                      <c:pt idx="2681">
                        <c:v>1245876.298</c:v>
                      </c:pt>
                      <c:pt idx="2682">
                        <c:v>1056799.791</c:v>
                      </c:pt>
                      <c:pt idx="2683">
                        <c:v>1281596.79</c:v>
                      </c:pt>
                      <c:pt idx="2684">
                        <c:v>1521634.3589999999</c:v>
                      </c:pt>
                      <c:pt idx="2685">
                        <c:v>1326146.095</c:v>
                      </c:pt>
                      <c:pt idx="2686">
                        <c:v>1127063.709</c:v>
                      </c:pt>
                      <c:pt idx="2687">
                        <c:v>985468.34499999997</c:v>
                      </c:pt>
                      <c:pt idx="2688">
                        <c:v>912597.2</c:v>
                      </c:pt>
                      <c:pt idx="2689">
                        <c:v>926043.40399999998</c:v>
                      </c:pt>
                      <c:pt idx="2690">
                        <c:v>1001798.746</c:v>
                      </c:pt>
                      <c:pt idx="2691">
                        <c:v>1089594.2919999999</c:v>
                      </c:pt>
                      <c:pt idx="2692">
                        <c:v>1190500.105</c:v>
                      </c:pt>
                      <c:pt idx="2693">
                        <c:v>1261396.6299999999</c:v>
                      </c:pt>
                      <c:pt idx="2694">
                        <c:v>1123556.138</c:v>
                      </c:pt>
                      <c:pt idx="2695">
                        <c:v>709384.91799999995</c:v>
                      </c:pt>
                      <c:pt idx="2696">
                        <c:v>407893.81</c:v>
                      </c:pt>
                      <c:pt idx="2697">
                        <c:v>398019.16499999998</c:v>
                      </c:pt>
                      <c:pt idx="2698">
                        <c:v>531394.31299999997</c:v>
                      </c:pt>
                      <c:pt idx="2699">
                        <c:v>755472.946</c:v>
                      </c:pt>
                      <c:pt idx="2700">
                        <c:v>1053528.8659999999</c:v>
                      </c:pt>
                      <c:pt idx="2701">
                        <c:v>1389894.0319999999</c:v>
                      </c:pt>
                      <c:pt idx="2702">
                        <c:v>1644192.0220000001</c:v>
                      </c:pt>
                      <c:pt idx="2703">
                        <c:v>1568696.398</c:v>
                      </c:pt>
                      <c:pt idx="2704">
                        <c:v>1549442.6629999999</c:v>
                      </c:pt>
                      <c:pt idx="2705">
                        <c:v>1660177.8230000001</c:v>
                      </c:pt>
                      <c:pt idx="2706">
                        <c:v>1809755.7620000001</c:v>
                      </c:pt>
                      <c:pt idx="2707">
                        <c:v>2172356.5860000001</c:v>
                      </c:pt>
                      <c:pt idx="2708">
                        <c:v>2599593.5809999998</c:v>
                      </c:pt>
                      <c:pt idx="2709">
                        <c:v>2751204.5639999998</c:v>
                      </c:pt>
                      <c:pt idx="2710">
                        <c:v>2806333.03</c:v>
                      </c:pt>
                      <c:pt idx="2711">
                        <c:v>2821192.1690000002</c:v>
                      </c:pt>
                      <c:pt idx="2712">
                        <c:v>2609808.1749999998</c:v>
                      </c:pt>
                      <c:pt idx="2713">
                        <c:v>2489660.7829999998</c:v>
                      </c:pt>
                      <c:pt idx="2714">
                        <c:v>2388955.7540000002</c:v>
                      </c:pt>
                      <c:pt idx="2715">
                        <c:v>2215777.179</c:v>
                      </c:pt>
                      <c:pt idx="2716">
                        <c:v>2132251.4040000001</c:v>
                      </c:pt>
                      <c:pt idx="2717">
                        <c:v>1812071.9</c:v>
                      </c:pt>
                      <c:pt idx="2718">
                        <c:v>1264818.3130000001</c:v>
                      </c:pt>
                      <c:pt idx="2719">
                        <c:v>925977.90800000005</c:v>
                      </c:pt>
                      <c:pt idx="2720">
                        <c:v>835005.85499999998</c:v>
                      </c:pt>
                      <c:pt idx="2721">
                        <c:v>894925.42700000003</c:v>
                      </c:pt>
                      <c:pt idx="2722">
                        <c:v>1037189.686</c:v>
                      </c:pt>
                      <c:pt idx="2723">
                        <c:v>1298472.689</c:v>
                      </c:pt>
                      <c:pt idx="2724">
                        <c:v>1631446.1910000001</c:v>
                      </c:pt>
                      <c:pt idx="2725">
                        <c:v>1913747.513</c:v>
                      </c:pt>
                      <c:pt idx="2726">
                        <c:v>2037538.466</c:v>
                      </c:pt>
                      <c:pt idx="2727">
                        <c:v>2188551.79</c:v>
                      </c:pt>
                      <c:pt idx="2728">
                        <c:v>2365587.844</c:v>
                      </c:pt>
                      <c:pt idx="2729">
                        <c:v>2345603.4789999998</c:v>
                      </c:pt>
                      <c:pt idx="2730">
                        <c:v>2293697.4</c:v>
                      </c:pt>
                      <c:pt idx="2731">
                        <c:v>2572304.798</c:v>
                      </c:pt>
                      <c:pt idx="2732">
                        <c:v>3115789.5240000002</c:v>
                      </c:pt>
                      <c:pt idx="2733">
                        <c:v>3216215.8080000002</c:v>
                      </c:pt>
                      <c:pt idx="2734">
                        <c:v>3198647.602</c:v>
                      </c:pt>
                      <c:pt idx="2735">
                        <c:v>3129810.5520000001</c:v>
                      </c:pt>
                      <c:pt idx="2736">
                        <c:v>3043771.892</c:v>
                      </c:pt>
                      <c:pt idx="2737">
                        <c:v>3233208.3130000001</c:v>
                      </c:pt>
                      <c:pt idx="2738">
                        <c:v>3337057.7409999999</c:v>
                      </c:pt>
                      <c:pt idx="2739">
                        <c:v>3406178.639</c:v>
                      </c:pt>
                      <c:pt idx="2740">
                        <c:v>3314701.3259999999</c:v>
                      </c:pt>
                      <c:pt idx="2741">
                        <c:v>2915687.7740000002</c:v>
                      </c:pt>
                      <c:pt idx="2742">
                        <c:v>2376521.5090000001</c:v>
                      </c:pt>
                      <c:pt idx="2743">
                        <c:v>1975292.3489999999</c:v>
                      </c:pt>
                      <c:pt idx="2744">
                        <c:v>1718827.254</c:v>
                      </c:pt>
                      <c:pt idx="2745">
                        <c:v>1653858.0789999999</c:v>
                      </c:pt>
                      <c:pt idx="2746">
                        <c:v>1709147.34</c:v>
                      </c:pt>
                      <c:pt idx="2747">
                        <c:v>1868084.406</c:v>
                      </c:pt>
                      <c:pt idx="2748">
                        <c:v>2064735.514</c:v>
                      </c:pt>
                      <c:pt idx="2749">
                        <c:v>2234557.7680000002</c:v>
                      </c:pt>
                      <c:pt idx="2750">
                        <c:v>2334559.426</c:v>
                      </c:pt>
                      <c:pt idx="2751">
                        <c:v>2679075.7170000002</c:v>
                      </c:pt>
                      <c:pt idx="2752">
                        <c:v>2981552.94</c:v>
                      </c:pt>
                      <c:pt idx="2753">
                        <c:v>2857545.1669999999</c:v>
                      </c:pt>
                      <c:pt idx="2754">
                        <c:v>2789109.6549999998</c:v>
                      </c:pt>
                      <c:pt idx="2755">
                        <c:v>2832821.2450000001</c:v>
                      </c:pt>
                      <c:pt idx="2756">
                        <c:v>2953809.9559999998</c:v>
                      </c:pt>
                      <c:pt idx="2757">
                        <c:v>3163042.514</c:v>
                      </c:pt>
                      <c:pt idx="2758">
                        <c:v>3130300.9019999998</c:v>
                      </c:pt>
                      <c:pt idx="2759">
                        <c:v>2949363.5290000001</c:v>
                      </c:pt>
                      <c:pt idx="2760">
                        <c:v>2941732.9210000001</c:v>
                      </c:pt>
                      <c:pt idx="2761">
                        <c:v>3139783.085</c:v>
                      </c:pt>
                      <c:pt idx="2762">
                        <c:v>3405037.1979999999</c:v>
                      </c:pt>
                      <c:pt idx="2763">
                        <c:v>3325783.216</c:v>
                      </c:pt>
                      <c:pt idx="2764">
                        <c:v>3288449.6579999998</c:v>
                      </c:pt>
                      <c:pt idx="2765">
                        <c:v>3073930.8110000002</c:v>
                      </c:pt>
                      <c:pt idx="2766">
                        <c:v>2720178.1680000001</c:v>
                      </c:pt>
                      <c:pt idx="2767">
                        <c:v>3015453.9210000001</c:v>
                      </c:pt>
                      <c:pt idx="2768">
                        <c:v>3076580.5219999999</c:v>
                      </c:pt>
                      <c:pt idx="2769">
                        <c:v>3199579.6979999999</c:v>
                      </c:pt>
                      <c:pt idx="2770">
                        <c:v>3395258.702</c:v>
                      </c:pt>
                      <c:pt idx="2771">
                        <c:v>3461332.7779999999</c:v>
                      </c:pt>
                      <c:pt idx="2772">
                        <c:v>3786848.838</c:v>
                      </c:pt>
                      <c:pt idx="2773">
                        <c:v>3939034.6630000002</c:v>
                      </c:pt>
                      <c:pt idx="2774">
                        <c:v>4276323.5109999999</c:v>
                      </c:pt>
                      <c:pt idx="2775">
                        <c:v>4460496.82</c:v>
                      </c:pt>
                      <c:pt idx="2776">
                        <c:v>4418682.0410000002</c:v>
                      </c:pt>
                      <c:pt idx="2777">
                        <c:v>4157971.5180000002</c:v>
                      </c:pt>
                      <c:pt idx="2778">
                        <c:v>3842046.324</c:v>
                      </c:pt>
                      <c:pt idx="2779">
                        <c:v>3672170.571</c:v>
                      </c:pt>
                      <c:pt idx="2780">
                        <c:v>3569950.3569999998</c:v>
                      </c:pt>
                      <c:pt idx="2781">
                        <c:v>3639302.875</c:v>
                      </c:pt>
                      <c:pt idx="2782">
                        <c:v>3586633.2779999999</c:v>
                      </c:pt>
                      <c:pt idx="2783">
                        <c:v>3402183.7</c:v>
                      </c:pt>
                      <c:pt idx="2784">
                        <c:v>3087082.804</c:v>
                      </c:pt>
                      <c:pt idx="2785">
                        <c:v>2994851.0010000002</c:v>
                      </c:pt>
                      <c:pt idx="2786">
                        <c:v>2907878.4240000001</c:v>
                      </c:pt>
                      <c:pt idx="2787">
                        <c:v>2704976.898</c:v>
                      </c:pt>
                      <c:pt idx="2788">
                        <c:v>2463757.5980000002</c:v>
                      </c:pt>
                      <c:pt idx="2789">
                        <c:v>2049195.6140000001</c:v>
                      </c:pt>
                      <c:pt idx="2790">
                        <c:v>1576270.5919999999</c:v>
                      </c:pt>
                      <c:pt idx="2791">
                        <c:v>1359739.263</c:v>
                      </c:pt>
                      <c:pt idx="2792">
                        <c:v>1318074.0989999999</c:v>
                      </c:pt>
                      <c:pt idx="2793">
                        <c:v>1440325.6359999999</c:v>
                      </c:pt>
                      <c:pt idx="2794">
                        <c:v>1384480.024</c:v>
                      </c:pt>
                      <c:pt idx="2795">
                        <c:v>1378782.547</c:v>
                      </c:pt>
                      <c:pt idx="2796">
                        <c:v>1320099.21</c:v>
                      </c:pt>
                      <c:pt idx="2797">
                        <c:v>1243127.17</c:v>
                      </c:pt>
                      <c:pt idx="2798">
                        <c:v>1297339.6200000001</c:v>
                      </c:pt>
                      <c:pt idx="2799">
                        <c:v>1210620.804</c:v>
                      </c:pt>
                      <c:pt idx="2800">
                        <c:v>1111924.4210000001</c:v>
                      </c:pt>
                      <c:pt idx="2801">
                        <c:v>977045.01800000004</c:v>
                      </c:pt>
                      <c:pt idx="2802">
                        <c:v>840635.4</c:v>
                      </c:pt>
                      <c:pt idx="2803">
                        <c:v>807352.89500000002</c:v>
                      </c:pt>
                      <c:pt idx="2804">
                        <c:v>1013434.432</c:v>
                      </c:pt>
                      <c:pt idx="2805">
                        <c:v>1053014.01</c:v>
                      </c:pt>
                      <c:pt idx="2806">
                        <c:v>1023801.026</c:v>
                      </c:pt>
                      <c:pt idx="2807">
                        <c:v>916973.174</c:v>
                      </c:pt>
                      <c:pt idx="2808">
                        <c:v>860457.85699999996</c:v>
                      </c:pt>
                      <c:pt idx="2809">
                        <c:v>838397.91200000001</c:v>
                      </c:pt>
                      <c:pt idx="2810">
                        <c:v>803656.44200000004</c:v>
                      </c:pt>
                      <c:pt idx="2811">
                        <c:v>727254.38500000001</c:v>
                      </c:pt>
                      <c:pt idx="2812">
                        <c:v>759154.33100000001</c:v>
                      </c:pt>
                      <c:pt idx="2813">
                        <c:v>743305.87100000004</c:v>
                      </c:pt>
                      <c:pt idx="2814">
                        <c:v>684270.72</c:v>
                      </c:pt>
                      <c:pt idx="2815">
                        <c:v>681601.277</c:v>
                      </c:pt>
                      <c:pt idx="2816">
                        <c:v>784208.83499999996</c:v>
                      </c:pt>
                      <c:pt idx="2817">
                        <c:v>885207.47199999995</c:v>
                      </c:pt>
                      <c:pt idx="2818">
                        <c:v>949173.36300000001</c:v>
                      </c:pt>
                      <c:pt idx="2819">
                        <c:v>1089036.6029999999</c:v>
                      </c:pt>
                      <c:pt idx="2820">
                        <c:v>1165780.6140000001</c:v>
                      </c:pt>
                      <c:pt idx="2821">
                        <c:v>1267615.6029999999</c:v>
                      </c:pt>
                      <c:pt idx="2822">
                        <c:v>1307462.155</c:v>
                      </c:pt>
                      <c:pt idx="2823">
                        <c:v>1448815.1270000001</c:v>
                      </c:pt>
                      <c:pt idx="2824">
                        <c:v>1441748.7379999999</c:v>
                      </c:pt>
                      <c:pt idx="2825">
                        <c:v>1280950.6640000001</c:v>
                      </c:pt>
                      <c:pt idx="2826">
                        <c:v>1269138.5630000001</c:v>
                      </c:pt>
                      <c:pt idx="2827">
                        <c:v>1269989.2990000001</c:v>
                      </c:pt>
                      <c:pt idx="2828">
                        <c:v>1236401.976</c:v>
                      </c:pt>
                      <c:pt idx="2829">
                        <c:v>1111240.0209999999</c:v>
                      </c:pt>
                      <c:pt idx="2830">
                        <c:v>1068356.088</c:v>
                      </c:pt>
                      <c:pt idx="2831">
                        <c:v>1031458.7439999999</c:v>
                      </c:pt>
                      <c:pt idx="2832">
                        <c:v>954450.67</c:v>
                      </c:pt>
                      <c:pt idx="2833">
                        <c:v>862057.72600000002</c:v>
                      </c:pt>
                      <c:pt idx="2834">
                        <c:v>938702.16599999997</c:v>
                      </c:pt>
                      <c:pt idx="2835">
                        <c:v>1012553.863</c:v>
                      </c:pt>
                      <c:pt idx="2836">
                        <c:v>1072191.9890000001</c:v>
                      </c:pt>
                      <c:pt idx="2837">
                        <c:v>1109953.344</c:v>
                      </c:pt>
                      <c:pt idx="2838">
                        <c:v>1235076.6499999999</c:v>
                      </c:pt>
                      <c:pt idx="2839">
                        <c:v>1313556.0449999999</c:v>
                      </c:pt>
                      <c:pt idx="2840">
                        <c:v>1493068.0449999999</c:v>
                      </c:pt>
                      <c:pt idx="2841">
                        <c:v>1598298.8729999999</c:v>
                      </c:pt>
                      <c:pt idx="2842">
                        <c:v>1558554.068</c:v>
                      </c:pt>
                      <c:pt idx="2843">
                        <c:v>1504490.3419999999</c:v>
                      </c:pt>
                      <c:pt idx="2844">
                        <c:v>1431459.0530000001</c:v>
                      </c:pt>
                      <c:pt idx="2845">
                        <c:v>1479492.378</c:v>
                      </c:pt>
                      <c:pt idx="2846">
                        <c:v>1400282.273</c:v>
                      </c:pt>
                      <c:pt idx="2847">
                        <c:v>1332432.3470000001</c:v>
                      </c:pt>
                      <c:pt idx="2848">
                        <c:v>1123586.429</c:v>
                      </c:pt>
                      <c:pt idx="2849">
                        <c:v>978311.19700000004</c:v>
                      </c:pt>
                      <c:pt idx="2850">
                        <c:v>828875.94700000004</c:v>
                      </c:pt>
                      <c:pt idx="2851">
                        <c:v>765045.68700000003</c:v>
                      </c:pt>
                      <c:pt idx="2852">
                        <c:v>919287.61100000003</c:v>
                      </c:pt>
                      <c:pt idx="2853">
                        <c:v>1077878.189</c:v>
                      </c:pt>
                      <c:pt idx="2854">
                        <c:v>1178576.233</c:v>
                      </c:pt>
                      <c:pt idx="2855">
                        <c:v>1266223.45</c:v>
                      </c:pt>
                      <c:pt idx="2856">
                        <c:v>1292393.7220000001</c:v>
                      </c:pt>
                      <c:pt idx="2857">
                        <c:v>1260212.398</c:v>
                      </c:pt>
                      <c:pt idx="2858">
                        <c:v>1214805.3859999999</c:v>
                      </c:pt>
                      <c:pt idx="2859">
                        <c:v>1181968.4839999999</c:v>
                      </c:pt>
                      <c:pt idx="2860">
                        <c:v>1197235.9410000001</c:v>
                      </c:pt>
                      <c:pt idx="2861">
                        <c:v>1070092.7760000001</c:v>
                      </c:pt>
                      <c:pt idx="2862">
                        <c:v>887310.71600000001</c:v>
                      </c:pt>
                      <c:pt idx="2863">
                        <c:v>883809.07499999995</c:v>
                      </c:pt>
                      <c:pt idx="2864">
                        <c:v>998389.46499999997</c:v>
                      </c:pt>
                      <c:pt idx="2865">
                        <c:v>1012933.296</c:v>
                      </c:pt>
                      <c:pt idx="2866">
                        <c:v>1003287.429</c:v>
                      </c:pt>
                      <c:pt idx="2867">
                        <c:v>1021640.812</c:v>
                      </c:pt>
                      <c:pt idx="2868">
                        <c:v>1021592.789</c:v>
                      </c:pt>
                      <c:pt idx="2869">
                        <c:v>1034623.628</c:v>
                      </c:pt>
                      <c:pt idx="2870">
                        <c:v>1035286.453</c:v>
                      </c:pt>
                      <c:pt idx="2871">
                        <c:v>1067843.5220000001</c:v>
                      </c:pt>
                      <c:pt idx="2872">
                        <c:v>1075076.192</c:v>
                      </c:pt>
                      <c:pt idx="2873">
                        <c:v>1120446.693</c:v>
                      </c:pt>
                      <c:pt idx="2874">
                        <c:v>1235790.598</c:v>
                      </c:pt>
                      <c:pt idx="2875">
                        <c:v>1418771.01</c:v>
                      </c:pt>
                      <c:pt idx="2876">
                        <c:v>1756996.9339999999</c:v>
                      </c:pt>
                      <c:pt idx="2877">
                        <c:v>2027618.6780000001</c:v>
                      </c:pt>
                      <c:pt idx="2878">
                        <c:v>2052353.4850000001</c:v>
                      </c:pt>
                      <c:pt idx="2879">
                        <c:v>1935940.4509999999</c:v>
                      </c:pt>
                      <c:pt idx="2880">
                        <c:v>1916900.5519999999</c:v>
                      </c:pt>
                      <c:pt idx="2881">
                        <c:v>1859271.024</c:v>
                      </c:pt>
                      <c:pt idx="2882">
                        <c:v>1827705.067</c:v>
                      </c:pt>
                      <c:pt idx="2883">
                        <c:v>1780630.433</c:v>
                      </c:pt>
                      <c:pt idx="2884">
                        <c:v>1823132.2350000001</c:v>
                      </c:pt>
                      <c:pt idx="2885">
                        <c:v>1872774.044</c:v>
                      </c:pt>
                      <c:pt idx="2886">
                        <c:v>1878128.118</c:v>
                      </c:pt>
                      <c:pt idx="2887">
                        <c:v>2046552.561</c:v>
                      </c:pt>
                      <c:pt idx="2888">
                        <c:v>2216590.4950000001</c:v>
                      </c:pt>
                      <c:pt idx="2889">
                        <c:v>2454227.4900000002</c:v>
                      </c:pt>
                      <c:pt idx="2890">
                        <c:v>2699938.9649999999</c:v>
                      </c:pt>
                      <c:pt idx="2891">
                        <c:v>2952889.2940000002</c:v>
                      </c:pt>
                      <c:pt idx="2892">
                        <c:v>3085199.71</c:v>
                      </c:pt>
                      <c:pt idx="2893">
                        <c:v>3201988.4709999999</c:v>
                      </c:pt>
                      <c:pt idx="2894">
                        <c:v>3330876.071</c:v>
                      </c:pt>
                      <c:pt idx="2895">
                        <c:v>3465819.3539999998</c:v>
                      </c:pt>
                      <c:pt idx="2896">
                        <c:v>3440910.56</c:v>
                      </c:pt>
                      <c:pt idx="2897">
                        <c:v>3323313.3760000002</c:v>
                      </c:pt>
                      <c:pt idx="2898">
                        <c:v>3122974.9360000002</c:v>
                      </c:pt>
                      <c:pt idx="2899">
                        <c:v>3203098.0269999998</c:v>
                      </c:pt>
                      <c:pt idx="2900">
                        <c:v>3553480.4160000002</c:v>
                      </c:pt>
                      <c:pt idx="2901">
                        <c:v>3691591.6269999999</c:v>
                      </c:pt>
                      <c:pt idx="2902">
                        <c:v>3463063.8909999998</c:v>
                      </c:pt>
                      <c:pt idx="2903">
                        <c:v>3156589.676</c:v>
                      </c:pt>
                      <c:pt idx="2904">
                        <c:v>2989486.14</c:v>
                      </c:pt>
                      <c:pt idx="2905">
                        <c:v>2655505.0049999999</c:v>
                      </c:pt>
                      <c:pt idx="2906">
                        <c:v>2419411.7519999999</c:v>
                      </c:pt>
                      <c:pt idx="2907">
                        <c:v>2199689.878</c:v>
                      </c:pt>
                      <c:pt idx="2908">
                        <c:v>2093530.7549999999</c:v>
                      </c:pt>
                      <c:pt idx="2909">
                        <c:v>1911139.0560000001</c:v>
                      </c:pt>
                      <c:pt idx="2910">
                        <c:v>1729420.203</c:v>
                      </c:pt>
                      <c:pt idx="2911">
                        <c:v>1616292.675</c:v>
                      </c:pt>
                      <c:pt idx="2912">
                        <c:v>1669032.4609999999</c:v>
                      </c:pt>
                      <c:pt idx="2913">
                        <c:v>1718164.1189999999</c:v>
                      </c:pt>
                      <c:pt idx="2914">
                        <c:v>1838726.909</c:v>
                      </c:pt>
                      <c:pt idx="2915">
                        <c:v>2015002.26</c:v>
                      </c:pt>
                      <c:pt idx="2916">
                        <c:v>2212774.4700000002</c:v>
                      </c:pt>
                      <c:pt idx="2917">
                        <c:v>2226087.108</c:v>
                      </c:pt>
                      <c:pt idx="2918">
                        <c:v>2163251.909</c:v>
                      </c:pt>
                      <c:pt idx="2919">
                        <c:v>2083917.5109999999</c:v>
                      </c:pt>
                      <c:pt idx="2920">
                        <c:v>1969433.01</c:v>
                      </c:pt>
                      <c:pt idx="2921">
                        <c:v>1871309.628</c:v>
                      </c:pt>
                      <c:pt idx="2922">
                        <c:v>1869968.2180000001</c:v>
                      </c:pt>
                      <c:pt idx="2923">
                        <c:v>1933403.943</c:v>
                      </c:pt>
                      <c:pt idx="2924">
                        <c:v>2039543.6259999999</c:v>
                      </c:pt>
                      <c:pt idx="2925">
                        <c:v>2053272.507</c:v>
                      </c:pt>
                      <c:pt idx="2926">
                        <c:v>2035492.1340000001</c:v>
                      </c:pt>
                      <c:pt idx="2927">
                        <c:v>1967023.416</c:v>
                      </c:pt>
                      <c:pt idx="2928">
                        <c:v>1903531.3559999999</c:v>
                      </c:pt>
                      <c:pt idx="2929">
                        <c:v>1785205.7339999999</c:v>
                      </c:pt>
                      <c:pt idx="2930">
                        <c:v>1690008.3230000001</c:v>
                      </c:pt>
                      <c:pt idx="2931">
                        <c:v>1566142.827</c:v>
                      </c:pt>
                      <c:pt idx="2932">
                        <c:v>1413810.8219999999</c:v>
                      </c:pt>
                      <c:pt idx="2933">
                        <c:v>1285786.652</c:v>
                      </c:pt>
                      <c:pt idx="2934">
                        <c:v>1152171.936</c:v>
                      </c:pt>
                      <c:pt idx="2935">
                        <c:v>959218.12300000002</c:v>
                      </c:pt>
                      <c:pt idx="2936">
                        <c:v>849144.42099999997</c:v>
                      </c:pt>
                      <c:pt idx="2937">
                        <c:v>787693.83499999996</c:v>
                      </c:pt>
                      <c:pt idx="2938">
                        <c:v>836556.11899999995</c:v>
                      </c:pt>
                      <c:pt idx="2939">
                        <c:v>873524.82900000003</c:v>
                      </c:pt>
                      <c:pt idx="2940">
                        <c:v>807164.36899999995</c:v>
                      </c:pt>
                      <c:pt idx="2941">
                        <c:v>723780.47600000002</c:v>
                      </c:pt>
                      <c:pt idx="2942">
                        <c:v>661627.06799999997</c:v>
                      </c:pt>
                      <c:pt idx="2943">
                        <c:v>526029.80299999996</c:v>
                      </c:pt>
                      <c:pt idx="2944">
                        <c:v>461003.14199999999</c:v>
                      </c:pt>
                      <c:pt idx="2945">
                        <c:v>426470.23700000002</c:v>
                      </c:pt>
                      <c:pt idx="2946">
                        <c:v>432359.28100000002</c:v>
                      </c:pt>
                      <c:pt idx="2947">
                        <c:v>442798.98800000001</c:v>
                      </c:pt>
                      <c:pt idx="2948">
                        <c:v>504126.27299999999</c:v>
                      </c:pt>
                      <c:pt idx="2949">
                        <c:v>629679.74699999997</c:v>
                      </c:pt>
                      <c:pt idx="2950">
                        <c:v>705478.86300000001</c:v>
                      </c:pt>
                      <c:pt idx="2951">
                        <c:v>744076.63</c:v>
                      </c:pt>
                      <c:pt idx="2952">
                        <c:v>791384.90399999998</c:v>
                      </c:pt>
                      <c:pt idx="2953">
                        <c:v>776438.679</c:v>
                      </c:pt>
                      <c:pt idx="2954">
                        <c:v>746398.62100000004</c:v>
                      </c:pt>
                      <c:pt idx="2955">
                        <c:v>732372.02899999998</c:v>
                      </c:pt>
                      <c:pt idx="2956">
                        <c:v>947858.65899999999</c:v>
                      </c:pt>
                      <c:pt idx="2957">
                        <c:v>992852.05799999996</c:v>
                      </c:pt>
                      <c:pt idx="2958">
                        <c:v>797934.30599999998</c:v>
                      </c:pt>
                      <c:pt idx="2959">
                        <c:v>609524.46900000004</c:v>
                      </c:pt>
                      <c:pt idx="2960">
                        <c:v>596317.53399999999</c:v>
                      </c:pt>
                      <c:pt idx="2961">
                        <c:v>652926.90899999999</c:v>
                      </c:pt>
                      <c:pt idx="2962">
                        <c:v>863031.83400000003</c:v>
                      </c:pt>
                      <c:pt idx="2963">
                        <c:v>1173522.2169999999</c:v>
                      </c:pt>
                      <c:pt idx="2964">
                        <c:v>1536150.8910000001</c:v>
                      </c:pt>
                      <c:pt idx="2965">
                        <c:v>1754070.0279999999</c:v>
                      </c:pt>
                      <c:pt idx="2966">
                        <c:v>2022920.615</c:v>
                      </c:pt>
                      <c:pt idx="2967">
                        <c:v>2264047.2409999999</c:v>
                      </c:pt>
                      <c:pt idx="2968">
                        <c:v>2231969.0989999999</c:v>
                      </c:pt>
                      <c:pt idx="2969">
                        <c:v>2185358.1159999999</c:v>
                      </c:pt>
                      <c:pt idx="2970">
                        <c:v>1919669.618</c:v>
                      </c:pt>
                      <c:pt idx="2971">
                        <c:v>1900560.561</c:v>
                      </c:pt>
                      <c:pt idx="2972">
                        <c:v>2229977.8670000001</c:v>
                      </c:pt>
                      <c:pt idx="2973">
                        <c:v>2716087.3689999999</c:v>
                      </c:pt>
                      <c:pt idx="2974">
                        <c:v>3076858.727</c:v>
                      </c:pt>
                      <c:pt idx="2975">
                        <c:v>3301508.5090000001</c:v>
                      </c:pt>
                      <c:pt idx="2976">
                        <c:v>3420798.0649999999</c:v>
                      </c:pt>
                      <c:pt idx="2977">
                        <c:v>3444238.9240000001</c:v>
                      </c:pt>
                      <c:pt idx="2978">
                        <c:v>3432162.2889999999</c:v>
                      </c:pt>
                      <c:pt idx="2979">
                        <c:v>3391994.986</c:v>
                      </c:pt>
                      <c:pt idx="2980">
                        <c:v>3089663.2919999999</c:v>
                      </c:pt>
                      <c:pt idx="2981">
                        <c:v>2553837.9679999999</c:v>
                      </c:pt>
                      <c:pt idx="2982">
                        <c:v>1989024.142</c:v>
                      </c:pt>
                      <c:pt idx="2983">
                        <c:v>1812482.3959999999</c:v>
                      </c:pt>
                      <c:pt idx="2984">
                        <c:v>1730301.5989999999</c:v>
                      </c:pt>
                      <c:pt idx="2985">
                        <c:v>1628122.2450000001</c:v>
                      </c:pt>
                      <c:pt idx="2986">
                        <c:v>1610421.1610000001</c:v>
                      </c:pt>
                      <c:pt idx="2987">
                        <c:v>1618292.267</c:v>
                      </c:pt>
                      <c:pt idx="2988">
                        <c:v>1689557.1</c:v>
                      </c:pt>
                      <c:pt idx="2989">
                        <c:v>1819842.219</c:v>
                      </c:pt>
                      <c:pt idx="2990">
                        <c:v>1917566.0090000001</c:v>
                      </c:pt>
                      <c:pt idx="2991">
                        <c:v>2053372.375</c:v>
                      </c:pt>
                      <c:pt idx="2992">
                        <c:v>2062609.6089999999</c:v>
                      </c:pt>
                      <c:pt idx="2993">
                        <c:v>1805871.682</c:v>
                      </c:pt>
                      <c:pt idx="2994">
                        <c:v>1701927.851</c:v>
                      </c:pt>
                      <c:pt idx="2995">
                        <c:v>1657170.922</c:v>
                      </c:pt>
                      <c:pt idx="2996">
                        <c:v>1766279.8929999999</c:v>
                      </c:pt>
                      <c:pt idx="2997">
                        <c:v>2203995.915</c:v>
                      </c:pt>
                      <c:pt idx="2998">
                        <c:v>2569769.1370000001</c:v>
                      </c:pt>
                      <c:pt idx="2999">
                        <c:v>2996397.199</c:v>
                      </c:pt>
                      <c:pt idx="3000">
                        <c:v>3316968.39</c:v>
                      </c:pt>
                      <c:pt idx="3001">
                        <c:v>3175353.5210000002</c:v>
                      </c:pt>
                      <c:pt idx="3002">
                        <c:v>2985316.7030000002</c:v>
                      </c:pt>
                      <c:pt idx="3003">
                        <c:v>2823487.898</c:v>
                      </c:pt>
                      <c:pt idx="3004">
                        <c:v>2640811.4279999998</c:v>
                      </c:pt>
                      <c:pt idx="3005">
                        <c:v>2251494.6719999998</c:v>
                      </c:pt>
                      <c:pt idx="3006">
                        <c:v>1593048.682</c:v>
                      </c:pt>
                      <c:pt idx="3007">
                        <c:v>1314594.077</c:v>
                      </c:pt>
                      <c:pt idx="3008">
                        <c:v>1313982.4339999999</c:v>
                      </c:pt>
                      <c:pt idx="3009">
                        <c:v>1484229.0020000001</c:v>
                      </c:pt>
                      <c:pt idx="3010">
                        <c:v>1707021.97</c:v>
                      </c:pt>
                      <c:pt idx="3011">
                        <c:v>1996440.94</c:v>
                      </c:pt>
                      <c:pt idx="3012">
                        <c:v>2198785.2760000001</c:v>
                      </c:pt>
                      <c:pt idx="3013">
                        <c:v>2489532.4109999998</c:v>
                      </c:pt>
                      <c:pt idx="3014">
                        <c:v>2606772.943</c:v>
                      </c:pt>
                      <c:pt idx="3015">
                        <c:v>2679156.6090000002</c:v>
                      </c:pt>
                      <c:pt idx="3016">
                        <c:v>2684686.7629999998</c:v>
                      </c:pt>
                      <c:pt idx="3017">
                        <c:v>2593801.693</c:v>
                      </c:pt>
                      <c:pt idx="3018">
                        <c:v>2516363.6889999998</c:v>
                      </c:pt>
                      <c:pt idx="3019">
                        <c:v>2668700.9840000002</c:v>
                      </c:pt>
                      <c:pt idx="3020">
                        <c:v>3200384.51</c:v>
                      </c:pt>
                      <c:pt idx="3021">
                        <c:v>3571713.2250000001</c:v>
                      </c:pt>
                      <c:pt idx="3022">
                        <c:v>3850394.9569999999</c:v>
                      </c:pt>
                      <c:pt idx="3023">
                        <c:v>4083200.4339999999</c:v>
                      </c:pt>
                      <c:pt idx="3024">
                        <c:v>4230603.7149999999</c:v>
                      </c:pt>
                      <c:pt idx="3025">
                        <c:v>4183225.1189999999</c:v>
                      </c:pt>
                      <c:pt idx="3026">
                        <c:v>4249243.0889999997</c:v>
                      </c:pt>
                      <c:pt idx="3027">
                        <c:v>4204119.0279999999</c:v>
                      </c:pt>
                      <c:pt idx="3028">
                        <c:v>4004160.3160000001</c:v>
                      </c:pt>
                      <c:pt idx="3029">
                        <c:v>3703866.9010000001</c:v>
                      </c:pt>
                      <c:pt idx="3030">
                        <c:v>3412142.8059999999</c:v>
                      </c:pt>
                      <c:pt idx="3031">
                        <c:v>3123272.4049999998</c:v>
                      </c:pt>
                      <c:pt idx="3032">
                        <c:v>3352582.82</c:v>
                      </c:pt>
                      <c:pt idx="3033">
                        <c:v>3576288.6940000001</c:v>
                      </c:pt>
                      <c:pt idx="3034">
                        <c:v>3768617.327</c:v>
                      </c:pt>
                      <c:pt idx="3035">
                        <c:v>3891181.9619999998</c:v>
                      </c:pt>
                      <c:pt idx="3036">
                        <c:v>4156784.2620000001</c:v>
                      </c:pt>
                      <c:pt idx="3037">
                        <c:v>4263543.8770000003</c:v>
                      </c:pt>
                      <c:pt idx="3038">
                        <c:v>4633095.9730000002</c:v>
                      </c:pt>
                      <c:pt idx="3039">
                        <c:v>5015923.0449999999</c:v>
                      </c:pt>
                      <c:pt idx="3040">
                        <c:v>5015215.727</c:v>
                      </c:pt>
                      <c:pt idx="3041">
                        <c:v>4911039.5460000001</c:v>
                      </c:pt>
                      <c:pt idx="3042">
                        <c:v>4376246.87</c:v>
                      </c:pt>
                      <c:pt idx="3043">
                        <c:v>4056031.8939999999</c:v>
                      </c:pt>
                      <c:pt idx="3044">
                        <c:v>4293674.5729999999</c:v>
                      </c:pt>
                      <c:pt idx="3045">
                        <c:v>4705278.5109999999</c:v>
                      </c:pt>
                      <c:pt idx="3046">
                        <c:v>4880193.8269999996</c:v>
                      </c:pt>
                      <c:pt idx="3047">
                        <c:v>5014637.4989999998</c:v>
                      </c:pt>
                      <c:pt idx="3048">
                        <c:v>5165590.0609999998</c:v>
                      </c:pt>
                      <c:pt idx="3049">
                        <c:v>5145209.7029999997</c:v>
                      </c:pt>
                      <c:pt idx="3050">
                        <c:v>5087765.1050000004</c:v>
                      </c:pt>
                      <c:pt idx="3051">
                        <c:v>5078729.4589999998</c:v>
                      </c:pt>
                      <c:pt idx="3052">
                        <c:v>4723962.9210000001</c:v>
                      </c:pt>
                      <c:pt idx="3053">
                        <c:v>4033498.1179999998</c:v>
                      </c:pt>
                      <c:pt idx="3054">
                        <c:v>3642908.5750000002</c:v>
                      </c:pt>
                      <c:pt idx="3055">
                        <c:v>3401692.8020000001</c:v>
                      </c:pt>
                      <c:pt idx="3056">
                        <c:v>2958983.452</c:v>
                      </c:pt>
                      <c:pt idx="3057">
                        <c:v>2698881.7880000002</c:v>
                      </c:pt>
                      <c:pt idx="3058">
                        <c:v>2726959.0639999998</c:v>
                      </c:pt>
                      <c:pt idx="3059">
                        <c:v>2747304.3220000002</c:v>
                      </c:pt>
                      <c:pt idx="3060">
                        <c:v>2641683.0219999999</c:v>
                      </c:pt>
                      <c:pt idx="3061">
                        <c:v>2660440.199</c:v>
                      </c:pt>
                      <c:pt idx="3062">
                        <c:v>2537139.568</c:v>
                      </c:pt>
                      <c:pt idx="3063">
                        <c:v>2230797.9589999998</c:v>
                      </c:pt>
                      <c:pt idx="3064">
                        <c:v>1950004.18</c:v>
                      </c:pt>
                      <c:pt idx="3065">
                        <c:v>1659855.3570000001</c:v>
                      </c:pt>
                      <c:pt idx="3066">
                        <c:v>1296913.46</c:v>
                      </c:pt>
                      <c:pt idx="3067">
                        <c:v>959608.18500000006</c:v>
                      </c:pt>
                      <c:pt idx="3068">
                        <c:v>1039947.608</c:v>
                      </c:pt>
                      <c:pt idx="3069">
                        <c:v>1206122.7749999999</c:v>
                      </c:pt>
                      <c:pt idx="3070">
                        <c:v>1311147.1869999999</c:v>
                      </c:pt>
                      <c:pt idx="3071">
                        <c:v>1325584.6240000001</c:v>
                      </c:pt>
                      <c:pt idx="3072">
                        <c:v>1268668.9620000001</c:v>
                      </c:pt>
                      <c:pt idx="3073">
                        <c:v>1386659.344</c:v>
                      </c:pt>
                      <c:pt idx="3074">
                        <c:v>1582265.372</c:v>
                      </c:pt>
                      <c:pt idx="3075">
                        <c:v>1733369.4140000001</c:v>
                      </c:pt>
                      <c:pt idx="3076">
                        <c:v>1744866.4739999999</c:v>
                      </c:pt>
                      <c:pt idx="3077">
                        <c:v>1652469.8189999999</c:v>
                      </c:pt>
                      <c:pt idx="3078">
                        <c:v>1632179.675</c:v>
                      </c:pt>
                      <c:pt idx="3079">
                        <c:v>1525547.5260000001</c:v>
                      </c:pt>
                      <c:pt idx="3080">
                        <c:v>1512883.7350000001</c:v>
                      </c:pt>
                      <c:pt idx="3081">
                        <c:v>1711108.7960000001</c:v>
                      </c:pt>
                      <c:pt idx="3082">
                        <c:v>2007440.6839999999</c:v>
                      </c:pt>
                      <c:pt idx="3083">
                        <c:v>2235816.3369999998</c:v>
                      </c:pt>
                      <c:pt idx="3084">
                        <c:v>2529030.92</c:v>
                      </c:pt>
                      <c:pt idx="3085">
                        <c:v>2822081.446</c:v>
                      </c:pt>
                      <c:pt idx="3086">
                        <c:v>3014241.3689999999</c:v>
                      </c:pt>
                      <c:pt idx="3087">
                        <c:v>3147276.6</c:v>
                      </c:pt>
                      <c:pt idx="3088">
                        <c:v>3212137.3859999999</c:v>
                      </c:pt>
                      <c:pt idx="3089">
                        <c:v>3117226.7140000002</c:v>
                      </c:pt>
                      <c:pt idx="3090">
                        <c:v>2856634.2259999998</c:v>
                      </c:pt>
                      <c:pt idx="3091">
                        <c:v>2754415.9029999999</c:v>
                      </c:pt>
                      <c:pt idx="3092">
                        <c:v>2841945.0460000001</c:v>
                      </c:pt>
                      <c:pt idx="3093">
                        <c:v>3137949.7310000001</c:v>
                      </c:pt>
                      <c:pt idx="3094">
                        <c:v>3285879.693</c:v>
                      </c:pt>
                      <c:pt idx="3095">
                        <c:v>3342147.7480000001</c:v>
                      </c:pt>
                      <c:pt idx="3096">
                        <c:v>3238738.6140000001</c:v>
                      </c:pt>
                      <c:pt idx="3097">
                        <c:v>3175768.642</c:v>
                      </c:pt>
                      <c:pt idx="3098">
                        <c:v>3070797.503</c:v>
                      </c:pt>
                      <c:pt idx="3099">
                        <c:v>3064796.2629999998</c:v>
                      </c:pt>
                      <c:pt idx="3100">
                        <c:v>2718313.0070000002</c:v>
                      </c:pt>
                      <c:pt idx="3101">
                        <c:v>1874469.3419999999</c:v>
                      </c:pt>
                      <c:pt idx="3102">
                        <c:v>1313342.8670000001</c:v>
                      </c:pt>
                      <c:pt idx="3103">
                        <c:v>942434.33</c:v>
                      </c:pt>
                      <c:pt idx="3104">
                        <c:v>654374.42500000005</c:v>
                      </c:pt>
                      <c:pt idx="3105">
                        <c:v>505138.136</c:v>
                      </c:pt>
                      <c:pt idx="3106">
                        <c:v>513204.09700000001</c:v>
                      </c:pt>
                      <c:pt idx="3107">
                        <c:v>634622.91299999994</c:v>
                      </c:pt>
                      <c:pt idx="3108">
                        <c:v>813829.35400000005</c:v>
                      </c:pt>
                      <c:pt idx="3109">
                        <c:v>970013.75600000005</c:v>
                      </c:pt>
                      <c:pt idx="3110">
                        <c:v>1138903.3389999999</c:v>
                      </c:pt>
                      <c:pt idx="3111">
                        <c:v>1314963.28</c:v>
                      </c:pt>
                      <c:pt idx="3112">
                        <c:v>1311539.048</c:v>
                      </c:pt>
                      <c:pt idx="3113">
                        <c:v>1341862.7250000001</c:v>
                      </c:pt>
                      <c:pt idx="3114">
                        <c:v>1396911.615</c:v>
                      </c:pt>
                      <c:pt idx="3115">
                        <c:v>1548178.5260000001</c:v>
                      </c:pt>
                      <c:pt idx="3116">
                        <c:v>1889251.7479999999</c:v>
                      </c:pt>
                      <c:pt idx="3117">
                        <c:v>2415800.42</c:v>
                      </c:pt>
                      <c:pt idx="3118">
                        <c:v>2594273.2340000002</c:v>
                      </c:pt>
                      <c:pt idx="3119">
                        <c:v>2412353.9180000001</c:v>
                      </c:pt>
                      <c:pt idx="3120">
                        <c:v>2319781.8360000001</c:v>
                      </c:pt>
                      <c:pt idx="3121">
                        <c:v>2326038.7850000001</c:v>
                      </c:pt>
                      <c:pt idx="3122">
                        <c:v>2232818.2439999999</c:v>
                      </c:pt>
                      <c:pt idx="3123">
                        <c:v>2127057.8259999999</c:v>
                      </c:pt>
                      <c:pt idx="3124">
                        <c:v>2096043.1680000001</c:v>
                      </c:pt>
                      <c:pt idx="3125">
                        <c:v>2040595.1029999999</c:v>
                      </c:pt>
                      <c:pt idx="3126">
                        <c:v>1958362.85</c:v>
                      </c:pt>
                      <c:pt idx="3127">
                        <c:v>1793741.145</c:v>
                      </c:pt>
                      <c:pt idx="3128">
                        <c:v>2084696.0649999999</c:v>
                      </c:pt>
                      <c:pt idx="3129">
                        <c:v>2149260.7820000001</c:v>
                      </c:pt>
                      <c:pt idx="3130">
                        <c:v>2142874.8220000002</c:v>
                      </c:pt>
                      <c:pt idx="3131">
                        <c:v>2381857.6179999998</c:v>
                      </c:pt>
                      <c:pt idx="3132">
                        <c:v>2735454.6630000002</c:v>
                      </c:pt>
                      <c:pt idx="3133">
                        <c:v>2994804.9360000002</c:v>
                      </c:pt>
                      <c:pt idx="3134">
                        <c:v>3113004.7629999998</c:v>
                      </c:pt>
                      <c:pt idx="3135">
                        <c:v>3344728.5469999998</c:v>
                      </c:pt>
                      <c:pt idx="3136">
                        <c:v>3468482.5159999998</c:v>
                      </c:pt>
                      <c:pt idx="3137">
                        <c:v>3590267.3080000002</c:v>
                      </c:pt>
                      <c:pt idx="3138">
                        <c:v>3760754.8590000002</c:v>
                      </c:pt>
                      <c:pt idx="3139">
                        <c:v>3883343.2710000002</c:v>
                      </c:pt>
                      <c:pt idx="3140">
                        <c:v>3966361.9950000001</c:v>
                      </c:pt>
                      <c:pt idx="3141">
                        <c:v>4193964.3190000001</c:v>
                      </c:pt>
                      <c:pt idx="3142">
                        <c:v>4471965.5750000002</c:v>
                      </c:pt>
                      <c:pt idx="3143">
                        <c:v>4665725.1969999997</c:v>
                      </c:pt>
                      <c:pt idx="3144">
                        <c:v>4851137.7379999999</c:v>
                      </c:pt>
                      <c:pt idx="3145">
                        <c:v>4943442.8540000003</c:v>
                      </c:pt>
                      <c:pt idx="3146">
                        <c:v>5064659.4720000001</c:v>
                      </c:pt>
                      <c:pt idx="3147">
                        <c:v>5179781.0880000005</c:v>
                      </c:pt>
                      <c:pt idx="3148">
                        <c:v>4895996.3140000002</c:v>
                      </c:pt>
                      <c:pt idx="3149">
                        <c:v>4380367.0449999999</c:v>
                      </c:pt>
                      <c:pt idx="3150">
                        <c:v>4003131.46</c:v>
                      </c:pt>
                      <c:pt idx="3151">
                        <c:v>3720403.6490000002</c:v>
                      </c:pt>
                      <c:pt idx="3152">
                        <c:v>3574159.0610000002</c:v>
                      </c:pt>
                      <c:pt idx="3153">
                        <c:v>3608978.2009999999</c:v>
                      </c:pt>
                      <c:pt idx="3154">
                        <c:v>3691306.0380000002</c:v>
                      </c:pt>
                      <c:pt idx="3155">
                        <c:v>3763228.4479999999</c:v>
                      </c:pt>
                      <c:pt idx="3156">
                        <c:v>3898444.9249999998</c:v>
                      </c:pt>
                      <c:pt idx="3157">
                        <c:v>3844106.1</c:v>
                      </c:pt>
                      <c:pt idx="3158">
                        <c:v>3600700.7740000002</c:v>
                      </c:pt>
                      <c:pt idx="3159">
                        <c:v>3619887.1269999999</c:v>
                      </c:pt>
                      <c:pt idx="3160">
                        <c:v>3700258.8790000002</c:v>
                      </c:pt>
                      <c:pt idx="3161">
                        <c:v>3514263.2519999999</c:v>
                      </c:pt>
                      <c:pt idx="3162">
                        <c:v>3289216.7549999999</c:v>
                      </c:pt>
                      <c:pt idx="3163">
                        <c:v>2807801.0970000001</c:v>
                      </c:pt>
                      <c:pt idx="3164">
                        <c:v>2787485.233</c:v>
                      </c:pt>
                      <c:pt idx="3165">
                        <c:v>3406901.949</c:v>
                      </c:pt>
                      <c:pt idx="3166">
                        <c:v>3704438.8429999999</c:v>
                      </c:pt>
                      <c:pt idx="3167">
                        <c:v>3454922.0550000002</c:v>
                      </c:pt>
                      <c:pt idx="3168">
                        <c:v>3091380.1290000002</c:v>
                      </c:pt>
                      <c:pt idx="3169">
                        <c:v>3188600.392</c:v>
                      </c:pt>
                      <c:pt idx="3170">
                        <c:v>3094407.59</c:v>
                      </c:pt>
                      <c:pt idx="3171">
                        <c:v>2932589.6609999998</c:v>
                      </c:pt>
                      <c:pt idx="3172">
                        <c:v>2460435.3990000002</c:v>
                      </c:pt>
                      <c:pt idx="3173">
                        <c:v>1889556.986</c:v>
                      </c:pt>
                      <c:pt idx="3174">
                        <c:v>1512447.652</c:v>
                      </c:pt>
                      <c:pt idx="3175">
                        <c:v>1741998.4790000001</c:v>
                      </c:pt>
                      <c:pt idx="3176">
                        <c:v>1967973.541</c:v>
                      </c:pt>
                      <c:pt idx="3177">
                        <c:v>2069127.25</c:v>
                      </c:pt>
                      <c:pt idx="3178">
                        <c:v>2103236.7319999998</c:v>
                      </c:pt>
                      <c:pt idx="3179">
                        <c:v>2277183.8369999998</c:v>
                      </c:pt>
                      <c:pt idx="3180">
                        <c:v>2485971.0950000002</c:v>
                      </c:pt>
                      <c:pt idx="3181">
                        <c:v>2599776.7480000001</c:v>
                      </c:pt>
                      <c:pt idx="3182">
                        <c:v>2675713.523</c:v>
                      </c:pt>
                      <c:pt idx="3183">
                        <c:v>2668176.2850000001</c:v>
                      </c:pt>
                      <c:pt idx="3184">
                        <c:v>2560018.1359999999</c:v>
                      </c:pt>
                      <c:pt idx="3185">
                        <c:v>2394630.1540000001</c:v>
                      </c:pt>
                      <c:pt idx="3186">
                        <c:v>2399794.304</c:v>
                      </c:pt>
                      <c:pt idx="3187">
                        <c:v>2438784.23</c:v>
                      </c:pt>
                      <c:pt idx="3188">
                        <c:v>2575664.2859999998</c:v>
                      </c:pt>
                      <c:pt idx="3189">
                        <c:v>2932875.0669999998</c:v>
                      </c:pt>
                      <c:pt idx="3190">
                        <c:v>3191557.713</c:v>
                      </c:pt>
                      <c:pt idx="3191">
                        <c:v>3391730.551</c:v>
                      </c:pt>
                      <c:pt idx="3192">
                        <c:v>3544035.6370000001</c:v>
                      </c:pt>
                      <c:pt idx="3193">
                        <c:v>3768535.5580000002</c:v>
                      </c:pt>
                      <c:pt idx="3194">
                        <c:v>3959568.4130000002</c:v>
                      </c:pt>
                      <c:pt idx="3195">
                        <c:v>3952472.1349999998</c:v>
                      </c:pt>
                      <c:pt idx="3196">
                        <c:v>3699739.3790000002</c:v>
                      </c:pt>
                      <c:pt idx="3197">
                        <c:v>3030921.264</c:v>
                      </c:pt>
                      <c:pt idx="3198">
                        <c:v>2715668.395</c:v>
                      </c:pt>
                      <c:pt idx="3199">
                        <c:v>2379075.7170000002</c:v>
                      </c:pt>
                      <c:pt idx="3200">
                        <c:v>2247224.162</c:v>
                      </c:pt>
                      <c:pt idx="3201">
                        <c:v>2294421.4029999999</c:v>
                      </c:pt>
                      <c:pt idx="3202">
                        <c:v>2286194.6269999999</c:v>
                      </c:pt>
                      <c:pt idx="3203">
                        <c:v>2277176.588</c:v>
                      </c:pt>
                      <c:pt idx="3204">
                        <c:v>2233802.9950000001</c:v>
                      </c:pt>
                      <c:pt idx="3205">
                        <c:v>2277008.577</c:v>
                      </c:pt>
                      <c:pt idx="3206">
                        <c:v>2285983.5189999999</c:v>
                      </c:pt>
                      <c:pt idx="3207">
                        <c:v>2139558.7689999999</c:v>
                      </c:pt>
                      <c:pt idx="3208">
                        <c:v>2115795.7829999998</c:v>
                      </c:pt>
                      <c:pt idx="3209">
                        <c:v>1846056.9650000001</c:v>
                      </c:pt>
                      <c:pt idx="3210">
                        <c:v>1438572.3</c:v>
                      </c:pt>
                      <c:pt idx="3211">
                        <c:v>1120617.9569999999</c:v>
                      </c:pt>
                      <c:pt idx="3212">
                        <c:v>1114785.061</c:v>
                      </c:pt>
                      <c:pt idx="3213">
                        <c:v>1350221.801</c:v>
                      </c:pt>
                      <c:pt idx="3214">
                        <c:v>1538894.1640000001</c:v>
                      </c:pt>
                      <c:pt idx="3215">
                        <c:v>1468994.852</c:v>
                      </c:pt>
                      <c:pt idx="3216">
                        <c:v>1330759.0889999999</c:v>
                      </c:pt>
                      <c:pt idx="3217">
                        <c:v>1343463.892</c:v>
                      </c:pt>
                      <c:pt idx="3218">
                        <c:v>1274213.0179999999</c:v>
                      </c:pt>
                      <c:pt idx="3219">
                        <c:v>1271001.2450000001</c:v>
                      </c:pt>
                      <c:pt idx="3220">
                        <c:v>1218710.8389999999</c:v>
                      </c:pt>
                      <c:pt idx="3221">
                        <c:v>1042898.19</c:v>
                      </c:pt>
                      <c:pt idx="3222">
                        <c:v>843206.87199999997</c:v>
                      </c:pt>
                      <c:pt idx="3223">
                        <c:v>965519.25600000005</c:v>
                      </c:pt>
                      <c:pt idx="3224">
                        <c:v>1292218.105</c:v>
                      </c:pt>
                      <c:pt idx="3225">
                        <c:v>1580904.655</c:v>
                      </c:pt>
                      <c:pt idx="3226">
                        <c:v>1918916.4480000001</c:v>
                      </c:pt>
                      <c:pt idx="3227">
                        <c:v>2200172.7760000001</c:v>
                      </c:pt>
                      <c:pt idx="3228">
                        <c:v>2532481.4589999998</c:v>
                      </c:pt>
                      <c:pt idx="3229">
                        <c:v>2902431.4470000002</c:v>
                      </c:pt>
                      <c:pt idx="3230">
                        <c:v>3138251.1719999998</c:v>
                      </c:pt>
                      <c:pt idx="3231">
                        <c:v>3325168.6039999998</c:v>
                      </c:pt>
                      <c:pt idx="3232">
                        <c:v>3271708.8509999998</c:v>
                      </c:pt>
                      <c:pt idx="3233">
                        <c:v>3110496.9670000002</c:v>
                      </c:pt>
                      <c:pt idx="3234">
                        <c:v>3043891.3160000001</c:v>
                      </c:pt>
                      <c:pt idx="3235">
                        <c:v>2677685.7239999999</c:v>
                      </c:pt>
                      <c:pt idx="3236">
                        <c:v>2463435.2949999999</c:v>
                      </c:pt>
                      <c:pt idx="3237">
                        <c:v>2729190.6439999999</c:v>
                      </c:pt>
                      <c:pt idx="3238">
                        <c:v>3026577.5750000002</c:v>
                      </c:pt>
                      <c:pt idx="3239">
                        <c:v>3035019.7650000001</c:v>
                      </c:pt>
                      <c:pt idx="3240">
                        <c:v>3136205.986</c:v>
                      </c:pt>
                      <c:pt idx="3241">
                        <c:v>3032111.1519999998</c:v>
                      </c:pt>
                      <c:pt idx="3242">
                        <c:v>2979602.4810000001</c:v>
                      </c:pt>
                      <c:pt idx="3243">
                        <c:v>2749865.057</c:v>
                      </c:pt>
                      <c:pt idx="3244">
                        <c:v>2352415.5109999999</c:v>
                      </c:pt>
                      <c:pt idx="3245">
                        <c:v>1830326.8740000001</c:v>
                      </c:pt>
                      <c:pt idx="3246">
                        <c:v>1758496.4169999999</c:v>
                      </c:pt>
                      <c:pt idx="3247">
                        <c:v>1994295.72</c:v>
                      </c:pt>
                      <c:pt idx="3248">
                        <c:v>2210107.3960000002</c:v>
                      </c:pt>
                      <c:pt idx="3249">
                        <c:v>2352115.2880000002</c:v>
                      </c:pt>
                      <c:pt idx="3250">
                        <c:v>2483446.79</c:v>
                      </c:pt>
                      <c:pt idx="3251">
                        <c:v>2717469.8259999999</c:v>
                      </c:pt>
                      <c:pt idx="3252">
                        <c:v>2914382.534</c:v>
                      </c:pt>
                      <c:pt idx="3253">
                        <c:v>3221278.3730000001</c:v>
                      </c:pt>
                      <c:pt idx="3254">
                        <c:v>3419291.6239999998</c:v>
                      </c:pt>
                      <c:pt idx="3255">
                        <c:v>3515054.5720000002</c:v>
                      </c:pt>
                      <c:pt idx="3256">
                        <c:v>3545383.949</c:v>
                      </c:pt>
                      <c:pt idx="3257">
                        <c:v>3456482.713</c:v>
                      </c:pt>
                      <c:pt idx="3258">
                        <c:v>3213551.3</c:v>
                      </c:pt>
                      <c:pt idx="3259">
                        <c:v>2950001.6430000002</c:v>
                      </c:pt>
                      <c:pt idx="3260">
                        <c:v>3003120.04</c:v>
                      </c:pt>
                      <c:pt idx="3261">
                        <c:v>3197045.6469999999</c:v>
                      </c:pt>
                      <c:pt idx="3262">
                        <c:v>3434988.9709999999</c:v>
                      </c:pt>
                      <c:pt idx="3263">
                        <c:v>3426925.5950000002</c:v>
                      </c:pt>
                      <c:pt idx="3264">
                        <c:v>3115113.9819999998</c:v>
                      </c:pt>
                      <c:pt idx="3265">
                        <c:v>2943979.571</c:v>
                      </c:pt>
                      <c:pt idx="3266">
                        <c:v>2938066.7349999999</c:v>
                      </c:pt>
                      <c:pt idx="3267">
                        <c:v>2959582.733</c:v>
                      </c:pt>
                      <c:pt idx="3268">
                        <c:v>3031581.8969999999</c:v>
                      </c:pt>
                      <c:pt idx="3269">
                        <c:v>2842311.051</c:v>
                      </c:pt>
                      <c:pt idx="3270">
                        <c:v>2921920.1660000002</c:v>
                      </c:pt>
                      <c:pt idx="3271">
                        <c:v>2951182.4780000001</c:v>
                      </c:pt>
                      <c:pt idx="3272">
                        <c:v>2943098.31</c:v>
                      </c:pt>
                      <c:pt idx="3273">
                        <c:v>2960344.8879999998</c:v>
                      </c:pt>
                      <c:pt idx="3274">
                        <c:v>3189949.11</c:v>
                      </c:pt>
                      <c:pt idx="3275">
                        <c:v>3371892.0580000002</c:v>
                      </c:pt>
                      <c:pt idx="3276">
                        <c:v>3614227.1090000002</c:v>
                      </c:pt>
                      <c:pt idx="3277">
                        <c:v>3601374.389</c:v>
                      </c:pt>
                      <c:pt idx="3278">
                        <c:v>3530602.8769999999</c:v>
                      </c:pt>
                      <c:pt idx="3279">
                        <c:v>3504902.2289999998</c:v>
                      </c:pt>
                      <c:pt idx="3280">
                        <c:v>3500946.6170000001</c:v>
                      </c:pt>
                      <c:pt idx="3281">
                        <c:v>3437940.9240000001</c:v>
                      </c:pt>
                      <c:pt idx="3282">
                        <c:v>3241529.9169999999</c:v>
                      </c:pt>
                      <c:pt idx="3283">
                        <c:v>3106374.5669999998</c:v>
                      </c:pt>
                      <c:pt idx="3284">
                        <c:v>2951069.56</c:v>
                      </c:pt>
                      <c:pt idx="3285">
                        <c:v>2826956.9449999998</c:v>
                      </c:pt>
                      <c:pt idx="3286">
                        <c:v>2812686.068</c:v>
                      </c:pt>
                      <c:pt idx="3287">
                        <c:v>2866872.7590000001</c:v>
                      </c:pt>
                      <c:pt idx="3288">
                        <c:v>2868118.7050000001</c:v>
                      </c:pt>
                      <c:pt idx="3289">
                        <c:v>2818698.24</c:v>
                      </c:pt>
                      <c:pt idx="3290">
                        <c:v>2767692.6379999998</c:v>
                      </c:pt>
                      <c:pt idx="3291">
                        <c:v>2673409.5099999998</c:v>
                      </c:pt>
                      <c:pt idx="3292">
                        <c:v>2603494.4440000001</c:v>
                      </c:pt>
                      <c:pt idx="3293">
                        <c:v>2477352.8659999999</c:v>
                      </c:pt>
                      <c:pt idx="3294">
                        <c:v>2525516.699</c:v>
                      </c:pt>
                      <c:pt idx="3295">
                        <c:v>2692186.5759999999</c:v>
                      </c:pt>
                      <c:pt idx="3296">
                        <c:v>2771791.872</c:v>
                      </c:pt>
                      <c:pt idx="3297">
                        <c:v>2819140.8020000001</c:v>
                      </c:pt>
                      <c:pt idx="3298">
                        <c:v>3077620.9580000001</c:v>
                      </c:pt>
                      <c:pt idx="3299">
                        <c:v>3024277.7590000001</c:v>
                      </c:pt>
                      <c:pt idx="3300">
                        <c:v>3061888.6830000002</c:v>
                      </c:pt>
                      <c:pt idx="3301">
                        <c:v>3039531.173</c:v>
                      </c:pt>
                      <c:pt idx="3302">
                        <c:v>2900174.8459999999</c:v>
                      </c:pt>
                      <c:pt idx="3303">
                        <c:v>2815119.68</c:v>
                      </c:pt>
                      <c:pt idx="3304">
                        <c:v>2682758.0320000001</c:v>
                      </c:pt>
                      <c:pt idx="3305">
                        <c:v>2608937.9589999998</c:v>
                      </c:pt>
                      <c:pt idx="3306">
                        <c:v>2348023.9339999999</c:v>
                      </c:pt>
                      <c:pt idx="3307">
                        <c:v>2122248.344</c:v>
                      </c:pt>
                      <c:pt idx="3308">
                        <c:v>2096821.7390000001</c:v>
                      </c:pt>
                      <c:pt idx="3309">
                        <c:v>2174557.327</c:v>
                      </c:pt>
                      <c:pt idx="3310">
                        <c:v>2230749.2820000001</c:v>
                      </c:pt>
                      <c:pt idx="3311">
                        <c:v>2216411.523</c:v>
                      </c:pt>
                      <c:pt idx="3312">
                        <c:v>2290414.36</c:v>
                      </c:pt>
                      <c:pt idx="3313">
                        <c:v>2305771.3459999999</c:v>
                      </c:pt>
                      <c:pt idx="3314">
                        <c:v>2227890.0159999998</c:v>
                      </c:pt>
                      <c:pt idx="3315">
                        <c:v>2267913.1609999998</c:v>
                      </c:pt>
                      <c:pt idx="3316">
                        <c:v>2097301.659</c:v>
                      </c:pt>
                      <c:pt idx="3317">
                        <c:v>1552929.3489999999</c:v>
                      </c:pt>
                      <c:pt idx="3318">
                        <c:v>1037425.738</c:v>
                      </c:pt>
                      <c:pt idx="3319">
                        <c:v>899568.43900000001</c:v>
                      </c:pt>
                      <c:pt idx="3320">
                        <c:v>913921.04399999999</c:v>
                      </c:pt>
                      <c:pt idx="3321">
                        <c:v>1053420.3570000001</c:v>
                      </c:pt>
                      <c:pt idx="3322">
                        <c:v>1173069.237</c:v>
                      </c:pt>
                      <c:pt idx="3323">
                        <c:v>1342680.0759999999</c:v>
                      </c:pt>
                      <c:pt idx="3324">
                        <c:v>1615223.733</c:v>
                      </c:pt>
                      <c:pt idx="3325">
                        <c:v>1606175.52</c:v>
                      </c:pt>
                      <c:pt idx="3326">
                        <c:v>1668327.814</c:v>
                      </c:pt>
                      <c:pt idx="3327">
                        <c:v>1648518.5</c:v>
                      </c:pt>
                      <c:pt idx="3328">
                        <c:v>1611668.736</c:v>
                      </c:pt>
                      <c:pt idx="3329">
                        <c:v>1787580.0759999999</c:v>
                      </c:pt>
                      <c:pt idx="3330">
                        <c:v>1692728.575</c:v>
                      </c:pt>
                      <c:pt idx="3331">
                        <c:v>1541386.5009999999</c:v>
                      </c:pt>
                      <c:pt idx="3332">
                        <c:v>1478230.179</c:v>
                      </c:pt>
                      <c:pt idx="3333">
                        <c:v>1481612.223</c:v>
                      </c:pt>
                      <c:pt idx="3334">
                        <c:v>1697749.19</c:v>
                      </c:pt>
                      <c:pt idx="3335">
                        <c:v>1749516.804</c:v>
                      </c:pt>
                      <c:pt idx="3336">
                        <c:v>1769989.746</c:v>
                      </c:pt>
                      <c:pt idx="3337">
                        <c:v>1928938.959</c:v>
                      </c:pt>
                      <c:pt idx="3338">
                        <c:v>2063039.4110000001</c:v>
                      </c:pt>
                      <c:pt idx="3339">
                        <c:v>1944311.487</c:v>
                      </c:pt>
                      <c:pt idx="3340">
                        <c:v>1745847.7520000001</c:v>
                      </c:pt>
                      <c:pt idx="3341">
                        <c:v>1387373.321</c:v>
                      </c:pt>
                      <c:pt idx="3342">
                        <c:v>1322984.273</c:v>
                      </c:pt>
                      <c:pt idx="3343">
                        <c:v>1200655.2649999999</c:v>
                      </c:pt>
                      <c:pt idx="3344">
                        <c:v>1264197.0660000001</c:v>
                      </c:pt>
                      <c:pt idx="3345">
                        <c:v>1483206.325</c:v>
                      </c:pt>
                      <c:pt idx="3346">
                        <c:v>1721937.9639999999</c:v>
                      </c:pt>
                      <c:pt idx="3347">
                        <c:v>2014814.7139999999</c:v>
                      </c:pt>
                      <c:pt idx="3348">
                        <c:v>2137403.5320000001</c:v>
                      </c:pt>
                      <c:pt idx="3349">
                        <c:v>2242840.4959999998</c:v>
                      </c:pt>
                      <c:pt idx="3350">
                        <c:v>2324587.7400000002</c:v>
                      </c:pt>
                      <c:pt idx="3351">
                        <c:v>2073439.675</c:v>
                      </c:pt>
                      <c:pt idx="3352">
                        <c:v>1967345.669</c:v>
                      </c:pt>
                      <c:pt idx="3353">
                        <c:v>1823812.3189999999</c:v>
                      </c:pt>
                      <c:pt idx="3354">
                        <c:v>1510637.1459999999</c:v>
                      </c:pt>
                      <c:pt idx="3355">
                        <c:v>1280095.49</c:v>
                      </c:pt>
                      <c:pt idx="3356">
                        <c:v>1305598.9650000001</c:v>
                      </c:pt>
                      <c:pt idx="3357">
                        <c:v>1649099.4580000001</c:v>
                      </c:pt>
                      <c:pt idx="3358">
                        <c:v>1968862.3330000001</c:v>
                      </c:pt>
                      <c:pt idx="3359">
                        <c:v>2161992.3339999998</c:v>
                      </c:pt>
                      <c:pt idx="3360">
                        <c:v>2341022.2859999998</c:v>
                      </c:pt>
                      <c:pt idx="3361">
                        <c:v>2420992.8139999998</c:v>
                      </c:pt>
                      <c:pt idx="3362">
                        <c:v>2310656.84</c:v>
                      </c:pt>
                      <c:pt idx="3363">
                        <c:v>2128397.7740000002</c:v>
                      </c:pt>
                      <c:pt idx="3364">
                        <c:v>1690769.1040000001</c:v>
                      </c:pt>
                      <c:pt idx="3365">
                        <c:v>949793.83799999999</c:v>
                      </c:pt>
                      <c:pt idx="3366">
                        <c:v>420491.413</c:v>
                      </c:pt>
                      <c:pt idx="3367">
                        <c:v>342991.06400000001</c:v>
                      </c:pt>
                      <c:pt idx="3368">
                        <c:v>407313.41</c:v>
                      </c:pt>
                      <c:pt idx="3369">
                        <c:v>423243.625</c:v>
                      </c:pt>
                      <c:pt idx="3370">
                        <c:v>427710.71</c:v>
                      </c:pt>
                      <c:pt idx="3371">
                        <c:v>419528.60700000002</c:v>
                      </c:pt>
                      <c:pt idx="3372">
                        <c:v>432537.342</c:v>
                      </c:pt>
                      <c:pt idx="3373">
                        <c:v>461875.11</c:v>
                      </c:pt>
                      <c:pt idx="3374">
                        <c:v>516469.78</c:v>
                      </c:pt>
                      <c:pt idx="3375">
                        <c:v>544677.88399999996</c:v>
                      </c:pt>
                      <c:pt idx="3376">
                        <c:v>501852.69400000002</c:v>
                      </c:pt>
                      <c:pt idx="3377">
                        <c:v>415317.95899999997</c:v>
                      </c:pt>
                      <c:pt idx="3378">
                        <c:v>374028.23200000002</c:v>
                      </c:pt>
                      <c:pt idx="3379">
                        <c:v>331225.51199999999</c:v>
                      </c:pt>
                      <c:pt idx="3380">
                        <c:v>373803.38</c:v>
                      </c:pt>
                      <c:pt idx="3381">
                        <c:v>490393.15500000003</c:v>
                      </c:pt>
                      <c:pt idx="3382">
                        <c:v>616572.66799999995</c:v>
                      </c:pt>
                      <c:pt idx="3383">
                        <c:v>671544.79099999997</c:v>
                      </c:pt>
                      <c:pt idx="3384">
                        <c:v>576273.57900000003</c:v>
                      </c:pt>
                      <c:pt idx="3385">
                        <c:v>439981.56300000002</c:v>
                      </c:pt>
                      <c:pt idx="3386">
                        <c:v>325012.84600000002</c:v>
                      </c:pt>
                      <c:pt idx="3387">
                        <c:v>242699.568</c:v>
                      </c:pt>
                      <c:pt idx="3388">
                        <c:v>204386.30300000001</c:v>
                      </c:pt>
                      <c:pt idx="3389">
                        <c:v>126727.442</c:v>
                      </c:pt>
                      <c:pt idx="3390">
                        <c:v>56798.175999999999</c:v>
                      </c:pt>
                      <c:pt idx="3391">
                        <c:v>42171.557000000001</c:v>
                      </c:pt>
                      <c:pt idx="3392">
                        <c:v>74040.942999999999</c:v>
                      </c:pt>
                      <c:pt idx="3393">
                        <c:v>98501.778999999995</c:v>
                      </c:pt>
                      <c:pt idx="3394">
                        <c:v>135074.89499999999</c:v>
                      </c:pt>
                      <c:pt idx="3395">
                        <c:v>177026.54500000001</c:v>
                      </c:pt>
                      <c:pt idx="3396">
                        <c:v>256019.495</c:v>
                      </c:pt>
                      <c:pt idx="3397">
                        <c:v>387295.18199999997</c:v>
                      </c:pt>
                      <c:pt idx="3398">
                        <c:v>490123.19099999999</c:v>
                      </c:pt>
                      <c:pt idx="3399">
                        <c:v>557999.30500000005</c:v>
                      </c:pt>
                      <c:pt idx="3400">
                        <c:v>740322.12800000003</c:v>
                      </c:pt>
                      <c:pt idx="3401">
                        <c:v>819319.04099999997</c:v>
                      </c:pt>
                      <c:pt idx="3402">
                        <c:v>870257.70900000003</c:v>
                      </c:pt>
                      <c:pt idx="3403">
                        <c:v>1115981.362</c:v>
                      </c:pt>
                      <c:pt idx="3404">
                        <c:v>1481430.6710000001</c:v>
                      </c:pt>
                      <c:pt idx="3405">
                        <c:v>1952120.568</c:v>
                      </c:pt>
                      <c:pt idx="3406">
                        <c:v>2233297.2990000001</c:v>
                      </c:pt>
                      <c:pt idx="3407">
                        <c:v>2402271.06</c:v>
                      </c:pt>
                      <c:pt idx="3408">
                        <c:v>2527370.0750000002</c:v>
                      </c:pt>
                      <c:pt idx="3409">
                        <c:v>2495983.1359999999</c:v>
                      </c:pt>
                      <c:pt idx="3410">
                        <c:v>2430912.679</c:v>
                      </c:pt>
                      <c:pt idx="3411">
                        <c:v>2491501.3360000001</c:v>
                      </c:pt>
                      <c:pt idx="3412">
                        <c:v>2430205.2400000002</c:v>
                      </c:pt>
                      <c:pt idx="3413">
                        <c:v>2036884.0120000001</c:v>
                      </c:pt>
                      <c:pt idx="3414">
                        <c:v>1684159.62</c:v>
                      </c:pt>
                      <c:pt idx="3415">
                        <c:v>1448188.93</c:v>
                      </c:pt>
                      <c:pt idx="3416">
                        <c:v>1441867.469</c:v>
                      </c:pt>
                      <c:pt idx="3417">
                        <c:v>1697936.7009999999</c:v>
                      </c:pt>
                      <c:pt idx="3418">
                        <c:v>2018499.2150000001</c:v>
                      </c:pt>
                      <c:pt idx="3419">
                        <c:v>2275662.0060000001</c:v>
                      </c:pt>
                      <c:pt idx="3420">
                        <c:v>2522578.7680000002</c:v>
                      </c:pt>
                      <c:pt idx="3421">
                        <c:v>2892055.628</c:v>
                      </c:pt>
                      <c:pt idx="3422">
                        <c:v>3309575.0269999998</c:v>
                      </c:pt>
                      <c:pt idx="3423">
                        <c:v>3645593.6039999998</c:v>
                      </c:pt>
                      <c:pt idx="3424">
                        <c:v>3959920.8429999999</c:v>
                      </c:pt>
                      <c:pt idx="3425">
                        <c:v>4173399.9</c:v>
                      </c:pt>
                      <c:pt idx="3426">
                        <c:v>4182733.1179999998</c:v>
                      </c:pt>
                      <c:pt idx="3427">
                        <c:v>4177933.2689999999</c:v>
                      </c:pt>
                      <c:pt idx="3428">
                        <c:v>4829474.0590000004</c:v>
                      </c:pt>
                      <c:pt idx="3429">
                        <c:v>5442035.6380000003</c:v>
                      </c:pt>
                      <c:pt idx="3430">
                        <c:v>5620181.8370000003</c:v>
                      </c:pt>
                      <c:pt idx="3431">
                        <c:v>5540701.1169999996</c:v>
                      </c:pt>
                      <c:pt idx="3432">
                        <c:v>5500683.8380000005</c:v>
                      </c:pt>
                      <c:pt idx="3433">
                        <c:v>5552197.4620000003</c:v>
                      </c:pt>
                      <c:pt idx="3434">
                        <c:v>5671376.5329999998</c:v>
                      </c:pt>
                      <c:pt idx="3435">
                        <c:v>5403952.5959999999</c:v>
                      </c:pt>
                      <c:pt idx="3436">
                        <c:v>4763554.0269999998</c:v>
                      </c:pt>
                      <c:pt idx="3437">
                        <c:v>4070422.2949999999</c:v>
                      </c:pt>
                      <c:pt idx="3438">
                        <c:v>3404767.7370000002</c:v>
                      </c:pt>
                      <c:pt idx="3439">
                        <c:v>3297788.4789999998</c:v>
                      </c:pt>
                      <c:pt idx="3440">
                        <c:v>3508531.014</c:v>
                      </c:pt>
                      <c:pt idx="3441">
                        <c:v>3515487.6490000002</c:v>
                      </c:pt>
                      <c:pt idx="3442">
                        <c:v>3519729.1179999998</c:v>
                      </c:pt>
                      <c:pt idx="3443">
                        <c:v>3739552.0240000002</c:v>
                      </c:pt>
                      <c:pt idx="3444">
                        <c:v>3749727.088</c:v>
                      </c:pt>
                      <c:pt idx="3445">
                        <c:v>3878602.344</c:v>
                      </c:pt>
                      <c:pt idx="3446">
                        <c:v>4197874.4639999997</c:v>
                      </c:pt>
                      <c:pt idx="3447">
                        <c:v>4278060.2070000004</c:v>
                      </c:pt>
                      <c:pt idx="3448">
                        <c:v>4366952.2479999997</c:v>
                      </c:pt>
                      <c:pt idx="3449">
                        <c:v>4104116.0729999999</c:v>
                      </c:pt>
                      <c:pt idx="3450">
                        <c:v>3597594.8659999999</c:v>
                      </c:pt>
                      <c:pt idx="3451">
                        <c:v>3136024.87</c:v>
                      </c:pt>
                      <c:pt idx="3452">
                        <c:v>2921661.193</c:v>
                      </c:pt>
                      <c:pt idx="3453">
                        <c:v>2921052.9</c:v>
                      </c:pt>
                      <c:pt idx="3454">
                        <c:v>3087923.878</c:v>
                      </c:pt>
                      <c:pt idx="3455">
                        <c:v>3197423.7009999999</c:v>
                      </c:pt>
                      <c:pt idx="3456">
                        <c:v>3162699.0120000001</c:v>
                      </c:pt>
                      <c:pt idx="3457">
                        <c:v>3167821.69</c:v>
                      </c:pt>
                      <c:pt idx="3458">
                        <c:v>3108788.3560000001</c:v>
                      </c:pt>
                      <c:pt idx="3459">
                        <c:v>2862627.398</c:v>
                      </c:pt>
                      <c:pt idx="3460">
                        <c:v>2493178.6230000001</c:v>
                      </c:pt>
                      <c:pt idx="3461">
                        <c:v>2141691.2599999998</c:v>
                      </c:pt>
                      <c:pt idx="3462">
                        <c:v>2014736.5120000001</c:v>
                      </c:pt>
                      <c:pt idx="3463">
                        <c:v>2143434.3459999999</c:v>
                      </c:pt>
                      <c:pt idx="3464">
                        <c:v>2317024.625</c:v>
                      </c:pt>
                      <c:pt idx="3465">
                        <c:v>2325021.9619999998</c:v>
                      </c:pt>
                      <c:pt idx="3466">
                        <c:v>2393151.9750000001</c:v>
                      </c:pt>
                      <c:pt idx="3467">
                        <c:v>2360056.2259999998</c:v>
                      </c:pt>
                      <c:pt idx="3468">
                        <c:v>2348070.949</c:v>
                      </c:pt>
                      <c:pt idx="3469">
                        <c:v>2465946.5750000002</c:v>
                      </c:pt>
                      <c:pt idx="3470">
                        <c:v>2413225.0219999999</c:v>
                      </c:pt>
                      <c:pt idx="3471">
                        <c:v>2152744.568</c:v>
                      </c:pt>
                      <c:pt idx="3472">
                        <c:v>1850661.67</c:v>
                      </c:pt>
                      <c:pt idx="3473">
                        <c:v>1578126.442</c:v>
                      </c:pt>
                      <c:pt idx="3474">
                        <c:v>1206538.463</c:v>
                      </c:pt>
                      <c:pt idx="3475">
                        <c:v>939701.554</c:v>
                      </c:pt>
                      <c:pt idx="3476">
                        <c:v>857725.78500000003</c:v>
                      </c:pt>
                      <c:pt idx="3477">
                        <c:v>719085.78099999996</c:v>
                      </c:pt>
                      <c:pt idx="3478">
                        <c:v>653152.59699999995</c:v>
                      </c:pt>
                      <c:pt idx="3479">
                        <c:v>600077.13399999996</c:v>
                      </c:pt>
                      <c:pt idx="3480">
                        <c:v>518320.804</c:v>
                      </c:pt>
                      <c:pt idx="3481">
                        <c:v>403131.16800000001</c:v>
                      </c:pt>
                      <c:pt idx="3482">
                        <c:v>410170.92700000003</c:v>
                      </c:pt>
                      <c:pt idx="3483">
                        <c:v>472305.20199999999</c:v>
                      </c:pt>
                      <c:pt idx="3484">
                        <c:v>486397.09700000001</c:v>
                      </c:pt>
                      <c:pt idx="3485">
                        <c:v>385747.50799999997</c:v>
                      </c:pt>
                      <c:pt idx="3486">
                        <c:v>248502.24299999999</c:v>
                      </c:pt>
                      <c:pt idx="3487">
                        <c:v>182600.807</c:v>
                      </c:pt>
                      <c:pt idx="3488">
                        <c:v>170201.894</c:v>
                      </c:pt>
                      <c:pt idx="3489">
                        <c:v>215439.579</c:v>
                      </c:pt>
                      <c:pt idx="3490">
                        <c:v>311994.61300000001</c:v>
                      </c:pt>
                      <c:pt idx="3491">
                        <c:v>440744.92700000003</c:v>
                      </c:pt>
                      <c:pt idx="3492">
                        <c:v>525061.81499999994</c:v>
                      </c:pt>
                      <c:pt idx="3493">
                        <c:v>569427.44499999995</c:v>
                      </c:pt>
                      <c:pt idx="3494">
                        <c:v>522869.34100000001</c:v>
                      </c:pt>
                      <c:pt idx="3495">
                        <c:v>479876.45899999997</c:v>
                      </c:pt>
                      <c:pt idx="3496">
                        <c:v>450595.20600000001</c:v>
                      </c:pt>
                      <c:pt idx="3497">
                        <c:v>318023.37599999999</c:v>
                      </c:pt>
                      <c:pt idx="3498">
                        <c:v>245885.33799999999</c:v>
                      </c:pt>
                      <c:pt idx="3499">
                        <c:v>210551.785</c:v>
                      </c:pt>
                      <c:pt idx="3500">
                        <c:v>244991.34</c:v>
                      </c:pt>
                      <c:pt idx="3501">
                        <c:v>277358.92</c:v>
                      </c:pt>
                      <c:pt idx="3502">
                        <c:v>248579.63099999999</c:v>
                      </c:pt>
                      <c:pt idx="3503">
                        <c:v>229439.87700000001</c:v>
                      </c:pt>
                      <c:pt idx="3504">
                        <c:v>261410.55100000001</c:v>
                      </c:pt>
                      <c:pt idx="3505">
                        <c:v>315414.179</c:v>
                      </c:pt>
                      <c:pt idx="3506">
                        <c:v>447639.26199999999</c:v>
                      </c:pt>
                      <c:pt idx="3507">
                        <c:v>689603.67200000002</c:v>
                      </c:pt>
                      <c:pt idx="3508">
                        <c:v>828243.85800000001</c:v>
                      </c:pt>
                      <c:pt idx="3509">
                        <c:v>763133.89099999995</c:v>
                      </c:pt>
                      <c:pt idx="3510">
                        <c:v>581405.978</c:v>
                      </c:pt>
                      <c:pt idx="3511">
                        <c:v>543056.09600000002</c:v>
                      </c:pt>
                      <c:pt idx="3512">
                        <c:v>741042.304</c:v>
                      </c:pt>
                      <c:pt idx="3513">
                        <c:v>1088921.125</c:v>
                      </c:pt>
                      <c:pt idx="3514">
                        <c:v>1362344.68</c:v>
                      </c:pt>
                      <c:pt idx="3515">
                        <c:v>1573036.7490000001</c:v>
                      </c:pt>
                      <c:pt idx="3516">
                        <c:v>1791155.7620000001</c:v>
                      </c:pt>
                      <c:pt idx="3517">
                        <c:v>1961976.6869999999</c:v>
                      </c:pt>
                      <c:pt idx="3518">
                        <c:v>2202288.1719999998</c:v>
                      </c:pt>
                      <c:pt idx="3519">
                        <c:v>2271844.5150000001</c:v>
                      </c:pt>
                      <c:pt idx="3520">
                        <c:v>2326515.1349999998</c:v>
                      </c:pt>
                      <c:pt idx="3521">
                        <c:v>2314240.4900000002</c:v>
                      </c:pt>
                      <c:pt idx="3522">
                        <c:v>2271171.551</c:v>
                      </c:pt>
                      <c:pt idx="3523">
                        <c:v>2134708.9249999998</c:v>
                      </c:pt>
                      <c:pt idx="3524">
                        <c:v>2317625.8169999998</c:v>
                      </c:pt>
                      <c:pt idx="3525">
                        <c:v>2431399.943</c:v>
                      </c:pt>
                      <c:pt idx="3526">
                        <c:v>2417546.9470000002</c:v>
                      </c:pt>
                      <c:pt idx="3527">
                        <c:v>2742228.7259999998</c:v>
                      </c:pt>
                      <c:pt idx="3528">
                        <c:v>2641430.0460000001</c:v>
                      </c:pt>
                      <c:pt idx="3529">
                        <c:v>2608988.6439999999</c:v>
                      </c:pt>
                      <c:pt idx="3530">
                        <c:v>2609008.69</c:v>
                      </c:pt>
                      <c:pt idx="3531">
                        <c:v>2716455.1150000002</c:v>
                      </c:pt>
                      <c:pt idx="3532">
                        <c:v>2611938.8149999999</c:v>
                      </c:pt>
                      <c:pt idx="3533">
                        <c:v>2329642.3849999998</c:v>
                      </c:pt>
                      <c:pt idx="3534">
                        <c:v>2052003.7579999999</c:v>
                      </c:pt>
                      <c:pt idx="3535">
                        <c:v>1876147.0660000001</c:v>
                      </c:pt>
                      <c:pt idx="3536">
                        <c:v>1734578.692</c:v>
                      </c:pt>
                      <c:pt idx="3537">
                        <c:v>1784555.598</c:v>
                      </c:pt>
                      <c:pt idx="3538">
                        <c:v>1918486.4790000001</c:v>
                      </c:pt>
                      <c:pt idx="3539">
                        <c:v>2187958.81</c:v>
                      </c:pt>
                      <c:pt idx="3540">
                        <c:v>2387469.14</c:v>
                      </c:pt>
                      <c:pt idx="3541">
                        <c:v>2629905.182</c:v>
                      </c:pt>
                      <c:pt idx="3542">
                        <c:v>2888196.31</c:v>
                      </c:pt>
                      <c:pt idx="3543">
                        <c:v>3194098.932</c:v>
                      </c:pt>
                      <c:pt idx="3544">
                        <c:v>3354676.0210000002</c:v>
                      </c:pt>
                      <c:pt idx="3545">
                        <c:v>3402414.602</c:v>
                      </c:pt>
                      <c:pt idx="3546">
                        <c:v>3340319.16</c:v>
                      </c:pt>
                      <c:pt idx="3547">
                        <c:v>3196518.1510000001</c:v>
                      </c:pt>
                      <c:pt idx="3548">
                        <c:v>3030006.9870000002</c:v>
                      </c:pt>
                      <c:pt idx="3549">
                        <c:v>3501880.38</c:v>
                      </c:pt>
                      <c:pt idx="3550">
                        <c:v>3651219.9470000002</c:v>
                      </c:pt>
                      <c:pt idx="3551">
                        <c:v>3845837.5950000002</c:v>
                      </c:pt>
                      <c:pt idx="3552">
                        <c:v>3909480.5529999998</c:v>
                      </c:pt>
                      <c:pt idx="3553">
                        <c:v>3756684.5389999999</c:v>
                      </c:pt>
                      <c:pt idx="3554">
                        <c:v>3462003.3280000002</c:v>
                      </c:pt>
                      <c:pt idx="3555">
                        <c:v>3286009.5729999999</c:v>
                      </c:pt>
                      <c:pt idx="3556">
                        <c:v>2745927.27</c:v>
                      </c:pt>
                      <c:pt idx="3557">
                        <c:v>2164858.6529999999</c:v>
                      </c:pt>
                      <c:pt idx="3558">
                        <c:v>1807057.6529999999</c:v>
                      </c:pt>
                      <c:pt idx="3559">
                        <c:v>1894279.378</c:v>
                      </c:pt>
                      <c:pt idx="3560">
                        <c:v>1941031.26</c:v>
                      </c:pt>
                      <c:pt idx="3561">
                        <c:v>2093533.9790000001</c:v>
                      </c:pt>
                      <c:pt idx="3562">
                        <c:v>2265831.361</c:v>
                      </c:pt>
                      <c:pt idx="3563">
                        <c:v>2488265</c:v>
                      </c:pt>
                      <c:pt idx="3564">
                        <c:v>2625646.2659999998</c:v>
                      </c:pt>
                      <c:pt idx="3565">
                        <c:v>2634912.0619999999</c:v>
                      </c:pt>
                      <c:pt idx="3566">
                        <c:v>2651405.213</c:v>
                      </c:pt>
                      <c:pt idx="3567">
                        <c:v>2659320.7289999998</c:v>
                      </c:pt>
                      <c:pt idx="3568">
                        <c:v>2783960.8739999998</c:v>
                      </c:pt>
                      <c:pt idx="3569">
                        <c:v>2569959.898</c:v>
                      </c:pt>
                      <c:pt idx="3570">
                        <c:v>2482925.5329999998</c:v>
                      </c:pt>
                      <c:pt idx="3571">
                        <c:v>2433271.79</c:v>
                      </c:pt>
                      <c:pt idx="3572">
                        <c:v>2362563.906</c:v>
                      </c:pt>
                      <c:pt idx="3573">
                        <c:v>2474499.4929999998</c:v>
                      </c:pt>
                      <c:pt idx="3574">
                        <c:v>2672795.767</c:v>
                      </c:pt>
                      <c:pt idx="3575">
                        <c:v>2617531.89</c:v>
                      </c:pt>
                      <c:pt idx="3576">
                        <c:v>2517826.75</c:v>
                      </c:pt>
                      <c:pt idx="3577">
                        <c:v>2503983.5359999998</c:v>
                      </c:pt>
                      <c:pt idx="3578">
                        <c:v>2533618.4559999998</c:v>
                      </c:pt>
                      <c:pt idx="3579">
                        <c:v>2539301.5290000001</c:v>
                      </c:pt>
                      <c:pt idx="3580">
                        <c:v>2545215.6269999999</c:v>
                      </c:pt>
                      <c:pt idx="3581">
                        <c:v>2415651.841</c:v>
                      </c:pt>
                      <c:pt idx="3582">
                        <c:v>2144432.9440000001</c:v>
                      </c:pt>
                      <c:pt idx="3583">
                        <c:v>1953891.18</c:v>
                      </c:pt>
                      <c:pt idx="3584">
                        <c:v>1889696.784</c:v>
                      </c:pt>
                      <c:pt idx="3585">
                        <c:v>2094868.686</c:v>
                      </c:pt>
                      <c:pt idx="3586">
                        <c:v>2195779.63</c:v>
                      </c:pt>
                      <c:pt idx="3587">
                        <c:v>2336896.2999999998</c:v>
                      </c:pt>
                      <c:pt idx="3588">
                        <c:v>2383028.5150000001</c:v>
                      </c:pt>
                      <c:pt idx="3589">
                        <c:v>2403859.0729999999</c:v>
                      </c:pt>
                      <c:pt idx="3590">
                        <c:v>2391988.9649999999</c:v>
                      </c:pt>
                      <c:pt idx="3591">
                        <c:v>2349378.1189999999</c:v>
                      </c:pt>
                      <c:pt idx="3592">
                        <c:v>2137426.159</c:v>
                      </c:pt>
                      <c:pt idx="3593">
                        <c:v>2112682.2990000001</c:v>
                      </c:pt>
                      <c:pt idx="3594">
                        <c:v>2095993.223</c:v>
                      </c:pt>
                      <c:pt idx="3595">
                        <c:v>1881998.4920000001</c:v>
                      </c:pt>
                      <c:pt idx="3596">
                        <c:v>1848059.6129999999</c:v>
                      </c:pt>
                      <c:pt idx="3597">
                        <c:v>1903886.2579999999</c:v>
                      </c:pt>
                      <c:pt idx="3598">
                        <c:v>2283228.5019999999</c:v>
                      </c:pt>
                      <c:pt idx="3599">
                        <c:v>2538427.1490000002</c:v>
                      </c:pt>
                      <c:pt idx="3600">
                        <c:v>2751808.0920000002</c:v>
                      </c:pt>
                      <c:pt idx="3601">
                        <c:v>2987944.8139999998</c:v>
                      </c:pt>
                      <c:pt idx="3602">
                        <c:v>2903198.5260000001</c:v>
                      </c:pt>
                      <c:pt idx="3603">
                        <c:v>2645147.3250000002</c:v>
                      </c:pt>
                      <c:pt idx="3604">
                        <c:v>1972175.013</c:v>
                      </c:pt>
                      <c:pt idx="3605">
                        <c:v>1312276.666</c:v>
                      </c:pt>
                      <c:pt idx="3606">
                        <c:v>840459.97400000005</c:v>
                      </c:pt>
                      <c:pt idx="3607">
                        <c:v>692201.59100000001</c:v>
                      </c:pt>
                      <c:pt idx="3608">
                        <c:v>816558.68599999999</c:v>
                      </c:pt>
                      <c:pt idx="3609">
                        <c:v>956974.75800000003</c:v>
                      </c:pt>
                      <c:pt idx="3610">
                        <c:v>1132953.773</c:v>
                      </c:pt>
                      <c:pt idx="3611">
                        <c:v>1267923.6529999999</c:v>
                      </c:pt>
                      <c:pt idx="3612">
                        <c:v>1375680.2919999999</c:v>
                      </c:pt>
                      <c:pt idx="3613">
                        <c:v>1465627.8810000001</c:v>
                      </c:pt>
                      <c:pt idx="3614">
                        <c:v>1553066.65</c:v>
                      </c:pt>
                      <c:pt idx="3615">
                        <c:v>1615611.9339999999</c:v>
                      </c:pt>
                      <c:pt idx="3616">
                        <c:v>1622977.5249999999</c:v>
                      </c:pt>
                      <c:pt idx="3617">
                        <c:v>1535531.702</c:v>
                      </c:pt>
                      <c:pt idx="3618">
                        <c:v>1395266.6810000001</c:v>
                      </c:pt>
                      <c:pt idx="3619">
                        <c:v>1233582.568</c:v>
                      </c:pt>
                      <c:pt idx="3620">
                        <c:v>1249459.0449999999</c:v>
                      </c:pt>
                      <c:pt idx="3621">
                        <c:v>1562264.7439999999</c:v>
                      </c:pt>
                      <c:pt idx="3622">
                        <c:v>1945210.3</c:v>
                      </c:pt>
                      <c:pt idx="3623">
                        <c:v>2284506.0789999999</c:v>
                      </c:pt>
                      <c:pt idx="3624">
                        <c:v>2486041.0019999999</c:v>
                      </c:pt>
                      <c:pt idx="3625">
                        <c:v>2487985.6030000001</c:v>
                      </c:pt>
                      <c:pt idx="3626">
                        <c:v>2574006.9709999999</c:v>
                      </c:pt>
                      <c:pt idx="3627">
                        <c:v>2648079.8059999999</c:v>
                      </c:pt>
                      <c:pt idx="3628">
                        <c:v>2276544.6570000001</c:v>
                      </c:pt>
                      <c:pt idx="3629">
                        <c:v>1683254.152</c:v>
                      </c:pt>
                      <c:pt idx="3630">
                        <c:v>1309459.358</c:v>
                      </c:pt>
                      <c:pt idx="3631">
                        <c:v>1167323.9310000001</c:v>
                      </c:pt>
                      <c:pt idx="3632">
                        <c:v>1270525.939</c:v>
                      </c:pt>
                      <c:pt idx="3633">
                        <c:v>1438881.594</c:v>
                      </c:pt>
                      <c:pt idx="3634">
                        <c:v>1617326.264</c:v>
                      </c:pt>
                      <c:pt idx="3635">
                        <c:v>1661175.041</c:v>
                      </c:pt>
                      <c:pt idx="3636">
                        <c:v>1516103.1470000001</c:v>
                      </c:pt>
                      <c:pt idx="3637">
                        <c:v>1408175.7290000001</c:v>
                      </c:pt>
                      <c:pt idx="3638">
                        <c:v>1339541.574</c:v>
                      </c:pt>
                      <c:pt idx="3639">
                        <c:v>1361967.426</c:v>
                      </c:pt>
                      <c:pt idx="3640">
                        <c:v>1304022.1510000001</c:v>
                      </c:pt>
                      <c:pt idx="3641">
                        <c:v>1184938.605</c:v>
                      </c:pt>
                      <c:pt idx="3642">
                        <c:v>927943.36800000002</c:v>
                      </c:pt>
                      <c:pt idx="3643">
                        <c:v>720730.74100000004</c:v>
                      </c:pt>
                      <c:pt idx="3644">
                        <c:v>800071.94200000004</c:v>
                      </c:pt>
                      <c:pt idx="3645">
                        <c:v>1017534.073</c:v>
                      </c:pt>
                      <c:pt idx="3646">
                        <c:v>1078255.8060000001</c:v>
                      </c:pt>
                      <c:pt idx="3647">
                        <c:v>1020672.799</c:v>
                      </c:pt>
                      <c:pt idx="3648">
                        <c:v>836465.03</c:v>
                      </c:pt>
                      <c:pt idx="3649">
                        <c:v>661346.679</c:v>
                      </c:pt>
                      <c:pt idx="3650">
                        <c:v>592122.69400000002</c:v>
                      </c:pt>
                      <c:pt idx="3651">
                        <c:v>472915.25199999998</c:v>
                      </c:pt>
                      <c:pt idx="3652">
                        <c:v>365887.505</c:v>
                      </c:pt>
                      <c:pt idx="3653">
                        <c:v>281052.973</c:v>
                      </c:pt>
                      <c:pt idx="3654">
                        <c:v>141039.117</c:v>
                      </c:pt>
                      <c:pt idx="3655">
                        <c:v>74680.548999999999</c:v>
                      </c:pt>
                      <c:pt idx="3656">
                        <c:v>124439.349</c:v>
                      </c:pt>
                      <c:pt idx="3657">
                        <c:v>206295.43700000001</c:v>
                      </c:pt>
                      <c:pt idx="3658">
                        <c:v>297107.04599999997</c:v>
                      </c:pt>
                      <c:pt idx="3659">
                        <c:v>327900.89500000002</c:v>
                      </c:pt>
                      <c:pt idx="3660">
                        <c:v>391808.66399999999</c:v>
                      </c:pt>
                      <c:pt idx="3661">
                        <c:v>484774.99</c:v>
                      </c:pt>
                      <c:pt idx="3662">
                        <c:v>540355.68999999994</c:v>
                      </c:pt>
                      <c:pt idx="3663">
                        <c:v>509993.04499999998</c:v>
                      </c:pt>
                      <c:pt idx="3664">
                        <c:v>623550.62199999997</c:v>
                      </c:pt>
                      <c:pt idx="3665">
                        <c:v>636962.85400000005</c:v>
                      </c:pt>
                      <c:pt idx="3666">
                        <c:v>747198.93</c:v>
                      </c:pt>
                      <c:pt idx="3667">
                        <c:v>763509.43299999996</c:v>
                      </c:pt>
                      <c:pt idx="3668">
                        <c:v>957824.95299999998</c:v>
                      </c:pt>
                      <c:pt idx="3669">
                        <c:v>1188395.6969999999</c:v>
                      </c:pt>
                      <c:pt idx="3670">
                        <c:v>1466659.2960000001</c:v>
                      </c:pt>
                      <c:pt idx="3671">
                        <c:v>1654739.3230000001</c:v>
                      </c:pt>
                      <c:pt idx="3672">
                        <c:v>1734374.13</c:v>
                      </c:pt>
                      <c:pt idx="3673">
                        <c:v>1643452.8859999999</c:v>
                      </c:pt>
                      <c:pt idx="3674">
                        <c:v>1541884.747</c:v>
                      </c:pt>
                      <c:pt idx="3675">
                        <c:v>1345027.578</c:v>
                      </c:pt>
                      <c:pt idx="3676">
                        <c:v>1111807.1170000001</c:v>
                      </c:pt>
                      <c:pt idx="3677">
                        <c:v>752594.76599999995</c:v>
                      </c:pt>
                      <c:pt idx="3678">
                        <c:v>397839.93400000001</c:v>
                      </c:pt>
                      <c:pt idx="3679">
                        <c:v>233674.617</c:v>
                      </c:pt>
                      <c:pt idx="3680">
                        <c:v>229802.478</c:v>
                      </c:pt>
                      <c:pt idx="3681">
                        <c:v>300321.88400000002</c:v>
                      </c:pt>
                      <c:pt idx="3682">
                        <c:v>420989.973</c:v>
                      </c:pt>
                      <c:pt idx="3683">
                        <c:v>592861.85400000005</c:v>
                      </c:pt>
                      <c:pt idx="3684">
                        <c:v>838842.09299999999</c:v>
                      </c:pt>
                      <c:pt idx="3685">
                        <c:v>1140410.8130000001</c:v>
                      </c:pt>
                      <c:pt idx="3686">
                        <c:v>1216814.6189999999</c:v>
                      </c:pt>
                      <c:pt idx="3687">
                        <c:v>1353069.75</c:v>
                      </c:pt>
                      <c:pt idx="3688">
                        <c:v>1226733.4129999999</c:v>
                      </c:pt>
                      <c:pt idx="3689">
                        <c:v>1453762.8689999999</c:v>
                      </c:pt>
                      <c:pt idx="3690">
                        <c:v>1244034.892</c:v>
                      </c:pt>
                      <c:pt idx="3691">
                        <c:v>1280200.0449999999</c:v>
                      </c:pt>
                      <c:pt idx="3692">
                        <c:v>1220655.453</c:v>
                      </c:pt>
                      <c:pt idx="3693">
                        <c:v>1313747.6140000001</c:v>
                      </c:pt>
                      <c:pt idx="3694">
                        <c:v>1408764.5020000001</c:v>
                      </c:pt>
                      <c:pt idx="3695">
                        <c:v>1175165.324</c:v>
                      </c:pt>
                      <c:pt idx="3696">
                        <c:v>1070051.6740000001</c:v>
                      </c:pt>
                      <c:pt idx="3697">
                        <c:v>1001744.666</c:v>
                      </c:pt>
                      <c:pt idx="3698">
                        <c:v>1010619.763</c:v>
                      </c:pt>
                      <c:pt idx="3699">
                        <c:v>938574.53300000005</c:v>
                      </c:pt>
                      <c:pt idx="3700">
                        <c:v>932142.50199999998</c:v>
                      </c:pt>
                      <c:pt idx="3701">
                        <c:v>712045.43700000003</c:v>
                      </c:pt>
                      <c:pt idx="3702">
                        <c:v>395432.73100000003</c:v>
                      </c:pt>
                      <c:pt idx="3703">
                        <c:v>318386.97200000001</c:v>
                      </c:pt>
                      <c:pt idx="3704">
                        <c:v>331238.87699999998</c:v>
                      </c:pt>
                      <c:pt idx="3705">
                        <c:v>384605.924</c:v>
                      </c:pt>
                      <c:pt idx="3706">
                        <c:v>498780.74400000001</c:v>
                      </c:pt>
                      <c:pt idx="3707">
                        <c:v>595070.17799999996</c:v>
                      </c:pt>
                      <c:pt idx="3708">
                        <c:v>640940.90399999998</c:v>
                      </c:pt>
                      <c:pt idx="3709">
                        <c:v>678931.60199999996</c:v>
                      </c:pt>
                      <c:pt idx="3710">
                        <c:v>829537.22400000005</c:v>
                      </c:pt>
                      <c:pt idx="3711">
                        <c:v>921946.20299999998</c:v>
                      </c:pt>
                      <c:pt idx="3712">
                        <c:v>882943.20600000001</c:v>
                      </c:pt>
                      <c:pt idx="3713">
                        <c:v>924168.84400000004</c:v>
                      </c:pt>
                      <c:pt idx="3714">
                        <c:v>995630.92</c:v>
                      </c:pt>
                      <c:pt idx="3715">
                        <c:v>1116105.7339999999</c:v>
                      </c:pt>
                      <c:pt idx="3716">
                        <c:v>1568112.7139999999</c:v>
                      </c:pt>
                      <c:pt idx="3717">
                        <c:v>2137113.0060000001</c:v>
                      </c:pt>
                      <c:pt idx="3718">
                        <c:v>2446217.2289999998</c:v>
                      </c:pt>
                      <c:pt idx="3719">
                        <c:v>2490578.08</c:v>
                      </c:pt>
                      <c:pt idx="3720">
                        <c:v>2390860.0630000001</c:v>
                      </c:pt>
                      <c:pt idx="3721">
                        <c:v>2367562.713</c:v>
                      </c:pt>
                      <c:pt idx="3722">
                        <c:v>2277907.872</c:v>
                      </c:pt>
                      <c:pt idx="3723">
                        <c:v>2101087.699</c:v>
                      </c:pt>
                      <c:pt idx="3724">
                        <c:v>1852024.79</c:v>
                      </c:pt>
                      <c:pt idx="3725">
                        <c:v>1286857.064</c:v>
                      </c:pt>
                      <c:pt idx="3726">
                        <c:v>944921.11100000003</c:v>
                      </c:pt>
                      <c:pt idx="3727">
                        <c:v>1103343.3540000001</c:v>
                      </c:pt>
                      <c:pt idx="3728">
                        <c:v>1507965.4750000001</c:v>
                      </c:pt>
                      <c:pt idx="3729">
                        <c:v>1965718.727</c:v>
                      </c:pt>
                      <c:pt idx="3730">
                        <c:v>2441483.1129999999</c:v>
                      </c:pt>
                      <c:pt idx="3731">
                        <c:v>2701381.7459999998</c:v>
                      </c:pt>
                      <c:pt idx="3732">
                        <c:v>2808396.264</c:v>
                      </c:pt>
                      <c:pt idx="3733">
                        <c:v>2905209.2859999998</c:v>
                      </c:pt>
                      <c:pt idx="3734">
                        <c:v>2911068.0070000002</c:v>
                      </c:pt>
                      <c:pt idx="3735">
                        <c:v>2971328.7969999998</c:v>
                      </c:pt>
                      <c:pt idx="3736">
                        <c:v>2862002.7069999999</c:v>
                      </c:pt>
                      <c:pt idx="3737">
                        <c:v>2757521.5830000001</c:v>
                      </c:pt>
                      <c:pt idx="3738">
                        <c:v>2573247.8739999998</c:v>
                      </c:pt>
                      <c:pt idx="3739">
                        <c:v>2444580.9559999998</c:v>
                      </c:pt>
                      <c:pt idx="3740">
                        <c:v>2459384.0499999998</c:v>
                      </c:pt>
                      <c:pt idx="3741">
                        <c:v>2687659.7110000001</c:v>
                      </c:pt>
                      <c:pt idx="3742">
                        <c:v>2963061.7949999999</c:v>
                      </c:pt>
                      <c:pt idx="3743">
                        <c:v>3014685.45</c:v>
                      </c:pt>
                      <c:pt idx="3744">
                        <c:v>3020598.389</c:v>
                      </c:pt>
                      <c:pt idx="3745">
                        <c:v>2987210.1949999998</c:v>
                      </c:pt>
                      <c:pt idx="3746">
                        <c:v>3034613.639</c:v>
                      </c:pt>
                      <c:pt idx="3747">
                        <c:v>2943755.7760000001</c:v>
                      </c:pt>
                      <c:pt idx="3748">
                        <c:v>2837792.8870000001</c:v>
                      </c:pt>
                      <c:pt idx="3749">
                        <c:v>2709378.7220000001</c:v>
                      </c:pt>
                      <c:pt idx="3750">
                        <c:v>2403113.6749999998</c:v>
                      </c:pt>
                      <c:pt idx="3751">
                        <c:v>2140428.1529999999</c:v>
                      </c:pt>
                      <c:pt idx="3752">
                        <c:v>2246510.6740000001</c:v>
                      </c:pt>
                      <c:pt idx="3753">
                        <c:v>2546406.0269999998</c:v>
                      </c:pt>
                      <c:pt idx="3754">
                        <c:v>2931351.3029999998</c:v>
                      </c:pt>
                      <c:pt idx="3755">
                        <c:v>3224863.1039999998</c:v>
                      </c:pt>
                      <c:pt idx="3756">
                        <c:v>3277769.7510000002</c:v>
                      </c:pt>
                      <c:pt idx="3757">
                        <c:v>3594239.5789999999</c:v>
                      </c:pt>
                      <c:pt idx="3758">
                        <c:v>3391673.6510000001</c:v>
                      </c:pt>
                      <c:pt idx="3759">
                        <c:v>3087904.0789999999</c:v>
                      </c:pt>
                      <c:pt idx="3760">
                        <c:v>2803393.8130000001</c:v>
                      </c:pt>
                      <c:pt idx="3761">
                        <c:v>2322248.7319999998</c:v>
                      </c:pt>
                      <c:pt idx="3762">
                        <c:v>1958593.6669999999</c:v>
                      </c:pt>
                      <c:pt idx="3763">
                        <c:v>1793119.3060000001</c:v>
                      </c:pt>
                      <c:pt idx="3764">
                        <c:v>1587544.41</c:v>
                      </c:pt>
                      <c:pt idx="3765">
                        <c:v>1383979.01</c:v>
                      </c:pt>
                      <c:pt idx="3766">
                        <c:v>1246423.2139999999</c:v>
                      </c:pt>
                      <c:pt idx="3767">
                        <c:v>1142871.5870000001</c:v>
                      </c:pt>
                      <c:pt idx="3768">
                        <c:v>1188696.6939999999</c:v>
                      </c:pt>
                      <c:pt idx="3769">
                        <c:v>1389599.497</c:v>
                      </c:pt>
                      <c:pt idx="3770">
                        <c:v>1575835.047</c:v>
                      </c:pt>
                      <c:pt idx="3771">
                        <c:v>1581299.7660000001</c:v>
                      </c:pt>
                      <c:pt idx="3772">
                        <c:v>1768629.041</c:v>
                      </c:pt>
                      <c:pt idx="3773">
                        <c:v>2003978.193</c:v>
                      </c:pt>
                      <c:pt idx="3774">
                        <c:v>2195095.1549999998</c:v>
                      </c:pt>
                      <c:pt idx="3775">
                        <c:v>2502312.4580000001</c:v>
                      </c:pt>
                      <c:pt idx="3776">
                        <c:v>2637799.8650000002</c:v>
                      </c:pt>
                      <c:pt idx="3777">
                        <c:v>2666000.7110000001</c:v>
                      </c:pt>
                      <c:pt idx="3778">
                        <c:v>2900681.39</c:v>
                      </c:pt>
                      <c:pt idx="3779">
                        <c:v>3347846.375</c:v>
                      </c:pt>
                      <c:pt idx="3780">
                        <c:v>3767573.2220000001</c:v>
                      </c:pt>
                      <c:pt idx="3781">
                        <c:v>3836948.6510000001</c:v>
                      </c:pt>
                      <c:pt idx="3782">
                        <c:v>4065992.8679999998</c:v>
                      </c:pt>
                      <c:pt idx="3783">
                        <c:v>4083027.7960000001</c:v>
                      </c:pt>
                      <c:pt idx="3784">
                        <c:v>3990603.6439999999</c:v>
                      </c:pt>
                      <c:pt idx="3785">
                        <c:v>3728046.0630000001</c:v>
                      </c:pt>
                      <c:pt idx="3786">
                        <c:v>3462839.6439999999</c:v>
                      </c:pt>
                      <c:pt idx="3787">
                        <c:v>3408315.3050000002</c:v>
                      </c:pt>
                      <c:pt idx="3788">
                        <c:v>3369796.1910000001</c:v>
                      </c:pt>
                      <c:pt idx="3789">
                        <c:v>3426338.1170000001</c:v>
                      </c:pt>
                      <c:pt idx="3790">
                        <c:v>3916832.983</c:v>
                      </c:pt>
                      <c:pt idx="3791">
                        <c:v>4023623.702</c:v>
                      </c:pt>
                      <c:pt idx="3792">
                        <c:v>4152433.969</c:v>
                      </c:pt>
                      <c:pt idx="3793">
                        <c:v>4416541.1679999996</c:v>
                      </c:pt>
                      <c:pt idx="3794">
                        <c:v>4509347.9680000003</c:v>
                      </c:pt>
                      <c:pt idx="3795">
                        <c:v>4504503.6509999996</c:v>
                      </c:pt>
                      <c:pt idx="3796">
                        <c:v>4238609.4950000001</c:v>
                      </c:pt>
                      <c:pt idx="3797">
                        <c:v>4076465.4249999998</c:v>
                      </c:pt>
                      <c:pt idx="3798">
                        <c:v>4171767.0159999998</c:v>
                      </c:pt>
                      <c:pt idx="3799">
                        <c:v>4343372.6119999997</c:v>
                      </c:pt>
                      <c:pt idx="3800">
                        <c:v>4425703.5949999997</c:v>
                      </c:pt>
                      <c:pt idx="3801">
                        <c:v>4277300.625</c:v>
                      </c:pt>
                      <c:pt idx="3802">
                        <c:v>4727554.1100000003</c:v>
                      </c:pt>
                      <c:pt idx="3803">
                        <c:v>4867470.773</c:v>
                      </c:pt>
                      <c:pt idx="3804">
                        <c:v>4835733.5089999996</c:v>
                      </c:pt>
                      <c:pt idx="3805">
                        <c:v>4692474.5420000004</c:v>
                      </c:pt>
                      <c:pt idx="3806">
                        <c:v>4490738.7209999999</c:v>
                      </c:pt>
                      <c:pt idx="3807">
                        <c:v>4179132.08</c:v>
                      </c:pt>
                      <c:pt idx="3808">
                        <c:v>3724581.702</c:v>
                      </c:pt>
                      <c:pt idx="3809">
                        <c:v>3430853.2510000002</c:v>
                      </c:pt>
                      <c:pt idx="3810">
                        <c:v>2952918.733</c:v>
                      </c:pt>
                      <c:pt idx="3811">
                        <c:v>2392036.145</c:v>
                      </c:pt>
                      <c:pt idx="3812">
                        <c:v>2403935.7140000002</c:v>
                      </c:pt>
                      <c:pt idx="3813">
                        <c:v>2350151.33</c:v>
                      </c:pt>
                      <c:pt idx="3814">
                        <c:v>2380329.415</c:v>
                      </c:pt>
                      <c:pt idx="3815">
                        <c:v>2309188.1349999998</c:v>
                      </c:pt>
                      <c:pt idx="3816">
                        <c:v>2149995.3640000001</c:v>
                      </c:pt>
                      <c:pt idx="3817">
                        <c:v>2017031.933</c:v>
                      </c:pt>
                      <c:pt idx="3818">
                        <c:v>1799708.9080000001</c:v>
                      </c:pt>
                      <c:pt idx="3819">
                        <c:v>1402379.41</c:v>
                      </c:pt>
                      <c:pt idx="3820">
                        <c:v>1072387.8500000001</c:v>
                      </c:pt>
                      <c:pt idx="3821">
                        <c:v>837985.30299999996</c:v>
                      </c:pt>
                      <c:pt idx="3822">
                        <c:v>704658.91700000002</c:v>
                      </c:pt>
                      <c:pt idx="3823">
                        <c:v>673367.22699999996</c:v>
                      </c:pt>
                      <c:pt idx="3824">
                        <c:v>700327.49600000004</c:v>
                      </c:pt>
                      <c:pt idx="3825">
                        <c:v>818197.88</c:v>
                      </c:pt>
                      <c:pt idx="3826">
                        <c:v>749393.46799999999</c:v>
                      </c:pt>
                      <c:pt idx="3827">
                        <c:v>817489.99199999997</c:v>
                      </c:pt>
                      <c:pt idx="3828">
                        <c:v>824976.33200000005</c:v>
                      </c:pt>
                      <c:pt idx="3829">
                        <c:v>905845.01599999995</c:v>
                      </c:pt>
                      <c:pt idx="3830">
                        <c:v>1013663.476</c:v>
                      </c:pt>
                      <c:pt idx="3831">
                        <c:v>982819.34</c:v>
                      </c:pt>
                      <c:pt idx="3832">
                        <c:v>933929.571</c:v>
                      </c:pt>
                      <c:pt idx="3833">
                        <c:v>927555.375</c:v>
                      </c:pt>
                      <c:pt idx="3834">
                        <c:v>851060.05900000001</c:v>
                      </c:pt>
                      <c:pt idx="3835">
                        <c:v>872074.17799999996</c:v>
                      </c:pt>
                      <c:pt idx="3836">
                        <c:v>906781.97600000002</c:v>
                      </c:pt>
                      <c:pt idx="3837">
                        <c:v>1124949.838</c:v>
                      </c:pt>
                      <c:pt idx="3838">
                        <c:v>1364353.18</c:v>
                      </c:pt>
                      <c:pt idx="3839">
                        <c:v>1592869.963</c:v>
                      </c:pt>
                      <c:pt idx="3840">
                        <c:v>1601758.4890000001</c:v>
                      </c:pt>
                      <c:pt idx="3841">
                        <c:v>1488789.35</c:v>
                      </c:pt>
                      <c:pt idx="3842">
                        <c:v>1312953.2120000001</c:v>
                      </c:pt>
                      <c:pt idx="3843">
                        <c:v>1242575.2830000001</c:v>
                      </c:pt>
                      <c:pt idx="3844">
                        <c:v>939771.15099999995</c:v>
                      </c:pt>
                      <c:pt idx="3845">
                        <c:v>618658.85600000003</c:v>
                      </c:pt>
                      <c:pt idx="3846">
                        <c:v>429419.24599999998</c:v>
                      </c:pt>
                      <c:pt idx="3847">
                        <c:v>289998.429</c:v>
                      </c:pt>
                      <c:pt idx="3848">
                        <c:v>187748.56400000001</c:v>
                      </c:pt>
                      <c:pt idx="3849">
                        <c:v>130951.469</c:v>
                      </c:pt>
                      <c:pt idx="3850">
                        <c:v>136536.53899999999</c:v>
                      </c:pt>
                      <c:pt idx="3851">
                        <c:v>180625.96400000001</c:v>
                      </c:pt>
                      <c:pt idx="3852">
                        <c:v>243390.20300000001</c:v>
                      </c:pt>
                      <c:pt idx="3853">
                        <c:v>271787.20299999998</c:v>
                      </c:pt>
                      <c:pt idx="3854">
                        <c:v>277640.89199999999</c:v>
                      </c:pt>
                      <c:pt idx="3855">
                        <c:v>377410.71600000001</c:v>
                      </c:pt>
                      <c:pt idx="3856">
                        <c:v>417153.69699999999</c:v>
                      </c:pt>
                      <c:pt idx="3857">
                        <c:v>362620.641</c:v>
                      </c:pt>
                      <c:pt idx="3858">
                        <c:v>316054.66399999999</c:v>
                      </c:pt>
                      <c:pt idx="3859">
                        <c:v>296942.86300000001</c:v>
                      </c:pt>
                      <c:pt idx="3860">
                        <c:v>402459.18</c:v>
                      </c:pt>
                      <c:pt idx="3861">
                        <c:v>596730.36300000001</c:v>
                      </c:pt>
                      <c:pt idx="3862">
                        <c:v>698348.696</c:v>
                      </c:pt>
                      <c:pt idx="3863">
                        <c:v>711699.3</c:v>
                      </c:pt>
                      <c:pt idx="3864">
                        <c:v>726666.46100000001</c:v>
                      </c:pt>
                      <c:pt idx="3865">
                        <c:v>726858.01800000004</c:v>
                      </c:pt>
                      <c:pt idx="3866">
                        <c:v>788657.86300000001</c:v>
                      </c:pt>
                      <c:pt idx="3867">
                        <c:v>822120.321</c:v>
                      </c:pt>
                      <c:pt idx="3868">
                        <c:v>714066.39399999997</c:v>
                      </c:pt>
                      <c:pt idx="3869">
                        <c:v>479168.723</c:v>
                      </c:pt>
                      <c:pt idx="3870">
                        <c:v>290927.68599999999</c:v>
                      </c:pt>
                      <c:pt idx="3871">
                        <c:v>270282.52299999999</c:v>
                      </c:pt>
                      <c:pt idx="3872">
                        <c:v>368312.30099999998</c:v>
                      </c:pt>
                      <c:pt idx="3873">
                        <c:v>475014.14199999999</c:v>
                      </c:pt>
                      <c:pt idx="3874">
                        <c:v>576651.92700000003</c:v>
                      </c:pt>
                      <c:pt idx="3875">
                        <c:v>754997.83</c:v>
                      </c:pt>
                      <c:pt idx="3876">
                        <c:v>913646.03700000001</c:v>
                      </c:pt>
                      <c:pt idx="3877">
                        <c:v>1040694.798</c:v>
                      </c:pt>
                      <c:pt idx="3878">
                        <c:v>1055804.4110000001</c:v>
                      </c:pt>
                      <c:pt idx="3879">
                        <c:v>1112718.105</c:v>
                      </c:pt>
                      <c:pt idx="3880">
                        <c:v>1186445.412</c:v>
                      </c:pt>
                      <c:pt idx="3881">
                        <c:v>1192351.1000000001</c:v>
                      </c:pt>
                      <c:pt idx="3882">
                        <c:v>1178559.4369999999</c:v>
                      </c:pt>
                      <c:pt idx="3883">
                        <c:v>1094217.8389999999</c:v>
                      </c:pt>
                      <c:pt idx="3884">
                        <c:v>1300065.3130000001</c:v>
                      </c:pt>
                      <c:pt idx="3885">
                        <c:v>1732470.7490000001</c:v>
                      </c:pt>
                      <c:pt idx="3886">
                        <c:v>1991906.3019999999</c:v>
                      </c:pt>
                      <c:pt idx="3887">
                        <c:v>2208393.7050000001</c:v>
                      </c:pt>
                      <c:pt idx="3888">
                        <c:v>2375306.7289999998</c:v>
                      </c:pt>
                      <c:pt idx="3889">
                        <c:v>2657627.7000000002</c:v>
                      </c:pt>
                      <c:pt idx="3890">
                        <c:v>2746209.6710000001</c:v>
                      </c:pt>
                      <c:pt idx="3891">
                        <c:v>2675482.54</c:v>
                      </c:pt>
                      <c:pt idx="3892">
                        <c:v>2489407.5619999999</c:v>
                      </c:pt>
                      <c:pt idx="3893">
                        <c:v>2022022.855</c:v>
                      </c:pt>
                      <c:pt idx="3894">
                        <c:v>1664830.172</c:v>
                      </c:pt>
                      <c:pt idx="3895">
                        <c:v>1627095.8840000001</c:v>
                      </c:pt>
                      <c:pt idx="3896">
                        <c:v>1886902.02</c:v>
                      </c:pt>
                      <c:pt idx="3897">
                        <c:v>2247528.8089999999</c:v>
                      </c:pt>
                      <c:pt idx="3898">
                        <c:v>2601873.9339999999</c:v>
                      </c:pt>
                      <c:pt idx="3899">
                        <c:v>2830709.1150000002</c:v>
                      </c:pt>
                      <c:pt idx="3900">
                        <c:v>2850360.4870000002</c:v>
                      </c:pt>
                      <c:pt idx="3901">
                        <c:v>2900806.2779999999</c:v>
                      </c:pt>
                      <c:pt idx="3902">
                        <c:v>2901455.5180000002</c:v>
                      </c:pt>
                      <c:pt idx="3903">
                        <c:v>2896993.946</c:v>
                      </c:pt>
                      <c:pt idx="3904">
                        <c:v>2850011.0320000001</c:v>
                      </c:pt>
                      <c:pt idx="3905">
                        <c:v>2798113.7420000001</c:v>
                      </c:pt>
                      <c:pt idx="3906">
                        <c:v>2547715.3820000002</c:v>
                      </c:pt>
                      <c:pt idx="3907">
                        <c:v>2286364.966</c:v>
                      </c:pt>
                      <c:pt idx="3908">
                        <c:v>2370893.8849999998</c:v>
                      </c:pt>
                      <c:pt idx="3909">
                        <c:v>2653367.0789999999</c:v>
                      </c:pt>
                      <c:pt idx="3910">
                        <c:v>2938499.213</c:v>
                      </c:pt>
                      <c:pt idx="3911">
                        <c:v>3025827.8879999998</c:v>
                      </c:pt>
                      <c:pt idx="3912">
                        <c:v>3158470.5580000002</c:v>
                      </c:pt>
                      <c:pt idx="3913">
                        <c:v>3259759.8629999999</c:v>
                      </c:pt>
                      <c:pt idx="3914">
                        <c:v>3191200.7919999999</c:v>
                      </c:pt>
                      <c:pt idx="3915">
                        <c:v>2983990.5559999999</c:v>
                      </c:pt>
                      <c:pt idx="3916">
                        <c:v>2698885.5419999999</c:v>
                      </c:pt>
                      <c:pt idx="3917">
                        <c:v>2133020.1609999998</c:v>
                      </c:pt>
                      <c:pt idx="3918">
                        <c:v>1848754.287</c:v>
                      </c:pt>
                      <c:pt idx="3919">
                        <c:v>1907008.9539999999</c:v>
                      </c:pt>
                      <c:pt idx="3920">
                        <c:v>2244690.5660000001</c:v>
                      </c:pt>
                      <c:pt idx="3921">
                        <c:v>2719415.7319999998</c:v>
                      </c:pt>
                      <c:pt idx="3922">
                        <c:v>3021764.3730000001</c:v>
                      </c:pt>
                      <c:pt idx="3923">
                        <c:v>3183876.7</c:v>
                      </c:pt>
                      <c:pt idx="3924">
                        <c:v>3226571.2779999999</c:v>
                      </c:pt>
                      <c:pt idx="3925">
                        <c:v>3272139.1979999999</c:v>
                      </c:pt>
                      <c:pt idx="3926">
                        <c:v>3359731.6310000001</c:v>
                      </c:pt>
                      <c:pt idx="3927">
                        <c:v>3300433.0430000001</c:v>
                      </c:pt>
                      <c:pt idx="3928">
                        <c:v>3152384.1370000001</c:v>
                      </c:pt>
                      <c:pt idx="3929">
                        <c:v>2931888.2259999998</c:v>
                      </c:pt>
                      <c:pt idx="3930">
                        <c:v>2783929.4190000002</c:v>
                      </c:pt>
                      <c:pt idx="3931">
                        <c:v>2464293.3509999998</c:v>
                      </c:pt>
                      <c:pt idx="3932">
                        <c:v>2470250.9810000001</c:v>
                      </c:pt>
                      <c:pt idx="3933">
                        <c:v>2719302.452</c:v>
                      </c:pt>
                      <c:pt idx="3934">
                        <c:v>2885613.8769999999</c:v>
                      </c:pt>
                      <c:pt idx="3935">
                        <c:v>2924365.29</c:v>
                      </c:pt>
                      <c:pt idx="3936">
                        <c:v>2891391.9279999998</c:v>
                      </c:pt>
                      <c:pt idx="3937">
                        <c:v>2823086.2429999998</c:v>
                      </c:pt>
                      <c:pt idx="3938">
                        <c:v>2695257.8790000002</c:v>
                      </c:pt>
                      <c:pt idx="3939">
                        <c:v>2577053.719</c:v>
                      </c:pt>
                      <c:pt idx="3940">
                        <c:v>2273926.7820000001</c:v>
                      </c:pt>
                      <c:pt idx="3941">
                        <c:v>1856475.14</c:v>
                      </c:pt>
                      <c:pt idx="3942">
                        <c:v>1595775.5870000001</c:v>
                      </c:pt>
                      <c:pt idx="3943">
                        <c:v>1686349.5930000001</c:v>
                      </c:pt>
                      <c:pt idx="3944">
                        <c:v>1960592.6880000001</c:v>
                      </c:pt>
                      <c:pt idx="3945">
                        <c:v>2317031.0809999998</c:v>
                      </c:pt>
                      <c:pt idx="3946">
                        <c:v>2658804.9840000002</c:v>
                      </c:pt>
                      <c:pt idx="3947">
                        <c:v>2808498.7080000001</c:v>
                      </c:pt>
                      <c:pt idx="3948">
                        <c:v>2994110.0269999998</c:v>
                      </c:pt>
                      <c:pt idx="3949">
                        <c:v>3118451.7919999999</c:v>
                      </c:pt>
                      <c:pt idx="3950">
                        <c:v>3196037.82</c:v>
                      </c:pt>
                      <c:pt idx="3951">
                        <c:v>3257850.54</c:v>
                      </c:pt>
                      <c:pt idx="3952">
                        <c:v>3212412.9160000002</c:v>
                      </c:pt>
                      <c:pt idx="3953">
                        <c:v>3092718.86</c:v>
                      </c:pt>
                      <c:pt idx="3954">
                        <c:v>2920825.0460000001</c:v>
                      </c:pt>
                      <c:pt idx="3955">
                        <c:v>2742259.44</c:v>
                      </c:pt>
                      <c:pt idx="3956">
                        <c:v>2928839.7949999999</c:v>
                      </c:pt>
                      <c:pt idx="3957">
                        <c:v>3334340.3229999999</c:v>
                      </c:pt>
                      <c:pt idx="3958">
                        <c:v>3495957.1830000002</c:v>
                      </c:pt>
                      <c:pt idx="3959">
                        <c:v>3468072.7030000002</c:v>
                      </c:pt>
                      <c:pt idx="3960">
                        <c:v>3669254.4</c:v>
                      </c:pt>
                      <c:pt idx="3961">
                        <c:v>3626572.6889999998</c:v>
                      </c:pt>
                      <c:pt idx="3962">
                        <c:v>3449765.574</c:v>
                      </c:pt>
                      <c:pt idx="3963">
                        <c:v>3136274.9649999999</c:v>
                      </c:pt>
                      <c:pt idx="3964">
                        <c:v>2720019.1869999999</c:v>
                      </c:pt>
                      <c:pt idx="3965">
                        <c:v>1876895.17</c:v>
                      </c:pt>
                      <c:pt idx="3966">
                        <c:v>1045957.442</c:v>
                      </c:pt>
                      <c:pt idx="3967">
                        <c:v>801422.51599999995</c:v>
                      </c:pt>
                      <c:pt idx="3968">
                        <c:v>1127440.125</c:v>
                      </c:pt>
                      <c:pt idx="3969">
                        <c:v>1809527.253</c:v>
                      </c:pt>
                      <c:pt idx="3970">
                        <c:v>2142054.8840000001</c:v>
                      </c:pt>
                      <c:pt idx="3971">
                        <c:v>2092121.6229999999</c:v>
                      </c:pt>
                      <c:pt idx="3972">
                        <c:v>1957679.122</c:v>
                      </c:pt>
                      <c:pt idx="3973">
                        <c:v>1889114.82</c:v>
                      </c:pt>
                      <c:pt idx="3974">
                        <c:v>1862439.5959999999</c:v>
                      </c:pt>
                      <c:pt idx="3975">
                        <c:v>1867250.226</c:v>
                      </c:pt>
                      <c:pt idx="3976">
                        <c:v>1755311.943</c:v>
                      </c:pt>
                      <c:pt idx="3977">
                        <c:v>1550113.9779999999</c:v>
                      </c:pt>
                      <c:pt idx="3978">
                        <c:v>1326264.2930000001</c:v>
                      </c:pt>
                      <c:pt idx="3979">
                        <c:v>1104342.578</c:v>
                      </c:pt>
                      <c:pt idx="3980">
                        <c:v>1283654.129</c:v>
                      </c:pt>
                      <c:pt idx="3981">
                        <c:v>1650929.7760000001</c:v>
                      </c:pt>
                      <c:pt idx="3982">
                        <c:v>1756827.1440000001</c:v>
                      </c:pt>
                      <c:pt idx="3983">
                        <c:v>1712348.453</c:v>
                      </c:pt>
                      <c:pt idx="3984">
                        <c:v>1772975.202</c:v>
                      </c:pt>
                      <c:pt idx="3985">
                        <c:v>1639520.794</c:v>
                      </c:pt>
                      <c:pt idx="3986">
                        <c:v>1440055.2180000001</c:v>
                      </c:pt>
                      <c:pt idx="3987">
                        <c:v>1308693.929</c:v>
                      </c:pt>
                      <c:pt idx="3988">
                        <c:v>1144132.574</c:v>
                      </c:pt>
                      <c:pt idx="3989">
                        <c:v>802252.72100000002</c:v>
                      </c:pt>
                      <c:pt idx="3990">
                        <c:v>385860.51699999999</c:v>
                      </c:pt>
                      <c:pt idx="3991">
                        <c:v>275959.90399999998</c:v>
                      </c:pt>
                      <c:pt idx="3992">
                        <c:v>204605.34599999999</c:v>
                      </c:pt>
                      <c:pt idx="3993">
                        <c:v>207476.72099999999</c:v>
                      </c:pt>
                      <c:pt idx="3994">
                        <c:v>224051.72099999999</c:v>
                      </c:pt>
                      <c:pt idx="3995">
                        <c:v>326663.47600000002</c:v>
                      </c:pt>
                      <c:pt idx="3996">
                        <c:v>467526.85100000002</c:v>
                      </c:pt>
                      <c:pt idx="3997">
                        <c:v>641408.71400000004</c:v>
                      </c:pt>
                      <c:pt idx="3998">
                        <c:v>813288.26899999997</c:v>
                      </c:pt>
                      <c:pt idx="3999">
                        <c:v>869654.88199999998</c:v>
                      </c:pt>
                      <c:pt idx="4000">
                        <c:v>950938.103</c:v>
                      </c:pt>
                      <c:pt idx="4001">
                        <c:v>1030014.667</c:v>
                      </c:pt>
                      <c:pt idx="4002">
                        <c:v>967397.93700000003</c:v>
                      </c:pt>
                      <c:pt idx="4003">
                        <c:v>893324.80099999998</c:v>
                      </c:pt>
                      <c:pt idx="4004">
                        <c:v>862188.17299999995</c:v>
                      </c:pt>
                      <c:pt idx="4005">
                        <c:v>1019313.178</c:v>
                      </c:pt>
                      <c:pt idx="4006">
                        <c:v>1275220.564</c:v>
                      </c:pt>
                      <c:pt idx="4007">
                        <c:v>1478565.6610000001</c:v>
                      </c:pt>
                      <c:pt idx="4008">
                        <c:v>1633867.0090000001</c:v>
                      </c:pt>
                      <c:pt idx="4009">
                        <c:v>1656308.58</c:v>
                      </c:pt>
                      <c:pt idx="4010">
                        <c:v>1786823.541</c:v>
                      </c:pt>
                      <c:pt idx="4011">
                        <c:v>2009261.345</c:v>
                      </c:pt>
                      <c:pt idx="4012">
                        <c:v>2004836.5090000001</c:v>
                      </c:pt>
                      <c:pt idx="4013">
                        <c:v>1625313.25</c:v>
                      </c:pt>
                      <c:pt idx="4014">
                        <c:v>1218669.9010000001</c:v>
                      </c:pt>
                      <c:pt idx="4015">
                        <c:v>993817.91099999996</c:v>
                      </c:pt>
                      <c:pt idx="4016">
                        <c:v>1003659.486</c:v>
                      </c:pt>
                      <c:pt idx="4017">
                        <c:v>1006887.678</c:v>
                      </c:pt>
                      <c:pt idx="4018">
                        <c:v>982604.48699999996</c:v>
                      </c:pt>
                      <c:pt idx="4019">
                        <c:v>1146411.2109999999</c:v>
                      </c:pt>
                      <c:pt idx="4020">
                        <c:v>1239366.3899999999</c:v>
                      </c:pt>
                      <c:pt idx="4021">
                        <c:v>1386408.892</c:v>
                      </c:pt>
                      <c:pt idx="4022">
                        <c:v>1515929.892</c:v>
                      </c:pt>
                      <c:pt idx="4023">
                        <c:v>1474426.14</c:v>
                      </c:pt>
                      <c:pt idx="4024">
                        <c:v>1279848.578</c:v>
                      </c:pt>
                      <c:pt idx="4025">
                        <c:v>1235727.202</c:v>
                      </c:pt>
                      <c:pt idx="4026">
                        <c:v>1265285.844</c:v>
                      </c:pt>
                      <c:pt idx="4027">
                        <c:v>1265429.5319999999</c:v>
                      </c:pt>
                      <c:pt idx="4028">
                        <c:v>1340657.575</c:v>
                      </c:pt>
                      <c:pt idx="4029">
                        <c:v>1716196.476</c:v>
                      </c:pt>
                      <c:pt idx="4030">
                        <c:v>2001948.416</c:v>
                      </c:pt>
                      <c:pt idx="4031">
                        <c:v>1984268.023</c:v>
                      </c:pt>
                      <c:pt idx="4032">
                        <c:v>1851679.122</c:v>
                      </c:pt>
                      <c:pt idx="4033">
                        <c:v>1823317.7450000001</c:v>
                      </c:pt>
                      <c:pt idx="4034">
                        <c:v>1864510.96</c:v>
                      </c:pt>
                      <c:pt idx="4035">
                        <c:v>1668351.514</c:v>
                      </c:pt>
                      <c:pt idx="4036">
                        <c:v>1405181.7990000001</c:v>
                      </c:pt>
                      <c:pt idx="4037">
                        <c:v>935639.353</c:v>
                      </c:pt>
                      <c:pt idx="4038">
                        <c:v>664733.87899999996</c:v>
                      </c:pt>
                      <c:pt idx="4039">
                        <c:v>550962.99899999995</c:v>
                      </c:pt>
                      <c:pt idx="4040">
                        <c:v>445493.57900000003</c:v>
                      </c:pt>
                      <c:pt idx="4041">
                        <c:v>491240.85</c:v>
                      </c:pt>
                      <c:pt idx="4042">
                        <c:v>560007.00800000003</c:v>
                      </c:pt>
                      <c:pt idx="4043">
                        <c:v>562745.61699999997</c:v>
                      </c:pt>
                      <c:pt idx="4044">
                        <c:v>566282.125</c:v>
                      </c:pt>
                      <c:pt idx="4045">
                        <c:v>575443.01500000001</c:v>
                      </c:pt>
                      <c:pt idx="4046">
                        <c:v>595371.77399999998</c:v>
                      </c:pt>
                      <c:pt idx="4047">
                        <c:v>580783.74100000004</c:v>
                      </c:pt>
                      <c:pt idx="4048">
                        <c:v>444098.56800000003</c:v>
                      </c:pt>
                      <c:pt idx="4049">
                        <c:v>413041.36800000002</c:v>
                      </c:pt>
                      <c:pt idx="4050">
                        <c:v>452781.98</c:v>
                      </c:pt>
                      <c:pt idx="4051">
                        <c:v>604187.03500000003</c:v>
                      </c:pt>
                      <c:pt idx="4052">
                        <c:v>572497.11899999995</c:v>
                      </c:pt>
                      <c:pt idx="4053">
                        <c:v>546237.30900000001</c:v>
                      </c:pt>
                      <c:pt idx="4054">
                        <c:v>487418.03200000001</c:v>
                      </c:pt>
                      <c:pt idx="4055">
                        <c:v>439055.22700000001</c:v>
                      </c:pt>
                      <c:pt idx="4056">
                        <c:v>440842.05099999998</c:v>
                      </c:pt>
                      <c:pt idx="4057">
                        <c:v>343240.79</c:v>
                      </c:pt>
                      <c:pt idx="4058">
                        <c:v>275933.84299999999</c:v>
                      </c:pt>
                      <c:pt idx="4059">
                        <c:v>304621.90299999999</c:v>
                      </c:pt>
                      <c:pt idx="4060">
                        <c:v>432964.32199999999</c:v>
                      </c:pt>
                      <c:pt idx="4061">
                        <c:v>503688.69199999998</c:v>
                      </c:pt>
                      <c:pt idx="4062">
                        <c:v>461187.74</c:v>
                      </c:pt>
                      <c:pt idx="4063">
                        <c:v>521483.52000000002</c:v>
                      </c:pt>
                      <c:pt idx="4064">
                        <c:v>286927.87300000002</c:v>
                      </c:pt>
                      <c:pt idx="4065">
                        <c:v>354814.75300000003</c:v>
                      </c:pt>
                      <c:pt idx="4066">
                        <c:v>378236.31099999999</c:v>
                      </c:pt>
                      <c:pt idx="4067">
                        <c:v>394807.30300000001</c:v>
                      </c:pt>
                      <c:pt idx="4068">
                        <c:v>501739.06300000002</c:v>
                      </c:pt>
                      <c:pt idx="4069">
                        <c:v>537438.43099999998</c:v>
                      </c:pt>
                      <c:pt idx="4070">
                        <c:v>657165.43900000001</c:v>
                      </c:pt>
                      <c:pt idx="4071">
                        <c:v>692040.61600000004</c:v>
                      </c:pt>
                      <c:pt idx="4072">
                        <c:v>737826.29299999995</c:v>
                      </c:pt>
                      <c:pt idx="4073">
                        <c:v>796345.05200000003</c:v>
                      </c:pt>
                      <c:pt idx="4074">
                        <c:v>797071.36300000001</c:v>
                      </c:pt>
                      <c:pt idx="4075">
                        <c:v>957518.61899999995</c:v>
                      </c:pt>
                      <c:pt idx="4076">
                        <c:v>1115407.7139999999</c:v>
                      </c:pt>
                      <c:pt idx="4077">
                        <c:v>1443998.1029999999</c:v>
                      </c:pt>
                      <c:pt idx="4078">
                        <c:v>1725627.0589999999</c:v>
                      </c:pt>
                      <c:pt idx="4079">
                        <c:v>2004558.3629999999</c:v>
                      </c:pt>
                      <c:pt idx="4080">
                        <c:v>2319841.747</c:v>
                      </c:pt>
                      <c:pt idx="4081">
                        <c:v>2320074.426</c:v>
                      </c:pt>
                      <c:pt idx="4082">
                        <c:v>2310040.4849999999</c:v>
                      </c:pt>
                      <c:pt idx="4083">
                        <c:v>2519655.3739999998</c:v>
                      </c:pt>
                      <c:pt idx="4084">
                        <c:v>2370254.2910000002</c:v>
                      </c:pt>
                      <c:pt idx="4085">
                        <c:v>1808054.0619999999</c:v>
                      </c:pt>
                      <c:pt idx="4086">
                        <c:v>1212292.7819999999</c:v>
                      </c:pt>
                      <c:pt idx="4087">
                        <c:v>981586.37899999996</c:v>
                      </c:pt>
                      <c:pt idx="4088">
                        <c:v>1026401.024</c:v>
                      </c:pt>
                      <c:pt idx="4089">
                        <c:v>1046411.014</c:v>
                      </c:pt>
                      <c:pt idx="4090">
                        <c:v>1082448.0989999999</c:v>
                      </c:pt>
                      <c:pt idx="4091">
                        <c:v>1165736.1470000001</c:v>
                      </c:pt>
                      <c:pt idx="4092">
                        <c:v>1291117.2749999999</c:v>
                      </c:pt>
                      <c:pt idx="4093">
                        <c:v>1455121.3859999999</c:v>
                      </c:pt>
                      <c:pt idx="4094">
                        <c:v>1532859.9040000001</c:v>
                      </c:pt>
                      <c:pt idx="4095">
                        <c:v>1450938.9110000001</c:v>
                      </c:pt>
                      <c:pt idx="4096">
                        <c:v>1326690.155</c:v>
                      </c:pt>
                      <c:pt idx="4097">
                        <c:v>1245919.7409999999</c:v>
                      </c:pt>
                      <c:pt idx="4098">
                        <c:v>1312328.909</c:v>
                      </c:pt>
                      <c:pt idx="4099">
                        <c:v>1348733.2320000001</c:v>
                      </c:pt>
                      <c:pt idx="4100">
                        <c:v>1518516.226</c:v>
                      </c:pt>
                      <c:pt idx="4101">
                        <c:v>2030363.8319999999</c:v>
                      </c:pt>
                      <c:pt idx="4102">
                        <c:v>2651694.625</c:v>
                      </c:pt>
                      <c:pt idx="4103">
                        <c:v>2842107.7940000002</c:v>
                      </c:pt>
                      <c:pt idx="4104">
                        <c:v>2842751.571</c:v>
                      </c:pt>
                      <c:pt idx="4105">
                        <c:v>2806491.9190000002</c:v>
                      </c:pt>
                      <c:pt idx="4106">
                        <c:v>2633744.67</c:v>
                      </c:pt>
                      <c:pt idx="4107">
                        <c:v>2476913.878</c:v>
                      </c:pt>
                      <c:pt idx="4108">
                        <c:v>2094962.578</c:v>
                      </c:pt>
                      <c:pt idx="4109">
                        <c:v>1578972.5660000001</c:v>
                      </c:pt>
                      <c:pt idx="4110">
                        <c:v>1106862.2009999999</c:v>
                      </c:pt>
                      <c:pt idx="4111">
                        <c:v>859165.56299999997</c:v>
                      </c:pt>
                      <c:pt idx="4112">
                        <c:v>831106.03700000001</c:v>
                      </c:pt>
                      <c:pt idx="4113">
                        <c:v>983654.08600000001</c:v>
                      </c:pt>
                      <c:pt idx="4114">
                        <c:v>1212922.4380000001</c:v>
                      </c:pt>
                      <c:pt idx="4115">
                        <c:v>1380669.007</c:v>
                      </c:pt>
                      <c:pt idx="4116">
                        <c:v>1515341.023</c:v>
                      </c:pt>
                      <c:pt idx="4117">
                        <c:v>1551051.2649999999</c:v>
                      </c:pt>
                      <c:pt idx="4118">
                        <c:v>1568885.531</c:v>
                      </c:pt>
                      <c:pt idx="4119">
                        <c:v>1596624.078</c:v>
                      </c:pt>
                      <c:pt idx="4120">
                        <c:v>1610115.8740000001</c:v>
                      </c:pt>
                      <c:pt idx="4121">
                        <c:v>1638869.7879999999</c:v>
                      </c:pt>
                      <c:pt idx="4122">
                        <c:v>1575473.362</c:v>
                      </c:pt>
                      <c:pt idx="4123">
                        <c:v>1562812.9140000001</c:v>
                      </c:pt>
                      <c:pt idx="4124">
                        <c:v>1714217.405</c:v>
                      </c:pt>
                      <c:pt idx="4125">
                        <c:v>2061550.541</c:v>
                      </c:pt>
                      <c:pt idx="4126">
                        <c:v>2327352.5529999998</c:v>
                      </c:pt>
                      <c:pt idx="4127">
                        <c:v>2450005.514</c:v>
                      </c:pt>
                      <c:pt idx="4128">
                        <c:v>2439116.628</c:v>
                      </c:pt>
                      <c:pt idx="4129">
                        <c:v>2318762.1090000002</c:v>
                      </c:pt>
                      <c:pt idx="4130">
                        <c:v>2058929.175</c:v>
                      </c:pt>
                      <c:pt idx="4131">
                        <c:v>1861311.5549999999</c:v>
                      </c:pt>
                      <c:pt idx="4132">
                        <c:v>1528679.226</c:v>
                      </c:pt>
                      <c:pt idx="4133">
                        <c:v>1133223.0989999999</c:v>
                      </c:pt>
                      <c:pt idx="4134">
                        <c:v>775547.06</c:v>
                      </c:pt>
                      <c:pt idx="4135">
                        <c:v>658746.25899999996</c:v>
                      </c:pt>
                      <c:pt idx="4136">
                        <c:v>673804.098</c:v>
                      </c:pt>
                      <c:pt idx="4137">
                        <c:v>828867.95799999998</c:v>
                      </c:pt>
                      <c:pt idx="4138">
                        <c:v>941857.61699999997</c:v>
                      </c:pt>
                      <c:pt idx="4139">
                        <c:v>1108328.429</c:v>
                      </c:pt>
                      <c:pt idx="4140">
                        <c:v>1240946.6580000001</c:v>
                      </c:pt>
                      <c:pt idx="4141">
                        <c:v>1282335.5859999999</c:v>
                      </c:pt>
                      <c:pt idx="4142">
                        <c:v>1245275.1000000001</c:v>
                      </c:pt>
                      <c:pt idx="4143">
                        <c:v>1214940.378</c:v>
                      </c:pt>
                      <c:pt idx="4144">
                        <c:v>1121179.4029999999</c:v>
                      </c:pt>
                      <c:pt idx="4145">
                        <c:v>1092426.331</c:v>
                      </c:pt>
                      <c:pt idx="4146">
                        <c:v>1163969.29</c:v>
                      </c:pt>
                      <c:pt idx="4147">
                        <c:v>1235710.689</c:v>
                      </c:pt>
                      <c:pt idx="4148">
                        <c:v>1440948.9939999999</c:v>
                      </c:pt>
                      <c:pt idx="4149">
                        <c:v>1923557.9909999999</c:v>
                      </c:pt>
                      <c:pt idx="4150">
                        <c:v>2230871.8259999999</c:v>
                      </c:pt>
                      <c:pt idx="4151">
                        <c:v>2262957.2820000001</c:v>
                      </c:pt>
                      <c:pt idx="4152">
                        <c:v>2149956.0219999999</c:v>
                      </c:pt>
                      <c:pt idx="4153">
                        <c:v>2027772.7560000001</c:v>
                      </c:pt>
                      <c:pt idx="4154">
                        <c:v>1823329.1340000001</c:v>
                      </c:pt>
                      <c:pt idx="4155">
                        <c:v>1633916.7339999999</c:v>
                      </c:pt>
                      <c:pt idx="4156">
                        <c:v>1345045.6089999999</c:v>
                      </c:pt>
                      <c:pt idx="4157">
                        <c:v>756750.88</c:v>
                      </c:pt>
                      <c:pt idx="4158">
                        <c:v>346498.984</c:v>
                      </c:pt>
                      <c:pt idx="4159">
                        <c:v>411450.32199999999</c:v>
                      </c:pt>
                      <c:pt idx="4160">
                        <c:v>432049.40299999999</c:v>
                      </c:pt>
                      <c:pt idx="4161">
                        <c:v>413554.84399999998</c:v>
                      </c:pt>
                      <c:pt idx="4162">
                        <c:v>516421.14199999999</c:v>
                      </c:pt>
                      <c:pt idx="4163">
                        <c:v>560160.75600000005</c:v>
                      </c:pt>
                      <c:pt idx="4164">
                        <c:v>638074.14199999999</c:v>
                      </c:pt>
                      <c:pt idx="4165">
                        <c:v>827940.446</c:v>
                      </c:pt>
                      <c:pt idx="4166">
                        <c:v>804316.85900000005</c:v>
                      </c:pt>
                      <c:pt idx="4167">
                        <c:v>878784.598</c:v>
                      </c:pt>
                      <c:pt idx="4168">
                        <c:v>883678.29500000004</c:v>
                      </c:pt>
                      <c:pt idx="4169">
                        <c:v>928464.27500000002</c:v>
                      </c:pt>
                      <c:pt idx="4170">
                        <c:v>868467.554</c:v>
                      </c:pt>
                      <c:pt idx="4171">
                        <c:v>828717.06200000003</c:v>
                      </c:pt>
                      <c:pt idx="4172">
                        <c:v>897812.61300000001</c:v>
                      </c:pt>
                      <c:pt idx="4173">
                        <c:v>1168868.094</c:v>
                      </c:pt>
                      <c:pt idx="4174">
                        <c:v>1517349.7849999999</c:v>
                      </c:pt>
                      <c:pt idx="4175">
                        <c:v>1653177.753</c:v>
                      </c:pt>
                      <c:pt idx="4176">
                        <c:v>1681457.8759999999</c:v>
                      </c:pt>
                      <c:pt idx="4177">
                        <c:v>1602004.929</c:v>
                      </c:pt>
                      <c:pt idx="4178">
                        <c:v>1528801.6969999999</c:v>
                      </c:pt>
                      <c:pt idx="4179">
                        <c:v>1389900.6839999999</c:v>
                      </c:pt>
                      <c:pt idx="4180">
                        <c:v>1158587.834</c:v>
                      </c:pt>
                      <c:pt idx="4181">
                        <c:v>737105.50899999996</c:v>
                      </c:pt>
                      <c:pt idx="4182">
                        <c:v>443929.14899999998</c:v>
                      </c:pt>
                      <c:pt idx="4183">
                        <c:v>280879.82799999998</c:v>
                      </c:pt>
                      <c:pt idx="4184">
                        <c:v>235252.66500000001</c:v>
                      </c:pt>
                      <c:pt idx="4185">
                        <c:v>249195.91099999999</c:v>
                      </c:pt>
                      <c:pt idx="4186">
                        <c:v>314443.46399999998</c:v>
                      </c:pt>
                      <c:pt idx="4187">
                        <c:v>353751.967</c:v>
                      </c:pt>
                      <c:pt idx="4188">
                        <c:v>407926.64600000001</c:v>
                      </c:pt>
                      <c:pt idx="4189">
                        <c:v>500707.48599999998</c:v>
                      </c:pt>
                      <c:pt idx="4190">
                        <c:v>491325.52100000001</c:v>
                      </c:pt>
                      <c:pt idx="4191">
                        <c:v>570095.20799999998</c:v>
                      </c:pt>
                      <c:pt idx="4192">
                        <c:v>522514.52399999998</c:v>
                      </c:pt>
                      <c:pt idx="4193">
                        <c:v>488462.39</c:v>
                      </c:pt>
                      <c:pt idx="4194">
                        <c:v>480425.44199999998</c:v>
                      </c:pt>
                      <c:pt idx="4195">
                        <c:v>502103.23700000002</c:v>
                      </c:pt>
                      <c:pt idx="4196">
                        <c:v>729222.82400000002</c:v>
                      </c:pt>
                      <c:pt idx="4197">
                        <c:v>1072762.6950000001</c:v>
                      </c:pt>
                      <c:pt idx="4198">
                        <c:v>1531597.7390000001</c:v>
                      </c:pt>
                      <c:pt idx="4199">
                        <c:v>1703526.2169999999</c:v>
                      </c:pt>
                      <c:pt idx="4200">
                        <c:v>1783354.2490000001</c:v>
                      </c:pt>
                      <c:pt idx="4201">
                        <c:v>1865926.8840000001</c:v>
                      </c:pt>
                      <c:pt idx="4202">
                        <c:v>1708369.439</c:v>
                      </c:pt>
                      <c:pt idx="4203">
                        <c:v>1442496.895</c:v>
                      </c:pt>
                      <c:pt idx="4204">
                        <c:v>1158930.8500000001</c:v>
                      </c:pt>
                      <c:pt idx="4205">
                        <c:v>807304.67799999996</c:v>
                      </c:pt>
                      <c:pt idx="4206">
                        <c:v>460577.56599999999</c:v>
                      </c:pt>
                      <c:pt idx="4207">
                        <c:v>276809.23300000001</c:v>
                      </c:pt>
                      <c:pt idx="4208">
                        <c:v>218246.182</c:v>
                      </c:pt>
                      <c:pt idx="4209">
                        <c:v>193977.90900000001</c:v>
                      </c:pt>
                      <c:pt idx="4210">
                        <c:v>230966.158</c:v>
                      </c:pt>
                      <c:pt idx="4211">
                        <c:v>250754.81899999999</c:v>
                      </c:pt>
                      <c:pt idx="4212">
                        <c:v>292461.054</c:v>
                      </c:pt>
                      <c:pt idx="4213">
                        <c:v>354723.07500000001</c:v>
                      </c:pt>
                      <c:pt idx="4214">
                        <c:v>415104.26500000001</c:v>
                      </c:pt>
                      <c:pt idx="4215">
                        <c:v>470621.40399999998</c:v>
                      </c:pt>
                      <c:pt idx="4216">
                        <c:v>447979.23599999998</c:v>
                      </c:pt>
                      <c:pt idx="4217">
                        <c:v>365223.462</c:v>
                      </c:pt>
                      <c:pt idx="4218">
                        <c:v>325286.61200000002</c:v>
                      </c:pt>
                      <c:pt idx="4219">
                        <c:v>349078.49800000002</c:v>
                      </c:pt>
                      <c:pt idx="4220">
                        <c:v>534259.87699999998</c:v>
                      </c:pt>
                      <c:pt idx="4221">
                        <c:v>729693.43799999997</c:v>
                      </c:pt>
                      <c:pt idx="4222">
                        <c:v>928152.446</c:v>
                      </c:pt>
                      <c:pt idx="4223">
                        <c:v>1088948.5889999999</c:v>
                      </c:pt>
                      <c:pt idx="4224">
                        <c:v>1093939.3259999999</c:v>
                      </c:pt>
                      <c:pt idx="4225">
                        <c:v>1051943.1740000001</c:v>
                      </c:pt>
                      <c:pt idx="4226">
                        <c:v>914989.02800000005</c:v>
                      </c:pt>
                      <c:pt idx="4227">
                        <c:v>767493.76300000004</c:v>
                      </c:pt>
                      <c:pt idx="4228">
                        <c:v>760329.82499999995</c:v>
                      </c:pt>
                      <c:pt idx="4229">
                        <c:v>694024.21299999999</c:v>
                      </c:pt>
                      <c:pt idx="4230">
                        <c:v>431769.79599999997</c:v>
                      </c:pt>
                      <c:pt idx="4231">
                        <c:v>216544.351</c:v>
                      </c:pt>
                      <c:pt idx="4232">
                        <c:v>210741.51500000001</c:v>
                      </c:pt>
                      <c:pt idx="4233">
                        <c:v>313853.065</c:v>
                      </c:pt>
                      <c:pt idx="4234">
                        <c:v>421497.13</c:v>
                      </c:pt>
                      <c:pt idx="4235">
                        <c:v>539951.67000000004</c:v>
                      </c:pt>
                      <c:pt idx="4236">
                        <c:v>706053.223</c:v>
                      </c:pt>
                      <c:pt idx="4237">
                        <c:v>779031.16799999995</c:v>
                      </c:pt>
                      <c:pt idx="4238">
                        <c:v>811993.56700000004</c:v>
                      </c:pt>
                      <c:pt idx="4239">
                        <c:v>893006.29</c:v>
                      </c:pt>
                      <c:pt idx="4240">
                        <c:v>975256.40399999998</c:v>
                      </c:pt>
                      <c:pt idx="4241">
                        <c:v>1003343.596</c:v>
                      </c:pt>
                      <c:pt idx="4242">
                        <c:v>1010761.0159999999</c:v>
                      </c:pt>
                      <c:pt idx="4243">
                        <c:v>1015635.173</c:v>
                      </c:pt>
                      <c:pt idx="4244">
                        <c:v>1136999.19</c:v>
                      </c:pt>
                      <c:pt idx="4245">
                        <c:v>1358061.2069999999</c:v>
                      </c:pt>
                      <c:pt idx="4246">
                        <c:v>1718258.0989999999</c:v>
                      </c:pt>
                      <c:pt idx="4247">
                        <c:v>1983480.05</c:v>
                      </c:pt>
                      <c:pt idx="4248">
                        <c:v>2084998.912</c:v>
                      </c:pt>
                      <c:pt idx="4249">
                        <c:v>2012480.942</c:v>
                      </c:pt>
                      <c:pt idx="4250">
                        <c:v>2059651.2339999999</c:v>
                      </c:pt>
                      <c:pt idx="4251">
                        <c:v>1957613.388</c:v>
                      </c:pt>
                      <c:pt idx="4252">
                        <c:v>1657960.2749999999</c:v>
                      </c:pt>
                      <c:pt idx="4253">
                        <c:v>995722.75300000003</c:v>
                      </c:pt>
                      <c:pt idx="4254">
                        <c:v>537831.44999999995</c:v>
                      </c:pt>
                      <c:pt idx="4255">
                        <c:v>398521.55699999997</c:v>
                      </c:pt>
                      <c:pt idx="4256">
                        <c:v>462067.01899999997</c:v>
                      </c:pt>
                      <c:pt idx="4257">
                        <c:v>590012.951</c:v>
                      </c:pt>
                      <c:pt idx="4258">
                        <c:v>730565.36800000002</c:v>
                      </c:pt>
                      <c:pt idx="4259">
                        <c:v>859695.17</c:v>
                      </c:pt>
                      <c:pt idx="4260">
                        <c:v>857150.65899999999</c:v>
                      </c:pt>
                      <c:pt idx="4261">
                        <c:v>804855.14199999999</c:v>
                      </c:pt>
                      <c:pt idx="4262">
                        <c:v>798334.26399999997</c:v>
                      </c:pt>
                      <c:pt idx="4263">
                        <c:v>827062.83100000001</c:v>
                      </c:pt>
                      <c:pt idx="4264">
                        <c:v>772579.59499999997</c:v>
                      </c:pt>
                      <c:pt idx="4265">
                        <c:v>702904.81700000004</c:v>
                      </c:pt>
                      <c:pt idx="4266">
                        <c:v>689782.23</c:v>
                      </c:pt>
                      <c:pt idx="4267">
                        <c:v>765697.27</c:v>
                      </c:pt>
                      <c:pt idx="4268">
                        <c:v>1007047.106</c:v>
                      </c:pt>
                      <c:pt idx="4269">
                        <c:v>1354373.6810000001</c:v>
                      </c:pt>
                      <c:pt idx="4270">
                        <c:v>1565964.1240000001</c:v>
                      </c:pt>
                      <c:pt idx="4271">
                        <c:v>1647863.673</c:v>
                      </c:pt>
                      <c:pt idx="4272">
                        <c:v>1704897.0360000001</c:v>
                      </c:pt>
                      <c:pt idx="4273">
                        <c:v>1897365.598</c:v>
                      </c:pt>
                      <c:pt idx="4274">
                        <c:v>1961125.34</c:v>
                      </c:pt>
                      <c:pt idx="4275">
                        <c:v>1958124.547</c:v>
                      </c:pt>
                      <c:pt idx="4276">
                        <c:v>1856125.774</c:v>
                      </c:pt>
                      <c:pt idx="4277">
                        <c:v>1643765.797</c:v>
                      </c:pt>
                      <c:pt idx="4278">
                        <c:v>1376670.844</c:v>
                      </c:pt>
                      <c:pt idx="4279">
                        <c:v>1168355.7180000001</c:v>
                      </c:pt>
                      <c:pt idx="4280">
                        <c:v>1121186.98</c:v>
                      </c:pt>
                      <c:pt idx="4281">
                        <c:v>1072109.811</c:v>
                      </c:pt>
                      <c:pt idx="4282">
                        <c:v>1103072.335</c:v>
                      </c:pt>
                      <c:pt idx="4283">
                        <c:v>1166829.936</c:v>
                      </c:pt>
                      <c:pt idx="4284">
                        <c:v>1174556.2790000001</c:v>
                      </c:pt>
                      <c:pt idx="4285">
                        <c:v>1324310.193</c:v>
                      </c:pt>
                      <c:pt idx="4286">
                        <c:v>1417713.8540000001</c:v>
                      </c:pt>
                      <c:pt idx="4287">
                        <c:v>1413510.3959999999</c:v>
                      </c:pt>
                      <c:pt idx="4288">
                        <c:v>1316532.4650000001</c:v>
                      </c:pt>
                      <c:pt idx="4289">
                        <c:v>1385913.9580000001</c:v>
                      </c:pt>
                      <c:pt idx="4290">
                        <c:v>1443129.817</c:v>
                      </c:pt>
                      <c:pt idx="4291">
                        <c:v>1507820.2930000001</c:v>
                      </c:pt>
                      <c:pt idx="4292">
                        <c:v>1668077.37</c:v>
                      </c:pt>
                      <c:pt idx="4293">
                        <c:v>1860456.7819999999</c:v>
                      </c:pt>
                      <c:pt idx="4294">
                        <c:v>1963309.905</c:v>
                      </c:pt>
                      <c:pt idx="4295">
                        <c:v>2112059.4240000001</c:v>
                      </c:pt>
                      <c:pt idx="4296">
                        <c:v>2228586.1779999998</c:v>
                      </c:pt>
                      <c:pt idx="4297">
                        <c:v>2124488.7480000001</c:v>
                      </c:pt>
                      <c:pt idx="4298">
                        <c:v>2005801.0090000001</c:v>
                      </c:pt>
                      <c:pt idx="4299">
                        <c:v>1774553.912</c:v>
                      </c:pt>
                      <c:pt idx="4300">
                        <c:v>1413169.4809999999</c:v>
                      </c:pt>
                      <c:pt idx="4301">
                        <c:v>1033759.772</c:v>
                      </c:pt>
                      <c:pt idx="4302">
                        <c:v>775261.46</c:v>
                      </c:pt>
                      <c:pt idx="4303">
                        <c:v>697619.60800000001</c:v>
                      </c:pt>
                      <c:pt idx="4304">
                        <c:v>851590.06799999997</c:v>
                      </c:pt>
                      <c:pt idx="4305">
                        <c:v>1055989.5330000001</c:v>
                      </c:pt>
                      <c:pt idx="4306">
                        <c:v>1251557.932</c:v>
                      </c:pt>
                      <c:pt idx="4307">
                        <c:v>1499009.142</c:v>
                      </c:pt>
                      <c:pt idx="4308">
                        <c:v>1623590.4909999999</c:v>
                      </c:pt>
                      <c:pt idx="4309">
                        <c:v>1969141.9339999999</c:v>
                      </c:pt>
                      <c:pt idx="4310">
                        <c:v>2031735.9820000001</c:v>
                      </c:pt>
                      <c:pt idx="4311">
                        <c:v>2027678.814</c:v>
                      </c:pt>
                      <c:pt idx="4312">
                        <c:v>1979477.294</c:v>
                      </c:pt>
                      <c:pt idx="4313">
                        <c:v>1909977.9620000001</c:v>
                      </c:pt>
                      <c:pt idx="4314">
                        <c:v>1723005.165</c:v>
                      </c:pt>
                      <c:pt idx="4315">
                        <c:v>1761961.585</c:v>
                      </c:pt>
                      <c:pt idx="4316">
                        <c:v>1645886.77</c:v>
                      </c:pt>
                      <c:pt idx="4317">
                        <c:v>1666211.4</c:v>
                      </c:pt>
                      <c:pt idx="4318">
                        <c:v>1880304.0330000001</c:v>
                      </c:pt>
                      <c:pt idx="4319">
                        <c:v>2065078.3859999999</c:v>
                      </c:pt>
                      <c:pt idx="4320">
                        <c:v>1991086.608</c:v>
                      </c:pt>
                      <c:pt idx="4321">
                        <c:v>1960951.3049999999</c:v>
                      </c:pt>
                      <c:pt idx="4322">
                        <c:v>1945412.7830000001</c:v>
                      </c:pt>
                      <c:pt idx="4323">
                        <c:v>1734825.7169999999</c:v>
                      </c:pt>
                      <c:pt idx="4324">
                        <c:v>1580610.75</c:v>
                      </c:pt>
                      <c:pt idx="4325">
                        <c:v>1336461.7690000001</c:v>
                      </c:pt>
                      <c:pt idx="4326">
                        <c:v>1110869.595</c:v>
                      </c:pt>
                      <c:pt idx="4327">
                        <c:v>1172052.781</c:v>
                      </c:pt>
                      <c:pt idx="4328">
                        <c:v>1347183.4639999999</c:v>
                      </c:pt>
                      <c:pt idx="4329">
                        <c:v>1515183.7290000001</c:v>
                      </c:pt>
                      <c:pt idx="4330">
                        <c:v>1786587.0630000001</c:v>
                      </c:pt>
                      <c:pt idx="4331">
                        <c:v>1939292.635</c:v>
                      </c:pt>
                      <c:pt idx="4332">
                        <c:v>1959879.2860000001</c:v>
                      </c:pt>
                      <c:pt idx="4333">
                        <c:v>1893204.294</c:v>
                      </c:pt>
                      <c:pt idx="4334">
                        <c:v>1939179.15</c:v>
                      </c:pt>
                      <c:pt idx="4335">
                        <c:v>1885349.074</c:v>
                      </c:pt>
                      <c:pt idx="4336">
                        <c:v>2022045.1510000001</c:v>
                      </c:pt>
                      <c:pt idx="4337">
                        <c:v>1961309.588</c:v>
                      </c:pt>
                      <c:pt idx="4338">
                        <c:v>1832784.0759999999</c:v>
                      </c:pt>
                      <c:pt idx="4339">
                        <c:v>1739193.82</c:v>
                      </c:pt>
                      <c:pt idx="4340">
                        <c:v>1840324.2749999999</c:v>
                      </c:pt>
                      <c:pt idx="4341">
                        <c:v>2034851.7490000001</c:v>
                      </c:pt>
                      <c:pt idx="4342">
                        <c:v>2287823.3629999999</c:v>
                      </c:pt>
                      <c:pt idx="4343">
                        <c:v>2456420.304</c:v>
                      </c:pt>
                      <c:pt idx="4344">
                        <c:v>2515360.1120000002</c:v>
                      </c:pt>
                      <c:pt idx="4345">
                        <c:v>2568373.8080000002</c:v>
                      </c:pt>
                      <c:pt idx="4346">
                        <c:v>2411493.409</c:v>
                      </c:pt>
                      <c:pt idx="4347">
                        <c:v>2333707.1570000001</c:v>
                      </c:pt>
                      <c:pt idx="4348">
                        <c:v>2197117.969</c:v>
                      </c:pt>
                      <c:pt idx="4349">
                        <c:v>1939890.0109999999</c:v>
                      </c:pt>
                      <c:pt idx="4350">
                        <c:v>1771862.4410000001</c:v>
                      </c:pt>
                      <c:pt idx="4351">
                        <c:v>1818775.926</c:v>
                      </c:pt>
                      <c:pt idx="4352">
                        <c:v>2075966.868</c:v>
                      </c:pt>
                      <c:pt idx="4353">
                        <c:v>2287275.841</c:v>
                      </c:pt>
                      <c:pt idx="4354">
                        <c:v>2525688.284</c:v>
                      </c:pt>
                      <c:pt idx="4355">
                        <c:v>2633947.0630000001</c:v>
                      </c:pt>
                      <c:pt idx="4356">
                        <c:v>2868014.9389999998</c:v>
                      </c:pt>
                      <c:pt idx="4357">
                        <c:v>2935495.7629999998</c:v>
                      </c:pt>
                      <c:pt idx="4358">
                        <c:v>3064159.5469999998</c:v>
                      </c:pt>
                      <c:pt idx="4359">
                        <c:v>3306081.3190000001</c:v>
                      </c:pt>
                      <c:pt idx="4360">
                        <c:v>3415733.835</c:v>
                      </c:pt>
                      <c:pt idx="4361">
                        <c:v>3470791.3790000002</c:v>
                      </c:pt>
                      <c:pt idx="4362">
                        <c:v>3754576.5430000001</c:v>
                      </c:pt>
                      <c:pt idx="4363">
                        <c:v>3739581.5469999998</c:v>
                      </c:pt>
                      <c:pt idx="4364">
                        <c:v>3845679.432</c:v>
                      </c:pt>
                      <c:pt idx="4365">
                        <c:v>4087260.7409999999</c:v>
                      </c:pt>
                      <c:pt idx="4366">
                        <c:v>4168571.412</c:v>
                      </c:pt>
                      <c:pt idx="4367">
                        <c:v>4390646.5719999997</c:v>
                      </c:pt>
                      <c:pt idx="4368">
                        <c:v>4473616.76</c:v>
                      </c:pt>
                      <c:pt idx="4369">
                        <c:v>4559410.62</c:v>
                      </c:pt>
                      <c:pt idx="4370">
                        <c:v>4780125.3279999997</c:v>
                      </c:pt>
                      <c:pt idx="4371">
                        <c:v>4766213.5180000002</c:v>
                      </c:pt>
                      <c:pt idx="4372">
                        <c:v>4624024.0839999998</c:v>
                      </c:pt>
                      <c:pt idx="4373">
                        <c:v>4264830.5250000004</c:v>
                      </c:pt>
                      <c:pt idx="4374">
                        <c:v>3990946.3020000001</c:v>
                      </c:pt>
                      <c:pt idx="4375">
                        <c:v>3893775.0890000002</c:v>
                      </c:pt>
                      <c:pt idx="4376">
                        <c:v>3618600.14</c:v>
                      </c:pt>
                      <c:pt idx="4377">
                        <c:v>3300301.3089999999</c:v>
                      </c:pt>
                      <c:pt idx="4378">
                        <c:v>3113233.0980000002</c:v>
                      </c:pt>
                      <c:pt idx="4379">
                        <c:v>2974483.1869999999</c:v>
                      </c:pt>
                      <c:pt idx="4380">
                        <c:v>2919514.0630000001</c:v>
                      </c:pt>
                      <c:pt idx="4381">
                        <c:v>3138794.54</c:v>
                      </c:pt>
                      <c:pt idx="4382">
                        <c:v>3048510.5389999999</c:v>
                      </c:pt>
                      <c:pt idx="4383">
                        <c:v>2944090.8450000002</c:v>
                      </c:pt>
                      <c:pt idx="4384">
                        <c:v>2836040.0580000002</c:v>
                      </c:pt>
                      <c:pt idx="4385">
                        <c:v>2618045.81</c:v>
                      </c:pt>
                      <c:pt idx="4386">
                        <c:v>2314483.585</c:v>
                      </c:pt>
                      <c:pt idx="4387">
                        <c:v>1945035.38</c:v>
                      </c:pt>
                      <c:pt idx="4388">
                        <c:v>1753370.074</c:v>
                      </c:pt>
                      <c:pt idx="4389">
                        <c:v>1882976.6089999999</c:v>
                      </c:pt>
                      <c:pt idx="4390">
                        <c:v>1993562.362</c:v>
                      </c:pt>
                      <c:pt idx="4391">
                        <c:v>2174682.37</c:v>
                      </c:pt>
                      <c:pt idx="4392">
                        <c:v>2037344.7450000001</c:v>
                      </c:pt>
                      <c:pt idx="4393">
                        <c:v>2115310.6290000002</c:v>
                      </c:pt>
                      <c:pt idx="4394">
                        <c:v>2084817.38</c:v>
                      </c:pt>
                      <c:pt idx="4395">
                        <c:v>2046410.2050000001</c:v>
                      </c:pt>
                      <c:pt idx="4396">
                        <c:v>1864385.85</c:v>
                      </c:pt>
                      <c:pt idx="4397">
                        <c:v>1596616.0589999999</c:v>
                      </c:pt>
                      <c:pt idx="4398">
                        <c:v>1577467.209</c:v>
                      </c:pt>
                      <c:pt idx="4399">
                        <c:v>1710946.3689999999</c:v>
                      </c:pt>
                      <c:pt idx="4400">
                        <c:v>1748607.172</c:v>
                      </c:pt>
                      <c:pt idx="4401">
                        <c:v>1895008.0349999999</c:v>
                      </c:pt>
                      <c:pt idx="4402">
                        <c:v>2180576.3250000002</c:v>
                      </c:pt>
                      <c:pt idx="4403">
                        <c:v>2333989.2239999999</c:v>
                      </c:pt>
                      <c:pt idx="4404">
                        <c:v>2482844.5090000001</c:v>
                      </c:pt>
                      <c:pt idx="4405">
                        <c:v>2614402.4210000001</c:v>
                      </c:pt>
                      <c:pt idx="4406">
                        <c:v>2686048.301</c:v>
                      </c:pt>
                      <c:pt idx="4407">
                        <c:v>2725014.6460000002</c:v>
                      </c:pt>
                      <c:pt idx="4408">
                        <c:v>2656182.5559999999</c:v>
                      </c:pt>
                      <c:pt idx="4409">
                        <c:v>2487074.5019999999</c:v>
                      </c:pt>
                      <c:pt idx="4410">
                        <c:v>2292252.4759999998</c:v>
                      </c:pt>
                      <c:pt idx="4411">
                        <c:v>1982188.82</c:v>
                      </c:pt>
                      <c:pt idx="4412">
                        <c:v>1865021.361</c:v>
                      </c:pt>
                      <c:pt idx="4413">
                        <c:v>1925835.6880000001</c:v>
                      </c:pt>
                      <c:pt idx="4414">
                        <c:v>2020647.1939999999</c:v>
                      </c:pt>
                      <c:pt idx="4415">
                        <c:v>2097888.5699999998</c:v>
                      </c:pt>
                      <c:pt idx="4416">
                        <c:v>2092707.4909999999</c:v>
                      </c:pt>
                      <c:pt idx="4417">
                        <c:v>2139477.358</c:v>
                      </c:pt>
                      <c:pt idx="4418">
                        <c:v>2069586.601</c:v>
                      </c:pt>
                      <c:pt idx="4419">
                        <c:v>2048750.115</c:v>
                      </c:pt>
                      <c:pt idx="4420">
                        <c:v>1860977.0719999999</c:v>
                      </c:pt>
                      <c:pt idx="4421">
                        <c:v>1636687.3230000001</c:v>
                      </c:pt>
                      <c:pt idx="4422">
                        <c:v>1596490.6869999999</c:v>
                      </c:pt>
                      <c:pt idx="4423">
                        <c:v>1819677.067</c:v>
                      </c:pt>
                      <c:pt idx="4424">
                        <c:v>1976456.3019999999</c:v>
                      </c:pt>
                      <c:pt idx="4425">
                        <c:v>2195655.1460000002</c:v>
                      </c:pt>
                      <c:pt idx="4426">
                        <c:v>2258118.3709999998</c:v>
                      </c:pt>
                      <c:pt idx="4427">
                        <c:v>2425320.0809999998</c:v>
                      </c:pt>
                      <c:pt idx="4428">
                        <c:v>2609061.023</c:v>
                      </c:pt>
                      <c:pt idx="4429">
                        <c:v>2633910.9589999998</c:v>
                      </c:pt>
                      <c:pt idx="4430">
                        <c:v>2670720.7230000002</c:v>
                      </c:pt>
                      <c:pt idx="4431">
                        <c:v>2789134.7</c:v>
                      </c:pt>
                      <c:pt idx="4432">
                        <c:v>2979449.0150000001</c:v>
                      </c:pt>
                      <c:pt idx="4433">
                        <c:v>2897907.4939999999</c:v>
                      </c:pt>
                      <c:pt idx="4434">
                        <c:v>2536699.656</c:v>
                      </c:pt>
                      <c:pt idx="4435">
                        <c:v>2344920.1809999999</c:v>
                      </c:pt>
                      <c:pt idx="4436">
                        <c:v>2453492.4840000002</c:v>
                      </c:pt>
                      <c:pt idx="4437">
                        <c:v>2623736.8220000002</c:v>
                      </c:pt>
                      <c:pt idx="4438">
                        <c:v>2761501.7949999999</c:v>
                      </c:pt>
                      <c:pt idx="4439">
                        <c:v>2829916.38</c:v>
                      </c:pt>
                      <c:pt idx="4440">
                        <c:v>2805019.0240000002</c:v>
                      </c:pt>
                      <c:pt idx="4441">
                        <c:v>2698441.139</c:v>
                      </c:pt>
                      <c:pt idx="4442">
                        <c:v>2611369.66</c:v>
                      </c:pt>
                      <c:pt idx="4443">
                        <c:v>2591298.4130000002</c:v>
                      </c:pt>
                      <c:pt idx="4444">
                        <c:v>2524191.2540000002</c:v>
                      </c:pt>
                      <c:pt idx="4445">
                        <c:v>2403483.4870000002</c:v>
                      </c:pt>
                      <c:pt idx="4446">
                        <c:v>2382399.3280000002</c:v>
                      </c:pt>
                      <c:pt idx="4447">
                        <c:v>2461852.145</c:v>
                      </c:pt>
                      <c:pt idx="4448">
                        <c:v>2542764.2289999998</c:v>
                      </c:pt>
                      <c:pt idx="4449">
                        <c:v>2531153.1850000001</c:v>
                      </c:pt>
                      <c:pt idx="4450">
                        <c:v>2565442.9720000001</c:v>
                      </c:pt>
                      <c:pt idx="4451">
                        <c:v>2522620.8689999999</c:v>
                      </c:pt>
                      <c:pt idx="4452">
                        <c:v>2348578.3590000002</c:v>
                      </c:pt>
                      <c:pt idx="4453">
                        <c:v>2324125.89</c:v>
                      </c:pt>
                      <c:pt idx="4454">
                        <c:v>2274517.8760000002</c:v>
                      </c:pt>
                      <c:pt idx="4455">
                        <c:v>2197674.2250000001</c:v>
                      </c:pt>
                      <c:pt idx="4456">
                        <c:v>2227891.4720000001</c:v>
                      </c:pt>
                      <c:pt idx="4457">
                        <c:v>2114060.5</c:v>
                      </c:pt>
                      <c:pt idx="4458">
                        <c:v>1885534.5160000001</c:v>
                      </c:pt>
                      <c:pt idx="4459">
                        <c:v>1685330.933</c:v>
                      </c:pt>
                      <c:pt idx="4460">
                        <c:v>1580156.075</c:v>
                      </c:pt>
                      <c:pt idx="4461">
                        <c:v>1673764.1910000001</c:v>
                      </c:pt>
                      <c:pt idx="4462">
                        <c:v>1722830.2109999999</c:v>
                      </c:pt>
                      <c:pt idx="4463">
                        <c:v>1803430.618</c:v>
                      </c:pt>
                      <c:pt idx="4464">
                        <c:v>1904958.818</c:v>
                      </c:pt>
                      <c:pt idx="4465">
                        <c:v>1877054.46</c:v>
                      </c:pt>
                      <c:pt idx="4466">
                        <c:v>1616396.672</c:v>
                      </c:pt>
                      <c:pt idx="4467">
                        <c:v>1524647.1129999999</c:v>
                      </c:pt>
                      <c:pt idx="4468">
                        <c:v>1554344.0249999999</c:v>
                      </c:pt>
                      <c:pt idx="4469">
                        <c:v>1698450.8559999999</c:v>
                      </c:pt>
                      <c:pt idx="4470">
                        <c:v>1805886.267</c:v>
                      </c:pt>
                      <c:pt idx="4471">
                        <c:v>2027139.0079999999</c:v>
                      </c:pt>
                      <c:pt idx="4472">
                        <c:v>2362404.4419999998</c:v>
                      </c:pt>
                      <c:pt idx="4473">
                        <c:v>2764305.298</c:v>
                      </c:pt>
                      <c:pt idx="4474">
                        <c:v>3221677.1519999998</c:v>
                      </c:pt>
                      <c:pt idx="4475">
                        <c:v>3889111.1359999999</c:v>
                      </c:pt>
                      <c:pt idx="4476">
                        <c:v>4385099.7350000003</c:v>
                      </c:pt>
                      <c:pt idx="4477">
                        <c:v>4855220.0429999996</c:v>
                      </c:pt>
                      <c:pt idx="4478">
                        <c:v>5119242.7489999998</c:v>
                      </c:pt>
                      <c:pt idx="4479">
                        <c:v>5158627.773</c:v>
                      </c:pt>
                      <c:pt idx="4480">
                        <c:v>5043994.5549999997</c:v>
                      </c:pt>
                      <c:pt idx="4481">
                        <c:v>4935626.4419999998</c:v>
                      </c:pt>
                      <c:pt idx="4482">
                        <c:v>4890649.7609999999</c:v>
                      </c:pt>
                      <c:pt idx="4483">
                        <c:v>5172814.2960000001</c:v>
                      </c:pt>
                      <c:pt idx="4484">
                        <c:v>5275299.8260000004</c:v>
                      </c:pt>
                      <c:pt idx="4485">
                        <c:v>5382335.1399999997</c:v>
                      </c:pt>
                      <c:pt idx="4486">
                        <c:v>5341301.8990000002</c:v>
                      </c:pt>
                      <c:pt idx="4487">
                        <c:v>5312710.551</c:v>
                      </c:pt>
                      <c:pt idx="4488">
                        <c:v>5162869.5410000002</c:v>
                      </c:pt>
                      <c:pt idx="4489">
                        <c:v>5255719.574</c:v>
                      </c:pt>
                      <c:pt idx="4490">
                        <c:v>5346796.0140000004</c:v>
                      </c:pt>
                      <c:pt idx="4491">
                        <c:v>5094130.6560000004</c:v>
                      </c:pt>
                      <c:pt idx="4492">
                        <c:v>5331518.6840000004</c:v>
                      </c:pt>
                      <c:pt idx="4493">
                        <c:v>5284654.0369999995</c:v>
                      </c:pt>
                      <c:pt idx="4494">
                        <c:v>5329601.7479999997</c:v>
                      </c:pt>
                      <c:pt idx="4495">
                        <c:v>5268815.4919999996</c:v>
                      </c:pt>
                      <c:pt idx="4496">
                        <c:v>5181910.5530000003</c:v>
                      </c:pt>
                      <c:pt idx="4497">
                        <c:v>4968413.8210000005</c:v>
                      </c:pt>
                      <c:pt idx="4498">
                        <c:v>4940619.7910000002</c:v>
                      </c:pt>
                      <c:pt idx="4499">
                        <c:v>4810888.3859999999</c:v>
                      </c:pt>
                      <c:pt idx="4500">
                        <c:v>4646770.4270000001</c:v>
                      </c:pt>
                      <c:pt idx="4501">
                        <c:v>4417891.5980000002</c:v>
                      </c:pt>
                      <c:pt idx="4502">
                        <c:v>4273860.3859999999</c:v>
                      </c:pt>
                      <c:pt idx="4503">
                        <c:v>4216255.3760000002</c:v>
                      </c:pt>
                      <c:pt idx="4504">
                        <c:v>4128167.3760000002</c:v>
                      </c:pt>
                      <c:pt idx="4505">
                        <c:v>3977568.923</c:v>
                      </c:pt>
                      <c:pt idx="4506">
                        <c:v>3899620.6179999998</c:v>
                      </c:pt>
                      <c:pt idx="4507">
                        <c:v>3737001.199</c:v>
                      </c:pt>
                      <c:pt idx="4508">
                        <c:v>3960003.0320000001</c:v>
                      </c:pt>
                      <c:pt idx="4509">
                        <c:v>3951182.5040000002</c:v>
                      </c:pt>
                      <c:pt idx="4510">
                        <c:v>3983363.7080000001</c:v>
                      </c:pt>
                      <c:pt idx="4511">
                        <c:v>4163648.2119999998</c:v>
                      </c:pt>
                      <c:pt idx="4512">
                        <c:v>4281732.5669999998</c:v>
                      </c:pt>
                      <c:pt idx="4513">
                        <c:v>4257301.0460000001</c:v>
                      </c:pt>
                      <c:pt idx="4514">
                        <c:v>4303273.4160000002</c:v>
                      </c:pt>
                      <c:pt idx="4515">
                        <c:v>4322708.926</c:v>
                      </c:pt>
                      <c:pt idx="4516">
                        <c:v>4068856.4049999998</c:v>
                      </c:pt>
                      <c:pt idx="4517">
                        <c:v>3790616.0049999999</c:v>
                      </c:pt>
                      <c:pt idx="4518">
                        <c:v>3587788.7349999999</c:v>
                      </c:pt>
                      <c:pt idx="4519">
                        <c:v>3494896.4070000001</c:v>
                      </c:pt>
                      <c:pt idx="4520">
                        <c:v>3373350.51</c:v>
                      </c:pt>
                      <c:pt idx="4521">
                        <c:v>3393487.9449999998</c:v>
                      </c:pt>
                      <c:pt idx="4522">
                        <c:v>3208876.7420000001</c:v>
                      </c:pt>
                      <c:pt idx="4523">
                        <c:v>2973150.0440000002</c:v>
                      </c:pt>
                      <c:pt idx="4524">
                        <c:v>2768815.1189999999</c:v>
                      </c:pt>
                      <c:pt idx="4525">
                        <c:v>2776058.5929999999</c:v>
                      </c:pt>
                      <c:pt idx="4526">
                        <c:v>2746276.3640000001</c:v>
                      </c:pt>
                      <c:pt idx="4527">
                        <c:v>2828225.872</c:v>
                      </c:pt>
                      <c:pt idx="4528">
                        <c:v>2764888.0049999999</c:v>
                      </c:pt>
                      <c:pt idx="4529">
                        <c:v>2427321.4640000002</c:v>
                      </c:pt>
                      <c:pt idx="4530">
                        <c:v>2244347.9509999999</c:v>
                      </c:pt>
                      <c:pt idx="4531">
                        <c:v>2069525.7450000001</c:v>
                      </c:pt>
                      <c:pt idx="4532">
                        <c:v>2077586.3089999999</c:v>
                      </c:pt>
                      <c:pt idx="4533">
                        <c:v>2169961.7480000001</c:v>
                      </c:pt>
                      <c:pt idx="4534">
                        <c:v>2336277.6680000001</c:v>
                      </c:pt>
                      <c:pt idx="4535">
                        <c:v>2386682.9929999998</c:v>
                      </c:pt>
                      <c:pt idx="4536">
                        <c:v>2444613.38</c:v>
                      </c:pt>
                      <c:pt idx="4537">
                        <c:v>2451891.2930000001</c:v>
                      </c:pt>
                      <c:pt idx="4538">
                        <c:v>2412365.1970000002</c:v>
                      </c:pt>
                      <c:pt idx="4539">
                        <c:v>2357324.9720000001</c:v>
                      </c:pt>
                      <c:pt idx="4540">
                        <c:v>2232627.375</c:v>
                      </c:pt>
                      <c:pt idx="4541">
                        <c:v>1962086.8370000001</c:v>
                      </c:pt>
                      <c:pt idx="4542">
                        <c:v>1823674.07</c:v>
                      </c:pt>
                      <c:pt idx="4543">
                        <c:v>1786275.13</c:v>
                      </c:pt>
                      <c:pt idx="4544">
                        <c:v>1694694.0290000001</c:v>
                      </c:pt>
                      <c:pt idx="4545">
                        <c:v>1611801.851</c:v>
                      </c:pt>
                      <c:pt idx="4546">
                        <c:v>1563189.4280000001</c:v>
                      </c:pt>
                      <c:pt idx="4547">
                        <c:v>1756866.1939999999</c:v>
                      </c:pt>
                      <c:pt idx="4548">
                        <c:v>1903709.9790000001</c:v>
                      </c:pt>
                      <c:pt idx="4549">
                        <c:v>1817710.8489999999</c:v>
                      </c:pt>
                      <c:pt idx="4550">
                        <c:v>1784770.33</c:v>
                      </c:pt>
                      <c:pt idx="4551">
                        <c:v>1849200.8840000001</c:v>
                      </c:pt>
                      <c:pt idx="4552">
                        <c:v>1743497.446</c:v>
                      </c:pt>
                      <c:pt idx="4553">
                        <c:v>1525730.2720000001</c:v>
                      </c:pt>
                      <c:pt idx="4554">
                        <c:v>1501134.7860000001</c:v>
                      </c:pt>
                      <c:pt idx="4555">
                        <c:v>1568484.727</c:v>
                      </c:pt>
                      <c:pt idx="4556">
                        <c:v>1706272.746</c:v>
                      </c:pt>
                      <c:pt idx="4557">
                        <c:v>2061967.59</c:v>
                      </c:pt>
                      <c:pt idx="4558">
                        <c:v>2537913.7760000001</c:v>
                      </c:pt>
                      <c:pt idx="4559">
                        <c:v>2848341.8110000002</c:v>
                      </c:pt>
                      <c:pt idx="4560">
                        <c:v>2868543.2680000002</c:v>
                      </c:pt>
                      <c:pt idx="4561">
                        <c:v>3011058.051</c:v>
                      </c:pt>
                      <c:pt idx="4562">
                        <c:v>3165302.2119999998</c:v>
                      </c:pt>
                      <c:pt idx="4563">
                        <c:v>3054855.361</c:v>
                      </c:pt>
                      <c:pt idx="4564">
                        <c:v>2689296.7459999998</c:v>
                      </c:pt>
                      <c:pt idx="4565">
                        <c:v>2101777.216</c:v>
                      </c:pt>
                      <c:pt idx="4566">
                        <c:v>1630779.094</c:v>
                      </c:pt>
                      <c:pt idx="4567">
                        <c:v>1375914.8540000001</c:v>
                      </c:pt>
                      <c:pt idx="4568">
                        <c:v>1216772.4280000001</c:v>
                      </c:pt>
                      <c:pt idx="4569">
                        <c:v>1073356.371</c:v>
                      </c:pt>
                      <c:pt idx="4570">
                        <c:v>1017821.601</c:v>
                      </c:pt>
                      <c:pt idx="4571">
                        <c:v>987318.45900000003</c:v>
                      </c:pt>
                      <c:pt idx="4572">
                        <c:v>1039527.47</c:v>
                      </c:pt>
                      <c:pt idx="4573">
                        <c:v>1119672.6189999999</c:v>
                      </c:pt>
                      <c:pt idx="4574">
                        <c:v>1112709.6470000001</c:v>
                      </c:pt>
                      <c:pt idx="4575">
                        <c:v>1048091.601</c:v>
                      </c:pt>
                      <c:pt idx="4576">
                        <c:v>1041582.833</c:v>
                      </c:pt>
                      <c:pt idx="4577">
                        <c:v>853456.321</c:v>
                      </c:pt>
                      <c:pt idx="4578">
                        <c:v>876706.40599999996</c:v>
                      </c:pt>
                      <c:pt idx="4579">
                        <c:v>940186.58799999999</c:v>
                      </c:pt>
                      <c:pt idx="4580">
                        <c:v>1043751.694</c:v>
                      </c:pt>
                      <c:pt idx="4581">
                        <c:v>1281260.8870000001</c:v>
                      </c:pt>
                      <c:pt idx="4582">
                        <c:v>1497500.2760000001</c:v>
                      </c:pt>
                      <c:pt idx="4583">
                        <c:v>1647662.24</c:v>
                      </c:pt>
                      <c:pt idx="4584">
                        <c:v>1704745.5889999999</c:v>
                      </c:pt>
                      <c:pt idx="4585">
                        <c:v>1769974.1710000001</c:v>
                      </c:pt>
                      <c:pt idx="4586">
                        <c:v>1749703.216</c:v>
                      </c:pt>
                      <c:pt idx="4587">
                        <c:v>1772632.1529999999</c:v>
                      </c:pt>
                      <c:pt idx="4588">
                        <c:v>1617755.254</c:v>
                      </c:pt>
                      <c:pt idx="4589">
                        <c:v>1245374.443</c:v>
                      </c:pt>
                      <c:pt idx="4590">
                        <c:v>906263.25899999996</c:v>
                      </c:pt>
                      <c:pt idx="4591">
                        <c:v>740300.51</c:v>
                      </c:pt>
                      <c:pt idx="4592">
                        <c:v>674538.505</c:v>
                      </c:pt>
                      <c:pt idx="4593">
                        <c:v>697806.59600000002</c:v>
                      </c:pt>
                      <c:pt idx="4594">
                        <c:v>703677.07200000004</c:v>
                      </c:pt>
                      <c:pt idx="4595">
                        <c:v>720947.23600000003</c:v>
                      </c:pt>
                      <c:pt idx="4596">
                        <c:v>601628.071</c:v>
                      </c:pt>
                      <c:pt idx="4597">
                        <c:v>520600.54700000002</c:v>
                      </c:pt>
                      <c:pt idx="4598">
                        <c:v>490281.783</c:v>
                      </c:pt>
                      <c:pt idx="4599">
                        <c:v>597272.80700000003</c:v>
                      </c:pt>
                      <c:pt idx="4600">
                        <c:v>647799.11100000003</c:v>
                      </c:pt>
                      <c:pt idx="4601">
                        <c:v>478142.84</c:v>
                      </c:pt>
                      <c:pt idx="4602">
                        <c:v>541344.74800000002</c:v>
                      </c:pt>
                      <c:pt idx="4603">
                        <c:v>785061.59499999997</c:v>
                      </c:pt>
                      <c:pt idx="4604">
                        <c:v>907199.55200000003</c:v>
                      </c:pt>
                      <c:pt idx="4605">
                        <c:v>998557.35499999998</c:v>
                      </c:pt>
                      <c:pt idx="4606">
                        <c:v>994695.875</c:v>
                      </c:pt>
                      <c:pt idx="4607">
                        <c:v>993909.54099999997</c:v>
                      </c:pt>
                      <c:pt idx="4608">
                        <c:v>1113450.5020000001</c:v>
                      </c:pt>
                      <c:pt idx="4609">
                        <c:v>1163327.4029999999</c:v>
                      </c:pt>
                      <c:pt idx="4610">
                        <c:v>1222505.7930000001</c:v>
                      </c:pt>
                      <c:pt idx="4611">
                        <c:v>1270174</c:v>
                      </c:pt>
                      <c:pt idx="4612">
                        <c:v>1347505.4920000001</c:v>
                      </c:pt>
                      <c:pt idx="4613">
                        <c:v>1293958.4339999999</c:v>
                      </c:pt>
                      <c:pt idx="4614">
                        <c:v>1233206.987</c:v>
                      </c:pt>
                      <c:pt idx="4615">
                        <c:v>1195226.4069999999</c:v>
                      </c:pt>
                      <c:pt idx="4616">
                        <c:v>1212877.297</c:v>
                      </c:pt>
                      <c:pt idx="4617">
                        <c:v>1211794.0689999999</c:v>
                      </c:pt>
                      <c:pt idx="4618">
                        <c:v>1256183.8149999999</c:v>
                      </c:pt>
                      <c:pt idx="4619">
                        <c:v>1489756.2679999999</c:v>
                      </c:pt>
                      <c:pt idx="4620">
                        <c:v>1550135.6880000001</c:v>
                      </c:pt>
                      <c:pt idx="4621">
                        <c:v>1752679.7239999999</c:v>
                      </c:pt>
                      <c:pt idx="4622">
                        <c:v>1814397.129</c:v>
                      </c:pt>
                      <c:pt idx="4623">
                        <c:v>1799172.5959999999</c:v>
                      </c:pt>
                      <c:pt idx="4624">
                        <c:v>1584152.8589999999</c:v>
                      </c:pt>
                      <c:pt idx="4625">
                        <c:v>1454210.2819999999</c:v>
                      </c:pt>
                      <c:pt idx="4626">
                        <c:v>1578026.074</c:v>
                      </c:pt>
                      <c:pt idx="4627">
                        <c:v>1601169.1540000001</c:v>
                      </c:pt>
                      <c:pt idx="4628">
                        <c:v>1740211.7760000001</c:v>
                      </c:pt>
                      <c:pt idx="4629">
                        <c:v>2033253.0249999999</c:v>
                      </c:pt>
                      <c:pt idx="4630">
                        <c:v>2171568.6660000002</c:v>
                      </c:pt>
                      <c:pt idx="4631">
                        <c:v>2406500.5430000001</c:v>
                      </c:pt>
                      <c:pt idx="4632">
                        <c:v>2571032.3820000002</c:v>
                      </c:pt>
                      <c:pt idx="4633">
                        <c:v>2547348.4079999998</c:v>
                      </c:pt>
                      <c:pt idx="4634">
                        <c:v>2549611.2489999998</c:v>
                      </c:pt>
                      <c:pt idx="4635">
                        <c:v>2432998.27</c:v>
                      </c:pt>
                      <c:pt idx="4636">
                        <c:v>2122139.7919999999</c:v>
                      </c:pt>
                      <c:pt idx="4637">
                        <c:v>1698992.173</c:v>
                      </c:pt>
                      <c:pt idx="4638">
                        <c:v>1342686.0330000001</c:v>
                      </c:pt>
                      <c:pt idx="4639">
                        <c:v>1340347.2560000001</c:v>
                      </c:pt>
                      <c:pt idx="4640">
                        <c:v>1500658.9609999999</c:v>
                      </c:pt>
                      <c:pt idx="4641">
                        <c:v>1593159.922</c:v>
                      </c:pt>
                      <c:pt idx="4642">
                        <c:v>1708907.635</c:v>
                      </c:pt>
                      <c:pt idx="4643">
                        <c:v>1802807.86</c:v>
                      </c:pt>
                      <c:pt idx="4644">
                        <c:v>1856982.3470000001</c:v>
                      </c:pt>
                      <c:pt idx="4645">
                        <c:v>1845899.59</c:v>
                      </c:pt>
                      <c:pt idx="4646">
                        <c:v>1896277.9750000001</c:v>
                      </c:pt>
                      <c:pt idx="4647">
                        <c:v>1996383.33</c:v>
                      </c:pt>
                      <c:pt idx="4648">
                        <c:v>1981753.9280000001</c:v>
                      </c:pt>
                      <c:pt idx="4649">
                        <c:v>1916714.453</c:v>
                      </c:pt>
                      <c:pt idx="4650">
                        <c:v>1812184.004</c:v>
                      </c:pt>
                      <c:pt idx="4651">
                        <c:v>1639943.5589999999</c:v>
                      </c:pt>
                      <c:pt idx="4652">
                        <c:v>1675046.348</c:v>
                      </c:pt>
                      <c:pt idx="4653">
                        <c:v>1937868.4879999999</c:v>
                      </c:pt>
                      <c:pt idx="4654">
                        <c:v>2089492.966</c:v>
                      </c:pt>
                      <c:pt idx="4655">
                        <c:v>2149442.2400000002</c:v>
                      </c:pt>
                      <c:pt idx="4656">
                        <c:v>2194048.4369999999</c:v>
                      </c:pt>
                      <c:pt idx="4657">
                        <c:v>2188425.6919999998</c:v>
                      </c:pt>
                      <c:pt idx="4658">
                        <c:v>2325282.7390000001</c:v>
                      </c:pt>
                      <c:pt idx="4659">
                        <c:v>2388392.804</c:v>
                      </c:pt>
                      <c:pt idx="4660">
                        <c:v>2182868.9380000001</c:v>
                      </c:pt>
                      <c:pt idx="4661">
                        <c:v>1991556.058</c:v>
                      </c:pt>
                      <c:pt idx="4662">
                        <c:v>1612289.669</c:v>
                      </c:pt>
                      <c:pt idx="4663">
                        <c:v>1574447.3759999999</c:v>
                      </c:pt>
                      <c:pt idx="4664">
                        <c:v>1507881.676</c:v>
                      </c:pt>
                      <c:pt idx="4665">
                        <c:v>1559407.189</c:v>
                      </c:pt>
                      <c:pt idx="4666">
                        <c:v>1543632.3060000001</c:v>
                      </c:pt>
                      <c:pt idx="4667">
                        <c:v>1547880.2490000001</c:v>
                      </c:pt>
                      <c:pt idx="4668">
                        <c:v>1577788.4950000001</c:v>
                      </c:pt>
                      <c:pt idx="4669">
                        <c:v>1560190.7409999999</c:v>
                      </c:pt>
                      <c:pt idx="4670">
                        <c:v>1506525.0349999999</c:v>
                      </c:pt>
                      <c:pt idx="4671">
                        <c:v>1523778.5430000001</c:v>
                      </c:pt>
                      <c:pt idx="4672">
                        <c:v>1490704.406</c:v>
                      </c:pt>
                      <c:pt idx="4673">
                        <c:v>1395801.87</c:v>
                      </c:pt>
                      <c:pt idx="4674">
                        <c:v>1203606.9750000001</c:v>
                      </c:pt>
                      <c:pt idx="4675">
                        <c:v>1163548.4210000001</c:v>
                      </c:pt>
                      <c:pt idx="4676">
                        <c:v>1160883.693</c:v>
                      </c:pt>
                      <c:pt idx="4677">
                        <c:v>1190563.345</c:v>
                      </c:pt>
                      <c:pt idx="4678">
                        <c:v>1189366.7439999999</c:v>
                      </c:pt>
                      <c:pt idx="4679">
                        <c:v>1146652.463</c:v>
                      </c:pt>
                      <c:pt idx="4680">
                        <c:v>1124908.304</c:v>
                      </c:pt>
                      <c:pt idx="4681">
                        <c:v>1013656.209</c:v>
                      </c:pt>
                      <c:pt idx="4682">
                        <c:v>858339.01300000004</c:v>
                      </c:pt>
                      <c:pt idx="4683">
                        <c:v>739855.73400000005</c:v>
                      </c:pt>
                      <c:pt idx="4684">
                        <c:v>591246.21299999999</c:v>
                      </c:pt>
                      <c:pt idx="4685">
                        <c:v>453356.63</c:v>
                      </c:pt>
                      <c:pt idx="4686">
                        <c:v>360115.90399999998</c:v>
                      </c:pt>
                      <c:pt idx="4687">
                        <c:v>334773.28000000003</c:v>
                      </c:pt>
                      <c:pt idx="4688">
                        <c:v>412124.02399999998</c:v>
                      </c:pt>
                      <c:pt idx="4689">
                        <c:v>536145.74600000004</c:v>
                      </c:pt>
                      <c:pt idx="4690">
                        <c:v>606442.45700000005</c:v>
                      </c:pt>
                      <c:pt idx="4691">
                        <c:v>667425.75300000003</c:v>
                      </c:pt>
                      <c:pt idx="4692">
                        <c:v>789368.56299999997</c:v>
                      </c:pt>
                      <c:pt idx="4693">
                        <c:v>877603.95499999996</c:v>
                      </c:pt>
                      <c:pt idx="4694">
                        <c:v>881429.96799999999</c:v>
                      </c:pt>
                      <c:pt idx="4695">
                        <c:v>1013676.868</c:v>
                      </c:pt>
                      <c:pt idx="4696">
                        <c:v>959877.21</c:v>
                      </c:pt>
                      <c:pt idx="4697">
                        <c:v>834333.22499999998</c:v>
                      </c:pt>
                      <c:pt idx="4698">
                        <c:v>781029.14599999995</c:v>
                      </c:pt>
                      <c:pt idx="4699">
                        <c:v>763042.82299999997</c:v>
                      </c:pt>
                      <c:pt idx="4700">
                        <c:v>778061.25800000003</c:v>
                      </c:pt>
                      <c:pt idx="4701">
                        <c:v>835030.50399999996</c:v>
                      </c:pt>
                      <c:pt idx="4702">
                        <c:v>909989.88</c:v>
                      </c:pt>
                      <c:pt idx="4703">
                        <c:v>876753.73499999999</c:v>
                      </c:pt>
                      <c:pt idx="4704">
                        <c:v>840255.701</c:v>
                      </c:pt>
                      <c:pt idx="4705">
                        <c:v>710246.63800000004</c:v>
                      </c:pt>
                      <c:pt idx="4706">
                        <c:v>578808.82299999997</c:v>
                      </c:pt>
                      <c:pt idx="4707">
                        <c:v>589629.46200000006</c:v>
                      </c:pt>
                      <c:pt idx="4708">
                        <c:v>654290.07499999995</c:v>
                      </c:pt>
                      <c:pt idx="4709">
                        <c:v>668281.929</c:v>
                      </c:pt>
                      <c:pt idx="4710">
                        <c:v>602773.44499999995</c:v>
                      </c:pt>
                      <c:pt idx="4711">
                        <c:v>501016.66200000001</c:v>
                      </c:pt>
                      <c:pt idx="4712">
                        <c:v>552245.01899999997</c:v>
                      </c:pt>
                      <c:pt idx="4713">
                        <c:v>539382.60199999996</c:v>
                      </c:pt>
                      <c:pt idx="4714">
                        <c:v>485079.12800000003</c:v>
                      </c:pt>
                      <c:pt idx="4715">
                        <c:v>489490.43800000002</c:v>
                      </c:pt>
                      <c:pt idx="4716">
                        <c:v>509302.84700000001</c:v>
                      </c:pt>
                      <c:pt idx="4717">
                        <c:v>563607.299</c:v>
                      </c:pt>
                      <c:pt idx="4718">
                        <c:v>605415.60900000005</c:v>
                      </c:pt>
                      <c:pt idx="4719">
                        <c:v>642422.03599999996</c:v>
                      </c:pt>
                      <c:pt idx="4720">
                        <c:v>522300.59700000001</c:v>
                      </c:pt>
                      <c:pt idx="4721">
                        <c:v>465220.61200000002</c:v>
                      </c:pt>
                      <c:pt idx="4722">
                        <c:v>467320.16399999999</c:v>
                      </c:pt>
                      <c:pt idx="4723">
                        <c:v>527347.55900000001</c:v>
                      </c:pt>
                      <c:pt idx="4724">
                        <c:v>561106.56499999994</c:v>
                      </c:pt>
                      <c:pt idx="4725">
                        <c:v>671641.76800000004</c:v>
                      </c:pt>
                      <c:pt idx="4726">
                        <c:v>739556.26500000001</c:v>
                      </c:pt>
                      <c:pt idx="4727">
                        <c:v>706219.15099999995</c:v>
                      </c:pt>
                      <c:pt idx="4728">
                        <c:v>598779.35199999996</c:v>
                      </c:pt>
                      <c:pt idx="4729">
                        <c:v>488041.89399999997</c:v>
                      </c:pt>
                      <c:pt idx="4730">
                        <c:v>431993.777</c:v>
                      </c:pt>
                      <c:pt idx="4731">
                        <c:v>326788.77100000001</c:v>
                      </c:pt>
                      <c:pt idx="4732">
                        <c:v>257067.052</c:v>
                      </c:pt>
                      <c:pt idx="4733">
                        <c:v>215753.33100000001</c:v>
                      </c:pt>
                      <c:pt idx="4734">
                        <c:v>162324.734</c:v>
                      </c:pt>
                      <c:pt idx="4735">
                        <c:v>159778.32999999999</c:v>
                      </c:pt>
                      <c:pt idx="4736">
                        <c:v>209191.29</c:v>
                      </c:pt>
                      <c:pt idx="4737">
                        <c:v>254582.95499999999</c:v>
                      </c:pt>
                      <c:pt idx="4738">
                        <c:v>284216.01899999997</c:v>
                      </c:pt>
                      <c:pt idx="4739">
                        <c:v>345286.647</c:v>
                      </c:pt>
                      <c:pt idx="4740">
                        <c:v>393345.005</c:v>
                      </c:pt>
                      <c:pt idx="4741">
                        <c:v>446369.64399999997</c:v>
                      </c:pt>
                      <c:pt idx="4742">
                        <c:v>498614.864</c:v>
                      </c:pt>
                      <c:pt idx="4743">
                        <c:v>566438.12800000003</c:v>
                      </c:pt>
                      <c:pt idx="4744">
                        <c:v>576374.76300000004</c:v>
                      </c:pt>
                      <c:pt idx="4745">
                        <c:v>567551.02099999995</c:v>
                      </c:pt>
                      <c:pt idx="4746">
                        <c:v>595143.82200000004</c:v>
                      </c:pt>
                      <c:pt idx="4747">
                        <c:v>699677.04799999995</c:v>
                      </c:pt>
                      <c:pt idx="4748">
                        <c:v>1034135.981</c:v>
                      </c:pt>
                      <c:pt idx="4749">
                        <c:v>1369918.9990000001</c:v>
                      </c:pt>
                      <c:pt idx="4750">
                        <c:v>1561125.953</c:v>
                      </c:pt>
                      <c:pt idx="4751">
                        <c:v>1660975.28</c:v>
                      </c:pt>
                      <c:pt idx="4752">
                        <c:v>1634797.6510000001</c:v>
                      </c:pt>
                      <c:pt idx="4753">
                        <c:v>1718809.4639999999</c:v>
                      </c:pt>
                      <c:pt idx="4754">
                        <c:v>1671336.7450000001</c:v>
                      </c:pt>
                      <c:pt idx="4755">
                        <c:v>1628746.875</c:v>
                      </c:pt>
                      <c:pt idx="4756">
                        <c:v>1562608.977</c:v>
                      </c:pt>
                      <c:pt idx="4757">
                        <c:v>1263263.2180000001</c:v>
                      </c:pt>
                      <c:pt idx="4758">
                        <c:v>868623.228</c:v>
                      </c:pt>
                      <c:pt idx="4759">
                        <c:v>894158.995</c:v>
                      </c:pt>
                      <c:pt idx="4760">
                        <c:v>1091704.3740000001</c:v>
                      </c:pt>
                      <c:pt idx="4761">
                        <c:v>1381248.166</c:v>
                      </c:pt>
                      <c:pt idx="4762">
                        <c:v>1773651.7579999999</c:v>
                      </c:pt>
                      <c:pt idx="4763">
                        <c:v>2094259.513</c:v>
                      </c:pt>
                      <c:pt idx="4764">
                        <c:v>2488220.2149999999</c:v>
                      </c:pt>
                      <c:pt idx="4765">
                        <c:v>2890677.327</c:v>
                      </c:pt>
                      <c:pt idx="4766">
                        <c:v>3217922.1409999998</c:v>
                      </c:pt>
                      <c:pt idx="4767">
                        <c:v>3332679.665</c:v>
                      </c:pt>
                      <c:pt idx="4768">
                        <c:v>3237813.335</c:v>
                      </c:pt>
                      <c:pt idx="4769">
                        <c:v>3126000.6490000002</c:v>
                      </c:pt>
                      <c:pt idx="4770">
                        <c:v>2926390.628</c:v>
                      </c:pt>
                      <c:pt idx="4771">
                        <c:v>2600204.9920000001</c:v>
                      </c:pt>
                      <c:pt idx="4772">
                        <c:v>2683893.5869999998</c:v>
                      </c:pt>
                      <c:pt idx="4773">
                        <c:v>2712300.8459999999</c:v>
                      </c:pt>
                      <c:pt idx="4774">
                        <c:v>2663730.5040000002</c:v>
                      </c:pt>
                      <c:pt idx="4775">
                        <c:v>2409311.2310000001</c:v>
                      </c:pt>
                      <c:pt idx="4776">
                        <c:v>2062760.186</c:v>
                      </c:pt>
                      <c:pt idx="4777">
                        <c:v>1746528.882</c:v>
                      </c:pt>
                      <c:pt idx="4778">
                        <c:v>1580375.0930000001</c:v>
                      </c:pt>
                      <c:pt idx="4779">
                        <c:v>1463561.557</c:v>
                      </c:pt>
                      <c:pt idx="4780">
                        <c:v>1329567.682</c:v>
                      </c:pt>
                      <c:pt idx="4781">
                        <c:v>1134654.5349999999</c:v>
                      </c:pt>
                      <c:pt idx="4782">
                        <c:v>999196.19099999999</c:v>
                      </c:pt>
                      <c:pt idx="4783">
                        <c:v>947208.26100000006</c:v>
                      </c:pt>
                      <c:pt idx="4784">
                        <c:v>1057485.7169999999</c:v>
                      </c:pt>
                      <c:pt idx="4785">
                        <c:v>1179212.33</c:v>
                      </c:pt>
                      <c:pt idx="4786">
                        <c:v>1242630.848</c:v>
                      </c:pt>
                      <c:pt idx="4787">
                        <c:v>1308319.156</c:v>
                      </c:pt>
                      <c:pt idx="4788">
                        <c:v>1415710.9720000001</c:v>
                      </c:pt>
                      <c:pt idx="4789">
                        <c:v>1510069.68</c:v>
                      </c:pt>
                      <c:pt idx="4790">
                        <c:v>1662601.102</c:v>
                      </c:pt>
                      <c:pt idx="4791">
                        <c:v>1937220.7590000001</c:v>
                      </c:pt>
                      <c:pt idx="4792">
                        <c:v>2022190.9990000001</c:v>
                      </c:pt>
                      <c:pt idx="4793">
                        <c:v>2098455.0260000001</c:v>
                      </c:pt>
                      <c:pt idx="4794">
                        <c:v>2005638.8230000001</c:v>
                      </c:pt>
                      <c:pt idx="4795">
                        <c:v>2000138.4169999999</c:v>
                      </c:pt>
                      <c:pt idx="4796">
                        <c:v>2233113.7179999999</c:v>
                      </c:pt>
                      <c:pt idx="4797">
                        <c:v>2671062.2519999999</c:v>
                      </c:pt>
                      <c:pt idx="4798">
                        <c:v>2970465.8280000002</c:v>
                      </c:pt>
                      <c:pt idx="4799">
                        <c:v>3375626.642</c:v>
                      </c:pt>
                      <c:pt idx="4800">
                        <c:v>3355853.071</c:v>
                      </c:pt>
                      <c:pt idx="4801">
                        <c:v>3293174.6809999999</c:v>
                      </c:pt>
                      <c:pt idx="4802">
                        <c:v>3329775.6349999998</c:v>
                      </c:pt>
                      <c:pt idx="4803">
                        <c:v>3047482.2749999999</c:v>
                      </c:pt>
                      <c:pt idx="4804">
                        <c:v>2872823.6949999998</c:v>
                      </c:pt>
                      <c:pt idx="4805">
                        <c:v>2401781.2239999999</c:v>
                      </c:pt>
                      <c:pt idx="4806">
                        <c:v>1905949.0090000001</c:v>
                      </c:pt>
                      <c:pt idx="4807">
                        <c:v>1793048.182</c:v>
                      </c:pt>
                      <c:pt idx="4808">
                        <c:v>1840063.743</c:v>
                      </c:pt>
                      <c:pt idx="4809">
                        <c:v>1866166.3689999999</c:v>
                      </c:pt>
                      <c:pt idx="4810">
                        <c:v>1883669.091</c:v>
                      </c:pt>
                      <c:pt idx="4811">
                        <c:v>1971353.8189999999</c:v>
                      </c:pt>
                      <c:pt idx="4812">
                        <c:v>1993296.048</c:v>
                      </c:pt>
                      <c:pt idx="4813">
                        <c:v>2000694.902</c:v>
                      </c:pt>
                      <c:pt idx="4814">
                        <c:v>2080164.862</c:v>
                      </c:pt>
                      <c:pt idx="4815">
                        <c:v>1975877.223</c:v>
                      </c:pt>
                      <c:pt idx="4816">
                        <c:v>1802598.504</c:v>
                      </c:pt>
                      <c:pt idx="4817">
                        <c:v>1753556.594</c:v>
                      </c:pt>
                      <c:pt idx="4818">
                        <c:v>1529658.5260000001</c:v>
                      </c:pt>
                      <c:pt idx="4819">
                        <c:v>1451785.591</c:v>
                      </c:pt>
                      <c:pt idx="4820">
                        <c:v>1582219.3559999999</c:v>
                      </c:pt>
                      <c:pt idx="4821">
                        <c:v>1659782.1680000001</c:v>
                      </c:pt>
                      <c:pt idx="4822">
                        <c:v>1977399.504</c:v>
                      </c:pt>
                      <c:pt idx="4823">
                        <c:v>2072640.3540000001</c:v>
                      </c:pt>
                      <c:pt idx="4824">
                        <c:v>2119599.898</c:v>
                      </c:pt>
                      <c:pt idx="4825">
                        <c:v>1866463.8130000001</c:v>
                      </c:pt>
                      <c:pt idx="4826">
                        <c:v>1628429.085</c:v>
                      </c:pt>
                      <c:pt idx="4827">
                        <c:v>1383358.199</c:v>
                      </c:pt>
                      <c:pt idx="4828">
                        <c:v>1185458.477</c:v>
                      </c:pt>
                      <c:pt idx="4829">
                        <c:v>872304.80599999998</c:v>
                      </c:pt>
                      <c:pt idx="4830">
                        <c:v>623016.05200000003</c:v>
                      </c:pt>
                      <c:pt idx="4831">
                        <c:v>555900.18400000001</c:v>
                      </c:pt>
                      <c:pt idx="4832">
                        <c:v>666463.75899999996</c:v>
                      </c:pt>
                      <c:pt idx="4833">
                        <c:v>733136.603</c:v>
                      </c:pt>
                      <c:pt idx="4834">
                        <c:v>828388.51100000006</c:v>
                      </c:pt>
                      <c:pt idx="4835">
                        <c:v>992851.69700000004</c:v>
                      </c:pt>
                      <c:pt idx="4836">
                        <c:v>1354997.5160000001</c:v>
                      </c:pt>
                      <c:pt idx="4837">
                        <c:v>1776266.335</c:v>
                      </c:pt>
                      <c:pt idx="4838">
                        <c:v>1787820.8629999999</c:v>
                      </c:pt>
                      <c:pt idx="4839">
                        <c:v>2088056.7050000001</c:v>
                      </c:pt>
                      <c:pt idx="4840">
                        <c:v>2307061.27</c:v>
                      </c:pt>
                      <c:pt idx="4841">
                        <c:v>2283657.6150000002</c:v>
                      </c:pt>
                      <c:pt idx="4842">
                        <c:v>2228346.9759999998</c:v>
                      </c:pt>
                      <c:pt idx="4843">
                        <c:v>2262048.4959999998</c:v>
                      </c:pt>
                      <c:pt idx="4844">
                        <c:v>2557773.352</c:v>
                      </c:pt>
                      <c:pt idx="4845">
                        <c:v>2922436.05</c:v>
                      </c:pt>
                      <c:pt idx="4846">
                        <c:v>3109661.36</c:v>
                      </c:pt>
                      <c:pt idx="4847">
                        <c:v>3352709.9109999998</c:v>
                      </c:pt>
                      <c:pt idx="4848">
                        <c:v>3511720.648</c:v>
                      </c:pt>
                      <c:pt idx="4849">
                        <c:v>3633917.91</c:v>
                      </c:pt>
                      <c:pt idx="4850">
                        <c:v>3714941.0729999999</c:v>
                      </c:pt>
                      <c:pt idx="4851">
                        <c:v>3936175.986</c:v>
                      </c:pt>
                      <c:pt idx="4852">
                        <c:v>3965151.3650000002</c:v>
                      </c:pt>
                      <c:pt idx="4853">
                        <c:v>3749793.5920000002</c:v>
                      </c:pt>
                      <c:pt idx="4854">
                        <c:v>3604949.605</c:v>
                      </c:pt>
                      <c:pt idx="4855">
                        <c:v>3463909.7179999999</c:v>
                      </c:pt>
                      <c:pt idx="4856">
                        <c:v>3508673.8050000002</c:v>
                      </c:pt>
                      <c:pt idx="4857">
                        <c:v>3527949.5090000001</c:v>
                      </c:pt>
                      <c:pt idx="4858">
                        <c:v>3498643.7930000001</c:v>
                      </c:pt>
                      <c:pt idx="4859">
                        <c:v>3491486.9750000001</c:v>
                      </c:pt>
                      <c:pt idx="4860">
                        <c:v>3420007.898</c:v>
                      </c:pt>
                      <c:pt idx="4861">
                        <c:v>3391197.1170000001</c:v>
                      </c:pt>
                      <c:pt idx="4862">
                        <c:v>3441413.952</c:v>
                      </c:pt>
                      <c:pt idx="4863">
                        <c:v>3550011.9249999998</c:v>
                      </c:pt>
                      <c:pt idx="4864">
                        <c:v>3453476.915</c:v>
                      </c:pt>
                      <c:pt idx="4865">
                        <c:v>3453095.1310000001</c:v>
                      </c:pt>
                      <c:pt idx="4866">
                        <c:v>3317987.5189999999</c:v>
                      </c:pt>
                      <c:pt idx="4867">
                        <c:v>3324305.338</c:v>
                      </c:pt>
                      <c:pt idx="4868">
                        <c:v>3483889.861</c:v>
                      </c:pt>
                      <c:pt idx="4869">
                        <c:v>3855222.6009999998</c:v>
                      </c:pt>
                      <c:pt idx="4870">
                        <c:v>4234217.1940000001</c:v>
                      </c:pt>
                      <c:pt idx="4871">
                        <c:v>4498569.5650000004</c:v>
                      </c:pt>
                      <c:pt idx="4872">
                        <c:v>4637040.841</c:v>
                      </c:pt>
                      <c:pt idx="4873">
                        <c:v>4696128.51</c:v>
                      </c:pt>
                      <c:pt idx="4874">
                        <c:v>4648701.9539999999</c:v>
                      </c:pt>
                      <c:pt idx="4875">
                        <c:v>4583492.3430000003</c:v>
                      </c:pt>
                      <c:pt idx="4876">
                        <c:v>4322880.6809999999</c:v>
                      </c:pt>
                      <c:pt idx="4877">
                        <c:v>3868495.773</c:v>
                      </c:pt>
                      <c:pt idx="4878">
                        <c:v>3594578.469</c:v>
                      </c:pt>
                      <c:pt idx="4879">
                        <c:v>3720986.2719999999</c:v>
                      </c:pt>
                      <c:pt idx="4880">
                        <c:v>3734161.2009999999</c:v>
                      </c:pt>
                      <c:pt idx="4881">
                        <c:v>3839847.2940000002</c:v>
                      </c:pt>
                      <c:pt idx="4882">
                        <c:v>4065911.2919999999</c:v>
                      </c:pt>
                      <c:pt idx="4883">
                        <c:v>4334024.7450000001</c:v>
                      </c:pt>
                      <c:pt idx="4884">
                        <c:v>4421919.943</c:v>
                      </c:pt>
                      <c:pt idx="4885">
                        <c:v>4592294.983</c:v>
                      </c:pt>
                      <c:pt idx="4886">
                        <c:v>4622588.8480000002</c:v>
                      </c:pt>
                      <c:pt idx="4887">
                        <c:v>4534567.4589999998</c:v>
                      </c:pt>
                      <c:pt idx="4888">
                        <c:v>4481030.6449999996</c:v>
                      </c:pt>
                      <c:pt idx="4889">
                        <c:v>4584692.6770000001</c:v>
                      </c:pt>
                      <c:pt idx="4890">
                        <c:v>4515558.4450000003</c:v>
                      </c:pt>
                      <c:pt idx="4891">
                        <c:v>4410667.6950000003</c:v>
                      </c:pt>
                      <c:pt idx="4892">
                        <c:v>4627844.3940000003</c:v>
                      </c:pt>
                      <c:pt idx="4893">
                        <c:v>5146336.2249999996</c:v>
                      </c:pt>
                      <c:pt idx="4894">
                        <c:v>5411548.017</c:v>
                      </c:pt>
                      <c:pt idx="4895">
                        <c:v>5591433.3030000003</c:v>
                      </c:pt>
                      <c:pt idx="4896">
                        <c:v>5615026.7450000001</c:v>
                      </c:pt>
                      <c:pt idx="4897">
                        <c:v>5630447.9400000004</c:v>
                      </c:pt>
                      <c:pt idx="4898">
                        <c:v>5517221.8619999997</c:v>
                      </c:pt>
                      <c:pt idx="4899">
                        <c:v>5335400.9340000004</c:v>
                      </c:pt>
                      <c:pt idx="4900">
                        <c:v>5152952.9400000004</c:v>
                      </c:pt>
                      <c:pt idx="4901">
                        <c:v>4930454.0070000002</c:v>
                      </c:pt>
                      <c:pt idx="4902">
                        <c:v>4718004.96</c:v>
                      </c:pt>
                      <c:pt idx="4903">
                        <c:v>4705781.1660000002</c:v>
                      </c:pt>
                      <c:pt idx="4904">
                        <c:v>4808729.7690000003</c:v>
                      </c:pt>
                      <c:pt idx="4905">
                        <c:v>4913762.4919999996</c:v>
                      </c:pt>
                      <c:pt idx="4906">
                        <c:v>4987412.6770000001</c:v>
                      </c:pt>
                      <c:pt idx="4907">
                        <c:v>5064528.0880000005</c:v>
                      </c:pt>
                      <c:pt idx="4908">
                        <c:v>5106142.4110000003</c:v>
                      </c:pt>
                      <c:pt idx="4909">
                        <c:v>5186565.0559999999</c:v>
                      </c:pt>
                      <c:pt idx="4910">
                        <c:v>5240342.483</c:v>
                      </c:pt>
                      <c:pt idx="4911">
                        <c:v>5144375.4589999998</c:v>
                      </c:pt>
                      <c:pt idx="4912">
                        <c:v>4893177.9170000004</c:v>
                      </c:pt>
                      <c:pt idx="4913">
                        <c:v>4710221.7429999998</c:v>
                      </c:pt>
                      <c:pt idx="4914">
                        <c:v>4567774.8279999997</c:v>
                      </c:pt>
                      <c:pt idx="4915">
                        <c:v>4250680.4189999998</c:v>
                      </c:pt>
                      <c:pt idx="4916">
                        <c:v>4244338.1849999996</c:v>
                      </c:pt>
                      <c:pt idx="4917">
                        <c:v>4539255.4800000004</c:v>
                      </c:pt>
                      <c:pt idx="4918">
                        <c:v>4518409.568</c:v>
                      </c:pt>
                      <c:pt idx="4919">
                        <c:v>4395036.4759999998</c:v>
                      </c:pt>
                      <c:pt idx="4920">
                        <c:v>4300447.5729999999</c:v>
                      </c:pt>
                      <c:pt idx="4921">
                        <c:v>4102494.963</c:v>
                      </c:pt>
                      <c:pt idx="4922">
                        <c:v>3900737.9479999999</c:v>
                      </c:pt>
                      <c:pt idx="4923">
                        <c:v>3743460.8640000001</c:v>
                      </c:pt>
                      <c:pt idx="4924">
                        <c:v>3561152.5890000002</c:v>
                      </c:pt>
                      <c:pt idx="4925">
                        <c:v>3323935.872</c:v>
                      </c:pt>
                      <c:pt idx="4926">
                        <c:v>3045503.5669999998</c:v>
                      </c:pt>
                      <c:pt idx="4927">
                        <c:v>2817693.6170000001</c:v>
                      </c:pt>
                      <c:pt idx="4928">
                        <c:v>2848628.6469999999</c:v>
                      </c:pt>
                      <c:pt idx="4929">
                        <c:v>2739225.1129999999</c:v>
                      </c:pt>
                      <c:pt idx="4930">
                        <c:v>2524695.0290000001</c:v>
                      </c:pt>
                      <c:pt idx="4931">
                        <c:v>2518033.71</c:v>
                      </c:pt>
                      <c:pt idx="4932">
                        <c:v>2287775.1740000001</c:v>
                      </c:pt>
                      <c:pt idx="4933">
                        <c:v>2129334.057</c:v>
                      </c:pt>
                      <c:pt idx="4934">
                        <c:v>1962443.38</c:v>
                      </c:pt>
                      <c:pt idx="4935">
                        <c:v>1916484.0859999999</c:v>
                      </c:pt>
                      <c:pt idx="4936">
                        <c:v>1889280.5930000001</c:v>
                      </c:pt>
                      <c:pt idx="4937">
                        <c:v>1781754.436</c:v>
                      </c:pt>
                      <c:pt idx="4938">
                        <c:v>1689543.696</c:v>
                      </c:pt>
                      <c:pt idx="4939">
                        <c:v>1570893.9909999999</c:v>
                      </c:pt>
                      <c:pt idx="4940">
                        <c:v>1722357.216</c:v>
                      </c:pt>
                      <c:pt idx="4941">
                        <c:v>1881722.1780000001</c:v>
                      </c:pt>
                      <c:pt idx="4942">
                        <c:v>2063725.601</c:v>
                      </c:pt>
                      <c:pt idx="4943">
                        <c:v>2041987.973</c:v>
                      </c:pt>
                      <c:pt idx="4944">
                        <c:v>1998318.1810000001</c:v>
                      </c:pt>
                      <c:pt idx="4945">
                        <c:v>1941427.4180000001</c:v>
                      </c:pt>
                      <c:pt idx="4946">
                        <c:v>1802563.808</c:v>
                      </c:pt>
                      <c:pt idx="4947">
                        <c:v>1741882.2760000001</c:v>
                      </c:pt>
                      <c:pt idx="4948">
                        <c:v>1749160.311</c:v>
                      </c:pt>
                      <c:pt idx="4949">
                        <c:v>1566673.598</c:v>
                      </c:pt>
                      <c:pt idx="4950">
                        <c:v>1264610.4040000001</c:v>
                      </c:pt>
                      <c:pt idx="4951">
                        <c:v>1036464.828</c:v>
                      </c:pt>
                      <c:pt idx="4952">
                        <c:v>977010.48800000001</c:v>
                      </c:pt>
                      <c:pt idx="4953">
                        <c:v>1120229.8829999999</c:v>
                      </c:pt>
                      <c:pt idx="4954">
                        <c:v>1325717.111</c:v>
                      </c:pt>
                      <c:pt idx="4955">
                        <c:v>1539668.939</c:v>
                      </c:pt>
                      <c:pt idx="4956">
                        <c:v>1725082.1270000001</c:v>
                      </c:pt>
                      <c:pt idx="4957">
                        <c:v>1887365.466</c:v>
                      </c:pt>
                      <c:pt idx="4958">
                        <c:v>1894537.2860000001</c:v>
                      </c:pt>
                      <c:pt idx="4959">
                        <c:v>1675919.7720000001</c:v>
                      </c:pt>
                      <c:pt idx="4960">
                        <c:v>1475204.6869999999</c:v>
                      </c:pt>
                      <c:pt idx="4961">
                        <c:v>1267443.047</c:v>
                      </c:pt>
                      <c:pt idx="4962">
                        <c:v>1057234.8700000001</c:v>
                      </c:pt>
                      <c:pt idx="4963">
                        <c:v>890961.82400000002</c:v>
                      </c:pt>
                      <c:pt idx="4964">
                        <c:v>980033.33</c:v>
                      </c:pt>
                      <c:pt idx="4965">
                        <c:v>1210414.469</c:v>
                      </c:pt>
                      <c:pt idx="4966">
                        <c:v>1313938.2239999999</c:v>
                      </c:pt>
                      <c:pt idx="4967">
                        <c:v>1438461.6969999999</c:v>
                      </c:pt>
                      <c:pt idx="4968">
                        <c:v>1492671.54</c:v>
                      </c:pt>
                      <c:pt idx="4969">
                        <c:v>1581067.7490000001</c:v>
                      </c:pt>
                      <c:pt idx="4970">
                        <c:v>1664194.6129999999</c:v>
                      </c:pt>
                      <c:pt idx="4971">
                        <c:v>1766918.4569999999</c:v>
                      </c:pt>
                      <c:pt idx="4972">
                        <c:v>1939502.57</c:v>
                      </c:pt>
                      <c:pt idx="4973">
                        <c:v>1922746.8759999999</c:v>
                      </c:pt>
                      <c:pt idx="4974">
                        <c:v>1572045.828</c:v>
                      </c:pt>
                      <c:pt idx="4975">
                        <c:v>1354327.824</c:v>
                      </c:pt>
                      <c:pt idx="4976">
                        <c:v>1554133.138</c:v>
                      </c:pt>
                      <c:pt idx="4977">
                        <c:v>1894191.6969999999</c:v>
                      </c:pt>
                      <c:pt idx="4978">
                        <c:v>2145691.7829999998</c:v>
                      </c:pt>
                      <c:pt idx="4979">
                        <c:v>2291891.4739999999</c:v>
                      </c:pt>
                      <c:pt idx="4980">
                        <c:v>2388993.91</c:v>
                      </c:pt>
                      <c:pt idx="4981">
                        <c:v>2615157.5320000001</c:v>
                      </c:pt>
                      <c:pt idx="4982">
                        <c:v>2867574.3960000002</c:v>
                      </c:pt>
                      <c:pt idx="4983">
                        <c:v>2878367.06</c:v>
                      </c:pt>
                      <c:pt idx="4984">
                        <c:v>2864283.58</c:v>
                      </c:pt>
                      <c:pt idx="4985">
                        <c:v>2766621.7110000001</c:v>
                      </c:pt>
                      <c:pt idx="4986">
                        <c:v>2776719.05</c:v>
                      </c:pt>
                      <c:pt idx="4987">
                        <c:v>2813770.11</c:v>
                      </c:pt>
                      <c:pt idx="4988">
                        <c:v>3090720.1469999999</c:v>
                      </c:pt>
                      <c:pt idx="4989">
                        <c:v>3410922.9580000001</c:v>
                      </c:pt>
                      <c:pt idx="4990">
                        <c:v>3540449.054</c:v>
                      </c:pt>
                      <c:pt idx="4991">
                        <c:v>3525447.9010000001</c:v>
                      </c:pt>
                      <c:pt idx="4992">
                        <c:v>3418793.7450000001</c:v>
                      </c:pt>
                      <c:pt idx="4993">
                        <c:v>3166675.3769999999</c:v>
                      </c:pt>
                      <c:pt idx="4994">
                        <c:v>3130437.3679999998</c:v>
                      </c:pt>
                      <c:pt idx="4995">
                        <c:v>3100189.7319999998</c:v>
                      </c:pt>
                      <c:pt idx="4996">
                        <c:v>2965487.39</c:v>
                      </c:pt>
                      <c:pt idx="4997">
                        <c:v>2663796.477</c:v>
                      </c:pt>
                      <c:pt idx="4998">
                        <c:v>2235563.548</c:v>
                      </c:pt>
                      <c:pt idx="4999">
                        <c:v>2175670.9920000001</c:v>
                      </c:pt>
                      <c:pt idx="5000">
                        <c:v>2247886.6209999998</c:v>
                      </c:pt>
                      <c:pt idx="5001">
                        <c:v>2233192.5129999998</c:v>
                      </c:pt>
                      <c:pt idx="5002">
                        <c:v>2176488.0380000002</c:v>
                      </c:pt>
                      <c:pt idx="5003">
                        <c:v>2121370.1439999999</c:v>
                      </c:pt>
                      <c:pt idx="5004">
                        <c:v>2191193.6639999999</c:v>
                      </c:pt>
                      <c:pt idx="5005">
                        <c:v>2104125.5469999998</c:v>
                      </c:pt>
                      <c:pt idx="5006">
                        <c:v>1817297.852</c:v>
                      </c:pt>
                      <c:pt idx="5007">
                        <c:v>1731205.507</c:v>
                      </c:pt>
                      <c:pt idx="5008">
                        <c:v>1464620.9890000001</c:v>
                      </c:pt>
                      <c:pt idx="5009">
                        <c:v>1358560.8689999999</c:v>
                      </c:pt>
                      <c:pt idx="5010">
                        <c:v>1297170.9339999999</c:v>
                      </c:pt>
                      <c:pt idx="5011">
                        <c:v>1312553.226</c:v>
                      </c:pt>
                      <c:pt idx="5012">
                        <c:v>1539168.9169999999</c:v>
                      </c:pt>
                      <c:pt idx="5013">
                        <c:v>1847572.04</c:v>
                      </c:pt>
                      <c:pt idx="5014">
                        <c:v>1986692.507</c:v>
                      </c:pt>
                      <c:pt idx="5015">
                        <c:v>1883541.696</c:v>
                      </c:pt>
                      <c:pt idx="5016">
                        <c:v>1716502.6910000001</c:v>
                      </c:pt>
                      <c:pt idx="5017">
                        <c:v>1522512.9739999999</c:v>
                      </c:pt>
                      <c:pt idx="5018">
                        <c:v>1496925.9820000001</c:v>
                      </c:pt>
                      <c:pt idx="5019">
                        <c:v>1503016.567</c:v>
                      </c:pt>
                      <c:pt idx="5020">
                        <c:v>1694457.517</c:v>
                      </c:pt>
                      <c:pt idx="5021">
                        <c:v>1796850.149</c:v>
                      </c:pt>
                      <c:pt idx="5022">
                        <c:v>1790201.1580000001</c:v>
                      </c:pt>
                      <c:pt idx="5023">
                        <c:v>1947467.193</c:v>
                      </c:pt>
                      <c:pt idx="5024">
                        <c:v>2049126.5989999999</c:v>
                      </c:pt>
                      <c:pt idx="5025">
                        <c:v>2146128.969</c:v>
                      </c:pt>
                      <c:pt idx="5026">
                        <c:v>2353154.5809999998</c:v>
                      </c:pt>
                      <c:pt idx="5027">
                        <c:v>2677389.2459999998</c:v>
                      </c:pt>
                      <c:pt idx="5028">
                        <c:v>3080939.6570000001</c:v>
                      </c:pt>
                      <c:pt idx="5029">
                        <c:v>3279597.29</c:v>
                      </c:pt>
                      <c:pt idx="5030">
                        <c:v>3326273.5869999998</c:v>
                      </c:pt>
                      <c:pt idx="5031">
                        <c:v>3340221.0929999999</c:v>
                      </c:pt>
                      <c:pt idx="5032">
                        <c:v>3153818.6740000001</c:v>
                      </c:pt>
                      <c:pt idx="5033">
                        <c:v>3298856.7859999998</c:v>
                      </c:pt>
                      <c:pt idx="5034">
                        <c:v>3273128.6549999998</c:v>
                      </c:pt>
                      <c:pt idx="5035">
                        <c:v>3123527.52</c:v>
                      </c:pt>
                      <c:pt idx="5036">
                        <c:v>3030661.8</c:v>
                      </c:pt>
                      <c:pt idx="5037">
                        <c:v>2989300.213</c:v>
                      </c:pt>
                      <c:pt idx="5038">
                        <c:v>2875540.2420000001</c:v>
                      </c:pt>
                      <c:pt idx="5039">
                        <c:v>2791785.926</c:v>
                      </c:pt>
                      <c:pt idx="5040">
                        <c:v>2693592.4810000001</c:v>
                      </c:pt>
                      <c:pt idx="5041">
                        <c:v>2793409.7579999999</c:v>
                      </c:pt>
                      <c:pt idx="5042">
                        <c:v>3005503.338</c:v>
                      </c:pt>
                      <c:pt idx="5043">
                        <c:v>3240378.0970000001</c:v>
                      </c:pt>
                      <c:pt idx="5044">
                        <c:v>3336831.4709999999</c:v>
                      </c:pt>
                      <c:pt idx="5045">
                        <c:v>3179324.5469999998</c:v>
                      </c:pt>
                      <c:pt idx="5046">
                        <c:v>2832685.952</c:v>
                      </c:pt>
                      <c:pt idx="5047">
                        <c:v>2844779.4010000001</c:v>
                      </c:pt>
                      <c:pt idx="5048">
                        <c:v>2934949.87</c:v>
                      </c:pt>
                      <c:pt idx="5049">
                        <c:v>2966396.3650000002</c:v>
                      </c:pt>
                      <c:pt idx="5050">
                        <c:v>2888018.8859999999</c:v>
                      </c:pt>
                      <c:pt idx="5051">
                        <c:v>3151971.679</c:v>
                      </c:pt>
                      <c:pt idx="5052">
                        <c:v>3416483.9550000001</c:v>
                      </c:pt>
                      <c:pt idx="5053">
                        <c:v>3288806.8859999999</c:v>
                      </c:pt>
                      <c:pt idx="5054">
                        <c:v>3372571.0630000001</c:v>
                      </c:pt>
                      <c:pt idx="5055">
                        <c:v>3388854.8029999998</c:v>
                      </c:pt>
                      <c:pt idx="5056">
                        <c:v>3187193.1260000002</c:v>
                      </c:pt>
                      <c:pt idx="5057">
                        <c:v>2991134.1370000001</c:v>
                      </c:pt>
                      <c:pt idx="5058">
                        <c:v>2928807.9339999999</c:v>
                      </c:pt>
                      <c:pt idx="5059">
                        <c:v>2956293.7239999999</c:v>
                      </c:pt>
                      <c:pt idx="5060">
                        <c:v>3049898.3679999998</c:v>
                      </c:pt>
                      <c:pt idx="5061">
                        <c:v>3121038.6830000002</c:v>
                      </c:pt>
                      <c:pt idx="5062">
                        <c:v>3085932.932</c:v>
                      </c:pt>
                      <c:pt idx="5063">
                        <c:v>3067044.9580000001</c:v>
                      </c:pt>
                      <c:pt idx="5064">
                        <c:v>3200153.855</c:v>
                      </c:pt>
                      <c:pt idx="5065">
                        <c:v>3403471.18</c:v>
                      </c:pt>
                      <c:pt idx="5066">
                        <c:v>3517260.9640000002</c:v>
                      </c:pt>
                      <c:pt idx="5067">
                        <c:v>3735410.7459999998</c:v>
                      </c:pt>
                      <c:pt idx="5068">
                        <c:v>3860807.5989999999</c:v>
                      </c:pt>
                      <c:pt idx="5069">
                        <c:v>4073504.7280000001</c:v>
                      </c:pt>
                      <c:pt idx="5070">
                        <c:v>4263230.9440000001</c:v>
                      </c:pt>
                      <c:pt idx="5071">
                        <c:v>4412321.5999999996</c:v>
                      </c:pt>
                      <c:pt idx="5072">
                        <c:v>4619710.926</c:v>
                      </c:pt>
                      <c:pt idx="5073">
                        <c:v>4921188.9510000004</c:v>
                      </c:pt>
                      <c:pt idx="5074">
                        <c:v>5277261.0089999996</c:v>
                      </c:pt>
                      <c:pt idx="5075">
                        <c:v>5630570.2139999997</c:v>
                      </c:pt>
                      <c:pt idx="5076">
                        <c:v>5830606.3969999999</c:v>
                      </c:pt>
                      <c:pt idx="5077">
                        <c:v>6003036.8399999999</c:v>
                      </c:pt>
                      <c:pt idx="5078">
                        <c:v>5977318.4249999998</c:v>
                      </c:pt>
                      <c:pt idx="5079">
                        <c:v>5659689.9929999998</c:v>
                      </c:pt>
                      <c:pt idx="5080">
                        <c:v>5601948.0779999997</c:v>
                      </c:pt>
                      <c:pt idx="5081">
                        <c:v>5372834.0760000004</c:v>
                      </c:pt>
                      <c:pt idx="5082">
                        <c:v>5008174.3499999996</c:v>
                      </c:pt>
                      <c:pt idx="5083">
                        <c:v>4734241.95</c:v>
                      </c:pt>
                      <c:pt idx="5084">
                        <c:v>4361168.9050000003</c:v>
                      </c:pt>
                      <c:pt idx="5085">
                        <c:v>4009338.1770000001</c:v>
                      </c:pt>
                      <c:pt idx="5086">
                        <c:v>3825103.45</c:v>
                      </c:pt>
                      <c:pt idx="5087">
                        <c:v>3689135.6329999999</c:v>
                      </c:pt>
                      <c:pt idx="5088">
                        <c:v>3647303.7319999998</c:v>
                      </c:pt>
                      <c:pt idx="5089">
                        <c:v>3526637.0410000002</c:v>
                      </c:pt>
                      <c:pt idx="5090">
                        <c:v>3453948.3969999999</c:v>
                      </c:pt>
                      <c:pt idx="5091">
                        <c:v>3375549.534</c:v>
                      </c:pt>
                      <c:pt idx="5092">
                        <c:v>3202210.6710000001</c:v>
                      </c:pt>
                      <c:pt idx="5093">
                        <c:v>2728526.7280000001</c:v>
                      </c:pt>
                      <c:pt idx="5094">
                        <c:v>2088784.3049999999</c:v>
                      </c:pt>
                      <c:pt idx="5095">
                        <c:v>1577251.193</c:v>
                      </c:pt>
                      <c:pt idx="5096">
                        <c:v>1269019.7309999999</c:v>
                      </c:pt>
                      <c:pt idx="5097">
                        <c:v>1013393.652</c:v>
                      </c:pt>
                      <c:pt idx="5098">
                        <c:v>862945.53899999999</c:v>
                      </c:pt>
                      <c:pt idx="5099">
                        <c:v>772185.37100000004</c:v>
                      </c:pt>
                      <c:pt idx="5100">
                        <c:v>653569.35499999998</c:v>
                      </c:pt>
                      <c:pt idx="5101">
                        <c:v>640737.65800000005</c:v>
                      </c:pt>
                      <c:pt idx="5102">
                        <c:v>674750.22</c:v>
                      </c:pt>
                      <c:pt idx="5103">
                        <c:v>653407.08700000006</c:v>
                      </c:pt>
                      <c:pt idx="5104">
                        <c:v>479409.33199999999</c:v>
                      </c:pt>
                      <c:pt idx="5105">
                        <c:v>393384.73100000003</c:v>
                      </c:pt>
                      <c:pt idx="5106">
                        <c:v>291155.86700000003</c:v>
                      </c:pt>
                      <c:pt idx="5107">
                        <c:v>210684.75599999999</c:v>
                      </c:pt>
                      <c:pt idx="5108">
                        <c:v>266716.17499999999</c:v>
                      </c:pt>
                      <c:pt idx="5109">
                        <c:v>352666.58799999999</c:v>
                      </c:pt>
                      <c:pt idx="5110">
                        <c:v>410482.505</c:v>
                      </c:pt>
                      <c:pt idx="5111">
                        <c:v>448644.522</c:v>
                      </c:pt>
                      <c:pt idx="5112">
                        <c:v>434168.88</c:v>
                      </c:pt>
                      <c:pt idx="5113">
                        <c:v>379813.95199999999</c:v>
                      </c:pt>
                      <c:pt idx="5114">
                        <c:v>292314.71799999999</c:v>
                      </c:pt>
                      <c:pt idx="5115">
                        <c:v>219804.73699999999</c:v>
                      </c:pt>
                      <c:pt idx="5116">
                        <c:v>165841.39799999999</c:v>
                      </c:pt>
                      <c:pt idx="5117">
                        <c:v>135939.27499999999</c:v>
                      </c:pt>
                      <c:pt idx="5118">
                        <c:v>81000.467000000004</c:v>
                      </c:pt>
                      <c:pt idx="5119">
                        <c:v>64359.209000000003</c:v>
                      </c:pt>
                      <c:pt idx="5120">
                        <c:v>93945.597999999998</c:v>
                      </c:pt>
                      <c:pt idx="5121">
                        <c:v>129574.056</c:v>
                      </c:pt>
                      <c:pt idx="5122">
                        <c:v>204583.74799999999</c:v>
                      </c:pt>
                      <c:pt idx="5123">
                        <c:v>299305.092</c:v>
                      </c:pt>
                      <c:pt idx="5124">
                        <c:v>403247.304</c:v>
                      </c:pt>
                      <c:pt idx="5125">
                        <c:v>474065.83199999999</c:v>
                      </c:pt>
                      <c:pt idx="5126">
                        <c:v>537076.70400000003</c:v>
                      </c:pt>
                      <c:pt idx="5127">
                        <c:v>517781.57400000002</c:v>
                      </c:pt>
                      <c:pt idx="5128">
                        <c:v>608535.23699999996</c:v>
                      </c:pt>
                      <c:pt idx="5129">
                        <c:v>601460.30299999996</c:v>
                      </c:pt>
                      <c:pt idx="5130">
                        <c:v>728450.41299999994</c:v>
                      </c:pt>
                      <c:pt idx="5131">
                        <c:v>894000.73499999999</c:v>
                      </c:pt>
                      <c:pt idx="5132">
                        <c:v>1256142.389</c:v>
                      </c:pt>
                      <c:pt idx="5133">
                        <c:v>1672185.058</c:v>
                      </c:pt>
                      <c:pt idx="5134">
                        <c:v>1862901.156</c:v>
                      </c:pt>
                      <c:pt idx="5135">
                        <c:v>1892224.2009999999</c:v>
                      </c:pt>
                      <c:pt idx="5136">
                        <c:v>1874910.5020000001</c:v>
                      </c:pt>
                      <c:pt idx="5137">
                        <c:v>1831578.0360000001</c:v>
                      </c:pt>
                      <c:pt idx="5138">
                        <c:v>1853899.405</c:v>
                      </c:pt>
                      <c:pt idx="5139">
                        <c:v>1776967.36</c:v>
                      </c:pt>
                      <c:pt idx="5140">
                        <c:v>1721961.0870000001</c:v>
                      </c:pt>
                      <c:pt idx="5141">
                        <c:v>1525573.6710000001</c:v>
                      </c:pt>
                      <c:pt idx="5142">
                        <c:v>1122378.345</c:v>
                      </c:pt>
                      <c:pt idx="5143">
                        <c:v>750431.92</c:v>
                      </c:pt>
                      <c:pt idx="5144">
                        <c:v>665841.10100000002</c:v>
                      </c:pt>
                      <c:pt idx="5145">
                        <c:v>759308.12699999998</c:v>
                      </c:pt>
                      <c:pt idx="5146">
                        <c:v>980120.48199999996</c:v>
                      </c:pt>
                      <c:pt idx="5147">
                        <c:v>1152916.2949999999</c:v>
                      </c:pt>
                      <c:pt idx="5148">
                        <c:v>1191617.1599999999</c:v>
                      </c:pt>
                      <c:pt idx="5149">
                        <c:v>1247191.4539999999</c:v>
                      </c:pt>
                      <c:pt idx="5150">
                        <c:v>1456648.6240000001</c:v>
                      </c:pt>
                      <c:pt idx="5151">
                        <c:v>1653530.21</c:v>
                      </c:pt>
                      <c:pt idx="5152">
                        <c:v>1746780.5179999999</c:v>
                      </c:pt>
                      <c:pt idx="5153">
                        <c:v>1865142.142</c:v>
                      </c:pt>
                      <c:pt idx="5154">
                        <c:v>1803868.115</c:v>
                      </c:pt>
                      <c:pt idx="5155">
                        <c:v>1796595.6</c:v>
                      </c:pt>
                      <c:pt idx="5156">
                        <c:v>1835439.9620000001</c:v>
                      </c:pt>
                      <c:pt idx="5157">
                        <c:v>1966235.693</c:v>
                      </c:pt>
                      <c:pt idx="5158">
                        <c:v>2025958.048</c:v>
                      </c:pt>
                      <c:pt idx="5159">
                        <c:v>2150000.6170000001</c:v>
                      </c:pt>
                      <c:pt idx="5160">
                        <c:v>2174952.3130000001</c:v>
                      </c:pt>
                      <c:pt idx="5161">
                        <c:v>2155787.0010000002</c:v>
                      </c:pt>
                      <c:pt idx="5162">
                        <c:v>2133004.7289999998</c:v>
                      </c:pt>
                      <c:pt idx="5163">
                        <c:v>2070065.1740000001</c:v>
                      </c:pt>
                      <c:pt idx="5164">
                        <c:v>2110277.4169999999</c:v>
                      </c:pt>
                      <c:pt idx="5165">
                        <c:v>2040827.66</c:v>
                      </c:pt>
                      <c:pt idx="5166">
                        <c:v>1929567.041</c:v>
                      </c:pt>
                      <c:pt idx="5167">
                        <c:v>1876750.977</c:v>
                      </c:pt>
                      <c:pt idx="5168">
                        <c:v>1837773.781</c:v>
                      </c:pt>
                      <c:pt idx="5169">
                        <c:v>1671529.6440000001</c:v>
                      </c:pt>
                      <c:pt idx="5170">
                        <c:v>1597874.0049999999</c:v>
                      </c:pt>
                      <c:pt idx="5171">
                        <c:v>1738093.91</c:v>
                      </c:pt>
                      <c:pt idx="5172">
                        <c:v>1815179.6340000001</c:v>
                      </c:pt>
                      <c:pt idx="5173">
                        <c:v>1884914.51</c:v>
                      </c:pt>
                      <c:pt idx="5174">
                        <c:v>2004614.575</c:v>
                      </c:pt>
                      <c:pt idx="5175">
                        <c:v>2186922.35</c:v>
                      </c:pt>
                      <c:pt idx="5176">
                        <c:v>2205727.733</c:v>
                      </c:pt>
                      <c:pt idx="5177">
                        <c:v>2087163.28</c:v>
                      </c:pt>
                      <c:pt idx="5178">
                        <c:v>1965350.284</c:v>
                      </c:pt>
                      <c:pt idx="5179">
                        <c:v>1873414.0330000001</c:v>
                      </c:pt>
                      <c:pt idx="5180">
                        <c:v>2027862.2779999999</c:v>
                      </c:pt>
                      <c:pt idx="5181">
                        <c:v>2267689.2289999998</c:v>
                      </c:pt>
                      <c:pt idx="5182">
                        <c:v>2184007.7259999998</c:v>
                      </c:pt>
                      <c:pt idx="5183">
                        <c:v>2149721.844</c:v>
                      </c:pt>
                      <c:pt idx="5184">
                        <c:v>1966310.0260000001</c:v>
                      </c:pt>
                      <c:pt idx="5185">
                        <c:v>2026316.1780000001</c:v>
                      </c:pt>
                      <c:pt idx="5186">
                        <c:v>2024846.4790000001</c:v>
                      </c:pt>
                      <c:pt idx="5187">
                        <c:v>1898447.17</c:v>
                      </c:pt>
                      <c:pt idx="5188">
                        <c:v>1625900.909</c:v>
                      </c:pt>
                      <c:pt idx="5189">
                        <c:v>1376164.379</c:v>
                      </c:pt>
                      <c:pt idx="5190">
                        <c:v>1009154.2290000001</c:v>
                      </c:pt>
                      <c:pt idx="5191">
                        <c:v>795112.25899999996</c:v>
                      </c:pt>
                      <c:pt idx="5192">
                        <c:v>770494.353</c:v>
                      </c:pt>
                      <c:pt idx="5193">
                        <c:v>860303.43700000003</c:v>
                      </c:pt>
                      <c:pt idx="5194">
                        <c:v>925234.00899999996</c:v>
                      </c:pt>
                      <c:pt idx="5195">
                        <c:v>964503.24600000004</c:v>
                      </c:pt>
                      <c:pt idx="5196">
                        <c:v>1033795.693</c:v>
                      </c:pt>
                      <c:pt idx="5197">
                        <c:v>1034743.883</c:v>
                      </c:pt>
                      <c:pt idx="5198">
                        <c:v>1093337.6340000001</c:v>
                      </c:pt>
                      <c:pt idx="5199">
                        <c:v>1173621.9809999999</c:v>
                      </c:pt>
                      <c:pt idx="5200">
                        <c:v>1277076.439</c:v>
                      </c:pt>
                      <c:pt idx="5201">
                        <c:v>1135032.8500000001</c:v>
                      </c:pt>
                      <c:pt idx="5202">
                        <c:v>1010279.334</c:v>
                      </c:pt>
                      <c:pt idx="5203">
                        <c:v>991931.96600000001</c:v>
                      </c:pt>
                      <c:pt idx="5204">
                        <c:v>1355462.878</c:v>
                      </c:pt>
                      <c:pt idx="5205">
                        <c:v>1627456.0970000001</c:v>
                      </c:pt>
                      <c:pt idx="5206">
                        <c:v>1819890.733</c:v>
                      </c:pt>
                      <c:pt idx="5207">
                        <c:v>1887932.6669999999</c:v>
                      </c:pt>
                      <c:pt idx="5208">
                        <c:v>1851212.2250000001</c:v>
                      </c:pt>
                      <c:pt idx="5209">
                        <c:v>1727422.443</c:v>
                      </c:pt>
                      <c:pt idx="5210">
                        <c:v>1496381.4820000001</c:v>
                      </c:pt>
                      <c:pt idx="5211">
                        <c:v>1342078.828</c:v>
                      </c:pt>
                      <c:pt idx="5212">
                        <c:v>1266980.48</c:v>
                      </c:pt>
                      <c:pt idx="5213">
                        <c:v>1229999.5190000001</c:v>
                      </c:pt>
                      <c:pt idx="5214">
                        <c:v>1091442.817</c:v>
                      </c:pt>
                      <c:pt idx="5215">
                        <c:v>1031968.0209999999</c:v>
                      </c:pt>
                      <c:pt idx="5216">
                        <c:v>1242583.3999999999</c:v>
                      </c:pt>
                      <c:pt idx="5217">
                        <c:v>1775684.93</c:v>
                      </c:pt>
                      <c:pt idx="5218">
                        <c:v>2433431.7110000001</c:v>
                      </c:pt>
                      <c:pt idx="5219">
                        <c:v>2779864.8450000002</c:v>
                      </c:pt>
                      <c:pt idx="5220">
                        <c:v>3060954.9309999999</c:v>
                      </c:pt>
                      <c:pt idx="5221">
                        <c:v>3256320.9649999999</c:v>
                      </c:pt>
                      <c:pt idx="5222">
                        <c:v>3343737.4509999999</c:v>
                      </c:pt>
                      <c:pt idx="5223">
                        <c:v>3341327.1</c:v>
                      </c:pt>
                      <c:pt idx="5224">
                        <c:v>3339732.52</c:v>
                      </c:pt>
                      <c:pt idx="5225">
                        <c:v>3303880.7009999999</c:v>
                      </c:pt>
                      <c:pt idx="5226">
                        <c:v>3459055.2740000002</c:v>
                      </c:pt>
                      <c:pt idx="5227">
                        <c:v>3284427.483</c:v>
                      </c:pt>
                      <c:pt idx="5228">
                        <c:v>3273876.46</c:v>
                      </c:pt>
                      <c:pt idx="5229">
                        <c:v>2990077.2220000001</c:v>
                      </c:pt>
                      <c:pt idx="5230">
                        <c:v>2804579.3730000001</c:v>
                      </c:pt>
                      <c:pt idx="5231">
                        <c:v>2498243.591</c:v>
                      </c:pt>
                      <c:pt idx="5232">
                        <c:v>2285630.5460000001</c:v>
                      </c:pt>
                      <c:pt idx="5233">
                        <c:v>2110860.855</c:v>
                      </c:pt>
                      <c:pt idx="5234">
                        <c:v>1824379.79</c:v>
                      </c:pt>
                      <c:pt idx="5235">
                        <c:v>1476528.844</c:v>
                      </c:pt>
                      <c:pt idx="5236">
                        <c:v>1234387.5149999999</c:v>
                      </c:pt>
                      <c:pt idx="5237">
                        <c:v>1096080.986</c:v>
                      </c:pt>
                      <c:pt idx="5238">
                        <c:v>930225.61</c:v>
                      </c:pt>
                      <c:pt idx="5239">
                        <c:v>711273.75199999998</c:v>
                      </c:pt>
                      <c:pt idx="5240">
                        <c:v>623306.85199999996</c:v>
                      </c:pt>
                      <c:pt idx="5241">
                        <c:v>611494.53099999996</c:v>
                      </c:pt>
                      <c:pt idx="5242">
                        <c:v>670280.92000000004</c:v>
                      </c:pt>
                      <c:pt idx="5243">
                        <c:v>720668.74399999995</c:v>
                      </c:pt>
                      <c:pt idx="5244">
                        <c:v>772967.87699999998</c:v>
                      </c:pt>
                      <c:pt idx="5245">
                        <c:v>801663.26300000004</c:v>
                      </c:pt>
                      <c:pt idx="5246">
                        <c:v>844654.01</c:v>
                      </c:pt>
                      <c:pt idx="5247">
                        <c:v>819133.03700000001</c:v>
                      </c:pt>
                      <c:pt idx="5248">
                        <c:v>817801.65599999996</c:v>
                      </c:pt>
                      <c:pt idx="5249">
                        <c:v>782359.13800000004</c:v>
                      </c:pt>
                      <c:pt idx="5250">
                        <c:v>773200.47100000002</c:v>
                      </c:pt>
                      <c:pt idx="5251">
                        <c:v>957938.69</c:v>
                      </c:pt>
                      <c:pt idx="5252">
                        <c:v>1288276.825</c:v>
                      </c:pt>
                      <c:pt idx="5253">
                        <c:v>1571049.2320000001</c:v>
                      </c:pt>
                      <c:pt idx="5254">
                        <c:v>1810562.6510000001</c:v>
                      </c:pt>
                      <c:pt idx="5255">
                        <c:v>1898569.156</c:v>
                      </c:pt>
                      <c:pt idx="5256">
                        <c:v>1798432.2439999999</c:v>
                      </c:pt>
                      <c:pt idx="5257">
                        <c:v>1574726.946</c:v>
                      </c:pt>
                      <c:pt idx="5258">
                        <c:v>1470737.568</c:v>
                      </c:pt>
                      <c:pt idx="5259">
                        <c:v>1207099.1270000001</c:v>
                      </c:pt>
                      <c:pt idx="5260">
                        <c:v>1043691.028</c:v>
                      </c:pt>
                      <c:pt idx="5261">
                        <c:v>952321.06900000002</c:v>
                      </c:pt>
                      <c:pt idx="5262">
                        <c:v>768635.44200000004</c:v>
                      </c:pt>
                      <c:pt idx="5263">
                        <c:v>449010.28700000001</c:v>
                      </c:pt>
                      <c:pt idx="5264">
                        <c:v>300372.23300000001</c:v>
                      </c:pt>
                      <c:pt idx="5265">
                        <c:v>341562.647</c:v>
                      </c:pt>
                      <c:pt idx="5266">
                        <c:v>570891.728</c:v>
                      </c:pt>
                      <c:pt idx="5267">
                        <c:v>869525.39099999995</c:v>
                      </c:pt>
                      <c:pt idx="5268">
                        <c:v>1127440.2120000001</c:v>
                      </c:pt>
                      <c:pt idx="5269">
                        <c:v>1233079.7069999999</c:v>
                      </c:pt>
                      <c:pt idx="5270">
                        <c:v>1275345.088</c:v>
                      </c:pt>
                      <c:pt idx="5271">
                        <c:v>1217272.6980000001</c:v>
                      </c:pt>
                      <c:pt idx="5272">
                        <c:v>1089858.446</c:v>
                      </c:pt>
                      <c:pt idx="5273">
                        <c:v>1045076.629</c:v>
                      </c:pt>
                      <c:pt idx="5274">
                        <c:v>998975.48499999999</c:v>
                      </c:pt>
                      <c:pt idx="5275">
                        <c:v>1163150.6740000001</c:v>
                      </c:pt>
                      <c:pt idx="5276">
                        <c:v>1547576.777</c:v>
                      </c:pt>
                      <c:pt idx="5277">
                        <c:v>1962627.395</c:v>
                      </c:pt>
                      <c:pt idx="5278">
                        <c:v>2130869.3659999999</c:v>
                      </c:pt>
                      <c:pt idx="5279">
                        <c:v>1982547.3470000001</c:v>
                      </c:pt>
                      <c:pt idx="5280">
                        <c:v>1833254.335</c:v>
                      </c:pt>
                      <c:pt idx="5281">
                        <c:v>1697673.5889999999</c:v>
                      </c:pt>
                      <c:pt idx="5282">
                        <c:v>1530649.868</c:v>
                      </c:pt>
                      <c:pt idx="5283">
                        <c:v>1512589.071</c:v>
                      </c:pt>
                      <c:pt idx="5284">
                        <c:v>1485412.7069999999</c:v>
                      </c:pt>
                      <c:pt idx="5285">
                        <c:v>1411322.7620000001</c:v>
                      </c:pt>
                      <c:pt idx="5286">
                        <c:v>1074142.0209999999</c:v>
                      </c:pt>
                      <c:pt idx="5287">
                        <c:v>660637.92200000002</c:v>
                      </c:pt>
                      <c:pt idx="5288">
                        <c:v>607168.42700000003</c:v>
                      </c:pt>
                      <c:pt idx="5289">
                        <c:v>847430.15899999999</c:v>
                      </c:pt>
                      <c:pt idx="5290">
                        <c:v>1061151.595</c:v>
                      </c:pt>
                      <c:pt idx="5291">
                        <c:v>1312320.8799999999</c:v>
                      </c:pt>
                      <c:pt idx="5292">
                        <c:v>1510589.5630000001</c:v>
                      </c:pt>
                      <c:pt idx="5293">
                        <c:v>1430568.0060000001</c:v>
                      </c:pt>
                      <c:pt idx="5294">
                        <c:v>1242320.969</c:v>
                      </c:pt>
                      <c:pt idx="5295">
                        <c:v>1173920.7720000001</c:v>
                      </c:pt>
                      <c:pt idx="5296">
                        <c:v>1088468.9550000001</c:v>
                      </c:pt>
                      <c:pt idx="5297">
                        <c:v>1054817.1610000001</c:v>
                      </c:pt>
                      <c:pt idx="5298">
                        <c:v>1315616.632</c:v>
                      </c:pt>
                      <c:pt idx="5299">
                        <c:v>1990738.007</c:v>
                      </c:pt>
                      <c:pt idx="5300">
                        <c:v>2753681.6030000001</c:v>
                      </c:pt>
                      <c:pt idx="5301">
                        <c:v>3096457.88</c:v>
                      </c:pt>
                      <c:pt idx="5302">
                        <c:v>3394325.9950000001</c:v>
                      </c:pt>
                      <c:pt idx="5303">
                        <c:v>3451385.3459999999</c:v>
                      </c:pt>
                      <c:pt idx="5304">
                        <c:v>3442821.486</c:v>
                      </c:pt>
                      <c:pt idx="5305">
                        <c:v>3512890.227</c:v>
                      </c:pt>
                      <c:pt idx="5306">
                        <c:v>3621798.594</c:v>
                      </c:pt>
                      <c:pt idx="5307">
                        <c:v>3645641.9049999998</c:v>
                      </c:pt>
                      <c:pt idx="5308">
                        <c:v>3672807.699</c:v>
                      </c:pt>
                      <c:pt idx="5309">
                        <c:v>3517620.7579999999</c:v>
                      </c:pt>
                      <c:pt idx="5310">
                        <c:v>3067150.4559999998</c:v>
                      </c:pt>
                      <c:pt idx="5311">
                        <c:v>2697622.4380000001</c:v>
                      </c:pt>
                      <c:pt idx="5312">
                        <c:v>2379317.9870000002</c:v>
                      </c:pt>
                      <c:pt idx="5313">
                        <c:v>2088084.1040000001</c:v>
                      </c:pt>
                      <c:pt idx="5314">
                        <c:v>1921043.7279999999</c:v>
                      </c:pt>
                      <c:pt idx="5315">
                        <c:v>1814210.0660000001</c:v>
                      </c:pt>
                      <c:pt idx="5316">
                        <c:v>1787968.9040000001</c:v>
                      </c:pt>
                      <c:pt idx="5317">
                        <c:v>1786996.7320000001</c:v>
                      </c:pt>
                      <c:pt idx="5318">
                        <c:v>1838401.6040000001</c:v>
                      </c:pt>
                      <c:pt idx="5319">
                        <c:v>1805760.26</c:v>
                      </c:pt>
                      <c:pt idx="5320">
                        <c:v>1755406.3219999999</c:v>
                      </c:pt>
                      <c:pt idx="5321">
                        <c:v>1638534.1029999999</c:v>
                      </c:pt>
                      <c:pt idx="5322">
                        <c:v>1569970.868</c:v>
                      </c:pt>
                      <c:pt idx="5323">
                        <c:v>1817769.0490000001</c:v>
                      </c:pt>
                      <c:pt idx="5324">
                        <c:v>2235149.2039999999</c:v>
                      </c:pt>
                      <c:pt idx="5325">
                        <c:v>2479109.3670000001</c:v>
                      </c:pt>
                      <c:pt idx="5326">
                        <c:v>2591708.227</c:v>
                      </c:pt>
                      <c:pt idx="5327">
                        <c:v>2583085.915</c:v>
                      </c:pt>
                      <c:pt idx="5328">
                        <c:v>2562162.0249999999</c:v>
                      </c:pt>
                      <c:pt idx="5329">
                        <c:v>2517645.2960000001</c:v>
                      </c:pt>
                      <c:pt idx="5330">
                        <c:v>2521119.861</c:v>
                      </c:pt>
                      <c:pt idx="5331">
                        <c:v>2381877.7799999998</c:v>
                      </c:pt>
                      <c:pt idx="5332">
                        <c:v>2197000.8969999999</c:v>
                      </c:pt>
                      <c:pt idx="5333">
                        <c:v>1856589.872</c:v>
                      </c:pt>
                      <c:pt idx="5334">
                        <c:v>1406308.2560000001</c:v>
                      </c:pt>
                      <c:pt idx="5335">
                        <c:v>1074608.7860000001</c:v>
                      </c:pt>
                      <c:pt idx="5336">
                        <c:v>925872.87899999996</c:v>
                      </c:pt>
                      <c:pt idx="5337">
                        <c:v>888340.54200000002</c:v>
                      </c:pt>
                      <c:pt idx="5338">
                        <c:v>867952.049</c:v>
                      </c:pt>
                      <c:pt idx="5339">
                        <c:v>751706.97600000002</c:v>
                      </c:pt>
                      <c:pt idx="5340">
                        <c:v>663525.81900000002</c:v>
                      </c:pt>
                      <c:pt idx="5341">
                        <c:v>604071.76500000001</c:v>
                      </c:pt>
                      <c:pt idx="5342">
                        <c:v>620492.18200000003</c:v>
                      </c:pt>
                      <c:pt idx="5343">
                        <c:v>554795.75399999996</c:v>
                      </c:pt>
                      <c:pt idx="5344">
                        <c:v>533180.71299999999</c:v>
                      </c:pt>
                      <c:pt idx="5345">
                        <c:v>530315.58799999999</c:v>
                      </c:pt>
                      <c:pt idx="5346">
                        <c:v>568620.554</c:v>
                      </c:pt>
                      <c:pt idx="5347">
                        <c:v>749711.17200000002</c:v>
                      </c:pt>
                      <c:pt idx="5348">
                        <c:v>997150.87699999998</c:v>
                      </c:pt>
                      <c:pt idx="5349">
                        <c:v>1173356.503</c:v>
                      </c:pt>
                      <c:pt idx="5350">
                        <c:v>1313110.929</c:v>
                      </c:pt>
                      <c:pt idx="5351">
                        <c:v>1431630.3959999999</c:v>
                      </c:pt>
                      <c:pt idx="5352">
                        <c:v>1507670.4280000001</c:v>
                      </c:pt>
                      <c:pt idx="5353">
                        <c:v>1551373.8319999999</c:v>
                      </c:pt>
                      <c:pt idx="5354">
                        <c:v>1553277.148</c:v>
                      </c:pt>
                      <c:pt idx="5355">
                        <c:v>1511697.2830000001</c:v>
                      </c:pt>
                      <c:pt idx="5356">
                        <c:v>1409087.0830000001</c:v>
                      </c:pt>
                      <c:pt idx="5357">
                        <c:v>1250786.56</c:v>
                      </c:pt>
                      <c:pt idx="5358">
                        <c:v>924512.86800000002</c:v>
                      </c:pt>
                      <c:pt idx="5359">
                        <c:v>575518.06499999994</c:v>
                      </c:pt>
                      <c:pt idx="5360">
                        <c:v>455405.28200000001</c:v>
                      </c:pt>
                      <c:pt idx="5361">
                        <c:v>430111.88400000002</c:v>
                      </c:pt>
                      <c:pt idx="5362">
                        <c:v>456973.91100000002</c:v>
                      </c:pt>
                      <c:pt idx="5363">
                        <c:v>488937.54100000003</c:v>
                      </c:pt>
                      <c:pt idx="5364">
                        <c:v>477755.74</c:v>
                      </c:pt>
                      <c:pt idx="5365">
                        <c:v>434809.34</c:v>
                      </c:pt>
                      <c:pt idx="5366">
                        <c:v>416108.033</c:v>
                      </c:pt>
                      <c:pt idx="5367">
                        <c:v>453971.15600000002</c:v>
                      </c:pt>
                      <c:pt idx="5368">
                        <c:v>472462.25</c:v>
                      </c:pt>
                      <c:pt idx="5369">
                        <c:v>582843.53200000001</c:v>
                      </c:pt>
                      <c:pt idx="5370">
                        <c:v>698376.478</c:v>
                      </c:pt>
                      <c:pt idx="5371">
                        <c:v>1068298.716</c:v>
                      </c:pt>
                      <c:pt idx="5372">
                        <c:v>1499411.7679999999</c:v>
                      </c:pt>
                      <c:pt idx="5373">
                        <c:v>1674006.7180000001</c:v>
                      </c:pt>
                      <c:pt idx="5374">
                        <c:v>1667811.321</c:v>
                      </c:pt>
                      <c:pt idx="5375">
                        <c:v>1559513.291</c:v>
                      </c:pt>
                      <c:pt idx="5376">
                        <c:v>1432595.4580000001</c:v>
                      </c:pt>
                      <c:pt idx="5377">
                        <c:v>1301318.4539999999</c:v>
                      </c:pt>
                      <c:pt idx="5378">
                        <c:v>1149618.5660000001</c:v>
                      </c:pt>
                      <c:pt idx="5379">
                        <c:v>1074256.358</c:v>
                      </c:pt>
                      <c:pt idx="5380">
                        <c:v>1211581.571</c:v>
                      </c:pt>
                      <c:pt idx="5381">
                        <c:v>1311661.274</c:v>
                      </c:pt>
                      <c:pt idx="5382">
                        <c:v>1155698.06</c:v>
                      </c:pt>
                      <c:pt idx="5383">
                        <c:v>657002.25</c:v>
                      </c:pt>
                      <c:pt idx="5384">
                        <c:v>346066.74300000002</c:v>
                      </c:pt>
                      <c:pt idx="5385">
                        <c:v>337281.57799999998</c:v>
                      </c:pt>
                      <c:pt idx="5386">
                        <c:v>386328.89600000001</c:v>
                      </c:pt>
                      <c:pt idx="5387">
                        <c:v>435867.04599999997</c:v>
                      </c:pt>
                      <c:pt idx="5388">
                        <c:v>558357.67700000003</c:v>
                      </c:pt>
                      <c:pt idx="5389">
                        <c:v>684951.70200000005</c:v>
                      </c:pt>
                      <c:pt idx="5390">
                        <c:v>788256.04299999995</c:v>
                      </c:pt>
                      <c:pt idx="5391">
                        <c:v>693932.01300000004</c:v>
                      </c:pt>
                      <c:pt idx="5392">
                        <c:v>632243.94700000004</c:v>
                      </c:pt>
                      <c:pt idx="5393">
                        <c:v>541160.67299999995</c:v>
                      </c:pt>
                      <c:pt idx="5394">
                        <c:v>458104.87199999997</c:v>
                      </c:pt>
                      <c:pt idx="5395">
                        <c:v>499273.10700000002</c:v>
                      </c:pt>
                      <c:pt idx="5396">
                        <c:v>735402.79399999999</c:v>
                      </c:pt>
                      <c:pt idx="5397">
                        <c:v>801251.48699999996</c:v>
                      </c:pt>
                      <c:pt idx="5398">
                        <c:v>827803.93099999998</c:v>
                      </c:pt>
                      <c:pt idx="5399">
                        <c:v>858542.32499999995</c:v>
                      </c:pt>
                      <c:pt idx="5400">
                        <c:v>816001.65500000003</c:v>
                      </c:pt>
                      <c:pt idx="5401">
                        <c:v>698440.527</c:v>
                      </c:pt>
                      <c:pt idx="5402">
                        <c:v>708667.21100000001</c:v>
                      </c:pt>
                      <c:pt idx="5403">
                        <c:v>729497.01699999999</c:v>
                      </c:pt>
                      <c:pt idx="5404">
                        <c:v>685175.07</c:v>
                      </c:pt>
                      <c:pt idx="5405">
                        <c:v>583639.95299999998</c:v>
                      </c:pt>
                      <c:pt idx="5406">
                        <c:v>427183.84499999997</c:v>
                      </c:pt>
                      <c:pt idx="5407">
                        <c:v>195458.18100000001</c:v>
                      </c:pt>
                      <c:pt idx="5408">
                        <c:v>143003.69399999999</c:v>
                      </c:pt>
                      <c:pt idx="5409">
                        <c:v>166334.19</c:v>
                      </c:pt>
                      <c:pt idx="5410">
                        <c:v>187324.639</c:v>
                      </c:pt>
                      <c:pt idx="5411">
                        <c:v>247519.31700000001</c:v>
                      </c:pt>
                      <c:pt idx="5412">
                        <c:v>273413.77100000001</c:v>
                      </c:pt>
                      <c:pt idx="5413">
                        <c:v>321045.467</c:v>
                      </c:pt>
                      <c:pt idx="5414">
                        <c:v>379801.87199999997</c:v>
                      </c:pt>
                      <c:pt idx="5415">
                        <c:v>442111.97700000001</c:v>
                      </c:pt>
                      <c:pt idx="5416">
                        <c:v>494967.04499999998</c:v>
                      </c:pt>
                      <c:pt idx="5417">
                        <c:v>556155.03200000001</c:v>
                      </c:pt>
                      <c:pt idx="5418">
                        <c:v>705748.32</c:v>
                      </c:pt>
                      <c:pt idx="5419">
                        <c:v>976695.99</c:v>
                      </c:pt>
                      <c:pt idx="5420">
                        <c:v>1223391.726</c:v>
                      </c:pt>
                      <c:pt idx="5421">
                        <c:v>1562803.571</c:v>
                      </c:pt>
                      <c:pt idx="5422">
                        <c:v>1787622.0360000001</c:v>
                      </c:pt>
                      <c:pt idx="5423">
                        <c:v>1611747.6980000001</c:v>
                      </c:pt>
                      <c:pt idx="5424">
                        <c:v>1543001.362</c:v>
                      </c:pt>
                      <c:pt idx="5425">
                        <c:v>1352995.8189999999</c:v>
                      </c:pt>
                      <c:pt idx="5426">
                        <c:v>1229192.0549999999</c:v>
                      </c:pt>
                      <c:pt idx="5427">
                        <c:v>1281568.112</c:v>
                      </c:pt>
                      <c:pt idx="5428">
                        <c:v>1244765.098</c:v>
                      </c:pt>
                      <c:pt idx="5429">
                        <c:v>1200083.6669999999</c:v>
                      </c:pt>
                      <c:pt idx="5430">
                        <c:v>957276.19099999999</c:v>
                      </c:pt>
                      <c:pt idx="5431">
                        <c:v>555297.16099999996</c:v>
                      </c:pt>
                      <c:pt idx="5432">
                        <c:v>366133.19199999998</c:v>
                      </c:pt>
                      <c:pt idx="5433">
                        <c:v>394327.72499999998</c:v>
                      </c:pt>
                      <c:pt idx="5434">
                        <c:v>501431.40500000003</c:v>
                      </c:pt>
                      <c:pt idx="5435">
                        <c:v>649899.54500000004</c:v>
                      </c:pt>
                      <c:pt idx="5436">
                        <c:v>713469.09</c:v>
                      </c:pt>
                      <c:pt idx="5437">
                        <c:v>836614.63899999997</c:v>
                      </c:pt>
                      <c:pt idx="5438">
                        <c:v>925979.66599999997</c:v>
                      </c:pt>
                      <c:pt idx="5439">
                        <c:v>940197.22699999996</c:v>
                      </c:pt>
                      <c:pt idx="5440">
                        <c:v>937671.71</c:v>
                      </c:pt>
                      <c:pt idx="5441">
                        <c:v>878529.826</c:v>
                      </c:pt>
                      <c:pt idx="5442">
                        <c:v>827411.07799999998</c:v>
                      </c:pt>
                      <c:pt idx="5443">
                        <c:v>1006624.777</c:v>
                      </c:pt>
                      <c:pt idx="5444">
                        <c:v>1377566.4310000001</c:v>
                      </c:pt>
                      <c:pt idx="5445">
                        <c:v>1652929.8670000001</c:v>
                      </c:pt>
                      <c:pt idx="5446">
                        <c:v>1820969.7549999999</c:v>
                      </c:pt>
                      <c:pt idx="5447">
                        <c:v>1972707.594</c:v>
                      </c:pt>
                      <c:pt idx="5448">
                        <c:v>2003025.723</c:v>
                      </c:pt>
                      <c:pt idx="5449">
                        <c:v>2240746.048</c:v>
                      </c:pt>
                      <c:pt idx="5450">
                        <c:v>2209828.4700000002</c:v>
                      </c:pt>
                      <c:pt idx="5451">
                        <c:v>2070320.889</c:v>
                      </c:pt>
                      <c:pt idx="5452">
                        <c:v>1757748.7819999999</c:v>
                      </c:pt>
                      <c:pt idx="5453">
                        <c:v>1557541.203</c:v>
                      </c:pt>
                      <c:pt idx="5454">
                        <c:v>1281849.524</c:v>
                      </c:pt>
                      <c:pt idx="5455">
                        <c:v>1015472.064</c:v>
                      </c:pt>
                      <c:pt idx="5456">
                        <c:v>891973.95799999998</c:v>
                      </c:pt>
                      <c:pt idx="5457">
                        <c:v>1048513.802</c:v>
                      </c:pt>
                      <c:pt idx="5458">
                        <c:v>1327058.5730000001</c:v>
                      </c:pt>
                      <c:pt idx="5459">
                        <c:v>1555285.5549999999</c:v>
                      </c:pt>
                      <c:pt idx="5460">
                        <c:v>1908966.6710000001</c:v>
                      </c:pt>
                      <c:pt idx="5461">
                        <c:v>2097846.6919999998</c:v>
                      </c:pt>
                      <c:pt idx="5462">
                        <c:v>2364480.656</c:v>
                      </c:pt>
                      <c:pt idx="5463">
                        <c:v>2562778.3369999998</c:v>
                      </c:pt>
                      <c:pt idx="5464">
                        <c:v>2622510.1680000001</c:v>
                      </c:pt>
                      <c:pt idx="5465">
                        <c:v>2534649.858</c:v>
                      </c:pt>
                      <c:pt idx="5466">
                        <c:v>2465989.9240000001</c:v>
                      </c:pt>
                      <c:pt idx="5467">
                        <c:v>2672093.156</c:v>
                      </c:pt>
                      <c:pt idx="5468">
                        <c:v>2818092.8369999998</c:v>
                      </c:pt>
                      <c:pt idx="5469">
                        <c:v>3053873.986</c:v>
                      </c:pt>
                      <c:pt idx="5470">
                        <c:v>3252260.5589999999</c:v>
                      </c:pt>
                      <c:pt idx="5471">
                        <c:v>3441915.14</c:v>
                      </c:pt>
                      <c:pt idx="5472">
                        <c:v>3512164.2340000002</c:v>
                      </c:pt>
                      <c:pt idx="5473">
                        <c:v>3347359.4339999999</c:v>
                      </c:pt>
                      <c:pt idx="5474">
                        <c:v>3078585.085</c:v>
                      </c:pt>
                      <c:pt idx="5475">
                        <c:v>2864193.7239999999</c:v>
                      </c:pt>
                      <c:pt idx="5476">
                        <c:v>2726206.9580000001</c:v>
                      </c:pt>
                      <c:pt idx="5477">
                        <c:v>2432267.3569999998</c:v>
                      </c:pt>
                      <c:pt idx="5478">
                        <c:v>2039926.905</c:v>
                      </c:pt>
                      <c:pt idx="5479">
                        <c:v>1786490.2250000001</c:v>
                      </c:pt>
                      <c:pt idx="5480">
                        <c:v>1710902.5290000001</c:v>
                      </c:pt>
                      <c:pt idx="5481">
                        <c:v>1636731.5279999999</c:v>
                      </c:pt>
                      <c:pt idx="5482">
                        <c:v>1609932.666</c:v>
                      </c:pt>
                      <c:pt idx="5483">
                        <c:v>1723383.645</c:v>
                      </c:pt>
                      <c:pt idx="5484">
                        <c:v>1814445.1270000001</c:v>
                      </c:pt>
                      <c:pt idx="5485">
                        <c:v>1904266.5730000001</c:v>
                      </c:pt>
                      <c:pt idx="5486">
                        <c:v>2065322.6569999999</c:v>
                      </c:pt>
                      <c:pt idx="5487">
                        <c:v>2106209.2349999999</c:v>
                      </c:pt>
                      <c:pt idx="5488">
                        <c:v>2019363.858</c:v>
                      </c:pt>
                      <c:pt idx="5489">
                        <c:v>1789284.0730000001</c:v>
                      </c:pt>
                      <c:pt idx="5490">
                        <c:v>1530167.3130000001</c:v>
                      </c:pt>
                      <c:pt idx="5491">
                        <c:v>1648171.858</c:v>
                      </c:pt>
                      <c:pt idx="5492">
                        <c:v>1834825.415</c:v>
                      </c:pt>
                      <c:pt idx="5493">
                        <c:v>1994469.848</c:v>
                      </c:pt>
                      <c:pt idx="5494">
                        <c:v>2036166.7209999999</c:v>
                      </c:pt>
                      <c:pt idx="5495">
                        <c:v>1962300.135</c:v>
                      </c:pt>
                      <c:pt idx="5496">
                        <c:v>1911030.63</c:v>
                      </c:pt>
                      <c:pt idx="5497">
                        <c:v>2080209.89</c:v>
                      </c:pt>
                      <c:pt idx="5498">
                        <c:v>2093352.6229999999</c:v>
                      </c:pt>
                      <c:pt idx="5499">
                        <c:v>1985317.459</c:v>
                      </c:pt>
                      <c:pt idx="5500">
                        <c:v>1761572.8430000001</c:v>
                      </c:pt>
                      <c:pt idx="5501">
                        <c:v>1516141.5</c:v>
                      </c:pt>
                      <c:pt idx="5502">
                        <c:v>1030536.978</c:v>
                      </c:pt>
                      <c:pt idx="5503">
                        <c:v>732630.05299999996</c:v>
                      </c:pt>
                      <c:pt idx="5504">
                        <c:v>455152.91800000001</c:v>
                      </c:pt>
                      <c:pt idx="5505">
                        <c:v>420205.50900000002</c:v>
                      </c:pt>
                      <c:pt idx="5506">
                        <c:v>385672.22700000001</c:v>
                      </c:pt>
                      <c:pt idx="5507">
                        <c:v>380882.489</c:v>
                      </c:pt>
                      <c:pt idx="5508">
                        <c:v>448833.57199999999</c:v>
                      </c:pt>
                      <c:pt idx="5509">
                        <c:v>500195.53600000002</c:v>
                      </c:pt>
                      <c:pt idx="5510">
                        <c:v>540966.9</c:v>
                      </c:pt>
                      <c:pt idx="5511">
                        <c:v>596452.09400000004</c:v>
                      </c:pt>
                      <c:pt idx="5512">
                        <c:v>554313.68999999994</c:v>
                      </c:pt>
                      <c:pt idx="5513">
                        <c:v>488924.15299999999</c:v>
                      </c:pt>
                      <c:pt idx="5514">
                        <c:v>482227.87199999997</c:v>
                      </c:pt>
                      <c:pt idx="5515">
                        <c:v>673528.37899999996</c:v>
                      </c:pt>
                      <c:pt idx="5516">
                        <c:v>899851.68299999996</c:v>
                      </c:pt>
                      <c:pt idx="5517">
                        <c:v>987577.65</c:v>
                      </c:pt>
                      <c:pt idx="5518">
                        <c:v>989734.94099999999</c:v>
                      </c:pt>
                      <c:pt idx="5519">
                        <c:v>959189.28099999996</c:v>
                      </c:pt>
                      <c:pt idx="5520">
                        <c:v>922168.45400000003</c:v>
                      </c:pt>
                      <c:pt idx="5521">
                        <c:v>795810.90300000005</c:v>
                      </c:pt>
                      <c:pt idx="5522">
                        <c:v>685349.38800000004</c:v>
                      </c:pt>
                      <c:pt idx="5523">
                        <c:v>605535.11300000001</c:v>
                      </c:pt>
                      <c:pt idx="5524">
                        <c:v>561842.56599999999</c:v>
                      </c:pt>
                      <c:pt idx="5525">
                        <c:v>499025.45</c:v>
                      </c:pt>
                      <c:pt idx="5526">
                        <c:v>363322.02899999998</c:v>
                      </c:pt>
                      <c:pt idx="5527">
                        <c:v>186810.22200000001</c:v>
                      </c:pt>
                      <c:pt idx="5528">
                        <c:v>98550.403000000006</c:v>
                      </c:pt>
                      <c:pt idx="5529">
                        <c:v>105574.231</c:v>
                      </c:pt>
                      <c:pt idx="5530">
                        <c:v>152658.87299999999</c:v>
                      </c:pt>
                      <c:pt idx="5531">
                        <c:v>245065.981</c:v>
                      </c:pt>
                      <c:pt idx="5532">
                        <c:v>282742.58199999999</c:v>
                      </c:pt>
                      <c:pt idx="5533">
                        <c:v>347312.90299999999</c:v>
                      </c:pt>
                      <c:pt idx="5534">
                        <c:v>455930.34899999999</c:v>
                      </c:pt>
                      <c:pt idx="5535">
                        <c:v>483033.44900000002</c:v>
                      </c:pt>
                      <c:pt idx="5536">
                        <c:v>544463.35699999996</c:v>
                      </c:pt>
                      <c:pt idx="5537">
                        <c:v>532554.37800000003</c:v>
                      </c:pt>
                      <c:pt idx="5538">
                        <c:v>493310.57199999999</c:v>
                      </c:pt>
                      <c:pt idx="5539">
                        <c:v>745840.80200000003</c:v>
                      </c:pt>
                      <c:pt idx="5540">
                        <c:v>1113135.074</c:v>
                      </c:pt>
                      <c:pt idx="5541">
                        <c:v>1196503.061</c:v>
                      </c:pt>
                      <c:pt idx="5542">
                        <c:v>1289946.1410000001</c:v>
                      </c:pt>
                      <c:pt idx="5543">
                        <c:v>1326209.2239999999</c:v>
                      </c:pt>
                      <c:pt idx="5544">
                        <c:v>1304358.2879999999</c:v>
                      </c:pt>
                      <c:pt idx="5545">
                        <c:v>1070953.8959999999</c:v>
                      </c:pt>
                      <c:pt idx="5546">
                        <c:v>955247.91099999996</c:v>
                      </c:pt>
                      <c:pt idx="5547">
                        <c:v>834563.68799999997</c:v>
                      </c:pt>
                      <c:pt idx="5548">
                        <c:v>666485.6</c:v>
                      </c:pt>
                      <c:pt idx="5549">
                        <c:v>605240.83400000003</c:v>
                      </c:pt>
                      <c:pt idx="5550">
                        <c:v>411703.9</c:v>
                      </c:pt>
                      <c:pt idx="5551">
                        <c:v>268674.75099999999</c:v>
                      </c:pt>
                      <c:pt idx="5552">
                        <c:v>223572.943</c:v>
                      </c:pt>
                      <c:pt idx="5553">
                        <c:v>206896.62299999999</c:v>
                      </c:pt>
                      <c:pt idx="5554">
                        <c:v>278969.02100000001</c:v>
                      </c:pt>
                      <c:pt idx="5555">
                        <c:v>386389.85800000001</c:v>
                      </c:pt>
                      <c:pt idx="5556">
                        <c:v>548429.48499999999</c:v>
                      </c:pt>
                      <c:pt idx="5557">
                        <c:v>634827.47900000005</c:v>
                      </c:pt>
                      <c:pt idx="5558">
                        <c:v>676237.30200000003</c:v>
                      </c:pt>
                      <c:pt idx="5559">
                        <c:v>668232.80900000001</c:v>
                      </c:pt>
                      <c:pt idx="5560">
                        <c:v>669660.22100000002</c:v>
                      </c:pt>
                      <c:pt idx="5561">
                        <c:v>537868.01699999999</c:v>
                      </c:pt>
                      <c:pt idx="5562">
                        <c:v>591823.31700000004</c:v>
                      </c:pt>
                      <c:pt idx="5563">
                        <c:v>807112.76599999995</c:v>
                      </c:pt>
                      <c:pt idx="5564">
                        <c:v>947228.77099999995</c:v>
                      </c:pt>
                      <c:pt idx="5565">
                        <c:v>1053319.6229999999</c:v>
                      </c:pt>
                      <c:pt idx="5566">
                        <c:v>931886.50199999998</c:v>
                      </c:pt>
                      <c:pt idx="5567">
                        <c:v>700145.47400000005</c:v>
                      </c:pt>
                      <c:pt idx="5568">
                        <c:v>682434.777</c:v>
                      </c:pt>
                      <c:pt idx="5569">
                        <c:v>806434.24699999997</c:v>
                      </c:pt>
                      <c:pt idx="5570">
                        <c:v>812841.11800000002</c:v>
                      </c:pt>
                      <c:pt idx="5571">
                        <c:v>826537.63</c:v>
                      </c:pt>
                      <c:pt idx="5572">
                        <c:v>793165.74899999995</c:v>
                      </c:pt>
                      <c:pt idx="5573">
                        <c:v>691076.17200000002</c:v>
                      </c:pt>
                      <c:pt idx="5574">
                        <c:v>619027.56099999999</c:v>
                      </c:pt>
                      <c:pt idx="5575">
                        <c:v>493460.821</c:v>
                      </c:pt>
                      <c:pt idx="5576">
                        <c:v>374226.59700000001</c:v>
                      </c:pt>
                      <c:pt idx="5577">
                        <c:v>346981.39399999997</c:v>
                      </c:pt>
                      <c:pt idx="5578">
                        <c:v>472371.43099999998</c:v>
                      </c:pt>
                      <c:pt idx="5579">
                        <c:v>669631.79500000004</c:v>
                      </c:pt>
                      <c:pt idx="5580">
                        <c:v>861574.86</c:v>
                      </c:pt>
                      <c:pt idx="5581">
                        <c:v>998037.74</c:v>
                      </c:pt>
                      <c:pt idx="5582">
                        <c:v>1168895.7690000001</c:v>
                      </c:pt>
                      <c:pt idx="5583">
                        <c:v>1128785.388</c:v>
                      </c:pt>
                      <c:pt idx="5584">
                        <c:v>1053480.159</c:v>
                      </c:pt>
                      <c:pt idx="5585">
                        <c:v>1056289.9310000001</c:v>
                      </c:pt>
                      <c:pt idx="5586">
                        <c:v>1078843.69</c:v>
                      </c:pt>
                      <c:pt idx="5587">
                        <c:v>1394963.077</c:v>
                      </c:pt>
                      <c:pt idx="5588">
                        <c:v>1671124.5220000001</c:v>
                      </c:pt>
                      <c:pt idx="5589">
                        <c:v>1777473.68</c:v>
                      </c:pt>
                      <c:pt idx="5590">
                        <c:v>1717313.95</c:v>
                      </c:pt>
                      <c:pt idx="5591">
                        <c:v>1654861.169</c:v>
                      </c:pt>
                      <c:pt idx="5592">
                        <c:v>1690686.852</c:v>
                      </c:pt>
                      <c:pt idx="5593">
                        <c:v>1677088.233</c:v>
                      </c:pt>
                      <c:pt idx="5594">
                        <c:v>1635353.4990000001</c:v>
                      </c:pt>
                      <c:pt idx="5595">
                        <c:v>1469419.5560000001</c:v>
                      </c:pt>
                      <c:pt idx="5596">
                        <c:v>1293499.2339999999</c:v>
                      </c:pt>
                      <c:pt idx="5597">
                        <c:v>1223830.2169999999</c:v>
                      </c:pt>
                      <c:pt idx="5598">
                        <c:v>1174697.2860000001</c:v>
                      </c:pt>
                      <c:pt idx="5599">
                        <c:v>1001899.52</c:v>
                      </c:pt>
                      <c:pt idx="5600">
                        <c:v>1076892.321</c:v>
                      </c:pt>
                      <c:pt idx="5601">
                        <c:v>1518227.4939999999</c:v>
                      </c:pt>
                      <c:pt idx="5602">
                        <c:v>1899665.267</c:v>
                      </c:pt>
                      <c:pt idx="5603">
                        <c:v>2109080.3110000002</c:v>
                      </c:pt>
                      <c:pt idx="5604">
                        <c:v>2566734.4249999998</c:v>
                      </c:pt>
                      <c:pt idx="5605">
                        <c:v>3046614.7459999998</c:v>
                      </c:pt>
                      <c:pt idx="5606">
                        <c:v>3441981.2239999999</c:v>
                      </c:pt>
                      <c:pt idx="5607">
                        <c:v>3666296.6889999998</c:v>
                      </c:pt>
                      <c:pt idx="5608">
                        <c:v>3878096.1179999998</c:v>
                      </c:pt>
                      <c:pt idx="5609">
                        <c:v>4071657.9709999999</c:v>
                      </c:pt>
                      <c:pt idx="5610">
                        <c:v>4196725.5130000003</c:v>
                      </c:pt>
                      <c:pt idx="5611">
                        <c:v>4463145.1710000001</c:v>
                      </c:pt>
                      <c:pt idx="5612">
                        <c:v>4621598.5930000003</c:v>
                      </c:pt>
                      <c:pt idx="5613">
                        <c:v>4643140.1069999998</c:v>
                      </c:pt>
                      <c:pt idx="5614">
                        <c:v>4517727.3590000002</c:v>
                      </c:pt>
                      <c:pt idx="5615">
                        <c:v>4510194.1629999997</c:v>
                      </c:pt>
                      <c:pt idx="5616">
                        <c:v>4393287.6040000003</c:v>
                      </c:pt>
                      <c:pt idx="5617">
                        <c:v>4566205.6270000003</c:v>
                      </c:pt>
                      <c:pt idx="5618">
                        <c:v>4444870.7</c:v>
                      </c:pt>
                      <c:pt idx="5619">
                        <c:v>4362842.017</c:v>
                      </c:pt>
                      <c:pt idx="5620">
                        <c:v>4367323.4390000002</c:v>
                      </c:pt>
                      <c:pt idx="5621">
                        <c:v>4327390.1409999998</c:v>
                      </c:pt>
                      <c:pt idx="5622">
                        <c:v>4234705.2470000004</c:v>
                      </c:pt>
                      <c:pt idx="5623">
                        <c:v>4269887.0530000003</c:v>
                      </c:pt>
                      <c:pt idx="5624">
                        <c:v>4596425.8839999996</c:v>
                      </c:pt>
                      <c:pt idx="5625">
                        <c:v>4785171.3150000004</c:v>
                      </c:pt>
                      <c:pt idx="5626">
                        <c:v>4850530.1909999996</c:v>
                      </c:pt>
                      <c:pt idx="5627">
                        <c:v>4880558.5590000004</c:v>
                      </c:pt>
                      <c:pt idx="5628">
                        <c:v>5009414.7439999999</c:v>
                      </c:pt>
                      <c:pt idx="5629">
                        <c:v>5328714.0310000004</c:v>
                      </c:pt>
                      <c:pt idx="5630">
                        <c:v>5332273.7439999999</c:v>
                      </c:pt>
                      <c:pt idx="5631">
                        <c:v>5358240.6189999999</c:v>
                      </c:pt>
                      <c:pt idx="5632">
                        <c:v>5066366.4759999998</c:v>
                      </c:pt>
                      <c:pt idx="5633">
                        <c:v>4838678.4349999996</c:v>
                      </c:pt>
                      <c:pt idx="5634">
                        <c:v>4649385.1679999996</c:v>
                      </c:pt>
                      <c:pt idx="5635">
                        <c:v>4639459.1050000004</c:v>
                      </c:pt>
                      <c:pt idx="5636">
                        <c:v>4709092.267</c:v>
                      </c:pt>
                      <c:pt idx="5637">
                        <c:v>4782218.2039999999</c:v>
                      </c:pt>
                      <c:pt idx="5638">
                        <c:v>4743437.4620000003</c:v>
                      </c:pt>
                      <c:pt idx="5639">
                        <c:v>4399065.49</c:v>
                      </c:pt>
                      <c:pt idx="5640">
                        <c:v>4114774.5669999998</c:v>
                      </c:pt>
                      <c:pt idx="5641">
                        <c:v>4055961.1310000001</c:v>
                      </c:pt>
                      <c:pt idx="5642">
                        <c:v>3954218.4950000001</c:v>
                      </c:pt>
                      <c:pt idx="5643">
                        <c:v>4102485.1320000002</c:v>
                      </c:pt>
                      <c:pt idx="5644">
                        <c:v>4011577.8790000002</c:v>
                      </c:pt>
                      <c:pt idx="5645">
                        <c:v>3679645.335</c:v>
                      </c:pt>
                      <c:pt idx="5646">
                        <c:v>3457665.3050000002</c:v>
                      </c:pt>
                      <c:pt idx="5647">
                        <c:v>3535391</c:v>
                      </c:pt>
                      <c:pt idx="5648">
                        <c:v>3537867.861</c:v>
                      </c:pt>
                      <c:pt idx="5649">
                        <c:v>3523239.645</c:v>
                      </c:pt>
                      <c:pt idx="5650">
                        <c:v>3618588.1519999998</c:v>
                      </c:pt>
                      <c:pt idx="5651">
                        <c:v>3648427.9589999998</c:v>
                      </c:pt>
                      <c:pt idx="5652">
                        <c:v>3536743.8220000002</c:v>
                      </c:pt>
                      <c:pt idx="5653">
                        <c:v>3475305.3769999999</c:v>
                      </c:pt>
                      <c:pt idx="5654">
                        <c:v>3428275.4810000001</c:v>
                      </c:pt>
                      <c:pt idx="5655">
                        <c:v>3347849.38</c:v>
                      </c:pt>
                      <c:pt idx="5656">
                        <c:v>3246870.6949999998</c:v>
                      </c:pt>
                      <c:pt idx="5657">
                        <c:v>3031082.2749999999</c:v>
                      </c:pt>
                      <c:pt idx="5658">
                        <c:v>3059983.6209999998</c:v>
                      </c:pt>
                      <c:pt idx="5659">
                        <c:v>3110447.86</c:v>
                      </c:pt>
                      <c:pt idx="5660">
                        <c:v>3780925.0959999999</c:v>
                      </c:pt>
                      <c:pt idx="5661">
                        <c:v>4204973.4639999997</c:v>
                      </c:pt>
                      <c:pt idx="5662">
                        <c:v>3996608.0559999999</c:v>
                      </c:pt>
                      <c:pt idx="5663">
                        <c:v>3965814.307</c:v>
                      </c:pt>
                      <c:pt idx="5664">
                        <c:v>4046229.7450000001</c:v>
                      </c:pt>
                      <c:pt idx="5665">
                        <c:v>4023419.9360000002</c:v>
                      </c:pt>
                      <c:pt idx="5666">
                        <c:v>3743180.14</c:v>
                      </c:pt>
                      <c:pt idx="5667">
                        <c:v>3488329.3960000002</c:v>
                      </c:pt>
                      <c:pt idx="5668">
                        <c:v>3384870.88</c:v>
                      </c:pt>
                      <c:pt idx="5669">
                        <c:v>3008812.0249999999</c:v>
                      </c:pt>
                      <c:pt idx="5670">
                        <c:v>2315589.5780000002</c:v>
                      </c:pt>
                      <c:pt idx="5671">
                        <c:v>1898550.098</c:v>
                      </c:pt>
                      <c:pt idx="5672">
                        <c:v>1855924.169</c:v>
                      </c:pt>
                      <c:pt idx="5673">
                        <c:v>1958490.737</c:v>
                      </c:pt>
                      <c:pt idx="5674">
                        <c:v>2084478.9890000001</c:v>
                      </c:pt>
                      <c:pt idx="5675">
                        <c:v>2152148.321</c:v>
                      </c:pt>
                      <c:pt idx="5676">
                        <c:v>2211437.2609999999</c:v>
                      </c:pt>
                      <c:pt idx="5677">
                        <c:v>2194017.6189999999</c:v>
                      </c:pt>
                      <c:pt idx="5678">
                        <c:v>2202651.2510000002</c:v>
                      </c:pt>
                      <c:pt idx="5679">
                        <c:v>2107008.36</c:v>
                      </c:pt>
                      <c:pt idx="5680">
                        <c:v>1940843.95</c:v>
                      </c:pt>
                      <c:pt idx="5681">
                        <c:v>1704027.3959999999</c:v>
                      </c:pt>
                      <c:pt idx="5682">
                        <c:v>1472638.361</c:v>
                      </c:pt>
                      <c:pt idx="5683">
                        <c:v>1657041.7990000001</c:v>
                      </c:pt>
                      <c:pt idx="5684">
                        <c:v>2020397.26</c:v>
                      </c:pt>
                      <c:pt idx="5685">
                        <c:v>2129111.835</c:v>
                      </c:pt>
                      <c:pt idx="5686">
                        <c:v>2248478.5010000002</c:v>
                      </c:pt>
                      <c:pt idx="5687">
                        <c:v>2188663.5210000002</c:v>
                      </c:pt>
                      <c:pt idx="5688">
                        <c:v>1947135.352</c:v>
                      </c:pt>
                      <c:pt idx="5689">
                        <c:v>1967376.79</c:v>
                      </c:pt>
                      <c:pt idx="5690">
                        <c:v>1961348.9979999999</c:v>
                      </c:pt>
                      <c:pt idx="5691">
                        <c:v>2073888.7009999999</c:v>
                      </c:pt>
                      <c:pt idx="5692">
                        <c:v>2077886.8859999999</c:v>
                      </c:pt>
                      <c:pt idx="5693">
                        <c:v>2126394.213</c:v>
                      </c:pt>
                      <c:pt idx="5694">
                        <c:v>1774018.061</c:v>
                      </c:pt>
                      <c:pt idx="5695">
                        <c:v>1203270.8740000001</c:v>
                      </c:pt>
                      <c:pt idx="5696">
                        <c:v>1232079.3089999999</c:v>
                      </c:pt>
                      <c:pt idx="5697">
                        <c:v>1628208.953</c:v>
                      </c:pt>
                      <c:pt idx="5698">
                        <c:v>1933879.1769999999</c:v>
                      </c:pt>
                      <c:pt idx="5699">
                        <c:v>2087215.531</c:v>
                      </c:pt>
                      <c:pt idx="5700">
                        <c:v>2256093.0060000001</c:v>
                      </c:pt>
                      <c:pt idx="5701">
                        <c:v>2336898.2790000001</c:v>
                      </c:pt>
                      <c:pt idx="5702">
                        <c:v>2223074.8169999998</c:v>
                      </c:pt>
                      <c:pt idx="5703">
                        <c:v>2176450.335</c:v>
                      </c:pt>
                      <c:pt idx="5704">
                        <c:v>2153072.7489999998</c:v>
                      </c:pt>
                      <c:pt idx="5705">
                        <c:v>1931639.7790000001</c:v>
                      </c:pt>
                      <c:pt idx="5706">
                        <c:v>1743349.402</c:v>
                      </c:pt>
                      <c:pt idx="5707">
                        <c:v>1946674.8160000001</c:v>
                      </c:pt>
                      <c:pt idx="5708">
                        <c:v>2088174.4720000001</c:v>
                      </c:pt>
                      <c:pt idx="5709">
                        <c:v>2039617.1629999999</c:v>
                      </c:pt>
                      <c:pt idx="5710">
                        <c:v>1892942.5730000001</c:v>
                      </c:pt>
                      <c:pt idx="5711">
                        <c:v>1737591.4310000001</c:v>
                      </c:pt>
                      <c:pt idx="5712">
                        <c:v>1633038.2180000001</c:v>
                      </c:pt>
                      <c:pt idx="5713">
                        <c:v>1674433.65</c:v>
                      </c:pt>
                      <c:pt idx="5714">
                        <c:v>1746573.4909999999</c:v>
                      </c:pt>
                      <c:pt idx="5715">
                        <c:v>1892594.237</c:v>
                      </c:pt>
                      <c:pt idx="5716">
                        <c:v>1976886.2180000001</c:v>
                      </c:pt>
                      <c:pt idx="5717">
                        <c:v>1957110.422</c:v>
                      </c:pt>
                      <c:pt idx="5718">
                        <c:v>1702738.0249999999</c:v>
                      </c:pt>
                      <c:pt idx="5719">
                        <c:v>1465311.3670000001</c:v>
                      </c:pt>
                      <c:pt idx="5720">
                        <c:v>1193174.4140000001</c:v>
                      </c:pt>
                      <c:pt idx="5721">
                        <c:v>1061844.5870000001</c:v>
                      </c:pt>
                      <c:pt idx="5722">
                        <c:v>1002154.3689999999</c:v>
                      </c:pt>
                      <c:pt idx="5723">
                        <c:v>1050259.548</c:v>
                      </c:pt>
                      <c:pt idx="5724">
                        <c:v>1116029.5730000001</c:v>
                      </c:pt>
                      <c:pt idx="5725">
                        <c:v>1208788.7</c:v>
                      </c:pt>
                      <c:pt idx="5726">
                        <c:v>1140955.9709999999</c:v>
                      </c:pt>
                      <c:pt idx="5727">
                        <c:v>1054203.824</c:v>
                      </c:pt>
                      <c:pt idx="5728">
                        <c:v>983811.45299999998</c:v>
                      </c:pt>
                      <c:pt idx="5729">
                        <c:v>917173.03399999999</c:v>
                      </c:pt>
                      <c:pt idx="5730">
                        <c:v>1085453.5349999999</c:v>
                      </c:pt>
                      <c:pt idx="5731">
                        <c:v>1487538.4350000001</c:v>
                      </c:pt>
                      <c:pt idx="5732">
                        <c:v>1900066.7279999999</c:v>
                      </c:pt>
                      <c:pt idx="5733">
                        <c:v>2123872.3259999999</c:v>
                      </c:pt>
                      <c:pt idx="5734">
                        <c:v>2294562.1919999998</c:v>
                      </c:pt>
                      <c:pt idx="5735">
                        <c:v>2365609.3369999998</c:v>
                      </c:pt>
                      <c:pt idx="5736">
                        <c:v>2566644.8769999999</c:v>
                      </c:pt>
                      <c:pt idx="5737">
                        <c:v>2751025.9879999999</c:v>
                      </c:pt>
                      <c:pt idx="5738">
                        <c:v>2828816.3169999998</c:v>
                      </c:pt>
                      <c:pt idx="5739">
                        <c:v>2922344.8130000001</c:v>
                      </c:pt>
                      <c:pt idx="5740">
                        <c:v>2936410.8330000001</c:v>
                      </c:pt>
                      <c:pt idx="5741">
                        <c:v>2815051.6439999999</c:v>
                      </c:pt>
                      <c:pt idx="5742">
                        <c:v>2192956.4670000002</c:v>
                      </c:pt>
                      <c:pt idx="5743">
                        <c:v>1522688.1629999999</c:v>
                      </c:pt>
                      <c:pt idx="5744">
                        <c:v>1051367.051</c:v>
                      </c:pt>
                      <c:pt idx="5745">
                        <c:v>821048.91</c:v>
                      </c:pt>
                      <c:pt idx="5746">
                        <c:v>685386.56400000001</c:v>
                      </c:pt>
                      <c:pt idx="5747">
                        <c:v>667413.47600000002</c:v>
                      </c:pt>
                      <c:pt idx="5748">
                        <c:v>669136.96299999999</c:v>
                      </c:pt>
                      <c:pt idx="5749">
                        <c:v>687484.70600000001</c:v>
                      </c:pt>
                      <c:pt idx="5750">
                        <c:v>679424.81599999999</c:v>
                      </c:pt>
                      <c:pt idx="5751">
                        <c:v>580842.96600000001</c:v>
                      </c:pt>
                      <c:pt idx="5752">
                        <c:v>452508.837</c:v>
                      </c:pt>
                      <c:pt idx="5753">
                        <c:v>392372.97600000002</c:v>
                      </c:pt>
                      <c:pt idx="5754">
                        <c:v>400725.43</c:v>
                      </c:pt>
                      <c:pt idx="5755">
                        <c:v>445033.63699999999</c:v>
                      </c:pt>
                      <c:pt idx="5756">
                        <c:v>437550.87800000003</c:v>
                      </c:pt>
                      <c:pt idx="5757">
                        <c:v>459217.06900000002</c:v>
                      </c:pt>
                      <c:pt idx="5758">
                        <c:v>449266.141</c:v>
                      </c:pt>
                      <c:pt idx="5759">
                        <c:v>394981.761</c:v>
                      </c:pt>
                      <c:pt idx="5760">
                        <c:v>378446.97700000001</c:v>
                      </c:pt>
                      <c:pt idx="5761">
                        <c:v>368534.76500000001</c:v>
                      </c:pt>
                      <c:pt idx="5762">
                        <c:v>350865.06599999999</c:v>
                      </c:pt>
                      <c:pt idx="5763">
                        <c:v>355982.38400000002</c:v>
                      </c:pt>
                      <c:pt idx="5764">
                        <c:v>377601.45699999999</c:v>
                      </c:pt>
                      <c:pt idx="5765">
                        <c:v>436583.85600000003</c:v>
                      </c:pt>
                      <c:pt idx="5766">
                        <c:v>494853.74800000002</c:v>
                      </c:pt>
                      <c:pt idx="5767">
                        <c:v>418709.68300000002</c:v>
                      </c:pt>
                      <c:pt idx="5768">
                        <c:v>299273.17200000002</c:v>
                      </c:pt>
                      <c:pt idx="5769">
                        <c:v>376105.88900000002</c:v>
                      </c:pt>
                      <c:pt idx="5770">
                        <c:v>458834.696</c:v>
                      </c:pt>
                      <c:pt idx="5771">
                        <c:v>584276.71100000001</c:v>
                      </c:pt>
                      <c:pt idx="5772">
                        <c:v>661846.18400000001</c:v>
                      </c:pt>
                      <c:pt idx="5773">
                        <c:v>756130.18200000003</c:v>
                      </c:pt>
                      <c:pt idx="5774">
                        <c:v>835899.36300000001</c:v>
                      </c:pt>
                      <c:pt idx="5775">
                        <c:v>804260.34600000002</c:v>
                      </c:pt>
                      <c:pt idx="5776">
                        <c:v>767514.48400000005</c:v>
                      </c:pt>
                      <c:pt idx="5777">
                        <c:v>831219.45900000003</c:v>
                      </c:pt>
                      <c:pt idx="5778">
                        <c:v>1003849.374</c:v>
                      </c:pt>
                      <c:pt idx="5779">
                        <c:v>1342038.284</c:v>
                      </c:pt>
                      <c:pt idx="5780">
                        <c:v>1702701.6240000001</c:v>
                      </c:pt>
                      <c:pt idx="5781">
                        <c:v>1785086.4839999999</c:v>
                      </c:pt>
                      <c:pt idx="5782">
                        <c:v>1713986.5390000001</c:v>
                      </c:pt>
                      <c:pt idx="5783">
                        <c:v>1676158.8160000001</c:v>
                      </c:pt>
                      <c:pt idx="5784">
                        <c:v>1560204.1740000001</c:v>
                      </c:pt>
                      <c:pt idx="5785">
                        <c:v>1465430.331</c:v>
                      </c:pt>
                      <c:pt idx="5786">
                        <c:v>1474287.051</c:v>
                      </c:pt>
                      <c:pt idx="5787">
                        <c:v>1502316.659</c:v>
                      </c:pt>
                      <c:pt idx="5788">
                        <c:v>1476005.395</c:v>
                      </c:pt>
                      <c:pt idx="5789">
                        <c:v>1500666.753</c:v>
                      </c:pt>
                      <c:pt idx="5790">
                        <c:v>1401841.206</c:v>
                      </c:pt>
                      <c:pt idx="5791">
                        <c:v>1228231.2039999999</c:v>
                      </c:pt>
                      <c:pt idx="5792">
                        <c:v>1113873.524</c:v>
                      </c:pt>
                      <c:pt idx="5793">
                        <c:v>1069110.568</c:v>
                      </c:pt>
                      <c:pt idx="5794">
                        <c:v>1190692.3189999999</c:v>
                      </c:pt>
                      <c:pt idx="5795">
                        <c:v>1105941.949</c:v>
                      </c:pt>
                      <c:pt idx="5796">
                        <c:v>1076500.575</c:v>
                      </c:pt>
                      <c:pt idx="5797">
                        <c:v>1102271.9790000001</c:v>
                      </c:pt>
                      <c:pt idx="5798">
                        <c:v>1111529.3470000001</c:v>
                      </c:pt>
                      <c:pt idx="5799">
                        <c:v>1166534.4269999999</c:v>
                      </c:pt>
                      <c:pt idx="5800">
                        <c:v>1021981.89</c:v>
                      </c:pt>
                      <c:pt idx="5801">
                        <c:v>1030420.637</c:v>
                      </c:pt>
                      <c:pt idx="5802">
                        <c:v>1299786.557</c:v>
                      </c:pt>
                      <c:pt idx="5803">
                        <c:v>1414739.598</c:v>
                      </c:pt>
                      <c:pt idx="5804">
                        <c:v>1408444.719</c:v>
                      </c:pt>
                      <c:pt idx="5805">
                        <c:v>1243875.1969999999</c:v>
                      </c:pt>
                      <c:pt idx="5806">
                        <c:v>1139989.7579999999</c:v>
                      </c:pt>
                      <c:pt idx="5807">
                        <c:v>985216.10499999998</c:v>
                      </c:pt>
                      <c:pt idx="5808">
                        <c:v>768334.54399999999</c:v>
                      </c:pt>
                      <c:pt idx="5809">
                        <c:v>676681.80900000001</c:v>
                      </c:pt>
                      <c:pt idx="5810">
                        <c:v>586476.33700000006</c:v>
                      </c:pt>
                      <c:pt idx="5811">
                        <c:v>563384.74899999995</c:v>
                      </c:pt>
                      <c:pt idx="5812">
                        <c:v>574057.75199999998</c:v>
                      </c:pt>
                      <c:pt idx="5813">
                        <c:v>607829.58299999998</c:v>
                      </c:pt>
                      <c:pt idx="5814">
                        <c:v>642632.54500000004</c:v>
                      </c:pt>
                      <c:pt idx="5815">
                        <c:v>648323.49100000004</c:v>
                      </c:pt>
                      <c:pt idx="5816">
                        <c:v>482707.46399999998</c:v>
                      </c:pt>
                      <c:pt idx="5817">
                        <c:v>392080.092</c:v>
                      </c:pt>
                      <c:pt idx="5818">
                        <c:v>422555.451</c:v>
                      </c:pt>
                      <c:pt idx="5819">
                        <c:v>440409.141</c:v>
                      </c:pt>
                      <c:pt idx="5820">
                        <c:v>484843.67599999998</c:v>
                      </c:pt>
                      <c:pt idx="5821">
                        <c:v>547612.41099999996</c:v>
                      </c:pt>
                      <c:pt idx="5822">
                        <c:v>596361.42599999998</c:v>
                      </c:pt>
                      <c:pt idx="5823">
                        <c:v>924701.96600000001</c:v>
                      </c:pt>
                      <c:pt idx="5824">
                        <c:v>871078.08499999996</c:v>
                      </c:pt>
                      <c:pt idx="5825">
                        <c:v>1043401.765</c:v>
                      </c:pt>
                      <c:pt idx="5826">
                        <c:v>1292999.9779999999</c:v>
                      </c:pt>
                      <c:pt idx="5827">
                        <c:v>1664109.4029999999</c:v>
                      </c:pt>
                      <c:pt idx="5828">
                        <c:v>2298866.392</c:v>
                      </c:pt>
                      <c:pt idx="5829">
                        <c:v>2655027.784</c:v>
                      </c:pt>
                      <c:pt idx="5830">
                        <c:v>2860589.838</c:v>
                      </c:pt>
                      <c:pt idx="5831">
                        <c:v>3294816.8829999999</c:v>
                      </c:pt>
                      <c:pt idx="5832">
                        <c:v>3686332.5529999998</c:v>
                      </c:pt>
                      <c:pt idx="5833">
                        <c:v>3944497.2250000001</c:v>
                      </c:pt>
                      <c:pt idx="5834">
                        <c:v>4121196.4360000002</c:v>
                      </c:pt>
                      <c:pt idx="5835">
                        <c:v>4263737.1940000001</c:v>
                      </c:pt>
                      <c:pt idx="5836">
                        <c:v>4204330.6289999997</c:v>
                      </c:pt>
                      <c:pt idx="5837">
                        <c:v>4060915.852</c:v>
                      </c:pt>
                      <c:pt idx="5838">
                        <c:v>3532082.51</c:v>
                      </c:pt>
                      <c:pt idx="5839">
                        <c:v>2864217.9389999998</c:v>
                      </c:pt>
                      <c:pt idx="5840">
                        <c:v>2502840.5180000002</c:v>
                      </c:pt>
                      <c:pt idx="5841">
                        <c:v>2292333.7579999999</c:v>
                      </c:pt>
                      <c:pt idx="5842">
                        <c:v>2085951.6</c:v>
                      </c:pt>
                      <c:pt idx="5843">
                        <c:v>1922602.618</c:v>
                      </c:pt>
                      <c:pt idx="5844">
                        <c:v>1759016.3759999999</c:v>
                      </c:pt>
                      <c:pt idx="5845">
                        <c:v>1600711.3840000001</c:v>
                      </c:pt>
                      <c:pt idx="5846">
                        <c:v>1525861.2749999999</c:v>
                      </c:pt>
                      <c:pt idx="5847">
                        <c:v>1490200.311</c:v>
                      </c:pt>
                      <c:pt idx="5848">
                        <c:v>1420975.051</c:v>
                      </c:pt>
                      <c:pt idx="5849">
                        <c:v>1300768.773</c:v>
                      </c:pt>
                      <c:pt idx="5850">
                        <c:v>1396667.1769999999</c:v>
                      </c:pt>
                      <c:pt idx="5851">
                        <c:v>1950188.929</c:v>
                      </c:pt>
                      <c:pt idx="5852">
                        <c:v>2307769.625</c:v>
                      </c:pt>
                      <c:pt idx="5853">
                        <c:v>2523381.077</c:v>
                      </c:pt>
                      <c:pt idx="5854">
                        <c:v>2468396.9380000001</c:v>
                      </c:pt>
                      <c:pt idx="5855">
                        <c:v>2267773.5090000001</c:v>
                      </c:pt>
                      <c:pt idx="5856">
                        <c:v>1999386.452</c:v>
                      </c:pt>
                      <c:pt idx="5857">
                        <c:v>1786535.0630000001</c:v>
                      </c:pt>
                      <c:pt idx="5858">
                        <c:v>1662728.61</c:v>
                      </c:pt>
                      <c:pt idx="5859">
                        <c:v>1485187.227</c:v>
                      </c:pt>
                      <c:pt idx="5860">
                        <c:v>1296208.7649999999</c:v>
                      </c:pt>
                      <c:pt idx="5861">
                        <c:v>1187637.2790000001</c:v>
                      </c:pt>
                      <c:pt idx="5862">
                        <c:v>939980.13100000005</c:v>
                      </c:pt>
                      <c:pt idx="5863">
                        <c:v>565414.995</c:v>
                      </c:pt>
                      <c:pt idx="5864">
                        <c:v>337008.37199999997</c:v>
                      </c:pt>
                      <c:pt idx="5865">
                        <c:v>327293.03100000002</c:v>
                      </c:pt>
                      <c:pt idx="5866">
                        <c:v>443266.59299999999</c:v>
                      </c:pt>
                      <c:pt idx="5867">
                        <c:v>572525.58200000005</c:v>
                      </c:pt>
                      <c:pt idx="5868">
                        <c:v>690675.76800000004</c:v>
                      </c:pt>
                      <c:pt idx="5869">
                        <c:v>715426.64099999995</c:v>
                      </c:pt>
                      <c:pt idx="5870">
                        <c:v>711974.70900000003</c:v>
                      </c:pt>
                      <c:pt idx="5871">
                        <c:v>666333.99600000004</c:v>
                      </c:pt>
                      <c:pt idx="5872">
                        <c:v>619667.26699999999</c:v>
                      </c:pt>
                      <c:pt idx="5873">
                        <c:v>596753.36</c:v>
                      </c:pt>
                      <c:pt idx="5874">
                        <c:v>775643.80700000003</c:v>
                      </c:pt>
                      <c:pt idx="5875">
                        <c:v>1281543.8810000001</c:v>
                      </c:pt>
                      <c:pt idx="5876">
                        <c:v>1807771.5290000001</c:v>
                      </c:pt>
                      <c:pt idx="5877">
                        <c:v>2192623.7799999998</c:v>
                      </c:pt>
                      <c:pt idx="5878">
                        <c:v>2502755.9130000002</c:v>
                      </c:pt>
                      <c:pt idx="5879">
                        <c:v>2639578.0359999998</c:v>
                      </c:pt>
                      <c:pt idx="5880">
                        <c:v>2766376.0559999999</c:v>
                      </c:pt>
                      <c:pt idx="5881">
                        <c:v>2633960.736</c:v>
                      </c:pt>
                      <c:pt idx="5882">
                        <c:v>2535287.6519999998</c:v>
                      </c:pt>
                      <c:pt idx="5883">
                        <c:v>2473353.7990000001</c:v>
                      </c:pt>
                      <c:pt idx="5884">
                        <c:v>2558302.5610000002</c:v>
                      </c:pt>
                      <c:pt idx="5885">
                        <c:v>2534566.6549999998</c:v>
                      </c:pt>
                      <c:pt idx="5886">
                        <c:v>2496486.3459999999</c:v>
                      </c:pt>
                      <c:pt idx="5887">
                        <c:v>2111169.0869999998</c:v>
                      </c:pt>
                      <c:pt idx="5888">
                        <c:v>1716852.2879999999</c:v>
                      </c:pt>
                      <c:pt idx="5889">
                        <c:v>1806762.142</c:v>
                      </c:pt>
                      <c:pt idx="5890">
                        <c:v>2153039.102</c:v>
                      </c:pt>
                      <c:pt idx="5891">
                        <c:v>2412918.497</c:v>
                      </c:pt>
                      <c:pt idx="5892">
                        <c:v>2413151.199</c:v>
                      </c:pt>
                      <c:pt idx="5893">
                        <c:v>2313861.1260000002</c:v>
                      </c:pt>
                      <c:pt idx="5894">
                        <c:v>2224873.2629999998</c:v>
                      </c:pt>
                      <c:pt idx="5895">
                        <c:v>2122381.466</c:v>
                      </c:pt>
                      <c:pt idx="5896">
                        <c:v>2044548.4720000001</c:v>
                      </c:pt>
                      <c:pt idx="5897">
                        <c:v>1913071.791</c:v>
                      </c:pt>
                      <c:pt idx="5898">
                        <c:v>2202053.517</c:v>
                      </c:pt>
                      <c:pt idx="5899">
                        <c:v>2817862.3319999999</c:v>
                      </c:pt>
                      <c:pt idx="5900">
                        <c:v>3180721.398</c:v>
                      </c:pt>
                      <c:pt idx="5901">
                        <c:v>3337916.2740000002</c:v>
                      </c:pt>
                      <c:pt idx="5902">
                        <c:v>3206759.6809999999</c:v>
                      </c:pt>
                      <c:pt idx="5903">
                        <c:v>3186190.34</c:v>
                      </c:pt>
                      <c:pt idx="5904">
                        <c:v>2991995.88</c:v>
                      </c:pt>
                      <c:pt idx="5905">
                        <c:v>2640442.6290000002</c:v>
                      </c:pt>
                      <c:pt idx="5906">
                        <c:v>2332158.5350000001</c:v>
                      </c:pt>
                      <c:pt idx="5907">
                        <c:v>2074594.325</c:v>
                      </c:pt>
                      <c:pt idx="5908">
                        <c:v>1743970.585</c:v>
                      </c:pt>
                      <c:pt idx="5909">
                        <c:v>1503488.1810000001</c:v>
                      </c:pt>
                      <c:pt idx="5910">
                        <c:v>1163414.0419999999</c:v>
                      </c:pt>
                      <c:pt idx="5911">
                        <c:v>874182.24899999995</c:v>
                      </c:pt>
                      <c:pt idx="5912">
                        <c:v>702148.58799999999</c:v>
                      </c:pt>
                      <c:pt idx="5913">
                        <c:v>691421.89500000002</c:v>
                      </c:pt>
                      <c:pt idx="5914">
                        <c:v>835424.03099999996</c:v>
                      </c:pt>
                      <c:pt idx="5915">
                        <c:v>878645.64500000002</c:v>
                      </c:pt>
                      <c:pt idx="5916">
                        <c:v>882320.61499999999</c:v>
                      </c:pt>
                      <c:pt idx="5917">
                        <c:v>906917.84900000005</c:v>
                      </c:pt>
                      <c:pt idx="5918">
                        <c:v>1033673.211</c:v>
                      </c:pt>
                      <c:pt idx="5919">
                        <c:v>1063833.1029999999</c:v>
                      </c:pt>
                      <c:pt idx="5920">
                        <c:v>1046682.056</c:v>
                      </c:pt>
                      <c:pt idx="5921">
                        <c:v>1021141.098</c:v>
                      </c:pt>
                      <c:pt idx="5922">
                        <c:v>1140118.192</c:v>
                      </c:pt>
                      <c:pt idx="5923">
                        <c:v>1302973.085</c:v>
                      </c:pt>
                      <c:pt idx="5924">
                        <c:v>1522410.213</c:v>
                      </c:pt>
                      <c:pt idx="5925">
                        <c:v>1753902.348</c:v>
                      </c:pt>
                      <c:pt idx="5926">
                        <c:v>1696115.152</c:v>
                      </c:pt>
                      <c:pt idx="5927">
                        <c:v>1748324.432</c:v>
                      </c:pt>
                      <c:pt idx="5928">
                        <c:v>1672887.703</c:v>
                      </c:pt>
                      <c:pt idx="5929">
                        <c:v>1594360.675</c:v>
                      </c:pt>
                      <c:pt idx="5930">
                        <c:v>1654007.615</c:v>
                      </c:pt>
                      <c:pt idx="5931">
                        <c:v>1653684.534</c:v>
                      </c:pt>
                      <c:pt idx="5932">
                        <c:v>1746696.6370000001</c:v>
                      </c:pt>
                      <c:pt idx="5933">
                        <c:v>1932340.108</c:v>
                      </c:pt>
                      <c:pt idx="5934">
                        <c:v>1944245.9979999999</c:v>
                      </c:pt>
                      <c:pt idx="5935">
                        <c:v>2018265.571</c:v>
                      </c:pt>
                      <c:pt idx="5936">
                        <c:v>2203154.0759999999</c:v>
                      </c:pt>
                      <c:pt idx="5937">
                        <c:v>2453996.6159999999</c:v>
                      </c:pt>
                      <c:pt idx="5938">
                        <c:v>2576973.2379999999</c:v>
                      </c:pt>
                      <c:pt idx="5939">
                        <c:v>2670100.86</c:v>
                      </c:pt>
                      <c:pt idx="5940">
                        <c:v>2702966.5120000001</c:v>
                      </c:pt>
                      <c:pt idx="5941">
                        <c:v>2735853.8629999999</c:v>
                      </c:pt>
                      <c:pt idx="5942">
                        <c:v>2916429.835</c:v>
                      </c:pt>
                      <c:pt idx="5943">
                        <c:v>2859140.304</c:v>
                      </c:pt>
                      <c:pt idx="5944">
                        <c:v>2816068.003</c:v>
                      </c:pt>
                      <c:pt idx="5945">
                        <c:v>2835204.6159999999</c:v>
                      </c:pt>
                      <c:pt idx="5946">
                        <c:v>3117779.9709999999</c:v>
                      </c:pt>
                      <c:pt idx="5947">
                        <c:v>3433392.6290000002</c:v>
                      </c:pt>
                      <c:pt idx="5948">
                        <c:v>3533112.196</c:v>
                      </c:pt>
                      <c:pt idx="5949">
                        <c:v>3666790.7420000001</c:v>
                      </c:pt>
                      <c:pt idx="5950">
                        <c:v>3495949.8689999999</c:v>
                      </c:pt>
                      <c:pt idx="5951">
                        <c:v>3122263.5690000001</c:v>
                      </c:pt>
                      <c:pt idx="5952">
                        <c:v>2955842.3730000001</c:v>
                      </c:pt>
                      <c:pt idx="5953">
                        <c:v>2855727.4010000001</c:v>
                      </c:pt>
                      <c:pt idx="5954">
                        <c:v>2889878.0279999999</c:v>
                      </c:pt>
                      <c:pt idx="5955">
                        <c:v>3185199.909</c:v>
                      </c:pt>
                      <c:pt idx="5956">
                        <c:v>3155990.9369999999</c:v>
                      </c:pt>
                      <c:pt idx="5957">
                        <c:v>3147692.9580000001</c:v>
                      </c:pt>
                      <c:pt idx="5958">
                        <c:v>3019675.5320000001</c:v>
                      </c:pt>
                      <c:pt idx="5959">
                        <c:v>3001450.4780000001</c:v>
                      </c:pt>
                      <c:pt idx="5960">
                        <c:v>3049005.7510000002</c:v>
                      </c:pt>
                      <c:pt idx="5961">
                        <c:v>3045229.7749999999</c:v>
                      </c:pt>
                      <c:pt idx="5962">
                        <c:v>3122725.625</c:v>
                      </c:pt>
                      <c:pt idx="5963">
                        <c:v>3196164.7620000001</c:v>
                      </c:pt>
                      <c:pt idx="5964">
                        <c:v>3449258.9219999998</c:v>
                      </c:pt>
                      <c:pt idx="5965">
                        <c:v>3380565.7680000002</c:v>
                      </c:pt>
                      <c:pt idx="5966">
                        <c:v>3212860.2969999998</c:v>
                      </c:pt>
                      <c:pt idx="5967">
                        <c:v>3021272.8390000002</c:v>
                      </c:pt>
                      <c:pt idx="5968">
                        <c:v>3070939.2590000001</c:v>
                      </c:pt>
                      <c:pt idx="5969">
                        <c:v>2975992.7230000002</c:v>
                      </c:pt>
                      <c:pt idx="5970">
                        <c:v>3099808.57</c:v>
                      </c:pt>
                      <c:pt idx="5971">
                        <c:v>3452239.048</c:v>
                      </c:pt>
                      <c:pt idx="5972">
                        <c:v>3521966.7379999999</c:v>
                      </c:pt>
                      <c:pt idx="5973">
                        <c:v>3368859.9</c:v>
                      </c:pt>
                      <c:pt idx="5974">
                        <c:v>3070344.0460000001</c:v>
                      </c:pt>
                      <c:pt idx="5975">
                        <c:v>2909229.0619999999</c:v>
                      </c:pt>
                      <c:pt idx="5976">
                        <c:v>2924907.8810000001</c:v>
                      </c:pt>
                      <c:pt idx="5977">
                        <c:v>2957482.9559999998</c:v>
                      </c:pt>
                      <c:pt idx="5978">
                        <c:v>2864038.2880000002</c:v>
                      </c:pt>
                      <c:pt idx="5979">
                        <c:v>2698198.0070000002</c:v>
                      </c:pt>
                      <c:pt idx="5980">
                        <c:v>2667122.966</c:v>
                      </c:pt>
                      <c:pt idx="5981">
                        <c:v>2621027.5980000002</c:v>
                      </c:pt>
                      <c:pt idx="5982">
                        <c:v>2448446.4369999999</c:v>
                      </c:pt>
                      <c:pt idx="5983">
                        <c:v>1875280.2960000001</c:v>
                      </c:pt>
                      <c:pt idx="5984">
                        <c:v>1693440.54</c:v>
                      </c:pt>
                      <c:pt idx="5985">
                        <c:v>1760106.6839999999</c:v>
                      </c:pt>
                      <c:pt idx="5986">
                        <c:v>1731112.118</c:v>
                      </c:pt>
                      <c:pt idx="5987">
                        <c:v>1801834.1029999999</c:v>
                      </c:pt>
                      <c:pt idx="5988">
                        <c:v>1913862.97</c:v>
                      </c:pt>
                      <c:pt idx="5989">
                        <c:v>2008812.267</c:v>
                      </c:pt>
                      <c:pt idx="5990">
                        <c:v>2004553.6839999999</c:v>
                      </c:pt>
                      <c:pt idx="5991">
                        <c:v>1808514.7990000001</c:v>
                      </c:pt>
                      <c:pt idx="5992">
                        <c:v>1810690.89</c:v>
                      </c:pt>
                      <c:pt idx="5993">
                        <c:v>1812251.642</c:v>
                      </c:pt>
                      <c:pt idx="5994">
                        <c:v>1924838.22</c:v>
                      </c:pt>
                      <c:pt idx="5995">
                        <c:v>2202220.7379999999</c:v>
                      </c:pt>
                      <c:pt idx="5996">
                        <c:v>2272341.0619999999</c:v>
                      </c:pt>
                      <c:pt idx="5997">
                        <c:v>2370074.0129999998</c:v>
                      </c:pt>
                      <c:pt idx="5998">
                        <c:v>2391798.952</c:v>
                      </c:pt>
                      <c:pt idx="5999">
                        <c:v>2366684.5520000001</c:v>
                      </c:pt>
                      <c:pt idx="6000">
                        <c:v>2336409.2820000001</c:v>
                      </c:pt>
                      <c:pt idx="6001">
                        <c:v>2495022.122</c:v>
                      </c:pt>
                      <c:pt idx="6002">
                        <c:v>2452623.5469999998</c:v>
                      </c:pt>
                      <c:pt idx="6003">
                        <c:v>2356271.4479999999</c:v>
                      </c:pt>
                      <c:pt idx="6004">
                        <c:v>2130051.8130000001</c:v>
                      </c:pt>
                      <c:pt idx="6005">
                        <c:v>1841448.2760000001</c:v>
                      </c:pt>
                      <c:pt idx="6006">
                        <c:v>1503097.9839999999</c:v>
                      </c:pt>
                      <c:pt idx="6007">
                        <c:v>997854.071</c:v>
                      </c:pt>
                      <c:pt idx="6008">
                        <c:v>659970.14</c:v>
                      </c:pt>
                      <c:pt idx="6009">
                        <c:v>669338.12300000002</c:v>
                      </c:pt>
                      <c:pt idx="6010">
                        <c:v>753404.46400000004</c:v>
                      </c:pt>
                      <c:pt idx="6011">
                        <c:v>924246.59400000004</c:v>
                      </c:pt>
                      <c:pt idx="6012">
                        <c:v>1118900.7590000001</c:v>
                      </c:pt>
                      <c:pt idx="6013">
                        <c:v>1494465.0319999999</c:v>
                      </c:pt>
                      <c:pt idx="6014">
                        <c:v>1956223.32</c:v>
                      </c:pt>
                      <c:pt idx="6015">
                        <c:v>2410998.963</c:v>
                      </c:pt>
                      <c:pt idx="6016">
                        <c:v>2890619.2050000001</c:v>
                      </c:pt>
                      <c:pt idx="6017">
                        <c:v>3374666.6090000002</c:v>
                      </c:pt>
                      <c:pt idx="6018">
                        <c:v>4456304.4960000003</c:v>
                      </c:pt>
                      <c:pt idx="6019">
                        <c:v>5168214.4529999997</c:v>
                      </c:pt>
                      <c:pt idx="6020">
                        <c:v>5735111.7350000003</c:v>
                      </c:pt>
                      <c:pt idx="6021">
                        <c:v>6091296.9400000004</c:v>
                      </c:pt>
                      <c:pt idx="6022">
                        <c:v>5982831.1509999996</c:v>
                      </c:pt>
                      <c:pt idx="6023">
                        <c:v>5954171.5140000004</c:v>
                      </c:pt>
                      <c:pt idx="6024">
                        <c:v>6047467.3540000003</c:v>
                      </c:pt>
                      <c:pt idx="6025">
                        <c:v>5935140.6299999999</c:v>
                      </c:pt>
                      <c:pt idx="6026">
                        <c:v>5694604.5889999997</c:v>
                      </c:pt>
                      <c:pt idx="6027">
                        <c:v>5532522.5379999997</c:v>
                      </c:pt>
                      <c:pt idx="6028">
                        <c:v>5086153.25</c:v>
                      </c:pt>
                      <c:pt idx="6029">
                        <c:v>4760853.6969999997</c:v>
                      </c:pt>
                      <c:pt idx="6030">
                        <c:v>4797687.6560000004</c:v>
                      </c:pt>
                      <c:pt idx="6031">
                        <c:v>4372456.1069999998</c:v>
                      </c:pt>
                      <c:pt idx="6032">
                        <c:v>3917654.0619999999</c:v>
                      </c:pt>
                      <c:pt idx="6033">
                        <c:v>3641026.3369999998</c:v>
                      </c:pt>
                      <c:pt idx="6034">
                        <c:v>3789612.2760000001</c:v>
                      </c:pt>
                      <c:pt idx="6035">
                        <c:v>3844771.4509999999</c:v>
                      </c:pt>
                      <c:pt idx="6036">
                        <c:v>3960314.3110000002</c:v>
                      </c:pt>
                      <c:pt idx="6037">
                        <c:v>4150699.5529999998</c:v>
                      </c:pt>
                      <c:pt idx="6038">
                        <c:v>4306978.9359999998</c:v>
                      </c:pt>
                      <c:pt idx="6039">
                        <c:v>4196589.9019999998</c:v>
                      </c:pt>
                      <c:pt idx="6040">
                        <c:v>4154850.0950000002</c:v>
                      </c:pt>
                      <c:pt idx="6041">
                        <c:v>4084506.7519999999</c:v>
                      </c:pt>
                      <c:pt idx="6042">
                        <c:v>4184268.0109999999</c:v>
                      </c:pt>
                      <c:pt idx="6043">
                        <c:v>4305857.2510000002</c:v>
                      </c:pt>
                      <c:pt idx="6044">
                        <c:v>4660296.6660000002</c:v>
                      </c:pt>
                      <c:pt idx="6045">
                        <c:v>5010622.6849999996</c:v>
                      </c:pt>
                      <c:pt idx="6046">
                        <c:v>5045041.7319999998</c:v>
                      </c:pt>
                      <c:pt idx="6047">
                        <c:v>4636967.1809999999</c:v>
                      </c:pt>
                      <c:pt idx="6048">
                        <c:v>4494027.4519999996</c:v>
                      </c:pt>
                      <c:pt idx="6049">
                        <c:v>4198401.3480000002</c:v>
                      </c:pt>
                      <c:pt idx="6050">
                        <c:v>4102641.5809999998</c:v>
                      </c:pt>
                      <c:pt idx="6051">
                        <c:v>4028848.1170000001</c:v>
                      </c:pt>
                      <c:pt idx="6052">
                        <c:v>3728292.2340000002</c:v>
                      </c:pt>
                      <c:pt idx="6053">
                        <c:v>3416959.9049999998</c:v>
                      </c:pt>
                      <c:pt idx="6054">
                        <c:v>3317487.8429999999</c:v>
                      </c:pt>
                      <c:pt idx="6055">
                        <c:v>3259713.0980000002</c:v>
                      </c:pt>
                      <c:pt idx="6056">
                        <c:v>3287703.1209999998</c:v>
                      </c:pt>
                      <c:pt idx="6057">
                        <c:v>3121508.1239999998</c:v>
                      </c:pt>
                      <c:pt idx="6058">
                        <c:v>3368267.15</c:v>
                      </c:pt>
                      <c:pt idx="6059">
                        <c:v>3380814.3119999999</c:v>
                      </c:pt>
                      <c:pt idx="6060">
                        <c:v>3403963.858</c:v>
                      </c:pt>
                      <c:pt idx="6061">
                        <c:v>3427125.3590000002</c:v>
                      </c:pt>
                      <c:pt idx="6062">
                        <c:v>3408199.5529999998</c:v>
                      </c:pt>
                      <c:pt idx="6063">
                        <c:v>3415459.3289999999</c:v>
                      </c:pt>
                      <c:pt idx="6064">
                        <c:v>3526432.716</c:v>
                      </c:pt>
                      <c:pt idx="6065">
                        <c:v>3649489.4679999999</c:v>
                      </c:pt>
                      <c:pt idx="6066">
                        <c:v>4069149.662</c:v>
                      </c:pt>
                      <c:pt idx="6067">
                        <c:v>4557037.5599999996</c:v>
                      </c:pt>
                      <c:pt idx="6068">
                        <c:v>5042486.6979999999</c:v>
                      </c:pt>
                      <c:pt idx="6069">
                        <c:v>5389788.6940000001</c:v>
                      </c:pt>
                      <c:pt idx="6070">
                        <c:v>5645660.0530000003</c:v>
                      </c:pt>
                      <c:pt idx="6071">
                        <c:v>5853793.6430000002</c:v>
                      </c:pt>
                      <c:pt idx="6072">
                        <c:v>6040293.3399999999</c:v>
                      </c:pt>
                      <c:pt idx="6073">
                        <c:v>6077301.3090000004</c:v>
                      </c:pt>
                      <c:pt idx="6074">
                        <c:v>5994644.1859999998</c:v>
                      </c:pt>
                      <c:pt idx="6075">
                        <c:v>6007677.0580000002</c:v>
                      </c:pt>
                      <c:pt idx="6076">
                        <c:v>6023376.659</c:v>
                      </c:pt>
                      <c:pt idx="6077">
                        <c:v>6036864.2400000002</c:v>
                      </c:pt>
                      <c:pt idx="6078">
                        <c:v>5690185.5700000003</c:v>
                      </c:pt>
                      <c:pt idx="6079">
                        <c:v>5169481.0350000001</c:v>
                      </c:pt>
                      <c:pt idx="6080">
                        <c:v>4839215.4309999999</c:v>
                      </c:pt>
                      <c:pt idx="6081">
                        <c:v>4718381.142</c:v>
                      </c:pt>
                      <c:pt idx="6082">
                        <c:v>4618076.9050000003</c:v>
                      </c:pt>
                      <c:pt idx="6083">
                        <c:v>4638553.0810000002</c:v>
                      </c:pt>
                      <c:pt idx="6084">
                        <c:v>4773630.415</c:v>
                      </c:pt>
                      <c:pt idx="6085">
                        <c:v>4923818.7649999997</c:v>
                      </c:pt>
                      <c:pt idx="6086">
                        <c:v>4901179.4979999997</c:v>
                      </c:pt>
                      <c:pt idx="6087">
                        <c:v>4823525.5959999999</c:v>
                      </c:pt>
                      <c:pt idx="6088">
                        <c:v>4527418.97</c:v>
                      </c:pt>
                      <c:pt idx="6089">
                        <c:v>3987255.696</c:v>
                      </c:pt>
                      <c:pt idx="6090">
                        <c:v>4014617.9019999998</c:v>
                      </c:pt>
                      <c:pt idx="6091">
                        <c:v>4033414.4870000002</c:v>
                      </c:pt>
                      <c:pt idx="6092">
                        <c:v>3971640.574</c:v>
                      </c:pt>
                      <c:pt idx="6093">
                        <c:v>3618571.8909999998</c:v>
                      </c:pt>
                      <c:pt idx="6094">
                        <c:v>3428707.3969999999</c:v>
                      </c:pt>
                      <c:pt idx="6095">
                        <c:v>3170045.28</c:v>
                      </c:pt>
                      <c:pt idx="6096">
                        <c:v>3020162.2680000002</c:v>
                      </c:pt>
                      <c:pt idx="6097">
                        <c:v>2943307.1260000002</c:v>
                      </c:pt>
                      <c:pt idx="6098">
                        <c:v>2818961.4580000001</c:v>
                      </c:pt>
                      <c:pt idx="6099">
                        <c:v>2629651.577</c:v>
                      </c:pt>
                      <c:pt idx="6100">
                        <c:v>2556046.9169999999</c:v>
                      </c:pt>
                      <c:pt idx="6101">
                        <c:v>2649359.9720000001</c:v>
                      </c:pt>
                      <c:pt idx="6102">
                        <c:v>2673264.4180000001</c:v>
                      </c:pt>
                      <c:pt idx="6103">
                        <c:v>2239985.014</c:v>
                      </c:pt>
                      <c:pt idx="6104">
                        <c:v>1586349.93</c:v>
                      </c:pt>
                      <c:pt idx="6105">
                        <c:v>1661347.2290000001</c:v>
                      </c:pt>
                      <c:pt idx="6106">
                        <c:v>1975562.571</c:v>
                      </c:pt>
                      <c:pt idx="6107">
                        <c:v>2260256.085</c:v>
                      </c:pt>
                      <c:pt idx="6108">
                        <c:v>2513971.6239999998</c:v>
                      </c:pt>
                      <c:pt idx="6109">
                        <c:v>2777373.929</c:v>
                      </c:pt>
                      <c:pt idx="6110">
                        <c:v>2973997.182</c:v>
                      </c:pt>
                      <c:pt idx="6111">
                        <c:v>3165224.523</c:v>
                      </c:pt>
                      <c:pt idx="6112">
                        <c:v>3455765.9479999999</c:v>
                      </c:pt>
                      <c:pt idx="6113">
                        <c:v>4114518.8709999998</c:v>
                      </c:pt>
                      <c:pt idx="6114">
                        <c:v>4827929.7039999999</c:v>
                      </c:pt>
                      <c:pt idx="6115">
                        <c:v>5314038.7070000004</c:v>
                      </c:pt>
                      <c:pt idx="6116">
                        <c:v>5353154.4270000001</c:v>
                      </c:pt>
                      <c:pt idx="6117">
                        <c:v>5476322.1160000004</c:v>
                      </c:pt>
                      <c:pt idx="6118">
                        <c:v>5747135.9309999999</c:v>
                      </c:pt>
                      <c:pt idx="6119">
                        <c:v>5694196.3190000001</c:v>
                      </c:pt>
                      <c:pt idx="6120">
                        <c:v>5682415.2800000003</c:v>
                      </c:pt>
                      <c:pt idx="6121">
                        <c:v>5450958.5279999999</c:v>
                      </c:pt>
                      <c:pt idx="6122">
                        <c:v>4959022.7390000001</c:v>
                      </c:pt>
                      <c:pt idx="6123">
                        <c:v>4822588.7989999996</c:v>
                      </c:pt>
                      <c:pt idx="6124">
                        <c:v>4432153.5829999996</c:v>
                      </c:pt>
                      <c:pt idx="6125">
                        <c:v>4214209.085</c:v>
                      </c:pt>
                      <c:pt idx="6126">
                        <c:v>3867901.1170000001</c:v>
                      </c:pt>
                      <c:pt idx="6127">
                        <c:v>3484433.094</c:v>
                      </c:pt>
                      <c:pt idx="6128">
                        <c:v>3300845.1910000001</c:v>
                      </c:pt>
                      <c:pt idx="6129">
                        <c:v>3354917.7540000002</c:v>
                      </c:pt>
                      <c:pt idx="6130">
                        <c:v>3408568.8659999999</c:v>
                      </c:pt>
                      <c:pt idx="6131">
                        <c:v>3512599.665</c:v>
                      </c:pt>
                      <c:pt idx="6132">
                        <c:v>3576303.85</c:v>
                      </c:pt>
                      <c:pt idx="6133">
                        <c:v>3593710.4559999998</c:v>
                      </c:pt>
                      <c:pt idx="6134">
                        <c:v>3519280.7620000001</c:v>
                      </c:pt>
                      <c:pt idx="6135">
                        <c:v>3622297.2829999998</c:v>
                      </c:pt>
                      <c:pt idx="6136">
                        <c:v>3757357.1710000001</c:v>
                      </c:pt>
                      <c:pt idx="6137">
                        <c:v>3916497.7069999999</c:v>
                      </c:pt>
                      <c:pt idx="6138">
                        <c:v>4454102.8619999997</c:v>
                      </c:pt>
                      <c:pt idx="6139">
                        <c:v>4669156.0559999999</c:v>
                      </c:pt>
                      <c:pt idx="6140">
                        <c:v>4868788.523</c:v>
                      </c:pt>
                      <c:pt idx="6141">
                        <c:v>5078386.3530000001</c:v>
                      </c:pt>
                      <c:pt idx="6142">
                        <c:v>5093563.2359999996</c:v>
                      </c:pt>
                      <c:pt idx="6143">
                        <c:v>5365425.2280000001</c:v>
                      </c:pt>
                      <c:pt idx="6144">
                        <c:v>4913331.95</c:v>
                      </c:pt>
                      <c:pt idx="6145">
                        <c:v>4837953.6140000001</c:v>
                      </c:pt>
                      <c:pt idx="6146">
                        <c:v>5112769.216</c:v>
                      </c:pt>
                      <c:pt idx="6147">
                        <c:v>5252016.6840000004</c:v>
                      </c:pt>
                      <c:pt idx="6148">
                        <c:v>5569844.1349999998</c:v>
                      </c:pt>
                      <c:pt idx="6149">
                        <c:v>5815331.3629999999</c:v>
                      </c:pt>
                      <c:pt idx="6150">
                        <c:v>5586334.2599999998</c:v>
                      </c:pt>
                      <c:pt idx="6151">
                        <c:v>5586268.8830000004</c:v>
                      </c:pt>
                      <c:pt idx="6152">
                        <c:v>5633416.1359999999</c:v>
                      </c:pt>
                      <c:pt idx="6153">
                        <c:v>5472865.7810000004</c:v>
                      </c:pt>
                      <c:pt idx="6154">
                        <c:v>5728709.6349999998</c:v>
                      </c:pt>
                      <c:pt idx="6155">
                        <c:v>5800844.7929999996</c:v>
                      </c:pt>
                      <c:pt idx="6156">
                        <c:v>5696625.7640000004</c:v>
                      </c:pt>
                      <c:pt idx="6157">
                        <c:v>5774014.7240000004</c:v>
                      </c:pt>
                      <c:pt idx="6158">
                        <c:v>5512707.2230000002</c:v>
                      </c:pt>
                      <c:pt idx="6159">
                        <c:v>5373109.4469999997</c:v>
                      </c:pt>
                      <c:pt idx="6160">
                        <c:v>5183577.6289999997</c:v>
                      </c:pt>
                      <c:pt idx="6161">
                        <c:v>5259653.6189999999</c:v>
                      </c:pt>
                      <c:pt idx="6162">
                        <c:v>5343988.8499999996</c:v>
                      </c:pt>
                      <c:pt idx="6163">
                        <c:v>5488730.2520000003</c:v>
                      </c:pt>
                      <c:pt idx="6164">
                        <c:v>5414356.1880000001</c:v>
                      </c:pt>
                      <c:pt idx="6165">
                        <c:v>5506168.1689999998</c:v>
                      </c:pt>
                      <c:pt idx="6166">
                        <c:v>5492126.2750000004</c:v>
                      </c:pt>
                      <c:pt idx="6167">
                        <c:v>5475182.0769999996</c:v>
                      </c:pt>
                      <c:pt idx="6168">
                        <c:v>5454535.409</c:v>
                      </c:pt>
                      <c:pt idx="6169">
                        <c:v>5388587.3760000002</c:v>
                      </c:pt>
                      <c:pt idx="6170">
                        <c:v>5115795.1569999997</c:v>
                      </c:pt>
                      <c:pt idx="6171">
                        <c:v>4976973.0999999996</c:v>
                      </c:pt>
                      <c:pt idx="6172">
                        <c:v>4828176.8090000004</c:v>
                      </c:pt>
                      <c:pt idx="6173">
                        <c:v>4606040.6380000003</c:v>
                      </c:pt>
                      <c:pt idx="6174">
                        <c:v>4365957.2249999996</c:v>
                      </c:pt>
                      <c:pt idx="6175">
                        <c:v>4008099.1150000002</c:v>
                      </c:pt>
                      <c:pt idx="6176">
                        <c:v>3661784.9249999998</c:v>
                      </c:pt>
                      <c:pt idx="6177">
                        <c:v>3557740.665</c:v>
                      </c:pt>
                      <c:pt idx="6178">
                        <c:v>3687979.26</c:v>
                      </c:pt>
                      <c:pt idx="6179">
                        <c:v>3848117.9070000001</c:v>
                      </c:pt>
                      <c:pt idx="6180">
                        <c:v>3803425.9920000001</c:v>
                      </c:pt>
                      <c:pt idx="6181">
                        <c:v>3848985.6740000001</c:v>
                      </c:pt>
                      <c:pt idx="6182">
                        <c:v>3830110.6430000002</c:v>
                      </c:pt>
                      <c:pt idx="6183">
                        <c:v>3580541.8530000001</c:v>
                      </c:pt>
                      <c:pt idx="6184">
                        <c:v>3284339.3390000002</c:v>
                      </c:pt>
                      <c:pt idx="6185">
                        <c:v>3143437.7119999998</c:v>
                      </c:pt>
                      <c:pt idx="6186">
                        <c:v>3318677.6069999998</c:v>
                      </c:pt>
                      <c:pt idx="6187">
                        <c:v>3443603.9219999998</c:v>
                      </c:pt>
                      <c:pt idx="6188">
                        <c:v>3413297.0410000002</c:v>
                      </c:pt>
                      <c:pt idx="6189">
                        <c:v>3435196.3149999999</c:v>
                      </c:pt>
                      <c:pt idx="6190">
                        <c:v>3503380.81</c:v>
                      </c:pt>
                      <c:pt idx="6191">
                        <c:v>3261134.7829999998</c:v>
                      </c:pt>
                      <c:pt idx="6192">
                        <c:v>2994913.571</c:v>
                      </c:pt>
                      <c:pt idx="6193">
                        <c:v>2790939.1320000002</c:v>
                      </c:pt>
                      <c:pt idx="6194">
                        <c:v>2565091.6230000001</c:v>
                      </c:pt>
                      <c:pt idx="6195">
                        <c:v>2308914.9190000002</c:v>
                      </c:pt>
                      <c:pt idx="6196">
                        <c:v>2100278.554</c:v>
                      </c:pt>
                      <c:pt idx="6197">
                        <c:v>1902062.547</c:v>
                      </c:pt>
                      <c:pt idx="6198">
                        <c:v>1580674.3870000001</c:v>
                      </c:pt>
                      <c:pt idx="6199">
                        <c:v>1063778.7890000001</c:v>
                      </c:pt>
                      <c:pt idx="6200">
                        <c:v>544594.50300000003</c:v>
                      </c:pt>
                      <c:pt idx="6201">
                        <c:v>311353.91700000002</c:v>
                      </c:pt>
                      <c:pt idx="6202">
                        <c:v>214783.198</c:v>
                      </c:pt>
                      <c:pt idx="6203">
                        <c:v>173906.53599999999</c:v>
                      </c:pt>
                      <c:pt idx="6204">
                        <c:v>196102.10699999999</c:v>
                      </c:pt>
                      <c:pt idx="6205">
                        <c:v>190873.58499999999</c:v>
                      </c:pt>
                      <c:pt idx="6206">
                        <c:v>245716.39799999999</c:v>
                      </c:pt>
                      <c:pt idx="6207">
                        <c:v>229949.68599999999</c:v>
                      </c:pt>
                      <c:pt idx="6208">
                        <c:v>272071.51500000001</c:v>
                      </c:pt>
                      <c:pt idx="6209">
                        <c:v>402351.13400000002</c:v>
                      </c:pt>
                      <c:pt idx="6210">
                        <c:v>601697.201</c:v>
                      </c:pt>
                      <c:pt idx="6211">
                        <c:v>856808.49600000004</c:v>
                      </c:pt>
                      <c:pt idx="6212">
                        <c:v>1074429.18</c:v>
                      </c:pt>
                      <c:pt idx="6213">
                        <c:v>1178393.649</c:v>
                      </c:pt>
                      <c:pt idx="6214">
                        <c:v>1354031.594</c:v>
                      </c:pt>
                      <c:pt idx="6215">
                        <c:v>1653835.186</c:v>
                      </c:pt>
                      <c:pt idx="6216">
                        <c:v>2010790.156</c:v>
                      </c:pt>
                      <c:pt idx="6217">
                        <c:v>2331655.5419999999</c:v>
                      </c:pt>
                      <c:pt idx="6218">
                        <c:v>2558208.1570000001</c:v>
                      </c:pt>
                      <c:pt idx="6219">
                        <c:v>2558874.324</c:v>
                      </c:pt>
                      <c:pt idx="6220">
                        <c:v>2528501.8429999999</c:v>
                      </c:pt>
                      <c:pt idx="6221">
                        <c:v>2842955.1179999998</c:v>
                      </c:pt>
                      <c:pt idx="6222">
                        <c:v>3490042.9909999999</c:v>
                      </c:pt>
                      <c:pt idx="6223">
                        <c:v>3751879.8289999999</c:v>
                      </c:pt>
                      <c:pt idx="6224">
                        <c:v>4001244.1630000002</c:v>
                      </c:pt>
                      <c:pt idx="6225">
                        <c:v>4645865.4639999997</c:v>
                      </c:pt>
                      <c:pt idx="6226">
                        <c:v>5189800.8030000003</c:v>
                      </c:pt>
                      <c:pt idx="6227">
                        <c:v>5594170.5190000003</c:v>
                      </c:pt>
                      <c:pt idx="6228">
                        <c:v>5932189.6320000002</c:v>
                      </c:pt>
                      <c:pt idx="6229">
                        <c:v>6191213.7170000002</c:v>
                      </c:pt>
                      <c:pt idx="6230">
                        <c:v>6363053.1749999998</c:v>
                      </c:pt>
                      <c:pt idx="6231">
                        <c:v>6543469.3490000004</c:v>
                      </c:pt>
                      <c:pt idx="6232">
                        <c:v>6700587.9809999997</c:v>
                      </c:pt>
                      <c:pt idx="6233">
                        <c:v>6655456.0949999997</c:v>
                      </c:pt>
                      <c:pt idx="6234">
                        <c:v>6873009.1809999999</c:v>
                      </c:pt>
                      <c:pt idx="6235">
                        <c:v>7067627.3899999997</c:v>
                      </c:pt>
                      <c:pt idx="6236">
                        <c:v>7217213.6409999998</c:v>
                      </c:pt>
                      <c:pt idx="6237">
                        <c:v>7292178.6909999996</c:v>
                      </c:pt>
                      <c:pt idx="6238">
                        <c:v>7124141.341</c:v>
                      </c:pt>
                      <c:pt idx="6239">
                        <c:v>7013994.1310000001</c:v>
                      </c:pt>
                      <c:pt idx="6240">
                        <c:v>6886927.4009999996</c:v>
                      </c:pt>
                      <c:pt idx="6241">
                        <c:v>6720983.8770000003</c:v>
                      </c:pt>
                      <c:pt idx="6242">
                        <c:v>6582473.7640000004</c:v>
                      </c:pt>
                      <c:pt idx="6243">
                        <c:v>6380099.5810000002</c:v>
                      </c:pt>
                      <c:pt idx="6244">
                        <c:v>6278425.8710000003</c:v>
                      </c:pt>
                      <c:pt idx="6245">
                        <c:v>6102600.1200000001</c:v>
                      </c:pt>
                      <c:pt idx="6246">
                        <c:v>5793576.6030000001</c:v>
                      </c:pt>
                      <c:pt idx="6247">
                        <c:v>5009998.7479999997</c:v>
                      </c:pt>
                      <c:pt idx="6248">
                        <c:v>4259621.3370000003</c:v>
                      </c:pt>
                      <c:pt idx="6249">
                        <c:v>3814655.9410000001</c:v>
                      </c:pt>
                      <c:pt idx="6250">
                        <c:v>3332910.324</c:v>
                      </c:pt>
                      <c:pt idx="6251">
                        <c:v>2955959.0260000001</c:v>
                      </c:pt>
                      <c:pt idx="6252">
                        <c:v>2554237.054</c:v>
                      </c:pt>
                      <c:pt idx="6253">
                        <c:v>2283279.1329999999</c:v>
                      </c:pt>
                      <c:pt idx="6254">
                        <c:v>2094839.9210000001</c:v>
                      </c:pt>
                      <c:pt idx="6255">
                        <c:v>1863717.557</c:v>
                      </c:pt>
                      <c:pt idx="6256">
                        <c:v>1622285.811</c:v>
                      </c:pt>
                      <c:pt idx="6257">
                        <c:v>1669304.652</c:v>
                      </c:pt>
                      <c:pt idx="6258">
                        <c:v>2113517.4929999998</c:v>
                      </c:pt>
                      <c:pt idx="6259">
                        <c:v>2473336.7409999999</c:v>
                      </c:pt>
                      <c:pt idx="6260">
                        <c:v>2702552.895</c:v>
                      </c:pt>
                      <c:pt idx="6261">
                        <c:v>2882599.7889999999</c:v>
                      </c:pt>
                      <c:pt idx="6262">
                        <c:v>3209067.7310000001</c:v>
                      </c:pt>
                      <c:pt idx="6263">
                        <c:v>3605482.0010000002</c:v>
                      </c:pt>
                      <c:pt idx="6264">
                        <c:v>4101375.8879999998</c:v>
                      </c:pt>
                      <c:pt idx="6265">
                        <c:v>4499933.0659999996</c:v>
                      </c:pt>
                      <c:pt idx="6266">
                        <c:v>4984455.5609999998</c:v>
                      </c:pt>
                      <c:pt idx="6267">
                        <c:v>5299916.0870000003</c:v>
                      </c:pt>
                      <c:pt idx="6268">
                        <c:v>5475439.9900000002</c:v>
                      </c:pt>
                      <c:pt idx="6269">
                        <c:v>5725787.2019999996</c:v>
                      </c:pt>
                      <c:pt idx="6270">
                        <c:v>5773061.8099999996</c:v>
                      </c:pt>
                      <c:pt idx="6271">
                        <c:v>5436867.9369999999</c:v>
                      </c:pt>
                      <c:pt idx="6272">
                        <c:v>5084214.1320000002</c:v>
                      </c:pt>
                      <c:pt idx="6273">
                        <c:v>4835658.8250000002</c:v>
                      </c:pt>
                      <c:pt idx="6274">
                        <c:v>4705682.3289999999</c:v>
                      </c:pt>
                      <c:pt idx="6275">
                        <c:v>4838382.7759999996</c:v>
                      </c:pt>
                      <c:pt idx="6276">
                        <c:v>4955771.3310000002</c:v>
                      </c:pt>
                      <c:pt idx="6277">
                        <c:v>5083402.0420000004</c:v>
                      </c:pt>
                      <c:pt idx="6278">
                        <c:v>5163251.335</c:v>
                      </c:pt>
                      <c:pt idx="6279">
                        <c:v>5093456.1370000001</c:v>
                      </c:pt>
                      <c:pt idx="6280">
                        <c:v>4984843.7709999997</c:v>
                      </c:pt>
                      <c:pt idx="6281">
                        <c:v>4988368.5089999996</c:v>
                      </c:pt>
                      <c:pt idx="6282">
                        <c:v>5221649.1119999997</c:v>
                      </c:pt>
                      <c:pt idx="6283">
                        <c:v>5353222.5319999997</c:v>
                      </c:pt>
                      <c:pt idx="6284">
                        <c:v>5201887.9809999997</c:v>
                      </c:pt>
                      <c:pt idx="6285">
                        <c:v>5202973.7949999999</c:v>
                      </c:pt>
                      <c:pt idx="6286">
                        <c:v>5193191.3370000003</c:v>
                      </c:pt>
                      <c:pt idx="6287">
                        <c:v>5067084.5109999999</c:v>
                      </c:pt>
                      <c:pt idx="6288">
                        <c:v>4716686.841</c:v>
                      </c:pt>
                      <c:pt idx="6289">
                        <c:v>4576252.8</c:v>
                      </c:pt>
                      <c:pt idx="6290">
                        <c:v>4462006.3039999995</c:v>
                      </c:pt>
                      <c:pt idx="6291">
                        <c:v>4406638.6059999997</c:v>
                      </c:pt>
                      <c:pt idx="6292">
                        <c:v>4083308.25</c:v>
                      </c:pt>
                      <c:pt idx="6293">
                        <c:v>3893503.1889999998</c:v>
                      </c:pt>
                      <c:pt idx="6294">
                        <c:v>3740428.199</c:v>
                      </c:pt>
                      <c:pt idx="6295">
                        <c:v>3185018.9079999998</c:v>
                      </c:pt>
                      <c:pt idx="6296">
                        <c:v>2800508.73</c:v>
                      </c:pt>
                      <c:pt idx="6297">
                        <c:v>2862078.03</c:v>
                      </c:pt>
                      <c:pt idx="6298">
                        <c:v>3061708.2390000001</c:v>
                      </c:pt>
                      <c:pt idx="6299">
                        <c:v>3138490.7820000001</c:v>
                      </c:pt>
                      <c:pt idx="6300">
                        <c:v>3133919.8319999999</c:v>
                      </c:pt>
                      <c:pt idx="6301">
                        <c:v>3067537.6179999998</c:v>
                      </c:pt>
                      <c:pt idx="6302">
                        <c:v>2899842.375</c:v>
                      </c:pt>
                      <c:pt idx="6303">
                        <c:v>2508348.0890000002</c:v>
                      </c:pt>
                      <c:pt idx="6304">
                        <c:v>1892319.98</c:v>
                      </c:pt>
                      <c:pt idx="6305">
                        <c:v>1543361.851</c:v>
                      </c:pt>
                      <c:pt idx="6306">
                        <c:v>1455384.726</c:v>
                      </c:pt>
                      <c:pt idx="6307">
                        <c:v>1339610.618</c:v>
                      </c:pt>
                      <c:pt idx="6308">
                        <c:v>1145652.8640000001</c:v>
                      </c:pt>
                      <c:pt idx="6309">
                        <c:v>1038882.206</c:v>
                      </c:pt>
                      <c:pt idx="6310">
                        <c:v>1025267.051</c:v>
                      </c:pt>
                      <c:pt idx="6311">
                        <c:v>1242993.787</c:v>
                      </c:pt>
                      <c:pt idx="6312">
                        <c:v>1659042.9790000001</c:v>
                      </c:pt>
                      <c:pt idx="6313">
                        <c:v>2195870.923</c:v>
                      </c:pt>
                      <c:pt idx="6314">
                        <c:v>2554877.003</c:v>
                      </c:pt>
                      <c:pt idx="6315">
                        <c:v>2772056.585</c:v>
                      </c:pt>
                      <c:pt idx="6316">
                        <c:v>3151308.9470000002</c:v>
                      </c:pt>
                      <c:pt idx="6317">
                        <c:v>3346118.747</c:v>
                      </c:pt>
                      <c:pt idx="6318">
                        <c:v>3593312.8730000001</c:v>
                      </c:pt>
                      <c:pt idx="6319">
                        <c:v>3598407.3760000002</c:v>
                      </c:pt>
                      <c:pt idx="6320">
                        <c:v>3675152.5189999999</c:v>
                      </c:pt>
                      <c:pt idx="6321">
                        <c:v>3745721.3909999998</c:v>
                      </c:pt>
                      <c:pt idx="6322">
                        <c:v>3509953.9849999999</c:v>
                      </c:pt>
                      <c:pt idx="6323">
                        <c:v>3337653.2829999998</c:v>
                      </c:pt>
                      <c:pt idx="6324">
                        <c:v>3337652.8289999999</c:v>
                      </c:pt>
                      <c:pt idx="6325">
                        <c:v>3257912.4730000002</c:v>
                      </c:pt>
                      <c:pt idx="6326">
                        <c:v>3091358.9920000001</c:v>
                      </c:pt>
                      <c:pt idx="6327">
                        <c:v>3425485.4559999998</c:v>
                      </c:pt>
                      <c:pt idx="6328">
                        <c:v>3783124.5890000002</c:v>
                      </c:pt>
                      <c:pt idx="6329">
                        <c:v>3940939.2969999998</c:v>
                      </c:pt>
                      <c:pt idx="6330">
                        <c:v>4119775.3450000002</c:v>
                      </c:pt>
                      <c:pt idx="6331">
                        <c:v>4364760.2520000003</c:v>
                      </c:pt>
                      <c:pt idx="6332">
                        <c:v>4343443.3039999995</c:v>
                      </c:pt>
                      <c:pt idx="6333">
                        <c:v>4222441.97</c:v>
                      </c:pt>
                      <c:pt idx="6334">
                        <c:v>4097609.6290000002</c:v>
                      </c:pt>
                      <c:pt idx="6335">
                        <c:v>3822980.821</c:v>
                      </c:pt>
                      <c:pt idx="6336">
                        <c:v>3666621.5010000002</c:v>
                      </c:pt>
                      <c:pt idx="6337">
                        <c:v>3854551.9670000002</c:v>
                      </c:pt>
                      <c:pt idx="6338">
                        <c:v>3962201.61</c:v>
                      </c:pt>
                      <c:pt idx="6339">
                        <c:v>3980390.2549999999</c:v>
                      </c:pt>
                      <c:pt idx="6340">
                        <c:v>4231084.4730000002</c:v>
                      </c:pt>
                      <c:pt idx="6341">
                        <c:v>4704343.449</c:v>
                      </c:pt>
                      <c:pt idx="6342">
                        <c:v>5071154.6229999997</c:v>
                      </c:pt>
                      <c:pt idx="6343">
                        <c:v>5204369.4589999998</c:v>
                      </c:pt>
                      <c:pt idx="6344">
                        <c:v>5317788.8119999999</c:v>
                      </c:pt>
                      <c:pt idx="6345">
                        <c:v>5330101.4890000001</c:v>
                      </c:pt>
                      <c:pt idx="6346">
                        <c:v>5564959.415</c:v>
                      </c:pt>
                      <c:pt idx="6347">
                        <c:v>5765395.7170000002</c:v>
                      </c:pt>
                      <c:pt idx="6348">
                        <c:v>5982283.1849999996</c:v>
                      </c:pt>
                      <c:pt idx="6349">
                        <c:v>6076311.1469999999</c:v>
                      </c:pt>
                      <c:pt idx="6350">
                        <c:v>6134331.0630000001</c:v>
                      </c:pt>
                      <c:pt idx="6351">
                        <c:v>6239905.9809999997</c:v>
                      </c:pt>
                      <c:pt idx="6352">
                        <c:v>6291718.5410000002</c:v>
                      </c:pt>
                      <c:pt idx="6353">
                        <c:v>6213129.8169999998</c:v>
                      </c:pt>
                      <c:pt idx="6354">
                        <c:v>6138021.9790000003</c:v>
                      </c:pt>
                      <c:pt idx="6355">
                        <c:v>6138740.3770000003</c:v>
                      </c:pt>
                      <c:pt idx="6356">
                        <c:v>6045144.4179999996</c:v>
                      </c:pt>
                      <c:pt idx="6357">
                        <c:v>5842185.9809999997</c:v>
                      </c:pt>
                      <c:pt idx="6358">
                        <c:v>5504282.6720000003</c:v>
                      </c:pt>
                      <c:pt idx="6359">
                        <c:v>5367037.1469999999</c:v>
                      </c:pt>
                      <c:pt idx="6360">
                        <c:v>5289720.557</c:v>
                      </c:pt>
                      <c:pt idx="6361">
                        <c:v>5292175.3830000004</c:v>
                      </c:pt>
                      <c:pt idx="6362">
                        <c:v>5221791.8190000001</c:v>
                      </c:pt>
                      <c:pt idx="6363">
                        <c:v>5142403.6339999996</c:v>
                      </c:pt>
                      <c:pt idx="6364">
                        <c:v>4928986.392</c:v>
                      </c:pt>
                      <c:pt idx="6365">
                        <c:v>4677487.574</c:v>
                      </c:pt>
                      <c:pt idx="6366">
                        <c:v>4485599.8289999999</c:v>
                      </c:pt>
                      <c:pt idx="6367">
                        <c:v>4084921.8110000002</c:v>
                      </c:pt>
                      <c:pt idx="6368">
                        <c:v>3590917.4870000002</c:v>
                      </c:pt>
                      <c:pt idx="6369">
                        <c:v>3039677.51</c:v>
                      </c:pt>
                      <c:pt idx="6370">
                        <c:v>2706266.4040000001</c:v>
                      </c:pt>
                      <c:pt idx="6371">
                        <c:v>2553922.8530000001</c:v>
                      </c:pt>
                      <c:pt idx="6372">
                        <c:v>2254645.0329999998</c:v>
                      </c:pt>
                      <c:pt idx="6373">
                        <c:v>2260731.3259999999</c:v>
                      </c:pt>
                      <c:pt idx="6374">
                        <c:v>2120460.1529999999</c:v>
                      </c:pt>
                      <c:pt idx="6375">
                        <c:v>1985875.1070000001</c:v>
                      </c:pt>
                      <c:pt idx="6376">
                        <c:v>1993111.96</c:v>
                      </c:pt>
                      <c:pt idx="6377">
                        <c:v>2496907.2949999999</c:v>
                      </c:pt>
                      <c:pt idx="6378">
                        <c:v>3237251.358</c:v>
                      </c:pt>
                      <c:pt idx="6379">
                        <c:v>3529368.074</c:v>
                      </c:pt>
                      <c:pt idx="6380">
                        <c:v>3738950.9449999998</c:v>
                      </c:pt>
                      <c:pt idx="6381">
                        <c:v>3787559.0989999999</c:v>
                      </c:pt>
                      <c:pt idx="6382">
                        <c:v>3733590.2650000001</c:v>
                      </c:pt>
                      <c:pt idx="6383">
                        <c:v>3570348.625</c:v>
                      </c:pt>
                      <c:pt idx="6384">
                        <c:v>3486213.3149999999</c:v>
                      </c:pt>
                      <c:pt idx="6385">
                        <c:v>3532080.2540000002</c:v>
                      </c:pt>
                      <c:pt idx="6386">
                        <c:v>3276348.2629999998</c:v>
                      </c:pt>
                      <c:pt idx="6387">
                        <c:v>3115926.622</c:v>
                      </c:pt>
                      <c:pt idx="6388">
                        <c:v>3386513.1549999998</c:v>
                      </c:pt>
                      <c:pt idx="6389">
                        <c:v>3328012.125</c:v>
                      </c:pt>
                      <c:pt idx="6390">
                        <c:v>3048335.0419999999</c:v>
                      </c:pt>
                      <c:pt idx="6391">
                        <c:v>2842526.84</c:v>
                      </c:pt>
                      <c:pt idx="6392">
                        <c:v>2667266.2209999999</c:v>
                      </c:pt>
                      <c:pt idx="6393">
                        <c:v>2547942.3689999999</c:v>
                      </c:pt>
                      <c:pt idx="6394">
                        <c:v>2711315.0410000002</c:v>
                      </c:pt>
                      <c:pt idx="6395">
                        <c:v>2867989.1090000002</c:v>
                      </c:pt>
                      <c:pt idx="6396">
                        <c:v>2803127.3659999999</c:v>
                      </c:pt>
                      <c:pt idx="6397">
                        <c:v>2917410.372</c:v>
                      </c:pt>
                      <c:pt idx="6398">
                        <c:v>2973379.1669999999</c:v>
                      </c:pt>
                      <c:pt idx="6399">
                        <c:v>2955454.5529999998</c:v>
                      </c:pt>
                      <c:pt idx="6400">
                        <c:v>2882159.8330000001</c:v>
                      </c:pt>
                      <c:pt idx="6401">
                        <c:v>3126451.3369999998</c:v>
                      </c:pt>
                      <c:pt idx="6402">
                        <c:v>3236091.523</c:v>
                      </c:pt>
                      <c:pt idx="6403">
                        <c:v>3335872.51</c:v>
                      </c:pt>
                      <c:pt idx="6404">
                        <c:v>3340101.4350000001</c:v>
                      </c:pt>
                      <c:pt idx="6405">
                        <c:v>3239489.3930000002</c:v>
                      </c:pt>
                      <c:pt idx="6406">
                        <c:v>3079155.4959999998</c:v>
                      </c:pt>
                      <c:pt idx="6407">
                        <c:v>2978733.69</c:v>
                      </c:pt>
                      <c:pt idx="6408">
                        <c:v>2847969.24</c:v>
                      </c:pt>
                      <c:pt idx="6409">
                        <c:v>2745324.247</c:v>
                      </c:pt>
                      <c:pt idx="6410">
                        <c:v>2743258.24</c:v>
                      </c:pt>
                      <c:pt idx="6411">
                        <c:v>2781559.1940000001</c:v>
                      </c:pt>
                      <c:pt idx="6412">
                        <c:v>3035453.8739999998</c:v>
                      </c:pt>
                      <c:pt idx="6413">
                        <c:v>3526138.0469999998</c:v>
                      </c:pt>
                      <c:pt idx="6414">
                        <c:v>3836499.855</c:v>
                      </c:pt>
                      <c:pt idx="6415">
                        <c:v>3990021.0380000002</c:v>
                      </c:pt>
                      <c:pt idx="6416">
                        <c:v>3936040.8879999998</c:v>
                      </c:pt>
                      <c:pt idx="6417">
                        <c:v>3721171.2949999999</c:v>
                      </c:pt>
                      <c:pt idx="6418">
                        <c:v>3675536.821</c:v>
                      </c:pt>
                      <c:pt idx="6419">
                        <c:v>3881311.2949999999</c:v>
                      </c:pt>
                      <c:pt idx="6420">
                        <c:v>4075154.1159999999</c:v>
                      </c:pt>
                      <c:pt idx="6421">
                        <c:v>4474821.4309999999</c:v>
                      </c:pt>
                      <c:pt idx="6422">
                        <c:v>4772346.34</c:v>
                      </c:pt>
                      <c:pt idx="6423">
                        <c:v>4960117.8480000002</c:v>
                      </c:pt>
                      <c:pt idx="6424">
                        <c:v>4957461.7139999997</c:v>
                      </c:pt>
                      <c:pt idx="6425">
                        <c:v>4938145.818</c:v>
                      </c:pt>
                      <c:pt idx="6426">
                        <c:v>4853585.67</c:v>
                      </c:pt>
                      <c:pt idx="6427">
                        <c:v>4893258.5410000002</c:v>
                      </c:pt>
                      <c:pt idx="6428">
                        <c:v>5036961.3590000002</c:v>
                      </c:pt>
                      <c:pt idx="6429">
                        <c:v>4916849.2379999999</c:v>
                      </c:pt>
                      <c:pt idx="6430">
                        <c:v>4667626.2110000001</c:v>
                      </c:pt>
                      <c:pt idx="6431">
                        <c:v>4662164.22</c:v>
                      </c:pt>
                      <c:pt idx="6432">
                        <c:v>4682600.0279999999</c:v>
                      </c:pt>
                      <c:pt idx="6433">
                        <c:v>4527866.2850000001</c:v>
                      </c:pt>
                      <c:pt idx="6434">
                        <c:v>4587057.4589999998</c:v>
                      </c:pt>
                      <c:pt idx="6435">
                        <c:v>4490217.8499999996</c:v>
                      </c:pt>
                      <c:pt idx="6436">
                        <c:v>4485111.7390000001</c:v>
                      </c:pt>
                      <c:pt idx="6437">
                        <c:v>4583822.1849999996</c:v>
                      </c:pt>
                      <c:pt idx="6438">
                        <c:v>4471521.2640000004</c:v>
                      </c:pt>
                      <c:pt idx="6439">
                        <c:v>4226200.25</c:v>
                      </c:pt>
                      <c:pt idx="6440">
                        <c:v>3778092.179</c:v>
                      </c:pt>
                      <c:pt idx="6441">
                        <c:v>3482173.8250000002</c:v>
                      </c:pt>
                      <c:pt idx="6442">
                        <c:v>3453094.6669999999</c:v>
                      </c:pt>
                      <c:pt idx="6443">
                        <c:v>3606753.2259999998</c:v>
                      </c:pt>
                      <c:pt idx="6444">
                        <c:v>3661828.594</c:v>
                      </c:pt>
                      <c:pt idx="6445">
                        <c:v>3616391.6549999998</c:v>
                      </c:pt>
                      <c:pt idx="6446">
                        <c:v>3741292.801</c:v>
                      </c:pt>
                      <c:pt idx="6447">
                        <c:v>3812907.798</c:v>
                      </c:pt>
                      <c:pt idx="6448">
                        <c:v>3700157.37</c:v>
                      </c:pt>
                      <c:pt idx="6449">
                        <c:v>3715911.6469999999</c:v>
                      </c:pt>
                      <c:pt idx="6450">
                        <c:v>4009946.085</c:v>
                      </c:pt>
                      <c:pt idx="6451">
                        <c:v>4400498.01</c:v>
                      </c:pt>
                      <c:pt idx="6452">
                        <c:v>4696151.09</c:v>
                      </c:pt>
                      <c:pt idx="6453">
                        <c:v>4766895.699</c:v>
                      </c:pt>
                      <c:pt idx="6454">
                        <c:v>4924111.9369999999</c:v>
                      </c:pt>
                      <c:pt idx="6455">
                        <c:v>5006636.2869999995</c:v>
                      </c:pt>
                      <c:pt idx="6456">
                        <c:v>5074871.8219999997</c:v>
                      </c:pt>
                      <c:pt idx="6457">
                        <c:v>5049391.1629999997</c:v>
                      </c:pt>
                      <c:pt idx="6458">
                        <c:v>4833241.8650000002</c:v>
                      </c:pt>
                      <c:pt idx="6459">
                        <c:v>4705966.5120000001</c:v>
                      </c:pt>
                      <c:pt idx="6460">
                        <c:v>4725094.1270000003</c:v>
                      </c:pt>
                      <c:pt idx="6461">
                        <c:v>4346834.4340000004</c:v>
                      </c:pt>
                      <c:pt idx="6462">
                        <c:v>4038134.8250000002</c:v>
                      </c:pt>
                      <c:pt idx="6463">
                        <c:v>3890267.18</c:v>
                      </c:pt>
                      <c:pt idx="6464">
                        <c:v>3674099.4879999999</c:v>
                      </c:pt>
                      <c:pt idx="6465">
                        <c:v>3603522.9160000002</c:v>
                      </c:pt>
                      <c:pt idx="6466">
                        <c:v>3459752.017</c:v>
                      </c:pt>
                      <c:pt idx="6467">
                        <c:v>3655869.85</c:v>
                      </c:pt>
                      <c:pt idx="6468">
                        <c:v>3926514.9670000002</c:v>
                      </c:pt>
                      <c:pt idx="6469">
                        <c:v>4218928.8339999998</c:v>
                      </c:pt>
                      <c:pt idx="6470">
                        <c:v>4535400.2280000001</c:v>
                      </c:pt>
                      <c:pt idx="6471">
                        <c:v>4880989.5240000002</c:v>
                      </c:pt>
                      <c:pt idx="6472">
                        <c:v>5163539.551</c:v>
                      </c:pt>
                      <c:pt idx="6473">
                        <c:v>5648225.6289999997</c:v>
                      </c:pt>
                      <c:pt idx="6474">
                        <c:v>5731459.1830000002</c:v>
                      </c:pt>
                      <c:pt idx="6475">
                        <c:v>5799208.5259999996</c:v>
                      </c:pt>
                      <c:pt idx="6476">
                        <c:v>5878812.267</c:v>
                      </c:pt>
                      <c:pt idx="6477">
                        <c:v>5729620.7130000005</c:v>
                      </c:pt>
                      <c:pt idx="6478">
                        <c:v>5514170.1979999999</c:v>
                      </c:pt>
                      <c:pt idx="6479">
                        <c:v>5349156.4479999999</c:v>
                      </c:pt>
                      <c:pt idx="6480">
                        <c:v>5134785.9179999996</c:v>
                      </c:pt>
                      <c:pt idx="6481">
                        <c:v>5052674.04</c:v>
                      </c:pt>
                      <c:pt idx="6482">
                        <c:v>5041926.9369999999</c:v>
                      </c:pt>
                      <c:pt idx="6483">
                        <c:v>4980285.9060000004</c:v>
                      </c:pt>
                      <c:pt idx="6484">
                        <c:v>4865621.0159999998</c:v>
                      </c:pt>
                      <c:pt idx="6485">
                        <c:v>4817330.7879999997</c:v>
                      </c:pt>
                      <c:pt idx="6486">
                        <c:v>4851964.8770000003</c:v>
                      </c:pt>
                      <c:pt idx="6487">
                        <c:v>4595275.0750000002</c:v>
                      </c:pt>
                      <c:pt idx="6488">
                        <c:v>4387911.068</c:v>
                      </c:pt>
                      <c:pt idx="6489">
                        <c:v>4051777.3420000002</c:v>
                      </c:pt>
                      <c:pt idx="6490">
                        <c:v>3789446.733</c:v>
                      </c:pt>
                      <c:pt idx="6491">
                        <c:v>3670724.8089999999</c:v>
                      </c:pt>
                      <c:pt idx="6492">
                        <c:v>3535089.5610000002</c:v>
                      </c:pt>
                      <c:pt idx="6493">
                        <c:v>3294886.6880000001</c:v>
                      </c:pt>
                      <c:pt idx="6494">
                        <c:v>3213465.0210000002</c:v>
                      </c:pt>
                      <c:pt idx="6495">
                        <c:v>3084635.6639999999</c:v>
                      </c:pt>
                      <c:pt idx="6496">
                        <c:v>2916991.9759999998</c:v>
                      </c:pt>
                      <c:pt idx="6497">
                        <c:v>2968988.9130000002</c:v>
                      </c:pt>
                      <c:pt idx="6498">
                        <c:v>2948002.142</c:v>
                      </c:pt>
                      <c:pt idx="6499">
                        <c:v>2970908.0759999999</c:v>
                      </c:pt>
                      <c:pt idx="6500">
                        <c:v>2799229.503</c:v>
                      </c:pt>
                      <c:pt idx="6501">
                        <c:v>2594081.477</c:v>
                      </c:pt>
                      <c:pt idx="6502">
                        <c:v>2339287.0219999999</c:v>
                      </c:pt>
                      <c:pt idx="6503">
                        <c:v>2152447.86</c:v>
                      </c:pt>
                      <c:pt idx="6504">
                        <c:v>1972995.5859999999</c:v>
                      </c:pt>
                      <c:pt idx="6505">
                        <c:v>1833814.527</c:v>
                      </c:pt>
                      <c:pt idx="6506">
                        <c:v>1675439.5209999999</c:v>
                      </c:pt>
                      <c:pt idx="6507">
                        <c:v>1555996.9339999999</c:v>
                      </c:pt>
                      <c:pt idx="6508">
                        <c:v>1490837.9180000001</c:v>
                      </c:pt>
                      <c:pt idx="6509">
                        <c:v>1379042.423</c:v>
                      </c:pt>
                      <c:pt idx="6510">
                        <c:v>1299721.7720000001</c:v>
                      </c:pt>
                      <c:pt idx="6511">
                        <c:v>1324338.03</c:v>
                      </c:pt>
                      <c:pt idx="6512">
                        <c:v>1285502.8</c:v>
                      </c:pt>
                      <c:pt idx="6513">
                        <c:v>1150223.9650000001</c:v>
                      </c:pt>
                      <c:pt idx="6514">
                        <c:v>1017644.298</c:v>
                      </c:pt>
                      <c:pt idx="6515">
                        <c:v>911045.37699999998</c:v>
                      </c:pt>
                      <c:pt idx="6516">
                        <c:v>730010.99399999995</c:v>
                      </c:pt>
                      <c:pt idx="6517">
                        <c:v>671815.05299999996</c:v>
                      </c:pt>
                      <c:pt idx="6518">
                        <c:v>595871.14800000004</c:v>
                      </c:pt>
                      <c:pt idx="6519">
                        <c:v>636836.65</c:v>
                      </c:pt>
                      <c:pt idx="6520">
                        <c:v>624405.84</c:v>
                      </c:pt>
                      <c:pt idx="6521">
                        <c:v>645508.18500000006</c:v>
                      </c:pt>
                      <c:pt idx="6522">
                        <c:v>698052.679</c:v>
                      </c:pt>
                      <c:pt idx="6523">
                        <c:v>758156.80000000005</c:v>
                      </c:pt>
                      <c:pt idx="6524">
                        <c:v>837957.32499999995</c:v>
                      </c:pt>
                      <c:pt idx="6525">
                        <c:v>961820.098</c:v>
                      </c:pt>
                      <c:pt idx="6526">
                        <c:v>1039958.327</c:v>
                      </c:pt>
                      <c:pt idx="6527">
                        <c:v>1019478.0379999999</c:v>
                      </c:pt>
                      <c:pt idx="6528">
                        <c:v>988707.86100000003</c:v>
                      </c:pt>
                      <c:pt idx="6529">
                        <c:v>969463.06700000004</c:v>
                      </c:pt>
                      <c:pt idx="6530">
                        <c:v>1018564.61</c:v>
                      </c:pt>
                      <c:pt idx="6531">
                        <c:v>897180.11399999994</c:v>
                      </c:pt>
                      <c:pt idx="6532">
                        <c:v>694185.02099999995</c:v>
                      </c:pt>
                      <c:pt idx="6533">
                        <c:v>605098.88</c:v>
                      </c:pt>
                      <c:pt idx="6534">
                        <c:v>534216.71499999997</c:v>
                      </c:pt>
                      <c:pt idx="6535">
                        <c:v>501240.80699999997</c:v>
                      </c:pt>
                      <c:pt idx="6536">
                        <c:v>421791.837</c:v>
                      </c:pt>
                      <c:pt idx="6537">
                        <c:v>368688.72</c:v>
                      </c:pt>
                      <c:pt idx="6538">
                        <c:v>386047.72100000002</c:v>
                      </c:pt>
                      <c:pt idx="6539">
                        <c:v>360536.239</c:v>
                      </c:pt>
                      <c:pt idx="6540">
                        <c:v>322870.86800000002</c:v>
                      </c:pt>
                      <c:pt idx="6541">
                        <c:v>305535.55800000002</c:v>
                      </c:pt>
                      <c:pt idx="6542">
                        <c:v>306588.10399999999</c:v>
                      </c:pt>
                      <c:pt idx="6543">
                        <c:v>259891.557</c:v>
                      </c:pt>
                      <c:pt idx="6544">
                        <c:v>243335.03700000001</c:v>
                      </c:pt>
                      <c:pt idx="6545">
                        <c:v>246398.995</c:v>
                      </c:pt>
                      <c:pt idx="6546">
                        <c:v>292702.41899999999</c:v>
                      </c:pt>
                      <c:pt idx="6547">
                        <c:v>347795.90899999999</c:v>
                      </c:pt>
                      <c:pt idx="6548">
                        <c:v>407750.728</c:v>
                      </c:pt>
                      <c:pt idx="6549">
                        <c:v>533514.93500000006</c:v>
                      </c:pt>
                      <c:pt idx="6550">
                        <c:v>669234.34199999995</c:v>
                      </c:pt>
                      <c:pt idx="6551">
                        <c:v>679161.09699999995</c:v>
                      </c:pt>
                      <c:pt idx="6552">
                        <c:v>729270.13899999997</c:v>
                      </c:pt>
                      <c:pt idx="6553">
                        <c:v>842728.72</c:v>
                      </c:pt>
                      <c:pt idx="6554">
                        <c:v>844290.67500000005</c:v>
                      </c:pt>
                      <c:pt idx="6555">
                        <c:v>820194.79200000002</c:v>
                      </c:pt>
                      <c:pt idx="6556">
                        <c:v>767993.19400000002</c:v>
                      </c:pt>
                      <c:pt idx="6557">
                        <c:v>695233.05099999998</c:v>
                      </c:pt>
                      <c:pt idx="6558">
                        <c:v>687243.11300000001</c:v>
                      </c:pt>
                      <c:pt idx="6559">
                        <c:v>627188.03799999994</c:v>
                      </c:pt>
                      <c:pt idx="6560">
                        <c:v>532453.89599999995</c:v>
                      </c:pt>
                      <c:pt idx="6561">
                        <c:v>413278.201</c:v>
                      </c:pt>
                      <c:pt idx="6562">
                        <c:v>417887.386</c:v>
                      </c:pt>
                      <c:pt idx="6563">
                        <c:v>421196.82299999997</c:v>
                      </c:pt>
                      <c:pt idx="6564">
                        <c:v>472831.91399999999</c:v>
                      </c:pt>
                      <c:pt idx="6565">
                        <c:v>559428.28200000001</c:v>
                      </c:pt>
                      <c:pt idx="6566">
                        <c:v>606542.65300000005</c:v>
                      </c:pt>
                      <c:pt idx="6567">
                        <c:v>619878.74</c:v>
                      </c:pt>
                      <c:pt idx="6568">
                        <c:v>721620.26300000004</c:v>
                      </c:pt>
                      <c:pt idx="6569">
                        <c:v>932587.44499999995</c:v>
                      </c:pt>
                      <c:pt idx="6570">
                        <c:v>1232437.453</c:v>
                      </c:pt>
                      <c:pt idx="6571">
                        <c:v>1411191.7009999999</c:v>
                      </c:pt>
                      <c:pt idx="6572">
                        <c:v>1423241.923</c:v>
                      </c:pt>
                      <c:pt idx="6573">
                        <c:v>1391429.7220000001</c:v>
                      </c:pt>
                      <c:pt idx="6574">
                        <c:v>1336592.6189999999</c:v>
                      </c:pt>
                      <c:pt idx="6575">
                        <c:v>1319778.689</c:v>
                      </c:pt>
                      <c:pt idx="6576">
                        <c:v>1221550.399</c:v>
                      </c:pt>
                      <c:pt idx="6577">
                        <c:v>1146575.0079999999</c:v>
                      </c:pt>
                      <c:pt idx="6578">
                        <c:v>1132545.6170000001</c:v>
                      </c:pt>
                      <c:pt idx="6579">
                        <c:v>1164221.9720000001</c:v>
                      </c:pt>
                      <c:pt idx="6580">
                        <c:v>1174448.3999999999</c:v>
                      </c:pt>
                      <c:pt idx="6581">
                        <c:v>1183876.9469999999</c:v>
                      </c:pt>
                      <c:pt idx="6582">
                        <c:v>1292539.6850000001</c:v>
                      </c:pt>
                      <c:pt idx="6583">
                        <c:v>1255982.108</c:v>
                      </c:pt>
                      <c:pt idx="6584">
                        <c:v>1183182.3899999999</c:v>
                      </c:pt>
                      <c:pt idx="6585">
                        <c:v>1165009.7290000001</c:v>
                      </c:pt>
                      <c:pt idx="6586">
                        <c:v>1313059.8419999999</c:v>
                      </c:pt>
                      <c:pt idx="6587">
                        <c:v>1491611.888</c:v>
                      </c:pt>
                      <c:pt idx="6588">
                        <c:v>1478518.61</c:v>
                      </c:pt>
                      <c:pt idx="6589">
                        <c:v>1467549.699</c:v>
                      </c:pt>
                      <c:pt idx="6590">
                        <c:v>1539962.96</c:v>
                      </c:pt>
                      <c:pt idx="6591">
                        <c:v>1725786.4240000001</c:v>
                      </c:pt>
                      <c:pt idx="6592">
                        <c:v>2030093.43</c:v>
                      </c:pt>
                      <c:pt idx="6593">
                        <c:v>2511616.753</c:v>
                      </c:pt>
                      <c:pt idx="6594">
                        <c:v>3022089.926</c:v>
                      </c:pt>
                      <c:pt idx="6595">
                        <c:v>3246851.6349999998</c:v>
                      </c:pt>
                      <c:pt idx="6596">
                        <c:v>3313721.3229999999</c:v>
                      </c:pt>
                      <c:pt idx="6597">
                        <c:v>3222675.1490000002</c:v>
                      </c:pt>
                      <c:pt idx="6598">
                        <c:v>3170101.2689999999</c:v>
                      </c:pt>
                      <c:pt idx="6599">
                        <c:v>3059290.8650000002</c:v>
                      </c:pt>
                      <c:pt idx="6600">
                        <c:v>2957900.398</c:v>
                      </c:pt>
                      <c:pt idx="6601">
                        <c:v>2934220.7680000002</c:v>
                      </c:pt>
                      <c:pt idx="6602">
                        <c:v>3013690.2919999999</c:v>
                      </c:pt>
                      <c:pt idx="6603">
                        <c:v>3138106.787</c:v>
                      </c:pt>
                      <c:pt idx="6604">
                        <c:v>3295194.67</c:v>
                      </c:pt>
                      <c:pt idx="6605">
                        <c:v>3410676.8480000002</c:v>
                      </c:pt>
                      <c:pt idx="6606">
                        <c:v>3523522.7540000002</c:v>
                      </c:pt>
                      <c:pt idx="6607">
                        <c:v>3609566.8739999998</c:v>
                      </c:pt>
                      <c:pt idx="6608">
                        <c:v>3582161.7560000001</c:v>
                      </c:pt>
                      <c:pt idx="6609">
                        <c:v>3571511.88</c:v>
                      </c:pt>
                      <c:pt idx="6610">
                        <c:v>3471797.6290000002</c:v>
                      </c:pt>
                      <c:pt idx="6611">
                        <c:v>3388729.4040000001</c:v>
                      </c:pt>
                      <c:pt idx="6612">
                        <c:v>3198522.446</c:v>
                      </c:pt>
                      <c:pt idx="6613">
                        <c:v>3046484.8539999998</c:v>
                      </c:pt>
                      <c:pt idx="6614">
                        <c:v>3002021.7450000001</c:v>
                      </c:pt>
                      <c:pt idx="6615">
                        <c:v>2981493.557</c:v>
                      </c:pt>
                      <c:pt idx="6616">
                        <c:v>3188776.1039999998</c:v>
                      </c:pt>
                      <c:pt idx="6617">
                        <c:v>3676569.1340000001</c:v>
                      </c:pt>
                      <c:pt idx="6618">
                        <c:v>4103409.2030000002</c:v>
                      </c:pt>
                      <c:pt idx="6619">
                        <c:v>4212043.1739999996</c:v>
                      </c:pt>
                      <c:pt idx="6620">
                        <c:v>4080972.2310000001</c:v>
                      </c:pt>
                      <c:pt idx="6621">
                        <c:v>3755700.449</c:v>
                      </c:pt>
                      <c:pt idx="6622">
                        <c:v>3257439.9479999999</c:v>
                      </c:pt>
                      <c:pt idx="6623">
                        <c:v>2857875.8659999999</c:v>
                      </c:pt>
                      <c:pt idx="6624">
                        <c:v>2811052.02</c:v>
                      </c:pt>
                      <c:pt idx="6625">
                        <c:v>2825286.7089999998</c:v>
                      </c:pt>
                      <c:pt idx="6626">
                        <c:v>2935264.91</c:v>
                      </c:pt>
                      <c:pt idx="6627">
                        <c:v>3036867.3369999998</c:v>
                      </c:pt>
                      <c:pt idx="6628">
                        <c:v>3346226.7710000002</c:v>
                      </c:pt>
                      <c:pt idx="6629">
                        <c:v>3758521.17</c:v>
                      </c:pt>
                      <c:pt idx="6630">
                        <c:v>3976328.6779999998</c:v>
                      </c:pt>
                      <c:pt idx="6631">
                        <c:v>4015765.0869999998</c:v>
                      </c:pt>
                      <c:pt idx="6632">
                        <c:v>4002825.466</c:v>
                      </c:pt>
                      <c:pt idx="6633">
                        <c:v>4047980.6710000001</c:v>
                      </c:pt>
                      <c:pt idx="6634">
                        <c:v>4088576.219</c:v>
                      </c:pt>
                      <c:pt idx="6635">
                        <c:v>3921910.2880000002</c:v>
                      </c:pt>
                      <c:pt idx="6636">
                        <c:v>3933854.4989999998</c:v>
                      </c:pt>
                      <c:pt idx="6637">
                        <c:v>4036140.1940000001</c:v>
                      </c:pt>
                      <c:pt idx="6638">
                        <c:v>4174613.2680000002</c:v>
                      </c:pt>
                      <c:pt idx="6639">
                        <c:v>4509383.2130000005</c:v>
                      </c:pt>
                      <c:pt idx="6640">
                        <c:v>4780163.6409999998</c:v>
                      </c:pt>
                      <c:pt idx="6641">
                        <c:v>5076308.6919999998</c:v>
                      </c:pt>
                      <c:pt idx="6642">
                        <c:v>5231353.9749999996</c:v>
                      </c:pt>
                      <c:pt idx="6643">
                        <c:v>5142203.3229999999</c:v>
                      </c:pt>
                      <c:pt idx="6644">
                        <c:v>5123250.3049999997</c:v>
                      </c:pt>
                      <c:pt idx="6645">
                        <c:v>4948434.2580000004</c:v>
                      </c:pt>
                      <c:pt idx="6646">
                        <c:v>4824914.9740000004</c:v>
                      </c:pt>
                      <c:pt idx="6647">
                        <c:v>4830656.2929999996</c:v>
                      </c:pt>
                      <c:pt idx="6648">
                        <c:v>4872064.3660000004</c:v>
                      </c:pt>
                      <c:pt idx="6649">
                        <c:v>4995670.4639999997</c:v>
                      </c:pt>
                      <c:pt idx="6650">
                        <c:v>5223143.0599999996</c:v>
                      </c:pt>
                      <c:pt idx="6651">
                        <c:v>5395300.7470000004</c:v>
                      </c:pt>
                      <c:pt idx="6652">
                        <c:v>5426274.3710000003</c:v>
                      </c:pt>
                      <c:pt idx="6653">
                        <c:v>5490013.8229999999</c:v>
                      </c:pt>
                      <c:pt idx="6654">
                        <c:v>5549730.5760000004</c:v>
                      </c:pt>
                      <c:pt idx="6655">
                        <c:v>5585606.3820000002</c:v>
                      </c:pt>
                      <c:pt idx="6656">
                        <c:v>5619969.1900000004</c:v>
                      </c:pt>
                      <c:pt idx="6657">
                        <c:v>5446084.0769999996</c:v>
                      </c:pt>
                      <c:pt idx="6658">
                        <c:v>5372514.46</c:v>
                      </c:pt>
                      <c:pt idx="6659">
                        <c:v>5276533.0350000001</c:v>
                      </c:pt>
                      <c:pt idx="6660">
                        <c:v>5206798.818</c:v>
                      </c:pt>
                      <c:pt idx="6661">
                        <c:v>5085407.9819999998</c:v>
                      </c:pt>
                      <c:pt idx="6662">
                        <c:v>4900233.727</c:v>
                      </c:pt>
                      <c:pt idx="6663">
                        <c:v>4793818.0190000003</c:v>
                      </c:pt>
                      <c:pt idx="6664">
                        <c:v>4862135.4400000004</c:v>
                      </c:pt>
                      <c:pt idx="6665">
                        <c:v>4767103.4539999999</c:v>
                      </c:pt>
                      <c:pt idx="6666">
                        <c:v>4670809.68</c:v>
                      </c:pt>
                      <c:pt idx="6667">
                        <c:v>4576020.3600000003</c:v>
                      </c:pt>
                      <c:pt idx="6668">
                        <c:v>4685838.8090000004</c:v>
                      </c:pt>
                      <c:pt idx="6669">
                        <c:v>4601619.5920000002</c:v>
                      </c:pt>
                      <c:pt idx="6670">
                        <c:v>4528023.7489999998</c:v>
                      </c:pt>
                      <c:pt idx="6671">
                        <c:v>4529261.0530000003</c:v>
                      </c:pt>
                      <c:pt idx="6672">
                        <c:v>4320705.0769999996</c:v>
                      </c:pt>
                      <c:pt idx="6673">
                        <c:v>4042744.6519999998</c:v>
                      </c:pt>
                      <c:pt idx="6674">
                        <c:v>4011997.8130000001</c:v>
                      </c:pt>
                      <c:pt idx="6675">
                        <c:v>4048136.3689999999</c:v>
                      </c:pt>
                      <c:pt idx="6676">
                        <c:v>3840584.824</c:v>
                      </c:pt>
                      <c:pt idx="6677">
                        <c:v>3678059.0419999999</c:v>
                      </c:pt>
                      <c:pt idx="6678">
                        <c:v>3484898.4019999998</c:v>
                      </c:pt>
                      <c:pt idx="6679">
                        <c:v>3272379.0269999998</c:v>
                      </c:pt>
                      <c:pt idx="6680">
                        <c:v>3247333.2179999999</c:v>
                      </c:pt>
                      <c:pt idx="6681">
                        <c:v>2985060.395</c:v>
                      </c:pt>
                      <c:pt idx="6682">
                        <c:v>2642010.3739999998</c:v>
                      </c:pt>
                      <c:pt idx="6683">
                        <c:v>2175259.3739999998</c:v>
                      </c:pt>
                      <c:pt idx="6684">
                        <c:v>1791258.679</c:v>
                      </c:pt>
                      <c:pt idx="6685">
                        <c:v>1542102.2860000001</c:v>
                      </c:pt>
                      <c:pt idx="6686">
                        <c:v>1312341.645</c:v>
                      </c:pt>
                      <c:pt idx="6687">
                        <c:v>1260513.358</c:v>
                      </c:pt>
                      <c:pt idx="6688">
                        <c:v>1444589.922</c:v>
                      </c:pt>
                      <c:pt idx="6689">
                        <c:v>1780380.72</c:v>
                      </c:pt>
                      <c:pt idx="6690">
                        <c:v>1900271.1540000001</c:v>
                      </c:pt>
                      <c:pt idx="6691">
                        <c:v>1787850.2579999999</c:v>
                      </c:pt>
                      <c:pt idx="6692">
                        <c:v>1686417.264</c:v>
                      </c:pt>
                      <c:pt idx="6693">
                        <c:v>1696232.835</c:v>
                      </c:pt>
                      <c:pt idx="6694">
                        <c:v>1682942.7080000001</c:v>
                      </c:pt>
                      <c:pt idx="6695">
                        <c:v>1604115.9</c:v>
                      </c:pt>
                      <c:pt idx="6696">
                        <c:v>1507332.855</c:v>
                      </c:pt>
                      <c:pt idx="6697">
                        <c:v>1443896.4169999999</c:v>
                      </c:pt>
                      <c:pt idx="6698">
                        <c:v>1480319.34</c:v>
                      </c:pt>
                      <c:pt idx="6699">
                        <c:v>1610758.3670000001</c:v>
                      </c:pt>
                      <c:pt idx="6700">
                        <c:v>1807040.679</c:v>
                      </c:pt>
                      <c:pt idx="6701">
                        <c:v>2012606.264</c:v>
                      </c:pt>
                      <c:pt idx="6702">
                        <c:v>2343201.784</c:v>
                      </c:pt>
                      <c:pt idx="6703">
                        <c:v>2465014.503</c:v>
                      </c:pt>
                      <c:pt idx="6704">
                        <c:v>2508033.3130000001</c:v>
                      </c:pt>
                      <c:pt idx="6705">
                        <c:v>2602505.0279999999</c:v>
                      </c:pt>
                      <c:pt idx="6706">
                        <c:v>2910213.3169999998</c:v>
                      </c:pt>
                      <c:pt idx="6707">
                        <c:v>3231796.9019999998</c:v>
                      </c:pt>
                      <c:pt idx="6708">
                        <c:v>3302258.986</c:v>
                      </c:pt>
                      <c:pt idx="6709">
                        <c:v>3540708.1340000001</c:v>
                      </c:pt>
                      <c:pt idx="6710">
                        <c:v>3823781.5550000002</c:v>
                      </c:pt>
                      <c:pt idx="6711">
                        <c:v>3802254.3119999999</c:v>
                      </c:pt>
                      <c:pt idx="6712">
                        <c:v>3926195.534</c:v>
                      </c:pt>
                      <c:pt idx="6713">
                        <c:v>3922007.5690000001</c:v>
                      </c:pt>
                      <c:pt idx="6714">
                        <c:v>3905715.554</c:v>
                      </c:pt>
                      <c:pt idx="6715">
                        <c:v>3769397.0729999999</c:v>
                      </c:pt>
                      <c:pt idx="6716">
                        <c:v>3789750.5240000002</c:v>
                      </c:pt>
                      <c:pt idx="6717">
                        <c:v>3830107.7069999999</c:v>
                      </c:pt>
                      <c:pt idx="6718">
                        <c:v>3683671.9079999998</c:v>
                      </c:pt>
                      <c:pt idx="6719">
                        <c:v>3664424.4789999998</c:v>
                      </c:pt>
                      <c:pt idx="6720">
                        <c:v>3642002.9479999999</c:v>
                      </c:pt>
                      <c:pt idx="6721">
                        <c:v>3602901.824</c:v>
                      </c:pt>
                      <c:pt idx="6722">
                        <c:v>3592039.5630000001</c:v>
                      </c:pt>
                      <c:pt idx="6723">
                        <c:v>3562567.0819999999</c:v>
                      </c:pt>
                      <c:pt idx="6724">
                        <c:v>3425494.2570000002</c:v>
                      </c:pt>
                      <c:pt idx="6725">
                        <c:v>3420785.037</c:v>
                      </c:pt>
                      <c:pt idx="6726">
                        <c:v>3442767.3169999998</c:v>
                      </c:pt>
                      <c:pt idx="6727">
                        <c:v>3341649.17</c:v>
                      </c:pt>
                      <c:pt idx="6728">
                        <c:v>3053943.7990000001</c:v>
                      </c:pt>
                      <c:pt idx="6729">
                        <c:v>3071140.6570000001</c:v>
                      </c:pt>
                      <c:pt idx="6730">
                        <c:v>3270545.5019999999</c:v>
                      </c:pt>
                      <c:pt idx="6731">
                        <c:v>3171093.0830000001</c:v>
                      </c:pt>
                      <c:pt idx="6732">
                        <c:v>3236942.9679999999</c:v>
                      </c:pt>
                      <c:pt idx="6733">
                        <c:v>3210277.7439999999</c:v>
                      </c:pt>
                      <c:pt idx="6734">
                        <c:v>3200549.6310000001</c:v>
                      </c:pt>
                      <c:pt idx="6735">
                        <c:v>3241403.801</c:v>
                      </c:pt>
                      <c:pt idx="6736">
                        <c:v>3239335.821</c:v>
                      </c:pt>
                      <c:pt idx="6737">
                        <c:v>3405836.8760000002</c:v>
                      </c:pt>
                      <c:pt idx="6738">
                        <c:v>3608213.5890000002</c:v>
                      </c:pt>
                      <c:pt idx="6739">
                        <c:v>3498541.273</c:v>
                      </c:pt>
                      <c:pt idx="6740">
                        <c:v>3334457.5469999998</c:v>
                      </c:pt>
                      <c:pt idx="6741">
                        <c:v>3081182.7289999998</c:v>
                      </c:pt>
                      <c:pt idx="6742">
                        <c:v>2829487.1940000001</c:v>
                      </c:pt>
                      <c:pt idx="6743">
                        <c:v>2638179.4870000002</c:v>
                      </c:pt>
                      <c:pt idx="6744">
                        <c:v>2413748.2220000001</c:v>
                      </c:pt>
                      <c:pt idx="6745">
                        <c:v>2285959.2439999999</c:v>
                      </c:pt>
                      <c:pt idx="6746">
                        <c:v>2166861.719</c:v>
                      </c:pt>
                      <c:pt idx="6747">
                        <c:v>2013754.22</c:v>
                      </c:pt>
                      <c:pt idx="6748">
                        <c:v>2007934.794</c:v>
                      </c:pt>
                      <c:pt idx="6749">
                        <c:v>2062296.598</c:v>
                      </c:pt>
                      <c:pt idx="6750">
                        <c:v>2135092.4819999998</c:v>
                      </c:pt>
                      <c:pt idx="6751">
                        <c:v>1929746.176</c:v>
                      </c:pt>
                      <c:pt idx="6752">
                        <c:v>1777347.618</c:v>
                      </c:pt>
                      <c:pt idx="6753">
                        <c:v>1783920.611</c:v>
                      </c:pt>
                      <c:pt idx="6754">
                        <c:v>1852272.9169999999</c:v>
                      </c:pt>
                      <c:pt idx="6755">
                        <c:v>1976904.7050000001</c:v>
                      </c:pt>
                      <c:pt idx="6756">
                        <c:v>2098722.9180000001</c:v>
                      </c:pt>
                      <c:pt idx="6757">
                        <c:v>2204873.9700000002</c:v>
                      </c:pt>
                      <c:pt idx="6758">
                        <c:v>2226911.8190000001</c:v>
                      </c:pt>
                      <c:pt idx="6759">
                        <c:v>2230515.0210000002</c:v>
                      </c:pt>
                      <c:pt idx="6760">
                        <c:v>2484318.8489999999</c:v>
                      </c:pt>
                      <c:pt idx="6761">
                        <c:v>2702343.4270000001</c:v>
                      </c:pt>
                      <c:pt idx="6762">
                        <c:v>2882998.64</c:v>
                      </c:pt>
                      <c:pt idx="6763">
                        <c:v>2838921.25</c:v>
                      </c:pt>
                      <c:pt idx="6764">
                        <c:v>2625966.1409999998</c:v>
                      </c:pt>
                      <c:pt idx="6765">
                        <c:v>2399516.0329999998</c:v>
                      </c:pt>
                      <c:pt idx="6766">
                        <c:v>2198870.7829999998</c:v>
                      </c:pt>
                      <c:pt idx="6767">
                        <c:v>2094544.7420000001</c:v>
                      </c:pt>
                      <c:pt idx="6768">
                        <c:v>2016909.719</c:v>
                      </c:pt>
                      <c:pt idx="6769">
                        <c:v>2057678.91</c:v>
                      </c:pt>
                      <c:pt idx="6770">
                        <c:v>2317397.8560000001</c:v>
                      </c:pt>
                      <c:pt idx="6771">
                        <c:v>2535759.8459999999</c:v>
                      </c:pt>
                      <c:pt idx="6772">
                        <c:v>2832852.9810000001</c:v>
                      </c:pt>
                      <c:pt idx="6773">
                        <c:v>3097332.1269999999</c:v>
                      </c:pt>
                      <c:pt idx="6774">
                        <c:v>3325007.2009999999</c:v>
                      </c:pt>
                      <c:pt idx="6775">
                        <c:v>3251938.0660000001</c:v>
                      </c:pt>
                      <c:pt idx="6776">
                        <c:v>3142791.1910000001</c:v>
                      </c:pt>
                      <c:pt idx="6777">
                        <c:v>3046038.5490000001</c:v>
                      </c:pt>
                      <c:pt idx="6778">
                        <c:v>3195551.8160000001</c:v>
                      </c:pt>
                      <c:pt idx="6779">
                        <c:v>3082860.8709999998</c:v>
                      </c:pt>
                      <c:pt idx="6780">
                        <c:v>2969299.699</c:v>
                      </c:pt>
                      <c:pt idx="6781">
                        <c:v>2875832.3309999998</c:v>
                      </c:pt>
                      <c:pt idx="6782">
                        <c:v>2724135.6039999998</c:v>
                      </c:pt>
                      <c:pt idx="6783">
                        <c:v>2547924.6359999999</c:v>
                      </c:pt>
                      <c:pt idx="6784">
                        <c:v>2459734.5759999999</c:v>
                      </c:pt>
                      <c:pt idx="6785">
                        <c:v>2624203.4440000001</c:v>
                      </c:pt>
                      <c:pt idx="6786">
                        <c:v>3043893.65</c:v>
                      </c:pt>
                      <c:pt idx="6787">
                        <c:v>3240463.4539999999</c:v>
                      </c:pt>
                      <c:pt idx="6788">
                        <c:v>3244282.5010000002</c:v>
                      </c:pt>
                      <c:pt idx="6789">
                        <c:v>3321406.28</c:v>
                      </c:pt>
                      <c:pt idx="6790">
                        <c:v>3268268.3139999998</c:v>
                      </c:pt>
                      <c:pt idx="6791">
                        <c:v>3045625.9810000001</c:v>
                      </c:pt>
                      <c:pt idx="6792">
                        <c:v>2907604.89</c:v>
                      </c:pt>
                      <c:pt idx="6793">
                        <c:v>2678856.6669999999</c:v>
                      </c:pt>
                      <c:pt idx="6794">
                        <c:v>2419691.4419999998</c:v>
                      </c:pt>
                      <c:pt idx="6795">
                        <c:v>2279963.9360000002</c:v>
                      </c:pt>
                      <c:pt idx="6796">
                        <c:v>2209066.3870000001</c:v>
                      </c:pt>
                      <c:pt idx="6797">
                        <c:v>1935361.6510000001</c:v>
                      </c:pt>
                      <c:pt idx="6798">
                        <c:v>1622685.996</c:v>
                      </c:pt>
                      <c:pt idx="6799">
                        <c:v>1394502.59</c:v>
                      </c:pt>
                      <c:pt idx="6800">
                        <c:v>1110817.5819999999</c:v>
                      </c:pt>
                      <c:pt idx="6801">
                        <c:v>760032.62600000005</c:v>
                      </c:pt>
                      <c:pt idx="6802">
                        <c:v>591446.21699999995</c:v>
                      </c:pt>
                      <c:pt idx="6803">
                        <c:v>534081.06000000006</c:v>
                      </c:pt>
                      <c:pt idx="6804">
                        <c:v>540594.25199999998</c:v>
                      </c:pt>
                      <c:pt idx="6805">
                        <c:v>627693.73199999996</c:v>
                      </c:pt>
                      <c:pt idx="6806">
                        <c:v>638031.05200000003</c:v>
                      </c:pt>
                      <c:pt idx="6807">
                        <c:v>708889.65599999996</c:v>
                      </c:pt>
                      <c:pt idx="6808">
                        <c:v>895487.53200000001</c:v>
                      </c:pt>
                      <c:pt idx="6809">
                        <c:v>1154822.1359999999</c:v>
                      </c:pt>
                      <c:pt idx="6810">
                        <c:v>1354712.963</c:v>
                      </c:pt>
                      <c:pt idx="6811">
                        <c:v>1569489.966</c:v>
                      </c:pt>
                      <c:pt idx="6812">
                        <c:v>1534627.9040000001</c:v>
                      </c:pt>
                      <c:pt idx="6813">
                        <c:v>1442435.608</c:v>
                      </c:pt>
                      <c:pt idx="6814">
                        <c:v>1429166.324</c:v>
                      </c:pt>
                      <c:pt idx="6815">
                        <c:v>1448790.61</c:v>
                      </c:pt>
                      <c:pt idx="6816">
                        <c:v>1551983.2150000001</c:v>
                      </c:pt>
                      <c:pt idx="6817">
                        <c:v>1570526.317</c:v>
                      </c:pt>
                      <c:pt idx="6818">
                        <c:v>1582042.0209999999</c:v>
                      </c:pt>
                      <c:pt idx="6819">
                        <c:v>1761764.4040000001</c:v>
                      </c:pt>
                      <c:pt idx="6820">
                        <c:v>1840258.888</c:v>
                      </c:pt>
                      <c:pt idx="6821">
                        <c:v>2026214.6669999999</c:v>
                      </c:pt>
                      <c:pt idx="6822">
                        <c:v>2068438.0349999999</c:v>
                      </c:pt>
                      <c:pt idx="6823">
                        <c:v>1989336.1259999999</c:v>
                      </c:pt>
                      <c:pt idx="6824">
                        <c:v>1903529.723</c:v>
                      </c:pt>
                      <c:pt idx="6825">
                        <c:v>1686235.159</c:v>
                      </c:pt>
                      <c:pt idx="6826">
                        <c:v>1599989.3060000001</c:v>
                      </c:pt>
                      <c:pt idx="6827">
                        <c:v>1522844.4469999999</c:v>
                      </c:pt>
                      <c:pt idx="6828">
                        <c:v>1321357.5090000001</c:v>
                      </c:pt>
                      <c:pt idx="6829">
                        <c:v>1291558.301</c:v>
                      </c:pt>
                      <c:pt idx="6830">
                        <c:v>1318288.0759999999</c:v>
                      </c:pt>
                      <c:pt idx="6831">
                        <c:v>1294182.5959999999</c:v>
                      </c:pt>
                      <c:pt idx="6832">
                        <c:v>1274614.804</c:v>
                      </c:pt>
                      <c:pt idx="6833">
                        <c:v>1170212.024</c:v>
                      </c:pt>
                      <c:pt idx="6834">
                        <c:v>1135296.297</c:v>
                      </c:pt>
                      <c:pt idx="6835">
                        <c:v>1018294.246</c:v>
                      </c:pt>
                      <c:pt idx="6836">
                        <c:v>942155.46499999997</c:v>
                      </c:pt>
                      <c:pt idx="6837">
                        <c:v>893784.23300000001</c:v>
                      </c:pt>
                      <c:pt idx="6838">
                        <c:v>812763.76199999999</c:v>
                      </c:pt>
                      <c:pt idx="6839">
                        <c:v>766777.24199999997</c:v>
                      </c:pt>
                      <c:pt idx="6840">
                        <c:v>799411.174</c:v>
                      </c:pt>
                      <c:pt idx="6841">
                        <c:v>842465.49600000004</c:v>
                      </c:pt>
                      <c:pt idx="6842">
                        <c:v>1002336.795</c:v>
                      </c:pt>
                      <c:pt idx="6843">
                        <c:v>1129655.31</c:v>
                      </c:pt>
                      <c:pt idx="6844">
                        <c:v>1224469.4169999999</c:v>
                      </c:pt>
                      <c:pt idx="6845">
                        <c:v>1256903.1950000001</c:v>
                      </c:pt>
                      <c:pt idx="6846">
                        <c:v>1364783.4210000001</c:v>
                      </c:pt>
                      <c:pt idx="6847">
                        <c:v>1259866.351</c:v>
                      </c:pt>
                      <c:pt idx="6848">
                        <c:v>1139115.9750000001</c:v>
                      </c:pt>
                      <c:pt idx="6849">
                        <c:v>1030465.032</c:v>
                      </c:pt>
                      <c:pt idx="6850">
                        <c:v>971202.88500000001</c:v>
                      </c:pt>
                      <c:pt idx="6851">
                        <c:v>1035822.509</c:v>
                      </c:pt>
                      <c:pt idx="6852">
                        <c:v>1059350.2450000001</c:v>
                      </c:pt>
                      <c:pt idx="6853">
                        <c:v>1099170.1499999999</c:v>
                      </c:pt>
                      <c:pt idx="6854">
                        <c:v>1139007.8540000001</c:v>
                      </c:pt>
                      <c:pt idx="6855">
                        <c:v>1154321.3259999999</c:v>
                      </c:pt>
                      <c:pt idx="6856">
                        <c:v>1359347.764</c:v>
                      </c:pt>
                      <c:pt idx="6857">
                        <c:v>1658716.9609999999</c:v>
                      </c:pt>
                      <c:pt idx="6858">
                        <c:v>1730566.1569999999</c:v>
                      </c:pt>
                      <c:pt idx="6859">
                        <c:v>1745840.8089999999</c:v>
                      </c:pt>
                      <c:pt idx="6860">
                        <c:v>1695509.9669999999</c:v>
                      </c:pt>
                      <c:pt idx="6861">
                        <c:v>1646176.0049999999</c:v>
                      </c:pt>
                      <c:pt idx="6862">
                        <c:v>1495233.8829999999</c:v>
                      </c:pt>
                      <c:pt idx="6863">
                        <c:v>1420635.7679999999</c:v>
                      </c:pt>
                      <c:pt idx="6864">
                        <c:v>1474067.64</c:v>
                      </c:pt>
                      <c:pt idx="6865">
                        <c:v>1663173.3030000001</c:v>
                      </c:pt>
                      <c:pt idx="6866">
                        <c:v>1758229.1640000001</c:v>
                      </c:pt>
                      <c:pt idx="6867">
                        <c:v>1864000.6529999999</c:v>
                      </c:pt>
                      <c:pt idx="6868">
                        <c:v>1943828.94</c:v>
                      </c:pt>
                      <c:pt idx="6869">
                        <c:v>1948032.845</c:v>
                      </c:pt>
                      <c:pt idx="6870">
                        <c:v>1917778.1470000001</c:v>
                      </c:pt>
                      <c:pt idx="6871">
                        <c:v>1888412.48</c:v>
                      </c:pt>
                      <c:pt idx="6872">
                        <c:v>1641265.284</c:v>
                      </c:pt>
                      <c:pt idx="6873">
                        <c:v>1205357.148</c:v>
                      </c:pt>
                      <c:pt idx="6874">
                        <c:v>962523.36800000002</c:v>
                      </c:pt>
                      <c:pt idx="6875">
                        <c:v>850482.95700000005</c:v>
                      </c:pt>
                      <c:pt idx="6876">
                        <c:v>858390.348</c:v>
                      </c:pt>
                      <c:pt idx="6877">
                        <c:v>986329.77800000005</c:v>
                      </c:pt>
                      <c:pt idx="6878">
                        <c:v>987536.99899999995</c:v>
                      </c:pt>
                      <c:pt idx="6879">
                        <c:v>1089906.8870000001</c:v>
                      </c:pt>
                      <c:pt idx="6880">
                        <c:v>1179661.3219999999</c:v>
                      </c:pt>
                      <c:pt idx="6881">
                        <c:v>1546460.9480000001</c:v>
                      </c:pt>
                      <c:pt idx="6882">
                        <c:v>1923661.865</c:v>
                      </c:pt>
                      <c:pt idx="6883">
                        <c:v>2223641.9040000001</c:v>
                      </c:pt>
                      <c:pt idx="6884">
                        <c:v>2428407.1940000001</c:v>
                      </c:pt>
                      <c:pt idx="6885">
                        <c:v>2554316.9410000001</c:v>
                      </c:pt>
                      <c:pt idx="6886">
                        <c:v>2685386.5460000001</c:v>
                      </c:pt>
                      <c:pt idx="6887">
                        <c:v>2901255.2549999999</c:v>
                      </c:pt>
                      <c:pt idx="6888">
                        <c:v>3100314.037</c:v>
                      </c:pt>
                      <c:pt idx="6889">
                        <c:v>3244357.2289999998</c:v>
                      </c:pt>
                      <c:pt idx="6890">
                        <c:v>3360291.1379999998</c:v>
                      </c:pt>
                      <c:pt idx="6891">
                        <c:v>3375372.0890000002</c:v>
                      </c:pt>
                      <c:pt idx="6892">
                        <c:v>3552737.5430000001</c:v>
                      </c:pt>
                      <c:pt idx="6893">
                        <c:v>3570198.321</c:v>
                      </c:pt>
                      <c:pt idx="6894">
                        <c:v>3563611.9410000001</c:v>
                      </c:pt>
                      <c:pt idx="6895">
                        <c:v>3647819.057</c:v>
                      </c:pt>
                      <c:pt idx="6896">
                        <c:v>3525697.3990000002</c:v>
                      </c:pt>
                      <c:pt idx="6897">
                        <c:v>3315733.1540000001</c:v>
                      </c:pt>
                      <c:pt idx="6898">
                        <c:v>3459036.59</c:v>
                      </c:pt>
                      <c:pt idx="6899">
                        <c:v>3668758.2680000002</c:v>
                      </c:pt>
                      <c:pt idx="6900">
                        <c:v>3843034.2119999998</c:v>
                      </c:pt>
                      <c:pt idx="6901">
                        <c:v>4025926.6170000001</c:v>
                      </c:pt>
                      <c:pt idx="6902">
                        <c:v>4224558.2290000003</c:v>
                      </c:pt>
                      <c:pt idx="6903">
                        <c:v>4541114.4419999998</c:v>
                      </c:pt>
                      <c:pt idx="6904">
                        <c:v>4902978.199</c:v>
                      </c:pt>
                      <c:pt idx="6905">
                        <c:v>5483895.6529999999</c:v>
                      </c:pt>
                      <c:pt idx="6906">
                        <c:v>5903516.4989999998</c:v>
                      </c:pt>
                      <c:pt idx="6907">
                        <c:v>6058331.9239999996</c:v>
                      </c:pt>
                      <c:pt idx="6908">
                        <c:v>6221198.2259999998</c:v>
                      </c:pt>
                      <c:pt idx="6909">
                        <c:v>6079023.7060000002</c:v>
                      </c:pt>
                      <c:pt idx="6910">
                        <c:v>6250601.3629999999</c:v>
                      </c:pt>
                      <c:pt idx="6911">
                        <c:v>6344419.3039999995</c:v>
                      </c:pt>
                      <c:pt idx="6912">
                        <c:v>6246938.1500000004</c:v>
                      </c:pt>
                      <c:pt idx="6913">
                        <c:v>6109811.926</c:v>
                      </c:pt>
                      <c:pt idx="6914">
                        <c:v>5942264.1600000001</c:v>
                      </c:pt>
                      <c:pt idx="6915">
                        <c:v>5879662.0719999997</c:v>
                      </c:pt>
                      <c:pt idx="6916">
                        <c:v>5684346.9859999996</c:v>
                      </c:pt>
                      <c:pt idx="6917">
                        <c:v>5218103.5109999999</c:v>
                      </c:pt>
                      <c:pt idx="6918">
                        <c:v>4786854.6830000002</c:v>
                      </c:pt>
                      <c:pt idx="6919">
                        <c:v>4438228.4759999998</c:v>
                      </c:pt>
                      <c:pt idx="6920">
                        <c:v>3798920.0610000002</c:v>
                      </c:pt>
                      <c:pt idx="6921">
                        <c:v>3066761.3760000002</c:v>
                      </c:pt>
                      <c:pt idx="6922">
                        <c:v>2654061.693</c:v>
                      </c:pt>
                      <c:pt idx="6923">
                        <c:v>2449111.2949999999</c:v>
                      </c:pt>
                      <c:pt idx="6924">
                        <c:v>2319783.6540000001</c:v>
                      </c:pt>
                      <c:pt idx="6925">
                        <c:v>2248444.0980000002</c:v>
                      </c:pt>
                      <c:pt idx="6926">
                        <c:v>2214269.0419999999</c:v>
                      </c:pt>
                      <c:pt idx="6927">
                        <c:v>2208828.7140000002</c:v>
                      </c:pt>
                      <c:pt idx="6928">
                        <c:v>2354125.4819999998</c:v>
                      </c:pt>
                      <c:pt idx="6929">
                        <c:v>2636590.2080000001</c:v>
                      </c:pt>
                      <c:pt idx="6930">
                        <c:v>3020832.5090000001</c:v>
                      </c:pt>
                      <c:pt idx="6931">
                        <c:v>3298007.6</c:v>
                      </c:pt>
                      <c:pt idx="6932">
                        <c:v>3358759.6090000002</c:v>
                      </c:pt>
                      <c:pt idx="6933">
                        <c:v>3315923.0109999999</c:v>
                      </c:pt>
                      <c:pt idx="6934">
                        <c:v>3542634.3969999999</c:v>
                      </c:pt>
                      <c:pt idx="6935">
                        <c:v>3473184.341</c:v>
                      </c:pt>
                      <c:pt idx="6936">
                        <c:v>3488592.34</c:v>
                      </c:pt>
                      <c:pt idx="6937">
                        <c:v>3281771.9139999999</c:v>
                      </c:pt>
                      <c:pt idx="6938">
                        <c:v>3126759.9720000001</c:v>
                      </c:pt>
                      <c:pt idx="6939">
                        <c:v>2899541.1919999998</c:v>
                      </c:pt>
                      <c:pt idx="6940">
                        <c:v>2825686.1310000001</c:v>
                      </c:pt>
                      <c:pt idx="6941">
                        <c:v>2800172.267</c:v>
                      </c:pt>
                      <c:pt idx="6942">
                        <c:v>2689924.1869999999</c:v>
                      </c:pt>
                      <c:pt idx="6943">
                        <c:v>2683299.6189999999</c:v>
                      </c:pt>
                      <c:pt idx="6944">
                        <c:v>2226973.1209999998</c:v>
                      </c:pt>
                      <c:pt idx="6945">
                        <c:v>1788773.331</c:v>
                      </c:pt>
                      <c:pt idx="6946">
                        <c:v>1597960.0789999999</c:v>
                      </c:pt>
                      <c:pt idx="6947">
                        <c:v>1452284.327</c:v>
                      </c:pt>
                      <c:pt idx="6948">
                        <c:v>1498810.7509999999</c:v>
                      </c:pt>
                      <c:pt idx="6949">
                        <c:v>1494268.5</c:v>
                      </c:pt>
                      <c:pt idx="6950">
                        <c:v>1570018.6470000001</c:v>
                      </c:pt>
                      <c:pt idx="6951">
                        <c:v>1709444.679</c:v>
                      </c:pt>
                      <c:pt idx="6952">
                        <c:v>2105106.4709999999</c:v>
                      </c:pt>
                      <c:pt idx="6953">
                        <c:v>2676599.094</c:v>
                      </c:pt>
                      <c:pt idx="6954">
                        <c:v>3060282.8190000001</c:v>
                      </c:pt>
                      <c:pt idx="6955">
                        <c:v>3086983.3289999999</c:v>
                      </c:pt>
                      <c:pt idx="6956">
                        <c:v>2976457.6639999999</c:v>
                      </c:pt>
                      <c:pt idx="6957">
                        <c:v>2903305.1069999998</c:v>
                      </c:pt>
                      <c:pt idx="6958">
                        <c:v>3039548.05</c:v>
                      </c:pt>
                      <c:pt idx="6959">
                        <c:v>3057499.088</c:v>
                      </c:pt>
                      <c:pt idx="6960">
                        <c:v>3216381.193</c:v>
                      </c:pt>
                      <c:pt idx="6961">
                        <c:v>3322490.8</c:v>
                      </c:pt>
                      <c:pt idx="6962">
                        <c:v>3581105.1660000002</c:v>
                      </c:pt>
                      <c:pt idx="6963">
                        <c:v>3843653.2149999999</c:v>
                      </c:pt>
                      <c:pt idx="6964">
                        <c:v>4131352.3670000001</c:v>
                      </c:pt>
                      <c:pt idx="6965">
                        <c:v>4277911.05</c:v>
                      </c:pt>
                      <c:pt idx="6966">
                        <c:v>4389990.0010000002</c:v>
                      </c:pt>
                      <c:pt idx="6967">
                        <c:v>4408442.8540000003</c:v>
                      </c:pt>
                      <c:pt idx="6968">
                        <c:v>4257770.2259999998</c:v>
                      </c:pt>
                      <c:pt idx="6969">
                        <c:v>3958844.45</c:v>
                      </c:pt>
                      <c:pt idx="6970">
                        <c:v>3685792.6069999998</c:v>
                      </c:pt>
                      <c:pt idx="6971">
                        <c:v>3598634.0010000002</c:v>
                      </c:pt>
                      <c:pt idx="6972">
                        <c:v>3697684.733</c:v>
                      </c:pt>
                      <c:pt idx="6973">
                        <c:v>3438013.5260000001</c:v>
                      </c:pt>
                      <c:pt idx="6974">
                        <c:v>3468622.8130000001</c:v>
                      </c:pt>
                      <c:pt idx="6975">
                        <c:v>3608941.4410000001</c:v>
                      </c:pt>
                      <c:pt idx="6976">
                        <c:v>3688201.645</c:v>
                      </c:pt>
                      <c:pt idx="6977">
                        <c:v>3859483.9240000001</c:v>
                      </c:pt>
                      <c:pt idx="6978">
                        <c:v>4140479.0869999998</c:v>
                      </c:pt>
                      <c:pt idx="6979">
                        <c:v>4381500.5609999998</c:v>
                      </c:pt>
                      <c:pt idx="6980">
                        <c:v>4328389.9560000002</c:v>
                      </c:pt>
                      <c:pt idx="6981">
                        <c:v>4399832.6349999998</c:v>
                      </c:pt>
                      <c:pt idx="6982">
                        <c:v>4672456.1579999998</c:v>
                      </c:pt>
                      <c:pt idx="6983">
                        <c:v>5014023.9950000001</c:v>
                      </c:pt>
                      <c:pt idx="6984">
                        <c:v>5404720.523</c:v>
                      </c:pt>
                      <c:pt idx="6985">
                        <c:v>5715168.3820000002</c:v>
                      </c:pt>
                      <c:pt idx="6986">
                        <c:v>5966714.2539999997</c:v>
                      </c:pt>
                      <c:pt idx="6987">
                        <c:v>6211268.0159999998</c:v>
                      </c:pt>
                      <c:pt idx="6988">
                        <c:v>6345031.4510000004</c:v>
                      </c:pt>
                      <c:pt idx="6989">
                        <c:v>6332044.7939999998</c:v>
                      </c:pt>
                      <c:pt idx="6990">
                        <c:v>6343059.7089999998</c:v>
                      </c:pt>
                      <c:pt idx="6991">
                        <c:v>6347543.9119999995</c:v>
                      </c:pt>
                      <c:pt idx="6992">
                        <c:v>6328241.96</c:v>
                      </c:pt>
                      <c:pt idx="6993">
                        <c:v>6247906.807</c:v>
                      </c:pt>
                      <c:pt idx="6994">
                        <c:v>6388337.216</c:v>
                      </c:pt>
                      <c:pt idx="6995">
                        <c:v>6537675.2050000001</c:v>
                      </c:pt>
                      <c:pt idx="6996">
                        <c:v>6560689.0130000003</c:v>
                      </c:pt>
                      <c:pt idx="6997">
                        <c:v>6595382.4349999996</c:v>
                      </c:pt>
                      <c:pt idx="6998">
                        <c:v>6635106.3030000003</c:v>
                      </c:pt>
                      <c:pt idx="6999">
                        <c:v>6435062.9970000004</c:v>
                      </c:pt>
                      <c:pt idx="7000">
                        <c:v>6226093.8360000001</c:v>
                      </c:pt>
                      <c:pt idx="7001">
                        <c:v>6526329.4790000003</c:v>
                      </c:pt>
                      <c:pt idx="7002">
                        <c:v>6697219.8870000001</c:v>
                      </c:pt>
                      <c:pt idx="7003">
                        <c:v>6917396.8109999998</c:v>
                      </c:pt>
                      <c:pt idx="7004">
                        <c:v>6794321.6840000004</c:v>
                      </c:pt>
                      <c:pt idx="7005">
                        <c:v>6623358.7319999998</c:v>
                      </c:pt>
                      <c:pt idx="7006">
                        <c:v>6544342.6869999999</c:v>
                      </c:pt>
                      <c:pt idx="7007">
                        <c:v>6562378.9469999997</c:v>
                      </c:pt>
                      <c:pt idx="7008">
                        <c:v>6462301.8839999996</c:v>
                      </c:pt>
                      <c:pt idx="7009">
                        <c:v>6371106.8150000004</c:v>
                      </c:pt>
                      <c:pt idx="7010">
                        <c:v>6332540.1059999997</c:v>
                      </c:pt>
                      <c:pt idx="7011">
                        <c:v>6277487.8590000002</c:v>
                      </c:pt>
                      <c:pt idx="7012">
                        <c:v>6181019.9780000001</c:v>
                      </c:pt>
                      <c:pt idx="7013">
                        <c:v>6015279.2709999997</c:v>
                      </c:pt>
                      <c:pt idx="7014">
                        <c:v>5908836.4199999999</c:v>
                      </c:pt>
                      <c:pt idx="7015">
                        <c:v>5618612.6100000003</c:v>
                      </c:pt>
                      <c:pt idx="7016">
                        <c:v>5138199.4620000003</c:v>
                      </c:pt>
                      <c:pt idx="7017">
                        <c:v>4646392.9649999999</c:v>
                      </c:pt>
                      <c:pt idx="7018">
                        <c:v>4240060.9179999996</c:v>
                      </c:pt>
                      <c:pt idx="7019">
                        <c:v>4075979.2570000002</c:v>
                      </c:pt>
                      <c:pt idx="7020">
                        <c:v>3959693.4350000001</c:v>
                      </c:pt>
                      <c:pt idx="7021">
                        <c:v>3784525.4739999999</c:v>
                      </c:pt>
                      <c:pt idx="7022">
                        <c:v>3382438.2560000001</c:v>
                      </c:pt>
                      <c:pt idx="7023">
                        <c:v>2969915.7230000002</c:v>
                      </c:pt>
                      <c:pt idx="7024">
                        <c:v>2884500.4070000001</c:v>
                      </c:pt>
                      <c:pt idx="7025">
                        <c:v>2711913.1639999999</c:v>
                      </c:pt>
                      <c:pt idx="7026">
                        <c:v>2541715.5440000002</c:v>
                      </c:pt>
                      <c:pt idx="7027">
                        <c:v>2360031.2680000002</c:v>
                      </c:pt>
                      <c:pt idx="7028">
                        <c:v>2097821.6090000002</c:v>
                      </c:pt>
                      <c:pt idx="7029">
                        <c:v>1847257.6189999999</c:v>
                      </c:pt>
                      <c:pt idx="7030">
                        <c:v>1673028.6329999999</c:v>
                      </c:pt>
                      <c:pt idx="7031">
                        <c:v>1509869.2579999999</c:v>
                      </c:pt>
                      <c:pt idx="7032">
                        <c:v>1353432.9450000001</c:v>
                      </c:pt>
                      <c:pt idx="7033">
                        <c:v>1325767.7420000001</c:v>
                      </c:pt>
                      <c:pt idx="7034">
                        <c:v>1342137.7050000001</c:v>
                      </c:pt>
                      <c:pt idx="7035">
                        <c:v>1368178.28</c:v>
                      </c:pt>
                      <c:pt idx="7036">
                        <c:v>1446678.7990000001</c:v>
                      </c:pt>
                      <c:pt idx="7037">
                        <c:v>1576755.094</c:v>
                      </c:pt>
                      <c:pt idx="7038">
                        <c:v>1661116.6839999999</c:v>
                      </c:pt>
                      <c:pt idx="7039">
                        <c:v>1744661.044</c:v>
                      </c:pt>
                      <c:pt idx="7040">
                        <c:v>1821269.8230000001</c:v>
                      </c:pt>
                      <c:pt idx="7041">
                        <c:v>1740448.2039999999</c:v>
                      </c:pt>
                      <c:pt idx="7042">
                        <c:v>1688797.263</c:v>
                      </c:pt>
                      <c:pt idx="7043">
                        <c:v>1724364.9669999999</c:v>
                      </c:pt>
                      <c:pt idx="7044">
                        <c:v>1901198.625</c:v>
                      </c:pt>
                      <c:pt idx="7045">
                        <c:v>2136064.193</c:v>
                      </c:pt>
                      <c:pt idx="7046">
                        <c:v>2383515.09</c:v>
                      </c:pt>
                      <c:pt idx="7047">
                        <c:v>2634565.3879999998</c:v>
                      </c:pt>
                      <c:pt idx="7048">
                        <c:v>2873950.023</c:v>
                      </c:pt>
                      <c:pt idx="7049">
                        <c:v>3152302.5869999998</c:v>
                      </c:pt>
                      <c:pt idx="7050">
                        <c:v>3360769.4210000001</c:v>
                      </c:pt>
                      <c:pt idx="7051">
                        <c:v>3514867.378</c:v>
                      </c:pt>
                      <c:pt idx="7052">
                        <c:v>3499353.2919999999</c:v>
                      </c:pt>
                      <c:pt idx="7053">
                        <c:v>3422174.196</c:v>
                      </c:pt>
                      <c:pt idx="7054">
                        <c:v>3327474.4920000001</c:v>
                      </c:pt>
                      <c:pt idx="7055">
                        <c:v>3223314.3960000002</c:v>
                      </c:pt>
                      <c:pt idx="7056">
                        <c:v>3079069.5430000001</c:v>
                      </c:pt>
                      <c:pt idx="7057">
                        <c:v>2871798.594</c:v>
                      </c:pt>
                      <c:pt idx="7058">
                        <c:v>2775299.4249999998</c:v>
                      </c:pt>
                      <c:pt idx="7059">
                        <c:v>2829261.27</c:v>
                      </c:pt>
                      <c:pt idx="7060">
                        <c:v>2822890.5060000001</c:v>
                      </c:pt>
                      <c:pt idx="7061">
                        <c:v>2826562.0520000001</c:v>
                      </c:pt>
                      <c:pt idx="7062">
                        <c:v>2709557.5809999998</c:v>
                      </c:pt>
                      <c:pt idx="7063">
                        <c:v>2569801.3810000001</c:v>
                      </c:pt>
                      <c:pt idx="7064">
                        <c:v>2479687.5869999998</c:v>
                      </c:pt>
                      <c:pt idx="7065">
                        <c:v>2384486.6570000001</c:v>
                      </c:pt>
                      <c:pt idx="7066">
                        <c:v>2214983.767</c:v>
                      </c:pt>
                      <c:pt idx="7067">
                        <c:v>2110341.7239999999</c:v>
                      </c:pt>
                      <c:pt idx="7068">
                        <c:v>1919725.43</c:v>
                      </c:pt>
                      <c:pt idx="7069">
                        <c:v>1810029.0530000001</c:v>
                      </c:pt>
                      <c:pt idx="7070">
                        <c:v>1834008.4569999999</c:v>
                      </c:pt>
                      <c:pt idx="7071">
                        <c:v>1811939.605</c:v>
                      </c:pt>
                      <c:pt idx="7072">
                        <c:v>1825204.9</c:v>
                      </c:pt>
                      <c:pt idx="7073">
                        <c:v>1877281.9820000001</c:v>
                      </c:pt>
                      <c:pt idx="7074">
                        <c:v>1906709.1229999999</c:v>
                      </c:pt>
                      <c:pt idx="7075">
                        <c:v>1994442.9410000001</c:v>
                      </c:pt>
                      <c:pt idx="7076">
                        <c:v>2033819.1040000001</c:v>
                      </c:pt>
                      <c:pt idx="7077">
                        <c:v>2153954.1540000001</c:v>
                      </c:pt>
                      <c:pt idx="7078">
                        <c:v>2230642.7579999999</c:v>
                      </c:pt>
                      <c:pt idx="7079">
                        <c:v>2365484.6800000002</c:v>
                      </c:pt>
                      <c:pt idx="7080">
                        <c:v>2452988.5649999999</c:v>
                      </c:pt>
                      <c:pt idx="7081">
                        <c:v>2510836.5</c:v>
                      </c:pt>
                      <c:pt idx="7082">
                        <c:v>2574792.8650000002</c:v>
                      </c:pt>
                      <c:pt idx="7083">
                        <c:v>2560113.7850000001</c:v>
                      </c:pt>
                      <c:pt idx="7084">
                        <c:v>2540521.4389999998</c:v>
                      </c:pt>
                      <c:pt idx="7085">
                        <c:v>2610723.9539999999</c:v>
                      </c:pt>
                      <c:pt idx="7086">
                        <c:v>2845687.31</c:v>
                      </c:pt>
                      <c:pt idx="7087">
                        <c:v>3069363.5550000002</c:v>
                      </c:pt>
                      <c:pt idx="7088">
                        <c:v>3049329.3650000002</c:v>
                      </c:pt>
                      <c:pt idx="7089">
                        <c:v>2893531.8119999999</c:v>
                      </c:pt>
                      <c:pt idx="7090">
                        <c:v>2744336.6379999998</c:v>
                      </c:pt>
                      <c:pt idx="7091">
                        <c:v>2728209.9530000002</c:v>
                      </c:pt>
                      <c:pt idx="7092">
                        <c:v>2769741.0019999999</c:v>
                      </c:pt>
                      <c:pt idx="7093">
                        <c:v>2644084.807</c:v>
                      </c:pt>
                      <c:pt idx="7094">
                        <c:v>2642574.4029999999</c:v>
                      </c:pt>
                      <c:pt idx="7095">
                        <c:v>2765310.7450000001</c:v>
                      </c:pt>
                      <c:pt idx="7096">
                        <c:v>2885439.92</c:v>
                      </c:pt>
                      <c:pt idx="7097">
                        <c:v>3010944.9160000002</c:v>
                      </c:pt>
                      <c:pt idx="7098">
                        <c:v>3171319.8080000002</c:v>
                      </c:pt>
                      <c:pt idx="7099">
                        <c:v>3218262.8289999999</c:v>
                      </c:pt>
                      <c:pt idx="7100">
                        <c:v>3310392.2969999998</c:v>
                      </c:pt>
                      <c:pt idx="7101">
                        <c:v>3281111.656</c:v>
                      </c:pt>
                      <c:pt idx="7102">
                        <c:v>3409559.3280000002</c:v>
                      </c:pt>
                      <c:pt idx="7103">
                        <c:v>3592969.588</c:v>
                      </c:pt>
                      <c:pt idx="7104">
                        <c:v>3836168.2930000001</c:v>
                      </c:pt>
                      <c:pt idx="7105">
                        <c:v>4112307.389</c:v>
                      </c:pt>
                      <c:pt idx="7106">
                        <c:v>4328145.841</c:v>
                      </c:pt>
                      <c:pt idx="7107">
                        <c:v>4544603.6890000002</c:v>
                      </c:pt>
                      <c:pt idx="7108">
                        <c:v>4472826.5159999998</c:v>
                      </c:pt>
                      <c:pt idx="7109">
                        <c:v>4138386.9679999999</c:v>
                      </c:pt>
                      <c:pt idx="7110">
                        <c:v>4035054.1129999999</c:v>
                      </c:pt>
                      <c:pt idx="7111">
                        <c:v>3902529.0219999999</c:v>
                      </c:pt>
                      <c:pt idx="7112">
                        <c:v>3572080.4249999998</c:v>
                      </c:pt>
                      <c:pt idx="7113">
                        <c:v>3162690.9109999998</c:v>
                      </c:pt>
                      <c:pt idx="7114">
                        <c:v>2836320.9350000001</c:v>
                      </c:pt>
                      <c:pt idx="7115">
                        <c:v>2579160.8709999998</c:v>
                      </c:pt>
                      <c:pt idx="7116">
                        <c:v>2382483.7119999998</c:v>
                      </c:pt>
                      <c:pt idx="7117">
                        <c:v>2064384.102</c:v>
                      </c:pt>
                      <c:pt idx="7118">
                        <c:v>2114427.2560000001</c:v>
                      </c:pt>
                      <c:pt idx="7119">
                        <c:v>2365932.4419999998</c:v>
                      </c:pt>
                      <c:pt idx="7120">
                        <c:v>2572857.37</c:v>
                      </c:pt>
                      <c:pt idx="7121">
                        <c:v>2628033.8960000002</c:v>
                      </c:pt>
                      <c:pt idx="7122">
                        <c:v>2823033.432</c:v>
                      </c:pt>
                      <c:pt idx="7123">
                        <c:v>2936480.7829999998</c:v>
                      </c:pt>
                      <c:pt idx="7124">
                        <c:v>2873337.8769999999</c:v>
                      </c:pt>
                      <c:pt idx="7125">
                        <c:v>2837924.7170000002</c:v>
                      </c:pt>
                      <c:pt idx="7126">
                        <c:v>2813002.2850000001</c:v>
                      </c:pt>
                      <c:pt idx="7127">
                        <c:v>2854169.1970000002</c:v>
                      </c:pt>
                      <c:pt idx="7128">
                        <c:v>2936243.6290000002</c:v>
                      </c:pt>
                      <c:pt idx="7129">
                        <c:v>3009730.4509999999</c:v>
                      </c:pt>
                      <c:pt idx="7130">
                        <c:v>3080942.2790000001</c:v>
                      </c:pt>
                      <c:pt idx="7131">
                        <c:v>2959571.949</c:v>
                      </c:pt>
                      <c:pt idx="7132">
                        <c:v>2854984.1719999998</c:v>
                      </c:pt>
                      <c:pt idx="7133">
                        <c:v>2934576.2170000002</c:v>
                      </c:pt>
                      <c:pt idx="7134">
                        <c:v>2859339.9</c:v>
                      </c:pt>
                      <c:pt idx="7135">
                        <c:v>2627206.1320000002</c:v>
                      </c:pt>
                      <c:pt idx="7136">
                        <c:v>2543191.591</c:v>
                      </c:pt>
                      <c:pt idx="7137">
                        <c:v>2317713.9929999998</c:v>
                      </c:pt>
                      <c:pt idx="7138">
                        <c:v>2074447.5049999999</c:v>
                      </c:pt>
                      <c:pt idx="7139">
                        <c:v>1819392.567</c:v>
                      </c:pt>
                      <c:pt idx="7140">
                        <c:v>1526413.9380000001</c:v>
                      </c:pt>
                      <c:pt idx="7141">
                        <c:v>1278700.683</c:v>
                      </c:pt>
                      <c:pt idx="7142">
                        <c:v>953340.24</c:v>
                      </c:pt>
                      <c:pt idx="7143">
                        <c:v>884523.51699999999</c:v>
                      </c:pt>
                      <c:pt idx="7144">
                        <c:v>988025.61800000002</c:v>
                      </c:pt>
                      <c:pt idx="7145">
                        <c:v>1149169.2409999999</c:v>
                      </c:pt>
                      <c:pt idx="7146">
                        <c:v>1308618.1470000001</c:v>
                      </c:pt>
                      <c:pt idx="7147">
                        <c:v>1361106.1980000001</c:v>
                      </c:pt>
                      <c:pt idx="7148">
                        <c:v>1509875.3489999999</c:v>
                      </c:pt>
                      <c:pt idx="7149">
                        <c:v>1639046.8529999999</c:v>
                      </c:pt>
                      <c:pt idx="7150">
                        <c:v>1788023.473</c:v>
                      </c:pt>
                      <c:pt idx="7151">
                        <c:v>1869599.3060000001</c:v>
                      </c:pt>
                      <c:pt idx="7152">
                        <c:v>2028563.9</c:v>
                      </c:pt>
                      <c:pt idx="7153">
                        <c:v>2376317.415</c:v>
                      </c:pt>
                      <c:pt idx="7154">
                        <c:v>2744907.9440000001</c:v>
                      </c:pt>
                      <c:pt idx="7155">
                        <c:v>3180193.4619999998</c:v>
                      </c:pt>
                      <c:pt idx="7156">
                        <c:v>3767222.554</c:v>
                      </c:pt>
                      <c:pt idx="7157">
                        <c:v>4243953.2609999999</c:v>
                      </c:pt>
                      <c:pt idx="7158">
                        <c:v>4511536.6150000002</c:v>
                      </c:pt>
                      <c:pt idx="7159">
                        <c:v>4830441.2980000004</c:v>
                      </c:pt>
                      <c:pt idx="7160">
                        <c:v>5177357.3109999998</c:v>
                      </c:pt>
                      <c:pt idx="7161">
                        <c:v>5595698.1270000003</c:v>
                      </c:pt>
                      <c:pt idx="7162">
                        <c:v>5927309.5360000003</c:v>
                      </c:pt>
                      <c:pt idx="7163">
                        <c:v>5986078.5889999997</c:v>
                      </c:pt>
                      <c:pt idx="7164">
                        <c:v>6201469.2429999998</c:v>
                      </c:pt>
                      <c:pt idx="7165">
                        <c:v>6190405.898</c:v>
                      </c:pt>
                      <c:pt idx="7166">
                        <c:v>6082454.159</c:v>
                      </c:pt>
                      <c:pt idx="7167">
                        <c:v>6064306.5800000001</c:v>
                      </c:pt>
                      <c:pt idx="7168">
                        <c:v>6171359.6100000003</c:v>
                      </c:pt>
                      <c:pt idx="7169">
                        <c:v>6120985.25</c:v>
                      </c:pt>
                      <c:pt idx="7170">
                        <c:v>5898080.4050000003</c:v>
                      </c:pt>
                      <c:pt idx="7171">
                        <c:v>5720947.0389999999</c:v>
                      </c:pt>
                      <c:pt idx="7172">
                        <c:v>5331474.7690000003</c:v>
                      </c:pt>
                      <c:pt idx="7173">
                        <c:v>4905349.9890000001</c:v>
                      </c:pt>
                      <c:pt idx="7174">
                        <c:v>4327982.7309999997</c:v>
                      </c:pt>
                      <c:pt idx="7175">
                        <c:v>3676903.071</c:v>
                      </c:pt>
                      <c:pt idx="7176">
                        <c:v>3217123.1869999999</c:v>
                      </c:pt>
                      <c:pt idx="7177">
                        <c:v>2897965.2820000001</c:v>
                      </c:pt>
                      <c:pt idx="7178">
                        <c:v>2528339.1740000001</c:v>
                      </c:pt>
                      <c:pt idx="7179">
                        <c:v>2056373.28</c:v>
                      </c:pt>
                      <c:pt idx="7180">
                        <c:v>1984630.371</c:v>
                      </c:pt>
                      <c:pt idx="7181">
                        <c:v>2020457.139</c:v>
                      </c:pt>
                      <c:pt idx="7182">
                        <c:v>2000459.3019999999</c:v>
                      </c:pt>
                      <c:pt idx="7183">
                        <c:v>1951104.138</c:v>
                      </c:pt>
                      <c:pt idx="7184">
                        <c:v>1954264.25</c:v>
                      </c:pt>
                      <c:pt idx="7185">
                        <c:v>1929595.5889999999</c:v>
                      </c:pt>
                      <c:pt idx="7186">
                        <c:v>1791021.1440000001</c:v>
                      </c:pt>
                      <c:pt idx="7187">
                        <c:v>1772834.949</c:v>
                      </c:pt>
                      <c:pt idx="7188">
                        <c:v>1756499.6710000001</c:v>
                      </c:pt>
                      <c:pt idx="7189">
                        <c:v>1551200.753</c:v>
                      </c:pt>
                      <c:pt idx="7190">
                        <c:v>1640865.8089999999</c:v>
                      </c:pt>
                      <c:pt idx="7191">
                        <c:v>1921899.253</c:v>
                      </c:pt>
                      <c:pt idx="7192">
                        <c:v>2359819.0759999999</c:v>
                      </c:pt>
                      <c:pt idx="7193">
                        <c:v>2705439.4270000001</c:v>
                      </c:pt>
                      <c:pt idx="7194">
                        <c:v>2688843.767</c:v>
                      </c:pt>
                      <c:pt idx="7195">
                        <c:v>2715593.3739999998</c:v>
                      </c:pt>
                      <c:pt idx="7196">
                        <c:v>2455344.7880000002</c:v>
                      </c:pt>
                      <c:pt idx="7197">
                        <c:v>2239612.0299999998</c:v>
                      </c:pt>
                      <c:pt idx="7198">
                        <c:v>2049729.713</c:v>
                      </c:pt>
                      <c:pt idx="7199">
                        <c:v>1918517.673</c:v>
                      </c:pt>
                      <c:pt idx="7200">
                        <c:v>1910954.91</c:v>
                      </c:pt>
                      <c:pt idx="7201">
                        <c:v>1797209.1540000001</c:v>
                      </c:pt>
                      <c:pt idx="7202">
                        <c:v>1647034.0209999999</c:v>
                      </c:pt>
                      <c:pt idx="7203">
                        <c:v>1638789.9210000001</c:v>
                      </c:pt>
                      <c:pt idx="7204">
                        <c:v>1671553.976</c:v>
                      </c:pt>
                      <c:pt idx="7205">
                        <c:v>1867845.8459999999</c:v>
                      </c:pt>
                      <c:pt idx="7206">
                        <c:v>2180041.1009999998</c:v>
                      </c:pt>
                      <c:pt idx="7207">
                        <c:v>2516601.9909999999</c:v>
                      </c:pt>
                      <c:pt idx="7208">
                        <c:v>2613886.5789999999</c:v>
                      </c:pt>
                      <c:pt idx="7209">
                        <c:v>2491725.622</c:v>
                      </c:pt>
                      <c:pt idx="7210">
                        <c:v>2517359.7919999999</c:v>
                      </c:pt>
                      <c:pt idx="7211">
                        <c:v>2787376.8429999999</c:v>
                      </c:pt>
                      <c:pt idx="7212">
                        <c:v>2923622.375</c:v>
                      </c:pt>
                      <c:pt idx="7213">
                        <c:v>3163489.78</c:v>
                      </c:pt>
                      <c:pt idx="7214">
                        <c:v>3448776.68</c:v>
                      </c:pt>
                      <c:pt idx="7215">
                        <c:v>3646757.1090000002</c:v>
                      </c:pt>
                      <c:pt idx="7216">
                        <c:v>4027626.9989999998</c:v>
                      </c:pt>
                      <c:pt idx="7217">
                        <c:v>4569506.8789999997</c:v>
                      </c:pt>
                      <c:pt idx="7218">
                        <c:v>4911900.5329999998</c:v>
                      </c:pt>
                      <c:pt idx="7219">
                        <c:v>5327022.7220000001</c:v>
                      </c:pt>
                      <c:pt idx="7220">
                        <c:v>5283769.1310000001</c:v>
                      </c:pt>
                      <c:pt idx="7221">
                        <c:v>5013543.2640000004</c:v>
                      </c:pt>
                      <c:pt idx="7222">
                        <c:v>4844050.4079999998</c:v>
                      </c:pt>
                      <c:pt idx="7223">
                        <c:v>4643457.4790000003</c:v>
                      </c:pt>
                      <c:pt idx="7224">
                        <c:v>4681878.5379999997</c:v>
                      </c:pt>
                      <c:pt idx="7225">
                        <c:v>4443140.87</c:v>
                      </c:pt>
                      <c:pt idx="7226">
                        <c:v>4222422.3470000001</c:v>
                      </c:pt>
                      <c:pt idx="7227">
                        <c:v>4083162.4849999999</c:v>
                      </c:pt>
                      <c:pt idx="7228">
                        <c:v>4143518.4219999998</c:v>
                      </c:pt>
                      <c:pt idx="7229">
                        <c:v>4273392.1349999998</c:v>
                      </c:pt>
                      <c:pt idx="7230">
                        <c:v>4354001.9730000002</c:v>
                      </c:pt>
                      <c:pt idx="7231">
                        <c:v>4560496.2539999997</c:v>
                      </c:pt>
                      <c:pt idx="7232">
                        <c:v>4405536.3080000002</c:v>
                      </c:pt>
                      <c:pt idx="7233">
                        <c:v>4160298.361</c:v>
                      </c:pt>
                      <c:pt idx="7234">
                        <c:v>3980409.963</c:v>
                      </c:pt>
                      <c:pt idx="7235">
                        <c:v>3940024.1889999998</c:v>
                      </c:pt>
                      <c:pt idx="7236">
                        <c:v>3796095.7749999999</c:v>
                      </c:pt>
                      <c:pt idx="7237">
                        <c:v>3730152.4240000001</c:v>
                      </c:pt>
                      <c:pt idx="7238">
                        <c:v>3905925.6239999998</c:v>
                      </c:pt>
                      <c:pt idx="7239">
                        <c:v>4166320.6329999999</c:v>
                      </c:pt>
                      <c:pt idx="7240">
                        <c:v>4676469.858</c:v>
                      </c:pt>
                      <c:pt idx="7241">
                        <c:v>4920778.1710000001</c:v>
                      </c:pt>
                      <c:pt idx="7242">
                        <c:v>5098297.9479999999</c:v>
                      </c:pt>
                      <c:pt idx="7243">
                        <c:v>5343480.3109999998</c:v>
                      </c:pt>
                      <c:pt idx="7244">
                        <c:v>5462154.3370000003</c:v>
                      </c:pt>
                      <c:pt idx="7245">
                        <c:v>5527831.3799999999</c:v>
                      </c:pt>
                      <c:pt idx="7246">
                        <c:v>5250215.38</c:v>
                      </c:pt>
                      <c:pt idx="7247">
                        <c:v>5083994.4460000005</c:v>
                      </c:pt>
                      <c:pt idx="7248">
                        <c:v>5231536.6100000003</c:v>
                      </c:pt>
                      <c:pt idx="7249">
                        <c:v>4980904.1349999998</c:v>
                      </c:pt>
                      <c:pt idx="7250">
                        <c:v>4830816.2779999999</c:v>
                      </c:pt>
                      <c:pt idx="7251">
                        <c:v>4552302.5410000002</c:v>
                      </c:pt>
                      <c:pt idx="7252">
                        <c:v>4116849.0419999999</c:v>
                      </c:pt>
                      <c:pt idx="7253">
                        <c:v>3977959.1690000002</c:v>
                      </c:pt>
                      <c:pt idx="7254">
                        <c:v>3892818.6770000001</c:v>
                      </c:pt>
                      <c:pt idx="7255">
                        <c:v>3693558.3229999999</c:v>
                      </c:pt>
                      <c:pt idx="7256">
                        <c:v>3338887.6189999999</c:v>
                      </c:pt>
                      <c:pt idx="7257">
                        <c:v>2853949.5449999999</c:v>
                      </c:pt>
                      <c:pt idx="7258">
                        <c:v>2499172.6850000001</c:v>
                      </c:pt>
                      <c:pt idx="7259">
                        <c:v>2178316.588</c:v>
                      </c:pt>
                      <c:pt idx="7260">
                        <c:v>1804282.602</c:v>
                      </c:pt>
                      <c:pt idx="7261">
                        <c:v>1540544.0549999999</c:v>
                      </c:pt>
                      <c:pt idx="7262">
                        <c:v>1517220.162</c:v>
                      </c:pt>
                      <c:pt idx="7263">
                        <c:v>1402324.524</c:v>
                      </c:pt>
                      <c:pt idx="7264">
                        <c:v>1455383.3929999999</c:v>
                      </c:pt>
                      <c:pt idx="7265">
                        <c:v>1526011.4739999999</c:v>
                      </c:pt>
                      <c:pt idx="7266">
                        <c:v>1526766.6329999999</c:v>
                      </c:pt>
                      <c:pt idx="7267">
                        <c:v>1394766.459</c:v>
                      </c:pt>
                      <c:pt idx="7268">
                        <c:v>1314895.773</c:v>
                      </c:pt>
                      <c:pt idx="7269">
                        <c:v>1302850.807</c:v>
                      </c:pt>
                      <c:pt idx="7270">
                        <c:v>1327882.926</c:v>
                      </c:pt>
                      <c:pt idx="7271">
                        <c:v>1386693.4879999999</c:v>
                      </c:pt>
                      <c:pt idx="7272">
                        <c:v>1469742.398</c:v>
                      </c:pt>
                      <c:pt idx="7273">
                        <c:v>1485610.3540000001</c:v>
                      </c:pt>
                      <c:pt idx="7274">
                        <c:v>1386193.037</c:v>
                      </c:pt>
                      <c:pt idx="7275">
                        <c:v>1245310.5549999999</c:v>
                      </c:pt>
                      <c:pt idx="7276">
                        <c:v>1284171.0759999999</c:v>
                      </c:pt>
                      <c:pt idx="7277">
                        <c:v>1274166.5490000001</c:v>
                      </c:pt>
                      <c:pt idx="7278">
                        <c:v>1228857.4809999999</c:v>
                      </c:pt>
                      <c:pt idx="7279">
                        <c:v>1159980.3489999999</c:v>
                      </c:pt>
                      <c:pt idx="7280">
                        <c:v>1093154.754</c:v>
                      </c:pt>
                      <c:pt idx="7281">
                        <c:v>833570.84299999999</c:v>
                      </c:pt>
                      <c:pt idx="7282">
                        <c:v>638856.37</c:v>
                      </c:pt>
                      <c:pt idx="7283">
                        <c:v>448571.97499999998</c:v>
                      </c:pt>
                      <c:pt idx="7284">
                        <c:v>362440.94199999998</c:v>
                      </c:pt>
                      <c:pt idx="7285">
                        <c:v>341673.90399999998</c:v>
                      </c:pt>
                      <c:pt idx="7286">
                        <c:v>416803.28600000002</c:v>
                      </c:pt>
                      <c:pt idx="7287">
                        <c:v>628881.15899999999</c:v>
                      </c:pt>
                      <c:pt idx="7288">
                        <c:v>859366.26699999999</c:v>
                      </c:pt>
                      <c:pt idx="7289">
                        <c:v>1182531.8119999999</c:v>
                      </c:pt>
                      <c:pt idx="7290">
                        <c:v>1433216.4620000001</c:v>
                      </c:pt>
                      <c:pt idx="7291">
                        <c:v>1608301.6340000001</c:v>
                      </c:pt>
                      <c:pt idx="7292">
                        <c:v>1852724.8559999999</c:v>
                      </c:pt>
                      <c:pt idx="7293">
                        <c:v>2103662.3190000001</c:v>
                      </c:pt>
                      <c:pt idx="7294">
                        <c:v>2387346.003</c:v>
                      </c:pt>
                      <c:pt idx="7295">
                        <c:v>2694730.7590000001</c:v>
                      </c:pt>
                      <c:pt idx="7296">
                        <c:v>2861476.7579999999</c:v>
                      </c:pt>
                      <c:pt idx="7297">
                        <c:v>2968785.571</c:v>
                      </c:pt>
                      <c:pt idx="7298">
                        <c:v>3114619.4240000001</c:v>
                      </c:pt>
                      <c:pt idx="7299">
                        <c:v>3072481.2450000001</c:v>
                      </c:pt>
                      <c:pt idx="7300">
                        <c:v>3180654.037</c:v>
                      </c:pt>
                      <c:pt idx="7301">
                        <c:v>3090013.9389999998</c:v>
                      </c:pt>
                      <c:pt idx="7302">
                        <c:v>2737168.84</c:v>
                      </c:pt>
                      <c:pt idx="7303">
                        <c:v>2412796.6439999999</c:v>
                      </c:pt>
                      <c:pt idx="7304">
                        <c:v>2148306.9389999998</c:v>
                      </c:pt>
                      <c:pt idx="7305">
                        <c:v>2048303.5549999999</c:v>
                      </c:pt>
                      <c:pt idx="7306">
                        <c:v>1701096.5530000001</c:v>
                      </c:pt>
                      <c:pt idx="7307">
                        <c:v>1382907.831</c:v>
                      </c:pt>
                      <c:pt idx="7308">
                        <c:v>1149421.9509999999</c:v>
                      </c:pt>
                      <c:pt idx="7309">
                        <c:v>1012860.216</c:v>
                      </c:pt>
                      <c:pt idx="7310">
                        <c:v>881827.88199999998</c:v>
                      </c:pt>
                      <c:pt idx="7311">
                        <c:v>814784.39399999997</c:v>
                      </c:pt>
                      <c:pt idx="7312">
                        <c:v>895011.74</c:v>
                      </c:pt>
                      <c:pt idx="7313">
                        <c:v>1084062.514</c:v>
                      </c:pt>
                      <c:pt idx="7314">
                        <c:v>1405715.003</c:v>
                      </c:pt>
                      <c:pt idx="7315">
                        <c:v>1803840.6159999999</c:v>
                      </c:pt>
                      <c:pt idx="7316">
                        <c:v>2369467.2259999998</c:v>
                      </c:pt>
                      <c:pt idx="7317">
                        <c:v>2724106.1469999999</c:v>
                      </c:pt>
                      <c:pt idx="7318">
                        <c:v>2941660.0090000001</c:v>
                      </c:pt>
                      <c:pt idx="7319">
                        <c:v>3441409.6460000002</c:v>
                      </c:pt>
                      <c:pt idx="7320">
                        <c:v>3718252.3769999999</c:v>
                      </c:pt>
                      <c:pt idx="7321">
                        <c:v>3990129.09</c:v>
                      </c:pt>
                      <c:pt idx="7322">
                        <c:v>4222042.12</c:v>
                      </c:pt>
                      <c:pt idx="7323">
                        <c:v>4828316.5609999998</c:v>
                      </c:pt>
                      <c:pt idx="7324">
                        <c:v>5330177.2189999996</c:v>
                      </c:pt>
                      <c:pt idx="7325">
                        <c:v>5672360.2510000002</c:v>
                      </c:pt>
                      <c:pt idx="7326">
                        <c:v>5935883.3949999996</c:v>
                      </c:pt>
                      <c:pt idx="7327">
                        <c:v>6046533.1610000003</c:v>
                      </c:pt>
                      <c:pt idx="7328">
                        <c:v>6070874.4289999995</c:v>
                      </c:pt>
                      <c:pt idx="7329">
                        <c:v>6020995.2819999997</c:v>
                      </c:pt>
                      <c:pt idx="7330">
                        <c:v>5974963.8600000003</c:v>
                      </c:pt>
                      <c:pt idx="7331">
                        <c:v>6186405.284</c:v>
                      </c:pt>
                      <c:pt idx="7332">
                        <c:v>6293364.8990000002</c:v>
                      </c:pt>
                      <c:pt idx="7333">
                        <c:v>6458622.6950000003</c:v>
                      </c:pt>
                      <c:pt idx="7334">
                        <c:v>6378165.8250000002</c:v>
                      </c:pt>
                      <c:pt idx="7335">
                        <c:v>6278839.9129999997</c:v>
                      </c:pt>
                      <c:pt idx="7336">
                        <c:v>6398109.0250000004</c:v>
                      </c:pt>
                      <c:pt idx="7337">
                        <c:v>6718861.227</c:v>
                      </c:pt>
                      <c:pt idx="7338">
                        <c:v>7000170.5219999999</c:v>
                      </c:pt>
                      <c:pt idx="7339">
                        <c:v>7189087.8300000001</c:v>
                      </c:pt>
                      <c:pt idx="7340">
                        <c:v>7391076.1119999997</c:v>
                      </c:pt>
                      <c:pt idx="7341">
                        <c:v>7609592.8820000002</c:v>
                      </c:pt>
                      <c:pt idx="7342">
                        <c:v>7668305.1030000001</c:v>
                      </c:pt>
                      <c:pt idx="7343">
                        <c:v>7721413.068</c:v>
                      </c:pt>
                      <c:pt idx="7344">
                        <c:v>7835344.0329999998</c:v>
                      </c:pt>
                      <c:pt idx="7345">
                        <c:v>7574957.6469999999</c:v>
                      </c:pt>
                      <c:pt idx="7346">
                        <c:v>7205939.2659999998</c:v>
                      </c:pt>
                      <c:pt idx="7347">
                        <c:v>6882662.8669999996</c:v>
                      </c:pt>
                      <c:pt idx="7348">
                        <c:v>7369943.8770000003</c:v>
                      </c:pt>
                      <c:pt idx="7349">
                        <c:v>7935734.301</c:v>
                      </c:pt>
                      <c:pt idx="7350">
                        <c:v>8267577.5769999996</c:v>
                      </c:pt>
                      <c:pt idx="7351">
                        <c:v>8353872.8490000004</c:v>
                      </c:pt>
                      <c:pt idx="7352">
                        <c:v>8327260.6189999999</c:v>
                      </c:pt>
                      <c:pt idx="7353">
                        <c:v>8253431.3339999998</c:v>
                      </c:pt>
                      <c:pt idx="7354">
                        <c:v>8212441.6979999999</c:v>
                      </c:pt>
                      <c:pt idx="7355">
                        <c:v>8124204.6229999997</c:v>
                      </c:pt>
                      <c:pt idx="7356">
                        <c:v>8118302.3470000001</c:v>
                      </c:pt>
                      <c:pt idx="7357">
                        <c:v>8047710.3600000003</c:v>
                      </c:pt>
                      <c:pt idx="7358">
                        <c:v>7918786.4359999998</c:v>
                      </c:pt>
                      <c:pt idx="7359">
                        <c:v>7708388.2599999998</c:v>
                      </c:pt>
                      <c:pt idx="7360">
                        <c:v>7583294.2290000003</c:v>
                      </c:pt>
                      <c:pt idx="7361">
                        <c:v>7333398.9029999999</c:v>
                      </c:pt>
                      <c:pt idx="7362">
                        <c:v>7350405.1840000004</c:v>
                      </c:pt>
                      <c:pt idx="7363">
                        <c:v>7178844.8360000001</c:v>
                      </c:pt>
                      <c:pt idx="7364">
                        <c:v>6955275.5060000001</c:v>
                      </c:pt>
                      <c:pt idx="7365">
                        <c:v>6804686.9100000001</c:v>
                      </c:pt>
                      <c:pt idx="7366">
                        <c:v>6742850.0039999997</c:v>
                      </c:pt>
                      <c:pt idx="7367">
                        <c:v>6499482.7939999998</c:v>
                      </c:pt>
                      <c:pt idx="7368">
                        <c:v>6399292.1569999997</c:v>
                      </c:pt>
                      <c:pt idx="7369">
                        <c:v>6338915.4819999998</c:v>
                      </c:pt>
                      <c:pt idx="7370">
                        <c:v>6135237.5829999996</c:v>
                      </c:pt>
                      <c:pt idx="7371">
                        <c:v>5884593.4970000004</c:v>
                      </c:pt>
                      <c:pt idx="7372">
                        <c:v>5801765.8200000003</c:v>
                      </c:pt>
                      <c:pt idx="7373">
                        <c:v>5498508.8710000003</c:v>
                      </c:pt>
                      <c:pt idx="7374">
                        <c:v>5460225.7589999996</c:v>
                      </c:pt>
                      <c:pt idx="7375">
                        <c:v>5460494.7970000003</c:v>
                      </c:pt>
                      <c:pt idx="7376">
                        <c:v>5306845.41</c:v>
                      </c:pt>
                      <c:pt idx="7377">
                        <c:v>5073502.273</c:v>
                      </c:pt>
                      <c:pt idx="7378">
                        <c:v>4976373.0149999997</c:v>
                      </c:pt>
                      <c:pt idx="7379">
                        <c:v>4870754.71</c:v>
                      </c:pt>
                      <c:pt idx="7380">
                        <c:v>4841289.4670000002</c:v>
                      </c:pt>
                      <c:pt idx="7381">
                        <c:v>4558924.5269999998</c:v>
                      </c:pt>
                      <c:pt idx="7382">
                        <c:v>4309331.3550000004</c:v>
                      </c:pt>
                      <c:pt idx="7383">
                        <c:v>4206959.8909999998</c:v>
                      </c:pt>
                      <c:pt idx="7384">
                        <c:v>4447318.375</c:v>
                      </c:pt>
                      <c:pt idx="7385">
                        <c:v>4528579.023</c:v>
                      </c:pt>
                      <c:pt idx="7386">
                        <c:v>4867337.3130000001</c:v>
                      </c:pt>
                      <c:pt idx="7387">
                        <c:v>5108485.443</c:v>
                      </c:pt>
                      <c:pt idx="7388">
                        <c:v>5191792.7920000004</c:v>
                      </c:pt>
                      <c:pt idx="7389">
                        <c:v>5104468.1550000003</c:v>
                      </c:pt>
                      <c:pt idx="7390">
                        <c:v>5162692.398</c:v>
                      </c:pt>
                      <c:pt idx="7391">
                        <c:v>5148803.1749999998</c:v>
                      </c:pt>
                      <c:pt idx="7392">
                        <c:v>5195374.477</c:v>
                      </c:pt>
                      <c:pt idx="7393">
                        <c:v>5266065.5290000001</c:v>
                      </c:pt>
                      <c:pt idx="7394">
                        <c:v>5647235.0939999996</c:v>
                      </c:pt>
                      <c:pt idx="7395">
                        <c:v>5687552.4780000001</c:v>
                      </c:pt>
                      <c:pt idx="7396">
                        <c:v>5918449.5860000001</c:v>
                      </c:pt>
                      <c:pt idx="7397">
                        <c:v>5892341.591</c:v>
                      </c:pt>
                      <c:pt idx="7398">
                        <c:v>5695334.3329999996</c:v>
                      </c:pt>
                      <c:pt idx="7399">
                        <c:v>5682698.176</c:v>
                      </c:pt>
                      <c:pt idx="7400">
                        <c:v>5514583.0039999997</c:v>
                      </c:pt>
                      <c:pt idx="7401">
                        <c:v>5068919.477</c:v>
                      </c:pt>
                      <c:pt idx="7402">
                        <c:v>4984777.7580000004</c:v>
                      </c:pt>
                      <c:pt idx="7403">
                        <c:v>4672712.8339999998</c:v>
                      </c:pt>
                      <c:pt idx="7404">
                        <c:v>4917679.13</c:v>
                      </c:pt>
                      <c:pt idx="7405">
                        <c:v>5216410.6239999998</c:v>
                      </c:pt>
                      <c:pt idx="7406">
                        <c:v>5386567.9270000001</c:v>
                      </c:pt>
                      <c:pt idx="7407">
                        <c:v>5602936.892</c:v>
                      </c:pt>
                      <c:pt idx="7408">
                        <c:v>6089712.898</c:v>
                      </c:pt>
                      <c:pt idx="7409">
                        <c:v>6570587.2010000004</c:v>
                      </c:pt>
                      <c:pt idx="7410">
                        <c:v>6912805.5350000001</c:v>
                      </c:pt>
                      <c:pt idx="7411">
                        <c:v>6667562.1279999996</c:v>
                      </c:pt>
                      <c:pt idx="7412">
                        <c:v>6659318.2060000002</c:v>
                      </c:pt>
                      <c:pt idx="7413">
                        <c:v>6877547.199</c:v>
                      </c:pt>
                      <c:pt idx="7414">
                        <c:v>6987210.9400000004</c:v>
                      </c:pt>
                      <c:pt idx="7415">
                        <c:v>6909613.676</c:v>
                      </c:pt>
                      <c:pt idx="7416">
                        <c:v>6887712.8619999997</c:v>
                      </c:pt>
                      <c:pt idx="7417">
                        <c:v>7234403.9479999999</c:v>
                      </c:pt>
                      <c:pt idx="7418">
                        <c:v>7555433.6710000001</c:v>
                      </c:pt>
                      <c:pt idx="7419">
                        <c:v>7766103.4249999998</c:v>
                      </c:pt>
                      <c:pt idx="7420">
                        <c:v>8046058.7410000004</c:v>
                      </c:pt>
                      <c:pt idx="7421">
                        <c:v>8330165.4780000001</c:v>
                      </c:pt>
                      <c:pt idx="7422">
                        <c:v>8353287.2130000005</c:v>
                      </c:pt>
                      <c:pt idx="7423">
                        <c:v>8226431.0860000001</c:v>
                      </c:pt>
                      <c:pt idx="7424">
                        <c:v>8038194.074</c:v>
                      </c:pt>
                      <c:pt idx="7425">
                        <c:v>8069660.6789999995</c:v>
                      </c:pt>
                      <c:pt idx="7426">
                        <c:v>8007039.7189999996</c:v>
                      </c:pt>
                      <c:pt idx="7427">
                        <c:v>7921998.5010000002</c:v>
                      </c:pt>
                      <c:pt idx="7428">
                        <c:v>7787671.409</c:v>
                      </c:pt>
                      <c:pt idx="7429">
                        <c:v>7581744.3909999998</c:v>
                      </c:pt>
                      <c:pt idx="7430">
                        <c:v>7649339.1009999998</c:v>
                      </c:pt>
                      <c:pt idx="7431">
                        <c:v>7674145.4850000003</c:v>
                      </c:pt>
                      <c:pt idx="7432">
                        <c:v>7588140.5530000003</c:v>
                      </c:pt>
                      <c:pt idx="7433">
                        <c:v>7321726.7280000001</c:v>
                      </c:pt>
                      <c:pt idx="7434">
                        <c:v>7364754.4460000005</c:v>
                      </c:pt>
                      <c:pt idx="7435">
                        <c:v>7479540.8059999999</c:v>
                      </c:pt>
                      <c:pt idx="7436">
                        <c:v>7418435.4170000004</c:v>
                      </c:pt>
                      <c:pt idx="7437">
                        <c:v>7196033.0219999999</c:v>
                      </c:pt>
                      <c:pt idx="7438">
                        <c:v>7024534.835</c:v>
                      </c:pt>
                      <c:pt idx="7439">
                        <c:v>6878396.3269999996</c:v>
                      </c:pt>
                      <c:pt idx="7440">
                        <c:v>6760819.6560000004</c:v>
                      </c:pt>
                      <c:pt idx="7441">
                        <c:v>6408494.3229999999</c:v>
                      </c:pt>
                      <c:pt idx="7442">
                        <c:v>5968451.1869999999</c:v>
                      </c:pt>
                      <c:pt idx="7443">
                        <c:v>5889297.6009999998</c:v>
                      </c:pt>
                      <c:pt idx="7444">
                        <c:v>5991248.1809999999</c:v>
                      </c:pt>
                      <c:pt idx="7445">
                        <c:v>5875267.8760000002</c:v>
                      </c:pt>
                      <c:pt idx="7446">
                        <c:v>5701325.5920000002</c:v>
                      </c:pt>
                      <c:pt idx="7447">
                        <c:v>5814616.8629999999</c:v>
                      </c:pt>
                      <c:pt idx="7448">
                        <c:v>5915832.6919999998</c:v>
                      </c:pt>
                      <c:pt idx="7449">
                        <c:v>5474918.9979999997</c:v>
                      </c:pt>
                      <c:pt idx="7450">
                        <c:v>5308644.9450000003</c:v>
                      </c:pt>
                      <c:pt idx="7451">
                        <c:v>5219386.1279999996</c:v>
                      </c:pt>
                      <c:pt idx="7452">
                        <c:v>5064278.6890000002</c:v>
                      </c:pt>
                      <c:pt idx="7453">
                        <c:v>5160063.2680000002</c:v>
                      </c:pt>
                      <c:pt idx="7454">
                        <c:v>5070809.8439999996</c:v>
                      </c:pt>
                      <c:pt idx="7455">
                        <c:v>4988255.523</c:v>
                      </c:pt>
                      <c:pt idx="7456">
                        <c:v>5295872.449</c:v>
                      </c:pt>
                      <c:pt idx="7457">
                        <c:v>5511640.182</c:v>
                      </c:pt>
                      <c:pt idx="7458">
                        <c:v>5358733.54</c:v>
                      </c:pt>
                      <c:pt idx="7459">
                        <c:v>4950743.3320000004</c:v>
                      </c:pt>
                      <c:pt idx="7460">
                        <c:v>4878830.0310000004</c:v>
                      </c:pt>
                      <c:pt idx="7461">
                        <c:v>4503855.5089999996</c:v>
                      </c:pt>
                      <c:pt idx="7462">
                        <c:v>4320048.0489999996</c:v>
                      </c:pt>
                      <c:pt idx="7463">
                        <c:v>4305992.6849999996</c:v>
                      </c:pt>
                      <c:pt idx="7464">
                        <c:v>4450043.9129999997</c:v>
                      </c:pt>
                      <c:pt idx="7465">
                        <c:v>4653840.8310000002</c:v>
                      </c:pt>
                      <c:pt idx="7466">
                        <c:v>4937564.4809999997</c:v>
                      </c:pt>
                      <c:pt idx="7467">
                        <c:v>5409280.4910000004</c:v>
                      </c:pt>
                      <c:pt idx="7468">
                        <c:v>5728989.7070000004</c:v>
                      </c:pt>
                      <c:pt idx="7469">
                        <c:v>5656137.6469999999</c:v>
                      </c:pt>
                      <c:pt idx="7470">
                        <c:v>5608842.5880000005</c:v>
                      </c:pt>
                      <c:pt idx="7471">
                        <c:v>5539765.0530000003</c:v>
                      </c:pt>
                      <c:pt idx="7472">
                        <c:v>5287450.8260000004</c:v>
                      </c:pt>
                      <c:pt idx="7473">
                        <c:v>5307027.72</c:v>
                      </c:pt>
                      <c:pt idx="7474">
                        <c:v>5426826.4199999999</c:v>
                      </c:pt>
                      <c:pt idx="7475">
                        <c:v>5346832.8269999996</c:v>
                      </c:pt>
                      <c:pt idx="7476">
                        <c:v>5431779.2819999997</c:v>
                      </c:pt>
                      <c:pt idx="7477">
                        <c:v>5315865.2010000004</c:v>
                      </c:pt>
                      <c:pt idx="7478">
                        <c:v>4937372.8600000003</c:v>
                      </c:pt>
                      <c:pt idx="7479">
                        <c:v>4579852.4000000004</c:v>
                      </c:pt>
                      <c:pt idx="7480">
                        <c:v>4238831.7980000004</c:v>
                      </c:pt>
                      <c:pt idx="7481">
                        <c:v>4198365.2139999997</c:v>
                      </c:pt>
                      <c:pt idx="7482">
                        <c:v>3925607.2650000001</c:v>
                      </c:pt>
                      <c:pt idx="7483">
                        <c:v>3764308.2659999998</c:v>
                      </c:pt>
                      <c:pt idx="7484">
                        <c:v>3723064.145</c:v>
                      </c:pt>
                      <c:pt idx="7485">
                        <c:v>3676185.429</c:v>
                      </c:pt>
                      <c:pt idx="7486">
                        <c:v>3686743.23</c:v>
                      </c:pt>
                      <c:pt idx="7487">
                        <c:v>3603041.7149999999</c:v>
                      </c:pt>
                      <c:pt idx="7488">
                        <c:v>3537943.5350000001</c:v>
                      </c:pt>
                      <c:pt idx="7489">
                        <c:v>3520131.3670000001</c:v>
                      </c:pt>
                      <c:pt idx="7490">
                        <c:v>3300437.5550000002</c:v>
                      </c:pt>
                      <c:pt idx="7491">
                        <c:v>3072657.301</c:v>
                      </c:pt>
                      <c:pt idx="7492">
                        <c:v>2822360.6949999998</c:v>
                      </c:pt>
                      <c:pt idx="7493">
                        <c:v>2574309.67</c:v>
                      </c:pt>
                      <c:pt idx="7494">
                        <c:v>2467246.8969999999</c:v>
                      </c:pt>
                      <c:pt idx="7495">
                        <c:v>2233111.3369999998</c:v>
                      </c:pt>
                      <c:pt idx="7496">
                        <c:v>1963407.1529999999</c:v>
                      </c:pt>
                      <c:pt idx="7497">
                        <c:v>1789572.477</c:v>
                      </c:pt>
                      <c:pt idx="7498">
                        <c:v>1562113.6610000001</c:v>
                      </c:pt>
                      <c:pt idx="7499">
                        <c:v>1380630.2609999999</c:v>
                      </c:pt>
                      <c:pt idx="7500">
                        <c:v>1334862.3189999999</c:v>
                      </c:pt>
                      <c:pt idx="7501">
                        <c:v>1329227.078</c:v>
                      </c:pt>
                      <c:pt idx="7502">
                        <c:v>1488448.135</c:v>
                      </c:pt>
                      <c:pt idx="7503">
                        <c:v>1659382.4539999999</c:v>
                      </c:pt>
                      <c:pt idx="7504">
                        <c:v>1846740.6129999999</c:v>
                      </c:pt>
                      <c:pt idx="7505">
                        <c:v>2131347.2749999999</c:v>
                      </c:pt>
                      <c:pt idx="7506">
                        <c:v>2408101.929</c:v>
                      </c:pt>
                      <c:pt idx="7507">
                        <c:v>2806272.4010000001</c:v>
                      </c:pt>
                      <c:pt idx="7508">
                        <c:v>2873888.0750000002</c:v>
                      </c:pt>
                      <c:pt idx="7509">
                        <c:v>3134538.5079999999</c:v>
                      </c:pt>
                      <c:pt idx="7510">
                        <c:v>3354069.111</c:v>
                      </c:pt>
                      <c:pt idx="7511">
                        <c:v>3252669.6379999998</c:v>
                      </c:pt>
                      <c:pt idx="7512">
                        <c:v>3329326.9479999999</c:v>
                      </c:pt>
                      <c:pt idx="7513">
                        <c:v>3475686.7409999999</c:v>
                      </c:pt>
                      <c:pt idx="7514">
                        <c:v>3655125.7769999998</c:v>
                      </c:pt>
                      <c:pt idx="7515">
                        <c:v>3710883.86</c:v>
                      </c:pt>
                      <c:pt idx="7516">
                        <c:v>3494328.585</c:v>
                      </c:pt>
                      <c:pt idx="7517">
                        <c:v>3413282.3489999999</c:v>
                      </c:pt>
                      <c:pt idx="7518">
                        <c:v>3262064.4989999998</c:v>
                      </c:pt>
                      <c:pt idx="7519">
                        <c:v>3279557.997</c:v>
                      </c:pt>
                      <c:pt idx="7520">
                        <c:v>3153261.088</c:v>
                      </c:pt>
                      <c:pt idx="7521">
                        <c:v>2991186.3620000002</c:v>
                      </c:pt>
                      <c:pt idx="7522">
                        <c:v>2717276.2390000001</c:v>
                      </c:pt>
                      <c:pt idx="7523">
                        <c:v>2337499.3080000002</c:v>
                      </c:pt>
                      <c:pt idx="7524">
                        <c:v>2170406.8930000002</c:v>
                      </c:pt>
                      <c:pt idx="7525">
                        <c:v>2067180.496</c:v>
                      </c:pt>
                      <c:pt idx="7526">
                        <c:v>2011935.899</c:v>
                      </c:pt>
                      <c:pt idx="7527">
                        <c:v>2032381.571</c:v>
                      </c:pt>
                      <c:pt idx="7528">
                        <c:v>1956205.4509999999</c:v>
                      </c:pt>
                      <c:pt idx="7529">
                        <c:v>1871424.33</c:v>
                      </c:pt>
                      <c:pt idx="7530">
                        <c:v>1805743.0730000001</c:v>
                      </c:pt>
                      <c:pt idx="7531">
                        <c:v>1547850.388</c:v>
                      </c:pt>
                      <c:pt idx="7532">
                        <c:v>1368837.7420000001</c:v>
                      </c:pt>
                      <c:pt idx="7533">
                        <c:v>1175423.6140000001</c:v>
                      </c:pt>
                      <c:pt idx="7534">
                        <c:v>1009753.932</c:v>
                      </c:pt>
                      <c:pt idx="7535">
                        <c:v>822505.55900000001</c:v>
                      </c:pt>
                      <c:pt idx="7536">
                        <c:v>735331.647</c:v>
                      </c:pt>
                      <c:pt idx="7537">
                        <c:v>667347.098</c:v>
                      </c:pt>
                      <c:pt idx="7538">
                        <c:v>604642.745</c:v>
                      </c:pt>
                      <c:pt idx="7539">
                        <c:v>565741.85800000001</c:v>
                      </c:pt>
                      <c:pt idx="7540">
                        <c:v>572201.85600000003</c:v>
                      </c:pt>
                      <c:pt idx="7541">
                        <c:v>682105.22699999996</c:v>
                      </c:pt>
                      <c:pt idx="7542">
                        <c:v>701931.48300000001</c:v>
                      </c:pt>
                      <c:pt idx="7543">
                        <c:v>703776.21299999999</c:v>
                      </c:pt>
                      <c:pt idx="7544">
                        <c:v>708425.37</c:v>
                      </c:pt>
                      <c:pt idx="7545">
                        <c:v>692501.5</c:v>
                      </c:pt>
                      <c:pt idx="7546">
                        <c:v>719201.76599999995</c:v>
                      </c:pt>
                      <c:pt idx="7547">
                        <c:v>705430.73</c:v>
                      </c:pt>
                      <c:pt idx="7548">
                        <c:v>721139.72100000002</c:v>
                      </c:pt>
                      <c:pt idx="7549">
                        <c:v>774850.69299999997</c:v>
                      </c:pt>
                      <c:pt idx="7550">
                        <c:v>865301.27</c:v>
                      </c:pt>
                      <c:pt idx="7551">
                        <c:v>908846.96600000001</c:v>
                      </c:pt>
                      <c:pt idx="7552">
                        <c:v>935488.11399999994</c:v>
                      </c:pt>
                      <c:pt idx="7553">
                        <c:v>1050016.737</c:v>
                      </c:pt>
                      <c:pt idx="7554">
                        <c:v>1105102.7919999999</c:v>
                      </c:pt>
                      <c:pt idx="7555">
                        <c:v>1103839.9979999999</c:v>
                      </c:pt>
                      <c:pt idx="7556">
                        <c:v>1069745.2139999999</c:v>
                      </c:pt>
                      <c:pt idx="7557">
                        <c:v>1022079.1459999999</c:v>
                      </c:pt>
                      <c:pt idx="7558">
                        <c:v>972286.52099999995</c:v>
                      </c:pt>
                      <c:pt idx="7559">
                        <c:v>963473.29</c:v>
                      </c:pt>
                      <c:pt idx="7560">
                        <c:v>1022427.197</c:v>
                      </c:pt>
                      <c:pt idx="7561">
                        <c:v>1024890.366</c:v>
                      </c:pt>
                      <c:pt idx="7562">
                        <c:v>967579.22199999995</c:v>
                      </c:pt>
                      <c:pt idx="7563">
                        <c:v>912429.58299999998</c:v>
                      </c:pt>
                      <c:pt idx="7564">
                        <c:v>985931.62699999998</c:v>
                      </c:pt>
                      <c:pt idx="7565">
                        <c:v>977693.79</c:v>
                      </c:pt>
                      <c:pt idx="7566">
                        <c:v>1012860.476</c:v>
                      </c:pt>
                      <c:pt idx="7567">
                        <c:v>959318.46100000001</c:v>
                      </c:pt>
                      <c:pt idx="7568">
                        <c:v>898929.7</c:v>
                      </c:pt>
                      <c:pt idx="7569">
                        <c:v>806717.36199999996</c:v>
                      </c:pt>
                      <c:pt idx="7570">
                        <c:v>765372.53500000003</c:v>
                      </c:pt>
                      <c:pt idx="7571">
                        <c:v>712139.24399999995</c:v>
                      </c:pt>
                      <c:pt idx="7572">
                        <c:v>647751.02500000002</c:v>
                      </c:pt>
                      <c:pt idx="7573">
                        <c:v>687325.18900000001</c:v>
                      </c:pt>
                      <c:pt idx="7574">
                        <c:v>715731.25600000005</c:v>
                      </c:pt>
                      <c:pt idx="7575">
                        <c:v>734313.96600000001</c:v>
                      </c:pt>
                      <c:pt idx="7576">
                        <c:v>683334.49</c:v>
                      </c:pt>
                      <c:pt idx="7577">
                        <c:v>740243.26399999997</c:v>
                      </c:pt>
                      <c:pt idx="7578">
                        <c:v>816527.83799999999</c:v>
                      </c:pt>
                      <c:pt idx="7579">
                        <c:v>867941.97</c:v>
                      </c:pt>
                      <c:pt idx="7580">
                        <c:v>881236.30700000003</c:v>
                      </c:pt>
                      <c:pt idx="7581">
                        <c:v>915029.33</c:v>
                      </c:pt>
                      <c:pt idx="7582">
                        <c:v>942512.50399999996</c:v>
                      </c:pt>
                      <c:pt idx="7583">
                        <c:v>1019198.044</c:v>
                      </c:pt>
                      <c:pt idx="7584">
                        <c:v>1015425.711</c:v>
                      </c:pt>
                      <c:pt idx="7585">
                        <c:v>997440.71</c:v>
                      </c:pt>
                      <c:pt idx="7586">
                        <c:v>939219.66899999999</c:v>
                      </c:pt>
                      <c:pt idx="7587">
                        <c:v>929015.83400000003</c:v>
                      </c:pt>
                      <c:pt idx="7588">
                        <c:v>936658.78099999996</c:v>
                      </c:pt>
                      <c:pt idx="7589">
                        <c:v>983526.54799999995</c:v>
                      </c:pt>
                      <c:pt idx="7590">
                        <c:v>1089028.3400000001</c:v>
                      </c:pt>
                      <c:pt idx="7591">
                        <c:v>1270229.3859999999</c:v>
                      </c:pt>
                      <c:pt idx="7592">
                        <c:v>1424014.899</c:v>
                      </c:pt>
                      <c:pt idx="7593">
                        <c:v>1471738.879</c:v>
                      </c:pt>
                      <c:pt idx="7594">
                        <c:v>1479494.1270000001</c:v>
                      </c:pt>
                      <c:pt idx="7595">
                        <c:v>1470475.3060000001</c:v>
                      </c:pt>
                      <c:pt idx="7596">
                        <c:v>1491901.9839999999</c:v>
                      </c:pt>
                      <c:pt idx="7597">
                        <c:v>1466163.932</c:v>
                      </c:pt>
                      <c:pt idx="7598">
                        <c:v>1496275.0859999999</c:v>
                      </c:pt>
                      <c:pt idx="7599">
                        <c:v>1697298.0970000001</c:v>
                      </c:pt>
                      <c:pt idx="7600">
                        <c:v>1873742.8259999999</c:v>
                      </c:pt>
                      <c:pt idx="7601">
                        <c:v>2094639.5789999999</c:v>
                      </c:pt>
                      <c:pt idx="7602">
                        <c:v>2152182.443</c:v>
                      </c:pt>
                      <c:pt idx="7603">
                        <c:v>2112963.3539999998</c:v>
                      </c:pt>
                      <c:pt idx="7604">
                        <c:v>2151910.469</c:v>
                      </c:pt>
                      <c:pt idx="7605">
                        <c:v>2207656.5610000002</c:v>
                      </c:pt>
                      <c:pt idx="7606">
                        <c:v>2210560.4369999999</c:v>
                      </c:pt>
                      <c:pt idx="7607">
                        <c:v>2034289.189</c:v>
                      </c:pt>
                      <c:pt idx="7608">
                        <c:v>1790626.6939999999</c:v>
                      </c:pt>
                      <c:pt idx="7609">
                        <c:v>1823329.0689999999</c:v>
                      </c:pt>
                      <c:pt idx="7610">
                        <c:v>1967868.1869999999</c:v>
                      </c:pt>
                      <c:pt idx="7611">
                        <c:v>1911599.5179999999</c:v>
                      </c:pt>
                      <c:pt idx="7612">
                        <c:v>1835927.041</c:v>
                      </c:pt>
                      <c:pt idx="7613">
                        <c:v>1825771.405</c:v>
                      </c:pt>
                      <c:pt idx="7614">
                        <c:v>1851178.4990000001</c:v>
                      </c:pt>
                      <c:pt idx="7615">
                        <c:v>1770909.051</c:v>
                      </c:pt>
                      <c:pt idx="7616">
                        <c:v>1772520.6170000001</c:v>
                      </c:pt>
                      <c:pt idx="7617">
                        <c:v>1767559.5209999999</c:v>
                      </c:pt>
                      <c:pt idx="7618">
                        <c:v>1599272.3370000001</c:v>
                      </c:pt>
                      <c:pt idx="7619">
                        <c:v>1571928.7849999999</c:v>
                      </c:pt>
                      <c:pt idx="7620">
                        <c:v>1584489.9469999999</c:v>
                      </c:pt>
                      <c:pt idx="7621">
                        <c:v>1690113.6610000001</c:v>
                      </c:pt>
                      <c:pt idx="7622">
                        <c:v>1991368.3149999999</c:v>
                      </c:pt>
                      <c:pt idx="7623">
                        <c:v>2169896.4330000002</c:v>
                      </c:pt>
                      <c:pt idx="7624">
                        <c:v>2580410.15</c:v>
                      </c:pt>
                      <c:pt idx="7625">
                        <c:v>2815322.8420000002</c:v>
                      </c:pt>
                      <c:pt idx="7626">
                        <c:v>3020498.7620000001</c:v>
                      </c:pt>
                      <c:pt idx="7627">
                        <c:v>3329146.75</c:v>
                      </c:pt>
                      <c:pt idx="7628">
                        <c:v>3577587.4559999998</c:v>
                      </c:pt>
                      <c:pt idx="7629">
                        <c:v>3627650.361</c:v>
                      </c:pt>
                      <c:pt idx="7630">
                        <c:v>3604815.4079999998</c:v>
                      </c:pt>
                      <c:pt idx="7631">
                        <c:v>3435345.0660000001</c:v>
                      </c:pt>
                      <c:pt idx="7632">
                        <c:v>3487596.4380000001</c:v>
                      </c:pt>
                      <c:pt idx="7633">
                        <c:v>3604515.662</c:v>
                      </c:pt>
                      <c:pt idx="7634">
                        <c:v>3676736.7</c:v>
                      </c:pt>
                      <c:pt idx="7635">
                        <c:v>3737520.327</c:v>
                      </c:pt>
                      <c:pt idx="7636">
                        <c:v>3748571.9479999999</c:v>
                      </c:pt>
                      <c:pt idx="7637">
                        <c:v>3855584.594</c:v>
                      </c:pt>
                      <c:pt idx="7638">
                        <c:v>3766919.858</c:v>
                      </c:pt>
                      <c:pt idx="7639">
                        <c:v>3677552.6970000002</c:v>
                      </c:pt>
                      <c:pt idx="7640">
                        <c:v>3514776.04</c:v>
                      </c:pt>
                      <c:pt idx="7641">
                        <c:v>3506808.93</c:v>
                      </c:pt>
                      <c:pt idx="7642">
                        <c:v>3151796.1809999999</c:v>
                      </c:pt>
                      <c:pt idx="7643">
                        <c:v>2939314.0260000001</c:v>
                      </c:pt>
                      <c:pt idx="7644">
                        <c:v>2841847.656</c:v>
                      </c:pt>
                      <c:pt idx="7645">
                        <c:v>2780772.449</c:v>
                      </c:pt>
                      <c:pt idx="7646">
                        <c:v>2813433.5759999999</c:v>
                      </c:pt>
                      <c:pt idx="7647">
                        <c:v>2966439.3020000001</c:v>
                      </c:pt>
                      <c:pt idx="7648">
                        <c:v>3132013.6660000002</c:v>
                      </c:pt>
                      <c:pt idx="7649">
                        <c:v>3271109.0929999999</c:v>
                      </c:pt>
                      <c:pt idx="7650">
                        <c:v>3244313.6719999998</c:v>
                      </c:pt>
                      <c:pt idx="7651">
                        <c:v>3135809.5060000001</c:v>
                      </c:pt>
                      <c:pt idx="7652">
                        <c:v>3003432.645</c:v>
                      </c:pt>
                      <c:pt idx="7653">
                        <c:v>3025295.0320000001</c:v>
                      </c:pt>
                      <c:pt idx="7654">
                        <c:v>3191467.25</c:v>
                      </c:pt>
                      <c:pt idx="7655">
                        <c:v>3128473.7779999999</c:v>
                      </c:pt>
                      <c:pt idx="7656">
                        <c:v>3542829.7620000001</c:v>
                      </c:pt>
                      <c:pt idx="7657">
                        <c:v>3682655.2519999999</c:v>
                      </c:pt>
                      <c:pt idx="7658">
                        <c:v>3761249.9780000001</c:v>
                      </c:pt>
                      <c:pt idx="7659">
                        <c:v>3929657.7050000001</c:v>
                      </c:pt>
                      <c:pt idx="7660">
                        <c:v>4148040.4840000002</c:v>
                      </c:pt>
                      <c:pt idx="7661">
                        <c:v>4532713.8459999999</c:v>
                      </c:pt>
                      <c:pt idx="7662">
                        <c:v>4534576.4869999997</c:v>
                      </c:pt>
                      <c:pt idx="7663">
                        <c:v>4563165.2170000002</c:v>
                      </c:pt>
                      <c:pt idx="7664">
                        <c:v>4899574.8710000003</c:v>
                      </c:pt>
                      <c:pt idx="7665">
                        <c:v>5102365.3090000004</c:v>
                      </c:pt>
                      <c:pt idx="7666">
                        <c:v>5420182.8940000003</c:v>
                      </c:pt>
                      <c:pt idx="7667">
                        <c:v>5423263.6239999998</c:v>
                      </c:pt>
                      <c:pt idx="7668">
                        <c:v>5133074.1179999998</c:v>
                      </c:pt>
                      <c:pt idx="7669">
                        <c:v>5153717.9340000004</c:v>
                      </c:pt>
                      <c:pt idx="7670">
                        <c:v>5155006.1140000001</c:v>
                      </c:pt>
                      <c:pt idx="7671">
                        <c:v>5115716.4879999999</c:v>
                      </c:pt>
                      <c:pt idx="7672">
                        <c:v>5293118.9780000001</c:v>
                      </c:pt>
                      <c:pt idx="7673">
                        <c:v>5572117.1469999999</c:v>
                      </c:pt>
                      <c:pt idx="7674">
                        <c:v>5653966.9359999998</c:v>
                      </c:pt>
                      <c:pt idx="7675">
                        <c:v>5594315.0810000002</c:v>
                      </c:pt>
                      <c:pt idx="7676">
                        <c:v>5676743.7460000003</c:v>
                      </c:pt>
                      <c:pt idx="7677">
                        <c:v>5809737.7750000004</c:v>
                      </c:pt>
                      <c:pt idx="7678">
                        <c:v>5955138.54</c:v>
                      </c:pt>
                      <c:pt idx="7679">
                        <c:v>6031146.3530000001</c:v>
                      </c:pt>
                      <c:pt idx="7680">
                        <c:v>6171068.3020000001</c:v>
                      </c:pt>
                      <c:pt idx="7681">
                        <c:v>6093743.9939999999</c:v>
                      </c:pt>
                      <c:pt idx="7682">
                        <c:v>6289140.7829999998</c:v>
                      </c:pt>
                      <c:pt idx="7683">
                        <c:v>6233598.4139999999</c:v>
                      </c:pt>
                      <c:pt idx="7684">
                        <c:v>6117458.341</c:v>
                      </c:pt>
                      <c:pt idx="7685">
                        <c:v>6274065.966</c:v>
                      </c:pt>
                      <c:pt idx="7686">
                        <c:v>6247871.2889999999</c:v>
                      </c:pt>
                      <c:pt idx="7687">
                        <c:v>6082846.9110000003</c:v>
                      </c:pt>
                      <c:pt idx="7688">
                        <c:v>5985045.2960000001</c:v>
                      </c:pt>
                      <c:pt idx="7689">
                        <c:v>5892524.233</c:v>
                      </c:pt>
                      <c:pt idx="7690">
                        <c:v>5661843.5269999998</c:v>
                      </c:pt>
                      <c:pt idx="7691">
                        <c:v>5518832.4859999996</c:v>
                      </c:pt>
                      <c:pt idx="7692">
                        <c:v>5754955.5690000001</c:v>
                      </c:pt>
                      <c:pt idx="7693">
                        <c:v>5943046.5369999995</c:v>
                      </c:pt>
                      <c:pt idx="7694">
                        <c:v>6013314.2549999999</c:v>
                      </c:pt>
                      <c:pt idx="7695">
                        <c:v>6022098.4749999996</c:v>
                      </c:pt>
                      <c:pt idx="7696">
                        <c:v>6034830.5949999997</c:v>
                      </c:pt>
                      <c:pt idx="7697">
                        <c:v>6092138.2209999999</c:v>
                      </c:pt>
                      <c:pt idx="7698">
                        <c:v>6028658.7949999999</c:v>
                      </c:pt>
                      <c:pt idx="7699">
                        <c:v>5922281.2960000001</c:v>
                      </c:pt>
                      <c:pt idx="7700">
                        <c:v>5780302.3130000001</c:v>
                      </c:pt>
                      <c:pt idx="7701">
                        <c:v>5796765.29</c:v>
                      </c:pt>
                      <c:pt idx="7702">
                        <c:v>5792149.1299999999</c:v>
                      </c:pt>
                      <c:pt idx="7703">
                        <c:v>5840374.6330000004</c:v>
                      </c:pt>
                      <c:pt idx="7704">
                        <c:v>5974955.0070000002</c:v>
                      </c:pt>
                      <c:pt idx="7705">
                        <c:v>5867362.6030000001</c:v>
                      </c:pt>
                      <c:pt idx="7706">
                        <c:v>5859282.1050000004</c:v>
                      </c:pt>
                      <c:pt idx="7707">
                        <c:v>5646187.1979999999</c:v>
                      </c:pt>
                      <c:pt idx="7708">
                        <c:v>5542457.1220000004</c:v>
                      </c:pt>
                      <c:pt idx="7709">
                        <c:v>5474707.5959999999</c:v>
                      </c:pt>
                      <c:pt idx="7710">
                        <c:v>5375225.568</c:v>
                      </c:pt>
                      <c:pt idx="7711">
                        <c:v>5122724.7130000005</c:v>
                      </c:pt>
                      <c:pt idx="7712">
                        <c:v>4950168.41</c:v>
                      </c:pt>
                      <c:pt idx="7713">
                        <c:v>4887830.415</c:v>
                      </c:pt>
                      <c:pt idx="7714">
                        <c:v>4875144.0630000001</c:v>
                      </c:pt>
                      <c:pt idx="7715">
                        <c:v>4981840.9759999998</c:v>
                      </c:pt>
                      <c:pt idx="7716">
                        <c:v>5020457.6619999995</c:v>
                      </c:pt>
                      <c:pt idx="7717">
                        <c:v>5139301.4579999996</c:v>
                      </c:pt>
                      <c:pt idx="7718">
                        <c:v>5556502.2510000002</c:v>
                      </c:pt>
                      <c:pt idx="7719">
                        <c:v>6046667.0149999997</c:v>
                      </c:pt>
                      <c:pt idx="7720">
                        <c:v>6497779.3530000001</c:v>
                      </c:pt>
                      <c:pt idx="7721">
                        <c:v>6624196.1430000002</c:v>
                      </c:pt>
                      <c:pt idx="7722">
                        <c:v>6825732.8600000003</c:v>
                      </c:pt>
                      <c:pt idx="7723">
                        <c:v>6705856.7999999998</c:v>
                      </c:pt>
                      <c:pt idx="7724">
                        <c:v>6664256.1299999999</c:v>
                      </c:pt>
                      <c:pt idx="7725">
                        <c:v>6486341.3399999999</c:v>
                      </c:pt>
                      <c:pt idx="7726">
                        <c:v>6261676.0329999998</c:v>
                      </c:pt>
                      <c:pt idx="7727">
                        <c:v>6398356.7189999996</c:v>
                      </c:pt>
                      <c:pt idx="7728">
                        <c:v>6677149.2549999999</c:v>
                      </c:pt>
                      <c:pt idx="7729">
                        <c:v>6729403.7170000002</c:v>
                      </c:pt>
                      <c:pt idx="7730">
                        <c:v>6823247.307</c:v>
                      </c:pt>
                      <c:pt idx="7731">
                        <c:v>6945486.307</c:v>
                      </c:pt>
                      <c:pt idx="7732">
                        <c:v>6969532.8799999999</c:v>
                      </c:pt>
                      <c:pt idx="7733">
                        <c:v>6703683.3210000005</c:v>
                      </c:pt>
                      <c:pt idx="7734">
                        <c:v>6890593.1950000003</c:v>
                      </c:pt>
                      <c:pt idx="7735">
                        <c:v>6881049.1380000003</c:v>
                      </c:pt>
                      <c:pt idx="7736">
                        <c:v>6540271.1799999997</c:v>
                      </c:pt>
                      <c:pt idx="7737">
                        <c:v>6521744.5120000001</c:v>
                      </c:pt>
                      <c:pt idx="7738">
                        <c:v>6395970.6490000002</c:v>
                      </c:pt>
                      <c:pt idx="7739">
                        <c:v>5928745.3059999999</c:v>
                      </c:pt>
                      <c:pt idx="7740">
                        <c:v>5423019.2800000003</c:v>
                      </c:pt>
                      <c:pt idx="7741">
                        <c:v>5491889.1969999997</c:v>
                      </c:pt>
                      <c:pt idx="7742">
                        <c:v>5891207.1600000001</c:v>
                      </c:pt>
                      <c:pt idx="7743">
                        <c:v>5967436.415</c:v>
                      </c:pt>
                      <c:pt idx="7744">
                        <c:v>5926896.7390000001</c:v>
                      </c:pt>
                      <c:pt idx="7745">
                        <c:v>5853479.4009999996</c:v>
                      </c:pt>
                      <c:pt idx="7746">
                        <c:v>5894248.2910000002</c:v>
                      </c:pt>
                      <c:pt idx="7747">
                        <c:v>6001843.2259999998</c:v>
                      </c:pt>
                      <c:pt idx="7748">
                        <c:v>5796156.9639999997</c:v>
                      </c:pt>
                      <c:pt idx="7749">
                        <c:v>5531569.858</c:v>
                      </c:pt>
                      <c:pt idx="7750">
                        <c:v>5451216.8459999999</c:v>
                      </c:pt>
                      <c:pt idx="7751">
                        <c:v>5506717.8130000001</c:v>
                      </c:pt>
                      <c:pt idx="7752">
                        <c:v>5513846.6390000004</c:v>
                      </c:pt>
                      <c:pt idx="7753">
                        <c:v>5482324.7470000004</c:v>
                      </c:pt>
                      <c:pt idx="7754">
                        <c:v>5502022.6639999999</c:v>
                      </c:pt>
                      <c:pt idx="7755">
                        <c:v>5590242.7300000004</c:v>
                      </c:pt>
                      <c:pt idx="7756">
                        <c:v>5768567.7640000004</c:v>
                      </c:pt>
                      <c:pt idx="7757">
                        <c:v>5999640.1610000003</c:v>
                      </c:pt>
                      <c:pt idx="7758">
                        <c:v>6336253.7489999998</c:v>
                      </c:pt>
                      <c:pt idx="7759">
                        <c:v>6781342.29</c:v>
                      </c:pt>
                      <c:pt idx="7760">
                        <c:v>6994264.3700000001</c:v>
                      </c:pt>
                      <c:pt idx="7761">
                        <c:v>7016314.824</c:v>
                      </c:pt>
                      <c:pt idx="7762">
                        <c:v>7060260.5949999997</c:v>
                      </c:pt>
                      <c:pt idx="7763">
                        <c:v>7115204.5149999997</c:v>
                      </c:pt>
                      <c:pt idx="7764">
                        <c:v>6726995.7379999999</c:v>
                      </c:pt>
                      <c:pt idx="7765">
                        <c:v>6413164.4460000005</c:v>
                      </c:pt>
                      <c:pt idx="7766">
                        <c:v>6082422.165</c:v>
                      </c:pt>
                      <c:pt idx="7767">
                        <c:v>6143415.3049999997</c:v>
                      </c:pt>
                      <c:pt idx="7768">
                        <c:v>6474099.7889999999</c:v>
                      </c:pt>
                      <c:pt idx="7769">
                        <c:v>6699364.7529999996</c:v>
                      </c:pt>
                      <c:pt idx="7770">
                        <c:v>6916611.6409999998</c:v>
                      </c:pt>
                      <c:pt idx="7771">
                        <c:v>7128424.1050000004</c:v>
                      </c:pt>
                      <c:pt idx="7772">
                        <c:v>7245974.6569999997</c:v>
                      </c:pt>
                      <c:pt idx="7773">
                        <c:v>7408389.9019999998</c:v>
                      </c:pt>
                      <c:pt idx="7774">
                        <c:v>7293384.9859999996</c:v>
                      </c:pt>
                      <c:pt idx="7775">
                        <c:v>7094170.5240000002</c:v>
                      </c:pt>
                      <c:pt idx="7776">
                        <c:v>7025396.7829999998</c:v>
                      </c:pt>
                      <c:pt idx="7777">
                        <c:v>7207764.1560000004</c:v>
                      </c:pt>
                      <c:pt idx="7778">
                        <c:v>7280694.04</c:v>
                      </c:pt>
                      <c:pt idx="7779">
                        <c:v>7263485.2829999998</c:v>
                      </c:pt>
                      <c:pt idx="7780">
                        <c:v>7266757.892</c:v>
                      </c:pt>
                      <c:pt idx="7781">
                        <c:v>7367521.068</c:v>
                      </c:pt>
                      <c:pt idx="7782">
                        <c:v>7494696.4550000001</c:v>
                      </c:pt>
                      <c:pt idx="7783">
                        <c:v>7494291.9369999999</c:v>
                      </c:pt>
                      <c:pt idx="7784">
                        <c:v>7228505.2130000005</c:v>
                      </c:pt>
                      <c:pt idx="7785">
                        <c:v>6803190.9529999997</c:v>
                      </c:pt>
                      <c:pt idx="7786">
                        <c:v>6418764.8059999999</c:v>
                      </c:pt>
                      <c:pt idx="7787">
                        <c:v>5975976.4220000003</c:v>
                      </c:pt>
                      <c:pt idx="7788">
                        <c:v>5653783.7939999998</c:v>
                      </c:pt>
                      <c:pt idx="7789">
                        <c:v>5256939.4670000002</c:v>
                      </c:pt>
                      <c:pt idx="7790">
                        <c:v>5135836.2609999999</c:v>
                      </c:pt>
                      <c:pt idx="7791">
                        <c:v>5017637.6399999997</c:v>
                      </c:pt>
                      <c:pt idx="7792">
                        <c:v>4744428.7070000004</c:v>
                      </c:pt>
                      <c:pt idx="7793">
                        <c:v>4263802.3269999996</c:v>
                      </c:pt>
                      <c:pt idx="7794">
                        <c:v>3546854.622</c:v>
                      </c:pt>
                      <c:pt idx="7795">
                        <c:v>2871197.8769999999</c:v>
                      </c:pt>
                      <c:pt idx="7796">
                        <c:v>2587672.08</c:v>
                      </c:pt>
                      <c:pt idx="7797">
                        <c:v>2307758.9730000002</c:v>
                      </c:pt>
                      <c:pt idx="7798">
                        <c:v>2186871.4709999999</c:v>
                      </c:pt>
                      <c:pt idx="7799">
                        <c:v>2515605.773</c:v>
                      </c:pt>
                      <c:pt idx="7800">
                        <c:v>3138520.0079999999</c:v>
                      </c:pt>
                      <c:pt idx="7801">
                        <c:v>4075425.5120000001</c:v>
                      </c:pt>
                      <c:pt idx="7802">
                        <c:v>5275507.8430000003</c:v>
                      </c:pt>
                      <c:pt idx="7803">
                        <c:v>6391329.7039999999</c:v>
                      </c:pt>
                      <c:pt idx="7804">
                        <c:v>7237273.1739999996</c:v>
                      </c:pt>
                      <c:pt idx="7805">
                        <c:v>7653730.7589999996</c:v>
                      </c:pt>
                      <c:pt idx="7806">
                        <c:v>7901533.358</c:v>
                      </c:pt>
                      <c:pt idx="7807">
                        <c:v>8182172.8789999997</c:v>
                      </c:pt>
                      <c:pt idx="7808">
                        <c:v>8397417.5170000009</c:v>
                      </c:pt>
                      <c:pt idx="7809">
                        <c:v>8338948.5199999996</c:v>
                      </c:pt>
                      <c:pt idx="7810">
                        <c:v>8326254.1090000002</c:v>
                      </c:pt>
                      <c:pt idx="7811">
                        <c:v>8202443.8049999997</c:v>
                      </c:pt>
                      <c:pt idx="7812">
                        <c:v>8052855.6109999996</c:v>
                      </c:pt>
                      <c:pt idx="7813">
                        <c:v>7745445.9740000004</c:v>
                      </c:pt>
                      <c:pt idx="7814">
                        <c:v>7415454.8619999997</c:v>
                      </c:pt>
                      <c:pt idx="7815">
                        <c:v>7131475.6030000001</c:v>
                      </c:pt>
                      <c:pt idx="7816">
                        <c:v>6950688.273</c:v>
                      </c:pt>
                      <c:pt idx="7817">
                        <c:v>6892765.2920000004</c:v>
                      </c:pt>
                      <c:pt idx="7818">
                        <c:v>6611421.1830000002</c:v>
                      </c:pt>
                      <c:pt idx="7819">
                        <c:v>6762270.1380000003</c:v>
                      </c:pt>
                      <c:pt idx="7820">
                        <c:v>7016691.1569999997</c:v>
                      </c:pt>
                      <c:pt idx="7821">
                        <c:v>7043572.1210000003</c:v>
                      </c:pt>
                      <c:pt idx="7822">
                        <c:v>6996381.4929999998</c:v>
                      </c:pt>
                      <c:pt idx="7823">
                        <c:v>7185547.9409999996</c:v>
                      </c:pt>
                      <c:pt idx="7824">
                        <c:v>7245826.1229999997</c:v>
                      </c:pt>
                      <c:pt idx="7825">
                        <c:v>7354638.875</c:v>
                      </c:pt>
                      <c:pt idx="7826">
                        <c:v>7344367.5930000003</c:v>
                      </c:pt>
                      <c:pt idx="7827">
                        <c:v>7452695.6140000001</c:v>
                      </c:pt>
                      <c:pt idx="7828">
                        <c:v>7578411.6830000002</c:v>
                      </c:pt>
                      <c:pt idx="7829">
                        <c:v>7687152.5240000002</c:v>
                      </c:pt>
                      <c:pt idx="7830">
                        <c:v>7859385.4069999997</c:v>
                      </c:pt>
                      <c:pt idx="7831">
                        <c:v>7839879.7599999998</c:v>
                      </c:pt>
                      <c:pt idx="7832">
                        <c:v>7745819.5549999997</c:v>
                      </c:pt>
                      <c:pt idx="7833">
                        <c:v>7794300.7019999996</c:v>
                      </c:pt>
                      <c:pt idx="7834">
                        <c:v>7789621.7719999999</c:v>
                      </c:pt>
                      <c:pt idx="7835">
                        <c:v>7829345.7249999996</c:v>
                      </c:pt>
                      <c:pt idx="7836">
                        <c:v>7876770.2769999998</c:v>
                      </c:pt>
                      <c:pt idx="7837">
                        <c:v>7930129.0789999999</c:v>
                      </c:pt>
                      <c:pt idx="7838">
                        <c:v>7886094.807</c:v>
                      </c:pt>
                      <c:pt idx="7839">
                        <c:v>7979297.0810000002</c:v>
                      </c:pt>
                      <c:pt idx="7840">
                        <c:v>8026039.5379999997</c:v>
                      </c:pt>
                      <c:pt idx="7841">
                        <c:v>7885875.8200000003</c:v>
                      </c:pt>
                      <c:pt idx="7842">
                        <c:v>7709597.0060000001</c:v>
                      </c:pt>
                      <c:pt idx="7843">
                        <c:v>7653030.1869999999</c:v>
                      </c:pt>
                      <c:pt idx="7844">
                        <c:v>7313678.8880000003</c:v>
                      </c:pt>
                      <c:pt idx="7845">
                        <c:v>7061239.9550000001</c:v>
                      </c:pt>
                      <c:pt idx="7846">
                        <c:v>7052643.1050000004</c:v>
                      </c:pt>
                      <c:pt idx="7847">
                        <c:v>7028739.3449999997</c:v>
                      </c:pt>
                      <c:pt idx="7848">
                        <c:v>6834362.591</c:v>
                      </c:pt>
                      <c:pt idx="7849">
                        <c:v>6858001.9890000001</c:v>
                      </c:pt>
                      <c:pt idx="7850">
                        <c:v>6889280.8140000002</c:v>
                      </c:pt>
                      <c:pt idx="7851">
                        <c:v>6995800.0080000004</c:v>
                      </c:pt>
                      <c:pt idx="7852">
                        <c:v>6878635.5319999997</c:v>
                      </c:pt>
                      <c:pt idx="7853">
                        <c:v>6835214.1100000003</c:v>
                      </c:pt>
                      <c:pt idx="7854">
                        <c:v>6718523.5369999995</c:v>
                      </c:pt>
                      <c:pt idx="7855">
                        <c:v>6394643.977</c:v>
                      </c:pt>
                      <c:pt idx="7856">
                        <c:v>6146361.5800000001</c:v>
                      </c:pt>
                      <c:pt idx="7857">
                        <c:v>6121875.3389999997</c:v>
                      </c:pt>
                      <c:pt idx="7858">
                        <c:v>6123467.4000000004</c:v>
                      </c:pt>
                      <c:pt idx="7859">
                        <c:v>6155412.3099999996</c:v>
                      </c:pt>
                      <c:pt idx="7860">
                        <c:v>6103381.4359999998</c:v>
                      </c:pt>
                      <c:pt idx="7861">
                        <c:v>6295467.5109999999</c:v>
                      </c:pt>
                      <c:pt idx="7862">
                        <c:v>6281233.3289999999</c:v>
                      </c:pt>
                      <c:pt idx="7863">
                        <c:v>6446819.6310000001</c:v>
                      </c:pt>
                      <c:pt idx="7864">
                        <c:v>6569763.8090000004</c:v>
                      </c:pt>
                      <c:pt idx="7865">
                        <c:v>6427521.7779999999</c:v>
                      </c:pt>
                      <c:pt idx="7866">
                        <c:v>6332358.9419999998</c:v>
                      </c:pt>
                      <c:pt idx="7867">
                        <c:v>6167919.9409999996</c:v>
                      </c:pt>
                      <c:pt idx="7868">
                        <c:v>6256458.716</c:v>
                      </c:pt>
                      <c:pt idx="7869">
                        <c:v>6002695.9510000004</c:v>
                      </c:pt>
                      <c:pt idx="7870">
                        <c:v>5399623.0369999995</c:v>
                      </c:pt>
                      <c:pt idx="7871">
                        <c:v>5166735.8470000001</c:v>
                      </c:pt>
                      <c:pt idx="7872">
                        <c:v>4829226.5959999999</c:v>
                      </c:pt>
                      <c:pt idx="7873">
                        <c:v>4264313.9450000003</c:v>
                      </c:pt>
                      <c:pt idx="7874">
                        <c:v>3801596.1469999999</c:v>
                      </c:pt>
                      <c:pt idx="7875">
                        <c:v>3530837.1710000001</c:v>
                      </c:pt>
                      <c:pt idx="7876">
                        <c:v>3200331.5639999998</c:v>
                      </c:pt>
                      <c:pt idx="7877">
                        <c:v>3097388.3489999999</c:v>
                      </c:pt>
                      <c:pt idx="7878">
                        <c:v>3196421.773</c:v>
                      </c:pt>
                      <c:pt idx="7879">
                        <c:v>3433059.608</c:v>
                      </c:pt>
                      <c:pt idx="7880">
                        <c:v>3516246.327</c:v>
                      </c:pt>
                      <c:pt idx="7881">
                        <c:v>3511228.0040000002</c:v>
                      </c:pt>
                      <c:pt idx="7882">
                        <c:v>3587636.6860000002</c:v>
                      </c:pt>
                      <c:pt idx="7883">
                        <c:v>3552199.196</c:v>
                      </c:pt>
                      <c:pt idx="7884">
                        <c:v>3306240.5759999999</c:v>
                      </c:pt>
                      <c:pt idx="7885">
                        <c:v>3138994.0180000002</c:v>
                      </c:pt>
                      <c:pt idx="7886">
                        <c:v>3070310.2179999999</c:v>
                      </c:pt>
                      <c:pt idx="7887">
                        <c:v>2996651.4019999998</c:v>
                      </c:pt>
                      <c:pt idx="7888">
                        <c:v>2894207.335</c:v>
                      </c:pt>
                      <c:pt idx="7889">
                        <c:v>2753351.8539999998</c:v>
                      </c:pt>
                      <c:pt idx="7890">
                        <c:v>2555589.8939999999</c:v>
                      </c:pt>
                      <c:pt idx="7891">
                        <c:v>2495591.906</c:v>
                      </c:pt>
                      <c:pt idx="7892">
                        <c:v>2428519.1150000002</c:v>
                      </c:pt>
                      <c:pt idx="7893">
                        <c:v>2486528.4849999999</c:v>
                      </c:pt>
                      <c:pt idx="7894">
                        <c:v>2708810.0070000002</c:v>
                      </c:pt>
                      <c:pt idx="7895">
                        <c:v>2829086.6460000002</c:v>
                      </c:pt>
                      <c:pt idx="7896">
                        <c:v>2927461.6290000002</c:v>
                      </c:pt>
                      <c:pt idx="7897">
                        <c:v>3382216.61</c:v>
                      </c:pt>
                      <c:pt idx="7898">
                        <c:v>3714469.2149999999</c:v>
                      </c:pt>
                      <c:pt idx="7899">
                        <c:v>4010152.7230000002</c:v>
                      </c:pt>
                      <c:pt idx="7900">
                        <c:v>4057196.9929999998</c:v>
                      </c:pt>
                      <c:pt idx="7901">
                        <c:v>4198676.4340000004</c:v>
                      </c:pt>
                      <c:pt idx="7902">
                        <c:v>4570137.2120000003</c:v>
                      </c:pt>
                      <c:pt idx="7903">
                        <c:v>4728937.5420000004</c:v>
                      </c:pt>
                      <c:pt idx="7904">
                        <c:v>4807842.9939999999</c:v>
                      </c:pt>
                      <c:pt idx="7905">
                        <c:v>4873898.182</c:v>
                      </c:pt>
                      <c:pt idx="7906">
                        <c:v>4953290.1500000004</c:v>
                      </c:pt>
                      <c:pt idx="7907">
                        <c:v>4993286.7929999996</c:v>
                      </c:pt>
                      <c:pt idx="7908">
                        <c:v>5014551.1469999999</c:v>
                      </c:pt>
                      <c:pt idx="7909">
                        <c:v>4997922.5829999996</c:v>
                      </c:pt>
                      <c:pt idx="7910">
                        <c:v>5019007.2050000001</c:v>
                      </c:pt>
                      <c:pt idx="7911">
                        <c:v>5180670.3509999998</c:v>
                      </c:pt>
                      <c:pt idx="7912">
                        <c:v>5426820.6739999996</c:v>
                      </c:pt>
                      <c:pt idx="7913">
                        <c:v>5307707.5329999998</c:v>
                      </c:pt>
                      <c:pt idx="7914">
                        <c:v>5174577.1679999996</c:v>
                      </c:pt>
                      <c:pt idx="7915">
                        <c:v>5070092.0190000003</c:v>
                      </c:pt>
                      <c:pt idx="7916">
                        <c:v>4964727.5860000001</c:v>
                      </c:pt>
                      <c:pt idx="7917">
                        <c:v>4964063.8210000005</c:v>
                      </c:pt>
                      <c:pt idx="7918">
                        <c:v>4789431.13</c:v>
                      </c:pt>
                      <c:pt idx="7919">
                        <c:v>4253825.0120000001</c:v>
                      </c:pt>
                      <c:pt idx="7920">
                        <c:v>4005625.9670000002</c:v>
                      </c:pt>
                      <c:pt idx="7921">
                        <c:v>4112937.07</c:v>
                      </c:pt>
                      <c:pt idx="7922">
                        <c:v>4222022.5920000002</c:v>
                      </c:pt>
                      <c:pt idx="7923">
                        <c:v>4030600.15</c:v>
                      </c:pt>
                      <c:pt idx="7924">
                        <c:v>4015043.608</c:v>
                      </c:pt>
                      <c:pt idx="7925">
                        <c:v>4229620.585</c:v>
                      </c:pt>
                      <c:pt idx="7926">
                        <c:v>4374005.0839999998</c:v>
                      </c:pt>
                      <c:pt idx="7927">
                        <c:v>4341107.9869999997</c:v>
                      </c:pt>
                      <c:pt idx="7928">
                        <c:v>4494035.0020000003</c:v>
                      </c:pt>
                      <c:pt idx="7929">
                        <c:v>4618391.82</c:v>
                      </c:pt>
                      <c:pt idx="7930">
                        <c:v>4640520.926</c:v>
                      </c:pt>
                      <c:pt idx="7931">
                        <c:v>4501321.0590000004</c:v>
                      </c:pt>
                      <c:pt idx="7932">
                        <c:v>4331113.7070000004</c:v>
                      </c:pt>
                      <c:pt idx="7933">
                        <c:v>4265454.76</c:v>
                      </c:pt>
                      <c:pt idx="7934">
                        <c:v>4434275.1430000002</c:v>
                      </c:pt>
                      <c:pt idx="7935">
                        <c:v>4742392.176</c:v>
                      </c:pt>
                      <c:pt idx="7936">
                        <c:v>4896478.91</c:v>
                      </c:pt>
                      <c:pt idx="7937">
                        <c:v>5009867.3959999997</c:v>
                      </c:pt>
                      <c:pt idx="7938">
                        <c:v>4999673.95</c:v>
                      </c:pt>
                      <c:pt idx="7939">
                        <c:v>4669098.4419999998</c:v>
                      </c:pt>
                      <c:pt idx="7940">
                        <c:v>4551003.7149999999</c:v>
                      </c:pt>
                      <c:pt idx="7941">
                        <c:v>4298265.1960000005</c:v>
                      </c:pt>
                      <c:pt idx="7942">
                        <c:v>3909858.9640000002</c:v>
                      </c:pt>
                      <c:pt idx="7943">
                        <c:v>3279512.5610000002</c:v>
                      </c:pt>
                      <c:pt idx="7944">
                        <c:v>3025550.844</c:v>
                      </c:pt>
                      <c:pt idx="7945">
                        <c:v>2821440.6970000002</c:v>
                      </c:pt>
                      <c:pt idx="7946">
                        <c:v>2435676.7960000001</c:v>
                      </c:pt>
                      <c:pt idx="7947">
                        <c:v>2042883.385</c:v>
                      </c:pt>
                      <c:pt idx="7948">
                        <c:v>1783616.879</c:v>
                      </c:pt>
                      <c:pt idx="7949">
                        <c:v>1551559.175</c:v>
                      </c:pt>
                      <c:pt idx="7950">
                        <c:v>1450293.6669999999</c:v>
                      </c:pt>
                      <c:pt idx="7951">
                        <c:v>1337392.47</c:v>
                      </c:pt>
                      <c:pt idx="7952">
                        <c:v>1174162.9669999999</c:v>
                      </c:pt>
                      <c:pt idx="7953">
                        <c:v>1017527.737</c:v>
                      </c:pt>
                      <c:pt idx="7954">
                        <c:v>893218.76800000004</c:v>
                      </c:pt>
                      <c:pt idx="7955">
                        <c:v>870498.13100000005</c:v>
                      </c:pt>
                      <c:pt idx="7956">
                        <c:v>1005608.49</c:v>
                      </c:pt>
                      <c:pt idx="7957">
                        <c:v>1114605.247</c:v>
                      </c:pt>
                      <c:pt idx="7958">
                        <c:v>1105187.9850000001</c:v>
                      </c:pt>
                      <c:pt idx="7959">
                        <c:v>1046241.236</c:v>
                      </c:pt>
                      <c:pt idx="7960">
                        <c:v>1037392.36</c:v>
                      </c:pt>
                      <c:pt idx="7961">
                        <c:v>1040492.228</c:v>
                      </c:pt>
                      <c:pt idx="7962">
                        <c:v>955588.978</c:v>
                      </c:pt>
                      <c:pt idx="7963">
                        <c:v>831118.70600000001</c:v>
                      </c:pt>
                      <c:pt idx="7964">
                        <c:v>720597.33700000006</c:v>
                      </c:pt>
                      <c:pt idx="7965">
                        <c:v>631169.16799999995</c:v>
                      </c:pt>
                      <c:pt idx="7966">
                        <c:v>575748.701</c:v>
                      </c:pt>
                      <c:pt idx="7967">
                        <c:v>516901.28200000001</c:v>
                      </c:pt>
                      <c:pt idx="7968">
                        <c:v>439903.12199999997</c:v>
                      </c:pt>
                      <c:pt idx="7969">
                        <c:v>403947.70899999997</c:v>
                      </c:pt>
                      <c:pt idx="7970">
                        <c:v>406822.06400000001</c:v>
                      </c:pt>
                      <c:pt idx="7971">
                        <c:v>412346.50400000002</c:v>
                      </c:pt>
                      <c:pt idx="7972">
                        <c:v>505024.70600000001</c:v>
                      </c:pt>
                      <c:pt idx="7973">
                        <c:v>566788.28899999999</c:v>
                      </c:pt>
                      <c:pt idx="7974">
                        <c:v>644281.47900000005</c:v>
                      </c:pt>
                      <c:pt idx="7975">
                        <c:v>833326.049</c:v>
                      </c:pt>
                      <c:pt idx="7976">
                        <c:v>1078530.5460000001</c:v>
                      </c:pt>
                      <c:pt idx="7977">
                        <c:v>1332343.9350000001</c:v>
                      </c:pt>
                      <c:pt idx="7978">
                        <c:v>1441249.2990000001</c:v>
                      </c:pt>
                      <c:pt idx="7979">
                        <c:v>1529503.267</c:v>
                      </c:pt>
                      <c:pt idx="7980">
                        <c:v>1611810.4369999999</c:v>
                      </c:pt>
                      <c:pt idx="7981">
                        <c:v>1630867.2</c:v>
                      </c:pt>
                      <c:pt idx="7982">
                        <c:v>1767028.2509999999</c:v>
                      </c:pt>
                      <c:pt idx="7983">
                        <c:v>1827562.6839999999</c:v>
                      </c:pt>
                      <c:pt idx="7984">
                        <c:v>1918432.8829999999</c:v>
                      </c:pt>
                      <c:pt idx="7985">
                        <c:v>2023028.41</c:v>
                      </c:pt>
                      <c:pt idx="7986">
                        <c:v>1878357.307</c:v>
                      </c:pt>
                      <c:pt idx="7987">
                        <c:v>1726635.152</c:v>
                      </c:pt>
                      <c:pt idx="7988">
                        <c:v>1597235.352</c:v>
                      </c:pt>
                      <c:pt idx="7989">
                        <c:v>1482631.0490000001</c:v>
                      </c:pt>
                      <c:pt idx="7990">
                        <c:v>1390236.798</c:v>
                      </c:pt>
                      <c:pt idx="7991">
                        <c:v>1208133.1399999999</c:v>
                      </c:pt>
                      <c:pt idx="7992">
                        <c:v>954763.04799999995</c:v>
                      </c:pt>
                      <c:pt idx="7993">
                        <c:v>960131.48899999994</c:v>
                      </c:pt>
                      <c:pt idx="7994">
                        <c:v>852323.02099999995</c:v>
                      </c:pt>
                      <c:pt idx="7995">
                        <c:v>798313.853</c:v>
                      </c:pt>
                      <c:pt idx="7996">
                        <c:v>837340.82200000004</c:v>
                      </c:pt>
                      <c:pt idx="7997">
                        <c:v>923595.4</c:v>
                      </c:pt>
                      <c:pt idx="7998">
                        <c:v>934099.28899999999</c:v>
                      </c:pt>
                      <c:pt idx="7999">
                        <c:v>898010.67</c:v>
                      </c:pt>
                      <c:pt idx="8000">
                        <c:v>797559.83100000001</c:v>
                      </c:pt>
                      <c:pt idx="8001">
                        <c:v>776805.46400000004</c:v>
                      </c:pt>
                      <c:pt idx="8002">
                        <c:v>693450.04</c:v>
                      </c:pt>
                      <c:pt idx="8003">
                        <c:v>785957.46</c:v>
                      </c:pt>
                      <c:pt idx="8004">
                        <c:v>738639.72</c:v>
                      </c:pt>
                      <c:pt idx="8005">
                        <c:v>719588.97499999998</c:v>
                      </c:pt>
                      <c:pt idx="8006">
                        <c:v>841270.93099999998</c:v>
                      </c:pt>
                      <c:pt idx="8007">
                        <c:v>921668.78899999999</c:v>
                      </c:pt>
                      <c:pt idx="8008">
                        <c:v>866813.93599999999</c:v>
                      </c:pt>
                      <c:pt idx="8009">
                        <c:v>999848.33</c:v>
                      </c:pt>
                      <c:pt idx="8010">
                        <c:v>1150258.9979999999</c:v>
                      </c:pt>
                      <c:pt idx="8011">
                        <c:v>1218819.7549999999</c:v>
                      </c:pt>
                      <c:pt idx="8012">
                        <c:v>1273684.6610000001</c:v>
                      </c:pt>
                      <c:pt idx="8013">
                        <c:v>1337440.9609999999</c:v>
                      </c:pt>
                      <c:pt idx="8014">
                        <c:v>1365061.524</c:v>
                      </c:pt>
                      <c:pt idx="8015">
                        <c:v>1591542.81</c:v>
                      </c:pt>
                      <c:pt idx="8016">
                        <c:v>1777996.5930000001</c:v>
                      </c:pt>
                      <c:pt idx="8017">
                        <c:v>1733975.35</c:v>
                      </c:pt>
                      <c:pt idx="8018">
                        <c:v>1793217.4350000001</c:v>
                      </c:pt>
                      <c:pt idx="8019">
                        <c:v>1830214.9180000001</c:v>
                      </c:pt>
                      <c:pt idx="8020">
                        <c:v>1881401.3729999999</c:v>
                      </c:pt>
                      <c:pt idx="8021">
                        <c:v>1762547.9909999999</c:v>
                      </c:pt>
                      <c:pt idx="8022">
                        <c:v>1676886.5079999999</c:v>
                      </c:pt>
                      <c:pt idx="8023">
                        <c:v>1857067.8289999999</c:v>
                      </c:pt>
                      <c:pt idx="8024">
                        <c:v>1829051.4439999999</c:v>
                      </c:pt>
                      <c:pt idx="8025">
                        <c:v>1877355.8389999999</c:v>
                      </c:pt>
                      <c:pt idx="8026">
                        <c:v>2056051.0730000001</c:v>
                      </c:pt>
                      <c:pt idx="8027">
                        <c:v>2207548.9240000001</c:v>
                      </c:pt>
                      <c:pt idx="8028">
                        <c:v>2189840.5419999999</c:v>
                      </c:pt>
                      <c:pt idx="8029">
                        <c:v>2243802.0109999999</c:v>
                      </c:pt>
                      <c:pt idx="8030">
                        <c:v>2340515.2540000002</c:v>
                      </c:pt>
                      <c:pt idx="8031">
                        <c:v>2346945.7930000001</c:v>
                      </c:pt>
                      <c:pt idx="8032">
                        <c:v>2345776.4980000001</c:v>
                      </c:pt>
                      <c:pt idx="8033">
                        <c:v>2368723.6609999998</c:v>
                      </c:pt>
                      <c:pt idx="8034">
                        <c:v>2427695.8930000002</c:v>
                      </c:pt>
                      <c:pt idx="8035">
                        <c:v>2499085.0720000002</c:v>
                      </c:pt>
                      <c:pt idx="8036">
                        <c:v>2544009.5469999998</c:v>
                      </c:pt>
                      <c:pt idx="8037">
                        <c:v>2468474.358</c:v>
                      </c:pt>
                      <c:pt idx="8038">
                        <c:v>2314764.65</c:v>
                      </c:pt>
                      <c:pt idx="8039">
                        <c:v>2218738.4640000002</c:v>
                      </c:pt>
                      <c:pt idx="8040">
                        <c:v>2142655.2059999998</c:v>
                      </c:pt>
                      <c:pt idx="8041">
                        <c:v>2231523.9920000001</c:v>
                      </c:pt>
                      <c:pt idx="8042">
                        <c:v>2280483.4130000002</c:v>
                      </c:pt>
                      <c:pt idx="8043">
                        <c:v>2281796.1379999998</c:v>
                      </c:pt>
                      <c:pt idx="8044">
                        <c:v>2301110.7969999998</c:v>
                      </c:pt>
                      <c:pt idx="8045">
                        <c:v>2526050.372</c:v>
                      </c:pt>
                      <c:pt idx="8046">
                        <c:v>2929517.0630000001</c:v>
                      </c:pt>
                      <c:pt idx="8047">
                        <c:v>3123389.5189999999</c:v>
                      </c:pt>
                      <c:pt idx="8048">
                        <c:v>3433321.2859999998</c:v>
                      </c:pt>
                      <c:pt idx="8049">
                        <c:v>3640711.943</c:v>
                      </c:pt>
                      <c:pt idx="8050">
                        <c:v>3840950.5619999999</c:v>
                      </c:pt>
                      <c:pt idx="8051">
                        <c:v>3618986.804</c:v>
                      </c:pt>
                      <c:pt idx="8052">
                        <c:v>3404192.426</c:v>
                      </c:pt>
                      <c:pt idx="8053">
                        <c:v>3233402.986</c:v>
                      </c:pt>
                      <c:pt idx="8054">
                        <c:v>3163033.5320000001</c:v>
                      </c:pt>
                      <c:pt idx="8055">
                        <c:v>3024290.648</c:v>
                      </c:pt>
                      <c:pt idx="8056">
                        <c:v>2726387.92</c:v>
                      </c:pt>
                      <c:pt idx="8057">
                        <c:v>2157995.912</c:v>
                      </c:pt>
                      <c:pt idx="8058">
                        <c:v>1696802.183</c:v>
                      </c:pt>
                      <c:pt idx="8059">
                        <c:v>1260409.0870000001</c:v>
                      </c:pt>
                      <c:pt idx="8060">
                        <c:v>855342.24899999995</c:v>
                      </c:pt>
                      <c:pt idx="8061">
                        <c:v>624950.53500000003</c:v>
                      </c:pt>
                      <c:pt idx="8062">
                        <c:v>661917.70900000003</c:v>
                      </c:pt>
                      <c:pt idx="8063">
                        <c:v>1098726.3840000001</c:v>
                      </c:pt>
                      <c:pt idx="8064">
                        <c:v>1904505.2590000001</c:v>
                      </c:pt>
                      <c:pt idx="8065">
                        <c:v>2797980.2689999999</c:v>
                      </c:pt>
                      <c:pt idx="8066">
                        <c:v>3440014.7379999999</c:v>
                      </c:pt>
                      <c:pt idx="8067">
                        <c:v>4035778.713</c:v>
                      </c:pt>
                      <c:pt idx="8068">
                        <c:v>4447222.7829999998</c:v>
                      </c:pt>
                      <c:pt idx="8069">
                        <c:v>4485022.8650000002</c:v>
                      </c:pt>
                      <c:pt idx="8070">
                        <c:v>4312330.6950000003</c:v>
                      </c:pt>
                      <c:pt idx="8071">
                        <c:v>4317231.8210000005</c:v>
                      </c:pt>
                      <c:pt idx="8072">
                        <c:v>4609569.1909999996</c:v>
                      </c:pt>
                      <c:pt idx="8073">
                        <c:v>4835273.148</c:v>
                      </c:pt>
                      <c:pt idx="8074">
                        <c:v>4822644.97</c:v>
                      </c:pt>
                      <c:pt idx="8075">
                        <c:v>4609803.2750000004</c:v>
                      </c:pt>
                      <c:pt idx="8076">
                        <c:v>4415917.733</c:v>
                      </c:pt>
                      <c:pt idx="8077">
                        <c:v>4394260.2369999997</c:v>
                      </c:pt>
                      <c:pt idx="8078">
                        <c:v>4445937.7810000004</c:v>
                      </c:pt>
                      <c:pt idx="8079">
                        <c:v>4703965.0010000002</c:v>
                      </c:pt>
                      <c:pt idx="8080">
                        <c:v>4821585.4000000004</c:v>
                      </c:pt>
                      <c:pt idx="8081">
                        <c:v>4831207.727</c:v>
                      </c:pt>
                      <c:pt idx="8082">
                        <c:v>4899882.6440000003</c:v>
                      </c:pt>
                      <c:pt idx="8083">
                        <c:v>5006972.165</c:v>
                      </c:pt>
                      <c:pt idx="8084">
                        <c:v>5167262.2029999997</c:v>
                      </c:pt>
                      <c:pt idx="8085">
                        <c:v>5226462.5939999996</c:v>
                      </c:pt>
                      <c:pt idx="8086">
                        <c:v>5183629.7319999998</c:v>
                      </c:pt>
                      <c:pt idx="8087">
                        <c:v>5239196.7379999999</c:v>
                      </c:pt>
                      <c:pt idx="8088">
                        <c:v>5270872.2070000004</c:v>
                      </c:pt>
                      <c:pt idx="8089">
                        <c:v>5301481.8109999998</c:v>
                      </c:pt>
                      <c:pt idx="8090">
                        <c:v>5496176.7709999997</c:v>
                      </c:pt>
                      <c:pt idx="8091">
                        <c:v>5623364.0930000003</c:v>
                      </c:pt>
                      <c:pt idx="8092">
                        <c:v>5552488.9119999995</c:v>
                      </c:pt>
                      <c:pt idx="8093">
                        <c:v>5537808.727</c:v>
                      </c:pt>
                      <c:pt idx="8094">
                        <c:v>5536027.6560000004</c:v>
                      </c:pt>
                      <c:pt idx="8095">
                        <c:v>5654092.54</c:v>
                      </c:pt>
                      <c:pt idx="8096">
                        <c:v>5747938.2479999997</c:v>
                      </c:pt>
                      <c:pt idx="8097">
                        <c:v>5621554.3899999997</c:v>
                      </c:pt>
                      <c:pt idx="8098">
                        <c:v>5588059.7529999996</c:v>
                      </c:pt>
                      <c:pt idx="8099">
                        <c:v>5632748.8020000001</c:v>
                      </c:pt>
                      <c:pt idx="8100">
                        <c:v>5662230.5710000005</c:v>
                      </c:pt>
                      <c:pt idx="8101">
                        <c:v>5609847.4749999996</c:v>
                      </c:pt>
                      <c:pt idx="8102">
                        <c:v>5376103.9570000004</c:v>
                      </c:pt>
                      <c:pt idx="8103">
                        <c:v>5418746.8320000004</c:v>
                      </c:pt>
                      <c:pt idx="8104">
                        <c:v>5263312.2949999999</c:v>
                      </c:pt>
                      <c:pt idx="8105">
                        <c:v>5152888.2240000004</c:v>
                      </c:pt>
                      <c:pt idx="8106">
                        <c:v>5085211.4979999997</c:v>
                      </c:pt>
                      <c:pt idx="8107">
                        <c:v>4812395.72</c:v>
                      </c:pt>
                      <c:pt idx="8108">
                        <c:v>4583987.6849999996</c:v>
                      </c:pt>
                      <c:pt idx="8109">
                        <c:v>4436910.3870000001</c:v>
                      </c:pt>
                      <c:pt idx="8110">
                        <c:v>4272462.7470000004</c:v>
                      </c:pt>
                      <c:pt idx="8111">
                        <c:v>4005794.7680000002</c:v>
                      </c:pt>
                      <c:pt idx="8112">
                        <c:v>3761157.1880000001</c:v>
                      </c:pt>
                      <c:pt idx="8113">
                        <c:v>3704096.81</c:v>
                      </c:pt>
                      <c:pt idx="8114">
                        <c:v>3604516.38</c:v>
                      </c:pt>
                      <c:pt idx="8115">
                        <c:v>3668756.1370000001</c:v>
                      </c:pt>
                      <c:pt idx="8116">
                        <c:v>3718730.4819999998</c:v>
                      </c:pt>
                      <c:pt idx="8117">
                        <c:v>3596133.76</c:v>
                      </c:pt>
                      <c:pt idx="8118">
                        <c:v>3694793.4909999999</c:v>
                      </c:pt>
                      <c:pt idx="8119">
                        <c:v>3652883.662</c:v>
                      </c:pt>
                      <c:pt idx="8120">
                        <c:v>3477763.4249999998</c:v>
                      </c:pt>
                      <c:pt idx="8121">
                        <c:v>3352352.03</c:v>
                      </c:pt>
                      <c:pt idx="8122">
                        <c:v>3285126.355</c:v>
                      </c:pt>
                      <c:pt idx="8123">
                        <c:v>3101455.3360000001</c:v>
                      </c:pt>
                      <c:pt idx="8124">
                        <c:v>2876730.2250000001</c:v>
                      </c:pt>
                      <c:pt idx="8125">
                        <c:v>2706461.9920000001</c:v>
                      </c:pt>
                      <c:pt idx="8126">
                        <c:v>2558193.5299999998</c:v>
                      </c:pt>
                      <c:pt idx="8127">
                        <c:v>2551615.6310000001</c:v>
                      </c:pt>
                      <c:pt idx="8128">
                        <c:v>2514297.088</c:v>
                      </c:pt>
                      <c:pt idx="8129">
                        <c:v>2361756.858</c:v>
                      </c:pt>
                      <c:pt idx="8130">
                        <c:v>2103183.9449999998</c:v>
                      </c:pt>
                      <c:pt idx="8131">
                        <c:v>1822542.923</c:v>
                      </c:pt>
                      <c:pt idx="8132">
                        <c:v>1670479.7379999999</c:v>
                      </c:pt>
                      <c:pt idx="8133">
                        <c:v>1467975.878</c:v>
                      </c:pt>
                      <c:pt idx="8134">
                        <c:v>1280138.1310000001</c:v>
                      </c:pt>
                      <c:pt idx="8135">
                        <c:v>1188616.7309999999</c:v>
                      </c:pt>
                      <c:pt idx="8136">
                        <c:v>1126002.6740000001</c:v>
                      </c:pt>
                      <c:pt idx="8137">
                        <c:v>1112888.348</c:v>
                      </c:pt>
                      <c:pt idx="8138">
                        <c:v>1085859.6740000001</c:v>
                      </c:pt>
                      <c:pt idx="8139">
                        <c:v>1025933.844</c:v>
                      </c:pt>
                      <c:pt idx="8140">
                        <c:v>1092657.72</c:v>
                      </c:pt>
                      <c:pt idx="8141">
                        <c:v>1079775.5319999999</c:v>
                      </c:pt>
                      <c:pt idx="8142">
                        <c:v>1054832.6000000001</c:v>
                      </c:pt>
                      <c:pt idx="8143">
                        <c:v>1172833.4029999999</c:v>
                      </c:pt>
                      <c:pt idx="8144">
                        <c:v>1207145.9469999999</c:v>
                      </c:pt>
                      <c:pt idx="8145">
                        <c:v>1328176.909</c:v>
                      </c:pt>
                      <c:pt idx="8146">
                        <c:v>1407848.844</c:v>
                      </c:pt>
                      <c:pt idx="8147">
                        <c:v>1196234.7209999999</c:v>
                      </c:pt>
                      <c:pt idx="8148">
                        <c:v>1244715.7930000001</c:v>
                      </c:pt>
                      <c:pt idx="8149">
                        <c:v>1494785.1780000001</c:v>
                      </c:pt>
                      <c:pt idx="8150">
                        <c:v>1711265.14</c:v>
                      </c:pt>
                      <c:pt idx="8151">
                        <c:v>1747059.885</c:v>
                      </c:pt>
                      <c:pt idx="8152">
                        <c:v>1700518.23</c:v>
                      </c:pt>
                      <c:pt idx="8153">
                        <c:v>1658614.3019999999</c:v>
                      </c:pt>
                      <c:pt idx="8154">
                        <c:v>1634245.2409999999</c:v>
                      </c:pt>
                      <c:pt idx="8155">
                        <c:v>1568577.801</c:v>
                      </c:pt>
                      <c:pt idx="8156">
                        <c:v>1558054.2919999999</c:v>
                      </c:pt>
                      <c:pt idx="8157">
                        <c:v>1237956.8859999999</c:v>
                      </c:pt>
                      <c:pt idx="8158">
                        <c:v>1027371.2389999999</c:v>
                      </c:pt>
                      <c:pt idx="8159">
                        <c:v>803778.77099999995</c:v>
                      </c:pt>
                      <c:pt idx="8160">
                        <c:v>692563.62800000003</c:v>
                      </c:pt>
                      <c:pt idx="8161">
                        <c:v>627702.87800000003</c:v>
                      </c:pt>
                      <c:pt idx="8162">
                        <c:v>718298.24</c:v>
                      </c:pt>
                      <c:pt idx="8163">
                        <c:v>779256.62600000005</c:v>
                      </c:pt>
                      <c:pt idx="8164">
                        <c:v>871025.28599999996</c:v>
                      </c:pt>
                      <c:pt idx="8165">
                        <c:v>970811.73</c:v>
                      </c:pt>
                      <c:pt idx="8166">
                        <c:v>969017.31599999999</c:v>
                      </c:pt>
                      <c:pt idx="8167">
                        <c:v>1151290.6170000001</c:v>
                      </c:pt>
                      <c:pt idx="8168">
                        <c:v>1246139.2279999999</c:v>
                      </c:pt>
                      <c:pt idx="8169">
                        <c:v>1298105.7279999999</c:v>
                      </c:pt>
                      <c:pt idx="8170">
                        <c:v>1410684.094</c:v>
                      </c:pt>
                      <c:pt idx="8171">
                        <c:v>1543008.044</c:v>
                      </c:pt>
                      <c:pt idx="8172">
                        <c:v>1720836.9439999999</c:v>
                      </c:pt>
                      <c:pt idx="8173">
                        <c:v>1936590.159</c:v>
                      </c:pt>
                      <c:pt idx="8174">
                        <c:v>2058147.703</c:v>
                      </c:pt>
                      <c:pt idx="8175">
                        <c:v>2187592.7230000002</c:v>
                      </c:pt>
                      <c:pt idx="8176">
                        <c:v>2351226.548</c:v>
                      </c:pt>
                      <c:pt idx="8177">
                        <c:v>2441289.892</c:v>
                      </c:pt>
                      <c:pt idx="8178">
                        <c:v>2615942.7510000002</c:v>
                      </c:pt>
                      <c:pt idx="8179">
                        <c:v>2786096.767</c:v>
                      </c:pt>
                      <c:pt idx="8180">
                        <c:v>2788280.2560000001</c:v>
                      </c:pt>
                      <c:pt idx="8181">
                        <c:v>2699203.7289999998</c:v>
                      </c:pt>
                      <c:pt idx="8182">
                        <c:v>2747876.895</c:v>
                      </c:pt>
                      <c:pt idx="8183">
                        <c:v>2822582.1510000001</c:v>
                      </c:pt>
                      <c:pt idx="8184">
                        <c:v>2738166.4270000001</c:v>
                      </c:pt>
                      <c:pt idx="8185">
                        <c:v>2826111.463</c:v>
                      </c:pt>
                      <c:pt idx="8186">
                        <c:v>3006930.2940000002</c:v>
                      </c:pt>
                      <c:pt idx="8187">
                        <c:v>3159418.0729999999</c:v>
                      </c:pt>
                      <c:pt idx="8188">
                        <c:v>3267066.446</c:v>
                      </c:pt>
                      <c:pt idx="8189">
                        <c:v>3213880.9419999998</c:v>
                      </c:pt>
                      <c:pt idx="8190">
                        <c:v>3284869.8289999999</c:v>
                      </c:pt>
                      <c:pt idx="8191">
                        <c:v>3444679.69</c:v>
                      </c:pt>
                      <c:pt idx="8192">
                        <c:v>3562238.0929999999</c:v>
                      </c:pt>
                      <c:pt idx="8193">
                        <c:v>3571126.6009999998</c:v>
                      </c:pt>
                      <c:pt idx="8194">
                        <c:v>3653357.122</c:v>
                      </c:pt>
                      <c:pt idx="8195">
                        <c:v>3659659.6869999999</c:v>
                      </c:pt>
                      <c:pt idx="8196">
                        <c:v>3562987.5440000002</c:v>
                      </c:pt>
                      <c:pt idx="8197">
                        <c:v>3598467.9849999999</c:v>
                      </c:pt>
                      <c:pt idx="8198">
                        <c:v>3682933.8870000001</c:v>
                      </c:pt>
                      <c:pt idx="8199">
                        <c:v>3793850.4169999999</c:v>
                      </c:pt>
                      <c:pt idx="8200">
                        <c:v>3872567.9619999998</c:v>
                      </c:pt>
                      <c:pt idx="8201">
                        <c:v>3880005.892</c:v>
                      </c:pt>
                      <c:pt idx="8202">
                        <c:v>3875484.99</c:v>
                      </c:pt>
                      <c:pt idx="8203">
                        <c:v>3688865.7769999998</c:v>
                      </c:pt>
                      <c:pt idx="8204">
                        <c:v>3477020.0219999999</c:v>
                      </c:pt>
                      <c:pt idx="8205">
                        <c:v>3142554.9070000001</c:v>
                      </c:pt>
                      <c:pt idx="8206">
                        <c:v>2778564.2930000001</c:v>
                      </c:pt>
                      <c:pt idx="8207">
                        <c:v>2346996.4700000002</c:v>
                      </c:pt>
                      <c:pt idx="8208">
                        <c:v>2133882.9410000001</c:v>
                      </c:pt>
                      <c:pt idx="8209">
                        <c:v>2005206.794</c:v>
                      </c:pt>
                      <c:pt idx="8210">
                        <c:v>1814449.4550000001</c:v>
                      </c:pt>
                      <c:pt idx="8211">
                        <c:v>1714222.588</c:v>
                      </c:pt>
                      <c:pt idx="8212">
                        <c:v>1770181.4310000001</c:v>
                      </c:pt>
                      <c:pt idx="8213">
                        <c:v>1876088.128</c:v>
                      </c:pt>
                      <c:pt idx="8214">
                        <c:v>1953315.311</c:v>
                      </c:pt>
                      <c:pt idx="8215">
                        <c:v>1879125.628</c:v>
                      </c:pt>
                      <c:pt idx="8216">
                        <c:v>1854200.017</c:v>
                      </c:pt>
                      <c:pt idx="8217">
                        <c:v>1879247.355</c:v>
                      </c:pt>
                      <c:pt idx="8218">
                        <c:v>1789350.7679999999</c:v>
                      </c:pt>
                      <c:pt idx="8219">
                        <c:v>1784363.885</c:v>
                      </c:pt>
                      <c:pt idx="8220">
                        <c:v>1744271.466</c:v>
                      </c:pt>
                      <c:pt idx="8221">
                        <c:v>1675116.567</c:v>
                      </c:pt>
                      <c:pt idx="8222">
                        <c:v>1735155.27</c:v>
                      </c:pt>
                      <c:pt idx="8223">
                        <c:v>1793613.648</c:v>
                      </c:pt>
                      <c:pt idx="8224">
                        <c:v>1833608.608</c:v>
                      </c:pt>
                      <c:pt idx="8225">
                        <c:v>1970762.5049999999</c:v>
                      </c:pt>
                      <c:pt idx="8226">
                        <c:v>2005939.182</c:v>
                      </c:pt>
                      <c:pt idx="8227">
                        <c:v>1897898.1939999999</c:v>
                      </c:pt>
                      <c:pt idx="8228">
                        <c:v>1840116.3829999999</c:v>
                      </c:pt>
                      <c:pt idx="8229">
                        <c:v>1867334.764</c:v>
                      </c:pt>
                      <c:pt idx="8230">
                        <c:v>1841829.4720000001</c:v>
                      </c:pt>
                      <c:pt idx="8231">
                        <c:v>1765675.838</c:v>
                      </c:pt>
                      <c:pt idx="8232">
                        <c:v>1683418.977</c:v>
                      </c:pt>
                      <c:pt idx="8233">
                        <c:v>1652770.6240000001</c:v>
                      </c:pt>
                      <c:pt idx="8234">
                        <c:v>1618427.13</c:v>
                      </c:pt>
                      <c:pt idx="8235">
                        <c:v>1626193.9990000001</c:v>
                      </c:pt>
                      <c:pt idx="8236">
                        <c:v>1642329.5249999999</c:v>
                      </c:pt>
                      <c:pt idx="8237">
                        <c:v>1728598.524</c:v>
                      </c:pt>
                      <c:pt idx="8238">
                        <c:v>1699301.395</c:v>
                      </c:pt>
                      <c:pt idx="8239">
                        <c:v>1738270.372</c:v>
                      </c:pt>
                      <c:pt idx="8240">
                        <c:v>1843514.2180000001</c:v>
                      </c:pt>
                      <c:pt idx="8241">
                        <c:v>1842773.827</c:v>
                      </c:pt>
                      <c:pt idx="8242">
                        <c:v>1889858.889</c:v>
                      </c:pt>
                      <c:pt idx="8243">
                        <c:v>1957965.328</c:v>
                      </c:pt>
                      <c:pt idx="8244">
                        <c:v>1973768.0989999999</c:v>
                      </c:pt>
                      <c:pt idx="8245">
                        <c:v>2099587.25</c:v>
                      </c:pt>
                      <c:pt idx="8246">
                        <c:v>2413852.4739999999</c:v>
                      </c:pt>
                      <c:pt idx="8247">
                        <c:v>2706762.514</c:v>
                      </c:pt>
                      <c:pt idx="8248">
                        <c:v>2929280.9410000001</c:v>
                      </c:pt>
                      <c:pt idx="8249">
                        <c:v>3106855.7710000002</c:v>
                      </c:pt>
                      <c:pt idx="8250">
                        <c:v>3226999.7239999999</c:v>
                      </c:pt>
                      <c:pt idx="8251">
                        <c:v>3059428.2540000002</c:v>
                      </c:pt>
                      <c:pt idx="8252">
                        <c:v>3019627.4709999999</c:v>
                      </c:pt>
                      <c:pt idx="8253">
                        <c:v>2948772.898</c:v>
                      </c:pt>
                      <c:pt idx="8254">
                        <c:v>2832843.9449999998</c:v>
                      </c:pt>
                      <c:pt idx="8255">
                        <c:v>2875808.2519999999</c:v>
                      </c:pt>
                      <c:pt idx="8256">
                        <c:v>2852628.4939999999</c:v>
                      </c:pt>
                      <c:pt idx="8257">
                        <c:v>2837088.44</c:v>
                      </c:pt>
                      <c:pt idx="8258">
                        <c:v>2779752.6630000002</c:v>
                      </c:pt>
                      <c:pt idx="8259">
                        <c:v>2792782.1749999998</c:v>
                      </c:pt>
                      <c:pt idx="8260">
                        <c:v>2773924.3810000001</c:v>
                      </c:pt>
                      <c:pt idx="8261">
                        <c:v>2790239.1910000001</c:v>
                      </c:pt>
                      <c:pt idx="8262">
                        <c:v>2702590.9939999999</c:v>
                      </c:pt>
                      <c:pt idx="8263">
                        <c:v>2764991.1940000001</c:v>
                      </c:pt>
                      <c:pt idx="8264">
                        <c:v>2657434.5010000002</c:v>
                      </c:pt>
                      <c:pt idx="8265">
                        <c:v>2384233.8369999998</c:v>
                      </c:pt>
                      <c:pt idx="8266">
                        <c:v>2171608.389</c:v>
                      </c:pt>
                      <c:pt idx="8267">
                        <c:v>1982801.3810000001</c:v>
                      </c:pt>
                      <c:pt idx="8268">
                        <c:v>1963317.8319999999</c:v>
                      </c:pt>
                      <c:pt idx="8269">
                        <c:v>1928570.0689999999</c:v>
                      </c:pt>
                      <c:pt idx="8270">
                        <c:v>1827544.9110000001</c:v>
                      </c:pt>
                      <c:pt idx="8271">
                        <c:v>1804701.2080000001</c:v>
                      </c:pt>
                      <c:pt idx="8272">
                        <c:v>1815517.09</c:v>
                      </c:pt>
                      <c:pt idx="8273">
                        <c:v>1834543.605</c:v>
                      </c:pt>
                      <c:pt idx="8274">
                        <c:v>1725904.02</c:v>
                      </c:pt>
                      <c:pt idx="8275">
                        <c:v>1713938.612</c:v>
                      </c:pt>
                      <c:pt idx="8276">
                        <c:v>1608222.2479999999</c:v>
                      </c:pt>
                      <c:pt idx="8277">
                        <c:v>1600726.048</c:v>
                      </c:pt>
                      <c:pt idx="8278">
                        <c:v>1580384.3689999999</c:v>
                      </c:pt>
                      <c:pt idx="8279">
                        <c:v>1559814.7990000001</c:v>
                      </c:pt>
                      <c:pt idx="8280">
                        <c:v>1369762.8929999999</c:v>
                      </c:pt>
                      <c:pt idx="8281">
                        <c:v>1315019.487</c:v>
                      </c:pt>
                      <c:pt idx="8282">
                        <c:v>1315167.71</c:v>
                      </c:pt>
                      <c:pt idx="8283">
                        <c:v>1253259</c:v>
                      </c:pt>
                      <c:pt idx="8284">
                        <c:v>1113466.371</c:v>
                      </c:pt>
                      <c:pt idx="8285">
                        <c:v>1141042.5360000001</c:v>
                      </c:pt>
                      <c:pt idx="8286">
                        <c:v>1203427.5209999999</c:v>
                      </c:pt>
                      <c:pt idx="8287">
                        <c:v>1310842.8359999999</c:v>
                      </c:pt>
                      <c:pt idx="8288">
                        <c:v>1366810.4129999999</c:v>
                      </c:pt>
                      <c:pt idx="8289">
                        <c:v>1379646.4809999999</c:v>
                      </c:pt>
                      <c:pt idx="8290">
                        <c:v>1301913.862</c:v>
                      </c:pt>
                      <c:pt idx="8291">
                        <c:v>1196853.689</c:v>
                      </c:pt>
                      <c:pt idx="8292">
                        <c:v>1094557.155</c:v>
                      </c:pt>
                      <c:pt idx="8293">
                        <c:v>1069324.362</c:v>
                      </c:pt>
                      <c:pt idx="8294">
                        <c:v>1125773.203</c:v>
                      </c:pt>
                      <c:pt idx="8295">
                        <c:v>1163381.6780000001</c:v>
                      </c:pt>
                      <c:pt idx="8296">
                        <c:v>1204068.9609999999</c:v>
                      </c:pt>
                      <c:pt idx="8297">
                        <c:v>1250256.2949999999</c:v>
                      </c:pt>
                      <c:pt idx="8298">
                        <c:v>1257535.3</c:v>
                      </c:pt>
                      <c:pt idx="8299">
                        <c:v>1174532.578</c:v>
                      </c:pt>
                      <c:pt idx="8300">
                        <c:v>1104312.8149999999</c:v>
                      </c:pt>
                      <c:pt idx="8301">
                        <c:v>1052502.7590000001</c:v>
                      </c:pt>
                      <c:pt idx="8302">
                        <c:v>997332.22900000005</c:v>
                      </c:pt>
                      <c:pt idx="8303">
                        <c:v>894085.40800000005</c:v>
                      </c:pt>
                      <c:pt idx="8304">
                        <c:v>869134.36199999996</c:v>
                      </c:pt>
                      <c:pt idx="8305">
                        <c:v>860976.23400000005</c:v>
                      </c:pt>
                      <c:pt idx="8306">
                        <c:v>832283.23100000003</c:v>
                      </c:pt>
                      <c:pt idx="8307">
                        <c:v>855747.62699999998</c:v>
                      </c:pt>
                      <c:pt idx="8308">
                        <c:v>836445.26</c:v>
                      </c:pt>
                      <c:pt idx="8309">
                        <c:v>879772.27399999998</c:v>
                      </c:pt>
                      <c:pt idx="8310">
                        <c:v>952145.09600000002</c:v>
                      </c:pt>
                      <c:pt idx="8311">
                        <c:v>1043924.715</c:v>
                      </c:pt>
                      <c:pt idx="8312">
                        <c:v>1121640.8859999999</c:v>
                      </c:pt>
                      <c:pt idx="8313">
                        <c:v>1088490.598</c:v>
                      </c:pt>
                      <c:pt idx="8314">
                        <c:v>1025642.31</c:v>
                      </c:pt>
                      <c:pt idx="8315">
                        <c:v>955602.473</c:v>
                      </c:pt>
                      <c:pt idx="8316">
                        <c:v>992111.32799999998</c:v>
                      </c:pt>
                      <c:pt idx="8317">
                        <c:v>1043037.051</c:v>
                      </c:pt>
                      <c:pt idx="8318">
                        <c:v>1060515.7439999999</c:v>
                      </c:pt>
                      <c:pt idx="8319">
                        <c:v>998789.80099999998</c:v>
                      </c:pt>
                      <c:pt idx="8320">
                        <c:v>940839.23899999994</c:v>
                      </c:pt>
                      <c:pt idx="8321">
                        <c:v>916446.924</c:v>
                      </c:pt>
                      <c:pt idx="8322">
                        <c:v>922270.43299999996</c:v>
                      </c:pt>
                      <c:pt idx="8323">
                        <c:v>894168.47699999996</c:v>
                      </c:pt>
                      <c:pt idx="8324">
                        <c:v>814965.39500000002</c:v>
                      </c:pt>
                      <c:pt idx="8325">
                        <c:v>758131.375</c:v>
                      </c:pt>
                      <c:pt idx="8326">
                        <c:v>660604.39899999998</c:v>
                      </c:pt>
                      <c:pt idx="8327">
                        <c:v>567291.94900000002</c:v>
                      </c:pt>
                      <c:pt idx="8328">
                        <c:v>509666.48200000002</c:v>
                      </c:pt>
                      <c:pt idx="8329">
                        <c:v>442588.24599999998</c:v>
                      </c:pt>
                      <c:pt idx="8330">
                        <c:v>434165.56699999998</c:v>
                      </c:pt>
                      <c:pt idx="8331">
                        <c:v>424746.902</c:v>
                      </c:pt>
                      <c:pt idx="8332">
                        <c:v>397337.49400000001</c:v>
                      </c:pt>
                      <c:pt idx="8333">
                        <c:v>375389.29100000003</c:v>
                      </c:pt>
                      <c:pt idx="8334">
                        <c:v>364864.73</c:v>
                      </c:pt>
                      <c:pt idx="8335">
                        <c:v>361593.45</c:v>
                      </c:pt>
                      <c:pt idx="8336">
                        <c:v>354475.13299999997</c:v>
                      </c:pt>
                      <c:pt idx="8337">
                        <c:v>347187.91499999998</c:v>
                      </c:pt>
                      <c:pt idx="8338">
                        <c:v>327400.67800000001</c:v>
                      </c:pt>
                      <c:pt idx="8339">
                        <c:v>265499.61099999998</c:v>
                      </c:pt>
                      <c:pt idx="8340">
                        <c:v>203045.054</c:v>
                      </c:pt>
                      <c:pt idx="8341">
                        <c:v>181545.58799999999</c:v>
                      </c:pt>
                      <c:pt idx="8342">
                        <c:v>189360.622</c:v>
                      </c:pt>
                      <c:pt idx="8343">
                        <c:v>190916.682</c:v>
                      </c:pt>
                      <c:pt idx="8344">
                        <c:v>206246.05499999999</c:v>
                      </c:pt>
                      <c:pt idx="8345">
                        <c:v>234909.48</c:v>
                      </c:pt>
                      <c:pt idx="8346">
                        <c:v>262947.53100000002</c:v>
                      </c:pt>
                      <c:pt idx="8347">
                        <c:v>320369.712</c:v>
                      </c:pt>
                      <c:pt idx="8348">
                        <c:v>332706.64399999997</c:v>
                      </c:pt>
                      <c:pt idx="8349">
                        <c:v>338119.908</c:v>
                      </c:pt>
                      <c:pt idx="8350">
                        <c:v>359999.26799999998</c:v>
                      </c:pt>
                      <c:pt idx="8351">
                        <c:v>404812.04200000002</c:v>
                      </c:pt>
                      <c:pt idx="8352">
                        <c:v>426631.77799999999</c:v>
                      </c:pt>
                      <c:pt idx="8353">
                        <c:v>452951.53200000001</c:v>
                      </c:pt>
                      <c:pt idx="8354">
                        <c:v>485951.55200000003</c:v>
                      </c:pt>
                      <c:pt idx="8355">
                        <c:v>503046.21299999999</c:v>
                      </c:pt>
                      <c:pt idx="8356">
                        <c:v>547968.61800000002</c:v>
                      </c:pt>
                      <c:pt idx="8357">
                        <c:v>642212.23899999994</c:v>
                      </c:pt>
                      <c:pt idx="8358">
                        <c:v>812732.06099999999</c:v>
                      </c:pt>
                      <c:pt idx="8359">
                        <c:v>1047114.648</c:v>
                      </c:pt>
                      <c:pt idx="8360">
                        <c:v>1161004.0149999999</c:v>
                      </c:pt>
                      <c:pt idx="8361">
                        <c:v>1361704.2350000001</c:v>
                      </c:pt>
                      <c:pt idx="8362">
                        <c:v>1425451.26</c:v>
                      </c:pt>
                      <c:pt idx="8363">
                        <c:v>1493707.29</c:v>
                      </c:pt>
                      <c:pt idx="8364">
                        <c:v>1559558.89</c:v>
                      </c:pt>
                      <c:pt idx="8365">
                        <c:v>1679494.92</c:v>
                      </c:pt>
                      <c:pt idx="8366">
                        <c:v>1898746.061</c:v>
                      </c:pt>
                      <c:pt idx="8367">
                        <c:v>2089388.423</c:v>
                      </c:pt>
                      <c:pt idx="8368">
                        <c:v>2249021.9010000001</c:v>
                      </c:pt>
                      <c:pt idx="8369">
                        <c:v>2463058.1030000001</c:v>
                      </c:pt>
                      <c:pt idx="8370">
                        <c:v>2582564.4530000002</c:v>
                      </c:pt>
                      <c:pt idx="8371">
                        <c:v>2618400.6179999998</c:v>
                      </c:pt>
                      <c:pt idx="8372">
                        <c:v>2647589.7349999999</c:v>
                      </c:pt>
                      <c:pt idx="8373">
                        <c:v>2599769.4879999999</c:v>
                      </c:pt>
                      <c:pt idx="8374">
                        <c:v>2562151.827</c:v>
                      </c:pt>
                      <c:pt idx="8375">
                        <c:v>2598346.202</c:v>
                      </c:pt>
                      <c:pt idx="8376">
                        <c:v>2540183.9909999999</c:v>
                      </c:pt>
                      <c:pt idx="8377">
                        <c:v>2534042.5920000002</c:v>
                      </c:pt>
                      <c:pt idx="8378">
                        <c:v>2457003.3029999998</c:v>
                      </c:pt>
                      <c:pt idx="8379">
                        <c:v>2382416.9500000002</c:v>
                      </c:pt>
                      <c:pt idx="8380">
                        <c:v>2425423.8709999998</c:v>
                      </c:pt>
                      <c:pt idx="8381">
                        <c:v>2373611.6809999999</c:v>
                      </c:pt>
                      <c:pt idx="8382">
                        <c:v>2293838.9180000001</c:v>
                      </c:pt>
                      <c:pt idx="8383">
                        <c:v>2230349.9759999998</c:v>
                      </c:pt>
                      <c:pt idx="8384">
                        <c:v>2331298.878</c:v>
                      </c:pt>
                      <c:pt idx="8385">
                        <c:v>2238447.0869999998</c:v>
                      </c:pt>
                      <c:pt idx="8386">
                        <c:v>2240480.4369999999</c:v>
                      </c:pt>
                      <c:pt idx="8387">
                        <c:v>2205106.1660000002</c:v>
                      </c:pt>
                      <c:pt idx="8388">
                        <c:v>2141435.8489999999</c:v>
                      </c:pt>
                      <c:pt idx="8389">
                        <c:v>2135933.1260000002</c:v>
                      </c:pt>
                      <c:pt idx="8390">
                        <c:v>2086415.79</c:v>
                      </c:pt>
                      <c:pt idx="8391">
                        <c:v>2074585.3470000001</c:v>
                      </c:pt>
                      <c:pt idx="8392">
                        <c:v>1984428.4509999999</c:v>
                      </c:pt>
                      <c:pt idx="8393">
                        <c:v>1846546.4339999999</c:v>
                      </c:pt>
                      <c:pt idx="8394">
                        <c:v>1690881.639</c:v>
                      </c:pt>
                      <c:pt idx="8395">
                        <c:v>1503964.8049999999</c:v>
                      </c:pt>
                      <c:pt idx="8396">
                        <c:v>1416626.24</c:v>
                      </c:pt>
                      <c:pt idx="8397">
                        <c:v>1280384.04</c:v>
                      </c:pt>
                      <c:pt idx="8398">
                        <c:v>1204465.0090000001</c:v>
                      </c:pt>
                      <c:pt idx="8399">
                        <c:v>1143287.8970000001</c:v>
                      </c:pt>
                      <c:pt idx="8400">
                        <c:v>1120183.1140000001</c:v>
                      </c:pt>
                      <c:pt idx="8401">
                        <c:v>1215949.098</c:v>
                      </c:pt>
                      <c:pt idx="8402">
                        <c:v>1385466.5349999999</c:v>
                      </c:pt>
                      <c:pt idx="8403">
                        <c:v>1514525.1629999999</c:v>
                      </c:pt>
                      <c:pt idx="8404">
                        <c:v>1619600.763</c:v>
                      </c:pt>
                      <c:pt idx="8405">
                        <c:v>1737606.409</c:v>
                      </c:pt>
                      <c:pt idx="8406">
                        <c:v>1971650.5190000001</c:v>
                      </c:pt>
                      <c:pt idx="8407">
                        <c:v>2153274.2969999998</c:v>
                      </c:pt>
                      <c:pt idx="8408">
                        <c:v>2284752.1090000002</c:v>
                      </c:pt>
                      <c:pt idx="8409">
                        <c:v>2444972.3530000001</c:v>
                      </c:pt>
                      <c:pt idx="8410">
                        <c:v>2571232.77</c:v>
                      </c:pt>
                      <c:pt idx="8411">
                        <c:v>2669901.7259999998</c:v>
                      </c:pt>
                      <c:pt idx="8412">
                        <c:v>2804334.7459999998</c:v>
                      </c:pt>
                      <c:pt idx="8413">
                        <c:v>2825463.8089999999</c:v>
                      </c:pt>
                      <c:pt idx="8414">
                        <c:v>2806703.4739999999</c:v>
                      </c:pt>
                      <c:pt idx="8415">
                        <c:v>2577323.8689999999</c:v>
                      </c:pt>
                      <c:pt idx="8416">
                        <c:v>2532321.1</c:v>
                      </c:pt>
                      <c:pt idx="8417">
                        <c:v>2342279.841</c:v>
                      </c:pt>
                      <c:pt idx="8418">
                        <c:v>2180801.1529999999</c:v>
                      </c:pt>
                      <c:pt idx="8419">
                        <c:v>2010194.922</c:v>
                      </c:pt>
                      <c:pt idx="8420">
                        <c:v>1916898.6629999999</c:v>
                      </c:pt>
                      <c:pt idx="8421">
                        <c:v>1834795.5149999999</c:v>
                      </c:pt>
                      <c:pt idx="8422">
                        <c:v>1751934.227</c:v>
                      </c:pt>
                      <c:pt idx="8423">
                        <c:v>1685239.175</c:v>
                      </c:pt>
                      <c:pt idx="8424">
                        <c:v>1660593.371</c:v>
                      </c:pt>
                      <c:pt idx="8425">
                        <c:v>1669940.534</c:v>
                      </c:pt>
                      <c:pt idx="8426">
                        <c:v>1659628.1780000001</c:v>
                      </c:pt>
                      <c:pt idx="8427">
                        <c:v>1575243.6129999999</c:v>
                      </c:pt>
                      <c:pt idx="8428">
                        <c:v>1612847.1029999999</c:v>
                      </c:pt>
                      <c:pt idx="8429">
                        <c:v>1698171.085</c:v>
                      </c:pt>
                      <c:pt idx="8430">
                        <c:v>1770647.7549999999</c:v>
                      </c:pt>
                      <c:pt idx="8431">
                        <c:v>1930371.88</c:v>
                      </c:pt>
                      <c:pt idx="8432">
                        <c:v>1871318.284</c:v>
                      </c:pt>
                      <c:pt idx="8433">
                        <c:v>1831917.1429999999</c:v>
                      </c:pt>
                      <c:pt idx="8434">
                        <c:v>1889558.385</c:v>
                      </c:pt>
                      <c:pt idx="8435">
                        <c:v>1957793.088</c:v>
                      </c:pt>
                      <c:pt idx="8436">
                        <c:v>2032137.3019999999</c:v>
                      </c:pt>
                      <c:pt idx="8437">
                        <c:v>2108017.108</c:v>
                      </c:pt>
                      <c:pt idx="8438">
                        <c:v>2304134.4360000002</c:v>
                      </c:pt>
                      <c:pt idx="8439">
                        <c:v>2475119.41</c:v>
                      </c:pt>
                      <c:pt idx="8440">
                        <c:v>2610934.2740000002</c:v>
                      </c:pt>
                      <c:pt idx="8441">
                        <c:v>2591333.3080000002</c:v>
                      </c:pt>
                      <c:pt idx="8442">
                        <c:v>2751955.662</c:v>
                      </c:pt>
                      <c:pt idx="8443">
                        <c:v>3122466.7480000001</c:v>
                      </c:pt>
                      <c:pt idx="8444">
                        <c:v>3185794.3939999999</c:v>
                      </c:pt>
                      <c:pt idx="8445">
                        <c:v>3200893.2450000001</c:v>
                      </c:pt>
                      <c:pt idx="8446">
                        <c:v>3265753.4190000002</c:v>
                      </c:pt>
                      <c:pt idx="8447">
                        <c:v>3332355.1740000001</c:v>
                      </c:pt>
                      <c:pt idx="8448">
                        <c:v>3289526.5419999999</c:v>
                      </c:pt>
                      <c:pt idx="8449">
                        <c:v>3183625.1090000002</c:v>
                      </c:pt>
                      <c:pt idx="8450">
                        <c:v>3093911.2919999999</c:v>
                      </c:pt>
                      <c:pt idx="8451">
                        <c:v>2976786.966</c:v>
                      </c:pt>
                      <c:pt idx="8452">
                        <c:v>2665122.6409999998</c:v>
                      </c:pt>
                      <c:pt idx="8453">
                        <c:v>2539531.0690000001</c:v>
                      </c:pt>
                      <c:pt idx="8454">
                        <c:v>2446979.3429999999</c:v>
                      </c:pt>
                      <c:pt idx="8455">
                        <c:v>2392851.4309999999</c:v>
                      </c:pt>
                      <c:pt idx="8456">
                        <c:v>2209150.014</c:v>
                      </c:pt>
                      <c:pt idx="8457">
                        <c:v>2016285.72</c:v>
                      </c:pt>
                      <c:pt idx="8458">
                        <c:v>1946245.7150000001</c:v>
                      </c:pt>
                      <c:pt idx="8459">
                        <c:v>2006052.4539999999</c:v>
                      </c:pt>
                      <c:pt idx="8460">
                        <c:v>1993986.048</c:v>
                      </c:pt>
                      <c:pt idx="8461">
                        <c:v>1944991.47</c:v>
                      </c:pt>
                      <c:pt idx="8462">
                        <c:v>1809550.6259999999</c:v>
                      </c:pt>
                      <c:pt idx="8463">
                        <c:v>1831822.6359999999</c:v>
                      </c:pt>
                      <c:pt idx="8464">
                        <c:v>1875912.3540000001</c:v>
                      </c:pt>
                      <c:pt idx="8465">
                        <c:v>2013122.21</c:v>
                      </c:pt>
                      <c:pt idx="8466">
                        <c:v>2286080.8939999999</c:v>
                      </c:pt>
                      <c:pt idx="8467">
                        <c:v>2569042.304</c:v>
                      </c:pt>
                      <c:pt idx="8468">
                        <c:v>2790753.9759999998</c:v>
                      </c:pt>
                      <c:pt idx="8469">
                        <c:v>3084853.2379999999</c:v>
                      </c:pt>
                      <c:pt idx="8470">
                        <c:v>3150021.8119999999</c:v>
                      </c:pt>
                      <c:pt idx="8471">
                        <c:v>3063393.3139999998</c:v>
                      </c:pt>
                      <c:pt idx="8472">
                        <c:v>2854083.199</c:v>
                      </c:pt>
                      <c:pt idx="8473">
                        <c:v>2789837.2259999998</c:v>
                      </c:pt>
                      <c:pt idx="8474">
                        <c:v>2799595.5449999999</c:v>
                      </c:pt>
                      <c:pt idx="8475">
                        <c:v>2760113.8020000001</c:v>
                      </c:pt>
                      <c:pt idx="8476">
                        <c:v>2886021.4780000001</c:v>
                      </c:pt>
                      <c:pt idx="8477">
                        <c:v>2873509.0819999999</c:v>
                      </c:pt>
                      <c:pt idx="8478">
                        <c:v>2878644.1970000002</c:v>
                      </c:pt>
                      <c:pt idx="8479">
                        <c:v>2998927.827</c:v>
                      </c:pt>
                      <c:pt idx="8480">
                        <c:v>3021526.898</c:v>
                      </c:pt>
                      <c:pt idx="8481">
                        <c:v>3118932.56</c:v>
                      </c:pt>
                      <c:pt idx="8482">
                        <c:v>3304503.3659999999</c:v>
                      </c:pt>
                      <c:pt idx="8483">
                        <c:v>3209642.62</c:v>
                      </c:pt>
                      <c:pt idx="8484">
                        <c:v>3099350.3309999998</c:v>
                      </c:pt>
                      <c:pt idx="8485">
                        <c:v>3048798.7540000002</c:v>
                      </c:pt>
                      <c:pt idx="8486">
                        <c:v>3126944.58</c:v>
                      </c:pt>
                      <c:pt idx="8487">
                        <c:v>3309630.5550000002</c:v>
                      </c:pt>
                      <c:pt idx="8488">
                        <c:v>3352094.2769999998</c:v>
                      </c:pt>
                      <c:pt idx="8489">
                        <c:v>3482987.466</c:v>
                      </c:pt>
                      <c:pt idx="8490">
                        <c:v>3400298.6009999998</c:v>
                      </c:pt>
                      <c:pt idx="8491">
                        <c:v>3504034.5129999998</c:v>
                      </c:pt>
                      <c:pt idx="8492">
                        <c:v>3468527.3480000002</c:v>
                      </c:pt>
                      <c:pt idx="8493">
                        <c:v>3531347.3730000001</c:v>
                      </c:pt>
                      <c:pt idx="8494">
                        <c:v>3704626.392</c:v>
                      </c:pt>
                      <c:pt idx="8495">
                        <c:v>3668380.7760000001</c:v>
                      </c:pt>
                      <c:pt idx="8496">
                        <c:v>3795528.1880000001</c:v>
                      </c:pt>
                      <c:pt idx="8497">
                        <c:v>3909182.3360000001</c:v>
                      </c:pt>
                      <c:pt idx="8498">
                        <c:v>3937761.8080000002</c:v>
                      </c:pt>
                      <c:pt idx="8499">
                        <c:v>3843885.6630000002</c:v>
                      </c:pt>
                      <c:pt idx="8500">
                        <c:v>4053751.9249999998</c:v>
                      </c:pt>
                      <c:pt idx="8501">
                        <c:v>4175901.764</c:v>
                      </c:pt>
                      <c:pt idx="8502">
                        <c:v>4167076.0490000001</c:v>
                      </c:pt>
                      <c:pt idx="8503">
                        <c:v>4266611.79</c:v>
                      </c:pt>
                      <c:pt idx="8504">
                        <c:v>4324425.4720000001</c:v>
                      </c:pt>
                      <c:pt idx="8505">
                        <c:v>4681169.5769999996</c:v>
                      </c:pt>
                      <c:pt idx="8506">
                        <c:v>5029683.2520000003</c:v>
                      </c:pt>
                      <c:pt idx="8507">
                        <c:v>5062949.6789999995</c:v>
                      </c:pt>
                      <c:pt idx="8508">
                        <c:v>5022686.0290000001</c:v>
                      </c:pt>
                      <c:pt idx="8509">
                        <c:v>5061283.2120000003</c:v>
                      </c:pt>
                      <c:pt idx="8510">
                        <c:v>5182374.4879999999</c:v>
                      </c:pt>
                      <c:pt idx="8511">
                        <c:v>5072663.1610000003</c:v>
                      </c:pt>
                      <c:pt idx="8512">
                        <c:v>5204738.8480000002</c:v>
                      </c:pt>
                      <c:pt idx="8513">
                        <c:v>5191968.8210000005</c:v>
                      </c:pt>
                      <c:pt idx="8514">
                        <c:v>5190481.5539999995</c:v>
                      </c:pt>
                      <c:pt idx="8515">
                        <c:v>5046931.8849999998</c:v>
                      </c:pt>
                      <c:pt idx="8516">
                        <c:v>4917742.676</c:v>
                      </c:pt>
                      <c:pt idx="8517">
                        <c:v>4717803.9989999998</c:v>
                      </c:pt>
                      <c:pt idx="8518">
                        <c:v>4533120.8130000001</c:v>
                      </c:pt>
                      <c:pt idx="8519">
                        <c:v>4476084.4989999998</c:v>
                      </c:pt>
                      <c:pt idx="8520">
                        <c:v>4340083.0449999999</c:v>
                      </c:pt>
                      <c:pt idx="8521">
                        <c:v>4282167.7410000004</c:v>
                      </c:pt>
                      <c:pt idx="8522">
                        <c:v>4185422.9350000001</c:v>
                      </c:pt>
                      <c:pt idx="8523">
                        <c:v>4359985.0959999999</c:v>
                      </c:pt>
                      <c:pt idx="8524">
                        <c:v>4193765.7080000001</c:v>
                      </c:pt>
                      <c:pt idx="8525">
                        <c:v>4157374.9249999998</c:v>
                      </c:pt>
                      <c:pt idx="8526">
                        <c:v>3828727.551</c:v>
                      </c:pt>
                      <c:pt idx="8527">
                        <c:v>3942333.9109999998</c:v>
                      </c:pt>
                      <c:pt idx="8528">
                        <c:v>3885651.9330000002</c:v>
                      </c:pt>
                      <c:pt idx="8529">
                        <c:v>3831646.807</c:v>
                      </c:pt>
                      <c:pt idx="8530">
                        <c:v>3847212.2179999999</c:v>
                      </c:pt>
                      <c:pt idx="8531">
                        <c:v>3811850.7850000001</c:v>
                      </c:pt>
                      <c:pt idx="8532">
                        <c:v>3641843.8539999998</c:v>
                      </c:pt>
                      <c:pt idx="8533">
                        <c:v>3528426.6740000001</c:v>
                      </c:pt>
                      <c:pt idx="8534">
                        <c:v>3480538.7459999998</c:v>
                      </c:pt>
                      <c:pt idx="8535">
                        <c:v>3321227.2080000001</c:v>
                      </c:pt>
                      <c:pt idx="8536">
                        <c:v>3413732.605</c:v>
                      </c:pt>
                      <c:pt idx="8537">
                        <c:v>3472922.1940000001</c:v>
                      </c:pt>
                      <c:pt idx="8538">
                        <c:v>3445509.6120000002</c:v>
                      </c:pt>
                      <c:pt idx="8539">
                        <c:v>3536677.0070000002</c:v>
                      </c:pt>
                      <c:pt idx="8540">
                        <c:v>3586989.0120000001</c:v>
                      </c:pt>
                      <c:pt idx="8541">
                        <c:v>3661185.0550000002</c:v>
                      </c:pt>
                      <c:pt idx="8542">
                        <c:v>3489142.2220000001</c:v>
                      </c:pt>
                      <c:pt idx="8543">
                        <c:v>3538641.5049999999</c:v>
                      </c:pt>
                      <c:pt idx="8544">
                        <c:v>3370903.4369999999</c:v>
                      </c:pt>
                      <c:pt idx="8545">
                        <c:v>3334689.36</c:v>
                      </c:pt>
                      <c:pt idx="8546">
                        <c:v>3395568.9479999999</c:v>
                      </c:pt>
                      <c:pt idx="8547">
                        <c:v>3425148.7749999999</c:v>
                      </c:pt>
                      <c:pt idx="8548">
                        <c:v>3621457.91</c:v>
                      </c:pt>
                      <c:pt idx="8549">
                        <c:v>3761208.7379999999</c:v>
                      </c:pt>
                      <c:pt idx="8550">
                        <c:v>4088648.23</c:v>
                      </c:pt>
                      <c:pt idx="8551">
                        <c:v>4046065.5010000002</c:v>
                      </c:pt>
                      <c:pt idx="8552">
                        <c:v>4023485.7209999999</c:v>
                      </c:pt>
                      <c:pt idx="8553">
                        <c:v>3931011.3650000002</c:v>
                      </c:pt>
                      <c:pt idx="8554">
                        <c:v>3878157.9870000002</c:v>
                      </c:pt>
                      <c:pt idx="8555">
                        <c:v>3514830.3960000002</c:v>
                      </c:pt>
                      <c:pt idx="8556">
                        <c:v>2981593.5789999999</c:v>
                      </c:pt>
                      <c:pt idx="8557">
                        <c:v>2931258.2570000002</c:v>
                      </c:pt>
                      <c:pt idx="8558">
                        <c:v>2960368.0690000001</c:v>
                      </c:pt>
                      <c:pt idx="8559">
                        <c:v>3042572.7889999999</c:v>
                      </c:pt>
                      <c:pt idx="8560">
                        <c:v>3069397.6690000002</c:v>
                      </c:pt>
                      <c:pt idx="8561">
                        <c:v>3323164.9040000001</c:v>
                      </c:pt>
                      <c:pt idx="8562">
                        <c:v>3529302.9950000001</c:v>
                      </c:pt>
                      <c:pt idx="8563">
                        <c:v>3605970.0090000001</c:v>
                      </c:pt>
                      <c:pt idx="8564">
                        <c:v>3567673.4759999998</c:v>
                      </c:pt>
                      <c:pt idx="8565">
                        <c:v>3657343.0120000001</c:v>
                      </c:pt>
                      <c:pt idx="8566">
                        <c:v>3561524.3960000002</c:v>
                      </c:pt>
                      <c:pt idx="8567">
                        <c:v>3644305.452</c:v>
                      </c:pt>
                      <c:pt idx="8568">
                        <c:v>3778565.38</c:v>
                      </c:pt>
                      <c:pt idx="8569">
                        <c:v>3683241.1469999999</c:v>
                      </c:pt>
                      <c:pt idx="8570">
                        <c:v>3697635.0729999999</c:v>
                      </c:pt>
                      <c:pt idx="8571">
                        <c:v>3608191.8590000002</c:v>
                      </c:pt>
                      <c:pt idx="8572">
                        <c:v>3667111.7969999998</c:v>
                      </c:pt>
                      <c:pt idx="8573">
                        <c:v>3464374.1</c:v>
                      </c:pt>
                      <c:pt idx="8574">
                        <c:v>3398849.1370000001</c:v>
                      </c:pt>
                      <c:pt idx="8575">
                        <c:v>3260746.8160000001</c:v>
                      </c:pt>
                      <c:pt idx="8576">
                        <c:v>3079888.9419999998</c:v>
                      </c:pt>
                      <c:pt idx="8577">
                        <c:v>2966269.2289999998</c:v>
                      </c:pt>
                      <c:pt idx="8578">
                        <c:v>2916101.5950000002</c:v>
                      </c:pt>
                      <c:pt idx="8579">
                        <c:v>2788291.6549999998</c:v>
                      </c:pt>
                      <c:pt idx="8580">
                        <c:v>2691147.7459999998</c:v>
                      </c:pt>
                      <c:pt idx="8581">
                        <c:v>2485664.89</c:v>
                      </c:pt>
                      <c:pt idx="8582">
                        <c:v>2503222.9190000002</c:v>
                      </c:pt>
                      <c:pt idx="8583">
                        <c:v>2733405.7609999999</c:v>
                      </c:pt>
                      <c:pt idx="8584">
                        <c:v>2898665.49</c:v>
                      </c:pt>
                      <c:pt idx="8585">
                        <c:v>2826990.946</c:v>
                      </c:pt>
                      <c:pt idx="8586">
                        <c:v>2794678.591</c:v>
                      </c:pt>
                      <c:pt idx="8587">
                        <c:v>2769422.5869999998</c:v>
                      </c:pt>
                      <c:pt idx="8588">
                        <c:v>2687299.27</c:v>
                      </c:pt>
                      <c:pt idx="8589">
                        <c:v>2651492.1460000002</c:v>
                      </c:pt>
                      <c:pt idx="8590">
                        <c:v>2678615.9950000001</c:v>
                      </c:pt>
                      <c:pt idx="8591">
                        <c:v>2662870.8319999999</c:v>
                      </c:pt>
                      <c:pt idx="8592">
                        <c:v>2689596.7549999999</c:v>
                      </c:pt>
                      <c:pt idx="8593">
                        <c:v>2798459.9330000002</c:v>
                      </c:pt>
                      <c:pt idx="8594">
                        <c:v>2870285.3879999998</c:v>
                      </c:pt>
                      <c:pt idx="8595">
                        <c:v>2983871.9210000001</c:v>
                      </c:pt>
                      <c:pt idx="8596">
                        <c:v>3086960.05</c:v>
                      </c:pt>
                      <c:pt idx="8597">
                        <c:v>3202882.03</c:v>
                      </c:pt>
                      <c:pt idx="8598">
                        <c:v>3197658.5010000002</c:v>
                      </c:pt>
                      <c:pt idx="8599">
                        <c:v>3297783.4</c:v>
                      </c:pt>
                      <c:pt idx="8600">
                        <c:v>3461059.4169999999</c:v>
                      </c:pt>
                      <c:pt idx="8601">
                        <c:v>3591997.4759999998</c:v>
                      </c:pt>
                      <c:pt idx="8602">
                        <c:v>3592185.5580000002</c:v>
                      </c:pt>
                      <c:pt idx="8603">
                        <c:v>3582360.0180000002</c:v>
                      </c:pt>
                      <c:pt idx="8604">
                        <c:v>3510838.72</c:v>
                      </c:pt>
                      <c:pt idx="8605">
                        <c:v>3583309.6919999998</c:v>
                      </c:pt>
                      <c:pt idx="8606">
                        <c:v>3770213.915</c:v>
                      </c:pt>
                      <c:pt idx="8607">
                        <c:v>4109015.25</c:v>
                      </c:pt>
                      <c:pt idx="8608">
                        <c:v>4356552.0420000004</c:v>
                      </c:pt>
                      <c:pt idx="8609">
                        <c:v>4433482.3130000001</c:v>
                      </c:pt>
                      <c:pt idx="8610">
                        <c:v>4676200.1689999998</c:v>
                      </c:pt>
                      <c:pt idx="8611">
                        <c:v>4712714.2740000002</c:v>
                      </c:pt>
                      <c:pt idx="8612">
                        <c:v>4759107.78</c:v>
                      </c:pt>
                      <c:pt idx="8613">
                        <c:v>4759818.7170000002</c:v>
                      </c:pt>
                      <c:pt idx="8614">
                        <c:v>4677329.33</c:v>
                      </c:pt>
                      <c:pt idx="8615">
                        <c:v>4726386.2520000003</c:v>
                      </c:pt>
                      <c:pt idx="8616">
                        <c:v>4608017.0949999997</c:v>
                      </c:pt>
                      <c:pt idx="8617">
                        <c:v>4711413.9309999999</c:v>
                      </c:pt>
                      <c:pt idx="8618">
                        <c:v>4661314.2220000001</c:v>
                      </c:pt>
                      <c:pt idx="8619">
                        <c:v>4721704.5310000004</c:v>
                      </c:pt>
                      <c:pt idx="8620">
                        <c:v>4679600.25</c:v>
                      </c:pt>
                      <c:pt idx="8621">
                        <c:v>4456209.8859999999</c:v>
                      </c:pt>
                      <c:pt idx="8622">
                        <c:v>4398634.7810000004</c:v>
                      </c:pt>
                      <c:pt idx="8623">
                        <c:v>4419960.4869999997</c:v>
                      </c:pt>
                      <c:pt idx="8624">
                        <c:v>4139132.6770000001</c:v>
                      </c:pt>
                      <c:pt idx="8625">
                        <c:v>4058129.4670000002</c:v>
                      </c:pt>
                      <c:pt idx="8626">
                        <c:v>3697296.19</c:v>
                      </c:pt>
                      <c:pt idx="8627">
                        <c:v>3241178.1639999999</c:v>
                      </c:pt>
                      <c:pt idx="8628">
                        <c:v>2928689.6889999998</c:v>
                      </c:pt>
                      <c:pt idx="8629">
                        <c:v>2612310.3319999999</c:v>
                      </c:pt>
                      <c:pt idx="8630">
                        <c:v>2420445.29</c:v>
                      </c:pt>
                      <c:pt idx="8631">
                        <c:v>2308578.1469999999</c:v>
                      </c:pt>
                      <c:pt idx="8632">
                        <c:v>1911601.0020000001</c:v>
                      </c:pt>
                      <c:pt idx="8633">
                        <c:v>1554829.6980000001</c:v>
                      </c:pt>
                      <c:pt idx="8634">
                        <c:v>1498176.49</c:v>
                      </c:pt>
                      <c:pt idx="8635">
                        <c:v>1249914.943</c:v>
                      </c:pt>
                      <c:pt idx="8636">
                        <c:v>1118730.406</c:v>
                      </c:pt>
                      <c:pt idx="8637">
                        <c:v>944417.96100000001</c:v>
                      </c:pt>
                      <c:pt idx="8638">
                        <c:v>744321.43799999997</c:v>
                      </c:pt>
                      <c:pt idx="8639">
                        <c:v>558915.00899999996</c:v>
                      </c:pt>
                      <c:pt idx="8640">
                        <c:v>459491.85100000002</c:v>
                      </c:pt>
                      <c:pt idx="8641">
                        <c:v>434869.24</c:v>
                      </c:pt>
                      <c:pt idx="8642">
                        <c:v>513593.40600000002</c:v>
                      </c:pt>
                      <c:pt idx="8643">
                        <c:v>635469.31200000003</c:v>
                      </c:pt>
                      <c:pt idx="8644">
                        <c:v>857562.74899999995</c:v>
                      </c:pt>
                      <c:pt idx="8645">
                        <c:v>1062579.091</c:v>
                      </c:pt>
                      <c:pt idx="8646">
                        <c:v>1408083.0460000001</c:v>
                      </c:pt>
                      <c:pt idx="8647">
                        <c:v>1714529.763</c:v>
                      </c:pt>
                      <c:pt idx="8648">
                        <c:v>1924859.61</c:v>
                      </c:pt>
                      <c:pt idx="8649">
                        <c:v>2038992.96</c:v>
                      </c:pt>
                      <c:pt idx="8650">
                        <c:v>2107056.4079999998</c:v>
                      </c:pt>
                      <c:pt idx="8651">
                        <c:v>2128751.784</c:v>
                      </c:pt>
                      <c:pt idx="8652">
                        <c:v>2267968.7390000001</c:v>
                      </c:pt>
                      <c:pt idx="8653">
                        <c:v>2444003.6140000001</c:v>
                      </c:pt>
                      <c:pt idx="8654">
                        <c:v>2650645.5329999998</c:v>
                      </c:pt>
                      <c:pt idx="8655">
                        <c:v>2937678.2859999998</c:v>
                      </c:pt>
                      <c:pt idx="8656">
                        <c:v>3231005.5180000002</c:v>
                      </c:pt>
                      <c:pt idx="8657">
                        <c:v>3604894.716</c:v>
                      </c:pt>
                      <c:pt idx="8658">
                        <c:v>3806768.1260000002</c:v>
                      </c:pt>
                      <c:pt idx="8659">
                        <c:v>3967748.7910000002</c:v>
                      </c:pt>
                      <c:pt idx="8660">
                        <c:v>4224145.17</c:v>
                      </c:pt>
                      <c:pt idx="8661">
                        <c:v>4485702.1109999996</c:v>
                      </c:pt>
                      <c:pt idx="8662">
                        <c:v>4702310.5</c:v>
                      </c:pt>
                      <c:pt idx="8663">
                        <c:v>4965740.8049999997</c:v>
                      </c:pt>
                      <c:pt idx="8664">
                        <c:v>5334084.9079999998</c:v>
                      </c:pt>
                      <c:pt idx="8665">
                        <c:v>5650007.6459999997</c:v>
                      </c:pt>
                      <c:pt idx="8666">
                        <c:v>5891361.824</c:v>
                      </c:pt>
                      <c:pt idx="8667">
                        <c:v>6046769.6830000002</c:v>
                      </c:pt>
                      <c:pt idx="8668">
                        <c:v>6162769.4409999996</c:v>
                      </c:pt>
                      <c:pt idx="8669">
                        <c:v>6337437.1370000001</c:v>
                      </c:pt>
                      <c:pt idx="8670">
                        <c:v>6350511.858</c:v>
                      </c:pt>
                      <c:pt idx="8671">
                        <c:v>6377380.6279999996</c:v>
                      </c:pt>
                      <c:pt idx="8672">
                        <c:v>6426014.4189999998</c:v>
                      </c:pt>
                      <c:pt idx="8673">
                        <c:v>6479894.2199999997</c:v>
                      </c:pt>
                      <c:pt idx="8674">
                        <c:v>6525442.6509999996</c:v>
                      </c:pt>
                      <c:pt idx="8675">
                        <c:v>6664749.7400000002</c:v>
                      </c:pt>
                      <c:pt idx="8676">
                        <c:v>6828253.4589999998</c:v>
                      </c:pt>
                      <c:pt idx="8677">
                        <c:v>6972072.0140000004</c:v>
                      </c:pt>
                      <c:pt idx="8678">
                        <c:v>7070080.2580000004</c:v>
                      </c:pt>
                      <c:pt idx="8679">
                        <c:v>7100065.9749999996</c:v>
                      </c:pt>
                      <c:pt idx="8680">
                        <c:v>7240698.5599999996</c:v>
                      </c:pt>
                      <c:pt idx="8681">
                        <c:v>7340322.8909999998</c:v>
                      </c:pt>
                      <c:pt idx="8682">
                        <c:v>7425068.034</c:v>
                      </c:pt>
                      <c:pt idx="8683">
                        <c:v>7422112.3039999995</c:v>
                      </c:pt>
                      <c:pt idx="8684">
                        <c:v>7382417.7060000002</c:v>
                      </c:pt>
                      <c:pt idx="8685">
                        <c:v>7248742.8380000005</c:v>
                      </c:pt>
                      <c:pt idx="8686">
                        <c:v>7119258.2410000004</c:v>
                      </c:pt>
                      <c:pt idx="8687">
                        <c:v>7228043.7189999996</c:v>
                      </c:pt>
                      <c:pt idx="8688">
                        <c:v>7123472.534</c:v>
                      </c:pt>
                      <c:pt idx="8689">
                        <c:v>7029020.1430000002</c:v>
                      </c:pt>
                      <c:pt idx="8690">
                        <c:v>6904162.0939999996</c:v>
                      </c:pt>
                      <c:pt idx="8691">
                        <c:v>6832394.1440000003</c:v>
                      </c:pt>
                      <c:pt idx="8692">
                        <c:v>6590972.3870000001</c:v>
                      </c:pt>
                      <c:pt idx="8693">
                        <c:v>6388904.4890000001</c:v>
                      </c:pt>
                      <c:pt idx="8694">
                        <c:v>6269135.1279999996</c:v>
                      </c:pt>
                      <c:pt idx="8695">
                        <c:v>6310001.2429999998</c:v>
                      </c:pt>
                      <c:pt idx="8696">
                        <c:v>6247570.5549999997</c:v>
                      </c:pt>
                      <c:pt idx="8697">
                        <c:v>6019203.0199999996</c:v>
                      </c:pt>
                      <c:pt idx="8698">
                        <c:v>5755464.2170000002</c:v>
                      </c:pt>
                      <c:pt idx="8699">
                        <c:v>5557340.102</c:v>
                      </c:pt>
                      <c:pt idx="8700">
                        <c:v>5324259.6579999998</c:v>
                      </c:pt>
                      <c:pt idx="8701">
                        <c:v>5076135.8849999998</c:v>
                      </c:pt>
                      <c:pt idx="8702">
                        <c:v>4807030.7110000001</c:v>
                      </c:pt>
                      <c:pt idx="8703">
                        <c:v>4678505.7390000001</c:v>
                      </c:pt>
                      <c:pt idx="8704">
                        <c:v>4408440.801</c:v>
                      </c:pt>
                      <c:pt idx="8705">
                        <c:v>4120035.4550000001</c:v>
                      </c:pt>
                      <c:pt idx="8706">
                        <c:v>3929111.4470000002</c:v>
                      </c:pt>
                      <c:pt idx="8707">
                        <c:v>3833860.5890000002</c:v>
                      </c:pt>
                      <c:pt idx="8708">
                        <c:v>3591917.4040000001</c:v>
                      </c:pt>
                      <c:pt idx="8709">
                        <c:v>3337626.9640000002</c:v>
                      </c:pt>
                      <c:pt idx="8710">
                        <c:v>3282653.7719999999</c:v>
                      </c:pt>
                      <c:pt idx="8711">
                        <c:v>3217332.2519999999</c:v>
                      </c:pt>
                      <c:pt idx="8712">
                        <c:v>3081075.1290000002</c:v>
                      </c:pt>
                      <c:pt idx="8713">
                        <c:v>2904817.4070000001</c:v>
                      </c:pt>
                      <c:pt idx="8714">
                        <c:v>2799001.7820000001</c:v>
                      </c:pt>
                      <c:pt idx="8715">
                        <c:v>2694118.4780000001</c:v>
                      </c:pt>
                      <c:pt idx="8716">
                        <c:v>2625687.0359999998</c:v>
                      </c:pt>
                      <c:pt idx="8717">
                        <c:v>2581514.6370000001</c:v>
                      </c:pt>
                      <c:pt idx="8718">
                        <c:v>2588732.7230000002</c:v>
                      </c:pt>
                      <c:pt idx="8719">
                        <c:v>2596848.8840000001</c:v>
                      </c:pt>
                      <c:pt idx="8720">
                        <c:v>2591105.84</c:v>
                      </c:pt>
                      <c:pt idx="8721">
                        <c:v>2574714.2790000001</c:v>
                      </c:pt>
                      <c:pt idx="8722">
                        <c:v>2576540.159</c:v>
                      </c:pt>
                      <c:pt idx="8723">
                        <c:v>2413569.5129999998</c:v>
                      </c:pt>
                      <c:pt idx="8724">
                        <c:v>2271658.1949999998</c:v>
                      </c:pt>
                      <c:pt idx="8725">
                        <c:v>2217707.3160000001</c:v>
                      </c:pt>
                      <c:pt idx="8726">
                        <c:v>2212434.341</c:v>
                      </c:pt>
                      <c:pt idx="8727">
                        <c:v>2274808.6290000002</c:v>
                      </c:pt>
                      <c:pt idx="8728">
                        <c:v>2330335.7940000002</c:v>
                      </c:pt>
                      <c:pt idx="8729">
                        <c:v>2397109.0260000001</c:v>
                      </c:pt>
                      <c:pt idx="8730">
                        <c:v>2420164.2940000002</c:v>
                      </c:pt>
                      <c:pt idx="8731">
                        <c:v>2285509.1090000002</c:v>
                      </c:pt>
                      <c:pt idx="8732">
                        <c:v>2108945.0920000002</c:v>
                      </c:pt>
                      <c:pt idx="8733">
                        <c:v>1914506.3389999999</c:v>
                      </c:pt>
                      <c:pt idx="8734">
                        <c:v>1762896.0530000001</c:v>
                      </c:pt>
                      <c:pt idx="8735">
                        <c:v>1774326.274</c:v>
                      </c:pt>
                      <c:pt idx="8736">
                        <c:v>1830014.5049999999</c:v>
                      </c:pt>
                      <c:pt idx="8737">
                        <c:v>1781548.7150000001</c:v>
                      </c:pt>
                      <c:pt idx="8738">
                        <c:v>1781513.409</c:v>
                      </c:pt>
                      <c:pt idx="8739">
                        <c:v>1725954.6839999999</c:v>
                      </c:pt>
                      <c:pt idx="8740">
                        <c:v>1606559.504</c:v>
                      </c:pt>
                      <c:pt idx="8741">
                        <c:v>1480443.523</c:v>
                      </c:pt>
                      <c:pt idx="8742">
                        <c:v>1549846.682</c:v>
                      </c:pt>
                      <c:pt idx="8743">
                        <c:v>1568111.483</c:v>
                      </c:pt>
                      <c:pt idx="8744">
                        <c:v>1626744.041</c:v>
                      </c:pt>
                      <c:pt idx="8745">
                        <c:v>1679351.111</c:v>
                      </c:pt>
                      <c:pt idx="8746">
                        <c:v>1667602.2169999999</c:v>
                      </c:pt>
                      <c:pt idx="8747">
                        <c:v>1515722.676</c:v>
                      </c:pt>
                      <c:pt idx="8748">
                        <c:v>1392793.4950000001</c:v>
                      </c:pt>
                      <c:pt idx="8749">
                        <c:v>1380981.4180000001</c:v>
                      </c:pt>
                      <c:pt idx="8750">
                        <c:v>1391740.537</c:v>
                      </c:pt>
                      <c:pt idx="8751">
                        <c:v>1346341.906</c:v>
                      </c:pt>
                      <c:pt idx="8752">
                        <c:v>1313224.8119999999</c:v>
                      </c:pt>
                      <c:pt idx="8753">
                        <c:v>1329557.2749999999</c:v>
                      </c:pt>
                      <c:pt idx="8754">
                        <c:v>1329489.473</c:v>
                      </c:pt>
                      <c:pt idx="8755">
                        <c:v>1335936.7509999999</c:v>
                      </c:pt>
                      <c:pt idx="8756">
                        <c:v>1346664.0649999999</c:v>
                      </c:pt>
                      <c:pt idx="8757">
                        <c:v>1296429.33</c:v>
                      </c:pt>
                      <c:pt idx="8758">
                        <c:v>1289553.524</c:v>
                      </c:pt>
                      <c:pt idx="8759">
                        <c:v>1293392.071</c:v>
                      </c:pt>
                      <c:pt idx="8760">
                        <c:v>1318728.8999999999</c:v>
                      </c:pt>
                      <c:pt idx="8761">
                        <c:v>1287670.763</c:v>
                      </c:pt>
                      <c:pt idx="8762">
                        <c:v>1270205.1599999999</c:v>
                      </c:pt>
                      <c:pt idx="8763">
                        <c:v>1305234.7709999999</c:v>
                      </c:pt>
                      <c:pt idx="8764">
                        <c:v>1292254.5719999999</c:v>
                      </c:pt>
                      <c:pt idx="8765">
                        <c:v>1324373.037</c:v>
                      </c:pt>
                      <c:pt idx="8766">
                        <c:v>1308423.3119999999</c:v>
                      </c:pt>
                      <c:pt idx="8767">
                        <c:v>1301334.8589999999</c:v>
                      </c:pt>
                      <c:pt idx="8768">
                        <c:v>1316200.5649999999</c:v>
                      </c:pt>
                      <c:pt idx="8769">
                        <c:v>1274197.594</c:v>
                      </c:pt>
                      <c:pt idx="8770">
                        <c:v>1190372.1340000001</c:v>
                      </c:pt>
                      <c:pt idx="8771">
                        <c:v>1101362.6939999999</c:v>
                      </c:pt>
                      <c:pt idx="8772">
                        <c:v>1014014.134</c:v>
                      </c:pt>
                      <c:pt idx="8773">
                        <c:v>985002.27300000004</c:v>
                      </c:pt>
                      <c:pt idx="8774">
                        <c:v>925935.12399999995</c:v>
                      </c:pt>
                      <c:pt idx="8775">
                        <c:v>925722.44900000002</c:v>
                      </c:pt>
                      <c:pt idx="8776">
                        <c:v>905130.00199999998</c:v>
                      </c:pt>
                      <c:pt idx="8777">
                        <c:v>934822.89899999998</c:v>
                      </c:pt>
                      <c:pt idx="8778">
                        <c:v>1004448.1090000001</c:v>
                      </c:pt>
                      <c:pt idx="8779">
                        <c:v>963339.13899999997</c:v>
                      </c:pt>
                      <c:pt idx="8780">
                        <c:v>1027949.944</c:v>
                      </c:pt>
                      <c:pt idx="8781">
                        <c:v>1016121.808</c:v>
                      </c:pt>
                      <c:pt idx="8782">
                        <c:v>988228.35900000005</c:v>
                      </c:pt>
                      <c:pt idx="8783">
                        <c:v>974856.76800000004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48-4625-856B-A8286F7A6B8A}"/>
                  </c:ext>
                </c:extLst>
              </c15:ser>
            </c15:filteredScatterSeries>
            <c15:filteredScatterSeries>
              <c15:ser>
                <c:idx val="3"/>
                <c:order val="1"/>
                <c:tx>
                  <c:v>Capped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'2020'!$A$2:$A$8785</c15:sqref>
                        </c15:formulaRef>
                      </c:ext>
                    </c:extLst>
                    <c:numCache>
                      <c:formatCode>m/d/yyyy</c:formatCode>
                      <c:ptCount val="8784"/>
                      <c:pt idx="0">
                        <c:v>43831</c:v>
                      </c:pt>
                      <c:pt idx="1">
                        <c:v>43831.041666666701</c:v>
                      </c:pt>
                      <c:pt idx="2">
                        <c:v>43831.083333333299</c:v>
                      </c:pt>
                      <c:pt idx="3">
                        <c:v>43831.125</c:v>
                      </c:pt>
                      <c:pt idx="4">
                        <c:v>43831.166666666701</c:v>
                      </c:pt>
                      <c:pt idx="5">
                        <c:v>43831.208333333299</c:v>
                      </c:pt>
                      <c:pt idx="6">
                        <c:v>43831.25</c:v>
                      </c:pt>
                      <c:pt idx="7">
                        <c:v>43831.291666666701</c:v>
                      </c:pt>
                      <c:pt idx="8">
                        <c:v>43831.333333333299</c:v>
                      </c:pt>
                      <c:pt idx="9">
                        <c:v>43831.375</c:v>
                      </c:pt>
                      <c:pt idx="10">
                        <c:v>43831.416666666701</c:v>
                      </c:pt>
                      <c:pt idx="11">
                        <c:v>43831.458333333299</c:v>
                      </c:pt>
                      <c:pt idx="12">
                        <c:v>43831.5</c:v>
                      </c:pt>
                      <c:pt idx="13">
                        <c:v>43831.541666666701</c:v>
                      </c:pt>
                      <c:pt idx="14">
                        <c:v>43831.583333333299</c:v>
                      </c:pt>
                      <c:pt idx="15">
                        <c:v>43831.625</c:v>
                      </c:pt>
                      <c:pt idx="16">
                        <c:v>43831.666666666701</c:v>
                      </c:pt>
                      <c:pt idx="17">
                        <c:v>43831.708333333299</c:v>
                      </c:pt>
                      <c:pt idx="18">
                        <c:v>43831.75</c:v>
                      </c:pt>
                      <c:pt idx="19">
                        <c:v>43831.791666666701</c:v>
                      </c:pt>
                      <c:pt idx="20">
                        <c:v>43831.833333333299</c:v>
                      </c:pt>
                      <c:pt idx="21">
                        <c:v>43831.875</c:v>
                      </c:pt>
                      <c:pt idx="22">
                        <c:v>43831.916666666701</c:v>
                      </c:pt>
                      <c:pt idx="23">
                        <c:v>43831.958333333299</c:v>
                      </c:pt>
                      <c:pt idx="24">
                        <c:v>43832</c:v>
                      </c:pt>
                      <c:pt idx="25">
                        <c:v>43832.041666666701</c:v>
                      </c:pt>
                      <c:pt idx="26">
                        <c:v>43832.083333333299</c:v>
                      </c:pt>
                      <c:pt idx="27">
                        <c:v>43832.125</c:v>
                      </c:pt>
                      <c:pt idx="28">
                        <c:v>43832.166666666701</c:v>
                      </c:pt>
                      <c:pt idx="29">
                        <c:v>43832.208333333299</c:v>
                      </c:pt>
                      <c:pt idx="30">
                        <c:v>43832.25</c:v>
                      </c:pt>
                      <c:pt idx="31">
                        <c:v>43832.291666666701</c:v>
                      </c:pt>
                      <c:pt idx="32">
                        <c:v>43832.333333333299</c:v>
                      </c:pt>
                      <c:pt idx="33">
                        <c:v>43832.375</c:v>
                      </c:pt>
                      <c:pt idx="34">
                        <c:v>43832.416666666701</c:v>
                      </c:pt>
                      <c:pt idx="35">
                        <c:v>43832.458333333299</c:v>
                      </c:pt>
                      <c:pt idx="36">
                        <c:v>43832.5</c:v>
                      </c:pt>
                      <c:pt idx="37">
                        <c:v>43832.541666666701</c:v>
                      </c:pt>
                      <c:pt idx="38">
                        <c:v>43832.583333333299</c:v>
                      </c:pt>
                      <c:pt idx="39">
                        <c:v>43832.625</c:v>
                      </c:pt>
                      <c:pt idx="40">
                        <c:v>43832.666666666701</c:v>
                      </c:pt>
                      <c:pt idx="41">
                        <c:v>43832.708333333299</c:v>
                      </c:pt>
                      <c:pt idx="42">
                        <c:v>43832.75</c:v>
                      </c:pt>
                      <c:pt idx="43">
                        <c:v>43832.791666666701</c:v>
                      </c:pt>
                      <c:pt idx="44">
                        <c:v>43832.833333333299</c:v>
                      </c:pt>
                      <c:pt idx="45">
                        <c:v>43832.875</c:v>
                      </c:pt>
                      <c:pt idx="46">
                        <c:v>43832.916666666701</c:v>
                      </c:pt>
                      <c:pt idx="47">
                        <c:v>43832.958333333299</c:v>
                      </c:pt>
                      <c:pt idx="48">
                        <c:v>43833</c:v>
                      </c:pt>
                      <c:pt idx="49">
                        <c:v>43833.041666666701</c:v>
                      </c:pt>
                      <c:pt idx="50">
                        <c:v>43833.083333333299</c:v>
                      </c:pt>
                      <c:pt idx="51">
                        <c:v>43833.125</c:v>
                      </c:pt>
                      <c:pt idx="52">
                        <c:v>43833.166666666701</c:v>
                      </c:pt>
                      <c:pt idx="53">
                        <c:v>43833.208333333299</c:v>
                      </c:pt>
                      <c:pt idx="54">
                        <c:v>43833.25</c:v>
                      </c:pt>
                      <c:pt idx="55">
                        <c:v>43833.291666666701</c:v>
                      </c:pt>
                      <c:pt idx="56">
                        <c:v>43833.333333333299</c:v>
                      </c:pt>
                      <c:pt idx="57">
                        <c:v>43833.375</c:v>
                      </c:pt>
                      <c:pt idx="58">
                        <c:v>43833.416666666701</c:v>
                      </c:pt>
                      <c:pt idx="59">
                        <c:v>43833.458333333299</c:v>
                      </c:pt>
                      <c:pt idx="60">
                        <c:v>43833.5</c:v>
                      </c:pt>
                      <c:pt idx="61">
                        <c:v>43833.541666666701</c:v>
                      </c:pt>
                      <c:pt idx="62">
                        <c:v>43833.583333333299</c:v>
                      </c:pt>
                      <c:pt idx="63">
                        <c:v>43833.625</c:v>
                      </c:pt>
                      <c:pt idx="64">
                        <c:v>43833.666666666701</c:v>
                      </c:pt>
                      <c:pt idx="65">
                        <c:v>43833.708333333299</c:v>
                      </c:pt>
                      <c:pt idx="66">
                        <c:v>43833.75</c:v>
                      </c:pt>
                      <c:pt idx="67">
                        <c:v>43833.791666666701</c:v>
                      </c:pt>
                      <c:pt idx="68">
                        <c:v>43833.833333333299</c:v>
                      </c:pt>
                      <c:pt idx="69">
                        <c:v>43833.875</c:v>
                      </c:pt>
                      <c:pt idx="70">
                        <c:v>43833.916666666701</c:v>
                      </c:pt>
                      <c:pt idx="71">
                        <c:v>43833.958333333299</c:v>
                      </c:pt>
                      <c:pt idx="72">
                        <c:v>43834</c:v>
                      </c:pt>
                      <c:pt idx="73">
                        <c:v>43834.041666666701</c:v>
                      </c:pt>
                      <c:pt idx="74">
                        <c:v>43834.083333333299</c:v>
                      </c:pt>
                      <c:pt idx="75">
                        <c:v>43834.125</c:v>
                      </c:pt>
                      <c:pt idx="76">
                        <c:v>43834.166666666701</c:v>
                      </c:pt>
                      <c:pt idx="77">
                        <c:v>43834.208333333299</c:v>
                      </c:pt>
                      <c:pt idx="78">
                        <c:v>43834.25</c:v>
                      </c:pt>
                      <c:pt idx="79">
                        <c:v>43834.291666666701</c:v>
                      </c:pt>
                      <c:pt idx="80">
                        <c:v>43834.333333333299</c:v>
                      </c:pt>
                      <c:pt idx="81">
                        <c:v>43834.375</c:v>
                      </c:pt>
                      <c:pt idx="82">
                        <c:v>43834.416666666701</c:v>
                      </c:pt>
                      <c:pt idx="83">
                        <c:v>43834.458333333299</c:v>
                      </c:pt>
                      <c:pt idx="84">
                        <c:v>43834.5</c:v>
                      </c:pt>
                      <c:pt idx="85">
                        <c:v>43834.541666666701</c:v>
                      </c:pt>
                      <c:pt idx="86">
                        <c:v>43834.583333333299</c:v>
                      </c:pt>
                      <c:pt idx="87">
                        <c:v>43834.625</c:v>
                      </c:pt>
                      <c:pt idx="88">
                        <c:v>43834.666666666701</c:v>
                      </c:pt>
                      <c:pt idx="89">
                        <c:v>43834.708333333299</c:v>
                      </c:pt>
                      <c:pt idx="90">
                        <c:v>43834.75</c:v>
                      </c:pt>
                      <c:pt idx="91">
                        <c:v>43834.791666666701</c:v>
                      </c:pt>
                      <c:pt idx="92">
                        <c:v>43834.833333333299</c:v>
                      </c:pt>
                      <c:pt idx="93">
                        <c:v>43834.875</c:v>
                      </c:pt>
                      <c:pt idx="94">
                        <c:v>43834.916666666701</c:v>
                      </c:pt>
                      <c:pt idx="95">
                        <c:v>43834.958333333299</c:v>
                      </c:pt>
                      <c:pt idx="96">
                        <c:v>43835</c:v>
                      </c:pt>
                      <c:pt idx="97">
                        <c:v>43835.041666666701</c:v>
                      </c:pt>
                      <c:pt idx="98">
                        <c:v>43835.083333333299</c:v>
                      </c:pt>
                      <c:pt idx="99">
                        <c:v>43835.125</c:v>
                      </c:pt>
                      <c:pt idx="100">
                        <c:v>43835.166666666701</c:v>
                      </c:pt>
                      <c:pt idx="101">
                        <c:v>43835.208333333299</c:v>
                      </c:pt>
                      <c:pt idx="102">
                        <c:v>43835.25</c:v>
                      </c:pt>
                      <c:pt idx="103">
                        <c:v>43835.291666666701</c:v>
                      </c:pt>
                      <c:pt idx="104">
                        <c:v>43835.333333333299</c:v>
                      </c:pt>
                      <c:pt idx="105">
                        <c:v>43835.375</c:v>
                      </c:pt>
                      <c:pt idx="106">
                        <c:v>43835.416666666701</c:v>
                      </c:pt>
                      <c:pt idx="107">
                        <c:v>43835.458333333299</c:v>
                      </c:pt>
                      <c:pt idx="108">
                        <c:v>43835.5</c:v>
                      </c:pt>
                      <c:pt idx="109">
                        <c:v>43835.541666666701</c:v>
                      </c:pt>
                      <c:pt idx="110">
                        <c:v>43835.583333333299</c:v>
                      </c:pt>
                      <c:pt idx="111">
                        <c:v>43835.625</c:v>
                      </c:pt>
                      <c:pt idx="112">
                        <c:v>43835.666666666701</c:v>
                      </c:pt>
                      <c:pt idx="113">
                        <c:v>43835.708333333299</c:v>
                      </c:pt>
                      <c:pt idx="114">
                        <c:v>43835.75</c:v>
                      </c:pt>
                      <c:pt idx="115">
                        <c:v>43835.791666666701</c:v>
                      </c:pt>
                      <c:pt idx="116">
                        <c:v>43835.833333333299</c:v>
                      </c:pt>
                      <c:pt idx="117">
                        <c:v>43835.875</c:v>
                      </c:pt>
                      <c:pt idx="118">
                        <c:v>43835.916666666701</c:v>
                      </c:pt>
                      <c:pt idx="119">
                        <c:v>43835.958333333299</c:v>
                      </c:pt>
                      <c:pt idx="120">
                        <c:v>43836</c:v>
                      </c:pt>
                      <c:pt idx="121">
                        <c:v>43836.041666666701</c:v>
                      </c:pt>
                      <c:pt idx="122">
                        <c:v>43836.083333333299</c:v>
                      </c:pt>
                      <c:pt idx="123">
                        <c:v>43836.125</c:v>
                      </c:pt>
                      <c:pt idx="124">
                        <c:v>43836.166666666701</c:v>
                      </c:pt>
                      <c:pt idx="125">
                        <c:v>43836.208333333299</c:v>
                      </c:pt>
                      <c:pt idx="126">
                        <c:v>43836.25</c:v>
                      </c:pt>
                      <c:pt idx="127">
                        <c:v>43836.291666666701</c:v>
                      </c:pt>
                      <c:pt idx="128">
                        <c:v>43836.333333333299</c:v>
                      </c:pt>
                      <c:pt idx="129">
                        <c:v>43836.375</c:v>
                      </c:pt>
                      <c:pt idx="130">
                        <c:v>43836.416666666701</c:v>
                      </c:pt>
                      <c:pt idx="131">
                        <c:v>43836.458333333299</c:v>
                      </c:pt>
                      <c:pt idx="132">
                        <c:v>43836.5</c:v>
                      </c:pt>
                      <c:pt idx="133">
                        <c:v>43836.541666666701</c:v>
                      </c:pt>
                      <c:pt idx="134">
                        <c:v>43836.583333333299</c:v>
                      </c:pt>
                      <c:pt idx="135">
                        <c:v>43836.625</c:v>
                      </c:pt>
                      <c:pt idx="136">
                        <c:v>43836.666666666701</c:v>
                      </c:pt>
                      <c:pt idx="137">
                        <c:v>43836.708333333299</c:v>
                      </c:pt>
                      <c:pt idx="138">
                        <c:v>43836.75</c:v>
                      </c:pt>
                      <c:pt idx="139">
                        <c:v>43836.791666666701</c:v>
                      </c:pt>
                      <c:pt idx="140">
                        <c:v>43836.833333333299</c:v>
                      </c:pt>
                      <c:pt idx="141">
                        <c:v>43836.875</c:v>
                      </c:pt>
                      <c:pt idx="142">
                        <c:v>43836.916666666701</c:v>
                      </c:pt>
                      <c:pt idx="143">
                        <c:v>43836.958333333299</c:v>
                      </c:pt>
                      <c:pt idx="144">
                        <c:v>43837</c:v>
                      </c:pt>
                      <c:pt idx="145">
                        <c:v>43837.041666666701</c:v>
                      </c:pt>
                      <c:pt idx="146">
                        <c:v>43837.083333333299</c:v>
                      </c:pt>
                      <c:pt idx="147">
                        <c:v>43837.125</c:v>
                      </c:pt>
                      <c:pt idx="148">
                        <c:v>43837.166666666701</c:v>
                      </c:pt>
                      <c:pt idx="149">
                        <c:v>43837.208333333299</c:v>
                      </c:pt>
                      <c:pt idx="150">
                        <c:v>43837.25</c:v>
                      </c:pt>
                      <c:pt idx="151">
                        <c:v>43837.291666666701</c:v>
                      </c:pt>
                      <c:pt idx="152">
                        <c:v>43837.333333333299</c:v>
                      </c:pt>
                      <c:pt idx="153">
                        <c:v>43837.375</c:v>
                      </c:pt>
                      <c:pt idx="154">
                        <c:v>43837.416666666701</c:v>
                      </c:pt>
                      <c:pt idx="155">
                        <c:v>43837.458333333299</c:v>
                      </c:pt>
                      <c:pt idx="156">
                        <c:v>43837.5</c:v>
                      </c:pt>
                      <c:pt idx="157">
                        <c:v>43837.541666666701</c:v>
                      </c:pt>
                      <c:pt idx="158">
                        <c:v>43837.583333333299</c:v>
                      </c:pt>
                      <c:pt idx="159">
                        <c:v>43837.625</c:v>
                      </c:pt>
                      <c:pt idx="160">
                        <c:v>43837.666666666701</c:v>
                      </c:pt>
                      <c:pt idx="161">
                        <c:v>43837.708333333299</c:v>
                      </c:pt>
                      <c:pt idx="162">
                        <c:v>43837.75</c:v>
                      </c:pt>
                      <c:pt idx="163">
                        <c:v>43837.791666666701</c:v>
                      </c:pt>
                      <c:pt idx="164">
                        <c:v>43837.833333333299</c:v>
                      </c:pt>
                      <c:pt idx="165">
                        <c:v>43837.875</c:v>
                      </c:pt>
                      <c:pt idx="166">
                        <c:v>43837.916666666701</c:v>
                      </c:pt>
                      <c:pt idx="167">
                        <c:v>43837.958333333299</c:v>
                      </c:pt>
                      <c:pt idx="168">
                        <c:v>43838</c:v>
                      </c:pt>
                      <c:pt idx="169">
                        <c:v>43838.041666666701</c:v>
                      </c:pt>
                      <c:pt idx="170">
                        <c:v>43838.083333333299</c:v>
                      </c:pt>
                      <c:pt idx="171">
                        <c:v>43838.125</c:v>
                      </c:pt>
                      <c:pt idx="172">
                        <c:v>43838.166666666701</c:v>
                      </c:pt>
                      <c:pt idx="173">
                        <c:v>43838.208333333299</c:v>
                      </c:pt>
                      <c:pt idx="174">
                        <c:v>43838.25</c:v>
                      </c:pt>
                      <c:pt idx="175">
                        <c:v>43838.291666666701</c:v>
                      </c:pt>
                      <c:pt idx="176">
                        <c:v>43838.333333333299</c:v>
                      </c:pt>
                      <c:pt idx="177">
                        <c:v>43838.375</c:v>
                      </c:pt>
                      <c:pt idx="178">
                        <c:v>43838.416666666701</c:v>
                      </c:pt>
                      <c:pt idx="179">
                        <c:v>43838.458333333299</c:v>
                      </c:pt>
                      <c:pt idx="180">
                        <c:v>43838.5</c:v>
                      </c:pt>
                      <c:pt idx="181">
                        <c:v>43838.541666666701</c:v>
                      </c:pt>
                      <c:pt idx="182">
                        <c:v>43838.583333333299</c:v>
                      </c:pt>
                      <c:pt idx="183">
                        <c:v>43838.625</c:v>
                      </c:pt>
                      <c:pt idx="184">
                        <c:v>43838.666666666701</c:v>
                      </c:pt>
                      <c:pt idx="185">
                        <c:v>43838.708333333299</c:v>
                      </c:pt>
                      <c:pt idx="186">
                        <c:v>43838.75</c:v>
                      </c:pt>
                      <c:pt idx="187">
                        <c:v>43838.791666666701</c:v>
                      </c:pt>
                      <c:pt idx="188">
                        <c:v>43838.833333333299</c:v>
                      </c:pt>
                      <c:pt idx="189">
                        <c:v>43838.875</c:v>
                      </c:pt>
                      <c:pt idx="190">
                        <c:v>43838.916666666701</c:v>
                      </c:pt>
                      <c:pt idx="191">
                        <c:v>43838.958333333299</c:v>
                      </c:pt>
                      <c:pt idx="192">
                        <c:v>43839</c:v>
                      </c:pt>
                      <c:pt idx="193">
                        <c:v>43839.041666666701</c:v>
                      </c:pt>
                      <c:pt idx="194">
                        <c:v>43839.083333333299</c:v>
                      </c:pt>
                      <c:pt idx="195">
                        <c:v>43839.125</c:v>
                      </c:pt>
                      <c:pt idx="196">
                        <c:v>43839.166666666701</c:v>
                      </c:pt>
                      <c:pt idx="197">
                        <c:v>43839.208333333299</c:v>
                      </c:pt>
                      <c:pt idx="198">
                        <c:v>43839.25</c:v>
                      </c:pt>
                      <c:pt idx="199">
                        <c:v>43839.291666666701</c:v>
                      </c:pt>
                      <c:pt idx="200">
                        <c:v>43839.333333333299</c:v>
                      </c:pt>
                      <c:pt idx="201">
                        <c:v>43839.375</c:v>
                      </c:pt>
                      <c:pt idx="202">
                        <c:v>43839.416666666701</c:v>
                      </c:pt>
                      <c:pt idx="203">
                        <c:v>43839.458333333299</c:v>
                      </c:pt>
                      <c:pt idx="204">
                        <c:v>43839.5</c:v>
                      </c:pt>
                      <c:pt idx="205">
                        <c:v>43839.541666666701</c:v>
                      </c:pt>
                      <c:pt idx="206">
                        <c:v>43839.583333333299</c:v>
                      </c:pt>
                      <c:pt idx="207">
                        <c:v>43839.625</c:v>
                      </c:pt>
                      <c:pt idx="208">
                        <c:v>43839.666666666701</c:v>
                      </c:pt>
                      <c:pt idx="209">
                        <c:v>43839.708333333299</c:v>
                      </c:pt>
                      <c:pt idx="210">
                        <c:v>43839.75</c:v>
                      </c:pt>
                      <c:pt idx="211">
                        <c:v>43839.791666666701</c:v>
                      </c:pt>
                      <c:pt idx="212">
                        <c:v>43839.833333333299</c:v>
                      </c:pt>
                      <c:pt idx="213">
                        <c:v>43839.875</c:v>
                      </c:pt>
                      <c:pt idx="214">
                        <c:v>43839.916666666701</c:v>
                      </c:pt>
                      <c:pt idx="215">
                        <c:v>43839.958333333299</c:v>
                      </c:pt>
                      <c:pt idx="216">
                        <c:v>43840</c:v>
                      </c:pt>
                      <c:pt idx="217">
                        <c:v>43840.041666666701</c:v>
                      </c:pt>
                      <c:pt idx="218">
                        <c:v>43840.083333333299</c:v>
                      </c:pt>
                      <c:pt idx="219">
                        <c:v>43840.125</c:v>
                      </c:pt>
                      <c:pt idx="220">
                        <c:v>43840.166666666701</c:v>
                      </c:pt>
                      <c:pt idx="221">
                        <c:v>43840.208333333299</c:v>
                      </c:pt>
                      <c:pt idx="222">
                        <c:v>43840.25</c:v>
                      </c:pt>
                      <c:pt idx="223">
                        <c:v>43840.291666666701</c:v>
                      </c:pt>
                      <c:pt idx="224">
                        <c:v>43840.333333333299</c:v>
                      </c:pt>
                      <c:pt idx="225">
                        <c:v>43840.375</c:v>
                      </c:pt>
                      <c:pt idx="226">
                        <c:v>43840.416666666701</c:v>
                      </c:pt>
                      <c:pt idx="227">
                        <c:v>43840.458333333299</c:v>
                      </c:pt>
                      <c:pt idx="228">
                        <c:v>43840.5</c:v>
                      </c:pt>
                      <c:pt idx="229">
                        <c:v>43840.541666666701</c:v>
                      </c:pt>
                      <c:pt idx="230">
                        <c:v>43840.583333333299</c:v>
                      </c:pt>
                      <c:pt idx="231">
                        <c:v>43840.625</c:v>
                      </c:pt>
                      <c:pt idx="232">
                        <c:v>43840.666666666701</c:v>
                      </c:pt>
                      <c:pt idx="233">
                        <c:v>43840.708333333299</c:v>
                      </c:pt>
                      <c:pt idx="234">
                        <c:v>43840.75</c:v>
                      </c:pt>
                      <c:pt idx="235">
                        <c:v>43840.791666666701</c:v>
                      </c:pt>
                      <c:pt idx="236">
                        <c:v>43840.833333333299</c:v>
                      </c:pt>
                      <c:pt idx="237">
                        <c:v>43840.875</c:v>
                      </c:pt>
                      <c:pt idx="238">
                        <c:v>43840.916666666701</c:v>
                      </c:pt>
                      <c:pt idx="239">
                        <c:v>43840.958333333299</c:v>
                      </c:pt>
                      <c:pt idx="240">
                        <c:v>43841</c:v>
                      </c:pt>
                      <c:pt idx="241">
                        <c:v>43841.041666666701</c:v>
                      </c:pt>
                      <c:pt idx="242">
                        <c:v>43841.083333333299</c:v>
                      </c:pt>
                      <c:pt idx="243">
                        <c:v>43841.125</c:v>
                      </c:pt>
                      <c:pt idx="244">
                        <c:v>43841.166666666701</c:v>
                      </c:pt>
                      <c:pt idx="245">
                        <c:v>43841.208333333299</c:v>
                      </c:pt>
                      <c:pt idx="246">
                        <c:v>43841.25</c:v>
                      </c:pt>
                      <c:pt idx="247">
                        <c:v>43841.291666666701</c:v>
                      </c:pt>
                      <c:pt idx="248">
                        <c:v>43841.333333333299</c:v>
                      </c:pt>
                      <c:pt idx="249">
                        <c:v>43841.375</c:v>
                      </c:pt>
                      <c:pt idx="250">
                        <c:v>43841.416666666701</c:v>
                      </c:pt>
                      <c:pt idx="251">
                        <c:v>43841.458333333299</c:v>
                      </c:pt>
                      <c:pt idx="252">
                        <c:v>43841.5</c:v>
                      </c:pt>
                      <c:pt idx="253">
                        <c:v>43841.541666666701</c:v>
                      </c:pt>
                      <c:pt idx="254">
                        <c:v>43841.583333333299</c:v>
                      </c:pt>
                      <c:pt idx="255">
                        <c:v>43841.625</c:v>
                      </c:pt>
                      <c:pt idx="256">
                        <c:v>43841.666666666701</c:v>
                      </c:pt>
                      <c:pt idx="257">
                        <c:v>43841.708333333299</c:v>
                      </c:pt>
                      <c:pt idx="258">
                        <c:v>43841.75</c:v>
                      </c:pt>
                      <c:pt idx="259">
                        <c:v>43841.791666666701</c:v>
                      </c:pt>
                      <c:pt idx="260">
                        <c:v>43841.833333333299</c:v>
                      </c:pt>
                      <c:pt idx="261">
                        <c:v>43841.875</c:v>
                      </c:pt>
                      <c:pt idx="262">
                        <c:v>43841.916666666701</c:v>
                      </c:pt>
                      <c:pt idx="263">
                        <c:v>43841.958333333299</c:v>
                      </c:pt>
                      <c:pt idx="264">
                        <c:v>43842</c:v>
                      </c:pt>
                      <c:pt idx="265">
                        <c:v>43842.041666666701</c:v>
                      </c:pt>
                      <c:pt idx="266">
                        <c:v>43842.083333333299</c:v>
                      </c:pt>
                      <c:pt idx="267">
                        <c:v>43842.125</c:v>
                      </c:pt>
                      <c:pt idx="268">
                        <c:v>43842.166666666701</c:v>
                      </c:pt>
                      <c:pt idx="269">
                        <c:v>43842.208333333299</c:v>
                      </c:pt>
                      <c:pt idx="270">
                        <c:v>43842.25</c:v>
                      </c:pt>
                      <c:pt idx="271">
                        <c:v>43842.291666666701</c:v>
                      </c:pt>
                      <c:pt idx="272">
                        <c:v>43842.333333333299</c:v>
                      </c:pt>
                      <c:pt idx="273">
                        <c:v>43842.375</c:v>
                      </c:pt>
                      <c:pt idx="274">
                        <c:v>43842.416666666701</c:v>
                      </c:pt>
                      <c:pt idx="275">
                        <c:v>43842.458333333299</c:v>
                      </c:pt>
                      <c:pt idx="276">
                        <c:v>43842.5</c:v>
                      </c:pt>
                      <c:pt idx="277">
                        <c:v>43842.541666666701</c:v>
                      </c:pt>
                      <c:pt idx="278">
                        <c:v>43842.583333333299</c:v>
                      </c:pt>
                      <c:pt idx="279">
                        <c:v>43842.625</c:v>
                      </c:pt>
                      <c:pt idx="280">
                        <c:v>43842.666666666701</c:v>
                      </c:pt>
                      <c:pt idx="281">
                        <c:v>43842.708333333299</c:v>
                      </c:pt>
                      <c:pt idx="282">
                        <c:v>43842.75</c:v>
                      </c:pt>
                      <c:pt idx="283">
                        <c:v>43842.791666666701</c:v>
                      </c:pt>
                      <c:pt idx="284">
                        <c:v>43842.833333333299</c:v>
                      </c:pt>
                      <c:pt idx="285">
                        <c:v>43842.875</c:v>
                      </c:pt>
                      <c:pt idx="286">
                        <c:v>43842.916666666701</c:v>
                      </c:pt>
                      <c:pt idx="287">
                        <c:v>43842.958333333299</c:v>
                      </c:pt>
                      <c:pt idx="288">
                        <c:v>43843</c:v>
                      </c:pt>
                      <c:pt idx="289">
                        <c:v>43843.041666666701</c:v>
                      </c:pt>
                      <c:pt idx="290">
                        <c:v>43843.083333333299</c:v>
                      </c:pt>
                      <c:pt idx="291">
                        <c:v>43843.125</c:v>
                      </c:pt>
                      <c:pt idx="292">
                        <c:v>43843.166666666701</c:v>
                      </c:pt>
                      <c:pt idx="293">
                        <c:v>43843.208333333299</c:v>
                      </c:pt>
                      <c:pt idx="294">
                        <c:v>43843.25</c:v>
                      </c:pt>
                      <c:pt idx="295">
                        <c:v>43843.291666666701</c:v>
                      </c:pt>
                      <c:pt idx="296">
                        <c:v>43843.333333333299</c:v>
                      </c:pt>
                      <c:pt idx="297">
                        <c:v>43843.375</c:v>
                      </c:pt>
                      <c:pt idx="298">
                        <c:v>43843.416666666701</c:v>
                      </c:pt>
                      <c:pt idx="299">
                        <c:v>43843.458333333299</c:v>
                      </c:pt>
                      <c:pt idx="300">
                        <c:v>43843.5</c:v>
                      </c:pt>
                      <c:pt idx="301">
                        <c:v>43843.541666666701</c:v>
                      </c:pt>
                      <c:pt idx="302">
                        <c:v>43843.583333333299</c:v>
                      </c:pt>
                      <c:pt idx="303">
                        <c:v>43843.625</c:v>
                      </c:pt>
                      <c:pt idx="304">
                        <c:v>43843.666666666701</c:v>
                      </c:pt>
                      <c:pt idx="305">
                        <c:v>43843.708333333299</c:v>
                      </c:pt>
                      <c:pt idx="306">
                        <c:v>43843.75</c:v>
                      </c:pt>
                      <c:pt idx="307">
                        <c:v>43843.791666666701</c:v>
                      </c:pt>
                      <c:pt idx="308">
                        <c:v>43843.833333333299</c:v>
                      </c:pt>
                      <c:pt idx="309">
                        <c:v>43843.875</c:v>
                      </c:pt>
                      <c:pt idx="310">
                        <c:v>43843.916666666701</c:v>
                      </c:pt>
                      <c:pt idx="311">
                        <c:v>43843.958333333299</c:v>
                      </c:pt>
                      <c:pt idx="312">
                        <c:v>43844</c:v>
                      </c:pt>
                      <c:pt idx="313">
                        <c:v>43844.041666666701</c:v>
                      </c:pt>
                      <c:pt idx="314">
                        <c:v>43844.083333333299</c:v>
                      </c:pt>
                      <c:pt idx="315">
                        <c:v>43844.125</c:v>
                      </c:pt>
                      <c:pt idx="316">
                        <c:v>43844.166666666701</c:v>
                      </c:pt>
                      <c:pt idx="317">
                        <c:v>43844.208333333299</c:v>
                      </c:pt>
                      <c:pt idx="318">
                        <c:v>43844.25</c:v>
                      </c:pt>
                      <c:pt idx="319">
                        <c:v>43844.291666666701</c:v>
                      </c:pt>
                      <c:pt idx="320">
                        <c:v>43844.333333333299</c:v>
                      </c:pt>
                      <c:pt idx="321">
                        <c:v>43844.375</c:v>
                      </c:pt>
                      <c:pt idx="322">
                        <c:v>43844.416666666701</c:v>
                      </c:pt>
                      <c:pt idx="323">
                        <c:v>43844.458333333299</c:v>
                      </c:pt>
                      <c:pt idx="324">
                        <c:v>43844.5</c:v>
                      </c:pt>
                      <c:pt idx="325">
                        <c:v>43844.541666666701</c:v>
                      </c:pt>
                      <c:pt idx="326">
                        <c:v>43844.583333333299</c:v>
                      </c:pt>
                      <c:pt idx="327">
                        <c:v>43844.625</c:v>
                      </c:pt>
                      <c:pt idx="328">
                        <c:v>43844.666666666701</c:v>
                      </c:pt>
                      <c:pt idx="329">
                        <c:v>43844.708333333299</c:v>
                      </c:pt>
                      <c:pt idx="330">
                        <c:v>43844.75</c:v>
                      </c:pt>
                      <c:pt idx="331">
                        <c:v>43844.791666666701</c:v>
                      </c:pt>
                      <c:pt idx="332">
                        <c:v>43844.833333333299</c:v>
                      </c:pt>
                      <c:pt idx="333">
                        <c:v>43844.875</c:v>
                      </c:pt>
                      <c:pt idx="334">
                        <c:v>43844.916666666701</c:v>
                      </c:pt>
                      <c:pt idx="335">
                        <c:v>43844.958333333299</c:v>
                      </c:pt>
                      <c:pt idx="336">
                        <c:v>43845</c:v>
                      </c:pt>
                      <c:pt idx="337">
                        <c:v>43845.041666666701</c:v>
                      </c:pt>
                      <c:pt idx="338">
                        <c:v>43845.083333333299</c:v>
                      </c:pt>
                      <c:pt idx="339">
                        <c:v>43845.125</c:v>
                      </c:pt>
                      <c:pt idx="340">
                        <c:v>43845.166666666701</c:v>
                      </c:pt>
                      <c:pt idx="341">
                        <c:v>43845.208333333299</c:v>
                      </c:pt>
                      <c:pt idx="342">
                        <c:v>43845.25</c:v>
                      </c:pt>
                      <c:pt idx="343">
                        <c:v>43845.291666666701</c:v>
                      </c:pt>
                      <c:pt idx="344">
                        <c:v>43845.333333333299</c:v>
                      </c:pt>
                      <c:pt idx="345">
                        <c:v>43845.375</c:v>
                      </c:pt>
                      <c:pt idx="346">
                        <c:v>43845.416666666701</c:v>
                      </c:pt>
                      <c:pt idx="347">
                        <c:v>43845.458333333299</c:v>
                      </c:pt>
                      <c:pt idx="348">
                        <c:v>43845.5</c:v>
                      </c:pt>
                      <c:pt idx="349">
                        <c:v>43845.541666666701</c:v>
                      </c:pt>
                      <c:pt idx="350">
                        <c:v>43845.583333333299</c:v>
                      </c:pt>
                      <c:pt idx="351">
                        <c:v>43845.625</c:v>
                      </c:pt>
                      <c:pt idx="352">
                        <c:v>43845.666666666701</c:v>
                      </c:pt>
                      <c:pt idx="353">
                        <c:v>43845.708333333299</c:v>
                      </c:pt>
                      <c:pt idx="354">
                        <c:v>43845.75</c:v>
                      </c:pt>
                      <c:pt idx="355">
                        <c:v>43845.791666666701</c:v>
                      </c:pt>
                      <c:pt idx="356">
                        <c:v>43845.833333333299</c:v>
                      </c:pt>
                      <c:pt idx="357">
                        <c:v>43845.875</c:v>
                      </c:pt>
                      <c:pt idx="358">
                        <c:v>43845.916666666701</c:v>
                      </c:pt>
                      <c:pt idx="359">
                        <c:v>43845.958333333299</c:v>
                      </c:pt>
                      <c:pt idx="360">
                        <c:v>43846</c:v>
                      </c:pt>
                      <c:pt idx="361">
                        <c:v>43846.041666666701</c:v>
                      </c:pt>
                      <c:pt idx="362">
                        <c:v>43846.083333333299</c:v>
                      </c:pt>
                      <c:pt idx="363">
                        <c:v>43846.125</c:v>
                      </c:pt>
                      <c:pt idx="364">
                        <c:v>43846.166666666701</c:v>
                      </c:pt>
                      <c:pt idx="365">
                        <c:v>43846.208333333299</c:v>
                      </c:pt>
                      <c:pt idx="366">
                        <c:v>43846.25</c:v>
                      </c:pt>
                      <c:pt idx="367">
                        <c:v>43846.291666666701</c:v>
                      </c:pt>
                      <c:pt idx="368">
                        <c:v>43846.333333333299</c:v>
                      </c:pt>
                      <c:pt idx="369">
                        <c:v>43846.375</c:v>
                      </c:pt>
                      <c:pt idx="370">
                        <c:v>43846.416666666701</c:v>
                      </c:pt>
                      <c:pt idx="371">
                        <c:v>43846.458333333299</c:v>
                      </c:pt>
                      <c:pt idx="372">
                        <c:v>43846.5</c:v>
                      </c:pt>
                      <c:pt idx="373">
                        <c:v>43846.541666666701</c:v>
                      </c:pt>
                      <c:pt idx="374">
                        <c:v>43846.583333333299</c:v>
                      </c:pt>
                      <c:pt idx="375">
                        <c:v>43846.625</c:v>
                      </c:pt>
                      <c:pt idx="376">
                        <c:v>43846.666666666701</c:v>
                      </c:pt>
                      <c:pt idx="377">
                        <c:v>43846.708333333299</c:v>
                      </c:pt>
                      <c:pt idx="378">
                        <c:v>43846.75</c:v>
                      </c:pt>
                      <c:pt idx="379">
                        <c:v>43846.791666666701</c:v>
                      </c:pt>
                      <c:pt idx="380">
                        <c:v>43846.833333333299</c:v>
                      </c:pt>
                      <c:pt idx="381">
                        <c:v>43846.875</c:v>
                      </c:pt>
                      <c:pt idx="382">
                        <c:v>43846.916666666701</c:v>
                      </c:pt>
                      <c:pt idx="383">
                        <c:v>43846.958333333299</c:v>
                      </c:pt>
                      <c:pt idx="384">
                        <c:v>43847</c:v>
                      </c:pt>
                      <c:pt idx="385">
                        <c:v>43847.041666666701</c:v>
                      </c:pt>
                      <c:pt idx="386">
                        <c:v>43847.083333333299</c:v>
                      </c:pt>
                      <c:pt idx="387">
                        <c:v>43847.125</c:v>
                      </c:pt>
                      <c:pt idx="388">
                        <c:v>43847.166666666701</c:v>
                      </c:pt>
                      <c:pt idx="389">
                        <c:v>43847.208333333299</c:v>
                      </c:pt>
                      <c:pt idx="390">
                        <c:v>43847.25</c:v>
                      </c:pt>
                      <c:pt idx="391">
                        <c:v>43847.291666666701</c:v>
                      </c:pt>
                      <c:pt idx="392">
                        <c:v>43847.333333333299</c:v>
                      </c:pt>
                      <c:pt idx="393">
                        <c:v>43847.375</c:v>
                      </c:pt>
                      <c:pt idx="394">
                        <c:v>43847.416666666701</c:v>
                      </c:pt>
                      <c:pt idx="395">
                        <c:v>43847.458333333299</c:v>
                      </c:pt>
                      <c:pt idx="396">
                        <c:v>43847.5</c:v>
                      </c:pt>
                      <c:pt idx="397">
                        <c:v>43847.541666666701</c:v>
                      </c:pt>
                      <c:pt idx="398">
                        <c:v>43847.583333333299</c:v>
                      </c:pt>
                      <c:pt idx="399">
                        <c:v>43847.625</c:v>
                      </c:pt>
                      <c:pt idx="400">
                        <c:v>43847.666666666701</c:v>
                      </c:pt>
                      <c:pt idx="401">
                        <c:v>43847.708333333299</c:v>
                      </c:pt>
                      <c:pt idx="402">
                        <c:v>43847.75</c:v>
                      </c:pt>
                      <c:pt idx="403">
                        <c:v>43847.791666666701</c:v>
                      </c:pt>
                      <c:pt idx="404">
                        <c:v>43847.833333333299</c:v>
                      </c:pt>
                      <c:pt idx="405">
                        <c:v>43847.875</c:v>
                      </c:pt>
                      <c:pt idx="406">
                        <c:v>43847.916666666701</c:v>
                      </c:pt>
                      <c:pt idx="407">
                        <c:v>43847.958333333299</c:v>
                      </c:pt>
                      <c:pt idx="408">
                        <c:v>43848</c:v>
                      </c:pt>
                      <c:pt idx="409">
                        <c:v>43848.041666666701</c:v>
                      </c:pt>
                      <c:pt idx="410">
                        <c:v>43848.083333333299</c:v>
                      </c:pt>
                      <c:pt idx="411">
                        <c:v>43848.125</c:v>
                      </c:pt>
                      <c:pt idx="412">
                        <c:v>43848.166666666701</c:v>
                      </c:pt>
                      <c:pt idx="413">
                        <c:v>43848.208333333299</c:v>
                      </c:pt>
                      <c:pt idx="414">
                        <c:v>43848.25</c:v>
                      </c:pt>
                      <c:pt idx="415">
                        <c:v>43848.291666666701</c:v>
                      </c:pt>
                      <c:pt idx="416">
                        <c:v>43848.333333333299</c:v>
                      </c:pt>
                      <c:pt idx="417">
                        <c:v>43848.375</c:v>
                      </c:pt>
                      <c:pt idx="418">
                        <c:v>43848.416666666701</c:v>
                      </c:pt>
                      <c:pt idx="419">
                        <c:v>43848.458333333299</c:v>
                      </c:pt>
                      <c:pt idx="420">
                        <c:v>43848.5</c:v>
                      </c:pt>
                      <c:pt idx="421">
                        <c:v>43848.541666666701</c:v>
                      </c:pt>
                      <c:pt idx="422">
                        <c:v>43848.583333333299</c:v>
                      </c:pt>
                      <c:pt idx="423">
                        <c:v>43848.625</c:v>
                      </c:pt>
                      <c:pt idx="424">
                        <c:v>43848.666666666701</c:v>
                      </c:pt>
                      <c:pt idx="425">
                        <c:v>43848.708333333299</c:v>
                      </c:pt>
                      <c:pt idx="426">
                        <c:v>43848.75</c:v>
                      </c:pt>
                      <c:pt idx="427">
                        <c:v>43848.791666666701</c:v>
                      </c:pt>
                      <c:pt idx="428">
                        <c:v>43848.833333333299</c:v>
                      </c:pt>
                      <c:pt idx="429">
                        <c:v>43848.875</c:v>
                      </c:pt>
                      <c:pt idx="430">
                        <c:v>43848.916666666701</c:v>
                      </c:pt>
                      <c:pt idx="431">
                        <c:v>43848.958333333299</c:v>
                      </c:pt>
                      <c:pt idx="432">
                        <c:v>43849</c:v>
                      </c:pt>
                      <c:pt idx="433">
                        <c:v>43849.041666666701</c:v>
                      </c:pt>
                      <c:pt idx="434">
                        <c:v>43849.083333333299</c:v>
                      </c:pt>
                      <c:pt idx="435">
                        <c:v>43849.125</c:v>
                      </c:pt>
                      <c:pt idx="436">
                        <c:v>43849.166666666701</c:v>
                      </c:pt>
                      <c:pt idx="437">
                        <c:v>43849.208333333299</c:v>
                      </c:pt>
                      <c:pt idx="438">
                        <c:v>43849.25</c:v>
                      </c:pt>
                      <c:pt idx="439">
                        <c:v>43849.291666666701</c:v>
                      </c:pt>
                      <c:pt idx="440">
                        <c:v>43849.333333333299</c:v>
                      </c:pt>
                      <c:pt idx="441">
                        <c:v>43849.375</c:v>
                      </c:pt>
                      <c:pt idx="442">
                        <c:v>43849.416666666701</c:v>
                      </c:pt>
                      <c:pt idx="443">
                        <c:v>43849.458333333299</c:v>
                      </c:pt>
                      <c:pt idx="444">
                        <c:v>43849.5</c:v>
                      </c:pt>
                      <c:pt idx="445">
                        <c:v>43849.541666666701</c:v>
                      </c:pt>
                      <c:pt idx="446">
                        <c:v>43849.583333333299</c:v>
                      </c:pt>
                      <c:pt idx="447">
                        <c:v>43849.625</c:v>
                      </c:pt>
                      <c:pt idx="448">
                        <c:v>43849.666666666701</c:v>
                      </c:pt>
                      <c:pt idx="449">
                        <c:v>43849.708333333299</c:v>
                      </c:pt>
                      <c:pt idx="450">
                        <c:v>43849.75</c:v>
                      </c:pt>
                      <c:pt idx="451">
                        <c:v>43849.791666666701</c:v>
                      </c:pt>
                      <c:pt idx="452">
                        <c:v>43849.833333333299</c:v>
                      </c:pt>
                      <c:pt idx="453">
                        <c:v>43849.875</c:v>
                      </c:pt>
                      <c:pt idx="454">
                        <c:v>43849.916666666701</c:v>
                      </c:pt>
                      <c:pt idx="455">
                        <c:v>43849.958333333299</c:v>
                      </c:pt>
                      <c:pt idx="456">
                        <c:v>43850</c:v>
                      </c:pt>
                      <c:pt idx="457">
                        <c:v>43850.041666666701</c:v>
                      </c:pt>
                      <c:pt idx="458">
                        <c:v>43850.083333333299</c:v>
                      </c:pt>
                      <c:pt idx="459">
                        <c:v>43850.125</c:v>
                      </c:pt>
                      <c:pt idx="460">
                        <c:v>43850.166666666701</c:v>
                      </c:pt>
                      <c:pt idx="461">
                        <c:v>43850.208333333299</c:v>
                      </c:pt>
                      <c:pt idx="462">
                        <c:v>43850.25</c:v>
                      </c:pt>
                      <c:pt idx="463">
                        <c:v>43850.291666666701</c:v>
                      </c:pt>
                      <c:pt idx="464">
                        <c:v>43850.333333333299</c:v>
                      </c:pt>
                      <c:pt idx="465">
                        <c:v>43850.375</c:v>
                      </c:pt>
                      <c:pt idx="466">
                        <c:v>43850.416666666701</c:v>
                      </c:pt>
                      <c:pt idx="467">
                        <c:v>43850.458333333299</c:v>
                      </c:pt>
                      <c:pt idx="468">
                        <c:v>43850.5</c:v>
                      </c:pt>
                      <c:pt idx="469">
                        <c:v>43850.541666666701</c:v>
                      </c:pt>
                      <c:pt idx="470">
                        <c:v>43850.583333333299</c:v>
                      </c:pt>
                      <c:pt idx="471">
                        <c:v>43850.625</c:v>
                      </c:pt>
                      <c:pt idx="472">
                        <c:v>43850.666666666701</c:v>
                      </c:pt>
                      <c:pt idx="473">
                        <c:v>43850.708333333299</c:v>
                      </c:pt>
                      <c:pt idx="474">
                        <c:v>43850.75</c:v>
                      </c:pt>
                      <c:pt idx="475">
                        <c:v>43850.791666666701</c:v>
                      </c:pt>
                      <c:pt idx="476">
                        <c:v>43850.833333333299</c:v>
                      </c:pt>
                      <c:pt idx="477">
                        <c:v>43850.875</c:v>
                      </c:pt>
                      <c:pt idx="478">
                        <c:v>43850.916666666701</c:v>
                      </c:pt>
                      <c:pt idx="479">
                        <c:v>43850.958333333299</c:v>
                      </c:pt>
                      <c:pt idx="480">
                        <c:v>43851</c:v>
                      </c:pt>
                      <c:pt idx="481">
                        <c:v>43851.041666666701</c:v>
                      </c:pt>
                      <c:pt idx="482">
                        <c:v>43851.083333333299</c:v>
                      </c:pt>
                      <c:pt idx="483">
                        <c:v>43851.125</c:v>
                      </c:pt>
                      <c:pt idx="484">
                        <c:v>43851.166666666701</c:v>
                      </c:pt>
                      <c:pt idx="485">
                        <c:v>43851.208333333299</c:v>
                      </c:pt>
                      <c:pt idx="486">
                        <c:v>43851.25</c:v>
                      </c:pt>
                      <c:pt idx="487">
                        <c:v>43851.291666666701</c:v>
                      </c:pt>
                      <c:pt idx="488">
                        <c:v>43851.333333333299</c:v>
                      </c:pt>
                      <c:pt idx="489">
                        <c:v>43851.375</c:v>
                      </c:pt>
                      <c:pt idx="490">
                        <c:v>43851.416666666701</c:v>
                      </c:pt>
                      <c:pt idx="491">
                        <c:v>43851.458333333299</c:v>
                      </c:pt>
                      <c:pt idx="492">
                        <c:v>43851.5</c:v>
                      </c:pt>
                      <c:pt idx="493">
                        <c:v>43851.541666666701</c:v>
                      </c:pt>
                      <c:pt idx="494">
                        <c:v>43851.583333333299</c:v>
                      </c:pt>
                      <c:pt idx="495">
                        <c:v>43851.625</c:v>
                      </c:pt>
                      <c:pt idx="496">
                        <c:v>43851.666666666701</c:v>
                      </c:pt>
                      <c:pt idx="497">
                        <c:v>43851.708333333299</c:v>
                      </c:pt>
                      <c:pt idx="498">
                        <c:v>43851.75</c:v>
                      </c:pt>
                      <c:pt idx="499">
                        <c:v>43851.791666666701</c:v>
                      </c:pt>
                      <c:pt idx="500">
                        <c:v>43851.833333333299</c:v>
                      </c:pt>
                      <c:pt idx="501">
                        <c:v>43851.875</c:v>
                      </c:pt>
                      <c:pt idx="502">
                        <c:v>43851.916666666701</c:v>
                      </c:pt>
                      <c:pt idx="503">
                        <c:v>43851.958333333299</c:v>
                      </c:pt>
                      <c:pt idx="504">
                        <c:v>43852</c:v>
                      </c:pt>
                      <c:pt idx="505">
                        <c:v>43852.041666666701</c:v>
                      </c:pt>
                      <c:pt idx="506">
                        <c:v>43852.083333333299</c:v>
                      </c:pt>
                      <c:pt idx="507">
                        <c:v>43852.125</c:v>
                      </c:pt>
                      <c:pt idx="508">
                        <c:v>43852.166666666701</c:v>
                      </c:pt>
                      <c:pt idx="509">
                        <c:v>43852.208333333299</c:v>
                      </c:pt>
                      <c:pt idx="510">
                        <c:v>43852.25</c:v>
                      </c:pt>
                      <c:pt idx="511">
                        <c:v>43852.291666666701</c:v>
                      </c:pt>
                      <c:pt idx="512">
                        <c:v>43852.333333333299</c:v>
                      </c:pt>
                      <c:pt idx="513">
                        <c:v>43852.375</c:v>
                      </c:pt>
                      <c:pt idx="514">
                        <c:v>43852.416666666701</c:v>
                      </c:pt>
                      <c:pt idx="515">
                        <c:v>43852.458333333299</c:v>
                      </c:pt>
                      <c:pt idx="516">
                        <c:v>43852.5</c:v>
                      </c:pt>
                      <c:pt idx="517">
                        <c:v>43852.541666666701</c:v>
                      </c:pt>
                      <c:pt idx="518">
                        <c:v>43852.583333333299</c:v>
                      </c:pt>
                      <c:pt idx="519">
                        <c:v>43852.625</c:v>
                      </c:pt>
                      <c:pt idx="520">
                        <c:v>43852.666666666701</c:v>
                      </c:pt>
                      <c:pt idx="521">
                        <c:v>43852.708333333299</c:v>
                      </c:pt>
                      <c:pt idx="522">
                        <c:v>43852.75</c:v>
                      </c:pt>
                      <c:pt idx="523">
                        <c:v>43852.791666666701</c:v>
                      </c:pt>
                      <c:pt idx="524">
                        <c:v>43852.833333333299</c:v>
                      </c:pt>
                      <c:pt idx="525">
                        <c:v>43852.875</c:v>
                      </c:pt>
                      <c:pt idx="526">
                        <c:v>43852.916666666701</c:v>
                      </c:pt>
                      <c:pt idx="527">
                        <c:v>43852.958333333299</c:v>
                      </c:pt>
                      <c:pt idx="528">
                        <c:v>43853</c:v>
                      </c:pt>
                      <c:pt idx="529">
                        <c:v>43853.041666666701</c:v>
                      </c:pt>
                      <c:pt idx="530">
                        <c:v>43853.083333333299</c:v>
                      </c:pt>
                      <c:pt idx="531">
                        <c:v>43853.125</c:v>
                      </c:pt>
                      <c:pt idx="532">
                        <c:v>43853.166666666701</c:v>
                      </c:pt>
                      <c:pt idx="533">
                        <c:v>43853.208333333299</c:v>
                      </c:pt>
                      <c:pt idx="534">
                        <c:v>43853.25</c:v>
                      </c:pt>
                      <c:pt idx="535">
                        <c:v>43853.291666666701</c:v>
                      </c:pt>
                      <c:pt idx="536">
                        <c:v>43853.333333333299</c:v>
                      </c:pt>
                      <c:pt idx="537">
                        <c:v>43853.375</c:v>
                      </c:pt>
                      <c:pt idx="538">
                        <c:v>43853.416666666701</c:v>
                      </c:pt>
                      <c:pt idx="539">
                        <c:v>43853.458333333299</c:v>
                      </c:pt>
                      <c:pt idx="540">
                        <c:v>43853.5</c:v>
                      </c:pt>
                      <c:pt idx="541">
                        <c:v>43853.541666666701</c:v>
                      </c:pt>
                      <c:pt idx="542">
                        <c:v>43853.583333333299</c:v>
                      </c:pt>
                      <c:pt idx="543">
                        <c:v>43853.625</c:v>
                      </c:pt>
                      <c:pt idx="544">
                        <c:v>43853.666666666701</c:v>
                      </c:pt>
                      <c:pt idx="545">
                        <c:v>43853.708333333299</c:v>
                      </c:pt>
                      <c:pt idx="546">
                        <c:v>43853.75</c:v>
                      </c:pt>
                      <c:pt idx="547">
                        <c:v>43853.791666666701</c:v>
                      </c:pt>
                      <c:pt idx="548">
                        <c:v>43853.833333333299</c:v>
                      </c:pt>
                      <c:pt idx="549">
                        <c:v>43853.875</c:v>
                      </c:pt>
                      <c:pt idx="550">
                        <c:v>43853.916666666701</c:v>
                      </c:pt>
                      <c:pt idx="551">
                        <c:v>43853.958333333299</c:v>
                      </c:pt>
                      <c:pt idx="552">
                        <c:v>43854</c:v>
                      </c:pt>
                      <c:pt idx="553">
                        <c:v>43854.041666666701</c:v>
                      </c:pt>
                      <c:pt idx="554">
                        <c:v>43854.083333333299</c:v>
                      </c:pt>
                      <c:pt idx="555">
                        <c:v>43854.125</c:v>
                      </c:pt>
                      <c:pt idx="556">
                        <c:v>43854.166666666701</c:v>
                      </c:pt>
                      <c:pt idx="557">
                        <c:v>43854.208333333299</c:v>
                      </c:pt>
                      <c:pt idx="558">
                        <c:v>43854.25</c:v>
                      </c:pt>
                      <c:pt idx="559">
                        <c:v>43854.291666666701</c:v>
                      </c:pt>
                      <c:pt idx="560">
                        <c:v>43854.333333333299</c:v>
                      </c:pt>
                      <c:pt idx="561">
                        <c:v>43854.375</c:v>
                      </c:pt>
                      <c:pt idx="562">
                        <c:v>43854.416666666701</c:v>
                      </c:pt>
                      <c:pt idx="563">
                        <c:v>43854.458333333299</c:v>
                      </c:pt>
                      <c:pt idx="564">
                        <c:v>43854.5</c:v>
                      </c:pt>
                      <c:pt idx="565">
                        <c:v>43854.541666666701</c:v>
                      </c:pt>
                      <c:pt idx="566">
                        <c:v>43854.583333333299</c:v>
                      </c:pt>
                      <c:pt idx="567">
                        <c:v>43854.625</c:v>
                      </c:pt>
                      <c:pt idx="568">
                        <c:v>43854.666666666701</c:v>
                      </c:pt>
                      <c:pt idx="569">
                        <c:v>43854.708333333299</c:v>
                      </c:pt>
                      <c:pt idx="570">
                        <c:v>43854.75</c:v>
                      </c:pt>
                      <c:pt idx="571">
                        <c:v>43854.791666666701</c:v>
                      </c:pt>
                      <c:pt idx="572">
                        <c:v>43854.833333333299</c:v>
                      </c:pt>
                      <c:pt idx="573">
                        <c:v>43854.875</c:v>
                      </c:pt>
                      <c:pt idx="574">
                        <c:v>43854.916666666701</c:v>
                      </c:pt>
                      <c:pt idx="575">
                        <c:v>43854.958333333299</c:v>
                      </c:pt>
                      <c:pt idx="576">
                        <c:v>43855</c:v>
                      </c:pt>
                      <c:pt idx="577">
                        <c:v>43855.041666666701</c:v>
                      </c:pt>
                      <c:pt idx="578">
                        <c:v>43855.083333333299</c:v>
                      </c:pt>
                      <c:pt idx="579">
                        <c:v>43855.125</c:v>
                      </c:pt>
                      <c:pt idx="580">
                        <c:v>43855.166666666701</c:v>
                      </c:pt>
                      <c:pt idx="581">
                        <c:v>43855.208333333299</c:v>
                      </c:pt>
                      <c:pt idx="582">
                        <c:v>43855.25</c:v>
                      </c:pt>
                      <c:pt idx="583">
                        <c:v>43855.291666666701</c:v>
                      </c:pt>
                      <c:pt idx="584">
                        <c:v>43855.333333333299</c:v>
                      </c:pt>
                      <c:pt idx="585">
                        <c:v>43855.375</c:v>
                      </c:pt>
                      <c:pt idx="586">
                        <c:v>43855.416666666701</c:v>
                      </c:pt>
                      <c:pt idx="587">
                        <c:v>43855.458333333299</c:v>
                      </c:pt>
                      <c:pt idx="588">
                        <c:v>43855.5</c:v>
                      </c:pt>
                      <c:pt idx="589">
                        <c:v>43855.541666666701</c:v>
                      </c:pt>
                      <c:pt idx="590">
                        <c:v>43855.583333333299</c:v>
                      </c:pt>
                      <c:pt idx="591">
                        <c:v>43855.625</c:v>
                      </c:pt>
                      <c:pt idx="592">
                        <c:v>43855.666666666701</c:v>
                      </c:pt>
                      <c:pt idx="593">
                        <c:v>43855.708333333299</c:v>
                      </c:pt>
                      <c:pt idx="594">
                        <c:v>43855.75</c:v>
                      </c:pt>
                      <c:pt idx="595">
                        <c:v>43855.791666666701</c:v>
                      </c:pt>
                      <c:pt idx="596">
                        <c:v>43855.833333333299</c:v>
                      </c:pt>
                      <c:pt idx="597">
                        <c:v>43855.875</c:v>
                      </c:pt>
                      <c:pt idx="598">
                        <c:v>43855.916666666701</c:v>
                      </c:pt>
                      <c:pt idx="599">
                        <c:v>43855.958333333299</c:v>
                      </c:pt>
                      <c:pt idx="600">
                        <c:v>43856</c:v>
                      </c:pt>
                      <c:pt idx="601">
                        <c:v>43856.041666666701</c:v>
                      </c:pt>
                      <c:pt idx="602">
                        <c:v>43856.083333333299</c:v>
                      </c:pt>
                      <c:pt idx="603">
                        <c:v>43856.125</c:v>
                      </c:pt>
                      <c:pt idx="604">
                        <c:v>43856.166666666701</c:v>
                      </c:pt>
                      <c:pt idx="605">
                        <c:v>43856.208333333299</c:v>
                      </c:pt>
                      <c:pt idx="606">
                        <c:v>43856.25</c:v>
                      </c:pt>
                      <c:pt idx="607">
                        <c:v>43856.291666666701</c:v>
                      </c:pt>
                      <c:pt idx="608">
                        <c:v>43856.333333333299</c:v>
                      </c:pt>
                      <c:pt idx="609">
                        <c:v>43856.375</c:v>
                      </c:pt>
                      <c:pt idx="610">
                        <c:v>43856.416666666701</c:v>
                      </c:pt>
                      <c:pt idx="611">
                        <c:v>43856.458333333299</c:v>
                      </c:pt>
                      <c:pt idx="612">
                        <c:v>43856.5</c:v>
                      </c:pt>
                      <c:pt idx="613">
                        <c:v>43856.541666666701</c:v>
                      </c:pt>
                      <c:pt idx="614">
                        <c:v>43856.583333333299</c:v>
                      </c:pt>
                      <c:pt idx="615">
                        <c:v>43856.625</c:v>
                      </c:pt>
                      <c:pt idx="616">
                        <c:v>43856.666666666701</c:v>
                      </c:pt>
                      <c:pt idx="617">
                        <c:v>43856.708333333299</c:v>
                      </c:pt>
                      <c:pt idx="618">
                        <c:v>43856.75</c:v>
                      </c:pt>
                      <c:pt idx="619">
                        <c:v>43856.791666666701</c:v>
                      </c:pt>
                      <c:pt idx="620">
                        <c:v>43856.833333333299</c:v>
                      </c:pt>
                      <c:pt idx="621">
                        <c:v>43856.875</c:v>
                      </c:pt>
                      <c:pt idx="622">
                        <c:v>43856.916666666701</c:v>
                      </c:pt>
                      <c:pt idx="623">
                        <c:v>43856.958333333299</c:v>
                      </c:pt>
                      <c:pt idx="624">
                        <c:v>43857</c:v>
                      </c:pt>
                      <c:pt idx="625">
                        <c:v>43857.041666666701</c:v>
                      </c:pt>
                      <c:pt idx="626">
                        <c:v>43857.083333333299</c:v>
                      </c:pt>
                      <c:pt idx="627">
                        <c:v>43857.125</c:v>
                      </c:pt>
                      <c:pt idx="628">
                        <c:v>43857.166666666701</c:v>
                      </c:pt>
                      <c:pt idx="629">
                        <c:v>43857.208333333299</c:v>
                      </c:pt>
                      <c:pt idx="630">
                        <c:v>43857.25</c:v>
                      </c:pt>
                      <c:pt idx="631">
                        <c:v>43857.291666666701</c:v>
                      </c:pt>
                      <c:pt idx="632">
                        <c:v>43857.333333333299</c:v>
                      </c:pt>
                      <c:pt idx="633">
                        <c:v>43857.375</c:v>
                      </c:pt>
                      <c:pt idx="634">
                        <c:v>43857.416666666701</c:v>
                      </c:pt>
                      <c:pt idx="635">
                        <c:v>43857.458333333299</c:v>
                      </c:pt>
                      <c:pt idx="636">
                        <c:v>43857.5</c:v>
                      </c:pt>
                      <c:pt idx="637">
                        <c:v>43857.541666666701</c:v>
                      </c:pt>
                      <c:pt idx="638">
                        <c:v>43857.583333333299</c:v>
                      </c:pt>
                      <c:pt idx="639">
                        <c:v>43857.625</c:v>
                      </c:pt>
                      <c:pt idx="640">
                        <c:v>43857.666666666701</c:v>
                      </c:pt>
                      <c:pt idx="641">
                        <c:v>43857.708333333299</c:v>
                      </c:pt>
                      <c:pt idx="642">
                        <c:v>43857.75</c:v>
                      </c:pt>
                      <c:pt idx="643">
                        <c:v>43857.791666666701</c:v>
                      </c:pt>
                      <c:pt idx="644">
                        <c:v>43857.833333333299</c:v>
                      </c:pt>
                      <c:pt idx="645">
                        <c:v>43857.875</c:v>
                      </c:pt>
                      <c:pt idx="646">
                        <c:v>43857.916666666701</c:v>
                      </c:pt>
                      <c:pt idx="647">
                        <c:v>43857.958333333299</c:v>
                      </c:pt>
                      <c:pt idx="648">
                        <c:v>43858</c:v>
                      </c:pt>
                      <c:pt idx="649">
                        <c:v>43858.041666666701</c:v>
                      </c:pt>
                      <c:pt idx="650">
                        <c:v>43858.083333333299</c:v>
                      </c:pt>
                      <c:pt idx="651">
                        <c:v>43858.125</c:v>
                      </c:pt>
                      <c:pt idx="652">
                        <c:v>43858.166666666701</c:v>
                      </c:pt>
                      <c:pt idx="653">
                        <c:v>43858.208333333299</c:v>
                      </c:pt>
                      <c:pt idx="654">
                        <c:v>43858.25</c:v>
                      </c:pt>
                      <c:pt idx="655">
                        <c:v>43858.291666666701</c:v>
                      </c:pt>
                      <c:pt idx="656">
                        <c:v>43858.333333333299</c:v>
                      </c:pt>
                      <c:pt idx="657">
                        <c:v>43858.375</c:v>
                      </c:pt>
                      <c:pt idx="658">
                        <c:v>43858.416666666701</c:v>
                      </c:pt>
                      <c:pt idx="659">
                        <c:v>43858.458333333299</c:v>
                      </c:pt>
                      <c:pt idx="660">
                        <c:v>43858.5</c:v>
                      </c:pt>
                      <c:pt idx="661">
                        <c:v>43858.541666666701</c:v>
                      </c:pt>
                      <c:pt idx="662">
                        <c:v>43858.583333333299</c:v>
                      </c:pt>
                      <c:pt idx="663">
                        <c:v>43858.625</c:v>
                      </c:pt>
                      <c:pt idx="664">
                        <c:v>43858.666666666701</c:v>
                      </c:pt>
                      <c:pt idx="665">
                        <c:v>43858.708333333299</c:v>
                      </c:pt>
                      <c:pt idx="666">
                        <c:v>43858.75</c:v>
                      </c:pt>
                      <c:pt idx="667">
                        <c:v>43858.791666666701</c:v>
                      </c:pt>
                      <c:pt idx="668">
                        <c:v>43858.833333333299</c:v>
                      </c:pt>
                      <c:pt idx="669">
                        <c:v>43858.875</c:v>
                      </c:pt>
                      <c:pt idx="670">
                        <c:v>43858.916666666701</c:v>
                      </c:pt>
                      <c:pt idx="671">
                        <c:v>43858.958333333299</c:v>
                      </c:pt>
                      <c:pt idx="672">
                        <c:v>43859</c:v>
                      </c:pt>
                      <c:pt idx="673">
                        <c:v>43859.041666666701</c:v>
                      </c:pt>
                      <c:pt idx="674">
                        <c:v>43859.083333333299</c:v>
                      </c:pt>
                      <c:pt idx="675">
                        <c:v>43859.125</c:v>
                      </c:pt>
                      <c:pt idx="676">
                        <c:v>43859.166666666701</c:v>
                      </c:pt>
                      <c:pt idx="677">
                        <c:v>43859.208333333299</c:v>
                      </c:pt>
                      <c:pt idx="678">
                        <c:v>43859.25</c:v>
                      </c:pt>
                      <c:pt idx="679">
                        <c:v>43859.291666666701</c:v>
                      </c:pt>
                      <c:pt idx="680">
                        <c:v>43859.333333333299</c:v>
                      </c:pt>
                      <c:pt idx="681">
                        <c:v>43859.375</c:v>
                      </c:pt>
                      <c:pt idx="682">
                        <c:v>43859.416666666701</c:v>
                      </c:pt>
                      <c:pt idx="683">
                        <c:v>43859.458333333299</c:v>
                      </c:pt>
                      <c:pt idx="684">
                        <c:v>43859.5</c:v>
                      </c:pt>
                      <c:pt idx="685">
                        <c:v>43859.541666666701</c:v>
                      </c:pt>
                      <c:pt idx="686">
                        <c:v>43859.583333333299</c:v>
                      </c:pt>
                      <c:pt idx="687">
                        <c:v>43859.625</c:v>
                      </c:pt>
                      <c:pt idx="688">
                        <c:v>43859.666666666701</c:v>
                      </c:pt>
                      <c:pt idx="689">
                        <c:v>43859.708333333299</c:v>
                      </c:pt>
                      <c:pt idx="690">
                        <c:v>43859.75</c:v>
                      </c:pt>
                      <c:pt idx="691">
                        <c:v>43859.791666666701</c:v>
                      </c:pt>
                      <c:pt idx="692">
                        <c:v>43859.833333333299</c:v>
                      </c:pt>
                      <c:pt idx="693">
                        <c:v>43859.875</c:v>
                      </c:pt>
                      <c:pt idx="694">
                        <c:v>43859.916666666701</c:v>
                      </c:pt>
                      <c:pt idx="695">
                        <c:v>43859.958333333299</c:v>
                      </c:pt>
                      <c:pt idx="696">
                        <c:v>43860</c:v>
                      </c:pt>
                      <c:pt idx="697">
                        <c:v>43860.041666666701</c:v>
                      </c:pt>
                      <c:pt idx="698">
                        <c:v>43860.083333333299</c:v>
                      </c:pt>
                      <c:pt idx="699">
                        <c:v>43860.125</c:v>
                      </c:pt>
                      <c:pt idx="700">
                        <c:v>43860.166666666701</c:v>
                      </c:pt>
                      <c:pt idx="701">
                        <c:v>43860.208333333299</c:v>
                      </c:pt>
                      <c:pt idx="702">
                        <c:v>43860.25</c:v>
                      </c:pt>
                      <c:pt idx="703">
                        <c:v>43860.291666666701</c:v>
                      </c:pt>
                      <c:pt idx="704">
                        <c:v>43860.333333333299</c:v>
                      </c:pt>
                      <c:pt idx="705">
                        <c:v>43860.375</c:v>
                      </c:pt>
                      <c:pt idx="706">
                        <c:v>43860.416666666701</c:v>
                      </c:pt>
                      <c:pt idx="707">
                        <c:v>43860.458333333299</c:v>
                      </c:pt>
                      <c:pt idx="708">
                        <c:v>43860.5</c:v>
                      </c:pt>
                      <c:pt idx="709">
                        <c:v>43860.541666666701</c:v>
                      </c:pt>
                      <c:pt idx="710">
                        <c:v>43860.583333333299</c:v>
                      </c:pt>
                      <c:pt idx="711">
                        <c:v>43860.625</c:v>
                      </c:pt>
                      <c:pt idx="712">
                        <c:v>43860.666666666701</c:v>
                      </c:pt>
                      <c:pt idx="713">
                        <c:v>43860.708333333299</c:v>
                      </c:pt>
                      <c:pt idx="714">
                        <c:v>43860.75</c:v>
                      </c:pt>
                      <c:pt idx="715">
                        <c:v>43860.791666666701</c:v>
                      </c:pt>
                      <c:pt idx="716">
                        <c:v>43860.833333333299</c:v>
                      </c:pt>
                      <c:pt idx="717">
                        <c:v>43860.875</c:v>
                      </c:pt>
                      <c:pt idx="718">
                        <c:v>43860.916666666701</c:v>
                      </c:pt>
                      <c:pt idx="719">
                        <c:v>43860.958333333299</c:v>
                      </c:pt>
                      <c:pt idx="720">
                        <c:v>43861</c:v>
                      </c:pt>
                      <c:pt idx="721">
                        <c:v>43861.041666666701</c:v>
                      </c:pt>
                      <c:pt idx="722">
                        <c:v>43861.083333333299</c:v>
                      </c:pt>
                      <c:pt idx="723">
                        <c:v>43861.125</c:v>
                      </c:pt>
                      <c:pt idx="724">
                        <c:v>43861.166666666701</c:v>
                      </c:pt>
                      <c:pt idx="725">
                        <c:v>43861.208333333299</c:v>
                      </c:pt>
                      <c:pt idx="726">
                        <c:v>43861.25</c:v>
                      </c:pt>
                      <c:pt idx="727">
                        <c:v>43861.291666666701</c:v>
                      </c:pt>
                      <c:pt idx="728">
                        <c:v>43861.333333333299</c:v>
                      </c:pt>
                      <c:pt idx="729">
                        <c:v>43861.375</c:v>
                      </c:pt>
                      <c:pt idx="730">
                        <c:v>43861.416666666701</c:v>
                      </c:pt>
                      <c:pt idx="731">
                        <c:v>43861.458333333299</c:v>
                      </c:pt>
                      <c:pt idx="732">
                        <c:v>43861.5</c:v>
                      </c:pt>
                      <c:pt idx="733">
                        <c:v>43861.541666666701</c:v>
                      </c:pt>
                      <c:pt idx="734">
                        <c:v>43861.583333333299</c:v>
                      </c:pt>
                      <c:pt idx="735">
                        <c:v>43861.625</c:v>
                      </c:pt>
                      <c:pt idx="736">
                        <c:v>43861.666666666701</c:v>
                      </c:pt>
                      <c:pt idx="737">
                        <c:v>43861.708333333299</c:v>
                      </c:pt>
                      <c:pt idx="738">
                        <c:v>43861.75</c:v>
                      </c:pt>
                      <c:pt idx="739">
                        <c:v>43861.791666666701</c:v>
                      </c:pt>
                      <c:pt idx="740">
                        <c:v>43861.833333333299</c:v>
                      </c:pt>
                      <c:pt idx="741">
                        <c:v>43861.875</c:v>
                      </c:pt>
                      <c:pt idx="742">
                        <c:v>43861.916666666701</c:v>
                      </c:pt>
                      <c:pt idx="743">
                        <c:v>43861.958333333299</c:v>
                      </c:pt>
                      <c:pt idx="744">
                        <c:v>43862</c:v>
                      </c:pt>
                      <c:pt idx="745">
                        <c:v>43862.041666666701</c:v>
                      </c:pt>
                      <c:pt idx="746">
                        <c:v>43862.083333333299</c:v>
                      </c:pt>
                      <c:pt idx="747">
                        <c:v>43862.125</c:v>
                      </c:pt>
                      <c:pt idx="748">
                        <c:v>43862.166666666701</c:v>
                      </c:pt>
                      <c:pt idx="749">
                        <c:v>43862.208333333299</c:v>
                      </c:pt>
                      <c:pt idx="750">
                        <c:v>43862.25</c:v>
                      </c:pt>
                      <c:pt idx="751">
                        <c:v>43862.291666666701</c:v>
                      </c:pt>
                      <c:pt idx="752">
                        <c:v>43862.333333333299</c:v>
                      </c:pt>
                      <c:pt idx="753">
                        <c:v>43862.375</c:v>
                      </c:pt>
                      <c:pt idx="754">
                        <c:v>43862.416666666701</c:v>
                      </c:pt>
                      <c:pt idx="755">
                        <c:v>43862.458333333299</c:v>
                      </c:pt>
                      <c:pt idx="756">
                        <c:v>43862.5</c:v>
                      </c:pt>
                      <c:pt idx="757">
                        <c:v>43862.541666666701</c:v>
                      </c:pt>
                      <c:pt idx="758">
                        <c:v>43862.583333333299</c:v>
                      </c:pt>
                      <c:pt idx="759">
                        <c:v>43862.625</c:v>
                      </c:pt>
                      <c:pt idx="760">
                        <c:v>43862.666666666701</c:v>
                      </c:pt>
                      <c:pt idx="761">
                        <c:v>43862.708333333299</c:v>
                      </c:pt>
                      <c:pt idx="762">
                        <c:v>43862.75</c:v>
                      </c:pt>
                      <c:pt idx="763">
                        <c:v>43862.791666666701</c:v>
                      </c:pt>
                      <c:pt idx="764">
                        <c:v>43862.833333333299</c:v>
                      </c:pt>
                      <c:pt idx="765">
                        <c:v>43862.875</c:v>
                      </c:pt>
                      <c:pt idx="766">
                        <c:v>43862.916666666701</c:v>
                      </c:pt>
                      <c:pt idx="767">
                        <c:v>43862.958333333299</c:v>
                      </c:pt>
                      <c:pt idx="768">
                        <c:v>43863</c:v>
                      </c:pt>
                      <c:pt idx="769">
                        <c:v>43863.041666666701</c:v>
                      </c:pt>
                      <c:pt idx="770">
                        <c:v>43863.083333333299</c:v>
                      </c:pt>
                      <c:pt idx="771">
                        <c:v>43863.125</c:v>
                      </c:pt>
                      <c:pt idx="772">
                        <c:v>43863.166666666701</c:v>
                      </c:pt>
                      <c:pt idx="773">
                        <c:v>43863.208333333299</c:v>
                      </c:pt>
                      <c:pt idx="774">
                        <c:v>43863.25</c:v>
                      </c:pt>
                      <c:pt idx="775">
                        <c:v>43863.291666666701</c:v>
                      </c:pt>
                      <c:pt idx="776">
                        <c:v>43863.333333333299</c:v>
                      </c:pt>
                      <c:pt idx="777">
                        <c:v>43863.375</c:v>
                      </c:pt>
                      <c:pt idx="778">
                        <c:v>43863.416666666701</c:v>
                      </c:pt>
                      <c:pt idx="779">
                        <c:v>43863.458333333299</c:v>
                      </c:pt>
                      <c:pt idx="780">
                        <c:v>43863.5</c:v>
                      </c:pt>
                      <c:pt idx="781">
                        <c:v>43863.541666666701</c:v>
                      </c:pt>
                      <c:pt idx="782">
                        <c:v>43863.583333333299</c:v>
                      </c:pt>
                      <c:pt idx="783">
                        <c:v>43863.625</c:v>
                      </c:pt>
                      <c:pt idx="784">
                        <c:v>43863.666666666701</c:v>
                      </c:pt>
                      <c:pt idx="785">
                        <c:v>43863.708333333299</c:v>
                      </c:pt>
                      <c:pt idx="786">
                        <c:v>43863.75</c:v>
                      </c:pt>
                      <c:pt idx="787">
                        <c:v>43863.791666666701</c:v>
                      </c:pt>
                      <c:pt idx="788">
                        <c:v>43863.833333333299</c:v>
                      </c:pt>
                      <c:pt idx="789">
                        <c:v>43863.875</c:v>
                      </c:pt>
                      <c:pt idx="790">
                        <c:v>43863.916666666701</c:v>
                      </c:pt>
                      <c:pt idx="791">
                        <c:v>43863.958333333299</c:v>
                      </c:pt>
                      <c:pt idx="792">
                        <c:v>43864</c:v>
                      </c:pt>
                      <c:pt idx="793">
                        <c:v>43864.041666666701</c:v>
                      </c:pt>
                      <c:pt idx="794">
                        <c:v>43864.083333333299</c:v>
                      </c:pt>
                      <c:pt idx="795">
                        <c:v>43864.125</c:v>
                      </c:pt>
                      <c:pt idx="796">
                        <c:v>43864.166666666701</c:v>
                      </c:pt>
                      <c:pt idx="797">
                        <c:v>43864.208333333299</c:v>
                      </c:pt>
                      <c:pt idx="798">
                        <c:v>43864.25</c:v>
                      </c:pt>
                      <c:pt idx="799">
                        <c:v>43864.291666666701</c:v>
                      </c:pt>
                      <c:pt idx="800">
                        <c:v>43864.333333333299</c:v>
                      </c:pt>
                      <c:pt idx="801">
                        <c:v>43864.375</c:v>
                      </c:pt>
                      <c:pt idx="802">
                        <c:v>43864.416666666701</c:v>
                      </c:pt>
                      <c:pt idx="803">
                        <c:v>43864.458333333299</c:v>
                      </c:pt>
                      <c:pt idx="804">
                        <c:v>43864.5</c:v>
                      </c:pt>
                      <c:pt idx="805">
                        <c:v>43864.541666666701</c:v>
                      </c:pt>
                      <c:pt idx="806">
                        <c:v>43864.583333333299</c:v>
                      </c:pt>
                      <c:pt idx="807">
                        <c:v>43864.625</c:v>
                      </c:pt>
                      <c:pt idx="808">
                        <c:v>43864.666666666701</c:v>
                      </c:pt>
                      <c:pt idx="809">
                        <c:v>43864.708333333299</c:v>
                      </c:pt>
                      <c:pt idx="810">
                        <c:v>43864.75</c:v>
                      </c:pt>
                      <c:pt idx="811">
                        <c:v>43864.791666666701</c:v>
                      </c:pt>
                      <c:pt idx="812">
                        <c:v>43864.833333333299</c:v>
                      </c:pt>
                      <c:pt idx="813">
                        <c:v>43864.875</c:v>
                      </c:pt>
                      <c:pt idx="814">
                        <c:v>43864.916666666701</c:v>
                      </c:pt>
                      <c:pt idx="815">
                        <c:v>43864.958333333299</c:v>
                      </c:pt>
                      <c:pt idx="816">
                        <c:v>43865</c:v>
                      </c:pt>
                      <c:pt idx="817">
                        <c:v>43865.041666666701</c:v>
                      </c:pt>
                      <c:pt idx="818">
                        <c:v>43865.083333333299</c:v>
                      </c:pt>
                      <c:pt idx="819">
                        <c:v>43865.125</c:v>
                      </c:pt>
                      <c:pt idx="820">
                        <c:v>43865.166666666701</c:v>
                      </c:pt>
                      <c:pt idx="821">
                        <c:v>43865.208333333299</c:v>
                      </c:pt>
                      <c:pt idx="822">
                        <c:v>43865.25</c:v>
                      </c:pt>
                      <c:pt idx="823">
                        <c:v>43865.291666666701</c:v>
                      </c:pt>
                      <c:pt idx="824">
                        <c:v>43865.333333333299</c:v>
                      </c:pt>
                      <c:pt idx="825">
                        <c:v>43865.375</c:v>
                      </c:pt>
                      <c:pt idx="826">
                        <c:v>43865.416666666701</c:v>
                      </c:pt>
                      <c:pt idx="827">
                        <c:v>43865.458333333299</c:v>
                      </c:pt>
                      <c:pt idx="828">
                        <c:v>43865.5</c:v>
                      </c:pt>
                      <c:pt idx="829">
                        <c:v>43865.541666666701</c:v>
                      </c:pt>
                      <c:pt idx="830">
                        <c:v>43865.583333333299</c:v>
                      </c:pt>
                      <c:pt idx="831">
                        <c:v>43865.625</c:v>
                      </c:pt>
                      <c:pt idx="832">
                        <c:v>43865.666666666701</c:v>
                      </c:pt>
                      <c:pt idx="833">
                        <c:v>43865.708333333299</c:v>
                      </c:pt>
                      <c:pt idx="834">
                        <c:v>43865.75</c:v>
                      </c:pt>
                      <c:pt idx="835">
                        <c:v>43865.791666666701</c:v>
                      </c:pt>
                      <c:pt idx="836">
                        <c:v>43865.833333333299</c:v>
                      </c:pt>
                      <c:pt idx="837">
                        <c:v>43865.875</c:v>
                      </c:pt>
                      <c:pt idx="838">
                        <c:v>43865.916666666701</c:v>
                      </c:pt>
                      <c:pt idx="839">
                        <c:v>43865.958333333299</c:v>
                      </c:pt>
                      <c:pt idx="840">
                        <c:v>43866</c:v>
                      </c:pt>
                      <c:pt idx="841">
                        <c:v>43866.041666666701</c:v>
                      </c:pt>
                      <c:pt idx="842">
                        <c:v>43866.083333333299</c:v>
                      </c:pt>
                      <c:pt idx="843">
                        <c:v>43866.125</c:v>
                      </c:pt>
                      <c:pt idx="844">
                        <c:v>43866.166666666701</c:v>
                      </c:pt>
                      <c:pt idx="845">
                        <c:v>43866.208333333299</c:v>
                      </c:pt>
                      <c:pt idx="846">
                        <c:v>43866.25</c:v>
                      </c:pt>
                      <c:pt idx="847">
                        <c:v>43866.291666666701</c:v>
                      </c:pt>
                      <c:pt idx="848">
                        <c:v>43866.333333333299</c:v>
                      </c:pt>
                      <c:pt idx="849">
                        <c:v>43866.375</c:v>
                      </c:pt>
                      <c:pt idx="850">
                        <c:v>43866.416666666701</c:v>
                      </c:pt>
                      <c:pt idx="851">
                        <c:v>43866.458333333299</c:v>
                      </c:pt>
                      <c:pt idx="852">
                        <c:v>43866.5</c:v>
                      </c:pt>
                      <c:pt idx="853">
                        <c:v>43866.541666666701</c:v>
                      </c:pt>
                      <c:pt idx="854">
                        <c:v>43866.583333333299</c:v>
                      </c:pt>
                      <c:pt idx="855">
                        <c:v>43866.625</c:v>
                      </c:pt>
                      <c:pt idx="856">
                        <c:v>43866.666666666701</c:v>
                      </c:pt>
                      <c:pt idx="857">
                        <c:v>43866.708333333299</c:v>
                      </c:pt>
                      <c:pt idx="858">
                        <c:v>43866.75</c:v>
                      </c:pt>
                      <c:pt idx="859">
                        <c:v>43866.791666666701</c:v>
                      </c:pt>
                      <c:pt idx="860">
                        <c:v>43866.833333333299</c:v>
                      </c:pt>
                      <c:pt idx="861">
                        <c:v>43866.875</c:v>
                      </c:pt>
                      <c:pt idx="862">
                        <c:v>43866.916666666701</c:v>
                      </c:pt>
                      <c:pt idx="863">
                        <c:v>43866.958333333299</c:v>
                      </c:pt>
                      <c:pt idx="864">
                        <c:v>43867</c:v>
                      </c:pt>
                      <c:pt idx="865">
                        <c:v>43867.041666666701</c:v>
                      </c:pt>
                      <c:pt idx="866">
                        <c:v>43867.083333333299</c:v>
                      </c:pt>
                      <c:pt idx="867">
                        <c:v>43867.125</c:v>
                      </c:pt>
                      <c:pt idx="868">
                        <c:v>43867.166666666701</c:v>
                      </c:pt>
                      <c:pt idx="869">
                        <c:v>43867.208333333299</c:v>
                      </c:pt>
                      <c:pt idx="870">
                        <c:v>43867.25</c:v>
                      </c:pt>
                      <c:pt idx="871">
                        <c:v>43867.291666666701</c:v>
                      </c:pt>
                      <c:pt idx="872">
                        <c:v>43867.333333333299</c:v>
                      </c:pt>
                      <c:pt idx="873">
                        <c:v>43867.375</c:v>
                      </c:pt>
                      <c:pt idx="874">
                        <c:v>43867.416666666701</c:v>
                      </c:pt>
                      <c:pt idx="875">
                        <c:v>43867.458333333299</c:v>
                      </c:pt>
                      <c:pt idx="876">
                        <c:v>43867.5</c:v>
                      </c:pt>
                      <c:pt idx="877">
                        <c:v>43867.541666666701</c:v>
                      </c:pt>
                      <c:pt idx="878">
                        <c:v>43867.583333333299</c:v>
                      </c:pt>
                      <c:pt idx="879">
                        <c:v>43867.625</c:v>
                      </c:pt>
                      <c:pt idx="880">
                        <c:v>43867.666666666701</c:v>
                      </c:pt>
                      <c:pt idx="881">
                        <c:v>43867.708333333299</c:v>
                      </c:pt>
                      <c:pt idx="882">
                        <c:v>43867.75</c:v>
                      </c:pt>
                      <c:pt idx="883">
                        <c:v>43867.791666666701</c:v>
                      </c:pt>
                      <c:pt idx="884">
                        <c:v>43867.833333333299</c:v>
                      </c:pt>
                      <c:pt idx="885">
                        <c:v>43867.875</c:v>
                      </c:pt>
                      <c:pt idx="886">
                        <c:v>43867.916666666701</c:v>
                      </c:pt>
                      <c:pt idx="887">
                        <c:v>43867.958333333299</c:v>
                      </c:pt>
                      <c:pt idx="888">
                        <c:v>43868</c:v>
                      </c:pt>
                      <c:pt idx="889">
                        <c:v>43868.041666666701</c:v>
                      </c:pt>
                      <c:pt idx="890">
                        <c:v>43868.083333333299</c:v>
                      </c:pt>
                      <c:pt idx="891">
                        <c:v>43868.125</c:v>
                      </c:pt>
                      <c:pt idx="892">
                        <c:v>43868.166666666701</c:v>
                      </c:pt>
                      <c:pt idx="893">
                        <c:v>43868.208333333299</c:v>
                      </c:pt>
                      <c:pt idx="894">
                        <c:v>43868.25</c:v>
                      </c:pt>
                      <c:pt idx="895">
                        <c:v>43868.291666666701</c:v>
                      </c:pt>
                      <c:pt idx="896">
                        <c:v>43868.333333333299</c:v>
                      </c:pt>
                      <c:pt idx="897">
                        <c:v>43868.375</c:v>
                      </c:pt>
                      <c:pt idx="898">
                        <c:v>43868.416666666701</c:v>
                      </c:pt>
                      <c:pt idx="899">
                        <c:v>43868.458333333299</c:v>
                      </c:pt>
                      <c:pt idx="900">
                        <c:v>43868.5</c:v>
                      </c:pt>
                      <c:pt idx="901">
                        <c:v>43868.541666666701</c:v>
                      </c:pt>
                      <c:pt idx="902">
                        <c:v>43868.583333333299</c:v>
                      </c:pt>
                      <c:pt idx="903">
                        <c:v>43868.625</c:v>
                      </c:pt>
                      <c:pt idx="904">
                        <c:v>43868.666666666701</c:v>
                      </c:pt>
                      <c:pt idx="905">
                        <c:v>43868.708333333299</c:v>
                      </c:pt>
                      <c:pt idx="906">
                        <c:v>43868.75</c:v>
                      </c:pt>
                      <c:pt idx="907">
                        <c:v>43868.791666666701</c:v>
                      </c:pt>
                      <c:pt idx="908">
                        <c:v>43868.833333333299</c:v>
                      </c:pt>
                      <c:pt idx="909">
                        <c:v>43868.875</c:v>
                      </c:pt>
                      <c:pt idx="910">
                        <c:v>43868.916666666701</c:v>
                      </c:pt>
                      <c:pt idx="911">
                        <c:v>43868.958333333299</c:v>
                      </c:pt>
                      <c:pt idx="912">
                        <c:v>43869</c:v>
                      </c:pt>
                      <c:pt idx="913">
                        <c:v>43869.041666666701</c:v>
                      </c:pt>
                      <c:pt idx="914">
                        <c:v>43869.083333333299</c:v>
                      </c:pt>
                      <c:pt idx="915">
                        <c:v>43869.125</c:v>
                      </c:pt>
                      <c:pt idx="916">
                        <c:v>43869.166666666701</c:v>
                      </c:pt>
                      <c:pt idx="917">
                        <c:v>43869.208333333299</c:v>
                      </c:pt>
                      <c:pt idx="918">
                        <c:v>43869.25</c:v>
                      </c:pt>
                      <c:pt idx="919">
                        <c:v>43869.291666666701</c:v>
                      </c:pt>
                      <c:pt idx="920">
                        <c:v>43869.333333333299</c:v>
                      </c:pt>
                      <c:pt idx="921">
                        <c:v>43869.375</c:v>
                      </c:pt>
                      <c:pt idx="922">
                        <c:v>43869.416666666701</c:v>
                      </c:pt>
                      <c:pt idx="923">
                        <c:v>43869.458333333299</c:v>
                      </c:pt>
                      <c:pt idx="924">
                        <c:v>43869.5</c:v>
                      </c:pt>
                      <c:pt idx="925">
                        <c:v>43869.541666666701</c:v>
                      </c:pt>
                      <c:pt idx="926">
                        <c:v>43869.583333333299</c:v>
                      </c:pt>
                      <c:pt idx="927">
                        <c:v>43869.625</c:v>
                      </c:pt>
                      <c:pt idx="928">
                        <c:v>43869.666666666701</c:v>
                      </c:pt>
                      <c:pt idx="929">
                        <c:v>43869.708333333299</c:v>
                      </c:pt>
                      <c:pt idx="930">
                        <c:v>43869.75</c:v>
                      </c:pt>
                      <c:pt idx="931">
                        <c:v>43869.791666666701</c:v>
                      </c:pt>
                      <c:pt idx="932">
                        <c:v>43869.833333333299</c:v>
                      </c:pt>
                      <c:pt idx="933">
                        <c:v>43869.875</c:v>
                      </c:pt>
                      <c:pt idx="934">
                        <c:v>43869.916666666701</c:v>
                      </c:pt>
                      <c:pt idx="935">
                        <c:v>43869.958333333299</c:v>
                      </c:pt>
                      <c:pt idx="936">
                        <c:v>43870</c:v>
                      </c:pt>
                      <c:pt idx="937">
                        <c:v>43870.041666666701</c:v>
                      </c:pt>
                      <c:pt idx="938">
                        <c:v>43870.083333333299</c:v>
                      </c:pt>
                      <c:pt idx="939">
                        <c:v>43870.125</c:v>
                      </c:pt>
                      <c:pt idx="940">
                        <c:v>43870.166666666701</c:v>
                      </c:pt>
                      <c:pt idx="941">
                        <c:v>43870.208333333299</c:v>
                      </c:pt>
                      <c:pt idx="942">
                        <c:v>43870.25</c:v>
                      </c:pt>
                      <c:pt idx="943">
                        <c:v>43870.291666666701</c:v>
                      </c:pt>
                      <c:pt idx="944">
                        <c:v>43870.333333333299</c:v>
                      </c:pt>
                      <c:pt idx="945">
                        <c:v>43870.375</c:v>
                      </c:pt>
                      <c:pt idx="946">
                        <c:v>43870.416666666701</c:v>
                      </c:pt>
                      <c:pt idx="947">
                        <c:v>43870.458333333299</c:v>
                      </c:pt>
                      <c:pt idx="948">
                        <c:v>43870.5</c:v>
                      </c:pt>
                      <c:pt idx="949">
                        <c:v>43870.541666666701</c:v>
                      </c:pt>
                      <c:pt idx="950">
                        <c:v>43870.583333333299</c:v>
                      </c:pt>
                      <c:pt idx="951">
                        <c:v>43870.625</c:v>
                      </c:pt>
                      <c:pt idx="952">
                        <c:v>43870.666666666701</c:v>
                      </c:pt>
                      <c:pt idx="953">
                        <c:v>43870.708333333299</c:v>
                      </c:pt>
                      <c:pt idx="954">
                        <c:v>43870.75</c:v>
                      </c:pt>
                      <c:pt idx="955">
                        <c:v>43870.791666666701</c:v>
                      </c:pt>
                      <c:pt idx="956">
                        <c:v>43870.833333333299</c:v>
                      </c:pt>
                      <c:pt idx="957">
                        <c:v>43870.875</c:v>
                      </c:pt>
                      <c:pt idx="958">
                        <c:v>43870.916666666701</c:v>
                      </c:pt>
                      <c:pt idx="959">
                        <c:v>43870.958333333299</c:v>
                      </c:pt>
                      <c:pt idx="960">
                        <c:v>43871</c:v>
                      </c:pt>
                      <c:pt idx="961">
                        <c:v>43871.041666666701</c:v>
                      </c:pt>
                      <c:pt idx="962">
                        <c:v>43871.083333333299</c:v>
                      </c:pt>
                      <c:pt idx="963">
                        <c:v>43871.125</c:v>
                      </c:pt>
                      <c:pt idx="964">
                        <c:v>43871.166666666701</c:v>
                      </c:pt>
                      <c:pt idx="965">
                        <c:v>43871.208333333299</c:v>
                      </c:pt>
                      <c:pt idx="966">
                        <c:v>43871.25</c:v>
                      </c:pt>
                      <c:pt idx="967">
                        <c:v>43871.291666666701</c:v>
                      </c:pt>
                      <c:pt idx="968">
                        <c:v>43871.333333333299</c:v>
                      </c:pt>
                      <c:pt idx="969">
                        <c:v>43871.375</c:v>
                      </c:pt>
                      <c:pt idx="970">
                        <c:v>43871.416666666701</c:v>
                      </c:pt>
                      <c:pt idx="971">
                        <c:v>43871.458333333299</c:v>
                      </c:pt>
                      <c:pt idx="972">
                        <c:v>43871.5</c:v>
                      </c:pt>
                      <c:pt idx="973">
                        <c:v>43871.541666666701</c:v>
                      </c:pt>
                      <c:pt idx="974">
                        <c:v>43871.583333333299</c:v>
                      </c:pt>
                      <c:pt idx="975">
                        <c:v>43871.625</c:v>
                      </c:pt>
                      <c:pt idx="976">
                        <c:v>43871.666666666701</c:v>
                      </c:pt>
                      <c:pt idx="977">
                        <c:v>43871.708333333299</c:v>
                      </c:pt>
                      <c:pt idx="978">
                        <c:v>43871.75</c:v>
                      </c:pt>
                      <c:pt idx="979">
                        <c:v>43871.791666666701</c:v>
                      </c:pt>
                      <c:pt idx="980">
                        <c:v>43871.833333333299</c:v>
                      </c:pt>
                      <c:pt idx="981">
                        <c:v>43871.875</c:v>
                      </c:pt>
                      <c:pt idx="982">
                        <c:v>43871.916666666701</c:v>
                      </c:pt>
                      <c:pt idx="983">
                        <c:v>43871.958333333299</c:v>
                      </c:pt>
                      <c:pt idx="984">
                        <c:v>43872</c:v>
                      </c:pt>
                      <c:pt idx="985">
                        <c:v>43872.041666666701</c:v>
                      </c:pt>
                      <c:pt idx="986">
                        <c:v>43872.083333333299</c:v>
                      </c:pt>
                      <c:pt idx="987">
                        <c:v>43872.125</c:v>
                      </c:pt>
                      <c:pt idx="988">
                        <c:v>43872.166666666701</c:v>
                      </c:pt>
                      <c:pt idx="989">
                        <c:v>43872.208333333299</c:v>
                      </c:pt>
                      <c:pt idx="990">
                        <c:v>43872.25</c:v>
                      </c:pt>
                      <c:pt idx="991">
                        <c:v>43872.291666666701</c:v>
                      </c:pt>
                      <c:pt idx="992">
                        <c:v>43872.333333333299</c:v>
                      </c:pt>
                      <c:pt idx="993">
                        <c:v>43872.375</c:v>
                      </c:pt>
                      <c:pt idx="994">
                        <c:v>43872.416666666701</c:v>
                      </c:pt>
                      <c:pt idx="995">
                        <c:v>43872.458333333299</c:v>
                      </c:pt>
                      <c:pt idx="996">
                        <c:v>43872.5</c:v>
                      </c:pt>
                      <c:pt idx="997">
                        <c:v>43872.541666666701</c:v>
                      </c:pt>
                      <c:pt idx="998">
                        <c:v>43872.583333333299</c:v>
                      </c:pt>
                      <c:pt idx="999">
                        <c:v>43872.625</c:v>
                      </c:pt>
                      <c:pt idx="1000">
                        <c:v>43872.666666666701</c:v>
                      </c:pt>
                      <c:pt idx="1001">
                        <c:v>43872.708333333299</c:v>
                      </c:pt>
                      <c:pt idx="1002">
                        <c:v>43872.75</c:v>
                      </c:pt>
                      <c:pt idx="1003">
                        <c:v>43872.791666666701</c:v>
                      </c:pt>
                      <c:pt idx="1004">
                        <c:v>43872.833333333299</c:v>
                      </c:pt>
                      <c:pt idx="1005">
                        <c:v>43872.875</c:v>
                      </c:pt>
                      <c:pt idx="1006">
                        <c:v>43872.916666666701</c:v>
                      </c:pt>
                      <c:pt idx="1007">
                        <c:v>43872.958333333299</c:v>
                      </c:pt>
                      <c:pt idx="1008">
                        <c:v>43873</c:v>
                      </c:pt>
                      <c:pt idx="1009">
                        <c:v>43873.041666666701</c:v>
                      </c:pt>
                      <c:pt idx="1010">
                        <c:v>43873.083333333299</c:v>
                      </c:pt>
                      <c:pt idx="1011">
                        <c:v>43873.125</c:v>
                      </c:pt>
                      <c:pt idx="1012">
                        <c:v>43873.166666666701</c:v>
                      </c:pt>
                      <c:pt idx="1013">
                        <c:v>43873.208333333299</c:v>
                      </c:pt>
                      <c:pt idx="1014">
                        <c:v>43873.25</c:v>
                      </c:pt>
                      <c:pt idx="1015">
                        <c:v>43873.291666666701</c:v>
                      </c:pt>
                      <c:pt idx="1016">
                        <c:v>43873.333333333299</c:v>
                      </c:pt>
                      <c:pt idx="1017">
                        <c:v>43873.375</c:v>
                      </c:pt>
                      <c:pt idx="1018">
                        <c:v>43873.416666666701</c:v>
                      </c:pt>
                      <c:pt idx="1019">
                        <c:v>43873.458333333299</c:v>
                      </c:pt>
                      <c:pt idx="1020">
                        <c:v>43873.5</c:v>
                      </c:pt>
                      <c:pt idx="1021">
                        <c:v>43873.541666666701</c:v>
                      </c:pt>
                      <c:pt idx="1022">
                        <c:v>43873.583333333299</c:v>
                      </c:pt>
                      <c:pt idx="1023">
                        <c:v>43873.625</c:v>
                      </c:pt>
                      <c:pt idx="1024">
                        <c:v>43873.666666666701</c:v>
                      </c:pt>
                      <c:pt idx="1025">
                        <c:v>43873.708333333299</c:v>
                      </c:pt>
                      <c:pt idx="1026">
                        <c:v>43873.75</c:v>
                      </c:pt>
                      <c:pt idx="1027">
                        <c:v>43873.791666666701</c:v>
                      </c:pt>
                      <c:pt idx="1028">
                        <c:v>43873.833333333299</c:v>
                      </c:pt>
                      <c:pt idx="1029">
                        <c:v>43873.875</c:v>
                      </c:pt>
                      <c:pt idx="1030">
                        <c:v>43873.916666666701</c:v>
                      </c:pt>
                      <c:pt idx="1031">
                        <c:v>43873.958333333299</c:v>
                      </c:pt>
                      <c:pt idx="1032">
                        <c:v>43874</c:v>
                      </c:pt>
                      <c:pt idx="1033">
                        <c:v>43874.041666666701</c:v>
                      </c:pt>
                      <c:pt idx="1034">
                        <c:v>43874.083333333299</c:v>
                      </c:pt>
                      <c:pt idx="1035">
                        <c:v>43874.125</c:v>
                      </c:pt>
                      <c:pt idx="1036">
                        <c:v>43874.166666666701</c:v>
                      </c:pt>
                      <c:pt idx="1037">
                        <c:v>43874.208333333299</c:v>
                      </c:pt>
                      <c:pt idx="1038">
                        <c:v>43874.25</c:v>
                      </c:pt>
                      <c:pt idx="1039">
                        <c:v>43874.291666666701</c:v>
                      </c:pt>
                      <c:pt idx="1040">
                        <c:v>43874.333333333299</c:v>
                      </c:pt>
                      <c:pt idx="1041">
                        <c:v>43874.375</c:v>
                      </c:pt>
                      <c:pt idx="1042">
                        <c:v>43874.416666666701</c:v>
                      </c:pt>
                      <c:pt idx="1043">
                        <c:v>43874.458333333299</c:v>
                      </c:pt>
                      <c:pt idx="1044">
                        <c:v>43874.5</c:v>
                      </c:pt>
                      <c:pt idx="1045">
                        <c:v>43874.541666666701</c:v>
                      </c:pt>
                      <c:pt idx="1046">
                        <c:v>43874.583333333299</c:v>
                      </c:pt>
                      <c:pt idx="1047">
                        <c:v>43874.625</c:v>
                      </c:pt>
                      <c:pt idx="1048">
                        <c:v>43874.666666666701</c:v>
                      </c:pt>
                      <c:pt idx="1049">
                        <c:v>43874.708333333299</c:v>
                      </c:pt>
                      <c:pt idx="1050">
                        <c:v>43874.75</c:v>
                      </c:pt>
                      <c:pt idx="1051">
                        <c:v>43874.791666666701</c:v>
                      </c:pt>
                      <c:pt idx="1052">
                        <c:v>43874.833333333299</c:v>
                      </c:pt>
                      <c:pt idx="1053">
                        <c:v>43874.875</c:v>
                      </c:pt>
                      <c:pt idx="1054">
                        <c:v>43874.916666666701</c:v>
                      </c:pt>
                      <c:pt idx="1055">
                        <c:v>43874.958333333299</c:v>
                      </c:pt>
                      <c:pt idx="1056">
                        <c:v>43875</c:v>
                      </c:pt>
                      <c:pt idx="1057">
                        <c:v>43875.041666666701</c:v>
                      </c:pt>
                      <c:pt idx="1058">
                        <c:v>43875.083333333299</c:v>
                      </c:pt>
                      <c:pt idx="1059">
                        <c:v>43875.125</c:v>
                      </c:pt>
                      <c:pt idx="1060">
                        <c:v>43875.166666666701</c:v>
                      </c:pt>
                      <c:pt idx="1061">
                        <c:v>43875.208333333299</c:v>
                      </c:pt>
                      <c:pt idx="1062">
                        <c:v>43875.25</c:v>
                      </c:pt>
                      <c:pt idx="1063">
                        <c:v>43875.291666666701</c:v>
                      </c:pt>
                      <c:pt idx="1064">
                        <c:v>43875.333333333299</c:v>
                      </c:pt>
                      <c:pt idx="1065">
                        <c:v>43875.375</c:v>
                      </c:pt>
                      <c:pt idx="1066">
                        <c:v>43875.416666666701</c:v>
                      </c:pt>
                      <c:pt idx="1067">
                        <c:v>43875.458333333299</c:v>
                      </c:pt>
                      <c:pt idx="1068">
                        <c:v>43875.5</c:v>
                      </c:pt>
                      <c:pt idx="1069">
                        <c:v>43875.541666666701</c:v>
                      </c:pt>
                      <c:pt idx="1070">
                        <c:v>43875.583333333299</c:v>
                      </c:pt>
                      <c:pt idx="1071">
                        <c:v>43875.625</c:v>
                      </c:pt>
                      <c:pt idx="1072">
                        <c:v>43875.666666666701</c:v>
                      </c:pt>
                      <c:pt idx="1073">
                        <c:v>43875.708333333299</c:v>
                      </c:pt>
                      <c:pt idx="1074">
                        <c:v>43875.75</c:v>
                      </c:pt>
                      <c:pt idx="1075">
                        <c:v>43875.791666666701</c:v>
                      </c:pt>
                      <c:pt idx="1076">
                        <c:v>43875.833333333299</c:v>
                      </c:pt>
                      <c:pt idx="1077">
                        <c:v>43875.875</c:v>
                      </c:pt>
                      <c:pt idx="1078">
                        <c:v>43875.916666666701</c:v>
                      </c:pt>
                      <c:pt idx="1079">
                        <c:v>43875.958333333299</c:v>
                      </c:pt>
                      <c:pt idx="1080">
                        <c:v>43876</c:v>
                      </c:pt>
                      <c:pt idx="1081">
                        <c:v>43876.041666666701</c:v>
                      </c:pt>
                      <c:pt idx="1082">
                        <c:v>43876.083333333299</c:v>
                      </c:pt>
                      <c:pt idx="1083">
                        <c:v>43876.125</c:v>
                      </c:pt>
                      <c:pt idx="1084">
                        <c:v>43876.166666666701</c:v>
                      </c:pt>
                      <c:pt idx="1085">
                        <c:v>43876.208333333299</c:v>
                      </c:pt>
                      <c:pt idx="1086">
                        <c:v>43876.25</c:v>
                      </c:pt>
                      <c:pt idx="1087">
                        <c:v>43876.291666666701</c:v>
                      </c:pt>
                      <c:pt idx="1088">
                        <c:v>43876.333333333299</c:v>
                      </c:pt>
                      <c:pt idx="1089">
                        <c:v>43876.375</c:v>
                      </c:pt>
                      <c:pt idx="1090">
                        <c:v>43876.416666666701</c:v>
                      </c:pt>
                      <c:pt idx="1091">
                        <c:v>43876.458333333299</c:v>
                      </c:pt>
                      <c:pt idx="1092">
                        <c:v>43876.5</c:v>
                      </c:pt>
                      <c:pt idx="1093">
                        <c:v>43876.541666666701</c:v>
                      </c:pt>
                      <c:pt idx="1094">
                        <c:v>43876.583333333299</c:v>
                      </c:pt>
                      <c:pt idx="1095">
                        <c:v>43876.625</c:v>
                      </c:pt>
                      <c:pt idx="1096">
                        <c:v>43876.666666666701</c:v>
                      </c:pt>
                      <c:pt idx="1097">
                        <c:v>43876.708333333299</c:v>
                      </c:pt>
                      <c:pt idx="1098">
                        <c:v>43876.75</c:v>
                      </c:pt>
                      <c:pt idx="1099">
                        <c:v>43876.791666666701</c:v>
                      </c:pt>
                      <c:pt idx="1100">
                        <c:v>43876.833333333299</c:v>
                      </c:pt>
                      <c:pt idx="1101">
                        <c:v>43876.875</c:v>
                      </c:pt>
                      <c:pt idx="1102">
                        <c:v>43876.916666666701</c:v>
                      </c:pt>
                      <c:pt idx="1103">
                        <c:v>43876.958333333299</c:v>
                      </c:pt>
                      <c:pt idx="1104">
                        <c:v>43877</c:v>
                      </c:pt>
                      <c:pt idx="1105">
                        <c:v>43877.041666666701</c:v>
                      </c:pt>
                      <c:pt idx="1106">
                        <c:v>43877.083333333299</c:v>
                      </c:pt>
                      <c:pt idx="1107">
                        <c:v>43877.125</c:v>
                      </c:pt>
                      <c:pt idx="1108">
                        <c:v>43877.166666666701</c:v>
                      </c:pt>
                      <c:pt idx="1109">
                        <c:v>43877.208333333299</c:v>
                      </c:pt>
                      <c:pt idx="1110">
                        <c:v>43877.25</c:v>
                      </c:pt>
                      <c:pt idx="1111">
                        <c:v>43877.291666666701</c:v>
                      </c:pt>
                      <c:pt idx="1112">
                        <c:v>43877.333333333299</c:v>
                      </c:pt>
                      <c:pt idx="1113">
                        <c:v>43877.375</c:v>
                      </c:pt>
                      <c:pt idx="1114">
                        <c:v>43877.416666666701</c:v>
                      </c:pt>
                      <c:pt idx="1115">
                        <c:v>43877.458333333299</c:v>
                      </c:pt>
                      <c:pt idx="1116">
                        <c:v>43877.5</c:v>
                      </c:pt>
                      <c:pt idx="1117">
                        <c:v>43877.541666666701</c:v>
                      </c:pt>
                      <c:pt idx="1118">
                        <c:v>43877.583333333299</c:v>
                      </c:pt>
                      <c:pt idx="1119">
                        <c:v>43877.625</c:v>
                      </c:pt>
                      <c:pt idx="1120">
                        <c:v>43877.666666666701</c:v>
                      </c:pt>
                      <c:pt idx="1121">
                        <c:v>43877.708333333299</c:v>
                      </c:pt>
                      <c:pt idx="1122">
                        <c:v>43877.75</c:v>
                      </c:pt>
                      <c:pt idx="1123">
                        <c:v>43877.791666666701</c:v>
                      </c:pt>
                      <c:pt idx="1124">
                        <c:v>43877.833333333299</c:v>
                      </c:pt>
                      <c:pt idx="1125">
                        <c:v>43877.875</c:v>
                      </c:pt>
                      <c:pt idx="1126">
                        <c:v>43877.916666666701</c:v>
                      </c:pt>
                      <c:pt idx="1127">
                        <c:v>43877.958333333299</c:v>
                      </c:pt>
                      <c:pt idx="1128">
                        <c:v>43878</c:v>
                      </c:pt>
                      <c:pt idx="1129">
                        <c:v>43878.041666666701</c:v>
                      </c:pt>
                      <c:pt idx="1130">
                        <c:v>43878.083333333299</c:v>
                      </c:pt>
                      <c:pt idx="1131">
                        <c:v>43878.125</c:v>
                      </c:pt>
                      <c:pt idx="1132">
                        <c:v>43878.166666666701</c:v>
                      </c:pt>
                      <c:pt idx="1133">
                        <c:v>43878.208333333299</c:v>
                      </c:pt>
                      <c:pt idx="1134">
                        <c:v>43878.25</c:v>
                      </c:pt>
                      <c:pt idx="1135">
                        <c:v>43878.291666666701</c:v>
                      </c:pt>
                      <c:pt idx="1136">
                        <c:v>43878.333333333299</c:v>
                      </c:pt>
                      <c:pt idx="1137">
                        <c:v>43878.375</c:v>
                      </c:pt>
                      <c:pt idx="1138">
                        <c:v>43878.416666666701</c:v>
                      </c:pt>
                      <c:pt idx="1139">
                        <c:v>43878.458333333299</c:v>
                      </c:pt>
                      <c:pt idx="1140">
                        <c:v>43878.5</c:v>
                      </c:pt>
                      <c:pt idx="1141">
                        <c:v>43878.541666666701</c:v>
                      </c:pt>
                      <c:pt idx="1142">
                        <c:v>43878.583333333299</c:v>
                      </c:pt>
                      <c:pt idx="1143">
                        <c:v>43878.625</c:v>
                      </c:pt>
                      <c:pt idx="1144">
                        <c:v>43878.666666666701</c:v>
                      </c:pt>
                      <c:pt idx="1145">
                        <c:v>43878.708333333299</c:v>
                      </c:pt>
                      <c:pt idx="1146">
                        <c:v>43878.75</c:v>
                      </c:pt>
                      <c:pt idx="1147">
                        <c:v>43878.791666666701</c:v>
                      </c:pt>
                      <c:pt idx="1148">
                        <c:v>43878.833333333299</c:v>
                      </c:pt>
                      <c:pt idx="1149">
                        <c:v>43878.875</c:v>
                      </c:pt>
                      <c:pt idx="1150">
                        <c:v>43878.916666666701</c:v>
                      </c:pt>
                      <c:pt idx="1151">
                        <c:v>43878.958333333299</c:v>
                      </c:pt>
                      <c:pt idx="1152">
                        <c:v>43879</c:v>
                      </c:pt>
                      <c:pt idx="1153">
                        <c:v>43879.041666666701</c:v>
                      </c:pt>
                      <c:pt idx="1154">
                        <c:v>43879.083333333299</c:v>
                      </c:pt>
                      <c:pt idx="1155">
                        <c:v>43879.125</c:v>
                      </c:pt>
                      <c:pt idx="1156">
                        <c:v>43879.166666666701</c:v>
                      </c:pt>
                      <c:pt idx="1157">
                        <c:v>43879.208333333299</c:v>
                      </c:pt>
                      <c:pt idx="1158">
                        <c:v>43879.25</c:v>
                      </c:pt>
                      <c:pt idx="1159">
                        <c:v>43879.291666666701</c:v>
                      </c:pt>
                      <c:pt idx="1160">
                        <c:v>43879.333333333299</c:v>
                      </c:pt>
                      <c:pt idx="1161">
                        <c:v>43879.375</c:v>
                      </c:pt>
                      <c:pt idx="1162">
                        <c:v>43879.416666666701</c:v>
                      </c:pt>
                      <c:pt idx="1163">
                        <c:v>43879.458333333299</c:v>
                      </c:pt>
                      <c:pt idx="1164">
                        <c:v>43879.5</c:v>
                      </c:pt>
                      <c:pt idx="1165">
                        <c:v>43879.541666666701</c:v>
                      </c:pt>
                      <c:pt idx="1166">
                        <c:v>43879.583333333299</c:v>
                      </c:pt>
                      <c:pt idx="1167">
                        <c:v>43879.625</c:v>
                      </c:pt>
                      <c:pt idx="1168">
                        <c:v>43879.666666666701</c:v>
                      </c:pt>
                      <c:pt idx="1169">
                        <c:v>43879.708333333299</c:v>
                      </c:pt>
                      <c:pt idx="1170">
                        <c:v>43879.75</c:v>
                      </c:pt>
                      <c:pt idx="1171">
                        <c:v>43879.791666666701</c:v>
                      </c:pt>
                      <c:pt idx="1172">
                        <c:v>43879.833333333299</c:v>
                      </c:pt>
                      <c:pt idx="1173">
                        <c:v>43879.875</c:v>
                      </c:pt>
                      <c:pt idx="1174">
                        <c:v>43879.916666666701</c:v>
                      </c:pt>
                      <c:pt idx="1175">
                        <c:v>43879.958333333299</c:v>
                      </c:pt>
                      <c:pt idx="1176">
                        <c:v>43880</c:v>
                      </c:pt>
                      <c:pt idx="1177">
                        <c:v>43880.041666666701</c:v>
                      </c:pt>
                      <c:pt idx="1178">
                        <c:v>43880.083333333299</c:v>
                      </c:pt>
                      <c:pt idx="1179">
                        <c:v>43880.125</c:v>
                      </c:pt>
                      <c:pt idx="1180">
                        <c:v>43880.166666666701</c:v>
                      </c:pt>
                      <c:pt idx="1181">
                        <c:v>43880.208333333299</c:v>
                      </c:pt>
                      <c:pt idx="1182">
                        <c:v>43880.25</c:v>
                      </c:pt>
                      <c:pt idx="1183">
                        <c:v>43880.291666666701</c:v>
                      </c:pt>
                      <c:pt idx="1184">
                        <c:v>43880.333333333299</c:v>
                      </c:pt>
                      <c:pt idx="1185">
                        <c:v>43880.375</c:v>
                      </c:pt>
                      <c:pt idx="1186">
                        <c:v>43880.416666666701</c:v>
                      </c:pt>
                      <c:pt idx="1187">
                        <c:v>43880.458333333299</c:v>
                      </c:pt>
                      <c:pt idx="1188">
                        <c:v>43880.5</c:v>
                      </c:pt>
                      <c:pt idx="1189">
                        <c:v>43880.541666666701</c:v>
                      </c:pt>
                      <c:pt idx="1190">
                        <c:v>43880.583333333299</c:v>
                      </c:pt>
                      <c:pt idx="1191">
                        <c:v>43880.625</c:v>
                      </c:pt>
                      <c:pt idx="1192">
                        <c:v>43880.666666666701</c:v>
                      </c:pt>
                      <c:pt idx="1193">
                        <c:v>43880.708333333299</c:v>
                      </c:pt>
                      <c:pt idx="1194">
                        <c:v>43880.75</c:v>
                      </c:pt>
                      <c:pt idx="1195">
                        <c:v>43880.791666666701</c:v>
                      </c:pt>
                      <c:pt idx="1196">
                        <c:v>43880.833333333299</c:v>
                      </c:pt>
                      <c:pt idx="1197">
                        <c:v>43880.875</c:v>
                      </c:pt>
                      <c:pt idx="1198">
                        <c:v>43880.916666666701</c:v>
                      </c:pt>
                      <c:pt idx="1199">
                        <c:v>43880.958333333299</c:v>
                      </c:pt>
                      <c:pt idx="1200">
                        <c:v>43881</c:v>
                      </c:pt>
                      <c:pt idx="1201">
                        <c:v>43881.041666666701</c:v>
                      </c:pt>
                      <c:pt idx="1202">
                        <c:v>43881.083333333299</c:v>
                      </c:pt>
                      <c:pt idx="1203">
                        <c:v>43881.125</c:v>
                      </c:pt>
                      <c:pt idx="1204">
                        <c:v>43881.166666666701</c:v>
                      </c:pt>
                      <c:pt idx="1205">
                        <c:v>43881.208333333299</c:v>
                      </c:pt>
                      <c:pt idx="1206">
                        <c:v>43881.25</c:v>
                      </c:pt>
                      <c:pt idx="1207">
                        <c:v>43881.291666666701</c:v>
                      </c:pt>
                      <c:pt idx="1208">
                        <c:v>43881.333333333299</c:v>
                      </c:pt>
                      <c:pt idx="1209">
                        <c:v>43881.375</c:v>
                      </c:pt>
                      <c:pt idx="1210">
                        <c:v>43881.416666666701</c:v>
                      </c:pt>
                      <c:pt idx="1211">
                        <c:v>43881.458333333299</c:v>
                      </c:pt>
                      <c:pt idx="1212">
                        <c:v>43881.5</c:v>
                      </c:pt>
                      <c:pt idx="1213">
                        <c:v>43881.541666666701</c:v>
                      </c:pt>
                      <c:pt idx="1214">
                        <c:v>43881.583333333299</c:v>
                      </c:pt>
                      <c:pt idx="1215">
                        <c:v>43881.625</c:v>
                      </c:pt>
                      <c:pt idx="1216">
                        <c:v>43881.666666666701</c:v>
                      </c:pt>
                      <c:pt idx="1217">
                        <c:v>43881.708333333299</c:v>
                      </c:pt>
                      <c:pt idx="1218">
                        <c:v>43881.75</c:v>
                      </c:pt>
                      <c:pt idx="1219">
                        <c:v>43881.791666666701</c:v>
                      </c:pt>
                      <c:pt idx="1220">
                        <c:v>43881.833333333299</c:v>
                      </c:pt>
                      <c:pt idx="1221">
                        <c:v>43881.875</c:v>
                      </c:pt>
                      <c:pt idx="1222">
                        <c:v>43881.916666666701</c:v>
                      </c:pt>
                      <c:pt idx="1223">
                        <c:v>43881.958333333299</c:v>
                      </c:pt>
                      <c:pt idx="1224">
                        <c:v>43882</c:v>
                      </c:pt>
                      <c:pt idx="1225">
                        <c:v>43882.041666666701</c:v>
                      </c:pt>
                      <c:pt idx="1226">
                        <c:v>43882.083333333299</c:v>
                      </c:pt>
                      <c:pt idx="1227">
                        <c:v>43882.125</c:v>
                      </c:pt>
                      <c:pt idx="1228">
                        <c:v>43882.166666666701</c:v>
                      </c:pt>
                      <c:pt idx="1229">
                        <c:v>43882.208333333299</c:v>
                      </c:pt>
                      <c:pt idx="1230">
                        <c:v>43882.25</c:v>
                      </c:pt>
                      <c:pt idx="1231">
                        <c:v>43882.291666666701</c:v>
                      </c:pt>
                      <c:pt idx="1232">
                        <c:v>43882.333333333299</c:v>
                      </c:pt>
                      <c:pt idx="1233">
                        <c:v>43882.375</c:v>
                      </c:pt>
                      <c:pt idx="1234">
                        <c:v>43882.416666666701</c:v>
                      </c:pt>
                      <c:pt idx="1235">
                        <c:v>43882.458333333299</c:v>
                      </c:pt>
                      <c:pt idx="1236">
                        <c:v>43882.5</c:v>
                      </c:pt>
                      <c:pt idx="1237">
                        <c:v>43882.541666666701</c:v>
                      </c:pt>
                      <c:pt idx="1238">
                        <c:v>43882.583333333299</c:v>
                      </c:pt>
                      <c:pt idx="1239">
                        <c:v>43882.625</c:v>
                      </c:pt>
                      <c:pt idx="1240">
                        <c:v>43882.666666666701</c:v>
                      </c:pt>
                      <c:pt idx="1241">
                        <c:v>43882.708333333299</c:v>
                      </c:pt>
                      <c:pt idx="1242">
                        <c:v>43882.75</c:v>
                      </c:pt>
                      <c:pt idx="1243">
                        <c:v>43882.791666666701</c:v>
                      </c:pt>
                      <c:pt idx="1244">
                        <c:v>43882.833333333299</c:v>
                      </c:pt>
                      <c:pt idx="1245">
                        <c:v>43882.875</c:v>
                      </c:pt>
                      <c:pt idx="1246">
                        <c:v>43882.916666666701</c:v>
                      </c:pt>
                      <c:pt idx="1247">
                        <c:v>43882.958333333299</c:v>
                      </c:pt>
                      <c:pt idx="1248">
                        <c:v>43883</c:v>
                      </c:pt>
                      <c:pt idx="1249">
                        <c:v>43883.041666666701</c:v>
                      </c:pt>
                      <c:pt idx="1250">
                        <c:v>43883.083333333299</c:v>
                      </c:pt>
                      <c:pt idx="1251">
                        <c:v>43883.125</c:v>
                      </c:pt>
                      <c:pt idx="1252">
                        <c:v>43883.166666666701</c:v>
                      </c:pt>
                      <c:pt idx="1253">
                        <c:v>43883.208333333299</c:v>
                      </c:pt>
                      <c:pt idx="1254">
                        <c:v>43883.25</c:v>
                      </c:pt>
                      <c:pt idx="1255">
                        <c:v>43883.291666666701</c:v>
                      </c:pt>
                      <c:pt idx="1256">
                        <c:v>43883.333333333299</c:v>
                      </c:pt>
                      <c:pt idx="1257">
                        <c:v>43883.375</c:v>
                      </c:pt>
                      <c:pt idx="1258">
                        <c:v>43883.416666666701</c:v>
                      </c:pt>
                      <c:pt idx="1259">
                        <c:v>43883.458333333299</c:v>
                      </c:pt>
                      <c:pt idx="1260">
                        <c:v>43883.5</c:v>
                      </c:pt>
                      <c:pt idx="1261">
                        <c:v>43883.541666666701</c:v>
                      </c:pt>
                      <c:pt idx="1262">
                        <c:v>43883.583333333299</c:v>
                      </c:pt>
                      <c:pt idx="1263">
                        <c:v>43883.625</c:v>
                      </c:pt>
                      <c:pt idx="1264">
                        <c:v>43883.666666666701</c:v>
                      </c:pt>
                      <c:pt idx="1265">
                        <c:v>43883.708333333299</c:v>
                      </c:pt>
                      <c:pt idx="1266">
                        <c:v>43883.75</c:v>
                      </c:pt>
                      <c:pt idx="1267">
                        <c:v>43883.791666666701</c:v>
                      </c:pt>
                      <c:pt idx="1268">
                        <c:v>43883.833333333299</c:v>
                      </c:pt>
                      <c:pt idx="1269">
                        <c:v>43883.875</c:v>
                      </c:pt>
                      <c:pt idx="1270">
                        <c:v>43883.916666666701</c:v>
                      </c:pt>
                      <c:pt idx="1271">
                        <c:v>43883.958333333299</c:v>
                      </c:pt>
                      <c:pt idx="1272">
                        <c:v>43884</c:v>
                      </c:pt>
                      <c:pt idx="1273">
                        <c:v>43884.041666666701</c:v>
                      </c:pt>
                      <c:pt idx="1274">
                        <c:v>43884.083333333299</c:v>
                      </c:pt>
                      <c:pt idx="1275">
                        <c:v>43884.125</c:v>
                      </c:pt>
                      <c:pt idx="1276">
                        <c:v>43884.166666666701</c:v>
                      </c:pt>
                      <c:pt idx="1277">
                        <c:v>43884.208333333299</c:v>
                      </c:pt>
                      <c:pt idx="1278">
                        <c:v>43884.25</c:v>
                      </c:pt>
                      <c:pt idx="1279">
                        <c:v>43884.291666666701</c:v>
                      </c:pt>
                      <c:pt idx="1280">
                        <c:v>43884.333333333299</c:v>
                      </c:pt>
                      <c:pt idx="1281">
                        <c:v>43884.375</c:v>
                      </c:pt>
                      <c:pt idx="1282">
                        <c:v>43884.416666666701</c:v>
                      </c:pt>
                      <c:pt idx="1283">
                        <c:v>43884.458333333299</c:v>
                      </c:pt>
                      <c:pt idx="1284">
                        <c:v>43884.5</c:v>
                      </c:pt>
                      <c:pt idx="1285">
                        <c:v>43884.541666666701</c:v>
                      </c:pt>
                      <c:pt idx="1286">
                        <c:v>43884.583333333299</c:v>
                      </c:pt>
                      <c:pt idx="1287">
                        <c:v>43884.625</c:v>
                      </c:pt>
                      <c:pt idx="1288">
                        <c:v>43884.666666666701</c:v>
                      </c:pt>
                      <c:pt idx="1289">
                        <c:v>43884.708333333299</c:v>
                      </c:pt>
                      <c:pt idx="1290">
                        <c:v>43884.75</c:v>
                      </c:pt>
                      <c:pt idx="1291">
                        <c:v>43884.791666666701</c:v>
                      </c:pt>
                      <c:pt idx="1292">
                        <c:v>43884.833333333299</c:v>
                      </c:pt>
                      <c:pt idx="1293">
                        <c:v>43884.875</c:v>
                      </c:pt>
                      <c:pt idx="1294">
                        <c:v>43884.916666666701</c:v>
                      </c:pt>
                      <c:pt idx="1295">
                        <c:v>43884.958333333299</c:v>
                      </c:pt>
                      <c:pt idx="1296">
                        <c:v>43885</c:v>
                      </c:pt>
                      <c:pt idx="1297">
                        <c:v>43885.041666666701</c:v>
                      </c:pt>
                      <c:pt idx="1298">
                        <c:v>43885.083333333299</c:v>
                      </c:pt>
                      <c:pt idx="1299">
                        <c:v>43885.125</c:v>
                      </c:pt>
                      <c:pt idx="1300">
                        <c:v>43885.166666666701</c:v>
                      </c:pt>
                      <c:pt idx="1301">
                        <c:v>43885.208333333299</c:v>
                      </c:pt>
                      <c:pt idx="1302">
                        <c:v>43885.25</c:v>
                      </c:pt>
                      <c:pt idx="1303">
                        <c:v>43885.291666666701</c:v>
                      </c:pt>
                      <c:pt idx="1304">
                        <c:v>43885.333333333299</c:v>
                      </c:pt>
                      <c:pt idx="1305">
                        <c:v>43885.375</c:v>
                      </c:pt>
                      <c:pt idx="1306">
                        <c:v>43885.416666666701</c:v>
                      </c:pt>
                      <c:pt idx="1307">
                        <c:v>43885.458333333299</c:v>
                      </c:pt>
                      <c:pt idx="1308">
                        <c:v>43885.5</c:v>
                      </c:pt>
                      <c:pt idx="1309">
                        <c:v>43885.541666666701</c:v>
                      </c:pt>
                      <c:pt idx="1310">
                        <c:v>43885.583333333299</c:v>
                      </c:pt>
                      <c:pt idx="1311">
                        <c:v>43885.625</c:v>
                      </c:pt>
                      <c:pt idx="1312">
                        <c:v>43885.666666666701</c:v>
                      </c:pt>
                      <c:pt idx="1313">
                        <c:v>43885.708333333299</c:v>
                      </c:pt>
                      <c:pt idx="1314">
                        <c:v>43885.75</c:v>
                      </c:pt>
                      <c:pt idx="1315">
                        <c:v>43885.791666666701</c:v>
                      </c:pt>
                      <c:pt idx="1316">
                        <c:v>43885.833333333299</c:v>
                      </c:pt>
                      <c:pt idx="1317">
                        <c:v>43885.875</c:v>
                      </c:pt>
                      <c:pt idx="1318">
                        <c:v>43885.916666666701</c:v>
                      </c:pt>
                      <c:pt idx="1319">
                        <c:v>43885.958333333299</c:v>
                      </c:pt>
                      <c:pt idx="1320">
                        <c:v>43886</c:v>
                      </c:pt>
                      <c:pt idx="1321">
                        <c:v>43886.041666666701</c:v>
                      </c:pt>
                      <c:pt idx="1322">
                        <c:v>43886.083333333299</c:v>
                      </c:pt>
                      <c:pt idx="1323">
                        <c:v>43886.125</c:v>
                      </c:pt>
                      <c:pt idx="1324">
                        <c:v>43886.166666666701</c:v>
                      </c:pt>
                      <c:pt idx="1325">
                        <c:v>43886.208333333299</c:v>
                      </c:pt>
                      <c:pt idx="1326">
                        <c:v>43886.25</c:v>
                      </c:pt>
                      <c:pt idx="1327">
                        <c:v>43886.291666666701</c:v>
                      </c:pt>
                      <c:pt idx="1328">
                        <c:v>43886.333333333299</c:v>
                      </c:pt>
                      <c:pt idx="1329">
                        <c:v>43886.375</c:v>
                      </c:pt>
                      <c:pt idx="1330">
                        <c:v>43886.416666666701</c:v>
                      </c:pt>
                      <c:pt idx="1331">
                        <c:v>43886.458333333299</c:v>
                      </c:pt>
                      <c:pt idx="1332">
                        <c:v>43886.5</c:v>
                      </c:pt>
                      <c:pt idx="1333">
                        <c:v>43886.541666666701</c:v>
                      </c:pt>
                      <c:pt idx="1334">
                        <c:v>43886.583333333299</c:v>
                      </c:pt>
                      <c:pt idx="1335">
                        <c:v>43886.625</c:v>
                      </c:pt>
                      <c:pt idx="1336">
                        <c:v>43886.666666666701</c:v>
                      </c:pt>
                      <c:pt idx="1337">
                        <c:v>43886.708333333299</c:v>
                      </c:pt>
                      <c:pt idx="1338">
                        <c:v>43886.75</c:v>
                      </c:pt>
                      <c:pt idx="1339">
                        <c:v>43886.791666666701</c:v>
                      </c:pt>
                      <c:pt idx="1340">
                        <c:v>43886.833333333299</c:v>
                      </c:pt>
                      <c:pt idx="1341">
                        <c:v>43886.875</c:v>
                      </c:pt>
                      <c:pt idx="1342">
                        <c:v>43886.916666666701</c:v>
                      </c:pt>
                      <c:pt idx="1343">
                        <c:v>43886.958333333299</c:v>
                      </c:pt>
                      <c:pt idx="1344">
                        <c:v>43887</c:v>
                      </c:pt>
                      <c:pt idx="1345">
                        <c:v>43887.041666666701</c:v>
                      </c:pt>
                      <c:pt idx="1346">
                        <c:v>43887.083333333299</c:v>
                      </c:pt>
                      <c:pt idx="1347">
                        <c:v>43887.125</c:v>
                      </c:pt>
                      <c:pt idx="1348">
                        <c:v>43887.166666666701</c:v>
                      </c:pt>
                      <c:pt idx="1349">
                        <c:v>43887.208333333299</c:v>
                      </c:pt>
                      <c:pt idx="1350">
                        <c:v>43887.25</c:v>
                      </c:pt>
                      <c:pt idx="1351">
                        <c:v>43887.291666666701</c:v>
                      </c:pt>
                      <c:pt idx="1352">
                        <c:v>43887.333333333299</c:v>
                      </c:pt>
                      <c:pt idx="1353">
                        <c:v>43887.375</c:v>
                      </c:pt>
                      <c:pt idx="1354">
                        <c:v>43887.416666666701</c:v>
                      </c:pt>
                      <c:pt idx="1355">
                        <c:v>43887.458333333299</c:v>
                      </c:pt>
                      <c:pt idx="1356">
                        <c:v>43887.5</c:v>
                      </c:pt>
                      <c:pt idx="1357">
                        <c:v>43887.541666666701</c:v>
                      </c:pt>
                      <c:pt idx="1358">
                        <c:v>43887.583333333299</c:v>
                      </c:pt>
                      <c:pt idx="1359">
                        <c:v>43887.625</c:v>
                      </c:pt>
                      <c:pt idx="1360">
                        <c:v>43887.666666666701</c:v>
                      </c:pt>
                      <c:pt idx="1361">
                        <c:v>43887.708333333299</c:v>
                      </c:pt>
                      <c:pt idx="1362">
                        <c:v>43887.75</c:v>
                      </c:pt>
                      <c:pt idx="1363">
                        <c:v>43887.791666666701</c:v>
                      </c:pt>
                      <c:pt idx="1364">
                        <c:v>43887.833333333299</c:v>
                      </c:pt>
                      <c:pt idx="1365">
                        <c:v>43887.875</c:v>
                      </c:pt>
                      <c:pt idx="1366">
                        <c:v>43887.916666666701</c:v>
                      </c:pt>
                      <c:pt idx="1367">
                        <c:v>43887.958333333299</c:v>
                      </c:pt>
                      <c:pt idx="1368">
                        <c:v>43888</c:v>
                      </c:pt>
                      <c:pt idx="1369">
                        <c:v>43888.041666666701</c:v>
                      </c:pt>
                      <c:pt idx="1370">
                        <c:v>43888.083333333299</c:v>
                      </c:pt>
                      <c:pt idx="1371">
                        <c:v>43888.125</c:v>
                      </c:pt>
                      <c:pt idx="1372">
                        <c:v>43888.166666666701</c:v>
                      </c:pt>
                      <c:pt idx="1373">
                        <c:v>43888.208333333299</c:v>
                      </c:pt>
                      <c:pt idx="1374">
                        <c:v>43888.25</c:v>
                      </c:pt>
                      <c:pt idx="1375">
                        <c:v>43888.291666666701</c:v>
                      </c:pt>
                      <c:pt idx="1376">
                        <c:v>43888.333333333299</c:v>
                      </c:pt>
                      <c:pt idx="1377">
                        <c:v>43888.375</c:v>
                      </c:pt>
                      <c:pt idx="1378">
                        <c:v>43888.416666666701</c:v>
                      </c:pt>
                      <c:pt idx="1379">
                        <c:v>43888.458333333299</c:v>
                      </c:pt>
                      <c:pt idx="1380">
                        <c:v>43888.5</c:v>
                      </c:pt>
                      <c:pt idx="1381">
                        <c:v>43888.541666666701</c:v>
                      </c:pt>
                      <c:pt idx="1382">
                        <c:v>43888.583333333299</c:v>
                      </c:pt>
                      <c:pt idx="1383">
                        <c:v>43888.625</c:v>
                      </c:pt>
                      <c:pt idx="1384">
                        <c:v>43888.666666666701</c:v>
                      </c:pt>
                      <c:pt idx="1385">
                        <c:v>43888.708333333299</c:v>
                      </c:pt>
                      <c:pt idx="1386">
                        <c:v>43888.75</c:v>
                      </c:pt>
                      <c:pt idx="1387">
                        <c:v>43888.791666666701</c:v>
                      </c:pt>
                      <c:pt idx="1388">
                        <c:v>43888.833333333299</c:v>
                      </c:pt>
                      <c:pt idx="1389">
                        <c:v>43888.875</c:v>
                      </c:pt>
                      <c:pt idx="1390">
                        <c:v>43888.916666666701</c:v>
                      </c:pt>
                      <c:pt idx="1391">
                        <c:v>43888.958333333299</c:v>
                      </c:pt>
                      <c:pt idx="1392">
                        <c:v>43889</c:v>
                      </c:pt>
                      <c:pt idx="1393">
                        <c:v>43889.041666666701</c:v>
                      </c:pt>
                      <c:pt idx="1394">
                        <c:v>43889.083333333299</c:v>
                      </c:pt>
                      <c:pt idx="1395">
                        <c:v>43889.125</c:v>
                      </c:pt>
                      <c:pt idx="1396">
                        <c:v>43889.166666666701</c:v>
                      </c:pt>
                      <c:pt idx="1397">
                        <c:v>43889.208333333299</c:v>
                      </c:pt>
                      <c:pt idx="1398">
                        <c:v>43889.25</c:v>
                      </c:pt>
                      <c:pt idx="1399">
                        <c:v>43889.291666666701</c:v>
                      </c:pt>
                      <c:pt idx="1400">
                        <c:v>43889.333333333299</c:v>
                      </c:pt>
                      <c:pt idx="1401">
                        <c:v>43889.375</c:v>
                      </c:pt>
                      <c:pt idx="1402">
                        <c:v>43889.416666666701</c:v>
                      </c:pt>
                      <c:pt idx="1403">
                        <c:v>43889.458333333299</c:v>
                      </c:pt>
                      <c:pt idx="1404">
                        <c:v>43889.5</c:v>
                      </c:pt>
                      <c:pt idx="1405">
                        <c:v>43889.541666666701</c:v>
                      </c:pt>
                      <c:pt idx="1406">
                        <c:v>43889.583333333299</c:v>
                      </c:pt>
                      <c:pt idx="1407">
                        <c:v>43889.625</c:v>
                      </c:pt>
                      <c:pt idx="1408">
                        <c:v>43889.666666666701</c:v>
                      </c:pt>
                      <c:pt idx="1409">
                        <c:v>43889.708333333299</c:v>
                      </c:pt>
                      <c:pt idx="1410">
                        <c:v>43889.75</c:v>
                      </c:pt>
                      <c:pt idx="1411">
                        <c:v>43889.791666666701</c:v>
                      </c:pt>
                      <c:pt idx="1412">
                        <c:v>43889.833333333299</c:v>
                      </c:pt>
                      <c:pt idx="1413">
                        <c:v>43889.875</c:v>
                      </c:pt>
                      <c:pt idx="1414">
                        <c:v>43889.916666666701</c:v>
                      </c:pt>
                      <c:pt idx="1415">
                        <c:v>43889.958333333299</c:v>
                      </c:pt>
                      <c:pt idx="1416">
                        <c:v>43890</c:v>
                      </c:pt>
                      <c:pt idx="1417">
                        <c:v>43890.041666666701</c:v>
                      </c:pt>
                      <c:pt idx="1418">
                        <c:v>43890.083333333299</c:v>
                      </c:pt>
                      <c:pt idx="1419">
                        <c:v>43890.125</c:v>
                      </c:pt>
                      <c:pt idx="1420">
                        <c:v>43890.166666666701</c:v>
                      </c:pt>
                      <c:pt idx="1421">
                        <c:v>43890.208333333299</c:v>
                      </c:pt>
                      <c:pt idx="1422">
                        <c:v>43890.25</c:v>
                      </c:pt>
                      <c:pt idx="1423">
                        <c:v>43890.291666666701</c:v>
                      </c:pt>
                      <c:pt idx="1424">
                        <c:v>43890.333333333299</c:v>
                      </c:pt>
                      <c:pt idx="1425">
                        <c:v>43890.375</c:v>
                      </c:pt>
                      <c:pt idx="1426">
                        <c:v>43890.416666666701</c:v>
                      </c:pt>
                      <c:pt idx="1427">
                        <c:v>43890.458333333299</c:v>
                      </c:pt>
                      <c:pt idx="1428">
                        <c:v>43890.5</c:v>
                      </c:pt>
                      <c:pt idx="1429">
                        <c:v>43890.541666666701</c:v>
                      </c:pt>
                      <c:pt idx="1430">
                        <c:v>43890.583333333299</c:v>
                      </c:pt>
                      <c:pt idx="1431">
                        <c:v>43890.625</c:v>
                      </c:pt>
                      <c:pt idx="1432">
                        <c:v>43890.666666666701</c:v>
                      </c:pt>
                      <c:pt idx="1433">
                        <c:v>43890.708333333299</c:v>
                      </c:pt>
                      <c:pt idx="1434">
                        <c:v>43890.75</c:v>
                      </c:pt>
                      <c:pt idx="1435">
                        <c:v>43890.791666666701</c:v>
                      </c:pt>
                      <c:pt idx="1436">
                        <c:v>43890.833333333299</c:v>
                      </c:pt>
                      <c:pt idx="1437">
                        <c:v>43890.875</c:v>
                      </c:pt>
                      <c:pt idx="1438">
                        <c:v>43890.916666666701</c:v>
                      </c:pt>
                      <c:pt idx="1439">
                        <c:v>43890.958333333299</c:v>
                      </c:pt>
                      <c:pt idx="1440">
                        <c:v>43891</c:v>
                      </c:pt>
                      <c:pt idx="1441">
                        <c:v>43891.041666666701</c:v>
                      </c:pt>
                      <c:pt idx="1442">
                        <c:v>43891.083333333299</c:v>
                      </c:pt>
                      <c:pt idx="1443">
                        <c:v>43891.125</c:v>
                      </c:pt>
                      <c:pt idx="1444">
                        <c:v>43891.166666666701</c:v>
                      </c:pt>
                      <c:pt idx="1445">
                        <c:v>43891.208333333299</c:v>
                      </c:pt>
                      <c:pt idx="1446">
                        <c:v>43891.25</c:v>
                      </c:pt>
                      <c:pt idx="1447">
                        <c:v>43891.291666666701</c:v>
                      </c:pt>
                      <c:pt idx="1448">
                        <c:v>43891.333333333299</c:v>
                      </c:pt>
                      <c:pt idx="1449">
                        <c:v>43891.375</c:v>
                      </c:pt>
                      <c:pt idx="1450">
                        <c:v>43891.416666666701</c:v>
                      </c:pt>
                      <c:pt idx="1451">
                        <c:v>43891.458333333299</c:v>
                      </c:pt>
                      <c:pt idx="1452">
                        <c:v>43891.5</c:v>
                      </c:pt>
                      <c:pt idx="1453">
                        <c:v>43891.541666666701</c:v>
                      </c:pt>
                      <c:pt idx="1454">
                        <c:v>43891.583333333299</c:v>
                      </c:pt>
                      <c:pt idx="1455">
                        <c:v>43891.625</c:v>
                      </c:pt>
                      <c:pt idx="1456">
                        <c:v>43891.666666666701</c:v>
                      </c:pt>
                      <c:pt idx="1457">
                        <c:v>43891.708333333299</c:v>
                      </c:pt>
                      <c:pt idx="1458">
                        <c:v>43891.75</c:v>
                      </c:pt>
                      <c:pt idx="1459">
                        <c:v>43891.791666666701</c:v>
                      </c:pt>
                      <c:pt idx="1460">
                        <c:v>43891.833333333299</c:v>
                      </c:pt>
                      <c:pt idx="1461">
                        <c:v>43891.875</c:v>
                      </c:pt>
                      <c:pt idx="1462">
                        <c:v>43891.916666666701</c:v>
                      </c:pt>
                      <c:pt idx="1463">
                        <c:v>43891.958333333299</c:v>
                      </c:pt>
                      <c:pt idx="1464">
                        <c:v>43892</c:v>
                      </c:pt>
                      <c:pt idx="1465">
                        <c:v>43892.041666666701</c:v>
                      </c:pt>
                      <c:pt idx="1466">
                        <c:v>43892.083333333299</c:v>
                      </c:pt>
                      <c:pt idx="1467">
                        <c:v>43892.125</c:v>
                      </c:pt>
                      <c:pt idx="1468">
                        <c:v>43892.166666666701</c:v>
                      </c:pt>
                      <c:pt idx="1469">
                        <c:v>43892.208333333299</c:v>
                      </c:pt>
                      <c:pt idx="1470">
                        <c:v>43892.25</c:v>
                      </c:pt>
                      <c:pt idx="1471">
                        <c:v>43892.291666666701</c:v>
                      </c:pt>
                      <c:pt idx="1472">
                        <c:v>43892.333333333299</c:v>
                      </c:pt>
                      <c:pt idx="1473">
                        <c:v>43892.375</c:v>
                      </c:pt>
                      <c:pt idx="1474">
                        <c:v>43892.416666666701</c:v>
                      </c:pt>
                      <c:pt idx="1475">
                        <c:v>43892.458333333299</c:v>
                      </c:pt>
                      <c:pt idx="1476">
                        <c:v>43892.5</c:v>
                      </c:pt>
                      <c:pt idx="1477">
                        <c:v>43892.541666666701</c:v>
                      </c:pt>
                      <c:pt idx="1478">
                        <c:v>43892.583333333299</c:v>
                      </c:pt>
                      <c:pt idx="1479">
                        <c:v>43892.625</c:v>
                      </c:pt>
                      <c:pt idx="1480">
                        <c:v>43892.666666666701</c:v>
                      </c:pt>
                      <c:pt idx="1481">
                        <c:v>43892.708333333299</c:v>
                      </c:pt>
                      <c:pt idx="1482">
                        <c:v>43892.75</c:v>
                      </c:pt>
                      <c:pt idx="1483">
                        <c:v>43892.791666666701</c:v>
                      </c:pt>
                      <c:pt idx="1484">
                        <c:v>43892.833333333299</c:v>
                      </c:pt>
                      <c:pt idx="1485">
                        <c:v>43892.875</c:v>
                      </c:pt>
                      <c:pt idx="1486">
                        <c:v>43892.916666666701</c:v>
                      </c:pt>
                      <c:pt idx="1487">
                        <c:v>43892.958333333299</c:v>
                      </c:pt>
                      <c:pt idx="1488">
                        <c:v>43893</c:v>
                      </c:pt>
                      <c:pt idx="1489">
                        <c:v>43893.041666666701</c:v>
                      </c:pt>
                      <c:pt idx="1490">
                        <c:v>43893.083333333299</c:v>
                      </c:pt>
                      <c:pt idx="1491">
                        <c:v>43893.125</c:v>
                      </c:pt>
                      <c:pt idx="1492">
                        <c:v>43893.166666666701</c:v>
                      </c:pt>
                      <c:pt idx="1493">
                        <c:v>43893.208333333299</c:v>
                      </c:pt>
                      <c:pt idx="1494">
                        <c:v>43893.25</c:v>
                      </c:pt>
                      <c:pt idx="1495">
                        <c:v>43893.291666666701</c:v>
                      </c:pt>
                      <c:pt idx="1496">
                        <c:v>43893.333333333299</c:v>
                      </c:pt>
                      <c:pt idx="1497">
                        <c:v>43893.375</c:v>
                      </c:pt>
                      <c:pt idx="1498">
                        <c:v>43893.416666666701</c:v>
                      </c:pt>
                      <c:pt idx="1499">
                        <c:v>43893.458333333299</c:v>
                      </c:pt>
                      <c:pt idx="1500">
                        <c:v>43893.5</c:v>
                      </c:pt>
                      <c:pt idx="1501">
                        <c:v>43893.541666666701</c:v>
                      </c:pt>
                      <c:pt idx="1502">
                        <c:v>43893.583333333299</c:v>
                      </c:pt>
                      <c:pt idx="1503">
                        <c:v>43893.625</c:v>
                      </c:pt>
                      <c:pt idx="1504">
                        <c:v>43893.666666666701</c:v>
                      </c:pt>
                      <c:pt idx="1505">
                        <c:v>43893.708333333299</c:v>
                      </c:pt>
                      <c:pt idx="1506">
                        <c:v>43893.75</c:v>
                      </c:pt>
                      <c:pt idx="1507">
                        <c:v>43893.791666666701</c:v>
                      </c:pt>
                      <c:pt idx="1508">
                        <c:v>43893.833333333299</c:v>
                      </c:pt>
                      <c:pt idx="1509">
                        <c:v>43893.875</c:v>
                      </c:pt>
                      <c:pt idx="1510">
                        <c:v>43893.916666666701</c:v>
                      </c:pt>
                      <c:pt idx="1511">
                        <c:v>43893.958333333299</c:v>
                      </c:pt>
                      <c:pt idx="1512">
                        <c:v>43894</c:v>
                      </c:pt>
                      <c:pt idx="1513">
                        <c:v>43894.041666666701</c:v>
                      </c:pt>
                      <c:pt idx="1514">
                        <c:v>43894.083333333299</c:v>
                      </c:pt>
                      <c:pt idx="1515">
                        <c:v>43894.125</c:v>
                      </c:pt>
                      <c:pt idx="1516">
                        <c:v>43894.166666666701</c:v>
                      </c:pt>
                      <c:pt idx="1517">
                        <c:v>43894.208333333299</c:v>
                      </c:pt>
                      <c:pt idx="1518">
                        <c:v>43894.25</c:v>
                      </c:pt>
                      <c:pt idx="1519">
                        <c:v>43894.291666666701</c:v>
                      </c:pt>
                      <c:pt idx="1520">
                        <c:v>43894.333333333299</c:v>
                      </c:pt>
                      <c:pt idx="1521">
                        <c:v>43894.375</c:v>
                      </c:pt>
                      <c:pt idx="1522">
                        <c:v>43894.416666666701</c:v>
                      </c:pt>
                      <c:pt idx="1523">
                        <c:v>43894.458333333299</c:v>
                      </c:pt>
                      <c:pt idx="1524">
                        <c:v>43894.5</c:v>
                      </c:pt>
                      <c:pt idx="1525">
                        <c:v>43894.541666666701</c:v>
                      </c:pt>
                      <c:pt idx="1526">
                        <c:v>43894.583333333299</c:v>
                      </c:pt>
                      <c:pt idx="1527">
                        <c:v>43894.625</c:v>
                      </c:pt>
                      <c:pt idx="1528">
                        <c:v>43894.666666666701</c:v>
                      </c:pt>
                      <c:pt idx="1529">
                        <c:v>43894.708333333299</c:v>
                      </c:pt>
                      <c:pt idx="1530">
                        <c:v>43894.75</c:v>
                      </c:pt>
                      <c:pt idx="1531">
                        <c:v>43894.791666666701</c:v>
                      </c:pt>
                      <c:pt idx="1532">
                        <c:v>43894.833333333299</c:v>
                      </c:pt>
                      <c:pt idx="1533">
                        <c:v>43894.875</c:v>
                      </c:pt>
                      <c:pt idx="1534">
                        <c:v>43894.916666666701</c:v>
                      </c:pt>
                      <c:pt idx="1535">
                        <c:v>43894.958333333299</c:v>
                      </c:pt>
                      <c:pt idx="1536">
                        <c:v>43895</c:v>
                      </c:pt>
                      <c:pt idx="1537">
                        <c:v>43895.041666666701</c:v>
                      </c:pt>
                      <c:pt idx="1538">
                        <c:v>43895.083333333299</c:v>
                      </c:pt>
                      <c:pt idx="1539">
                        <c:v>43895.125</c:v>
                      </c:pt>
                      <c:pt idx="1540">
                        <c:v>43895.166666666701</c:v>
                      </c:pt>
                      <c:pt idx="1541">
                        <c:v>43895.208333333299</c:v>
                      </c:pt>
                      <c:pt idx="1542">
                        <c:v>43895.25</c:v>
                      </c:pt>
                      <c:pt idx="1543">
                        <c:v>43895.291666666701</c:v>
                      </c:pt>
                      <c:pt idx="1544">
                        <c:v>43895.333333333299</c:v>
                      </c:pt>
                      <c:pt idx="1545">
                        <c:v>43895.375</c:v>
                      </c:pt>
                      <c:pt idx="1546">
                        <c:v>43895.416666666701</c:v>
                      </c:pt>
                      <c:pt idx="1547">
                        <c:v>43895.458333333299</c:v>
                      </c:pt>
                      <c:pt idx="1548">
                        <c:v>43895.5</c:v>
                      </c:pt>
                      <c:pt idx="1549">
                        <c:v>43895.541666666701</c:v>
                      </c:pt>
                      <c:pt idx="1550">
                        <c:v>43895.583333333299</c:v>
                      </c:pt>
                      <c:pt idx="1551">
                        <c:v>43895.625</c:v>
                      </c:pt>
                      <c:pt idx="1552">
                        <c:v>43895.666666666701</c:v>
                      </c:pt>
                      <c:pt idx="1553">
                        <c:v>43895.708333333299</c:v>
                      </c:pt>
                      <c:pt idx="1554">
                        <c:v>43895.75</c:v>
                      </c:pt>
                      <c:pt idx="1555">
                        <c:v>43895.791666666701</c:v>
                      </c:pt>
                      <c:pt idx="1556">
                        <c:v>43895.833333333299</c:v>
                      </c:pt>
                      <c:pt idx="1557">
                        <c:v>43895.875</c:v>
                      </c:pt>
                      <c:pt idx="1558">
                        <c:v>43895.916666666701</c:v>
                      </c:pt>
                      <c:pt idx="1559">
                        <c:v>43895.958333333299</c:v>
                      </c:pt>
                      <c:pt idx="1560">
                        <c:v>43896</c:v>
                      </c:pt>
                      <c:pt idx="1561">
                        <c:v>43896.041666666701</c:v>
                      </c:pt>
                      <c:pt idx="1562">
                        <c:v>43896.083333333299</c:v>
                      </c:pt>
                      <c:pt idx="1563">
                        <c:v>43896.125</c:v>
                      </c:pt>
                      <c:pt idx="1564">
                        <c:v>43896.166666666701</c:v>
                      </c:pt>
                      <c:pt idx="1565">
                        <c:v>43896.208333333299</c:v>
                      </c:pt>
                      <c:pt idx="1566">
                        <c:v>43896.25</c:v>
                      </c:pt>
                      <c:pt idx="1567">
                        <c:v>43896.291666666701</c:v>
                      </c:pt>
                      <c:pt idx="1568">
                        <c:v>43896.333333333299</c:v>
                      </c:pt>
                      <c:pt idx="1569">
                        <c:v>43896.375</c:v>
                      </c:pt>
                      <c:pt idx="1570">
                        <c:v>43896.416666666701</c:v>
                      </c:pt>
                      <c:pt idx="1571">
                        <c:v>43896.458333333299</c:v>
                      </c:pt>
                      <c:pt idx="1572">
                        <c:v>43896.5</c:v>
                      </c:pt>
                      <c:pt idx="1573">
                        <c:v>43896.541666666701</c:v>
                      </c:pt>
                      <c:pt idx="1574">
                        <c:v>43896.583333333299</c:v>
                      </c:pt>
                      <c:pt idx="1575">
                        <c:v>43896.625</c:v>
                      </c:pt>
                      <c:pt idx="1576">
                        <c:v>43896.666666666701</c:v>
                      </c:pt>
                      <c:pt idx="1577">
                        <c:v>43896.708333333299</c:v>
                      </c:pt>
                      <c:pt idx="1578">
                        <c:v>43896.75</c:v>
                      </c:pt>
                      <c:pt idx="1579">
                        <c:v>43896.791666666701</c:v>
                      </c:pt>
                      <c:pt idx="1580">
                        <c:v>43896.833333333299</c:v>
                      </c:pt>
                      <c:pt idx="1581">
                        <c:v>43896.875</c:v>
                      </c:pt>
                      <c:pt idx="1582">
                        <c:v>43896.916666666701</c:v>
                      </c:pt>
                      <c:pt idx="1583">
                        <c:v>43896.958333333299</c:v>
                      </c:pt>
                      <c:pt idx="1584">
                        <c:v>43897</c:v>
                      </c:pt>
                      <c:pt idx="1585">
                        <c:v>43897.041666666701</c:v>
                      </c:pt>
                      <c:pt idx="1586">
                        <c:v>43897.083333333299</c:v>
                      </c:pt>
                      <c:pt idx="1587">
                        <c:v>43897.125</c:v>
                      </c:pt>
                      <c:pt idx="1588">
                        <c:v>43897.166666666701</c:v>
                      </c:pt>
                      <c:pt idx="1589">
                        <c:v>43897.208333333299</c:v>
                      </c:pt>
                      <c:pt idx="1590">
                        <c:v>43897.25</c:v>
                      </c:pt>
                      <c:pt idx="1591">
                        <c:v>43897.291666666701</c:v>
                      </c:pt>
                      <c:pt idx="1592">
                        <c:v>43897.333333333299</c:v>
                      </c:pt>
                      <c:pt idx="1593">
                        <c:v>43897.375</c:v>
                      </c:pt>
                      <c:pt idx="1594">
                        <c:v>43897.416666666701</c:v>
                      </c:pt>
                      <c:pt idx="1595">
                        <c:v>43897.458333333299</c:v>
                      </c:pt>
                      <c:pt idx="1596">
                        <c:v>43897.5</c:v>
                      </c:pt>
                      <c:pt idx="1597">
                        <c:v>43897.541666666701</c:v>
                      </c:pt>
                      <c:pt idx="1598">
                        <c:v>43897.583333333299</c:v>
                      </c:pt>
                      <c:pt idx="1599">
                        <c:v>43897.625</c:v>
                      </c:pt>
                      <c:pt idx="1600">
                        <c:v>43897.666666666701</c:v>
                      </c:pt>
                      <c:pt idx="1601">
                        <c:v>43897.708333333299</c:v>
                      </c:pt>
                      <c:pt idx="1602">
                        <c:v>43897.75</c:v>
                      </c:pt>
                      <c:pt idx="1603">
                        <c:v>43897.791666666701</c:v>
                      </c:pt>
                      <c:pt idx="1604">
                        <c:v>43897.833333333299</c:v>
                      </c:pt>
                      <c:pt idx="1605">
                        <c:v>43897.875</c:v>
                      </c:pt>
                      <c:pt idx="1606">
                        <c:v>43897.916666666701</c:v>
                      </c:pt>
                      <c:pt idx="1607">
                        <c:v>43897.958333333299</c:v>
                      </c:pt>
                      <c:pt idx="1608">
                        <c:v>43898</c:v>
                      </c:pt>
                      <c:pt idx="1609">
                        <c:v>43898.041666666701</c:v>
                      </c:pt>
                      <c:pt idx="1610">
                        <c:v>43898.083333333299</c:v>
                      </c:pt>
                      <c:pt idx="1611">
                        <c:v>43898.125</c:v>
                      </c:pt>
                      <c:pt idx="1612">
                        <c:v>43898.166666666701</c:v>
                      </c:pt>
                      <c:pt idx="1613">
                        <c:v>43898.208333333299</c:v>
                      </c:pt>
                      <c:pt idx="1614">
                        <c:v>43898.25</c:v>
                      </c:pt>
                      <c:pt idx="1615">
                        <c:v>43898.291666666701</c:v>
                      </c:pt>
                      <c:pt idx="1616">
                        <c:v>43898.333333333299</c:v>
                      </c:pt>
                      <c:pt idx="1617">
                        <c:v>43898.375</c:v>
                      </c:pt>
                      <c:pt idx="1618">
                        <c:v>43898.416666666701</c:v>
                      </c:pt>
                      <c:pt idx="1619">
                        <c:v>43898.458333333299</c:v>
                      </c:pt>
                      <c:pt idx="1620">
                        <c:v>43898.5</c:v>
                      </c:pt>
                      <c:pt idx="1621">
                        <c:v>43898.541666666701</c:v>
                      </c:pt>
                      <c:pt idx="1622">
                        <c:v>43898.583333333299</c:v>
                      </c:pt>
                      <c:pt idx="1623">
                        <c:v>43898.625</c:v>
                      </c:pt>
                      <c:pt idx="1624">
                        <c:v>43898.666666666701</c:v>
                      </c:pt>
                      <c:pt idx="1625">
                        <c:v>43898.708333333299</c:v>
                      </c:pt>
                      <c:pt idx="1626">
                        <c:v>43898.75</c:v>
                      </c:pt>
                      <c:pt idx="1627">
                        <c:v>43898.791666666701</c:v>
                      </c:pt>
                      <c:pt idx="1628">
                        <c:v>43898.833333333299</c:v>
                      </c:pt>
                      <c:pt idx="1629">
                        <c:v>43898.875</c:v>
                      </c:pt>
                      <c:pt idx="1630">
                        <c:v>43898.916666666701</c:v>
                      </c:pt>
                      <c:pt idx="1631">
                        <c:v>43898.958333333299</c:v>
                      </c:pt>
                      <c:pt idx="1632">
                        <c:v>43899</c:v>
                      </c:pt>
                      <c:pt idx="1633">
                        <c:v>43899.041666666701</c:v>
                      </c:pt>
                      <c:pt idx="1634">
                        <c:v>43899.083333333299</c:v>
                      </c:pt>
                      <c:pt idx="1635">
                        <c:v>43899.125</c:v>
                      </c:pt>
                      <c:pt idx="1636">
                        <c:v>43899.166666666701</c:v>
                      </c:pt>
                      <c:pt idx="1637">
                        <c:v>43899.208333333299</c:v>
                      </c:pt>
                      <c:pt idx="1638">
                        <c:v>43899.25</c:v>
                      </c:pt>
                      <c:pt idx="1639">
                        <c:v>43899.291666666701</c:v>
                      </c:pt>
                      <c:pt idx="1640">
                        <c:v>43899.333333333299</c:v>
                      </c:pt>
                      <c:pt idx="1641">
                        <c:v>43899.375</c:v>
                      </c:pt>
                      <c:pt idx="1642">
                        <c:v>43899.416666666701</c:v>
                      </c:pt>
                      <c:pt idx="1643">
                        <c:v>43899.458333333299</c:v>
                      </c:pt>
                      <c:pt idx="1644">
                        <c:v>43899.5</c:v>
                      </c:pt>
                      <c:pt idx="1645">
                        <c:v>43899.541666666701</c:v>
                      </c:pt>
                      <c:pt idx="1646">
                        <c:v>43899.583333333299</c:v>
                      </c:pt>
                      <c:pt idx="1647">
                        <c:v>43899.625</c:v>
                      </c:pt>
                      <c:pt idx="1648">
                        <c:v>43899.666666666701</c:v>
                      </c:pt>
                      <c:pt idx="1649">
                        <c:v>43899.708333333299</c:v>
                      </c:pt>
                      <c:pt idx="1650">
                        <c:v>43899.75</c:v>
                      </c:pt>
                      <c:pt idx="1651">
                        <c:v>43899.791666666701</c:v>
                      </c:pt>
                      <c:pt idx="1652">
                        <c:v>43899.833333333299</c:v>
                      </c:pt>
                      <c:pt idx="1653">
                        <c:v>43899.875</c:v>
                      </c:pt>
                      <c:pt idx="1654">
                        <c:v>43899.916666666701</c:v>
                      </c:pt>
                      <c:pt idx="1655">
                        <c:v>43899.958333333299</c:v>
                      </c:pt>
                      <c:pt idx="1656">
                        <c:v>43900</c:v>
                      </c:pt>
                      <c:pt idx="1657">
                        <c:v>43900.041666666701</c:v>
                      </c:pt>
                      <c:pt idx="1658">
                        <c:v>43900.083333333299</c:v>
                      </c:pt>
                      <c:pt idx="1659">
                        <c:v>43900.125</c:v>
                      </c:pt>
                      <c:pt idx="1660">
                        <c:v>43900.166666666701</c:v>
                      </c:pt>
                      <c:pt idx="1661">
                        <c:v>43900.208333333299</c:v>
                      </c:pt>
                      <c:pt idx="1662">
                        <c:v>43900.25</c:v>
                      </c:pt>
                      <c:pt idx="1663">
                        <c:v>43900.291666666701</c:v>
                      </c:pt>
                      <c:pt idx="1664">
                        <c:v>43900.333333333299</c:v>
                      </c:pt>
                      <c:pt idx="1665">
                        <c:v>43900.375</c:v>
                      </c:pt>
                      <c:pt idx="1666">
                        <c:v>43900.416666666701</c:v>
                      </c:pt>
                      <c:pt idx="1667">
                        <c:v>43900.458333333299</c:v>
                      </c:pt>
                      <c:pt idx="1668">
                        <c:v>43900.5</c:v>
                      </c:pt>
                      <c:pt idx="1669">
                        <c:v>43900.541666666701</c:v>
                      </c:pt>
                      <c:pt idx="1670">
                        <c:v>43900.583333333299</c:v>
                      </c:pt>
                      <c:pt idx="1671">
                        <c:v>43900.625</c:v>
                      </c:pt>
                      <c:pt idx="1672">
                        <c:v>43900.666666666701</c:v>
                      </c:pt>
                      <c:pt idx="1673">
                        <c:v>43900.708333333299</c:v>
                      </c:pt>
                      <c:pt idx="1674">
                        <c:v>43900.75</c:v>
                      </c:pt>
                      <c:pt idx="1675">
                        <c:v>43900.791666666701</c:v>
                      </c:pt>
                      <c:pt idx="1676">
                        <c:v>43900.833333333299</c:v>
                      </c:pt>
                      <c:pt idx="1677">
                        <c:v>43900.875</c:v>
                      </c:pt>
                      <c:pt idx="1678">
                        <c:v>43900.916666666701</c:v>
                      </c:pt>
                      <c:pt idx="1679">
                        <c:v>43900.958333333299</c:v>
                      </c:pt>
                      <c:pt idx="1680">
                        <c:v>43901</c:v>
                      </c:pt>
                      <c:pt idx="1681">
                        <c:v>43901.041666666701</c:v>
                      </c:pt>
                      <c:pt idx="1682">
                        <c:v>43901.083333333299</c:v>
                      </c:pt>
                      <c:pt idx="1683">
                        <c:v>43901.125</c:v>
                      </c:pt>
                      <c:pt idx="1684">
                        <c:v>43901.166666666701</c:v>
                      </c:pt>
                      <c:pt idx="1685">
                        <c:v>43901.208333333299</c:v>
                      </c:pt>
                      <c:pt idx="1686">
                        <c:v>43901.25</c:v>
                      </c:pt>
                      <c:pt idx="1687">
                        <c:v>43901.291666666701</c:v>
                      </c:pt>
                      <c:pt idx="1688">
                        <c:v>43901.333333333299</c:v>
                      </c:pt>
                      <c:pt idx="1689">
                        <c:v>43901.375</c:v>
                      </c:pt>
                      <c:pt idx="1690">
                        <c:v>43901.416666666701</c:v>
                      </c:pt>
                      <c:pt idx="1691">
                        <c:v>43901.458333333299</c:v>
                      </c:pt>
                      <c:pt idx="1692">
                        <c:v>43901.5</c:v>
                      </c:pt>
                      <c:pt idx="1693">
                        <c:v>43901.541666666701</c:v>
                      </c:pt>
                      <c:pt idx="1694">
                        <c:v>43901.583333333299</c:v>
                      </c:pt>
                      <c:pt idx="1695">
                        <c:v>43901.625</c:v>
                      </c:pt>
                      <c:pt idx="1696">
                        <c:v>43901.666666666701</c:v>
                      </c:pt>
                      <c:pt idx="1697">
                        <c:v>43901.708333333299</c:v>
                      </c:pt>
                      <c:pt idx="1698">
                        <c:v>43901.75</c:v>
                      </c:pt>
                      <c:pt idx="1699">
                        <c:v>43901.791666666701</c:v>
                      </c:pt>
                      <c:pt idx="1700">
                        <c:v>43901.833333333299</c:v>
                      </c:pt>
                      <c:pt idx="1701">
                        <c:v>43901.875</c:v>
                      </c:pt>
                      <c:pt idx="1702">
                        <c:v>43901.916666666701</c:v>
                      </c:pt>
                      <c:pt idx="1703">
                        <c:v>43901.958333333299</c:v>
                      </c:pt>
                      <c:pt idx="1704">
                        <c:v>43902</c:v>
                      </c:pt>
                      <c:pt idx="1705">
                        <c:v>43902.041666666701</c:v>
                      </c:pt>
                      <c:pt idx="1706">
                        <c:v>43902.083333333299</c:v>
                      </c:pt>
                      <c:pt idx="1707">
                        <c:v>43902.125</c:v>
                      </c:pt>
                      <c:pt idx="1708">
                        <c:v>43902.166666666701</c:v>
                      </c:pt>
                      <c:pt idx="1709">
                        <c:v>43902.208333333299</c:v>
                      </c:pt>
                      <c:pt idx="1710">
                        <c:v>43902.25</c:v>
                      </c:pt>
                      <c:pt idx="1711">
                        <c:v>43902.291666666701</c:v>
                      </c:pt>
                      <c:pt idx="1712">
                        <c:v>43902.333333333299</c:v>
                      </c:pt>
                      <c:pt idx="1713">
                        <c:v>43902.375</c:v>
                      </c:pt>
                      <c:pt idx="1714">
                        <c:v>43902.416666666701</c:v>
                      </c:pt>
                      <c:pt idx="1715">
                        <c:v>43902.458333333299</c:v>
                      </c:pt>
                      <c:pt idx="1716">
                        <c:v>43902.5</c:v>
                      </c:pt>
                      <c:pt idx="1717">
                        <c:v>43902.541666666701</c:v>
                      </c:pt>
                      <c:pt idx="1718">
                        <c:v>43902.583333333299</c:v>
                      </c:pt>
                      <c:pt idx="1719">
                        <c:v>43902.625</c:v>
                      </c:pt>
                      <c:pt idx="1720">
                        <c:v>43902.666666666701</c:v>
                      </c:pt>
                      <c:pt idx="1721">
                        <c:v>43902.708333333299</c:v>
                      </c:pt>
                      <c:pt idx="1722">
                        <c:v>43902.75</c:v>
                      </c:pt>
                      <c:pt idx="1723">
                        <c:v>43902.791666666701</c:v>
                      </c:pt>
                      <c:pt idx="1724">
                        <c:v>43902.833333333299</c:v>
                      </c:pt>
                      <c:pt idx="1725">
                        <c:v>43902.875</c:v>
                      </c:pt>
                      <c:pt idx="1726">
                        <c:v>43902.916666666701</c:v>
                      </c:pt>
                      <c:pt idx="1727">
                        <c:v>43902.958333333299</c:v>
                      </c:pt>
                      <c:pt idx="1728">
                        <c:v>43903</c:v>
                      </c:pt>
                      <c:pt idx="1729">
                        <c:v>43903.041666666701</c:v>
                      </c:pt>
                      <c:pt idx="1730">
                        <c:v>43903.083333333299</c:v>
                      </c:pt>
                      <c:pt idx="1731">
                        <c:v>43903.125</c:v>
                      </c:pt>
                      <c:pt idx="1732">
                        <c:v>43903.166666666701</c:v>
                      </c:pt>
                      <c:pt idx="1733">
                        <c:v>43903.208333333299</c:v>
                      </c:pt>
                      <c:pt idx="1734">
                        <c:v>43903.25</c:v>
                      </c:pt>
                      <c:pt idx="1735">
                        <c:v>43903.291666666701</c:v>
                      </c:pt>
                      <c:pt idx="1736">
                        <c:v>43903.333333333299</c:v>
                      </c:pt>
                      <c:pt idx="1737">
                        <c:v>43903.375</c:v>
                      </c:pt>
                      <c:pt idx="1738">
                        <c:v>43903.416666666701</c:v>
                      </c:pt>
                      <c:pt idx="1739">
                        <c:v>43903.458333333299</c:v>
                      </c:pt>
                      <c:pt idx="1740">
                        <c:v>43903.5</c:v>
                      </c:pt>
                      <c:pt idx="1741">
                        <c:v>43903.541666666701</c:v>
                      </c:pt>
                      <c:pt idx="1742">
                        <c:v>43903.583333333299</c:v>
                      </c:pt>
                      <c:pt idx="1743">
                        <c:v>43903.625</c:v>
                      </c:pt>
                      <c:pt idx="1744">
                        <c:v>43903.666666666701</c:v>
                      </c:pt>
                      <c:pt idx="1745">
                        <c:v>43903.708333333299</c:v>
                      </c:pt>
                      <c:pt idx="1746">
                        <c:v>43903.75</c:v>
                      </c:pt>
                      <c:pt idx="1747">
                        <c:v>43903.791666666701</c:v>
                      </c:pt>
                      <c:pt idx="1748">
                        <c:v>43903.833333333299</c:v>
                      </c:pt>
                      <c:pt idx="1749">
                        <c:v>43903.875</c:v>
                      </c:pt>
                      <c:pt idx="1750">
                        <c:v>43903.916666666701</c:v>
                      </c:pt>
                      <c:pt idx="1751">
                        <c:v>43903.958333333299</c:v>
                      </c:pt>
                      <c:pt idx="1752">
                        <c:v>43904</c:v>
                      </c:pt>
                      <c:pt idx="1753">
                        <c:v>43904.041666666701</c:v>
                      </c:pt>
                      <c:pt idx="1754">
                        <c:v>43904.083333333299</c:v>
                      </c:pt>
                      <c:pt idx="1755">
                        <c:v>43904.125</c:v>
                      </c:pt>
                      <c:pt idx="1756">
                        <c:v>43904.166666666701</c:v>
                      </c:pt>
                      <c:pt idx="1757">
                        <c:v>43904.208333333299</c:v>
                      </c:pt>
                      <c:pt idx="1758">
                        <c:v>43904.25</c:v>
                      </c:pt>
                      <c:pt idx="1759">
                        <c:v>43904.291666666701</c:v>
                      </c:pt>
                      <c:pt idx="1760">
                        <c:v>43904.333333333299</c:v>
                      </c:pt>
                      <c:pt idx="1761">
                        <c:v>43904.375</c:v>
                      </c:pt>
                      <c:pt idx="1762">
                        <c:v>43904.416666666701</c:v>
                      </c:pt>
                      <c:pt idx="1763">
                        <c:v>43904.458333333299</c:v>
                      </c:pt>
                      <c:pt idx="1764">
                        <c:v>43904.5</c:v>
                      </c:pt>
                      <c:pt idx="1765">
                        <c:v>43904.541666666701</c:v>
                      </c:pt>
                      <c:pt idx="1766">
                        <c:v>43904.583333333299</c:v>
                      </c:pt>
                      <c:pt idx="1767">
                        <c:v>43904.625</c:v>
                      </c:pt>
                      <c:pt idx="1768">
                        <c:v>43904.666666666701</c:v>
                      </c:pt>
                      <c:pt idx="1769">
                        <c:v>43904.708333333299</c:v>
                      </c:pt>
                      <c:pt idx="1770">
                        <c:v>43904.75</c:v>
                      </c:pt>
                      <c:pt idx="1771">
                        <c:v>43904.791666666701</c:v>
                      </c:pt>
                      <c:pt idx="1772">
                        <c:v>43904.833333333299</c:v>
                      </c:pt>
                      <c:pt idx="1773">
                        <c:v>43904.875</c:v>
                      </c:pt>
                      <c:pt idx="1774">
                        <c:v>43904.916666666701</c:v>
                      </c:pt>
                      <c:pt idx="1775">
                        <c:v>43904.958333333299</c:v>
                      </c:pt>
                      <c:pt idx="1776">
                        <c:v>43905</c:v>
                      </c:pt>
                      <c:pt idx="1777">
                        <c:v>43905.041666666701</c:v>
                      </c:pt>
                      <c:pt idx="1778">
                        <c:v>43905.083333333299</c:v>
                      </c:pt>
                      <c:pt idx="1779">
                        <c:v>43905.125</c:v>
                      </c:pt>
                      <c:pt idx="1780">
                        <c:v>43905.166666666701</c:v>
                      </c:pt>
                      <c:pt idx="1781">
                        <c:v>43905.208333333299</c:v>
                      </c:pt>
                      <c:pt idx="1782">
                        <c:v>43905.25</c:v>
                      </c:pt>
                      <c:pt idx="1783">
                        <c:v>43905.291666666701</c:v>
                      </c:pt>
                      <c:pt idx="1784">
                        <c:v>43905.333333333299</c:v>
                      </c:pt>
                      <c:pt idx="1785">
                        <c:v>43905.375</c:v>
                      </c:pt>
                      <c:pt idx="1786">
                        <c:v>43905.416666666701</c:v>
                      </c:pt>
                      <c:pt idx="1787">
                        <c:v>43905.458333333299</c:v>
                      </c:pt>
                      <c:pt idx="1788">
                        <c:v>43905.5</c:v>
                      </c:pt>
                      <c:pt idx="1789">
                        <c:v>43905.541666666701</c:v>
                      </c:pt>
                      <c:pt idx="1790">
                        <c:v>43905.583333333299</c:v>
                      </c:pt>
                      <c:pt idx="1791">
                        <c:v>43905.625</c:v>
                      </c:pt>
                      <c:pt idx="1792">
                        <c:v>43905.666666666701</c:v>
                      </c:pt>
                      <c:pt idx="1793">
                        <c:v>43905.708333333299</c:v>
                      </c:pt>
                      <c:pt idx="1794">
                        <c:v>43905.75</c:v>
                      </c:pt>
                      <c:pt idx="1795">
                        <c:v>43905.791666666701</c:v>
                      </c:pt>
                      <c:pt idx="1796">
                        <c:v>43905.833333333299</c:v>
                      </c:pt>
                      <c:pt idx="1797">
                        <c:v>43905.875</c:v>
                      </c:pt>
                      <c:pt idx="1798">
                        <c:v>43905.916666666701</c:v>
                      </c:pt>
                      <c:pt idx="1799">
                        <c:v>43905.958333333299</c:v>
                      </c:pt>
                      <c:pt idx="1800">
                        <c:v>43906</c:v>
                      </c:pt>
                      <c:pt idx="1801">
                        <c:v>43906.041666666701</c:v>
                      </c:pt>
                      <c:pt idx="1802">
                        <c:v>43906.083333333299</c:v>
                      </c:pt>
                      <c:pt idx="1803">
                        <c:v>43906.125</c:v>
                      </c:pt>
                      <c:pt idx="1804">
                        <c:v>43906.166666666701</c:v>
                      </c:pt>
                      <c:pt idx="1805">
                        <c:v>43906.208333333299</c:v>
                      </c:pt>
                      <c:pt idx="1806">
                        <c:v>43906.25</c:v>
                      </c:pt>
                      <c:pt idx="1807">
                        <c:v>43906.291666666701</c:v>
                      </c:pt>
                      <c:pt idx="1808">
                        <c:v>43906.333333333299</c:v>
                      </c:pt>
                      <c:pt idx="1809">
                        <c:v>43906.375</c:v>
                      </c:pt>
                      <c:pt idx="1810">
                        <c:v>43906.416666666701</c:v>
                      </c:pt>
                      <c:pt idx="1811">
                        <c:v>43906.458333333299</c:v>
                      </c:pt>
                      <c:pt idx="1812">
                        <c:v>43906.5</c:v>
                      </c:pt>
                      <c:pt idx="1813">
                        <c:v>43906.541666666701</c:v>
                      </c:pt>
                      <c:pt idx="1814">
                        <c:v>43906.583333333299</c:v>
                      </c:pt>
                      <c:pt idx="1815">
                        <c:v>43906.625</c:v>
                      </c:pt>
                      <c:pt idx="1816">
                        <c:v>43906.666666666701</c:v>
                      </c:pt>
                      <c:pt idx="1817">
                        <c:v>43906.708333333299</c:v>
                      </c:pt>
                      <c:pt idx="1818">
                        <c:v>43906.75</c:v>
                      </c:pt>
                      <c:pt idx="1819">
                        <c:v>43906.791666666701</c:v>
                      </c:pt>
                      <c:pt idx="1820">
                        <c:v>43906.833333333299</c:v>
                      </c:pt>
                      <c:pt idx="1821">
                        <c:v>43906.875</c:v>
                      </c:pt>
                      <c:pt idx="1822">
                        <c:v>43906.916666666701</c:v>
                      </c:pt>
                      <c:pt idx="1823">
                        <c:v>43906.958333333299</c:v>
                      </c:pt>
                      <c:pt idx="1824">
                        <c:v>43907</c:v>
                      </c:pt>
                      <c:pt idx="1825">
                        <c:v>43907.041666666701</c:v>
                      </c:pt>
                      <c:pt idx="1826">
                        <c:v>43907.083333333299</c:v>
                      </c:pt>
                      <c:pt idx="1827">
                        <c:v>43907.125</c:v>
                      </c:pt>
                      <c:pt idx="1828">
                        <c:v>43907.166666666701</c:v>
                      </c:pt>
                      <c:pt idx="1829">
                        <c:v>43907.208333333299</c:v>
                      </c:pt>
                      <c:pt idx="1830">
                        <c:v>43907.25</c:v>
                      </c:pt>
                      <c:pt idx="1831">
                        <c:v>43907.291666666701</c:v>
                      </c:pt>
                      <c:pt idx="1832">
                        <c:v>43907.333333333299</c:v>
                      </c:pt>
                      <c:pt idx="1833">
                        <c:v>43907.375</c:v>
                      </c:pt>
                      <c:pt idx="1834">
                        <c:v>43907.416666666701</c:v>
                      </c:pt>
                      <c:pt idx="1835">
                        <c:v>43907.458333333299</c:v>
                      </c:pt>
                      <c:pt idx="1836">
                        <c:v>43907.5</c:v>
                      </c:pt>
                      <c:pt idx="1837">
                        <c:v>43907.541666666701</c:v>
                      </c:pt>
                      <c:pt idx="1838">
                        <c:v>43907.583333333299</c:v>
                      </c:pt>
                      <c:pt idx="1839">
                        <c:v>43907.625</c:v>
                      </c:pt>
                      <c:pt idx="1840">
                        <c:v>43907.666666666701</c:v>
                      </c:pt>
                      <c:pt idx="1841">
                        <c:v>43907.708333333299</c:v>
                      </c:pt>
                      <c:pt idx="1842">
                        <c:v>43907.75</c:v>
                      </c:pt>
                      <c:pt idx="1843">
                        <c:v>43907.791666666701</c:v>
                      </c:pt>
                      <c:pt idx="1844">
                        <c:v>43907.833333333299</c:v>
                      </c:pt>
                      <c:pt idx="1845">
                        <c:v>43907.875</c:v>
                      </c:pt>
                      <c:pt idx="1846">
                        <c:v>43907.916666666701</c:v>
                      </c:pt>
                      <c:pt idx="1847">
                        <c:v>43907.958333333299</c:v>
                      </c:pt>
                      <c:pt idx="1848">
                        <c:v>43908</c:v>
                      </c:pt>
                      <c:pt idx="1849">
                        <c:v>43908.041666666701</c:v>
                      </c:pt>
                      <c:pt idx="1850">
                        <c:v>43908.083333333299</c:v>
                      </c:pt>
                      <c:pt idx="1851">
                        <c:v>43908.125</c:v>
                      </c:pt>
                      <c:pt idx="1852">
                        <c:v>43908.166666666701</c:v>
                      </c:pt>
                      <c:pt idx="1853">
                        <c:v>43908.208333333299</c:v>
                      </c:pt>
                      <c:pt idx="1854">
                        <c:v>43908.25</c:v>
                      </c:pt>
                      <c:pt idx="1855">
                        <c:v>43908.291666666701</c:v>
                      </c:pt>
                      <c:pt idx="1856">
                        <c:v>43908.333333333299</c:v>
                      </c:pt>
                      <c:pt idx="1857">
                        <c:v>43908.375</c:v>
                      </c:pt>
                      <c:pt idx="1858">
                        <c:v>43908.416666666701</c:v>
                      </c:pt>
                      <c:pt idx="1859">
                        <c:v>43908.458333333299</c:v>
                      </c:pt>
                      <c:pt idx="1860">
                        <c:v>43908.5</c:v>
                      </c:pt>
                      <c:pt idx="1861">
                        <c:v>43908.541666666701</c:v>
                      </c:pt>
                      <c:pt idx="1862">
                        <c:v>43908.583333333299</c:v>
                      </c:pt>
                      <c:pt idx="1863">
                        <c:v>43908.625</c:v>
                      </c:pt>
                      <c:pt idx="1864">
                        <c:v>43908.666666666701</c:v>
                      </c:pt>
                      <c:pt idx="1865">
                        <c:v>43908.708333333299</c:v>
                      </c:pt>
                      <c:pt idx="1866">
                        <c:v>43908.75</c:v>
                      </c:pt>
                      <c:pt idx="1867">
                        <c:v>43908.791666666701</c:v>
                      </c:pt>
                      <c:pt idx="1868">
                        <c:v>43908.833333333299</c:v>
                      </c:pt>
                      <c:pt idx="1869">
                        <c:v>43908.875</c:v>
                      </c:pt>
                      <c:pt idx="1870">
                        <c:v>43908.916666666701</c:v>
                      </c:pt>
                      <c:pt idx="1871">
                        <c:v>43908.958333333299</c:v>
                      </c:pt>
                      <c:pt idx="1872">
                        <c:v>43909</c:v>
                      </c:pt>
                      <c:pt idx="1873">
                        <c:v>43909.041666666701</c:v>
                      </c:pt>
                      <c:pt idx="1874">
                        <c:v>43909.083333333299</c:v>
                      </c:pt>
                      <c:pt idx="1875">
                        <c:v>43909.125</c:v>
                      </c:pt>
                      <c:pt idx="1876">
                        <c:v>43909.166666666701</c:v>
                      </c:pt>
                      <c:pt idx="1877">
                        <c:v>43909.208333333299</c:v>
                      </c:pt>
                      <c:pt idx="1878">
                        <c:v>43909.25</c:v>
                      </c:pt>
                      <c:pt idx="1879">
                        <c:v>43909.291666666701</c:v>
                      </c:pt>
                      <c:pt idx="1880">
                        <c:v>43909.333333333299</c:v>
                      </c:pt>
                      <c:pt idx="1881">
                        <c:v>43909.375</c:v>
                      </c:pt>
                      <c:pt idx="1882">
                        <c:v>43909.416666666701</c:v>
                      </c:pt>
                      <c:pt idx="1883">
                        <c:v>43909.458333333299</c:v>
                      </c:pt>
                      <c:pt idx="1884">
                        <c:v>43909.5</c:v>
                      </c:pt>
                      <c:pt idx="1885">
                        <c:v>43909.541666666701</c:v>
                      </c:pt>
                      <c:pt idx="1886">
                        <c:v>43909.583333333299</c:v>
                      </c:pt>
                      <c:pt idx="1887">
                        <c:v>43909.625</c:v>
                      </c:pt>
                      <c:pt idx="1888">
                        <c:v>43909.666666666701</c:v>
                      </c:pt>
                      <c:pt idx="1889">
                        <c:v>43909.708333333299</c:v>
                      </c:pt>
                      <c:pt idx="1890">
                        <c:v>43909.75</c:v>
                      </c:pt>
                      <c:pt idx="1891">
                        <c:v>43909.791666666701</c:v>
                      </c:pt>
                      <c:pt idx="1892">
                        <c:v>43909.833333333299</c:v>
                      </c:pt>
                      <c:pt idx="1893">
                        <c:v>43909.875</c:v>
                      </c:pt>
                      <c:pt idx="1894">
                        <c:v>43909.916666666701</c:v>
                      </c:pt>
                      <c:pt idx="1895">
                        <c:v>43909.958333333299</c:v>
                      </c:pt>
                      <c:pt idx="1896">
                        <c:v>43910</c:v>
                      </c:pt>
                      <c:pt idx="1897">
                        <c:v>43910.041666666701</c:v>
                      </c:pt>
                      <c:pt idx="1898">
                        <c:v>43910.083333333299</c:v>
                      </c:pt>
                      <c:pt idx="1899">
                        <c:v>43910.125</c:v>
                      </c:pt>
                      <c:pt idx="1900">
                        <c:v>43910.166666666701</c:v>
                      </c:pt>
                      <c:pt idx="1901">
                        <c:v>43910.208333333299</c:v>
                      </c:pt>
                      <c:pt idx="1902">
                        <c:v>43910.25</c:v>
                      </c:pt>
                      <c:pt idx="1903">
                        <c:v>43910.291666666701</c:v>
                      </c:pt>
                      <c:pt idx="1904">
                        <c:v>43910.333333333299</c:v>
                      </c:pt>
                      <c:pt idx="1905">
                        <c:v>43910.375</c:v>
                      </c:pt>
                      <c:pt idx="1906">
                        <c:v>43910.416666666701</c:v>
                      </c:pt>
                      <c:pt idx="1907">
                        <c:v>43910.458333333299</c:v>
                      </c:pt>
                      <c:pt idx="1908">
                        <c:v>43910.5</c:v>
                      </c:pt>
                      <c:pt idx="1909">
                        <c:v>43910.541666666701</c:v>
                      </c:pt>
                      <c:pt idx="1910">
                        <c:v>43910.583333333299</c:v>
                      </c:pt>
                      <c:pt idx="1911">
                        <c:v>43910.625</c:v>
                      </c:pt>
                      <c:pt idx="1912">
                        <c:v>43910.666666666701</c:v>
                      </c:pt>
                      <c:pt idx="1913">
                        <c:v>43910.708333333299</c:v>
                      </c:pt>
                      <c:pt idx="1914">
                        <c:v>43910.75</c:v>
                      </c:pt>
                      <c:pt idx="1915">
                        <c:v>43910.791666666701</c:v>
                      </c:pt>
                      <c:pt idx="1916">
                        <c:v>43910.833333333299</c:v>
                      </c:pt>
                      <c:pt idx="1917">
                        <c:v>43910.875</c:v>
                      </c:pt>
                      <c:pt idx="1918">
                        <c:v>43910.916666666701</c:v>
                      </c:pt>
                      <c:pt idx="1919">
                        <c:v>43910.958333333299</c:v>
                      </c:pt>
                      <c:pt idx="1920">
                        <c:v>43911</c:v>
                      </c:pt>
                      <c:pt idx="1921">
                        <c:v>43911.041666666701</c:v>
                      </c:pt>
                      <c:pt idx="1922">
                        <c:v>43911.083333333299</c:v>
                      </c:pt>
                      <c:pt idx="1923">
                        <c:v>43911.125</c:v>
                      </c:pt>
                      <c:pt idx="1924">
                        <c:v>43911.166666666701</c:v>
                      </c:pt>
                      <c:pt idx="1925">
                        <c:v>43911.208333333299</c:v>
                      </c:pt>
                      <c:pt idx="1926">
                        <c:v>43911.25</c:v>
                      </c:pt>
                      <c:pt idx="1927">
                        <c:v>43911.291666666701</c:v>
                      </c:pt>
                      <c:pt idx="1928">
                        <c:v>43911.333333333299</c:v>
                      </c:pt>
                      <c:pt idx="1929">
                        <c:v>43911.375</c:v>
                      </c:pt>
                      <c:pt idx="1930">
                        <c:v>43911.416666666701</c:v>
                      </c:pt>
                      <c:pt idx="1931">
                        <c:v>43911.458333333299</c:v>
                      </c:pt>
                      <c:pt idx="1932">
                        <c:v>43911.5</c:v>
                      </c:pt>
                      <c:pt idx="1933">
                        <c:v>43911.541666666701</c:v>
                      </c:pt>
                      <c:pt idx="1934">
                        <c:v>43911.583333333299</c:v>
                      </c:pt>
                      <c:pt idx="1935">
                        <c:v>43911.625</c:v>
                      </c:pt>
                      <c:pt idx="1936">
                        <c:v>43911.666666666701</c:v>
                      </c:pt>
                      <c:pt idx="1937">
                        <c:v>43911.708333333299</c:v>
                      </c:pt>
                      <c:pt idx="1938">
                        <c:v>43911.75</c:v>
                      </c:pt>
                      <c:pt idx="1939">
                        <c:v>43911.791666666701</c:v>
                      </c:pt>
                      <c:pt idx="1940">
                        <c:v>43911.833333333299</c:v>
                      </c:pt>
                      <c:pt idx="1941">
                        <c:v>43911.875</c:v>
                      </c:pt>
                      <c:pt idx="1942">
                        <c:v>43911.916666666701</c:v>
                      </c:pt>
                      <c:pt idx="1943">
                        <c:v>43911.958333333299</c:v>
                      </c:pt>
                      <c:pt idx="1944">
                        <c:v>43912</c:v>
                      </c:pt>
                      <c:pt idx="1945">
                        <c:v>43912.041666666701</c:v>
                      </c:pt>
                      <c:pt idx="1946">
                        <c:v>43912.083333333299</c:v>
                      </c:pt>
                      <c:pt idx="1947">
                        <c:v>43912.125</c:v>
                      </c:pt>
                      <c:pt idx="1948">
                        <c:v>43912.166666666701</c:v>
                      </c:pt>
                      <c:pt idx="1949">
                        <c:v>43912.208333333299</c:v>
                      </c:pt>
                      <c:pt idx="1950">
                        <c:v>43912.25</c:v>
                      </c:pt>
                      <c:pt idx="1951">
                        <c:v>43912.291666666701</c:v>
                      </c:pt>
                      <c:pt idx="1952">
                        <c:v>43912.333333333299</c:v>
                      </c:pt>
                      <c:pt idx="1953">
                        <c:v>43912.375</c:v>
                      </c:pt>
                      <c:pt idx="1954">
                        <c:v>43912.416666666701</c:v>
                      </c:pt>
                      <c:pt idx="1955">
                        <c:v>43912.458333333299</c:v>
                      </c:pt>
                      <c:pt idx="1956">
                        <c:v>43912.5</c:v>
                      </c:pt>
                      <c:pt idx="1957">
                        <c:v>43912.541666666701</c:v>
                      </c:pt>
                      <c:pt idx="1958">
                        <c:v>43912.583333333299</c:v>
                      </c:pt>
                      <c:pt idx="1959">
                        <c:v>43912.625</c:v>
                      </c:pt>
                      <c:pt idx="1960">
                        <c:v>43912.666666666701</c:v>
                      </c:pt>
                      <c:pt idx="1961">
                        <c:v>43912.708333333299</c:v>
                      </c:pt>
                      <c:pt idx="1962">
                        <c:v>43912.75</c:v>
                      </c:pt>
                      <c:pt idx="1963">
                        <c:v>43912.791666666701</c:v>
                      </c:pt>
                      <c:pt idx="1964">
                        <c:v>43912.833333333299</c:v>
                      </c:pt>
                      <c:pt idx="1965">
                        <c:v>43912.875</c:v>
                      </c:pt>
                      <c:pt idx="1966">
                        <c:v>43912.916666666701</c:v>
                      </c:pt>
                      <c:pt idx="1967">
                        <c:v>43912.958333333299</c:v>
                      </c:pt>
                      <c:pt idx="1968">
                        <c:v>43913</c:v>
                      </c:pt>
                      <c:pt idx="1969">
                        <c:v>43913.041666666701</c:v>
                      </c:pt>
                      <c:pt idx="1970">
                        <c:v>43913.083333333299</c:v>
                      </c:pt>
                      <c:pt idx="1971">
                        <c:v>43913.125</c:v>
                      </c:pt>
                      <c:pt idx="1972">
                        <c:v>43913.166666666701</c:v>
                      </c:pt>
                      <c:pt idx="1973">
                        <c:v>43913.208333333299</c:v>
                      </c:pt>
                      <c:pt idx="1974">
                        <c:v>43913.25</c:v>
                      </c:pt>
                      <c:pt idx="1975">
                        <c:v>43913.291666666701</c:v>
                      </c:pt>
                      <c:pt idx="1976">
                        <c:v>43913.333333333299</c:v>
                      </c:pt>
                      <c:pt idx="1977">
                        <c:v>43913.375</c:v>
                      </c:pt>
                      <c:pt idx="1978">
                        <c:v>43913.416666666701</c:v>
                      </c:pt>
                      <c:pt idx="1979">
                        <c:v>43913.458333333299</c:v>
                      </c:pt>
                      <c:pt idx="1980">
                        <c:v>43913.5</c:v>
                      </c:pt>
                      <c:pt idx="1981">
                        <c:v>43913.541666666701</c:v>
                      </c:pt>
                      <c:pt idx="1982">
                        <c:v>43913.583333333299</c:v>
                      </c:pt>
                      <c:pt idx="1983">
                        <c:v>43913.625</c:v>
                      </c:pt>
                      <c:pt idx="1984">
                        <c:v>43913.666666666701</c:v>
                      </c:pt>
                      <c:pt idx="1985">
                        <c:v>43913.708333333299</c:v>
                      </c:pt>
                      <c:pt idx="1986">
                        <c:v>43913.75</c:v>
                      </c:pt>
                      <c:pt idx="1987">
                        <c:v>43913.791666666701</c:v>
                      </c:pt>
                      <c:pt idx="1988">
                        <c:v>43913.833333333299</c:v>
                      </c:pt>
                      <c:pt idx="1989">
                        <c:v>43913.875</c:v>
                      </c:pt>
                      <c:pt idx="1990">
                        <c:v>43913.916666666701</c:v>
                      </c:pt>
                      <c:pt idx="1991">
                        <c:v>43913.958333333299</c:v>
                      </c:pt>
                      <c:pt idx="1992">
                        <c:v>43914</c:v>
                      </c:pt>
                      <c:pt idx="1993">
                        <c:v>43914.041666666701</c:v>
                      </c:pt>
                      <c:pt idx="1994">
                        <c:v>43914.083333333299</c:v>
                      </c:pt>
                      <c:pt idx="1995">
                        <c:v>43914.125</c:v>
                      </c:pt>
                      <c:pt idx="1996">
                        <c:v>43914.166666666701</c:v>
                      </c:pt>
                      <c:pt idx="1997">
                        <c:v>43914.208333333299</c:v>
                      </c:pt>
                      <c:pt idx="1998">
                        <c:v>43914.25</c:v>
                      </c:pt>
                      <c:pt idx="1999">
                        <c:v>43914.291666666701</c:v>
                      </c:pt>
                      <c:pt idx="2000">
                        <c:v>43914.333333333299</c:v>
                      </c:pt>
                      <c:pt idx="2001">
                        <c:v>43914.375</c:v>
                      </c:pt>
                      <c:pt idx="2002">
                        <c:v>43914.416666666701</c:v>
                      </c:pt>
                      <c:pt idx="2003">
                        <c:v>43914.458333333299</c:v>
                      </c:pt>
                      <c:pt idx="2004">
                        <c:v>43914.5</c:v>
                      </c:pt>
                      <c:pt idx="2005">
                        <c:v>43914.541666666701</c:v>
                      </c:pt>
                      <c:pt idx="2006">
                        <c:v>43914.583333333299</c:v>
                      </c:pt>
                      <c:pt idx="2007">
                        <c:v>43914.625</c:v>
                      </c:pt>
                      <c:pt idx="2008">
                        <c:v>43914.666666666701</c:v>
                      </c:pt>
                      <c:pt idx="2009">
                        <c:v>43914.708333333299</c:v>
                      </c:pt>
                      <c:pt idx="2010">
                        <c:v>43914.75</c:v>
                      </c:pt>
                      <c:pt idx="2011">
                        <c:v>43914.791666666701</c:v>
                      </c:pt>
                      <c:pt idx="2012">
                        <c:v>43914.833333333299</c:v>
                      </c:pt>
                      <c:pt idx="2013">
                        <c:v>43914.875</c:v>
                      </c:pt>
                      <c:pt idx="2014">
                        <c:v>43914.916666666701</c:v>
                      </c:pt>
                      <c:pt idx="2015">
                        <c:v>43914.958333333299</c:v>
                      </c:pt>
                      <c:pt idx="2016">
                        <c:v>43915</c:v>
                      </c:pt>
                      <c:pt idx="2017">
                        <c:v>43915.041666666701</c:v>
                      </c:pt>
                      <c:pt idx="2018">
                        <c:v>43915.083333333299</c:v>
                      </c:pt>
                      <c:pt idx="2019">
                        <c:v>43915.125</c:v>
                      </c:pt>
                      <c:pt idx="2020">
                        <c:v>43915.166666666701</c:v>
                      </c:pt>
                      <c:pt idx="2021">
                        <c:v>43915.208333333299</c:v>
                      </c:pt>
                      <c:pt idx="2022">
                        <c:v>43915.25</c:v>
                      </c:pt>
                      <c:pt idx="2023">
                        <c:v>43915.291666666701</c:v>
                      </c:pt>
                      <c:pt idx="2024">
                        <c:v>43915.333333333299</c:v>
                      </c:pt>
                      <c:pt idx="2025">
                        <c:v>43915.375</c:v>
                      </c:pt>
                      <c:pt idx="2026">
                        <c:v>43915.416666666701</c:v>
                      </c:pt>
                      <c:pt idx="2027">
                        <c:v>43915.458333333299</c:v>
                      </c:pt>
                      <c:pt idx="2028">
                        <c:v>43915.5</c:v>
                      </c:pt>
                      <c:pt idx="2029">
                        <c:v>43915.541666666701</c:v>
                      </c:pt>
                      <c:pt idx="2030">
                        <c:v>43915.583333333299</c:v>
                      </c:pt>
                      <c:pt idx="2031">
                        <c:v>43915.625</c:v>
                      </c:pt>
                      <c:pt idx="2032">
                        <c:v>43915.666666666701</c:v>
                      </c:pt>
                      <c:pt idx="2033">
                        <c:v>43915.708333333299</c:v>
                      </c:pt>
                      <c:pt idx="2034">
                        <c:v>43915.75</c:v>
                      </c:pt>
                      <c:pt idx="2035">
                        <c:v>43915.791666666701</c:v>
                      </c:pt>
                      <c:pt idx="2036">
                        <c:v>43915.833333333299</c:v>
                      </c:pt>
                      <c:pt idx="2037">
                        <c:v>43915.875</c:v>
                      </c:pt>
                      <c:pt idx="2038">
                        <c:v>43915.916666666701</c:v>
                      </c:pt>
                      <c:pt idx="2039">
                        <c:v>43915.958333333299</c:v>
                      </c:pt>
                      <c:pt idx="2040">
                        <c:v>43916</c:v>
                      </c:pt>
                      <c:pt idx="2041">
                        <c:v>43916.041666666701</c:v>
                      </c:pt>
                      <c:pt idx="2042">
                        <c:v>43916.083333333299</c:v>
                      </c:pt>
                      <c:pt idx="2043">
                        <c:v>43916.125</c:v>
                      </c:pt>
                      <c:pt idx="2044">
                        <c:v>43916.166666666701</c:v>
                      </c:pt>
                      <c:pt idx="2045">
                        <c:v>43916.208333333299</c:v>
                      </c:pt>
                      <c:pt idx="2046">
                        <c:v>43916.25</c:v>
                      </c:pt>
                      <c:pt idx="2047">
                        <c:v>43916.291666666701</c:v>
                      </c:pt>
                      <c:pt idx="2048">
                        <c:v>43916.333333333299</c:v>
                      </c:pt>
                      <c:pt idx="2049">
                        <c:v>43916.375</c:v>
                      </c:pt>
                      <c:pt idx="2050">
                        <c:v>43916.416666666701</c:v>
                      </c:pt>
                      <c:pt idx="2051">
                        <c:v>43916.458333333299</c:v>
                      </c:pt>
                      <c:pt idx="2052">
                        <c:v>43916.5</c:v>
                      </c:pt>
                      <c:pt idx="2053">
                        <c:v>43916.541666666701</c:v>
                      </c:pt>
                      <c:pt idx="2054">
                        <c:v>43916.583333333299</c:v>
                      </c:pt>
                      <c:pt idx="2055">
                        <c:v>43916.625</c:v>
                      </c:pt>
                      <c:pt idx="2056">
                        <c:v>43916.666666666701</c:v>
                      </c:pt>
                      <c:pt idx="2057">
                        <c:v>43916.708333333299</c:v>
                      </c:pt>
                      <c:pt idx="2058">
                        <c:v>43916.75</c:v>
                      </c:pt>
                      <c:pt idx="2059">
                        <c:v>43916.791666666701</c:v>
                      </c:pt>
                      <c:pt idx="2060">
                        <c:v>43916.833333333299</c:v>
                      </c:pt>
                      <c:pt idx="2061">
                        <c:v>43916.875</c:v>
                      </c:pt>
                      <c:pt idx="2062">
                        <c:v>43916.916666666701</c:v>
                      </c:pt>
                      <c:pt idx="2063">
                        <c:v>43916.958333333299</c:v>
                      </c:pt>
                      <c:pt idx="2064">
                        <c:v>43917</c:v>
                      </c:pt>
                      <c:pt idx="2065">
                        <c:v>43917.041666666701</c:v>
                      </c:pt>
                      <c:pt idx="2066">
                        <c:v>43917.083333333299</c:v>
                      </c:pt>
                      <c:pt idx="2067">
                        <c:v>43917.125</c:v>
                      </c:pt>
                      <c:pt idx="2068">
                        <c:v>43917.166666666701</c:v>
                      </c:pt>
                      <c:pt idx="2069">
                        <c:v>43917.208333333299</c:v>
                      </c:pt>
                      <c:pt idx="2070">
                        <c:v>43917.25</c:v>
                      </c:pt>
                      <c:pt idx="2071">
                        <c:v>43917.291666666701</c:v>
                      </c:pt>
                      <c:pt idx="2072">
                        <c:v>43917.333333333299</c:v>
                      </c:pt>
                      <c:pt idx="2073">
                        <c:v>43917.375</c:v>
                      </c:pt>
                      <c:pt idx="2074">
                        <c:v>43917.416666666701</c:v>
                      </c:pt>
                      <c:pt idx="2075">
                        <c:v>43917.458333333299</c:v>
                      </c:pt>
                      <c:pt idx="2076">
                        <c:v>43917.5</c:v>
                      </c:pt>
                      <c:pt idx="2077">
                        <c:v>43917.541666666701</c:v>
                      </c:pt>
                      <c:pt idx="2078">
                        <c:v>43917.583333333299</c:v>
                      </c:pt>
                      <c:pt idx="2079">
                        <c:v>43917.625</c:v>
                      </c:pt>
                      <c:pt idx="2080">
                        <c:v>43917.666666666701</c:v>
                      </c:pt>
                      <c:pt idx="2081">
                        <c:v>43917.708333333299</c:v>
                      </c:pt>
                      <c:pt idx="2082">
                        <c:v>43917.75</c:v>
                      </c:pt>
                      <c:pt idx="2083">
                        <c:v>43917.791666666701</c:v>
                      </c:pt>
                      <c:pt idx="2084">
                        <c:v>43917.833333333299</c:v>
                      </c:pt>
                      <c:pt idx="2085">
                        <c:v>43917.875</c:v>
                      </c:pt>
                      <c:pt idx="2086">
                        <c:v>43917.916666666701</c:v>
                      </c:pt>
                      <c:pt idx="2087">
                        <c:v>43917.958333333299</c:v>
                      </c:pt>
                      <c:pt idx="2088">
                        <c:v>43918</c:v>
                      </c:pt>
                      <c:pt idx="2089">
                        <c:v>43918.041666666701</c:v>
                      </c:pt>
                      <c:pt idx="2090">
                        <c:v>43918.083333333299</c:v>
                      </c:pt>
                      <c:pt idx="2091">
                        <c:v>43918.125</c:v>
                      </c:pt>
                      <c:pt idx="2092">
                        <c:v>43918.166666666701</c:v>
                      </c:pt>
                      <c:pt idx="2093">
                        <c:v>43918.208333333299</c:v>
                      </c:pt>
                      <c:pt idx="2094">
                        <c:v>43918.25</c:v>
                      </c:pt>
                      <c:pt idx="2095">
                        <c:v>43918.291666666701</c:v>
                      </c:pt>
                      <c:pt idx="2096">
                        <c:v>43918.333333333299</c:v>
                      </c:pt>
                      <c:pt idx="2097">
                        <c:v>43918.375</c:v>
                      </c:pt>
                      <c:pt idx="2098">
                        <c:v>43918.416666666701</c:v>
                      </c:pt>
                      <c:pt idx="2099">
                        <c:v>43918.458333333299</c:v>
                      </c:pt>
                      <c:pt idx="2100">
                        <c:v>43918.5</c:v>
                      </c:pt>
                      <c:pt idx="2101">
                        <c:v>43918.541666666701</c:v>
                      </c:pt>
                      <c:pt idx="2102">
                        <c:v>43918.583333333299</c:v>
                      </c:pt>
                      <c:pt idx="2103">
                        <c:v>43918.625</c:v>
                      </c:pt>
                      <c:pt idx="2104">
                        <c:v>43918.666666666701</c:v>
                      </c:pt>
                      <c:pt idx="2105">
                        <c:v>43918.708333333299</c:v>
                      </c:pt>
                      <c:pt idx="2106">
                        <c:v>43918.75</c:v>
                      </c:pt>
                      <c:pt idx="2107">
                        <c:v>43918.791666666701</c:v>
                      </c:pt>
                      <c:pt idx="2108">
                        <c:v>43918.833333333299</c:v>
                      </c:pt>
                      <c:pt idx="2109">
                        <c:v>43918.875</c:v>
                      </c:pt>
                      <c:pt idx="2110">
                        <c:v>43918.916666666701</c:v>
                      </c:pt>
                      <c:pt idx="2111">
                        <c:v>43918.958333333299</c:v>
                      </c:pt>
                      <c:pt idx="2112">
                        <c:v>43919</c:v>
                      </c:pt>
                      <c:pt idx="2113">
                        <c:v>43919.041666666701</c:v>
                      </c:pt>
                      <c:pt idx="2114">
                        <c:v>43919.083333333299</c:v>
                      </c:pt>
                      <c:pt idx="2115">
                        <c:v>43919.125</c:v>
                      </c:pt>
                      <c:pt idx="2116">
                        <c:v>43919.166666666701</c:v>
                      </c:pt>
                      <c:pt idx="2117">
                        <c:v>43919.208333333299</c:v>
                      </c:pt>
                      <c:pt idx="2118">
                        <c:v>43919.25</c:v>
                      </c:pt>
                      <c:pt idx="2119">
                        <c:v>43919.291666666701</c:v>
                      </c:pt>
                      <c:pt idx="2120">
                        <c:v>43919.333333333299</c:v>
                      </c:pt>
                      <c:pt idx="2121">
                        <c:v>43919.375</c:v>
                      </c:pt>
                      <c:pt idx="2122">
                        <c:v>43919.416666666701</c:v>
                      </c:pt>
                      <c:pt idx="2123">
                        <c:v>43919.458333333299</c:v>
                      </c:pt>
                      <c:pt idx="2124">
                        <c:v>43919.5</c:v>
                      </c:pt>
                      <c:pt idx="2125">
                        <c:v>43919.541666666701</c:v>
                      </c:pt>
                      <c:pt idx="2126">
                        <c:v>43919.583333333299</c:v>
                      </c:pt>
                      <c:pt idx="2127">
                        <c:v>43919.625</c:v>
                      </c:pt>
                      <c:pt idx="2128">
                        <c:v>43919.666666666701</c:v>
                      </c:pt>
                      <c:pt idx="2129">
                        <c:v>43919.708333333299</c:v>
                      </c:pt>
                      <c:pt idx="2130">
                        <c:v>43919.75</c:v>
                      </c:pt>
                      <c:pt idx="2131">
                        <c:v>43919.791666666701</c:v>
                      </c:pt>
                      <c:pt idx="2132">
                        <c:v>43919.833333333299</c:v>
                      </c:pt>
                      <c:pt idx="2133">
                        <c:v>43919.875</c:v>
                      </c:pt>
                      <c:pt idx="2134">
                        <c:v>43919.916666666701</c:v>
                      </c:pt>
                      <c:pt idx="2135">
                        <c:v>43919.958333333299</c:v>
                      </c:pt>
                      <c:pt idx="2136">
                        <c:v>43920</c:v>
                      </c:pt>
                      <c:pt idx="2137">
                        <c:v>43920.041666666701</c:v>
                      </c:pt>
                      <c:pt idx="2138">
                        <c:v>43920.083333333299</c:v>
                      </c:pt>
                      <c:pt idx="2139">
                        <c:v>43920.125</c:v>
                      </c:pt>
                      <c:pt idx="2140">
                        <c:v>43920.166666666701</c:v>
                      </c:pt>
                      <c:pt idx="2141">
                        <c:v>43920.208333333299</c:v>
                      </c:pt>
                      <c:pt idx="2142">
                        <c:v>43920.25</c:v>
                      </c:pt>
                      <c:pt idx="2143">
                        <c:v>43920.291666666701</c:v>
                      </c:pt>
                      <c:pt idx="2144">
                        <c:v>43920.333333333299</c:v>
                      </c:pt>
                      <c:pt idx="2145">
                        <c:v>43920.375</c:v>
                      </c:pt>
                      <c:pt idx="2146">
                        <c:v>43920.416666666701</c:v>
                      </c:pt>
                      <c:pt idx="2147">
                        <c:v>43920.458333333299</c:v>
                      </c:pt>
                      <c:pt idx="2148">
                        <c:v>43920.5</c:v>
                      </c:pt>
                      <c:pt idx="2149">
                        <c:v>43920.541666666701</c:v>
                      </c:pt>
                      <c:pt idx="2150">
                        <c:v>43920.583333333299</c:v>
                      </c:pt>
                      <c:pt idx="2151">
                        <c:v>43920.625</c:v>
                      </c:pt>
                      <c:pt idx="2152">
                        <c:v>43920.666666666701</c:v>
                      </c:pt>
                      <c:pt idx="2153">
                        <c:v>43920.708333333299</c:v>
                      </c:pt>
                      <c:pt idx="2154">
                        <c:v>43920.75</c:v>
                      </c:pt>
                      <c:pt idx="2155">
                        <c:v>43920.791666666701</c:v>
                      </c:pt>
                      <c:pt idx="2156">
                        <c:v>43920.833333333299</c:v>
                      </c:pt>
                      <c:pt idx="2157">
                        <c:v>43920.875</c:v>
                      </c:pt>
                      <c:pt idx="2158">
                        <c:v>43920.916666666701</c:v>
                      </c:pt>
                      <c:pt idx="2159">
                        <c:v>43920.958333333299</c:v>
                      </c:pt>
                      <c:pt idx="2160">
                        <c:v>43921</c:v>
                      </c:pt>
                      <c:pt idx="2161">
                        <c:v>43921.041666666701</c:v>
                      </c:pt>
                      <c:pt idx="2162">
                        <c:v>43921.083333333299</c:v>
                      </c:pt>
                      <c:pt idx="2163">
                        <c:v>43921.125</c:v>
                      </c:pt>
                      <c:pt idx="2164">
                        <c:v>43921.166666666701</c:v>
                      </c:pt>
                      <c:pt idx="2165">
                        <c:v>43921.208333333299</c:v>
                      </c:pt>
                      <c:pt idx="2166">
                        <c:v>43921.25</c:v>
                      </c:pt>
                      <c:pt idx="2167">
                        <c:v>43921.291666666701</c:v>
                      </c:pt>
                      <c:pt idx="2168">
                        <c:v>43921.333333333299</c:v>
                      </c:pt>
                      <c:pt idx="2169">
                        <c:v>43921.375</c:v>
                      </c:pt>
                      <c:pt idx="2170">
                        <c:v>43921.416666666701</c:v>
                      </c:pt>
                      <c:pt idx="2171">
                        <c:v>43921.458333333299</c:v>
                      </c:pt>
                      <c:pt idx="2172">
                        <c:v>43921.5</c:v>
                      </c:pt>
                      <c:pt idx="2173">
                        <c:v>43921.541666666701</c:v>
                      </c:pt>
                      <c:pt idx="2174">
                        <c:v>43921.583333333299</c:v>
                      </c:pt>
                      <c:pt idx="2175">
                        <c:v>43921.625</c:v>
                      </c:pt>
                      <c:pt idx="2176">
                        <c:v>43921.666666666701</c:v>
                      </c:pt>
                      <c:pt idx="2177">
                        <c:v>43921.708333333299</c:v>
                      </c:pt>
                      <c:pt idx="2178">
                        <c:v>43921.75</c:v>
                      </c:pt>
                      <c:pt idx="2179">
                        <c:v>43921.791666666701</c:v>
                      </c:pt>
                      <c:pt idx="2180">
                        <c:v>43921.833333333299</c:v>
                      </c:pt>
                      <c:pt idx="2181">
                        <c:v>43921.875</c:v>
                      </c:pt>
                      <c:pt idx="2182">
                        <c:v>43921.916666666701</c:v>
                      </c:pt>
                      <c:pt idx="2183">
                        <c:v>43921.958333333299</c:v>
                      </c:pt>
                      <c:pt idx="2184">
                        <c:v>43922</c:v>
                      </c:pt>
                      <c:pt idx="2185">
                        <c:v>43922.041666666701</c:v>
                      </c:pt>
                      <c:pt idx="2186">
                        <c:v>43922.083333333299</c:v>
                      </c:pt>
                      <c:pt idx="2187">
                        <c:v>43922.125</c:v>
                      </c:pt>
                      <c:pt idx="2188">
                        <c:v>43922.166666666701</c:v>
                      </c:pt>
                      <c:pt idx="2189">
                        <c:v>43922.208333333299</c:v>
                      </c:pt>
                      <c:pt idx="2190">
                        <c:v>43922.25</c:v>
                      </c:pt>
                      <c:pt idx="2191">
                        <c:v>43922.291666666701</c:v>
                      </c:pt>
                      <c:pt idx="2192">
                        <c:v>43922.333333333299</c:v>
                      </c:pt>
                      <c:pt idx="2193">
                        <c:v>43922.375</c:v>
                      </c:pt>
                      <c:pt idx="2194">
                        <c:v>43922.416666666701</c:v>
                      </c:pt>
                      <c:pt idx="2195">
                        <c:v>43922.458333333299</c:v>
                      </c:pt>
                      <c:pt idx="2196">
                        <c:v>43922.5</c:v>
                      </c:pt>
                      <c:pt idx="2197">
                        <c:v>43922.541666666701</c:v>
                      </c:pt>
                      <c:pt idx="2198">
                        <c:v>43922.583333333299</c:v>
                      </c:pt>
                      <c:pt idx="2199">
                        <c:v>43922.625</c:v>
                      </c:pt>
                      <c:pt idx="2200">
                        <c:v>43922.666666666701</c:v>
                      </c:pt>
                      <c:pt idx="2201">
                        <c:v>43922.708333333299</c:v>
                      </c:pt>
                      <c:pt idx="2202">
                        <c:v>43922.75</c:v>
                      </c:pt>
                      <c:pt idx="2203">
                        <c:v>43922.791666666701</c:v>
                      </c:pt>
                      <c:pt idx="2204">
                        <c:v>43922.833333333299</c:v>
                      </c:pt>
                      <c:pt idx="2205">
                        <c:v>43922.875</c:v>
                      </c:pt>
                      <c:pt idx="2206">
                        <c:v>43922.916666666701</c:v>
                      </c:pt>
                      <c:pt idx="2207">
                        <c:v>43922.958333333299</c:v>
                      </c:pt>
                      <c:pt idx="2208">
                        <c:v>43923</c:v>
                      </c:pt>
                      <c:pt idx="2209">
                        <c:v>43923.041666666701</c:v>
                      </c:pt>
                      <c:pt idx="2210">
                        <c:v>43923.083333333299</c:v>
                      </c:pt>
                      <c:pt idx="2211">
                        <c:v>43923.125</c:v>
                      </c:pt>
                      <c:pt idx="2212">
                        <c:v>43923.166666666701</c:v>
                      </c:pt>
                      <c:pt idx="2213">
                        <c:v>43923.208333333299</c:v>
                      </c:pt>
                      <c:pt idx="2214">
                        <c:v>43923.25</c:v>
                      </c:pt>
                      <c:pt idx="2215">
                        <c:v>43923.291666666701</c:v>
                      </c:pt>
                      <c:pt idx="2216">
                        <c:v>43923.333333333299</c:v>
                      </c:pt>
                      <c:pt idx="2217">
                        <c:v>43923.375</c:v>
                      </c:pt>
                      <c:pt idx="2218">
                        <c:v>43923.416666666701</c:v>
                      </c:pt>
                      <c:pt idx="2219">
                        <c:v>43923.458333333299</c:v>
                      </c:pt>
                      <c:pt idx="2220">
                        <c:v>43923.5</c:v>
                      </c:pt>
                      <c:pt idx="2221">
                        <c:v>43923.541666666701</c:v>
                      </c:pt>
                      <c:pt idx="2222">
                        <c:v>43923.583333333299</c:v>
                      </c:pt>
                      <c:pt idx="2223">
                        <c:v>43923.625</c:v>
                      </c:pt>
                      <c:pt idx="2224">
                        <c:v>43923.666666666701</c:v>
                      </c:pt>
                      <c:pt idx="2225">
                        <c:v>43923.708333333299</c:v>
                      </c:pt>
                      <c:pt idx="2226">
                        <c:v>43923.75</c:v>
                      </c:pt>
                      <c:pt idx="2227">
                        <c:v>43923.791666666701</c:v>
                      </c:pt>
                      <c:pt idx="2228">
                        <c:v>43923.833333333299</c:v>
                      </c:pt>
                      <c:pt idx="2229">
                        <c:v>43923.875</c:v>
                      </c:pt>
                      <c:pt idx="2230">
                        <c:v>43923.916666666701</c:v>
                      </c:pt>
                      <c:pt idx="2231">
                        <c:v>43923.958333333299</c:v>
                      </c:pt>
                      <c:pt idx="2232">
                        <c:v>43924</c:v>
                      </c:pt>
                      <c:pt idx="2233">
                        <c:v>43924.041666666701</c:v>
                      </c:pt>
                      <c:pt idx="2234">
                        <c:v>43924.083333333299</c:v>
                      </c:pt>
                      <c:pt idx="2235">
                        <c:v>43924.125</c:v>
                      </c:pt>
                      <c:pt idx="2236">
                        <c:v>43924.166666666701</c:v>
                      </c:pt>
                      <c:pt idx="2237">
                        <c:v>43924.208333333299</c:v>
                      </c:pt>
                      <c:pt idx="2238">
                        <c:v>43924.25</c:v>
                      </c:pt>
                      <c:pt idx="2239">
                        <c:v>43924.291666666701</c:v>
                      </c:pt>
                      <c:pt idx="2240">
                        <c:v>43924.333333333299</c:v>
                      </c:pt>
                      <c:pt idx="2241">
                        <c:v>43924.375</c:v>
                      </c:pt>
                      <c:pt idx="2242">
                        <c:v>43924.416666666701</c:v>
                      </c:pt>
                      <c:pt idx="2243">
                        <c:v>43924.458333333299</c:v>
                      </c:pt>
                      <c:pt idx="2244">
                        <c:v>43924.5</c:v>
                      </c:pt>
                      <c:pt idx="2245">
                        <c:v>43924.541666666701</c:v>
                      </c:pt>
                      <c:pt idx="2246">
                        <c:v>43924.583333333299</c:v>
                      </c:pt>
                      <c:pt idx="2247">
                        <c:v>43924.625</c:v>
                      </c:pt>
                      <c:pt idx="2248">
                        <c:v>43924.666666666701</c:v>
                      </c:pt>
                      <c:pt idx="2249">
                        <c:v>43924.708333333299</c:v>
                      </c:pt>
                      <c:pt idx="2250">
                        <c:v>43924.75</c:v>
                      </c:pt>
                      <c:pt idx="2251">
                        <c:v>43924.791666666701</c:v>
                      </c:pt>
                      <c:pt idx="2252">
                        <c:v>43924.833333333299</c:v>
                      </c:pt>
                      <c:pt idx="2253">
                        <c:v>43924.875</c:v>
                      </c:pt>
                      <c:pt idx="2254">
                        <c:v>43924.916666666701</c:v>
                      </c:pt>
                      <c:pt idx="2255">
                        <c:v>43924.958333333299</c:v>
                      </c:pt>
                      <c:pt idx="2256">
                        <c:v>43925</c:v>
                      </c:pt>
                      <c:pt idx="2257">
                        <c:v>43925.041666666701</c:v>
                      </c:pt>
                      <c:pt idx="2258">
                        <c:v>43925.083333333299</c:v>
                      </c:pt>
                      <c:pt idx="2259">
                        <c:v>43925.125</c:v>
                      </c:pt>
                      <c:pt idx="2260">
                        <c:v>43925.166666666701</c:v>
                      </c:pt>
                      <c:pt idx="2261">
                        <c:v>43925.208333333299</c:v>
                      </c:pt>
                      <c:pt idx="2262">
                        <c:v>43925.25</c:v>
                      </c:pt>
                      <c:pt idx="2263">
                        <c:v>43925.291666666701</c:v>
                      </c:pt>
                      <c:pt idx="2264">
                        <c:v>43925.333333333299</c:v>
                      </c:pt>
                      <c:pt idx="2265">
                        <c:v>43925.375</c:v>
                      </c:pt>
                      <c:pt idx="2266">
                        <c:v>43925.416666666701</c:v>
                      </c:pt>
                      <c:pt idx="2267">
                        <c:v>43925.458333333299</c:v>
                      </c:pt>
                      <c:pt idx="2268">
                        <c:v>43925.5</c:v>
                      </c:pt>
                      <c:pt idx="2269">
                        <c:v>43925.541666666701</c:v>
                      </c:pt>
                      <c:pt idx="2270">
                        <c:v>43925.583333333299</c:v>
                      </c:pt>
                      <c:pt idx="2271">
                        <c:v>43925.625</c:v>
                      </c:pt>
                      <c:pt idx="2272">
                        <c:v>43925.666666666701</c:v>
                      </c:pt>
                      <c:pt idx="2273">
                        <c:v>43925.708333333299</c:v>
                      </c:pt>
                      <c:pt idx="2274">
                        <c:v>43925.75</c:v>
                      </c:pt>
                      <c:pt idx="2275">
                        <c:v>43925.791666666701</c:v>
                      </c:pt>
                      <c:pt idx="2276">
                        <c:v>43925.833333333299</c:v>
                      </c:pt>
                      <c:pt idx="2277">
                        <c:v>43925.875</c:v>
                      </c:pt>
                      <c:pt idx="2278">
                        <c:v>43925.916666666701</c:v>
                      </c:pt>
                      <c:pt idx="2279">
                        <c:v>43925.958333333299</c:v>
                      </c:pt>
                      <c:pt idx="2280">
                        <c:v>43926</c:v>
                      </c:pt>
                      <c:pt idx="2281">
                        <c:v>43926.041666666701</c:v>
                      </c:pt>
                      <c:pt idx="2282">
                        <c:v>43926.083333333299</c:v>
                      </c:pt>
                      <c:pt idx="2283">
                        <c:v>43926.125</c:v>
                      </c:pt>
                      <c:pt idx="2284">
                        <c:v>43926.166666666701</c:v>
                      </c:pt>
                      <c:pt idx="2285">
                        <c:v>43926.208333333299</c:v>
                      </c:pt>
                      <c:pt idx="2286">
                        <c:v>43926.25</c:v>
                      </c:pt>
                      <c:pt idx="2287">
                        <c:v>43926.291666666701</c:v>
                      </c:pt>
                      <c:pt idx="2288">
                        <c:v>43926.333333333299</c:v>
                      </c:pt>
                      <c:pt idx="2289">
                        <c:v>43926.375</c:v>
                      </c:pt>
                      <c:pt idx="2290">
                        <c:v>43926.416666666701</c:v>
                      </c:pt>
                      <c:pt idx="2291">
                        <c:v>43926.458333333299</c:v>
                      </c:pt>
                      <c:pt idx="2292">
                        <c:v>43926.5</c:v>
                      </c:pt>
                      <c:pt idx="2293">
                        <c:v>43926.541666666701</c:v>
                      </c:pt>
                      <c:pt idx="2294">
                        <c:v>43926.583333333299</c:v>
                      </c:pt>
                      <c:pt idx="2295">
                        <c:v>43926.625</c:v>
                      </c:pt>
                      <c:pt idx="2296">
                        <c:v>43926.666666666701</c:v>
                      </c:pt>
                      <c:pt idx="2297">
                        <c:v>43926.708333333299</c:v>
                      </c:pt>
                      <c:pt idx="2298">
                        <c:v>43926.75</c:v>
                      </c:pt>
                      <c:pt idx="2299">
                        <c:v>43926.791666666701</c:v>
                      </c:pt>
                      <c:pt idx="2300">
                        <c:v>43926.833333333299</c:v>
                      </c:pt>
                      <c:pt idx="2301">
                        <c:v>43926.875</c:v>
                      </c:pt>
                      <c:pt idx="2302">
                        <c:v>43926.916666666701</c:v>
                      </c:pt>
                      <c:pt idx="2303">
                        <c:v>43926.958333333299</c:v>
                      </c:pt>
                      <c:pt idx="2304">
                        <c:v>43927</c:v>
                      </c:pt>
                      <c:pt idx="2305">
                        <c:v>43927.041666666701</c:v>
                      </c:pt>
                      <c:pt idx="2306">
                        <c:v>43927.083333333299</c:v>
                      </c:pt>
                      <c:pt idx="2307">
                        <c:v>43927.125</c:v>
                      </c:pt>
                      <c:pt idx="2308">
                        <c:v>43927.166666666701</c:v>
                      </c:pt>
                      <c:pt idx="2309">
                        <c:v>43927.208333333299</c:v>
                      </c:pt>
                      <c:pt idx="2310">
                        <c:v>43927.25</c:v>
                      </c:pt>
                      <c:pt idx="2311">
                        <c:v>43927.291666666701</c:v>
                      </c:pt>
                      <c:pt idx="2312">
                        <c:v>43927.333333333299</c:v>
                      </c:pt>
                      <c:pt idx="2313">
                        <c:v>43927.375</c:v>
                      </c:pt>
                      <c:pt idx="2314">
                        <c:v>43927.416666666701</c:v>
                      </c:pt>
                      <c:pt idx="2315">
                        <c:v>43927.458333333299</c:v>
                      </c:pt>
                      <c:pt idx="2316">
                        <c:v>43927.5</c:v>
                      </c:pt>
                      <c:pt idx="2317">
                        <c:v>43927.541666666701</c:v>
                      </c:pt>
                      <c:pt idx="2318">
                        <c:v>43927.583333333299</c:v>
                      </c:pt>
                      <c:pt idx="2319">
                        <c:v>43927.625</c:v>
                      </c:pt>
                      <c:pt idx="2320">
                        <c:v>43927.666666666701</c:v>
                      </c:pt>
                      <c:pt idx="2321">
                        <c:v>43927.708333333299</c:v>
                      </c:pt>
                      <c:pt idx="2322">
                        <c:v>43927.75</c:v>
                      </c:pt>
                      <c:pt idx="2323">
                        <c:v>43927.791666666701</c:v>
                      </c:pt>
                      <c:pt idx="2324">
                        <c:v>43927.833333333299</c:v>
                      </c:pt>
                      <c:pt idx="2325">
                        <c:v>43927.875</c:v>
                      </c:pt>
                      <c:pt idx="2326">
                        <c:v>43927.916666666701</c:v>
                      </c:pt>
                      <c:pt idx="2327">
                        <c:v>43927.958333333299</c:v>
                      </c:pt>
                      <c:pt idx="2328">
                        <c:v>43928</c:v>
                      </c:pt>
                      <c:pt idx="2329">
                        <c:v>43928.041666666701</c:v>
                      </c:pt>
                      <c:pt idx="2330">
                        <c:v>43928.083333333299</c:v>
                      </c:pt>
                      <c:pt idx="2331">
                        <c:v>43928.125</c:v>
                      </c:pt>
                      <c:pt idx="2332">
                        <c:v>43928.166666666701</c:v>
                      </c:pt>
                      <c:pt idx="2333">
                        <c:v>43928.208333333299</c:v>
                      </c:pt>
                      <c:pt idx="2334">
                        <c:v>43928.25</c:v>
                      </c:pt>
                      <c:pt idx="2335">
                        <c:v>43928.291666666701</c:v>
                      </c:pt>
                      <c:pt idx="2336">
                        <c:v>43928.333333333299</c:v>
                      </c:pt>
                      <c:pt idx="2337">
                        <c:v>43928.375</c:v>
                      </c:pt>
                      <c:pt idx="2338">
                        <c:v>43928.416666666701</c:v>
                      </c:pt>
                      <c:pt idx="2339">
                        <c:v>43928.458333333299</c:v>
                      </c:pt>
                      <c:pt idx="2340">
                        <c:v>43928.5</c:v>
                      </c:pt>
                      <c:pt idx="2341">
                        <c:v>43928.541666666701</c:v>
                      </c:pt>
                      <c:pt idx="2342">
                        <c:v>43928.583333333299</c:v>
                      </c:pt>
                      <c:pt idx="2343">
                        <c:v>43928.625</c:v>
                      </c:pt>
                      <c:pt idx="2344">
                        <c:v>43928.666666666701</c:v>
                      </c:pt>
                      <c:pt idx="2345">
                        <c:v>43928.708333333299</c:v>
                      </c:pt>
                      <c:pt idx="2346">
                        <c:v>43928.75</c:v>
                      </c:pt>
                      <c:pt idx="2347">
                        <c:v>43928.791666666701</c:v>
                      </c:pt>
                      <c:pt idx="2348">
                        <c:v>43928.833333333299</c:v>
                      </c:pt>
                      <c:pt idx="2349">
                        <c:v>43928.875</c:v>
                      </c:pt>
                      <c:pt idx="2350">
                        <c:v>43928.916666666701</c:v>
                      </c:pt>
                      <c:pt idx="2351">
                        <c:v>43928.958333333299</c:v>
                      </c:pt>
                      <c:pt idx="2352">
                        <c:v>43929</c:v>
                      </c:pt>
                      <c:pt idx="2353">
                        <c:v>43929.041666666701</c:v>
                      </c:pt>
                      <c:pt idx="2354">
                        <c:v>43929.083333333299</c:v>
                      </c:pt>
                      <c:pt idx="2355">
                        <c:v>43929.125</c:v>
                      </c:pt>
                      <c:pt idx="2356">
                        <c:v>43929.166666666701</c:v>
                      </c:pt>
                      <c:pt idx="2357">
                        <c:v>43929.208333333299</c:v>
                      </c:pt>
                      <c:pt idx="2358">
                        <c:v>43929.25</c:v>
                      </c:pt>
                      <c:pt idx="2359">
                        <c:v>43929.291666666701</c:v>
                      </c:pt>
                      <c:pt idx="2360">
                        <c:v>43929.333333333299</c:v>
                      </c:pt>
                      <c:pt idx="2361">
                        <c:v>43929.375</c:v>
                      </c:pt>
                      <c:pt idx="2362">
                        <c:v>43929.416666666701</c:v>
                      </c:pt>
                      <c:pt idx="2363">
                        <c:v>43929.458333333299</c:v>
                      </c:pt>
                      <c:pt idx="2364">
                        <c:v>43929.5</c:v>
                      </c:pt>
                      <c:pt idx="2365">
                        <c:v>43929.541666666701</c:v>
                      </c:pt>
                      <c:pt idx="2366">
                        <c:v>43929.583333333299</c:v>
                      </c:pt>
                      <c:pt idx="2367">
                        <c:v>43929.625</c:v>
                      </c:pt>
                      <c:pt idx="2368">
                        <c:v>43929.666666666701</c:v>
                      </c:pt>
                      <c:pt idx="2369">
                        <c:v>43929.708333333299</c:v>
                      </c:pt>
                      <c:pt idx="2370">
                        <c:v>43929.75</c:v>
                      </c:pt>
                      <c:pt idx="2371">
                        <c:v>43929.791666666701</c:v>
                      </c:pt>
                      <c:pt idx="2372">
                        <c:v>43929.833333333299</c:v>
                      </c:pt>
                      <c:pt idx="2373">
                        <c:v>43929.875</c:v>
                      </c:pt>
                      <c:pt idx="2374">
                        <c:v>43929.916666666701</c:v>
                      </c:pt>
                      <c:pt idx="2375">
                        <c:v>43929.958333333299</c:v>
                      </c:pt>
                      <c:pt idx="2376">
                        <c:v>43930</c:v>
                      </c:pt>
                      <c:pt idx="2377">
                        <c:v>43930.041666666701</c:v>
                      </c:pt>
                      <c:pt idx="2378">
                        <c:v>43930.083333333299</c:v>
                      </c:pt>
                      <c:pt idx="2379">
                        <c:v>43930.125</c:v>
                      </c:pt>
                      <c:pt idx="2380">
                        <c:v>43930.166666666701</c:v>
                      </c:pt>
                      <c:pt idx="2381">
                        <c:v>43930.208333333299</c:v>
                      </c:pt>
                      <c:pt idx="2382">
                        <c:v>43930.25</c:v>
                      </c:pt>
                      <c:pt idx="2383">
                        <c:v>43930.291666666701</c:v>
                      </c:pt>
                      <c:pt idx="2384">
                        <c:v>43930.333333333299</c:v>
                      </c:pt>
                      <c:pt idx="2385">
                        <c:v>43930.375</c:v>
                      </c:pt>
                      <c:pt idx="2386">
                        <c:v>43930.416666666701</c:v>
                      </c:pt>
                      <c:pt idx="2387">
                        <c:v>43930.458333333299</c:v>
                      </c:pt>
                      <c:pt idx="2388">
                        <c:v>43930.5</c:v>
                      </c:pt>
                      <c:pt idx="2389">
                        <c:v>43930.541666666701</c:v>
                      </c:pt>
                      <c:pt idx="2390">
                        <c:v>43930.583333333299</c:v>
                      </c:pt>
                      <c:pt idx="2391">
                        <c:v>43930.625</c:v>
                      </c:pt>
                      <c:pt idx="2392">
                        <c:v>43930.666666666701</c:v>
                      </c:pt>
                      <c:pt idx="2393">
                        <c:v>43930.708333333299</c:v>
                      </c:pt>
                      <c:pt idx="2394">
                        <c:v>43930.75</c:v>
                      </c:pt>
                      <c:pt idx="2395">
                        <c:v>43930.791666666701</c:v>
                      </c:pt>
                      <c:pt idx="2396">
                        <c:v>43930.833333333299</c:v>
                      </c:pt>
                      <c:pt idx="2397">
                        <c:v>43930.875</c:v>
                      </c:pt>
                      <c:pt idx="2398">
                        <c:v>43930.916666666701</c:v>
                      </c:pt>
                      <c:pt idx="2399">
                        <c:v>43930.958333333299</c:v>
                      </c:pt>
                      <c:pt idx="2400">
                        <c:v>43931</c:v>
                      </c:pt>
                      <c:pt idx="2401">
                        <c:v>43931.041666666701</c:v>
                      </c:pt>
                      <c:pt idx="2402">
                        <c:v>43931.083333333299</c:v>
                      </c:pt>
                      <c:pt idx="2403">
                        <c:v>43931.125</c:v>
                      </c:pt>
                      <c:pt idx="2404">
                        <c:v>43931.166666666701</c:v>
                      </c:pt>
                      <c:pt idx="2405">
                        <c:v>43931.208333333299</c:v>
                      </c:pt>
                      <c:pt idx="2406">
                        <c:v>43931.25</c:v>
                      </c:pt>
                      <c:pt idx="2407">
                        <c:v>43931.291666666701</c:v>
                      </c:pt>
                      <c:pt idx="2408">
                        <c:v>43931.333333333299</c:v>
                      </c:pt>
                      <c:pt idx="2409">
                        <c:v>43931.375</c:v>
                      </c:pt>
                      <c:pt idx="2410">
                        <c:v>43931.416666666701</c:v>
                      </c:pt>
                      <c:pt idx="2411">
                        <c:v>43931.458333333299</c:v>
                      </c:pt>
                      <c:pt idx="2412">
                        <c:v>43931.5</c:v>
                      </c:pt>
                      <c:pt idx="2413">
                        <c:v>43931.541666666701</c:v>
                      </c:pt>
                      <c:pt idx="2414">
                        <c:v>43931.583333333299</c:v>
                      </c:pt>
                      <c:pt idx="2415">
                        <c:v>43931.625</c:v>
                      </c:pt>
                      <c:pt idx="2416">
                        <c:v>43931.666666666701</c:v>
                      </c:pt>
                      <c:pt idx="2417">
                        <c:v>43931.708333333299</c:v>
                      </c:pt>
                      <c:pt idx="2418">
                        <c:v>43931.75</c:v>
                      </c:pt>
                      <c:pt idx="2419">
                        <c:v>43931.791666666701</c:v>
                      </c:pt>
                      <c:pt idx="2420">
                        <c:v>43931.833333333299</c:v>
                      </c:pt>
                      <c:pt idx="2421">
                        <c:v>43931.875</c:v>
                      </c:pt>
                      <c:pt idx="2422">
                        <c:v>43931.916666666701</c:v>
                      </c:pt>
                      <c:pt idx="2423">
                        <c:v>43931.958333333299</c:v>
                      </c:pt>
                      <c:pt idx="2424">
                        <c:v>43932</c:v>
                      </c:pt>
                      <c:pt idx="2425">
                        <c:v>43932.041666666701</c:v>
                      </c:pt>
                      <c:pt idx="2426">
                        <c:v>43932.083333333299</c:v>
                      </c:pt>
                      <c:pt idx="2427">
                        <c:v>43932.125</c:v>
                      </c:pt>
                      <c:pt idx="2428">
                        <c:v>43932.166666666701</c:v>
                      </c:pt>
                      <c:pt idx="2429">
                        <c:v>43932.208333333299</c:v>
                      </c:pt>
                      <c:pt idx="2430">
                        <c:v>43932.25</c:v>
                      </c:pt>
                      <c:pt idx="2431">
                        <c:v>43932.291666666701</c:v>
                      </c:pt>
                      <c:pt idx="2432">
                        <c:v>43932.333333333299</c:v>
                      </c:pt>
                      <c:pt idx="2433">
                        <c:v>43932.375</c:v>
                      </c:pt>
                      <c:pt idx="2434">
                        <c:v>43932.416666666701</c:v>
                      </c:pt>
                      <c:pt idx="2435">
                        <c:v>43932.458333333299</c:v>
                      </c:pt>
                      <c:pt idx="2436">
                        <c:v>43932.5</c:v>
                      </c:pt>
                      <c:pt idx="2437">
                        <c:v>43932.541666666701</c:v>
                      </c:pt>
                      <c:pt idx="2438">
                        <c:v>43932.583333333299</c:v>
                      </c:pt>
                      <c:pt idx="2439">
                        <c:v>43932.625</c:v>
                      </c:pt>
                      <c:pt idx="2440">
                        <c:v>43932.666666666701</c:v>
                      </c:pt>
                      <c:pt idx="2441">
                        <c:v>43932.708333333299</c:v>
                      </c:pt>
                      <c:pt idx="2442">
                        <c:v>43932.75</c:v>
                      </c:pt>
                      <c:pt idx="2443">
                        <c:v>43932.791666666701</c:v>
                      </c:pt>
                      <c:pt idx="2444">
                        <c:v>43932.833333333299</c:v>
                      </c:pt>
                      <c:pt idx="2445">
                        <c:v>43932.875</c:v>
                      </c:pt>
                      <c:pt idx="2446">
                        <c:v>43932.916666666701</c:v>
                      </c:pt>
                      <c:pt idx="2447">
                        <c:v>43932.958333333299</c:v>
                      </c:pt>
                      <c:pt idx="2448">
                        <c:v>43933</c:v>
                      </c:pt>
                      <c:pt idx="2449">
                        <c:v>43933.041666666701</c:v>
                      </c:pt>
                      <c:pt idx="2450">
                        <c:v>43933.083333333299</c:v>
                      </c:pt>
                      <c:pt idx="2451">
                        <c:v>43933.125</c:v>
                      </c:pt>
                      <c:pt idx="2452">
                        <c:v>43933.166666666701</c:v>
                      </c:pt>
                      <c:pt idx="2453">
                        <c:v>43933.208333333299</c:v>
                      </c:pt>
                      <c:pt idx="2454">
                        <c:v>43933.25</c:v>
                      </c:pt>
                      <c:pt idx="2455">
                        <c:v>43933.291666666701</c:v>
                      </c:pt>
                      <c:pt idx="2456">
                        <c:v>43933.333333333299</c:v>
                      </c:pt>
                      <c:pt idx="2457">
                        <c:v>43933.375</c:v>
                      </c:pt>
                      <c:pt idx="2458">
                        <c:v>43933.416666666701</c:v>
                      </c:pt>
                      <c:pt idx="2459">
                        <c:v>43933.458333333299</c:v>
                      </c:pt>
                      <c:pt idx="2460">
                        <c:v>43933.5</c:v>
                      </c:pt>
                      <c:pt idx="2461">
                        <c:v>43933.541666666701</c:v>
                      </c:pt>
                      <c:pt idx="2462">
                        <c:v>43933.583333333299</c:v>
                      </c:pt>
                      <c:pt idx="2463">
                        <c:v>43933.625</c:v>
                      </c:pt>
                      <c:pt idx="2464">
                        <c:v>43933.666666666701</c:v>
                      </c:pt>
                      <c:pt idx="2465">
                        <c:v>43933.708333333299</c:v>
                      </c:pt>
                      <c:pt idx="2466">
                        <c:v>43933.75</c:v>
                      </c:pt>
                      <c:pt idx="2467">
                        <c:v>43933.791666666701</c:v>
                      </c:pt>
                      <c:pt idx="2468">
                        <c:v>43933.833333333299</c:v>
                      </c:pt>
                      <c:pt idx="2469">
                        <c:v>43933.875</c:v>
                      </c:pt>
                      <c:pt idx="2470">
                        <c:v>43933.916666666701</c:v>
                      </c:pt>
                      <c:pt idx="2471">
                        <c:v>43933.958333333299</c:v>
                      </c:pt>
                      <c:pt idx="2472">
                        <c:v>43934</c:v>
                      </c:pt>
                      <c:pt idx="2473">
                        <c:v>43934.041666666701</c:v>
                      </c:pt>
                      <c:pt idx="2474">
                        <c:v>43934.083333333299</c:v>
                      </c:pt>
                      <c:pt idx="2475">
                        <c:v>43934.125</c:v>
                      </c:pt>
                      <c:pt idx="2476">
                        <c:v>43934.166666666701</c:v>
                      </c:pt>
                      <c:pt idx="2477">
                        <c:v>43934.208333333299</c:v>
                      </c:pt>
                      <c:pt idx="2478">
                        <c:v>43934.25</c:v>
                      </c:pt>
                      <c:pt idx="2479">
                        <c:v>43934.291666666701</c:v>
                      </c:pt>
                      <c:pt idx="2480">
                        <c:v>43934.333333333299</c:v>
                      </c:pt>
                      <c:pt idx="2481">
                        <c:v>43934.375</c:v>
                      </c:pt>
                      <c:pt idx="2482">
                        <c:v>43934.416666666701</c:v>
                      </c:pt>
                      <c:pt idx="2483">
                        <c:v>43934.458333333299</c:v>
                      </c:pt>
                      <c:pt idx="2484">
                        <c:v>43934.5</c:v>
                      </c:pt>
                      <c:pt idx="2485">
                        <c:v>43934.541666666701</c:v>
                      </c:pt>
                      <c:pt idx="2486">
                        <c:v>43934.583333333299</c:v>
                      </c:pt>
                      <c:pt idx="2487">
                        <c:v>43934.625</c:v>
                      </c:pt>
                      <c:pt idx="2488">
                        <c:v>43934.666666666701</c:v>
                      </c:pt>
                      <c:pt idx="2489">
                        <c:v>43934.708333333299</c:v>
                      </c:pt>
                      <c:pt idx="2490">
                        <c:v>43934.75</c:v>
                      </c:pt>
                      <c:pt idx="2491">
                        <c:v>43934.791666666701</c:v>
                      </c:pt>
                      <c:pt idx="2492">
                        <c:v>43934.833333333299</c:v>
                      </c:pt>
                      <c:pt idx="2493">
                        <c:v>43934.875</c:v>
                      </c:pt>
                      <c:pt idx="2494">
                        <c:v>43934.916666666701</c:v>
                      </c:pt>
                      <c:pt idx="2495">
                        <c:v>43934.958333333299</c:v>
                      </c:pt>
                      <c:pt idx="2496">
                        <c:v>43935</c:v>
                      </c:pt>
                      <c:pt idx="2497">
                        <c:v>43935.041666666701</c:v>
                      </c:pt>
                      <c:pt idx="2498">
                        <c:v>43935.083333333299</c:v>
                      </c:pt>
                      <c:pt idx="2499">
                        <c:v>43935.125</c:v>
                      </c:pt>
                      <c:pt idx="2500">
                        <c:v>43935.166666666701</c:v>
                      </c:pt>
                      <c:pt idx="2501">
                        <c:v>43935.208333333299</c:v>
                      </c:pt>
                      <c:pt idx="2502">
                        <c:v>43935.25</c:v>
                      </c:pt>
                      <c:pt idx="2503">
                        <c:v>43935.291666666701</c:v>
                      </c:pt>
                      <c:pt idx="2504">
                        <c:v>43935.333333333299</c:v>
                      </c:pt>
                      <c:pt idx="2505">
                        <c:v>43935.375</c:v>
                      </c:pt>
                      <c:pt idx="2506">
                        <c:v>43935.416666666701</c:v>
                      </c:pt>
                      <c:pt idx="2507">
                        <c:v>43935.458333333299</c:v>
                      </c:pt>
                      <c:pt idx="2508">
                        <c:v>43935.5</c:v>
                      </c:pt>
                      <c:pt idx="2509">
                        <c:v>43935.541666666701</c:v>
                      </c:pt>
                      <c:pt idx="2510">
                        <c:v>43935.583333333299</c:v>
                      </c:pt>
                      <c:pt idx="2511">
                        <c:v>43935.625</c:v>
                      </c:pt>
                      <c:pt idx="2512">
                        <c:v>43935.666666666701</c:v>
                      </c:pt>
                      <c:pt idx="2513">
                        <c:v>43935.708333333299</c:v>
                      </c:pt>
                      <c:pt idx="2514">
                        <c:v>43935.75</c:v>
                      </c:pt>
                      <c:pt idx="2515">
                        <c:v>43935.791666666701</c:v>
                      </c:pt>
                      <c:pt idx="2516">
                        <c:v>43935.833333333299</c:v>
                      </c:pt>
                      <c:pt idx="2517">
                        <c:v>43935.875</c:v>
                      </c:pt>
                      <c:pt idx="2518">
                        <c:v>43935.916666666701</c:v>
                      </c:pt>
                      <c:pt idx="2519">
                        <c:v>43935.958333333299</c:v>
                      </c:pt>
                      <c:pt idx="2520">
                        <c:v>43936</c:v>
                      </c:pt>
                      <c:pt idx="2521">
                        <c:v>43936.041666666701</c:v>
                      </c:pt>
                      <c:pt idx="2522">
                        <c:v>43936.083333333299</c:v>
                      </c:pt>
                      <c:pt idx="2523">
                        <c:v>43936.125</c:v>
                      </c:pt>
                      <c:pt idx="2524">
                        <c:v>43936.166666666701</c:v>
                      </c:pt>
                      <c:pt idx="2525">
                        <c:v>43936.208333333299</c:v>
                      </c:pt>
                      <c:pt idx="2526">
                        <c:v>43936.25</c:v>
                      </c:pt>
                      <c:pt idx="2527">
                        <c:v>43936.291666666701</c:v>
                      </c:pt>
                      <c:pt idx="2528">
                        <c:v>43936.333333333299</c:v>
                      </c:pt>
                      <c:pt idx="2529">
                        <c:v>43936.375</c:v>
                      </c:pt>
                      <c:pt idx="2530">
                        <c:v>43936.416666666701</c:v>
                      </c:pt>
                      <c:pt idx="2531">
                        <c:v>43936.458333333299</c:v>
                      </c:pt>
                      <c:pt idx="2532">
                        <c:v>43936.5</c:v>
                      </c:pt>
                      <c:pt idx="2533">
                        <c:v>43936.541666666701</c:v>
                      </c:pt>
                      <c:pt idx="2534">
                        <c:v>43936.583333333299</c:v>
                      </c:pt>
                      <c:pt idx="2535">
                        <c:v>43936.625</c:v>
                      </c:pt>
                      <c:pt idx="2536">
                        <c:v>43936.666666666701</c:v>
                      </c:pt>
                      <c:pt idx="2537">
                        <c:v>43936.708333333299</c:v>
                      </c:pt>
                      <c:pt idx="2538">
                        <c:v>43936.75</c:v>
                      </c:pt>
                      <c:pt idx="2539">
                        <c:v>43936.791666666701</c:v>
                      </c:pt>
                      <c:pt idx="2540">
                        <c:v>43936.833333333299</c:v>
                      </c:pt>
                      <c:pt idx="2541">
                        <c:v>43936.875</c:v>
                      </c:pt>
                      <c:pt idx="2542">
                        <c:v>43936.916666666701</c:v>
                      </c:pt>
                      <c:pt idx="2543">
                        <c:v>43936.958333333299</c:v>
                      </c:pt>
                      <c:pt idx="2544">
                        <c:v>43937</c:v>
                      </c:pt>
                      <c:pt idx="2545">
                        <c:v>43937.041666666701</c:v>
                      </c:pt>
                      <c:pt idx="2546">
                        <c:v>43937.083333333299</c:v>
                      </c:pt>
                      <c:pt idx="2547">
                        <c:v>43937.125</c:v>
                      </c:pt>
                      <c:pt idx="2548">
                        <c:v>43937.166666666701</c:v>
                      </c:pt>
                      <c:pt idx="2549">
                        <c:v>43937.208333333299</c:v>
                      </c:pt>
                      <c:pt idx="2550">
                        <c:v>43937.25</c:v>
                      </c:pt>
                      <c:pt idx="2551">
                        <c:v>43937.291666666701</c:v>
                      </c:pt>
                      <c:pt idx="2552">
                        <c:v>43937.333333333299</c:v>
                      </c:pt>
                      <c:pt idx="2553">
                        <c:v>43937.375</c:v>
                      </c:pt>
                      <c:pt idx="2554">
                        <c:v>43937.416666666701</c:v>
                      </c:pt>
                      <c:pt idx="2555">
                        <c:v>43937.458333333299</c:v>
                      </c:pt>
                      <c:pt idx="2556">
                        <c:v>43937.5</c:v>
                      </c:pt>
                      <c:pt idx="2557">
                        <c:v>43937.541666666701</c:v>
                      </c:pt>
                      <c:pt idx="2558">
                        <c:v>43937.583333333299</c:v>
                      </c:pt>
                      <c:pt idx="2559">
                        <c:v>43937.625</c:v>
                      </c:pt>
                      <c:pt idx="2560">
                        <c:v>43937.666666666701</c:v>
                      </c:pt>
                      <c:pt idx="2561">
                        <c:v>43937.708333333299</c:v>
                      </c:pt>
                      <c:pt idx="2562">
                        <c:v>43937.75</c:v>
                      </c:pt>
                      <c:pt idx="2563">
                        <c:v>43937.791666666701</c:v>
                      </c:pt>
                      <c:pt idx="2564">
                        <c:v>43937.833333333299</c:v>
                      </c:pt>
                      <c:pt idx="2565">
                        <c:v>43937.875</c:v>
                      </c:pt>
                      <c:pt idx="2566">
                        <c:v>43937.916666666701</c:v>
                      </c:pt>
                      <c:pt idx="2567">
                        <c:v>43937.958333333299</c:v>
                      </c:pt>
                      <c:pt idx="2568">
                        <c:v>43938</c:v>
                      </c:pt>
                      <c:pt idx="2569">
                        <c:v>43938.041666666701</c:v>
                      </c:pt>
                      <c:pt idx="2570">
                        <c:v>43938.083333333299</c:v>
                      </c:pt>
                      <c:pt idx="2571">
                        <c:v>43938.125</c:v>
                      </c:pt>
                      <c:pt idx="2572">
                        <c:v>43938.166666666701</c:v>
                      </c:pt>
                      <c:pt idx="2573">
                        <c:v>43938.208333333299</c:v>
                      </c:pt>
                      <c:pt idx="2574">
                        <c:v>43938.25</c:v>
                      </c:pt>
                      <c:pt idx="2575">
                        <c:v>43938.291666666701</c:v>
                      </c:pt>
                      <c:pt idx="2576">
                        <c:v>43938.333333333299</c:v>
                      </c:pt>
                      <c:pt idx="2577">
                        <c:v>43938.375</c:v>
                      </c:pt>
                      <c:pt idx="2578">
                        <c:v>43938.416666666701</c:v>
                      </c:pt>
                      <c:pt idx="2579">
                        <c:v>43938.458333333299</c:v>
                      </c:pt>
                      <c:pt idx="2580">
                        <c:v>43938.5</c:v>
                      </c:pt>
                      <c:pt idx="2581">
                        <c:v>43938.541666666701</c:v>
                      </c:pt>
                      <c:pt idx="2582">
                        <c:v>43938.583333333299</c:v>
                      </c:pt>
                      <c:pt idx="2583">
                        <c:v>43938.625</c:v>
                      </c:pt>
                      <c:pt idx="2584">
                        <c:v>43938.666666666701</c:v>
                      </c:pt>
                      <c:pt idx="2585">
                        <c:v>43938.708333333299</c:v>
                      </c:pt>
                      <c:pt idx="2586">
                        <c:v>43938.75</c:v>
                      </c:pt>
                      <c:pt idx="2587">
                        <c:v>43938.791666666701</c:v>
                      </c:pt>
                      <c:pt idx="2588">
                        <c:v>43938.833333333299</c:v>
                      </c:pt>
                      <c:pt idx="2589">
                        <c:v>43938.875</c:v>
                      </c:pt>
                      <c:pt idx="2590">
                        <c:v>43938.916666666701</c:v>
                      </c:pt>
                      <c:pt idx="2591">
                        <c:v>43938.958333333299</c:v>
                      </c:pt>
                      <c:pt idx="2592">
                        <c:v>43939</c:v>
                      </c:pt>
                      <c:pt idx="2593">
                        <c:v>43939.041666666701</c:v>
                      </c:pt>
                      <c:pt idx="2594">
                        <c:v>43939.083333333299</c:v>
                      </c:pt>
                      <c:pt idx="2595">
                        <c:v>43939.125</c:v>
                      </c:pt>
                      <c:pt idx="2596">
                        <c:v>43939.166666666701</c:v>
                      </c:pt>
                      <c:pt idx="2597">
                        <c:v>43939.208333333299</c:v>
                      </c:pt>
                      <c:pt idx="2598">
                        <c:v>43939.25</c:v>
                      </c:pt>
                      <c:pt idx="2599">
                        <c:v>43939.291666666701</c:v>
                      </c:pt>
                      <c:pt idx="2600">
                        <c:v>43939.333333333299</c:v>
                      </c:pt>
                      <c:pt idx="2601">
                        <c:v>43939.375</c:v>
                      </c:pt>
                      <c:pt idx="2602">
                        <c:v>43939.416666666701</c:v>
                      </c:pt>
                      <c:pt idx="2603">
                        <c:v>43939.458333333299</c:v>
                      </c:pt>
                      <c:pt idx="2604">
                        <c:v>43939.5</c:v>
                      </c:pt>
                      <c:pt idx="2605">
                        <c:v>43939.541666666701</c:v>
                      </c:pt>
                      <c:pt idx="2606">
                        <c:v>43939.583333333299</c:v>
                      </c:pt>
                      <c:pt idx="2607">
                        <c:v>43939.625</c:v>
                      </c:pt>
                      <c:pt idx="2608">
                        <c:v>43939.666666666701</c:v>
                      </c:pt>
                      <c:pt idx="2609">
                        <c:v>43939.708333333299</c:v>
                      </c:pt>
                      <c:pt idx="2610">
                        <c:v>43939.75</c:v>
                      </c:pt>
                      <c:pt idx="2611">
                        <c:v>43939.791666666701</c:v>
                      </c:pt>
                      <c:pt idx="2612">
                        <c:v>43939.833333333299</c:v>
                      </c:pt>
                      <c:pt idx="2613">
                        <c:v>43939.875</c:v>
                      </c:pt>
                      <c:pt idx="2614">
                        <c:v>43939.916666666701</c:v>
                      </c:pt>
                      <c:pt idx="2615">
                        <c:v>43939.958333333299</c:v>
                      </c:pt>
                      <c:pt idx="2616">
                        <c:v>43940</c:v>
                      </c:pt>
                      <c:pt idx="2617">
                        <c:v>43940.041666666701</c:v>
                      </c:pt>
                      <c:pt idx="2618">
                        <c:v>43940.083333333299</c:v>
                      </c:pt>
                      <c:pt idx="2619">
                        <c:v>43940.125</c:v>
                      </c:pt>
                      <c:pt idx="2620">
                        <c:v>43940.166666666701</c:v>
                      </c:pt>
                      <c:pt idx="2621">
                        <c:v>43940.208333333299</c:v>
                      </c:pt>
                      <c:pt idx="2622">
                        <c:v>43940.25</c:v>
                      </c:pt>
                      <c:pt idx="2623">
                        <c:v>43940.291666666701</c:v>
                      </c:pt>
                      <c:pt idx="2624">
                        <c:v>43940.333333333299</c:v>
                      </c:pt>
                      <c:pt idx="2625">
                        <c:v>43940.375</c:v>
                      </c:pt>
                      <c:pt idx="2626">
                        <c:v>43940.416666666701</c:v>
                      </c:pt>
                      <c:pt idx="2627">
                        <c:v>43940.458333333299</c:v>
                      </c:pt>
                      <c:pt idx="2628">
                        <c:v>43940.5</c:v>
                      </c:pt>
                      <c:pt idx="2629">
                        <c:v>43940.541666666701</c:v>
                      </c:pt>
                      <c:pt idx="2630">
                        <c:v>43940.583333333299</c:v>
                      </c:pt>
                      <c:pt idx="2631">
                        <c:v>43940.625</c:v>
                      </c:pt>
                      <c:pt idx="2632">
                        <c:v>43940.666666666701</c:v>
                      </c:pt>
                      <c:pt idx="2633">
                        <c:v>43940.708333333299</c:v>
                      </c:pt>
                      <c:pt idx="2634">
                        <c:v>43940.75</c:v>
                      </c:pt>
                      <c:pt idx="2635">
                        <c:v>43940.791666666701</c:v>
                      </c:pt>
                      <c:pt idx="2636">
                        <c:v>43940.833333333299</c:v>
                      </c:pt>
                      <c:pt idx="2637">
                        <c:v>43940.875</c:v>
                      </c:pt>
                      <c:pt idx="2638">
                        <c:v>43940.916666666701</c:v>
                      </c:pt>
                      <c:pt idx="2639">
                        <c:v>43940.958333333299</c:v>
                      </c:pt>
                      <c:pt idx="2640">
                        <c:v>43941</c:v>
                      </c:pt>
                      <c:pt idx="2641">
                        <c:v>43941.041666666701</c:v>
                      </c:pt>
                      <c:pt idx="2642">
                        <c:v>43941.083333333299</c:v>
                      </c:pt>
                      <c:pt idx="2643">
                        <c:v>43941.125</c:v>
                      </c:pt>
                      <c:pt idx="2644">
                        <c:v>43941.166666666701</c:v>
                      </c:pt>
                      <c:pt idx="2645">
                        <c:v>43941.208333333299</c:v>
                      </c:pt>
                      <c:pt idx="2646">
                        <c:v>43941.25</c:v>
                      </c:pt>
                      <c:pt idx="2647">
                        <c:v>43941.291666666701</c:v>
                      </c:pt>
                      <c:pt idx="2648">
                        <c:v>43941.333333333299</c:v>
                      </c:pt>
                      <c:pt idx="2649">
                        <c:v>43941.375</c:v>
                      </c:pt>
                      <c:pt idx="2650">
                        <c:v>43941.416666666701</c:v>
                      </c:pt>
                      <c:pt idx="2651">
                        <c:v>43941.458333333299</c:v>
                      </c:pt>
                      <c:pt idx="2652">
                        <c:v>43941.5</c:v>
                      </c:pt>
                      <c:pt idx="2653">
                        <c:v>43941.541666666701</c:v>
                      </c:pt>
                      <c:pt idx="2654">
                        <c:v>43941.583333333299</c:v>
                      </c:pt>
                      <c:pt idx="2655">
                        <c:v>43941.625</c:v>
                      </c:pt>
                      <c:pt idx="2656">
                        <c:v>43941.666666666701</c:v>
                      </c:pt>
                      <c:pt idx="2657">
                        <c:v>43941.708333333299</c:v>
                      </c:pt>
                      <c:pt idx="2658">
                        <c:v>43941.75</c:v>
                      </c:pt>
                      <c:pt idx="2659">
                        <c:v>43941.791666666701</c:v>
                      </c:pt>
                      <c:pt idx="2660">
                        <c:v>43941.833333333299</c:v>
                      </c:pt>
                      <c:pt idx="2661">
                        <c:v>43941.875</c:v>
                      </c:pt>
                      <c:pt idx="2662">
                        <c:v>43941.916666666701</c:v>
                      </c:pt>
                      <c:pt idx="2663">
                        <c:v>43941.958333333299</c:v>
                      </c:pt>
                      <c:pt idx="2664">
                        <c:v>43942</c:v>
                      </c:pt>
                      <c:pt idx="2665">
                        <c:v>43942.041666666701</c:v>
                      </c:pt>
                      <c:pt idx="2666">
                        <c:v>43942.083333333299</c:v>
                      </c:pt>
                      <c:pt idx="2667">
                        <c:v>43942.125</c:v>
                      </c:pt>
                      <c:pt idx="2668">
                        <c:v>43942.166666666701</c:v>
                      </c:pt>
                      <c:pt idx="2669">
                        <c:v>43942.208333333299</c:v>
                      </c:pt>
                      <c:pt idx="2670">
                        <c:v>43942.25</c:v>
                      </c:pt>
                      <c:pt idx="2671">
                        <c:v>43942.291666666701</c:v>
                      </c:pt>
                      <c:pt idx="2672">
                        <c:v>43942.333333333299</c:v>
                      </c:pt>
                      <c:pt idx="2673">
                        <c:v>43942.375</c:v>
                      </c:pt>
                      <c:pt idx="2674">
                        <c:v>43942.416666666701</c:v>
                      </c:pt>
                      <c:pt idx="2675">
                        <c:v>43942.458333333299</c:v>
                      </c:pt>
                      <c:pt idx="2676">
                        <c:v>43942.5</c:v>
                      </c:pt>
                      <c:pt idx="2677">
                        <c:v>43942.541666666701</c:v>
                      </c:pt>
                      <c:pt idx="2678">
                        <c:v>43942.583333333299</c:v>
                      </c:pt>
                      <c:pt idx="2679">
                        <c:v>43942.625</c:v>
                      </c:pt>
                      <c:pt idx="2680">
                        <c:v>43942.666666666701</c:v>
                      </c:pt>
                      <c:pt idx="2681">
                        <c:v>43942.708333333299</c:v>
                      </c:pt>
                      <c:pt idx="2682">
                        <c:v>43942.75</c:v>
                      </c:pt>
                      <c:pt idx="2683">
                        <c:v>43942.791666666701</c:v>
                      </c:pt>
                      <c:pt idx="2684">
                        <c:v>43942.833333333299</c:v>
                      </c:pt>
                      <c:pt idx="2685">
                        <c:v>43942.875</c:v>
                      </c:pt>
                      <c:pt idx="2686">
                        <c:v>43942.916666666701</c:v>
                      </c:pt>
                      <c:pt idx="2687">
                        <c:v>43942.958333333299</c:v>
                      </c:pt>
                      <c:pt idx="2688">
                        <c:v>43943</c:v>
                      </c:pt>
                      <c:pt idx="2689">
                        <c:v>43943.041666666701</c:v>
                      </c:pt>
                      <c:pt idx="2690">
                        <c:v>43943.083333333299</c:v>
                      </c:pt>
                      <c:pt idx="2691">
                        <c:v>43943.125</c:v>
                      </c:pt>
                      <c:pt idx="2692">
                        <c:v>43943.166666666701</c:v>
                      </c:pt>
                      <c:pt idx="2693">
                        <c:v>43943.208333333299</c:v>
                      </c:pt>
                      <c:pt idx="2694">
                        <c:v>43943.25</c:v>
                      </c:pt>
                      <c:pt idx="2695">
                        <c:v>43943.291666666701</c:v>
                      </c:pt>
                      <c:pt idx="2696">
                        <c:v>43943.333333333299</c:v>
                      </c:pt>
                      <c:pt idx="2697">
                        <c:v>43943.375</c:v>
                      </c:pt>
                      <c:pt idx="2698">
                        <c:v>43943.416666666701</c:v>
                      </c:pt>
                      <c:pt idx="2699">
                        <c:v>43943.458333333299</c:v>
                      </c:pt>
                      <c:pt idx="2700">
                        <c:v>43943.5</c:v>
                      </c:pt>
                      <c:pt idx="2701">
                        <c:v>43943.541666666701</c:v>
                      </c:pt>
                      <c:pt idx="2702">
                        <c:v>43943.583333333299</c:v>
                      </c:pt>
                      <c:pt idx="2703">
                        <c:v>43943.625</c:v>
                      </c:pt>
                      <c:pt idx="2704">
                        <c:v>43943.666666666701</c:v>
                      </c:pt>
                      <c:pt idx="2705">
                        <c:v>43943.708333333299</c:v>
                      </c:pt>
                      <c:pt idx="2706">
                        <c:v>43943.75</c:v>
                      </c:pt>
                      <c:pt idx="2707">
                        <c:v>43943.791666666701</c:v>
                      </c:pt>
                      <c:pt idx="2708">
                        <c:v>43943.833333333299</c:v>
                      </c:pt>
                      <c:pt idx="2709">
                        <c:v>43943.875</c:v>
                      </c:pt>
                      <c:pt idx="2710">
                        <c:v>43943.916666666701</c:v>
                      </c:pt>
                      <c:pt idx="2711">
                        <c:v>43943.958333333299</c:v>
                      </c:pt>
                      <c:pt idx="2712">
                        <c:v>43944</c:v>
                      </c:pt>
                      <c:pt idx="2713">
                        <c:v>43944.041666666701</c:v>
                      </c:pt>
                      <c:pt idx="2714">
                        <c:v>43944.083333333299</c:v>
                      </c:pt>
                      <c:pt idx="2715">
                        <c:v>43944.125</c:v>
                      </c:pt>
                      <c:pt idx="2716">
                        <c:v>43944.166666666701</c:v>
                      </c:pt>
                      <c:pt idx="2717">
                        <c:v>43944.208333333299</c:v>
                      </c:pt>
                      <c:pt idx="2718">
                        <c:v>43944.25</c:v>
                      </c:pt>
                      <c:pt idx="2719">
                        <c:v>43944.291666666701</c:v>
                      </c:pt>
                      <c:pt idx="2720">
                        <c:v>43944.333333333299</c:v>
                      </c:pt>
                      <c:pt idx="2721">
                        <c:v>43944.375</c:v>
                      </c:pt>
                      <c:pt idx="2722">
                        <c:v>43944.416666666701</c:v>
                      </c:pt>
                      <c:pt idx="2723">
                        <c:v>43944.458333333299</c:v>
                      </c:pt>
                      <c:pt idx="2724">
                        <c:v>43944.5</c:v>
                      </c:pt>
                      <c:pt idx="2725">
                        <c:v>43944.541666666701</c:v>
                      </c:pt>
                      <c:pt idx="2726">
                        <c:v>43944.583333333299</c:v>
                      </c:pt>
                      <c:pt idx="2727">
                        <c:v>43944.625</c:v>
                      </c:pt>
                      <c:pt idx="2728">
                        <c:v>43944.666666666701</c:v>
                      </c:pt>
                      <c:pt idx="2729">
                        <c:v>43944.708333333299</c:v>
                      </c:pt>
                      <c:pt idx="2730">
                        <c:v>43944.75</c:v>
                      </c:pt>
                      <c:pt idx="2731">
                        <c:v>43944.791666666701</c:v>
                      </c:pt>
                      <c:pt idx="2732">
                        <c:v>43944.833333333299</c:v>
                      </c:pt>
                      <c:pt idx="2733">
                        <c:v>43944.875</c:v>
                      </c:pt>
                      <c:pt idx="2734">
                        <c:v>43944.916666666701</c:v>
                      </c:pt>
                      <c:pt idx="2735">
                        <c:v>43944.958333333299</c:v>
                      </c:pt>
                      <c:pt idx="2736">
                        <c:v>43945</c:v>
                      </c:pt>
                      <c:pt idx="2737">
                        <c:v>43945.041666666701</c:v>
                      </c:pt>
                      <c:pt idx="2738">
                        <c:v>43945.083333333299</c:v>
                      </c:pt>
                      <c:pt idx="2739">
                        <c:v>43945.125</c:v>
                      </c:pt>
                      <c:pt idx="2740">
                        <c:v>43945.166666666701</c:v>
                      </c:pt>
                      <c:pt idx="2741">
                        <c:v>43945.208333333299</c:v>
                      </c:pt>
                      <c:pt idx="2742">
                        <c:v>43945.25</c:v>
                      </c:pt>
                      <c:pt idx="2743">
                        <c:v>43945.291666666701</c:v>
                      </c:pt>
                      <c:pt idx="2744">
                        <c:v>43945.333333333299</c:v>
                      </c:pt>
                      <c:pt idx="2745">
                        <c:v>43945.375</c:v>
                      </c:pt>
                      <c:pt idx="2746">
                        <c:v>43945.416666666701</c:v>
                      </c:pt>
                      <c:pt idx="2747">
                        <c:v>43945.458333333299</c:v>
                      </c:pt>
                      <c:pt idx="2748">
                        <c:v>43945.5</c:v>
                      </c:pt>
                      <c:pt idx="2749">
                        <c:v>43945.541666666701</c:v>
                      </c:pt>
                      <c:pt idx="2750">
                        <c:v>43945.583333333299</c:v>
                      </c:pt>
                      <c:pt idx="2751">
                        <c:v>43945.625</c:v>
                      </c:pt>
                      <c:pt idx="2752">
                        <c:v>43945.666666666701</c:v>
                      </c:pt>
                      <c:pt idx="2753">
                        <c:v>43945.708333333299</c:v>
                      </c:pt>
                      <c:pt idx="2754">
                        <c:v>43945.75</c:v>
                      </c:pt>
                      <c:pt idx="2755">
                        <c:v>43945.791666666701</c:v>
                      </c:pt>
                      <c:pt idx="2756">
                        <c:v>43945.833333333299</c:v>
                      </c:pt>
                      <c:pt idx="2757">
                        <c:v>43945.875</c:v>
                      </c:pt>
                      <c:pt idx="2758">
                        <c:v>43945.916666666701</c:v>
                      </c:pt>
                      <c:pt idx="2759">
                        <c:v>43945.958333333299</c:v>
                      </c:pt>
                      <c:pt idx="2760">
                        <c:v>43946</c:v>
                      </c:pt>
                      <c:pt idx="2761">
                        <c:v>43946.041666666701</c:v>
                      </c:pt>
                      <c:pt idx="2762">
                        <c:v>43946.083333333299</c:v>
                      </c:pt>
                      <c:pt idx="2763">
                        <c:v>43946.125</c:v>
                      </c:pt>
                      <c:pt idx="2764">
                        <c:v>43946.166666666701</c:v>
                      </c:pt>
                      <c:pt idx="2765">
                        <c:v>43946.208333333299</c:v>
                      </c:pt>
                      <c:pt idx="2766">
                        <c:v>43946.25</c:v>
                      </c:pt>
                      <c:pt idx="2767">
                        <c:v>43946.291666666701</c:v>
                      </c:pt>
                      <c:pt idx="2768">
                        <c:v>43946.333333333299</c:v>
                      </c:pt>
                      <c:pt idx="2769">
                        <c:v>43946.375</c:v>
                      </c:pt>
                      <c:pt idx="2770">
                        <c:v>43946.416666666701</c:v>
                      </c:pt>
                      <c:pt idx="2771">
                        <c:v>43946.458333333299</c:v>
                      </c:pt>
                      <c:pt idx="2772">
                        <c:v>43946.5</c:v>
                      </c:pt>
                      <c:pt idx="2773">
                        <c:v>43946.541666666701</c:v>
                      </c:pt>
                      <c:pt idx="2774">
                        <c:v>43946.583333333299</c:v>
                      </c:pt>
                      <c:pt idx="2775">
                        <c:v>43946.625</c:v>
                      </c:pt>
                      <c:pt idx="2776">
                        <c:v>43946.666666666701</c:v>
                      </c:pt>
                      <c:pt idx="2777">
                        <c:v>43946.708333333299</c:v>
                      </c:pt>
                      <c:pt idx="2778">
                        <c:v>43946.75</c:v>
                      </c:pt>
                      <c:pt idx="2779">
                        <c:v>43946.791666666701</c:v>
                      </c:pt>
                      <c:pt idx="2780">
                        <c:v>43946.833333333299</c:v>
                      </c:pt>
                      <c:pt idx="2781">
                        <c:v>43946.875</c:v>
                      </c:pt>
                      <c:pt idx="2782">
                        <c:v>43946.916666666701</c:v>
                      </c:pt>
                      <c:pt idx="2783">
                        <c:v>43946.958333333299</c:v>
                      </c:pt>
                      <c:pt idx="2784">
                        <c:v>43947</c:v>
                      </c:pt>
                      <c:pt idx="2785">
                        <c:v>43947.041666666701</c:v>
                      </c:pt>
                      <c:pt idx="2786">
                        <c:v>43947.083333333299</c:v>
                      </c:pt>
                      <c:pt idx="2787">
                        <c:v>43947.125</c:v>
                      </c:pt>
                      <c:pt idx="2788">
                        <c:v>43947.166666666701</c:v>
                      </c:pt>
                      <c:pt idx="2789">
                        <c:v>43947.208333333299</c:v>
                      </c:pt>
                      <c:pt idx="2790">
                        <c:v>43947.25</c:v>
                      </c:pt>
                      <c:pt idx="2791">
                        <c:v>43947.291666666701</c:v>
                      </c:pt>
                      <c:pt idx="2792">
                        <c:v>43947.333333333299</c:v>
                      </c:pt>
                      <c:pt idx="2793">
                        <c:v>43947.375</c:v>
                      </c:pt>
                      <c:pt idx="2794">
                        <c:v>43947.416666666701</c:v>
                      </c:pt>
                      <c:pt idx="2795">
                        <c:v>43947.458333333299</c:v>
                      </c:pt>
                      <c:pt idx="2796">
                        <c:v>43947.5</c:v>
                      </c:pt>
                      <c:pt idx="2797">
                        <c:v>43947.541666666701</c:v>
                      </c:pt>
                      <c:pt idx="2798">
                        <c:v>43947.583333333299</c:v>
                      </c:pt>
                      <c:pt idx="2799">
                        <c:v>43947.625</c:v>
                      </c:pt>
                      <c:pt idx="2800">
                        <c:v>43947.666666666701</c:v>
                      </c:pt>
                      <c:pt idx="2801">
                        <c:v>43947.708333333299</c:v>
                      </c:pt>
                      <c:pt idx="2802">
                        <c:v>43947.75</c:v>
                      </c:pt>
                      <c:pt idx="2803">
                        <c:v>43947.791666666701</c:v>
                      </c:pt>
                      <c:pt idx="2804">
                        <c:v>43947.833333333299</c:v>
                      </c:pt>
                      <c:pt idx="2805">
                        <c:v>43947.875</c:v>
                      </c:pt>
                      <c:pt idx="2806">
                        <c:v>43947.916666666701</c:v>
                      </c:pt>
                      <c:pt idx="2807">
                        <c:v>43947.958333333299</c:v>
                      </c:pt>
                      <c:pt idx="2808">
                        <c:v>43948</c:v>
                      </c:pt>
                      <c:pt idx="2809">
                        <c:v>43948.041666666701</c:v>
                      </c:pt>
                      <c:pt idx="2810">
                        <c:v>43948.083333333299</c:v>
                      </c:pt>
                      <c:pt idx="2811">
                        <c:v>43948.125</c:v>
                      </c:pt>
                      <c:pt idx="2812">
                        <c:v>43948.166666666701</c:v>
                      </c:pt>
                      <c:pt idx="2813">
                        <c:v>43948.208333333299</c:v>
                      </c:pt>
                      <c:pt idx="2814">
                        <c:v>43948.25</c:v>
                      </c:pt>
                      <c:pt idx="2815">
                        <c:v>43948.291666666701</c:v>
                      </c:pt>
                      <c:pt idx="2816">
                        <c:v>43948.333333333299</c:v>
                      </c:pt>
                      <c:pt idx="2817">
                        <c:v>43948.375</c:v>
                      </c:pt>
                      <c:pt idx="2818">
                        <c:v>43948.416666666701</c:v>
                      </c:pt>
                      <c:pt idx="2819">
                        <c:v>43948.458333333299</c:v>
                      </c:pt>
                      <c:pt idx="2820">
                        <c:v>43948.5</c:v>
                      </c:pt>
                      <c:pt idx="2821">
                        <c:v>43948.541666666701</c:v>
                      </c:pt>
                      <c:pt idx="2822">
                        <c:v>43948.583333333299</c:v>
                      </c:pt>
                      <c:pt idx="2823">
                        <c:v>43948.625</c:v>
                      </c:pt>
                      <c:pt idx="2824">
                        <c:v>43948.666666666701</c:v>
                      </c:pt>
                      <c:pt idx="2825">
                        <c:v>43948.708333333299</c:v>
                      </c:pt>
                      <c:pt idx="2826">
                        <c:v>43948.75</c:v>
                      </c:pt>
                      <c:pt idx="2827">
                        <c:v>43948.791666666701</c:v>
                      </c:pt>
                      <c:pt idx="2828">
                        <c:v>43948.833333333299</c:v>
                      </c:pt>
                      <c:pt idx="2829">
                        <c:v>43948.875</c:v>
                      </c:pt>
                      <c:pt idx="2830">
                        <c:v>43948.916666666701</c:v>
                      </c:pt>
                      <c:pt idx="2831">
                        <c:v>43948.958333333299</c:v>
                      </c:pt>
                      <c:pt idx="2832">
                        <c:v>43949</c:v>
                      </c:pt>
                      <c:pt idx="2833">
                        <c:v>43949.041666666701</c:v>
                      </c:pt>
                      <c:pt idx="2834">
                        <c:v>43949.083333333299</c:v>
                      </c:pt>
                      <c:pt idx="2835">
                        <c:v>43949.125</c:v>
                      </c:pt>
                      <c:pt idx="2836">
                        <c:v>43949.166666666701</c:v>
                      </c:pt>
                      <c:pt idx="2837">
                        <c:v>43949.208333333299</c:v>
                      </c:pt>
                      <c:pt idx="2838">
                        <c:v>43949.25</c:v>
                      </c:pt>
                      <c:pt idx="2839">
                        <c:v>43949.291666666701</c:v>
                      </c:pt>
                      <c:pt idx="2840">
                        <c:v>43949.333333333299</c:v>
                      </c:pt>
                      <c:pt idx="2841">
                        <c:v>43949.375</c:v>
                      </c:pt>
                      <c:pt idx="2842">
                        <c:v>43949.416666666701</c:v>
                      </c:pt>
                      <c:pt idx="2843">
                        <c:v>43949.458333333299</c:v>
                      </c:pt>
                      <c:pt idx="2844">
                        <c:v>43949.5</c:v>
                      </c:pt>
                      <c:pt idx="2845">
                        <c:v>43949.541666666701</c:v>
                      </c:pt>
                      <c:pt idx="2846">
                        <c:v>43949.583333333299</c:v>
                      </c:pt>
                      <c:pt idx="2847">
                        <c:v>43949.625</c:v>
                      </c:pt>
                      <c:pt idx="2848">
                        <c:v>43949.666666666701</c:v>
                      </c:pt>
                      <c:pt idx="2849">
                        <c:v>43949.708333333299</c:v>
                      </c:pt>
                      <c:pt idx="2850">
                        <c:v>43949.75</c:v>
                      </c:pt>
                      <c:pt idx="2851">
                        <c:v>43949.791666666701</c:v>
                      </c:pt>
                      <c:pt idx="2852">
                        <c:v>43949.833333333299</c:v>
                      </c:pt>
                      <c:pt idx="2853">
                        <c:v>43949.875</c:v>
                      </c:pt>
                      <c:pt idx="2854">
                        <c:v>43949.916666666701</c:v>
                      </c:pt>
                      <c:pt idx="2855">
                        <c:v>43949.958333333299</c:v>
                      </c:pt>
                      <c:pt idx="2856">
                        <c:v>43950</c:v>
                      </c:pt>
                      <c:pt idx="2857">
                        <c:v>43950.041666666701</c:v>
                      </c:pt>
                      <c:pt idx="2858">
                        <c:v>43950.083333333299</c:v>
                      </c:pt>
                      <c:pt idx="2859">
                        <c:v>43950.125</c:v>
                      </c:pt>
                      <c:pt idx="2860">
                        <c:v>43950.166666666701</c:v>
                      </c:pt>
                      <c:pt idx="2861">
                        <c:v>43950.208333333299</c:v>
                      </c:pt>
                      <c:pt idx="2862">
                        <c:v>43950.25</c:v>
                      </c:pt>
                      <c:pt idx="2863">
                        <c:v>43950.291666666701</c:v>
                      </c:pt>
                      <c:pt idx="2864">
                        <c:v>43950.333333333299</c:v>
                      </c:pt>
                      <c:pt idx="2865">
                        <c:v>43950.375</c:v>
                      </c:pt>
                      <c:pt idx="2866">
                        <c:v>43950.416666666701</c:v>
                      </c:pt>
                      <c:pt idx="2867">
                        <c:v>43950.458333333299</c:v>
                      </c:pt>
                      <c:pt idx="2868">
                        <c:v>43950.5</c:v>
                      </c:pt>
                      <c:pt idx="2869">
                        <c:v>43950.541666666701</c:v>
                      </c:pt>
                      <c:pt idx="2870">
                        <c:v>43950.583333333299</c:v>
                      </c:pt>
                      <c:pt idx="2871">
                        <c:v>43950.625</c:v>
                      </c:pt>
                      <c:pt idx="2872">
                        <c:v>43950.666666666701</c:v>
                      </c:pt>
                      <c:pt idx="2873">
                        <c:v>43950.708333333299</c:v>
                      </c:pt>
                      <c:pt idx="2874">
                        <c:v>43950.75</c:v>
                      </c:pt>
                      <c:pt idx="2875">
                        <c:v>43950.791666666701</c:v>
                      </c:pt>
                      <c:pt idx="2876">
                        <c:v>43950.833333333299</c:v>
                      </c:pt>
                      <c:pt idx="2877">
                        <c:v>43950.875</c:v>
                      </c:pt>
                      <c:pt idx="2878">
                        <c:v>43950.916666666701</c:v>
                      </c:pt>
                      <c:pt idx="2879">
                        <c:v>43950.958333333299</c:v>
                      </c:pt>
                      <c:pt idx="2880">
                        <c:v>43951</c:v>
                      </c:pt>
                      <c:pt idx="2881">
                        <c:v>43951.041666666701</c:v>
                      </c:pt>
                      <c:pt idx="2882">
                        <c:v>43951.083333333299</c:v>
                      </c:pt>
                      <c:pt idx="2883">
                        <c:v>43951.125</c:v>
                      </c:pt>
                      <c:pt idx="2884">
                        <c:v>43951.166666666701</c:v>
                      </c:pt>
                      <c:pt idx="2885">
                        <c:v>43951.208333333299</c:v>
                      </c:pt>
                      <c:pt idx="2886">
                        <c:v>43951.25</c:v>
                      </c:pt>
                      <c:pt idx="2887">
                        <c:v>43951.291666666701</c:v>
                      </c:pt>
                      <c:pt idx="2888">
                        <c:v>43951.333333333299</c:v>
                      </c:pt>
                      <c:pt idx="2889">
                        <c:v>43951.375</c:v>
                      </c:pt>
                      <c:pt idx="2890">
                        <c:v>43951.416666666701</c:v>
                      </c:pt>
                      <c:pt idx="2891">
                        <c:v>43951.458333333299</c:v>
                      </c:pt>
                      <c:pt idx="2892">
                        <c:v>43951.5</c:v>
                      </c:pt>
                      <c:pt idx="2893">
                        <c:v>43951.541666666701</c:v>
                      </c:pt>
                      <c:pt idx="2894">
                        <c:v>43951.583333333299</c:v>
                      </c:pt>
                      <c:pt idx="2895">
                        <c:v>43951.625</c:v>
                      </c:pt>
                      <c:pt idx="2896">
                        <c:v>43951.666666666701</c:v>
                      </c:pt>
                      <c:pt idx="2897">
                        <c:v>43951.708333333299</c:v>
                      </c:pt>
                      <c:pt idx="2898">
                        <c:v>43951.75</c:v>
                      </c:pt>
                      <c:pt idx="2899">
                        <c:v>43951.791666666701</c:v>
                      </c:pt>
                      <c:pt idx="2900">
                        <c:v>43951.833333333299</c:v>
                      </c:pt>
                      <c:pt idx="2901">
                        <c:v>43951.875</c:v>
                      </c:pt>
                      <c:pt idx="2902">
                        <c:v>43951.916666666701</c:v>
                      </c:pt>
                      <c:pt idx="2903">
                        <c:v>43951.958333333299</c:v>
                      </c:pt>
                      <c:pt idx="2904">
                        <c:v>43952</c:v>
                      </c:pt>
                      <c:pt idx="2905">
                        <c:v>43952.041666666701</c:v>
                      </c:pt>
                      <c:pt idx="2906">
                        <c:v>43952.083333333299</c:v>
                      </c:pt>
                      <c:pt idx="2907">
                        <c:v>43952.125</c:v>
                      </c:pt>
                      <c:pt idx="2908">
                        <c:v>43952.166666666701</c:v>
                      </c:pt>
                      <c:pt idx="2909">
                        <c:v>43952.208333333299</c:v>
                      </c:pt>
                      <c:pt idx="2910">
                        <c:v>43952.25</c:v>
                      </c:pt>
                      <c:pt idx="2911">
                        <c:v>43952.291666666701</c:v>
                      </c:pt>
                      <c:pt idx="2912">
                        <c:v>43952.333333333299</c:v>
                      </c:pt>
                      <c:pt idx="2913">
                        <c:v>43952.375</c:v>
                      </c:pt>
                      <c:pt idx="2914">
                        <c:v>43952.416666666701</c:v>
                      </c:pt>
                      <c:pt idx="2915">
                        <c:v>43952.458333333299</c:v>
                      </c:pt>
                      <c:pt idx="2916">
                        <c:v>43952.5</c:v>
                      </c:pt>
                      <c:pt idx="2917">
                        <c:v>43952.541666666701</c:v>
                      </c:pt>
                      <c:pt idx="2918">
                        <c:v>43952.583333333299</c:v>
                      </c:pt>
                      <c:pt idx="2919">
                        <c:v>43952.625</c:v>
                      </c:pt>
                      <c:pt idx="2920">
                        <c:v>43952.666666666701</c:v>
                      </c:pt>
                      <c:pt idx="2921">
                        <c:v>43952.708333333299</c:v>
                      </c:pt>
                      <c:pt idx="2922">
                        <c:v>43952.75</c:v>
                      </c:pt>
                      <c:pt idx="2923">
                        <c:v>43952.791666666701</c:v>
                      </c:pt>
                      <c:pt idx="2924">
                        <c:v>43952.833333333299</c:v>
                      </c:pt>
                      <c:pt idx="2925">
                        <c:v>43952.875</c:v>
                      </c:pt>
                      <c:pt idx="2926">
                        <c:v>43952.916666666701</c:v>
                      </c:pt>
                      <c:pt idx="2927">
                        <c:v>43952.958333333299</c:v>
                      </c:pt>
                      <c:pt idx="2928">
                        <c:v>43953</c:v>
                      </c:pt>
                      <c:pt idx="2929">
                        <c:v>43953.041666666701</c:v>
                      </c:pt>
                      <c:pt idx="2930">
                        <c:v>43953.083333333299</c:v>
                      </c:pt>
                      <c:pt idx="2931">
                        <c:v>43953.125</c:v>
                      </c:pt>
                      <c:pt idx="2932">
                        <c:v>43953.166666666701</c:v>
                      </c:pt>
                      <c:pt idx="2933">
                        <c:v>43953.208333333299</c:v>
                      </c:pt>
                      <c:pt idx="2934">
                        <c:v>43953.25</c:v>
                      </c:pt>
                      <c:pt idx="2935">
                        <c:v>43953.291666666701</c:v>
                      </c:pt>
                      <c:pt idx="2936">
                        <c:v>43953.333333333299</c:v>
                      </c:pt>
                      <c:pt idx="2937">
                        <c:v>43953.375</c:v>
                      </c:pt>
                      <c:pt idx="2938">
                        <c:v>43953.416666666701</c:v>
                      </c:pt>
                      <c:pt idx="2939">
                        <c:v>43953.458333333299</c:v>
                      </c:pt>
                      <c:pt idx="2940">
                        <c:v>43953.5</c:v>
                      </c:pt>
                      <c:pt idx="2941">
                        <c:v>43953.541666666701</c:v>
                      </c:pt>
                      <c:pt idx="2942">
                        <c:v>43953.583333333299</c:v>
                      </c:pt>
                      <c:pt idx="2943">
                        <c:v>43953.625</c:v>
                      </c:pt>
                      <c:pt idx="2944">
                        <c:v>43953.666666666701</c:v>
                      </c:pt>
                      <c:pt idx="2945">
                        <c:v>43953.708333333299</c:v>
                      </c:pt>
                      <c:pt idx="2946">
                        <c:v>43953.75</c:v>
                      </c:pt>
                      <c:pt idx="2947">
                        <c:v>43953.791666666701</c:v>
                      </c:pt>
                      <c:pt idx="2948">
                        <c:v>43953.833333333299</c:v>
                      </c:pt>
                      <c:pt idx="2949">
                        <c:v>43953.875</c:v>
                      </c:pt>
                      <c:pt idx="2950">
                        <c:v>43953.916666666701</c:v>
                      </c:pt>
                      <c:pt idx="2951">
                        <c:v>43953.958333333299</c:v>
                      </c:pt>
                      <c:pt idx="2952">
                        <c:v>43954</c:v>
                      </c:pt>
                      <c:pt idx="2953">
                        <c:v>43954.041666666701</c:v>
                      </c:pt>
                      <c:pt idx="2954">
                        <c:v>43954.083333333299</c:v>
                      </c:pt>
                      <c:pt idx="2955">
                        <c:v>43954.125</c:v>
                      </c:pt>
                      <c:pt idx="2956">
                        <c:v>43954.166666666701</c:v>
                      </c:pt>
                      <c:pt idx="2957">
                        <c:v>43954.208333333299</c:v>
                      </c:pt>
                      <c:pt idx="2958">
                        <c:v>43954.25</c:v>
                      </c:pt>
                      <c:pt idx="2959">
                        <c:v>43954.291666666701</c:v>
                      </c:pt>
                      <c:pt idx="2960">
                        <c:v>43954.333333333299</c:v>
                      </c:pt>
                      <c:pt idx="2961">
                        <c:v>43954.375</c:v>
                      </c:pt>
                      <c:pt idx="2962">
                        <c:v>43954.416666666701</c:v>
                      </c:pt>
                      <c:pt idx="2963">
                        <c:v>43954.458333333299</c:v>
                      </c:pt>
                      <c:pt idx="2964">
                        <c:v>43954.5</c:v>
                      </c:pt>
                      <c:pt idx="2965">
                        <c:v>43954.541666666701</c:v>
                      </c:pt>
                      <c:pt idx="2966">
                        <c:v>43954.583333333299</c:v>
                      </c:pt>
                      <c:pt idx="2967">
                        <c:v>43954.625</c:v>
                      </c:pt>
                      <c:pt idx="2968">
                        <c:v>43954.666666666701</c:v>
                      </c:pt>
                      <c:pt idx="2969">
                        <c:v>43954.708333333299</c:v>
                      </c:pt>
                      <c:pt idx="2970">
                        <c:v>43954.75</c:v>
                      </c:pt>
                      <c:pt idx="2971">
                        <c:v>43954.791666666701</c:v>
                      </c:pt>
                      <c:pt idx="2972">
                        <c:v>43954.833333333299</c:v>
                      </c:pt>
                      <c:pt idx="2973">
                        <c:v>43954.875</c:v>
                      </c:pt>
                      <c:pt idx="2974">
                        <c:v>43954.916666666701</c:v>
                      </c:pt>
                      <c:pt idx="2975">
                        <c:v>43954.958333333299</c:v>
                      </c:pt>
                      <c:pt idx="2976">
                        <c:v>43955</c:v>
                      </c:pt>
                      <c:pt idx="2977">
                        <c:v>43955.041666666701</c:v>
                      </c:pt>
                      <c:pt idx="2978">
                        <c:v>43955.083333333299</c:v>
                      </c:pt>
                      <c:pt idx="2979">
                        <c:v>43955.125</c:v>
                      </c:pt>
                      <c:pt idx="2980">
                        <c:v>43955.166666666701</c:v>
                      </c:pt>
                      <c:pt idx="2981">
                        <c:v>43955.208333333299</c:v>
                      </c:pt>
                      <c:pt idx="2982">
                        <c:v>43955.25</c:v>
                      </c:pt>
                      <c:pt idx="2983">
                        <c:v>43955.291666666701</c:v>
                      </c:pt>
                      <c:pt idx="2984">
                        <c:v>43955.333333333299</c:v>
                      </c:pt>
                      <c:pt idx="2985">
                        <c:v>43955.375</c:v>
                      </c:pt>
                      <c:pt idx="2986">
                        <c:v>43955.416666666701</c:v>
                      </c:pt>
                      <c:pt idx="2987">
                        <c:v>43955.458333333299</c:v>
                      </c:pt>
                      <c:pt idx="2988">
                        <c:v>43955.5</c:v>
                      </c:pt>
                      <c:pt idx="2989">
                        <c:v>43955.541666666701</c:v>
                      </c:pt>
                      <c:pt idx="2990">
                        <c:v>43955.583333333299</c:v>
                      </c:pt>
                      <c:pt idx="2991">
                        <c:v>43955.625</c:v>
                      </c:pt>
                      <c:pt idx="2992">
                        <c:v>43955.666666666701</c:v>
                      </c:pt>
                      <c:pt idx="2993">
                        <c:v>43955.708333333299</c:v>
                      </c:pt>
                      <c:pt idx="2994">
                        <c:v>43955.75</c:v>
                      </c:pt>
                      <c:pt idx="2995">
                        <c:v>43955.791666666701</c:v>
                      </c:pt>
                      <c:pt idx="2996">
                        <c:v>43955.833333333299</c:v>
                      </c:pt>
                      <c:pt idx="2997">
                        <c:v>43955.875</c:v>
                      </c:pt>
                      <c:pt idx="2998">
                        <c:v>43955.916666666701</c:v>
                      </c:pt>
                      <c:pt idx="2999">
                        <c:v>43955.958333333299</c:v>
                      </c:pt>
                      <c:pt idx="3000">
                        <c:v>43956</c:v>
                      </c:pt>
                      <c:pt idx="3001">
                        <c:v>43956.041666666701</c:v>
                      </c:pt>
                      <c:pt idx="3002">
                        <c:v>43956.083333333299</c:v>
                      </c:pt>
                      <c:pt idx="3003">
                        <c:v>43956.125</c:v>
                      </c:pt>
                      <c:pt idx="3004">
                        <c:v>43956.166666666701</c:v>
                      </c:pt>
                      <c:pt idx="3005">
                        <c:v>43956.208333333299</c:v>
                      </c:pt>
                      <c:pt idx="3006">
                        <c:v>43956.25</c:v>
                      </c:pt>
                      <c:pt idx="3007">
                        <c:v>43956.291666666701</c:v>
                      </c:pt>
                      <c:pt idx="3008">
                        <c:v>43956.333333333299</c:v>
                      </c:pt>
                      <c:pt idx="3009">
                        <c:v>43956.375</c:v>
                      </c:pt>
                      <c:pt idx="3010">
                        <c:v>43956.416666666701</c:v>
                      </c:pt>
                      <c:pt idx="3011">
                        <c:v>43956.458333333299</c:v>
                      </c:pt>
                      <c:pt idx="3012">
                        <c:v>43956.5</c:v>
                      </c:pt>
                      <c:pt idx="3013">
                        <c:v>43956.541666666701</c:v>
                      </c:pt>
                      <c:pt idx="3014">
                        <c:v>43956.583333333299</c:v>
                      </c:pt>
                      <c:pt idx="3015">
                        <c:v>43956.625</c:v>
                      </c:pt>
                      <c:pt idx="3016">
                        <c:v>43956.666666666701</c:v>
                      </c:pt>
                      <c:pt idx="3017">
                        <c:v>43956.708333333299</c:v>
                      </c:pt>
                      <c:pt idx="3018">
                        <c:v>43956.75</c:v>
                      </c:pt>
                      <c:pt idx="3019">
                        <c:v>43956.791666666701</c:v>
                      </c:pt>
                      <c:pt idx="3020">
                        <c:v>43956.833333333299</c:v>
                      </c:pt>
                      <c:pt idx="3021">
                        <c:v>43956.875</c:v>
                      </c:pt>
                      <c:pt idx="3022">
                        <c:v>43956.916666666701</c:v>
                      </c:pt>
                      <c:pt idx="3023">
                        <c:v>43956.958333333299</c:v>
                      </c:pt>
                      <c:pt idx="3024">
                        <c:v>43957</c:v>
                      </c:pt>
                      <c:pt idx="3025">
                        <c:v>43957.041666666701</c:v>
                      </c:pt>
                      <c:pt idx="3026">
                        <c:v>43957.083333333299</c:v>
                      </c:pt>
                      <c:pt idx="3027">
                        <c:v>43957.125</c:v>
                      </c:pt>
                      <c:pt idx="3028">
                        <c:v>43957.166666666701</c:v>
                      </c:pt>
                      <c:pt idx="3029">
                        <c:v>43957.208333333299</c:v>
                      </c:pt>
                      <c:pt idx="3030">
                        <c:v>43957.25</c:v>
                      </c:pt>
                      <c:pt idx="3031">
                        <c:v>43957.291666666701</c:v>
                      </c:pt>
                      <c:pt idx="3032">
                        <c:v>43957.333333333299</c:v>
                      </c:pt>
                      <c:pt idx="3033">
                        <c:v>43957.375</c:v>
                      </c:pt>
                      <c:pt idx="3034">
                        <c:v>43957.416666666701</c:v>
                      </c:pt>
                      <c:pt idx="3035">
                        <c:v>43957.458333333299</c:v>
                      </c:pt>
                      <c:pt idx="3036">
                        <c:v>43957.5</c:v>
                      </c:pt>
                      <c:pt idx="3037">
                        <c:v>43957.541666666701</c:v>
                      </c:pt>
                      <c:pt idx="3038">
                        <c:v>43957.583333333299</c:v>
                      </c:pt>
                      <c:pt idx="3039">
                        <c:v>43957.625</c:v>
                      </c:pt>
                      <c:pt idx="3040">
                        <c:v>43957.666666666701</c:v>
                      </c:pt>
                      <c:pt idx="3041">
                        <c:v>43957.708333333299</c:v>
                      </c:pt>
                      <c:pt idx="3042">
                        <c:v>43957.75</c:v>
                      </c:pt>
                      <c:pt idx="3043">
                        <c:v>43957.791666666701</c:v>
                      </c:pt>
                      <c:pt idx="3044">
                        <c:v>43957.833333333299</c:v>
                      </c:pt>
                      <c:pt idx="3045">
                        <c:v>43957.875</c:v>
                      </c:pt>
                      <c:pt idx="3046">
                        <c:v>43957.916666666701</c:v>
                      </c:pt>
                      <c:pt idx="3047">
                        <c:v>43957.958333333299</c:v>
                      </c:pt>
                      <c:pt idx="3048">
                        <c:v>43958</c:v>
                      </c:pt>
                      <c:pt idx="3049">
                        <c:v>43958.041666666701</c:v>
                      </c:pt>
                      <c:pt idx="3050">
                        <c:v>43958.083333333299</c:v>
                      </c:pt>
                      <c:pt idx="3051">
                        <c:v>43958.125</c:v>
                      </c:pt>
                      <c:pt idx="3052">
                        <c:v>43958.166666666701</c:v>
                      </c:pt>
                      <c:pt idx="3053">
                        <c:v>43958.208333333299</c:v>
                      </c:pt>
                      <c:pt idx="3054">
                        <c:v>43958.25</c:v>
                      </c:pt>
                      <c:pt idx="3055">
                        <c:v>43958.291666666701</c:v>
                      </c:pt>
                      <c:pt idx="3056">
                        <c:v>43958.333333333299</c:v>
                      </c:pt>
                      <c:pt idx="3057">
                        <c:v>43958.375</c:v>
                      </c:pt>
                      <c:pt idx="3058">
                        <c:v>43958.416666666701</c:v>
                      </c:pt>
                      <c:pt idx="3059">
                        <c:v>43958.458333333299</c:v>
                      </c:pt>
                      <c:pt idx="3060">
                        <c:v>43958.5</c:v>
                      </c:pt>
                      <c:pt idx="3061">
                        <c:v>43958.541666666701</c:v>
                      </c:pt>
                      <c:pt idx="3062">
                        <c:v>43958.583333333299</c:v>
                      </c:pt>
                      <c:pt idx="3063">
                        <c:v>43958.625</c:v>
                      </c:pt>
                      <c:pt idx="3064">
                        <c:v>43958.666666666701</c:v>
                      </c:pt>
                      <c:pt idx="3065">
                        <c:v>43958.708333333299</c:v>
                      </c:pt>
                      <c:pt idx="3066">
                        <c:v>43958.75</c:v>
                      </c:pt>
                      <c:pt idx="3067">
                        <c:v>43958.791666666701</c:v>
                      </c:pt>
                      <c:pt idx="3068">
                        <c:v>43958.833333333299</c:v>
                      </c:pt>
                      <c:pt idx="3069">
                        <c:v>43958.875</c:v>
                      </c:pt>
                      <c:pt idx="3070">
                        <c:v>43958.916666666701</c:v>
                      </c:pt>
                      <c:pt idx="3071">
                        <c:v>43958.958333333299</c:v>
                      </c:pt>
                      <c:pt idx="3072">
                        <c:v>43959</c:v>
                      </c:pt>
                      <c:pt idx="3073">
                        <c:v>43959.041666666701</c:v>
                      </c:pt>
                      <c:pt idx="3074">
                        <c:v>43959.083333333299</c:v>
                      </c:pt>
                      <c:pt idx="3075">
                        <c:v>43959.125</c:v>
                      </c:pt>
                      <c:pt idx="3076">
                        <c:v>43959.166666666701</c:v>
                      </c:pt>
                      <c:pt idx="3077">
                        <c:v>43959.208333333299</c:v>
                      </c:pt>
                      <c:pt idx="3078">
                        <c:v>43959.25</c:v>
                      </c:pt>
                      <c:pt idx="3079">
                        <c:v>43959.291666666701</c:v>
                      </c:pt>
                      <c:pt idx="3080">
                        <c:v>43959.333333333299</c:v>
                      </c:pt>
                      <c:pt idx="3081">
                        <c:v>43959.375</c:v>
                      </c:pt>
                      <c:pt idx="3082">
                        <c:v>43959.416666666701</c:v>
                      </c:pt>
                      <c:pt idx="3083">
                        <c:v>43959.458333333299</c:v>
                      </c:pt>
                      <c:pt idx="3084">
                        <c:v>43959.5</c:v>
                      </c:pt>
                      <c:pt idx="3085">
                        <c:v>43959.541666666701</c:v>
                      </c:pt>
                      <c:pt idx="3086">
                        <c:v>43959.583333333299</c:v>
                      </c:pt>
                      <c:pt idx="3087">
                        <c:v>43959.625</c:v>
                      </c:pt>
                      <c:pt idx="3088">
                        <c:v>43959.666666666701</c:v>
                      </c:pt>
                      <c:pt idx="3089">
                        <c:v>43959.708333333299</c:v>
                      </c:pt>
                      <c:pt idx="3090">
                        <c:v>43959.75</c:v>
                      </c:pt>
                      <c:pt idx="3091">
                        <c:v>43959.791666666701</c:v>
                      </c:pt>
                      <c:pt idx="3092">
                        <c:v>43959.833333333299</c:v>
                      </c:pt>
                      <c:pt idx="3093">
                        <c:v>43959.875</c:v>
                      </c:pt>
                      <c:pt idx="3094">
                        <c:v>43959.916666666701</c:v>
                      </c:pt>
                      <c:pt idx="3095">
                        <c:v>43959.958333333299</c:v>
                      </c:pt>
                      <c:pt idx="3096">
                        <c:v>43960</c:v>
                      </c:pt>
                      <c:pt idx="3097">
                        <c:v>43960.041666666701</c:v>
                      </c:pt>
                      <c:pt idx="3098">
                        <c:v>43960.083333333299</c:v>
                      </c:pt>
                      <c:pt idx="3099">
                        <c:v>43960.125</c:v>
                      </c:pt>
                      <c:pt idx="3100">
                        <c:v>43960.166666666701</c:v>
                      </c:pt>
                      <c:pt idx="3101">
                        <c:v>43960.208333333299</c:v>
                      </c:pt>
                      <c:pt idx="3102">
                        <c:v>43960.25</c:v>
                      </c:pt>
                      <c:pt idx="3103">
                        <c:v>43960.291666666701</c:v>
                      </c:pt>
                      <c:pt idx="3104">
                        <c:v>43960.333333333299</c:v>
                      </c:pt>
                      <c:pt idx="3105">
                        <c:v>43960.375</c:v>
                      </c:pt>
                      <c:pt idx="3106">
                        <c:v>43960.416666666701</c:v>
                      </c:pt>
                      <c:pt idx="3107">
                        <c:v>43960.458333333299</c:v>
                      </c:pt>
                      <c:pt idx="3108">
                        <c:v>43960.5</c:v>
                      </c:pt>
                      <c:pt idx="3109">
                        <c:v>43960.541666666701</c:v>
                      </c:pt>
                      <c:pt idx="3110">
                        <c:v>43960.583333333299</c:v>
                      </c:pt>
                      <c:pt idx="3111">
                        <c:v>43960.625</c:v>
                      </c:pt>
                      <c:pt idx="3112">
                        <c:v>43960.666666666701</c:v>
                      </c:pt>
                      <c:pt idx="3113">
                        <c:v>43960.708333333299</c:v>
                      </c:pt>
                      <c:pt idx="3114">
                        <c:v>43960.75</c:v>
                      </c:pt>
                      <c:pt idx="3115">
                        <c:v>43960.791666666701</c:v>
                      </c:pt>
                      <c:pt idx="3116">
                        <c:v>43960.833333333299</c:v>
                      </c:pt>
                      <c:pt idx="3117">
                        <c:v>43960.875</c:v>
                      </c:pt>
                      <c:pt idx="3118">
                        <c:v>43960.916666666701</c:v>
                      </c:pt>
                      <c:pt idx="3119">
                        <c:v>43960.958333333299</c:v>
                      </c:pt>
                      <c:pt idx="3120">
                        <c:v>43961</c:v>
                      </c:pt>
                      <c:pt idx="3121">
                        <c:v>43961.041666666701</c:v>
                      </c:pt>
                      <c:pt idx="3122">
                        <c:v>43961.083333333299</c:v>
                      </c:pt>
                      <c:pt idx="3123">
                        <c:v>43961.125</c:v>
                      </c:pt>
                      <c:pt idx="3124">
                        <c:v>43961.166666666701</c:v>
                      </c:pt>
                      <c:pt idx="3125">
                        <c:v>43961.208333333299</c:v>
                      </c:pt>
                      <c:pt idx="3126">
                        <c:v>43961.25</c:v>
                      </c:pt>
                      <c:pt idx="3127">
                        <c:v>43961.291666666701</c:v>
                      </c:pt>
                      <c:pt idx="3128">
                        <c:v>43961.333333333299</c:v>
                      </c:pt>
                      <c:pt idx="3129">
                        <c:v>43961.375</c:v>
                      </c:pt>
                      <c:pt idx="3130">
                        <c:v>43961.416666666701</c:v>
                      </c:pt>
                      <c:pt idx="3131">
                        <c:v>43961.458333333299</c:v>
                      </c:pt>
                      <c:pt idx="3132">
                        <c:v>43961.5</c:v>
                      </c:pt>
                      <c:pt idx="3133">
                        <c:v>43961.541666666701</c:v>
                      </c:pt>
                      <c:pt idx="3134">
                        <c:v>43961.583333333299</c:v>
                      </c:pt>
                      <c:pt idx="3135">
                        <c:v>43961.625</c:v>
                      </c:pt>
                      <c:pt idx="3136">
                        <c:v>43961.666666666701</c:v>
                      </c:pt>
                      <c:pt idx="3137">
                        <c:v>43961.708333333299</c:v>
                      </c:pt>
                      <c:pt idx="3138">
                        <c:v>43961.75</c:v>
                      </c:pt>
                      <c:pt idx="3139">
                        <c:v>43961.791666666701</c:v>
                      </c:pt>
                      <c:pt idx="3140">
                        <c:v>43961.833333333299</c:v>
                      </c:pt>
                      <c:pt idx="3141">
                        <c:v>43961.875</c:v>
                      </c:pt>
                      <c:pt idx="3142">
                        <c:v>43961.916666666701</c:v>
                      </c:pt>
                      <c:pt idx="3143">
                        <c:v>43961.958333333299</c:v>
                      </c:pt>
                      <c:pt idx="3144">
                        <c:v>43962</c:v>
                      </c:pt>
                      <c:pt idx="3145">
                        <c:v>43962.041666666701</c:v>
                      </c:pt>
                      <c:pt idx="3146">
                        <c:v>43962.083333333299</c:v>
                      </c:pt>
                      <c:pt idx="3147">
                        <c:v>43962.125</c:v>
                      </c:pt>
                      <c:pt idx="3148">
                        <c:v>43962.166666666701</c:v>
                      </c:pt>
                      <c:pt idx="3149">
                        <c:v>43962.208333333299</c:v>
                      </c:pt>
                      <c:pt idx="3150">
                        <c:v>43962.25</c:v>
                      </c:pt>
                      <c:pt idx="3151">
                        <c:v>43962.291666666701</c:v>
                      </c:pt>
                      <c:pt idx="3152">
                        <c:v>43962.333333333299</c:v>
                      </c:pt>
                      <c:pt idx="3153">
                        <c:v>43962.375</c:v>
                      </c:pt>
                      <c:pt idx="3154">
                        <c:v>43962.416666666701</c:v>
                      </c:pt>
                      <c:pt idx="3155">
                        <c:v>43962.458333333299</c:v>
                      </c:pt>
                      <c:pt idx="3156">
                        <c:v>43962.5</c:v>
                      </c:pt>
                      <c:pt idx="3157">
                        <c:v>43962.541666666701</c:v>
                      </c:pt>
                      <c:pt idx="3158">
                        <c:v>43962.583333333299</c:v>
                      </c:pt>
                      <c:pt idx="3159">
                        <c:v>43962.625</c:v>
                      </c:pt>
                      <c:pt idx="3160">
                        <c:v>43962.666666666701</c:v>
                      </c:pt>
                      <c:pt idx="3161">
                        <c:v>43962.708333333299</c:v>
                      </c:pt>
                      <c:pt idx="3162">
                        <c:v>43962.75</c:v>
                      </c:pt>
                      <c:pt idx="3163">
                        <c:v>43962.791666666701</c:v>
                      </c:pt>
                      <c:pt idx="3164">
                        <c:v>43962.833333333299</c:v>
                      </c:pt>
                      <c:pt idx="3165">
                        <c:v>43962.875</c:v>
                      </c:pt>
                      <c:pt idx="3166">
                        <c:v>43962.916666666701</c:v>
                      </c:pt>
                      <c:pt idx="3167">
                        <c:v>43962.958333333299</c:v>
                      </c:pt>
                      <c:pt idx="3168">
                        <c:v>43963</c:v>
                      </c:pt>
                      <c:pt idx="3169">
                        <c:v>43963.041666666701</c:v>
                      </c:pt>
                      <c:pt idx="3170">
                        <c:v>43963.083333333299</c:v>
                      </c:pt>
                      <c:pt idx="3171">
                        <c:v>43963.125</c:v>
                      </c:pt>
                      <c:pt idx="3172">
                        <c:v>43963.166666666701</c:v>
                      </c:pt>
                      <c:pt idx="3173">
                        <c:v>43963.208333333299</c:v>
                      </c:pt>
                      <c:pt idx="3174">
                        <c:v>43963.25</c:v>
                      </c:pt>
                      <c:pt idx="3175">
                        <c:v>43963.291666666701</c:v>
                      </c:pt>
                      <c:pt idx="3176">
                        <c:v>43963.333333333299</c:v>
                      </c:pt>
                      <c:pt idx="3177">
                        <c:v>43963.375</c:v>
                      </c:pt>
                      <c:pt idx="3178">
                        <c:v>43963.416666666701</c:v>
                      </c:pt>
                      <c:pt idx="3179">
                        <c:v>43963.458333333299</c:v>
                      </c:pt>
                      <c:pt idx="3180">
                        <c:v>43963.5</c:v>
                      </c:pt>
                      <c:pt idx="3181">
                        <c:v>43963.541666666701</c:v>
                      </c:pt>
                      <c:pt idx="3182">
                        <c:v>43963.583333333299</c:v>
                      </c:pt>
                      <c:pt idx="3183">
                        <c:v>43963.625</c:v>
                      </c:pt>
                      <c:pt idx="3184">
                        <c:v>43963.666666666701</c:v>
                      </c:pt>
                      <c:pt idx="3185">
                        <c:v>43963.708333333299</c:v>
                      </c:pt>
                      <c:pt idx="3186">
                        <c:v>43963.75</c:v>
                      </c:pt>
                      <c:pt idx="3187">
                        <c:v>43963.791666666701</c:v>
                      </c:pt>
                      <c:pt idx="3188">
                        <c:v>43963.833333333299</c:v>
                      </c:pt>
                      <c:pt idx="3189">
                        <c:v>43963.875</c:v>
                      </c:pt>
                      <c:pt idx="3190">
                        <c:v>43963.916666666701</c:v>
                      </c:pt>
                      <c:pt idx="3191">
                        <c:v>43963.958333333299</c:v>
                      </c:pt>
                      <c:pt idx="3192">
                        <c:v>43964</c:v>
                      </c:pt>
                      <c:pt idx="3193">
                        <c:v>43964.041666666701</c:v>
                      </c:pt>
                      <c:pt idx="3194">
                        <c:v>43964.083333333299</c:v>
                      </c:pt>
                      <c:pt idx="3195">
                        <c:v>43964.125</c:v>
                      </c:pt>
                      <c:pt idx="3196">
                        <c:v>43964.166666666701</c:v>
                      </c:pt>
                      <c:pt idx="3197">
                        <c:v>43964.208333333299</c:v>
                      </c:pt>
                      <c:pt idx="3198">
                        <c:v>43964.25</c:v>
                      </c:pt>
                      <c:pt idx="3199">
                        <c:v>43964.291666666701</c:v>
                      </c:pt>
                      <c:pt idx="3200">
                        <c:v>43964.333333333299</c:v>
                      </c:pt>
                      <c:pt idx="3201">
                        <c:v>43964.375</c:v>
                      </c:pt>
                      <c:pt idx="3202">
                        <c:v>43964.416666666701</c:v>
                      </c:pt>
                      <c:pt idx="3203">
                        <c:v>43964.458333333299</c:v>
                      </c:pt>
                      <c:pt idx="3204">
                        <c:v>43964.5</c:v>
                      </c:pt>
                      <c:pt idx="3205">
                        <c:v>43964.541666666701</c:v>
                      </c:pt>
                      <c:pt idx="3206">
                        <c:v>43964.583333333299</c:v>
                      </c:pt>
                      <c:pt idx="3207">
                        <c:v>43964.625</c:v>
                      </c:pt>
                      <c:pt idx="3208">
                        <c:v>43964.666666666701</c:v>
                      </c:pt>
                      <c:pt idx="3209">
                        <c:v>43964.708333333299</c:v>
                      </c:pt>
                      <c:pt idx="3210">
                        <c:v>43964.75</c:v>
                      </c:pt>
                      <c:pt idx="3211">
                        <c:v>43964.791666666701</c:v>
                      </c:pt>
                      <c:pt idx="3212">
                        <c:v>43964.833333333299</c:v>
                      </c:pt>
                      <c:pt idx="3213">
                        <c:v>43964.875</c:v>
                      </c:pt>
                      <c:pt idx="3214">
                        <c:v>43964.916666666701</c:v>
                      </c:pt>
                      <c:pt idx="3215">
                        <c:v>43964.958333333299</c:v>
                      </c:pt>
                      <c:pt idx="3216">
                        <c:v>43965</c:v>
                      </c:pt>
                      <c:pt idx="3217">
                        <c:v>43965.041666666701</c:v>
                      </c:pt>
                      <c:pt idx="3218">
                        <c:v>43965.083333333299</c:v>
                      </c:pt>
                      <c:pt idx="3219">
                        <c:v>43965.125</c:v>
                      </c:pt>
                      <c:pt idx="3220">
                        <c:v>43965.166666666701</c:v>
                      </c:pt>
                      <c:pt idx="3221">
                        <c:v>43965.208333333299</c:v>
                      </c:pt>
                      <c:pt idx="3222">
                        <c:v>43965.25</c:v>
                      </c:pt>
                      <c:pt idx="3223">
                        <c:v>43965.291666666701</c:v>
                      </c:pt>
                      <c:pt idx="3224">
                        <c:v>43965.333333333299</c:v>
                      </c:pt>
                      <c:pt idx="3225">
                        <c:v>43965.375</c:v>
                      </c:pt>
                      <c:pt idx="3226">
                        <c:v>43965.416666666701</c:v>
                      </c:pt>
                      <c:pt idx="3227">
                        <c:v>43965.458333333299</c:v>
                      </c:pt>
                      <c:pt idx="3228">
                        <c:v>43965.5</c:v>
                      </c:pt>
                      <c:pt idx="3229">
                        <c:v>43965.541666666701</c:v>
                      </c:pt>
                      <c:pt idx="3230">
                        <c:v>43965.583333333299</c:v>
                      </c:pt>
                      <c:pt idx="3231">
                        <c:v>43965.625</c:v>
                      </c:pt>
                      <c:pt idx="3232">
                        <c:v>43965.666666666701</c:v>
                      </c:pt>
                      <c:pt idx="3233">
                        <c:v>43965.708333333299</c:v>
                      </c:pt>
                      <c:pt idx="3234">
                        <c:v>43965.75</c:v>
                      </c:pt>
                      <c:pt idx="3235">
                        <c:v>43965.791666666701</c:v>
                      </c:pt>
                      <c:pt idx="3236">
                        <c:v>43965.833333333299</c:v>
                      </c:pt>
                      <c:pt idx="3237">
                        <c:v>43965.875</c:v>
                      </c:pt>
                      <c:pt idx="3238">
                        <c:v>43965.916666666701</c:v>
                      </c:pt>
                      <c:pt idx="3239">
                        <c:v>43965.958333333299</c:v>
                      </c:pt>
                      <c:pt idx="3240">
                        <c:v>43966</c:v>
                      </c:pt>
                      <c:pt idx="3241">
                        <c:v>43966.041666666701</c:v>
                      </c:pt>
                      <c:pt idx="3242">
                        <c:v>43966.083333333299</c:v>
                      </c:pt>
                      <c:pt idx="3243">
                        <c:v>43966.125</c:v>
                      </c:pt>
                      <c:pt idx="3244">
                        <c:v>43966.166666666701</c:v>
                      </c:pt>
                      <c:pt idx="3245">
                        <c:v>43966.208333333299</c:v>
                      </c:pt>
                      <c:pt idx="3246">
                        <c:v>43966.25</c:v>
                      </c:pt>
                      <c:pt idx="3247">
                        <c:v>43966.291666666701</c:v>
                      </c:pt>
                      <c:pt idx="3248">
                        <c:v>43966.333333333299</c:v>
                      </c:pt>
                      <c:pt idx="3249">
                        <c:v>43966.375</c:v>
                      </c:pt>
                      <c:pt idx="3250">
                        <c:v>43966.416666666701</c:v>
                      </c:pt>
                      <c:pt idx="3251">
                        <c:v>43966.458333333299</c:v>
                      </c:pt>
                      <c:pt idx="3252">
                        <c:v>43966.5</c:v>
                      </c:pt>
                      <c:pt idx="3253">
                        <c:v>43966.541666666701</c:v>
                      </c:pt>
                      <c:pt idx="3254">
                        <c:v>43966.583333333299</c:v>
                      </c:pt>
                      <c:pt idx="3255">
                        <c:v>43966.625</c:v>
                      </c:pt>
                      <c:pt idx="3256">
                        <c:v>43966.666666666701</c:v>
                      </c:pt>
                      <c:pt idx="3257">
                        <c:v>43966.708333333299</c:v>
                      </c:pt>
                      <c:pt idx="3258">
                        <c:v>43966.75</c:v>
                      </c:pt>
                      <c:pt idx="3259">
                        <c:v>43966.791666666701</c:v>
                      </c:pt>
                      <c:pt idx="3260">
                        <c:v>43966.833333333299</c:v>
                      </c:pt>
                      <c:pt idx="3261">
                        <c:v>43966.875</c:v>
                      </c:pt>
                      <c:pt idx="3262">
                        <c:v>43966.916666666701</c:v>
                      </c:pt>
                      <c:pt idx="3263">
                        <c:v>43966.958333333299</c:v>
                      </c:pt>
                      <c:pt idx="3264">
                        <c:v>43967</c:v>
                      </c:pt>
                      <c:pt idx="3265">
                        <c:v>43967.041666666701</c:v>
                      </c:pt>
                      <c:pt idx="3266">
                        <c:v>43967.083333333299</c:v>
                      </c:pt>
                      <c:pt idx="3267">
                        <c:v>43967.125</c:v>
                      </c:pt>
                      <c:pt idx="3268">
                        <c:v>43967.166666666701</c:v>
                      </c:pt>
                      <c:pt idx="3269">
                        <c:v>43967.208333333299</c:v>
                      </c:pt>
                      <c:pt idx="3270">
                        <c:v>43967.25</c:v>
                      </c:pt>
                      <c:pt idx="3271">
                        <c:v>43967.291666666701</c:v>
                      </c:pt>
                      <c:pt idx="3272">
                        <c:v>43967.333333333299</c:v>
                      </c:pt>
                      <c:pt idx="3273">
                        <c:v>43967.375</c:v>
                      </c:pt>
                      <c:pt idx="3274">
                        <c:v>43967.416666666701</c:v>
                      </c:pt>
                      <c:pt idx="3275">
                        <c:v>43967.458333333299</c:v>
                      </c:pt>
                      <c:pt idx="3276">
                        <c:v>43967.5</c:v>
                      </c:pt>
                      <c:pt idx="3277">
                        <c:v>43967.541666666701</c:v>
                      </c:pt>
                      <c:pt idx="3278">
                        <c:v>43967.583333333299</c:v>
                      </c:pt>
                      <c:pt idx="3279">
                        <c:v>43967.625</c:v>
                      </c:pt>
                      <c:pt idx="3280">
                        <c:v>43967.666666666701</c:v>
                      </c:pt>
                      <c:pt idx="3281">
                        <c:v>43967.708333333299</c:v>
                      </c:pt>
                      <c:pt idx="3282">
                        <c:v>43967.75</c:v>
                      </c:pt>
                      <c:pt idx="3283">
                        <c:v>43967.791666666701</c:v>
                      </c:pt>
                      <c:pt idx="3284">
                        <c:v>43967.833333333299</c:v>
                      </c:pt>
                      <c:pt idx="3285">
                        <c:v>43967.875</c:v>
                      </c:pt>
                      <c:pt idx="3286">
                        <c:v>43967.916666666701</c:v>
                      </c:pt>
                      <c:pt idx="3287">
                        <c:v>43967.958333333299</c:v>
                      </c:pt>
                      <c:pt idx="3288">
                        <c:v>43968</c:v>
                      </c:pt>
                      <c:pt idx="3289">
                        <c:v>43968.041666666701</c:v>
                      </c:pt>
                      <c:pt idx="3290">
                        <c:v>43968.083333333299</c:v>
                      </c:pt>
                      <c:pt idx="3291">
                        <c:v>43968.125</c:v>
                      </c:pt>
                      <c:pt idx="3292">
                        <c:v>43968.166666666701</c:v>
                      </c:pt>
                      <c:pt idx="3293">
                        <c:v>43968.208333333299</c:v>
                      </c:pt>
                      <c:pt idx="3294">
                        <c:v>43968.25</c:v>
                      </c:pt>
                      <c:pt idx="3295">
                        <c:v>43968.291666666701</c:v>
                      </c:pt>
                      <c:pt idx="3296">
                        <c:v>43968.333333333299</c:v>
                      </c:pt>
                      <c:pt idx="3297">
                        <c:v>43968.375</c:v>
                      </c:pt>
                      <c:pt idx="3298">
                        <c:v>43968.416666666701</c:v>
                      </c:pt>
                      <c:pt idx="3299">
                        <c:v>43968.458333333299</c:v>
                      </c:pt>
                      <c:pt idx="3300">
                        <c:v>43968.5</c:v>
                      </c:pt>
                      <c:pt idx="3301">
                        <c:v>43968.541666666701</c:v>
                      </c:pt>
                      <c:pt idx="3302">
                        <c:v>43968.583333333299</c:v>
                      </c:pt>
                      <c:pt idx="3303">
                        <c:v>43968.625</c:v>
                      </c:pt>
                      <c:pt idx="3304">
                        <c:v>43968.666666666701</c:v>
                      </c:pt>
                      <c:pt idx="3305">
                        <c:v>43968.708333333299</c:v>
                      </c:pt>
                      <c:pt idx="3306">
                        <c:v>43968.75</c:v>
                      </c:pt>
                      <c:pt idx="3307">
                        <c:v>43968.791666666701</c:v>
                      </c:pt>
                      <c:pt idx="3308">
                        <c:v>43968.833333333299</c:v>
                      </c:pt>
                      <c:pt idx="3309">
                        <c:v>43968.875</c:v>
                      </c:pt>
                      <c:pt idx="3310">
                        <c:v>43968.916666666701</c:v>
                      </c:pt>
                      <c:pt idx="3311">
                        <c:v>43968.958333333299</c:v>
                      </c:pt>
                      <c:pt idx="3312">
                        <c:v>43969</c:v>
                      </c:pt>
                      <c:pt idx="3313">
                        <c:v>43969.041666666701</c:v>
                      </c:pt>
                      <c:pt idx="3314">
                        <c:v>43969.083333333299</c:v>
                      </c:pt>
                      <c:pt idx="3315">
                        <c:v>43969.125</c:v>
                      </c:pt>
                      <c:pt idx="3316">
                        <c:v>43969.166666666701</c:v>
                      </c:pt>
                      <c:pt idx="3317">
                        <c:v>43969.208333333299</c:v>
                      </c:pt>
                      <c:pt idx="3318">
                        <c:v>43969.25</c:v>
                      </c:pt>
                      <c:pt idx="3319">
                        <c:v>43969.291666666701</c:v>
                      </c:pt>
                      <c:pt idx="3320">
                        <c:v>43969.333333333299</c:v>
                      </c:pt>
                      <c:pt idx="3321">
                        <c:v>43969.375</c:v>
                      </c:pt>
                      <c:pt idx="3322">
                        <c:v>43969.416666666701</c:v>
                      </c:pt>
                      <c:pt idx="3323">
                        <c:v>43969.458333333299</c:v>
                      </c:pt>
                      <c:pt idx="3324">
                        <c:v>43969.5</c:v>
                      </c:pt>
                      <c:pt idx="3325">
                        <c:v>43969.541666666701</c:v>
                      </c:pt>
                      <c:pt idx="3326">
                        <c:v>43969.583333333299</c:v>
                      </c:pt>
                      <c:pt idx="3327">
                        <c:v>43969.625</c:v>
                      </c:pt>
                      <c:pt idx="3328">
                        <c:v>43969.666666666701</c:v>
                      </c:pt>
                      <c:pt idx="3329">
                        <c:v>43969.708333333299</c:v>
                      </c:pt>
                      <c:pt idx="3330">
                        <c:v>43969.75</c:v>
                      </c:pt>
                      <c:pt idx="3331">
                        <c:v>43969.791666666701</c:v>
                      </c:pt>
                      <c:pt idx="3332">
                        <c:v>43969.833333333299</c:v>
                      </c:pt>
                      <c:pt idx="3333">
                        <c:v>43969.875</c:v>
                      </c:pt>
                      <c:pt idx="3334">
                        <c:v>43969.916666666701</c:v>
                      </c:pt>
                      <c:pt idx="3335">
                        <c:v>43969.958333333299</c:v>
                      </c:pt>
                      <c:pt idx="3336">
                        <c:v>43970</c:v>
                      </c:pt>
                      <c:pt idx="3337">
                        <c:v>43970.041666666701</c:v>
                      </c:pt>
                      <c:pt idx="3338">
                        <c:v>43970.083333333299</c:v>
                      </c:pt>
                      <c:pt idx="3339">
                        <c:v>43970.125</c:v>
                      </c:pt>
                      <c:pt idx="3340">
                        <c:v>43970.166666666701</c:v>
                      </c:pt>
                      <c:pt idx="3341">
                        <c:v>43970.208333333299</c:v>
                      </c:pt>
                      <c:pt idx="3342">
                        <c:v>43970.25</c:v>
                      </c:pt>
                      <c:pt idx="3343">
                        <c:v>43970.291666666701</c:v>
                      </c:pt>
                      <c:pt idx="3344">
                        <c:v>43970.333333333299</c:v>
                      </c:pt>
                      <c:pt idx="3345">
                        <c:v>43970.375</c:v>
                      </c:pt>
                      <c:pt idx="3346">
                        <c:v>43970.416666666701</c:v>
                      </c:pt>
                      <c:pt idx="3347">
                        <c:v>43970.458333333299</c:v>
                      </c:pt>
                      <c:pt idx="3348">
                        <c:v>43970.5</c:v>
                      </c:pt>
                      <c:pt idx="3349">
                        <c:v>43970.541666666701</c:v>
                      </c:pt>
                      <c:pt idx="3350">
                        <c:v>43970.583333333299</c:v>
                      </c:pt>
                      <c:pt idx="3351">
                        <c:v>43970.625</c:v>
                      </c:pt>
                      <c:pt idx="3352">
                        <c:v>43970.666666666701</c:v>
                      </c:pt>
                      <c:pt idx="3353">
                        <c:v>43970.708333333299</c:v>
                      </c:pt>
                      <c:pt idx="3354">
                        <c:v>43970.75</c:v>
                      </c:pt>
                      <c:pt idx="3355">
                        <c:v>43970.791666666701</c:v>
                      </c:pt>
                      <c:pt idx="3356">
                        <c:v>43970.833333333299</c:v>
                      </c:pt>
                      <c:pt idx="3357">
                        <c:v>43970.875</c:v>
                      </c:pt>
                      <c:pt idx="3358">
                        <c:v>43970.916666666701</c:v>
                      </c:pt>
                      <c:pt idx="3359">
                        <c:v>43970.958333333299</c:v>
                      </c:pt>
                      <c:pt idx="3360">
                        <c:v>43971</c:v>
                      </c:pt>
                      <c:pt idx="3361">
                        <c:v>43971.041666666701</c:v>
                      </c:pt>
                      <c:pt idx="3362">
                        <c:v>43971.083333333299</c:v>
                      </c:pt>
                      <c:pt idx="3363">
                        <c:v>43971.125</c:v>
                      </c:pt>
                      <c:pt idx="3364">
                        <c:v>43971.166666666701</c:v>
                      </c:pt>
                      <c:pt idx="3365">
                        <c:v>43971.208333333299</c:v>
                      </c:pt>
                      <c:pt idx="3366">
                        <c:v>43971.25</c:v>
                      </c:pt>
                      <c:pt idx="3367">
                        <c:v>43971.291666666701</c:v>
                      </c:pt>
                      <c:pt idx="3368">
                        <c:v>43971.333333333299</c:v>
                      </c:pt>
                      <c:pt idx="3369">
                        <c:v>43971.375</c:v>
                      </c:pt>
                      <c:pt idx="3370">
                        <c:v>43971.416666666701</c:v>
                      </c:pt>
                      <c:pt idx="3371">
                        <c:v>43971.458333333299</c:v>
                      </c:pt>
                      <c:pt idx="3372">
                        <c:v>43971.5</c:v>
                      </c:pt>
                      <c:pt idx="3373">
                        <c:v>43971.541666666701</c:v>
                      </c:pt>
                      <c:pt idx="3374">
                        <c:v>43971.583333333299</c:v>
                      </c:pt>
                      <c:pt idx="3375">
                        <c:v>43971.625</c:v>
                      </c:pt>
                      <c:pt idx="3376">
                        <c:v>43971.666666666701</c:v>
                      </c:pt>
                      <c:pt idx="3377">
                        <c:v>43971.708333333299</c:v>
                      </c:pt>
                      <c:pt idx="3378">
                        <c:v>43971.75</c:v>
                      </c:pt>
                      <c:pt idx="3379">
                        <c:v>43971.791666666701</c:v>
                      </c:pt>
                      <c:pt idx="3380">
                        <c:v>43971.833333333299</c:v>
                      </c:pt>
                      <c:pt idx="3381">
                        <c:v>43971.875</c:v>
                      </c:pt>
                      <c:pt idx="3382">
                        <c:v>43971.916666666701</c:v>
                      </c:pt>
                      <c:pt idx="3383">
                        <c:v>43971.958333333299</c:v>
                      </c:pt>
                      <c:pt idx="3384">
                        <c:v>43972</c:v>
                      </c:pt>
                      <c:pt idx="3385">
                        <c:v>43972.041666666701</c:v>
                      </c:pt>
                      <c:pt idx="3386">
                        <c:v>43972.083333333299</c:v>
                      </c:pt>
                      <c:pt idx="3387">
                        <c:v>43972.125</c:v>
                      </c:pt>
                      <c:pt idx="3388">
                        <c:v>43972.166666666701</c:v>
                      </c:pt>
                      <c:pt idx="3389">
                        <c:v>43972.208333333299</c:v>
                      </c:pt>
                      <c:pt idx="3390">
                        <c:v>43972.25</c:v>
                      </c:pt>
                      <c:pt idx="3391">
                        <c:v>43972.291666666701</c:v>
                      </c:pt>
                      <c:pt idx="3392">
                        <c:v>43972.333333333299</c:v>
                      </c:pt>
                      <c:pt idx="3393">
                        <c:v>43972.375</c:v>
                      </c:pt>
                      <c:pt idx="3394">
                        <c:v>43972.416666666701</c:v>
                      </c:pt>
                      <c:pt idx="3395">
                        <c:v>43972.458333333299</c:v>
                      </c:pt>
                      <c:pt idx="3396">
                        <c:v>43972.5</c:v>
                      </c:pt>
                      <c:pt idx="3397">
                        <c:v>43972.541666666701</c:v>
                      </c:pt>
                      <c:pt idx="3398">
                        <c:v>43972.583333333299</c:v>
                      </c:pt>
                      <c:pt idx="3399">
                        <c:v>43972.625</c:v>
                      </c:pt>
                      <c:pt idx="3400">
                        <c:v>43972.666666666701</c:v>
                      </c:pt>
                      <c:pt idx="3401">
                        <c:v>43972.708333333299</c:v>
                      </c:pt>
                      <c:pt idx="3402">
                        <c:v>43972.75</c:v>
                      </c:pt>
                      <c:pt idx="3403">
                        <c:v>43972.791666666701</c:v>
                      </c:pt>
                      <c:pt idx="3404">
                        <c:v>43972.833333333299</c:v>
                      </c:pt>
                      <c:pt idx="3405">
                        <c:v>43972.875</c:v>
                      </c:pt>
                      <c:pt idx="3406">
                        <c:v>43972.916666666701</c:v>
                      </c:pt>
                      <c:pt idx="3407">
                        <c:v>43972.958333333299</c:v>
                      </c:pt>
                      <c:pt idx="3408">
                        <c:v>43973</c:v>
                      </c:pt>
                      <c:pt idx="3409">
                        <c:v>43973.041666666701</c:v>
                      </c:pt>
                      <c:pt idx="3410">
                        <c:v>43973.083333333299</c:v>
                      </c:pt>
                      <c:pt idx="3411">
                        <c:v>43973.125</c:v>
                      </c:pt>
                      <c:pt idx="3412">
                        <c:v>43973.166666666701</c:v>
                      </c:pt>
                      <c:pt idx="3413">
                        <c:v>43973.208333333299</c:v>
                      </c:pt>
                      <c:pt idx="3414">
                        <c:v>43973.25</c:v>
                      </c:pt>
                      <c:pt idx="3415">
                        <c:v>43973.291666666701</c:v>
                      </c:pt>
                      <c:pt idx="3416">
                        <c:v>43973.333333333299</c:v>
                      </c:pt>
                      <c:pt idx="3417">
                        <c:v>43973.375</c:v>
                      </c:pt>
                      <c:pt idx="3418">
                        <c:v>43973.416666666701</c:v>
                      </c:pt>
                      <c:pt idx="3419">
                        <c:v>43973.458333333299</c:v>
                      </c:pt>
                      <c:pt idx="3420">
                        <c:v>43973.5</c:v>
                      </c:pt>
                      <c:pt idx="3421">
                        <c:v>43973.541666666701</c:v>
                      </c:pt>
                      <c:pt idx="3422">
                        <c:v>43973.583333333299</c:v>
                      </c:pt>
                      <c:pt idx="3423">
                        <c:v>43973.625</c:v>
                      </c:pt>
                      <c:pt idx="3424">
                        <c:v>43973.666666666701</c:v>
                      </c:pt>
                      <c:pt idx="3425">
                        <c:v>43973.708333333299</c:v>
                      </c:pt>
                      <c:pt idx="3426">
                        <c:v>43973.75</c:v>
                      </c:pt>
                      <c:pt idx="3427">
                        <c:v>43973.791666666701</c:v>
                      </c:pt>
                      <c:pt idx="3428">
                        <c:v>43973.833333333299</c:v>
                      </c:pt>
                      <c:pt idx="3429">
                        <c:v>43973.875</c:v>
                      </c:pt>
                      <c:pt idx="3430">
                        <c:v>43973.916666666701</c:v>
                      </c:pt>
                      <c:pt idx="3431">
                        <c:v>43973.958333333299</c:v>
                      </c:pt>
                      <c:pt idx="3432">
                        <c:v>43974</c:v>
                      </c:pt>
                      <c:pt idx="3433">
                        <c:v>43974.041666666701</c:v>
                      </c:pt>
                      <c:pt idx="3434">
                        <c:v>43974.083333333299</c:v>
                      </c:pt>
                      <c:pt idx="3435">
                        <c:v>43974.125</c:v>
                      </c:pt>
                      <c:pt idx="3436">
                        <c:v>43974.166666666701</c:v>
                      </c:pt>
                      <c:pt idx="3437">
                        <c:v>43974.208333333299</c:v>
                      </c:pt>
                      <c:pt idx="3438">
                        <c:v>43974.25</c:v>
                      </c:pt>
                      <c:pt idx="3439">
                        <c:v>43974.291666666701</c:v>
                      </c:pt>
                      <c:pt idx="3440">
                        <c:v>43974.333333333299</c:v>
                      </c:pt>
                      <c:pt idx="3441">
                        <c:v>43974.375</c:v>
                      </c:pt>
                      <c:pt idx="3442">
                        <c:v>43974.416666666701</c:v>
                      </c:pt>
                      <c:pt idx="3443">
                        <c:v>43974.458333333299</c:v>
                      </c:pt>
                      <c:pt idx="3444">
                        <c:v>43974.5</c:v>
                      </c:pt>
                      <c:pt idx="3445">
                        <c:v>43974.541666666701</c:v>
                      </c:pt>
                      <c:pt idx="3446">
                        <c:v>43974.583333333299</c:v>
                      </c:pt>
                      <c:pt idx="3447">
                        <c:v>43974.625</c:v>
                      </c:pt>
                      <c:pt idx="3448">
                        <c:v>43974.666666666701</c:v>
                      </c:pt>
                      <c:pt idx="3449">
                        <c:v>43974.708333333299</c:v>
                      </c:pt>
                      <c:pt idx="3450">
                        <c:v>43974.75</c:v>
                      </c:pt>
                      <c:pt idx="3451">
                        <c:v>43974.791666666701</c:v>
                      </c:pt>
                      <c:pt idx="3452">
                        <c:v>43974.833333333299</c:v>
                      </c:pt>
                      <c:pt idx="3453">
                        <c:v>43974.875</c:v>
                      </c:pt>
                      <c:pt idx="3454">
                        <c:v>43974.916666666701</c:v>
                      </c:pt>
                      <c:pt idx="3455">
                        <c:v>43974.958333333299</c:v>
                      </c:pt>
                      <c:pt idx="3456">
                        <c:v>43975</c:v>
                      </c:pt>
                      <c:pt idx="3457">
                        <c:v>43975.041666666701</c:v>
                      </c:pt>
                      <c:pt idx="3458">
                        <c:v>43975.083333333299</c:v>
                      </c:pt>
                      <c:pt idx="3459">
                        <c:v>43975.125</c:v>
                      </c:pt>
                      <c:pt idx="3460">
                        <c:v>43975.166666666701</c:v>
                      </c:pt>
                      <c:pt idx="3461">
                        <c:v>43975.208333333299</c:v>
                      </c:pt>
                      <c:pt idx="3462">
                        <c:v>43975.25</c:v>
                      </c:pt>
                      <c:pt idx="3463">
                        <c:v>43975.291666666701</c:v>
                      </c:pt>
                      <c:pt idx="3464">
                        <c:v>43975.333333333299</c:v>
                      </c:pt>
                      <c:pt idx="3465">
                        <c:v>43975.375</c:v>
                      </c:pt>
                      <c:pt idx="3466">
                        <c:v>43975.416666666701</c:v>
                      </c:pt>
                      <c:pt idx="3467">
                        <c:v>43975.458333333299</c:v>
                      </c:pt>
                      <c:pt idx="3468">
                        <c:v>43975.5</c:v>
                      </c:pt>
                      <c:pt idx="3469">
                        <c:v>43975.541666666701</c:v>
                      </c:pt>
                      <c:pt idx="3470">
                        <c:v>43975.583333333299</c:v>
                      </c:pt>
                      <c:pt idx="3471">
                        <c:v>43975.625</c:v>
                      </c:pt>
                      <c:pt idx="3472">
                        <c:v>43975.666666666701</c:v>
                      </c:pt>
                      <c:pt idx="3473">
                        <c:v>43975.708333333299</c:v>
                      </c:pt>
                      <c:pt idx="3474">
                        <c:v>43975.75</c:v>
                      </c:pt>
                      <c:pt idx="3475">
                        <c:v>43975.791666666701</c:v>
                      </c:pt>
                      <c:pt idx="3476">
                        <c:v>43975.833333333299</c:v>
                      </c:pt>
                      <c:pt idx="3477">
                        <c:v>43975.875</c:v>
                      </c:pt>
                      <c:pt idx="3478">
                        <c:v>43975.916666666701</c:v>
                      </c:pt>
                      <c:pt idx="3479">
                        <c:v>43975.958333333299</c:v>
                      </c:pt>
                      <c:pt idx="3480">
                        <c:v>43976</c:v>
                      </c:pt>
                      <c:pt idx="3481">
                        <c:v>43976.041666666701</c:v>
                      </c:pt>
                      <c:pt idx="3482">
                        <c:v>43976.083333333299</c:v>
                      </c:pt>
                      <c:pt idx="3483">
                        <c:v>43976.125</c:v>
                      </c:pt>
                      <c:pt idx="3484">
                        <c:v>43976.166666666701</c:v>
                      </c:pt>
                      <c:pt idx="3485">
                        <c:v>43976.208333333299</c:v>
                      </c:pt>
                      <c:pt idx="3486">
                        <c:v>43976.25</c:v>
                      </c:pt>
                      <c:pt idx="3487">
                        <c:v>43976.291666666701</c:v>
                      </c:pt>
                      <c:pt idx="3488">
                        <c:v>43976.333333333299</c:v>
                      </c:pt>
                      <c:pt idx="3489">
                        <c:v>43976.375</c:v>
                      </c:pt>
                      <c:pt idx="3490">
                        <c:v>43976.416666666701</c:v>
                      </c:pt>
                      <c:pt idx="3491">
                        <c:v>43976.458333333299</c:v>
                      </c:pt>
                      <c:pt idx="3492">
                        <c:v>43976.5</c:v>
                      </c:pt>
                      <c:pt idx="3493">
                        <c:v>43976.541666666701</c:v>
                      </c:pt>
                      <c:pt idx="3494">
                        <c:v>43976.583333333299</c:v>
                      </c:pt>
                      <c:pt idx="3495">
                        <c:v>43976.625</c:v>
                      </c:pt>
                      <c:pt idx="3496">
                        <c:v>43976.666666666701</c:v>
                      </c:pt>
                      <c:pt idx="3497">
                        <c:v>43976.708333333299</c:v>
                      </c:pt>
                      <c:pt idx="3498">
                        <c:v>43976.75</c:v>
                      </c:pt>
                      <c:pt idx="3499">
                        <c:v>43976.791666666701</c:v>
                      </c:pt>
                      <c:pt idx="3500">
                        <c:v>43976.833333333299</c:v>
                      </c:pt>
                      <c:pt idx="3501">
                        <c:v>43976.875</c:v>
                      </c:pt>
                      <c:pt idx="3502">
                        <c:v>43976.916666666701</c:v>
                      </c:pt>
                      <c:pt idx="3503">
                        <c:v>43976.958333333299</c:v>
                      </c:pt>
                      <c:pt idx="3504">
                        <c:v>43977</c:v>
                      </c:pt>
                      <c:pt idx="3505">
                        <c:v>43977.041666666701</c:v>
                      </c:pt>
                      <c:pt idx="3506">
                        <c:v>43977.083333333299</c:v>
                      </c:pt>
                      <c:pt idx="3507">
                        <c:v>43977.125</c:v>
                      </c:pt>
                      <c:pt idx="3508">
                        <c:v>43977.166666666701</c:v>
                      </c:pt>
                      <c:pt idx="3509">
                        <c:v>43977.208333333299</c:v>
                      </c:pt>
                      <c:pt idx="3510">
                        <c:v>43977.25</c:v>
                      </c:pt>
                      <c:pt idx="3511">
                        <c:v>43977.291666666701</c:v>
                      </c:pt>
                      <c:pt idx="3512">
                        <c:v>43977.333333333299</c:v>
                      </c:pt>
                      <c:pt idx="3513">
                        <c:v>43977.375</c:v>
                      </c:pt>
                      <c:pt idx="3514">
                        <c:v>43977.416666666701</c:v>
                      </c:pt>
                      <c:pt idx="3515">
                        <c:v>43977.458333333299</c:v>
                      </c:pt>
                      <c:pt idx="3516">
                        <c:v>43977.5</c:v>
                      </c:pt>
                      <c:pt idx="3517">
                        <c:v>43977.541666666701</c:v>
                      </c:pt>
                      <c:pt idx="3518">
                        <c:v>43977.583333333299</c:v>
                      </c:pt>
                      <c:pt idx="3519">
                        <c:v>43977.625</c:v>
                      </c:pt>
                      <c:pt idx="3520">
                        <c:v>43977.666666666701</c:v>
                      </c:pt>
                      <c:pt idx="3521">
                        <c:v>43977.708333333299</c:v>
                      </c:pt>
                      <c:pt idx="3522">
                        <c:v>43977.75</c:v>
                      </c:pt>
                      <c:pt idx="3523">
                        <c:v>43977.791666666701</c:v>
                      </c:pt>
                      <c:pt idx="3524">
                        <c:v>43977.833333333299</c:v>
                      </c:pt>
                      <c:pt idx="3525">
                        <c:v>43977.875</c:v>
                      </c:pt>
                      <c:pt idx="3526">
                        <c:v>43977.916666666701</c:v>
                      </c:pt>
                      <c:pt idx="3527">
                        <c:v>43977.958333333299</c:v>
                      </c:pt>
                      <c:pt idx="3528">
                        <c:v>43978</c:v>
                      </c:pt>
                      <c:pt idx="3529">
                        <c:v>43978.041666666701</c:v>
                      </c:pt>
                      <c:pt idx="3530">
                        <c:v>43978.083333333299</c:v>
                      </c:pt>
                      <c:pt idx="3531">
                        <c:v>43978.125</c:v>
                      </c:pt>
                      <c:pt idx="3532">
                        <c:v>43978.166666666701</c:v>
                      </c:pt>
                      <c:pt idx="3533">
                        <c:v>43978.208333333299</c:v>
                      </c:pt>
                      <c:pt idx="3534">
                        <c:v>43978.25</c:v>
                      </c:pt>
                      <c:pt idx="3535">
                        <c:v>43978.291666666701</c:v>
                      </c:pt>
                      <c:pt idx="3536">
                        <c:v>43978.333333333299</c:v>
                      </c:pt>
                      <c:pt idx="3537">
                        <c:v>43978.375</c:v>
                      </c:pt>
                      <c:pt idx="3538">
                        <c:v>43978.416666666701</c:v>
                      </c:pt>
                      <c:pt idx="3539">
                        <c:v>43978.458333333299</c:v>
                      </c:pt>
                      <c:pt idx="3540">
                        <c:v>43978.5</c:v>
                      </c:pt>
                      <c:pt idx="3541">
                        <c:v>43978.541666666701</c:v>
                      </c:pt>
                      <c:pt idx="3542">
                        <c:v>43978.583333333299</c:v>
                      </c:pt>
                      <c:pt idx="3543">
                        <c:v>43978.625</c:v>
                      </c:pt>
                      <c:pt idx="3544">
                        <c:v>43978.666666666701</c:v>
                      </c:pt>
                      <c:pt idx="3545">
                        <c:v>43978.708333333299</c:v>
                      </c:pt>
                      <c:pt idx="3546">
                        <c:v>43978.75</c:v>
                      </c:pt>
                      <c:pt idx="3547">
                        <c:v>43978.791666666701</c:v>
                      </c:pt>
                      <c:pt idx="3548">
                        <c:v>43978.833333333299</c:v>
                      </c:pt>
                      <c:pt idx="3549">
                        <c:v>43978.875</c:v>
                      </c:pt>
                      <c:pt idx="3550">
                        <c:v>43978.916666666701</c:v>
                      </c:pt>
                      <c:pt idx="3551">
                        <c:v>43978.958333333299</c:v>
                      </c:pt>
                      <c:pt idx="3552">
                        <c:v>43979</c:v>
                      </c:pt>
                      <c:pt idx="3553">
                        <c:v>43979.041666666701</c:v>
                      </c:pt>
                      <c:pt idx="3554">
                        <c:v>43979.083333333299</c:v>
                      </c:pt>
                      <c:pt idx="3555">
                        <c:v>43979.125</c:v>
                      </c:pt>
                      <c:pt idx="3556">
                        <c:v>43979.166666666701</c:v>
                      </c:pt>
                      <c:pt idx="3557">
                        <c:v>43979.208333333299</c:v>
                      </c:pt>
                      <c:pt idx="3558">
                        <c:v>43979.25</c:v>
                      </c:pt>
                      <c:pt idx="3559">
                        <c:v>43979.291666666701</c:v>
                      </c:pt>
                      <c:pt idx="3560">
                        <c:v>43979.333333333299</c:v>
                      </c:pt>
                      <c:pt idx="3561">
                        <c:v>43979.375</c:v>
                      </c:pt>
                      <c:pt idx="3562">
                        <c:v>43979.416666666701</c:v>
                      </c:pt>
                      <c:pt idx="3563">
                        <c:v>43979.458333333299</c:v>
                      </c:pt>
                      <c:pt idx="3564">
                        <c:v>43979.5</c:v>
                      </c:pt>
                      <c:pt idx="3565">
                        <c:v>43979.541666666701</c:v>
                      </c:pt>
                      <c:pt idx="3566">
                        <c:v>43979.583333333299</c:v>
                      </c:pt>
                      <c:pt idx="3567">
                        <c:v>43979.625</c:v>
                      </c:pt>
                      <c:pt idx="3568">
                        <c:v>43979.666666666701</c:v>
                      </c:pt>
                      <c:pt idx="3569">
                        <c:v>43979.708333333299</c:v>
                      </c:pt>
                      <c:pt idx="3570">
                        <c:v>43979.75</c:v>
                      </c:pt>
                      <c:pt idx="3571">
                        <c:v>43979.791666666701</c:v>
                      </c:pt>
                      <c:pt idx="3572">
                        <c:v>43979.833333333299</c:v>
                      </c:pt>
                      <c:pt idx="3573">
                        <c:v>43979.875</c:v>
                      </c:pt>
                      <c:pt idx="3574">
                        <c:v>43979.916666666701</c:v>
                      </c:pt>
                      <c:pt idx="3575">
                        <c:v>43979.958333333299</c:v>
                      </c:pt>
                      <c:pt idx="3576">
                        <c:v>43980</c:v>
                      </c:pt>
                      <c:pt idx="3577">
                        <c:v>43980.041666666701</c:v>
                      </c:pt>
                      <c:pt idx="3578">
                        <c:v>43980.083333333299</c:v>
                      </c:pt>
                      <c:pt idx="3579">
                        <c:v>43980.125</c:v>
                      </c:pt>
                      <c:pt idx="3580">
                        <c:v>43980.166666666701</c:v>
                      </c:pt>
                      <c:pt idx="3581">
                        <c:v>43980.208333333299</c:v>
                      </c:pt>
                      <c:pt idx="3582">
                        <c:v>43980.25</c:v>
                      </c:pt>
                      <c:pt idx="3583">
                        <c:v>43980.291666666701</c:v>
                      </c:pt>
                      <c:pt idx="3584">
                        <c:v>43980.333333333299</c:v>
                      </c:pt>
                      <c:pt idx="3585">
                        <c:v>43980.375</c:v>
                      </c:pt>
                      <c:pt idx="3586">
                        <c:v>43980.416666666701</c:v>
                      </c:pt>
                      <c:pt idx="3587">
                        <c:v>43980.458333333299</c:v>
                      </c:pt>
                      <c:pt idx="3588">
                        <c:v>43980.5</c:v>
                      </c:pt>
                      <c:pt idx="3589">
                        <c:v>43980.541666666701</c:v>
                      </c:pt>
                      <c:pt idx="3590">
                        <c:v>43980.583333333299</c:v>
                      </c:pt>
                      <c:pt idx="3591">
                        <c:v>43980.625</c:v>
                      </c:pt>
                      <c:pt idx="3592">
                        <c:v>43980.666666666701</c:v>
                      </c:pt>
                      <c:pt idx="3593">
                        <c:v>43980.708333333299</c:v>
                      </c:pt>
                      <c:pt idx="3594">
                        <c:v>43980.75</c:v>
                      </c:pt>
                      <c:pt idx="3595">
                        <c:v>43980.791666666701</c:v>
                      </c:pt>
                      <c:pt idx="3596">
                        <c:v>43980.833333333299</c:v>
                      </c:pt>
                      <c:pt idx="3597">
                        <c:v>43980.875</c:v>
                      </c:pt>
                      <c:pt idx="3598">
                        <c:v>43980.916666666701</c:v>
                      </c:pt>
                      <c:pt idx="3599">
                        <c:v>43980.958333333299</c:v>
                      </c:pt>
                      <c:pt idx="3600">
                        <c:v>43981</c:v>
                      </c:pt>
                      <c:pt idx="3601">
                        <c:v>43981.041666666701</c:v>
                      </c:pt>
                      <c:pt idx="3602">
                        <c:v>43981.083333333299</c:v>
                      </c:pt>
                      <c:pt idx="3603">
                        <c:v>43981.125</c:v>
                      </c:pt>
                      <c:pt idx="3604">
                        <c:v>43981.166666666701</c:v>
                      </c:pt>
                      <c:pt idx="3605">
                        <c:v>43981.208333333299</c:v>
                      </c:pt>
                      <c:pt idx="3606">
                        <c:v>43981.25</c:v>
                      </c:pt>
                      <c:pt idx="3607">
                        <c:v>43981.291666666701</c:v>
                      </c:pt>
                      <c:pt idx="3608">
                        <c:v>43981.333333333299</c:v>
                      </c:pt>
                      <c:pt idx="3609">
                        <c:v>43981.375</c:v>
                      </c:pt>
                      <c:pt idx="3610">
                        <c:v>43981.416666666701</c:v>
                      </c:pt>
                      <c:pt idx="3611">
                        <c:v>43981.458333333299</c:v>
                      </c:pt>
                      <c:pt idx="3612">
                        <c:v>43981.5</c:v>
                      </c:pt>
                      <c:pt idx="3613">
                        <c:v>43981.541666666701</c:v>
                      </c:pt>
                      <c:pt idx="3614">
                        <c:v>43981.583333333299</c:v>
                      </c:pt>
                      <c:pt idx="3615">
                        <c:v>43981.625</c:v>
                      </c:pt>
                      <c:pt idx="3616">
                        <c:v>43981.666666666701</c:v>
                      </c:pt>
                      <c:pt idx="3617">
                        <c:v>43981.708333333299</c:v>
                      </c:pt>
                      <c:pt idx="3618">
                        <c:v>43981.75</c:v>
                      </c:pt>
                      <c:pt idx="3619">
                        <c:v>43981.791666666701</c:v>
                      </c:pt>
                      <c:pt idx="3620">
                        <c:v>43981.833333333299</c:v>
                      </c:pt>
                      <c:pt idx="3621">
                        <c:v>43981.875</c:v>
                      </c:pt>
                      <c:pt idx="3622">
                        <c:v>43981.916666666701</c:v>
                      </c:pt>
                      <c:pt idx="3623">
                        <c:v>43981.958333333299</c:v>
                      </c:pt>
                      <c:pt idx="3624">
                        <c:v>43982</c:v>
                      </c:pt>
                      <c:pt idx="3625">
                        <c:v>43982.041666666701</c:v>
                      </c:pt>
                      <c:pt idx="3626">
                        <c:v>43982.083333333299</c:v>
                      </c:pt>
                      <c:pt idx="3627">
                        <c:v>43982.125</c:v>
                      </c:pt>
                      <c:pt idx="3628">
                        <c:v>43982.166666666701</c:v>
                      </c:pt>
                      <c:pt idx="3629">
                        <c:v>43982.208333333299</c:v>
                      </c:pt>
                      <c:pt idx="3630">
                        <c:v>43982.25</c:v>
                      </c:pt>
                      <c:pt idx="3631">
                        <c:v>43982.291666666701</c:v>
                      </c:pt>
                      <c:pt idx="3632">
                        <c:v>43982.333333333299</c:v>
                      </c:pt>
                      <c:pt idx="3633">
                        <c:v>43982.375</c:v>
                      </c:pt>
                      <c:pt idx="3634">
                        <c:v>43982.416666666701</c:v>
                      </c:pt>
                      <c:pt idx="3635">
                        <c:v>43982.458333333299</c:v>
                      </c:pt>
                      <c:pt idx="3636">
                        <c:v>43982.5</c:v>
                      </c:pt>
                      <c:pt idx="3637">
                        <c:v>43982.541666666701</c:v>
                      </c:pt>
                      <c:pt idx="3638">
                        <c:v>43982.583333333299</c:v>
                      </c:pt>
                      <c:pt idx="3639">
                        <c:v>43982.625</c:v>
                      </c:pt>
                      <c:pt idx="3640">
                        <c:v>43982.666666666701</c:v>
                      </c:pt>
                      <c:pt idx="3641">
                        <c:v>43982.708333333299</c:v>
                      </c:pt>
                      <c:pt idx="3642">
                        <c:v>43982.75</c:v>
                      </c:pt>
                      <c:pt idx="3643">
                        <c:v>43982.791666666701</c:v>
                      </c:pt>
                      <c:pt idx="3644">
                        <c:v>43982.833333333299</c:v>
                      </c:pt>
                      <c:pt idx="3645">
                        <c:v>43982.875</c:v>
                      </c:pt>
                      <c:pt idx="3646">
                        <c:v>43982.916666666701</c:v>
                      </c:pt>
                      <c:pt idx="3647">
                        <c:v>43982.958333333299</c:v>
                      </c:pt>
                      <c:pt idx="3648">
                        <c:v>43983</c:v>
                      </c:pt>
                      <c:pt idx="3649">
                        <c:v>43983.041666666701</c:v>
                      </c:pt>
                      <c:pt idx="3650">
                        <c:v>43983.083333333299</c:v>
                      </c:pt>
                      <c:pt idx="3651">
                        <c:v>43983.125</c:v>
                      </c:pt>
                      <c:pt idx="3652">
                        <c:v>43983.166666666701</c:v>
                      </c:pt>
                      <c:pt idx="3653">
                        <c:v>43983.208333333299</c:v>
                      </c:pt>
                      <c:pt idx="3654">
                        <c:v>43983.25</c:v>
                      </c:pt>
                      <c:pt idx="3655">
                        <c:v>43983.291666666701</c:v>
                      </c:pt>
                      <c:pt idx="3656">
                        <c:v>43983.333333333299</c:v>
                      </c:pt>
                      <c:pt idx="3657">
                        <c:v>43983.375</c:v>
                      </c:pt>
                      <c:pt idx="3658">
                        <c:v>43983.416666666701</c:v>
                      </c:pt>
                      <c:pt idx="3659">
                        <c:v>43983.458333333299</c:v>
                      </c:pt>
                      <c:pt idx="3660">
                        <c:v>43983.5</c:v>
                      </c:pt>
                      <c:pt idx="3661">
                        <c:v>43983.541666666701</c:v>
                      </c:pt>
                      <c:pt idx="3662">
                        <c:v>43983.583333333299</c:v>
                      </c:pt>
                      <c:pt idx="3663">
                        <c:v>43983.625</c:v>
                      </c:pt>
                      <c:pt idx="3664">
                        <c:v>43983.666666666701</c:v>
                      </c:pt>
                      <c:pt idx="3665">
                        <c:v>43983.708333333299</c:v>
                      </c:pt>
                      <c:pt idx="3666">
                        <c:v>43983.75</c:v>
                      </c:pt>
                      <c:pt idx="3667">
                        <c:v>43983.791666666701</c:v>
                      </c:pt>
                      <c:pt idx="3668">
                        <c:v>43983.833333333299</c:v>
                      </c:pt>
                      <c:pt idx="3669">
                        <c:v>43983.875</c:v>
                      </c:pt>
                      <c:pt idx="3670">
                        <c:v>43983.916666666701</c:v>
                      </c:pt>
                      <c:pt idx="3671">
                        <c:v>43983.958333333299</c:v>
                      </c:pt>
                      <c:pt idx="3672">
                        <c:v>43984</c:v>
                      </c:pt>
                      <c:pt idx="3673">
                        <c:v>43984.041666666701</c:v>
                      </c:pt>
                      <c:pt idx="3674">
                        <c:v>43984.083333333299</c:v>
                      </c:pt>
                      <c:pt idx="3675">
                        <c:v>43984.125</c:v>
                      </c:pt>
                      <c:pt idx="3676">
                        <c:v>43984.166666666701</c:v>
                      </c:pt>
                      <c:pt idx="3677">
                        <c:v>43984.208333333299</c:v>
                      </c:pt>
                      <c:pt idx="3678">
                        <c:v>43984.25</c:v>
                      </c:pt>
                      <c:pt idx="3679">
                        <c:v>43984.291666666701</c:v>
                      </c:pt>
                      <c:pt idx="3680">
                        <c:v>43984.333333333299</c:v>
                      </c:pt>
                      <c:pt idx="3681">
                        <c:v>43984.375</c:v>
                      </c:pt>
                      <c:pt idx="3682">
                        <c:v>43984.416666666701</c:v>
                      </c:pt>
                      <c:pt idx="3683">
                        <c:v>43984.458333333299</c:v>
                      </c:pt>
                      <c:pt idx="3684">
                        <c:v>43984.5</c:v>
                      </c:pt>
                      <c:pt idx="3685">
                        <c:v>43984.541666666701</c:v>
                      </c:pt>
                      <c:pt idx="3686">
                        <c:v>43984.583333333299</c:v>
                      </c:pt>
                      <c:pt idx="3687">
                        <c:v>43984.625</c:v>
                      </c:pt>
                      <c:pt idx="3688">
                        <c:v>43984.666666666701</c:v>
                      </c:pt>
                      <c:pt idx="3689">
                        <c:v>43984.708333333299</c:v>
                      </c:pt>
                      <c:pt idx="3690">
                        <c:v>43984.75</c:v>
                      </c:pt>
                      <c:pt idx="3691">
                        <c:v>43984.791666666701</c:v>
                      </c:pt>
                      <c:pt idx="3692">
                        <c:v>43984.833333333299</c:v>
                      </c:pt>
                      <c:pt idx="3693">
                        <c:v>43984.875</c:v>
                      </c:pt>
                      <c:pt idx="3694">
                        <c:v>43984.916666666701</c:v>
                      </c:pt>
                      <c:pt idx="3695">
                        <c:v>43984.958333333299</c:v>
                      </c:pt>
                      <c:pt idx="3696">
                        <c:v>43985</c:v>
                      </c:pt>
                      <c:pt idx="3697">
                        <c:v>43985.041666666701</c:v>
                      </c:pt>
                      <c:pt idx="3698">
                        <c:v>43985.083333333299</c:v>
                      </c:pt>
                      <c:pt idx="3699">
                        <c:v>43985.125</c:v>
                      </c:pt>
                      <c:pt idx="3700">
                        <c:v>43985.166666666701</c:v>
                      </c:pt>
                      <c:pt idx="3701">
                        <c:v>43985.208333333299</c:v>
                      </c:pt>
                      <c:pt idx="3702">
                        <c:v>43985.25</c:v>
                      </c:pt>
                      <c:pt idx="3703">
                        <c:v>43985.291666666701</c:v>
                      </c:pt>
                      <c:pt idx="3704">
                        <c:v>43985.333333333299</c:v>
                      </c:pt>
                      <c:pt idx="3705">
                        <c:v>43985.375</c:v>
                      </c:pt>
                      <c:pt idx="3706">
                        <c:v>43985.416666666701</c:v>
                      </c:pt>
                      <c:pt idx="3707">
                        <c:v>43985.458333333299</c:v>
                      </c:pt>
                      <c:pt idx="3708">
                        <c:v>43985.5</c:v>
                      </c:pt>
                      <c:pt idx="3709">
                        <c:v>43985.541666666701</c:v>
                      </c:pt>
                      <c:pt idx="3710">
                        <c:v>43985.583333333299</c:v>
                      </c:pt>
                      <c:pt idx="3711">
                        <c:v>43985.625</c:v>
                      </c:pt>
                      <c:pt idx="3712">
                        <c:v>43985.666666666701</c:v>
                      </c:pt>
                      <c:pt idx="3713">
                        <c:v>43985.708333333299</c:v>
                      </c:pt>
                      <c:pt idx="3714">
                        <c:v>43985.75</c:v>
                      </c:pt>
                      <c:pt idx="3715">
                        <c:v>43985.791666666701</c:v>
                      </c:pt>
                      <c:pt idx="3716">
                        <c:v>43985.833333333299</c:v>
                      </c:pt>
                      <c:pt idx="3717">
                        <c:v>43985.875</c:v>
                      </c:pt>
                      <c:pt idx="3718">
                        <c:v>43985.916666666701</c:v>
                      </c:pt>
                      <c:pt idx="3719">
                        <c:v>43985.958333333299</c:v>
                      </c:pt>
                      <c:pt idx="3720">
                        <c:v>43986</c:v>
                      </c:pt>
                      <c:pt idx="3721">
                        <c:v>43986.041666666701</c:v>
                      </c:pt>
                      <c:pt idx="3722">
                        <c:v>43986.083333333299</c:v>
                      </c:pt>
                      <c:pt idx="3723">
                        <c:v>43986.125</c:v>
                      </c:pt>
                      <c:pt idx="3724">
                        <c:v>43986.166666666701</c:v>
                      </c:pt>
                      <c:pt idx="3725">
                        <c:v>43986.208333333299</c:v>
                      </c:pt>
                      <c:pt idx="3726">
                        <c:v>43986.25</c:v>
                      </c:pt>
                      <c:pt idx="3727">
                        <c:v>43986.291666666701</c:v>
                      </c:pt>
                      <c:pt idx="3728">
                        <c:v>43986.333333333299</c:v>
                      </c:pt>
                      <c:pt idx="3729">
                        <c:v>43986.375</c:v>
                      </c:pt>
                      <c:pt idx="3730">
                        <c:v>43986.416666666701</c:v>
                      </c:pt>
                      <c:pt idx="3731">
                        <c:v>43986.458333333299</c:v>
                      </c:pt>
                      <c:pt idx="3732">
                        <c:v>43986.5</c:v>
                      </c:pt>
                      <c:pt idx="3733">
                        <c:v>43986.541666666701</c:v>
                      </c:pt>
                      <c:pt idx="3734">
                        <c:v>43986.583333333299</c:v>
                      </c:pt>
                      <c:pt idx="3735">
                        <c:v>43986.625</c:v>
                      </c:pt>
                      <c:pt idx="3736">
                        <c:v>43986.666666666701</c:v>
                      </c:pt>
                      <c:pt idx="3737">
                        <c:v>43986.708333333299</c:v>
                      </c:pt>
                      <c:pt idx="3738">
                        <c:v>43986.75</c:v>
                      </c:pt>
                      <c:pt idx="3739">
                        <c:v>43986.791666666701</c:v>
                      </c:pt>
                      <c:pt idx="3740">
                        <c:v>43986.833333333299</c:v>
                      </c:pt>
                      <c:pt idx="3741">
                        <c:v>43986.875</c:v>
                      </c:pt>
                      <c:pt idx="3742">
                        <c:v>43986.916666666701</c:v>
                      </c:pt>
                      <c:pt idx="3743">
                        <c:v>43986.958333333299</c:v>
                      </c:pt>
                      <c:pt idx="3744">
                        <c:v>43987</c:v>
                      </c:pt>
                      <c:pt idx="3745">
                        <c:v>43987.041666666701</c:v>
                      </c:pt>
                      <c:pt idx="3746">
                        <c:v>43987.083333333299</c:v>
                      </c:pt>
                      <c:pt idx="3747">
                        <c:v>43987.125</c:v>
                      </c:pt>
                      <c:pt idx="3748">
                        <c:v>43987.166666666701</c:v>
                      </c:pt>
                      <c:pt idx="3749">
                        <c:v>43987.208333333299</c:v>
                      </c:pt>
                      <c:pt idx="3750">
                        <c:v>43987.25</c:v>
                      </c:pt>
                      <c:pt idx="3751">
                        <c:v>43987.291666666701</c:v>
                      </c:pt>
                      <c:pt idx="3752">
                        <c:v>43987.333333333299</c:v>
                      </c:pt>
                      <c:pt idx="3753">
                        <c:v>43987.375</c:v>
                      </c:pt>
                      <c:pt idx="3754">
                        <c:v>43987.416666666701</c:v>
                      </c:pt>
                      <c:pt idx="3755">
                        <c:v>43987.458333333299</c:v>
                      </c:pt>
                      <c:pt idx="3756">
                        <c:v>43987.5</c:v>
                      </c:pt>
                      <c:pt idx="3757">
                        <c:v>43987.541666666701</c:v>
                      </c:pt>
                      <c:pt idx="3758">
                        <c:v>43987.583333333299</c:v>
                      </c:pt>
                      <c:pt idx="3759">
                        <c:v>43987.625</c:v>
                      </c:pt>
                      <c:pt idx="3760">
                        <c:v>43987.666666666701</c:v>
                      </c:pt>
                      <c:pt idx="3761">
                        <c:v>43987.708333333299</c:v>
                      </c:pt>
                      <c:pt idx="3762">
                        <c:v>43987.75</c:v>
                      </c:pt>
                      <c:pt idx="3763">
                        <c:v>43987.791666666701</c:v>
                      </c:pt>
                      <c:pt idx="3764">
                        <c:v>43987.833333333299</c:v>
                      </c:pt>
                      <c:pt idx="3765">
                        <c:v>43987.875</c:v>
                      </c:pt>
                      <c:pt idx="3766">
                        <c:v>43987.916666666701</c:v>
                      </c:pt>
                      <c:pt idx="3767">
                        <c:v>43987.958333333299</c:v>
                      </c:pt>
                      <c:pt idx="3768">
                        <c:v>43988</c:v>
                      </c:pt>
                      <c:pt idx="3769">
                        <c:v>43988.041666666701</c:v>
                      </c:pt>
                      <c:pt idx="3770">
                        <c:v>43988.083333333299</c:v>
                      </c:pt>
                      <c:pt idx="3771">
                        <c:v>43988.125</c:v>
                      </c:pt>
                      <c:pt idx="3772">
                        <c:v>43988.166666666701</c:v>
                      </c:pt>
                      <c:pt idx="3773">
                        <c:v>43988.208333333299</c:v>
                      </c:pt>
                      <c:pt idx="3774">
                        <c:v>43988.25</c:v>
                      </c:pt>
                      <c:pt idx="3775">
                        <c:v>43988.291666666701</c:v>
                      </c:pt>
                      <c:pt idx="3776">
                        <c:v>43988.333333333299</c:v>
                      </c:pt>
                      <c:pt idx="3777">
                        <c:v>43988.375</c:v>
                      </c:pt>
                      <c:pt idx="3778">
                        <c:v>43988.416666666701</c:v>
                      </c:pt>
                      <c:pt idx="3779">
                        <c:v>43988.458333333299</c:v>
                      </c:pt>
                      <c:pt idx="3780">
                        <c:v>43988.5</c:v>
                      </c:pt>
                      <c:pt idx="3781">
                        <c:v>43988.541666666701</c:v>
                      </c:pt>
                      <c:pt idx="3782">
                        <c:v>43988.583333333299</c:v>
                      </c:pt>
                      <c:pt idx="3783">
                        <c:v>43988.625</c:v>
                      </c:pt>
                      <c:pt idx="3784">
                        <c:v>43988.666666666701</c:v>
                      </c:pt>
                      <c:pt idx="3785">
                        <c:v>43988.708333333299</c:v>
                      </c:pt>
                      <c:pt idx="3786">
                        <c:v>43988.75</c:v>
                      </c:pt>
                      <c:pt idx="3787">
                        <c:v>43988.791666666701</c:v>
                      </c:pt>
                      <c:pt idx="3788">
                        <c:v>43988.833333333299</c:v>
                      </c:pt>
                      <c:pt idx="3789">
                        <c:v>43988.875</c:v>
                      </c:pt>
                      <c:pt idx="3790">
                        <c:v>43988.916666666701</c:v>
                      </c:pt>
                      <c:pt idx="3791">
                        <c:v>43988.958333333299</c:v>
                      </c:pt>
                      <c:pt idx="3792">
                        <c:v>43989</c:v>
                      </c:pt>
                      <c:pt idx="3793">
                        <c:v>43989.041666666701</c:v>
                      </c:pt>
                      <c:pt idx="3794">
                        <c:v>43989.083333333299</c:v>
                      </c:pt>
                      <c:pt idx="3795">
                        <c:v>43989.125</c:v>
                      </c:pt>
                      <c:pt idx="3796">
                        <c:v>43989.166666666701</c:v>
                      </c:pt>
                      <c:pt idx="3797">
                        <c:v>43989.208333333299</c:v>
                      </c:pt>
                      <c:pt idx="3798">
                        <c:v>43989.25</c:v>
                      </c:pt>
                      <c:pt idx="3799">
                        <c:v>43989.291666666701</c:v>
                      </c:pt>
                      <c:pt idx="3800">
                        <c:v>43989.333333333299</c:v>
                      </c:pt>
                      <c:pt idx="3801">
                        <c:v>43989.375</c:v>
                      </c:pt>
                      <c:pt idx="3802">
                        <c:v>43989.416666666701</c:v>
                      </c:pt>
                      <c:pt idx="3803">
                        <c:v>43989.458333333299</c:v>
                      </c:pt>
                      <c:pt idx="3804">
                        <c:v>43989.5</c:v>
                      </c:pt>
                      <c:pt idx="3805">
                        <c:v>43989.541666666701</c:v>
                      </c:pt>
                      <c:pt idx="3806">
                        <c:v>43989.583333333299</c:v>
                      </c:pt>
                      <c:pt idx="3807">
                        <c:v>43989.625</c:v>
                      </c:pt>
                      <c:pt idx="3808">
                        <c:v>43989.666666666701</c:v>
                      </c:pt>
                      <c:pt idx="3809">
                        <c:v>43989.708333333299</c:v>
                      </c:pt>
                      <c:pt idx="3810">
                        <c:v>43989.75</c:v>
                      </c:pt>
                      <c:pt idx="3811">
                        <c:v>43989.791666666701</c:v>
                      </c:pt>
                      <c:pt idx="3812">
                        <c:v>43989.833333333299</c:v>
                      </c:pt>
                      <c:pt idx="3813">
                        <c:v>43989.875</c:v>
                      </c:pt>
                      <c:pt idx="3814">
                        <c:v>43989.916666666701</c:v>
                      </c:pt>
                      <c:pt idx="3815">
                        <c:v>43989.958333333299</c:v>
                      </c:pt>
                      <c:pt idx="3816">
                        <c:v>43990</c:v>
                      </c:pt>
                      <c:pt idx="3817">
                        <c:v>43990.041666666701</c:v>
                      </c:pt>
                      <c:pt idx="3818">
                        <c:v>43990.083333333299</c:v>
                      </c:pt>
                      <c:pt idx="3819">
                        <c:v>43990.125</c:v>
                      </c:pt>
                      <c:pt idx="3820">
                        <c:v>43990.166666666701</c:v>
                      </c:pt>
                      <c:pt idx="3821">
                        <c:v>43990.208333333299</c:v>
                      </c:pt>
                      <c:pt idx="3822">
                        <c:v>43990.25</c:v>
                      </c:pt>
                      <c:pt idx="3823">
                        <c:v>43990.291666666701</c:v>
                      </c:pt>
                      <c:pt idx="3824">
                        <c:v>43990.333333333299</c:v>
                      </c:pt>
                      <c:pt idx="3825">
                        <c:v>43990.375</c:v>
                      </c:pt>
                      <c:pt idx="3826">
                        <c:v>43990.416666666701</c:v>
                      </c:pt>
                      <c:pt idx="3827">
                        <c:v>43990.458333333299</c:v>
                      </c:pt>
                      <c:pt idx="3828">
                        <c:v>43990.5</c:v>
                      </c:pt>
                      <c:pt idx="3829">
                        <c:v>43990.541666666701</c:v>
                      </c:pt>
                      <c:pt idx="3830">
                        <c:v>43990.583333333299</c:v>
                      </c:pt>
                      <c:pt idx="3831">
                        <c:v>43990.625</c:v>
                      </c:pt>
                      <c:pt idx="3832">
                        <c:v>43990.666666666701</c:v>
                      </c:pt>
                      <c:pt idx="3833">
                        <c:v>43990.708333333299</c:v>
                      </c:pt>
                      <c:pt idx="3834">
                        <c:v>43990.75</c:v>
                      </c:pt>
                      <c:pt idx="3835">
                        <c:v>43990.791666666701</c:v>
                      </c:pt>
                      <c:pt idx="3836">
                        <c:v>43990.833333333299</c:v>
                      </c:pt>
                      <c:pt idx="3837">
                        <c:v>43990.875</c:v>
                      </c:pt>
                      <c:pt idx="3838">
                        <c:v>43990.916666666701</c:v>
                      </c:pt>
                      <c:pt idx="3839">
                        <c:v>43990.958333333299</c:v>
                      </c:pt>
                      <c:pt idx="3840">
                        <c:v>43991</c:v>
                      </c:pt>
                      <c:pt idx="3841">
                        <c:v>43991.041666666701</c:v>
                      </c:pt>
                      <c:pt idx="3842">
                        <c:v>43991.083333333299</c:v>
                      </c:pt>
                      <c:pt idx="3843">
                        <c:v>43991.125</c:v>
                      </c:pt>
                      <c:pt idx="3844">
                        <c:v>43991.166666666701</c:v>
                      </c:pt>
                      <c:pt idx="3845">
                        <c:v>43991.208333333299</c:v>
                      </c:pt>
                      <c:pt idx="3846">
                        <c:v>43991.25</c:v>
                      </c:pt>
                      <c:pt idx="3847">
                        <c:v>43991.291666666701</c:v>
                      </c:pt>
                      <c:pt idx="3848">
                        <c:v>43991.333333333299</c:v>
                      </c:pt>
                      <c:pt idx="3849">
                        <c:v>43991.375</c:v>
                      </c:pt>
                      <c:pt idx="3850">
                        <c:v>43991.416666666701</c:v>
                      </c:pt>
                      <c:pt idx="3851">
                        <c:v>43991.458333333299</c:v>
                      </c:pt>
                      <c:pt idx="3852">
                        <c:v>43991.5</c:v>
                      </c:pt>
                      <c:pt idx="3853">
                        <c:v>43991.541666666701</c:v>
                      </c:pt>
                      <c:pt idx="3854">
                        <c:v>43991.583333333299</c:v>
                      </c:pt>
                      <c:pt idx="3855">
                        <c:v>43991.625</c:v>
                      </c:pt>
                      <c:pt idx="3856">
                        <c:v>43991.666666666701</c:v>
                      </c:pt>
                      <c:pt idx="3857">
                        <c:v>43991.708333333299</c:v>
                      </c:pt>
                      <c:pt idx="3858">
                        <c:v>43991.75</c:v>
                      </c:pt>
                      <c:pt idx="3859">
                        <c:v>43991.791666666701</c:v>
                      </c:pt>
                      <c:pt idx="3860">
                        <c:v>43991.833333333299</c:v>
                      </c:pt>
                      <c:pt idx="3861">
                        <c:v>43991.875</c:v>
                      </c:pt>
                      <c:pt idx="3862">
                        <c:v>43991.916666666701</c:v>
                      </c:pt>
                      <c:pt idx="3863">
                        <c:v>43991.958333333299</c:v>
                      </c:pt>
                      <c:pt idx="3864">
                        <c:v>43992</c:v>
                      </c:pt>
                      <c:pt idx="3865">
                        <c:v>43992.041666666701</c:v>
                      </c:pt>
                      <c:pt idx="3866">
                        <c:v>43992.083333333299</c:v>
                      </c:pt>
                      <c:pt idx="3867">
                        <c:v>43992.125</c:v>
                      </c:pt>
                      <c:pt idx="3868">
                        <c:v>43992.166666666701</c:v>
                      </c:pt>
                      <c:pt idx="3869">
                        <c:v>43992.208333333299</c:v>
                      </c:pt>
                      <c:pt idx="3870">
                        <c:v>43992.25</c:v>
                      </c:pt>
                      <c:pt idx="3871">
                        <c:v>43992.291666666701</c:v>
                      </c:pt>
                      <c:pt idx="3872">
                        <c:v>43992.333333333299</c:v>
                      </c:pt>
                      <c:pt idx="3873">
                        <c:v>43992.375</c:v>
                      </c:pt>
                      <c:pt idx="3874">
                        <c:v>43992.416666666701</c:v>
                      </c:pt>
                      <c:pt idx="3875">
                        <c:v>43992.458333333299</c:v>
                      </c:pt>
                      <c:pt idx="3876">
                        <c:v>43992.5</c:v>
                      </c:pt>
                      <c:pt idx="3877">
                        <c:v>43992.541666666701</c:v>
                      </c:pt>
                      <c:pt idx="3878">
                        <c:v>43992.583333333299</c:v>
                      </c:pt>
                      <c:pt idx="3879">
                        <c:v>43992.625</c:v>
                      </c:pt>
                      <c:pt idx="3880">
                        <c:v>43992.666666666701</c:v>
                      </c:pt>
                      <c:pt idx="3881">
                        <c:v>43992.708333333299</c:v>
                      </c:pt>
                      <c:pt idx="3882">
                        <c:v>43992.75</c:v>
                      </c:pt>
                      <c:pt idx="3883">
                        <c:v>43992.791666666701</c:v>
                      </c:pt>
                      <c:pt idx="3884">
                        <c:v>43992.833333333299</c:v>
                      </c:pt>
                      <c:pt idx="3885">
                        <c:v>43992.875</c:v>
                      </c:pt>
                      <c:pt idx="3886">
                        <c:v>43992.916666666701</c:v>
                      </c:pt>
                      <c:pt idx="3887">
                        <c:v>43992.958333333299</c:v>
                      </c:pt>
                      <c:pt idx="3888">
                        <c:v>43993</c:v>
                      </c:pt>
                      <c:pt idx="3889">
                        <c:v>43993.041666666701</c:v>
                      </c:pt>
                      <c:pt idx="3890">
                        <c:v>43993.083333333299</c:v>
                      </c:pt>
                      <c:pt idx="3891">
                        <c:v>43993.125</c:v>
                      </c:pt>
                      <c:pt idx="3892">
                        <c:v>43993.166666666701</c:v>
                      </c:pt>
                      <c:pt idx="3893">
                        <c:v>43993.208333333299</c:v>
                      </c:pt>
                      <c:pt idx="3894">
                        <c:v>43993.25</c:v>
                      </c:pt>
                      <c:pt idx="3895">
                        <c:v>43993.291666666701</c:v>
                      </c:pt>
                      <c:pt idx="3896">
                        <c:v>43993.333333333299</c:v>
                      </c:pt>
                      <c:pt idx="3897">
                        <c:v>43993.375</c:v>
                      </c:pt>
                      <c:pt idx="3898">
                        <c:v>43993.416666666701</c:v>
                      </c:pt>
                      <c:pt idx="3899">
                        <c:v>43993.458333333299</c:v>
                      </c:pt>
                      <c:pt idx="3900">
                        <c:v>43993.5</c:v>
                      </c:pt>
                      <c:pt idx="3901">
                        <c:v>43993.541666666701</c:v>
                      </c:pt>
                      <c:pt idx="3902">
                        <c:v>43993.583333333299</c:v>
                      </c:pt>
                      <c:pt idx="3903">
                        <c:v>43993.625</c:v>
                      </c:pt>
                      <c:pt idx="3904">
                        <c:v>43993.666666666701</c:v>
                      </c:pt>
                      <c:pt idx="3905">
                        <c:v>43993.708333333299</c:v>
                      </c:pt>
                      <c:pt idx="3906">
                        <c:v>43993.75</c:v>
                      </c:pt>
                      <c:pt idx="3907">
                        <c:v>43993.791666666701</c:v>
                      </c:pt>
                      <c:pt idx="3908">
                        <c:v>43993.833333333299</c:v>
                      </c:pt>
                      <c:pt idx="3909">
                        <c:v>43993.875</c:v>
                      </c:pt>
                      <c:pt idx="3910">
                        <c:v>43993.916666666701</c:v>
                      </c:pt>
                      <c:pt idx="3911">
                        <c:v>43993.958333333299</c:v>
                      </c:pt>
                      <c:pt idx="3912">
                        <c:v>43994</c:v>
                      </c:pt>
                      <c:pt idx="3913">
                        <c:v>43994.041666666701</c:v>
                      </c:pt>
                      <c:pt idx="3914">
                        <c:v>43994.083333333299</c:v>
                      </c:pt>
                      <c:pt idx="3915">
                        <c:v>43994.125</c:v>
                      </c:pt>
                      <c:pt idx="3916">
                        <c:v>43994.166666666701</c:v>
                      </c:pt>
                      <c:pt idx="3917">
                        <c:v>43994.208333333299</c:v>
                      </c:pt>
                      <c:pt idx="3918">
                        <c:v>43994.25</c:v>
                      </c:pt>
                      <c:pt idx="3919">
                        <c:v>43994.291666666701</c:v>
                      </c:pt>
                      <c:pt idx="3920">
                        <c:v>43994.333333333299</c:v>
                      </c:pt>
                      <c:pt idx="3921">
                        <c:v>43994.375</c:v>
                      </c:pt>
                      <c:pt idx="3922">
                        <c:v>43994.416666666701</c:v>
                      </c:pt>
                      <c:pt idx="3923">
                        <c:v>43994.458333333299</c:v>
                      </c:pt>
                      <c:pt idx="3924">
                        <c:v>43994.5</c:v>
                      </c:pt>
                      <c:pt idx="3925">
                        <c:v>43994.541666666701</c:v>
                      </c:pt>
                      <c:pt idx="3926">
                        <c:v>43994.583333333299</c:v>
                      </c:pt>
                      <c:pt idx="3927">
                        <c:v>43994.625</c:v>
                      </c:pt>
                      <c:pt idx="3928">
                        <c:v>43994.666666666701</c:v>
                      </c:pt>
                      <c:pt idx="3929">
                        <c:v>43994.708333333299</c:v>
                      </c:pt>
                      <c:pt idx="3930">
                        <c:v>43994.75</c:v>
                      </c:pt>
                      <c:pt idx="3931">
                        <c:v>43994.791666666701</c:v>
                      </c:pt>
                      <c:pt idx="3932">
                        <c:v>43994.833333333299</c:v>
                      </c:pt>
                      <c:pt idx="3933">
                        <c:v>43994.875</c:v>
                      </c:pt>
                      <c:pt idx="3934">
                        <c:v>43994.916666666701</c:v>
                      </c:pt>
                      <c:pt idx="3935">
                        <c:v>43994.958333333299</c:v>
                      </c:pt>
                      <c:pt idx="3936">
                        <c:v>43995</c:v>
                      </c:pt>
                      <c:pt idx="3937">
                        <c:v>43995.041666666701</c:v>
                      </c:pt>
                      <c:pt idx="3938">
                        <c:v>43995.083333333299</c:v>
                      </c:pt>
                      <c:pt idx="3939">
                        <c:v>43995.125</c:v>
                      </c:pt>
                      <c:pt idx="3940">
                        <c:v>43995.166666666701</c:v>
                      </c:pt>
                      <c:pt idx="3941">
                        <c:v>43995.208333333299</c:v>
                      </c:pt>
                      <c:pt idx="3942">
                        <c:v>43995.25</c:v>
                      </c:pt>
                      <c:pt idx="3943">
                        <c:v>43995.291666666701</c:v>
                      </c:pt>
                      <c:pt idx="3944">
                        <c:v>43995.333333333299</c:v>
                      </c:pt>
                      <c:pt idx="3945">
                        <c:v>43995.375</c:v>
                      </c:pt>
                      <c:pt idx="3946">
                        <c:v>43995.416666666701</c:v>
                      </c:pt>
                      <c:pt idx="3947">
                        <c:v>43995.458333333299</c:v>
                      </c:pt>
                      <c:pt idx="3948">
                        <c:v>43995.5</c:v>
                      </c:pt>
                      <c:pt idx="3949">
                        <c:v>43995.541666666701</c:v>
                      </c:pt>
                      <c:pt idx="3950">
                        <c:v>43995.583333333299</c:v>
                      </c:pt>
                      <c:pt idx="3951">
                        <c:v>43995.625</c:v>
                      </c:pt>
                      <c:pt idx="3952">
                        <c:v>43995.666666666701</c:v>
                      </c:pt>
                      <c:pt idx="3953">
                        <c:v>43995.708333333299</c:v>
                      </c:pt>
                      <c:pt idx="3954">
                        <c:v>43995.75</c:v>
                      </c:pt>
                      <c:pt idx="3955">
                        <c:v>43995.791666666701</c:v>
                      </c:pt>
                      <c:pt idx="3956">
                        <c:v>43995.833333333299</c:v>
                      </c:pt>
                      <c:pt idx="3957">
                        <c:v>43995.875</c:v>
                      </c:pt>
                      <c:pt idx="3958">
                        <c:v>43995.916666666701</c:v>
                      </c:pt>
                      <c:pt idx="3959">
                        <c:v>43995.958333333299</c:v>
                      </c:pt>
                      <c:pt idx="3960">
                        <c:v>43996</c:v>
                      </c:pt>
                      <c:pt idx="3961">
                        <c:v>43996.041666666701</c:v>
                      </c:pt>
                      <c:pt idx="3962">
                        <c:v>43996.083333333299</c:v>
                      </c:pt>
                      <c:pt idx="3963">
                        <c:v>43996.125</c:v>
                      </c:pt>
                      <c:pt idx="3964">
                        <c:v>43996.166666666701</c:v>
                      </c:pt>
                      <c:pt idx="3965">
                        <c:v>43996.208333333299</c:v>
                      </c:pt>
                      <c:pt idx="3966">
                        <c:v>43996.25</c:v>
                      </c:pt>
                      <c:pt idx="3967">
                        <c:v>43996.291666666701</c:v>
                      </c:pt>
                      <c:pt idx="3968">
                        <c:v>43996.333333333299</c:v>
                      </c:pt>
                      <c:pt idx="3969">
                        <c:v>43996.375</c:v>
                      </c:pt>
                      <c:pt idx="3970">
                        <c:v>43996.416666666701</c:v>
                      </c:pt>
                      <c:pt idx="3971">
                        <c:v>43996.458333333299</c:v>
                      </c:pt>
                      <c:pt idx="3972">
                        <c:v>43996.5</c:v>
                      </c:pt>
                      <c:pt idx="3973">
                        <c:v>43996.541666666701</c:v>
                      </c:pt>
                      <c:pt idx="3974">
                        <c:v>43996.583333333299</c:v>
                      </c:pt>
                      <c:pt idx="3975">
                        <c:v>43996.625</c:v>
                      </c:pt>
                      <c:pt idx="3976">
                        <c:v>43996.666666666701</c:v>
                      </c:pt>
                      <c:pt idx="3977">
                        <c:v>43996.708333333299</c:v>
                      </c:pt>
                      <c:pt idx="3978">
                        <c:v>43996.75</c:v>
                      </c:pt>
                      <c:pt idx="3979">
                        <c:v>43996.791666666701</c:v>
                      </c:pt>
                      <c:pt idx="3980">
                        <c:v>43996.833333333299</c:v>
                      </c:pt>
                      <c:pt idx="3981">
                        <c:v>43996.875</c:v>
                      </c:pt>
                      <c:pt idx="3982">
                        <c:v>43996.916666666701</c:v>
                      </c:pt>
                      <c:pt idx="3983">
                        <c:v>43996.958333333299</c:v>
                      </c:pt>
                      <c:pt idx="3984">
                        <c:v>43997</c:v>
                      </c:pt>
                      <c:pt idx="3985">
                        <c:v>43997.041666666701</c:v>
                      </c:pt>
                      <c:pt idx="3986">
                        <c:v>43997.083333333299</c:v>
                      </c:pt>
                      <c:pt idx="3987">
                        <c:v>43997.125</c:v>
                      </c:pt>
                      <c:pt idx="3988">
                        <c:v>43997.166666666701</c:v>
                      </c:pt>
                      <c:pt idx="3989">
                        <c:v>43997.208333333299</c:v>
                      </c:pt>
                      <c:pt idx="3990">
                        <c:v>43997.25</c:v>
                      </c:pt>
                      <c:pt idx="3991">
                        <c:v>43997.291666666701</c:v>
                      </c:pt>
                      <c:pt idx="3992">
                        <c:v>43997.333333333299</c:v>
                      </c:pt>
                      <c:pt idx="3993">
                        <c:v>43997.375</c:v>
                      </c:pt>
                      <c:pt idx="3994">
                        <c:v>43997.416666666701</c:v>
                      </c:pt>
                      <c:pt idx="3995">
                        <c:v>43997.458333333299</c:v>
                      </c:pt>
                      <c:pt idx="3996">
                        <c:v>43997.5</c:v>
                      </c:pt>
                      <c:pt idx="3997">
                        <c:v>43997.541666666701</c:v>
                      </c:pt>
                      <c:pt idx="3998">
                        <c:v>43997.583333333299</c:v>
                      </c:pt>
                      <c:pt idx="3999">
                        <c:v>43997.625</c:v>
                      </c:pt>
                      <c:pt idx="4000">
                        <c:v>43997.666666666701</c:v>
                      </c:pt>
                      <c:pt idx="4001">
                        <c:v>43997.708333333299</c:v>
                      </c:pt>
                      <c:pt idx="4002">
                        <c:v>43997.75</c:v>
                      </c:pt>
                      <c:pt idx="4003">
                        <c:v>43997.791666666701</c:v>
                      </c:pt>
                      <c:pt idx="4004">
                        <c:v>43997.833333333299</c:v>
                      </c:pt>
                      <c:pt idx="4005">
                        <c:v>43997.875</c:v>
                      </c:pt>
                      <c:pt idx="4006">
                        <c:v>43997.916666666701</c:v>
                      </c:pt>
                      <c:pt idx="4007">
                        <c:v>43997.958333333299</c:v>
                      </c:pt>
                      <c:pt idx="4008">
                        <c:v>43998</c:v>
                      </c:pt>
                      <c:pt idx="4009">
                        <c:v>43998.041666666701</c:v>
                      </c:pt>
                      <c:pt idx="4010">
                        <c:v>43998.083333333299</c:v>
                      </c:pt>
                      <c:pt idx="4011">
                        <c:v>43998.125</c:v>
                      </c:pt>
                      <c:pt idx="4012">
                        <c:v>43998.166666666701</c:v>
                      </c:pt>
                      <c:pt idx="4013">
                        <c:v>43998.208333333299</c:v>
                      </c:pt>
                      <c:pt idx="4014">
                        <c:v>43998.25</c:v>
                      </c:pt>
                      <c:pt idx="4015">
                        <c:v>43998.291666666701</c:v>
                      </c:pt>
                      <c:pt idx="4016">
                        <c:v>43998.333333333299</c:v>
                      </c:pt>
                      <c:pt idx="4017">
                        <c:v>43998.375</c:v>
                      </c:pt>
                      <c:pt idx="4018">
                        <c:v>43998.416666666701</c:v>
                      </c:pt>
                      <c:pt idx="4019">
                        <c:v>43998.458333333299</c:v>
                      </c:pt>
                      <c:pt idx="4020">
                        <c:v>43998.5</c:v>
                      </c:pt>
                      <c:pt idx="4021">
                        <c:v>43998.541666666701</c:v>
                      </c:pt>
                      <c:pt idx="4022">
                        <c:v>43998.583333333299</c:v>
                      </c:pt>
                      <c:pt idx="4023">
                        <c:v>43998.625</c:v>
                      </c:pt>
                      <c:pt idx="4024">
                        <c:v>43998.666666666701</c:v>
                      </c:pt>
                      <c:pt idx="4025">
                        <c:v>43998.708333333299</c:v>
                      </c:pt>
                      <c:pt idx="4026">
                        <c:v>43998.75</c:v>
                      </c:pt>
                      <c:pt idx="4027">
                        <c:v>43998.791666666701</c:v>
                      </c:pt>
                      <c:pt idx="4028">
                        <c:v>43998.833333333299</c:v>
                      </c:pt>
                      <c:pt idx="4029">
                        <c:v>43998.875</c:v>
                      </c:pt>
                      <c:pt idx="4030">
                        <c:v>43998.916666666701</c:v>
                      </c:pt>
                      <c:pt idx="4031">
                        <c:v>43998.958333333299</c:v>
                      </c:pt>
                      <c:pt idx="4032">
                        <c:v>43999</c:v>
                      </c:pt>
                      <c:pt idx="4033">
                        <c:v>43999.041666666701</c:v>
                      </c:pt>
                      <c:pt idx="4034">
                        <c:v>43999.083333333299</c:v>
                      </c:pt>
                      <c:pt idx="4035">
                        <c:v>43999.125</c:v>
                      </c:pt>
                      <c:pt idx="4036">
                        <c:v>43999.166666666701</c:v>
                      </c:pt>
                      <c:pt idx="4037">
                        <c:v>43999.208333333299</c:v>
                      </c:pt>
                      <c:pt idx="4038">
                        <c:v>43999.25</c:v>
                      </c:pt>
                      <c:pt idx="4039">
                        <c:v>43999.291666666701</c:v>
                      </c:pt>
                      <c:pt idx="4040">
                        <c:v>43999.333333333299</c:v>
                      </c:pt>
                      <c:pt idx="4041">
                        <c:v>43999.375</c:v>
                      </c:pt>
                      <c:pt idx="4042">
                        <c:v>43999.416666666701</c:v>
                      </c:pt>
                      <c:pt idx="4043">
                        <c:v>43999.458333333299</c:v>
                      </c:pt>
                      <c:pt idx="4044">
                        <c:v>43999.5</c:v>
                      </c:pt>
                      <c:pt idx="4045">
                        <c:v>43999.541666666701</c:v>
                      </c:pt>
                      <c:pt idx="4046">
                        <c:v>43999.583333333299</c:v>
                      </c:pt>
                      <c:pt idx="4047">
                        <c:v>43999.625</c:v>
                      </c:pt>
                      <c:pt idx="4048">
                        <c:v>43999.666666666701</c:v>
                      </c:pt>
                      <c:pt idx="4049">
                        <c:v>43999.708333333299</c:v>
                      </c:pt>
                      <c:pt idx="4050">
                        <c:v>43999.75</c:v>
                      </c:pt>
                      <c:pt idx="4051">
                        <c:v>43999.791666666701</c:v>
                      </c:pt>
                      <c:pt idx="4052">
                        <c:v>43999.833333333299</c:v>
                      </c:pt>
                      <c:pt idx="4053">
                        <c:v>43999.875</c:v>
                      </c:pt>
                      <c:pt idx="4054">
                        <c:v>43999.916666666701</c:v>
                      </c:pt>
                      <c:pt idx="4055">
                        <c:v>43999.958333333299</c:v>
                      </c:pt>
                      <c:pt idx="4056">
                        <c:v>44000</c:v>
                      </c:pt>
                      <c:pt idx="4057">
                        <c:v>44000.041666666701</c:v>
                      </c:pt>
                      <c:pt idx="4058">
                        <c:v>44000.083333333299</c:v>
                      </c:pt>
                      <c:pt idx="4059">
                        <c:v>44000.125</c:v>
                      </c:pt>
                      <c:pt idx="4060">
                        <c:v>44000.166666666701</c:v>
                      </c:pt>
                      <c:pt idx="4061">
                        <c:v>44000.208333333299</c:v>
                      </c:pt>
                      <c:pt idx="4062">
                        <c:v>44000.25</c:v>
                      </c:pt>
                      <c:pt idx="4063">
                        <c:v>44000.291666666701</c:v>
                      </c:pt>
                      <c:pt idx="4064">
                        <c:v>44000.333333333299</c:v>
                      </c:pt>
                      <c:pt idx="4065">
                        <c:v>44000.375</c:v>
                      </c:pt>
                      <c:pt idx="4066">
                        <c:v>44000.416666666701</c:v>
                      </c:pt>
                      <c:pt idx="4067">
                        <c:v>44000.458333333299</c:v>
                      </c:pt>
                      <c:pt idx="4068">
                        <c:v>44000.5</c:v>
                      </c:pt>
                      <c:pt idx="4069">
                        <c:v>44000.541666666701</c:v>
                      </c:pt>
                      <c:pt idx="4070">
                        <c:v>44000.583333333299</c:v>
                      </c:pt>
                      <c:pt idx="4071">
                        <c:v>44000.625</c:v>
                      </c:pt>
                      <c:pt idx="4072">
                        <c:v>44000.666666666701</c:v>
                      </c:pt>
                      <c:pt idx="4073">
                        <c:v>44000.708333333299</c:v>
                      </c:pt>
                      <c:pt idx="4074">
                        <c:v>44000.75</c:v>
                      </c:pt>
                      <c:pt idx="4075">
                        <c:v>44000.791666666701</c:v>
                      </c:pt>
                      <c:pt idx="4076">
                        <c:v>44000.833333333299</c:v>
                      </c:pt>
                      <c:pt idx="4077">
                        <c:v>44000.875</c:v>
                      </c:pt>
                      <c:pt idx="4078">
                        <c:v>44000.916666666701</c:v>
                      </c:pt>
                      <c:pt idx="4079">
                        <c:v>44000.958333333299</c:v>
                      </c:pt>
                      <c:pt idx="4080">
                        <c:v>44001</c:v>
                      </c:pt>
                      <c:pt idx="4081">
                        <c:v>44001.041666666701</c:v>
                      </c:pt>
                      <c:pt idx="4082">
                        <c:v>44001.083333333299</c:v>
                      </c:pt>
                      <c:pt idx="4083">
                        <c:v>44001.125</c:v>
                      </c:pt>
                      <c:pt idx="4084">
                        <c:v>44001.166666666701</c:v>
                      </c:pt>
                      <c:pt idx="4085">
                        <c:v>44001.208333333299</c:v>
                      </c:pt>
                      <c:pt idx="4086">
                        <c:v>44001.25</c:v>
                      </c:pt>
                      <c:pt idx="4087">
                        <c:v>44001.291666666701</c:v>
                      </c:pt>
                      <c:pt idx="4088">
                        <c:v>44001.333333333299</c:v>
                      </c:pt>
                      <c:pt idx="4089">
                        <c:v>44001.375</c:v>
                      </c:pt>
                      <c:pt idx="4090">
                        <c:v>44001.416666666701</c:v>
                      </c:pt>
                      <c:pt idx="4091">
                        <c:v>44001.458333333299</c:v>
                      </c:pt>
                      <c:pt idx="4092">
                        <c:v>44001.5</c:v>
                      </c:pt>
                      <c:pt idx="4093">
                        <c:v>44001.541666666701</c:v>
                      </c:pt>
                      <c:pt idx="4094">
                        <c:v>44001.583333333299</c:v>
                      </c:pt>
                      <c:pt idx="4095">
                        <c:v>44001.625</c:v>
                      </c:pt>
                      <c:pt idx="4096">
                        <c:v>44001.666666666701</c:v>
                      </c:pt>
                      <c:pt idx="4097">
                        <c:v>44001.708333333299</c:v>
                      </c:pt>
                      <c:pt idx="4098">
                        <c:v>44001.75</c:v>
                      </c:pt>
                      <c:pt idx="4099">
                        <c:v>44001.791666666701</c:v>
                      </c:pt>
                      <c:pt idx="4100">
                        <c:v>44001.833333333299</c:v>
                      </c:pt>
                      <c:pt idx="4101">
                        <c:v>44001.875</c:v>
                      </c:pt>
                      <c:pt idx="4102">
                        <c:v>44001.916666666701</c:v>
                      </c:pt>
                      <c:pt idx="4103">
                        <c:v>44001.958333333299</c:v>
                      </c:pt>
                      <c:pt idx="4104">
                        <c:v>44002</c:v>
                      </c:pt>
                      <c:pt idx="4105">
                        <c:v>44002.041666666701</c:v>
                      </c:pt>
                      <c:pt idx="4106">
                        <c:v>44002.083333333299</c:v>
                      </c:pt>
                      <c:pt idx="4107">
                        <c:v>44002.125</c:v>
                      </c:pt>
                      <c:pt idx="4108">
                        <c:v>44002.166666666701</c:v>
                      </c:pt>
                      <c:pt idx="4109">
                        <c:v>44002.208333333299</c:v>
                      </c:pt>
                      <c:pt idx="4110">
                        <c:v>44002.25</c:v>
                      </c:pt>
                      <c:pt idx="4111">
                        <c:v>44002.291666666701</c:v>
                      </c:pt>
                      <c:pt idx="4112">
                        <c:v>44002.333333333299</c:v>
                      </c:pt>
                      <c:pt idx="4113">
                        <c:v>44002.375</c:v>
                      </c:pt>
                      <c:pt idx="4114">
                        <c:v>44002.416666666701</c:v>
                      </c:pt>
                      <c:pt idx="4115">
                        <c:v>44002.458333333299</c:v>
                      </c:pt>
                      <c:pt idx="4116">
                        <c:v>44002.5</c:v>
                      </c:pt>
                      <c:pt idx="4117">
                        <c:v>44002.541666666701</c:v>
                      </c:pt>
                      <c:pt idx="4118">
                        <c:v>44002.583333333299</c:v>
                      </c:pt>
                      <c:pt idx="4119">
                        <c:v>44002.625</c:v>
                      </c:pt>
                      <c:pt idx="4120">
                        <c:v>44002.666666666701</c:v>
                      </c:pt>
                      <c:pt idx="4121">
                        <c:v>44002.708333333299</c:v>
                      </c:pt>
                      <c:pt idx="4122">
                        <c:v>44002.75</c:v>
                      </c:pt>
                      <c:pt idx="4123">
                        <c:v>44002.791666666701</c:v>
                      </c:pt>
                      <c:pt idx="4124">
                        <c:v>44002.833333333299</c:v>
                      </c:pt>
                      <c:pt idx="4125">
                        <c:v>44002.875</c:v>
                      </c:pt>
                      <c:pt idx="4126">
                        <c:v>44002.916666666701</c:v>
                      </c:pt>
                      <c:pt idx="4127">
                        <c:v>44002.958333333299</c:v>
                      </c:pt>
                      <c:pt idx="4128">
                        <c:v>44003</c:v>
                      </c:pt>
                      <c:pt idx="4129">
                        <c:v>44003.041666666701</c:v>
                      </c:pt>
                      <c:pt idx="4130">
                        <c:v>44003.083333333299</c:v>
                      </c:pt>
                      <c:pt idx="4131">
                        <c:v>44003.125</c:v>
                      </c:pt>
                      <c:pt idx="4132">
                        <c:v>44003.166666666701</c:v>
                      </c:pt>
                      <c:pt idx="4133">
                        <c:v>44003.208333333299</c:v>
                      </c:pt>
                      <c:pt idx="4134">
                        <c:v>44003.25</c:v>
                      </c:pt>
                      <c:pt idx="4135">
                        <c:v>44003.291666666701</c:v>
                      </c:pt>
                      <c:pt idx="4136">
                        <c:v>44003.333333333299</c:v>
                      </c:pt>
                      <c:pt idx="4137">
                        <c:v>44003.375</c:v>
                      </c:pt>
                      <c:pt idx="4138">
                        <c:v>44003.416666666701</c:v>
                      </c:pt>
                      <c:pt idx="4139">
                        <c:v>44003.458333333299</c:v>
                      </c:pt>
                      <c:pt idx="4140">
                        <c:v>44003.5</c:v>
                      </c:pt>
                      <c:pt idx="4141">
                        <c:v>44003.541666666701</c:v>
                      </c:pt>
                      <c:pt idx="4142">
                        <c:v>44003.583333333299</c:v>
                      </c:pt>
                      <c:pt idx="4143">
                        <c:v>44003.625</c:v>
                      </c:pt>
                      <c:pt idx="4144">
                        <c:v>44003.666666666701</c:v>
                      </c:pt>
                      <c:pt idx="4145">
                        <c:v>44003.708333333299</c:v>
                      </c:pt>
                      <c:pt idx="4146">
                        <c:v>44003.75</c:v>
                      </c:pt>
                      <c:pt idx="4147">
                        <c:v>44003.791666666701</c:v>
                      </c:pt>
                      <c:pt idx="4148">
                        <c:v>44003.833333333299</c:v>
                      </c:pt>
                      <c:pt idx="4149">
                        <c:v>44003.875</c:v>
                      </c:pt>
                      <c:pt idx="4150">
                        <c:v>44003.916666666701</c:v>
                      </c:pt>
                      <c:pt idx="4151">
                        <c:v>44003.958333333299</c:v>
                      </c:pt>
                      <c:pt idx="4152">
                        <c:v>44004</c:v>
                      </c:pt>
                      <c:pt idx="4153">
                        <c:v>44004.041666666701</c:v>
                      </c:pt>
                      <c:pt idx="4154">
                        <c:v>44004.083333333299</c:v>
                      </c:pt>
                      <c:pt idx="4155">
                        <c:v>44004.125</c:v>
                      </c:pt>
                      <c:pt idx="4156">
                        <c:v>44004.166666666701</c:v>
                      </c:pt>
                      <c:pt idx="4157">
                        <c:v>44004.208333333299</c:v>
                      </c:pt>
                      <c:pt idx="4158">
                        <c:v>44004.25</c:v>
                      </c:pt>
                      <c:pt idx="4159">
                        <c:v>44004.291666666701</c:v>
                      </c:pt>
                      <c:pt idx="4160">
                        <c:v>44004.333333333299</c:v>
                      </c:pt>
                      <c:pt idx="4161">
                        <c:v>44004.375</c:v>
                      </c:pt>
                      <c:pt idx="4162">
                        <c:v>44004.416666666701</c:v>
                      </c:pt>
                      <c:pt idx="4163">
                        <c:v>44004.458333333299</c:v>
                      </c:pt>
                      <c:pt idx="4164">
                        <c:v>44004.5</c:v>
                      </c:pt>
                      <c:pt idx="4165">
                        <c:v>44004.541666666701</c:v>
                      </c:pt>
                      <c:pt idx="4166">
                        <c:v>44004.583333333299</c:v>
                      </c:pt>
                      <c:pt idx="4167">
                        <c:v>44004.625</c:v>
                      </c:pt>
                      <c:pt idx="4168">
                        <c:v>44004.666666666701</c:v>
                      </c:pt>
                      <c:pt idx="4169">
                        <c:v>44004.708333333299</c:v>
                      </c:pt>
                      <c:pt idx="4170">
                        <c:v>44004.75</c:v>
                      </c:pt>
                      <c:pt idx="4171">
                        <c:v>44004.791666666701</c:v>
                      </c:pt>
                      <c:pt idx="4172">
                        <c:v>44004.833333333299</c:v>
                      </c:pt>
                      <c:pt idx="4173">
                        <c:v>44004.875</c:v>
                      </c:pt>
                      <c:pt idx="4174">
                        <c:v>44004.916666666701</c:v>
                      </c:pt>
                      <c:pt idx="4175">
                        <c:v>44004.958333333299</c:v>
                      </c:pt>
                      <c:pt idx="4176">
                        <c:v>44005</c:v>
                      </c:pt>
                      <c:pt idx="4177">
                        <c:v>44005.041666666701</c:v>
                      </c:pt>
                      <c:pt idx="4178">
                        <c:v>44005.083333333299</c:v>
                      </c:pt>
                      <c:pt idx="4179">
                        <c:v>44005.125</c:v>
                      </c:pt>
                      <c:pt idx="4180">
                        <c:v>44005.166666666701</c:v>
                      </c:pt>
                      <c:pt idx="4181">
                        <c:v>44005.208333333299</c:v>
                      </c:pt>
                      <c:pt idx="4182">
                        <c:v>44005.25</c:v>
                      </c:pt>
                      <c:pt idx="4183">
                        <c:v>44005.291666666701</c:v>
                      </c:pt>
                      <c:pt idx="4184">
                        <c:v>44005.333333333299</c:v>
                      </c:pt>
                      <c:pt idx="4185">
                        <c:v>44005.375</c:v>
                      </c:pt>
                      <c:pt idx="4186">
                        <c:v>44005.416666666701</c:v>
                      </c:pt>
                      <c:pt idx="4187">
                        <c:v>44005.458333333299</c:v>
                      </c:pt>
                      <c:pt idx="4188">
                        <c:v>44005.5</c:v>
                      </c:pt>
                      <c:pt idx="4189">
                        <c:v>44005.541666666701</c:v>
                      </c:pt>
                      <c:pt idx="4190">
                        <c:v>44005.583333333299</c:v>
                      </c:pt>
                      <c:pt idx="4191">
                        <c:v>44005.625</c:v>
                      </c:pt>
                      <c:pt idx="4192">
                        <c:v>44005.666666666701</c:v>
                      </c:pt>
                      <c:pt idx="4193">
                        <c:v>44005.708333333299</c:v>
                      </c:pt>
                      <c:pt idx="4194">
                        <c:v>44005.75</c:v>
                      </c:pt>
                      <c:pt idx="4195">
                        <c:v>44005.791666666701</c:v>
                      </c:pt>
                      <c:pt idx="4196">
                        <c:v>44005.833333333299</c:v>
                      </c:pt>
                      <c:pt idx="4197">
                        <c:v>44005.875</c:v>
                      </c:pt>
                      <c:pt idx="4198">
                        <c:v>44005.916666666701</c:v>
                      </c:pt>
                      <c:pt idx="4199">
                        <c:v>44005.958333333299</c:v>
                      </c:pt>
                      <c:pt idx="4200">
                        <c:v>44006</c:v>
                      </c:pt>
                      <c:pt idx="4201">
                        <c:v>44006.041666666701</c:v>
                      </c:pt>
                      <c:pt idx="4202">
                        <c:v>44006.083333333299</c:v>
                      </c:pt>
                      <c:pt idx="4203">
                        <c:v>44006.125</c:v>
                      </c:pt>
                      <c:pt idx="4204">
                        <c:v>44006.166666666701</c:v>
                      </c:pt>
                      <c:pt idx="4205">
                        <c:v>44006.208333333299</c:v>
                      </c:pt>
                      <c:pt idx="4206">
                        <c:v>44006.25</c:v>
                      </c:pt>
                      <c:pt idx="4207">
                        <c:v>44006.291666666701</c:v>
                      </c:pt>
                      <c:pt idx="4208">
                        <c:v>44006.333333333299</c:v>
                      </c:pt>
                      <c:pt idx="4209">
                        <c:v>44006.375</c:v>
                      </c:pt>
                      <c:pt idx="4210">
                        <c:v>44006.416666666701</c:v>
                      </c:pt>
                      <c:pt idx="4211">
                        <c:v>44006.458333333299</c:v>
                      </c:pt>
                      <c:pt idx="4212">
                        <c:v>44006.5</c:v>
                      </c:pt>
                      <c:pt idx="4213">
                        <c:v>44006.541666666701</c:v>
                      </c:pt>
                      <c:pt idx="4214">
                        <c:v>44006.583333333299</c:v>
                      </c:pt>
                      <c:pt idx="4215">
                        <c:v>44006.625</c:v>
                      </c:pt>
                      <c:pt idx="4216">
                        <c:v>44006.666666666701</c:v>
                      </c:pt>
                      <c:pt idx="4217">
                        <c:v>44006.708333333299</c:v>
                      </c:pt>
                      <c:pt idx="4218">
                        <c:v>44006.75</c:v>
                      </c:pt>
                      <c:pt idx="4219">
                        <c:v>44006.791666666701</c:v>
                      </c:pt>
                      <c:pt idx="4220">
                        <c:v>44006.833333333299</c:v>
                      </c:pt>
                      <c:pt idx="4221">
                        <c:v>44006.875</c:v>
                      </c:pt>
                      <c:pt idx="4222">
                        <c:v>44006.916666666701</c:v>
                      </c:pt>
                      <c:pt idx="4223">
                        <c:v>44006.958333333299</c:v>
                      </c:pt>
                      <c:pt idx="4224">
                        <c:v>44007</c:v>
                      </c:pt>
                      <c:pt idx="4225">
                        <c:v>44007.041666666701</c:v>
                      </c:pt>
                      <c:pt idx="4226">
                        <c:v>44007.083333333299</c:v>
                      </c:pt>
                      <c:pt idx="4227">
                        <c:v>44007.125</c:v>
                      </c:pt>
                      <c:pt idx="4228">
                        <c:v>44007.166666666701</c:v>
                      </c:pt>
                      <c:pt idx="4229">
                        <c:v>44007.208333333299</c:v>
                      </c:pt>
                      <c:pt idx="4230">
                        <c:v>44007.25</c:v>
                      </c:pt>
                      <c:pt idx="4231">
                        <c:v>44007.291666666701</c:v>
                      </c:pt>
                      <c:pt idx="4232">
                        <c:v>44007.333333333299</c:v>
                      </c:pt>
                      <c:pt idx="4233">
                        <c:v>44007.375</c:v>
                      </c:pt>
                      <c:pt idx="4234">
                        <c:v>44007.416666666701</c:v>
                      </c:pt>
                      <c:pt idx="4235">
                        <c:v>44007.458333333299</c:v>
                      </c:pt>
                      <c:pt idx="4236">
                        <c:v>44007.5</c:v>
                      </c:pt>
                      <c:pt idx="4237">
                        <c:v>44007.541666666701</c:v>
                      </c:pt>
                      <c:pt idx="4238">
                        <c:v>44007.583333333299</c:v>
                      </c:pt>
                      <c:pt idx="4239">
                        <c:v>44007.625</c:v>
                      </c:pt>
                      <c:pt idx="4240">
                        <c:v>44007.666666666701</c:v>
                      </c:pt>
                      <c:pt idx="4241">
                        <c:v>44007.708333333299</c:v>
                      </c:pt>
                      <c:pt idx="4242">
                        <c:v>44007.75</c:v>
                      </c:pt>
                      <c:pt idx="4243">
                        <c:v>44007.791666666701</c:v>
                      </c:pt>
                      <c:pt idx="4244">
                        <c:v>44007.833333333299</c:v>
                      </c:pt>
                      <c:pt idx="4245">
                        <c:v>44007.875</c:v>
                      </c:pt>
                      <c:pt idx="4246">
                        <c:v>44007.916666666701</c:v>
                      </c:pt>
                      <c:pt idx="4247">
                        <c:v>44007.958333333299</c:v>
                      </c:pt>
                      <c:pt idx="4248">
                        <c:v>44008</c:v>
                      </c:pt>
                      <c:pt idx="4249">
                        <c:v>44008.041666666701</c:v>
                      </c:pt>
                      <c:pt idx="4250">
                        <c:v>44008.083333333299</c:v>
                      </c:pt>
                      <c:pt idx="4251">
                        <c:v>44008.125</c:v>
                      </c:pt>
                      <c:pt idx="4252">
                        <c:v>44008.166666666701</c:v>
                      </c:pt>
                      <c:pt idx="4253">
                        <c:v>44008.208333333299</c:v>
                      </c:pt>
                      <c:pt idx="4254">
                        <c:v>44008.25</c:v>
                      </c:pt>
                      <c:pt idx="4255">
                        <c:v>44008.291666666701</c:v>
                      </c:pt>
                      <c:pt idx="4256">
                        <c:v>44008.333333333299</c:v>
                      </c:pt>
                      <c:pt idx="4257">
                        <c:v>44008.375</c:v>
                      </c:pt>
                      <c:pt idx="4258">
                        <c:v>44008.416666666701</c:v>
                      </c:pt>
                      <c:pt idx="4259">
                        <c:v>44008.458333333299</c:v>
                      </c:pt>
                      <c:pt idx="4260">
                        <c:v>44008.5</c:v>
                      </c:pt>
                      <c:pt idx="4261">
                        <c:v>44008.541666666701</c:v>
                      </c:pt>
                      <c:pt idx="4262">
                        <c:v>44008.583333333299</c:v>
                      </c:pt>
                      <c:pt idx="4263">
                        <c:v>44008.625</c:v>
                      </c:pt>
                      <c:pt idx="4264">
                        <c:v>44008.666666666701</c:v>
                      </c:pt>
                      <c:pt idx="4265">
                        <c:v>44008.708333333299</c:v>
                      </c:pt>
                      <c:pt idx="4266">
                        <c:v>44008.75</c:v>
                      </c:pt>
                      <c:pt idx="4267">
                        <c:v>44008.791666666701</c:v>
                      </c:pt>
                      <c:pt idx="4268">
                        <c:v>44008.833333333299</c:v>
                      </c:pt>
                      <c:pt idx="4269">
                        <c:v>44008.875</c:v>
                      </c:pt>
                      <c:pt idx="4270">
                        <c:v>44008.916666666701</c:v>
                      </c:pt>
                      <c:pt idx="4271">
                        <c:v>44008.958333333299</c:v>
                      </c:pt>
                      <c:pt idx="4272">
                        <c:v>44009</c:v>
                      </c:pt>
                      <c:pt idx="4273">
                        <c:v>44009.041666666701</c:v>
                      </c:pt>
                      <c:pt idx="4274">
                        <c:v>44009.083333333299</c:v>
                      </c:pt>
                      <c:pt idx="4275">
                        <c:v>44009.125</c:v>
                      </c:pt>
                      <c:pt idx="4276">
                        <c:v>44009.166666666701</c:v>
                      </c:pt>
                      <c:pt idx="4277">
                        <c:v>44009.208333333299</c:v>
                      </c:pt>
                      <c:pt idx="4278">
                        <c:v>44009.25</c:v>
                      </c:pt>
                      <c:pt idx="4279">
                        <c:v>44009.291666666701</c:v>
                      </c:pt>
                      <c:pt idx="4280">
                        <c:v>44009.333333333299</c:v>
                      </c:pt>
                      <c:pt idx="4281">
                        <c:v>44009.375</c:v>
                      </c:pt>
                      <c:pt idx="4282">
                        <c:v>44009.416666666701</c:v>
                      </c:pt>
                      <c:pt idx="4283">
                        <c:v>44009.458333333299</c:v>
                      </c:pt>
                      <c:pt idx="4284">
                        <c:v>44009.5</c:v>
                      </c:pt>
                      <c:pt idx="4285">
                        <c:v>44009.541666666701</c:v>
                      </c:pt>
                      <c:pt idx="4286">
                        <c:v>44009.583333333299</c:v>
                      </c:pt>
                      <c:pt idx="4287">
                        <c:v>44009.625</c:v>
                      </c:pt>
                      <c:pt idx="4288">
                        <c:v>44009.666666666701</c:v>
                      </c:pt>
                      <c:pt idx="4289">
                        <c:v>44009.708333333299</c:v>
                      </c:pt>
                      <c:pt idx="4290">
                        <c:v>44009.75</c:v>
                      </c:pt>
                      <c:pt idx="4291">
                        <c:v>44009.791666666701</c:v>
                      </c:pt>
                      <c:pt idx="4292">
                        <c:v>44009.833333333299</c:v>
                      </c:pt>
                      <c:pt idx="4293">
                        <c:v>44009.875</c:v>
                      </c:pt>
                      <c:pt idx="4294">
                        <c:v>44009.916666666701</c:v>
                      </c:pt>
                      <c:pt idx="4295">
                        <c:v>44009.958333333299</c:v>
                      </c:pt>
                      <c:pt idx="4296">
                        <c:v>44010</c:v>
                      </c:pt>
                      <c:pt idx="4297">
                        <c:v>44010.041666666701</c:v>
                      </c:pt>
                      <c:pt idx="4298">
                        <c:v>44010.083333333299</c:v>
                      </c:pt>
                      <c:pt idx="4299">
                        <c:v>44010.125</c:v>
                      </c:pt>
                      <c:pt idx="4300">
                        <c:v>44010.166666666701</c:v>
                      </c:pt>
                      <c:pt idx="4301">
                        <c:v>44010.208333333299</c:v>
                      </c:pt>
                      <c:pt idx="4302">
                        <c:v>44010.25</c:v>
                      </c:pt>
                      <c:pt idx="4303">
                        <c:v>44010.291666666701</c:v>
                      </c:pt>
                      <c:pt idx="4304">
                        <c:v>44010.333333333299</c:v>
                      </c:pt>
                      <c:pt idx="4305">
                        <c:v>44010.375</c:v>
                      </c:pt>
                      <c:pt idx="4306">
                        <c:v>44010.416666666701</c:v>
                      </c:pt>
                      <c:pt idx="4307">
                        <c:v>44010.458333333299</c:v>
                      </c:pt>
                      <c:pt idx="4308">
                        <c:v>44010.5</c:v>
                      </c:pt>
                      <c:pt idx="4309">
                        <c:v>44010.541666666701</c:v>
                      </c:pt>
                      <c:pt idx="4310">
                        <c:v>44010.583333333299</c:v>
                      </c:pt>
                      <c:pt idx="4311">
                        <c:v>44010.625</c:v>
                      </c:pt>
                      <c:pt idx="4312">
                        <c:v>44010.666666666701</c:v>
                      </c:pt>
                      <c:pt idx="4313">
                        <c:v>44010.708333333299</c:v>
                      </c:pt>
                      <c:pt idx="4314">
                        <c:v>44010.75</c:v>
                      </c:pt>
                      <c:pt idx="4315">
                        <c:v>44010.791666666701</c:v>
                      </c:pt>
                      <c:pt idx="4316">
                        <c:v>44010.833333333299</c:v>
                      </c:pt>
                      <c:pt idx="4317">
                        <c:v>44010.875</c:v>
                      </c:pt>
                      <c:pt idx="4318">
                        <c:v>44010.916666666701</c:v>
                      </c:pt>
                      <c:pt idx="4319">
                        <c:v>44010.958333333299</c:v>
                      </c:pt>
                      <c:pt idx="4320">
                        <c:v>44011</c:v>
                      </c:pt>
                      <c:pt idx="4321">
                        <c:v>44011.041666666701</c:v>
                      </c:pt>
                      <c:pt idx="4322">
                        <c:v>44011.083333333299</c:v>
                      </c:pt>
                      <c:pt idx="4323">
                        <c:v>44011.125</c:v>
                      </c:pt>
                      <c:pt idx="4324">
                        <c:v>44011.166666666701</c:v>
                      </c:pt>
                      <c:pt idx="4325">
                        <c:v>44011.208333333299</c:v>
                      </c:pt>
                      <c:pt idx="4326">
                        <c:v>44011.25</c:v>
                      </c:pt>
                      <c:pt idx="4327">
                        <c:v>44011.291666666701</c:v>
                      </c:pt>
                      <c:pt idx="4328">
                        <c:v>44011.333333333299</c:v>
                      </c:pt>
                      <c:pt idx="4329">
                        <c:v>44011.375</c:v>
                      </c:pt>
                      <c:pt idx="4330">
                        <c:v>44011.416666666701</c:v>
                      </c:pt>
                      <c:pt idx="4331">
                        <c:v>44011.458333333299</c:v>
                      </c:pt>
                      <c:pt idx="4332">
                        <c:v>44011.5</c:v>
                      </c:pt>
                      <c:pt idx="4333">
                        <c:v>44011.541666666701</c:v>
                      </c:pt>
                      <c:pt idx="4334">
                        <c:v>44011.583333333299</c:v>
                      </c:pt>
                      <c:pt idx="4335">
                        <c:v>44011.625</c:v>
                      </c:pt>
                      <c:pt idx="4336">
                        <c:v>44011.666666666701</c:v>
                      </c:pt>
                      <c:pt idx="4337">
                        <c:v>44011.708333333299</c:v>
                      </c:pt>
                      <c:pt idx="4338">
                        <c:v>44011.75</c:v>
                      </c:pt>
                      <c:pt idx="4339">
                        <c:v>44011.791666666701</c:v>
                      </c:pt>
                      <c:pt idx="4340">
                        <c:v>44011.833333333299</c:v>
                      </c:pt>
                      <c:pt idx="4341">
                        <c:v>44011.875</c:v>
                      </c:pt>
                      <c:pt idx="4342">
                        <c:v>44011.916666666701</c:v>
                      </c:pt>
                      <c:pt idx="4343">
                        <c:v>44011.958333333299</c:v>
                      </c:pt>
                      <c:pt idx="4344">
                        <c:v>44012</c:v>
                      </c:pt>
                      <c:pt idx="4345">
                        <c:v>44012.041666666701</c:v>
                      </c:pt>
                      <c:pt idx="4346">
                        <c:v>44012.083333333299</c:v>
                      </c:pt>
                      <c:pt idx="4347">
                        <c:v>44012.125</c:v>
                      </c:pt>
                      <c:pt idx="4348">
                        <c:v>44012.166666666701</c:v>
                      </c:pt>
                      <c:pt idx="4349">
                        <c:v>44012.208333333299</c:v>
                      </c:pt>
                      <c:pt idx="4350">
                        <c:v>44012.25</c:v>
                      </c:pt>
                      <c:pt idx="4351">
                        <c:v>44012.291666666701</c:v>
                      </c:pt>
                      <c:pt idx="4352">
                        <c:v>44012.333333333299</c:v>
                      </c:pt>
                      <c:pt idx="4353">
                        <c:v>44012.375</c:v>
                      </c:pt>
                      <c:pt idx="4354">
                        <c:v>44012.416666666701</c:v>
                      </c:pt>
                      <c:pt idx="4355">
                        <c:v>44012.458333333299</c:v>
                      </c:pt>
                      <c:pt idx="4356">
                        <c:v>44012.5</c:v>
                      </c:pt>
                      <c:pt idx="4357">
                        <c:v>44012.541666666701</c:v>
                      </c:pt>
                      <c:pt idx="4358">
                        <c:v>44012.583333333299</c:v>
                      </c:pt>
                      <c:pt idx="4359">
                        <c:v>44012.625</c:v>
                      </c:pt>
                      <c:pt idx="4360">
                        <c:v>44012.666666666701</c:v>
                      </c:pt>
                      <c:pt idx="4361">
                        <c:v>44012.708333333299</c:v>
                      </c:pt>
                      <c:pt idx="4362">
                        <c:v>44012.75</c:v>
                      </c:pt>
                      <c:pt idx="4363">
                        <c:v>44012.791666666701</c:v>
                      </c:pt>
                      <c:pt idx="4364">
                        <c:v>44012.833333333299</c:v>
                      </c:pt>
                      <c:pt idx="4365">
                        <c:v>44012.875</c:v>
                      </c:pt>
                      <c:pt idx="4366">
                        <c:v>44012.916666666701</c:v>
                      </c:pt>
                      <c:pt idx="4367">
                        <c:v>44012.958333333299</c:v>
                      </c:pt>
                      <c:pt idx="4368">
                        <c:v>44013</c:v>
                      </c:pt>
                      <c:pt idx="4369">
                        <c:v>44013.041666666701</c:v>
                      </c:pt>
                      <c:pt idx="4370">
                        <c:v>44013.083333333299</c:v>
                      </c:pt>
                      <c:pt idx="4371">
                        <c:v>44013.125</c:v>
                      </c:pt>
                      <c:pt idx="4372">
                        <c:v>44013.166666666701</c:v>
                      </c:pt>
                      <c:pt idx="4373">
                        <c:v>44013.208333333299</c:v>
                      </c:pt>
                      <c:pt idx="4374">
                        <c:v>44013.25</c:v>
                      </c:pt>
                      <c:pt idx="4375">
                        <c:v>44013.291666666701</c:v>
                      </c:pt>
                      <c:pt idx="4376">
                        <c:v>44013.333333333299</c:v>
                      </c:pt>
                      <c:pt idx="4377">
                        <c:v>44013.375</c:v>
                      </c:pt>
                      <c:pt idx="4378">
                        <c:v>44013.416666666701</c:v>
                      </c:pt>
                      <c:pt idx="4379">
                        <c:v>44013.458333333299</c:v>
                      </c:pt>
                      <c:pt idx="4380">
                        <c:v>44013.5</c:v>
                      </c:pt>
                      <c:pt idx="4381">
                        <c:v>44013.541666666701</c:v>
                      </c:pt>
                      <c:pt idx="4382">
                        <c:v>44013.583333333299</c:v>
                      </c:pt>
                      <c:pt idx="4383">
                        <c:v>44013.625</c:v>
                      </c:pt>
                      <c:pt idx="4384">
                        <c:v>44013.666666666701</c:v>
                      </c:pt>
                      <c:pt idx="4385">
                        <c:v>44013.708333333299</c:v>
                      </c:pt>
                      <c:pt idx="4386">
                        <c:v>44013.75</c:v>
                      </c:pt>
                      <c:pt idx="4387">
                        <c:v>44013.791666666701</c:v>
                      </c:pt>
                      <c:pt idx="4388">
                        <c:v>44013.833333333299</c:v>
                      </c:pt>
                      <c:pt idx="4389">
                        <c:v>44013.875</c:v>
                      </c:pt>
                      <c:pt idx="4390">
                        <c:v>44013.916666666701</c:v>
                      </c:pt>
                      <c:pt idx="4391">
                        <c:v>44013.958333333299</c:v>
                      </c:pt>
                      <c:pt idx="4392">
                        <c:v>44014</c:v>
                      </c:pt>
                      <c:pt idx="4393">
                        <c:v>44014.041666666701</c:v>
                      </c:pt>
                      <c:pt idx="4394">
                        <c:v>44014.083333333299</c:v>
                      </c:pt>
                      <c:pt idx="4395">
                        <c:v>44014.125</c:v>
                      </c:pt>
                      <c:pt idx="4396">
                        <c:v>44014.166666666701</c:v>
                      </c:pt>
                      <c:pt idx="4397">
                        <c:v>44014.208333333299</c:v>
                      </c:pt>
                      <c:pt idx="4398">
                        <c:v>44014.25</c:v>
                      </c:pt>
                      <c:pt idx="4399">
                        <c:v>44014.291666666701</c:v>
                      </c:pt>
                      <c:pt idx="4400">
                        <c:v>44014.333333333299</c:v>
                      </c:pt>
                      <c:pt idx="4401">
                        <c:v>44014.375</c:v>
                      </c:pt>
                      <c:pt idx="4402">
                        <c:v>44014.416666666701</c:v>
                      </c:pt>
                      <c:pt idx="4403">
                        <c:v>44014.458333333299</c:v>
                      </c:pt>
                      <c:pt idx="4404">
                        <c:v>44014.5</c:v>
                      </c:pt>
                      <c:pt idx="4405">
                        <c:v>44014.541666666701</c:v>
                      </c:pt>
                      <c:pt idx="4406">
                        <c:v>44014.583333333299</c:v>
                      </c:pt>
                      <c:pt idx="4407">
                        <c:v>44014.625</c:v>
                      </c:pt>
                      <c:pt idx="4408">
                        <c:v>44014.666666666701</c:v>
                      </c:pt>
                      <c:pt idx="4409">
                        <c:v>44014.708333333299</c:v>
                      </c:pt>
                      <c:pt idx="4410">
                        <c:v>44014.75</c:v>
                      </c:pt>
                      <c:pt idx="4411">
                        <c:v>44014.791666666701</c:v>
                      </c:pt>
                      <c:pt idx="4412">
                        <c:v>44014.833333333299</c:v>
                      </c:pt>
                      <c:pt idx="4413">
                        <c:v>44014.875</c:v>
                      </c:pt>
                      <c:pt idx="4414">
                        <c:v>44014.916666666701</c:v>
                      </c:pt>
                      <c:pt idx="4415">
                        <c:v>44014.958333333299</c:v>
                      </c:pt>
                      <c:pt idx="4416">
                        <c:v>44015</c:v>
                      </c:pt>
                      <c:pt idx="4417">
                        <c:v>44015.041666666701</c:v>
                      </c:pt>
                      <c:pt idx="4418">
                        <c:v>44015.083333333299</c:v>
                      </c:pt>
                      <c:pt idx="4419">
                        <c:v>44015.125</c:v>
                      </c:pt>
                      <c:pt idx="4420">
                        <c:v>44015.166666666701</c:v>
                      </c:pt>
                      <c:pt idx="4421">
                        <c:v>44015.208333333299</c:v>
                      </c:pt>
                      <c:pt idx="4422">
                        <c:v>44015.25</c:v>
                      </c:pt>
                      <c:pt idx="4423">
                        <c:v>44015.291666666701</c:v>
                      </c:pt>
                      <c:pt idx="4424">
                        <c:v>44015.333333333299</c:v>
                      </c:pt>
                      <c:pt idx="4425">
                        <c:v>44015.375</c:v>
                      </c:pt>
                      <c:pt idx="4426">
                        <c:v>44015.416666666701</c:v>
                      </c:pt>
                      <c:pt idx="4427">
                        <c:v>44015.458333333299</c:v>
                      </c:pt>
                      <c:pt idx="4428">
                        <c:v>44015.5</c:v>
                      </c:pt>
                      <c:pt idx="4429">
                        <c:v>44015.541666666701</c:v>
                      </c:pt>
                      <c:pt idx="4430">
                        <c:v>44015.583333333299</c:v>
                      </c:pt>
                      <c:pt idx="4431">
                        <c:v>44015.625</c:v>
                      </c:pt>
                      <c:pt idx="4432">
                        <c:v>44015.666666666701</c:v>
                      </c:pt>
                      <c:pt idx="4433">
                        <c:v>44015.708333333299</c:v>
                      </c:pt>
                      <c:pt idx="4434">
                        <c:v>44015.75</c:v>
                      </c:pt>
                      <c:pt idx="4435">
                        <c:v>44015.791666666701</c:v>
                      </c:pt>
                      <c:pt idx="4436">
                        <c:v>44015.833333333299</c:v>
                      </c:pt>
                      <c:pt idx="4437">
                        <c:v>44015.875</c:v>
                      </c:pt>
                      <c:pt idx="4438">
                        <c:v>44015.916666666701</c:v>
                      </c:pt>
                      <c:pt idx="4439">
                        <c:v>44015.958333333299</c:v>
                      </c:pt>
                      <c:pt idx="4440">
                        <c:v>44016</c:v>
                      </c:pt>
                      <c:pt idx="4441">
                        <c:v>44016.041666666701</c:v>
                      </c:pt>
                      <c:pt idx="4442">
                        <c:v>44016.083333333299</c:v>
                      </c:pt>
                      <c:pt idx="4443">
                        <c:v>44016.125</c:v>
                      </c:pt>
                      <c:pt idx="4444">
                        <c:v>44016.166666666701</c:v>
                      </c:pt>
                      <c:pt idx="4445">
                        <c:v>44016.208333333299</c:v>
                      </c:pt>
                      <c:pt idx="4446">
                        <c:v>44016.25</c:v>
                      </c:pt>
                      <c:pt idx="4447">
                        <c:v>44016.291666666701</c:v>
                      </c:pt>
                      <c:pt idx="4448">
                        <c:v>44016.333333333299</c:v>
                      </c:pt>
                      <c:pt idx="4449">
                        <c:v>44016.375</c:v>
                      </c:pt>
                      <c:pt idx="4450">
                        <c:v>44016.416666666701</c:v>
                      </c:pt>
                      <c:pt idx="4451">
                        <c:v>44016.458333333299</c:v>
                      </c:pt>
                      <c:pt idx="4452">
                        <c:v>44016.5</c:v>
                      </c:pt>
                      <c:pt idx="4453">
                        <c:v>44016.541666666701</c:v>
                      </c:pt>
                      <c:pt idx="4454">
                        <c:v>44016.583333333299</c:v>
                      </c:pt>
                      <c:pt idx="4455">
                        <c:v>44016.625</c:v>
                      </c:pt>
                      <c:pt idx="4456">
                        <c:v>44016.666666666701</c:v>
                      </c:pt>
                      <c:pt idx="4457">
                        <c:v>44016.708333333299</c:v>
                      </c:pt>
                      <c:pt idx="4458">
                        <c:v>44016.75</c:v>
                      </c:pt>
                      <c:pt idx="4459">
                        <c:v>44016.791666666701</c:v>
                      </c:pt>
                      <c:pt idx="4460">
                        <c:v>44016.833333333299</c:v>
                      </c:pt>
                      <c:pt idx="4461">
                        <c:v>44016.875</c:v>
                      </c:pt>
                      <c:pt idx="4462">
                        <c:v>44016.916666666701</c:v>
                      </c:pt>
                      <c:pt idx="4463">
                        <c:v>44016.958333333299</c:v>
                      </c:pt>
                      <c:pt idx="4464">
                        <c:v>44017</c:v>
                      </c:pt>
                      <c:pt idx="4465">
                        <c:v>44017.041666666701</c:v>
                      </c:pt>
                      <c:pt idx="4466">
                        <c:v>44017.083333333299</c:v>
                      </c:pt>
                      <c:pt idx="4467">
                        <c:v>44017.125</c:v>
                      </c:pt>
                      <c:pt idx="4468">
                        <c:v>44017.166666666701</c:v>
                      </c:pt>
                      <c:pt idx="4469">
                        <c:v>44017.208333333299</c:v>
                      </c:pt>
                      <c:pt idx="4470">
                        <c:v>44017.25</c:v>
                      </c:pt>
                      <c:pt idx="4471">
                        <c:v>44017.291666666701</c:v>
                      </c:pt>
                      <c:pt idx="4472">
                        <c:v>44017.333333333299</c:v>
                      </c:pt>
                      <c:pt idx="4473">
                        <c:v>44017.375</c:v>
                      </c:pt>
                      <c:pt idx="4474">
                        <c:v>44017.416666666701</c:v>
                      </c:pt>
                      <c:pt idx="4475">
                        <c:v>44017.458333333299</c:v>
                      </c:pt>
                      <c:pt idx="4476">
                        <c:v>44017.5</c:v>
                      </c:pt>
                      <c:pt idx="4477">
                        <c:v>44017.541666666701</c:v>
                      </c:pt>
                      <c:pt idx="4478">
                        <c:v>44017.583333333299</c:v>
                      </c:pt>
                      <c:pt idx="4479">
                        <c:v>44017.625</c:v>
                      </c:pt>
                      <c:pt idx="4480">
                        <c:v>44017.666666666701</c:v>
                      </c:pt>
                      <c:pt idx="4481">
                        <c:v>44017.708333333299</c:v>
                      </c:pt>
                      <c:pt idx="4482">
                        <c:v>44017.75</c:v>
                      </c:pt>
                      <c:pt idx="4483">
                        <c:v>44017.791666666701</c:v>
                      </c:pt>
                      <c:pt idx="4484">
                        <c:v>44017.833333333299</c:v>
                      </c:pt>
                      <c:pt idx="4485">
                        <c:v>44017.875</c:v>
                      </c:pt>
                      <c:pt idx="4486">
                        <c:v>44017.916666666701</c:v>
                      </c:pt>
                      <c:pt idx="4487">
                        <c:v>44017.958333333299</c:v>
                      </c:pt>
                      <c:pt idx="4488">
                        <c:v>44018</c:v>
                      </c:pt>
                      <c:pt idx="4489">
                        <c:v>44018.041666666701</c:v>
                      </c:pt>
                      <c:pt idx="4490">
                        <c:v>44018.083333333299</c:v>
                      </c:pt>
                      <c:pt idx="4491">
                        <c:v>44018.125</c:v>
                      </c:pt>
                      <c:pt idx="4492">
                        <c:v>44018.166666666701</c:v>
                      </c:pt>
                      <c:pt idx="4493">
                        <c:v>44018.208333333299</c:v>
                      </c:pt>
                      <c:pt idx="4494">
                        <c:v>44018.25</c:v>
                      </c:pt>
                      <c:pt idx="4495">
                        <c:v>44018.291666666701</c:v>
                      </c:pt>
                      <c:pt idx="4496">
                        <c:v>44018.333333333299</c:v>
                      </c:pt>
                      <c:pt idx="4497">
                        <c:v>44018.375</c:v>
                      </c:pt>
                      <c:pt idx="4498">
                        <c:v>44018.416666666701</c:v>
                      </c:pt>
                      <c:pt idx="4499">
                        <c:v>44018.458333333299</c:v>
                      </c:pt>
                      <c:pt idx="4500">
                        <c:v>44018.5</c:v>
                      </c:pt>
                      <c:pt idx="4501">
                        <c:v>44018.541666666701</c:v>
                      </c:pt>
                      <c:pt idx="4502">
                        <c:v>44018.583333333299</c:v>
                      </c:pt>
                      <c:pt idx="4503">
                        <c:v>44018.625</c:v>
                      </c:pt>
                      <c:pt idx="4504">
                        <c:v>44018.666666666701</c:v>
                      </c:pt>
                      <c:pt idx="4505">
                        <c:v>44018.708333333299</c:v>
                      </c:pt>
                      <c:pt idx="4506">
                        <c:v>44018.75</c:v>
                      </c:pt>
                      <c:pt idx="4507">
                        <c:v>44018.791666666701</c:v>
                      </c:pt>
                      <c:pt idx="4508">
                        <c:v>44018.833333333299</c:v>
                      </c:pt>
                      <c:pt idx="4509">
                        <c:v>44018.875</c:v>
                      </c:pt>
                      <c:pt idx="4510">
                        <c:v>44018.916666666701</c:v>
                      </c:pt>
                      <c:pt idx="4511">
                        <c:v>44018.958333333299</c:v>
                      </c:pt>
                      <c:pt idx="4512">
                        <c:v>44019</c:v>
                      </c:pt>
                      <c:pt idx="4513">
                        <c:v>44019.041666666701</c:v>
                      </c:pt>
                      <c:pt idx="4514">
                        <c:v>44019.083333333299</c:v>
                      </c:pt>
                      <c:pt idx="4515">
                        <c:v>44019.125</c:v>
                      </c:pt>
                      <c:pt idx="4516">
                        <c:v>44019.166666666701</c:v>
                      </c:pt>
                      <c:pt idx="4517">
                        <c:v>44019.208333333299</c:v>
                      </c:pt>
                      <c:pt idx="4518">
                        <c:v>44019.25</c:v>
                      </c:pt>
                      <c:pt idx="4519">
                        <c:v>44019.291666666701</c:v>
                      </c:pt>
                      <c:pt idx="4520">
                        <c:v>44019.333333333299</c:v>
                      </c:pt>
                      <c:pt idx="4521">
                        <c:v>44019.375</c:v>
                      </c:pt>
                      <c:pt idx="4522">
                        <c:v>44019.416666666701</c:v>
                      </c:pt>
                      <c:pt idx="4523">
                        <c:v>44019.458333333299</c:v>
                      </c:pt>
                      <c:pt idx="4524">
                        <c:v>44019.5</c:v>
                      </c:pt>
                      <c:pt idx="4525">
                        <c:v>44019.541666666701</c:v>
                      </c:pt>
                      <c:pt idx="4526">
                        <c:v>44019.583333333299</c:v>
                      </c:pt>
                      <c:pt idx="4527">
                        <c:v>44019.625</c:v>
                      </c:pt>
                      <c:pt idx="4528">
                        <c:v>44019.666666666701</c:v>
                      </c:pt>
                      <c:pt idx="4529">
                        <c:v>44019.708333333299</c:v>
                      </c:pt>
                      <c:pt idx="4530">
                        <c:v>44019.75</c:v>
                      </c:pt>
                      <c:pt idx="4531">
                        <c:v>44019.791666666701</c:v>
                      </c:pt>
                      <c:pt idx="4532">
                        <c:v>44019.833333333299</c:v>
                      </c:pt>
                      <c:pt idx="4533">
                        <c:v>44019.875</c:v>
                      </c:pt>
                      <c:pt idx="4534">
                        <c:v>44019.916666666701</c:v>
                      </c:pt>
                      <c:pt idx="4535">
                        <c:v>44019.958333333299</c:v>
                      </c:pt>
                      <c:pt idx="4536">
                        <c:v>44020</c:v>
                      </c:pt>
                      <c:pt idx="4537">
                        <c:v>44020.041666666701</c:v>
                      </c:pt>
                      <c:pt idx="4538">
                        <c:v>44020.083333333299</c:v>
                      </c:pt>
                      <c:pt idx="4539">
                        <c:v>44020.125</c:v>
                      </c:pt>
                      <c:pt idx="4540">
                        <c:v>44020.166666666701</c:v>
                      </c:pt>
                      <c:pt idx="4541">
                        <c:v>44020.208333333299</c:v>
                      </c:pt>
                      <c:pt idx="4542">
                        <c:v>44020.25</c:v>
                      </c:pt>
                      <c:pt idx="4543">
                        <c:v>44020.291666666701</c:v>
                      </c:pt>
                      <c:pt idx="4544">
                        <c:v>44020.333333333299</c:v>
                      </c:pt>
                      <c:pt idx="4545">
                        <c:v>44020.375</c:v>
                      </c:pt>
                      <c:pt idx="4546">
                        <c:v>44020.416666666701</c:v>
                      </c:pt>
                      <c:pt idx="4547">
                        <c:v>44020.458333333299</c:v>
                      </c:pt>
                      <c:pt idx="4548">
                        <c:v>44020.5</c:v>
                      </c:pt>
                      <c:pt idx="4549">
                        <c:v>44020.541666666701</c:v>
                      </c:pt>
                      <c:pt idx="4550">
                        <c:v>44020.583333333299</c:v>
                      </c:pt>
                      <c:pt idx="4551">
                        <c:v>44020.625</c:v>
                      </c:pt>
                      <c:pt idx="4552">
                        <c:v>44020.666666666701</c:v>
                      </c:pt>
                      <c:pt idx="4553">
                        <c:v>44020.708333333299</c:v>
                      </c:pt>
                      <c:pt idx="4554">
                        <c:v>44020.75</c:v>
                      </c:pt>
                      <c:pt idx="4555">
                        <c:v>44020.791666666701</c:v>
                      </c:pt>
                      <c:pt idx="4556">
                        <c:v>44020.833333333299</c:v>
                      </c:pt>
                      <c:pt idx="4557">
                        <c:v>44020.875</c:v>
                      </c:pt>
                      <c:pt idx="4558">
                        <c:v>44020.916666666701</c:v>
                      </c:pt>
                      <c:pt idx="4559">
                        <c:v>44020.958333333299</c:v>
                      </c:pt>
                      <c:pt idx="4560">
                        <c:v>44021</c:v>
                      </c:pt>
                      <c:pt idx="4561">
                        <c:v>44021.041666666701</c:v>
                      </c:pt>
                      <c:pt idx="4562">
                        <c:v>44021.083333333299</c:v>
                      </c:pt>
                      <c:pt idx="4563">
                        <c:v>44021.125</c:v>
                      </c:pt>
                      <c:pt idx="4564">
                        <c:v>44021.166666666701</c:v>
                      </c:pt>
                      <c:pt idx="4565">
                        <c:v>44021.208333333299</c:v>
                      </c:pt>
                      <c:pt idx="4566">
                        <c:v>44021.25</c:v>
                      </c:pt>
                      <c:pt idx="4567">
                        <c:v>44021.291666666701</c:v>
                      </c:pt>
                      <c:pt idx="4568">
                        <c:v>44021.333333333299</c:v>
                      </c:pt>
                      <c:pt idx="4569">
                        <c:v>44021.375</c:v>
                      </c:pt>
                      <c:pt idx="4570">
                        <c:v>44021.416666666701</c:v>
                      </c:pt>
                      <c:pt idx="4571">
                        <c:v>44021.458333333299</c:v>
                      </c:pt>
                      <c:pt idx="4572">
                        <c:v>44021.5</c:v>
                      </c:pt>
                      <c:pt idx="4573">
                        <c:v>44021.541666666701</c:v>
                      </c:pt>
                      <c:pt idx="4574">
                        <c:v>44021.583333333299</c:v>
                      </c:pt>
                      <c:pt idx="4575">
                        <c:v>44021.625</c:v>
                      </c:pt>
                      <c:pt idx="4576">
                        <c:v>44021.666666666701</c:v>
                      </c:pt>
                      <c:pt idx="4577">
                        <c:v>44021.708333333299</c:v>
                      </c:pt>
                      <c:pt idx="4578">
                        <c:v>44021.75</c:v>
                      </c:pt>
                      <c:pt idx="4579">
                        <c:v>44021.791666666701</c:v>
                      </c:pt>
                      <c:pt idx="4580">
                        <c:v>44021.833333333299</c:v>
                      </c:pt>
                      <c:pt idx="4581">
                        <c:v>44021.875</c:v>
                      </c:pt>
                      <c:pt idx="4582">
                        <c:v>44021.916666666701</c:v>
                      </c:pt>
                      <c:pt idx="4583">
                        <c:v>44021.958333333299</c:v>
                      </c:pt>
                      <c:pt idx="4584">
                        <c:v>44022</c:v>
                      </c:pt>
                      <c:pt idx="4585">
                        <c:v>44022.041666666701</c:v>
                      </c:pt>
                      <c:pt idx="4586">
                        <c:v>44022.083333333299</c:v>
                      </c:pt>
                      <c:pt idx="4587">
                        <c:v>44022.125</c:v>
                      </c:pt>
                      <c:pt idx="4588">
                        <c:v>44022.166666666701</c:v>
                      </c:pt>
                      <c:pt idx="4589">
                        <c:v>44022.208333333299</c:v>
                      </c:pt>
                      <c:pt idx="4590">
                        <c:v>44022.25</c:v>
                      </c:pt>
                      <c:pt idx="4591">
                        <c:v>44022.291666666701</c:v>
                      </c:pt>
                      <c:pt idx="4592">
                        <c:v>44022.333333333299</c:v>
                      </c:pt>
                      <c:pt idx="4593">
                        <c:v>44022.375</c:v>
                      </c:pt>
                      <c:pt idx="4594">
                        <c:v>44022.416666666701</c:v>
                      </c:pt>
                      <c:pt idx="4595">
                        <c:v>44022.458333333299</c:v>
                      </c:pt>
                      <c:pt idx="4596">
                        <c:v>44022.5</c:v>
                      </c:pt>
                      <c:pt idx="4597">
                        <c:v>44022.541666666701</c:v>
                      </c:pt>
                      <c:pt idx="4598">
                        <c:v>44022.583333333299</c:v>
                      </c:pt>
                      <c:pt idx="4599">
                        <c:v>44022.625</c:v>
                      </c:pt>
                      <c:pt idx="4600">
                        <c:v>44022.666666666701</c:v>
                      </c:pt>
                      <c:pt idx="4601">
                        <c:v>44022.708333333299</c:v>
                      </c:pt>
                      <c:pt idx="4602">
                        <c:v>44022.75</c:v>
                      </c:pt>
                      <c:pt idx="4603">
                        <c:v>44022.791666666701</c:v>
                      </c:pt>
                      <c:pt idx="4604">
                        <c:v>44022.833333333299</c:v>
                      </c:pt>
                      <c:pt idx="4605">
                        <c:v>44022.875</c:v>
                      </c:pt>
                      <c:pt idx="4606">
                        <c:v>44022.916666666701</c:v>
                      </c:pt>
                      <c:pt idx="4607">
                        <c:v>44022.958333333299</c:v>
                      </c:pt>
                      <c:pt idx="4608">
                        <c:v>44023</c:v>
                      </c:pt>
                      <c:pt idx="4609">
                        <c:v>44023.041666666701</c:v>
                      </c:pt>
                      <c:pt idx="4610">
                        <c:v>44023.083333333299</c:v>
                      </c:pt>
                      <c:pt idx="4611">
                        <c:v>44023.125</c:v>
                      </c:pt>
                      <c:pt idx="4612">
                        <c:v>44023.166666666701</c:v>
                      </c:pt>
                      <c:pt idx="4613">
                        <c:v>44023.208333333299</c:v>
                      </c:pt>
                      <c:pt idx="4614">
                        <c:v>44023.25</c:v>
                      </c:pt>
                      <c:pt idx="4615">
                        <c:v>44023.291666666701</c:v>
                      </c:pt>
                      <c:pt idx="4616">
                        <c:v>44023.333333333299</c:v>
                      </c:pt>
                      <c:pt idx="4617">
                        <c:v>44023.375</c:v>
                      </c:pt>
                      <c:pt idx="4618">
                        <c:v>44023.416666666701</c:v>
                      </c:pt>
                      <c:pt idx="4619">
                        <c:v>44023.458333333299</c:v>
                      </c:pt>
                      <c:pt idx="4620">
                        <c:v>44023.5</c:v>
                      </c:pt>
                      <c:pt idx="4621">
                        <c:v>44023.541666666701</c:v>
                      </c:pt>
                      <c:pt idx="4622">
                        <c:v>44023.583333333299</c:v>
                      </c:pt>
                      <c:pt idx="4623">
                        <c:v>44023.625</c:v>
                      </c:pt>
                      <c:pt idx="4624">
                        <c:v>44023.666666666701</c:v>
                      </c:pt>
                      <c:pt idx="4625">
                        <c:v>44023.708333333299</c:v>
                      </c:pt>
                      <c:pt idx="4626">
                        <c:v>44023.75</c:v>
                      </c:pt>
                      <c:pt idx="4627">
                        <c:v>44023.791666666701</c:v>
                      </c:pt>
                      <c:pt idx="4628">
                        <c:v>44023.833333333299</c:v>
                      </c:pt>
                      <c:pt idx="4629">
                        <c:v>44023.875</c:v>
                      </c:pt>
                      <c:pt idx="4630">
                        <c:v>44023.916666666701</c:v>
                      </c:pt>
                      <c:pt idx="4631">
                        <c:v>44023.958333333299</c:v>
                      </c:pt>
                      <c:pt idx="4632">
                        <c:v>44024</c:v>
                      </c:pt>
                      <c:pt idx="4633">
                        <c:v>44024.041666666701</c:v>
                      </c:pt>
                      <c:pt idx="4634">
                        <c:v>44024.083333333299</c:v>
                      </c:pt>
                      <c:pt idx="4635">
                        <c:v>44024.125</c:v>
                      </c:pt>
                      <c:pt idx="4636">
                        <c:v>44024.166666666701</c:v>
                      </c:pt>
                      <c:pt idx="4637">
                        <c:v>44024.208333333299</c:v>
                      </c:pt>
                      <c:pt idx="4638">
                        <c:v>44024.25</c:v>
                      </c:pt>
                      <c:pt idx="4639">
                        <c:v>44024.291666666701</c:v>
                      </c:pt>
                      <c:pt idx="4640">
                        <c:v>44024.333333333299</c:v>
                      </c:pt>
                      <c:pt idx="4641">
                        <c:v>44024.375</c:v>
                      </c:pt>
                      <c:pt idx="4642">
                        <c:v>44024.416666666701</c:v>
                      </c:pt>
                      <c:pt idx="4643">
                        <c:v>44024.458333333299</c:v>
                      </c:pt>
                      <c:pt idx="4644">
                        <c:v>44024.5</c:v>
                      </c:pt>
                      <c:pt idx="4645">
                        <c:v>44024.541666666701</c:v>
                      </c:pt>
                      <c:pt idx="4646">
                        <c:v>44024.583333333299</c:v>
                      </c:pt>
                      <c:pt idx="4647">
                        <c:v>44024.625</c:v>
                      </c:pt>
                      <c:pt idx="4648">
                        <c:v>44024.666666666701</c:v>
                      </c:pt>
                      <c:pt idx="4649">
                        <c:v>44024.708333333299</c:v>
                      </c:pt>
                      <c:pt idx="4650">
                        <c:v>44024.75</c:v>
                      </c:pt>
                      <c:pt idx="4651">
                        <c:v>44024.791666666701</c:v>
                      </c:pt>
                      <c:pt idx="4652">
                        <c:v>44024.833333333299</c:v>
                      </c:pt>
                      <c:pt idx="4653">
                        <c:v>44024.875</c:v>
                      </c:pt>
                      <c:pt idx="4654">
                        <c:v>44024.916666666701</c:v>
                      </c:pt>
                      <c:pt idx="4655">
                        <c:v>44024.958333333299</c:v>
                      </c:pt>
                      <c:pt idx="4656">
                        <c:v>44025</c:v>
                      </c:pt>
                      <c:pt idx="4657">
                        <c:v>44025.041666666701</c:v>
                      </c:pt>
                      <c:pt idx="4658">
                        <c:v>44025.083333333299</c:v>
                      </c:pt>
                      <c:pt idx="4659">
                        <c:v>44025.125</c:v>
                      </c:pt>
                      <c:pt idx="4660">
                        <c:v>44025.166666666701</c:v>
                      </c:pt>
                      <c:pt idx="4661">
                        <c:v>44025.208333333299</c:v>
                      </c:pt>
                      <c:pt idx="4662">
                        <c:v>44025.25</c:v>
                      </c:pt>
                      <c:pt idx="4663">
                        <c:v>44025.291666666701</c:v>
                      </c:pt>
                      <c:pt idx="4664">
                        <c:v>44025.333333333299</c:v>
                      </c:pt>
                      <c:pt idx="4665">
                        <c:v>44025.375</c:v>
                      </c:pt>
                      <c:pt idx="4666">
                        <c:v>44025.416666666701</c:v>
                      </c:pt>
                      <c:pt idx="4667">
                        <c:v>44025.458333333299</c:v>
                      </c:pt>
                      <c:pt idx="4668">
                        <c:v>44025.5</c:v>
                      </c:pt>
                      <c:pt idx="4669">
                        <c:v>44025.541666666701</c:v>
                      </c:pt>
                      <c:pt idx="4670">
                        <c:v>44025.583333333299</c:v>
                      </c:pt>
                      <c:pt idx="4671">
                        <c:v>44025.625</c:v>
                      </c:pt>
                      <c:pt idx="4672">
                        <c:v>44025.666666666701</c:v>
                      </c:pt>
                      <c:pt idx="4673">
                        <c:v>44025.708333333299</c:v>
                      </c:pt>
                      <c:pt idx="4674">
                        <c:v>44025.75</c:v>
                      </c:pt>
                      <c:pt idx="4675">
                        <c:v>44025.791666666701</c:v>
                      </c:pt>
                      <c:pt idx="4676">
                        <c:v>44025.833333333299</c:v>
                      </c:pt>
                      <c:pt idx="4677">
                        <c:v>44025.875</c:v>
                      </c:pt>
                      <c:pt idx="4678">
                        <c:v>44025.916666666701</c:v>
                      </c:pt>
                      <c:pt idx="4679">
                        <c:v>44025.958333333299</c:v>
                      </c:pt>
                      <c:pt idx="4680">
                        <c:v>44026</c:v>
                      </c:pt>
                      <c:pt idx="4681">
                        <c:v>44026.041666666701</c:v>
                      </c:pt>
                      <c:pt idx="4682">
                        <c:v>44026.083333333299</c:v>
                      </c:pt>
                      <c:pt idx="4683">
                        <c:v>44026.125</c:v>
                      </c:pt>
                      <c:pt idx="4684">
                        <c:v>44026.166666666701</c:v>
                      </c:pt>
                      <c:pt idx="4685">
                        <c:v>44026.208333333299</c:v>
                      </c:pt>
                      <c:pt idx="4686">
                        <c:v>44026.25</c:v>
                      </c:pt>
                      <c:pt idx="4687">
                        <c:v>44026.291666666701</c:v>
                      </c:pt>
                      <c:pt idx="4688">
                        <c:v>44026.333333333299</c:v>
                      </c:pt>
                      <c:pt idx="4689">
                        <c:v>44026.375</c:v>
                      </c:pt>
                      <c:pt idx="4690">
                        <c:v>44026.416666666701</c:v>
                      </c:pt>
                      <c:pt idx="4691">
                        <c:v>44026.458333333299</c:v>
                      </c:pt>
                      <c:pt idx="4692">
                        <c:v>44026.5</c:v>
                      </c:pt>
                      <c:pt idx="4693">
                        <c:v>44026.541666666701</c:v>
                      </c:pt>
                      <c:pt idx="4694">
                        <c:v>44026.583333333299</c:v>
                      </c:pt>
                      <c:pt idx="4695">
                        <c:v>44026.625</c:v>
                      </c:pt>
                      <c:pt idx="4696">
                        <c:v>44026.666666666701</c:v>
                      </c:pt>
                      <c:pt idx="4697">
                        <c:v>44026.708333333299</c:v>
                      </c:pt>
                      <c:pt idx="4698">
                        <c:v>44026.75</c:v>
                      </c:pt>
                      <c:pt idx="4699">
                        <c:v>44026.791666666701</c:v>
                      </c:pt>
                      <c:pt idx="4700">
                        <c:v>44026.833333333299</c:v>
                      </c:pt>
                      <c:pt idx="4701">
                        <c:v>44026.875</c:v>
                      </c:pt>
                      <c:pt idx="4702">
                        <c:v>44026.916666666701</c:v>
                      </c:pt>
                      <c:pt idx="4703">
                        <c:v>44026.958333333299</c:v>
                      </c:pt>
                      <c:pt idx="4704">
                        <c:v>44027</c:v>
                      </c:pt>
                      <c:pt idx="4705">
                        <c:v>44027.041666666701</c:v>
                      </c:pt>
                      <c:pt idx="4706">
                        <c:v>44027.083333333299</c:v>
                      </c:pt>
                      <c:pt idx="4707">
                        <c:v>44027.125</c:v>
                      </c:pt>
                      <c:pt idx="4708">
                        <c:v>44027.166666666701</c:v>
                      </c:pt>
                      <c:pt idx="4709">
                        <c:v>44027.208333333299</c:v>
                      </c:pt>
                      <c:pt idx="4710">
                        <c:v>44027.25</c:v>
                      </c:pt>
                      <c:pt idx="4711">
                        <c:v>44027.291666666701</c:v>
                      </c:pt>
                      <c:pt idx="4712">
                        <c:v>44027.333333333299</c:v>
                      </c:pt>
                      <c:pt idx="4713">
                        <c:v>44027.375</c:v>
                      </c:pt>
                      <c:pt idx="4714">
                        <c:v>44027.416666666701</c:v>
                      </c:pt>
                      <c:pt idx="4715">
                        <c:v>44027.458333333299</c:v>
                      </c:pt>
                      <c:pt idx="4716">
                        <c:v>44027.5</c:v>
                      </c:pt>
                      <c:pt idx="4717">
                        <c:v>44027.541666666701</c:v>
                      </c:pt>
                      <c:pt idx="4718">
                        <c:v>44027.583333333299</c:v>
                      </c:pt>
                      <c:pt idx="4719">
                        <c:v>44027.625</c:v>
                      </c:pt>
                      <c:pt idx="4720">
                        <c:v>44027.666666666701</c:v>
                      </c:pt>
                      <c:pt idx="4721">
                        <c:v>44027.708333333299</c:v>
                      </c:pt>
                      <c:pt idx="4722">
                        <c:v>44027.75</c:v>
                      </c:pt>
                      <c:pt idx="4723">
                        <c:v>44027.791666666701</c:v>
                      </c:pt>
                      <c:pt idx="4724">
                        <c:v>44027.833333333299</c:v>
                      </c:pt>
                      <c:pt idx="4725">
                        <c:v>44027.875</c:v>
                      </c:pt>
                      <c:pt idx="4726">
                        <c:v>44027.916666666701</c:v>
                      </c:pt>
                      <c:pt idx="4727">
                        <c:v>44027.958333333299</c:v>
                      </c:pt>
                      <c:pt idx="4728">
                        <c:v>44028</c:v>
                      </c:pt>
                      <c:pt idx="4729">
                        <c:v>44028.041666666701</c:v>
                      </c:pt>
                      <c:pt idx="4730">
                        <c:v>44028.083333333299</c:v>
                      </c:pt>
                      <c:pt idx="4731">
                        <c:v>44028.125</c:v>
                      </c:pt>
                      <c:pt idx="4732">
                        <c:v>44028.166666666701</c:v>
                      </c:pt>
                      <c:pt idx="4733">
                        <c:v>44028.208333333299</c:v>
                      </c:pt>
                      <c:pt idx="4734">
                        <c:v>44028.25</c:v>
                      </c:pt>
                      <c:pt idx="4735">
                        <c:v>44028.291666666701</c:v>
                      </c:pt>
                      <c:pt idx="4736">
                        <c:v>44028.333333333299</c:v>
                      </c:pt>
                      <c:pt idx="4737">
                        <c:v>44028.375</c:v>
                      </c:pt>
                      <c:pt idx="4738">
                        <c:v>44028.416666666701</c:v>
                      </c:pt>
                      <c:pt idx="4739">
                        <c:v>44028.458333333299</c:v>
                      </c:pt>
                      <c:pt idx="4740">
                        <c:v>44028.5</c:v>
                      </c:pt>
                      <c:pt idx="4741">
                        <c:v>44028.541666666701</c:v>
                      </c:pt>
                      <c:pt idx="4742">
                        <c:v>44028.583333333299</c:v>
                      </c:pt>
                      <c:pt idx="4743">
                        <c:v>44028.625</c:v>
                      </c:pt>
                      <c:pt idx="4744">
                        <c:v>44028.666666666701</c:v>
                      </c:pt>
                      <c:pt idx="4745">
                        <c:v>44028.708333333299</c:v>
                      </c:pt>
                      <c:pt idx="4746">
                        <c:v>44028.75</c:v>
                      </c:pt>
                      <c:pt idx="4747">
                        <c:v>44028.791666666701</c:v>
                      </c:pt>
                      <c:pt idx="4748">
                        <c:v>44028.833333333299</c:v>
                      </c:pt>
                      <c:pt idx="4749">
                        <c:v>44028.875</c:v>
                      </c:pt>
                      <c:pt idx="4750">
                        <c:v>44028.916666666701</c:v>
                      </c:pt>
                      <c:pt idx="4751">
                        <c:v>44028.958333333299</c:v>
                      </c:pt>
                      <c:pt idx="4752">
                        <c:v>44029</c:v>
                      </c:pt>
                      <c:pt idx="4753">
                        <c:v>44029.041666666701</c:v>
                      </c:pt>
                      <c:pt idx="4754">
                        <c:v>44029.083333333299</c:v>
                      </c:pt>
                      <c:pt idx="4755">
                        <c:v>44029.125</c:v>
                      </c:pt>
                      <c:pt idx="4756">
                        <c:v>44029.166666666701</c:v>
                      </c:pt>
                      <c:pt idx="4757">
                        <c:v>44029.208333333299</c:v>
                      </c:pt>
                      <c:pt idx="4758">
                        <c:v>44029.25</c:v>
                      </c:pt>
                      <c:pt idx="4759">
                        <c:v>44029.291666666701</c:v>
                      </c:pt>
                      <c:pt idx="4760">
                        <c:v>44029.333333333299</c:v>
                      </c:pt>
                      <c:pt idx="4761">
                        <c:v>44029.375</c:v>
                      </c:pt>
                      <c:pt idx="4762">
                        <c:v>44029.416666666701</c:v>
                      </c:pt>
                      <c:pt idx="4763">
                        <c:v>44029.458333333299</c:v>
                      </c:pt>
                      <c:pt idx="4764">
                        <c:v>44029.5</c:v>
                      </c:pt>
                      <c:pt idx="4765">
                        <c:v>44029.541666666701</c:v>
                      </c:pt>
                      <c:pt idx="4766">
                        <c:v>44029.583333333299</c:v>
                      </c:pt>
                      <c:pt idx="4767">
                        <c:v>44029.625</c:v>
                      </c:pt>
                      <c:pt idx="4768">
                        <c:v>44029.666666666701</c:v>
                      </c:pt>
                      <c:pt idx="4769">
                        <c:v>44029.708333333299</c:v>
                      </c:pt>
                      <c:pt idx="4770">
                        <c:v>44029.75</c:v>
                      </c:pt>
                      <c:pt idx="4771">
                        <c:v>44029.791666666701</c:v>
                      </c:pt>
                      <c:pt idx="4772">
                        <c:v>44029.833333333299</c:v>
                      </c:pt>
                      <c:pt idx="4773">
                        <c:v>44029.875</c:v>
                      </c:pt>
                      <c:pt idx="4774">
                        <c:v>44029.916666666701</c:v>
                      </c:pt>
                      <c:pt idx="4775">
                        <c:v>44029.958333333299</c:v>
                      </c:pt>
                      <c:pt idx="4776">
                        <c:v>44030</c:v>
                      </c:pt>
                      <c:pt idx="4777">
                        <c:v>44030.041666666701</c:v>
                      </c:pt>
                      <c:pt idx="4778">
                        <c:v>44030.083333333299</c:v>
                      </c:pt>
                      <c:pt idx="4779">
                        <c:v>44030.125</c:v>
                      </c:pt>
                      <c:pt idx="4780">
                        <c:v>44030.166666666701</c:v>
                      </c:pt>
                      <c:pt idx="4781">
                        <c:v>44030.208333333299</c:v>
                      </c:pt>
                      <c:pt idx="4782">
                        <c:v>44030.25</c:v>
                      </c:pt>
                      <c:pt idx="4783">
                        <c:v>44030.291666666701</c:v>
                      </c:pt>
                      <c:pt idx="4784">
                        <c:v>44030.333333333299</c:v>
                      </c:pt>
                      <c:pt idx="4785">
                        <c:v>44030.375</c:v>
                      </c:pt>
                      <c:pt idx="4786">
                        <c:v>44030.416666666701</c:v>
                      </c:pt>
                      <c:pt idx="4787">
                        <c:v>44030.458333333299</c:v>
                      </c:pt>
                      <c:pt idx="4788">
                        <c:v>44030.5</c:v>
                      </c:pt>
                      <c:pt idx="4789">
                        <c:v>44030.541666666701</c:v>
                      </c:pt>
                      <c:pt idx="4790">
                        <c:v>44030.583333333299</c:v>
                      </c:pt>
                      <c:pt idx="4791">
                        <c:v>44030.625</c:v>
                      </c:pt>
                      <c:pt idx="4792">
                        <c:v>44030.666666666701</c:v>
                      </c:pt>
                      <c:pt idx="4793">
                        <c:v>44030.708333333299</c:v>
                      </c:pt>
                      <c:pt idx="4794">
                        <c:v>44030.75</c:v>
                      </c:pt>
                      <c:pt idx="4795">
                        <c:v>44030.791666666701</c:v>
                      </c:pt>
                      <c:pt idx="4796">
                        <c:v>44030.833333333299</c:v>
                      </c:pt>
                      <c:pt idx="4797">
                        <c:v>44030.875</c:v>
                      </c:pt>
                      <c:pt idx="4798">
                        <c:v>44030.916666666701</c:v>
                      </c:pt>
                      <c:pt idx="4799">
                        <c:v>44030.958333333299</c:v>
                      </c:pt>
                      <c:pt idx="4800">
                        <c:v>44031</c:v>
                      </c:pt>
                      <c:pt idx="4801">
                        <c:v>44031.041666666701</c:v>
                      </c:pt>
                      <c:pt idx="4802">
                        <c:v>44031.083333333299</c:v>
                      </c:pt>
                      <c:pt idx="4803">
                        <c:v>44031.125</c:v>
                      </c:pt>
                      <c:pt idx="4804">
                        <c:v>44031.166666666701</c:v>
                      </c:pt>
                      <c:pt idx="4805">
                        <c:v>44031.208333333299</c:v>
                      </c:pt>
                      <c:pt idx="4806">
                        <c:v>44031.25</c:v>
                      </c:pt>
                      <c:pt idx="4807">
                        <c:v>44031.291666666701</c:v>
                      </c:pt>
                      <c:pt idx="4808">
                        <c:v>44031.333333333299</c:v>
                      </c:pt>
                      <c:pt idx="4809">
                        <c:v>44031.375</c:v>
                      </c:pt>
                      <c:pt idx="4810">
                        <c:v>44031.416666666701</c:v>
                      </c:pt>
                      <c:pt idx="4811">
                        <c:v>44031.458333333299</c:v>
                      </c:pt>
                      <c:pt idx="4812">
                        <c:v>44031.5</c:v>
                      </c:pt>
                      <c:pt idx="4813">
                        <c:v>44031.541666666701</c:v>
                      </c:pt>
                      <c:pt idx="4814">
                        <c:v>44031.583333333299</c:v>
                      </c:pt>
                      <c:pt idx="4815">
                        <c:v>44031.625</c:v>
                      </c:pt>
                      <c:pt idx="4816">
                        <c:v>44031.666666666701</c:v>
                      </c:pt>
                      <c:pt idx="4817">
                        <c:v>44031.708333333299</c:v>
                      </c:pt>
                      <c:pt idx="4818">
                        <c:v>44031.75</c:v>
                      </c:pt>
                      <c:pt idx="4819">
                        <c:v>44031.791666666701</c:v>
                      </c:pt>
                      <c:pt idx="4820">
                        <c:v>44031.833333333299</c:v>
                      </c:pt>
                      <c:pt idx="4821">
                        <c:v>44031.875</c:v>
                      </c:pt>
                      <c:pt idx="4822">
                        <c:v>44031.916666666701</c:v>
                      </c:pt>
                      <c:pt idx="4823">
                        <c:v>44031.958333333299</c:v>
                      </c:pt>
                      <c:pt idx="4824">
                        <c:v>44032</c:v>
                      </c:pt>
                      <c:pt idx="4825">
                        <c:v>44032.041666666701</c:v>
                      </c:pt>
                      <c:pt idx="4826">
                        <c:v>44032.083333333299</c:v>
                      </c:pt>
                      <c:pt idx="4827">
                        <c:v>44032.125</c:v>
                      </c:pt>
                      <c:pt idx="4828">
                        <c:v>44032.166666666701</c:v>
                      </c:pt>
                      <c:pt idx="4829">
                        <c:v>44032.208333333299</c:v>
                      </c:pt>
                      <c:pt idx="4830">
                        <c:v>44032.25</c:v>
                      </c:pt>
                      <c:pt idx="4831">
                        <c:v>44032.291666666701</c:v>
                      </c:pt>
                      <c:pt idx="4832">
                        <c:v>44032.333333333299</c:v>
                      </c:pt>
                      <c:pt idx="4833">
                        <c:v>44032.375</c:v>
                      </c:pt>
                      <c:pt idx="4834">
                        <c:v>44032.416666666701</c:v>
                      </c:pt>
                      <c:pt idx="4835">
                        <c:v>44032.458333333299</c:v>
                      </c:pt>
                      <c:pt idx="4836">
                        <c:v>44032.5</c:v>
                      </c:pt>
                      <c:pt idx="4837">
                        <c:v>44032.541666666701</c:v>
                      </c:pt>
                      <c:pt idx="4838">
                        <c:v>44032.583333333299</c:v>
                      </c:pt>
                      <c:pt idx="4839">
                        <c:v>44032.625</c:v>
                      </c:pt>
                      <c:pt idx="4840">
                        <c:v>44032.666666666701</c:v>
                      </c:pt>
                      <c:pt idx="4841">
                        <c:v>44032.708333333299</c:v>
                      </c:pt>
                      <c:pt idx="4842">
                        <c:v>44032.75</c:v>
                      </c:pt>
                      <c:pt idx="4843">
                        <c:v>44032.791666666701</c:v>
                      </c:pt>
                      <c:pt idx="4844">
                        <c:v>44032.833333333299</c:v>
                      </c:pt>
                      <c:pt idx="4845">
                        <c:v>44032.875</c:v>
                      </c:pt>
                      <c:pt idx="4846">
                        <c:v>44032.916666666701</c:v>
                      </c:pt>
                      <c:pt idx="4847">
                        <c:v>44032.958333333299</c:v>
                      </c:pt>
                      <c:pt idx="4848">
                        <c:v>44033</c:v>
                      </c:pt>
                      <c:pt idx="4849">
                        <c:v>44033.041666666701</c:v>
                      </c:pt>
                      <c:pt idx="4850">
                        <c:v>44033.083333333299</c:v>
                      </c:pt>
                      <c:pt idx="4851">
                        <c:v>44033.125</c:v>
                      </c:pt>
                      <c:pt idx="4852">
                        <c:v>44033.166666666701</c:v>
                      </c:pt>
                      <c:pt idx="4853">
                        <c:v>44033.208333333299</c:v>
                      </c:pt>
                      <c:pt idx="4854">
                        <c:v>44033.25</c:v>
                      </c:pt>
                      <c:pt idx="4855">
                        <c:v>44033.291666666701</c:v>
                      </c:pt>
                      <c:pt idx="4856">
                        <c:v>44033.333333333299</c:v>
                      </c:pt>
                      <c:pt idx="4857">
                        <c:v>44033.375</c:v>
                      </c:pt>
                      <c:pt idx="4858">
                        <c:v>44033.416666666701</c:v>
                      </c:pt>
                      <c:pt idx="4859">
                        <c:v>44033.458333333299</c:v>
                      </c:pt>
                      <c:pt idx="4860">
                        <c:v>44033.5</c:v>
                      </c:pt>
                      <c:pt idx="4861">
                        <c:v>44033.541666666701</c:v>
                      </c:pt>
                      <c:pt idx="4862">
                        <c:v>44033.583333333299</c:v>
                      </c:pt>
                      <c:pt idx="4863">
                        <c:v>44033.625</c:v>
                      </c:pt>
                      <c:pt idx="4864">
                        <c:v>44033.666666666701</c:v>
                      </c:pt>
                      <c:pt idx="4865">
                        <c:v>44033.708333333299</c:v>
                      </c:pt>
                      <c:pt idx="4866">
                        <c:v>44033.75</c:v>
                      </c:pt>
                      <c:pt idx="4867">
                        <c:v>44033.791666666701</c:v>
                      </c:pt>
                      <c:pt idx="4868">
                        <c:v>44033.833333333299</c:v>
                      </c:pt>
                      <c:pt idx="4869">
                        <c:v>44033.875</c:v>
                      </c:pt>
                      <c:pt idx="4870">
                        <c:v>44033.916666666701</c:v>
                      </c:pt>
                      <c:pt idx="4871">
                        <c:v>44033.958333333299</c:v>
                      </c:pt>
                      <c:pt idx="4872">
                        <c:v>44034</c:v>
                      </c:pt>
                      <c:pt idx="4873">
                        <c:v>44034.041666666701</c:v>
                      </c:pt>
                      <c:pt idx="4874">
                        <c:v>44034.083333333299</c:v>
                      </c:pt>
                      <c:pt idx="4875">
                        <c:v>44034.125</c:v>
                      </c:pt>
                      <c:pt idx="4876">
                        <c:v>44034.166666666701</c:v>
                      </c:pt>
                      <c:pt idx="4877">
                        <c:v>44034.208333333299</c:v>
                      </c:pt>
                      <c:pt idx="4878">
                        <c:v>44034.25</c:v>
                      </c:pt>
                      <c:pt idx="4879">
                        <c:v>44034.291666666701</c:v>
                      </c:pt>
                      <c:pt idx="4880">
                        <c:v>44034.333333333299</c:v>
                      </c:pt>
                      <c:pt idx="4881">
                        <c:v>44034.375</c:v>
                      </c:pt>
                      <c:pt idx="4882">
                        <c:v>44034.416666666701</c:v>
                      </c:pt>
                      <c:pt idx="4883">
                        <c:v>44034.458333333299</c:v>
                      </c:pt>
                      <c:pt idx="4884">
                        <c:v>44034.5</c:v>
                      </c:pt>
                      <c:pt idx="4885">
                        <c:v>44034.541666666701</c:v>
                      </c:pt>
                      <c:pt idx="4886">
                        <c:v>44034.583333333299</c:v>
                      </c:pt>
                      <c:pt idx="4887">
                        <c:v>44034.625</c:v>
                      </c:pt>
                      <c:pt idx="4888">
                        <c:v>44034.666666666701</c:v>
                      </c:pt>
                      <c:pt idx="4889">
                        <c:v>44034.708333333299</c:v>
                      </c:pt>
                      <c:pt idx="4890">
                        <c:v>44034.75</c:v>
                      </c:pt>
                      <c:pt idx="4891">
                        <c:v>44034.791666666701</c:v>
                      </c:pt>
                      <c:pt idx="4892">
                        <c:v>44034.833333333299</c:v>
                      </c:pt>
                      <c:pt idx="4893">
                        <c:v>44034.875</c:v>
                      </c:pt>
                      <c:pt idx="4894">
                        <c:v>44034.916666666701</c:v>
                      </c:pt>
                      <c:pt idx="4895">
                        <c:v>44034.958333333299</c:v>
                      </c:pt>
                      <c:pt idx="4896">
                        <c:v>44035</c:v>
                      </c:pt>
                      <c:pt idx="4897">
                        <c:v>44035.041666666701</c:v>
                      </c:pt>
                      <c:pt idx="4898">
                        <c:v>44035.083333333299</c:v>
                      </c:pt>
                      <c:pt idx="4899">
                        <c:v>44035.125</c:v>
                      </c:pt>
                      <c:pt idx="4900">
                        <c:v>44035.166666666701</c:v>
                      </c:pt>
                      <c:pt idx="4901">
                        <c:v>44035.208333333299</c:v>
                      </c:pt>
                      <c:pt idx="4902">
                        <c:v>44035.25</c:v>
                      </c:pt>
                      <c:pt idx="4903">
                        <c:v>44035.291666666701</c:v>
                      </c:pt>
                      <c:pt idx="4904">
                        <c:v>44035.333333333299</c:v>
                      </c:pt>
                      <c:pt idx="4905">
                        <c:v>44035.375</c:v>
                      </c:pt>
                      <c:pt idx="4906">
                        <c:v>44035.416666666701</c:v>
                      </c:pt>
                      <c:pt idx="4907">
                        <c:v>44035.458333333299</c:v>
                      </c:pt>
                      <c:pt idx="4908">
                        <c:v>44035.5</c:v>
                      </c:pt>
                      <c:pt idx="4909">
                        <c:v>44035.541666666701</c:v>
                      </c:pt>
                      <c:pt idx="4910">
                        <c:v>44035.583333333299</c:v>
                      </c:pt>
                      <c:pt idx="4911">
                        <c:v>44035.625</c:v>
                      </c:pt>
                      <c:pt idx="4912">
                        <c:v>44035.666666666701</c:v>
                      </c:pt>
                      <c:pt idx="4913">
                        <c:v>44035.708333333299</c:v>
                      </c:pt>
                      <c:pt idx="4914">
                        <c:v>44035.75</c:v>
                      </c:pt>
                      <c:pt idx="4915">
                        <c:v>44035.791666666701</c:v>
                      </c:pt>
                      <c:pt idx="4916">
                        <c:v>44035.833333333299</c:v>
                      </c:pt>
                      <c:pt idx="4917">
                        <c:v>44035.875</c:v>
                      </c:pt>
                      <c:pt idx="4918">
                        <c:v>44035.916666666701</c:v>
                      </c:pt>
                      <c:pt idx="4919">
                        <c:v>44035.958333333299</c:v>
                      </c:pt>
                      <c:pt idx="4920">
                        <c:v>44036</c:v>
                      </c:pt>
                      <c:pt idx="4921">
                        <c:v>44036.041666666701</c:v>
                      </c:pt>
                      <c:pt idx="4922">
                        <c:v>44036.083333333299</c:v>
                      </c:pt>
                      <c:pt idx="4923">
                        <c:v>44036.125</c:v>
                      </c:pt>
                      <c:pt idx="4924">
                        <c:v>44036.166666666701</c:v>
                      </c:pt>
                      <c:pt idx="4925">
                        <c:v>44036.208333333299</c:v>
                      </c:pt>
                      <c:pt idx="4926">
                        <c:v>44036.25</c:v>
                      </c:pt>
                      <c:pt idx="4927">
                        <c:v>44036.291666666701</c:v>
                      </c:pt>
                      <c:pt idx="4928">
                        <c:v>44036.333333333299</c:v>
                      </c:pt>
                      <c:pt idx="4929">
                        <c:v>44036.375</c:v>
                      </c:pt>
                      <c:pt idx="4930">
                        <c:v>44036.416666666701</c:v>
                      </c:pt>
                      <c:pt idx="4931">
                        <c:v>44036.458333333299</c:v>
                      </c:pt>
                      <c:pt idx="4932">
                        <c:v>44036.5</c:v>
                      </c:pt>
                      <c:pt idx="4933">
                        <c:v>44036.541666666701</c:v>
                      </c:pt>
                      <c:pt idx="4934">
                        <c:v>44036.583333333299</c:v>
                      </c:pt>
                      <c:pt idx="4935">
                        <c:v>44036.625</c:v>
                      </c:pt>
                      <c:pt idx="4936">
                        <c:v>44036.666666666701</c:v>
                      </c:pt>
                      <c:pt idx="4937">
                        <c:v>44036.708333333299</c:v>
                      </c:pt>
                      <c:pt idx="4938">
                        <c:v>44036.75</c:v>
                      </c:pt>
                      <c:pt idx="4939">
                        <c:v>44036.791666666701</c:v>
                      </c:pt>
                      <c:pt idx="4940">
                        <c:v>44036.833333333299</c:v>
                      </c:pt>
                      <c:pt idx="4941">
                        <c:v>44036.875</c:v>
                      </c:pt>
                      <c:pt idx="4942">
                        <c:v>44036.916666666701</c:v>
                      </c:pt>
                      <c:pt idx="4943">
                        <c:v>44036.958333333299</c:v>
                      </c:pt>
                      <c:pt idx="4944">
                        <c:v>44037</c:v>
                      </c:pt>
                      <c:pt idx="4945">
                        <c:v>44037.041666666701</c:v>
                      </c:pt>
                      <c:pt idx="4946">
                        <c:v>44037.083333333299</c:v>
                      </c:pt>
                      <c:pt idx="4947">
                        <c:v>44037.125</c:v>
                      </c:pt>
                      <c:pt idx="4948">
                        <c:v>44037.166666666701</c:v>
                      </c:pt>
                      <c:pt idx="4949">
                        <c:v>44037.208333333299</c:v>
                      </c:pt>
                      <c:pt idx="4950">
                        <c:v>44037.25</c:v>
                      </c:pt>
                      <c:pt idx="4951">
                        <c:v>44037.291666666701</c:v>
                      </c:pt>
                      <c:pt idx="4952">
                        <c:v>44037.333333333299</c:v>
                      </c:pt>
                      <c:pt idx="4953">
                        <c:v>44037.375</c:v>
                      </c:pt>
                      <c:pt idx="4954">
                        <c:v>44037.416666666701</c:v>
                      </c:pt>
                      <c:pt idx="4955">
                        <c:v>44037.458333333299</c:v>
                      </c:pt>
                      <c:pt idx="4956">
                        <c:v>44037.5</c:v>
                      </c:pt>
                      <c:pt idx="4957">
                        <c:v>44037.541666666701</c:v>
                      </c:pt>
                      <c:pt idx="4958">
                        <c:v>44037.583333333299</c:v>
                      </c:pt>
                      <c:pt idx="4959">
                        <c:v>44037.625</c:v>
                      </c:pt>
                      <c:pt idx="4960">
                        <c:v>44037.666666666701</c:v>
                      </c:pt>
                      <c:pt idx="4961">
                        <c:v>44037.708333333299</c:v>
                      </c:pt>
                      <c:pt idx="4962">
                        <c:v>44037.75</c:v>
                      </c:pt>
                      <c:pt idx="4963">
                        <c:v>44037.791666666701</c:v>
                      </c:pt>
                      <c:pt idx="4964">
                        <c:v>44037.833333333299</c:v>
                      </c:pt>
                      <c:pt idx="4965">
                        <c:v>44037.875</c:v>
                      </c:pt>
                      <c:pt idx="4966">
                        <c:v>44037.916666666701</c:v>
                      </c:pt>
                      <c:pt idx="4967">
                        <c:v>44037.958333333299</c:v>
                      </c:pt>
                      <c:pt idx="4968">
                        <c:v>44038</c:v>
                      </c:pt>
                      <c:pt idx="4969">
                        <c:v>44038.041666666701</c:v>
                      </c:pt>
                      <c:pt idx="4970">
                        <c:v>44038.083333333299</c:v>
                      </c:pt>
                      <c:pt idx="4971">
                        <c:v>44038.125</c:v>
                      </c:pt>
                      <c:pt idx="4972">
                        <c:v>44038.166666666701</c:v>
                      </c:pt>
                      <c:pt idx="4973">
                        <c:v>44038.208333333299</c:v>
                      </c:pt>
                      <c:pt idx="4974">
                        <c:v>44038.25</c:v>
                      </c:pt>
                      <c:pt idx="4975">
                        <c:v>44038.291666666701</c:v>
                      </c:pt>
                      <c:pt idx="4976">
                        <c:v>44038.333333333299</c:v>
                      </c:pt>
                      <c:pt idx="4977">
                        <c:v>44038.375</c:v>
                      </c:pt>
                      <c:pt idx="4978">
                        <c:v>44038.416666666701</c:v>
                      </c:pt>
                      <c:pt idx="4979">
                        <c:v>44038.458333333299</c:v>
                      </c:pt>
                      <c:pt idx="4980">
                        <c:v>44038.5</c:v>
                      </c:pt>
                      <c:pt idx="4981">
                        <c:v>44038.541666666701</c:v>
                      </c:pt>
                      <c:pt idx="4982">
                        <c:v>44038.583333333299</c:v>
                      </c:pt>
                      <c:pt idx="4983">
                        <c:v>44038.625</c:v>
                      </c:pt>
                      <c:pt idx="4984">
                        <c:v>44038.666666666701</c:v>
                      </c:pt>
                      <c:pt idx="4985">
                        <c:v>44038.708333333299</c:v>
                      </c:pt>
                      <c:pt idx="4986">
                        <c:v>44038.75</c:v>
                      </c:pt>
                      <c:pt idx="4987">
                        <c:v>44038.791666666701</c:v>
                      </c:pt>
                      <c:pt idx="4988">
                        <c:v>44038.833333333299</c:v>
                      </c:pt>
                      <c:pt idx="4989">
                        <c:v>44038.875</c:v>
                      </c:pt>
                      <c:pt idx="4990">
                        <c:v>44038.916666666701</c:v>
                      </c:pt>
                      <c:pt idx="4991">
                        <c:v>44038.958333333299</c:v>
                      </c:pt>
                      <c:pt idx="4992">
                        <c:v>44039</c:v>
                      </c:pt>
                      <c:pt idx="4993">
                        <c:v>44039.041666666701</c:v>
                      </c:pt>
                      <c:pt idx="4994">
                        <c:v>44039.083333333299</c:v>
                      </c:pt>
                      <c:pt idx="4995">
                        <c:v>44039.125</c:v>
                      </c:pt>
                      <c:pt idx="4996">
                        <c:v>44039.166666666701</c:v>
                      </c:pt>
                      <c:pt idx="4997">
                        <c:v>44039.208333333299</c:v>
                      </c:pt>
                      <c:pt idx="4998">
                        <c:v>44039.25</c:v>
                      </c:pt>
                      <c:pt idx="4999">
                        <c:v>44039.291666666701</c:v>
                      </c:pt>
                      <c:pt idx="5000">
                        <c:v>44039.333333333299</c:v>
                      </c:pt>
                      <c:pt idx="5001">
                        <c:v>44039.375</c:v>
                      </c:pt>
                      <c:pt idx="5002">
                        <c:v>44039.416666666701</c:v>
                      </c:pt>
                      <c:pt idx="5003">
                        <c:v>44039.458333333299</c:v>
                      </c:pt>
                      <c:pt idx="5004">
                        <c:v>44039.5</c:v>
                      </c:pt>
                      <c:pt idx="5005">
                        <c:v>44039.541666666701</c:v>
                      </c:pt>
                      <c:pt idx="5006">
                        <c:v>44039.583333333299</c:v>
                      </c:pt>
                      <c:pt idx="5007">
                        <c:v>44039.625</c:v>
                      </c:pt>
                      <c:pt idx="5008">
                        <c:v>44039.666666666701</c:v>
                      </c:pt>
                      <c:pt idx="5009">
                        <c:v>44039.708333333299</c:v>
                      </c:pt>
                      <c:pt idx="5010">
                        <c:v>44039.75</c:v>
                      </c:pt>
                      <c:pt idx="5011">
                        <c:v>44039.791666666701</c:v>
                      </c:pt>
                      <c:pt idx="5012">
                        <c:v>44039.833333333299</c:v>
                      </c:pt>
                      <c:pt idx="5013">
                        <c:v>44039.875</c:v>
                      </c:pt>
                      <c:pt idx="5014">
                        <c:v>44039.916666666701</c:v>
                      </c:pt>
                      <c:pt idx="5015">
                        <c:v>44039.958333333299</c:v>
                      </c:pt>
                      <c:pt idx="5016">
                        <c:v>44040</c:v>
                      </c:pt>
                      <c:pt idx="5017">
                        <c:v>44040.041666666701</c:v>
                      </c:pt>
                      <c:pt idx="5018">
                        <c:v>44040.083333333299</c:v>
                      </c:pt>
                      <c:pt idx="5019">
                        <c:v>44040.125</c:v>
                      </c:pt>
                      <c:pt idx="5020">
                        <c:v>44040.166666666701</c:v>
                      </c:pt>
                      <c:pt idx="5021">
                        <c:v>44040.208333333299</c:v>
                      </c:pt>
                      <c:pt idx="5022">
                        <c:v>44040.25</c:v>
                      </c:pt>
                      <c:pt idx="5023">
                        <c:v>44040.291666666701</c:v>
                      </c:pt>
                      <c:pt idx="5024">
                        <c:v>44040.333333333299</c:v>
                      </c:pt>
                      <c:pt idx="5025">
                        <c:v>44040.375</c:v>
                      </c:pt>
                      <c:pt idx="5026">
                        <c:v>44040.416666666701</c:v>
                      </c:pt>
                      <c:pt idx="5027">
                        <c:v>44040.458333333299</c:v>
                      </c:pt>
                      <c:pt idx="5028">
                        <c:v>44040.5</c:v>
                      </c:pt>
                      <c:pt idx="5029">
                        <c:v>44040.541666666701</c:v>
                      </c:pt>
                      <c:pt idx="5030">
                        <c:v>44040.583333333299</c:v>
                      </c:pt>
                      <c:pt idx="5031">
                        <c:v>44040.625</c:v>
                      </c:pt>
                      <c:pt idx="5032">
                        <c:v>44040.666666666701</c:v>
                      </c:pt>
                      <c:pt idx="5033">
                        <c:v>44040.708333333299</c:v>
                      </c:pt>
                      <c:pt idx="5034">
                        <c:v>44040.75</c:v>
                      </c:pt>
                      <c:pt idx="5035">
                        <c:v>44040.791666666701</c:v>
                      </c:pt>
                      <c:pt idx="5036">
                        <c:v>44040.833333333299</c:v>
                      </c:pt>
                      <c:pt idx="5037">
                        <c:v>44040.875</c:v>
                      </c:pt>
                      <c:pt idx="5038">
                        <c:v>44040.916666666701</c:v>
                      </c:pt>
                      <c:pt idx="5039">
                        <c:v>44040.958333333299</c:v>
                      </c:pt>
                      <c:pt idx="5040">
                        <c:v>44041</c:v>
                      </c:pt>
                      <c:pt idx="5041">
                        <c:v>44041.041666666701</c:v>
                      </c:pt>
                      <c:pt idx="5042">
                        <c:v>44041.083333333299</c:v>
                      </c:pt>
                      <c:pt idx="5043">
                        <c:v>44041.125</c:v>
                      </c:pt>
                      <c:pt idx="5044">
                        <c:v>44041.166666666701</c:v>
                      </c:pt>
                      <c:pt idx="5045">
                        <c:v>44041.208333333299</c:v>
                      </c:pt>
                      <c:pt idx="5046">
                        <c:v>44041.25</c:v>
                      </c:pt>
                      <c:pt idx="5047">
                        <c:v>44041.291666666701</c:v>
                      </c:pt>
                      <c:pt idx="5048">
                        <c:v>44041.333333333299</c:v>
                      </c:pt>
                      <c:pt idx="5049">
                        <c:v>44041.375</c:v>
                      </c:pt>
                      <c:pt idx="5050">
                        <c:v>44041.416666666701</c:v>
                      </c:pt>
                      <c:pt idx="5051">
                        <c:v>44041.458333333299</c:v>
                      </c:pt>
                      <c:pt idx="5052">
                        <c:v>44041.5</c:v>
                      </c:pt>
                      <c:pt idx="5053">
                        <c:v>44041.541666666701</c:v>
                      </c:pt>
                      <c:pt idx="5054">
                        <c:v>44041.583333333299</c:v>
                      </c:pt>
                      <c:pt idx="5055">
                        <c:v>44041.625</c:v>
                      </c:pt>
                      <c:pt idx="5056">
                        <c:v>44041.666666666701</c:v>
                      </c:pt>
                      <c:pt idx="5057">
                        <c:v>44041.708333333299</c:v>
                      </c:pt>
                      <c:pt idx="5058">
                        <c:v>44041.75</c:v>
                      </c:pt>
                      <c:pt idx="5059">
                        <c:v>44041.791666666701</c:v>
                      </c:pt>
                      <c:pt idx="5060">
                        <c:v>44041.833333333299</c:v>
                      </c:pt>
                      <c:pt idx="5061">
                        <c:v>44041.875</c:v>
                      </c:pt>
                      <c:pt idx="5062">
                        <c:v>44041.916666666701</c:v>
                      </c:pt>
                      <c:pt idx="5063">
                        <c:v>44041.958333333299</c:v>
                      </c:pt>
                      <c:pt idx="5064">
                        <c:v>44042</c:v>
                      </c:pt>
                      <c:pt idx="5065">
                        <c:v>44042.041666666701</c:v>
                      </c:pt>
                      <c:pt idx="5066">
                        <c:v>44042.083333333299</c:v>
                      </c:pt>
                      <c:pt idx="5067">
                        <c:v>44042.125</c:v>
                      </c:pt>
                      <c:pt idx="5068">
                        <c:v>44042.166666666701</c:v>
                      </c:pt>
                      <c:pt idx="5069">
                        <c:v>44042.208333333299</c:v>
                      </c:pt>
                      <c:pt idx="5070">
                        <c:v>44042.25</c:v>
                      </c:pt>
                      <c:pt idx="5071">
                        <c:v>44042.291666666701</c:v>
                      </c:pt>
                      <c:pt idx="5072">
                        <c:v>44042.333333333299</c:v>
                      </c:pt>
                      <c:pt idx="5073">
                        <c:v>44042.375</c:v>
                      </c:pt>
                      <c:pt idx="5074">
                        <c:v>44042.416666666701</c:v>
                      </c:pt>
                      <c:pt idx="5075">
                        <c:v>44042.458333333299</c:v>
                      </c:pt>
                      <c:pt idx="5076">
                        <c:v>44042.5</c:v>
                      </c:pt>
                      <c:pt idx="5077">
                        <c:v>44042.541666666701</c:v>
                      </c:pt>
                      <c:pt idx="5078">
                        <c:v>44042.583333333299</c:v>
                      </c:pt>
                      <c:pt idx="5079">
                        <c:v>44042.625</c:v>
                      </c:pt>
                      <c:pt idx="5080">
                        <c:v>44042.666666666701</c:v>
                      </c:pt>
                      <c:pt idx="5081">
                        <c:v>44042.708333333299</c:v>
                      </c:pt>
                      <c:pt idx="5082">
                        <c:v>44042.75</c:v>
                      </c:pt>
                      <c:pt idx="5083">
                        <c:v>44042.791666666701</c:v>
                      </c:pt>
                      <c:pt idx="5084">
                        <c:v>44042.833333333299</c:v>
                      </c:pt>
                      <c:pt idx="5085">
                        <c:v>44042.875</c:v>
                      </c:pt>
                      <c:pt idx="5086">
                        <c:v>44042.916666666701</c:v>
                      </c:pt>
                      <c:pt idx="5087">
                        <c:v>44042.958333333299</c:v>
                      </c:pt>
                      <c:pt idx="5088">
                        <c:v>44043</c:v>
                      </c:pt>
                      <c:pt idx="5089">
                        <c:v>44043.041666666701</c:v>
                      </c:pt>
                      <c:pt idx="5090">
                        <c:v>44043.083333333299</c:v>
                      </c:pt>
                      <c:pt idx="5091">
                        <c:v>44043.125</c:v>
                      </c:pt>
                      <c:pt idx="5092">
                        <c:v>44043.166666666701</c:v>
                      </c:pt>
                      <c:pt idx="5093">
                        <c:v>44043.208333333299</c:v>
                      </c:pt>
                      <c:pt idx="5094">
                        <c:v>44043.25</c:v>
                      </c:pt>
                      <c:pt idx="5095">
                        <c:v>44043.291666666701</c:v>
                      </c:pt>
                      <c:pt idx="5096">
                        <c:v>44043.333333333299</c:v>
                      </c:pt>
                      <c:pt idx="5097">
                        <c:v>44043.375</c:v>
                      </c:pt>
                      <c:pt idx="5098">
                        <c:v>44043.416666666701</c:v>
                      </c:pt>
                      <c:pt idx="5099">
                        <c:v>44043.458333333299</c:v>
                      </c:pt>
                      <c:pt idx="5100">
                        <c:v>44043.5</c:v>
                      </c:pt>
                      <c:pt idx="5101">
                        <c:v>44043.541666666701</c:v>
                      </c:pt>
                      <c:pt idx="5102">
                        <c:v>44043.583333333299</c:v>
                      </c:pt>
                      <c:pt idx="5103">
                        <c:v>44043.625</c:v>
                      </c:pt>
                      <c:pt idx="5104">
                        <c:v>44043.666666666701</c:v>
                      </c:pt>
                      <c:pt idx="5105">
                        <c:v>44043.708333333299</c:v>
                      </c:pt>
                      <c:pt idx="5106">
                        <c:v>44043.75</c:v>
                      </c:pt>
                      <c:pt idx="5107">
                        <c:v>44043.791666666701</c:v>
                      </c:pt>
                      <c:pt idx="5108">
                        <c:v>44043.833333333299</c:v>
                      </c:pt>
                      <c:pt idx="5109">
                        <c:v>44043.875</c:v>
                      </c:pt>
                      <c:pt idx="5110">
                        <c:v>44043.916666666701</c:v>
                      </c:pt>
                      <c:pt idx="5111">
                        <c:v>44043.958333333299</c:v>
                      </c:pt>
                      <c:pt idx="5112">
                        <c:v>44044</c:v>
                      </c:pt>
                      <c:pt idx="5113">
                        <c:v>44044.041666666701</c:v>
                      </c:pt>
                      <c:pt idx="5114">
                        <c:v>44044.083333333299</c:v>
                      </c:pt>
                      <c:pt idx="5115">
                        <c:v>44044.125</c:v>
                      </c:pt>
                      <c:pt idx="5116">
                        <c:v>44044.166666666701</c:v>
                      </c:pt>
                      <c:pt idx="5117">
                        <c:v>44044.208333333299</c:v>
                      </c:pt>
                      <c:pt idx="5118">
                        <c:v>44044.25</c:v>
                      </c:pt>
                      <c:pt idx="5119">
                        <c:v>44044.291666666701</c:v>
                      </c:pt>
                      <c:pt idx="5120">
                        <c:v>44044.333333333299</c:v>
                      </c:pt>
                      <c:pt idx="5121">
                        <c:v>44044.375</c:v>
                      </c:pt>
                      <c:pt idx="5122">
                        <c:v>44044.416666666701</c:v>
                      </c:pt>
                      <c:pt idx="5123">
                        <c:v>44044.458333333299</c:v>
                      </c:pt>
                      <c:pt idx="5124">
                        <c:v>44044.5</c:v>
                      </c:pt>
                      <c:pt idx="5125">
                        <c:v>44044.541666666701</c:v>
                      </c:pt>
                      <c:pt idx="5126">
                        <c:v>44044.583333333299</c:v>
                      </c:pt>
                      <c:pt idx="5127">
                        <c:v>44044.625</c:v>
                      </c:pt>
                      <c:pt idx="5128">
                        <c:v>44044.666666666701</c:v>
                      </c:pt>
                      <c:pt idx="5129">
                        <c:v>44044.708333333299</c:v>
                      </c:pt>
                      <c:pt idx="5130">
                        <c:v>44044.75</c:v>
                      </c:pt>
                      <c:pt idx="5131">
                        <c:v>44044.791666666701</c:v>
                      </c:pt>
                      <c:pt idx="5132">
                        <c:v>44044.833333333299</c:v>
                      </c:pt>
                      <c:pt idx="5133">
                        <c:v>44044.875</c:v>
                      </c:pt>
                      <c:pt idx="5134">
                        <c:v>44044.916666666701</c:v>
                      </c:pt>
                      <c:pt idx="5135">
                        <c:v>44044.958333333299</c:v>
                      </c:pt>
                      <c:pt idx="5136">
                        <c:v>44045</c:v>
                      </c:pt>
                      <c:pt idx="5137">
                        <c:v>44045.041666666701</c:v>
                      </c:pt>
                      <c:pt idx="5138">
                        <c:v>44045.083333333299</c:v>
                      </c:pt>
                      <c:pt idx="5139">
                        <c:v>44045.125</c:v>
                      </c:pt>
                      <c:pt idx="5140">
                        <c:v>44045.166666666701</c:v>
                      </c:pt>
                      <c:pt idx="5141">
                        <c:v>44045.208333333299</c:v>
                      </c:pt>
                      <c:pt idx="5142">
                        <c:v>44045.25</c:v>
                      </c:pt>
                      <c:pt idx="5143">
                        <c:v>44045.291666666701</c:v>
                      </c:pt>
                      <c:pt idx="5144">
                        <c:v>44045.333333333299</c:v>
                      </c:pt>
                      <c:pt idx="5145">
                        <c:v>44045.375</c:v>
                      </c:pt>
                      <c:pt idx="5146">
                        <c:v>44045.416666666701</c:v>
                      </c:pt>
                      <c:pt idx="5147">
                        <c:v>44045.458333333299</c:v>
                      </c:pt>
                      <c:pt idx="5148">
                        <c:v>44045.5</c:v>
                      </c:pt>
                      <c:pt idx="5149">
                        <c:v>44045.541666666701</c:v>
                      </c:pt>
                      <c:pt idx="5150">
                        <c:v>44045.583333333299</c:v>
                      </c:pt>
                      <c:pt idx="5151">
                        <c:v>44045.625</c:v>
                      </c:pt>
                      <c:pt idx="5152">
                        <c:v>44045.666666666701</c:v>
                      </c:pt>
                      <c:pt idx="5153">
                        <c:v>44045.708333333299</c:v>
                      </c:pt>
                      <c:pt idx="5154">
                        <c:v>44045.75</c:v>
                      </c:pt>
                      <c:pt idx="5155">
                        <c:v>44045.791666666701</c:v>
                      </c:pt>
                      <c:pt idx="5156">
                        <c:v>44045.833333333299</c:v>
                      </c:pt>
                      <c:pt idx="5157">
                        <c:v>44045.875</c:v>
                      </c:pt>
                      <c:pt idx="5158">
                        <c:v>44045.916666666701</c:v>
                      </c:pt>
                      <c:pt idx="5159">
                        <c:v>44045.958333333299</c:v>
                      </c:pt>
                      <c:pt idx="5160">
                        <c:v>44046</c:v>
                      </c:pt>
                      <c:pt idx="5161">
                        <c:v>44046.041666666701</c:v>
                      </c:pt>
                      <c:pt idx="5162">
                        <c:v>44046.083333333299</c:v>
                      </c:pt>
                      <c:pt idx="5163">
                        <c:v>44046.125</c:v>
                      </c:pt>
                      <c:pt idx="5164">
                        <c:v>44046.166666666701</c:v>
                      </c:pt>
                      <c:pt idx="5165">
                        <c:v>44046.208333333299</c:v>
                      </c:pt>
                      <c:pt idx="5166">
                        <c:v>44046.25</c:v>
                      </c:pt>
                      <c:pt idx="5167">
                        <c:v>44046.291666666701</c:v>
                      </c:pt>
                      <c:pt idx="5168">
                        <c:v>44046.333333333299</c:v>
                      </c:pt>
                      <c:pt idx="5169">
                        <c:v>44046.375</c:v>
                      </c:pt>
                      <c:pt idx="5170">
                        <c:v>44046.416666666701</c:v>
                      </c:pt>
                      <c:pt idx="5171">
                        <c:v>44046.458333333299</c:v>
                      </c:pt>
                      <c:pt idx="5172">
                        <c:v>44046.5</c:v>
                      </c:pt>
                      <c:pt idx="5173">
                        <c:v>44046.541666666701</c:v>
                      </c:pt>
                      <c:pt idx="5174">
                        <c:v>44046.583333333299</c:v>
                      </c:pt>
                      <c:pt idx="5175">
                        <c:v>44046.625</c:v>
                      </c:pt>
                      <c:pt idx="5176">
                        <c:v>44046.666666666701</c:v>
                      </c:pt>
                      <c:pt idx="5177">
                        <c:v>44046.708333333299</c:v>
                      </c:pt>
                      <c:pt idx="5178">
                        <c:v>44046.75</c:v>
                      </c:pt>
                      <c:pt idx="5179">
                        <c:v>44046.791666666701</c:v>
                      </c:pt>
                      <c:pt idx="5180">
                        <c:v>44046.833333333299</c:v>
                      </c:pt>
                      <c:pt idx="5181">
                        <c:v>44046.875</c:v>
                      </c:pt>
                      <c:pt idx="5182">
                        <c:v>44046.916666666701</c:v>
                      </c:pt>
                      <c:pt idx="5183">
                        <c:v>44046.958333333299</c:v>
                      </c:pt>
                      <c:pt idx="5184">
                        <c:v>44047</c:v>
                      </c:pt>
                      <c:pt idx="5185">
                        <c:v>44047.041666666701</c:v>
                      </c:pt>
                      <c:pt idx="5186">
                        <c:v>44047.083333333299</c:v>
                      </c:pt>
                      <c:pt idx="5187">
                        <c:v>44047.125</c:v>
                      </c:pt>
                      <c:pt idx="5188">
                        <c:v>44047.166666666701</c:v>
                      </c:pt>
                      <c:pt idx="5189">
                        <c:v>44047.208333333299</c:v>
                      </c:pt>
                      <c:pt idx="5190">
                        <c:v>44047.25</c:v>
                      </c:pt>
                      <c:pt idx="5191">
                        <c:v>44047.291666666701</c:v>
                      </c:pt>
                      <c:pt idx="5192">
                        <c:v>44047.333333333299</c:v>
                      </c:pt>
                      <c:pt idx="5193">
                        <c:v>44047.375</c:v>
                      </c:pt>
                      <c:pt idx="5194">
                        <c:v>44047.416666666701</c:v>
                      </c:pt>
                      <c:pt idx="5195">
                        <c:v>44047.458333333299</c:v>
                      </c:pt>
                      <c:pt idx="5196">
                        <c:v>44047.5</c:v>
                      </c:pt>
                      <c:pt idx="5197">
                        <c:v>44047.541666666701</c:v>
                      </c:pt>
                      <c:pt idx="5198">
                        <c:v>44047.583333333299</c:v>
                      </c:pt>
                      <c:pt idx="5199">
                        <c:v>44047.625</c:v>
                      </c:pt>
                      <c:pt idx="5200">
                        <c:v>44047.666666666701</c:v>
                      </c:pt>
                      <c:pt idx="5201">
                        <c:v>44047.708333333299</c:v>
                      </c:pt>
                      <c:pt idx="5202">
                        <c:v>44047.75</c:v>
                      </c:pt>
                      <c:pt idx="5203">
                        <c:v>44047.791666666701</c:v>
                      </c:pt>
                      <c:pt idx="5204">
                        <c:v>44047.833333333299</c:v>
                      </c:pt>
                      <c:pt idx="5205">
                        <c:v>44047.875</c:v>
                      </c:pt>
                      <c:pt idx="5206">
                        <c:v>44047.916666666701</c:v>
                      </c:pt>
                      <c:pt idx="5207">
                        <c:v>44047.958333333299</c:v>
                      </c:pt>
                      <c:pt idx="5208">
                        <c:v>44048</c:v>
                      </c:pt>
                      <c:pt idx="5209">
                        <c:v>44048.041666666701</c:v>
                      </c:pt>
                      <c:pt idx="5210">
                        <c:v>44048.083333333299</c:v>
                      </c:pt>
                      <c:pt idx="5211">
                        <c:v>44048.125</c:v>
                      </c:pt>
                      <c:pt idx="5212">
                        <c:v>44048.166666666701</c:v>
                      </c:pt>
                      <c:pt idx="5213">
                        <c:v>44048.208333333299</c:v>
                      </c:pt>
                      <c:pt idx="5214">
                        <c:v>44048.25</c:v>
                      </c:pt>
                      <c:pt idx="5215">
                        <c:v>44048.291666666701</c:v>
                      </c:pt>
                      <c:pt idx="5216">
                        <c:v>44048.333333333299</c:v>
                      </c:pt>
                      <c:pt idx="5217">
                        <c:v>44048.375</c:v>
                      </c:pt>
                      <c:pt idx="5218">
                        <c:v>44048.416666666701</c:v>
                      </c:pt>
                      <c:pt idx="5219">
                        <c:v>44048.458333333299</c:v>
                      </c:pt>
                      <c:pt idx="5220">
                        <c:v>44048.5</c:v>
                      </c:pt>
                      <c:pt idx="5221">
                        <c:v>44048.541666666701</c:v>
                      </c:pt>
                      <c:pt idx="5222">
                        <c:v>44048.583333333299</c:v>
                      </c:pt>
                      <c:pt idx="5223">
                        <c:v>44048.625</c:v>
                      </c:pt>
                      <c:pt idx="5224">
                        <c:v>44048.666666666701</c:v>
                      </c:pt>
                      <c:pt idx="5225">
                        <c:v>44048.708333333299</c:v>
                      </c:pt>
                      <c:pt idx="5226">
                        <c:v>44048.75</c:v>
                      </c:pt>
                      <c:pt idx="5227">
                        <c:v>44048.791666666701</c:v>
                      </c:pt>
                      <c:pt idx="5228">
                        <c:v>44048.833333333299</c:v>
                      </c:pt>
                      <c:pt idx="5229">
                        <c:v>44048.875</c:v>
                      </c:pt>
                      <c:pt idx="5230">
                        <c:v>44048.916666666701</c:v>
                      </c:pt>
                      <c:pt idx="5231">
                        <c:v>44048.958333333299</c:v>
                      </c:pt>
                      <c:pt idx="5232">
                        <c:v>44049</c:v>
                      </c:pt>
                      <c:pt idx="5233">
                        <c:v>44049.041666666701</c:v>
                      </c:pt>
                      <c:pt idx="5234">
                        <c:v>44049.083333333299</c:v>
                      </c:pt>
                      <c:pt idx="5235">
                        <c:v>44049.125</c:v>
                      </c:pt>
                      <c:pt idx="5236">
                        <c:v>44049.166666666701</c:v>
                      </c:pt>
                      <c:pt idx="5237">
                        <c:v>44049.208333333299</c:v>
                      </c:pt>
                      <c:pt idx="5238">
                        <c:v>44049.25</c:v>
                      </c:pt>
                      <c:pt idx="5239">
                        <c:v>44049.291666666701</c:v>
                      </c:pt>
                      <c:pt idx="5240">
                        <c:v>44049.333333333299</c:v>
                      </c:pt>
                      <c:pt idx="5241">
                        <c:v>44049.375</c:v>
                      </c:pt>
                      <c:pt idx="5242">
                        <c:v>44049.416666666701</c:v>
                      </c:pt>
                      <c:pt idx="5243">
                        <c:v>44049.458333333299</c:v>
                      </c:pt>
                      <c:pt idx="5244">
                        <c:v>44049.5</c:v>
                      </c:pt>
                      <c:pt idx="5245">
                        <c:v>44049.541666666701</c:v>
                      </c:pt>
                      <c:pt idx="5246">
                        <c:v>44049.583333333299</c:v>
                      </c:pt>
                      <c:pt idx="5247">
                        <c:v>44049.625</c:v>
                      </c:pt>
                      <c:pt idx="5248">
                        <c:v>44049.666666666701</c:v>
                      </c:pt>
                      <c:pt idx="5249">
                        <c:v>44049.708333333299</c:v>
                      </c:pt>
                      <c:pt idx="5250">
                        <c:v>44049.75</c:v>
                      </c:pt>
                      <c:pt idx="5251">
                        <c:v>44049.791666666701</c:v>
                      </c:pt>
                      <c:pt idx="5252">
                        <c:v>44049.833333333299</c:v>
                      </c:pt>
                      <c:pt idx="5253">
                        <c:v>44049.875</c:v>
                      </c:pt>
                      <c:pt idx="5254">
                        <c:v>44049.916666666701</c:v>
                      </c:pt>
                      <c:pt idx="5255">
                        <c:v>44049.958333333299</c:v>
                      </c:pt>
                      <c:pt idx="5256">
                        <c:v>44050</c:v>
                      </c:pt>
                      <c:pt idx="5257">
                        <c:v>44050.041666666701</c:v>
                      </c:pt>
                      <c:pt idx="5258">
                        <c:v>44050.083333333299</c:v>
                      </c:pt>
                      <c:pt idx="5259">
                        <c:v>44050.125</c:v>
                      </c:pt>
                      <c:pt idx="5260">
                        <c:v>44050.166666666701</c:v>
                      </c:pt>
                      <c:pt idx="5261">
                        <c:v>44050.208333333299</c:v>
                      </c:pt>
                      <c:pt idx="5262">
                        <c:v>44050.25</c:v>
                      </c:pt>
                      <c:pt idx="5263">
                        <c:v>44050.291666666701</c:v>
                      </c:pt>
                      <c:pt idx="5264">
                        <c:v>44050.333333333299</c:v>
                      </c:pt>
                      <c:pt idx="5265">
                        <c:v>44050.375</c:v>
                      </c:pt>
                      <c:pt idx="5266">
                        <c:v>44050.416666666701</c:v>
                      </c:pt>
                      <c:pt idx="5267">
                        <c:v>44050.458333333299</c:v>
                      </c:pt>
                      <c:pt idx="5268">
                        <c:v>44050.5</c:v>
                      </c:pt>
                      <c:pt idx="5269">
                        <c:v>44050.541666666701</c:v>
                      </c:pt>
                      <c:pt idx="5270">
                        <c:v>44050.583333333299</c:v>
                      </c:pt>
                      <c:pt idx="5271">
                        <c:v>44050.625</c:v>
                      </c:pt>
                      <c:pt idx="5272">
                        <c:v>44050.666666666701</c:v>
                      </c:pt>
                      <c:pt idx="5273">
                        <c:v>44050.708333333299</c:v>
                      </c:pt>
                      <c:pt idx="5274">
                        <c:v>44050.75</c:v>
                      </c:pt>
                      <c:pt idx="5275">
                        <c:v>44050.791666666701</c:v>
                      </c:pt>
                      <c:pt idx="5276">
                        <c:v>44050.833333333299</c:v>
                      </c:pt>
                      <c:pt idx="5277">
                        <c:v>44050.875</c:v>
                      </c:pt>
                      <c:pt idx="5278">
                        <c:v>44050.916666666701</c:v>
                      </c:pt>
                      <c:pt idx="5279">
                        <c:v>44050.958333333299</c:v>
                      </c:pt>
                      <c:pt idx="5280">
                        <c:v>44051</c:v>
                      </c:pt>
                      <c:pt idx="5281">
                        <c:v>44051.041666666701</c:v>
                      </c:pt>
                      <c:pt idx="5282">
                        <c:v>44051.083333333299</c:v>
                      </c:pt>
                      <c:pt idx="5283">
                        <c:v>44051.125</c:v>
                      </c:pt>
                      <c:pt idx="5284">
                        <c:v>44051.166666666701</c:v>
                      </c:pt>
                      <c:pt idx="5285">
                        <c:v>44051.208333333299</c:v>
                      </c:pt>
                      <c:pt idx="5286">
                        <c:v>44051.25</c:v>
                      </c:pt>
                      <c:pt idx="5287">
                        <c:v>44051.291666666701</c:v>
                      </c:pt>
                      <c:pt idx="5288">
                        <c:v>44051.333333333299</c:v>
                      </c:pt>
                      <c:pt idx="5289">
                        <c:v>44051.375</c:v>
                      </c:pt>
                      <c:pt idx="5290">
                        <c:v>44051.416666666701</c:v>
                      </c:pt>
                      <c:pt idx="5291">
                        <c:v>44051.458333333299</c:v>
                      </c:pt>
                      <c:pt idx="5292">
                        <c:v>44051.5</c:v>
                      </c:pt>
                      <c:pt idx="5293">
                        <c:v>44051.541666666701</c:v>
                      </c:pt>
                      <c:pt idx="5294">
                        <c:v>44051.583333333299</c:v>
                      </c:pt>
                      <c:pt idx="5295">
                        <c:v>44051.625</c:v>
                      </c:pt>
                      <c:pt idx="5296">
                        <c:v>44051.666666666701</c:v>
                      </c:pt>
                      <c:pt idx="5297">
                        <c:v>44051.708333333299</c:v>
                      </c:pt>
                      <c:pt idx="5298">
                        <c:v>44051.75</c:v>
                      </c:pt>
                      <c:pt idx="5299">
                        <c:v>44051.791666666701</c:v>
                      </c:pt>
                      <c:pt idx="5300">
                        <c:v>44051.833333333299</c:v>
                      </c:pt>
                      <c:pt idx="5301">
                        <c:v>44051.875</c:v>
                      </c:pt>
                      <c:pt idx="5302">
                        <c:v>44051.916666666701</c:v>
                      </c:pt>
                      <c:pt idx="5303">
                        <c:v>44051.958333333299</c:v>
                      </c:pt>
                      <c:pt idx="5304">
                        <c:v>44052</c:v>
                      </c:pt>
                      <c:pt idx="5305">
                        <c:v>44052.041666666701</c:v>
                      </c:pt>
                      <c:pt idx="5306">
                        <c:v>44052.083333333299</c:v>
                      </c:pt>
                      <c:pt idx="5307">
                        <c:v>44052.125</c:v>
                      </c:pt>
                      <c:pt idx="5308">
                        <c:v>44052.166666666701</c:v>
                      </c:pt>
                      <c:pt idx="5309">
                        <c:v>44052.208333333299</c:v>
                      </c:pt>
                      <c:pt idx="5310">
                        <c:v>44052.25</c:v>
                      </c:pt>
                      <c:pt idx="5311">
                        <c:v>44052.291666666701</c:v>
                      </c:pt>
                      <c:pt idx="5312">
                        <c:v>44052.333333333299</c:v>
                      </c:pt>
                      <c:pt idx="5313">
                        <c:v>44052.375</c:v>
                      </c:pt>
                      <c:pt idx="5314">
                        <c:v>44052.416666666701</c:v>
                      </c:pt>
                      <c:pt idx="5315">
                        <c:v>44052.458333333299</c:v>
                      </c:pt>
                      <c:pt idx="5316">
                        <c:v>44052.5</c:v>
                      </c:pt>
                      <c:pt idx="5317">
                        <c:v>44052.541666666701</c:v>
                      </c:pt>
                      <c:pt idx="5318">
                        <c:v>44052.583333333299</c:v>
                      </c:pt>
                      <c:pt idx="5319">
                        <c:v>44052.625</c:v>
                      </c:pt>
                      <c:pt idx="5320">
                        <c:v>44052.666666666701</c:v>
                      </c:pt>
                      <c:pt idx="5321">
                        <c:v>44052.708333333299</c:v>
                      </c:pt>
                      <c:pt idx="5322">
                        <c:v>44052.75</c:v>
                      </c:pt>
                      <c:pt idx="5323">
                        <c:v>44052.791666666701</c:v>
                      </c:pt>
                      <c:pt idx="5324">
                        <c:v>44052.833333333299</c:v>
                      </c:pt>
                      <c:pt idx="5325">
                        <c:v>44052.875</c:v>
                      </c:pt>
                      <c:pt idx="5326">
                        <c:v>44052.916666666701</c:v>
                      </c:pt>
                      <c:pt idx="5327">
                        <c:v>44052.958333333299</c:v>
                      </c:pt>
                      <c:pt idx="5328">
                        <c:v>44053</c:v>
                      </c:pt>
                      <c:pt idx="5329">
                        <c:v>44053.041666666701</c:v>
                      </c:pt>
                      <c:pt idx="5330">
                        <c:v>44053.083333333299</c:v>
                      </c:pt>
                      <c:pt idx="5331">
                        <c:v>44053.125</c:v>
                      </c:pt>
                      <c:pt idx="5332">
                        <c:v>44053.166666666701</c:v>
                      </c:pt>
                      <c:pt idx="5333">
                        <c:v>44053.208333333299</c:v>
                      </c:pt>
                      <c:pt idx="5334">
                        <c:v>44053.25</c:v>
                      </c:pt>
                      <c:pt idx="5335">
                        <c:v>44053.291666666701</c:v>
                      </c:pt>
                      <c:pt idx="5336">
                        <c:v>44053.333333333299</c:v>
                      </c:pt>
                      <c:pt idx="5337">
                        <c:v>44053.375</c:v>
                      </c:pt>
                      <c:pt idx="5338">
                        <c:v>44053.416666666701</c:v>
                      </c:pt>
                      <c:pt idx="5339">
                        <c:v>44053.458333333299</c:v>
                      </c:pt>
                      <c:pt idx="5340">
                        <c:v>44053.5</c:v>
                      </c:pt>
                      <c:pt idx="5341">
                        <c:v>44053.541666666701</c:v>
                      </c:pt>
                      <c:pt idx="5342">
                        <c:v>44053.583333333299</c:v>
                      </c:pt>
                      <c:pt idx="5343">
                        <c:v>44053.625</c:v>
                      </c:pt>
                      <c:pt idx="5344">
                        <c:v>44053.666666666701</c:v>
                      </c:pt>
                      <c:pt idx="5345">
                        <c:v>44053.708333333299</c:v>
                      </c:pt>
                      <c:pt idx="5346">
                        <c:v>44053.75</c:v>
                      </c:pt>
                      <c:pt idx="5347">
                        <c:v>44053.791666666701</c:v>
                      </c:pt>
                      <c:pt idx="5348">
                        <c:v>44053.833333333299</c:v>
                      </c:pt>
                      <c:pt idx="5349">
                        <c:v>44053.875</c:v>
                      </c:pt>
                      <c:pt idx="5350">
                        <c:v>44053.916666666701</c:v>
                      </c:pt>
                      <c:pt idx="5351">
                        <c:v>44053.958333333299</c:v>
                      </c:pt>
                      <c:pt idx="5352">
                        <c:v>44054</c:v>
                      </c:pt>
                      <c:pt idx="5353">
                        <c:v>44054.041666666701</c:v>
                      </c:pt>
                      <c:pt idx="5354">
                        <c:v>44054.083333333299</c:v>
                      </c:pt>
                      <c:pt idx="5355">
                        <c:v>44054.125</c:v>
                      </c:pt>
                      <c:pt idx="5356">
                        <c:v>44054.166666666701</c:v>
                      </c:pt>
                      <c:pt idx="5357">
                        <c:v>44054.208333333299</c:v>
                      </c:pt>
                      <c:pt idx="5358">
                        <c:v>44054.25</c:v>
                      </c:pt>
                      <c:pt idx="5359">
                        <c:v>44054.291666666701</c:v>
                      </c:pt>
                      <c:pt idx="5360">
                        <c:v>44054.333333333299</c:v>
                      </c:pt>
                      <c:pt idx="5361">
                        <c:v>44054.375</c:v>
                      </c:pt>
                      <c:pt idx="5362">
                        <c:v>44054.416666666701</c:v>
                      </c:pt>
                      <c:pt idx="5363">
                        <c:v>44054.458333333299</c:v>
                      </c:pt>
                      <c:pt idx="5364">
                        <c:v>44054.5</c:v>
                      </c:pt>
                      <c:pt idx="5365">
                        <c:v>44054.541666666701</c:v>
                      </c:pt>
                      <c:pt idx="5366">
                        <c:v>44054.583333333299</c:v>
                      </c:pt>
                      <c:pt idx="5367">
                        <c:v>44054.625</c:v>
                      </c:pt>
                      <c:pt idx="5368">
                        <c:v>44054.666666666701</c:v>
                      </c:pt>
                      <c:pt idx="5369">
                        <c:v>44054.708333333299</c:v>
                      </c:pt>
                      <c:pt idx="5370">
                        <c:v>44054.75</c:v>
                      </c:pt>
                      <c:pt idx="5371">
                        <c:v>44054.791666666701</c:v>
                      </c:pt>
                      <c:pt idx="5372">
                        <c:v>44054.833333333299</c:v>
                      </c:pt>
                      <c:pt idx="5373">
                        <c:v>44054.875</c:v>
                      </c:pt>
                      <c:pt idx="5374">
                        <c:v>44054.916666666701</c:v>
                      </c:pt>
                      <c:pt idx="5375">
                        <c:v>44054.958333333299</c:v>
                      </c:pt>
                      <c:pt idx="5376">
                        <c:v>44055</c:v>
                      </c:pt>
                      <c:pt idx="5377">
                        <c:v>44055.041666666701</c:v>
                      </c:pt>
                      <c:pt idx="5378">
                        <c:v>44055.083333333299</c:v>
                      </c:pt>
                      <c:pt idx="5379">
                        <c:v>44055.125</c:v>
                      </c:pt>
                      <c:pt idx="5380">
                        <c:v>44055.166666666701</c:v>
                      </c:pt>
                      <c:pt idx="5381">
                        <c:v>44055.208333333299</c:v>
                      </c:pt>
                      <c:pt idx="5382">
                        <c:v>44055.25</c:v>
                      </c:pt>
                      <c:pt idx="5383">
                        <c:v>44055.291666666701</c:v>
                      </c:pt>
                      <c:pt idx="5384">
                        <c:v>44055.333333333299</c:v>
                      </c:pt>
                      <c:pt idx="5385">
                        <c:v>44055.375</c:v>
                      </c:pt>
                      <c:pt idx="5386">
                        <c:v>44055.416666666701</c:v>
                      </c:pt>
                      <c:pt idx="5387">
                        <c:v>44055.458333333299</c:v>
                      </c:pt>
                      <c:pt idx="5388">
                        <c:v>44055.5</c:v>
                      </c:pt>
                      <c:pt idx="5389">
                        <c:v>44055.541666666701</c:v>
                      </c:pt>
                      <c:pt idx="5390">
                        <c:v>44055.583333333299</c:v>
                      </c:pt>
                      <c:pt idx="5391">
                        <c:v>44055.625</c:v>
                      </c:pt>
                      <c:pt idx="5392">
                        <c:v>44055.666666666701</c:v>
                      </c:pt>
                      <c:pt idx="5393">
                        <c:v>44055.708333333299</c:v>
                      </c:pt>
                      <c:pt idx="5394">
                        <c:v>44055.75</c:v>
                      </c:pt>
                      <c:pt idx="5395">
                        <c:v>44055.791666666701</c:v>
                      </c:pt>
                      <c:pt idx="5396">
                        <c:v>44055.833333333299</c:v>
                      </c:pt>
                      <c:pt idx="5397">
                        <c:v>44055.875</c:v>
                      </c:pt>
                      <c:pt idx="5398">
                        <c:v>44055.916666666701</c:v>
                      </c:pt>
                      <c:pt idx="5399">
                        <c:v>44055.958333333299</c:v>
                      </c:pt>
                      <c:pt idx="5400">
                        <c:v>44056</c:v>
                      </c:pt>
                      <c:pt idx="5401">
                        <c:v>44056.041666666701</c:v>
                      </c:pt>
                      <c:pt idx="5402">
                        <c:v>44056.083333333299</c:v>
                      </c:pt>
                      <c:pt idx="5403">
                        <c:v>44056.125</c:v>
                      </c:pt>
                      <c:pt idx="5404">
                        <c:v>44056.166666666701</c:v>
                      </c:pt>
                      <c:pt idx="5405">
                        <c:v>44056.208333333299</c:v>
                      </c:pt>
                      <c:pt idx="5406">
                        <c:v>44056.25</c:v>
                      </c:pt>
                      <c:pt idx="5407">
                        <c:v>44056.291666666701</c:v>
                      </c:pt>
                      <c:pt idx="5408">
                        <c:v>44056.333333333299</c:v>
                      </c:pt>
                      <c:pt idx="5409">
                        <c:v>44056.375</c:v>
                      </c:pt>
                      <c:pt idx="5410">
                        <c:v>44056.416666666701</c:v>
                      </c:pt>
                      <c:pt idx="5411">
                        <c:v>44056.458333333299</c:v>
                      </c:pt>
                      <c:pt idx="5412">
                        <c:v>44056.5</c:v>
                      </c:pt>
                      <c:pt idx="5413">
                        <c:v>44056.541666666701</c:v>
                      </c:pt>
                      <c:pt idx="5414">
                        <c:v>44056.583333333299</c:v>
                      </c:pt>
                      <c:pt idx="5415">
                        <c:v>44056.625</c:v>
                      </c:pt>
                      <c:pt idx="5416">
                        <c:v>44056.666666666701</c:v>
                      </c:pt>
                      <c:pt idx="5417">
                        <c:v>44056.708333333299</c:v>
                      </c:pt>
                      <c:pt idx="5418">
                        <c:v>44056.75</c:v>
                      </c:pt>
                      <c:pt idx="5419">
                        <c:v>44056.791666666701</c:v>
                      </c:pt>
                      <c:pt idx="5420">
                        <c:v>44056.833333333299</c:v>
                      </c:pt>
                      <c:pt idx="5421">
                        <c:v>44056.875</c:v>
                      </c:pt>
                      <c:pt idx="5422">
                        <c:v>44056.916666666701</c:v>
                      </c:pt>
                      <c:pt idx="5423">
                        <c:v>44056.958333333299</c:v>
                      </c:pt>
                      <c:pt idx="5424">
                        <c:v>44057</c:v>
                      </c:pt>
                      <c:pt idx="5425">
                        <c:v>44057.041666666701</c:v>
                      </c:pt>
                      <c:pt idx="5426">
                        <c:v>44057.083333333299</c:v>
                      </c:pt>
                      <c:pt idx="5427">
                        <c:v>44057.125</c:v>
                      </c:pt>
                      <c:pt idx="5428">
                        <c:v>44057.166666666701</c:v>
                      </c:pt>
                      <c:pt idx="5429">
                        <c:v>44057.208333333299</c:v>
                      </c:pt>
                      <c:pt idx="5430">
                        <c:v>44057.25</c:v>
                      </c:pt>
                      <c:pt idx="5431">
                        <c:v>44057.291666666701</c:v>
                      </c:pt>
                      <c:pt idx="5432">
                        <c:v>44057.333333333299</c:v>
                      </c:pt>
                      <c:pt idx="5433">
                        <c:v>44057.375</c:v>
                      </c:pt>
                      <c:pt idx="5434">
                        <c:v>44057.416666666701</c:v>
                      </c:pt>
                      <c:pt idx="5435">
                        <c:v>44057.458333333299</c:v>
                      </c:pt>
                      <c:pt idx="5436">
                        <c:v>44057.5</c:v>
                      </c:pt>
                      <c:pt idx="5437">
                        <c:v>44057.541666666701</c:v>
                      </c:pt>
                      <c:pt idx="5438">
                        <c:v>44057.583333333299</c:v>
                      </c:pt>
                      <c:pt idx="5439">
                        <c:v>44057.625</c:v>
                      </c:pt>
                      <c:pt idx="5440">
                        <c:v>44057.666666666701</c:v>
                      </c:pt>
                      <c:pt idx="5441">
                        <c:v>44057.708333333299</c:v>
                      </c:pt>
                      <c:pt idx="5442">
                        <c:v>44057.75</c:v>
                      </c:pt>
                      <c:pt idx="5443">
                        <c:v>44057.791666666701</c:v>
                      </c:pt>
                      <c:pt idx="5444">
                        <c:v>44057.833333333299</c:v>
                      </c:pt>
                      <c:pt idx="5445">
                        <c:v>44057.875</c:v>
                      </c:pt>
                      <c:pt idx="5446">
                        <c:v>44057.916666666701</c:v>
                      </c:pt>
                      <c:pt idx="5447">
                        <c:v>44057.958333333299</c:v>
                      </c:pt>
                      <c:pt idx="5448">
                        <c:v>44058</c:v>
                      </c:pt>
                      <c:pt idx="5449">
                        <c:v>44058.041666666701</c:v>
                      </c:pt>
                      <c:pt idx="5450">
                        <c:v>44058.083333333299</c:v>
                      </c:pt>
                      <c:pt idx="5451">
                        <c:v>44058.125</c:v>
                      </c:pt>
                      <c:pt idx="5452">
                        <c:v>44058.166666666701</c:v>
                      </c:pt>
                      <c:pt idx="5453">
                        <c:v>44058.208333333299</c:v>
                      </c:pt>
                      <c:pt idx="5454">
                        <c:v>44058.25</c:v>
                      </c:pt>
                      <c:pt idx="5455">
                        <c:v>44058.291666666701</c:v>
                      </c:pt>
                      <c:pt idx="5456">
                        <c:v>44058.333333333299</c:v>
                      </c:pt>
                      <c:pt idx="5457">
                        <c:v>44058.375</c:v>
                      </c:pt>
                      <c:pt idx="5458">
                        <c:v>44058.416666666701</c:v>
                      </c:pt>
                      <c:pt idx="5459">
                        <c:v>44058.458333333299</c:v>
                      </c:pt>
                      <c:pt idx="5460">
                        <c:v>44058.5</c:v>
                      </c:pt>
                      <c:pt idx="5461">
                        <c:v>44058.541666666701</c:v>
                      </c:pt>
                      <c:pt idx="5462">
                        <c:v>44058.583333333299</c:v>
                      </c:pt>
                      <c:pt idx="5463">
                        <c:v>44058.625</c:v>
                      </c:pt>
                      <c:pt idx="5464">
                        <c:v>44058.666666666701</c:v>
                      </c:pt>
                      <c:pt idx="5465">
                        <c:v>44058.708333333299</c:v>
                      </c:pt>
                      <c:pt idx="5466">
                        <c:v>44058.75</c:v>
                      </c:pt>
                      <c:pt idx="5467">
                        <c:v>44058.791666666701</c:v>
                      </c:pt>
                      <c:pt idx="5468">
                        <c:v>44058.833333333299</c:v>
                      </c:pt>
                      <c:pt idx="5469">
                        <c:v>44058.875</c:v>
                      </c:pt>
                      <c:pt idx="5470">
                        <c:v>44058.916666666701</c:v>
                      </c:pt>
                      <c:pt idx="5471">
                        <c:v>44058.958333333299</c:v>
                      </c:pt>
                      <c:pt idx="5472">
                        <c:v>44059</c:v>
                      </c:pt>
                      <c:pt idx="5473">
                        <c:v>44059.041666666701</c:v>
                      </c:pt>
                      <c:pt idx="5474">
                        <c:v>44059.083333333299</c:v>
                      </c:pt>
                      <c:pt idx="5475">
                        <c:v>44059.125</c:v>
                      </c:pt>
                      <c:pt idx="5476">
                        <c:v>44059.166666666701</c:v>
                      </c:pt>
                      <c:pt idx="5477">
                        <c:v>44059.208333333299</c:v>
                      </c:pt>
                      <c:pt idx="5478">
                        <c:v>44059.25</c:v>
                      </c:pt>
                      <c:pt idx="5479">
                        <c:v>44059.291666666701</c:v>
                      </c:pt>
                      <c:pt idx="5480">
                        <c:v>44059.333333333299</c:v>
                      </c:pt>
                      <c:pt idx="5481">
                        <c:v>44059.375</c:v>
                      </c:pt>
                      <c:pt idx="5482">
                        <c:v>44059.416666666701</c:v>
                      </c:pt>
                      <c:pt idx="5483">
                        <c:v>44059.458333333299</c:v>
                      </c:pt>
                      <c:pt idx="5484">
                        <c:v>44059.5</c:v>
                      </c:pt>
                      <c:pt idx="5485">
                        <c:v>44059.541666666701</c:v>
                      </c:pt>
                      <c:pt idx="5486">
                        <c:v>44059.583333333299</c:v>
                      </c:pt>
                      <c:pt idx="5487">
                        <c:v>44059.625</c:v>
                      </c:pt>
                      <c:pt idx="5488">
                        <c:v>44059.666666666701</c:v>
                      </c:pt>
                      <c:pt idx="5489">
                        <c:v>44059.708333333299</c:v>
                      </c:pt>
                      <c:pt idx="5490">
                        <c:v>44059.75</c:v>
                      </c:pt>
                      <c:pt idx="5491">
                        <c:v>44059.791666666701</c:v>
                      </c:pt>
                      <c:pt idx="5492">
                        <c:v>44059.833333333299</c:v>
                      </c:pt>
                      <c:pt idx="5493">
                        <c:v>44059.875</c:v>
                      </c:pt>
                      <c:pt idx="5494">
                        <c:v>44059.916666666701</c:v>
                      </c:pt>
                      <c:pt idx="5495">
                        <c:v>44059.958333333299</c:v>
                      </c:pt>
                      <c:pt idx="5496">
                        <c:v>44060</c:v>
                      </c:pt>
                      <c:pt idx="5497">
                        <c:v>44060.041666666701</c:v>
                      </c:pt>
                      <c:pt idx="5498">
                        <c:v>44060.083333333299</c:v>
                      </c:pt>
                      <c:pt idx="5499">
                        <c:v>44060.125</c:v>
                      </c:pt>
                      <c:pt idx="5500">
                        <c:v>44060.166666666701</c:v>
                      </c:pt>
                      <c:pt idx="5501">
                        <c:v>44060.208333333299</c:v>
                      </c:pt>
                      <c:pt idx="5502">
                        <c:v>44060.25</c:v>
                      </c:pt>
                      <c:pt idx="5503">
                        <c:v>44060.291666666701</c:v>
                      </c:pt>
                      <c:pt idx="5504">
                        <c:v>44060.333333333299</c:v>
                      </c:pt>
                      <c:pt idx="5505">
                        <c:v>44060.375</c:v>
                      </c:pt>
                      <c:pt idx="5506">
                        <c:v>44060.416666666701</c:v>
                      </c:pt>
                      <c:pt idx="5507">
                        <c:v>44060.458333333299</c:v>
                      </c:pt>
                      <c:pt idx="5508">
                        <c:v>44060.5</c:v>
                      </c:pt>
                      <c:pt idx="5509">
                        <c:v>44060.541666666701</c:v>
                      </c:pt>
                      <c:pt idx="5510">
                        <c:v>44060.583333333299</c:v>
                      </c:pt>
                      <c:pt idx="5511">
                        <c:v>44060.625</c:v>
                      </c:pt>
                      <c:pt idx="5512">
                        <c:v>44060.666666666701</c:v>
                      </c:pt>
                      <c:pt idx="5513">
                        <c:v>44060.708333333299</c:v>
                      </c:pt>
                      <c:pt idx="5514">
                        <c:v>44060.75</c:v>
                      </c:pt>
                      <c:pt idx="5515">
                        <c:v>44060.791666666701</c:v>
                      </c:pt>
                      <c:pt idx="5516">
                        <c:v>44060.833333333299</c:v>
                      </c:pt>
                      <c:pt idx="5517">
                        <c:v>44060.875</c:v>
                      </c:pt>
                      <c:pt idx="5518">
                        <c:v>44060.916666666701</c:v>
                      </c:pt>
                      <c:pt idx="5519">
                        <c:v>44060.958333333299</c:v>
                      </c:pt>
                      <c:pt idx="5520">
                        <c:v>44061</c:v>
                      </c:pt>
                      <c:pt idx="5521">
                        <c:v>44061.041666666701</c:v>
                      </c:pt>
                      <c:pt idx="5522">
                        <c:v>44061.083333333299</c:v>
                      </c:pt>
                      <c:pt idx="5523">
                        <c:v>44061.125</c:v>
                      </c:pt>
                      <c:pt idx="5524">
                        <c:v>44061.166666666701</c:v>
                      </c:pt>
                      <c:pt idx="5525">
                        <c:v>44061.208333333299</c:v>
                      </c:pt>
                      <c:pt idx="5526">
                        <c:v>44061.25</c:v>
                      </c:pt>
                      <c:pt idx="5527">
                        <c:v>44061.291666666701</c:v>
                      </c:pt>
                      <c:pt idx="5528">
                        <c:v>44061.333333333299</c:v>
                      </c:pt>
                      <c:pt idx="5529">
                        <c:v>44061.375</c:v>
                      </c:pt>
                      <c:pt idx="5530">
                        <c:v>44061.416666666701</c:v>
                      </c:pt>
                      <c:pt idx="5531">
                        <c:v>44061.458333333299</c:v>
                      </c:pt>
                      <c:pt idx="5532">
                        <c:v>44061.5</c:v>
                      </c:pt>
                      <c:pt idx="5533">
                        <c:v>44061.541666666701</c:v>
                      </c:pt>
                      <c:pt idx="5534">
                        <c:v>44061.583333333299</c:v>
                      </c:pt>
                      <c:pt idx="5535">
                        <c:v>44061.625</c:v>
                      </c:pt>
                      <c:pt idx="5536">
                        <c:v>44061.666666666701</c:v>
                      </c:pt>
                      <c:pt idx="5537">
                        <c:v>44061.708333333299</c:v>
                      </c:pt>
                      <c:pt idx="5538">
                        <c:v>44061.75</c:v>
                      </c:pt>
                      <c:pt idx="5539">
                        <c:v>44061.791666666701</c:v>
                      </c:pt>
                      <c:pt idx="5540">
                        <c:v>44061.833333333299</c:v>
                      </c:pt>
                      <c:pt idx="5541">
                        <c:v>44061.875</c:v>
                      </c:pt>
                      <c:pt idx="5542">
                        <c:v>44061.916666666701</c:v>
                      </c:pt>
                      <c:pt idx="5543">
                        <c:v>44061.958333333299</c:v>
                      </c:pt>
                      <c:pt idx="5544">
                        <c:v>44062</c:v>
                      </c:pt>
                      <c:pt idx="5545">
                        <c:v>44062.041666666701</c:v>
                      </c:pt>
                      <c:pt idx="5546">
                        <c:v>44062.083333333299</c:v>
                      </c:pt>
                      <c:pt idx="5547">
                        <c:v>44062.125</c:v>
                      </c:pt>
                      <c:pt idx="5548">
                        <c:v>44062.166666666701</c:v>
                      </c:pt>
                      <c:pt idx="5549">
                        <c:v>44062.208333333299</c:v>
                      </c:pt>
                      <c:pt idx="5550">
                        <c:v>44062.25</c:v>
                      </c:pt>
                      <c:pt idx="5551">
                        <c:v>44062.291666666701</c:v>
                      </c:pt>
                      <c:pt idx="5552">
                        <c:v>44062.333333333299</c:v>
                      </c:pt>
                      <c:pt idx="5553">
                        <c:v>44062.375</c:v>
                      </c:pt>
                      <c:pt idx="5554">
                        <c:v>44062.416666666701</c:v>
                      </c:pt>
                      <c:pt idx="5555">
                        <c:v>44062.458333333299</c:v>
                      </c:pt>
                      <c:pt idx="5556">
                        <c:v>44062.5</c:v>
                      </c:pt>
                      <c:pt idx="5557">
                        <c:v>44062.541666666701</c:v>
                      </c:pt>
                      <c:pt idx="5558">
                        <c:v>44062.583333333299</c:v>
                      </c:pt>
                      <c:pt idx="5559">
                        <c:v>44062.625</c:v>
                      </c:pt>
                      <c:pt idx="5560">
                        <c:v>44062.666666666701</c:v>
                      </c:pt>
                      <c:pt idx="5561">
                        <c:v>44062.708333333299</c:v>
                      </c:pt>
                      <c:pt idx="5562">
                        <c:v>44062.75</c:v>
                      </c:pt>
                      <c:pt idx="5563">
                        <c:v>44062.791666666701</c:v>
                      </c:pt>
                      <c:pt idx="5564">
                        <c:v>44062.833333333299</c:v>
                      </c:pt>
                      <c:pt idx="5565">
                        <c:v>44062.875</c:v>
                      </c:pt>
                      <c:pt idx="5566">
                        <c:v>44062.916666666701</c:v>
                      </c:pt>
                      <c:pt idx="5567">
                        <c:v>44062.958333333299</c:v>
                      </c:pt>
                      <c:pt idx="5568">
                        <c:v>44063</c:v>
                      </c:pt>
                      <c:pt idx="5569">
                        <c:v>44063.041666666701</c:v>
                      </c:pt>
                      <c:pt idx="5570">
                        <c:v>44063.083333333299</c:v>
                      </c:pt>
                      <c:pt idx="5571">
                        <c:v>44063.125</c:v>
                      </c:pt>
                      <c:pt idx="5572">
                        <c:v>44063.166666666701</c:v>
                      </c:pt>
                      <c:pt idx="5573">
                        <c:v>44063.208333333299</c:v>
                      </c:pt>
                      <c:pt idx="5574">
                        <c:v>44063.25</c:v>
                      </c:pt>
                      <c:pt idx="5575">
                        <c:v>44063.291666666701</c:v>
                      </c:pt>
                      <c:pt idx="5576">
                        <c:v>44063.333333333299</c:v>
                      </c:pt>
                      <c:pt idx="5577">
                        <c:v>44063.375</c:v>
                      </c:pt>
                      <c:pt idx="5578">
                        <c:v>44063.416666666701</c:v>
                      </c:pt>
                      <c:pt idx="5579">
                        <c:v>44063.458333333299</c:v>
                      </c:pt>
                      <c:pt idx="5580">
                        <c:v>44063.5</c:v>
                      </c:pt>
                      <c:pt idx="5581">
                        <c:v>44063.541666666701</c:v>
                      </c:pt>
                      <c:pt idx="5582">
                        <c:v>44063.583333333299</c:v>
                      </c:pt>
                      <c:pt idx="5583">
                        <c:v>44063.625</c:v>
                      </c:pt>
                      <c:pt idx="5584">
                        <c:v>44063.666666666701</c:v>
                      </c:pt>
                      <c:pt idx="5585">
                        <c:v>44063.708333333299</c:v>
                      </c:pt>
                      <c:pt idx="5586">
                        <c:v>44063.75</c:v>
                      </c:pt>
                      <c:pt idx="5587">
                        <c:v>44063.791666666701</c:v>
                      </c:pt>
                      <c:pt idx="5588">
                        <c:v>44063.833333333299</c:v>
                      </c:pt>
                      <c:pt idx="5589">
                        <c:v>44063.875</c:v>
                      </c:pt>
                      <c:pt idx="5590">
                        <c:v>44063.916666666701</c:v>
                      </c:pt>
                      <c:pt idx="5591">
                        <c:v>44063.958333333299</c:v>
                      </c:pt>
                      <c:pt idx="5592">
                        <c:v>44064</c:v>
                      </c:pt>
                      <c:pt idx="5593">
                        <c:v>44064.041666666701</c:v>
                      </c:pt>
                      <c:pt idx="5594">
                        <c:v>44064.083333333299</c:v>
                      </c:pt>
                      <c:pt idx="5595">
                        <c:v>44064.125</c:v>
                      </c:pt>
                      <c:pt idx="5596">
                        <c:v>44064.166666666701</c:v>
                      </c:pt>
                      <c:pt idx="5597">
                        <c:v>44064.208333333299</c:v>
                      </c:pt>
                      <c:pt idx="5598">
                        <c:v>44064.25</c:v>
                      </c:pt>
                      <c:pt idx="5599">
                        <c:v>44064.291666666701</c:v>
                      </c:pt>
                      <c:pt idx="5600">
                        <c:v>44064.333333333299</c:v>
                      </c:pt>
                      <c:pt idx="5601">
                        <c:v>44064.375</c:v>
                      </c:pt>
                      <c:pt idx="5602">
                        <c:v>44064.416666666701</c:v>
                      </c:pt>
                      <c:pt idx="5603">
                        <c:v>44064.458333333299</c:v>
                      </c:pt>
                      <c:pt idx="5604">
                        <c:v>44064.5</c:v>
                      </c:pt>
                      <c:pt idx="5605">
                        <c:v>44064.541666666701</c:v>
                      </c:pt>
                      <c:pt idx="5606">
                        <c:v>44064.583333333299</c:v>
                      </c:pt>
                      <c:pt idx="5607">
                        <c:v>44064.625</c:v>
                      </c:pt>
                      <c:pt idx="5608">
                        <c:v>44064.666666666701</c:v>
                      </c:pt>
                      <c:pt idx="5609">
                        <c:v>44064.708333333299</c:v>
                      </c:pt>
                      <c:pt idx="5610">
                        <c:v>44064.75</c:v>
                      </c:pt>
                      <c:pt idx="5611">
                        <c:v>44064.791666666701</c:v>
                      </c:pt>
                      <c:pt idx="5612">
                        <c:v>44064.833333333299</c:v>
                      </c:pt>
                      <c:pt idx="5613">
                        <c:v>44064.875</c:v>
                      </c:pt>
                      <c:pt idx="5614">
                        <c:v>44064.916666666701</c:v>
                      </c:pt>
                      <c:pt idx="5615">
                        <c:v>44064.958333333299</c:v>
                      </c:pt>
                      <c:pt idx="5616">
                        <c:v>44065</c:v>
                      </c:pt>
                      <c:pt idx="5617">
                        <c:v>44065.041666666701</c:v>
                      </c:pt>
                      <c:pt idx="5618">
                        <c:v>44065.083333333299</c:v>
                      </c:pt>
                      <c:pt idx="5619">
                        <c:v>44065.125</c:v>
                      </c:pt>
                      <c:pt idx="5620">
                        <c:v>44065.166666666701</c:v>
                      </c:pt>
                      <c:pt idx="5621">
                        <c:v>44065.208333333299</c:v>
                      </c:pt>
                      <c:pt idx="5622">
                        <c:v>44065.25</c:v>
                      </c:pt>
                      <c:pt idx="5623">
                        <c:v>44065.291666666701</c:v>
                      </c:pt>
                      <c:pt idx="5624">
                        <c:v>44065.333333333299</c:v>
                      </c:pt>
                      <c:pt idx="5625">
                        <c:v>44065.375</c:v>
                      </c:pt>
                      <c:pt idx="5626">
                        <c:v>44065.416666666701</c:v>
                      </c:pt>
                      <c:pt idx="5627">
                        <c:v>44065.458333333299</c:v>
                      </c:pt>
                      <c:pt idx="5628">
                        <c:v>44065.5</c:v>
                      </c:pt>
                      <c:pt idx="5629">
                        <c:v>44065.541666666701</c:v>
                      </c:pt>
                      <c:pt idx="5630">
                        <c:v>44065.583333333299</c:v>
                      </c:pt>
                      <c:pt idx="5631">
                        <c:v>44065.625</c:v>
                      </c:pt>
                      <c:pt idx="5632">
                        <c:v>44065.666666666701</c:v>
                      </c:pt>
                      <c:pt idx="5633">
                        <c:v>44065.708333333299</c:v>
                      </c:pt>
                      <c:pt idx="5634">
                        <c:v>44065.75</c:v>
                      </c:pt>
                      <c:pt idx="5635">
                        <c:v>44065.791666666701</c:v>
                      </c:pt>
                      <c:pt idx="5636">
                        <c:v>44065.833333333299</c:v>
                      </c:pt>
                      <c:pt idx="5637">
                        <c:v>44065.875</c:v>
                      </c:pt>
                      <c:pt idx="5638">
                        <c:v>44065.916666666701</c:v>
                      </c:pt>
                      <c:pt idx="5639">
                        <c:v>44065.958333333299</c:v>
                      </c:pt>
                      <c:pt idx="5640">
                        <c:v>44066</c:v>
                      </c:pt>
                      <c:pt idx="5641">
                        <c:v>44066.041666666701</c:v>
                      </c:pt>
                      <c:pt idx="5642">
                        <c:v>44066.083333333299</c:v>
                      </c:pt>
                      <c:pt idx="5643">
                        <c:v>44066.125</c:v>
                      </c:pt>
                      <c:pt idx="5644">
                        <c:v>44066.166666666701</c:v>
                      </c:pt>
                      <c:pt idx="5645">
                        <c:v>44066.208333333299</c:v>
                      </c:pt>
                      <c:pt idx="5646">
                        <c:v>44066.25</c:v>
                      </c:pt>
                      <c:pt idx="5647">
                        <c:v>44066.291666666701</c:v>
                      </c:pt>
                      <c:pt idx="5648">
                        <c:v>44066.333333333299</c:v>
                      </c:pt>
                      <c:pt idx="5649">
                        <c:v>44066.375</c:v>
                      </c:pt>
                      <c:pt idx="5650">
                        <c:v>44066.416666666701</c:v>
                      </c:pt>
                      <c:pt idx="5651">
                        <c:v>44066.458333333299</c:v>
                      </c:pt>
                      <c:pt idx="5652">
                        <c:v>44066.5</c:v>
                      </c:pt>
                      <c:pt idx="5653">
                        <c:v>44066.541666666701</c:v>
                      </c:pt>
                      <c:pt idx="5654">
                        <c:v>44066.583333333299</c:v>
                      </c:pt>
                      <c:pt idx="5655">
                        <c:v>44066.625</c:v>
                      </c:pt>
                      <c:pt idx="5656">
                        <c:v>44066.666666666701</c:v>
                      </c:pt>
                      <c:pt idx="5657">
                        <c:v>44066.708333333299</c:v>
                      </c:pt>
                      <c:pt idx="5658">
                        <c:v>44066.75</c:v>
                      </c:pt>
                      <c:pt idx="5659">
                        <c:v>44066.791666666701</c:v>
                      </c:pt>
                      <c:pt idx="5660">
                        <c:v>44066.833333333299</c:v>
                      </c:pt>
                      <c:pt idx="5661">
                        <c:v>44066.875</c:v>
                      </c:pt>
                      <c:pt idx="5662">
                        <c:v>44066.916666666701</c:v>
                      </c:pt>
                      <c:pt idx="5663">
                        <c:v>44066.958333333299</c:v>
                      </c:pt>
                      <c:pt idx="5664">
                        <c:v>44067</c:v>
                      </c:pt>
                      <c:pt idx="5665">
                        <c:v>44067.041666666701</c:v>
                      </c:pt>
                      <c:pt idx="5666">
                        <c:v>44067.083333333299</c:v>
                      </c:pt>
                      <c:pt idx="5667">
                        <c:v>44067.125</c:v>
                      </c:pt>
                      <c:pt idx="5668">
                        <c:v>44067.166666666701</c:v>
                      </c:pt>
                      <c:pt idx="5669">
                        <c:v>44067.208333333299</c:v>
                      </c:pt>
                      <c:pt idx="5670">
                        <c:v>44067.25</c:v>
                      </c:pt>
                      <c:pt idx="5671">
                        <c:v>44067.291666666701</c:v>
                      </c:pt>
                      <c:pt idx="5672">
                        <c:v>44067.333333333299</c:v>
                      </c:pt>
                      <c:pt idx="5673">
                        <c:v>44067.375</c:v>
                      </c:pt>
                      <c:pt idx="5674">
                        <c:v>44067.416666666701</c:v>
                      </c:pt>
                      <c:pt idx="5675">
                        <c:v>44067.458333333299</c:v>
                      </c:pt>
                      <c:pt idx="5676">
                        <c:v>44067.5</c:v>
                      </c:pt>
                      <c:pt idx="5677">
                        <c:v>44067.541666666701</c:v>
                      </c:pt>
                      <c:pt idx="5678">
                        <c:v>44067.583333333299</c:v>
                      </c:pt>
                      <c:pt idx="5679">
                        <c:v>44067.625</c:v>
                      </c:pt>
                      <c:pt idx="5680">
                        <c:v>44067.666666666701</c:v>
                      </c:pt>
                      <c:pt idx="5681">
                        <c:v>44067.708333333299</c:v>
                      </c:pt>
                      <c:pt idx="5682">
                        <c:v>44067.75</c:v>
                      </c:pt>
                      <c:pt idx="5683">
                        <c:v>44067.791666666701</c:v>
                      </c:pt>
                      <c:pt idx="5684">
                        <c:v>44067.833333333299</c:v>
                      </c:pt>
                      <c:pt idx="5685">
                        <c:v>44067.875</c:v>
                      </c:pt>
                      <c:pt idx="5686">
                        <c:v>44067.916666666701</c:v>
                      </c:pt>
                      <c:pt idx="5687">
                        <c:v>44067.958333333299</c:v>
                      </c:pt>
                      <c:pt idx="5688">
                        <c:v>44068</c:v>
                      </c:pt>
                      <c:pt idx="5689">
                        <c:v>44068.041666666701</c:v>
                      </c:pt>
                      <c:pt idx="5690">
                        <c:v>44068.083333333299</c:v>
                      </c:pt>
                      <c:pt idx="5691">
                        <c:v>44068.125</c:v>
                      </c:pt>
                      <c:pt idx="5692">
                        <c:v>44068.166666666701</c:v>
                      </c:pt>
                      <c:pt idx="5693">
                        <c:v>44068.208333333299</c:v>
                      </c:pt>
                      <c:pt idx="5694">
                        <c:v>44068.25</c:v>
                      </c:pt>
                      <c:pt idx="5695">
                        <c:v>44068.291666666701</c:v>
                      </c:pt>
                      <c:pt idx="5696">
                        <c:v>44068.333333333299</c:v>
                      </c:pt>
                      <c:pt idx="5697">
                        <c:v>44068.375</c:v>
                      </c:pt>
                      <c:pt idx="5698">
                        <c:v>44068.416666666701</c:v>
                      </c:pt>
                      <c:pt idx="5699">
                        <c:v>44068.458333333299</c:v>
                      </c:pt>
                      <c:pt idx="5700">
                        <c:v>44068.5</c:v>
                      </c:pt>
                      <c:pt idx="5701">
                        <c:v>44068.541666666701</c:v>
                      </c:pt>
                      <c:pt idx="5702">
                        <c:v>44068.583333333299</c:v>
                      </c:pt>
                      <c:pt idx="5703">
                        <c:v>44068.625</c:v>
                      </c:pt>
                      <c:pt idx="5704">
                        <c:v>44068.666666666701</c:v>
                      </c:pt>
                      <c:pt idx="5705">
                        <c:v>44068.708333333299</c:v>
                      </c:pt>
                      <c:pt idx="5706">
                        <c:v>44068.75</c:v>
                      </c:pt>
                      <c:pt idx="5707">
                        <c:v>44068.791666666701</c:v>
                      </c:pt>
                      <c:pt idx="5708">
                        <c:v>44068.833333333299</c:v>
                      </c:pt>
                      <c:pt idx="5709">
                        <c:v>44068.875</c:v>
                      </c:pt>
                      <c:pt idx="5710">
                        <c:v>44068.916666666701</c:v>
                      </c:pt>
                      <c:pt idx="5711">
                        <c:v>44068.958333333299</c:v>
                      </c:pt>
                      <c:pt idx="5712">
                        <c:v>44069</c:v>
                      </c:pt>
                      <c:pt idx="5713">
                        <c:v>44069.041666666701</c:v>
                      </c:pt>
                      <c:pt idx="5714">
                        <c:v>44069.083333333299</c:v>
                      </c:pt>
                      <c:pt idx="5715">
                        <c:v>44069.125</c:v>
                      </c:pt>
                      <c:pt idx="5716">
                        <c:v>44069.166666666701</c:v>
                      </c:pt>
                      <c:pt idx="5717">
                        <c:v>44069.208333333299</c:v>
                      </c:pt>
                      <c:pt idx="5718">
                        <c:v>44069.25</c:v>
                      </c:pt>
                      <c:pt idx="5719">
                        <c:v>44069.291666666701</c:v>
                      </c:pt>
                      <c:pt idx="5720">
                        <c:v>44069.333333333299</c:v>
                      </c:pt>
                      <c:pt idx="5721">
                        <c:v>44069.375</c:v>
                      </c:pt>
                      <c:pt idx="5722">
                        <c:v>44069.416666666701</c:v>
                      </c:pt>
                      <c:pt idx="5723">
                        <c:v>44069.458333333299</c:v>
                      </c:pt>
                      <c:pt idx="5724">
                        <c:v>44069.5</c:v>
                      </c:pt>
                      <c:pt idx="5725">
                        <c:v>44069.541666666701</c:v>
                      </c:pt>
                      <c:pt idx="5726">
                        <c:v>44069.583333333299</c:v>
                      </c:pt>
                      <c:pt idx="5727">
                        <c:v>44069.625</c:v>
                      </c:pt>
                      <c:pt idx="5728">
                        <c:v>44069.666666666701</c:v>
                      </c:pt>
                      <c:pt idx="5729">
                        <c:v>44069.708333333299</c:v>
                      </c:pt>
                      <c:pt idx="5730">
                        <c:v>44069.75</c:v>
                      </c:pt>
                      <c:pt idx="5731">
                        <c:v>44069.791666666701</c:v>
                      </c:pt>
                      <c:pt idx="5732">
                        <c:v>44069.833333333299</c:v>
                      </c:pt>
                      <c:pt idx="5733">
                        <c:v>44069.875</c:v>
                      </c:pt>
                      <c:pt idx="5734">
                        <c:v>44069.916666666701</c:v>
                      </c:pt>
                      <c:pt idx="5735">
                        <c:v>44069.958333333299</c:v>
                      </c:pt>
                      <c:pt idx="5736">
                        <c:v>44070</c:v>
                      </c:pt>
                      <c:pt idx="5737">
                        <c:v>44070.041666666701</c:v>
                      </c:pt>
                      <c:pt idx="5738">
                        <c:v>44070.083333333299</c:v>
                      </c:pt>
                      <c:pt idx="5739">
                        <c:v>44070.125</c:v>
                      </c:pt>
                      <c:pt idx="5740">
                        <c:v>44070.166666666701</c:v>
                      </c:pt>
                      <c:pt idx="5741">
                        <c:v>44070.208333333299</c:v>
                      </c:pt>
                      <c:pt idx="5742">
                        <c:v>44070.25</c:v>
                      </c:pt>
                      <c:pt idx="5743">
                        <c:v>44070.291666666701</c:v>
                      </c:pt>
                      <c:pt idx="5744">
                        <c:v>44070.333333333299</c:v>
                      </c:pt>
                      <c:pt idx="5745">
                        <c:v>44070.375</c:v>
                      </c:pt>
                      <c:pt idx="5746">
                        <c:v>44070.416666666701</c:v>
                      </c:pt>
                      <c:pt idx="5747">
                        <c:v>44070.458333333299</c:v>
                      </c:pt>
                      <c:pt idx="5748">
                        <c:v>44070.5</c:v>
                      </c:pt>
                      <c:pt idx="5749">
                        <c:v>44070.541666666701</c:v>
                      </c:pt>
                      <c:pt idx="5750">
                        <c:v>44070.583333333299</c:v>
                      </c:pt>
                      <c:pt idx="5751">
                        <c:v>44070.625</c:v>
                      </c:pt>
                      <c:pt idx="5752">
                        <c:v>44070.666666666701</c:v>
                      </c:pt>
                      <c:pt idx="5753">
                        <c:v>44070.708333333299</c:v>
                      </c:pt>
                      <c:pt idx="5754">
                        <c:v>44070.75</c:v>
                      </c:pt>
                      <c:pt idx="5755">
                        <c:v>44070.791666666701</c:v>
                      </c:pt>
                      <c:pt idx="5756">
                        <c:v>44070.833333333299</c:v>
                      </c:pt>
                      <c:pt idx="5757">
                        <c:v>44070.875</c:v>
                      </c:pt>
                      <c:pt idx="5758">
                        <c:v>44070.916666666701</c:v>
                      </c:pt>
                      <c:pt idx="5759">
                        <c:v>44070.958333333299</c:v>
                      </c:pt>
                      <c:pt idx="5760">
                        <c:v>44071</c:v>
                      </c:pt>
                      <c:pt idx="5761">
                        <c:v>44071.041666666701</c:v>
                      </c:pt>
                      <c:pt idx="5762">
                        <c:v>44071.083333333299</c:v>
                      </c:pt>
                      <c:pt idx="5763">
                        <c:v>44071.125</c:v>
                      </c:pt>
                      <c:pt idx="5764">
                        <c:v>44071.166666666701</c:v>
                      </c:pt>
                      <c:pt idx="5765">
                        <c:v>44071.208333333299</c:v>
                      </c:pt>
                      <c:pt idx="5766">
                        <c:v>44071.25</c:v>
                      </c:pt>
                      <c:pt idx="5767">
                        <c:v>44071.291666666701</c:v>
                      </c:pt>
                      <c:pt idx="5768">
                        <c:v>44071.333333333299</c:v>
                      </c:pt>
                      <c:pt idx="5769">
                        <c:v>44071.375</c:v>
                      </c:pt>
                      <c:pt idx="5770">
                        <c:v>44071.416666666701</c:v>
                      </c:pt>
                      <c:pt idx="5771">
                        <c:v>44071.458333333299</c:v>
                      </c:pt>
                      <c:pt idx="5772">
                        <c:v>44071.5</c:v>
                      </c:pt>
                      <c:pt idx="5773">
                        <c:v>44071.541666666701</c:v>
                      </c:pt>
                      <c:pt idx="5774">
                        <c:v>44071.583333333299</c:v>
                      </c:pt>
                      <c:pt idx="5775">
                        <c:v>44071.625</c:v>
                      </c:pt>
                      <c:pt idx="5776">
                        <c:v>44071.666666666701</c:v>
                      </c:pt>
                      <c:pt idx="5777">
                        <c:v>44071.708333333299</c:v>
                      </c:pt>
                      <c:pt idx="5778">
                        <c:v>44071.75</c:v>
                      </c:pt>
                      <c:pt idx="5779">
                        <c:v>44071.791666666701</c:v>
                      </c:pt>
                      <c:pt idx="5780">
                        <c:v>44071.833333333299</c:v>
                      </c:pt>
                      <c:pt idx="5781">
                        <c:v>44071.875</c:v>
                      </c:pt>
                      <c:pt idx="5782">
                        <c:v>44071.916666666701</c:v>
                      </c:pt>
                      <c:pt idx="5783">
                        <c:v>44071.958333333299</c:v>
                      </c:pt>
                      <c:pt idx="5784">
                        <c:v>44072</c:v>
                      </c:pt>
                      <c:pt idx="5785">
                        <c:v>44072.041666666701</c:v>
                      </c:pt>
                      <c:pt idx="5786">
                        <c:v>44072.083333333299</c:v>
                      </c:pt>
                      <c:pt idx="5787">
                        <c:v>44072.125</c:v>
                      </c:pt>
                      <c:pt idx="5788">
                        <c:v>44072.166666666701</c:v>
                      </c:pt>
                      <c:pt idx="5789">
                        <c:v>44072.208333333299</c:v>
                      </c:pt>
                      <c:pt idx="5790">
                        <c:v>44072.25</c:v>
                      </c:pt>
                      <c:pt idx="5791">
                        <c:v>44072.291666666701</c:v>
                      </c:pt>
                      <c:pt idx="5792">
                        <c:v>44072.333333333299</c:v>
                      </c:pt>
                      <c:pt idx="5793">
                        <c:v>44072.375</c:v>
                      </c:pt>
                      <c:pt idx="5794">
                        <c:v>44072.416666666701</c:v>
                      </c:pt>
                      <c:pt idx="5795">
                        <c:v>44072.458333333299</c:v>
                      </c:pt>
                      <c:pt idx="5796">
                        <c:v>44072.5</c:v>
                      </c:pt>
                      <c:pt idx="5797">
                        <c:v>44072.541666666701</c:v>
                      </c:pt>
                      <c:pt idx="5798">
                        <c:v>44072.583333333299</c:v>
                      </c:pt>
                      <c:pt idx="5799">
                        <c:v>44072.625</c:v>
                      </c:pt>
                      <c:pt idx="5800">
                        <c:v>44072.666666666701</c:v>
                      </c:pt>
                      <c:pt idx="5801">
                        <c:v>44072.708333333299</c:v>
                      </c:pt>
                      <c:pt idx="5802">
                        <c:v>44072.75</c:v>
                      </c:pt>
                      <c:pt idx="5803">
                        <c:v>44072.791666666701</c:v>
                      </c:pt>
                      <c:pt idx="5804">
                        <c:v>44072.833333333299</c:v>
                      </c:pt>
                      <c:pt idx="5805">
                        <c:v>44072.875</c:v>
                      </c:pt>
                      <c:pt idx="5806">
                        <c:v>44072.916666666701</c:v>
                      </c:pt>
                      <c:pt idx="5807">
                        <c:v>44072.958333333299</c:v>
                      </c:pt>
                      <c:pt idx="5808">
                        <c:v>44073</c:v>
                      </c:pt>
                      <c:pt idx="5809">
                        <c:v>44073.041666666701</c:v>
                      </c:pt>
                      <c:pt idx="5810">
                        <c:v>44073.083333333299</c:v>
                      </c:pt>
                      <c:pt idx="5811">
                        <c:v>44073.125</c:v>
                      </c:pt>
                      <c:pt idx="5812">
                        <c:v>44073.166666666701</c:v>
                      </c:pt>
                      <c:pt idx="5813">
                        <c:v>44073.208333333299</c:v>
                      </c:pt>
                      <c:pt idx="5814">
                        <c:v>44073.25</c:v>
                      </c:pt>
                      <c:pt idx="5815">
                        <c:v>44073.291666666701</c:v>
                      </c:pt>
                      <c:pt idx="5816">
                        <c:v>44073.333333333299</c:v>
                      </c:pt>
                      <c:pt idx="5817">
                        <c:v>44073.375</c:v>
                      </c:pt>
                      <c:pt idx="5818">
                        <c:v>44073.416666666701</c:v>
                      </c:pt>
                      <c:pt idx="5819">
                        <c:v>44073.458333333299</c:v>
                      </c:pt>
                      <c:pt idx="5820">
                        <c:v>44073.5</c:v>
                      </c:pt>
                      <c:pt idx="5821">
                        <c:v>44073.541666666701</c:v>
                      </c:pt>
                      <c:pt idx="5822">
                        <c:v>44073.583333333299</c:v>
                      </c:pt>
                      <c:pt idx="5823">
                        <c:v>44073.625</c:v>
                      </c:pt>
                      <c:pt idx="5824">
                        <c:v>44073.666666666701</c:v>
                      </c:pt>
                      <c:pt idx="5825">
                        <c:v>44073.708333333299</c:v>
                      </c:pt>
                      <c:pt idx="5826">
                        <c:v>44073.75</c:v>
                      </c:pt>
                      <c:pt idx="5827">
                        <c:v>44073.791666666701</c:v>
                      </c:pt>
                      <c:pt idx="5828">
                        <c:v>44073.833333333299</c:v>
                      </c:pt>
                      <c:pt idx="5829">
                        <c:v>44073.875</c:v>
                      </c:pt>
                      <c:pt idx="5830">
                        <c:v>44073.916666666701</c:v>
                      </c:pt>
                      <c:pt idx="5831">
                        <c:v>44073.958333333299</c:v>
                      </c:pt>
                      <c:pt idx="5832">
                        <c:v>44074</c:v>
                      </c:pt>
                      <c:pt idx="5833">
                        <c:v>44074.041666666701</c:v>
                      </c:pt>
                      <c:pt idx="5834">
                        <c:v>44074.083333333299</c:v>
                      </c:pt>
                      <c:pt idx="5835">
                        <c:v>44074.125</c:v>
                      </c:pt>
                      <c:pt idx="5836">
                        <c:v>44074.166666666701</c:v>
                      </c:pt>
                      <c:pt idx="5837">
                        <c:v>44074.208333333299</c:v>
                      </c:pt>
                      <c:pt idx="5838">
                        <c:v>44074.25</c:v>
                      </c:pt>
                      <c:pt idx="5839">
                        <c:v>44074.291666666701</c:v>
                      </c:pt>
                      <c:pt idx="5840">
                        <c:v>44074.333333333299</c:v>
                      </c:pt>
                      <c:pt idx="5841">
                        <c:v>44074.375</c:v>
                      </c:pt>
                      <c:pt idx="5842">
                        <c:v>44074.416666666701</c:v>
                      </c:pt>
                      <c:pt idx="5843">
                        <c:v>44074.458333333299</c:v>
                      </c:pt>
                      <c:pt idx="5844">
                        <c:v>44074.5</c:v>
                      </c:pt>
                      <c:pt idx="5845">
                        <c:v>44074.541666666701</c:v>
                      </c:pt>
                      <c:pt idx="5846">
                        <c:v>44074.583333333299</c:v>
                      </c:pt>
                      <c:pt idx="5847">
                        <c:v>44074.625</c:v>
                      </c:pt>
                      <c:pt idx="5848">
                        <c:v>44074.666666666701</c:v>
                      </c:pt>
                      <c:pt idx="5849">
                        <c:v>44074.708333333299</c:v>
                      </c:pt>
                      <c:pt idx="5850">
                        <c:v>44074.75</c:v>
                      </c:pt>
                      <c:pt idx="5851">
                        <c:v>44074.791666666701</c:v>
                      </c:pt>
                      <c:pt idx="5852">
                        <c:v>44074.833333333299</c:v>
                      </c:pt>
                      <c:pt idx="5853">
                        <c:v>44074.875</c:v>
                      </c:pt>
                      <c:pt idx="5854">
                        <c:v>44074.916666666701</c:v>
                      </c:pt>
                      <c:pt idx="5855">
                        <c:v>44074.958333333299</c:v>
                      </c:pt>
                      <c:pt idx="5856">
                        <c:v>44075</c:v>
                      </c:pt>
                      <c:pt idx="5857">
                        <c:v>44075.041666666701</c:v>
                      </c:pt>
                      <c:pt idx="5858">
                        <c:v>44075.083333333299</c:v>
                      </c:pt>
                      <c:pt idx="5859">
                        <c:v>44075.125</c:v>
                      </c:pt>
                      <c:pt idx="5860">
                        <c:v>44075.166666666701</c:v>
                      </c:pt>
                      <c:pt idx="5861">
                        <c:v>44075.208333333299</c:v>
                      </c:pt>
                      <c:pt idx="5862">
                        <c:v>44075.25</c:v>
                      </c:pt>
                      <c:pt idx="5863">
                        <c:v>44075.291666666701</c:v>
                      </c:pt>
                      <c:pt idx="5864">
                        <c:v>44075.333333333299</c:v>
                      </c:pt>
                      <c:pt idx="5865">
                        <c:v>44075.375</c:v>
                      </c:pt>
                      <c:pt idx="5866">
                        <c:v>44075.416666666701</c:v>
                      </c:pt>
                      <c:pt idx="5867">
                        <c:v>44075.458333333299</c:v>
                      </c:pt>
                      <c:pt idx="5868">
                        <c:v>44075.5</c:v>
                      </c:pt>
                      <c:pt idx="5869">
                        <c:v>44075.541666666701</c:v>
                      </c:pt>
                      <c:pt idx="5870">
                        <c:v>44075.583333333299</c:v>
                      </c:pt>
                      <c:pt idx="5871">
                        <c:v>44075.625</c:v>
                      </c:pt>
                      <c:pt idx="5872">
                        <c:v>44075.666666666701</c:v>
                      </c:pt>
                      <c:pt idx="5873">
                        <c:v>44075.708333333299</c:v>
                      </c:pt>
                      <c:pt idx="5874">
                        <c:v>44075.75</c:v>
                      </c:pt>
                      <c:pt idx="5875">
                        <c:v>44075.791666666701</c:v>
                      </c:pt>
                      <c:pt idx="5876">
                        <c:v>44075.833333333299</c:v>
                      </c:pt>
                      <c:pt idx="5877">
                        <c:v>44075.875</c:v>
                      </c:pt>
                      <c:pt idx="5878">
                        <c:v>44075.916666666701</c:v>
                      </c:pt>
                      <c:pt idx="5879">
                        <c:v>44075.958333333299</c:v>
                      </c:pt>
                      <c:pt idx="5880">
                        <c:v>44076</c:v>
                      </c:pt>
                      <c:pt idx="5881">
                        <c:v>44076.041666666701</c:v>
                      </c:pt>
                      <c:pt idx="5882">
                        <c:v>44076.083333333299</c:v>
                      </c:pt>
                      <c:pt idx="5883">
                        <c:v>44076.125</c:v>
                      </c:pt>
                      <c:pt idx="5884">
                        <c:v>44076.166666666701</c:v>
                      </c:pt>
                      <c:pt idx="5885">
                        <c:v>44076.208333333299</c:v>
                      </c:pt>
                      <c:pt idx="5886">
                        <c:v>44076.25</c:v>
                      </c:pt>
                      <c:pt idx="5887">
                        <c:v>44076.291666666701</c:v>
                      </c:pt>
                      <c:pt idx="5888">
                        <c:v>44076.333333333299</c:v>
                      </c:pt>
                      <c:pt idx="5889">
                        <c:v>44076.375</c:v>
                      </c:pt>
                      <c:pt idx="5890">
                        <c:v>44076.416666666701</c:v>
                      </c:pt>
                      <c:pt idx="5891">
                        <c:v>44076.458333333299</c:v>
                      </c:pt>
                      <c:pt idx="5892">
                        <c:v>44076.5</c:v>
                      </c:pt>
                      <c:pt idx="5893">
                        <c:v>44076.541666666701</c:v>
                      </c:pt>
                      <c:pt idx="5894">
                        <c:v>44076.583333333299</c:v>
                      </c:pt>
                      <c:pt idx="5895">
                        <c:v>44076.625</c:v>
                      </c:pt>
                      <c:pt idx="5896">
                        <c:v>44076.666666666701</c:v>
                      </c:pt>
                      <c:pt idx="5897">
                        <c:v>44076.708333333299</c:v>
                      </c:pt>
                      <c:pt idx="5898">
                        <c:v>44076.75</c:v>
                      </c:pt>
                      <c:pt idx="5899">
                        <c:v>44076.791666666701</c:v>
                      </c:pt>
                      <c:pt idx="5900">
                        <c:v>44076.833333333299</c:v>
                      </c:pt>
                      <c:pt idx="5901">
                        <c:v>44076.875</c:v>
                      </c:pt>
                      <c:pt idx="5902">
                        <c:v>44076.916666666701</c:v>
                      </c:pt>
                      <c:pt idx="5903">
                        <c:v>44076.958333333299</c:v>
                      </c:pt>
                      <c:pt idx="5904">
                        <c:v>44077</c:v>
                      </c:pt>
                      <c:pt idx="5905">
                        <c:v>44077.041666666701</c:v>
                      </c:pt>
                      <c:pt idx="5906">
                        <c:v>44077.083333333299</c:v>
                      </c:pt>
                      <c:pt idx="5907">
                        <c:v>44077.125</c:v>
                      </c:pt>
                      <c:pt idx="5908">
                        <c:v>44077.166666666701</c:v>
                      </c:pt>
                      <c:pt idx="5909">
                        <c:v>44077.208333333299</c:v>
                      </c:pt>
                      <c:pt idx="5910">
                        <c:v>44077.25</c:v>
                      </c:pt>
                      <c:pt idx="5911">
                        <c:v>44077.291666666701</c:v>
                      </c:pt>
                      <c:pt idx="5912">
                        <c:v>44077.333333333299</c:v>
                      </c:pt>
                      <c:pt idx="5913">
                        <c:v>44077.375</c:v>
                      </c:pt>
                      <c:pt idx="5914">
                        <c:v>44077.416666666701</c:v>
                      </c:pt>
                      <c:pt idx="5915">
                        <c:v>44077.458333333299</c:v>
                      </c:pt>
                      <c:pt idx="5916">
                        <c:v>44077.5</c:v>
                      </c:pt>
                      <c:pt idx="5917">
                        <c:v>44077.541666666701</c:v>
                      </c:pt>
                      <c:pt idx="5918">
                        <c:v>44077.583333333299</c:v>
                      </c:pt>
                      <c:pt idx="5919">
                        <c:v>44077.625</c:v>
                      </c:pt>
                      <c:pt idx="5920">
                        <c:v>44077.666666666701</c:v>
                      </c:pt>
                      <c:pt idx="5921">
                        <c:v>44077.708333333299</c:v>
                      </c:pt>
                      <c:pt idx="5922">
                        <c:v>44077.75</c:v>
                      </c:pt>
                      <c:pt idx="5923">
                        <c:v>44077.791666666701</c:v>
                      </c:pt>
                      <c:pt idx="5924">
                        <c:v>44077.833333333299</c:v>
                      </c:pt>
                      <c:pt idx="5925">
                        <c:v>44077.875</c:v>
                      </c:pt>
                      <c:pt idx="5926">
                        <c:v>44077.916666666701</c:v>
                      </c:pt>
                      <c:pt idx="5927">
                        <c:v>44077.958333333299</c:v>
                      </c:pt>
                      <c:pt idx="5928">
                        <c:v>44078</c:v>
                      </c:pt>
                      <c:pt idx="5929">
                        <c:v>44078.041666666701</c:v>
                      </c:pt>
                      <c:pt idx="5930">
                        <c:v>44078.083333333299</c:v>
                      </c:pt>
                      <c:pt idx="5931">
                        <c:v>44078.125</c:v>
                      </c:pt>
                      <c:pt idx="5932">
                        <c:v>44078.166666666701</c:v>
                      </c:pt>
                      <c:pt idx="5933">
                        <c:v>44078.208333333299</c:v>
                      </c:pt>
                      <c:pt idx="5934">
                        <c:v>44078.25</c:v>
                      </c:pt>
                      <c:pt idx="5935">
                        <c:v>44078.291666666701</c:v>
                      </c:pt>
                      <c:pt idx="5936">
                        <c:v>44078.333333333299</c:v>
                      </c:pt>
                      <c:pt idx="5937">
                        <c:v>44078.375</c:v>
                      </c:pt>
                      <c:pt idx="5938">
                        <c:v>44078.416666666701</c:v>
                      </c:pt>
                      <c:pt idx="5939">
                        <c:v>44078.458333333299</c:v>
                      </c:pt>
                      <c:pt idx="5940">
                        <c:v>44078.5</c:v>
                      </c:pt>
                      <c:pt idx="5941">
                        <c:v>44078.541666666701</c:v>
                      </c:pt>
                      <c:pt idx="5942">
                        <c:v>44078.583333333299</c:v>
                      </c:pt>
                      <c:pt idx="5943">
                        <c:v>44078.625</c:v>
                      </c:pt>
                      <c:pt idx="5944">
                        <c:v>44078.666666666701</c:v>
                      </c:pt>
                      <c:pt idx="5945">
                        <c:v>44078.708333333299</c:v>
                      </c:pt>
                      <c:pt idx="5946">
                        <c:v>44078.75</c:v>
                      </c:pt>
                      <c:pt idx="5947">
                        <c:v>44078.791666666701</c:v>
                      </c:pt>
                      <c:pt idx="5948">
                        <c:v>44078.833333333299</c:v>
                      </c:pt>
                      <c:pt idx="5949">
                        <c:v>44078.875</c:v>
                      </c:pt>
                      <c:pt idx="5950">
                        <c:v>44078.916666666701</c:v>
                      </c:pt>
                      <c:pt idx="5951">
                        <c:v>44078.958333333299</c:v>
                      </c:pt>
                      <c:pt idx="5952">
                        <c:v>44079</c:v>
                      </c:pt>
                      <c:pt idx="5953">
                        <c:v>44079.041666666701</c:v>
                      </c:pt>
                      <c:pt idx="5954">
                        <c:v>44079.083333333299</c:v>
                      </c:pt>
                      <c:pt idx="5955">
                        <c:v>44079.125</c:v>
                      </c:pt>
                      <c:pt idx="5956">
                        <c:v>44079.166666666701</c:v>
                      </c:pt>
                      <c:pt idx="5957">
                        <c:v>44079.208333333299</c:v>
                      </c:pt>
                      <c:pt idx="5958">
                        <c:v>44079.25</c:v>
                      </c:pt>
                      <c:pt idx="5959">
                        <c:v>44079.291666666701</c:v>
                      </c:pt>
                      <c:pt idx="5960">
                        <c:v>44079.333333333299</c:v>
                      </c:pt>
                      <c:pt idx="5961">
                        <c:v>44079.375</c:v>
                      </c:pt>
                      <c:pt idx="5962">
                        <c:v>44079.416666666701</c:v>
                      </c:pt>
                      <c:pt idx="5963">
                        <c:v>44079.458333333299</c:v>
                      </c:pt>
                      <c:pt idx="5964">
                        <c:v>44079.5</c:v>
                      </c:pt>
                      <c:pt idx="5965">
                        <c:v>44079.541666666701</c:v>
                      </c:pt>
                      <c:pt idx="5966">
                        <c:v>44079.583333333299</c:v>
                      </c:pt>
                      <c:pt idx="5967">
                        <c:v>44079.625</c:v>
                      </c:pt>
                      <c:pt idx="5968">
                        <c:v>44079.666666666701</c:v>
                      </c:pt>
                      <c:pt idx="5969">
                        <c:v>44079.708333333299</c:v>
                      </c:pt>
                      <c:pt idx="5970">
                        <c:v>44079.75</c:v>
                      </c:pt>
                      <c:pt idx="5971">
                        <c:v>44079.791666666701</c:v>
                      </c:pt>
                      <c:pt idx="5972">
                        <c:v>44079.833333333299</c:v>
                      </c:pt>
                      <c:pt idx="5973">
                        <c:v>44079.875</c:v>
                      </c:pt>
                      <c:pt idx="5974">
                        <c:v>44079.916666666701</c:v>
                      </c:pt>
                      <c:pt idx="5975">
                        <c:v>44079.958333333299</c:v>
                      </c:pt>
                      <c:pt idx="5976">
                        <c:v>44080</c:v>
                      </c:pt>
                      <c:pt idx="5977">
                        <c:v>44080.041666666701</c:v>
                      </c:pt>
                      <c:pt idx="5978">
                        <c:v>44080.083333333299</c:v>
                      </c:pt>
                      <c:pt idx="5979">
                        <c:v>44080.125</c:v>
                      </c:pt>
                      <c:pt idx="5980">
                        <c:v>44080.166666666701</c:v>
                      </c:pt>
                      <c:pt idx="5981">
                        <c:v>44080.208333333299</c:v>
                      </c:pt>
                      <c:pt idx="5982">
                        <c:v>44080.25</c:v>
                      </c:pt>
                      <c:pt idx="5983">
                        <c:v>44080.291666666701</c:v>
                      </c:pt>
                      <c:pt idx="5984">
                        <c:v>44080.333333333299</c:v>
                      </c:pt>
                      <c:pt idx="5985">
                        <c:v>44080.375</c:v>
                      </c:pt>
                      <c:pt idx="5986">
                        <c:v>44080.416666666701</c:v>
                      </c:pt>
                      <c:pt idx="5987">
                        <c:v>44080.458333333299</c:v>
                      </c:pt>
                      <c:pt idx="5988">
                        <c:v>44080.5</c:v>
                      </c:pt>
                      <c:pt idx="5989">
                        <c:v>44080.541666666701</c:v>
                      </c:pt>
                      <c:pt idx="5990">
                        <c:v>44080.583333333299</c:v>
                      </c:pt>
                      <c:pt idx="5991">
                        <c:v>44080.625</c:v>
                      </c:pt>
                      <c:pt idx="5992">
                        <c:v>44080.666666666701</c:v>
                      </c:pt>
                      <c:pt idx="5993">
                        <c:v>44080.708333333299</c:v>
                      </c:pt>
                      <c:pt idx="5994">
                        <c:v>44080.75</c:v>
                      </c:pt>
                      <c:pt idx="5995">
                        <c:v>44080.791666666701</c:v>
                      </c:pt>
                      <c:pt idx="5996">
                        <c:v>44080.833333333299</c:v>
                      </c:pt>
                      <c:pt idx="5997">
                        <c:v>44080.875</c:v>
                      </c:pt>
                      <c:pt idx="5998">
                        <c:v>44080.916666666701</c:v>
                      </c:pt>
                      <c:pt idx="5999">
                        <c:v>44080.958333333299</c:v>
                      </c:pt>
                      <c:pt idx="6000">
                        <c:v>44081</c:v>
                      </c:pt>
                      <c:pt idx="6001">
                        <c:v>44081.041666666701</c:v>
                      </c:pt>
                      <c:pt idx="6002">
                        <c:v>44081.083333333299</c:v>
                      </c:pt>
                      <c:pt idx="6003">
                        <c:v>44081.125</c:v>
                      </c:pt>
                      <c:pt idx="6004">
                        <c:v>44081.166666666701</c:v>
                      </c:pt>
                      <c:pt idx="6005">
                        <c:v>44081.208333333299</c:v>
                      </c:pt>
                      <c:pt idx="6006">
                        <c:v>44081.25</c:v>
                      </c:pt>
                      <c:pt idx="6007">
                        <c:v>44081.291666666701</c:v>
                      </c:pt>
                      <c:pt idx="6008">
                        <c:v>44081.333333333299</c:v>
                      </c:pt>
                      <c:pt idx="6009">
                        <c:v>44081.375</c:v>
                      </c:pt>
                      <c:pt idx="6010">
                        <c:v>44081.416666666701</c:v>
                      </c:pt>
                      <c:pt idx="6011">
                        <c:v>44081.458333333299</c:v>
                      </c:pt>
                      <c:pt idx="6012">
                        <c:v>44081.5</c:v>
                      </c:pt>
                      <c:pt idx="6013">
                        <c:v>44081.541666666701</c:v>
                      </c:pt>
                      <c:pt idx="6014">
                        <c:v>44081.583333333299</c:v>
                      </c:pt>
                      <c:pt idx="6015">
                        <c:v>44081.625</c:v>
                      </c:pt>
                      <c:pt idx="6016">
                        <c:v>44081.666666666701</c:v>
                      </c:pt>
                      <c:pt idx="6017">
                        <c:v>44081.708333333299</c:v>
                      </c:pt>
                      <c:pt idx="6018">
                        <c:v>44081.75</c:v>
                      </c:pt>
                      <c:pt idx="6019">
                        <c:v>44081.791666666701</c:v>
                      </c:pt>
                      <c:pt idx="6020">
                        <c:v>44081.833333333299</c:v>
                      </c:pt>
                      <c:pt idx="6021">
                        <c:v>44081.875</c:v>
                      </c:pt>
                      <c:pt idx="6022">
                        <c:v>44081.916666666701</c:v>
                      </c:pt>
                      <c:pt idx="6023">
                        <c:v>44081.958333333299</c:v>
                      </c:pt>
                      <c:pt idx="6024">
                        <c:v>44082</c:v>
                      </c:pt>
                      <c:pt idx="6025">
                        <c:v>44082.041666666701</c:v>
                      </c:pt>
                      <c:pt idx="6026">
                        <c:v>44082.083333333299</c:v>
                      </c:pt>
                      <c:pt idx="6027">
                        <c:v>44082.125</c:v>
                      </c:pt>
                      <c:pt idx="6028">
                        <c:v>44082.166666666701</c:v>
                      </c:pt>
                      <c:pt idx="6029">
                        <c:v>44082.208333333299</c:v>
                      </c:pt>
                      <c:pt idx="6030">
                        <c:v>44082.25</c:v>
                      </c:pt>
                      <c:pt idx="6031">
                        <c:v>44082.291666666701</c:v>
                      </c:pt>
                      <c:pt idx="6032">
                        <c:v>44082.333333333299</c:v>
                      </c:pt>
                      <c:pt idx="6033">
                        <c:v>44082.375</c:v>
                      </c:pt>
                      <c:pt idx="6034">
                        <c:v>44082.416666666701</c:v>
                      </c:pt>
                      <c:pt idx="6035">
                        <c:v>44082.458333333299</c:v>
                      </c:pt>
                      <c:pt idx="6036">
                        <c:v>44082.5</c:v>
                      </c:pt>
                      <c:pt idx="6037">
                        <c:v>44082.541666666701</c:v>
                      </c:pt>
                      <c:pt idx="6038">
                        <c:v>44082.583333333299</c:v>
                      </c:pt>
                      <c:pt idx="6039">
                        <c:v>44082.625</c:v>
                      </c:pt>
                      <c:pt idx="6040">
                        <c:v>44082.666666666701</c:v>
                      </c:pt>
                      <c:pt idx="6041">
                        <c:v>44082.708333333299</c:v>
                      </c:pt>
                      <c:pt idx="6042">
                        <c:v>44082.75</c:v>
                      </c:pt>
                      <c:pt idx="6043">
                        <c:v>44082.791666666701</c:v>
                      </c:pt>
                      <c:pt idx="6044">
                        <c:v>44082.833333333299</c:v>
                      </c:pt>
                      <c:pt idx="6045">
                        <c:v>44082.875</c:v>
                      </c:pt>
                      <c:pt idx="6046">
                        <c:v>44082.916666666701</c:v>
                      </c:pt>
                      <c:pt idx="6047">
                        <c:v>44082.958333333299</c:v>
                      </c:pt>
                      <c:pt idx="6048">
                        <c:v>44083</c:v>
                      </c:pt>
                      <c:pt idx="6049">
                        <c:v>44083.041666666701</c:v>
                      </c:pt>
                      <c:pt idx="6050">
                        <c:v>44083.083333333299</c:v>
                      </c:pt>
                      <c:pt idx="6051">
                        <c:v>44083.125</c:v>
                      </c:pt>
                      <c:pt idx="6052">
                        <c:v>44083.166666666701</c:v>
                      </c:pt>
                      <c:pt idx="6053">
                        <c:v>44083.208333333299</c:v>
                      </c:pt>
                      <c:pt idx="6054">
                        <c:v>44083.25</c:v>
                      </c:pt>
                      <c:pt idx="6055">
                        <c:v>44083.291666666701</c:v>
                      </c:pt>
                      <c:pt idx="6056">
                        <c:v>44083.333333333299</c:v>
                      </c:pt>
                      <c:pt idx="6057">
                        <c:v>44083.375</c:v>
                      </c:pt>
                      <c:pt idx="6058">
                        <c:v>44083.416666666701</c:v>
                      </c:pt>
                      <c:pt idx="6059">
                        <c:v>44083.458333333299</c:v>
                      </c:pt>
                      <c:pt idx="6060">
                        <c:v>44083.5</c:v>
                      </c:pt>
                      <c:pt idx="6061">
                        <c:v>44083.541666666701</c:v>
                      </c:pt>
                      <c:pt idx="6062">
                        <c:v>44083.583333333299</c:v>
                      </c:pt>
                      <c:pt idx="6063">
                        <c:v>44083.625</c:v>
                      </c:pt>
                      <c:pt idx="6064">
                        <c:v>44083.666666666701</c:v>
                      </c:pt>
                      <c:pt idx="6065">
                        <c:v>44083.708333333299</c:v>
                      </c:pt>
                      <c:pt idx="6066">
                        <c:v>44083.75</c:v>
                      </c:pt>
                      <c:pt idx="6067">
                        <c:v>44083.791666666701</c:v>
                      </c:pt>
                      <c:pt idx="6068">
                        <c:v>44083.833333333299</c:v>
                      </c:pt>
                      <c:pt idx="6069">
                        <c:v>44083.875</c:v>
                      </c:pt>
                      <c:pt idx="6070">
                        <c:v>44083.916666666701</c:v>
                      </c:pt>
                      <c:pt idx="6071">
                        <c:v>44083.958333333299</c:v>
                      </c:pt>
                      <c:pt idx="6072">
                        <c:v>44084</c:v>
                      </c:pt>
                      <c:pt idx="6073">
                        <c:v>44084.041666666701</c:v>
                      </c:pt>
                      <c:pt idx="6074">
                        <c:v>44084.083333333299</c:v>
                      </c:pt>
                      <c:pt idx="6075">
                        <c:v>44084.125</c:v>
                      </c:pt>
                      <c:pt idx="6076">
                        <c:v>44084.166666666701</c:v>
                      </c:pt>
                      <c:pt idx="6077">
                        <c:v>44084.208333333299</c:v>
                      </c:pt>
                      <c:pt idx="6078">
                        <c:v>44084.25</c:v>
                      </c:pt>
                      <c:pt idx="6079">
                        <c:v>44084.291666666701</c:v>
                      </c:pt>
                      <c:pt idx="6080">
                        <c:v>44084.333333333299</c:v>
                      </c:pt>
                      <c:pt idx="6081">
                        <c:v>44084.375</c:v>
                      </c:pt>
                      <c:pt idx="6082">
                        <c:v>44084.416666666701</c:v>
                      </c:pt>
                      <c:pt idx="6083">
                        <c:v>44084.458333333299</c:v>
                      </c:pt>
                      <c:pt idx="6084">
                        <c:v>44084.5</c:v>
                      </c:pt>
                      <c:pt idx="6085">
                        <c:v>44084.541666666701</c:v>
                      </c:pt>
                      <c:pt idx="6086">
                        <c:v>44084.583333333299</c:v>
                      </c:pt>
                      <c:pt idx="6087">
                        <c:v>44084.625</c:v>
                      </c:pt>
                      <c:pt idx="6088">
                        <c:v>44084.666666666701</c:v>
                      </c:pt>
                      <c:pt idx="6089">
                        <c:v>44084.708333333299</c:v>
                      </c:pt>
                      <c:pt idx="6090">
                        <c:v>44084.75</c:v>
                      </c:pt>
                      <c:pt idx="6091">
                        <c:v>44084.791666666701</c:v>
                      </c:pt>
                      <c:pt idx="6092">
                        <c:v>44084.833333333299</c:v>
                      </c:pt>
                      <c:pt idx="6093">
                        <c:v>44084.875</c:v>
                      </c:pt>
                      <c:pt idx="6094">
                        <c:v>44084.916666666701</c:v>
                      </c:pt>
                      <c:pt idx="6095">
                        <c:v>44084.958333333299</c:v>
                      </c:pt>
                      <c:pt idx="6096">
                        <c:v>44085</c:v>
                      </c:pt>
                      <c:pt idx="6097">
                        <c:v>44085.041666666701</c:v>
                      </c:pt>
                      <c:pt idx="6098">
                        <c:v>44085.083333333299</c:v>
                      </c:pt>
                      <c:pt idx="6099">
                        <c:v>44085.125</c:v>
                      </c:pt>
                      <c:pt idx="6100">
                        <c:v>44085.166666666701</c:v>
                      </c:pt>
                      <c:pt idx="6101">
                        <c:v>44085.208333333299</c:v>
                      </c:pt>
                      <c:pt idx="6102">
                        <c:v>44085.25</c:v>
                      </c:pt>
                      <c:pt idx="6103">
                        <c:v>44085.291666666701</c:v>
                      </c:pt>
                      <c:pt idx="6104">
                        <c:v>44085.333333333299</c:v>
                      </c:pt>
                      <c:pt idx="6105">
                        <c:v>44085.375</c:v>
                      </c:pt>
                      <c:pt idx="6106">
                        <c:v>44085.416666666701</c:v>
                      </c:pt>
                      <c:pt idx="6107">
                        <c:v>44085.458333333299</c:v>
                      </c:pt>
                      <c:pt idx="6108">
                        <c:v>44085.5</c:v>
                      </c:pt>
                      <c:pt idx="6109">
                        <c:v>44085.541666666701</c:v>
                      </c:pt>
                      <c:pt idx="6110">
                        <c:v>44085.583333333299</c:v>
                      </c:pt>
                      <c:pt idx="6111">
                        <c:v>44085.625</c:v>
                      </c:pt>
                      <c:pt idx="6112">
                        <c:v>44085.666666666701</c:v>
                      </c:pt>
                      <c:pt idx="6113">
                        <c:v>44085.708333333299</c:v>
                      </c:pt>
                      <c:pt idx="6114">
                        <c:v>44085.75</c:v>
                      </c:pt>
                      <c:pt idx="6115">
                        <c:v>44085.791666666701</c:v>
                      </c:pt>
                      <c:pt idx="6116">
                        <c:v>44085.833333333299</c:v>
                      </c:pt>
                      <c:pt idx="6117">
                        <c:v>44085.875</c:v>
                      </c:pt>
                      <c:pt idx="6118">
                        <c:v>44085.916666666701</c:v>
                      </c:pt>
                      <c:pt idx="6119">
                        <c:v>44085.958333333299</c:v>
                      </c:pt>
                      <c:pt idx="6120">
                        <c:v>44086</c:v>
                      </c:pt>
                      <c:pt idx="6121">
                        <c:v>44086.041666666701</c:v>
                      </c:pt>
                      <c:pt idx="6122">
                        <c:v>44086.083333333299</c:v>
                      </c:pt>
                      <c:pt idx="6123">
                        <c:v>44086.125</c:v>
                      </c:pt>
                      <c:pt idx="6124">
                        <c:v>44086.166666666701</c:v>
                      </c:pt>
                      <c:pt idx="6125">
                        <c:v>44086.208333333299</c:v>
                      </c:pt>
                      <c:pt idx="6126">
                        <c:v>44086.25</c:v>
                      </c:pt>
                      <c:pt idx="6127">
                        <c:v>44086.291666666701</c:v>
                      </c:pt>
                      <c:pt idx="6128">
                        <c:v>44086.333333333299</c:v>
                      </c:pt>
                      <c:pt idx="6129">
                        <c:v>44086.375</c:v>
                      </c:pt>
                      <c:pt idx="6130">
                        <c:v>44086.416666666701</c:v>
                      </c:pt>
                      <c:pt idx="6131">
                        <c:v>44086.458333333299</c:v>
                      </c:pt>
                      <c:pt idx="6132">
                        <c:v>44086.5</c:v>
                      </c:pt>
                      <c:pt idx="6133">
                        <c:v>44086.541666666701</c:v>
                      </c:pt>
                      <c:pt idx="6134">
                        <c:v>44086.583333333299</c:v>
                      </c:pt>
                      <c:pt idx="6135">
                        <c:v>44086.625</c:v>
                      </c:pt>
                      <c:pt idx="6136">
                        <c:v>44086.666666666701</c:v>
                      </c:pt>
                      <c:pt idx="6137">
                        <c:v>44086.708333333299</c:v>
                      </c:pt>
                      <c:pt idx="6138">
                        <c:v>44086.75</c:v>
                      </c:pt>
                      <c:pt idx="6139">
                        <c:v>44086.791666666701</c:v>
                      </c:pt>
                      <c:pt idx="6140">
                        <c:v>44086.833333333299</c:v>
                      </c:pt>
                      <c:pt idx="6141">
                        <c:v>44086.875</c:v>
                      </c:pt>
                      <c:pt idx="6142">
                        <c:v>44086.916666666701</c:v>
                      </c:pt>
                      <c:pt idx="6143">
                        <c:v>44086.958333333299</c:v>
                      </c:pt>
                      <c:pt idx="6144">
                        <c:v>44087</c:v>
                      </c:pt>
                      <c:pt idx="6145">
                        <c:v>44087.041666666701</c:v>
                      </c:pt>
                      <c:pt idx="6146">
                        <c:v>44087.083333333299</c:v>
                      </c:pt>
                      <c:pt idx="6147">
                        <c:v>44087.125</c:v>
                      </c:pt>
                      <c:pt idx="6148">
                        <c:v>44087.166666666701</c:v>
                      </c:pt>
                      <c:pt idx="6149">
                        <c:v>44087.208333333299</c:v>
                      </c:pt>
                      <c:pt idx="6150">
                        <c:v>44087.25</c:v>
                      </c:pt>
                      <c:pt idx="6151">
                        <c:v>44087.291666666701</c:v>
                      </c:pt>
                      <c:pt idx="6152">
                        <c:v>44087.333333333299</c:v>
                      </c:pt>
                      <c:pt idx="6153">
                        <c:v>44087.375</c:v>
                      </c:pt>
                      <c:pt idx="6154">
                        <c:v>44087.416666666701</c:v>
                      </c:pt>
                      <c:pt idx="6155">
                        <c:v>44087.458333333299</c:v>
                      </c:pt>
                      <c:pt idx="6156">
                        <c:v>44087.5</c:v>
                      </c:pt>
                      <c:pt idx="6157">
                        <c:v>44087.541666666701</c:v>
                      </c:pt>
                      <c:pt idx="6158">
                        <c:v>44087.583333333299</c:v>
                      </c:pt>
                      <c:pt idx="6159">
                        <c:v>44087.625</c:v>
                      </c:pt>
                      <c:pt idx="6160">
                        <c:v>44087.666666666701</c:v>
                      </c:pt>
                      <c:pt idx="6161">
                        <c:v>44087.708333333299</c:v>
                      </c:pt>
                      <c:pt idx="6162">
                        <c:v>44087.75</c:v>
                      </c:pt>
                      <c:pt idx="6163">
                        <c:v>44087.791666666701</c:v>
                      </c:pt>
                      <c:pt idx="6164">
                        <c:v>44087.833333333299</c:v>
                      </c:pt>
                      <c:pt idx="6165">
                        <c:v>44087.875</c:v>
                      </c:pt>
                      <c:pt idx="6166">
                        <c:v>44087.916666666701</c:v>
                      </c:pt>
                      <c:pt idx="6167">
                        <c:v>44087.958333333299</c:v>
                      </c:pt>
                      <c:pt idx="6168">
                        <c:v>44088</c:v>
                      </c:pt>
                      <c:pt idx="6169">
                        <c:v>44088.041666666701</c:v>
                      </c:pt>
                      <c:pt idx="6170">
                        <c:v>44088.083333333299</c:v>
                      </c:pt>
                      <c:pt idx="6171">
                        <c:v>44088.125</c:v>
                      </c:pt>
                      <c:pt idx="6172">
                        <c:v>44088.166666666701</c:v>
                      </c:pt>
                      <c:pt idx="6173">
                        <c:v>44088.208333333299</c:v>
                      </c:pt>
                      <c:pt idx="6174">
                        <c:v>44088.25</c:v>
                      </c:pt>
                      <c:pt idx="6175">
                        <c:v>44088.291666666701</c:v>
                      </c:pt>
                      <c:pt idx="6176">
                        <c:v>44088.333333333299</c:v>
                      </c:pt>
                      <c:pt idx="6177">
                        <c:v>44088.375</c:v>
                      </c:pt>
                      <c:pt idx="6178">
                        <c:v>44088.416666666701</c:v>
                      </c:pt>
                      <c:pt idx="6179">
                        <c:v>44088.458333333299</c:v>
                      </c:pt>
                      <c:pt idx="6180">
                        <c:v>44088.5</c:v>
                      </c:pt>
                      <c:pt idx="6181">
                        <c:v>44088.541666666701</c:v>
                      </c:pt>
                      <c:pt idx="6182">
                        <c:v>44088.583333333299</c:v>
                      </c:pt>
                      <c:pt idx="6183">
                        <c:v>44088.625</c:v>
                      </c:pt>
                      <c:pt idx="6184">
                        <c:v>44088.666666666701</c:v>
                      </c:pt>
                      <c:pt idx="6185">
                        <c:v>44088.708333333299</c:v>
                      </c:pt>
                      <c:pt idx="6186">
                        <c:v>44088.75</c:v>
                      </c:pt>
                      <c:pt idx="6187">
                        <c:v>44088.791666666701</c:v>
                      </c:pt>
                      <c:pt idx="6188">
                        <c:v>44088.833333333299</c:v>
                      </c:pt>
                      <c:pt idx="6189">
                        <c:v>44088.875</c:v>
                      </c:pt>
                      <c:pt idx="6190">
                        <c:v>44088.916666666701</c:v>
                      </c:pt>
                      <c:pt idx="6191">
                        <c:v>44088.958333333299</c:v>
                      </c:pt>
                      <c:pt idx="6192">
                        <c:v>44089</c:v>
                      </c:pt>
                      <c:pt idx="6193">
                        <c:v>44089.041666666701</c:v>
                      </c:pt>
                      <c:pt idx="6194">
                        <c:v>44089.083333333299</c:v>
                      </c:pt>
                      <c:pt idx="6195">
                        <c:v>44089.125</c:v>
                      </c:pt>
                      <c:pt idx="6196">
                        <c:v>44089.166666666701</c:v>
                      </c:pt>
                      <c:pt idx="6197">
                        <c:v>44089.208333333299</c:v>
                      </c:pt>
                      <c:pt idx="6198">
                        <c:v>44089.25</c:v>
                      </c:pt>
                      <c:pt idx="6199">
                        <c:v>44089.291666666701</c:v>
                      </c:pt>
                      <c:pt idx="6200">
                        <c:v>44089.333333333299</c:v>
                      </c:pt>
                      <c:pt idx="6201">
                        <c:v>44089.375</c:v>
                      </c:pt>
                      <c:pt idx="6202">
                        <c:v>44089.416666666701</c:v>
                      </c:pt>
                      <c:pt idx="6203">
                        <c:v>44089.458333333299</c:v>
                      </c:pt>
                      <c:pt idx="6204">
                        <c:v>44089.5</c:v>
                      </c:pt>
                      <c:pt idx="6205">
                        <c:v>44089.541666666701</c:v>
                      </c:pt>
                      <c:pt idx="6206">
                        <c:v>44089.583333333299</c:v>
                      </c:pt>
                      <c:pt idx="6207">
                        <c:v>44089.625</c:v>
                      </c:pt>
                      <c:pt idx="6208">
                        <c:v>44089.666666666701</c:v>
                      </c:pt>
                      <c:pt idx="6209">
                        <c:v>44089.708333333299</c:v>
                      </c:pt>
                      <c:pt idx="6210">
                        <c:v>44089.75</c:v>
                      </c:pt>
                      <c:pt idx="6211">
                        <c:v>44089.791666666701</c:v>
                      </c:pt>
                      <c:pt idx="6212">
                        <c:v>44089.833333333299</c:v>
                      </c:pt>
                      <c:pt idx="6213">
                        <c:v>44089.875</c:v>
                      </c:pt>
                      <c:pt idx="6214">
                        <c:v>44089.916666666701</c:v>
                      </c:pt>
                      <c:pt idx="6215">
                        <c:v>44089.958333333299</c:v>
                      </c:pt>
                      <c:pt idx="6216">
                        <c:v>44090</c:v>
                      </c:pt>
                      <c:pt idx="6217">
                        <c:v>44090.041666666701</c:v>
                      </c:pt>
                      <c:pt idx="6218">
                        <c:v>44090.083333333299</c:v>
                      </c:pt>
                      <c:pt idx="6219">
                        <c:v>44090.125</c:v>
                      </c:pt>
                      <c:pt idx="6220">
                        <c:v>44090.166666666701</c:v>
                      </c:pt>
                      <c:pt idx="6221">
                        <c:v>44090.208333333299</c:v>
                      </c:pt>
                      <c:pt idx="6222">
                        <c:v>44090.25</c:v>
                      </c:pt>
                      <c:pt idx="6223">
                        <c:v>44090.291666666701</c:v>
                      </c:pt>
                      <c:pt idx="6224">
                        <c:v>44090.333333333299</c:v>
                      </c:pt>
                      <c:pt idx="6225">
                        <c:v>44090.375</c:v>
                      </c:pt>
                      <c:pt idx="6226">
                        <c:v>44090.416666666701</c:v>
                      </c:pt>
                      <c:pt idx="6227">
                        <c:v>44090.458333333299</c:v>
                      </c:pt>
                      <c:pt idx="6228">
                        <c:v>44090.5</c:v>
                      </c:pt>
                      <c:pt idx="6229">
                        <c:v>44090.541666666701</c:v>
                      </c:pt>
                      <c:pt idx="6230">
                        <c:v>44090.583333333299</c:v>
                      </c:pt>
                      <c:pt idx="6231">
                        <c:v>44090.625</c:v>
                      </c:pt>
                      <c:pt idx="6232">
                        <c:v>44090.666666666701</c:v>
                      </c:pt>
                      <c:pt idx="6233">
                        <c:v>44090.708333333299</c:v>
                      </c:pt>
                      <c:pt idx="6234">
                        <c:v>44090.75</c:v>
                      </c:pt>
                      <c:pt idx="6235">
                        <c:v>44090.791666666701</c:v>
                      </c:pt>
                      <c:pt idx="6236">
                        <c:v>44090.833333333299</c:v>
                      </c:pt>
                      <c:pt idx="6237">
                        <c:v>44090.875</c:v>
                      </c:pt>
                      <c:pt idx="6238">
                        <c:v>44090.916666666701</c:v>
                      </c:pt>
                      <c:pt idx="6239">
                        <c:v>44090.958333333299</c:v>
                      </c:pt>
                      <c:pt idx="6240">
                        <c:v>44091</c:v>
                      </c:pt>
                      <c:pt idx="6241">
                        <c:v>44091.041666666701</c:v>
                      </c:pt>
                      <c:pt idx="6242">
                        <c:v>44091.083333333299</c:v>
                      </c:pt>
                      <c:pt idx="6243">
                        <c:v>44091.125</c:v>
                      </c:pt>
                      <c:pt idx="6244">
                        <c:v>44091.166666666701</c:v>
                      </c:pt>
                      <c:pt idx="6245">
                        <c:v>44091.208333333299</c:v>
                      </c:pt>
                      <c:pt idx="6246">
                        <c:v>44091.25</c:v>
                      </c:pt>
                      <c:pt idx="6247">
                        <c:v>44091.291666666701</c:v>
                      </c:pt>
                      <c:pt idx="6248">
                        <c:v>44091.333333333299</c:v>
                      </c:pt>
                      <c:pt idx="6249">
                        <c:v>44091.375</c:v>
                      </c:pt>
                      <c:pt idx="6250">
                        <c:v>44091.416666666701</c:v>
                      </c:pt>
                      <c:pt idx="6251">
                        <c:v>44091.458333333299</c:v>
                      </c:pt>
                      <c:pt idx="6252">
                        <c:v>44091.5</c:v>
                      </c:pt>
                      <c:pt idx="6253">
                        <c:v>44091.541666666701</c:v>
                      </c:pt>
                      <c:pt idx="6254">
                        <c:v>44091.583333333299</c:v>
                      </c:pt>
                      <c:pt idx="6255">
                        <c:v>44091.625</c:v>
                      </c:pt>
                      <c:pt idx="6256">
                        <c:v>44091.666666666701</c:v>
                      </c:pt>
                      <c:pt idx="6257">
                        <c:v>44091.708333333299</c:v>
                      </c:pt>
                      <c:pt idx="6258">
                        <c:v>44091.75</c:v>
                      </c:pt>
                      <c:pt idx="6259">
                        <c:v>44091.791666666701</c:v>
                      </c:pt>
                      <c:pt idx="6260">
                        <c:v>44091.833333333299</c:v>
                      </c:pt>
                      <c:pt idx="6261">
                        <c:v>44091.875</c:v>
                      </c:pt>
                      <c:pt idx="6262">
                        <c:v>44091.916666666701</c:v>
                      </c:pt>
                      <c:pt idx="6263">
                        <c:v>44091.958333333299</c:v>
                      </c:pt>
                      <c:pt idx="6264">
                        <c:v>44092</c:v>
                      </c:pt>
                      <c:pt idx="6265">
                        <c:v>44092.041666666701</c:v>
                      </c:pt>
                      <c:pt idx="6266">
                        <c:v>44092.083333333299</c:v>
                      </c:pt>
                      <c:pt idx="6267">
                        <c:v>44092.125</c:v>
                      </c:pt>
                      <c:pt idx="6268">
                        <c:v>44092.166666666701</c:v>
                      </c:pt>
                      <c:pt idx="6269">
                        <c:v>44092.208333333299</c:v>
                      </c:pt>
                      <c:pt idx="6270">
                        <c:v>44092.25</c:v>
                      </c:pt>
                      <c:pt idx="6271">
                        <c:v>44092.291666666701</c:v>
                      </c:pt>
                      <c:pt idx="6272">
                        <c:v>44092.333333333299</c:v>
                      </c:pt>
                      <c:pt idx="6273">
                        <c:v>44092.375</c:v>
                      </c:pt>
                      <c:pt idx="6274">
                        <c:v>44092.416666666701</c:v>
                      </c:pt>
                      <c:pt idx="6275">
                        <c:v>44092.458333333299</c:v>
                      </c:pt>
                      <c:pt idx="6276">
                        <c:v>44092.5</c:v>
                      </c:pt>
                      <c:pt idx="6277">
                        <c:v>44092.541666666701</c:v>
                      </c:pt>
                      <c:pt idx="6278">
                        <c:v>44092.583333333299</c:v>
                      </c:pt>
                      <c:pt idx="6279">
                        <c:v>44092.625</c:v>
                      </c:pt>
                      <c:pt idx="6280">
                        <c:v>44092.666666666701</c:v>
                      </c:pt>
                      <c:pt idx="6281">
                        <c:v>44092.708333333299</c:v>
                      </c:pt>
                      <c:pt idx="6282">
                        <c:v>44092.75</c:v>
                      </c:pt>
                      <c:pt idx="6283">
                        <c:v>44092.791666666701</c:v>
                      </c:pt>
                      <c:pt idx="6284">
                        <c:v>44092.833333333299</c:v>
                      </c:pt>
                      <c:pt idx="6285">
                        <c:v>44092.875</c:v>
                      </c:pt>
                      <c:pt idx="6286">
                        <c:v>44092.916666666701</c:v>
                      </c:pt>
                      <c:pt idx="6287">
                        <c:v>44092.958333333299</c:v>
                      </c:pt>
                      <c:pt idx="6288">
                        <c:v>44093</c:v>
                      </c:pt>
                      <c:pt idx="6289">
                        <c:v>44093.041666666701</c:v>
                      </c:pt>
                      <c:pt idx="6290">
                        <c:v>44093.083333333299</c:v>
                      </c:pt>
                      <c:pt idx="6291">
                        <c:v>44093.125</c:v>
                      </c:pt>
                      <c:pt idx="6292">
                        <c:v>44093.166666666701</c:v>
                      </c:pt>
                      <c:pt idx="6293">
                        <c:v>44093.208333333299</c:v>
                      </c:pt>
                      <c:pt idx="6294">
                        <c:v>44093.25</c:v>
                      </c:pt>
                      <c:pt idx="6295">
                        <c:v>44093.291666666701</c:v>
                      </c:pt>
                      <c:pt idx="6296">
                        <c:v>44093.333333333299</c:v>
                      </c:pt>
                      <c:pt idx="6297">
                        <c:v>44093.375</c:v>
                      </c:pt>
                      <c:pt idx="6298">
                        <c:v>44093.416666666701</c:v>
                      </c:pt>
                      <c:pt idx="6299">
                        <c:v>44093.458333333299</c:v>
                      </c:pt>
                      <c:pt idx="6300">
                        <c:v>44093.5</c:v>
                      </c:pt>
                      <c:pt idx="6301">
                        <c:v>44093.541666666701</c:v>
                      </c:pt>
                      <c:pt idx="6302">
                        <c:v>44093.583333333299</c:v>
                      </c:pt>
                      <c:pt idx="6303">
                        <c:v>44093.625</c:v>
                      </c:pt>
                      <c:pt idx="6304">
                        <c:v>44093.666666666701</c:v>
                      </c:pt>
                      <c:pt idx="6305">
                        <c:v>44093.708333333299</c:v>
                      </c:pt>
                      <c:pt idx="6306">
                        <c:v>44093.75</c:v>
                      </c:pt>
                      <c:pt idx="6307">
                        <c:v>44093.791666666701</c:v>
                      </c:pt>
                      <c:pt idx="6308">
                        <c:v>44093.833333333299</c:v>
                      </c:pt>
                      <c:pt idx="6309">
                        <c:v>44093.875</c:v>
                      </c:pt>
                      <c:pt idx="6310">
                        <c:v>44093.916666666701</c:v>
                      </c:pt>
                      <c:pt idx="6311">
                        <c:v>44093.958333333299</c:v>
                      </c:pt>
                      <c:pt idx="6312">
                        <c:v>44094</c:v>
                      </c:pt>
                      <c:pt idx="6313">
                        <c:v>44094.041666666701</c:v>
                      </c:pt>
                      <c:pt idx="6314">
                        <c:v>44094.083333333299</c:v>
                      </c:pt>
                      <c:pt idx="6315">
                        <c:v>44094.125</c:v>
                      </c:pt>
                      <c:pt idx="6316">
                        <c:v>44094.166666666701</c:v>
                      </c:pt>
                      <c:pt idx="6317">
                        <c:v>44094.208333333299</c:v>
                      </c:pt>
                      <c:pt idx="6318">
                        <c:v>44094.25</c:v>
                      </c:pt>
                      <c:pt idx="6319">
                        <c:v>44094.291666666701</c:v>
                      </c:pt>
                      <c:pt idx="6320">
                        <c:v>44094.333333333299</c:v>
                      </c:pt>
                      <c:pt idx="6321">
                        <c:v>44094.375</c:v>
                      </c:pt>
                      <c:pt idx="6322">
                        <c:v>44094.416666666701</c:v>
                      </c:pt>
                      <c:pt idx="6323">
                        <c:v>44094.458333333299</c:v>
                      </c:pt>
                      <c:pt idx="6324">
                        <c:v>44094.5</c:v>
                      </c:pt>
                      <c:pt idx="6325">
                        <c:v>44094.541666666701</c:v>
                      </c:pt>
                      <c:pt idx="6326">
                        <c:v>44094.583333333299</c:v>
                      </c:pt>
                      <c:pt idx="6327">
                        <c:v>44094.625</c:v>
                      </c:pt>
                      <c:pt idx="6328">
                        <c:v>44094.666666666701</c:v>
                      </c:pt>
                      <c:pt idx="6329">
                        <c:v>44094.708333333299</c:v>
                      </c:pt>
                      <c:pt idx="6330">
                        <c:v>44094.75</c:v>
                      </c:pt>
                      <c:pt idx="6331">
                        <c:v>44094.791666666701</c:v>
                      </c:pt>
                      <c:pt idx="6332">
                        <c:v>44094.833333333299</c:v>
                      </c:pt>
                      <c:pt idx="6333">
                        <c:v>44094.875</c:v>
                      </c:pt>
                      <c:pt idx="6334">
                        <c:v>44094.916666666701</c:v>
                      </c:pt>
                      <c:pt idx="6335">
                        <c:v>44094.958333333299</c:v>
                      </c:pt>
                      <c:pt idx="6336">
                        <c:v>44095</c:v>
                      </c:pt>
                      <c:pt idx="6337">
                        <c:v>44095.041666666701</c:v>
                      </c:pt>
                      <c:pt idx="6338">
                        <c:v>44095.083333333299</c:v>
                      </c:pt>
                      <c:pt idx="6339">
                        <c:v>44095.125</c:v>
                      </c:pt>
                      <c:pt idx="6340">
                        <c:v>44095.166666666701</c:v>
                      </c:pt>
                      <c:pt idx="6341">
                        <c:v>44095.208333333299</c:v>
                      </c:pt>
                      <c:pt idx="6342">
                        <c:v>44095.25</c:v>
                      </c:pt>
                      <c:pt idx="6343">
                        <c:v>44095.291666666701</c:v>
                      </c:pt>
                      <c:pt idx="6344">
                        <c:v>44095.333333333299</c:v>
                      </c:pt>
                      <c:pt idx="6345">
                        <c:v>44095.375</c:v>
                      </c:pt>
                      <c:pt idx="6346">
                        <c:v>44095.416666666701</c:v>
                      </c:pt>
                      <c:pt idx="6347">
                        <c:v>44095.458333333299</c:v>
                      </c:pt>
                      <c:pt idx="6348">
                        <c:v>44095.5</c:v>
                      </c:pt>
                      <c:pt idx="6349">
                        <c:v>44095.541666666701</c:v>
                      </c:pt>
                      <c:pt idx="6350">
                        <c:v>44095.583333333299</c:v>
                      </c:pt>
                      <c:pt idx="6351">
                        <c:v>44095.625</c:v>
                      </c:pt>
                      <c:pt idx="6352">
                        <c:v>44095.666666666701</c:v>
                      </c:pt>
                      <c:pt idx="6353">
                        <c:v>44095.708333333299</c:v>
                      </c:pt>
                      <c:pt idx="6354">
                        <c:v>44095.75</c:v>
                      </c:pt>
                      <c:pt idx="6355">
                        <c:v>44095.791666666701</c:v>
                      </c:pt>
                      <c:pt idx="6356">
                        <c:v>44095.833333333299</c:v>
                      </c:pt>
                      <c:pt idx="6357">
                        <c:v>44095.875</c:v>
                      </c:pt>
                      <c:pt idx="6358">
                        <c:v>44095.916666666701</c:v>
                      </c:pt>
                      <c:pt idx="6359">
                        <c:v>44095.958333333299</c:v>
                      </c:pt>
                      <c:pt idx="6360">
                        <c:v>44096</c:v>
                      </c:pt>
                      <c:pt idx="6361">
                        <c:v>44096.041666666701</c:v>
                      </c:pt>
                      <c:pt idx="6362">
                        <c:v>44096.083333333299</c:v>
                      </c:pt>
                      <c:pt idx="6363">
                        <c:v>44096.125</c:v>
                      </c:pt>
                      <c:pt idx="6364">
                        <c:v>44096.166666666701</c:v>
                      </c:pt>
                      <c:pt idx="6365">
                        <c:v>44096.208333333299</c:v>
                      </c:pt>
                      <c:pt idx="6366">
                        <c:v>44096.25</c:v>
                      </c:pt>
                      <c:pt idx="6367">
                        <c:v>44096.291666666701</c:v>
                      </c:pt>
                      <c:pt idx="6368">
                        <c:v>44096.333333333299</c:v>
                      </c:pt>
                      <c:pt idx="6369">
                        <c:v>44096.375</c:v>
                      </c:pt>
                      <c:pt idx="6370">
                        <c:v>44096.416666666701</c:v>
                      </c:pt>
                      <c:pt idx="6371">
                        <c:v>44096.458333333299</c:v>
                      </c:pt>
                      <c:pt idx="6372">
                        <c:v>44096.5</c:v>
                      </c:pt>
                      <c:pt idx="6373">
                        <c:v>44096.541666666701</c:v>
                      </c:pt>
                      <c:pt idx="6374">
                        <c:v>44096.583333333299</c:v>
                      </c:pt>
                      <c:pt idx="6375">
                        <c:v>44096.625</c:v>
                      </c:pt>
                      <c:pt idx="6376">
                        <c:v>44096.666666666701</c:v>
                      </c:pt>
                      <c:pt idx="6377">
                        <c:v>44096.708333333299</c:v>
                      </c:pt>
                      <c:pt idx="6378">
                        <c:v>44096.75</c:v>
                      </c:pt>
                      <c:pt idx="6379">
                        <c:v>44096.791666666701</c:v>
                      </c:pt>
                      <c:pt idx="6380">
                        <c:v>44096.833333333299</c:v>
                      </c:pt>
                      <c:pt idx="6381">
                        <c:v>44096.875</c:v>
                      </c:pt>
                      <c:pt idx="6382">
                        <c:v>44096.916666666701</c:v>
                      </c:pt>
                      <c:pt idx="6383">
                        <c:v>44096.958333333299</c:v>
                      </c:pt>
                      <c:pt idx="6384">
                        <c:v>44097</c:v>
                      </c:pt>
                      <c:pt idx="6385">
                        <c:v>44097.041666666701</c:v>
                      </c:pt>
                      <c:pt idx="6386">
                        <c:v>44097.083333333299</c:v>
                      </c:pt>
                      <c:pt idx="6387">
                        <c:v>44097.125</c:v>
                      </c:pt>
                      <c:pt idx="6388">
                        <c:v>44097.166666666701</c:v>
                      </c:pt>
                      <c:pt idx="6389">
                        <c:v>44097.208333333299</c:v>
                      </c:pt>
                      <c:pt idx="6390">
                        <c:v>44097.25</c:v>
                      </c:pt>
                      <c:pt idx="6391">
                        <c:v>44097.291666666701</c:v>
                      </c:pt>
                      <c:pt idx="6392">
                        <c:v>44097.333333333299</c:v>
                      </c:pt>
                      <c:pt idx="6393">
                        <c:v>44097.375</c:v>
                      </c:pt>
                      <c:pt idx="6394">
                        <c:v>44097.416666666701</c:v>
                      </c:pt>
                      <c:pt idx="6395">
                        <c:v>44097.458333333299</c:v>
                      </c:pt>
                      <c:pt idx="6396">
                        <c:v>44097.5</c:v>
                      </c:pt>
                      <c:pt idx="6397">
                        <c:v>44097.541666666701</c:v>
                      </c:pt>
                      <c:pt idx="6398">
                        <c:v>44097.583333333299</c:v>
                      </c:pt>
                      <c:pt idx="6399">
                        <c:v>44097.625</c:v>
                      </c:pt>
                      <c:pt idx="6400">
                        <c:v>44097.666666666701</c:v>
                      </c:pt>
                      <c:pt idx="6401">
                        <c:v>44097.708333333299</c:v>
                      </c:pt>
                      <c:pt idx="6402">
                        <c:v>44097.75</c:v>
                      </c:pt>
                      <c:pt idx="6403">
                        <c:v>44097.791666666701</c:v>
                      </c:pt>
                      <c:pt idx="6404">
                        <c:v>44097.833333333299</c:v>
                      </c:pt>
                      <c:pt idx="6405">
                        <c:v>44097.875</c:v>
                      </c:pt>
                      <c:pt idx="6406">
                        <c:v>44097.916666666701</c:v>
                      </c:pt>
                      <c:pt idx="6407">
                        <c:v>44097.958333333299</c:v>
                      </c:pt>
                      <c:pt idx="6408">
                        <c:v>44098</c:v>
                      </c:pt>
                      <c:pt idx="6409">
                        <c:v>44098.041666666701</c:v>
                      </c:pt>
                      <c:pt idx="6410">
                        <c:v>44098.083333333299</c:v>
                      </c:pt>
                      <c:pt idx="6411">
                        <c:v>44098.125</c:v>
                      </c:pt>
                      <c:pt idx="6412">
                        <c:v>44098.166666666701</c:v>
                      </c:pt>
                      <c:pt idx="6413">
                        <c:v>44098.208333333299</c:v>
                      </c:pt>
                      <c:pt idx="6414">
                        <c:v>44098.25</c:v>
                      </c:pt>
                      <c:pt idx="6415">
                        <c:v>44098.291666666701</c:v>
                      </c:pt>
                      <c:pt idx="6416">
                        <c:v>44098.333333333299</c:v>
                      </c:pt>
                      <c:pt idx="6417">
                        <c:v>44098.375</c:v>
                      </c:pt>
                      <c:pt idx="6418">
                        <c:v>44098.416666666701</c:v>
                      </c:pt>
                      <c:pt idx="6419">
                        <c:v>44098.458333333299</c:v>
                      </c:pt>
                      <c:pt idx="6420">
                        <c:v>44098.5</c:v>
                      </c:pt>
                      <c:pt idx="6421">
                        <c:v>44098.541666666701</c:v>
                      </c:pt>
                      <c:pt idx="6422">
                        <c:v>44098.583333333299</c:v>
                      </c:pt>
                      <c:pt idx="6423">
                        <c:v>44098.625</c:v>
                      </c:pt>
                      <c:pt idx="6424">
                        <c:v>44098.666666666701</c:v>
                      </c:pt>
                      <c:pt idx="6425">
                        <c:v>44098.708333333299</c:v>
                      </c:pt>
                      <c:pt idx="6426">
                        <c:v>44098.75</c:v>
                      </c:pt>
                      <c:pt idx="6427">
                        <c:v>44098.791666666701</c:v>
                      </c:pt>
                      <c:pt idx="6428">
                        <c:v>44098.833333333299</c:v>
                      </c:pt>
                      <c:pt idx="6429">
                        <c:v>44098.875</c:v>
                      </c:pt>
                      <c:pt idx="6430">
                        <c:v>44098.916666666701</c:v>
                      </c:pt>
                      <c:pt idx="6431">
                        <c:v>44098.958333333299</c:v>
                      </c:pt>
                      <c:pt idx="6432">
                        <c:v>44099</c:v>
                      </c:pt>
                      <c:pt idx="6433">
                        <c:v>44099.041666666701</c:v>
                      </c:pt>
                      <c:pt idx="6434">
                        <c:v>44099.083333333299</c:v>
                      </c:pt>
                      <c:pt idx="6435">
                        <c:v>44099.125</c:v>
                      </c:pt>
                      <c:pt idx="6436">
                        <c:v>44099.166666666701</c:v>
                      </c:pt>
                      <c:pt idx="6437">
                        <c:v>44099.208333333299</c:v>
                      </c:pt>
                      <c:pt idx="6438">
                        <c:v>44099.25</c:v>
                      </c:pt>
                      <c:pt idx="6439">
                        <c:v>44099.291666666701</c:v>
                      </c:pt>
                      <c:pt idx="6440">
                        <c:v>44099.333333333299</c:v>
                      </c:pt>
                      <c:pt idx="6441">
                        <c:v>44099.375</c:v>
                      </c:pt>
                      <c:pt idx="6442">
                        <c:v>44099.416666666701</c:v>
                      </c:pt>
                      <c:pt idx="6443">
                        <c:v>44099.458333333299</c:v>
                      </c:pt>
                      <c:pt idx="6444">
                        <c:v>44099.5</c:v>
                      </c:pt>
                      <c:pt idx="6445">
                        <c:v>44099.541666666701</c:v>
                      </c:pt>
                      <c:pt idx="6446">
                        <c:v>44099.583333333299</c:v>
                      </c:pt>
                      <c:pt idx="6447">
                        <c:v>44099.625</c:v>
                      </c:pt>
                      <c:pt idx="6448">
                        <c:v>44099.666666666701</c:v>
                      </c:pt>
                      <c:pt idx="6449">
                        <c:v>44099.708333333299</c:v>
                      </c:pt>
                      <c:pt idx="6450">
                        <c:v>44099.75</c:v>
                      </c:pt>
                      <c:pt idx="6451">
                        <c:v>44099.791666666701</c:v>
                      </c:pt>
                      <c:pt idx="6452">
                        <c:v>44099.833333333299</c:v>
                      </c:pt>
                      <c:pt idx="6453">
                        <c:v>44099.875</c:v>
                      </c:pt>
                      <c:pt idx="6454">
                        <c:v>44099.916666666701</c:v>
                      </c:pt>
                      <c:pt idx="6455">
                        <c:v>44099.958333333299</c:v>
                      </c:pt>
                      <c:pt idx="6456">
                        <c:v>44100</c:v>
                      </c:pt>
                      <c:pt idx="6457">
                        <c:v>44100.041666666701</c:v>
                      </c:pt>
                      <c:pt idx="6458">
                        <c:v>44100.083333333299</c:v>
                      </c:pt>
                      <c:pt idx="6459">
                        <c:v>44100.125</c:v>
                      </c:pt>
                      <c:pt idx="6460">
                        <c:v>44100.166666666701</c:v>
                      </c:pt>
                      <c:pt idx="6461">
                        <c:v>44100.208333333299</c:v>
                      </c:pt>
                      <c:pt idx="6462">
                        <c:v>44100.25</c:v>
                      </c:pt>
                      <c:pt idx="6463">
                        <c:v>44100.291666666701</c:v>
                      </c:pt>
                      <c:pt idx="6464">
                        <c:v>44100.333333333299</c:v>
                      </c:pt>
                      <c:pt idx="6465">
                        <c:v>44100.375</c:v>
                      </c:pt>
                      <c:pt idx="6466">
                        <c:v>44100.416666666701</c:v>
                      </c:pt>
                      <c:pt idx="6467">
                        <c:v>44100.458333333299</c:v>
                      </c:pt>
                      <c:pt idx="6468">
                        <c:v>44100.5</c:v>
                      </c:pt>
                      <c:pt idx="6469">
                        <c:v>44100.541666666701</c:v>
                      </c:pt>
                      <c:pt idx="6470">
                        <c:v>44100.583333333299</c:v>
                      </c:pt>
                      <c:pt idx="6471">
                        <c:v>44100.625</c:v>
                      </c:pt>
                      <c:pt idx="6472">
                        <c:v>44100.666666666701</c:v>
                      </c:pt>
                      <c:pt idx="6473">
                        <c:v>44100.708333333299</c:v>
                      </c:pt>
                      <c:pt idx="6474">
                        <c:v>44100.75</c:v>
                      </c:pt>
                      <c:pt idx="6475">
                        <c:v>44100.791666666701</c:v>
                      </c:pt>
                      <c:pt idx="6476">
                        <c:v>44100.833333333299</c:v>
                      </c:pt>
                      <c:pt idx="6477">
                        <c:v>44100.875</c:v>
                      </c:pt>
                      <c:pt idx="6478">
                        <c:v>44100.916666666701</c:v>
                      </c:pt>
                      <c:pt idx="6479">
                        <c:v>44100.958333333299</c:v>
                      </c:pt>
                      <c:pt idx="6480">
                        <c:v>44101</c:v>
                      </c:pt>
                      <c:pt idx="6481">
                        <c:v>44101.041666666701</c:v>
                      </c:pt>
                      <c:pt idx="6482">
                        <c:v>44101.083333333299</c:v>
                      </c:pt>
                      <c:pt idx="6483">
                        <c:v>44101.125</c:v>
                      </c:pt>
                      <c:pt idx="6484">
                        <c:v>44101.166666666701</c:v>
                      </c:pt>
                      <c:pt idx="6485">
                        <c:v>44101.208333333299</c:v>
                      </c:pt>
                      <c:pt idx="6486">
                        <c:v>44101.25</c:v>
                      </c:pt>
                      <c:pt idx="6487">
                        <c:v>44101.291666666701</c:v>
                      </c:pt>
                      <c:pt idx="6488">
                        <c:v>44101.333333333299</c:v>
                      </c:pt>
                      <c:pt idx="6489">
                        <c:v>44101.375</c:v>
                      </c:pt>
                      <c:pt idx="6490">
                        <c:v>44101.416666666701</c:v>
                      </c:pt>
                      <c:pt idx="6491">
                        <c:v>44101.458333333299</c:v>
                      </c:pt>
                      <c:pt idx="6492">
                        <c:v>44101.5</c:v>
                      </c:pt>
                      <c:pt idx="6493">
                        <c:v>44101.541666666701</c:v>
                      </c:pt>
                      <c:pt idx="6494">
                        <c:v>44101.583333333299</c:v>
                      </c:pt>
                      <c:pt idx="6495">
                        <c:v>44101.625</c:v>
                      </c:pt>
                      <c:pt idx="6496">
                        <c:v>44101.666666666701</c:v>
                      </c:pt>
                      <c:pt idx="6497">
                        <c:v>44101.708333333299</c:v>
                      </c:pt>
                      <c:pt idx="6498">
                        <c:v>44101.75</c:v>
                      </c:pt>
                      <c:pt idx="6499">
                        <c:v>44101.791666666701</c:v>
                      </c:pt>
                      <c:pt idx="6500">
                        <c:v>44101.833333333299</c:v>
                      </c:pt>
                      <c:pt idx="6501">
                        <c:v>44101.875</c:v>
                      </c:pt>
                      <c:pt idx="6502">
                        <c:v>44101.916666666701</c:v>
                      </c:pt>
                      <c:pt idx="6503">
                        <c:v>44101.958333333299</c:v>
                      </c:pt>
                      <c:pt idx="6504">
                        <c:v>44102</c:v>
                      </c:pt>
                      <c:pt idx="6505">
                        <c:v>44102.041666666701</c:v>
                      </c:pt>
                      <c:pt idx="6506">
                        <c:v>44102.083333333299</c:v>
                      </c:pt>
                      <c:pt idx="6507">
                        <c:v>44102.125</c:v>
                      </c:pt>
                      <c:pt idx="6508">
                        <c:v>44102.166666666701</c:v>
                      </c:pt>
                      <c:pt idx="6509">
                        <c:v>44102.208333333299</c:v>
                      </c:pt>
                      <c:pt idx="6510">
                        <c:v>44102.25</c:v>
                      </c:pt>
                      <c:pt idx="6511">
                        <c:v>44102.291666666701</c:v>
                      </c:pt>
                      <c:pt idx="6512">
                        <c:v>44102.333333333299</c:v>
                      </c:pt>
                      <c:pt idx="6513">
                        <c:v>44102.375</c:v>
                      </c:pt>
                      <c:pt idx="6514">
                        <c:v>44102.416666666701</c:v>
                      </c:pt>
                      <c:pt idx="6515">
                        <c:v>44102.458333333299</c:v>
                      </c:pt>
                      <c:pt idx="6516">
                        <c:v>44102.5</c:v>
                      </c:pt>
                      <c:pt idx="6517">
                        <c:v>44102.541666666701</c:v>
                      </c:pt>
                      <c:pt idx="6518">
                        <c:v>44102.583333333299</c:v>
                      </c:pt>
                      <c:pt idx="6519">
                        <c:v>44102.625</c:v>
                      </c:pt>
                      <c:pt idx="6520">
                        <c:v>44102.666666666701</c:v>
                      </c:pt>
                      <c:pt idx="6521">
                        <c:v>44102.708333333299</c:v>
                      </c:pt>
                      <c:pt idx="6522">
                        <c:v>44102.75</c:v>
                      </c:pt>
                      <c:pt idx="6523">
                        <c:v>44102.791666666701</c:v>
                      </c:pt>
                      <c:pt idx="6524">
                        <c:v>44102.833333333299</c:v>
                      </c:pt>
                      <c:pt idx="6525">
                        <c:v>44102.875</c:v>
                      </c:pt>
                      <c:pt idx="6526">
                        <c:v>44102.916666666701</c:v>
                      </c:pt>
                      <c:pt idx="6527">
                        <c:v>44102.958333333299</c:v>
                      </c:pt>
                      <c:pt idx="6528">
                        <c:v>44103</c:v>
                      </c:pt>
                      <c:pt idx="6529">
                        <c:v>44103.041666666701</c:v>
                      </c:pt>
                      <c:pt idx="6530">
                        <c:v>44103.083333333299</c:v>
                      </c:pt>
                      <c:pt idx="6531">
                        <c:v>44103.125</c:v>
                      </c:pt>
                      <c:pt idx="6532">
                        <c:v>44103.166666666701</c:v>
                      </c:pt>
                      <c:pt idx="6533">
                        <c:v>44103.208333333299</c:v>
                      </c:pt>
                      <c:pt idx="6534">
                        <c:v>44103.25</c:v>
                      </c:pt>
                      <c:pt idx="6535">
                        <c:v>44103.291666666701</c:v>
                      </c:pt>
                      <c:pt idx="6536">
                        <c:v>44103.333333333299</c:v>
                      </c:pt>
                      <c:pt idx="6537">
                        <c:v>44103.375</c:v>
                      </c:pt>
                      <c:pt idx="6538">
                        <c:v>44103.416666666701</c:v>
                      </c:pt>
                      <c:pt idx="6539">
                        <c:v>44103.458333333299</c:v>
                      </c:pt>
                      <c:pt idx="6540">
                        <c:v>44103.5</c:v>
                      </c:pt>
                      <c:pt idx="6541">
                        <c:v>44103.541666666701</c:v>
                      </c:pt>
                      <c:pt idx="6542">
                        <c:v>44103.583333333299</c:v>
                      </c:pt>
                      <c:pt idx="6543">
                        <c:v>44103.625</c:v>
                      </c:pt>
                      <c:pt idx="6544">
                        <c:v>44103.666666666701</c:v>
                      </c:pt>
                      <c:pt idx="6545">
                        <c:v>44103.708333333299</c:v>
                      </c:pt>
                      <c:pt idx="6546">
                        <c:v>44103.75</c:v>
                      </c:pt>
                      <c:pt idx="6547">
                        <c:v>44103.791666666701</c:v>
                      </c:pt>
                      <c:pt idx="6548">
                        <c:v>44103.833333333299</c:v>
                      </c:pt>
                      <c:pt idx="6549">
                        <c:v>44103.875</c:v>
                      </c:pt>
                      <c:pt idx="6550">
                        <c:v>44103.916666666701</c:v>
                      </c:pt>
                      <c:pt idx="6551">
                        <c:v>44103.958333333299</c:v>
                      </c:pt>
                      <c:pt idx="6552">
                        <c:v>44104</c:v>
                      </c:pt>
                      <c:pt idx="6553">
                        <c:v>44104.041666666701</c:v>
                      </c:pt>
                      <c:pt idx="6554">
                        <c:v>44104.083333333299</c:v>
                      </c:pt>
                      <c:pt idx="6555">
                        <c:v>44104.125</c:v>
                      </c:pt>
                      <c:pt idx="6556">
                        <c:v>44104.166666666701</c:v>
                      </c:pt>
                      <c:pt idx="6557">
                        <c:v>44104.208333333299</c:v>
                      </c:pt>
                      <c:pt idx="6558">
                        <c:v>44104.25</c:v>
                      </c:pt>
                      <c:pt idx="6559">
                        <c:v>44104.291666666701</c:v>
                      </c:pt>
                      <c:pt idx="6560">
                        <c:v>44104.333333333299</c:v>
                      </c:pt>
                      <c:pt idx="6561">
                        <c:v>44104.375</c:v>
                      </c:pt>
                      <c:pt idx="6562">
                        <c:v>44104.416666666701</c:v>
                      </c:pt>
                      <c:pt idx="6563">
                        <c:v>44104.458333333299</c:v>
                      </c:pt>
                      <c:pt idx="6564">
                        <c:v>44104.5</c:v>
                      </c:pt>
                      <c:pt idx="6565">
                        <c:v>44104.541666666701</c:v>
                      </c:pt>
                      <c:pt idx="6566">
                        <c:v>44104.583333333299</c:v>
                      </c:pt>
                      <c:pt idx="6567">
                        <c:v>44104.625</c:v>
                      </c:pt>
                      <c:pt idx="6568">
                        <c:v>44104.666666666701</c:v>
                      </c:pt>
                      <c:pt idx="6569">
                        <c:v>44104.708333333299</c:v>
                      </c:pt>
                      <c:pt idx="6570">
                        <c:v>44104.75</c:v>
                      </c:pt>
                      <c:pt idx="6571">
                        <c:v>44104.791666666701</c:v>
                      </c:pt>
                      <c:pt idx="6572">
                        <c:v>44104.833333333299</c:v>
                      </c:pt>
                      <c:pt idx="6573">
                        <c:v>44104.875</c:v>
                      </c:pt>
                      <c:pt idx="6574">
                        <c:v>44104.916666666701</c:v>
                      </c:pt>
                      <c:pt idx="6575">
                        <c:v>44104.958333333299</c:v>
                      </c:pt>
                      <c:pt idx="6576">
                        <c:v>44105</c:v>
                      </c:pt>
                      <c:pt idx="6577">
                        <c:v>44105.041666666701</c:v>
                      </c:pt>
                      <c:pt idx="6578">
                        <c:v>44105.083333333299</c:v>
                      </c:pt>
                      <c:pt idx="6579">
                        <c:v>44105.125</c:v>
                      </c:pt>
                      <c:pt idx="6580">
                        <c:v>44105.166666666701</c:v>
                      </c:pt>
                      <c:pt idx="6581">
                        <c:v>44105.208333333299</c:v>
                      </c:pt>
                      <c:pt idx="6582">
                        <c:v>44105.25</c:v>
                      </c:pt>
                      <c:pt idx="6583">
                        <c:v>44105.291666666701</c:v>
                      </c:pt>
                      <c:pt idx="6584">
                        <c:v>44105.333333333299</c:v>
                      </c:pt>
                      <c:pt idx="6585">
                        <c:v>44105.375</c:v>
                      </c:pt>
                      <c:pt idx="6586">
                        <c:v>44105.416666666701</c:v>
                      </c:pt>
                      <c:pt idx="6587">
                        <c:v>44105.458333333299</c:v>
                      </c:pt>
                      <c:pt idx="6588">
                        <c:v>44105.5</c:v>
                      </c:pt>
                      <c:pt idx="6589">
                        <c:v>44105.541666666701</c:v>
                      </c:pt>
                      <c:pt idx="6590">
                        <c:v>44105.583333333299</c:v>
                      </c:pt>
                      <c:pt idx="6591">
                        <c:v>44105.625</c:v>
                      </c:pt>
                      <c:pt idx="6592">
                        <c:v>44105.666666666701</c:v>
                      </c:pt>
                      <c:pt idx="6593">
                        <c:v>44105.708333333299</c:v>
                      </c:pt>
                      <c:pt idx="6594">
                        <c:v>44105.75</c:v>
                      </c:pt>
                      <c:pt idx="6595">
                        <c:v>44105.791666666701</c:v>
                      </c:pt>
                      <c:pt idx="6596">
                        <c:v>44105.833333333299</c:v>
                      </c:pt>
                      <c:pt idx="6597">
                        <c:v>44105.875</c:v>
                      </c:pt>
                      <c:pt idx="6598">
                        <c:v>44105.916666666701</c:v>
                      </c:pt>
                      <c:pt idx="6599">
                        <c:v>44105.958333333299</c:v>
                      </c:pt>
                      <c:pt idx="6600">
                        <c:v>44106</c:v>
                      </c:pt>
                      <c:pt idx="6601">
                        <c:v>44106.041666666701</c:v>
                      </c:pt>
                      <c:pt idx="6602">
                        <c:v>44106.083333333299</c:v>
                      </c:pt>
                      <c:pt idx="6603">
                        <c:v>44106.125</c:v>
                      </c:pt>
                      <c:pt idx="6604">
                        <c:v>44106.166666666701</c:v>
                      </c:pt>
                      <c:pt idx="6605">
                        <c:v>44106.208333333299</c:v>
                      </c:pt>
                      <c:pt idx="6606">
                        <c:v>44106.25</c:v>
                      </c:pt>
                      <c:pt idx="6607">
                        <c:v>44106.291666666701</c:v>
                      </c:pt>
                      <c:pt idx="6608">
                        <c:v>44106.333333333299</c:v>
                      </c:pt>
                      <c:pt idx="6609">
                        <c:v>44106.375</c:v>
                      </c:pt>
                      <c:pt idx="6610">
                        <c:v>44106.416666666701</c:v>
                      </c:pt>
                      <c:pt idx="6611">
                        <c:v>44106.458333333299</c:v>
                      </c:pt>
                      <c:pt idx="6612">
                        <c:v>44106.5</c:v>
                      </c:pt>
                      <c:pt idx="6613">
                        <c:v>44106.541666666701</c:v>
                      </c:pt>
                      <c:pt idx="6614">
                        <c:v>44106.583333333299</c:v>
                      </c:pt>
                      <c:pt idx="6615">
                        <c:v>44106.625</c:v>
                      </c:pt>
                      <c:pt idx="6616">
                        <c:v>44106.666666666701</c:v>
                      </c:pt>
                      <c:pt idx="6617">
                        <c:v>44106.708333333299</c:v>
                      </c:pt>
                      <c:pt idx="6618">
                        <c:v>44106.75</c:v>
                      </c:pt>
                      <c:pt idx="6619">
                        <c:v>44106.791666666701</c:v>
                      </c:pt>
                      <c:pt idx="6620">
                        <c:v>44106.833333333299</c:v>
                      </c:pt>
                      <c:pt idx="6621">
                        <c:v>44106.875</c:v>
                      </c:pt>
                      <c:pt idx="6622">
                        <c:v>44106.916666666701</c:v>
                      </c:pt>
                      <c:pt idx="6623">
                        <c:v>44106.958333333299</c:v>
                      </c:pt>
                      <c:pt idx="6624">
                        <c:v>44107</c:v>
                      </c:pt>
                      <c:pt idx="6625">
                        <c:v>44107.041666666701</c:v>
                      </c:pt>
                      <c:pt idx="6626">
                        <c:v>44107.083333333299</c:v>
                      </c:pt>
                      <c:pt idx="6627">
                        <c:v>44107.125</c:v>
                      </c:pt>
                      <c:pt idx="6628">
                        <c:v>44107.166666666701</c:v>
                      </c:pt>
                      <c:pt idx="6629">
                        <c:v>44107.208333333299</c:v>
                      </c:pt>
                      <c:pt idx="6630">
                        <c:v>44107.25</c:v>
                      </c:pt>
                      <c:pt idx="6631">
                        <c:v>44107.291666666701</c:v>
                      </c:pt>
                      <c:pt idx="6632">
                        <c:v>44107.333333333299</c:v>
                      </c:pt>
                      <c:pt idx="6633">
                        <c:v>44107.375</c:v>
                      </c:pt>
                      <c:pt idx="6634">
                        <c:v>44107.416666666701</c:v>
                      </c:pt>
                      <c:pt idx="6635">
                        <c:v>44107.458333333299</c:v>
                      </c:pt>
                      <c:pt idx="6636">
                        <c:v>44107.5</c:v>
                      </c:pt>
                      <c:pt idx="6637">
                        <c:v>44107.541666666701</c:v>
                      </c:pt>
                      <c:pt idx="6638">
                        <c:v>44107.583333333299</c:v>
                      </c:pt>
                      <c:pt idx="6639">
                        <c:v>44107.625</c:v>
                      </c:pt>
                      <c:pt idx="6640">
                        <c:v>44107.666666666701</c:v>
                      </c:pt>
                      <c:pt idx="6641">
                        <c:v>44107.708333333299</c:v>
                      </c:pt>
                      <c:pt idx="6642">
                        <c:v>44107.75</c:v>
                      </c:pt>
                      <c:pt idx="6643">
                        <c:v>44107.791666666701</c:v>
                      </c:pt>
                      <c:pt idx="6644">
                        <c:v>44107.833333333299</c:v>
                      </c:pt>
                      <c:pt idx="6645">
                        <c:v>44107.875</c:v>
                      </c:pt>
                      <c:pt idx="6646">
                        <c:v>44107.916666666701</c:v>
                      </c:pt>
                      <c:pt idx="6647">
                        <c:v>44107.958333333299</c:v>
                      </c:pt>
                      <c:pt idx="6648">
                        <c:v>44108</c:v>
                      </c:pt>
                      <c:pt idx="6649">
                        <c:v>44108.041666666701</c:v>
                      </c:pt>
                      <c:pt idx="6650">
                        <c:v>44108.083333333299</c:v>
                      </c:pt>
                      <c:pt idx="6651">
                        <c:v>44108.125</c:v>
                      </c:pt>
                      <c:pt idx="6652">
                        <c:v>44108.166666666701</c:v>
                      </c:pt>
                      <c:pt idx="6653">
                        <c:v>44108.208333333299</c:v>
                      </c:pt>
                      <c:pt idx="6654">
                        <c:v>44108.25</c:v>
                      </c:pt>
                      <c:pt idx="6655">
                        <c:v>44108.291666666701</c:v>
                      </c:pt>
                      <c:pt idx="6656">
                        <c:v>44108.333333333299</c:v>
                      </c:pt>
                      <c:pt idx="6657">
                        <c:v>44108.375</c:v>
                      </c:pt>
                      <c:pt idx="6658">
                        <c:v>44108.416666666701</c:v>
                      </c:pt>
                      <c:pt idx="6659">
                        <c:v>44108.458333333299</c:v>
                      </c:pt>
                      <c:pt idx="6660">
                        <c:v>44108.5</c:v>
                      </c:pt>
                      <c:pt idx="6661">
                        <c:v>44108.541666666701</c:v>
                      </c:pt>
                      <c:pt idx="6662">
                        <c:v>44108.583333333299</c:v>
                      </c:pt>
                      <c:pt idx="6663">
                        <c:v>44108.625</c:v>
                      </c:pt>
                      <c:pt idx="6664">
                        <c:v>44108.666666666701</c:v>
                      </c:pt>
                      <c:pt idx="6665">
                        <c:v>44108.708333333299</c:v>
                      </c:pt>
                      <c:pt idx="6666">
                        <c:v>44108.75</c:v>
                      </c:pt>
                      <c:pt idx="6667">
                        <c:v>44108.791666666701</c:v>
                      </c:pt>
                      <c:pt idx="6668">
                        <c:v>44108.833333333299</c:v>
                      </c:pt>
                      <c:pt idx="6669">
                        <c:v>44108.875</c:v>
                      </c:pt>
                      <c:pt idx="6670">
                        <c:v>44108.916666666701</c:v>
                      </c:pt>
                      <c:pt idx="6671">
                        <c:v>44108.958333333299</c:v>
                      </c:pt>
                      <c:pt idx="6672">
                        <c:v>44109</c:v>
                      </c:pt>
                      <c:pt idx="6673">
                        <c:v>44109.041666666701</c:v>
                      </c:pt>
                      <c:pt idx="6674">
                        <c:v>44109.083333333299</c:v>
                      </c:pt>
                      <c:pt idx="6675">
                        <c:v>44109.125</c:v>
                      </c:pt>
                      <c:pt idx="6676">
                        <c:v>44109.166666666701</c:v>
                      </c:pt>
                      <c:pt idx="6677">
                        <c:v>44109.208333333299</c:v>
                      </c:pt>
                      <c:pt idx="6678">
                        <c:v>44109.25</c:v>
                      </c:pt>
                      <c:pt idx="6679">
                        <c:v>44109.291666666701</c:v>
                      </c:pt>
                      <c:pt idx="6680">
                        <c:v>44109.333333333299</c:v>
                      </c:pt>
                      <c:pt idx="6681">
                        <c:v>44109.375</c:v>
                      </c:pt>
                      <c:pt idx="6682">
                        <c:v>44109.416666666701</c:v>
                      </c:pt>
                      <c:pt idx="6683">
                        <c:v>44109.458333333299</c:v>
                      </c:pt>
                      <c:pt idx="6684">
                        <c:v>44109.5</c:v>
                      </c:pt>
                      <c:pt idx="6685">
                        <c:v>44109.541666666701</c:v>
                      </c:pt>
                      <c:pt idx="6686">
                        <c:v>44109.583333333299</c:v>
                      </c:pt>
                      <c:pt idx="6687">
                        <c:v>44109.625</c:v>
                      </c:pt>
                      <c:pt idx="6688">
                        <c:v>44109.666666666701</c:v>
                      </c:pt>
                      <c:pt idx="6689">
                        <c:v>44109.708333333299</c:v>
                      </c:pt>
                      <c:pt idx="6690">
                        <c:v>44109.75</c:v>
                      </c:pt>
                      <c:pt idx="6691">
                        <c:v>44109.791666666701</c:v>
                      </c:pt>
                      <c:pt idx="6692">
                        <c:v>44109.833333333299</c:v>
                      </c:pt>
                      <c:pt idx="6693">
                        <c:v>44109.875</c:v>
                      </c:pt>
                      <c:pt idx="6694">
                        <c:v>44109.916666666701</c:v>
                      </c:pt>
                      <c:pt idx="6695">
                        <c:v>44109.958333333299</c:v>
                      </c:pt>
                      <c:pt idx="6696">
                        <c:v>44110</c:v>
                      </c:pt>
                      <c:pt idx="6697">
                        <c:v>44110.041666666701</c:v>
                      </c:pt>
                      <c:pt idx="6698">
                        <c:v>44110.083333333299</c:v>
                      </c:pt>
                      <c:pt idx="6699">
                        <c:v>44110.125</c:v>
                      </c:pt>
                      <c:pt idx="6700">
                        <c:v>44110.166666666701</c:v>
                      </c:pt>
                      <c:pt idx="6701">
                        <c:v>44110.208333333299</c:v>
                      </c:pt>
                      <c:pt idx="6702">
                        <c:v>44110.25</c:v>
                      </c:pt>
                      <c:pt idx="6703">
                        <c:v>44110.291666666701</c:v>
                      </c:pt>
                      <c:pt idx="6704">
                        <c:v>44110.333333333299</c:v>
                      </c:pt>
                      <c:pt idx="6705">
                        <c:v>44110.375</c:v>
                      </c:pt>
                      <c:pt idx="6706">
                        <c:v>44110.416666666701</c:v>
                      </c:pt>
                      <c:pt idx="6707">
                        <c:v>44110.458333333299</c:v>
                      </c:pt>
                      <c:pt idx="6708">
                        <c:v>44110.5</c:v>
                      </c:pt>
                      <c:pt idx="6709">
                        <c:v>44110.541666666701</c:v>
                      </c:pt>
                      <c:pt idx="6710">
                        <c:v>44110.583333333299</c:v>
                      </c:pt>
                      <c:pt idx="6711">
                        <c:v>44110.625</c:v>
                      </c:pt>
                      <c:pt idx="6712">
                        <c:v>44110.666666666701</c:v>
                      </c:pt>
                      <c:pt idx="6713">
                        <c:v>44110.708333333299</c:v>
                      </c:pt>
                      <c:pt idx="6714">
                        <c:v>44110.75</c:v>
                      </c:pt>
                      <c:pt idx="6715">
                        <c:v>44110.791666666701</c:v>
                      </c:pt>
                      <c:pt idx="6716">
                        <c:v>44110.833333333299</c:v>
                      </c:pt>
                      <c:pt idx="6717">
                        <c:v>44110.875</c:v>
                      </c:pt>
                      <c:pt idx="6718">
                        <c:v>44110.916666666701</c:v>
                      </c:pt>
                      <c:pt idx="6719">
                        <c:v>44110.958333333299</c:v>
                      </c:pt>
                      <c:pt idx="6720">
                        <c:v>44111</c:v>
                      </c:pt>
                      <c:pt idx="6721">
                        <c:v>44111.041666666701</c:v>
                      </c:pt>
                      <c:pt idx="6722">
                        <c:v>44111.083333333299</c:v>
                      </c:pt>
                      <c:pt idx="6723">
                        <c:v>44111.125</c:v>
                      </c:pt>
                      <c:pt idx="6724">
                        <c:v>44111.166666666701</c:v>
                      </c:pt>
                      <c:pt idx="6725">
                        <c:v>44111.208333333299</c:v>
                      </c:pt>
                      <c:pt idx="6726">
                        <c:v>44111.25</c:v>
                      </c:pt>
                      <c:pt idx="6727">
                        <c:v>44111.291666666701</c:v>
                      </c:pt>
                      <c:pt idx="6728">
                        <c:v>44111.333333333299</c:v>
                      </c:pt>
                      <c:pt idx="6729">
                        <c:v>44111.375</c:v>
                      </c:pt>
                      <c:pt idx="6730">
                        <c:v>44111.416666666701</c:v>
                      </c:pt>
                      <c:pt idx="6731">
                        <c:v>44111.458333333299</c:v>
                      </c:pt>
                      <c:pt idx="6732">
                        <c:v>44111.5</c:v>
                      </c:pt>
                      <c:pt idx="6733">
                        <c:v>44111.541666666701</c:v>
                      </c:pt>
                      <c:pt idx="6734">
                        <c:v>44111.583333333299</c:v>
                      </c:pt>
                      <c:pt idx="6735">
                        <c:v>44111.625</c:v>
                      </c:pt>
                      <c:pt idx="6736">
                        <c:v>44111.666666666701</c:v>
                      </c:pt>
                      <c:pt idx="6737">
                        <c:v>44111.708333333299</c:v>
                      </c:pt>
                      <c:pt idx="6738">
                        <c:v>44111.75</c:v>
                      </c:pt>
                      <c:pt idx="6739">
                        <c:v>44111.791666666701</c:v>
                      </c:pt>
                      <c:pt idx="6740">
                        <c:v>44111.833333333299</c:v>
                      </c:pt>
                      <c:pt idx="6741">
                        <c:v>44111.875</c:v>
                      </c:pt>
                      <c:pt idx="6742">
                        <c:v>44111.916666666701</c:v>
                      </c:pt>
                      <c:pt idx="6743">
                        <c:v>44111.958333333299</c:v>
                      </c:pt>
                      <c:pt idx="6744">
                        <c:v>44112</c:v>
                      </c:pt>
                      <c:pt idx="6745">
                        <c:v>44112.041666666701</c:v>
                      </c:pt>
                      <c:pt idx="6746">
                        <c:v>44112.083333333299</c:v>
                      </c:pt>
                      <c:pt idx="6747">
                        <c:v>44112.125</c:v>
                      </c:pt>
                      <c:pt idx="6748">
                        <c:v>44112.166666666701</c:v>
                      </c:pt>
                      <c:pt idx="6749">
                        <c:v>44112.208333333299</c:v>
                      </c:pt>
                      <c:pt idx="6750">
                        <c:v>44112.25</c:v>
                      </c:pt>
                      <c:pt idx="6751">
                        <c:v>44112.291666666701</c:v>
                      </c:pt>
                      <c:pt idx="6752">
                        <c:v>44112.333333333299</c:v>
                      </c:pt>
                      <c:pt idx="6753">
                        <c:v>44112.375</c:v>
                      </c:pt>
                      <c:pt idx="6754">
                        <c:v>44112.416666666701</c:v>
                      </c:pt>
                      <c:pt idx="6755">
                        <c:v>44112.458333333299</c:v>
                      </c:pt>
                      <c:pt idx="6756">
                        <c:v>44112.5</c:v>
                      </c:pt>
                      <c:pt idx="6757">
                        <c:v>44112.541666666701</c:v>
                      </c:pt>
                      <c:pt idx="6758">
                        <c:v>44112.583333333299</c:v>
                      </c:pt>
                      <c:pt idx="6759">
                        <c:v>44112.625</c:v>
                      </c:pt>
                      <c:pt idx="6760">
                        <c:v>44112.666666666701</c:v>
                      </c:pt>
                      <c:pt idx="6761">
                        <c:v>44112.708333333299</c:v>
                      </c:pt>
                      <c:pt idx="6762">
                        <c:v>44112.75</c:v>
                      </c:pt>
                      <c:pt idx="6763">
                        <c:v>44112.791666666701</c:v>
                      </c:pt>
                      <c:pt idx="6764">
                        <c:v>44112.833333333299</c:v>
                      </c:pt>
                      <c:pt idx="6765">
                        <c:v>44112.875</c:v>
                      </c:pt>
                      <c:pt idx="6766">
                        <c:v>44112.916666666701</c:v>
                      </c:pt>
                      <c:pt idx="6767">
                        <c:v>44112.958333333299</c:v>
                      </c:pt>
                      <c:pt idx="6768">
                        <c:v>44113</c:v>
                      </c:pt>
                      <c:pt idx="6769">
                        <c:v>44113.041666666701</c:v>
                      </c:pt>
                      <c:pt idx="6770">
                        <c:v>44113.083333333299</c:v>
                      </c:pt>
                      <c:pt idx="6771">
                        <c:v>44113.125</c:v>
                      </c:pt>
                      <c:pt idx="6772">
                        <c:v>44113.166666666701</c:v>
                      </c:pt>
                      <c:pt idx="6773">
                        <c:v>44113.208333333299</c:v>
                      </c:pt>
                      <c:pt idx="6774">
                        <c:v>44113.25</c:v>
                      </c:pt>
                      <c:pt idx="6775">
                        <c:v>44113.291666666701</c:v>
                      </c:pt>
                      <c:pt idx="6776">
                        <c:v>44113.333333333299</c:v>
                      </c:pt>
                      <c:pt idx="6777">
                        <c:v>44113.375</c:v>
                      </c:pt>
                      <c:pt idx="6778">
                        <c:v>44113.416666666701</c:v>
                      </c:pt>
                      <c:pt idx="6779">
                        <c:v>44113.458333333299</c:v>
                      </c:pt>
                      <c:pt idx="6780">
                        <c:v>44113.5</c:v>
                      </c:pt>
                      <c:pt idx="6781">
                        <c:v>44113.541666666701</c:v>
                      </c:pt>
                      <c:pt idx="6782">
                        <c:v>44113.583333333299</c:v>
                      </c:pt>
                      <c:pt idx="6783">
                        <c:v>44113.625</c:v>
                      </c:pt>
                      <c:pt idx="6784">
                        <c:v>44113.666666666701</c:v>
                      </c:pt>
                      <c:pt idx="6785">
                        <c:v>44113.708333333299</c:v>
                      </c:pt>
                      <c:pt idx="6786">
                        <c:v>44113.75</c:v>
                      </c:pt>
                      <c:pt idx="6787">
                        <c:v>44113.791666666701</c:v>
                      </c:pt>
                      <c:pt idx="6788">
                        <c:v>44113.833333333299</c:v>
                      </c:pt>
                      <c:pt idx="6789">
                        <c:v>44113.875</c:v>
                      </c:pt>
                      <c:pt idx="6790">
                        <c:v>44113.916666666701</c:v>
                      </c:pt>
                      <c:pt idx="6791">
                        <c:v>44113.958333333299</c:v>
                      </c:pt>
                      <c:pt idx="6792">
                        <c:v>44114</c:v>
                      </c:pt>
                      <c:pt idx="6793">
                        <c:v>44114.041666666701</c:v>
                      </c:pt>
                      <c:pt idx="6794">
                        <c:v>44114.083333333299</c:v>
                      </c:pt>
                      <c:pt idx="6795">
                        <c:v>44114.125</c:v>
                      </c:pt>
                      <c:pt idx="6796">
                        <c:v>44114.166666666701</c:v>
                      </c:pt>
                      <c:pt idx="6797">
                        <c:v>44114.208333333299</c:v>
                      </c:pt>
                      <c:pt idx="6798">
                        <c:v>44114.25</c:v>
                      </c:pt>
                      <c:pt idx="6799">
                        <c:v>44114.291666666701</c:v>
                      </c:pt>
                      <c:pt idx="6800">
                        <c:v>44114.333333333299</c:v>
                      </c:pt>
                      <c:pt idx="6801">
                        <c:v>44114.375</c:v>
                      </c:pt>
                      <c:pt idx="6802">
                        <c:v>44114.416666666701</c:v>
                      </c:pt>
                      <c:pt idx="6803">
                        <c:v>44114.458333333299</c:v>
                      </c:pt>
                      <c:pt idx="6804">
                        <c:v>44114.5</c:v>
                      </c:pt>
                      <c:pt idx="6805">
                        <c:v>44114.541666666701</c:v>
                      </c:pt>
                      <c:pt idx="6806">
                        <c:v>44114.583333333299</c:v>
                      </c:pt>
                      <c:pt idx="6807">
                        <c:v>44114.625</c:v>
                      </c:pt>
                      <c:pt idx="6808">
                        <c:v>44114.666666666701</c:v>
                      </c:pt>
                      <c:pt idx="6809">
                        <c:v>44114.708333333299</c:v>
                      </c:pt>
                      <c:pt idx="6810">
                        <c:v>44114.75</c:v>
                      </c:pt>
                      <c:pt idx="6811">
                        <c:v>44114.791666666701</c:v>
                      </c:pt>
                      <c:pt idx="6812">
                        <c:v>44114.833333333299</c:v>
                      </c:pt>
                      <c:pt idx="6813">
                        <c:v>44114.875</c:v>
                      </c:pt>
                      <c:pt idx="6814">
                        <c:v>44114.916666666701</c:v>
                      </c:pt>
                      <c:pt idx="6815">
                        <c:v>44114.958333333299</c:v>
                      </c:pt>
                      <c:pt idx="6816">
                        <c:v>44115</c:v>
                      </c:pt>
                      <c:pt idx="6817">
                        <c:v>44115.041666666701</c:v>
                      </c:pt>
                      <c:pt idx="6818">
                        <c:v>44115.083333333299</c:v>
                      </c:pt>
                      <c:pt idx="6819">
                        <c:v>44115.125</c:v>
                      </c:pt>
                      <c:pt idx="6820">
                        <c:v>44115.166666666701</c:v>
                      </c:pt>
                      <c:pt idx="6821">
                        <c:v>44115.208333333299</c:v>
                      </c:pt>
                      <c:pt idx="6822">
                        <c:v>44115.25</c:v>
                      </c:pt>
                      <c:pt idx="6823">
                        <c:v>44115.291666666701</c:v>
                      </c:pt>
                      <c:pt idx="6824">
                        <c:v>44115.333333333299</c:v>
                      </c:pt>
                      <c:pt idx="6825">
                        <c:v>44115.375</c:v>
                      </c:pt>
                      <c:pt idx="6826">
                        <c:v>44115.416666666701</c:v>
                      </c:pt>
                      <c:pt idx="6827">
                        <c:v>44115.458333333299</c:v>
                      </c:pt>
                      <c:pt idx="6828">
                        <c:v>44115.5</c:v>
                      </c:pt>
                      <c:pt idx="6829">
                        <c:v>44115.541666666701</c:v>
                      </c:pt>
                      <c:pt idx="6830">
                        <c:v>44115.583333333299</c:v>
                      </c:pt>
                      <c:pt idx="6831">
                        <c:v>44115.625</c:v>
                      </c:pt>
                      <c:pt idx="6832">
                        <c:v>44115.666666666701</c:v>
                      </c:pt>
                      <c:pt idx="6833">
                        <c:v>44115.708333333299</c:v>
                      </c:pt>
                      <c:pt idx="6834">
                        <c:v>44115.75</c:v>
                      </c:pt>
                      <c:pt idx="6835">
                        <c:v>44115.791666666701</c:v>
                      </c:pt>
                      <c:pt idx="6836">
                        <c:v>44115.833333333299</c:v>
                      </c:pt>
                      <c:pt idx="6837">
                        <c:v>44115.875</c:v>
                      </c:pt>
                      <c:pt idx="6838">
                        <c:v>44115.916666666701</c:v>
                      </c:pt>
                      <c:pt idx="6839">
                        <c:v>44115.958333333299</c:v>
                      </c:pt>
                      <c:pt idx="6840">
                        <c:v>44116</c:v>
                      </c:pt>
                      <c:pt idx="6841">
                        <c:v>44116.041666666701</c:v>
                      </c:pt>
                      <c:pt idx="6842">
                        <c:v>44116.083333333299</c:v>
                      </c:pt>
                      <c:pt idx="6843">
                        <c:v>44116.125</c:v>
                      </c:pt>
                      <c:pt idx="6844">
                        <c:v>44116.166666666701</c:v>
                      </c:pt>
                      <c:pt idx="6845">
                        <c:v>44116.208333333299</c:v>
                      </c:pt>
                      <c:pt idx="6846">
                        <c:v>44116.25</c:v>
                      </c:pt>
                      <c:pt idx="6847">
                        <c:v>44116.291666666701</c:v>
                      </c:pt>
                      <c:pt idx="6848">
                        <c:v>44116.333333333299</c:v>
                      </c:pt>
                      <c:pt idx="6849">
                        <c:v>44116.375</c:v>
                      </c:pt>
                      <c:pt idx="6850">
                        <c:v>44116.416666666701</c:v>
                      </c:pt>
                      <c:pt idx="6851">
                        <c:v>44116.458333333299</c:v>
                      </c:pt>
                      <c:pt idx="6852">
                        <c:v>44116.5</c:v>
                      </c:pt>
                      <c:pt idx="6853">
                        <c:v>44116.541666666701</c:v>
                      </c:pt>
                      <c:pt idx="6854">
                        <c:v>44116.583333333299</c:v>
                      </c:pt>
                      <c:pt idx="6855">
                        <c:v>44116.625</c:v>
                      </c:pt>
                      <c:pt idx="6856">
                        <c:v>44116.666666666701</c:v>
                      </c:pt>
                      <c:pt idx="6857">
                        <c:v>44116.708333333299</c:v>
                      </c:pt>
                      <c:pt idx="6858">
                        <c:v>44116.75</c:v>
                      </c:pt>
                      <c:pt idx="6859">
                        <c:v>44116.791666666701</c:v>
                      </c:pt>
                      <c:pt idx="6860">
                        <c:v>44116.833333333299</c:v>
                      </c:pt>
                      <c:pt idx="6861">
                        <c:v>44116.875</c:v>
                      </c:pt>
                      <c:pt idx="6862">
                        <c:v>44116.916666666701</c:v>
                      </c:pt>
                      <c:pt idx="6863">
                        <c:v>44116.958333333299</c:v>
                      </c:pt>
                      <c:pt idx="6864">
                        <c:v>44117</c:v>
                      </c:pt>
                      <c:pt idx="6865">
                        <c:v>44117.041666666701</c:v>
                      </c:pt>
                      <c:pt idx="6866">
                        <c:v>44117.083333333299</c:v>
                      </c:pt>
                      <c:pt idx="6867">
                        <c:v>44117.125</c:v>
                      </c:pt>
                      <c:pt idx="6868">
                        <c:v>44117.166666666701</c:v>
                      </c:pt>
                      <c:pt idx="6869">
                        <c:v>44117.208333333299</c:v>
                      </c:pt>
                      <c:pt idx="6870">
                        <c:v>44117.25</c:v>
                      </c:pt>
                      <c:pt idx="6871">
                        <c:v>44117.291666666701</c:v>
                      </c:pt>
                      <c:pt idx="6872">
                        <c:v>44117.333333333299</c:v>
                      </c:pt>
                      <c:pt idx="6873">
                        <c:v>44117.375</c:v>
                      </c:pt>
                      <c:pt idx="6874">
                        <c:v>44117.416666666701</c:v>
                      </c:pt>
                      <c:pt idx="6875">
                        <c:v>44117.458333333299</c:v>
                      </c:pt>
                      <c:pt idx="6876">
                        <c:v>44117.5</c:v>
                      </c:pt>
                      <c:pt idx="6877">
                        <c:v>44117.541666666701</c:v>
                      </c:pt>
                      <c:pt idx="6878">
                        <c:v>44117.583333333299</c:v>
                      </c:pt>
                      <c:pt idx="6879">
                        <c:v>44117.625</c:v>
                      </c:pt>
                      <c:pt idx="6880">
                        <c:v>44117.666666666701</c:v>
                      </c:pt>
                      <c:pt idx="6881">
                        <c:v>44117.708333333299</c:v>
                      </c:pt>
                      <c:pt idx="6882">
                        <c:v>44117.75</c:v>
                      </c:pt>
                      <c:pt idx="6883">
                        <c:v>44117.791666666701</c:v>
                      </c:pt>
                      <c:pt idx="6884">
                        <c:v>44117.833333333299</c:v>
                      </c:pt>
                      <c:pt idx="6885">
                        <c:v>44117.875</c:v>
                      </c:pt>
                      <c:pt idx="6886">
                        <c:v>44117.916666666701</c:v>
                      </c:pt>
                      <c:pt idx="6887">
                        <c:v>44117.958333333299</c:v>
                      </c:pt>
                      <c:pt idx="6888">
                        <c:v>44118</c:v>
                      </c:pt>
                      <c:pt idx="6889">
                        <c:v>44118.041666666701</c:v>
                      </c:pt>
                      <c:pt idx="6890">
                        <c:v>44118.083333333299</c:v>
                      </c:pt>
                      <c:pt idx="6891">
                        <c:v>44118.125</c:v>
                      </c:pt>
                      <c:pt idx="6892">
                        <c:v>44118.166666666701</c:v>
                      </c:pt>
                      <c:pt idx="6893">
                        <c:v>44118.208333333299</c:v>
                      </c:pt>
                      <c:pt idx="6894">
                        <c:v>44118.25</c:v>
                      </c:pt>
                      <c:pt idx="6895">
                        <c:v>44118.291666666701</c:v>
                      </c:pt>
                      <c:pt idx="6896">
                        <c:v>44118.333333333299</c:v>
                      </c:pt>
                      <c:pt idx="6897">
                        <c:v>44118.375</c:v>
                      </c:pt>
                      <c:pt idx="6898">
                        <c:v>44118.416666666701</c:v>
                      </c:pt>
                      <c:pt idx="6899">
                        <c:v>44118.458333333299</c:v>
                      </c:pt>
                      <c:pt idx="6900">
                        <c:v>44118.5</c:v>
                      </c:pt>
                      <c:pt idx="6901">
                        <c:v>44118.541666666701</c:v>
                      </c:pt>
                      <c:pt idx="6902">
                        <c:v>44118.583333333299</c:v>
                      </c:pt>
                      <c:pt idx="6903">
                        <c:v>44118.625</c:v>
                      </c:pt>
                      <c:pt idx="6904">
                        <c:v>44118.666666666701</c:v>
                      </c:pt>
                      <c:pt idx="6905">
                        <c:v>44118.708333333299</c:v>
                      </c:pt>
                      <c:pt idx="6906">
                        <c:v>44118.75</c:v>
                      </c:pt>
                      <c:pt idx="6907">
                        <c:v>44118.791666666701</c:v>
                      </c:pt>
                      <c:pt idx="6908">
                        <c:v>44118.833333333299</c:v>
                      </c:pt>
                      <c:pt idx="6909">
                        <c:v>44118.875</c:v>
                      </c:pt>
                      <c:pt idx="6910">
                        <c:v>44118.916666666701</c:v>
                      </c:pt>
                      <c:pt idx="6911">
                        <c:v>44118.958333333299</c:v>
                      </c:pt>
                      <c:pt idx="6912">
                        <c:v>44119</c:v>
                      </c:pt>
                      <c:pt idx="6913">
                        <c:v>44119.041666666701</c:v>
                      </c:pt>
                      <c:pt idx="6914">
                        <c:v>44119.083333333299</c:v>
                      </c:pt>
                      <c:pt idx="6915">
                        <c:v>44119.125</c:v>
                      </c:pt>
                      <c:pt idx="6916">
                        <c:v>44119.166666666701</c:v>
                      </c:pt>
                      <c:pt idx="6917">
                        <c:v>44119.208333333299</c:v>
                      </c:pt>
                      <c:pt idx="6918">
                        <c:v>44119.25</c:v>
                      </c:pt>
                      <c:pt idx="6919">
                        <c:v>44119.291666666701</c:v>
                      </c:pt>
                      <c:pt idx="6920">
                        <c:v>44119.333333333299</c:v>
                      </c:pt>
                      <c:pt idx="6921">
                        <c:v>44119.375</c:v>
                      </c:pt>
                      <c:pt idx="6922">
                        <c:v>44119.416666666701</c:v>
                      </c:pt>
                      <c:pt idx="6923">
                        <c:v>44119.458333333299</c:v>
                      </c:pt>
                      <c:pt idx="6924">
                        <c:v>44119.5</c:v>
                      </c:pt>
                      <c:pt idx="6925">
                        <c:v>44119.541666666701</c:v>
                      </c:pt>
                      <c:pt idx="6926">
                        <c:v>44119.583333333299</c:v>
                      </c:pt>
                      <c:pt idx="6927">
                        <c:v>44119.625</c:v>
                      </c:pt>
                      <c:pt idx="6928">
                        <c:v>44119.666666666701</c:v>
                      </c:pt>
                      <c:pt idx="6929">
                        <c:v>44119.708333333299</c:v>
                      </c:pt>
                      <c:pt idx="6930">
                        <c:v>44119.75</c:v>
                      </c:pt>
                      <c:pt idx="6931">
                        <c:v>44119.791666666701</c:v>
                      </c:pt>
                      <c:pt idx="6932">
                        <c:v>44119.833333333299</c:v>
                      </c:pt>
                      <c:pt idx="6933">
                        <c:v>44119.875</c:v>
                      </c:pt>
                      <c:pt idx="6934">
                        <c:v>44119.916666666701</c:v>
                      </c:pt>
                      <c:pt idx="6935">
                        <c:v>44119.958333333299</c:v>
                      </c:pt>
                      <c:pt idx="6936">
                        <c:v>44120</c:v>
                      </c:pt>
                      <c:pt idx="6937">
                        <c:v>44120.041666666701</c:v>
                      </c:pt>
                      <c:pt idx="6938">
                        <c:v>44120.083333333299</c:v>
                      </c:pt>
                      <c:pt idx="6939">
                        <c:v>44120.125</c:v>
                      </c:pt>
                      <c:pt idx="6940">
                        <c:v>44120.166666666701</c:v>
                      </c:pt>
                      <c:pt idx="6941">
                        <c:v>44120.208333333299</c:v>
                      </c:pt>
                      <c:pt idx="6942">
                        <c:v>44120.25</c:v>
                      </c:pt>
                      <c:pt idx="6943">
                        <c:v>44120.291666666701</c:v>
                      </c:pt>
                      <c:pt idx="6944">
                        <c:v>44120.333333333299</c:v>
                      </c:pt>
                      <c:pt idx="6945">
                        <c:v>44120.375</c:v>
                      </c:pt>
                      <c:pt idx="6946">
                        <c:v>44120.416666666701</c:v>
                      </c:pt>
                      <c:pt idx="6947">
                        <c:v>44120.458333333299</c:v>
                      </c:pt>
                      <c:pt idx="6948">
                        <c:v>44120.5</c:v>
                      </c:pt>
                      <c:pt idx="6949">
                        <c:v>44120.541666666701</c:v>
                      </c:pt>
                      <c:pt idx="6950">
                        <c:v>44120.583333333299</c:v>
                      </c:pt>
                      <c:pt idx="6951">
                        <c:v>44120.625</c:v>
                      </c:pt>
                      <c:pt idx="6952">
                        <c:v>44120.666666666701</c:v>
                      </c:pt>
                      <c:pt idx="6953">
                        <c:v>44120.708333333299</c:v>
                      </c:pt>
                      <c:pt idx="6954">
                        <c:v>44120.75</c:v>
                      </c:pt>
                      <c:pt idx="6955">
                        <c:v>44120.791666666701</c:v>
                      </c:pt>
                      <c:pt idx="6956">
                        <c:v>44120.833333333299</c:v>
                      </c:pt>
                      <c:pt idx="6957">
                        <c:v>44120.875</c:v>
                      </c:pt>
                      <c:pt idx="6958">
                        <c:v>44120.916666666701</c:v>
                      </c:pt>
                      <c:pt idx="6959">
                        <c:v>44120.958333333299</c:v>
                      </c:pt>
                      <c:pt idx="6960">
                        <c:v>44121</c:v>
                      </c:pt>
                      <c:pt idx="6961">
                        <c:v>44121.041666666701</c:v>
                      </c:pt>
                      <c:pt idx="6962">
                        <c:v>44121.083333333299</c:v>
                      </c:pt>
                      <c:pt idx="6963">
                        <c:v>44121.125</c:v>
                      </c:pt>
                      <c:pt idx="6964">
                        <c:v>44121.166666666701</c:v>
                      </c:pt>
                      <c:pt idx="6965">
                        <c:v>44121.208333333299</c:v>
                      </c:pt>
                      <c:pt idx="6966">
                        <c:v>44121.25</c:v>
                      </c:pt>
                      <c:pt idx="6967">
                        <c:v>44121.291666666701</c:v>
                      </c:pt>
                      <c:pt idx="6968">
                        <c:v>44121.333333333299</c:v>
                      </c:pt>
                      <c:pt idx="6969">
                        <c:v>44121.375</c:v>
                      </c:pt>
                      <c:pt idx="6970">
                        <c:v>44121.416666666701</c:v>
                      </c:pt>
                      <c:pt idx="6971">
                        <c:v>44121.458333333299</c:v>
                      </c:pt>
                      <c:pt idx="6972">
                        <c:v>44121.5</c:v>
                      </c:pt>
                      <c:pt idx="6973">
                        <c:v>44121.541666666701</c:v>
                      </c:pt>
                      <c:pt idx="6974">
                        <c:v>44121.583333333299</c:v>
                      </c:pt>
                      <c:pt idx="6975">
                        <c:v>44121.625</c:v>
                      </c:pt>
                      <c:pt idx="6976">
                        <c:v>44121.666666666701</c:v>
                      </c:pt>
                      <c:pt idx="6977">
                        <c:v>44121.708333333299</c:v>
                      </c:pt>
                      <c:pt idx="6978">
                        <c:v>44121.75</c:v>
                      </c:pt>
                      <c:pt idx="6979">
                        <c:v>44121.791666666701</c:v>
                      </c:pt>
                      <c:pt idx="6980">
                        <c:v>44121.833333333299</c:v>
                      </c:pt>
                      <c:pt idx="6981">
                        <c:v>44121.875</c:v>
                      </c:pt>
                      <c:pt idx="6982">
                        <c:v>44121.916666666701</c:v>
                      </c:pt>
                      <c:pt idx="6983">
                        <c:v>44121.958333333299</c:v>
                      </c:pt>
                      <c:pt idx="6984">
                        <c:v>44122</c:v>
                      </c:pt>
                      <c:pt idx="6985">
                        <c:v>44122.041666666701</c:v>
                      </c:pt>
                      <c:pt idx="6986">
                        <c:v>44122.083333333299</c:v>
                      </c:pt>
                      <c:pt idx="6987">
                        <c:v>44122.125</c:v>
                      </c:pt>
                      <c:pt idx="6988">
                        <c:v>44122.166666666701</c:v>
                      </c:pt>
                      <c:pt idx="6989">
                        <c:v>44122.208333333299</c:v>
                      </c:pt>
                      <c:pt idx="6990">
                        <c:v>44122.25</c:v>
                      </c:pt>
                      <c:pt idx="6991">
                        <c:v>44122.291666666701</c:v>
                      </c:pt>
                      <c:pt idx="6992">
                        <c:v>44122.333333333299</c:v>
                      </c:pt>
                      <c:pt idx="6993">
                        <c:v>44122.375</c:v>
                      </c:pt>
                      <c:pt idx="6994">
                        <c:v>44122.416666666701</c:v>
                      </c:pt>
                      <c:pt idx="6995">
                        <c:v>44122.458333333299</c:v>
                      </c:pt>
                      <c:pt idx="6996">
                        <c:v>44122.5</c:v>
                      </c:pt>
                      <c:pt idx="6997">
                        <c:v>44122.541666666701</c:v>
                      </c:pt>
                      <c:pt idx="6998">
                        <c:v>44122.583333333299</c:v>
                      </c:pt>
                      <c:pt idx="6999">
                        <c:v>44122.625</c:v>
                      </c:pt>
                      <c:pt idx="7000">
                        <c:v>44122.666666666701</c:v>
                      </c:pt>
                      <c:pt idx="7001">
                        <c:v>44122.708333333299</c:v>
                      </c:pt>
                      <c:pt idx="7002">
                        <c:v>44122.75</c:v>
                      </c:pt>
                      <c:pt idx="7003">
                        <c:v>44122.791666666701</c:v>
                      </c:pt>
                      <c:pt idx="7004">
                        <c:v>44122.833333333299</c:v>
                      </c:pt>
                      <c:pt idx="7005">
                        <c:v>44122.875</c:v>
                      </c:pt>
                      <c:pt idx="7006">
                        <c:v>44122.916666666701</c:v>
                      </c:pt>
                      <c:pt idx="7007">
                        <c:v>44122.958333333299</c:v>
                      </c:pt>
                      <c:pt idx="7008">
                        <c:v>44123</c:v>
                      </c:pt>
                      <c:pt idx="7009">
                        <c:v>44123.041666666701</c:v>
                      </c:pt>
                      <c:pt idx="7010">
                        <c:v>44123.083333333299</c:v>
                      </c:pt>
                      <c:pt idx="7011">
                        <c:v>44123.125</c:v>
                      </c:pt>
                      <c:pt idx="7012">
                        <c:v>44123.166666666701</c:v>
                      </c:pt>
                      <c:pt idx="7013">
                        <c:v>44123.208333333299</c:v>
                      </c:pt>
                      <c:pt idx="7014">
                        <c:v>44123.25</c:v>
                      </c:pt>
                      <c:pt idx="7015">
                        <c:v>44123.291666666701</c:v>
                      </c:pt>
                      <c:pt idx="7016">
                        <c:v>44123.333333333299</c:v>
                      </c:pt>
                      <c:pt idx="7017">
                        <c:v>44123.375</c:v>
                      </c:pt>
                      <c:pt idx="7018">
                        <c:v>44123.416666666701</c:v>
                      </c:pt>
                      <c:pt idx="7019">
                        <c:v>44123.458333333299</c:v>
                      </c:pt>
                      <c:pt idx="7020">
                        <c:v>44123.5</c:v>
                      </c:pt>
                      <c:pt idx="7021">
                        <c:v>44123.541666666701</c:v>
                      </c:pt>
                      <c:pt idx="7022">
                        <c:v>44123.583333333299</c:v>
                      </c:pt>
                      <c:pt idx="7023">
                        <c:v>44123.625</c:v>
                      </c:pt>
                      <c:pt idx="7024">
                        <c:v>44123.666666666701</c:v>
                      </c:pt>
                      <c:pt idx="7025">
                        <c:v>44123.708333333299</c:v>
                      </c:pt>
                      <c:pt idx="7026">
                        <c:v>44123.75</c:v>
                      </c:pt>
                      <c:pt idx="7027">
                        <c:v>44123.791666666701</c:v>
                      </c:pt>
                      <c:pt idx="7028">
                        <c:v>44123.833333333299</c:v>
                      </c:pt>
                      <c:pt idx="7029">
                        <c:v>44123.875</c:v>
                      </c:pt>
                      <c:pt idx="7030">
                        <c:v>44123.916666666701</c:v>
                      </c:pt>
                      <c:pt idx="7031">
                        <c:v>44123.958333333299</c:v>
                      </c:pt>
                      <c:pt idx="7032">
                        <c:v>44124</c:v>
                      </c:pt>
                      <c:pt idx="7033">
                        <c:v>44124.041666666701</c:v>
                      </c:pt>
                      <c:pt idx="7034">
                        <c:v>44124.083333333299</c:v>
                      </c:pt>
                      <c:pt idx="7035">
                        <c:v>44124.125</c:v>
                      </c:pt>
                      <c:pt idx="7036">
                        <c:v>44124.166666666701</c:v>
                      </c:pt>
                      <c:pt idx="7037">
                        <c:v>44124.208333333299</c:v>
                      </c:pt>
                      <c:pt idx="7038">
                        <c:v>44124.25</c:v>
                      </c:pt>
                      <c:pt idx="7039">
                        <c:v>44124.291666666701</c:v>
                      </c:pt>
                      <c:pt idx="7040">
                        <c:v>44124.333333333299</c:v>
                      </c:pt>
                      <c:pt idx="7041">
                        <c:v>44124.375</c:v>
                      </c:pt>
                      <c:pt idx="7042">
                        <c:v>44124.416666666701</c:v>
                      </c:pt>
                      <c:pt idx="7043">
                        <c:v>44124.458333333299</c:v>
                      </c:pt>
                      <c:pt idx="7044">
                        <c:v>44124.5</c:v>
                      </c:pt>
                      <c:pt idx="7045">
                        <c:v>44124.541666666701</c:v>
                      </c:pt>
                      <c:pt idx="7046">
                        <c:v>44124.583333333299</c:v>
                      </c:pt>
                      <c:pt idx="7047">
                        <c:v>44124.625</c:v>
                      </c:pt>
                      <c:pt idx="7048">
                        <c:v>44124.666666666701</c:v>
                      </c:pt>
                      <c:pt idx="7049">
                        <c:v>44124.708333333299</c:v>
                      </c:pt>
                      <c:pt idx="7050">
                        <c:v>44124.75</c:v>
                      </c:pt>
                      <c:pt idx="7051">
                        <c:v>44124.791666666701</c:v>
                      </c:pt>
                      <c:pt idx="7052">
                        <c:v>44124.833333333299</c:v>
                      </c:pt>
                      <c:pt idx="7053">
                        <c:v>44124.875</c:v>
                      </c:pt>
                      <c:pt idx="7054">
                        <c:v>44124.916666666701</c:v>
                      </c:pt>
                      <c:pt idx="7055">
                        <c:v>44124.958333333299</c:v>
                      </c:pt>
                      <c:pt idx="7056">
                        <c:v>44125</c:v>
                      </c:pt>
                      <c:pt idx="7057">
                        <c:v>44125.041666666701</c:v>
                      </c:pt>
                      <c:pt idx="7058">
                        <c:v>44125.083333333299</c:v>
                      </c:pt>
                      <c:pt idx="7059">
                        <c:v>44125.125</c:v>
                      </c:pt>
                      <c:pt idx="7060">
                        <c:v>44125.166666666701</c:v>
                      </c:pt>
                      <c:pt idx="7061">
                        <c:v>44125.208333333299</c:v>
                      </c:pt>
                      <c:pt idx="7062">
                        <c:v>44125.25</c:v>
                      </c:pt>
                      <c:pt idx="7063">
                        <c:v>44125.291666666701</c:v>
                      </c:pt>
                      <c:pt idx="7064">
                        <c:v>44125.333333333299</c:v>
                      </c:pt>
                      <c:pt idx="7065">
                        <c:v>44125.375</c:v>
                      </c:pt>
                      <c:pt idx="7066">
                        <c:v>44125.416666666701</c:v>
                      </c:pt>
                      <c:pt idx="7067">
                        <c:v>44125.458333333299</c:v>
                      </c:pt>
                      <c:pt idx="7068">
                        <c:v>44125.5</c:v>
                      </c:pt>
                      <c:pt idx="7069">
                        <c:v>44125.541666666701</c:v>
                      </c:pt>
                      <c:pt idx="7070">
                        <c:v>44125.583333333299</c:v>
                      </c:pt>
                      <c:pt idx="7071">
                        <c:v>44125.625</c:v>
                      </c:pt>
                      <c:pt idx="7072">
                        <c:v>44125.666666666701</c:v>
                      </c:pt>
                      <c:pt idx="7073">
                        <c:v>44125.708333333299</c:v>
                      </c:pt>
                      <c:pt idx="7074">
                        <c:v>44125.75</c:v>
                      </c:pt>
                      <c:pt idx="7075">
                        <c:v>44125.791666666701</c:v>
                      </c:pt>
                      <c:pt idx="7076">
                        <c:v>44125.833333333299</c:v>
                      </c:pt>
                      <c:pt idx="7077">
                        <c:v>44125.875</c:v>
                      </c:pt>
                      <c:pt idx="7078">
                        <c:v>44125.916666666701</c:v>
                      </c:pt>
                      <c:pt idx="7079">
                        <c:v>44125.958333333299</c:v>
                      </c:pt>
                      <c:pt idx="7080">
                        <c:v>44126</c:v>
                      </c:pt>
                      <c:pt idx="7081">
                        <c:v>44126.041666666701</c:v>
                      </c:pt>
                      <c:pt idx="7082">
                        <c:v>44126.083333333299</c:v>
                      </c:pt>
                      <c:pt idx="7083">
                        <c:v>44126.125</c:v>
                      </c:pt>
                      <c:pt idx="7084">
                        <c:v>44126.166666666701</c:v>
                      </c:pt>
                      <c:pt idx="7085">
                        <c:v>44126.208333333299</c:v>
                      </c:pt>
                      <c:pt idx="7086">
                        <c:v>44126.25</c:v>
                      </c:pt>
                      <c:pt idx="7087">
                        <c:v>44126.291666666701</c:v>
                      </c:pt>
                      <c:pt idx="7088">
                        <c:v>44126.333333333299</c:v>
                      </c:pt>
                      <c:pt idx="7089">
                        <c:v>44126.375</c:v>
                      </c:pt>
                      <c:pt idx="7090">
                        <c:v>44126.416666666701</c:v>
                      </c:pt>
                      <c:pt idx="7091">
                        <c:v>44126.458333333299</c:v>
                      </c:pt>
                      <c:pt idx="7092">
                        <c:v>44126.5</c:v>
                      </c:pt>
                      <c:pt idx="7093">
                        <c:v>44126.541666666701</c:v>
                      </c:pt>
                      <c:pt idx="7094">
                        <c:v>44126.583333333299</c:v>
                      </c:pt>
                      <c:pt idx="7095">
                        <c:v>44126.625</c:v>
                      </c:pt>
                      <c:pt idx="7096">
                        <c:v>44126.666666666701</c:v>
                      </c:pt>
                      <c:pt idx="7097">
                        <c:v>44126.708333333299</c:v>
                      </c:pt>
                      <c:pt idx="7098">
                        <c:v>44126.75</c:v>
                      </c:pt>
                      <c:pt idx="7099">
                        <c:v>44126.791666666701</c:v>
                      </c:pt>
                      <c:pt idx="7100">
                        <c:v>44126.833333333299</c:v>
                      </c:pt>
                      <c:pt idx="7101">
                        <c:v>44126.875</c:v>
                      </c:pt>
                      <c:pt idx="7102">
                        <c:v>44126.916666666701</c:v>
                      </c:pt>
                      <c:pt idx="7103">
                        <c:v>44126.958333333299</c:v>
                      </c:pt>
                      <c:pt idx="7104">
                        <c:v>44127</c:v>
                      </c:pt>
                      <c:pt idx="7105">
                        <c:v>44127.041666666701</c:v>
                      </c:pt>
                      <c:pt idx="7106">
                        <c:v>44127.083333333299</c:v>
                      </c:pt>
                      <c:pt idx="7107">
                        <c:v>44127.125</c:v>
                      </c:pt>
                      <c:pt idx="7108">
                        <c:v>44127.166666666701</c:v>
                      </c:pt>
                      <c:pt idx="7109">
                        <c:v>44127.208333333299</c:v>
                      </c:pt>
                      <c:pt idx="7110">
                        <c:v>44127.25</c:v>
                      </c:pt>
                      <c:pt idx="7111">
                        <c:v>44127.291666666701</c:v>
                      </c:pt>
                      <c:pt idx="7112">
                        <c:v>44127.333333333299</c:v>
                      </c:pt>
                      <c:pt idx="7113">
                        <c:v>44127.375</c:v>
                      </c:pt>
                      <c:pt idx="7114">
                        <c:v>44127.416666666701</c:v>
                      </c:pt>
                      <c:pt idx="7115">
                        <c:v>44127.458333333299</c:v>
                      </c:pt>
                      <c:pt idx="7116">
                        <c:v>44127.5</c:v>
                      </c:pt>
                      <c:pt idx="7117">
                        <c:v>44127.541666666701</c:v>
                      </c:pt>
                      <c:pt idx="7118">
                        <c:v>44127.583333333299</c:v>
                      </c:pt>
                      <c:pt idx="7119">
                        <c:v>44127.625</c:v>
                      </c:pt>
                      <c:pt idx="7120">
                        <c:v>44127.666666666701</c:v>
                      </c:pt>
                      <c:pt idx="7121">
                        <c:v>44127.708333333299</c:v>
                      </c:pt>
                      <c:pt idx="7122">
                        <c:v>44127.75</c:v>
                      </c:pt>
                      <c:pt idx="7123">
                        <c:v>44127.791666666701</c:v>
                      </c:pt>
                      <c:pt idx="7124">
                        <c:v>44127.833333333299</c:v>
                      </c:pt>
                      <c:pt idx="7125">
                        <c:v>44127.875</c:v>
                      </c:pt>
                      <c:pt idx="7126">
                        <c:v>44127.916666666701</c:v>
                      </c:pt>
                      <c:pt idx="7127">
                        <c:v>44127.958333333299</c:v>
                      </c:pt>
                      <c:pt idx="7128">
                        <c:v>44128</c:v>
                      </c:pt>
                      <c:pt idx="7129">
                        <c:v>44128.041666666701</c:v>
                      </c:pt>
                      <c:pt idx="7130">
                        <c:v>44128.083333333299</c:v>
                      </c:pt>
                      <c:pt idx="7131">
                        <c:v>44128.125</c:v>
                      </c:pt>
                      <c:pt idx="7132">
                        <c:v>44128.166666666701</c:v>
                      </c:pt>
                      <c:pt idx="7133">
                        <c:v>44128.208333333299</c:v>
                      </c:pt>
                      <c:pt idx="7134">
                        <c:v>44128.25</c:v>
                      </c:pt>
                      <c:pt idx="7135">
                        <c:v>44128.291666666701</c:v>
                      </c:pt>
                      <c:pt idx="7136">
                        <c:v>44128.333333333299</c:v>
                      </c:pt>
                      <c:pt idx="7137">
                        <c:v>44128.375</c:v>
                      </c:pt>
                      <c:pt idx="7138">
                        <c:v>44128.416666666701</c:v>
                      </c:pt>
                      <c:pt idx="7139">
                        <c:v>44128.458333333299</c:v>
                      </c:pt>
                      <c:pt idx="7140">
                        <c:v>44128.5</c:v>
                      </c:pt>
                      <c:pt idx="7141">
                        <c:v>44128.541666666701</c:v>
                      </c:pt>
                      <c:pt idx="7142">
                        <c:v>44128.583333333299</c:v>
                      </c:pt>
                      <c:pt idx="7143">
                        <c:v>44128.625</c:v>
                      </c:pt>
                      <c:pt idx="7144">
                        <c:v>44128.666666666701</c:v>
                      </c:pt>
                      <c:pt idx="7145">
                        <c:v>44128.708333333299</c:v>
                      </c:pt>
                      <c:pt idx="7146">
                        <c:v>44128.75</c:v>
                      </c:pt>
                      <c:pt idx="7147">
                        <c:v>44128.791666666701</c:v>
                      </c:pt>
                      <c:pt idx="7148">
                        <c:v>44128.833333333299</c:v>
                      </c:pt>
                      <c:pt idx="7149">
                        <c:v>44128.875</c:v>
                      </c:pt>
                      <c:pt idx="7150">
                        <c:v>44128.916666666701</c:v>
                      </c:pt>
                      <c:pt idx="7151">
                        <c:v>44128.958333333299</c:v>
                      </c:pt>
                      <c:pt idx="7152">
                        <c:v>44129</c:v>
                      </c:pt>
                      <c:pt idx="7153">
                        <c:v>44129.041666666701</c:v>
                      </c:pt>
                      <c:pt idx="7154">
                        <c:v>44129.083333333299</c:v>
                      </c:pt>
                      <c:pt idx="7155">
                        <c:v>44129.125</c:v>
                      </c:pt>
                      <c:pt idx="7156">
                        <c:v>44129.166666666701</c:v>
                      </c:pt>
                      <c:pt idx="7157">
                        <c:v>44129.208333333299</c:v>
                      </c:pt>
                      <c:pt idx="7158">
                        <c:v>44129.25</c:v>
                      </c:pt>
                      <c:pt idx="7159">
                        <c:v>44129.291666666701</c:v>
                      </c:pt>
                      <c:pt idx="7160">
                        <c:v>44129.333333333299</c:v>
                      </c:pt>
                      <c:pt idx="7161">
                        <c:v>44129.375</c:v>
                      </c:pt>
                      <c:pt idx="7162">
                        <c:v>44129.416666666701</c:v>
                      </c:pt>
                      <c:pt idx="7163">
                        <c:v>44129.458333333299</c:v>
                      </c:pt>
                      <c:pt idx="7164">
                        <c:v>44129.5</c:v>
                      </c:pt>
                      <c:pt idx="7165">
                        <c:v>44129.541666666701</c:v>
                      </c:pt>
                      <c:pt idx="7166">
                        <c:v>44129.583333333299</c:v>
                      </c:pt>
                      <c:pt idx="7167">
                        <c:v>44129.625</c:v>
                      </c:pt>
                      <c:pt idx="7168">
                        <c:v>44129.666666666701</c:v>
                      </c:pt>
                      <c:pt idx="7169">
                        <c:v>44129.708333333299</c:v>
                      </c:pt>
                      <c:pt idx="7170">
                        <c:v>44129.75</c:v>
                      </c:pt>
                      <c:pt idx="7171">
                        <c:v>44129.791666666701</c:v>
                      </c:pt>
                      <c:pt idx="7172">
                        <c:v>44129.833333333299</c:v>
                      </c:pt>
                      <c:pt idx="7173">
                        <c:v>44129.875</c:v>
                      </c:pt>
                      <c:pt idx="7174">
                        <c:v>44129.916666666701</c:v>
                      </c:pt>
                      <c:pt idx="7175">
                        <c:v>44129.958333333299</c:v>
                      </c:pt>
                      <c:pt idx="7176">
                        <c:v>44130</c:v>
                      </c:pt>
                      <c:pt idx="7177">
                        <c:v>44130.041666666701</c:v>
                      </c:pt>
                      <c:pt idx="7178">
                        <c:v>44130.083333333299</c:v>
                      </c:pt>
                      <c:pt idx="7179">
                        <c:v>44130.125</c:v>
                      </c:pt>
                      <c:pt idx="7180">
                        <c:v>44130.166666666701</c:v>
                      </c:pt>
                      <c:pt idx="7181">
                        <c:v>44130.208333333299</c:v>
                      </c:pt>
                      <c:pt idx="7182">
                        <c:v>44130.25</c:v>
                      </c:pt>
                      <c:pt idx="7183">
                        <c:v>44130.291666666701</c:v>
                      </c:pt>
                      <c:pt idx="7184">
                        <c:v>44130.333333333299</c:v>
                      </c:pt>
                      <c:pt idx="7185">
                        <c:v>44130.375</c:v>
                      </c:pt>
                      <c:pt idx="7186">
                        <c:v>44130.416666666701</c:v>
                      </c:pt>
                      <c:pt idx="7187">
                        <c:v>44130.458333333299</c:v>
                      </c:pt>
                      <c:pt idx="7188">
                        <c:v>44130.5</c:v>
                      </c:pt>
                      <c:pt idx="7189">
                        <c:v>44130.541666666701</c:v>
                      </c:pt>
                      <c:pt idx="7190">
                        <c:v>44130.583333333299</c:v>
                      </c:pt>
                      <c:pt idx="7191">
                        <c:v>44130.625</c:v>
                      </c:pt>
                      <c:pt idx="7192">
                        <c:v>44130.666666666701</c:v>
                      </c:pt>
                      <c:pt idx="7193">
                        <c:v>44130.708333333299</c:v>
                      </c:pt>
                      <c:pt idx="7194">
                        <c:v>44130.75</c:v>
                      </c:pt>
                      <c:pt idx="7195">
                        <c:v>44130.791666666701</c:v>
                      </c:pt>
                      <c:pt idx="7196">
                        <c:v>44130.833333333299</c:v>
                      </c:pt>
                      <c:pt idx="7197">
                        <c:v>44130.875</c:v>
                      </c:pt>
                      <c:pt idx="7198">
                        <c:v>44130.916666666701</c:v>
                      </c:pt>
                      <c:pt idx="7199">
                        <c:v>44130.958333333299</c:v>
                      </c:pt>
                      <c:pt idx="7200">
                        <c:v>44131</c:v>
                      </c:pt>
                      <c:pt idx="7201">
                        <c:v>44131.041666666701</c:v>
                      </c:pt>
                      <c:pt idx="7202">
                        <c:v>44131.083333333299</c:v>
                      </c:pt>
                      <c:pt idx="7203">
                        <c:v>44131.125</c:v>
                      </c:pt>
                      <c:pt idx="7204">
                        <c:v>44131.166666666701</c:v>
                      </c:pt>
                      <c:pt idx="7205">
                        <c:v>44131.208333333299</c:v>
                      </c:pt>
                      <c:pt idx="7206">
                        <c:v>44131.25</c:v>
                      </c:pt>
                      <c:pt idx="7207">
                        <c:v>44131.291666666701</c:v>
                      </c:pt>
                      <c:pt idx="7208">
                        <c:v>44131.333333333299</c:v>
                      </c:pt>
                      <c:pt idx="7209">
                        <c:v>44131.375</c:v>
                      </c:pt>
                      <c:pt idx="7210">
                        <c:v>44131.416666666701</c:v>
                      </c:pt>
                      <c:pt idx="7211">
                        <c:v>44131.458333333299</c:v>
                      </c:pt>
                      <c:pt idx="7212">
                        <c:v>44131.5</c:v>
                      </c:pt>
                      <c:pt idx="7213">
                        <c:v>44131.541666666701</c:v>
                      </c:pt>
                      <c:pt idx="7214">
                        <c:v>44131.583333333299</c:v>
                      </c:pt>
                      <c:pt idx="7215">
                        <c:v>44131.625</c:v>
                      </c:pt>
                      <c:pt idx="7216">
                        <c:v>44131.666666666701</c:v>
                      </c:pt>
                      <c:pt idx="7217">
                        <c:v>44131.708333333299</c:v>
                      </c:pt>
                      <c:pt idx="7218">
                        <c:v>44131.75</c:v>
                      </c:pt>
                      <c:pt idx="7219">
                        <c:v>44131.791666666701</c:v>
                      </c:pt>
                      <c:pt idx="7220">
                        <c:v>44131.833333333299</c:v>
                      </c:pt>
                      <c:pt idx="7221">
                        <c:v>44131.875</c:v>
                      </c:pt>
                      <c:pt idx="7222">
                        <c:v>44131.916666666701</c:v>
                      </c:pt>
                      <c:pt idx="7223">
                        <c:v>44131.958333333299</c:v>
                      </c:pt>
                      <c:pt idx="7224">
                        <c:v>44132</c:v>
                      </c:pt>
                      <c:pt idx="7225">
                        <c:v>44132.041666666701</c:v>
                      </c:pt>
                      <c:pt idx="7226">
                        <c:v>44132.083333333299</c:v>
                      </c:pt>
                      <c:pt idx="7227">
                        <c:v>44132.125</c:v>
                      </c:pt>
                      <c:pt idx="7228">
                        <c:v>44132.166666666701</c:v>
                      </c:pt>
                      <c:pt idx="7229">
                        <c:v>44132.208333333299</c:v>
                      </c:pt>
                      <c:pt idx="7230">
                        <c:v>44132.25</c:v>
                      </c:pt>
                      <c:pt idx="7231">
                        <c:v>44132.291666666701</c:v>
                      </c:pt>
                      <c:pt idx="7232">
                        <c:v>44132.333333333299</c:v>
                      </c:pt>
                      <c:pt idx="7233">
                        <c:v>44132.375</c:v>
                      </c:pt>
                      <c:pt idx="7234">
                        <c:v>44132.416666666701</c:v>
                      </c:pt>
                      <c:pt idx="7235">
                        <c:v>44132.458333333299</c:v>
                      </c:pt>
                      <c:pt idx="7236">
                        <c:v>44132.5</c:v>
                      </c:pt>
                      <c:pt idx="7237">
                        <c:v>44132.541666666701</c:v>
                      </c:pt>
                      <c:pt idx="7238">
                        <c:v>44132.583333333299</c:v>
                      </c:pt>
                      <c:pt idx="7239">
                        <c:v>44132.625</c:v>
                      </c:pt>
                      <c:pt idx="7240">
                        <c:v>44132.666666666701</c:v>
                      </c:pt>
                      <c:pt idx="7241">
                        <c:v>44132.708333333299</c:v>
                      </c:pt>
                      <c:pt idx="7242">
                        <c:v>44132.75</c:v>
                      </c:pt>
                      <c:pt idx="7243">
                        <c:v>44132.791666666701</c:v>
                      </c:pt>
                      <c:pt idx="7244">
                        <c:v>44132.833333333299</c:v>
                      </c:pt>
                      <c:pt idx="7245">
                        <c:v>44132.875</c:v>
                      </c:pt>
                      <c:pt idx="7246">
                        <c:v>44132.916666666701</c:v>
                      </c:pt>
                      <c:pt idx="7247">
                        <c:v>44132.958333333299</c:v>
                      </c:pt>
                      <c:pt idx="7248">
                        <c:v>44133</c:v>
                      </c:pt>
                      <c:pt idx="7249">
                        <c:v>44133.041666666701</c:v>
                      </c:pt>
                      <c:pt idx="7250">
                        <c:v>44133.083333333299</c:v>
                      </c:pt>
                      <c:pt idx="7251">
                        <c:v>44133.125</c:v>
                      </c:pt>
                      <c:pt idx="7252">
                        <c:v>44133.166666666701</c:v>
                      </c:pt>
                      <c:pt idx="7253">
                        <c:v>44133.208333333299</c:v>
                      </c:pt>
                      <c:pt idx="7254">
                        <c:v>44133.25</c:v>
                      </c:pt>
                      <c:pt idx="7255">
                        <c:v>44133.291666666701</c:v>
                      </c:pt>
                      <c:pt idx="7256">
                        <c:v>44133.333333333299</c:v>
                      </c:pt>
                      <c:pt idx="7257">
                        <c:v>44133.375</c:v>
                      </c:pt>
                      <c:pt idx="7258">
                        <c:v>44133.416666666701</c:v>
                      </c:pt>
                      <c:pt idx="7259">
                        <c:v>44133.458333333299</c:v>
                      </c:pt>
                      <c:pt idx="7260">
                        <c:v>44133.5</c:v>
                      </c:pt>
                      <c:pt idx="7261">
                        <c:v>44133.541666666701</c:v>
                      </c:pt>
                      <c:pt idx="7262">
                        <c:v>44133.583333333299</c:v>
                      </c:pt>
                      <c:pt idx="7263">
                        <c:v>44133.625</c:v>
                      </c:pt>
                      <c:pt idx="7264">
                        <c:v>44133.666666666701</c:v>
                      </c:pt>
                      <c:pt idx="7265">
                        <c:v>44133.708333333299</c:v>
                      </c:pt>
                      <c:pt idx="7266">
                        <c:v>44133.75</c:v>
                      </c:pt>
                      <c:pt idx="7267">
                        <c:v>44133.791666666701</c:v>
                      </c:pt>
                      <c:pt idx="7268">
                        <c:v>44133.833333333299</c:v>
                      </c:pt>
                      <c:pt idx="7269">
                        <c:v>44133.875</c:v>
                      </c:pt>
                      <c:pt idx="7270">
                        <c:v>44133.916666666701</c:v>
                      </c:pt>
                      <c:pt idx="7271">
                        <c:v>44133.958333333299</c:v>
                      </c:pt>
                      <c:pt idx="7272">
                        <c:v>44134</c:v>
                      </c:pt>
                      <c:pt idx="7273">
                        <c:v>44134.041666666701</c:v>
                      </c:pt>
                      <c:pt idx="7274">
                        <c:v>44134.083333333299</c:v>
                      </c:pt>
                      <c:pt idx="7275">
                        <c:v>44134.125</c:v>
                      </c:pt>
                      <c:pt idx="7276">
                        <c:v>44134.166666666701</c:v>
                      </c:pt>
                      <c:pt idx="7277">
                        <c:v>44134.208333333299</c:v>
                      </c:pt>
                      <c:pt idx="7278">
                        <c:v>44134.25</c:v>
                      </c:pt>
                      <c:pt idx="7279">
                        <c:v>44134.291666666701</c:v>
                      </c:pt>
                      <c:pt idx="7280">
                        <c:v>44134.333333333299</c:v>
                      </c:pt>
                      <c:pt idx="7281">
                        <c:v>44134.375</c:v>
                      </c:pt>
                      <c:pt idx="7282">
                        <c:v>44134.416666666701</c:v>
                      </c:pt>
                      <c:pt idx="7283">
                        <c:v>44134.458333333299</c:v>
                      </c:pt>
                      <c:pt idx="7284">
                        <c:v>44134.5</c:v>
                      </c:pt>
                      <c:pt idx="7285">
                        <c:v>44134.541666666701</c:v>
                      </c:pt>
                      <c:pt idx="7286">
                        <c:v>44134.583333333299</c:v>
                      </c:pt>
                      <c:pt idx="7287">
                        <c:v>44134.625</c:v>
                      </c:pt>
                      <c:pt idx="7288">
                        <c:v>44134.666666666701</c:v>
                      </c:pt>
                      <c:pt idx="7289">
                        <c:v>44134.708333333299</c:v>
                      </c:pt>
                      <c:pt idx="7290">
                        <c:v>44134.75</c:v>
                      </c:pt>
                      <c:pt idx="7291">
                        <c:v>44134.791666666701</c:v>
                      </c:pt>
                      <c:pt idx="7292">
                        <c:v>44134.833333333299</c:v>
                      </c:pt>
                      <c:pt idx="7293">
                        <c:v>44134.875</c:v>
                      </c:pt>
                      <c:pt idx="7294">
                        <c:v>44134.916666666701</c:v>
                      </c:pt>
                      <c:pt idx="7295">
                        <c:v>44134.958333333299</c:v>
                      </c:pt>
                      <c:pt idx="7296">
                        <c:v>44135</c:v>
                      </c:pt>
                      <c:pt idx="7297">
                        <c:v>44135.041666666701</c:v>
                      </c:pt>
                      <c:pt idx="7298">
                        <c:v>44135.083333333299</c:v>
                      </c:pt>
                      <c:pt idx="7299">
                        <c:v>44135.125</c:v>
                      </c:pt>
                      <c:pt idx="7300">
                        <c:v>44135.166666666701</c:v>
                      </c:pt>
                      <c:pt idx="7301">
                        <c:v>44135.208333333299</c:v>
                      </c:pt>
                      <c:pt idx="7302">
                        <c:v>44135.25</c:v>
                      </c:pt>
                      <c:pt idx="7303">
                        <c:v>44135.291666666701</c:v>
                      </c:pt>
                      <c:pt idx="7304">
                        <c:v>44135.333333333299</c:v>
                      </c:pt>
                      <c:pt idx="7305">
                        <c:v>44135.375</c:v>
                      </c:pt>
                      <c:pt idx="7306">
                        <c:v>44135.416666666701</c:v>
                      </c:pt>
                      <c:pt idx="7307">
                        <c:v>44135.458333333299</c:v>
                      </c:pt>
                      <c:pt idx="7308">
                        <c:v>44135.5</c:v>
                      </c:pt>
                      <c:pt idx="7309">
                        <c:v>44135.541666666701</c:v>
                      </c:pt>
                      <c:pt idx="7310">
                        <c:v>44135.583333333299</c:v>
                      </c:pt>
                      <c:pt idx="7311">
                        <c:v>44135.625</c:v>
                      </c:pt>
                      <c:pt idx="7312">
                        <c:v>44135.666666666701</c:v>
                      </c:pt>
                      <c:pt idx="7313">
                        <c:v>44135.708333333299</c:v>
                      </c:pt>
                      <c:pt idx="7314">
                        <c:v>44135.75</c:v>
                      </c:pt>
                      <c:pt idx="7315">
                        <c:v>44135.791666666701</c:v>
                      </c:pt>
                      <c:pt idx="7316">
                        <c:v>44135.833333333299</c:v>
                      </c:pt>
                      <c:pt idx="7317">
                        <c:v>44135.875</c:v>
                      </c:pt>
                      <c:pt idx="7318">
                        <c:v>44135.916666666701</c:v>
                      </c:pt>
                      <c:pt idx="7319">
                        <c:v>44135.958333333299</c:v>
                      </c:pt>
                      <c:pt idx="7320">
                        <c:v>44136</c:v>
                      </c:pt>
                      <c:pt idx="7321">
                        <c:v>44136.041666666701</c:v>
                      </c:pt>
                      <c:pt idx="7322">
                        <c:v>44136.083333333299</c:v>
                      </c:pt>
                      <c:pt idx="7323">
                        <c:v>44136.125</c:v>
                      </c:pt>
                      <c:pt idx="7324">
                        <c:v>44136.166666666701</c:v>
                      </c:pt>
                      <c:pt idx="7325">
                        <c:v>44136.208333333299</c:v>
                      </c:pt>
                      <c:pt idx="7326">
                        <c:v>44136.25</c:v>
                      </c:pt>
                      <c:pt idx="7327">
                        <c:v>44136.291666666701</c:v>
                      </c:pt>
                      <c:pt idx="7328">
                        <c:v>44136.333333333299</c:v>
                      </c:pt>
                      <c:pt idx="7329">
                        <c:v>44136.375</c:v>
                      </c:pt>
                      <c:pt idx="7330">
                        <c:v>44136.416666666701</c:v>
                      </c:pt>
                      <c:pt idx="7331">
                        <c:v>44136.458333333299</c:v>
                      </c:pt>
                      <c:pt idx="7332">
                        <c:v>44136.5</c:v>
                      </c:pt>
                      <c:pt idx="7333">
                        <c:v>44136.541666666701</c:v>
                      </c:pt>
                      <c:pt idx="7334">
                        <c:v>44136.583333333299</c:v>
                      </c:pt>
                      <c:pt idx="7335">
                        <c:v>44136.625</c:v>
                      </c:pt>
                      <c:pt idx="7336">
                        <c:v>44136.666666666701</c:v>
                      </c:pt>
                      <c:pt idx="7337">
                        <c:v>44136.708333333299</c:v>
                      </c:pt>
                      <c:pt idx="7338">
                        <c:v>44136.75</c:v>
                      </c:pt>
                      <c:pt idx="7339">
                        <c:v>44136.791666666701</c:v>
                      </c:pt>
                      <c:pt idx="7340">
                        <c:v>44136.833333333299</c:v>
                      </c:pt>
                      <c:pt idx="7341">
                        <c:v>44136.875</c:v>
                      </c:pt>
                      <c:pt idx="7342">
                        <c:v>44136.916666666701</c:v>
                      </c:pt>
                      <c:pt idx="7343">
                        <c:v>44136.958333333299</c:v>
                      </c:pt>
                      <c:pt idx="7344">
                        <c:v>44137</c:v>
                      </c:pt>
                      <c:pt idx="7345">
                        <c:v>44137.041666666701</c:v>
                      </c:pt>
                      <c:pt idx="7346">
                        <c:v>44137.083333333299</c:v>
                      </c:pt>
                      <c:pt idx="7347">
                        <c:v>44137.125</c:v>
                      </c:pt>
                      <c:pt idx="7348">
                        <c:v>44137.166666666701</c:v>
                      </c:pt>
                      <c:pt idx="7349">
                        <c:v>44137.208333333299</c:v>
                      </c:pt>
                      <c:pt idx="7350">
                        <c:v>44137.25</c:v>
                      </c:pt>
                      <c:pt idx="7351">
                        <c:v>44137.291666666701</c:v>
                      </c:pt>
                      <c:pt idx="7352">
                        <c:v>44137.333333333299</c:v>
                      </c:pt>
                      <c:pt idx="7353">
                        <c:v>44137.375</c:v>
                      </c:pt>
                      <c:pt idx="7354">
                        <c:v>44137.416666666701</c:v>
                      </c:pt>
                      <c:pt idx="7355">
                        <c:v>44137.458333333299</c:v>
                      </c:pt>
                      <c:pt idx="7356">
                        <c:v>44137.5</c:v>
                      </c:pt>
                      <c:pt idx="7357">
                        <c:v>44137.541666666701</c:v>
                      </c:pt>
                      <c:pt idx="7358">
                        <c:v>44137.583333333299</c:v>
                      </c:pt>
                      <c:pt idx="7359">
                        <c:v>44137.625</c:v>
                      </c:pt>
                      <c:pt idx="7360">
                        <c:v>44137.666666666701</c:v>
                      </c:pt>
                      <c:pt idx="7361">
                        <c:v>44137.708333333299</c:v>
                      </c:pt>
                      <c:pt idx="7362">
                        <c:v>44137.75</c:v>
                      </c:pt>
                      <c:pt idx="7363">
                        <c:v>44137.791666666701</c:v>
                      </c:pt>
                      <c:pt idx="7364">
                        <c:v>44137.833333333299</c:v>
                      </c:pt>
                      <c:pt idx="7365">
                        <c:v>44137.875</c:v>
                      </c:pt>
                      <c:pt idx="7366">
                        <c:v>44137.916666666701</c:v>
                      </c:pt>
                      <c:pt idx="7367">
                        <c:v>44137.958333333299</c:v>
                      </c:pt>
                      <c:pt idx="7368">
                        <c:v>44138</c:v>
                      </c:pt>
                      <c:pt idx="7369">
                        <c:v>44138.041666666701</c:v>
                      </c:pt>
                      <c:pt idx="7370">
                        <c:v>44138.083333333299</c:v>
                      </c:pt>
                      <c:pt idx="7371">
                        <c:v>44138.125</c:v>
                      </c:pt>
                      <c:pt idx="7372">
                        <c:v>44138.166666666701</c:v>
                      </c:pt>
                      <c:pt idx="7373">
                        <c:v>44138.208333333299</c:v>
                      </c:pt>
                      <c:pt idx="7374">
                        <c:v>44138.25</c:v>
                      </c:pt>
                      <c:pt idx="7375">
                        <c:v>44138.291666666701</c:v>
                      </c:pt>
                      <c:pt idx="7376">
                        <c:v>44138.333333333299</c:v>
                      </c:pt>
                      <c:pt idx="7377">
                        <c:v>44138.375</c:v>
                      </c:pt>
                      <c:pt idx="7378">
                        <c:v>44138.416666666701</c:v>
                      </c:pt>
                      <c:pt idx="7379">
                        <c:v>44138.458333333299</c:v>
                      </c:pt>
                      <c:pt idx="7380">
                        <c:v>44138.5</c:v>
                      </c:pt>
                      <c:pt idx="7381">
                        <c:v>44138.541666666701</c:v>
                      </c:pt>
                      <c:pt idx="7382">
                        <c:v>44138.583333333299</c:v>
                      </c:pt>
                      <c:pt idx="7383">
                        <c:v>44138.625</c:v>
                      </c:pt>
                      <c:pt idx="7384">
                        <c:v>44138.666666666701</c:v>
                      </c:pt>
                      <c:pt idx="7385">
                        <c:v>44138.708333333299</c:v>
                      </c:pt>
                      <c:pt idx="7386">
                        <c:v>44138.75</c:v>
                      </c:pt>
                      <c:pt idx="7387">
                        <c:v>44138.791666666701</c:v>
                      </c:pt>
                      <c:pt idx="7388">
                        <c:v>44138.833333333299</c:v>
                      </c:pt>
                      <c:pt idx="7389">
                        <c:v>44138.875</c:v>
                      </c:pt>
                      <c:pt idx="7390">
                        <c:v>44138.916666666701</c:v>
                      </c:pt>
                      <c:pt idx="7391">
                        <c:v>44138.958333333299</c:v>
                      </c:pt>
                      <c:pt idx="7392">
                        <c:v>44139</c:v>
                      </c:pt>
                      <c:pt idx="7393">
                        <c:v>44139.041666666701</c:v>
                      </c:pt>
                      <c:pt idx="7394">
                        <c:v>44139.083333333299</c:v>
                      </c:pt>
                      <c:pt idx="7395">
                        <c:v>44139.125</c:v>
                      </c:pt>
                      <c:pt idx="7396">
                        <c:v>44139.166666666701</c:v>
                      </c:pt>
                      <c:pt idx="7397">
                        <c:v>44139.208333333299</c:v>
                      </c:pt>
                      <c:pt idx="7398">
                        <c:v>44139.25</c:v>
                      </c:pt>
                      <c:pt idx="7399">
                        <c:v>44139.291666666701</c:v>
                      </c:pt>
                      <c:pt idx="7400">
                        <c:v>44139.333333333299</c:v>
                      </c:pt>
                      <c:pt idx="7401">
                        <c:v>44139.375</c:v>
                      </c:pt>
                      <c:pt idx="7402">
                        <c:v>44139.416666666701</c:v>
                      </c:pt>
                      <c:pt idx="7403">
                        <c:v>44139.458333333299</c:v>
                      </c:pt>
                      <c:pt idx="7404">
                        <c:v>44139.5</c:v>
                      </c:pt>
                      <c:pt idx="7405">
                        <c:v>44139.541666666701</c:v>
                      </c:pt>
                      <c:pt idx="7406">
                        <c:v>44139.583333333299</c:v>
                      </c:pt>
                      <c:pt idx="7407">
                        <c:v>44139.625</c:v>
                      </c:pt>
                      <c:pt idx="7408">
                        <c:v>44139.666666666701</c:v>
                      </c:pt>
                      <c:pt idx="7409">
                        <c:v>44139.708333333299</c:v>
                      </c:pt>
                      <c:pt idx="7410">
                        <c:v>44139.75</c:v>
                      </c:pt>
                      <c:pt idx="7411">
                        <c:v>44139.791666666701</c:v>
                      </c:pt>
                      <c:pt idx="7412">
                        <c:v>44139.833333333299</c:v>
                      </c:pt>
                      <c:pt idx="7413">
                        <c:v>44139.875</c:v>
                      </c:pt>
                      <c:pt idx="7414">
                        <c:v>44139.916666666701</c:v>
                      </c:pt>
                      <c:pt idx="7415">
                        <c:v>44139.958333333299</c:v>
                      </c:pt>
                      <c:pt idx="7416">
                        <c:v>44140</c:v>
                      </c:pt>
                      <c:pt idx="7417">
                        <c:v>44140.041666666701</c:v>
                      </c:pt>
                      <c:pt idx="7418">
                        <c:v>44140.083333333299</c:v>
                      </c:pt>
                      <c:pt idx="7419">
                        <c:v>44140.125</c:v>
                      </c:pt>
                      <c:pt idx="7420">
                        <c:v>44140.166666666701</c:v>
                      </c:pt>
                      <c:pt idx="7421">
                        <c:v>44140.208333333299</c:v>
                      </c:pt>
                      <c:pt idx="7422">
                        <c:v>44140.25</c:v>
                      </c:pt>
                      <c:pt idx="7423">
                        <c:v>44140.291666666701</c:v>
                      </c:pt>
                      <c:pt idx="7424">
                        <c:v>44140.333333333299</c:v>
                      </c:pt>
                      <c:pt idx="7425">
                        <c:v>44140.375</c:v>
                      </c:pt>
                      <c:pt idx="7426">
                        <c:v>44140.416666666701</c:v>
                      </c:pt>
                      <c:pt idx="7427">
                        <c:v>44140.458333333299</c:v>
                      </c:pt>
                      <c:pt idx="7428">
                        <c:v>44140.5</c:v>
                      </c:pt>
                      <c:pt idx="7429">
                        <c:v>44140.541666666701</c:v>
                      </c:pt>
                      <c:pt idx="7430">
                        <c:v>44140.583333333299</c:v>
                      </c:pt>
                      <c:pt idx="7431">
                        <c:v>44140.625</c:v>
                      </c:pt>
                      <c:pt idx="7432">
                        <c:v>44140.666666666701</c:v>
                      </c:pt>
                      <c:pt idx="7433">
                        <c:v>44140.708333333299</c:v>
                      </c:pt>
                      <c:pt idx="7434">
                        <c:v>44140.75</c:v>
                      </c:pt>
                      <c:pt idx="7435">
                        <c:v>44140.791666666701</c:v>
                      </c:pt>
                      <c:pt idx="7436">
                        <c:v>44140.833333333299</c:v>
                      </c:pt>
                      <c:pt idx="7437">
                        <c:v>44140.875</c:v>
                      </c:pt>
                      <c:pt idx="7438">
                        <c:v>44140.916666666701</c:v>
                      </c:pt>
                      <c:pt idx="7439">
                        <c:v>44140.958333333299</c:v>
                      </c:pt>
                      <c:pt idx="7440">
                        <c:v>44141</c:v>
                      </c:pt>
                      <c:pt idx="7441">
                        <c:v>44141.041666666701</c:v>
                      </c:pt>
                      <c:pt idx="7442">
                        <c:v>44141.083333333299</c:v>
                      </c:pt>
                      <c:pt idx="7443">
                        <c:v>44141.125</c:v>
                      </c:pt>
                      <c:pt idx="7444">
                        <c:v>44141.166666666701</c:v>
                      </c:pt>
                      <c:pt idx="7445">
                        <c:v>44141.208333333299</c:v>
                      </c:pt>
                      <c:pt idx="7446">
                        <c:v>44141.25</c:v>
                      </c:pt>
                      <c:pt idx="7447">
                        <c:v>44141.291666666701</c:v>
                      </c:pt>
                      <c:pt idx="7448">
                        <c:v>44141.333333333299</c:v>
                      </c:pt>
                      <c:pt idx="7449">
                        <c:v>44141.375</c:v>
                      </c:pt>
                      <c:pt idx="7450">
                        <c:v>44141.416666666701</c:v>
                      </c:pt>
                      <c:pt idx="7451">
                        <c:v>44141.458333333299</c:v>
                      </c:pt>
                      <c:pt idx="7452">
                        <c:v>44141.5</c:v>
                      </c:pt>
                      <c:pt idx="7453">
                        <c:v>44141.541666666701</c:v>
                      </c:pt>
                      <c:pt idx="7454">
                        <c:v>44141.583333333299</c:v>
                      </c:pt>
                      <c:pt idx="7455">
                        <c:v>44141.625</c:v>
                      </c:pt>
                      <c:pt idx="7456">
                        <c:v>44141.666666666701</c:v>
                      </c:pt>
                      <c:pt idx="7457">
                        <c:v>44141.708333333299</c:v>
                      </c:pt>
                      <c:pt idx="7458">
                        <c:v>44141.75</c:v>
                      </c:pt>
                      <c:pt idx="7459">
                        <c:v>44141.791666666701</c:v>
                      </c:pt>
                      <c:pt idx="7460">
                        <c:v>44141.833333333299</c:v>
                      </c:pt>
                      <c:pt idx="7461">
                        <c:v>44141.875</c:v>
                      </c:pt>
                      <c:pt idx="7462">
                        <c:v>44141.916666666701</c:v>
                      </c:pt>
                      <c:pt idx="7463">
                        <c:v>44141.958333333299</c:v>
                      </c:pt>
                      <c:pt idx="7464">
                        <c:v>44142</c:v>
                      </c:pt>
                      <c:pt idx="7465">
                        <c:v>44142.041666666701</c:v>
                      </c:pt>
                      <c:pt idx="7466">
                        <c:v>44142.083333333299</c:v>
                      </c:pt>
                      <c:pt idx="7467">
                        <c:v>44142.125</c:v>
                      </c:pt>
                      <c:pt idx="7468">
                        <c:v>44142.166666666701</c:v>
                      </c:pt>
                      <c:pt idx="7469">
                        <c:v>44142.208333333299</c:v>
                      </c:pt>
                      <c:pt idx="7470">
                        <c:v>44142.25</c:v>
                      </c:pt>
                      <c:pt idx="7471">
                        <c:v>44142.291666666701</c:v>
                      </c:pt>
                      <c:pt idx="7472">
                        <c:v>44142.333333333299</c:v>
                      </c:pt>
                      <c:pt idx="7473">
                        <c:v>44142.375</c:v>
                      </c:pt>
                      <c:pt idx="7474">
                        <c:v>44142.416666666701</c:v>
                      </c:pt>
                      <c:pt idx="7475">
                        <c:v>44142.458333333299</c:v>
                      </c:pt>
                      <c:pt idx="7476">
                        <c:v>44142.5</c:v>
                      </c:pt>
                      <c:pt idx="7477">
                        <c:v>44142.541666666701</c:v>
                      </c:pt>
                      <c:pt idx="7478">
                        <c:v>44142.583333333299</c:v>
                      </c:pt>
                      <c:pt idx="7479">
                        <c:v>44142.625</c:v>
                      </c:pt>
                      <c:pt idx="7480">
                        <c:v>44142.666666666701</c:v>
                      </c:pt>
                      <c:pt idx="7481">
                        <c:v>44142.708333333299</c:v>
                      </c:pt>
                      <c:pt idx="7482">
                        <c:v>44142.75</c:v>
                      </c:pt>
                      <c:pt idx="7483">
                        <c:v>44142.791666666701</c:v>
                      </c:pt>
                      <c:pt idx="7484">
                        <c:v>44142.833333333299</c:v>
                      </c:pt>
                      <c:pt idx="7485">
                        <c:v>44142.875</c:v>
                      </c:pt>
                      <c:pt idx="7486">
                        <c:v>44142.916666666701</c:v>
                      </c:pt>
                      <c:pt idx="7487">
                        <c:v>44142.958333333299</c:v>
                      </c:pt>
                      <c:pt idx="7488">
                        <c:v>44143</c:v>
                      </c:pt>
                      <c:pt idx="7489">
                        <c:v>44143.041666666701</c:v>
                      </c:pt>
                      <c:pt idx="7490">
                        <c:v>44143.083333333299</c:v>
                      </c:pt>
                      <c:pt idx="7491">
                        <c:v>44143.125</c:v>
                      </c:pt>
                      <c:pt idx="7492">
                        <c:v>44143.166666666701</c:v>
                      </c:pt>
                      <c:pt idx="7493">
                        <c:v>44143.208333333299</c:v>
                      </c:pt>
                      <c:pt idx="7494">
                        <c:v>44143.25</c:v>
                      </c:pt>
                      <c:pt idx="7495">
                        <c:v>44143.291666666701</c:v>
                      </c:pt>
                      <c:pt idx="7496">
                        <c:v>44143.333333333299</c:v>
                      </c:pt>
                      <c:pt idx="7497">
                        <c:v>44143.375</c:v>
                      </c:pt>
                      <c:pt idx="7498">
                        <c:v>44143.416666666701</c:v>
                      </c:pt>
                      <c:pt idx="7499">
                        <c:v>44143.458333333299</c:v>
                      </c:pt>
                      <c:pt idx="7500">
                        <c:v>44143.5</c:v>
                      </c:pt>
                      <c:pt idx="7501">
                        <c:v>44143.541666666701</c:v>
                      </c:pt>
                      <c:pt idx="7502">
                        <c:v>44143.583333333299</c:v>
                      </c:pt>
                      <c:pt idx="7503">
                        <c:v>44143.625</c:v>
                      </c:pt>
                      <c:pt idx="7504">
                        <c:v>44143.666666666701</c:v>
                      </c:pt>
                      <c:pt idx="7505">
                        <c:v>44143.708333333299</c:v>
                      </c:pt>
                      <c:pt idx="7506">
                        <c:v>44143.75</c:v>
                      </c:pt>
                      <c:pt idx="7507">
                        <c:v>44143.791666666701</c:v>
                      </c:pt>
                      <c:pt idx="7508">
                        <c:v>44143.833333333299</c:v>
                      </c:pt>
                      <c:pt idx="7509">
                        <c:v>44143.875</c:v>
                      </c:pt>
                      <c:pt idx="7510">
                        <c:v>44143.916666666701</c:v>
                      </c:pt>
                      <c:pt idx="7511">
                        <c:v>44143.958333333299</c:v>
                      </c:pt>
                      <c:pt idx="7512">
                        <c:v>44144</c:v>
                      </c:pt>
                      <c:pt idx="7513">
                        <c:v>44144.041666666701</c:v>
                      </c:pt>
                      <c:pt idx="7514">
                        <c:v>44144.083333333299</c:v>
                      </c:pt>
                      <c:pt idx="7515">
                        <c:v>44144.125</c:v>
                      </c:pt>
                      <c:pt idx="7516">
                        <c:v>44144.166666666701</c:v>
                      </c:pt>
                      <c:pt idx="7517">
                        <c:v>44144.208333333299</c:v>
                      </c:pt>
                      <c:pt idx="7518">
                        <c:v>44144.25</c:v>
                      </c:pt>
                      <c:pt idx="7519">
                        <c:v>44144.291666666701</c:v>
                      </c:pt>
                      <c:pt idx="7520">
                        <c:v>44144.333333333299</c:v>
                      </c:pt>
                      <c:pt idx="7521">
                        <c:v>44144.375</c:v>
                      </c:pt>
                      <c:pt idx="7522">
                        <c:v>44144.416666666701</c:v>
                      </c:pt>
                      <c:pt idx="7523">
                        <c:v>44144.458333333299</c:v>
                      </c:pt>
                      <c:pt idx="7524">
                        <c:v>44144.5</c:v>
                      </c:pt>
                      <c:pt idx="7525">
                        <c:v>44144.541666666701</c:v>
                      </c:pt>
                      <c:pt idx="7526">
                        <c:v>44144.583333333299</c:v>
                      </c:pt>
                      <c:pt idx="7527">
                        <c:v>44144.625</c:v>
                      </c:pt>
                      <c:pt idx="7528">
                        <c:v>44144.666666666701</c:v>
                      </c:pt>
                      <c:pt idx="7529">
                        <c:v>44144.708333333299</c:v>
                      </c:pt>
                      <c:pt idx="7530">
                        <c:v>44144.75</c:v>
                      </c:pt>
                      <c:pt idx="7531">
                        <c:v>44144.791666666701</c:v>
                      </c:pt>
                      <c:pt idx="7532">
                        <c:v>44144.833333333299</c:v>
                      </c:pt>
                      <c:pt idx="7533">
                        <c:v>44144.875</c:v>
                      </c:pt>
                      <c:pt idx="7534">
                        <c:v>44144.916666666701</c:v>
                      </c:pt>
                      <c:pt idx="7535">
                        <c:v>44144.958333333299</c:v>
                      </c:pt>
                      <c:pt idx="7536">
                        <c:v>44145</c:v>
                      </c:pt>
                      <c:pt idx="7537">
                        <c:v>44145.041666666701</c:v>
                      </c:pt>
                      <c:pt idx="7538">
                        <c:v>44145.083333333299</c:v>
                      </c:pt>
                      <c:pt idx="7539">
                        <c:v>44145.125</c:v>
                      </c:pt>
                      <c:pt idx="7540">
                        <c:v>44145.166666666701</c:v>
                      </c:pt>
                      <c:pt idx="7541">
                        <c:v>44145.208333333299</c:v>
                      </c:pt>
                      <c:pt idx="7542">
                        <c:v>44145.25</c:v>
                      </c:pt>
                      <c:pt idx="7543">
                        <c:v>44145.291666666701</c:v>
                      </c:pt>
                      <c:pt idx="7544">
                        <c:v>44145.333333333299</c:v>
                      </c:pt>
                      <c:pt idx="7545">
                        <c:v>44145.375</c:v>
                      </c:pt>
                      <c:pt idx="7546">
                        <c:v>44145.416666666701</c:v>
                      </c:pt>
                      <c:pt idx="7547">
                        <c:v>44145.458333333299</c:v>
                      </c:pt>
                      <c:pt idx="7548">
                        <c:v>44145.5</c:v>
                      </c:pt>
                      <c:pt idx="7549">
                        <c:v>44145.541666666701</c:v>
                      </c:pt>
                      <c:pt idx="7550">
                        <c:v>44145.583333333299</c:v>
                      </c:pt>
                      <c:pt idx="7551">
                        <c:v>44145.625</c:v>
                      </c:pt>
                      <c:pt idx="7552">
                        <c:v>44145.666666666701</c:v>
                      </c:pt>
                      <c:pt idx="7553">
                        <c:v>44145.708333333299</c:v>
                      </c:pt>
                      <c:pt idx="7554">
                        <c:v>44145.75</c:v>
                      </c:pt>
                      <c:pt idx="7555">
                        <c:v>44145.791666666701</c:v>
                      </c:pt>
                      <c:pt idx="7556">
                        <c:v>44145.833333333299</c:v>
                      </c:pt>
                      <c:pt idx="7557">
                        <c:v>44145.875</c:v>
                      </c:pt>
                      <c:pt idx="7558">
                        <c:v>44145.916666666701</c:v>
                      </c:pt>
                      <c:pt idx="7559">
                        <c:v>44145.958333333299</c:v>
                      </c:pt>
                      <c:pt idx="7560">
                        <c:v>44146</c:v>
                      </c:pt>
                      <c:pt idx="7561">
                        <c:v>44146.041666666701</c:v>
                      </c:pt>
                      <c:pt idx="7562">
                        <c:v>44146.083333333299</c:v>
                      </c:pt>
                      <c:pt idx="7563">
                        <c:v>44146.125</c:v>
                      </c:pt>
                      <c:pt idx="7564">
                        <c:v>44146.166666666701</c:v>
                      </c:pt>
                      <c:pt idx="7565">
                        <c:v>44146.208333333299</c:v>
                      </c:pt>
                      <c:pt idx="7566">
                        <c:v>44146.25</c:v>
                      </c:pt>
                      <c:pt idx="7567">
                        <c:v>44146.291666666701</c:v>
                      </c:pt>
                      <c:pt idx="7568">
                        <c:v>44146.333333333299</c:v>
                      </c:pt>
                      <c:pt idx="7569">
                        <c:v>44146.375</c:v>
                      </c:pt>
                      <c:pt idx="7570">
                        <c:v>44146.416666666701</c:v>
                      </c:pt>
                      <c:pt idx="7571">
                        <c:v>44146.458333333299</c:v>
                      </c:pt>
                      <c:pt idx="7572">
                        <c:v>44146.5</c:v>
                      </c:pt>
                      <c:pt idx="7573">
                        <c:v>44146.541666666701</c:v>
                      </c:pt>
                      <c:pt idx="7574">
                        <c:v>44146.583333333299</c:v>
                      </c:pt>
                      <c:pt idx="7575">
                        <c:v>44146.625</c:v>
                      </c:pt>
                      <c:pt idx="7576">
                        <c:v>44146.666666666701</c:v>
                      </c:pt>
                      <c:pt idx="7577">
                        <c:v>44146.708333333299</c:v>
                      </c:pt>
                      <c:pt idx="7578">
                        <c:v>44146.75</c:v>
                      </c:pt>
                      <c:pt idx="7579">
                        <c:v>44146.791666666701</c:v>
                      </c:pt>
                      <c:pt idx="7580">
                        <c:v>44146.833333333299</c:v>
                      </c:pt>
                      <c:pt idx="7581">
                        <c:v>44146.875</c:v>
                      </c:pt>
                      <c:pt idx="7582">
                        <c:v>44146.916666666701</c:v>
                      </c:pt>
                      <c:pt idx="7583">
                        <c:v>44146.958333333299</c:v>
                      </c:pt>
                      <c:pt idx="7584">
                        <c:v>44147</c:v>
                      </c:pt>
                      <c:pt idx="7585">
                        <c:v>44147.041666666701</c:v>
                      </c:pt>
                      <c:pt idx="7586">
                        <c:v>44147.083333333299</c:v>
                      </c:pt>
                      <c:pt idx="7587">
                        <c:v>44147.125</c:v>
                      </c:pt>
                      <c:pt idx="7588">
                        <c:v>44147.166666666701</c:v>
                      </c:pt>
                      <c:pt idx="7589">
                        <c:v>44147.208333333299</c:v>
                      </c:pt>
                      <c:pt idx="7590">
                        <c:v>44147.25</c:v>
                      </c:pt>
                      <c:pt idx="7591">
                        <c:v>44147.291666666701</c:v>
                      </c:pt>
                      <c:pt idx="7592">
                        <c:v>44147.333333333299</c:v>
                      </c:pt>
                      <c:pt idx="7593">
                        <c:v>44147.375</c:v>
                      </c:pt>
                      <c:pt idx="7594">
                        <c:v>44147.416666666701</c:v>
                      </c:pt>
                      <c:pt idx="7595">
                        <c:v>44147.458333333299</c:v>
                      </c:pt>
                      <c:pt idx="7596">
                        <c:v>44147.5</c:v>
                      </c:pt>
                      <c:pt idx="7597">
                        <c:v>44147.541666666701</c:v>
                      </c:pt>
                      <c:pt idx="7598">
                        <c:v>44147.583333333299</c:v>
                      </c:pt>
                      <c:pt idx="7599">
                        <c:v>44147.625</c:v>
                      </c:pt>
                      <c:pt idx="7600">
                        <c:v>44147.666666666701</c:v>
                      </c:pt>
                      <c:pt idx="7601">
                        <c:v>44147.708333333299</c:v>
                      </c:pt>
                      <c:pt idx="7602">
                        <c:v>44147.75</c:v>
                      </c:pt>
                      <c:pt idx="7603">
                        <c:v>44147.791666666701</c:v>
                      </c:pt>
                      <c:pt idx="7604">
                        <c:v>44147.833333333299</c:v>
                      </c:pt>
                      <c:pt idx="7605">
                        <c:v>44147.875</c:v>
                      </c:pt>
                      <c:pt idx="7606">
                        <c:v>44147.916666666701</c:v>
                      </c:pt>
                      <c:pt idx="7607">
                        <c:v>44147.958333333299</c:v>
                      </c:pt>
                      <c:pt idx="7608">
                        <c:v>44148</c:v>
                      </c:pt>
                      <c:pt idx="7609">
                        <c:v>44148.041666666701</c:v>
                      </c:pt>
                      <c:pt idx="7610">
                        <c:v>44148.083333333299</c:v>
                      </c:pt>
                      <c:pt idx="7611">
                        <c:v>44148.125</c:v>
                      </c:pt>
                      <c:pt idx="7612">
                        <c:v>44148.166666666701</c:v>
                      </c:pt>
                      <c:pt idx="7613">
                        <c:v>44148.208333333299</c:v>
                      </c:pt>
                      <c:pt idx="7614">
                        <c:v>44148.25</c:v>
                      </c:pt>
                      <c:pt idx="7615">
                        <c:v>44148.291666666701</c:v>
                      </c:pt>
                      <c:pt idx="7616">
                        <c:v>44148.333333333299</c:v>
                      </c:pt>
                      <c:pt idx="7617">
                        <c:v>44148.375</c:v>
                      </c:pt>
                      <c:pt idx="7618">
                        <c:v>44148.416666666701</c:v>
                      </c:pt>
                      <c:pt idx="7619">
                        <c:v>44148.458333333299</c:v>
                      </c:pt>
                      <c:pt idx="7620">
                        <c:v>44148.5</c:v>
                      </c:pt>
                      <c:pt idx="7621">
                        <c:v>44148.541666666701</c:v>
                      </c:pt>
                      <c:pt idx="7622">
                        <c:v>44148.583333333299</c:v>
                      </c:pt>
                      <c:pt idx="7623">
                        <c:v>44148.625</c:v>
                      </c:pt>
                      <c:pt idx="7624">
                        <c:v>44148.666666666701</c:v>
                      </c:pt>
                      <c:pt idx="7625">
                        <c:v>44148.708333333299</c:v>
                      </c:pt>
                      <c:pt idx="7626">
                        <c:v>44148.75</c:v>
                      </c:pt>
                      <c:pt idx="7627">
                        <c:v>44148.791666666701</c:v>
                      </c:pt>
                      <c:pt idx="7628">
                        <c:v>44148.833333333299</c:v>
                      </c:pt>
                      <c:pt idx="7629">
                        <c:v>44148.875</c:v>
                      </c:pt>
                      <c:pt idx="7630">
                        <c:v>44148.916666666701</c:v>
                      </c:pt>
                      <c:pt idx="7631">
                        <c:v>44148.958333333299</c:v>
                      </c:pt>
                      <c:pt idx="7632">
                        <c:v>44149</c:v>
                      </c:pt>
                      <c:pt idx="7633">
                        <c:v>44149.041666666701</c:v>
                      </c:pt>
                      <c:pt idx="7634">
                        <c:v>44149.083333333299</c:v>
                      </c:pt>
                      <c:pt idx="7635">
                        <c:v>44149.125</c:v>
                      </c:pt>
                      <c:pt idx="7636">
                        <c:v>44149.166666666701</c:v>
                      </c:pt>
                      <c:pt idx="7637">
                        <c:v>44149.208333333299</c:v>
                      </c:pt>
                      <c:pt idx="7638">
                        <c:v>44149.25</c:v>
                      </c:pt>
                      <c:pt idx="7639">
                        <c:v>44149.291666666701</c:v>
                      </c:pt>
                      <c:pt idx="7640">
                        <c:v>44149.333333333299</c:v>
                      </c:pt>
                      <c:pt idx="7641">
                        <c:v>44149.375</c:v>
                      </c:pt>
                      <c:pt idx="7642">
                        <c:v>44149.416666666701</c:v>
                      </c:pt>
                      <c:pt idx="7643">
                        <c:v>44149.458333333299</c:v>
                      </c:pt>
                      <c:pt idx="7644">
                        <c:v>44149.5</c:v>
                      </c:pt>
                      <c:pt idx="7645">
                        <c:v>44149.541666666701</c:v>
                      </c:pt>
                      <c:pt idx="7646">
                        <c:v>44149.583333333299</c:v>
                      </c:pt>
                      <c:pt idx="7647">
                        <c:v>44149.625</c:v>
                      </c:pt>
                      <c:pt idx="7648">
                        <c:v>44149.666666666701</c:v>
                      </c:pt>
                      <c:pt idx="7649">
                        <c:v>44149.708333333299</c:v>
                      </c:pt>
                      <c:pt idx="7650">
                        <c:v>44149.75</c:v>
                      </c:pt>
                      <c:pt idx="7651">
                        <c:v>44149.791666666701</c:v>
                      </c:pt>
                      <c:pt idx="7652">
                        <c:v>44149.833333333299</c:v>
                      </c:pt>
                      <c:pt idx="7653">
                        <c:v>44149.875</c:v>
                      </c:pt>
                      <c:pt idx="7654">
                        <c:v>44149.916666666701</c:v>
                      </c:pt>
                      <c:pt idx="7655">
                        <c:v>44149.958333333299</c:v>
                      </c:pt>
                      <c:pt idx="7656">
                        <c:v>44150</c:v>
                      </c:pt>
                      <c:pt idx="7657">
                        <c:v>44150.041666666701</c:v>
                      </c:pt>
                      <c:pt idx="7658">
                        <c:v>44150.083333333299</c:v>
                      </c:pt>
                      <c:pt idx="7659">
                        <c:v>44150.125</c:v>
                      </c:pt>
                      <c:pt idx="7660">
                        <c:v>44150.166666666701</c:v>
                      </c:pt>
                      <c:pt idx="7661">
                        <c:v>44150.208333333299</c:v>
                      </c:pt>
                      <c:pt idx="7662">
                        <c:v>44150.25</c:v>
                      </c:pt>
                      <c:pt idx="7663">
                        <c:v>44150.291666666701</c:v>
                      </c:pt>
                      <c:pt idx="7664">
                        <c:v>44150.333333333299</c:v>
                      </c:pt>
                      <c:pt idx="7665">
                        <c:v>44150.375</c:v>
                      </c:pt>
                      <c:pt idx="7666">
                        <c:v>44150.416666666701</c:v>
                      </c:pt>
                      <c:pt idx="7667">
                        <c:v>44150.458333333299</c:v>
                      </c:pt>
                      <c:pt idx="7668">
                        <c:v>44150.5</c:v>
                      </c:pt>
                      <c:pt idx="7669">
                        <c:v>44150.541666666701</c:v>
                      </c:pt>
                      <c:pt idx="7670">
                        <c:v>44150.583333333299</c:v>
                      </c:pt>
                      <c:pt idx="7671">
                        <c:v>44150.625</c:v>
                      </c:pt>
                      <c:pt idx="7672">
                        <c:v>44150.666666666701</c:v>
                      </c:pt>
                      <c:pt idx="7673">
                        <c:v>44150.708333333299</c:v>
                      </c:pt>
                      <c:pt idx="7674">
                        <c:v>44150.75</c:v>
                      </c:pt>
                      <c:pt idx="7675">
                        <c:v>44150.791666666701</c:v>
                      </c:pt>
                      <c:pt idx="7676">
                        <c:v>44150.833333333299</c:v>
                      </c:pt>
                      <c:pt idx="7677">
                        <c:v>44150.875</c:v>
                      </c:pt>
                      <c:pt idx="7678">
                        <c:v>44150.916666666701</c:v>
                      </c:pt>
                      <c:pt idx="7679">
                        <c:v>44150.958333333299</c:v>
                      </c:pt>
                      <c:pt idx="7680">
                        <c:v>44151</c:v>
                      </c:pt>
                      <c:pt idx="7681">
                        <c:v>44151.041666666701</c:v>
                      </c:pt>
                      <c:pt idx="7682">
                        <c:v>44151.083333333299</c:v>
                      </c:pt>
                      <c:pt idx="7683">
                        <c:v>44151.125</c:v>
                      </c:pt>
                      <c:pt idx="7684">
                        <c:v>44151.166666666701</c:v>
                      </c:pt>
                      <c:pt idx="7685">
                        <c:v>44151.208333333299</c:v>
                      </c:pt>
                      <c:pt idx="7686">
                        <c:v>44151.25</c:v>
                      </c:pt>
                      <c:pt idx="7687">
                        <c:v>44151.291666666701</c:v>
                      </c:pt>
                      <c:pt idx="7688">
                        <c:v>44151.333333333299</c:v>
                      </c:pt>
                      <c:pt idx="7689">
                        <c:v>44151.375</c:v>
                      </c:pt>
                      <c:pt idx="7690">
                        <c:v>44151.416666666701</c:v>
                      </c:pt>
                      <c:pt idx="7691">
                        <c:v>44151.458333333299</c:v>
                      </c:pt>
                      <c:pt idx="7692">
                        <c:v>44151.5</c:v>
                      </c:pt>
                      <c:pt idx="7693">
                        <c:v>44151.541666666701</c:v>
                      </c:pt>
                      <c:pt idx="7694">
                        <c:v>44151.583333333299</c:v>
                      </c:pt>
                      <c:pt idx="7695">
                        <c:v>44151.625</c:v>
                      </c:pt>
                      <c:pt idx="7696">
                        <c:v>44151.666666666701</c:v>
                      </c:pt>
                      <c:pt idx="7697">
                        <c:v>44151.708333333299</c:v>
                      </c:pt>
                      <c:pt idx="7698">
                        <c:v>44151.75</c:v>
                      </c:pt>
                      <c:pt idx="7699">
                        <c:v>44151.791666666701</c:v>
                      </c:pt>
                      <c:pt idx="7700">
                        <c:v>44151.833333333299</c:v>
                      </c:pt>
                      <c:pt idx="7701">
                        <c:v>44151.875</c:v>
                      </c:pt>
                      <c:pt idx="7702">
                        <c:v>44151.916666666701</c:v>
                      </c:pt>
                      <c:pt idx="7703">
                        <c:v>44151.958333333299</c:v>
                      </c:pt>
                      <c:pt idx="7704">
                        <c:v>44152</c:v>
                      </c:pt>
                      <c:pt idx="7705">
                        <c:v>44152.041666666701</c:v>
                      </c:pt>
                      <c:pt idx="7706">
                        <c:v>44152.083333333299</c:v>
                      </c:pt>
                      <c:pt idx="7707">
                        <c:v>44152.125</c:v>
                      </c:pt>
                      <c:pt idx="7708">
                        <c:v>44152.166666666701</c:v>
                      </c:pt>
                      <c:pt idx="7709">
                        <c:v>44152.208333333299</c:v>
                      </c:pt>
                      <c:pt idx="7710">
                        <c:v>44152.25</c:v>
                      </c:pt>
                      <c:pt idx="7711">
                        <c:v>44152.291666666701</c:v>
                      </c:pt>
                      <c:pt idx="7712">
                        <c:v>44152.333333333299</c:v>
                      </c:pt>
                      <c:pt idx="7713">
                        <c:v>44152.375</c:v>
                      </c:pt>
                      <c:pt idx="7714">
                        <c:v>44152.416666666701</c:v>
                      </c:pt>
                      <c:pt idx="7715">
                        <c:v>44152.458333333299</c:v>
                      </c:pt>
                      <c:pt idx="7716">
                        <c:v>44152.5</c:v>
                      </c:pt>
                      <c:pt idx="7717">
                        <c:v>44152.541666666701</c:v>
                      </c:pt>
                      <c:pt idx="7718">
                        <c:v>44152.583333333299</c:v>
                      </c:pt>
                      <c:pt idx="7719">
                        <c:v>44152.625</c:v>
                      </c:pt>
                      <c:pt idx="7720">
                        <c:v>44152.666666666701</c:v>
                      </c:pt>
                      <c:pt idx="7721">
                        <c:v>44152.708333333299</c:v>
                      </c:pt>
                      <c:pt idx="7722">
                        <c:v>44152.75</c:v>
                      </c:pt>
                      <c:pt idx="7723">
                        <c:v>44152.791666666701</c:v>
                      </c:pt>
                      <c:pt idx="7724">
                        <c:v>44152.833333333299</c:v>
                      </c:pt>
                      <c:pt idx="7725">
                        <c:v>44152.875</c:v>
                      </c:pt>
                      <c:pt idx="7726">
                        <c:v>44152.916666666701</c:v>
                      </c:pt>
                      <c:pt idx="7727">
                        <c:v>44152.958333333299</c:v>
                      </c:pt>
                      <c:pt idx="7728">
                        <c:v>44153</c:v>
                      </c:pt>
                      <c:pt idx="7729">
                        <c:v>44153.041666666701</c:v>
                      </c:pt>
                      <c:pt idx="7730">
                        <c:v>44153.083333333299</c:v>
                      </c:pt>
                      <c:pt idx="7731">
                        <c:v>44153.125</c:v>
                      </c:pt>
                      <c:pt idx="7732">
                        <c:v>44153.166666666701</c:v>
                      </c:pt>
                      <c:pt idx="7733">
                        <c:v>44153.208333333299</c:v>
                      </c:pt>
                      <c:pt idx="7734">
                        <c:v>44153.25</c:v>
                      </c:pt>
                      <c:pt idx="7735">
                        <c:v>44153.291666666701</c:v>
                      </c:pt>
                      <c:pt idx="7736">
                        <c:v>44153.333333333299</c:v>
                      </c:pt>
                      <c:pt idx="7737">
                        <c:v>44153.375</c:v>
                      </c:pt>
                      <c:pt idx="7738">
                        <c:v>44153.416666666701</c:v>
                      </c:pt>
                      <c:pt idx="7739">
                        <c:v>44153.458333333299</c:v>
                      </c:pt>
                      <c:pt idx="7740">
                        <c:v>44153.5</c:v>
                      </c:pt>
                      <c:pt idx="7741">
                        <c:v>44153.541666666701</c:v>
                      </c:pt>
                      <c:pt idx="7742">
                        <c:v>44153.583333333299</c:v>
                      </c:pt>
                      <c:pt idx="7743">
                        <c:v>44153.625</c:v>
                      </c:pt>
                      <c:pt idx="7744">
                        <c:v>44153.666666666701</c:v>
                      </c:pt>
                      <c:pt idx="7745">
                        <c:v>44153.708333333299</c:v>
                      </c:pt>
                      <c:pt idx="7746">
                        <c:v>44153.75</c:v>
                      </c:pt>
                      <c:pt idx="7747">
                        <c:v>44153.791666666701</c:v>
                      </c:pt>
                      <c:pt idx="7748">
                        <c:v>44153.833333333299</c:v>
                      </c:pt>
                      <c:pt idx="7749">
                        <c:v>44153.875</c:v>
                      </c:pt>
                      <c:pt idx="7750">
                        <c:v>44153.916666666701</c:v>
                      </c:pt>
                      <c:pt idx="7751">
                        <c:v>44153.958333333299</c:v>
                      </c:pt>
                      <c:pt idx="7752">
                        <c:v>44154</c:v>
                      </c:pt>
                      <c:pt idx="7753">
                        <c:v>44154.041666666701</c:v>
                      </c:pt>
                      <c:pt idx="7754">
                        <c:v>44154.083333333299</c:v>
                      </c:pt>
                      <c:pt idx="7755">
                        <c:v>44154.125</c:v>
                      </c:pt>
                      <c:pt idx="7756">
                        <c:v>44154.166666666701</c:v>
                      </c:pt>
                      <c:pt idx="7757">
                        <c:v>44154.208333333299</c:v>
                      </c:pt>
                      <c:pt idx="7758">
                        <c:v>44154.25</c:v>
                      </c:pt>
                      <c:pt idx="7759">
                        <c:v>44154.291666666701</c:v>
                      </c:pt>
                      <c:pt idx="7760">
                        <c:v>44154.333333333299</c:v>
                      </c:pt>
                      <c:pt idx="7761">
                        <c:v>44154.375</c:v>
                      </c:pt>
                      <c:pt idx="7762">
                        <c:v>44154.416666666701</c:v>
                      </c:pt>
                      <c:pt idx="7763">
                        <c:v>44154.458333333299</c:v>
                      </c:pt>
                      <c:pt idx="7764">
                        <c:v>44154.5</c:v>
                      </c:pt>
                      <c:pt idx="7765">
                        <c:v>44154.541666666701</c:v>
                      </c:pt>
                      <c:pt idx="7766">
                        <c:v>44154.583333333299</c:v>
                      </c:pt>
                      <c:pt idx="7767">
                        <c:v>44154.625</c:v>
                      </c:pt>
                      <c:pt idx="7768">
                        <c:v>44154.666666666701</c:v>
                      </c:pt>
                      <c:pt idx="7769">
                        <c:v>44154.708333333299</c:v>
                      </c:pt>
                      <c:pt idx="7770">
                        <c:v>44154.75</c:v>
                      </c:pt>
                      <c:pt idx="7771">
                        <c:v>44154.791666666701</c:v>
                      </c:pt>
                      <c:pt idx="7772">
                        <c:v>44154.833333333299</c:v>
                      </c:pt>
                      <c:pt idx="7773">
                        <c:v>44154.875</c:v>
                      </c:pt>
                      <c:pt idx="7774">
                        <c:v>44154.916666666701</c:v>
                      </c:pt>
                      <c:pt idx="7775">
                        <c:v>44154.958333333299</c:v>
                      </c:pt>
                      <c:pt idx="7776">
                        <c:v>44155</c:v>
                      </c:pt>
                      <c:pt idx="7777">
                        <c:v>44155.041666666701</c:v>
                      </c:pt>
                      <c:pt idx="7778">
                        <c:v>44155.083333333299</c:v>
                      </c:pt>
                      <c:pt idx="7779">
                        <c:v>44155.125</c:v>
                      </c:pt>
                      <c:pt idx="7780">
                        <c:v>44155.166666666701</c:v>
                      </c:pt>
                      <c:pt idx="7781">
                        <c:v>44155.208333333299</c:v>
                      </c:pt>
                      <c:pt idx="7782">
                        <c:v>44155.25</c:v>
                      </c:pt>
                      <c:pt idx="7783">
                        <c:v>44155.291666666701</c:v>
                      </c:pt>
                      <c:pt idx="7784">
                        <c:v>44155.333333333299</c:v>
                      </c:pt>
                      <c:pt idx="7785">
                        <c:v>44155.375</c:v>
                      </c:pt>
                      <c:pt idx="7786">
                        <c:v>44155.416666666701</c:v>
                      </c:pt>
                      <c:pt idx="7787">
                        <c:v>44155.458333333299</c:v>
                      </c:pt>
                      <c:pt idx="7788">
                        <c:v>44155.5</c:v>
                      </c:pt>
                      <c:pt idx="7789">
                        <c:v>44155.541666666701</c:v>
                      </c:pt>
                      <c:pt idx="7790">
                        <c:v>44155.583333333299</c:v>
                      </c:pt>
                      <c:pt idx="7791">
                        <c:v>44155.625</c:v>
                      </c:pt>
                      <c:pt idx="7792">
                        <c:v>44155.666666666701</c:v>
                      </c:pt>
                      <c:pt idx="7793">
                        <c:v>44155.708333333299</c:v>
                      </c:pt>
                      <c:pt idx="7794">
                        <c:v>44155.75</c:v>
                      </c:pt>
                      <c:pt idx="7795">
                        <c:v>44155.791666666701</c:v>
                      </c:pt>
                      <c:pt idx="7796">
                        <c:v>44155.833333333299</c:v>
                      </c:pt>
                      <c:pt idx="7797">
                        <c:v>44155.875</c:v>
                      </c:pt>
                      <c:pt idx="7798">
                        <c:v>44155.916666666701</c:v>
                      </c:pt>
                      <c:pt idx="7799">
                        <c:v>44155.958333333299</c:v>
                      </c:pt>
                      <c:pt idx="7800">
                        <c:v>44156</c:v>
                      </c:pt>
                      <c:pt idx="7801">
                        <c:v>44156.041666666701</c:v>
                      </c:pt>
                      <c:pt idx="7802">
                        <c:v>44156.083333333299</c:v>
                      </c:pt>
                      <c:pt idx="7803">
                        <c:v>44156.125</c:v>
                      </c:pt>
                      <c:pt idx="7804">
                        <c:v>44156.166666666701</c:v>
                      </c:pt>
                      <c:pt idx="7805">
                        <c:v>44156.208333333299</c:v>
                      </c:pt>
                      <c:pt idx="7806">
                        <c:v>44156.25</c:v>
                      </c:pt>
                      <c:pt idx="7807">
                        <c:v>44156.291666666701</c:v>
                      </c:pt>
                      <c:pt idx="7808">
                        <c:v>44156.333333333299</c:v>
                      </c:pt>
                      <c:pt idx="7809">
                        <c:v>44156.375</c:v>
                      </c:pt>
                      <c:pt idx="7810">
                        <c:v>44156.416666666701</c:v>
                      </c:pt>
                      <c:pt idx="7811">
                        <c:v>44156.458333333299</c:v>
                      </c:pt>
                      <c:pt idx="7812">
                        <c:v>44156.5</c:v>
                      </c:pt>
                      <c:pt idx="7813">
                        <c:v>44156.541666666701</c:v>
                      </c:pt>
                      <c:pt idx="7814">
                        <c:v>44156.583333333299</c:v>
                      </c:pt>
                      <c:pt idx="7815">
                        <c:v>44156.625</c:v>
                      </c:pt>
                      <c:pt idx="7816">
                        <c:v>44156.666666666701</c:v>
                      </c:pt>
                      <c:pt idx="7817">
                        <c:v>44156.708333333299</c:v>
                      </c:pt>
                      <c:pt idx="7818">
                        <c:v>44156.75</c:v>
                      </c:pt>
                      <c:pt idx="7819">
                        <c:v>44156.791666666701</c:v>
                      </c:pt>
                      <c:pt idx="7820">
                        <c:v>44156.833333333299</c:v>
                      </c:pt>
                      <c:pt idx="7821">
                        <c:v>44156.875</c:v>
                      </c:pt>
                      <c:pt idx="7822">
                        <c:v>44156.916666666701</c:v>
                      </c:pt>
                      <c:pt idx="7823">
                        <c:v>44156.958333333299</c:v>
                      </c:pt>
                      <c:pt idx="7824">
                        <c:v>44157</c:v>
                      </c:pt>
                      <c:pt idx="7825">
                        <c:v>44157.041666666701</c:v>
                      </c:pt>
                      <c:pt idx="7826">
                        <c:v>44157.083333333299</c:v>
                      </c:pt>
                      <c:pt idx="7827">
                        <c:v>44157.125</c:v>
                      </c:pt>
                      <c:pt idx="7828">
                        <c:v>44157.166666666701</c:v>
                      </c:pt>
                      <c:pt idx="7829">
                        <c:v>44157.208333333299</c:v>
                      </c:pt>
                      <c:pt idx="7830">
                        <c:v>44157.25</c:v>
                      </c:pt>
                      <c:pt idx="7831">
                        <c:v>44157.291666666701</c:v>
                      </c:pt>
                      <c:pt idx="7832">
                        <c:v>44157.333333333299</c:v>
                      </c:pt>
                      <c:pt idx="7833">
                        <c:v>44157.375</c:v>
                      </c:pt>
                      <c:pt idx="7834">
                        <c:v>44157.416666666701</c:v>
                      </c:pt>
                      <c:pt idx="7835">
                        <c:v>44157.458333333299</c:v>
                      </c:pt>
                      <c:pt idx="7836">
                        <c:v>44157.5</c:v>
                      </c:pt>
                      <c:pt idx="7837">
                        <c:v>44157.541666666701</c:v>
                      </c:pt>
                      <c:pt idx="7838">
                        <c:v>44157.583333333299</c:v>
                      </c:pt>
                      <c:pt idx="7839">
                        <c:v>44157.625</c:v>
                      </c:pt>
                      <c:pt idx="7840">
                        <c:v>44157.666666666701</c:v>
                      </c:pt>
                      <c:pt idx="7841">
                        <c:v>44157.708333333299</c:v>
                      </c:pt>
                      <c:pt idx="7842">
                        <c:v>44157.75</c:v>
                      </c:pt>
                      <c:pt idx="7843">
                        <c:v>44157.791666666701</c:v>
                      </c:pt>
                      <c:pt idx="7844">
                        <c:v>44157.833333333299</c:v>
                      </c:pt>
                      <c:pt idx="7845">
                        <c:v>44157.875</c:v>
                      </c:pt>
                      <c:pt idx="7846">
                        <c:v>44157.916666666701</c:v>
                      </c:pt>
                      <c:pt idx="7847">
                        <c:v>44157.958333333299</c:v>
                      </c:pt>
                      <c:pt idx="7848">
                        <c:v>44158</c:v>
                      </c:pt>
                      <c:pt idx="7849">
                        <c:v>44158.041666666701</c:v>
                      </c:pt>
                      <c:pt idx="7850">
                        <c:v>44158.083333333299</c:v>
                      </c:pt>
                      <c:pt idx="7851">
                        <c:v>44158.125</c:v>
                      </c:pt>
                      <c:pt idx="7852">
                        <c:v>44158.166666666701</c:v>
                      </c:pt>
                      <c:pt idx="7853">
                        <c:v>44158.208333333299</c:v>
                      </c:pt>
                      <c:pt idx="7854">
                        <c:v>44158.25</c:v>
                      </c:pt>
                      <c:pt idx="7855">
                        <c:v>44158.291666666701</c:v>
                      </c:pt>
                      <c:pt idx="7856">
                        <c:v>44158.333333333299</c:v>
                      </c:pt>
                      <c:pt idx="7857">
                        <c:v>44158.375</c:v>
                      </c:pt>
                      <c:pt idx="7858">
                        <c:v>44158.416666666701</c:v>
                      </c:pt>
                      <c:pt idx="7859">
                        <c:v>44158.458333333299</c:v>
                      </c:pt>
                      <c:pt idx="7860">
                        <c:v>44158.5</c:v>
                      </c:pt>
                      <c:pt idx="7861">
                        <c:v>44158.541666666701</c:v>
                      </c:pt>
                      <c:pt idx="7862">
                        <c:v>44158.583333333299</c:v>
                      </c:pt>
                      <c:pt idx="7863">
                        <c:v>44158.625</c:v>
                      </c:pt>
                      <c:pt idx="7864">
                        <c:v>44158.666666666701</c:v>
                      </c:pt>
                      <c:pt idx="7865">
                        <c:v>44158.708333333299</c:v>
                      </c:pt>
                      <c:pt idx="7866">
                        <c:v>44158.75</c:v>
                      </c:pt>
                      <c:pt idx="7867">
                        <c:v>44158.791666666701</c:v>
                      </c:pt>
                      <c:pt idx="7868">
                        <c:v>44158.833333333299</c:v>
                      </c:pt>
                      <c:pt idx="7869">
                        <c:v>44158.875</c:v>
                      </c:pt>
                      <c:pt idx="7870">
                        <c:v>44158.916666666701</c:v>
                      </c:pt>
                      <c:pt idx="7871">
                        <c:v>44158.958333333299</c:v>
                      </c:pt>
                      <c:pt idx="7872">
                        <c:v>44159</c:v>
                      </c:pt>
                      <c:pt idx="7873">
                        <c:v>44159.041666666701</c:v>
                      </c:pt>
                      <c:pt idx="7874">
                        <c:v>44159.083333333299</c:v>
                      </c:pt>
                      <c:pt idx="7875">
                        <c:v>44159.125</c:v>
                      </c:pt>
                      <c:pt idx="7876">
                        <c:v>44159.166666666701</c:v>
                      </c:pt>
                      <c:pt idx="7877">
                        <c:v>44159.208333333299</c:v>
                      </c:pt>
                      <c:pt idx="7878">
                        <c:v>44159.25</c:v>
                      </c:pt>
                      <c:pt idx="7879">
                        <c:v>44159.291666666701</c:v>
                      </c:pt>
                      <c:pt idx="7880">
                        <c:v>44159.333333333299</c:v>
                      </c:pt>
                      <c:pt idx="7881">
                        <c:v>44159.375</c:v>
                      </c:pt>
                      <c:pt idx="7882">
                        <c:v>44159.416666666701</c:v>
                      </c:pt>
                      <c:pt idx="7883">
                        <c:v>44159.458333333299</c:v>
                      </c:pt>
                      <c:pt idx="7884">
                        <c:v>44159.5</c:v>
                      </c:pt>
                      <c:pt idx="7885">
                        <c:v>44159.541666666701</c:v>
                      </c:pt>
                      <c:pt idx="7886">
                        <c:v>44159.583333333299</c:v>
                      </c:pt>
                      <c:pt idx="7887">
                        <c:v>44159.625</c:v>
                      </c:pt>
                      <c:pt idx="7888">
                        <c:v>44159.666666666701</c:v>
                      </c:pt>
                      <c:pt idx="7889">
                        <c:v>44159.708333333299</c:v>
                      </c:pt>
                      <c:pt idx="7890">
                        <c:v>44159.75</c:v>
                      </c:pt>
                      <c:pt idx="7891">
                        <c:v>44159.791666666701</c:v>
                      </c:pt>
                      <c:pt idx="7892">
                        <c:v>44159.833333333299</c:v>
                      </c:pt>
                      <c:pt idx="7893">
                        <c:v>44159.875</c:v>
                      </c:pt>
                      <c:pt idx="7894">
                        <c:v>44159.916666666701</c:v>
                      </c:pt>
                      <c:pt idx="7895">
                        <c:v>44159.958333333299</c:v>
                      </c:pt>
                      <c:pt idx="7896">
                        <c:v>44160</c:v>
                      </c:pt>
                      <c:pt idx="7897">
                        <c:v>44160.041666666701</c:v>
                      </c:pt>
                      <c:pt idx="7898">
                        <c:v>44160.083333333299</c:v>
                      </c:pt>
                      <c:pt idx="7899">
                        <c:v>44160.125</c:v>
                      </c:pt>
                      <c:pt idx="7900">
                        <c:v>44160.166666666701</c:v>
                      </c:pt>
                      <c:pt idx="7901">
                        <c:v>44160.208333333299</c:v>
                      </c:pt>
                      <c:pt idx="7902">
                        <c:v>44160.25</c:v>
                      </c:pt>
                      <c:pt idx="7903">
                        <c:v>44160.291666666701</c:v>
                      </c:pt>
                      <c:pt idx="7904">
                        <c:v>44160.333333333299</c:v>
                      </c:pt>
                      <c:pt idx="7905">
                        <c:v>44160.375</c:v>
                      </c:pt>
                      <c:pt idx="7906">
                        <c:v>44160.416666666701</c:v>
                      </c:pt>
                      <c:pt idx="7907">
                        <c:v>44160.458333333299</c:v>
                      </c:pt>
                      <c:pt idx="7908">
                        <c:v>44160.5</c:v>
                      </c:pt>
                      <c:pt idx="7909">
                        <c:v>44160.541666666701</c:v>
                      </c:pt>
                      <c:pt idx="7910">
                        <c:v>44160.583333333299</c:v>
                      </c:pt>
                      <c:pt idx="7911">
                        <c:v>44160.625</c:v>
                      </c:pt>
                      <c:pt idx="7912">
                        <c:v>44160.666666666701</c:v>
                      </c:pt>
                      <c:pt idx="7913">
                        <c:v>44160.708333333299</c:v>
                      </c:pt>
                      <c:pt idx="7914">
                        <c:v>44160.75</c:v>
                      </c:pt>
                      <c:pt idx="7915">
                        <c:v>44160.791666666701</c:v>
                      </c:pt>
                      <c:pt idx="7916">
                        <c:v>44160.833333333299</c:v>
                      </c:pt>
                      <c:pt idx="7917">
                        <c:v>44160.875</c:v>
                      </c:pt>
                      <c:pt idx="7918">
                        <c:v>44160.916666666701</c:v>
                      </c:pt>
                      <c:pt idx="7919">
                        <c:v>44160.958333333299</c:v>
                      </c:pt>
                      <c:pt idx="7920">
                        <c:v>44161</c:v>
                      </c:pt>
                      <c:pt idx="7921">
                        <c:v>44161.041666666701</c:v>
                      </c:pt>
                      <c:pt idx="7922">
                        <c:v>44161.083333333299</c:v>
                      </c:pt>
                      <c:pt idx="7923">
                        <c:v>44161.125</c:v>
                      </c:pt>
                      <c:pt idx="7924">
                        <c:v>44161.166666666701</c:v>
                      </c:pt>
                      <c:pt idx="7925">
                        <c:v>44161.208333333299</c:v>
                      </c:pt>
                      <c:pt idx="7926">
                        <c:v>44161.25</c:v>
                      </c:pt>
                      <c:pt idx="7927">
                        <c:v>44161.291666666701</c:v>
                      </c:pt>
                      <c:pt idx="7928">
                        <c:v>44161.333333333299</c:v>
                      </c:pt>
                      <c:pt idx="7929">
                        <c:v>44161.375</c:v>
                      </c:pt>
                      <c:pt idx="7930">
                        <c:v>44161.416666666701</c:v>
                      </c:pt>
                      <c:pt idx="7931">
                        <c:v>44161.458333333299</c:v>
                      </c:pt>
                      <c:pt idx="7932">
                        <c:v>44161.5</c:v>
                      </c:pt>
                      <c:pt idx="7933">
                        <c:v>44161.541666666701</c:v>
                      </c:pt>
                      <c:pt idx="7934">
                        <c:v>44161.583333333299</c:v>
                      </c:pt>
                      <c:pt idx="7935">
                        <c:v>44161.625</c:v>
                      </c:pt>
                      <c:pt idx="7936">
                        <c:v>44161.666666666701</c:v>
                      </c:pt>
                      <c:pt idx="7937">
                        <c:v>44161.708333333299</c:v>
                      </c:pt>
                      <c:pt idx="7938">
                        <c:v>44161.75</c:v>
                      </c:pt>
                      <c:pt idx="7939">
                        <c:v>44161.791666666701</c:v>
                      </c:pt>
                      <c:pt idx="7940">
                        <c:v>44161.833333333299</c:v>
                      </c:pt>
                      <c:pt idx="7941">
                        <c:v>44161.875</c:v>
                      </c:pt>
                      <c:pt idx="7942">
                        <c:v>44161.916666666701</c:v>
                      </c:pt>
                      <c:pt idx="7943">
                        <c:v>44161.958333333299</c:v>
                      </c:pt>
                      <c:pt idx="7944">
                        <c:v>44162</c:v>
                      </c:pt>
                      <c:pt idx="7945">
                        <c:v>44162.041666666701</c:v>
                      </c:pt>
                      <c:pt idx="7946">
                        <c:v>44162.083333333299</c:v>
                      </c:pt>
                      <c:pt idx="7947">
                        <c:v>44162.125</c:v>
                      </c:pt>
                      <c:pt idx="7948">
                        <c:v>44162.166666666701</c:v>
                      </c:pt>
                      <c:pt idx="7949">
                        <c:v>44162.208333333299</c:v>
                      </c:pt>
                      <c:pt idx="7950">
                        <c:v>44162.25</c:v>
                      </c:pt>
                      <c:pt idx="7951">
                        <c:v>44162.291666666701</c:v>
                      </c:pt>
                      <c:pt idx="7952">
                        <c:v>44162.333333333299</c:v>
                      </c:pt>
                      <c:pt idx="7953">
                        <c:v>44162.375</c:v>
                      </c:pt>
                      <c:pt idx="7954">
                        <c:v>44162.416666666701</c:v>
                      </c:pt>
                      <c:pt idx="7955">
                        <c:v>44162.458333333299</c:v>
                      </c:pt>
                      <c:pt idx="7956">
                        <c:v>44162.5</c:v>
                      </c:pt>
                      <c:pt idx="7957">
                        <c:v>44162.541666666701</c:v>
                      </c:pt>
                      <c:pt idx="7958">
                        <c:v>44162.583333333299</c:v>
                      </c:pt>
                      <c:pt idx="7959">
                        <c:v>44162.625</c:v>
                      </c:pt>
                      <c:pt idx="7960">
                        <c:v>44162.666666666701</c:v>
                      </c:pt>
                      <c:pt idx="7961">
                        <c:v>44162.708333333299</c:v>
                      </c:pt>
                      <c:pt idx="7962">
                        <c:v>44162.75</c:v>
                      </c:pt>
                      <c:pt idx="7963">
                        <c:v>44162.791666666701</c:v>
                      </c:pt>
                      <c:pt idx="7964">
                        <c:v>44162.833333333299</c:v>
                      </c:pt>
                      <c:pt idx="7965">
                        <c:v>44162.875</c:v>
                      </c:pt>
                      <c:pt idx="7966">
                        <c:v>44162.916666666701</c:v>
                      </c:pt>
                      <c:pt idx="7967">
                        <c:v>44162.958333333299</c:v>
                      </c:pt>
                      <c:pt idx="7968">
                        <c:v>44163</c:v>
                      </c:pt>
                      <c:pt idx="7969">
                        <c:v>44163.041666666701</c:v>
                      </c:pt>
                      <c:pt idx="7970">
                        <c:v>44163.083333333299</c:v>
                      </c:pt>
                      <c:pt idx="7971">
                        <c:v>44163.125</c:v>
                      </c:pt>
                      <c:pt idx="7972">
                        <c:v>44163.166666666701</c:v>
                      </c:pt>
                      <c:pt idx="7973">
                        <c:v>44163.208333333299</c:v>
                      </c:pt>
                      <c:pt idx="7974">
                        <c:v>44163.25</c:v>
                      </c:pt>
                      <c:pt idx="7975">
                        <c:v>44163.291666666701</c:v>
                      </c:pt>
                      <c:pt idx="7976">
                        <c:v>44163.333333333299</c:v>
                      </c:pt>
                      <c:pt idx="7977">
                        <c:v>44163.375</c:v>
                      </c:pt>
                      <c:pt idx="7978">
                        <c:v>44163.416666666701</c:v>
                      </c:pt>
                      <c:pt idx="7979">
                        <c:v>44163.458333333299</c:v>
                      </c:pt>
                      <c:pt idx="7980">
                        <c:v>44163.5</c:v>
                      </c:pt>
                      <c:pt idx="7981">
                        <c:v>44163.541666666701</c:v>
                      </c:pt>
                      <c:pt idx="7982">
                        <c:v>44163.583333333299</c:v>
                      </c:pt>
                      <c:pt idx="7983">
                        <c:v>44163.625</c:v>
                      </c:pt>
                      <c:pt idx="7984">
                        <c:v>44163.666666666701</c:v>
                      </c:pt>
                      <c:pt idx="7985">
                        <c:v>44163.708333333299</c:v>
                      </c:pt>
                      <c:pt idx="7986">
                        <c:v>44163.75</c:v>
                      </c:pt>
                      <c:pt idx="7987">
                        <c:v>44163.791666666701</c:v>
                      </c:pt>
                      <c:pt idx="7988">
                        <c:v>44163.833333333299</c:v>
                      </c:pt>
                      <c:pt idx="7989">
                        <c:v>44163.875</c:v>
                      </c:pt>
                      <c:pt idx="7990">
                        <c:v>44163.916666666701</c:v>
                      </c:pt>
                      <c:pt idx="7991">
                        <c:v>44163.958333333299</c:v>
                      </c:pt>
                      <c:pt idx="7992">
                        <c:v>44164</c:v>
                      </c:pt>
                      <c:pt idx="7993">
                        <c:v>44164.041666666701</c:v>
                      </c:pt>
                      <c:pt idx="7994">
                        <c:v>44164.083333333299</c:v>
                      </c:pt>
                      <c:pt idx="7995">
                        <c:v>44164.125</c:v>
                      </c:pt>
                      <c:pt idx="7996">
                        <c:v>44164.166666666701</c:v>
                      </c:pt>
                      <c:pt idx="7997">
                        <c:v>44164.208333333299</c:v>
                      </c:pt>
                      <c:pt idx="7998">
                        <c:v>44164.25</c:v>
                      </c:pt>
                      <c:pt idx="7999">
                        <c:v>44164.291666666701</c:v>
                      </c:pt>
                      <c:pt idx="8000">
                        <c:v>44164.333333333299</c:v>
                      </c:pt>
                      <c:pt idx="8001">
                        <c:v>44164.375</c:v>
                      </c:pt>
                      <c:pt idx="8002">
                        <c:v>44164.416666666701</c:v>
                      </c:pt>
                      <c:pt idx="8003">
                        <c:v>44164.458333333299</c:v>
                      </c:pt>
                      <c:pt idx="8004">
                        <c:v>44164.5</c:v>
                      </c:pt>
                      <c:pt idx="8005">
                        <c:v>44164.541666666701</c:v>
                      </c:pt>
                      <c:pt idx="8006">
                        <c:v>44164.583333333299</c:v>
                      </c:pt>
                      <c:pt idx="8007">
                        <c:v>44164.625</c:v>
                      </c:pt>
                      <c:pt idx="8008">
                        <c:v>44164.666666666701</c:v>
                      </c:pt>
                      <c:pt idx="8009">
                        <c:v>44164.708333333299</c:v>
                      </c:pt>
                      <c:pt idx="8010">
                        <c:v>44164.75</c:v>
                      </c:pt>
                      <c:pt idx="8011">
                        <c:v>44164.791666666701</c:v>
                      </c:pt>
                      <c:pt idx="8012">
                        <c:v>44164.833333333299</c:v>
                      </c:pt>
                      <c:pt idx="8013">
                        <c:v>44164.875</c:v>
                      </c:pt>
                      <c:pt idx="8014">
                        <c:v>44164.916666666701</c:v>
                      </c:pt>
                      <c:pt idx="8015">
                        <c:v>44164.958333333299</c:v>
                      </c:pt>
                      <c:pt idx="8016">
                        <c:v>44165</c:v>
                      </c:pt>
                      <c:pt idx="8017">
                        <c:v>44165.041666666701</c:v>
                      </c:pt>
                      <c:pt idx="8018">
                        <c:v>44165.083333333299</c:v>
                      </c:pt>
                      <c:pt idx="8019">
                        <c:v>44165.125</c:v>
                      </c:pt>
                      <c:pt idx="8020">
                        <c:v>44165.166666666701</c:v>
                      </c:pt>
                      <c:pt idx="8021">
                        <c:v>44165.208333333299</c:v>
                      </c:pt>
                      <c:pt idx="8022">
                        <c:v>44165.25</c:v>
                      </c:pt>
                      <c:pt idx="8023">
                        <c:v>44165.291666666701</c:v>
                      </c:pt>
                      <c:pt idx="8024">
                        <c:v>44165.333333333299</c:v>
                      </c:pt>
                      <c:pt idx="8025">
                        <c:v>44165.375</c:v>
                      </c:pt>
                      <c:pt idx="8026">
                        <c:v>44165.416666666701</c:v>
                      </c:pt>
                      <c:pt idx="8027">
                        <c:v>44165.458333333299</c:v>
                      </c:pt>
                      <c:pt idx="8028">
                        <c:v>44165.5</c:v>
                      </c:pt>
                      <c:pt idx="8029">
                        <c:v>44165.541666666701</c:v>
                      </c:pt>
                      <c:pt idx="8030">
                        <c:v>44165.583333333299</c:v>
                      </c:pt>
                      <c:pt idx="8031">
                        <c:v>44165.625</c:v>
                      </c:pt>
                      <c:pt idx="8032">
                        <c:v>44165.666666666701</c:v>
                      </c:pt>
                      <c:pt idx="8033">
                        <c:v>44165.708333333299</c:v>
                      </c:pt>
                      <c:pt idx="8034">
                        <c:v>44165.75</c:v>
                      </c:pt>
                      <c:pt idx="8035">
                        <c:v>44165.791666666701</c:v>
                      </c:pt>
                      <c:pt idx="8036">
                        <c:v>44165.833333333299</c:v>
                      </c:pt>
                      <c:pt idx="8037">
                        <c:v>44165.875</c:v>
                      </c:pt>
                      <c:pt idx="8038">
                        <c:v>44165.916666666701</c:v>
                      </c:pt>
                      <c:pt idx="8039">
                        <c:v>44165.958333333299</c:v>
                      </c:pt>
                      <c:pt idx="8040">
                        <c:v>44166</c:v>
                      </c:pt>
                      <c:pt idx="8041">
                        <c:v>44166.041666666701</c:v>
                      </c:pt>
                      <c:pt idx="8042">
                        <c:v>44166.083333333299</c:v>
                      </c:pt>
                      <c:pt idx="8043">
                        <c:v>44166.125</c:v>
                      </c:pt>
                      <c:pt idx="8044">
                        <c:v>44166.166666666701</c:v>
                      </c:pt>
                      <c:pt idx="8045">
                        <c:v>44166.208333333299</c:v>
                      </c:pt>
                      <c:pt idx="8046">
                        <c:v>44166.25</c:v>
                      </c:pt>
                      <c:pt idx="8047">
                        <c:v>44166.291666666701</c:v>
                      </c:pt>
                      <c:pt idx="8048">
                        <c:v>44166.333333333299</c:v>
                      </c:pt>
                      <c:pt idx="8049">
                        <c:v>44166.375</c:v>
                      </c:pt>
                      <c:pt idx="8050">
                        <c:v>44166.416666666701</c:v>
                      </c:pt>
                      <c:pt idx="8051">
                        <c:v>44166.458333333299</c:v>
                      </c:pt>
                      <c:pt idx="8052">
                        <c:v>44166.5</c:v>
                      </c:pt>
                      <c:pt idx="8053">
                        <c:v>44166.541666666701</c:v>
                      </c:pt>
                      <c:pt idx="8054">
                        <c:v>44166.583333333299</c:v>
                      </c:pt>
                      <c:pt idx="8055">
                        <c:v>44166.625</c:v>
                      </c:pt>
                      <c:pt idx="8056">
                        <c:v>44166.666666666701</c:v>
                      </c:pt>
                      <c:pt idx="8057">
                        <c:v>44166.708333333299</c:v>
                      </c:pt>
                      <c:pt idx="8058">
                        <c:v>44166.75</c:v>
                      </c:pt>
                      <c:pt idx="8059">
                        <c:v>44166.791666666701</c:v>
                      </c:pt>
                      <c:pt idx="8060">
                        <c:v>44166.833333333299</c:v>
                      </c:pt>
                      <c:pt idx="8061">
                        <c:v>44166.875</c:v>
                      </c:pt>
                      <c:pt idx="8062">
                        <c:v>44166.916666666701</c:v>
                      </c:pt>
                      <c:pt idx="8063">
                        <c:v>44166.958333333299</c:v>
                      </c:pt>
                      <c:pt idx="8064">
                        <c:v>44167</c:v>
                      </c:pt>
                      <c:pt idx="8065">
                        <c:v>44167.041666666701</c:v>
                      </c:pt>
                      <c:pt idx="8066">
                        <c:v>44167.083333333299</c:v>
                      </c:pt>
                      <c:pt idx="8067">
                        <c:v>44167.125</c:v>
                      </c:pt>
                      <c:pt idx="8068">
                        <c:v>44167.166666666701</c:v>
                      </c:pt>
                      <c:pt idx="8069">
                        <c:v>44167.208333333299</c:v>
                      </c:pt>
                      <c:pt idx="8070">
                        <c:v>44167.25</c:v>
                      </c:pt>
                      <c:pt idx="8071">
                        <c:v>44167.291666666701</c:v>
                      </c:pt>
                      <c:pt idx="8072">
                        <c:v>44167.333333333299</c:v>
                      </c:pt>
                      <c:pt idx="8073">
                        <c:v>44167.375</c:v>
                      </c:pt>
                      <c:pt idx="8074">
                        <c:v>44167.416666666701</c:v>
                      </c:pt>
                      <c:pt idx="8075">
                        <c:v>44167.458333333299</c:v>
                      </c:pt>
                      <c:pt idx="8076">
                        <c:v>44167.5</c:v>
                      </c:pt>
                      <c:pt idx="8077">
                        <c:v>44167.541666666701</c:v>
                      </c:pt>
                      <c:pt idx="8078">
                        <c:v>44167.583333333299</c:v>
                      </c:pt>
                      <c:pt idx="8079">
                        <c:v>44167.625</c:v>
                      </c:pt>
                      <c:pt idx="8080">
                        <c:v>44167.666666666701</c:v>
                      </c:pt>
                      <c:pt idx="8081">
                        <c:v>44167.708333333299</c:v>
                      </c:pt>
                      <c:pt idx="8082">
                        <c:v>44167.75</c:v>
                      </c:pt>
                      <c:pt idx="8083">
                        <c:v>44167.791666666701</c:v>
                      </c:pt>
                      <c:pt idx="8084">
                        <c:v>44167.833333333299</c:v>
                      </c:pt>
                      <c:pt idx="8085">
                        <c:v>44167.875</c:v>
                      </c:pt>
                      <c:pt idx="8086">
                        <c:v>44167.916666666701</c:v>
                      </c:pt>
                      <c:pt idx="8087">
                        <c:v>44167.958333333299</c:v>
                      </c:pt>
                      <c:pt idx="8088">
                        <c:v>44168</c:v>
                      </c:pt>
                      <c:pt idx="8089">
                        <c:v>44168.041666666701</c:v>
                      </c:pt>
                      <c:pt idx="8090">
                        <c:v>44168.083333333299</c:v>
                      </c:pt>
                      <c:pt idx="8091">
                        <c:v>44168.125</c:v>
                      </c:pt>
                      <c:pt idx="8092">
                        <c:v>44168.166666666701</c:v>
                      </c:pt>
                      <c:pt idx="8093">
                        <c:v>44168.208333333299</c:v>
                      </c:pt>
                      <c:pt idx="8094">
                        <c:v>44168.25</c:v>
                      </c:pt>
                      <c:pt idx="8095">
                        <c:v>44168.291666666701</c:v>
                      </c:pt>
                      <c:pt idx="8096">
                        <c:v>44168.333333333299</c:v>
                      </c:pt>
                      <c:pt idx="8097">
                        <c:v>44168.375</c:v>
                      </c:pt>
                      <c:pt idx="8098">
                        <c:v>44168.416666666701</c:v>
                      </c:pt>
                      <c:pt idx="8099">
                        <c:v>44168.458333333299</c:v>
                      </c:pt>
                      <c:pt idx="8100">
                        <c:v>44168.5</c:v>
                      </c:pt>
                      <c:pt idx="8101">
                        <c:v>44168.541666666701</c:v>
                      </c:pt>
                      <c:pt idx="8102">
                        <c:v>44168.583333333299</c:v>
                      </c:pt>
                      <c:pt idx="8103">
                        <c:v>44168.625</c:v>
                      </c:pt>
                      <c:pt idx="8104">
                        <c:v>44168.666666666701</c:v>
                      </c:pt>
                      <c:pt idx="8105">
                        <c:v>44168.708333333299</c:v>
                      </c:pt>
                      <c:pt idx="8106">
                        <c:v>44168.75</c:v>
                      </c:pt>
                      <c:pt idx="8107">
                        <c:v>44168.791666666701</c:v>
                      </c:pt>
                      <c:pt idx="8108">
                        <c:v>44168.833333333299</c:v>
                      </c:pt>
                      <c:pt idx="8109">
                        <c:v>44168.875</c:v>
                      </c:pt>
                      <c:pt idx="8110">
                        <c:v>44168.916666666701</c:v>
                      </c:pt>
                      <c:pt idx="8111">
                        <c:v>44168.958333333299</c:v>
                      </c:pt>
                      <c:pt idx="8112">
                        <c:v>44169</c:v>
                      </c:pt>
                      <c:pt idx="8113">
                        <c:v>44169.041666666701</c:v>
                      </c:pt>
                      <c:pt idx="8114">
                        <c:v>44169.083333333299</c:v>
                      </c:pt>
                      <c:pt idx="8115">
                        <c:v>44169.125</c:v>
                      </c:pt>
                      <c:pt idx="8116">
                        <c:v>44169.166666666701</c:v>
                      </c:pt>
                      <c:pt idx="8117">
                        <c:v>44169.208333333299</c:v>
                      </c:pt>
                      <c:pt idx="8118">
                        <c:v>44169.25</c:v>
                      </c:pt>
                      <c:pt idx="8119">
                        <c:v>44169.291666666701</c:v>
                      </c:pt>
                      <c:pt idx="8120">
                        <c:v>44169.333333333299</c:v>
                      </c:pt>
                      <c:pt idx="8121">
                        <c:v>44169.375</c:v>
                      </c:pt>
                      <c:pt idx="8122">
                        <c:v>44169.416666666701</c:v>
                      </c:pt>
                      <c:pt idx="8123">
                        <c:v>44169.458333333299</c:v>
                      </c:pt>
                      <c:pt idx="8124">
                        <c:v>44169.5</c:v>
                      </c:pt>
                      <c:pt idx="8125">
                        <c:v>44169.541666666701</c:v>
                      </c:pt>
                      <c:pt idx="8126">
                        <c:v>44169.583333333299</c:v>
                      </c:pt>
                      <c:pt idx="8127">
                        <c:v>44169.625</c:v>
                      </c:pt>
                      <c:pt idx="8128">
                        <c:v>44169.666666666701</c:v>
                      </c:pt>
                      <c:pt idx="8129">
                        <c:v>44169.708333333299</c:v>
                      </c:pt>
                      <c:pt idx="8130">
                        <c:v>44169.75</c:v>
                      </c:pt>
                      <c:pt idx="8131">
                        <c:v>44169.791666666701</c:v>
                      </c:pt>
                      <c:pt idx="8132">
                        <c:v>44169.833333333299</c:v>
                      </c:pt>
                      <c:pt idx="8133">
                        <c:v>44169.875</c:v>
                      </c:pt>
                      <c:pt idx="8134">
                        <c:v>44169.916666666701</c:v>
                      </c:pt>
                      <c:pt idx="8135">
                        <c:v>44169.958333333299</c:v>
                      </c:pt>
                      <c:pt idx="8136">
                        <c:v>44170</c:v>
                      </c:pt>
                      <c:pt idx="8137">
                        <c:v>44170.041666666701</c:v>
                      </c:pt>
                      <c:pt idx="8138">
                        <c:v>44170.083333333299</c:v>
                      </c:pt>
                      <c:pt idx="8139">
                        <c:v>44170.125</c:v>
                      </c:pt>
                      <c:pt idx="8140">
                        <c:v>44170.166666666701</c:v>
                      </c:pt>
                      <c:pt idx="8141">
                        <c:v>44170.208333333299</c:v>
                      </c:pt>
                      <c:pt idx="8142">
                        <c:v>44170.25</c:v>
                      </c:pt>
                      <c:pt idx="8143">
                        <c:v>44170.291666666701</c:v>
                      </c:pt>
                      <c:pt idx="8144">
                        <c:v>44170.333333333299</c:v>
                      </c:pt>
                      <c:pt idx="8145">
                        <c:v>44170.375</c:v>
                      </c:pt>
                      <c:pt idx="8146">
                        <c:v>44170.416666666701</c:v>
                      </c:pt>
                      <c:pt idx="8147">
                        <c:v>44170.458333333299</c:v>
                      </c:pt>
                      <c:pt idx="8148">
                        <c:v>44170.5</c:v>
                      </c:pt>
                      <c:pt idx="8149">
                        <c:v>44170.541666666701</c:v>
                      </c:pt>
                      <c:pt idx="8150">
                        <c:v>44170.583333333299</c:v>
                      </c:pt>
                      <c:pt idx="8151">
                        <c:v>44170.625</c:v>
                      </c:pt>
                      <c:pt idx="8152">
                        <c:v>44170.666666666701</c:v>
                      </c:pt>
                      <c:pt idx="8153">
                        <c:v>44170.708333333299</c:v>
                      </c:pt>
                      <c:pt idx="8154">
                        <c:v>44170.75</c:v>
                      </c:pt>
                      <c:pt idx="8155">
                        <c:v>44170.791666666701</c:v>
                      </c:pt>
                      <c:pt idx="8156">
                        <c:v>44170.833333333299</c:v>
                      </c:pt>
                      <c:pt idx="8157">
                        <c:v>44170.875</c:v>
                      </c:pt>
                      <c:pt idx="8158">
                        <c:v>44170.916666666701</c:v>
                      </c:pt>
                      <c:pt idx="8159">
                        <c:v>44170.958333333299</c:v>
                      </c:pt>
                      <c:pt idx="8160">
                        <c:v>44171</c:v>
                      </c:pt>
                      <c:pt idx="8161">
                        <c:v>44171.041666666701</c:v>
                      </c:pt>
                      <c:pt idx="8162">
                        <c:v>44171.083333333299</c:v>
                      </c:pt>
                      <c:pt idx="8163">
                        <c:v>44171.125</c:v>
                      </c:pt>
                      <c:pt idx="8164">
                        <c:v>44171.166666666701</c:v>
                      </c:pt>
                      <c:pt idx="8165">
                        <c:v>44171.208333333299</c:v>
                      </c:pt>
                      <c:pt idx="8166">
                        <c:v>44171.25</c:v>
                      </c:pt>
                      <c:pt idx="8167">
                        <c:v>44171.291666666701</c:v>
                      </c:pt>
                      <c:pt idx="8168">
                        <c:v>44171.333333333299</c:v>
                      </c:pt>
                      <c:pt idx="8169">
                        <c:v>44171.375</c:v>
                      </c:pt>
                      <c:pt idx="8170">
                        <c:v>44171.416666666701</c:v>
                      </c:pt>
                      <c:pt idx="8171">
                        <c:v>44171.458333333299</c:v>
                      </c:pt>
                      <c:pt idx="8172">
                        <c:v>44171.5</c:v>
                      </c:pt>
                      <c:pt idx="8173">
                        <c:v>44171.541666666701</c:v>
                      </c:pt>
                      <c:pt idx="8174">
                        <c:v>44171.583333333299</c:v>
                      </c:pt>
                      <c:pt idx="8175">
                        <c:v>44171.625</c:v>
                      </c:pt>
                      <c:pt idx="8176">
                        <c:v>44171.666666666701</c:v>
                      </c:pt>
                      <c:pt idx="8177">
                        <c:v>44171.708333333299</c:v>
                      </c:pt>
                      <c:pt idx="8178">
                        <c:v>44171.75</c:v>
                      </c:pt>
                      <c:pt idx="8179">
                        <c:v>44171.791666666701</c:v>
                      </c:pt>
                      <c:pt idx="8180">
                        <c:v>44171.833333333299</c:v>
                      </c:pt>
                      <c:pt idx="8181">
                        <c:v>44171.875</c:v>
                      </c:pt>
                      <c:pt idx="8182">
                        <c:v>44171.916666666701</c:v>
                      </c:pt>
                      <c:pt idx="8183">
                        <c:v>44171.958333333299</c:v>
                      </c:pt>
                      <c:pt idx="8184">
                        <c:v>44172</c:v>
                      </c:pt>
                      <c:pt idx="8185">
                        <c:v>44172.041666666701</c:v>
                      </c:pt>
                      <c:pt idx="8186">
                        <c:v>44172.083333333299</c:v>
                      </c:pt>
                      <c:pt idx="8187">
                        <c:v>44172.125</c:v>
                      </c:pt>
                      <c:pt idx="8188">
                        <c:v>44172.166666666701</c:v>
                      </c:pt>
                      <c:pt idx="8189">
                        <c:v>44172.208333333299</c:v>
                      </c:pt>
                      <c:pt idx="8190">
                        <c:v>44172.25</c:v>
                      </c:pt>
                      <c:pt idx="8191">
                        <c:v>44172.291666666701</c:v>
                      </c:pt>
                      <c:pt idx="8192">
                        <c:v>44172.333333333299</c:v>
                      </c:pt>
                      <c:pt idx="8193">
                        <c:v>44172.375</c:v>
                      </c:pt>
                      <c:pt idx="8194">
                        <c:v>44172.416666666701</c:v>
                      </c:pt>
                      <c:pt idx="8195">
                        <c:v>44172.458333333299</c:v>
                      </c:pt>
                      <c:pt idx="8196">
                        <c:v>44172.5</c:v>
                      </c:pt>
                      <c:pt idx="8197">
                        <c:v>44172.541666666701</c:v>
                      </c:pt>
                      <c:pt idx="8198">
                        <c:v>44172.583333333299</c:v>
                      </c:pt>
                      <c:pt idx="8199">
                        <c:v>44172.625</c:v>
                      </c:pt>
                      <c:pt idx="8200">
                        <c:v>44172.666666666701</c:v>
                      </c:pt>
                      <c:pt idx="8201">
                        <c:v>44172.708333333299</c:v>
                      </c:pt>
                      <c:pt idx="8202">
                        <c:v>44172.75</c:v>
                      </c:pt>
                      <c:pt idx="8203">
                        <c:v>44172.791666666701</c:v>
                      </c:pt>
                      <c:pt idx="8204">
                        <c:v>44172.833333333299</c:v>
                      </c:pt>
                      <c:pt idx="8205">
                        <c:v>44172.875</c:v>
                      </c:pt>
                      <c:pt idx="8206">
                        <c:v>44172.916666666701</c:v>
                      </c:pt>
                      <c:pt idx="8207">
                        <c:v>44172.958333333299</c:v>
                      </c:pt>
                      <c:pt idx="8208">
                        <c:v>44173</c:v>
                      </c:pt>
                      <c:pt idx="8209">
                        <c:v>44173.041666666701</c:v>
                      </c:pt>
                      <c:pt idx="8210">
                        <c:v>44173.083333333299</c:v>
                      </c:pt>
                      <c:pt idx="8211">
                        <c:v>44173.125</c:v>
                      </c:pt>
                      <c:pt idx="8212">
                        <c:v>44173.166666666701</c:v>
                      </c:pt>
                      <c:pt idx="8213">
                        <c:v>44173.208333333299</c:v>
                      </c:pt>
                      <c:pt idx="8214">
                        <c:v>44173.25</c:v>
                      </c:pt>
                      <c:pt idx="8215">
                        <c:v>44173.291666666701</c:v>
                      </c:pt>
                      <c:pt idx="8216">
                        <c:v>44173.333333333299</c:v>
                      </c:pt>
                      <c:pt idx="8217">
                        <c:v>44173.375</c:v>
                      </c:pt>
                      <c:pt idx="8218">
                        <c:v>44173.416666666701</c:v>
                      </c:pt>
                      <c:pt idx="8219">
                        <c:v>44173.458333333299</c:v>
                      </c:pt>
                      <c:pt idx="8220">
                        <c:v>44173.5</c:v>
                      </c:pt>
                      <c:pt idx="8221">
                        <c:v>44173.541666666701</c:v>
                      </c:pt>
                      <c:pt idx="8222">
                        <c:v>44173.583333333299</c:v>
                      </c:pt>
                      <c:pt idx="8223">
                        <c:v>44173.625</c:v>
                      </c:pt>
                      <c:pt idx="8224">
                        <c:v>44173.666666666701</c:v>
                      </c:pt>
                      <c:pt idx="8225">
                        <c:v>44173.708333333299</c:v>
                      </c:pt>
                      <c:pt idx="8226">
                        <c:v>44173.75</c:v>
                      </c:pt>
                      <c:pt idx="8227">
                        <c:v>44173.791666666701</c:v>
                      </c:pt>
                      <c:pt idx="8228">
                        <c:v>44173.833333333299</c:v>
                      </c:pt>
                      <c:pt idx="8229">
                        <c:v>44173.875</c:v>
                      </c:pt>
                      <c:pt idx="8230">
                        <c:v>44173.916666666701</c:v>
                      </c:pt>
                      <c:pt idx="8231">
                        <c:v>44173.958333333299</c:v>
                      </c:pt>
                      <c:pt idx="8232">
                        <c:v>44174</c:v>
                      </c:pt>
                      <c:pt idx="8233">
                        <c:v>44174.041666666701</c:v>
                      </c:pt>
                      <c:pt idx="8234">
                        <c:v>44174.083333333299</c:v>
                      </c:pt>
                      <c:pt idx="8235">
                        <c:v>44174.125</c:v>
                      </c:pt>
                      <c:pt idx="8236">
                        <c:v>44174.166666666701</c:v>
                      </c:pt>
                      <c:pt idx="8237">
                        <c:v>44174.208333333299</c:v>
                      </c:pt>
                      <c:pt idx="8238">
                        <c:v>44174.25</c:v>
                      </c:pt>
                      <c:pt idx="8239">
                        <c:v>44174.291666666701</c:v>
                      </c:pt>
                      <c:pt idx="8240">
                        <c:v>44174.333333333299</c:v>
                      </c:pt>
                      <c:pt idx="8241">
                        <c:v>44174.375</c:v>
                      </c:pt>
                      <c:pt idx="8242">
                        <c:v>44174.416666666701</c:v>
                      </c:pt>
                      <c:pt idx="8243">
                        <c:v>44174.458333333299</c:v>
                      </c:pt>
                      <c:pt idx="8244">
                        <c:v>44174.5</c:v>
                      </c:pt>
                      <c:pt idx="8245">
                        <c:v>44174.541666666701</c:v>
                      </c:pt>
                      <c:pt idx="8246">
                        <c:v>44174.583333333299</c:v>
                      </c:pt>
                      <c:pt idx="8247">
                        <c:v>44174.625</c:v>
                      </c:pt>
                      <c:pt idx="8248">
                        <c:v>44174.666666666701</c:v>
                      </c:pt>
                      <c:pt idx="8249">
                        <c:v>44174.708333333299</c:v>
                      </c:pt>
                      <c:pt idx="8250">
                        <c:v>44174.75</c:v>
                      </c:pt>
                      <c:pt idx="8251">
                        <c:v>44174.791666666701</c:v>
                      </c:pt>
                      <c:pt idx="8252">
                        <c:v>44174.833333333299</c:v>
                      </c:pt>
                      <c:pt idx="8253">
                        <c:v>44174.875</c:v>
                      </c:pt>
                      <c:pt idx="8254">
                        <c:v>44174.916666666701</c:v>
                      </c:pt>
                      <c:pt idx="8255">
                        <c:v>44174.958333333299</c:v>
                      </c:pt>
                      <c:pt idx="8256">
                        <c:v>44175</c:v>
                      </c:pt>
                      <c:pt idx="8257">
                        <c:v>44175.041666666701</c:v>
                      </c:pt>
                      <c:pt idx="8258">
                        <c:v>44175.083333333299</c:v>
                      </c:pt>
                      <c:pt idx="8259">
                        <c:v>44175.125</c:v>
                      </c:pt>
                      <c:pt idx="8260">
                        <c:v>44175.166666666701</c:v>
                      </c:pt>
                      <c:pt idx="8261">
                        <c:v>44175.208333333299</c:v>
                      </c:pt>
                      <c:pt idx="8262">
                        <c:v>44175.25</c:v>
                      </c:pt>
                      <c:pt idx="8263">
                        <c:v>44175.291666666701</c:v>
                      </c:pt>
                      <c:pt idx="8264">
                        <c:v>44175.333333333299</c:v>
                      </c:pt>
                      <c:pt idx="8265">
                        <c:v>44175.375</c:v>
                      </c:pt>
                      <c:pt idx="8266">
                        <c:v>44175.416666666701</c:v>
                      </c:pt>
                      <c:pt idx="8267">
                        <c:v>44175.458333333299</c:v>
                      </c:pt>
                      <c:pt idx="8268">
                        <c:v>44175.5</c:v>
                      </c:pt>
                      <c:pt idx="8269">
                        <c:v>44175.541666666701</c:v>
                      </c:pt>
                      <c:pt idx="8270">
                        <c:v>44175.583333333299</c:v>
                      </c:pt>
                      <c:pt idx="8271">
                        <c:v>44175.625</c:v>
                      </c:pt>
                      <c:pt idx="8272">
                        <c:v>44175.666666666701</c:v>
                      </c:pt>
                      <c:pt idx="8273">
                        <c:v>44175.708333333299</c:v>
                      </c:pt>
                      <c:pt idx="8274">
                        <c:v>44175.75</c:v>
                      </c:pt>
                      <c:pt idx="8275">
                        <c:v>44175.791666666701</c:v>
                      </c:pt>
                      <c:pt idx="8276">
                        <c:v>44175.833333333299</c:v>
                      </c:pt>
                      <c:pt idx="8277">
                        <c:v>44175.875</c:v>
                      </c:pt>
                      <c:pt idx="8278">
                        <c:v>44175.916666666701</c:v>
                      </c:pt>
                      <c:pt idx="8279">
                        <c:v>44175.958333333299</c:v>
                      </c:pt>
                      <c:pt idx="8280">
                        <c:v>44176</c:v>
                      </c:pt>
                      <c:pt idx="8281">
                        <c:v>44176.041666666701</c:v>
                      </c:pt>
                      <c:pt idx="8282">
                        <c:v>44176.083333333299</c:v>
                      </c:pt>
                      <c:pt idx="8283">
                        <c:v>44176.125</c:v>
                      </c:pt>
                      <c:pt idx="8284">
                        <c:v>44176.166666666701</c:v>
                      </c:pt>
                      <c:pt idx="8285">
                        <c:v>44176.208333333299</c:v>
                      </c:pt>
                      <c:pt idx="8286">
                        <c:v>44176.25</c:v>
                      </c:pt>
                      <c:pt idx="8287">
                        <c:v>44176.291666666701</c:v>
                      </c:pt>
                      <c:pt idx="8288">
                        <c:v>44176.333333333299</c:v>
                      </c:pt>
                      <c:pt idx="8289">
                        <c:v>44176.375</c:v>
                      </c:pt>
                      <c:pt idx="8290">
                        <c:v>44176.416666666701</c:v>
                      </c:pt>
                      <c:pt idx="8291">
                        <c:v>44176.458333333299</c:v>
                      </c:pt>
                      <c:pt idx="8292">
                        <c:v>44176.5</c:v>
                      </c:pt>
                      <c:pt idx="8293">
                        <c:v>44176.541666666701</c:v>
                      </c:pt>
                      <c:pt idx="8294">
                        <c:v>44176.583333333299</c:v>
                      </c:pt>
                      <c:pt idx="8295">
                        <c:v>44176.625</c:v>
                      </c:pt>
                      <c:pt idx="8296">
                        <c:v>44176.666666666701</c:v>
                      </c:pt>
                      <c:pt idx="8297">
                        <c:v>44176.708333333299</c:v>
                      </c:pt>
                      <c:pt idx="8298">
                        <c:v>44176.75</c:v>
                      </c:pt>
                      <c:pt idx="8299">
                        <c:v>44176.791666666701</c:v>
                      </c:pt>
                      <c:pt idx="8300">
                        <c:v>44176.833333333299</c:v>
                      </c:pt>
                      <c:pt idx="8301">
                        <c:v>44176.875</c:v>
                      </c:pt>
                      <c:pt idx="8302">
                        <c:v>44176.916666666701</c:v>
                      </c:pt>
                      <c:pt idx="8303">
                        <c:v>44176.958333333299</c:v>
                      </c:pt>
                      <c:pt idx="8304">
                        <c:v>44177</c:v>
                      </c:pt>
                      <c:pt idx="8305">
                        <c:v>44177.041666666701</c:v>
                      </c:pt>
                      <c:pt idx="8306">
                        <c:v>44177.083333333299</c:v>
                      </c:pt>
                      <c:pt idx="8307">
                        <c:v>44177.125</c:v>
                      </c:pt>
                      <c:pt idx="8308">
                        <c:v>44177.166666666701</c:v>
                      </c:pt>
                      <c:pt idx="8309">
                        <c:v>44177.208333333299</c:v>
                      </c:pt>
                      <c:pt idx="8310">
                        <c:v>44177.25</c:v>
                      </c:pt>
                      <c:pt idx="8311">
                        <c:v>44177.291666666701</c:v>
                      </c:pt>
                      <c:pt idx="8312">
                        <c:v>44177.333333333299</c:v>
                      </c:pt>
                      <c:pt idx="8313">
                        <c:v>44177.375</c:v>
                      </c:pt>
                      <c:pt idx="8314">
                        <c:v>44177.416666666701</c:v>
                      </c:pt>
                      <c:pt idx="8315">
                        <c:v>44177.458333333299</c:v>
                      </c:pt>
                      <c:pt idx="8316">
                        <c:v>44177.5</c:v>
                      </c:pt>
                      <c:pt idx="8317">
                        <c:v>44177.541666666701</c:v>
                      </c:pt>
                      <c:pt idx="8318">
                        <c:v>44177.583333333299</c:v>
                      </c:pt>
                      <c:pt idx="8319">
                        <c:v>44177.625</c:v>
                      </c:pt>
                      <c:pt idx="8320">
                        <c:v>44177.666666666701</c:v>
                      </c:pt>
                      <c:pt idx="8321">
                        <c:v>44177.708333333299</c:v>
                      </c:pt>
                      <c:pt idx="8322">
                        <c:v>44177.75</c:v>
                      </c:pt>
                      <c:pt idx="8323">
                        <c:v>44177.791666666701</c:v>
                      </c:pt>
                      <c:pt idx="8324">
                        <c:v>44177.833333333299</c:v>
                      </c:pt>
                      <c:pt idx="8325">
                        <c:v>44177.875</c:v>
                      </c:pt>
                      <c:pt idx="8326">
                        <c:v>44177.916666666701</c:v>
                      </c:pt>
                      <c:pt idx="8327">
                        <c:v>44177.958333333299</c:v>
                      </c:pt>
                      <c:pt idx="8328">
                        <c:v>44178</c:v>
                      </c:pt>
                      <c:pt idx="8329">
                        <c:v>44178.041666666701</c:v>
                      </c:pt>
                      <c:pt idx="8330">
                        <c:v>44178.083333333299</c:v>
                      </c:pt>
                      <c:pt idx="8331">
                        <c:v>44178.125</c:v>
                      </c:pt>
                      <c:pt idx="8332">
                        <c:v>44178.166666666701</c:v>
                      </c:pt>
                      <c:pt idx="8333">
                        <c:v>44178.208333333299</c:v>
                      </c:pt>
                      <c:pt idx="8334">
                        <c:v>44178.25</c:v>
                      </c:pt>
                      <c:pt idx="8335">
                        <c:v>44178.291666666701</c:v>
                      </c:pt>
                      <c:pt idx="8336">
                        <c:v>44178.333333333299</c:v>
                      </c:pt>
                      <c:pt idx="8337">
                        <c:v>44178.375</c:v>
                      </c:pt>
                      <c:pt idx="8338">
                        <c:v>44178.416666666701</c:v>
                      </c:pt>
                      <c:pt idx="8339">
                        <c:v>44178.458333333299</c:v>
                      </c:pt>
                      <c:pt idx="8340">
                        <c:v>44178.5</c:v>
                      </c:pt>
                      <c:pt idx="8341">
                        <c:v>44178.541666666701</c:v>
                      </c:pt>
                      <c:pt idx="8342">
                        <c:v>44178.583333333299</c:v>
                      </c:pt>
                      <c:pt idx="8343">
                        <c:v>44178.625</c:v>
                      </c:pt>
                      <c:pt idx="8344">
                        <c:v>44178.666666666701</c:v>
                      </c:pt>
                      <c:pt idx="8345">
                        <c:v>44178.708333333299</c:v>
                      </c:pt>
                      <c:pt idx="8346">
                        <c:v>44178.75</c:v>
                      </c:pt>
                      <c:pt idx="8347">
                        <c:v>44178.791666666701</c:v>
                      </c:pt>
                      <c:pt idx="8348">
                        <c:v>44178.833333333299</c:v>
                      </c:pt>
                      <c:pt idx="8349">
                        <c:v>44178.875</c:v>
                      </c:pt>
                      <c:pt idx="8350">
                        <c:v>44178.916666666701</c:v>
                      </c:pt>
                      <c:pt idx="8351">
                        <c:v>44178.958333333299</c:v>
                      </c:pt>
                      <c:pt idx="8352">
                        <c:v>44179</c:v>
                      </c:pt>
                      <c:pt idx="8353">
                        <c:v>44179.041666666701</c:v>
                      </c:pt>
                      <c:pt idx="8354">
                        <c:v>44179.083333333299</c:v>
                      </c:pt>
                      <c:pt idx="8355">
                        <c:v>44179.125</c:v>
                      </c:pt>
                      <c:pt idx="8356">
                        <c:v>44179.166666666701</c:v>
                      </c:pt>
                      <c:pt idx="8357">
                        <c:v>44179.208333333299</c:v>
                      </c:pt>
                      <c:pt idx="8358">
                        <c:v>44179.25</c:v>
                      </c:pt>
                      <c:pt idx="8359">
                        <c:v>44179.291666666701</c:v>
                      </c:pt>
                      <c:pt idx="8360">
                        <c:v>44179.333333333299</c:v>
                      </c:pt>
                      <c:pt idx="8361">
                        <c:v>44179.375</c:v>
                      </c:pt>
                      <c:pt idx="8362">
                        <c:v>44179.416666666701</c:v>
                      </c:pt>
                      <c:pt idx="8363">
                        <c:v>44179.458333333299</c:v>
                      </c:pt>
                      <c:pt idx="8364">
                        <c:v>44179.5</c:v>
                      </c:pt>
                      <c:pt idx="8365">
                        <c:v>44179.541666666701</c:v>
                      </c:pt>
                      <c:pt idx="8366">
                        <c:v>44179.583333333299</c:v>
                      </c:pt>
                      <c:pt idx="8367">
                        <c:v>44179.625</c:v>
                      </c:pt>
                      <c:pt idx="8368">
                        <c:v>44179.666666666701</c:v>
                      </c:pt>
                      <c:pt idx="8369">
                        <c:v>44179.708333333299</c:v>
                      </c:pt>
                      <c:pt idx="8370">
                        <c:v>44179.75</c:v>
                      </c:pt>
                      <c:pt idx="8371">
                        <c:v>44179.791666666701</c:v>
                      </c:pt>
                      <c:pt idx="8372">
                        <c:v>44179.833333333299</c:v>
                      </c:pt>
                      <c:pt idx="8373">
                        <c:v>44179.875</c:v>
                      </c:pt>
                      <c:pt idx="8374">
                        <c:v>44179.916666666701</c:v>
                      </c:pt>
                      <c:pt idx="8375">
                        <c:v>44179.958333333299</c:v>
                      </c:pt>
                      <c:pt idx="8376">
                        <c:v>44180</c:v>
                      </c:pt>
                      <c:pt idx="8377">
                        <c:v>44180.041666666701</c:v>
                      </c:pt>
                      <c:pt idx="8378">
                        <c:v>44180.083333333299</c:v>
                      </c:pt>
                      <c:pt idx="8379">
                        <c:v>44180.125</c:v>
                      </c:pt>
                      <c:pt idx="8380">
                        <c:v>44180.166666666701</c:v>
                      </c:pt>
                      <c:pt idx="8381">
                        <c:v>44180.208333333299</c:v>
                      </c:pt>
                      <c:pt idx="8382">
                        <c:v>44180.25</c:v>
                      </c:pt>
                      <c:pt idx="8383">
                        <c:v>44180.291666666701</c:v>
                      </c:pt>
                      <c:pt idx="8384">
                        <c:v>44180.333333333299</c:v>
                      </c:pt>
                      <c:pt idx="8385">
                        <c:v>44180.375</c:v>
                      </c:pt>
                      <c:pt idx="8386">
                        <c:v>44180.416666666701</c:v>
                      </c:pt>
                      <c:pt idx="8387">
                        <c:v>44180.458333333299</c:v>
                      </c:pt>
                      <c:pt idx="8388">
                        <c:v>44180.5</c:v>
                      </c:pt>
                      <c:pt idx="8389">
                        <c:v>44180.541666666701</c:v>
                      </c:pt>
                      <c:pt idx="8390">
                        <c:v>44180.583333333299</c:v>
                      </c:pt>
                      <c:pt idx="8391">
                        <c:v>44180.625</c:v>
                      </c:pt>
                      <c:pt idx="8392">
                        <c:v>44180.666666666701</c:v>
                      </c:pt>
                      <c:pt idx="8393">
                        <c:v>44180.708333333299</c:v>
                      </c:pt>
                      <c:pt idx="8394">
                        <c:v>44180.75</c:v>
                      </c:pt>
                      <c:pt idx="8395">
                        <c:v>44180.791666666701</c:v>
                      </c:pt>
                      <c:pt idx="8396">
                        <c:v>44180.833333333299</c:v>
                      </c:pt>
                      <c:pt idx="8397">
                        <c:v>44180.875</c:v>
                      </c:pt>
                      <c:pt idx="8398">
                        <c:v>44180.916666666701</c:v>
                      </c:pt>
                      <c:pt idx="8399">
                        <c:v>44180.958333333299</c:v>
                      </c:pt>
                      <c:pt idx="8400">
                        <c:v>44181</c:v>
                      </c:pt>
                      <c:pt idx="8401">
                        <c:v>44181.041666666701</c:v>
                      </c:pt>
                      <c:pt idx="8402">
                        <c:v>44181.083333333299</c:v>
                      </c:pt>
                      <c:pt idx="8403">
                        <c:v>44181.125</c:v>
                      </c:pt>
                      <c:pt idx="8404">
                        <c:v>44181.166666666701</c:v>
                      </c:pt>
                      <c:pt idx="8405">
                        <c:v>44181.208333333299</c:v>
                      </c:pt>
                      <c:pt idx="8406">
                        <c:v>44181.25</c:v>
                      </c:pt>
                      <c:pt idx="8407">
                        <c:v>44181.291666666701</c:v>
                      </c:pt>
                      <c:pt idx="8408">
                        <c:v>44181.333333333299</c:v>
                      </c:pt>
                      <c:pt idx="8409">
                        <c:v>44181.375</c:v>
                      </c:pt>
                      <c:pt idx="8410">
                        <c:v>44181.416666666701</c:v>
                      </c:pt>
                      <c:pt idx="8411">
                        <c:v>44181.458333333299</c:v>
                      </c:pt>
                      <c:pt idx="8412">
                        <c:v>44181.5</c:v>
                      </c:pt>
                      <c:pt idx="8413">
                        <c:v>44181.541666666701</c:v>
                      </c:pt>
                      <c:pt idx="8414">
                        <c:v>44181.583333333299</c:v>
                      </c:pt>
                      <c:pt idx="8415">
                        <c:v>44181.625</c:v>
                      </c:pt>
                      <c:pt idx="8416">
                        <c:v>44181.666666666701</c:v>
                      </c:pt>
                      <c:pt idx="8417">
                        <c:v>44181.708333333299</c:v>
                      </c:pt>
                      <c:pt idx="8418">
                        <c:v>44181.75</c:v>
                      </c:pt>
                      <c:pt idx="8419">
                        <c:v>44181.791666666701</c:v>
                      </c:pt>
                      <c:pt idx="8420">
                        <c:v>44181.833333333299</c:v>
                      </c:pt>
                      <c:pt idx="8421">
                        <c:v>44181.875</c:v>
                      </c:pt>
                      <c:pt idx="8422">
                        <c:v>44181.916666666701</c:v>
                      </c:pt>
                      <c:pt idx="8423">
                        <c:v>44181.958333333299</c:v>
                      </c:pt>
                      <c:pt idx="8424">
                        <c:v>44182</c:v>
                      </c:pt>
                      <c:pt idx="8425">
                        <c:v>44182.041666666701</c:v>
                      </c:pt>
                      <c:pt idx="8426">
                        <c:v>44182.083333333299</c:v>
                      </c:pt>
                      <c:pt idx="8427">
                        <c:v>44182.125</c:v>
                      </c:pt>
                      <c:pt idx="8428">
                        <c:v>44182.166666666701</c:v>
                      </c:pt>
                      <c:pt idx="8429">
                        <c:v>44182.208333333299</c:v>
                      </c:pt>
                      <c:pt idx="8430">
                        <c:v>44182.25</c:v>
                      </c:pt>
                      <c:pt idx="8431">
                        <c:v>44182.291666666701</c:v>
                      </c:pt>
                      <c:pt idx="8432">
                        <c:v>44182.333333333299</c:v>
                      </c:pt>
                      <c:pt idx="8433">
                        <c:v>44182.375</c:v>
                      </c:pt>
                      <c:pt idx="8434">
                        <c:v>44182.416666666701</c:v>
                      </c:pt>
                      <c:pt idx="8435">
                        <c:v>44182.458333333299</c:v>
                      </c:pt>
                      <c:pt idx="8436">
                        <c:v>44182.5</c:v>
                      </c:pt>
                      <c:pt idx="8437">
                        <c:v>44182.541666666701</c:v>
                      </c:pt>
                      <c:pt idx="8438">
                        <c:v>44182.583333333299</c:v>
                      </c:pt>
                      <c:pt idx="8439">
                        <c:v>44182.625</c:v>
                      </c:pt>
                      <c:pt idx="8440">
                        <c:v>44182.666666666701</c:v>
                      </c:pt>
                      <c:pt idx="8441">
                        <c:v>44182.708333333299</c:v>
                      </c:pt>
                      <c:pt idx="8442">
                        <c:v>44182.75</c:v>
                      </c:pt>
                      <c:pt idx="8443">
                        <c:v>44182.791666666701</c:v>
                      </c:pt>
                      <c:pt idx="8444">
                        <c:v>44182.833333333299</c:v>
                      </c:pt>
                      <c:pt idx="8445">
                        <c:v>44182.875</c:v>
                      </c:pt>
                      <c:pt idx="8446">
                        <c:v>44182.916666666701</c:v>
                      </c:pt>
                      <c:pt idx="8447">
                        <c:v>44182.958333333299</c:v>
                      </c:pt>
                      <c:pt idx="8448">
                        <c:v>44183</c:v>
                      </c:pt>
                      <c:pt idx="8449">
                        <c:v>44183.041666666701</c:v>
                      </c:pt>
                      <c:pt idx="8450">
                        <c:v>44183.083333333299</c:v>
                      </c:pt>
                      <c:pt idx="8451">
                        <c:v>44183.125</c:v>
                      </c:pt>
                      <c:pt idx="8452">
                        <c:v>44183.166666666701</c:v>
                      </c:pt>
                      <c:pt idx="8453">
                        <c:v>44183.208333333299</c:v>
                      </c:pt>
                      <c:pt idx="8454">
                        <c:v>44183.25</c:v>
                      </c:pt>
                      <c:pt idx="8455">
                        <c:v>44183.291666666701</c:v>
                      </c:pt>
                      <c:pt idx="8456">
                        <c:v>44183.333333333299</c:v>
                      </c:pt>
                      <c:pt idx="8457">
                        <c:v>44183.375</c:v>
                      </c:pt>
                      <c:pt idx="8458">
                        <c:v>44183.416666666701</c:v>
                      </c:pt>
                      <c:pt idx="8459">
                        <c:v>44183.458333333299</c:v>
                      </c:pt>
                      <c:pt idx="8460">
                        <c:v>44183.5</c:v>
                      </c:pt>
                      <c:pt idx="8461">
                        <c:v>44183.541666666701</c:v>
                      </c:pt>
                      <c:pt idx="8462">
                        <c:v>44183.583333333299</c:v>
                      </c:pt>
                      <c:pt idx="8463">
                        <c:v>44183.625</c:v>
                      </c:pt>
                      <c:pt idx="8464">
                        <c:v>44183.666666666701</c:v>
                      </c:pt>
                      <c:pt idx="8465">
                        <c:v>44183.708333333299</c:v>
                      </c:pt>
                      <c:pt idx="8466">
                        <c:v>44183.75</c:v>
                      </c:pt>
                      <c:pt idx="8467">
                        <c:v>44183.791666666701</c:v>
                      </c:pt>
                      <c:pt idx="8468">
                        <c:v>44183.833333333299</c:v>
                      </c:pt>
                      <c:pt idx="8469">
                        <c:v>44183.875</c:v>
                      </c:pt>
                      <c:pt idx="8470">
                        <c:v>44183.916666666701</c:v>
                      </c:pt>
                      <c:pt idx="8471">
                        <c:v>44183.958333333299</c:v>
                      </c:pt>
                      <c:pt idx="8472">
                        <c:v>44184</c:v>
                      </c:pt>
                      <c:pt idx="8473">
                        <c:v>44184.041666666701</c:v>
                      </c:pt>
                      <c:pt idx="8474">
                        <c:v>44184.083333333299</c:v>
                      </c:pt>
                      <c:pt idx="8475">
                        <c:v>44184.125</c:v>
                      </c:pt>
                      <c:pt idx="8476">
                        <c:v>44184.166666666701</c:v>
                      </c:pt>
                      <c:pt idx="8477">
                        <c:v>44184.208333333299</c:v>
                      </c:pt>
                      <c:pt idx="8478">
                        <c:v>44184.25</c:v>
                      </c:pt>
                      <c:pt idx="8479">
                        <c:v>44184.291666666701</c:v>
                      </c:pt>
                      <c:pt idx="8480">
                        <c:v>44184.333333333299</c:v>
                      </c:pt>
                      <c:pt idx="8481">
                        <c:v>44184.375</c:v>
                      </c:pt>
                      <c:pt idx="8482">
                        <c:v>44184.416666666701</c:v>
                      </c:pt>
                      <c:pt idx="8483">
                        <c:v>44184.458333333299</c:v>
                      </c:pt>
                      <c:pt idx="8484">
                        <c:v>44184.5</c:v>
                      </c:pt>
                      <c:pt idx="8485">
                        <c:v>44184.541666666701</c:v>
                      </c:pt>
                      <c:pt idx="8486">
                        <c:v>44184.583333333299</c:v>
                      </c:pt>
                      <c:pt idx="8487">
                        <c:v>44184.625</c:v>
                      </c:pt>
                      <c:pt idx="8488">
                        <c:v>44184.666666666701</c:v>
                      </c:pt>
                      <c:pt idx="8489">
                        <c:v>44184.708333333299</c:v>
                      </c:pt>
                      <c:pt idx="8490">
                        <c:v>44184.75</c:v>
                      </c:pt>
                      <c:pt idx="8491">
                        <c:v>44184.791666666701</c:v>
                      </c:pt>
                      <c:pt idx="8492">
                        <c:v>44184.833333333299</c:v>
                      </c:pt>
                      <c:pt idx="8493">
                        <c:v>44184.875</c:v>
                      </c:pt>
                      <c:pt idx="8494">
                        <c:v>44184.916666666701</c:v>
                      </c:pt>
                      <c:pt idx="8495">
                        <c:v>44184.958333333299</c:v>
                      </c:pt>
                      <c:pt idx="8496">
                        <c:v>44185</c:v>
                      </c:pt>
                      <c:pt idx="8497">
                        <c:v>44185.041666666701</c:v>
                      </c:pt>
                      <c:pt idx="8498">
                        <c:v>44185.083333333299</c:v>
                      </c:pt>
                      <c:pt idx="8499">
                        <c:v>44185.125</c:v>
                      </c:pt>
                      <c:pt idx="8500">
                        <c:v>44185.166666666701</c:v>
                      </c:pt>
                      <c:pt idx="8501">
                        <c:v>44185.208333333299</c:v>
                      </c:pt>
                      <c:pt idx="8502">
                        <c:v>44185.25</c:v>
                      </c:pt>
                      <c:pt idx="8503">
                        <c:v>44185.291666666701</c:v>
                      </c:pt>
                      <c:pt idx="8504">
                        <c:v>44185.333333333299</c:v>
                      </c:pt>
                      <c:pt idx="8505">
                        <c:v>44185.375</c:v>
                      </c:pt>
                      <c:pt idx="8506">
                        <c:v>44185.416666666701</c:v>
                      </c:pt>
                      <c:pt idx="8507">
                        <c:v>44185.458333333299</c:v>
                      </c:pt>
                      <c:pt idx="8508">
                        <c:v>44185.5</c:v>
                      </c:pt>
                      <c:pt idx="8509">
                        <c:v>44185.541666666701</c:v>
                      </c:pt>
                      <c:pt idx="8510">
                        <c:v>44185.583333333299</c:v>
                      </c:pt>
                      <c:pt idx="8511">
                        <c:v>44185.625</c:v>
                      </c:pt>
                      <c:pt idx="8512">
                        <c:v>44185.666666666701</c:v>
                      </c:pt>
                      <c:pt idx="8513">
                        <c:v>44185.708333333299</c:v>
                      </c:pt>
                      <c:pt idx="8514">
                        <c:v>44185.75</c:v>
                      </c:pt>
                      <c:pt idx="8515">
                        <c:v>44185.791666666701</c:v>
                      </c:pt>
                      <c:pt idx="8516">
                        <c:v>44185.833333333299</c:v>
                      </c:pt>
                      <c:pt idx="8517">
                        <c:v>44185.875</c:v>
                      </c:pt>
                      <c:pt idx="8518">
                        <c:v>44185.916666666701</c:v>
                      </c:pt>
                      <c:pt idx="8519">
                        <c:v>44185.958333333299</c:v>
                      </c:pt>
                      <c:pt idx="8520">
                        <c:v>44186</c:v>
                      </c:pt>
                      <c:pt idx="8521">
                        <c:v>44186.041666666701</c:v>
                      </c:pt>
                      <c:pt idx="8522">
                        <c:v>44186.083333333299</c:v>
                      </c:pt>
                      <c:pt idx="8523">
                        <c:v>44186.125</c:v>
                      </c:pt>
                      <c:pt idx="8524">
                        <c:v>44186.166666666701</c:v>
                      </c:pt>
                      <c:pt idx="8525">
                        <c:v>44186.208333333299</c:v>
                      </c:pt>
                      <c:pt idx="8526">
                        <c:v>44186.25</c:v>
                      </c:pt>
                      <c:pt idx="8527">
                        <c:v>44186.291666666701</c:v>
                      </c:pt>
                      <c:pt idx="8528">
                        <c:v>44186.333333333299</c:v>
                      </c:pt>
                      <c:pt idx="8529">
                        <c:v>44186.375</c:v>
                      </c:pt>
                      <c:pt idx="8530">
                        <c:v>44186.416666666701</c:v>
                      </c:pt>
                      <c:pt idx="8531">
                        <c:v>44186.458333333299</c:v>
                      </c:pt>
                      <c:pt idx="8532">
                        <c:v>44186.5</c:v>
                      </c:pt>
                      <c:pt idx="8533">
                        <c:v>44186.541666666701</c:v>
                      </c:pt>
                      <c:pt idx="8534">
                        <c:v>44186.583333333299</c:v>
                      </c:pt>
                      <c:pt idx="8535">
                        <c:v>44186.625</c:v>
                      </c:pt>
                      <c:pt idx="8536">
                        <c:v>44186.666666666701</c:v>
                      </c:pt>
                      <c:pt idx="8537">
                        <c:v>44186.708333333299</c:v>
                      </c:pt>
                      <c:pt idx="8538">
                        <c:v>44186.75</c:v>
                      </c:pt>
                      <c:pt idx="8539">
                        <c:v>44186.791666666701</c:v>
                      </c:pt>
                      <c:pt idx="8540">
                        <c:v>44186.833333333299</c:v>
                      </c:pt>
                      <c:pt idx="8541">
                        <c:v>44186.875</c:v>
                      </c:pt>
                      <c:pt idx="8542">
                        <c:v>44186.916666666701</c:v>
                      </c:pt>
                      <c:pt idx="8543">
                        <c:v>44186.958333333299</c:v>
                      </c:pt>
                      <c:pt idx="8544">
                        <c:v>44187</c:v>
                      </c:pt>
                      <c:pt idx="8545">
                        <c:v>44187.041666666701</c:v>
                      </c:pt>
                      <c:pt idx="8546">
                        <c:v>44187.083333333299</c:v>
                      </c:pt>
                      <c:pt idx="8547">
                        <c:v>44187.125</c:v>
                      </c:pt>
                      <c:pt idx="8548">
                        <c:v>44187.166666666701</c:v>
                      </c:pt>
                      <c:pt idx="8549">
                        <c:v>44187.208333333299</c:v>
                      </c:pt>
                      <c:pt idx="8550">
                        <c:v>44187.25</c:v>
                      </c:pt>
                      <c:pt idx="8551">
                        <c:v>44187.291666666701</c:v>
                      </c:pt>
                      <c:pt idx="8552">
                        <c:v>44187.333333333299</c:v>
                      </c:pt>
                      <c:pt idx="8553">
                        <c:v>44187.375</c:v>
                      </c:pt>
                      <c:pt idx="8554">
                        <c:v>44187.416666666701</c:v>
                      </c:pt>
                      <c:pt idx="8555">
                        <c:v>44187.458333333299</c:v>
                      </c:pt>
                      <c:pt idx="8556">
                        <c:v>44187.5</c:v>
                      </c:pt>
                      <c:pt idx="8557">
                        <c:v>44187.541666666701</c:v>
                      </c:pt>
                      <c:pt idx="8558">
                        <c:v>44187.583333333299</c:v>
                      </c:pt>
                      <c:pt idx="8559">
                        <c:v>44187.625</c:v>
                      </c:pt>
                      <c:pt idx="8560">
                        <c:v>44187.666666666701</c:v>
                      </c:pt>
                      <c:pt idx="8561">
                        <c:v>44187.708333333299</c:v>
                      </c:pt>
                      <c:pt idx="8562">
                        <c:v>44187.75</c:v>
                      </c:pt>
                      <c:pt idx="8563">
                        <c:v>44187.791666666701</c:v>
                      </c:pt>
                      <c:pt idx="8564">
                        <c:v>44187.833333333299</c:v>
                      </c:pt>
                      <c:pt idx="8565">
                        <c:v>44187.875</c:v>
                      </c:pt>
                      <c:pt idx="8566">
                        <c:v>44187.916666666701</c:v>
                      </c:pt>
                      <c:pt idx="8567">
                        <c:v>44187.958333333299</c:v>
                      </c:pt>
                      <c:pt idx="8568">
                        <c:v>44188</c:v>
                      </c:pt>
                      <c:pt idx="8569">
                        <c:v>44188.041666666701</c:v>
                      </c:pt>
                      <c:pt idx="8570">
                        <c:v>44188.083333333299</c:v>
                      </c:pt>
                      <c:pt idx="8571">
                        <c:v>44188.125</c:v>
                      </c:pt>
                      <c:pt idx="8572">
                        <c:v>44188.166666666701</c:v>
                      </c:pt>
                      <c:pt idx="8573">
                        <c:v>44188.208333333299</c:v>
                      </c:pt>
                      <c:pt idx="8574">
                        <c:v>44188.25</c:v>
                      </c:pt>
                      <c:pt idx="8575">
                        <c:v>44188.291666666701</c:v>
                      </c:pt>
                      <c:pt idx="8576">
                        <c:v>44188.333333333299</c:v>
                      </c:pt>
                      <c:pt idx="8577">
                        <c:v>44188.375</c:v>
                      </c:pt>
                      <c:pt idx="8578">
                        <c:v>44188.416666666701</c:v>
                      </c:pt>
                      <c:pt idx="8579">
                        <c:v>44188.458333333299</c:v>
                      </c:pt>
                      <c:pt idx="8580">
                        <c:v>44188.5</c:v>
                      </c:pt>
                      <c:pt idx="8581">
                        <c:v>44188.541666666701</c:v>
                      </c:pt>
                      <c:pt idx="8582">
                        <c:v>44188.583333333299</c:v>
                      </c:pt>
                      <c:pt idx="8583">
                        <c:v>44188.625</c:v>
                      </c:pt>
                      <c:pt idx="8584">
                        <c:v>44188.666666666701</c:v>
                      </c:pt>
                      <c:pt idx="8585">
                        <c:v>44188.708333333299</c:v>
                      </c:pt>
                      <c:pt idx="8586">
                        <c:v>44188.75</c:v>
                      </c:pt>
                      <c:pt idx="8587">
                        <c:v>44188.791666666701</c:v>
                      </c:pt>
                      <c:pt idx="8588">
                        <c:v>44188.833333333299</c:v>
                      </c:pt>
                      <c:pt idx="8589">
                        <c:v>44188.875</c:v>
                      </c:pt>
                      <c:pt idx="8590">
                        <c:v>44188.916666666701</c:v>
                      </c:pt>
                      <c:pt idx="8591">
                        <c:v>44188.958333333299</c:v>
                      </c:pt>
                      <c:pt idx="8592">
                        <c:v>44189</c:v>
                      </c:pt>
                      <c:pt idx="8593">
                        <c:v>44189.041666666701</c:v>
                      </c:pt>
                      <c:pt idx="8594">
                        <c:v>44189.083333333299</c:v>
                      </c:pt>
                      <c:pt idx="8595">
                        <c:v>44189.125</c:v>
                      </c:pt>
                      <c:pt idx="8596">
                        <c:v>44189.166666666701</c:v>
                      </c:pt>
                      <c:pt idx="8597">
                        <c:v>44189.208333333299</c:v>
                      </c:pt>
                      <c:pt idx="8598">
                        <c:v>44189.25</c:v>
                      </c:pt>
                      <c:pt idx="8599">
                        <c:v>44189.291666666701</c:v>
                      </c:pt>
                      <c:pt idx="8600">
                        <c:v>44189.333333333299</c:v>
                      </c:pt>
                      <c:pt idx="8601">
                        <c:v>44189.375</c:v>
                      </c:pt>
                      <c:pt idx="8602">
                        <c:v>44189.416666666701</c:v>
                      </c:pt>
                      <c:pt idx="8603">
                        <c:v>44189.458333333299</c:v>
                      </c:pt>
                      <c:pt idx="8604">
                        <c:v>44189.5</c:v>
                      </c:pt>
                      <c:pt idx="8605">
                        <c:v>44189.541666666701</c:v>
                      </c:pt>
                      <c:pt idx="8606">
                        <c:v>44189.583333333299</c:v>
                      </c:pt>
                      <c:pt idx="8607">
                        <c:v>44189.625</c:v>
                      </c:pt>
                      <c:pt idx="8608">
                        <c:v>44189.666666666701</c:v>
                      </c:pt>
                      <c:pt idx="8609">
                        <c:v>44189.708333333299</c:v>
                      </c:pt>
                      <c:pt idx="8610">
                        <c:v>44189.75</c:v>
                      </c:pt>
                      <c:pt idx="8611">
                        <c:v>44189.791666666701</c:v>
                      </c:pt>
                      <c:pt idx="8612">
                        <c:v>44189.833333333299</c:v>
                      </c:pt>
                      <c:pt idx="8613">
                        <c:v>44189.875</c:v>
                      </c:pt>
                      <c:pt idx="8614">
                        <c:v>44189.916666666701</c:v>
                      </c:pt>
                      <c:pt idx="8615">
                        <c:v>44189.958333333299</c:v>
                      </c:pt>
                      <c:pt idx="8616">
                        <c:v>44190</c:v>
                      </c:pt>
                      <c:pt idx="8617">
                        <c:v>44190.041666666701</c:v>
                      </c:pt>
                      <c:pt idx="8618">
                        <c:v>44190.083333333299</c:v>
                      </c:pt>
                      <c:pt idx="8619">
                        <c:v>44190.125</c:v>
                      </c:pt>
                      <c:pt idx="8620">
                        <c:v>44190.166666666701</c:v>
                      </c:pt>
                      <c:pt idx="8621">
                        <c:v>44190.208333333299</c:v>
                      </c:pt>
                      <c:pt idx="8622">
                        <c:v>44190.25</c:v>
                      </c:pt>
                      <c:pt idx="8623">
                        <c:v>44190.291666666701</c:v>
                      </c:pt>
                      <c:pt idx="8624">
                        <c:v>44190.333333333299</c:v>
                      </c:pt>
                      <c:pt idx="8625">
                        <c:v>44190.375</c:v>
                      </c:pt>
                      <c:pt idx="8626">
                        <c:v>44190.416666666701</c:v>
                      </c:pt>
                      <c:pt idx="8627">
                        <c:v>44190.458333333299</c:v>
                      </c:pt>
                      <c:pt idx="8628">
                        <c:v>44190.5</c:v>
                      </c:pt>
                      <c:pt idx="8629">
                        <c:v>44190.541666666701</c:v>
                      </c:pt>
                      <c:pt idx="8630">
                        <c:v>44190.583333333299</c:v>
                      </c:pt>
                      <c:pt idx="8631">
                        <c:v>44190.625</c:v>
                      </c:pt>
                      <c:pt idx="8632">
                        <c:v>44190.666666666701</c:v>
                      </c:pt>
                      <c:pt idx="8633">
                        <c:v>44190.708333333299</c:v>
                      </c:pt>
                      <c:pt idx="8634">
                        <c:v>44190.75</c:v>
                      </c:pt>
                      <c:pt idx="8635">
                        <c:v>44190.791666666701</c:v>
                      </c:pt>
                      <c:pt idx="8636">
                        <c:v>44190.833333333299</c:v>
                      </c:pt>
                      <c:pt idx="8637">
                        <c:v>44190.875</c:v>
                      </c:pt>
                      <c:pt idx="8638">
                        <c:v>44190.916666666701</c:v>
                      </c:pt>
                      <c:pt idx="8639">
                        <c:v>44190.958333333299</c:v>
                      </c:pt>
                      <c:pt idx="8640">
                        <c:v>44191</c:v>
                      </c:pt>
                      <c:pt idx="8641">
                        <c:v>44191.041666666701</c:v>
                      </c:pt>
                      <c:pt idx="8642">
                        <c:v>44191.083333333299</c:v>
                      </c:pt>
                      <c:pt idx="8643">
                        <c:v>44191.125</c:v>
                      </c:pt>
                      <c:pt idx="8644">
                        <c:v>44191.166666666701</c:v>
                      </c:pt>
                      <c:pt idx="8645">
                        <c:v>44191.208333333299</c:v>
                      </c:pt>
                      <c:pt idx="8646">
                        <c:v>44191.25</c:v>
                      </c:pt>
                      <c:pt idx="8647">
                        <c:v>44191.291666666701</c:v>
                      </c:pt>
                      <c:pt idx="8648">
                        <c:v>44191.333333333299</c:v>
                      </c:pt>
                      <c:pt idx="8649">
                        <c:v>44191.375</c:v>
                      </c:pt>
                      <c:pt idx="8650">
                        <c:v>44191.416666666701</c:v>
                      </c:pt>
                      <c:pt idx="8651">
                        <c:v>44191.458333333299</c:v>
                      </c:pt>
                      <c:pt idx="8652">
                        <c:v>44191.5</c:v>
                      </c:pt>
                      <c:pt idx="8653">
                        <c:v>44191.541666666701</c:v>
                      </c:pt>
                      <c:pt idx="8654">
                        <c:v>44191.583333333299</c:v>
                      </c:pt>
                      <c:pt idx="8655">
                        <c:v>44191.625</c:v>
                      </c:pt>
                      <c:pt idx="8656">
                        <c:v>44191.666666666701</c:v>
                      </c:pt>
                      <c:pt idx="8657">
                        <c:v>44191.708333333299</c:v>
                      </c:pt>
                      <c:pt idx="8658">
                        <c:v>44191.75</c:v>
                      </c:pt>
                      <c:pt idx="8659">
                        <c:v>44191.791666666701</c:v>
                      </c:pt>
                      <c:pt idx="8660">
                        <c:v>44191.833333333299</c:v>
                      </c:pt>
                      <c:pt idx="8661">
                        <c:v>44191.875</c:v>
                      </c:pt>
                      <c:pt idx="8662">
                        <c:v>44191.916666666701</c:v>
                      </c:pt>
                      <c:pt idx="8663">
                        <c:v>44191.958333333299</c:v>
                      </c:pt>
                      <c:pt idx="8664">
                        <c:v>44192</c:v>
                      </c:pt>
                      <c:pt idx="8665">
                        <c:v>44192.041666666701</c:v>
                      </c:pt>
                      <c:pt idx="8666">
                        <c:v>44192.083333333299</c:v>
                      </c:pt>
                      <c:pt idx="8667">
                        <c:v>44192.125</c:v>
                      </c:pt>
                      <c:pt idx="8668">
                        <c:v>44192.166666666701</c:v>
                      </c:pt>
                      <c:pt idx="8669">
                        <c:v>44192.208333333299</c:v>
                      </c:pt>
                      <c:pt idx="8670">
                        <c:v>44192.25</c:v>
                      </c:pt>
                      <c:pt idx="8671">
                        <c:v>44192.291666666701</c:v>
                      </c:pt>
                      <c:pt idx="8672">
                        <c:v>44192.333333333299</c:v>
                      </c:pt>
                      <c:pt idx="8673">
                        <c:v>44192.375</c:v>
                      </c:pt>
                      <c:pt idx="8674">
                        <c:v>44192.416666666701</c:v>
                      </c:pt>
                      <c:pt idx="8675">
                        <c:v>44192.458333333299</c:v>
                      </c:pt>
                      <c:pt idx="8676">
                        <c:v>44192.5</c:v>
                      </c:pt>
                      <c:pt idx="8677">
                        <c:v>44192.541666666701</c:v>
                      </c:pt>
                      <c:pt idx="8678">
                        <c:v>44192.583333333299</c:v>
                      </c:pt>
                      <c:pt idx="8679">
                        <c:v>44192.625</c:v>
                      </c:pt>
                      <c:pt idx="8680">
                        <c:v>44192.666666666701</c:v>
                      </c:pt>
                      <c:pt idx="8681">
                        <c:v>44192.708333333299</c:v>
                      </c:pt>
                      <c:pt idx="8682">
                        <c:v>44192.75</c:v>
                      </c:pt>
                      <c:pt idx="8683">
                        <c:v>44192.791666666701</c:v>
                      </c:pt>
                      <c:pt idx="8684">
                        <c:v>44192.833333333299</c:v>
                      </c:pt>
                      <c:pt idx="8685">
                        <c:v>44192.875</c:v>
                      </c:pt>
                      <c:pt idx="8686">
                        <c:v>44192.916666666701</c:v>
                      </c:pt>
                      <c:pt idx="8687">
                        <c:v>44192.958333333299</c:v>
                      </c:pt>
                      <c:pt idx="8688">
                        <c:v>44193</c:v>
                      </c:pt>
                      <c:pt idx="8689">
                        <c:v>44193.041666666701</c:v>
                      </c:pt>
                      <c:pt idx="8690">
                        <c:v>44193.083333333299</c:v>
                      </c:pt>
                      <c:pt idx="8691">
                        <c:v>44193.125</c:v>
                      </c:pt>
                      <c:pt idx="8692">
                        <c:v>44193.166666666701</c:v>
                      </c:pt>
                      <c:pt idx="8693">
                        <c:v>44193.208333333299</c:v>
                      </c:pt>
                      <c:pt idx="8694">
                        <c:v>44193.25</c:v>
                      </c:pt>
                      <c:pt idx="8695">
                        <c:v>44193.291666666701</c:v>
                      </c:pt>
                      <c:pt idx="8696">
                        <c:v>44193.333333333299</c:v>
                      </c:pt>
                      <c:pt idx="8697">
                        <c:v>44193.375</c:v>
                      </c:pt>
                      <c:pt idx="8698">
                        <c:v>44193.416666666701</c:v>
                      </c:pt>
                      <c:pt idx="8699">
                        <c:v>44193.458333333299</c:v>
                      </c:pt>
                      <c:pt idx="8700">
                        <c:v>44193.5</c:v>
                      </c:pt>
                      <c:pt idx="8701">
                        <c:v>44193.541666666701</c:v>
                      </c:pt>
                      <c:pt idx="8702">
                        <c:v>44193.583333333299</c:v>
                      </c:pt>
                      <c:pt idx="8703">
                        <c:v>44193.625</c:v>
                      </c:pt>
                      <c:pt idx="8704">
                        <c:v>44193.666666666701</c:v>
                      </c:pt>
                      <c:pt idx="8705">
                        <c:v>44193.708333333299</c:v>
                      </c:pt>
                      <c:pt idx="8706">
                        <c:v>44193.75</c:v>
                      </c:pt>
                      <c:pt idx="8707">
                        <c:v>44193.791666666701</c:v>
                      </c:pt>
                      <c:pt idx="8708">
                        <c:v>44193.833333333299</c:v>
                      </c:pt>
                      <c:pt idx="8709">
                        <c:v>44193.875</c:v>
                      </c:pt>
                      <c:pt idx="8710">
                        <c:v>44193.916666666701</c:v>
                      </c:pt>
                      <c:pt idx="8711">
                        <c:v>44193.958333333299</c:v>
                      </c:pt>
                      <c:pt idx="8712">
                        <c:v>44194</c:v>
                      </c:pt>
                      <c:pt idx="8713">
                        <c:v>44194.041666666701</c:v>
                      </c:pt>
                      <c:pt idx="8714">
                        <c:v>44194.083333333299</c:v>
                      </c:pt>
                      <c:pt idx="8715">
                        <c:v>44194.125</c:v>
                      </c:pt>
                      <c:pt idx="8716">
                        <c:v>44194.166666666701</c:v>
                      </c:pt>
                      <c:pt idx="8717">
                        <c:v>44194.208333333299</c:v>
                      </c:pt>
                      <c:pt idx="8718">
                        <c:v>44194.25</c:v>
                      </c:pt>
                      <c:pt idx="8719">
                        <c:v>44194.291666666701</c:v>
                      </c:pt>
                      <c:pt idx="8720">
                        <c:v>44194.333333333299</c:v>
                      </c:pt>
                      <c:pt idx="8721">
                        <c:v>44194.375</c:v>
                      </c:pt>
                      <c:pt idx="8722">
                        <c:v>44194.416666666701</c:v>
                      </c:pt>
                      <c:pt idx="8723">
                        <c:v>44194.458333333299</c:v>
                      </c:pt>
                      <c:pt idx="8724">
                        <c:v>44194.5</c:v>
                      </c:pt>
                      <c:pt idx="8725">
                        <c:v>44194.541666666701</c:v>
                      </c:pt>
                      <c:pt idx="8726">
                        <c:v>44194.583333333299</c:v>
                      </c:pt>
                      <c:pt idx="8727">
                        <c:v>44194.625</c:v>
                      </c:pt>
                      <c:pt idx="8728">
                        <c:v>44194.666666666701</c:v>
                      </c:pt>
                      <c:pt idx="8729">
                        <c:v>44194.708333333299</c:v>
                      </c:pt>
                      <c:pt idx="8730">
                        <c:v>44194.75</c:v>
                      </c:pt>
                      <c:pt idx="8731">
                        <c:v>44194.791666666701</c:v>
                      </c:pt>
                      <c:pt idx="8732">
                        <c:v>44194.833333333299</c:v>
                      </c:pt>
                      <c:pt idx="8733">
                        <c:v>44194.875</c:v>
                      </c:pt>
                      <c:pt idx="8734">
                        <c:v>44194.916666666701</c:v>
                      </c:pt>
                      <c:pt idx="8735">
                        <c:v>44194.958333333299</c:v>
                      </c:pt>
                      <c:pt idx="8736">
                        <c:v>44195</c:v>
                      </c:pt>
                      <c:pt idx="8737">
                        <c:v>44195.041666666701</c:v>
                      </c:pt>
                      <c:pt idx="8738">
                        <c:v>44195.083333333299</c:v>
                      </c:pt>
                      <c:pt idx="8739">
                        <c:v>44195.125</c:v>
                      </c:pt>
                      <c:pt idx="8740">
                        <c:v>44195.166666666701</c:v>
                      </c:pt>
                      <c:pt idx="8741">
                        <c:v>44195.208333333299</c:v>
                      </c:pt>
                      <c:pt idx="8742">
                        <c:v>44195.25</c:v>
                      </c:pt>
                      <c:pt idx="8743">
                        <c:v>44195.291666666701</c:v>
                      </c:pt>
                      <c:pt idx="8744">
                        <c:v>44195.333333333299</c:v>
                      </c:pt>
                      <c:pt idx="8745">
                        <c:v>44195.375</c:v>
                      </c:pt>
                      <c:pt idx="8746">
                        <c:v>44195.416666666701</c:v>
                      </c:pt>
                      <c:pt idx="8747">
                        <c:v>44195.458333333299</c:v>
                      </c:pt>
                      <c:pt idx="8748">
                        <c:v>44195.5</c:v>
                      </c:pt>
                      <c:pt idx="8749">
                        <c:v>44195.541666666701</c:v>
                      </c:pt>
                      <c:pt idx="8750">
                        <c:v>44195.583333333299</c:v>
                      </c:pt>
                      <c:pt idx="8751">
                        <c:v>44195.625</c:v>
                      </c:pt>
                      <c:pt idx="8752">
                        <c:v>44195.666666666701</c:v>
                      </c:pt>
                      <c:pt idx="8753">
                        <c:v>44195.708333333299</c:v>
                      </c:pt>
                      <c:pt idx="8754">
                        <c:v>44195.75</c:v>
                      </c:pt>
                      <c:pt idx="8755">
                        <c:v>44195.791666666701</c:v>
                      </c:pt>
                      <c:pt idx="8756">
                        <c:v>44195.833333333299</c:v>
                      </c:pt>
                      <c:pt idx="8757">
                        <c:v>44195.875</c:v>
                      </c:pt>
                      <c:pt idx="8758">
                        <c:v>44195.916666666701</c:v>
                      </c:pt>
                      <c:pt idx="8759">
                        <c:v>44195.958333333299</c:v>
                      </c:pt>
                      <c:pt idx="8760">
                        <c:v>44196</c:v>
                      </c:pt>
                      <c:pt idx="8761">
                        <c:v>44196.041666666701</c:v>
                      </c:pt>
                      <c:pt idx="8762">
                        <c:v>44196.083333333299</c:v>
                      </c:pt>
                      <c:pt idx="8763">
                        <c:v>44196.125</c:v>
                      </c:pt>
                      <c:pt idx="8764">
                        <c:v>44196.166666666701</c:v>
                      </c:pt>
                      <c:pt idx="8765">
                        <c:v>44196.208333333299</c:v>
                      </c:pt>
                      <c:pt idx="8766">
                        <c:v>44196.25</c:v>
                      </c:pt>
                      <c:pt idx="8767">
                        <c:v>44196.291666666701</c:v>
                      </c:pt>
                      <c:pt idx="8768">
                        <c:v>44196.333333333299</c:v>
                      </c:pt>
                      <c:pt idx="8769">
                        <c:v>44196.375</c:v>
                      </c:pt>
                      <c:pt idx="8770">
                        <c:v>44196.416666666701</c:v>
                      </c:pt>
                      <c:pt idx="8771">
                        <c:v>44196.458333333299</c:v>
                      </c:pt>
                      <c:pt idx="8772">
                        <c:v>44196.5</c:v>
                      </c:pt>
                      <c:pt idx="8773">
                        <c:v>44196.541666666701</c:v>
                      </c:pt>
                      <c:pt idx="8774">
                        <c:v>44196.583333333299</c:v>
                      </c:pt>
                      <c:pt idx="8775">
                        <c:v>44196.625</c:v>
                      </c:pt>
                      <c:pt idx="8776">
                        <c:v>44196.666666666701</c:v>
                      </c:pt>
                      <c:pt idx="8777">
                        <c:v>44196.708333333299</c:v>
                      </c:pt>
                      <c:pt idx="8778">
                        <c:v>44196.75</c:v>
                      </c:pt>
                      <c:pt idx="8779">
                        <c:v>44196.791666666701</c:v>
                      </c:pt>
                      <c:pt idx="8780">
                        <c:v>44196.833333333299</c:v>
                      </c:pt>
                      <c:pt idx="8781">
                        <c:v>44196.875</c:v>
                      </c:pt>
                      <c:pt idx="8782">
                        <c:v>44196.916666666701</c:v>
                      </c:pt>
                      <c:pt idx="8783">
                        <c:v>44196.958333333299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'2020'!$E$2:$E$8785</c15:sqref>
                        </c15:formulaRef>
                      </c:ext>
                    </c:extLst>
                    <c:numCache>
                      <c:formatCode>#\ ##0.000</c:formatCode>
                      <c:ptCount val="8784"/>
                      <c:pt idx="0">
                        <c:v>2.4</c:v>
                      </c:pt>
                      <c:pt idx="1">
                        <c:v>2.4</c:v>
                      </c:pt>
                      <c:pt idx="2">
                        <c:v>2.4</c:v>
                      </c:pt>
                      <c:pt idx="3">
                        <c:v>2.4</c:v>
                      </c:pt>
                      <c:pt idx="4">
                        <c:v>2.4</c:v>
                      </c:pt>
                      <c:pt idx="5">
                        <c:v>2.4</c:v>
                      </c:pt>
                      <c:pt idx="6">
                        <c:v>2.461880699</c:v>
                      </c:pt>
                      <c:pt idx="7">
                        <c:v>2.6011516889999999</c:v>
                      </c:pt>
                      <c:pt idx="8">
                        <c:v>2.7405273320000001</c:v>
                      </c:pt>
                      <c:pt idx="9">
                        <c:v>2.7691732379999996</c:v>
                      </c:pt>
                      <c:pt idx="10">
                        <c:v>2.7932731650000004</c:v>
                      </c:pt>
                      <c:pt idx="11">
                        <c:v>2.8335174349999992</c:v>
                      </c:pt>
                      <c:pt idx="12">
                        <c:v>2.7274732549999996</c:v>
                      </c:pt>
                      <c:pt idx="13">
                        <c:v>2.695653633</c:v>
                      </c:pt>
                      <c:pt idx="14">
                        <c:v>2.69566281</c:v>
                      </c:pt>
                      <c:pt idx="15">
                        <c:v>2.662263963</c:v>
                      </c:pt>
                      <c:pt idx="16">
                        <c:v>2.5259222039999996</c:v>
                      </c:pt>
                      <c:pt idx="17">
                        <c:v>2.5536843880000006</c:v>
                      </c:pt>
                      <c:pt idx="18">
                        <c:v>2.6391671519999997</c:v>
                      </c:pt>
                      <c:pt idx="19">
                        <c:v>2.7065396069999998</c:v>
                      </c:pt>
                      <c:pt idx="20">
                        <c:v>2.7551157169999998</c:v>
                      </c:pt>
                      <c:pt idx="21">
                        <c:v>2.6945839299999994</c:v>
                      </c:pt>
                      <c:pt idx="22">
                        <c:v>2.7041199960000002</c:v>
                      </c:pt>
                      <c:pt idx="23">
                        <c:v>2.655690613</c:v>
                      </c:pt>
                      <c:pt idx="24">
                        <c:v>2.6673807439999999</c:v>
                      </c:pt>
                      <c:pt idx="25">
                        <c:v>2.556609387</c:v>
                      </c:pt>
                      <c:pt idx="26">
                        <c:v>2.4043499160000001</c:v>
                      </c:pt>
                      <c:pt idx="27">
                        <c:v>2.4</c:v>
                      </c:pt>
                      <c:pt idx="28">
                        <c:v>2.4</c:v>
                      </c:pt>
                      <c:pt idx="29">
                        <c:v>2.4</c:v>
                      </c:pt>
                      <c:pt idx="30">
                        <c:v>2.4</c:v>
                      </c:pt>
                      <c:pt idx="31">
                        <c:v>2.4</c:v>
                      </c:pt>
                      <c:pt idx="32">
                        <c:v>2.4139691459999995</c:v>
                      </c:pt>
                      <c:pt idx="33">
                        <c:v>2.5648191660000004</c:v>
                      </c:pt>
                      <c:pt idx="34">
                        <c:v>2.692687866</c:v>
                      </c:pt>
                      <c:pt idx="35">
                        <c:v>2.7243735630000003</c:v>
                      </c:pt>
                      <c:pt idx="36">
                        <c:v>2.7087488520000003</c:v>
                      </c:pt>
                      <c:pt idx="37">
                        <c:v>2.6933872470000004</c:v>
                      </c:pt>
                      <c:pt idx="38">
                        <c:v>2.6915141349999994</c:v>
                      </c:pt>
                      <c:pt idx="39">
                        <c:v>2.7398325099999994</c:v>
                      </c:pt>
                      <c:pt idx="40">
                        <c:v>2.7778956449999992</c:v>
                      </c:pt>
                      <c:pt idx="41">
                        <c:v>2.8090798289999999</c:v>
                      </c:pt>
                      <c:pt idx="42">
                        <c:v>2.8171943669999999</c:v>
                      </c:pt>
                      <c:pt idx="43">
                        <c:v>2.8401181979999999</c:v>
                      </c:pt>
                      <c:pt idx="44">
                        <c:v>2.9833579019999998</c:v>
                      </c:pt>
                      <c:pt idx="45">
                        <c:v>3.0666506770000002</c:v>
                      </c:pt>
                      <c:pt idx="46">
                        <c:v>3.1496185499999996</c:v>
                      </c:pt>
                      <c:pt idx="47">
                        <c:v>3.1798897470000007</c:v>
                      </c:pt>
                      <c:pt idx="48">
                        <c:v>3.1833472540000001</c:v>
                      </c:pt>
                      <c:pt idx="49">
                        <c:v>3.1391732430000001</c:v>
                      </c:pt>
                      <c:pt idx="50">
                        <c:v>3.1358989409999998</c:v>
                      </c:pt>
                      <c:pt idx="51">
                        <c:v>3.1328399390000001</c:v>
                      </c:pt>
                      <c:pt idx="52">
                        <c:v>3.2049227849999999</c:v>
                      </c:pt>
                      <c:pt idx="53">
                        <c:v>3.1733479249999998</c:v>
                      </c:pt>
                      <c:pt idx="54">
                        <c:v>3.1400179210000001</c:v>
                      </c:pt>
                      <c:pt idx="55">
                        <c:v>3.1345306639999997</c:v>
                      </c:pt>
                      <c:pt idx="56">
                        <c:v>3.0012681529999998</c:v>
                      </c:pt>
                      <c:pt idx="57">
                        <c:v>2.9511316569999995</c:v>
                      </c:pt>
                      <c:pt idx="58">
                        <c:v>3.0187979110000001</c:v>
                      </c:pt>
                      <c:pt idx="59">
                        <c:v>3.0883855379999998</c:v>
                      </c:pt>
                      <c:pt idx="60">
                        <c:v>2.8172580099999998</c:v>
                      </c:pt>
                      <c:pt idx="61">
                        <c:v>2.6145596879999999</c:v>
                      </c:pt>
                      <c:pt idx="62">
                        <c:v>2.637444737</c:v>
                      </c:pt>
                      <c:pt idx="63">
                        <c:v>2.4227801339999999</c:v>
                      </c:pt>
                      <c:pt idx="64">
                        <c:v>2.4</c:v>
                      </c:pt>
                      <c:pt idx="65">
                        <c:v>2.4463603579999997</c:v>
                      </c:pt>
                      <c:pt idx="66">
                        <c:v>2.6278639139999997</c:v>
                      </c:pt>
                      <c:pt idx="67">
                        <c:v>2.8156195779999997</c:v>
                      </c:pt>
                      <c:pt idx="68">
                        <c:v>3.0783742640000007</c:v>
                      </c:pt>
                      <c:pt idx="69">
                        <c:v>3.2274299209999997</c:v>
                      </c:pt>
                      <c:pt idx="70">
                        <c:v>3.4124676259999998</c:v>
                      </c:pt>
                      <c:pt idx="71">
                        <c:v>3.4845025219999997</c:v>
                      </c:pt>
                      <c:pt idx="72">
                        <c:v>3.4780353110000002</c:v>
                      </c:pt>
                      <c:pt idx="73">
                        <c:v>3.3170614729999999</c:v>
                      </c:pt>
                      <c:pt idx="74">
                        <c:v>3.1135657329999997</c:v>
                      </c:pt>
                      <c:pt idx="75">
                        <c:v>2.7906960870000006</c:v>
                      </c:pt>
                      <c:pt idx="76">
                        <c:v>2.7240684770000003</c:v>
                      </c:pt>
                      <c:pt idx="77">
                        <c:v>2.8873475040000001</c:v>
                      </c:pt>
                      <c:pt idx="78">
                        <c:v>3.0664690520000004</c:v>
                      </c:pt>
                      <c:pt idx="79">
                        <c:v>3.2054890870000001</c:v>
                      </c:pt>
                      <c:pt idx="80">
                        <c:v>3.1392151610000001</c:v>
                      </c:pt>
                      <c:pt idx="81">
                        <c:v>2.9743061509999995</c:v>
                      </c:pt>
                      <c:pt idx="82">
                        <c:v>2.8856743409999996</c:v>
                      </c:pt>
                      <c:pt idx="83">
                        <c:v>2.9946741079999999</c:v>
                      </c:pt>
                      <c:pt idx="84">
                        <c:v>3.0164158470000002</c:v>
                      </c:pt>
                      <c:pt idx="85">
                        <c:v>3.110305855</c:v>
                      </c:pt>
                      <c:pt idx="86">
                        <c:v>3.134684107</c:v>
                      </c:pt>
                      <c:pt idx="87">
                        <c:v>3.0894339610000001</c:v>
                      </c:pt>
                      <c:pt idx="88">
                        <c:v>3.0171556600000002</c:v>
                      </c:pt>
                      <c:pt idx="89">
                        <c:v>3.0042854370000001</c:v>
                      </c:pt>
                      <c:pt idx="90">
                        <c:v>2.8847460089999997</c:v>
                      </c:pt>
                      <c:pt idx="91">
                        <c:v>2.6472486179999999</c:v>
                      </c:pt>
                      <c:pt idx="92">
                        <c:v>2.4</c:v>
                      </c:pt>
                      <c:pt idx="93">
                        <c:v>2.4</c:v>
                      </c:pt>
                      <c:pt idx="94">
                        <c:v>2.4</c:v>
                      </c:pt>
                      <c:pt idx="95">
                        <c:v>2.4</c:v>
                      </c:pt>
                      <c:pt idx="96">
                        <c:v>2.4</c:v>
                      </c:pt>
                      <c:pt idx="97">
                        <c:v>2.4</c:v>
                      </c:pt>
                      <c:pt idx="98">
                        <c:v>2.4</c:v>
                      </c:pt>
                      <c:pt idx="99">
                        <c:v>2.4</c:v>
                      </c:pt>
                      <c:pt idx="100">
                        <c:v>2.4</c:v>
                      </c:pt>
                      <c:pt idx="101">
                        <c:v>2.4</c:v>
                      </c:pt>
                      <c:pt idx="102">
                        <c:v>2.4</c:v>
                      </c:pt>
                      <c:pt idx="103">
                        <c:v>2.4</c:v>
                      </c:pt>
                      <c:pt idx="104">
                        <c:v>2.4</c:v>
                      </c:pt>
                      <c:pt idx="105">
                        <c:v>2.4</c:v>
                      </c:pt>
                      <c:pt idx="106">
                        <c:v>2.4</c:v>
                      </c:pt>
                      <c:pt idx="107">
                        <c:v>2.4</c:v>
                      </c:pt>
                      <c:pt idx="108">
                        <c:v>2.4</c:v>
                      </c:pt>
                      <c:pt idx="109">
                        <c:v>2.4</c:v>
                      </c:pt>
                      <c:pt idx="110">
                        <c:v>2.4</c:v>
                      </c:pt>
                      <c:pt idx="111">
                        <c:v>2.4</c:v>
                      </c:pt>
                      <c:pt idx="112">
                        <c:v>2.4</c:v>
                      </c:pt>
                      <c:pt idx="113">
                        <c:v>2.4</c:v>
                      </c:pt>
                      <c:pt idx="114">
                        <c:v>2.4</c:v>
                      </c:pt>
                      <c:pt idx="115">
                        <c:v>2.4</c:v>
                      </c:pt>
                      <c:pt idx="116">
                        <c:v>2.4</c:v>
                      </c:pt>
                      <c:pt idx="117">
                        <c:v>2.4</c:v>
                      </c:pt>
                      <c:pt idx="118">
                        <c:v>2.4</c:v>
                      </c:pt>
                      <c:pt idx="119">
                        <c:v>2.4</c:v>
                      </c:pt>
                      <c:pt idx="120">
                        <c:v>2.4</c:v>
                      </c:pt>
                      <c:pt idx="121">
                        <c:v>2.4</c:v>
                      </c:pt>
                      <c:pt idx="122">
                        <c:v>2.4</c:v>
                      </c:pt>
                      <c:pt idx="123">
                        <c:v>2.4</c:v>
                      </c:pt>
                      <c:pt idx="124">
                        <c:v>2.4</c:v>
                      </c:pt>
                      <c:pt idx="125">
                        <c:v>2.4</c:v>
                      </c:pt>
                      <c:pt idx="126">
                        <c:v>2.4</c:v>
                      </c:pt>
                      <c:pt idx="127">
                        <c:v>2.4</c:v>
                      </c:pt>
                      <c:pt idx="128">
                        <c:v>2.4</c:v>
                      </c:pt>
                      <c:pt idx="129">
                        <c:v>2.4</c:v>
                      </c:pt>
                      <c:pt idx="130">
                        <c:v>2.4</c:v>
                      </c:pt>
                      <c:pt idx="131">
                        <c:v>2.4</c:v>
                      </c:pt>
                      <c:pt idx="132">
                        <c:v>2.4</c:v>
                      </c:pt>
                      <c:pt idx="133">
                        <c:v>2.4</c:v>
                      </c:pt>
                      <c:pt idx="134">
                        <c:v>2.4</c:v>
                      </c:pt>
                      <c:pt idx="135">
                        <c:v>2.4</c:v>
                      </c:pt>
                      <c:pt idx="136">
                        <c:v>2.4</c:v>
                      </c:pt>
                      <c:pt idx="137">
                        <c:v>2.4</c:v>
                      </c:pt>
                      <c:pt idx="138">
                        <c:v>2.4</c:v>
                      </c:pt>
                      <c:pt idx="139">
                        <c:v>2.4</c:v>
                      </c:pt>
                      <c:pt idx="140">
                        <c:v>2.4</c:v>
                      </c:pt>
                      <c:pt idx="141">
                        <c:v>2.4</c:v>
                      </c:pt>
                      <c:pt idx="142">
                        <c:v>2.4</c:v>
                      </c:pt>
                      <c:pt idx="143">
                        <c:v>2.4</c:v>
                      </c:pt>
                      <c:pt idx="144">
                        <c:v>2.4</c:v>
                      </c:pt>
                      <c:pt idx="145">
                        <c:v>2.4</c:v>
                      </c:pt>
                      <c:pt idx="146">
                        <c:v>2.4</c:v>
                      </c:pt>
                      <c:pt idx="147">
                        <c:v>2.4</c:v>
                      </c:pt>
                      <c:pt idx="148">
                        <c:v>2.4</c:v>
                      </c:pt>
                      <c:pt idx="149">
                        <c:v>2.4</c:v>
                      </c:pt>
                      <c:pt idx="150">
                        <c:v>2.4</c:v>
                      </c:pt>
                      <c:pt idx="151">
                        <c:v>2.4</c:v>
                      </c:pt>
                      <c:pt idx="152">
                        <c:v>2.4</c:v>
                      </c:pt>
                      <c:pt idx="153">
                        <c:v>2.4</c:v>
                      </c:pt>
                      <c:pt idx="154">
                        <c:v>2.4</c:v>
                      </c:pt>
                      <c:pt idx="155">
                        <c:v>2.4</c:v>
                      </c:pt>
                      <c:pt idx="156">
                        <c:v>2.4</c:v>
                      </c:pt>
                      <c:pt idx="157">
                        <c:v>2.4</c:v>
                      </c:pt>
                      <c:pt idx="158">
                        <c:v>2.4</c:v>
                      </c:pt>
                      <c:pt idx="159">
                        <c:v>2.4</c:v>
                      </c:pt>
                      <c:pt idx="160">
                        <c:v>2.4</c:v>
                      </c:pt>
                      <c:pt idx="161">
                        <c:v>2.4</c:v>
                      </c:pt>
                      <c:pt idx="162">
                        <c:v>2.4</c:v>
                      </c:pt>
                      <c:pt idx="163">
                        <c:v>2.5309959480000002</c:v>
                      </c:pt>
                      <c:pt idx="164">
                        <c:v>2.8093731430000002</c:v>
                      </c:pt>
                      <c:pt idx="165">
                        <c:v>3.0479556490000004</c:v>
                      </c:pt>
                      <c:pt idx="166">
                        <c:v>3.2050897300000001</c:v>
                      </c:pt>
                      <c:pt idx="167">
                        <c:v>3.2464044149999998</c:v>
                      </c:pt>
                      <c:pt idx="168">
                        <c:v>3.1778744019999996</c:v>
                      </c:pt>
                      <c:pt idx="169">
                        <c:v>3.1992851550000001</c:v>
                      </c:pt>
                      <c:pt idx="170">
                        <c:v>3.1243524699999998</c:v>
                      </c:pt>
                      <c:pt idx="171">
                        <c:v>3.137532545</c:v>
                      </c:pt>
                      <c:pt idx="172">
                        <c:v>3.192914708</c:v>
                      </c:pt>
                      <c:pt idx="173">
                        <c:v>3.2847386580000002</c:v>
                      </c:pt>
                      <c:pt idx="174">
                        <c:v>3.2253032479999995</c:v>
                      </c:pt>
                      <c:pt idx="175">
                        <c:v>3.0647631660000005</c:v>
                      </c:pt>
                      <c:pt idx="176">
                        <c:v>3.0051976859999998</c:v>
                      </c:pt>
                      <c:pt idx="177">
                        <c:v>2.8344096900000002</c:v>
                      </c:pt>
                      <c:pt idx="178">
                        <c:v>2.5999195589999999</c:v>
                      </c:pt>
                      <c:pt idx="179">
                        <c:v>2.6722203860000002</c:v>
                      </c:pt>
                      <c:pt idx="180">
                        <c:v>2.5789925289999998</c:v>
                      </c:pt>
                      <c:pt idx="181">
                        <c:v>2.4574961599999998</c:v>
                      </c:pt>
                      <c:pt idx="182">
                        <c:v>2.4767416109999996</c:v>
                      </c:pt>
                      <c:pt idx="183">
                        <c:v>2.5644102010000003</c:v>
                      </c:pt>
                      <c:pt idx="184">
                        <c:v>2.5578627120000004</c:v>
                      </c:pt>
                      <c:pt idx="185">
                        <c:v>2.6203282570000006</c:v>
                      </c:pt>
                      <c:pt idx="186">
                        <c:v>2.7252117389999997</c:v>
                      </c:pt>
                      <c:pt idx="187">
                        <c:v>2.7877983899999998</c:v>
                      </c:pt>
                      <c:pt idx="188">
                        <c:v>2.8879404549999999</c:v>
                      </c:pt>
                      <c:pt idx="189">
                        <c:v>2.948171962</c:v>
                      </c:pt>
                      <c:pt idx="190">
                        <c:v>2.9251124879999999</c:v>
                      </c:pt>
                      <c:pt idx="191">
                        <c:v>2.9375022819999996</c:v>
                      </c:pt>
                      <c:pt idx="192">
                        <c:v>2.9132574239999993</c:v>
                      </c:pt>
                      <c:pt idx="193">
                        <c:v>2.8549490970000004</c:v>
                      </c:pt>
                      <c:pt idx="194">
                        <c:v>2.7305986509999993</c:v>
                      </c:pt>
                      <c:pt idx="195">
                        <c:v>2.629221909</c:v>
                      </c:pt>
                      <c:pt idx="196">
                        <c:v>2.4542975130000002</c:v>
                      </c:pt>
                      <c:pt idx="197">
                        <c:v>2.4</c:v>
                      </c:pt>
                      <c:pt idx="198">
                        <c:v>2.4</c:v>
                      </c:pt>
                      <c:pt idx="199">
                        <c:v>2.4</c:v>
                      </c:pt>
                      <c:pt idx="200">
                        <c:v>2.4</c:v>
                      </c:pt>
                      <c:pt idx="201">
                        <c:v>2.4</c:v>
                      </c:pt>
                      <c:pt idx="202">
                        <c:v>2.4</c:v>
                      </c:pt>
                      <c:pt idx="203">
                        <c:v>2.4</c:v>
                      </c:pt>
                      <c:pt idx="204">
                        <c:v>2.4</c:v>
                      </c:pt>
                      <c:pt idx="205">
                        <c:v>2.4</c:v>
                      </c:pt>
                      <c:pt idx="206">
                        <c:v>2.4</c:v>
                      </c:pt>
                      <c:pt idx="207">
                        <c:v>2.4</c:v>
                      </c:pt>
                      <c:pt idx="208">
                        <c:v>2.4</c:v>
                      </c:pt>
                      <c:pt idx="209">
                        <c:v>2.4</c:v>
                      </c:pt>
                      <c:pt idx="210">
                        <c:v>2.4</c:v>
                      </c:pt>
                      <c:pt idx="211">
                        <c:v>2.4</c:v>
                      </c:pt>
                      <c:pt idx="212">
                        <c:v>2.4</c:v>
                      </c:pt>
                      <c:pt idx="213">
                        <c:v>2.4</c:v>
                      </c:pt>
                      <c:pt idx="214">
                        <c:v>2.4</c:v>
                      </c:pt>
                      <c:pt idx="215">
                        <c:v>2.4</c:v>
                      </c:pt>
                      <c:pt idx="216">
                        <c:v>2.4</c:v>
                      </c:pt>
                      <c:pt idx="217">
                        <c:v>2.4</c:v>
                      </c:pt>
                      <c:pt idx="218">
                        <c:v>2.4</c:v>
                      </c:pt>
                      <c:pt idx="219">
                        <c:v>2.4</c:v>
                      </c:pt>
                      <c:pt idx="220">
                        <c:v>2.4</c:v>
                      </c:pt>
                      <c:pt idx="221">
                        <c:v>2.4</c:v>
                      </c:pt>
                      <c:pt idx="222">
                        <c:v>2.4</c:v>
                      </c:pt>
                      <c:pt idx="223">
                        <c:v>2.4</c:v>
                      </c:pt>
                      <c:pt idx="224">
                        <c:v>2.4</c:v>
                      </c:pt>
                      <c:pt idx="225">
                        <c:v>2.4</c:v>
                      </c:pt>
                      <c:pt idx="226">
                        <c:v>2.4</c:v>
                      </c:pt>
                      <c:pt idx="227">
                        <c:v>2.4</c:v>
                      </c:pt>
                      <c:pt idx="228">
                        <c:v>2.4</c:v>
                      </c:pt>
                      <c:pt idx="229">
                        <c:v>2.4</c:v>
                      </c:pt>
                      <c:pt idx="230">
                        <c:v>2.4</c:v>
                      </c:pt>
                      <c:pt idx="231">
                        <c:v>2.4</c:v>
                      </c:pt>
                      <c:pt idx="232">
                        <c:v>2.4</c:v>
                      </c:pt>
                      <c:pt idx="233">
                        <c:v>2.4</c:v>
                      </c:pt>
                      <c:pt idx="234">
                        <c:v>2.4</c:v>
                      </c:pt>
                      <c:pt idx="235">
                        <c:v>2.4</c:v>
                      </c:pt>
                      <c:pt idx="236">
                        <c:v>2.4</c:v>
                      </c:pt>
                      <c:pt idx="237">
                        <c:v>2.4</c:v>
                      </c:pt>
                      <c:pt idx="238">
                        <c:v>2.4</c:v>
                      </c:pt>
                      <c:pt idx="239">
                        <c:v>2.4</c:v>
                      </c:pt>
                      <c:pt idx="240">
                        <c:v>2.4</c:v>
                      </c:pt>
                      <c:pt idx="241">
                        <c:v>2.4</c:v>
                      </c:pt>
                      <c:pt idx="242">
                        <c:v>2.4</c:v>
                      </c:pt>
                      <c:pt idx="243">
                        <c:v>2.4</c:v>
                      </c:pt>
                      <c:pt idx="244">
                        <c:v>2.4</c:v>
                      </c:pt>
                      <c:pt idx="245">
                        <c:v>2.4</c:v>
                      </c:pt>
                      <c:pt idx="246">
                        <c:v>2.4</c:v>
                      </c:pt>
                      <c:pt idx="247">
                        <c:v>2.4</c:v>
                      </c:pt>
                      <c:pt idx="248">
                        <c:v>2.4</c:v>
                      </c:pt>
                      <c:pt idx="249">
                        <c:v>2.4</c:v>
                      </c:pt>
                      <c:pt idx="250">
                        <c:v>2.4</c:v>
                      </c:pt>
                      <c:pt idx="251">
                        <c:v>2.4</c:v>
                      </c:pt>
                      <c:pt idx="252">
                        <c:v>2.4716771270000004</c:v>
                      </c:pt>
                      <c:pt idx="253">
                        <c:v>2.7298032440000002</c:v>
                      </c:pt>
                      <c:pt idx="254">
                        <c:v>2.8957695889999995</c:v>
                      </c:pt>
                      <c:pt idx="255">
                        <c:v>2.9609766869999996</c:v>
                      </c:pt>
                      <c:pt idx="256">
                        <c:v>3.0555458380000005</c:v>
                      </c:pt>
                      <c:pt idx="257">
                        <c:v>3.1090373300000005</c:v>
                      </c:pt>
                      <c:pt idx="258">
                        <c:v>3.1379432000000005</c:v>
                      </c:pt>
                      <c:pt idx="259">
                        <c:v>3.1103831260000003</c:v>
                      </c:pt>
                      <c:pt idx="260">
                        <c:v>3.1953899090000002</c:v>
                      </c:pt>
                      <c:pt idx="261">
                        <c:v>3.2309591799999993</c:v>
                      </c:pt>
                      <c:pt idx="262">
                        <c:v>3.1472571220000001</c:v>
                      </c:pt>
                      <c:pt idx="263">
                        <c:v>3.1474497139999995</c:v>
                      </c:pt>
                      <c:pt idx="264">
                        <c:v>3.1837130729999998</c:v>
                      </c:pt>
                      <c:pt idx="265">
                        <c:v>3.1242532929999998</c:v>
                      </c:pt>
                      <c:pt idx="266">
                        <c:v>2.9672644899999998</c:v>
                      </c:pt>
                      <c:pt idx="267">
                        <c:v>3.0517261009999999</c:v>
                      </c:pt>
                      <c:pt idx="268">
                        <c:v>2.8979985300000006</c:v>
                      </c:pt>
                      <c:pt idx="269">
                        <c:v>2.7286252040000001</c:v>
                      </c:pt>
                      <c:pt idx="270">
                        <c:v>2.4528433760000006</c:v>
                      </c:pt>
                      <c:pt idx="271">
                        <c:v>2.4</c:v>
                      </c:pt>
                      <c:pt idx="272">
                        <c:v>2.4</c:v>
                      </c:pt>
                      <c:pt idx="273">
                        <c:v>2.4</c:v>
                      </c:pt>
                      <c:pt idx="274">
                        <c:v>2.4</c:v>
                      </c:pt>
                      <c:pt idx="275">
                        <c:v>2.4</c:v>
                      </c:pt>
                      <c:pt idx="276">
                        <c:v>2.4</c:v>
                      </c:pt>
                      <c:pt idx="277">
                        <c:v>2.4</c:v>
                      </c:pt>
                      <c:pt idx="278">
                        <c:v>2.4</c:v>
                      </c:pt>
                      <c:pt idx="279">
                        <c:v>2.4</c:v>
                      </c:pt>
                      <c:pt idx="280">
                        <c:v>2.4</c:v>
                      </c:pt>
                      <c:pt idx="281">
                        <c:v>2.4</c:v>
                      </c:pt>
                      <c:pt idx="282">
                        <c:v>2.4</c:v>
                      </c:pt>
                      <c:pt idx="283">
                        <c:v>2.4</c:v>
                      </c:pt>
                      <c:pt idx="284">
                        <c:v>2.4</c:v>
                      </c:pt>
                      <c:pt idx="285">
                        <c:v>2.4</c:v>
                      </c:pt>
                      <c:pt idx="286">
                        <c:v>2.4</c:v>
                      </c:pt>
                      <c:pt idx="287">
                        <c:v>2.4</c:v>
                      </c:pt>
                      <c:pt idx="288">
                        <c:v>2.4</c:v>
                      </c:pt>
                      <c:pt idx="289">
                        <c:v>2.4</c:v>
                      </c:pt>
                      <c:pt idx="290">
                        <c:v>2.4</c:v>
                      </c:pt>
                      <c:pt idx="291">
                        <c:v>2.4</c:v>
                      </c:pt>
                      <c:pt idx="292">
                        <c:v>2.4</c:v>
                      </c:pt>
                      <c:pt idx="293">
                        <c:v>2.4</c:v>
                      </c:pt>
                      <c:pt idx="294">
                        <c:v>2.4</c:v>
                      </c:pt>
                      <c:pt idx="295">
                        <c:v>2.4</c:v>
                      </c:pt>
                      <c:pt idx="296">
                        <c:v>2.4</c:v>
                      </c:pt>
                      <c:pt idx="297">
                        <c:v>2.4</c:v>
                      </c:pt>
                      <c:pt idx="298">
                        <c:v>2.4</c:v>
                      </c:pt>
                      <c:pt idx="299">
                        <c:v>2.4</c:v>
                      </c:pt>
                      <c:pt idx="300">
                        <c:v>2.4</c:v>
                      </c:pt>
                      <c:pt idx="301">
                        <c:v>2.4</c:v>
                      </c:pt>
                      <c:pt idx="302">
                        <c:v>2.4</c:v>
                      </c:pt>
                      <c:pt idx="303">
                        <c:v>2.4</c:v>
                      </c:pt>
                      <c:pt idx="304">
                        <c:v>2.4</c:v>
                      </c:pt>
                      <c:pt idx="305">
                        <c:v>2.4</c:v>
                      </c:pt>
                      <c:pt idx="306">
                        <c:v>2.4</c:v>
                      </c:pt>
                      <c:pt idx="307">
                        <c:v>2.4</c:v>
                      </c:pt>
                      <c:pt idx="308">
                        <c:v>2.4</c:v>
                      </c:pt>
                      <c:pt idx="309">
                        <c:v>2.4</c:v>
                      </c:pt>
                      <c:pt idx="310">
                        <c:v>2.4</c:v>
                      </c:pt>
                      <c:pt idx="311">
                        <c:v>2.4</c:v>
                      </c:pt>
                      <c:pt idx="312">
                        <c:v>2.4</c:v>
                      </c:pt>
                      <c:pt idx="313">
                        <c:v>2.4</c:v>
                      </c:pt>
                      <c:pt idx="314">
                        <c:v>2.4</c:v>
                      </c:pt>
                      <c:pt idx="315">
                        <c:v>2.4</c:v>
                      </c:pt>
                      <c:pt idx="316">
                        <c:v>2.4</c:v>
                      </c:pt>
                      <c:pt idx="317">
                        <c:v>2.4</c:v>
                      </c:pt>
                      <c:pt idx="318">
                        <c:v>2.4</c:v>
                      </c:pt>
                      <c:pt idx="319">
                        <c:v>2.4527577549999995</c:v>
                      </c:pt>
                      <c:pt idx="320">
                        <c:v>2.58800147</c:v>
                      </c:pt>
                      <c:pt idx="321">
                        <c:v>2.6574330010000002</c:v>
                      </c:pt>
                      <c:pt idx="322">
                        <c:v>2.7550510910000003</c:v>
                      </c:pt>
                      <c:pt idx="323">
                        <c:v>2.9004753600000006</c:v>
                      </c:pt>
                      <c:pt idx="324">
                        <c:v>2.8128151270000004</c:v>
                      </c:pt>
                      <c:pt idx="325">
                        <c:v>2.7062854979999997</c:v>
                      </c:pt>
                      <c:pt idx="326">
                        <c:v>2.5287923819999998</c:v>
                      </c:pt>
                      <c:pt idx="327">
                        <c:v>2.4</c:v>
                      </c:pt>
                      <c:pt idx="328">
                        <c:v>2.4</c:v>
                      </c:pt>
                      <c:pt idx="329">
                        <c:v>2.4</c:v>
                      </c:pt>
                      <c:pt idx="330">
                        <c:v>2.4</c:v>
                      </c:pt>
                      <c:pt idx="331">
                        <c:v>2.4</c:v>
                      </c:pt>
                      <c:pt idx="332">
                        <c:v>2.4</c:v>
                      </c:pt>
                      <c:pt idx="333">
                        <c:v>2.4</c:v>
                      </c:pt>
                      <c:pt idx="334">
                        <c:v>2.4</c:v>
                      </c:pt>
                      <c:pt idx="335">
                        <c:v>2.4</c:v>
                      </c:pt>
                      <c:pt idx="336">
                        <c:v>2.4</c:v>
                      </c:pt>
                      <c:pt idx="337">
                        <c:v>2.4</c:v>
                      </c:pt>
                      <c:pt idx="338">
                        <c:v>2.4</c:v>
                      </c:pt>
                      <c:pt idx="339">
                        <c:v>2.4</c:v>
                      </c:pt>
                      <c:pt idx="340">
                        <c:v>2.4</c:v>
                      </c:pt>
                      <c:pt idx="341">
                        <c:v>2.4</c:v>
                      </c:pt>
                      <c:pt idx="342">
                        <c:v>2.4</c:v>
                      </c:pt>
                      <c:pt idx="343">
                        <c:v>2.4</c:v>
                      </c:pt>
                      <c:pt idx="344">
                        <c:v>2.4</c:v>
                      </c:pt>
                      <c:pt idx="345">
                        <c:v>2.4</c:v>
                      </c:pt>
                      <c:pt idx="346">
                        <c:v>2.4</c:v>
                      </c:pt>
                      <c:pt idx="347">
                        <c:v>2.4</c:v>
                      </c:pt>
                      <c:pt idx="348">
                        <c:v>2.4</c:v>
                      </c:pt>
                      <c:pt idx="349">
                        <c:v>2.4</c:v>
                      </c:pt>
                      <c:pt idx="350">
                        <c:v>2.4</c:v>
                      </c:pt>
                      <c:pt idx="351">
                        <c:v>2.4</c:v>
                      </c:pt>
                      <c:pt idx="352">
                        <c:v>2.4</c:v>
                      </c:pt>
                      <c:pt idx="353">
                        <c:v>2.4</c:v>
                      </c:pt>
                      <c:pt idx="354">
                        <c:v>2.4</c:v>
                      </c:pt>
                      <c:pt idx="355">
                        <c:v>2.4</c:v>
                      </c:pt>
                      <c:pt idx="356">
                        <c:v>2.4</c:v>
                      </c:pt>
                      <c:pt idx="357">
                        <c:v>2.4</c:v>
                      </c:pt>
                      <c:pt idx="358">
                        <c:v>2.4</c:v>
                      </c:pt>
                      <c:pt idx="359">
                        <c:v>2.4</c:v>
                      </c:pt>
                      <c:pt idx="360">
                        <c:v>2.4</c:v>
                      </c:pt>
                      <c:pt idx="361">
                        <c:v>2.4</c:v>
                      </c:pt>
                      <c:pt idx="362">
                        <c:v>2.4</c:v>
                      </c:pt>
                      <c:pt idx="363">
                        <c:v>2.4</c:v>
                      </c:pt>
                      <c:pt idx="364">
                        <c:v>2.4</c:v>
                      </c:pt>
                      <c:pt idx="365">
                        <c:v>2.4</c:v>
                      </c:pt>
                      <c:pt idx="366">
                        <c:v>2.4</c:v>
                      </c:pt>
                      <c:pt idx="367">
                        <c:v>2.4</c:v>
                      </c:pt>
                      <c:pt idx="368">
                        <c:v>2.4</c:v>
                      </c:pt>
                      <c:pt idx="369">
                        <c:v>2.4</c:v>
                      </c:pt>
                      <c:pt idx="370">
                        <c:v>2.4</c:v>
                      </c:pt>
                      <c:pt idx="371">
                        <c:v>2.4</c:v>
                      </c:pt>
                      <c:pt idx="372">
                        <c:v>2.4</c:v>
                      </c:pt>
                      <c:pt idx="373">
                        <c:v>2.4</c:v>
                      </c:pt>
                      <c:pt idx="374">
                        <c:v>2.4</c:v>
                      </c:pt>
                      <c:pt idx="375">
                        <c:v>2.4</c:v>
                      </c:pt>
                      <c:pt idx="376">
                        <c:v>2.4</c:v>
                      </c:pt>
                      <c:pt idx="377">
                        <c:v>2.4</c:v>
                      </c:pt>
                      <c:pt idx="378">
                        <c:v>2.4</c:v>
                      </c:pt>
                      <c:pt idx="379">
                        <c:v>2.4</c:v>
                      </c:pt>
                      <c:pt idx="380">
                        <c:v>2.4</c:v>
                      </c:pt>
                      <c:pt idx="381">
                        <c:v>2.4</c:v>
                      </c:pt>
                      <c:pt idx="382">
                        <c:v>2.4</c:v>
                      </c:pt>
                      <c:pt idx="383">
                        <c:v>2.4</c:v>
                      </c:pt>
                      <c:pt idx="384">
                        <c:v>2.4</c:v>
                      </c:pt>
                      <c:pt idx="385">
                        <c:v>2.4</c:v>
                      </c:pt>
                      <c:pt idx="386">
                        <c:v>2.4</c:v>
                      </c:pt>
                      <c:pt idx="387">
                        <c:v>2.4</c:v>
                      </c:pt>
                      <c:pt idx="388">
                        <c:v>2.4</c:v>
                      </c:pt>
                      <c:pt idx="389">
                        <c:v>2.4</c:v>
                      </c:pt>
                      <c:pt idx="390">
                        <c:v>2.4</c:v>
                      </c:pt>
                      <c:pt idx="391">
                        <c:v>2.4</c:v>
                      </c:pt>
                      <c:pt idx="392">
                        <c:v>2.4</c:v>
                      </c:pt>
                      <c:pt idx="393">
                        <c:v>2.4</c:v>
                      </c:pt>
                      <c:pt idx="394">
                        <c:v>2.4</c:v>
                      </c:pt>
                      <c:pt idx="395">
                        <c:v>2.4</c:v>
                      </c:pt>
                      <c:pt idx="396">
                        <c:v>2.4</c:v>
                      </c:pt>
                      <c:pt idx="397">
                        <c:v>2.4</c:v>
                      </c:pt>
                      <c:pt idx="398">
                        <c:v>2.4</c:v>
                      </c:pt>
                      <c:pt idx="399">
                        <c:v>2.4</c:v>
                      </c:pt>
                      <c:pt idx="400">
                        <c:v>2.4</c:v>
                      </c:pt>
                      <c:pt idx="401">
                        <c:v>2.4</c:v>
                      </c:pt>
                      <c:pt idx="402">
                        <c:v>2.4</c:v>
                      </c:pt>
                      <c:pt idx="403">
                        <c:v>2.4</c:v>
                      </c:pt>
                      <c:pt idx="404">
                        <c:v>2.4</c:v>
                      </c:pt>
                      <c:pt idx="405">
                        <c:v>2.4</c:v>
                      </c:pt>
                      <c:pt idx="406">
                        <c:v>2.3999999999999915</c:v>
                      </c:pt>
                      <c:pt idx="407">
                        <c:v>2.4000000000000377</c:v>
                      </c:pt>
                      <c:pt idx="408">
                        <c:v>2.4000000000000457</c:v>
                      </c:pt>
                      <c:pt idx="409">
                        <c:v>2.399999999999995</c:v>
                      </c:pt>
                      <c:pt idx="410">
                        <c:v>2.4000000000000457</c:v>
                      </c:pt>
                      <c:pt idx="411">
                        <c:v>2.4000000000000705</c:v>
                      </c:pt>
                      <c:pt idx="412">
                        <c:v>2.400000000000027</c:v>
                      </c:pt>
                      <c:pt idx="413">
                        <c:v>2.4000000000000519</c:v>
                      </c:pt>
                      <c:pt idx="414">
                        <c:v>2.4000000000000314</c:v>
                      </c:pt>
                      <c:pt idx="415">
                        <c:v>2.4</c:v>
                      </c:pt>
                      <c:pt idx="416">
                        <c:v>2.4</c:v>
                      </c:pt>
                      <c:pt idx="417">
                        <c:v>2.4</c:v>
                      </c:pt>
                      <c:pt idx="418">
                        <c:v>2.4</c:v>
                      </c:pt>
                      <c:pt idx="419">
                        <c:v>2.4</c:v>
                      </c:pt>
                      <c:pt idx="420">
                        <c:v>2.4</c:v>
                      </c:pt>
                      <c:pt idx="421">
                        <c:v>2.4</c:v>
                      </c:pt>
                      <c:pt idx="422">
                        <c:v>2.4</c:v>
                      </c:pt>
                      <c:pt idx="423">
                        <c:v>2.4</c:v>
                      </c:pt>
                      <c:pt idx="424">
                        <c:v>2.4</c:v>
                      </c:pt>
                      <c:pt idx="425">
                        <c:v>2.4</c:v>
                      </c:pt>
                      <c:pt idx="426">
                        <c:v>2.4</c:v>
                      </c:pt>
                      <c:pt idx="427">
                        <c:v>2.4</c:v>
                      </c:pt>
                      <c:pt idx="428">
                        <c:v>2.4</c:v>
                      </c:pt>
                      <c:pt idx="429">
                        <c:v>2.4</c:v>
                      </c:pt>
                      <c:pt idx="430">
                        <c:v>2.4</c:v>
                      </c:pt>
                      <c:pt idx="431">
                        <c:v>2.4</c:v>
                      </c:pt>
                      <c:pt idx="432">
                        <c:v>2.4</c:v>
                      </c:pt>
                      <c:pt idx="433">
                        <c:v>2.4</c:v>
                      </c:pt>
                      <c:pt idx="434">
                        <c:v>2.4</c:v>
                      </c:pt>
                      <c:pt idx="435">
                        <c:v>2.4</c:v>
                      </c:pt>
                      <c:pt idx="436">
                        <c:v>2.4</c:v>
                      </c:pt>
                      <c:pt idx="437">
                        <c:v>2.4</c:v>
                      </c:pt>
                      <c:pt idx="438">
                        <c:v>2.4</c:v>
                      </c:pt>
                      <c:pt idx="439">
                        <c:v>2.4</c:v>
                      </c:pt>
                      <c:pt idx="440">
                        <c:v>2.4</c:v>
                      </c:pt>
                      <c:pt idx="441">
                        <c:v>2.4</c:v>
                      </c:pt>
                      <c:pt idx="442">
                        <c:v>2.4</c:v>
                      </c:pt>
                      <c:pt idx="443">
                        <c:v>2.4</c:v>
                      </c:pt>
                      <c:pt idx="444">
                        <c:v>2.4</c:v>
                      </c:pt>
                      <c:pt idx="445">
                        <c:v>2.4</c:v>
                      </c:pt>
                      <c:pt idx="446">
                        <c:v>2.4</c:v>
                      </c:pt>
                      <c:pt idx="447">
                        <c:v>2.4</c:v>
                      </c:pt>
                      <c:pt idx="448">
                        <c:v>2.4</c:v>
                      </c:pt>
                      <c:pt idx="449">
                        <c:v>2.4</c:v>
                      </c:pt>
                      <c:pt idx="450">
                        <c:v>2.4</c:v>
                      </c:pt>
                      <c:pt idx="451">
                        <c:v>2.4</c:v>
                      </c:pt>
                      <c:pt idx="452">
                        <c:v>2.4</c:v>
                      </c:pt>
                      <c:pt idx="453">
                        <c:v>2.4</c:v>
                      </c:pt>
                      <c:pt idx="454">
                        <c:v>2.4</c:v>
                      </c:pt>
                      <c:pt idx="455">
                        <c:v>2.4</c:v>
                      </c:pt>
                      <c:pt idx="456">
                        <c:v>2.4</c:v>
                      </c:pt>
                      <c:pt idx="457">
                        <c:v>2.4</c:v>
                      </c:pt>
                      <c:pt idx="458">
                        <c:v>2.4</c:v>
                      </c:pt>
                      <c:pt idx="459">
                        <c:v>2.4</c:v>
                      </c:pt>
                      <c:pt idx="460">
                        <c:v>2.4</c:v>
                      </c:pt>
                      <c:pt idx="461">
                        <c:v>2.4</c:v>
                      </c:pt>
                      <c:pt idx="462">
                        <c:v>2.4615178439999994</c:v>
                      </c:pt>
                      <c:pt idx="463">
                        <c:v>2.4</c:v>
                      </c:pt>
                      <c:pt idx="464">
                        <c:v>2.4643718620000001</c:v>
                      </c:pt>
                      <c:pt idx="465">
                        <c:v>2.4</c:v>
                      </c:pt>
                      <c:pt idx="466">
                        <c:v>2.4</c:v>
                      </c:pt>
                      <c:pt idx="467">
                        <c:v>2.4</c:v>
                      </c:pt>
                      <c:pt idx="468">
                        <c:v>2.4</c:v>
                      </c:pt>
                      <c:pt idx="469">
                        <c:v>2.4</c:v>
                      </c:pt>
                      <c:pt idx="470">
                        <c:v>2.6303608329999992</c:v>
                      </c:pt>
                      <c:pt idx="471">
                        <c:v>2.757288849</c:v>
                      </c:pt>
                      <c:pt idx="472">
                        <c:v>2.8783426919999995</c:v>
                      </c:pt>
                      <c:pt idx="473">
                        <c:v>3.0830991010000002</c:v>
                      </c:pt>
                      <c:pt idx="474">
                        <c:v>3.184016948</c:v>
                      </c:pt>
                      <c:pt idx="475">
                        <c:v>3.1823411660000005</c:v>
                      </c:pt>
                      <c:pt idx="476">
                        <c:v>3.1479158219999999</c:v>
                      </c:pt>
                      <c:pt idx="477">
                        <c:v>3.2077304170000005</c:v>
                      </c:pt>
                      <c:pt idx="478">
                        <c:v>3.2228147479999993</c:v>
                      </c:pt>
                      <c:pt idx="479">
                        <c:v>3.2532123579999999</c:v>
                      </c:pt>
                      <c:pt idx="480">
                        <c:v>3.2588747439999999</c:v>
                      </c:pt>
                      <c:pt idx="481">
                        <c:v>3.2620187019999998</c:v>
                      </c:pt>
                      <c:pt idx="482">
                        <c:v>3.2257258150000006</c:v>
                      </c:pt>
                      <c:pt idx="483">
                        <c:v>3.2432736890000005</c:v>
                      </c:pt>
                      <c:pt idx="484">
                        <c:v>3.2505132840000002</c:v>
                      </c:pt>
                      <c:pt idx="485">
                        <c:v>3.125500325</c:v>
                      </c:pt>
                      <c:pt idx="486">
                        <c:v>3.0523043510000001</c:v>
                      </c:pt>
                      <c:pt idx="487">
                        <c:v>3.0991235189999999</c:v>
                      </c:pt>
                      <c:pt idx="488">
                        <c:v>2.9582498450000001</c:v>
                      </c:pt>
                      <c:pt idx="489">
                        <c:v>2.7020784320000004</c:v>
                      </c:pt>
                      <c:pt idx="490">
                        <c:v>2.5597873370000004</c:v>
                      </c:pt>
                      <c:pt idx="491">
                        <c:v>2.5485807529999995</c:v>
                      </c:pt>
                      <c:pt idx="492">
                        <c:v>2.5582821769999997</c:v>
                      </c:pt>
                      <c:pt idx="493">
                        <c:v>2.6172467400000006</c:v>
                      </c:pt>
                      <c:pt idx="494">
                        <c:v>2.5658954450000007</c:v>
                      </c:pt>
                      <c:pt idx="495">
                        <c:v>2.6157206670000006</c:v>
                      </c:pt>
                      <c:pt idx="496">
                        <c:v>2.5192058519999998</c:v>
                      </c:pt>
                      <c:pt idx="497">
                        <c:v>2.4</c:v>
                      </c:pt>
                      <c:pt idx="498">
                        <c:v>2.4</c:v>
                      </c:pt>
                      <c:pt idx="499">
                        <c:v>2.5250791050000005</c:v>
                      </c:pt>
                      <c:pt idx="500">
                        <c:v>2.703609749</c:v>
                      </c:pt>
                      <c:pt idx="501">
                        <c:v>2.9373627170000001</c:v>
                      </c:pt>
                      <c:pt idx="502">
                        <c:v>2.9335468750000002</c:v>
                      </c:pt>
                      <c:pt idx="503">
                        <c:v>3.1033477070000002</c:v>
                      </c:pt>
                      <c:pt idx="504">
                        <c:v>3.1205737970000005</c:v>
                      </c:pt>
                      <c:pt idx="505">
                        <c:v>3.0559328350000001</c:v>
                      </c:pt>
                      <c:pt idx="506">
                        <c:v>2.9946569749999998</c:v>
                      </c:pt>
                      <c:pt idx="507">
                        <c:v>2.9633662059999999</c:v>
                      </c:pt>
                      <c:pt idx="508">
                        <c:v>2.7657097249999998</c:v>
                      </c:pt>
                      <c:pt idx="509">
                        <c:v>2.7070171700000003</c:v>
                      </c:pt>
                      <c:pt idx="510">
                        <c:v>2.5982486639999998</c:v>
                      </c:pt>
                      <c:pt idx="511">
                        <c:v>2.5480570700000005</c:v>
                      </c:pt>
                      <c:pt idx="512">
                        <c:v>2.4765537049999997</c:v>
                      </c:pt>
                      <c:pt idx="513">
                        <c:v>2.4</c:v>
                      </c:pt>
                      <c:pt idx="514">
                        <c:v>2.4</c:v>
                      </c:pt>
                      <c:pt idx="515">
                        <c:v>2.4</c:v>
                      </c:pt>
                      <c:pt idx="516">
                        <c:v>2.4</c:v>
                      </c:pt>
                      <c:pt idx="517">
                        <c:v>2.4</c:v>
                      </c:pt>
                      <c:pt idx="518">
                        <c:v>2.4</c:v>
                      </c:pt>
                      <c:pt idx="519">
                        <c:v>2.4</c:v>
                      </c:pt>
                      <c:pt idx="520">
                        <c:v>2.4</c:v>
                      </c:pt>
                      <c:pt idx="521">
                        <c:v>2.4</c:v>
                      </c:pt>
                      <c:pt idx="522">
                        <c:v>2.4</c:v>
                      </c:pt>
                      <c:pt idx="523">
                        <c:v>2.4</c:v>
                      </c:pt>
                      <c:pt idx="524">
                        <c:v>2.4</c:v>
                      </c:pt>
                      <c:pt idx="525">
                        <c:v>2.4</c:v>
                      </c:pt>
                      <c:pt idx="526">
                        <c:v>2.4</c:v>
                      </c:pt>
                      <c:pt idx="527">
                        <c:v>2.4</c:v>
                      </c:pt>
                      <c:pt idx="528">
                        <c:v>2.4</c:v>
                      </c:pt>
                      <c:pt idx="529">
                        <c:v>2.4</c:v>
                      </c:pt>
                      <c:pt idx="530">
                        <c:v>2.4</c:v>
                      </c:pt>
                      <c:pt idx="531">
                        <c:v>2.4</c:v>
                      </c:pt>
                      <c:pt idx="532">
                        <c:v>2.4</c:v>
                      </c:pt>
                      <c:pt idx="533">
                        <c:v>2.4</c:v>
                      </c:pt>
                      <c:pt idx="534">
                        <c:v>2.4</c:v>
                      </c:pt>
                      <c:pt idx="535">
                        <c:v>2.4</c:v>
                      </c:pt>
                      <c:pt idx="536">
                        <c:v>2.4</c:v>
                      </c:pt>
                      <c:pt idx="537">
                        <c:v>2.4</c:v>
                      </c:pt>
                      <c:pt idx="538">
                        <c:v>2.4</c:v>
                      </c:pt>
                      <c:pt idx="539">
                        <c:v>2.4</c:v>
                      </c:pt>
                      <c:pt idx="540">
                        <c:v>2.4</c:v>
                      </c:pt>
                      <c:pt idx="541">
                        <c:v>2.5072277710000002</c:v>
                      </c:pt>
                      <c:pt idx="542">
                        <c:v>2.7238798009999998</c:v>
                      </c:pt>
                      <c:pt idx="543">
                        <c:v>2.6791652949999998</c:v>
                      </c:pt>
                      <c:pt idx="544">
                        <c:v>2.7779556019999996</c:v>
                      </c:pt>
                      <c:pt idx="545">
                        <c:v>2.8150893949999993</c:v>
                      </c:pt>
                      <c:pt idx="546">
                        <c:v>2.9186588329999994</c:v>
                      </c:pt>
                      <c:pt idx="547">
                        <c:v>2.928633832</c:v>
                      </c:pt>
                      <c:pt idx="548">
                        <c:v>2.8248790169999998</c:v>
                      </c:pt>
                      <c:pt idx="549">
                        <c:v>2.7984444589999997</c:v>
                      </c:pt>
                      <c:pt idx="550">
                        <c:v>2.6616855300000006</c:v>
                      </c:pt>
                      <c:pt idx="551">
                        <c:v>2.6194234840000004</c:v>
                      </c:pt>
                      <c:pt idx="552">
                        <c:v>2.4</c:v>
                      </c:pt>
                      <c:pt idx="553">
                        <c:v>2.4</c:v>
                      </c:pt>
                      <c:pt idx="554">
                        <c:v>2.4</c:v>
                      </c:pt>
                      <c:pt idx="555">
                        <c:v>2.4</c:v>
                      </c:pt>
                      <c:pt idx="556">
                        <c:v>2.4</c:v>
                      </c:pt>
                      <c:pt idx="557">
                        <c:v>2.4</c:v>
                      </c:pt>
                      <c:pt idx="558">
                        <c:v>2.4</c:v>
                      </c:pt>
                      <c:pt idx="559">
                        <c:v>2.4</c:v>
                      </c:pt>
                      <c:pt idx="560">
                        <c:v>2.4</c:v>
                      </c:pt>
                      <c:pt idx="561">
                        <c:v>2.4</c:v>
                      </c:pt>
                      <c:pt idx="562">
                        <c:v>2.4</c:v>
                      </c:pt>
                      <c:pt idx="563">
                        <c:v>2.4</c:v>
                      </c:pt>
                      <c:pt idx="564">
                        <c:v>2.4</c:v>
                      </c:pt>
                      <c:pt idx="565">
                        <c:v>2.4</c:v>
                      </c:pt>
                      <c:pt idx="566">
                        <c:v>2.4</c:v>
                      </c:pt>
                      <c:pt idx="567">
                        <c:v>2.4</c:v>
                      </c:pt>
                      <c:pt idx="568">
                        <c:v>2.4</c:v>
                      </c:pt>
                      <c:pt idx="569">
                        <c:v>2.4</c:v>
                      </c:pt>
                      <c:pt idx="570">
                        <c:v>2.4975089580000001</c:v>
                      </c:pt>
                      <c:pt idx="571">
                        <c:v>2.4579160739999999</c:v>
                      </c:pt>
                      <c:pt idx="572">
                        <c:v>2.513973601</c:v>
                      </c:pt>
                      <c:pt idx="573">
                        <c:v>2.4316505039999994</c:v>
                      </c:pt>
                      <c:pt idx="574">
                        <c:v>2.4</c:v>
                      </c:pt>
                      <c:pt idx="575">
                        <c:v>2.4</c:v>
                      </c:pt>
                      <c:pt idx="576">
                        <c:v>2.4</c:v>
                      </c:pt>
                      <c:pt idx="577">
                        <c:v>2.4</c:v>
                      </c:pt>
                      <c:pt idx="578">
                        <c:v>2.4</c:v>
                      </c:pt>
                      <c:pt idx="579">
                        <c:v>2.4</c:v>
                      </c:pt>
                      <c:pt idx="580">
                        <c:v>2.4</c:v>
                      </c:pt>
                      <c:pt idx="581">
                        <c:v>2.4</c:v>
                      </c:pt>
                      <c:pt idx="582">
                        <c:v>2.4</c:v>
                      </c:pt>
                      <c:pt idx="583">
                        <c:v>2.4</c:v>
                      </c:pt>
                      <c:pt idx="584">
                        <c:v>2.4</c:v>
                      </c:pt>
                      <c:pt idx="585">
                        <c:v>2.4</c:v>
                      </c:pt>
                      <c:pt idx="586">
                        <c:v>2.4</c:v>
                      </c:pt>
                      <c:pt idx="587">
                        <c:v>2.4</c:v>
                      </c:pt>
                      <c:pt idx="588">
                        <c:v>2.4</c:v>
                      </c:pt>
                      <c:pt idx="589">
                        <c:v>2.4</c:v>
                      </c:pt>
                      <c:pt idx="590">
                        <c:v>2.4</c:v>
                      </c:pt>
                      <c:pt idx="591">
                        <c:v>2.4</c:v>
                      </c:pt>
                      <c:pt idx="592">
                        <c:v>2.4</c:v>
                      </c:pt>
                      <c:pt idx="593">
                        <c:v>2.4</c:v>
                      </c:pt>
                      <c:pt idx="594">
                        <c:v>2.4</c:v>
                      </c:pt>
                      <c:pt idx="595">
                        <c:v>2.4</c:v>
                      </c:pt>
                      <c:pt idx="596">
                        <c:v>2.4</c:v>
                      </c:pt>
                      <c:pt idx="597">
                        <c:v>2.4</c:v>
                      </c:pt>
                      <c:pt idx="598">
                        <c:v>2.4</c:v>
                      </c:pt>
                      <c:pt idx="599">
                        <c:v>2.4</c:v>
                      </c:pt>
                      <c:pt idx="600">
                        <c:v>2.4</c:v>
                      </c:pt>
                      <c:pt idx="601">
                        <c:v>2.4</c:v>
                      </c:pt>
                      <c:pt idx="602">
                        <c:v>2.4</c:v>
                      </c:pt>
                      <c:pt idx="603">
                        <c:v>2.4</c:v>
                      </c:pt>
                      <c:pt idx="604">
                        <c:v>2.4</c:v>
                      </c:pt>
                      <c:pt idx="605">
                        <c:v>2.4</c:v>
                      </c:pt>
                      <c:pt idx="606">
                        <c:v>2.4</c:v>
                      </c:pt>
                      <c:pt idx="607">
                        <c:v>2.4</c:v>
                      </c:pt>
                      <c:pt idx="608">
                        <c:v>2.4</c:v>
                      </c:pt>
                      <c:pt idx="609">
                        <c:v>2.4</c:v>
                      </c:pt>
                      <c:pt idx="610">
                        <c:v>2.4</c:v>
                      </c:pt>
                      <c:pt idx="611">
                        <c:v>2.4</c:v>
                      </c:pt>
                      <c:pt idx="612">
                        <c:v>2.4</c:v>
                      </c:pt>
                      <c:pt idx="613">
                        <c:v>2.4</c:v>
                      </c:pt>
                      <c:pt idx="614">
                        <c:v>2.4</c:v>
                      </c:pt>
                      <c:pt idx="615">
                        <c:v>2.4000000000000319</c:v>
                      </c:pt>
                      <c:pt idx="616">
                        <c:v>2.39999999999994</c:v>
                      </c:pt>
                      <c:pt idx="617">
                        <c:v>2.4000000000000212</c:v>
                      </c:pt>
                      <c:pt idx="618">
                        <c:v>2.4000000000000599</c:v>
                      </c:pt>
                      <c:pt idx="619">
                        <c:v>2.3999999999999506</c:v>
                      </c:pt>
                      <c:pt idx="620">
                        <c:v>2.3999999999999795</c:v>
                      </c:pt>
                      <c:pt idx="621">
                        <c:v>2.4000000000000026</c:v>
                      </c:pt>
                      <c:pt idx="622">
                        <c:v>2.3999999999999866</c:v>
                      </c:pt>
                      <c:pt idx="623">
                        <c:v>2.3999999999999986</c:v>
                      </c:pt>
                      <c:pt idx="624">
                        <c:v>2.4000000000000528</c:v>
                      </c:pt>
                      <c:pt idx="625">
                        <c:v>2.4000000000000568</c:v>
                      </c:pt>
                      <c:pt idx="626">
                        <c:v>2.3999999999999995</c:v>
                      </c:pt>
                      <c:pt idx="627">
                        <c:v>2.3999999999999746</c:v>
                      </c:pt>
                      <c:pt idx="628">
                        <c:v>2.4</c:v>
                      </c:pt>
                      <c:pt idx="629">
                        <c:v>2.4</c:v>
                      </c:pt>
                      <c:pt idx="630">
                        <c:v>2.4</c:v>
                      </c:pt>
                      <c:pt idx="631">
                        <c:v>2.4</c:v>
                      </c:pt>
                      <c:pt idx="632">
                        <c:v>2.4</c:v>
                      </c:pt>
                      <c:pt idx="633">
                        <c:v>2.4</c:v>
                      </c:pt>
                      <c:pt idx="634">
                        <c:v>2.4</c:v>
                      </c:pt>
                      <c:pt idx="635">
                        <c:v>2.4</c:v>
                      </c:pt>
                      <c:pt idx="636">
                        <c:v>2.4</c:v>
                      </c:pt>
                      <c:pt idx="637">
                        <c:v>2.4</c:v>
                      </c:pt>
                      <c:pt idx="638">
                        <c:v>2.4000000000000141</c:v>
                      </c:pt>
                      <c:pt idx="639">
                        <c:v>2.4000000000000421</c:v>
                      </c:pt>
                      <c:pt idx="640">
                        <c:v>2.400000000000007</c:v>
                      </c:pt>
                      <c:pt idx="641">
                        <c:v>2.3999999999999604</c:v>
                      </c:pt>
                      <c:pt idx="642">
                        <c:v>2.400000000000031</c:v>
                      </c:pt>
                      <c:pt idx="643">
                        <c:v>2.3999999999999519</c:v>
                      </c:pt>
                      <c:pt idx="644">
                        <c:v>2.3999999999999928</c:v>
                      </c:pt>
                      <c:pt idx="645">
                        <c:v>2.4000000000000354</c:v>
                      </c:pt>
                      <c:pt idx="646">
                        <c:v>2.4000000000000243</c:v>
                      </c:pt>
                      <c:pt idx="647">
                        <c:v>2.400000000000019</c:v>
                      </c:pt>
                      <c:pt idx="648">
                        <c:v>2.3999999999999413</c:v>
                      </c:pt>
                      <c:pt idx="649">
                        <c:v>2.3999999999999977</c:v>
                      </c:pt>
                      <c:pt idx="650">
                        <c:v>2.4000000000000581</c:v>
                      </c:pt>
                      <c:pt idx="651">
                        <c:v>2.4000000000000266</c:v>
                      </c:pt>
                      <c:pt idx="652">
                        <c:v>2.4000000000000572</c:v>
                      </c:pt>
                      <c:pt idx="653">
                        <c:v>2.4000000000000377</c:v>
                      </c:pt>
                      <c:pt idx="654">
                        <c:v>2.3999999999999568</c:v>
                      </c:pt>
                      <c:pt idx="655">
                        <c:v>2.3999999999999631</c:v>
                      </c:pt>
                      <c:pt idx="656">
                        <c:v>2.3999999999999346</c:v>
                      </c:pt>
                      <c:pt idx="657">
                        <c:v>2.4000000000000323</c:v>
                      </c:pt>
                      <c:pt idx="658">
                        <c:v>2.3999999999999941</c:v>
                      </c:pt>
                      <c:pt idx="659">
                        <c:v>2.3999999999999346</c:v>
                      </c:pt>
                      <c:pt idx="660">
                        <c:v>2.4000000000000474</c:v>
                      </c:pt>
                      <c:pt idx="661">
                        <c:v>2.4000000000000323</c:v>
                      </c:pt>
                      <c:pt idx="662">
                        <c:v>2.399999999999948</c:v>
                      </c:pt>
                      <c:pt idx="663">
                        <c:v>2.4000000000000017</c:v>
                      </c:pt>
                      <c:pt idx="664">
                        <c:v>2.3999999999999559</c:v>
                      </c:pt>
                      <c:pt idx="665">
                        <c:v>2.4000000000000608</c:v>
                      </c:pt>
                      <c:pt idx="666">
                        <c:v>2.3999999999999444</c:v>
                      </c:pt>
                      <c:pt idx="667">
                        <c:v>2.3999999999999648</c:v>
                      </c:pt>
                      <c:pt idx="668">
                        <c:v>2.4000000000000652</c:v>
                      </c:pt>
                      <c:pt idx="669">
                        <c:v>2.3999999999999821</c:v>
                      </c:pt>
                      <c:pt idx="670">
                        <c:v>2.3999999999999542</c:v>
                      </c:pt>
                      <c:pt idx="671">
                        <c:v>2.4000000000000008</c:v>
                      </c:pt>
                      <c:pt idx="672">
                        <c:v>2.399999999999987</c:v>
                      </c:pt>
                      <c:pt idx="673">
                        <c:v>2.399999999999971</c:v>
                      </c:pt>
                      <c:pt idx="674">
                        <c:v>2.4000000000000519</c:v>
                      </c:pt>
                      <c:pt idx="675">
                        <c:v>2.4000000000000181</c:v>
                      </c:pt>
                      <c:pt idx="676">
                        <c:v>2.3999999999999662</c:v>
                      </c:pt>
                      <c:pt idx="677">
                        <c:v>2.4000000000000252</c:v>
                      </c:pt>
                      <c:pt idx="678">
                        <c:v>2.4000000000000226</c:v>
                      </c:pt>
                      <c:pt idx="679">
                        <c:v>2.4000000000000323</c:v>
                      </c:pt>
                      <c:pt idx="680">
                        <c:v>2.3999999999999346</c:v>
                      </c:pt>
                      <c:pt idx="681">
                        <c:v>2.4000000000000088</c:v>
                      </c:pt>
                      <c:pt idx="682">
                        <c:v>2.3999999999999728</c:v>
                      </c:pt>
                      <c:pt idx="683">
                        <c:v>2.3999999999999559</c:v>
                      </c:pt>
                      <c:pt idx="684">
                        <c:v>2.4000000000000385</c:v>
                      </c:pt>
                      <c:pt idx="685">
                        <c:v>2.4000000000000359</c:v>
                      </c:pt>
                      <c:pt idx="686">
                        <c:v>2.4000000000000616</c:v>
                      </c:pt>
                      <c:pt idx="687">
                        <c:v>2.4000000000000186</c:v>
                      </c:pt>
                      <c:pt idx="688">
                        <c:v>2.3999999999999821</c:v>
                      </c:pt>
                      <c:pt idx="689">
                        <c:v>2.3999999999999786</c:v>
                      </c:pt>
                      <c:pt idx="690">
                        <c:v>2.4000000000000385</c:v>
                      </c:pt>
                      <c:pt idx="691">
                        <c:v>2.4000000000000616</c:v>
                      </c:pt>
                      <c:pt idx="692">
                        <c:v>2.3999999999999737</c:v>
                      </c:pt>
                      <c:pt idx="693">
                        <c:v>2.4000000000000514</c:v>
                      </c:pt>
                      <c:pt idx="694">
                        <c:v>2.399999999999971</c:v>
                      </c:pt>
                      <c:pt idx="695">
                        <c:v>2.3999999999999897</c:v>
                      </c:pt>
                      <c:pt idx="696">
                        <c:v>2.3999999999999941</c:v>
                      </c:pt>
                      <c:pt idx="697">
                        <c:v>2.4000000000000008</c:v>
                      </c:pt>
                      <c:pt idx="698">
                        <c:v>2.4000000000000359</c:v>
                      </c:pt>
                      <c:pt idx="699">
                        <c:v>2.3999999999999586</c:v>
                      </c:pt>
                      <c:pt idx="700">
                        <c:v>2.3999999999999626</c:v>
                      </c:pt>
                      <c:pt idx="701">
                        <c:v>2.4000000000000239</c:v>
                      </c:pt>
                      <c:pt idx="702">
                        <c:v>2.3999999999999457</c:v>
                      </c:pt>
                      <c:pt idx="703">
                        <c:v>2.4000000000000306</c:v>
                      </c:pt>
                      <c:pt idx="704">
                        <c:v>2.3999999999999764</c:v>
                      </c:pt>
                      <c:pt idx="705">
                        <c:v>2.3999999999999293</c:v>
                      </c:pt>
                      <c:pt idx="706">
                        <c:v>2.3999999999999764</c:v>
                      </c:pt>
                      <c:pt idx="707">
                        <c:v>2.3999999999999311</c:v>
                      </c:pt>
                      <c:pt idx="708">
                        <c:v>2.4000000000000115</c:v>
                      </c:pt>
                      <c:pt idx="709">
                        <c:v>2.4000000000000283</c:v>
                      </c:pt>
                      <c:pt idx="710">
                        <c:v>2.399999999999936</c:v>
                      </c:pt>
                      <c:pt idx="711">
                        <c:v>2.3999999999999755</c:v>
                      </c:pt>
                      <c:pt idx="712">
                        <c:v>2.400000000000003</c:v>
                      </c:pt>
                      <c:pt idx="713">
                        <c:v>2.4000000000000639</c:v>
                      </c:pt>
                      <c:pt idx="714">
                        <c:v>2.4000000000000452</c:v>
                      </c:pt>
                      <c:pt idx="715">
                        <c:v>2.4000000000000141</c:v>
                      </c:pt>
                      <c:pt idx="716">
                        <c:v>2.3999999999999337</c:v>
                      </c:pt>
                      <c:pt idx="717">
                        <c:v>2.3999999999999915</c:v>
                      </c:pt>
                      <c:pt idx="718">
                        <c:v>2.4000000000000226</c:v>
                      </c:pt>
                      <c:pt idx="719">
                        <c:v>2.3999999999999799</c:v>
                      </c:pt>
                      <c:pt idx="720">
                        <c:v>2.3999999999999693</c:v>
                      </c:pt>
                      <c:pt idx="721">
                        <c:v>2.3999999999999768</c:v>
                      </c:pt>
                      <c:pt idx="722">
                        <c:v>2.3999999999999932</c:v>
                      </c:pt>
                      <c:pt idx="723">
                        <c:v>2.4000000000000448</c:v>
                      </c:pt>
                      <c:pt idx="724">
                        <c:v>2.4000000000000346</c:v>
                      </c:pt>
                      <c:pt idx="725">
                        <c:v>2.3999999999999577</c:v>
                      </c:pt>
                      <c:pt idx="726">
                        <c:v>2.4000000000000252</c:v>
                      </c:pt>
                      <c:pt idx="727">
                        <c:v>2.3999999999999448</c:v>
                      </c:pt>
                      <c:pt idx="728">
                        <c:v>2.3999999999999382</c:v>
                      </c:pt>
                      <c:pt idx="729">
                        <c:v>2.4000000000000137</c:v>
                      </c:pt>
                      <c:pt idx="730">
                        <c:v>2.3999999999999373</c:v>
                      </c:pt>
                      <c:pt idx="731">
                        <c:v>2.3999999999999333</c:v>
                      </c:pt>
                      <c:pt idx="732">
                        <c:v>2.4000000000000208</c:v>
                      </c:pt>
                      <c:pt idx="733">
                        <c:v>2.3999999999999813</c:v>
                      </c:pt>
                      <c:pt idx="734">
                        <c:v>2.4000000000000625</c:v>
                      </c:pt>
                      <c:pt idx="735">
                        <c:v>2.4</c:v>
                      </c:pt>
                      <c:pt idx="736">
                        <c:v>2.4</c:v>
                      </c:pt>
                      <c:pt idx="737">
                        <c:v>2.4</c:v>
                      </c:pt>
                      <c:pt idx="738">
                        <c:v>2.4</c:v>
                      </c:pt>
                      <c:pt idx="739">
                        <c:v>2.4</c:v>
                      </c:pt>
                      <c:pt idx="740">
                        <c:v>2.4</c:v>
                      </c:pt>
                      <c:pt idx="741">
                        <c:v>2.4</c:v>
                      </c:pt>
                      <c:pt idx="742">
                        <c:v>2.4</c:v>
                      </c:pt>
                      <c:pt idx="743">
                        <c:v>2.4</c:v>
                      </c:pt>
                      <c:pt idx="744">
                        <c:v>2.4</c:v>
                      </c:pt>
                      <c:pt idx="745">
                        <c:v>2.4</c:v>
                      </c:pt>
                      <c:pt idx="746">
                        <c:v>2.4</c:v>
                      </c:pt>
                      <c:pt idx="747">
                        <c:v>2.4</c:v>
                      </c:pt>
                      <c:pt idx="748">
                        <c:v>2.4</c:v>
                      </c:pt>
                      <c:pt idx="749">
                        <c:v>2.4</c:v>
                      </c:pt>
                      <c:pt idx="750">
                        <c:v>2.4</c:v>
                      </c:pt>
                      <c:pt idx="751">
                        <c:v>2.4</c:v>
                      </c:pt>
                      <c:pt idx="752">
                        <c:v>2.4</c:v>
                      </c:pt>
                      <c:pt idx="753">
                        <c:v>2.4</c:v>
                      </c:pt>
                      <c:pt idx="754">
                        <c:v>2.4</c:v>
                      </c:pt>
                      <c:pt idx="755">
                        <c:v>2.4</c:v>
                      </c:pt>
                      <c:pt idx="756">
                        <c:v>2.4</c:v>
                      </c:pt>
                      <c:pt idx="757">
                        <c:v>2.4</c:v>
                      </c:pt>
                      <c:pt idx="758">
                        <c:v>2.4</c:v>
                      </c:pt>
                      <c:pt idx="759">
                        <c:v>2.4</c:v>
                      </c:pt>
                      <c:pt idx="760">
                        <c:v>2.4</c:v>
                      </c:pt>
                      <c:pt idx="761">
                        <c:v>2.4</c:v>
                      </c:pt>
                      <c:pt idx="762">
                        <c:v>2.4</c:v>
                      </c:pt>
                      <c:pt idx="763">
                        <c:v>2.4</c:v>
                      </c:pt>
                      <c:pt idx="764">
                        <c:v>2.4</c:v>
                      </c:pt>
                      <c:pt idx="765">
                        <c:v>2.4</c:v>
                      </c:pt>
                      <c:pt idx="766">
                        <c:v>2.4</c:v>
                      </c:pt>
                      <c:pt idx="767">
                        <c:v>2.4</c:v>
                      </c:pt>
                      <c:pt idx="768">
                        <c:v>2.4</c:v>
                      </c:pt>
                      <c:pt idx="769">
                        <c:v>2.4</c:v>
                      </c:pt>
                      <c:pt idx="770">
                        <c:v>2.4</c:v>
                      </c:pt>
                      <c:pt idx="771">
                        <c:v>2.4</c:v>
                      </c:pt>
                      <c:pt idx="772">
                        <c:v>2.4</c:v>
                      </c:pt>
                      <c:pt idx="773">
                        <c:v>2.4</c:v>
                      </c:pt>
                      <c:pt idx="774">
                        <c:v>2.4</c:v>
                      </c:pt>
                      <c:pt idx="775">
                        <c:v>2.4</c:v>
                      </c:pt>
                      <c:pt idx="776">
                        <c:v>2.4</c:v>
                      </c:pt>
                      <c:pt idx="777">
                        <c:v>2.4</c:v>
                      </c:pt>
                      <c:pt idx="778">
                        <c:v>2.4</c:v>
                      </c:pt>
                      <c:pt idx="779">
                        <c:v>2.4</c:v>
                      </c:pt>
                      <c:pt idx="780">
                        <c:v>2.4</c:v>
                      </c:pt>
                      <c:pt idx="781">
                        <c:v>2.4</c:v>
                      </c:pt>
                      <c:pt idx="782">
                        <c:v>2.4</c:v>
                      </c:pt>
                      <c:pt idx="783">
                        <c:v>2.4</c:v>
                      </c:pt>
                      <c:pt idx="784">
                        <c:v>2.4</c:v>
                      </c:pt>
                      <c:pt idx="785">
                        <c:v>2.4</c:v>
                      </c:pt>
                      <c:pt idx="786">
                        <c:v>2.4</c:v>
                      </c:pt>
                      <c:pt idx="787">
                        <c:v>2.4</c:v>
                      </c:pt>
                      <c:pt idx="788">
                        <c:v>2.4</c:v>
                      </c:pt>
                      <c:pt idx="789">
                        <c:v>2.4</c:v>
                      </c:pt>
                      <c:pt idx="790">
                        <c:v>2.4</c:v>
                      </c:pt>
                      <c:pt idx="791">
                        <c:v>2.4</c:v>
                      </c:pt>
                      <c:pt idx="792">
                        <c:v>2.4</c:v>
                      </c:pt>
                      <c:pt idx="793">
                        <c:v>2.4</c:v>
                      </c:pt>
                      <c:pt idx="794">
                        <c:v>2.4</c:v>
                      </c:pt>
                      <c:pt idx="795">
                        <c:v>2.4</c:v>
                      </c:pt>
                      <c:pt idx="796">
                        <c:v>2.4</c:v>
                      </c:pt>
                      <c:pt idx="797">
                        <c:v>2.4</c:v>
                      </c:pt>
                      <c:pt idx="798">
                        <c:v>2.4</c:v>
                      </c:pt>
                      <c:pt idx="799">
                        <c:v>2.4</c:v>
                      </c:pt>
                      <c:pt idx="800">
                        <c:v>2.4</c:v>
                      </c:pt>
                      <c:pt idx="801">
                        <c:v>2.4</c:v>
                      </c:pt>
                      <c:pt idx="802">
                        <c:v>2.4</c:v>
                      </c:pt>
                      <c:pt idx="803">
                        <c:v>2.4</c:v>
                      </c:pt>
                      <c:pt idx="804">
                        <c:v>2.3999999999999448</c:v>
                      </c:pt>
                      <c:pt idx="805">
                        <c:v>2.3999999999999728</c:v>
                      </c:pt>
                      <c:pt idx="806">
                        <c:v>2.4000000000000159</c:v>
                      </c:pt>
                      <c:pt idx="807">
                        <c:v>2.3999999999999915</c:v>
                      </c:pt>
                      <c:pt idx="808">
                        <c:v>2.3999999999999382</c:v>
                      </c:pt>
                      <c:pt idx="809">
                        <c:v>2.4000000000000332</c:v>
                      </c:pt>
                      <c:pt idx="810">
                        <c:v>2.4000000000000088</c:v>
                      </c:pt>
                      <c:pt idx="811">
                        <c:v>2.4000000000000048</c:v>
                      </c:pt>
                      <c:pt idx="812">
                        <c:v>2.400000000000027</c:v>
                      </c:pt>
                      <c:pt idx="813">
                        <c:v>2.3999999999999924</c:v>
                      </c:pt>
                      <c:pt idx="814">
                        <c:v>2.400000000000027</c:v>
                      </c:pt>
                      <c:pt idx="815">
                        <c:v>2.3999999999999737</c:v>
                      </c:pt>
                      <c:pt idx="816">
                        <c:v>2.4000000000000639</c:v>
                      </c:pt>
                      <c:pt idx="817">
                        <c:v>2.3999999999999755</c:v>
                      </c:pt>
                      <c:pt idx="818">
                        <c:v>2.4000000000000243</c:v>
                      </c:pt>
                      <c:pt idx="819">
                        <c:v>2.400000000000043</c:v>
                      </c:pt>
                      <c:pt idx="820">
                        <c:v>2.4000000000000532</c:v>
                      </c:pt>
                      <c:pt idx="821">
                        <c:v>2.3999999999999493</c:v>
                      </c:pt>
                      <c:pt idx="822">
                        <c:v>2.3999999999999946</c:v>
                      </c:pt>
                      <c:pt idx="823">
                        <c:v>2.3999999999999764</c:v>
                      </c:pt>
                      <c:pt idx="824">
                        <c:v>2.3999999999999462</c:v>
                      </c:pt>
                      <c:pt idx="825">
                        <c:v>2.4000000000000536</c:v>
                      </c:pt>
                      <c:pt idx="826">
                        <c:v>2.400000000000067</c:v>
                      </c:pt>
                      <c:pt idx="827">
                        <c:v>2.3999999999999466</c:v>
                      </c:pt>
                      <c:pt idx="828">
                        <c:v>2.400000000000035</c:v>
                      </c:pt>
                      <c:pt idx="829">
                        <c:v>2.4000000000000332</c:v>
                      </c:pt>
                      <c:pt idx="830">
                        <c:v>2.4000000000000323</c:v>
                      </c:pt>
                      <c:pt idx="831">
                        <c:v>2.4</c:v>
                      </c:pt>
                      <c:pt idx="832">
                        <c:v>2.4</c:v>
                      </c:pt>
                      <c:pt idx="833">
                        <c:v>2.4</c:v>
                      </c:pt>
                      <c:pt idx="834">
                        <c:v>2.4</c:v>
                      </c:pt>
                      <c:pt idx="835">
                        <c:v>2.4</c:v>
                      </c:pt>
                      <c:pt idx="836">
                        <c:v>2.4</c:v>
                      </c:pt>
                      <c:pt idx="837">
                        <c:v>2.4</c:v>
                      </c:pt>
                      <c:pt idx="838">
                        <c:v>2.4</c:v>
                      </c:pt>
                      <c:pt idx="839">
                        <c:v>2.4</c:v>
                      </c:pt>
                      <c:pt idx="840">
                        <c:v>2.4</c:v>
                      </c:pt>
                      <c:pt idx="841">
                        <c:v>2.4</c:v>
                      </c:pt>
                      <c:pt idx="842">
                        <c:v>2.4</c:v>
                      </c:pt>
                      <c:pt idx="843">
                        <c:v>2.4</c:v>
                      </c:pt>
                      <c:pt idx="844">
                        <c:v>2.4</c:v>
                      </c:pt>
                      <c:pt idx="845">
                        <c:v>2.4</c:v>
                      </c:pt>
                      <c:pt idx="846">
                        <c:v>2.4</c:v>
                      </c:pt>
                      <c:pt idx="847">
                        <c:v>2.4</c:v>
                      </c:pt>
                      <c:pt idx="848">
                        <c:v>2.4</c:v>
                      </c:pt>
                      <c:pt idx="849">
                        <c:v>2.4</c:v>
                      </c:pt>
                      <c:pt idx="850">
                        <c:v>2.4</c:v>
                      </c:pt>
                      <c:pt idx="851">
                        <c:v>2.4</c:v>
                      </c:pt>
                      <c:pt idx="852">
                        <c:v>2.4</c:v>
                      </c:pt>
                      <c:pt idx="853">
                        <c:v>2.4</c:v>
                      </c:pt>
                      <c:pt idx="854">
                        <c:v>2.4</c:v>
                      </c:pt>
                      <c:pt idx="855">
                        <c:v>2.4</c:v>
                      </c:pt>
                      <c:pt idx="856">
                        <c:v>2.5663672130000004</c:v>
                      </c:pt>
                      <c:pt idx="857">
                        <c:v>2.8688338679999994</c:v>
                      </c:pt>
                      <c:pt idx="858">
                        <c:v>3.122742626</c:v>
                      </c:pt>
                      <c:pt idx="859">
                        <c:v>3.1166854519999996</c:v>
                      </c:pt>
                      <c:pt idx="860">
                        <c:v>3.0292048150000008</c:v>
                      </c:pt>
                      <c:pt idx="861">
                        <c:v>2.6416463370000001</c:v>
                      </c:pt>
                      <c:pt idx="862">
                        <c:v>2.4</c:v>
                      </c:pt>
                      <c:pt idx="863">
                        <c:v>2.4</c:v>
                      </c:pt>
                      <c:pt idx="864">
                        <c:v>2.4</c:v>
                      </c:pt>
                      <c:pt idx="865">
                        <c:v>2.4</c:v>
                      </c:pt>
                      <c:pt idx="866">
                        <c:v>2.4</c:v>
                      </c:pt>
                      <c:pt idx="867">
                        <c:v>2.4</c:v>
                      </c:pt>
                      <c:pt idx="868">
                        <c:v>2.4</c:v>
                      </c:pt>
                      <c:pt idx="869">
                        <c:v>2.4</c:v>
                      </c:pt>
                      <c:pt idx="870">
                        <c:v>2.4</c:v>
                      </c:pt>
                      <c:pt idx="871">
                        <c:v>2.4</c:v>
                      </c:pt>
                      <c:pt idx="872">
                        <c:v>2.4</c:v>
                      </c:pt>
                      <c:pt idx="873">
                        <c:v>2.4</c:v>
                      </c:pt>
                      <c:pt idx="874">
                        <c:v>2.4</c:v>
                      </c:pt>
                      <c:pt idx="875">
                        <c:v>2.4</c:v>
                      </c:pt>
                      <c:pt idx="876">
                        <c:v>2.4000000000000377</c:v>
                      </c:pt>
                      <c:pt idx="877">
                        <c:v>2.4000000000000452</c:v>
                      </c:pt>
                      <c:pt idx="878">
                        <c:v>2.3999999999999568</c:v>
                      </c:pt>
                      <c:pt idx="879">
                        <c:v>2.4000000000000128</c:v>
                      </c:pt>
                      <c:pt idx="880">
                        <c:v>2.4000000000000177</c:v>
                      </c:pt>
                      <c:pt idx="881">
                        <c:v>2.4000000000000519</c:v>
                      </c:pt>
                      <c:pt idx="882">
                        <c:v>2.4000000000000243</c:v>
                      </c:pt>
                      <c:pt idx="883">
                        <c:v>2.399999999999967</c:v>
                      </c:pt>
                      <c:pt idx="884">
                        <c:v>2.4000000000000652</c:v>
                      </c:pt>
                      <c:pt idx="885">
                        <c:v>2.4000000000000332</c:v>
                      </c:pt>
                      <c:pt idx="886">
                        <c:v>2.3999999999999959</c:v>
                      </c:pt>
                      <c:pt idx="887">
                        <c:v>2.4000000000000372</c:v>
                      </c:pt>
                      <c:pt idx="888">
                        <c:v>2.3999999999999857</c:v>
                      </c:pt>
                      <c:pt idx="889">
                        <c:v>2.39999999999994</c:v>
                      </c:pt>
                      <c:pt idx="890">
                        <c:v>2.3999999999999932</c:v>
                      </c:pt>
                      <c:pt idx="891">
                        <c:v>2.4</c:v>
                      </c:pt>
                      <c:pt idx="892">
                        <c:v>2.4</c:v>
                      </c:pt>
                      <c:pt idx="893">
                        <c:v>2.4</c:v>
                      </c:pt>
                      <c:pt idx="894">
                        <c:v>2.4</c:v>
                      </c:pt>
                      <c:pt idx="895">
                        <c:v>2.4</c:v>
                      </c:pt>
                      <c:pt idx="896">
                        <c:v>2.4</c:v>
                      </c:pt>
                      <c:pt idx="897">
                        <c:v>2.4</c:v>
                      </c:pt>
                      <c:pt idx="898">
                        <c:v>2.4</c:v>
                      </c:pt>
                      <c:pt idx="899">
                        <c:v>2.4</c:v>
                      </c:pt>
                      <c:pt idx="900">
                        <c:v>2.4</c:v>
                      </c:pt>
                      <c:pt idx="901">
                        <c:v>2.4</c:v>
                      </c:pt>
                      <c:pt idx="902">
                        <c:v>2.4</c:v>
                      </c:pt>
                      <c:pt idx="903">
                        <c:v>2.4</c:v>
                      </c:pt>
                      <c:pt idx="904">
                        <c:v>2.4</c:v>
                      </c:pt>
                      <c:pt idx="905">
                        <c:v>2.4</c:v>
                      </c:pt>
                      <c:pt idx="906">
                        <c:v>2.4</c:v>
                      </c:pt>
                      <c:pt idx="907">
                        <c:v>2.4</c:v>
                      </c:pt>
                      <c:pt idx="908">
                        <c:v>2.4</c:v>
                      </c:pt>
                      <c:pt idx="909">
                        <c:v>2.4</c:v>
                      </c:pt>
                      <c:pt idx="910">
                        <c:v>2.4</c:v>
                      </c:pt>
                      <c:pt idx="911">
                        <c:v>2.4</c:v>
                      </c:pt>
                      <c:pt idx="912">
                        <c:v>2.4</c:v>
                      </c:pt>
                      <c:pt idx="913">
                        <c:v>2.4</c:v>
                      </c:pt>
                      <c:pt idx="914">
                        <c:v>2.4</c:v>
                      </c:pt>
                      <c:pt idx="915">
                        <c:v>2.4</c:v>
                      </c:pt>
                      <c:pt idx="916">
                        <c:v>2.4</c:v>
                      </c:pt>
                      <c:pt idx="917">
                        <c:v>2.4</c:v>
                      </c:pt>
                      <c:pt idx="918">
                        <c:v>2.4</c:v>
                      </c:pt>
                      <c:pt idx="919">
                        <c:v>2.4</c:v>
                      </c:pt>
                      <c:pt idx="920">
                        <c:v>2.4</c:v>
                      </c:pt>
                      <c:pt idx="921">
                        <c:v>2.4</c:v>
                      </c:pt>
                      <c:pt idx="922">
                        <c:v>2.4</c:v>
                      </c:pt>
                      <c:pt idx="923">
                        <c:v>2.4</c:v>
                      </c:pt>
                      <c:pt idx="924">
                        <c:v>2.4</c:v>
                      </c:pt>
                      <c:pt idx="925">
                        <c:v>2.4</c:v>
                      </c:pt>
                      <c:pt idx="926">
                        <c:v>2.4</c:v>
                      </c:pt>
                      <c:pt idx="927">
                        <c:v>2.4</c:v>
                      </c:pt>
                      <c:pt idx="928">
                        <c:v>2.4</c:v>
                      </c:pt>
                      <c:pt idx="929">
                        <c:v>2.4</c:v>
                      </c:pt>
                      <c:pt idx="930">
                        <c:v>2.4</c:v>
                      </c:pt>
                      <c:pt idx="931">
                        <c:v>2.4</c:v>
                      </c:pt>
                      <c:pt idx="932">
                        <c:v>2.4</c:v>
                      </c:pt>
                      <c:pt idx="933">
                        <c:v>2.4</c:v>
                      </c:pt>
                      <c:pt idx="934">
                        <c:v>2.4</c:v>
                      </c:pt>
                      <c:pt idx="935">
                        <c:v>2.4</c:v>
                      </c:pt>
                      <c:pt idx="936">
                        <c:v>2.4</c:v>
                      </c:pt>
                      <c:pt idx="937">
                        <c:v>2.4</c:v>
                      </c:pt>
                      <c:pt idx="938">
                        <c:v>2.4</c:v>
                      </c:pt>
                      <c:pt idx="939">
                        <c:v>2.4</c:v>
                      </c:pt>
                      <c:pt idx="940">
                        <c:v>2.4</c:v>
                      </c:pt>
                      <c:pt idx="941">
                        <c:v>2.4</c:v>
                      </c:pt>
                      <c:pt idx="942">
                        <c:v>2.4</c:v>
                      </c:pt>
                      <c:pt idx="943">
                        <c:v>2.4</c:v>
                      </c:pt>
                      <c:pt idx="944">
                        <c:v>2.5292876339999992</c:v>
                      </c:pt>
                      <c:pt idx="945">
                        <c:v>2.7576824009999994</c:v>
                      </c:pt>
                      <c:pt idx="946">
                        <c:v>2.9594038459999998</c:v>
                      </c:pt>
                      <c:pt idx="947">
                        <c:v>3.0055033779999993</c:v>
                      </c:pt>
                      <c:pt idx="948">
                        <c:v>3.1299755420000004</c:v>
                      </c:pt>
                      <c:pt idx="949">
                        <c:v>3.2753886989999996</c:v>
                      </c:pt>
                      <c:pt idx="950">
                        <c:v>3.3130785229999997</c:v>
                      </c:pt>
                      <c:pt idx="951">
                        <c:v>3.3946029699999993</c:v>
                      </c:pt>
                      <c:pt idx="952">
                        <c:v>3.4671864390000007</c:v>
                      </c:pt>
                      <c:pt idx="953">
                        <c:v>3.5236251100000002</c:v>
                      </c:pt>
                      <c:pt idx="954">
                        <c:v>3.4765648720000009</c:v>
                      </c:pt>
                      <c:pt idx="955">
                        <c:v>3.3757607050000003</c:v>
                      </c:pt>
                      <c:pt idx="956">
                        <c:v>3.2898246210000002</c:v>
                      </c:pt>
                      <c:pt idx="957">
                        <c:v>3.2374088399999996</c:v>
                      </c:pt>
                      <c:pt idx="958">
                        <c:v>3.1142458200000007</c:v>
                      </c:pt>
                      <c:pt idx="959">
                        <c:v>3.0776707209999996</c:v>
                      </c:pt>
                      <c:pt idx="960">
                        <c:v>2.8657730410000006</c:v>
                      </c:pt>
                      <c:pt idx="961">
                        <c:v>2.6785466200000005</c:v>
                      </c:pt>
                      <c:pt idx="962">
                        <c:v>2.5289654380000002</c:v>
                      </c:pt>
                      <c:pt idx="963">
                        <c:v>2.4298591780000001</c:v>
                      </c:pt>
                      <c:pt idx="964">
                        <c:v>2.5382298260000002</c:v>
                      </c:pt>
                      <c:pt idx="965">
                        <c:v>2.5217667410000004</c:v>
                      </c:pt>
                      <c:pt idx="966">
                        <c:v>2.4</c:v>
                      </c:pt>
                      <c:pt idx="967">
                        <c:v>2.4</c:v>
                      </c:pt>
                      <c:pt idx="968">
                        <c:v>2.4</c:v>
                      </c:pt>
                      <c:pt idx="969">
                        <c:v>2.4</c:v>
                      </c:pt>
                      <c:pt idx="970">
                        <c:v>2.4</c:v>
                      </c:pt>
                      <c:pt idx="971">
                        <c:v>2.4</c:v>
                      </c:pt>
                      <c:pt idx="972">
                        <c:v>2.4</c:v>
                      </c:pt>
                      <c:pt idx="973">
                        <c:v>2.4</c:v>
                      </c:pt>
                      <c:pt idx="974">
                        <c:v>2.4</c:v>
                      </c:pt>
                      <c:pt idx="975">
                        <c:v>2.4090685029999994</c:v>
                      </c:pt>
                      <c:pt idx="976">
                        <c:v>2.5578041440000003</c:v>
                      </c:pt>
                      <c:pt idx="977">
                        <c:v>2.5043204880000003</c:v>
                      </c:pt>
                      <c:pt idx="978">
                        <c:v>2.5508235450000001</c:v>
                      </c:pt>
                      <c:pt idx="979">
                        <c:v>2.6552878830000006</c:v>
                      </c:pt>
                      <c:pt idx="980">
                        <c:v>2.6432460539999996</c:v>
                      </c:pt>
                      <c:pt idx="981">
                        <c:v>2.6193057570000002</c:v>
                      </c:pt>
                      <c:pt idx="982">
                        <c:v>2.4652732189999993</c:v>
                      </c:pt>
                      <c:pt idx="983">
                        <c:v>2.4514030599999996</c:v>
                      </c:pt>
                      <c:pt idx="984">
                        <c:v>2.4</c:v>
                      </c:pt>
                      <c:pt idx="985">
                        <c:v>2.4</c:v>
                      </c:pt>
                      <c:pt idx="986">
                        <c:v>2.4</c:v>
                      </c:pt>
                      <c:pt idx="987">
                        <c:v>2.4</c:v>
                      </c:pt>
                      <c:pt idx="988">
                        <c:v>2.4</c:v>
                      </c:pt>
                      <c:pt idx="989">
                        <c:v>2.4</c:v>
                      </c:pt>
                      <c:pt idx="990">
                        <c:v>2.4</c:v>
                      </c:pt>
                      <c:pt idx="991">
                        <c:v>2.4</c:v>
                      </c:pt>
                      <c:pt idx="992">
                        <c:v>2.4</c:v>
                      </c:pt>
                      <c:pt idx="993">
                        <c:v>2.4</c:v>
                      </c:pt>
                      <c:pt idx="994">
                        <c:v>2.4</c:v>
                      </c:pt>
                      <c:pt idx="995">
                        <c:v>2.4</c:v>
                      </c:pt>
                      <c:pt idx="996">
                        <c:v>2.4</c:v>
                      </c:pt>
                      <c:pt idx="997">
                        <c:v>2.4</c:v>
                      </c:pt>
                      <c:pt idx="998">
                        <c:v>2.4</c:v>
                      </c:pt>
                      <c:pt idx="999">
                        <c:v>2.4</c:v>
                      </c:pt>
                      <c:pt idx="1000">
                        <c:v>2.4</c:v>
                      </c:pt>
                      <c:pt idx="1001">
                        <c:v>2.4</c:v>
                      </c:pt>
                      <c:pt idx="1002">
                        <c:v>2.4</c:v>
                      </c:pt>
                      <c:pt idx="1003">
                        <c:v>2.4</c:v>
                      </c:pt>
                      <c:pt idx="1004">
                        <c:v>2.4</c:v>
                      </c:pt>
                      <c:pt idx="1005">
                        <c:v>2.4</c:v>
                      </c:pt>
                      <c:pt idx="1006">
                        <c:v>2.4</c:v>
                      </c:pt>
                      <c:pt idx="1007">
                        <c:v>2.4</c:v>
                      </c:pt>
                      <c:pt idx="1008">
                        <c:v>2.4</c:v>
                      </c:pt>
                      <c:pt idx="1009">
                        <c:v>2.4</c:v>
                      </c:pt>
                      <c:pt idx="1010">
                        <c:v>2.4</c:v>
                      </c:pt>
                      <c:pt idx="1011">
                        <c:v>2.4</c:v>
                      </c:pt>
                      <c:pt idx="1012">
                        <c:v>2.4</c:v>
                      </c:pt>
                      <c:pt idx="1013">
                        <c:v>2.4</c:v>
                      </c:pt>
                      <c:pt idx="1014">
                        <c:v>2.4</c:v>
                      </c:pt>
                      <c:pt idx="1015">
                        <c:v>2.4</c:v>
                      </c:pt>
                      <c:pt idx="1016">
                        <c:v>2.4</c:v>
                      </c:pt>
                      <c:pt idx="1017">
                        <c:v>2.4</c:v>
                      </c:pt>
                      <c:pt idx="1018">
                        <c:v>2.4</c:v>
                      </c:pt>
                      <c:pt idx="1019">
                        <c:v>2.4</c:v>
                      </c:pt>
                      <c:pt idx="1020">
                        <c:v>2.4</c:v>
                      </c:pt>
                      <c:pt idx="1021">
                        <c:v>2.4</c:v>
                      </c:pt>
                      <c:pt idx="1022">
                        <c:v>2.4</c:v>
                      </c:pt>
                      <c:pt idx="1023">
                        <c:v>2.4</c:v>
                      </c:pt>
                      <c:pt idx="1024">
                        <c:v>2.4</c:v>
                      </c:pt>
                      <c:pt idx="1025">
                        <c:v>2.4</c:v>
                      </c:pt>
                      <c:pt idx="1026">
                        <c:v>2.4</c:v>
                      </c:pt>
                      <c:pt idx="1027">
                        <c:v>2.4</c:v>
                      </c:pt>
                      <c:pt idx="1028">
                        <c:v>2.4</c:v>
                      </c:pt>
                      <c:pt idx="1029">
                        <c:v>2.4</c:v>
                      </c:pt>
                      <c:pt idx="1030">
                        <c:v>2.4</c:v>
                      </c:pt>
                      <c:pt idx="1031">
                        <c:v>2.4</c:v>
                      </c:pt>
                      <c:pt idx="1032">
                        <c:v>2.4</c:v>
                      </c:pt>
                      <c:pt idx="1033">
                        <c:v>2.4</c:v>
                      </c:pt>
                      <c:pt idx="1034">
                        <c:v>2.4</c:v>
                      </c:pt>
                      <c:pt idx="1035">
                        <c:v>2.4</c:v>
                      </c:pt>
                      <c:pt idx="1036">
                        <c:v>2.4</c:v>
                      </c:pt>
                      <c:pt idx="1037">
                        <c:v>2.4</c:v>
                      </c:pt>
                      <c:pt idx="1038">
                        <c:v>2.4</c:v>
                      </c:pt>
                      <c:pt idx="1039">
                        <c:v>2.4</c:v>
                      </c:pt>
                      <c:pt idx="1040">
                        <c:v>2.4</c:v>
                      </c:pt>
                      <c:pt idx="1041">
                        <c:v>2.4</c:v>
                      </c:pt>
                      <c:pt idx="1042">
                        <c:v>2.4</c:v>
                      </c:pt>
                      <c:pt idx="1043">
                        <c:v>2.399999999999995</c:v>
                      </c:pt>
                      <c:pt idx="1044">
                        <c:v>2.4000000000000563</c:v>
                      </c:pt>
                      <c:pt idx="1045">
                        <c:v>2.4000000000000332</c:v>
                      </c:pt>
                      <c:pt idx="1046">
                        <c:v>2.4000000000001194</c:v>
                      </c:pt>
                      <c:pt idx="1047">
                        <c:v>2.4000000000000146</c:v>
                      </c:pt>
                      <c:pt idx="1048">
                        <c:v>2.3999999999999151</c:v>
                      </c:pt>
                      <c:pt idx="1049">
                        <c:v>2.4000000000001336</c:v>
                      </c:pt>
                      <c:pt idx="1050">
                        <c:v>2.4</c:v>
                      </c:pt>
                      <c:pt idx="1051">
                        <c:v>2.4</c:v>
                      </c:pt>
                      <c:pt idx="1052">
                        <c:v>2.4</c:v>
                      </c:pt>
                      <c:pt idx="1053">
                        <c:v>2.4</c:v>
                      </c:pt>
                      <c:pt idx="1054">
                        <c:v>2.4</c:v>
                      </c:pt>
                      <c:pt idx="1055">
                        <c:v>2.4</c:v>
                      </c:pt>
                      <c:pt idx="1056">
                        <c:v>2.4</c:v>
                      </c:pt>
                      <c:pt idx="1057">
                        <c:v>2.3999999999999537</c:v>
                      </c:pt>
                      <c:pt idx="1058">
                        <c:v>2.3999999999998951</c:v>
                      </c:pt>
                      <c:pt idx="1059">
                        <c:v>2.4000000000000443</c:v>
                      </c:pt>
                      <c:pt idx="1060">
                        <c:v>2.3999999999999391</c:v>
                      </c:pt>
                      <c:pt idx="1061">
                        <c:v>2.3999999999999293</c:v>
                      </c:pt>
                      <c:pt idx="1062">
                        <c:v>2.399999999999944</c:v>
                      </c:pt>
                      <c:pt idx="1063">
                        <c:v>2.4000000000000794</c:v>
                      </c:pt>
                      <c:pt idx="1064">
                        <c:v>2.3999999999998995</c:v>
                      </c:pt>
                      <c:pt idx="1065">
                        <c:v>2.3999999999998676</c:v>
                      </c:pt>
                      <c:pt idx="1066">
                        <c:v>2.3999999999999773</c:v>
                      </c:pt>
                      <c:pt idx="1067">
                        <c:v>2.4000000000000661</c:v>
                      </c:pt>
                      <c:pt idx="1068">
                        <c:v>2.3999999999999955</c:v>
                      </c:pt>
                      <c:pt idx="1069">
                        <c:v>2.4000000000000341</c:v>
                      </c:pt>
                      <c:pt idx="1070">
                        <c:v>2.3999999999999826</c:v>
                      </c:pt>
                      <c:pt idx="1071">
                        <c:v>2.4000000000000457</c:v>
                      </c:pt>
                      <c:pt idx="1072">
                        <c:v>2.4000000000000004</c:v>
                      </c:pt>
                      <c:pt idx="1073">
                        <c:v>2.4000000000000061</c:v>
                      </c:pt>
                      <c:pt idx="1074">
                        <c:v>2.4</c:v>
                      </c:pt>
                      <c:pt idx="1075">
                        <c:v>2.4</c:v>
                      </c:pt>
                      <c:pt idx="1076">
                        <c:v>2.4</c:v>
                      </c:pt>
                      <c:pt idx="1077">
                        <c:v>2.4</c:v>
                      </c:pt>
                      <c:pt idx="1078">
                        <c:v>2.4</c:v>
                      </c:pt>
                      <c:pt idx="1079">
                        <c:v>2.4</c:v>
                      </c:pt>
                      <c:pt idx="1080">
                        <c:v>2.4</c:v>
                      </c:pt>
                      <c:pt idx="1081">
                        <c:v>2.4</c:v>
                      </c:pt>
                      <c:pt idx="1082">
                        <c:v>2.4</c:v>
                      </c:pt>
                      <c:pt idx="1083">
                        <c:v>2.4</c:v>
                      </c:pt>
                      <c:pt idx="1084">
                        <c:v>2.4</c:v>
                      </c:pt>
                      <c:pt idx="1085">
                        <c:v>2.4</c:v>
                      </c:pt>
                      <c:pt idx="1086">
                        <c:v>2.4</c:v>
                      </c:pt>
                      <c:pt idx="1087">
                        <c:v>2.4</c:v>
                      </c:pt>
                      <c:pt idx="1088">
                        <c:v>2.4</c:v>
                      </c:pt>
                      <c:pt idx="1089">
                        <c:v>2.4</c:v>
                      </c:pt>
                      <c:pt idx="1090">
                        <c:v>2.4</c:v>
                      </c:pt>
                      <c:pt idx="1091">
                        <c:v>2.4</c:v>
                      </c:pt>
                      <c:pt idx="1092">
                        <c:v>2.4</c:v>
                      </c:pt>
                      <c:pt idx="1093">
                        <c:v>2.4</c:v>
                      </c:pt>
                      <c:pt idx="1094">
                        <c:v>2.4</c:v>
                      </c:pt>
                      <c:pt idx="1095">
                        <c:v>2.4</c:v>
                      </c:pt>
                      <c:pt idx="1096">
                        <c:v>2.4</c:v>
                      </c:pt>
                      <c:pt idx="1097">
                        <c:v>2.4</c:v>
                      </c:pt>
                      <c:pt idx="1098">
                        <c:v>2.4</c:v>
                      </c:pt>
                      <c:pt idx="1099">
                        <c:v>2.4</c:v>
                      </c:pt>
                      <c:pt idx="1100">
                        <c:v>2.4</c:v>
                      </c:pt>
                      <c:pt idx="1101">
                        <c:v>2.4</c:v>
                      </c:pt>
                      <c:pt idx="1102">
                        <c:v>2.4</c:v>
                      </c:pt>
                      <c:pt idx="1103">
                        <c:v>2.4</c:v>
                      </c:pt>
                      <c:pt idx="1104">
                        <c:v>2.63946769</c:v>
                      </c:pt>
                      <c:pt idx="1105">
                        <c:v>2.8163599160000006</c:v>
                      </c:pt>
                      <c:pt idx="1106">
                        <c:v>2.9558433810000002</c:v>
                      </c:pt>
                      <c:pt idx="1107">
                        <c:v>3.0986293779999992</c:v>
                      </c:pt>
                      <c:pt idx="1108">
                        <c:v>3.4040407740000003</c:v>
                      </c:pt>
                      <c:pt idx="1109">
                        <c:v>3.5954749489999998</c:v>
                      </c:pt>
                      <c:pt idx="1110">
                        <c:v>3.6578667850000004</c:v>
                      </c:pt>
                      <c:pt idx="1111">
                        <c:v>3.534536761</c:v>
                      </c:pt>
                      <c:pt idx="1112">
                        <c:v>3.420745331</c:v>
                      </c:pt>
                      <c:pt idx="1113">
                        <c:v>3.5727449660000001</c:v>
                      </c:pt>
                      <c:pt idx="1114">
                        <c:v>3.5196368499999995</c:v>
                      </c:pt>
                      <c:pt idx="1115">
                        <c:v>3.4199412049999998</c:v>
                      </c:pt>
                      <c:pt idx="1116">
                        <c:v>3.290010433</c:v>
                      </c:pt>
                      <c:pt idx="1117">
                        <c:v>2.8785126409999995</c:v>
                      </c:pt>
                      <c:pt idx="1118">
                        <c:v>2.5988749430000002</c:v>
                      </c:pt>
                      <c:pt idx="1119">
                        <c:v>2.4</c:v>
                      </c:pt>
                      <c:pt idx="1120">
                        <c:v>2.4</c:v>
                      </c:pt>
                      <c:pt idx="1121">
                        <c:v>2.4</c:v>
                      </c:pt>
                      <c:pt idx="1122">
                        <c:v>2.4</c:v>
                      </c:pt>
                      <c:pt idx="1123">
                        <c:v>2.4</c:v>
                      </c:pt>
                      <c:pt idx="1124">
                        <c:v>2.4</c:v>
                      </c:pt>
                      <c:pt idx="1125">
                        <c:v>2.4</c:v>
                      </c:pt>
                      <c:pt idx="1126">
                        <c:v>2.4</c:v>
                      </c:pt>
                      <c:pt idx="1127">
                        <c:v>2.4</c:v>
                      </c:pt>
                      <c:pt idx="1128">
                        <c:v>2.4</c:v>
                      </c:pt>
                      <c:pt idx="1129">
                        <c:v>2.4</c:v>
                      </c:pt>
                      <c:pt idx="1130">
                        <c:v>2.4</c:v>
                      </c:pt>
                      <c:pt idx="1131">
                        <c:v>2.7247177950000001</c:v>
                      </c:pt>
                      <c:pt idx="1132">
                        <c:v>2.8248625460000003</c:v>
                      </c:pt>
                      <c:pt idx="1133">
                        <c:v>2.874919459</c:v>
                      </c:pt>
                      <c:pt idx="1134">
                        <c:v>2.7823082999999995</c:v>
                      </c:pt>
                      <c:pt idx="1135">
                        <c:v>2.8401445020000002</c:v>
                      </c:pt>
                      <c:pt idx="1136">
                        <c:v>2.9437349800000003</c:v>
                      </c:pt>
                      <c:pt idx="1137">
                        <c:v>2.7816580319999993</c:v>
                      </c:pt>
                      <c:pt idx="1138">
                        <c:v>2.5572663569999996</c:v>
                      </c:pt>
                      <c:pt idx="1139">
                        <c:v>2.4052307740000005</c:v>
                      </c:pt>
                      <c:pt idx="1140">
                        <c:v>2.4600119450000006</c:v>
                      </c:pt>
                      <c:pt idx="1141">
                        <c:v>2.4</c:v>
                      </c:pt>
                      <c:pt idx="1142">
                        <c:v>2.5473938660000002</c:v>
                      </c:pt>
                      <c:pt idx="1143">
                        <c:v>2.8894547099999999</c:v>
                      </c:pt>
                      <c:pt idx="1144">
                        <c:v>2.9578799140000003</c:v>
                      </c:pt>
                      <c:pt idx="1145">
                        <c:v>3.0261687640000003</c:v>
                      </c:pt>
                      <c:pt idx="1146">
                        <c:v>2.9466475140000004</c:v>
                      </c:pt>
                      <c:pt idx="1147">
                        <c:v>2.8282300939999994</c:v>
                      </c:pt>
                      <c:pt idx="1148">
                        <c:v>2.596366325</c:v>
                      </c:pt>
                      <c:pt idx="1149">
                        <c:v>2.4339218069999999</c:v>
                      </c:pt>
                      <c:pt idx="1150">
                        <c:v>2.4</c:v>
                      </c:pt>
                      <c:pt idx="1151">
                        <c:v>2.4</c:v>
                      </c:pt>
                      <c:pt idx="1152">
                        <c:v>2.4397142199999999</c:v>
                      </c:pt>
                      <c:pt idx="1153">
                        <c:v>2.4</c:v>
                      </c:pt>
                      <c:pt idx="1154">
                        <c:v>2.4549419539999997</c:v>
                      </c:pt>
                      <c:pt idx="1155">
                        <c:v>2.5276125199999999</c:v>
                      </c:pt>
                      <c:pt idx="1156">
                        <c:v>2.6513563219999998</c:v>
                      </c:pt>
                      <c:pt idx="1157">
                        <c:v>2.834460516</c:v>
                      </c:pt>
                      <c:pt idx="1158">
                        <c:v>2.7878185319999993</c:v>
                      </c:pt>
                      <c:pt idx="1159">
                        <c:v>2.7521645499999998</c:v>
                      </c:pt>
                      <c:pt idx="1160">
                        <c:v>2.7939053180000002</c:v>
                      </c:pt>
                      <c:pt idx="1161">
                        <c:v>2.6924474360000001</c:v>
                      </c:pt>
                      <c:pt idx="1162">
                        <c:v>2.4876102920000003</c:v>
                      </c:pt>
                      <c:pt idx="1163">
                        <c:v>2.4</c:v>
                      </c:pt>
                      <c:pt idx="1164">
                        <c:v>2.4</c:v>
                      </c:pt>
                      <c:pt idx="1165">
                        <c:v>2.4</c:v>
                      </c:pt>
                      <c:pt idx="1166">
                        <c:v>2.4</c:v>
                      </c:pt>
                      <c:pt idx="1167">
                        <c:v>2.4120049759999995</c:v>
                      </c:pt>
                      <c:pt idx="1168">
                        <c:v>2.6609171399999996</c:v>
                      </c:pt>
                      <c:pt idx="1169">
                        <c:v>2.7885189189999995</c:v>
                      </c:pt>
                      <c:pt idx="1170">
                        <c:v>2.6847226370000001</c:v>
                      </c:pt>
                      <c:pt idx="1171">
                        <c:v>2.7044195760000003</c:v>
                      </c:pt>
                      <c:pt idx="1172">
                        <c:v>2.5886503750000003</c:v>
                      </c:pt>
                      <c:pt idx="1173">
                        <c:v>2.4</c:v>
                      </c:pt>
                      <c:pt idx="1174">
                        <c:v>2.4</c:v>
                      </c:pt>
                      <c:pt idx="1175">
                        <c:v>2.4</c:v>
                      </c:pt>
                      <c:pt idx="1176">
                        <c:v>2.4</c:v>
                      </c:pt>
                      <c:pt idx="1177">
                        <c:v>2.4</c:v>
                      </c:pt>
                      <c:pt idx="1178">
                        <c:v>2.4</c:v>
                      </c:pt>
                      <c:pt idx="1179">
                        <c:v>2.4</c:v>
                      </c:pt>
                      <c:pt idx="1180">
                        <c:v>2.4</c:v>
                      </c:pt>
                      <c:pt idx="1181">
                        <c:v>2.4</c:v>
                      </c:pt>
                      <c:pt idx="1182">
                        <c:v>2.4</c:v>
                      </c:pt>
                      <c:pt idx="1183">
                        <c:v>2.4</c:v>
                      </c:pt>
                      <c:pt idx="1184">
                        <c:v>2.4</c:v>
                      </c:pt>
                      <c:pt idx="1185">
                        <c:v>2.3999999999999284</c:v>
                      </c:pt>
                      <c:pt idx="1186">
                        <c:v>2.4000000000000186</c:v>
                      </c:pt>
                      <c:pt idx="1187">
                        <c:v>2.4000000000000474</c:v>
                      </c:pt>
                      <c:pt idx="1188">
                        <c:v>2.3999999999999213</c:v>
                      </c:pt>
                      <c:pt idx="1189">
                        <c:v>2.3999999999999728</c:v>
                      </c:pt>
                      <c:pt idx="1190">
                        <c:v>2.4000000000000483</c:v>
                      </c:pt>
                      <c:pt idx="1191">
                        <c:v>2.4000000000000821</c:v>
                      </c:pt>
                      <c:pt idx="1192">
                        <c:v>2.3999999999999209</c:v>
                      </c:pt>
                      <c:pt idx="1193">
                        <c:v>2.3999999999999218</c:v>
                      </c:pt>
                      <c:pt idx="1194">
                        <c:v>2.3999999999999035</c:v>
                      </c:pt>
                      <c:pt idx="1195">
                        <c:v>2.4000000000000958</c:v>
                      </c:pt>
                      <c:pt idx="1196">
                        <c:v>2.4000000000000732</c:v>
                      </c:pt>
                      <c:pt idx="1197">
                        <c:v>2.3999999999999115</c:v>
                      </c:pt>
                      <c:pt idx="1198">
                        <c:v>2.4000000000000457</c:v>
                      </c:pt>
                      <c:pt idx="1199">
                        <c:v>2.3999999999998805</c:v>
                      </c:pt>
                      <c:pt idx="1200">
                        <c:v>2.4000000000001345</c:v>
                      </c:pt>
                      <c:pt idx="1201">
                        <c:v>2.4000000000000501</c:v>
                      </c:pt>
                      <c:pt idx="1202">
                        <c:v>2.4000000000000683</c:v>
                      </c:pt>
                      <c:pt idx="1203">
                        <c:v>2.4</c:v>
                      </c:pt>
                      <c:pt idx="1204">
                        <c:v>2.4</c:v>
                      </c:pt>
                      <c:pt idx="1205">
                        <c:v>2.4</c:v>
                      </c:pt>
                      <c:pt idx="1206">
                        <c:v>2.4</c:v>
                      </c:pt>
                      <c:pt idx="1207">
                        <c:v>2.4</c:v>
                      </c:pt>
                      <c:pt idx="1208">
                        <c:v>2.4</c:v>
                      </c:pt>
                      <c:pt idx="1209">
                        <c:v>2.4</c:v>
                      </c:pt>
                      <c:pt idx="1210">
                        <c:v>2.4</c:v>
                      </c:pt>
                      <c:pt idx="1211">
                        <c:v>2.4</c:v>
                      </c:pt>
                      <c:pt idx="1212">
                        <c:v>2.4</c:v>
                      </c:pt>
                      <c:pt idx="1213">
                        <c:v>2.6612644300000001</c:v>
                      </c:pt>
                      <c:pt idx="1214">
                        <c:v>2.8631607300000006</c:v>
                      </c:pt>
                      <c:pt idx="1215">
                        <c:v>3.0974679500000004</c:v>
                      </c:pt>
                      <c:pt idx="1216">
                        <c:v>3.4113574660000001</c:v>
                      </c:pt>
                      <c:pt idx="1217">
                        <c:v>3.6368486799999999</c:v>
                      </c:pt>
                      <c:pt idx="1218">
                        <c:v>3.7686390459999997</c:v>
                      </c:pt>
                      <c:pt idx="1219">
                        <c:v>3.8184635350000002</c:v>
                      </c:pt>
                      <c:pt idx="1220">
                        <c:v>3.7758340650000006</c:v>
                      </c:pt>
                      <c:pt idx="1221">
                        <c:v>3.6917456390000005</c:v>
                      </c:pt>
                      <c:pt idx="1222">
                        <c:v>3.6470687869999994</c:v>
                      </c:pt>
                      <c:pt idx="1223">
                        <c:v>3.6369522740000004</c:v>
                      </c:pt>
                      <c:pt idx="1224">
                        <c:v>3.4510321660000001</c:v>
                      </c:pt>
                      <c:pt idx="1225">
                        <c:v>3.2165408129999999</c:v>
                      </c:pt>
                      <c:pt idx="1226">
                        <c:v>2.7674594589999995</c:v>
                      </c:pt>
                      <c:pt idx="1227">
                        <c:v>2.4</c:v>
                      </c:pt>
                      <c:pt idx="1228">
                        <c:v>2.4</c:v>
                      </c:pt>
                      <c:pt idx="1229">
                        <c:v>2.4</c:v>
                      </c:pt>
                      <c:pt idx="1230">
                        <c:v>2.4</c:v>
                      </c:pt>
                      <c:pt idx="1231">
                        <c:v>2.4</c:v>
                      </c:pt>
                      <c:pt idx="1232">
                        <c:v>2.4</c:v>
                      </c:pt>
                      <c:pt idx="1233">
                        <c:v>2.4</c:v>
                      </c:pt>
                      <c:pt idx="1234">
                        <c:v>2.4</c:v>
                      </c:pt>
                      <c:pt idx="1235">
                        <c:v>2.4</c:v>
                      </c:pt>
                      <c:pt idx="1236">
                        <c:v>2.4</c:v>
                      </c:pt>
                      <c:pt idx="1237">
                        <c:v>2.4</c:v>
                      </c:pt>
                      <c:pt idx="1238">
                        <c:v>2.4</c:v>
                      </c:pt>
                      <c:pt idx="1239">
                        <c:v>2.4</c:v>
                      </c:pt>
                      <c:pt idx="1240">
                        <c:v>3.049634943</c:v>
                      </c:pt>
                      <c:pt idx="1241">
                        <c:v>3.4702673019999999</c:v>
                      </c:pt>
                      <c:pt idx="1242">
                        <c:v>3.8095192720000002</c:v>
                      </c:pt>
                      <c:pt idx="1243">
                        <c:v>3.8482210239999999</c:v>
                      </c:pt>
                      <c:pt idx="1244">
                        <c:v>3.9294515719999996</c:v>
                      </c:pt>
                      <c:pt idx="1245">
                        <c:v>3.9909739680000005</c:v>
                      </c:pt>
                      <c:pt idx="1246">
                        <c:v>3.9780210700000005</c:v>
                      </c:pt>
                      <c:pt idx="1247">
                        <c:v>3.8094354260000003</c:v>
                      </c:pt>
                      <c:pt idx="1248">
                        <c:v>3.5155278159999996</c:v>
                      </c:pt>
                      <c:pt idx="1249">
                        <c:v>3.6087335839999994</c:v>
                      </c:pt>
                      <c:pt idx="1250">
                        <c:v>3.4313484379999997</c:v>
                      </c:pt>
                      <c:pt idx="1251">
                        <c:v>3.3779259040000005</c:v>
                      </c:pt>
                      <c:pt idx="1252">
                        <c:v>3.4802697010000001</c:v>
                      </c:pt>
                      <c:pt idx="1253">
                        <c:v>3.506196944</c:v>
                      </c:pt>
                      <c:pt idx="1254">
                        <c:v>3.5693768959999996</c:v>
                      </c:pt>
                      <c:pt idx="1255">
                        <c:v>3.5212403269999992</c:v>
                      </c:pt>
                      <c:pt idx="1256">
                        <c:v>3.2764205360000007</c:v>
                      </c:pt>
                      <c:pt idx="1257">
                        <c:v>2.9012824830000001</c:v>
                      </c:pt>
                      <c:pt idx="1258">
                        <c:v>2.4</c:v>
                      </c:pt>
                      <c:pt idx="1259">
                        <c:v>2.4</c:v>
                      </c:pt>
                      <c:pt idx="1260">
                        <c:v>2.4</c:v>
                      </c:pt>
                      <c:pt idx="1261">
                        <c:v>2.4</c:v>
                      </c:pt>
                      <c:pt idx="1262">
                        <c:v>2.4</c:v>
                      </c:pt>
                      <c:pt idx="1263">
                        <c:v>2.4</c:v>
                      </c:pt>
                      <c:pt idx="1264">
                        <c:v>2.4</c:v>
                      </c:pt>
                      <c:pt idx="1265">
                        <c:v>2.4</c:v>
                      </c:pt>
                      <c:pt idx="1266">
                        <c:v>2.491081651</c:v>
                      </c:pt>
                      <c:pt idx="1267">
                        <c:v>2.6543119869999998</c:v>
                      </c:pt>
                      <c:pt idx="1268">
                        <c:v>2.7213631769999997</c:v>
                      </c:pt>
                      <c:pt idx="1269">
                        <c:v>2.9095353269999995</c:v>
                      </c:pt>
                      <c:pt idx="1270">
                        <c:v>3.0221767029999995</c:v>
                      </c:pt>
                      <c:pt idx="1271">
                        <c:v>3.0370103180000001</c:v>
                      </c:pt>
                      <c:pt idx="1272">
                        <c:v>3.0558485089999996</c:v>
                      </c:pt>
                      <c:pt idx="1273">
                        <c:v>3.1654765599999992</c:v>
                      </c:pt>
                      <c:pt idx="1274">
                        <c:v>3.089748954</c:v>
                      </c:pt>
                      <c:pt idx="1275">
                        <c:v>3.0289593410000002</c:v>
                      </c:pt>
                      <c:pt idx="1276">
                        <c:v>2.999416568</c:v>
                      </c:pt>
                      <c:pt idx="1277">
                        <c:v>3.1114652099999995</c:v>
                      </c:pt>
                      <c:pt idx="1278">
                        <c:v>3.0672858339999998</c:v>
                      </c:pt>
                      <c:pt idx="1279">
                        <c:v>3.1105347730000004</c:v>
                      </c:pt>
                      <c:pt idx="1280">
                        <c:v>3.1544395199999995</c:v>
                      </c:pt>
                      <c:pt idx="1281">
                        <c:v>3.0470876009999994</c:v>
                      </c:pt>
                      <c:pt idx="1282">
                        <c:v>2.9385989950000004</c:v>
                      </c:pt>
                      <c:pt idx="1283">
                        <c:v>2.7125042429999997</c:v>
                      </c:pt>
                      <c:pt idx="1284">
                        <c:v>2.6549314040000001</c:v>
                      </c:pt>
                      <c:pt idx="1285">
                        <c:v>2.5220948269999992</c:v>
                      </c:pt>
                      <c:pt idx="1286">
                        <c:v>2.4</c:v>
                      </c:pt>
                      <c:pt idx="1287">
                        <c:v>2.4</c:v>
                      </c:pt>
                      <c:pt idx="1288">
                        <c:v>2.4</c:v>
                      </c:pt>
                      <c:pt idx="1289">
                        <c:v>2.4</c:v>
                      </c:pt>
                      <c:pt idx="1290">
                        <c:v>2.4</c:v>
                      </c:pt>
                      <c:pt idx="1291">
                        <c:v>2.4</c:v>
                      </c:pt>
                      <c:pt idx="1292">
                        <c:v>2.6260152640000003</c:v>
                      </c:pt>
                      <c:pt idx="1293">
                        <c:v>2.792326214</c:v>
                      </c:pt>
                      <c:pt idx="1294">
                        <c:v>2.7521762079999998</c:v>
                      </c:pt>
                      <c:pt idx="1295">
                        <c:v>2.6801114850000003</c:v>
                      </c:pt>
                      <c:pt idx="1296">
                        <c:v>2.4972556399999997</c:v>
                      </c:pt>
                      <c:pt idx="1297">
                        <c:v>2.4</c:v>
                      </c:pt>
                      <c:pt idx="1298">
                        <c:v>2.4</c:v>
                      </c:pt>
                      <c:pt idx="1299">
                        <c:v>2.4</c:v>
                      </c:pt>
                      <c:pt idx="1300">
                        <c:v>2.4</c:v>
                      </c:pt>
                      <c:pt idx="1301">
                        <c:v>2.4</c:v>
                      </c:pt>
                      <c:pt idx="1302">
                        <c:v>2.4</c:v>
                      </c:pt>
                      <c:pt idx="1303">
                        <c:v>2.4</c:v>
                      </c:pt>
                      <c:pt idx="1304">
                        <c:v>2.4</c:v>
                      </c:pt>
                      <c:pt idx="1305">
                        <c:v>2.4</c:v>
                      </c:pt>
                      <c:pt idx="1306">
                        <c:v>2.4</c:v>
                      </c:pt>
                      <c:pt idx="1307">
                        <c:v>2.4</c:v>
                      </c:pt>
                      <c:pt idx="1308">
                        <c:v>2.4</c:v>
                      </c:pt>
                      <c:pt idx="1309">
                        <c:v>2.4</c:v>
                      </c:pt>
                      <c:pt idx="1310">
                        <c:v>2.4</c:v>
                      </c:pt>
                      <c:pt idx="1311">
                        <c:v>2.4</c:v>
                      </c:pt>
                      <c:pt idx="1312">
                        <c:v>2.4</c:v>
                      </c:pt>
                      <c:pt idx="1313">
                        <c:v>2.4</c:v>
                      </c:pt>
                      <c:pt idx="1314">
                        <c:v>2.4</c:v>
                      </c:pt>
                      <c:pt idx="1315">
                        <c:v>2.4</c:v>
                      </c:pt>
                      <c:pt idx="1316">
                        <c:v>2.4000000000000852</c:v>
                      </c:pt>
                      <c:pt idx="1317">
                        <c:v>2.3999999999999497</c:v>
                      </c:pt>
                      <c:pt idx="1318">
                        <c:v>2.4000000000000541</c:v>
                      </c:pt>
                      <c:pt idx="1319">
                        <c:v>2.3999999999998876</c:v>
                      </c:pt>
                      <c:pt idx="1320">
                        <c:v>2.3999999999999608</c:v>
                      </c:pt>
                      <c:pt idx="1321">
                        <c:v>2.4</c:v>
                      </c:pt>
                      <c:pt idx="1322">
                        <c:v>2.4</c:v>
                      </c:pt>
                      <c:pt idx="1323">
                        <c:v>2.4</c:v>
                      </c:pt>
                      <c:pt idx="1324">
                        <c:v>2.4</c:v>
                      </c:pt>
                      <c:pt idx="1325">
                        <c:v>2.4</c:v>
                      </c:pt>
                      <c:pt idx="1326">
                        <c:v>2.4</c:v>
                      </c:pt>
                      <c:pt idx="1327">
                        <c:v>2.4</c:v>
                      </c:pt>
                      <c:pt idx="1328">
                        <c:v>2.4</c:v>
                      </c:pt>
                      <c:pt idx="1329">
                        <c:v>2.4</c:v>
                      </c:pt>
                      <c:pt idx="1330">
                        <c:v>2.4</c:v>
                      </c:pt>
                      <c:pt idx="1331">
                        <c:v>2.4</c:v>
                      </c:pt>
                      <c:pt idx="1332">
                        <c:v>2.4</c:v>
                      </c:pt>
                      <c:pt idx="1333">
                        <c:v>2.4</c:v>
                      </c:pt>
                      <c:pt idx="1334">
                        <c:v>2.4</c:v>
                      </c:pt>
                      <c:pt idx="1335">
                        <c:v>2.4</c:v>
                      </c:pt>
                      <c:pt idx="1336">
                        <c:v>2.4</c:v>
                      </c:pt>
                      <c:pt idx="1337">
                        <c:v>2.4</c:v>
                      </c:pt>
                      <c:pt idx="1338">
                        <c:v>2.4</c:v>
                      </c:pt>
                      <c:pt idx="1339">
                        <c:v>2.4</c:v>
                      </c:pt>
                      <c:pt idx="1340">
                        <c:v>2.4</c:v>
                      </c:pt>
                      <c:pt idx="1341">
                        <c:v>2.4</c:v>
                      </c:pt>
                      <c:pt idx="1342">
                        <c:v>2.4</c:v>
                      </c:pt>
                      <c:pt idx="1343">
                        <c:v>2.4</c:v>
                      </c:pt>
                      <c:pt idx="1344">
                        <c:v>2.4</c:v>
                      </c:pt>
                      <c:pt idx="1345">
                        <c:v>2.4</c:v>
                      </c:pt>
                      <c:pt idx="1346">
                        <c:v>2.4</c:v>
                      </c:pt>
                      <c:pt idx="1347">
                        <c:v>2.4</c:v>
                      </c:pt>
                      <c:pt idx="1348">
                        <c:v>2.4</c:v>
                      </c:pt>
                      <c:pt idx="1349">
                        <c:v>2.4</c:v>
                      </c:pt>
                      <c:pt idx="1350">
                        <c:v>2.4</c:v>
                      </c:pt>
                      <c:pt idx="1351">
                        <c:v>2.4</c:v>
                      </c:pt>
                      <c:pt idx="1352">
                        <c:v>2.4</c:v>
                      </c:pt>
                      <c:pt idx="1353">
                        <c:v>2.4</c:v>
                      </c:pt>
                      <c:pt idx="1354">
                        <c:v>2.4</c:v>
                      </c:pt>
                      <c:pt idx="1355">
                        <c:v>2.4</c:v>
                      </c:pt>
                      <c:pt idx="1356">
                        <c:v>2.4</c:v>
                      </c:pt>
                      <c:pt idx="1357">
                        <c:v>2.4</c:v>
                      </c:pt>
                      <c:pt idx="1358">
                        <c:v>2.4</c:v>
                      </c:pt>
                      <c:pt idx="1359">
                        <c:v>2.3999999999999941</c:v>
                      </c:pt>
                      <c:pt idx="1360">
                        <c:v>2.4000000000000337</c:v>
                      </c:pt>
                      <c:pt idx="1361">
                        <c:v>2.4</c:v>
                      </c:pt>
                      <c:pt idx="1362">
                        <c:v>2.4</c:v>
                      </c:pt>
                      <c:pt idx="1363">
                        <c:v>2.4</c:v>
                      </c:pt>
                      <c:pt idx="1364">
                        <c:v>2.4000000000000759</c:v>
                      </c:pt>
                      <c:pt idx="1365">
                        <c:v>2.3999999999999391</c:v>
                      </c:pt>
                      <c:pt idx="1366">
                        <c:v>2.4000000000001238</c:v>
                      </c:pt>
                      <c:pt idx="1367">
                        <c:v>2.3999999999999471</c:v>
                      </c:pt>
                      <c:pt idx="1368">
                        <c:v>2.4000000000001247</c:v>
                      </c:pt>
                      <c:pt idx="1369">
                        <c:v>2.3999999999999533</c:v>
                      </c:pt>
                      <c:pt idx="1370">
                        <c:v>2.3999999999998778</c:v>
                      </c:pt>
                      <c:pt idx="1371">
                        <c:v>2.400000000000071</c:v>
                      </c:pt>
                      <c:pt idx="1372">
                        <c:v>2.3999999999999377</c:v>
                      </c:pt>
                      <c:pt idx="1373">
                        <c:v>2.4000000000001229</c:v>
                      </c:pt>
                      <c:pt idx="1374">
                        <c:v>2.3999999999998636</c:v>
                      </c:pt>
                      <c:pt idx="1375">
                        <c:v>2.3999999999998787</c:v>
                      </c:pt>
                      <c:pt idx="1376">
                        <c:v>2.3999999999998982</c:v>
                      </c:pt>
                      <c:pt idx="1377">
                        <c:v>2.3999999999998787</c:v>
                      </c:pt>
                      <c:pt idx="1378">
                        <c:v>2.399999999999912</c:v>
                      </c:pt>
                      <c:pt idx="1379">
                        <c:v>2.3999999999999453</c:v>
                      </c:pt>
                      <c:pt idx="1380">
                        <c:v>2.400000000000106</c:v>
                      </c:pt>
                      <c:pt idx="1381">
                        <c:v>2.3999999999998667</c:v>
                      </c:pt>
                      <c:pt idx="1382">
                        <c:v>2.4000000000000052</c:v>
                      </c:pt>
                      <c:pt idx="1383">
                        <c:v>2.4000000000001407</c:v>
                      </c:pt>
                      <c:pt idx="1384">
                        <c:v>2.4000000000000075</c:v>
                      </c:pt>
                      <c:pt idx="1385">
                        <c:v>2.4000000000001158</c:v>
                      </c:pt>
                      <c:pt idx="1386">
                        <c:v>2.3999999999998827</c:v>
                      </c:pt>
                      <c:pt idx="1387">
                        <c:v>2.4000000000001034</c:v>
                      </c:pt>
                      <c:pt idx="1388">
                        <c:v>2.3999999999999959</c:v>
                      </c:pt>
                      <c:pt idx="1389">
                        <c:v>2.4000000000000403</c:v>
                      </c:pt>
                      <c:pt idx="1390">
                        <c:v>2.4000000000001327</c:v>
                      </c:pt>
                      <c:pt idx="1391">
                        <c:v>2.3999999999999018</c:v>
                      </c:pt>
                      <c:pt idx="1392">
                        <c:v>2.3999999999998676</c:v>
                      </c:pt>
                      <c:pt idx="1393">
                        <c:v>2.4</c:v>
                      </c:pt>
                      <c:pt idx="1394">
                        <c:v>2.3999999999999013</c:v>
                      </c:pt>
                      <c:pt idx="1395">
                        <c:v>2.3999999999998729</c:v>
                      </c:pt>
                      <c:pt idx="1396">
                        <c:v>2.4000000000000759</c:v>
                      </c:pt>
                      <c:pt idx="1397">
                        <c:v>2.400000000000075</c:v>
                      </c:pt>
                      <c:pt idx="1398">
                        <c:v>2.399999999999892</c:v>
                      </c:pt>
                      <c:pt idx="1399">
                        <c:v>2.4000000000000288</c:v>
                      </c:pt>
                      <c:pt idx="1400">
                        <c:v>2.4</c:v>
                      </c:pt>
                      <c:pt idx="1401">
                        <c:v>2.4000000000001056</c:v>
                      </c:pt>
                      <c:pt idx="1402">
                        <c:v>2.4000000000000812</c:v>
                      </c:pt>
                      <c:pt idx="1403">
                        <c:v>2.3999999999999879</c:v>
                      </c:pt>
                      <c:pt idx="1404">
                        <c:v>2.3999999999999471</c:v>
                      </c:pt>
                      <c:pt idx="1405">
                        <c:v>2.4000000000001229</c:v>
                      </c:pt>
                      <c:pt idx="1406">
                        <c:v>2.399999999999987</c:v>
                      </c:pt>
                      <c:pt idx="1407">
                        <c:v>2.4000000000001265</c:v>
                      </c:pt>
                      <c:pt idx="1408">
                        <c:v>2.399999999999987</c:v>
                      </c:pt>
                      <c:pt idx="1409">
                        <c:v>2.4</c:v>
                      </c:pt>
                      <c:pt idx="1410">
                        <c:v>2.4</c:v>
                      </c:pt>
                      <c:pt idx="1411">
                        <c:v>2.4</c:v>
                      </c:pt>
                      <c:pt idx="1412">
                        <c:v>2.4</c:v>
                      </c:pt>
                      <c:pt idx="1413">
                        <c:v>2.4</c:v>
                      </c:pt>
                      <c:pt idx="1414">
                        <c:v>2.4</c:v>
                      </c:pt>
                      <c:pt idx="1415">
                        <c:v>2.4</c:v>
                      </c:pt>
                      <c:pt idx="1416">
                        <c:v>2.4</c:v>
                      </c:pt>
                      <c:pt idx="1417">
                        <c:v>2.4000000000000354</c:v>
                      </c:pt>
                      <c:pt idx="1418">
                        <c:v>2.3999999999999235</c:v>
                      </c:pt>
                      <c:pt idx="1419">
                        <c:v>2.3999999999999635</c:v>
                      </c:pt>
                      <c:pt idx="1420">
                        <c:v>2.4000000000000714</c:v>
                      </c:pt>
                      <c:pt idx="1421">
                        <c:v>2.400000000000051</c:v>
                      </c:pt>
                      <c:pt idx="1422">
                        <c:v>2.3999999999999946</c:v>
                      </c:pt>
                      <c:pt idx="1423">
                        <c:v>2.4</c:v>
                      </c:pt>
                      <c:pt idx="1424">
                        <c:v>2.4</c:v>
                      </c:pt>
                      <c:pt idx="1425">
                        <c:v>2.399999999999924</c:v>
                      </c:pt>
                      <c:pt idx="1426">
                        <c:v>2.399999999999971</c:v>
                      </c:pt>
                      <c:pt idx="1427">
                        <c:v>2.4000000000000927</c:v>
                      </c:pt>
                      <c:pt idx="1428">
                        <c:v>2.4000000000000341</c:v>
                      </c:pt>
                      <c:pt idx="1429">
                        <c:v>2.3999999999999324</c:v>
                      </c:pt>
                      <c:pt idx="1430">
                        <c:v>2.3999999999998618</c:v>
                      </c:pt>
                      <c:pt idx="1431">
                        <c:v>2.4000000000000949</c:v>
                      </c:pt>
                      <c:pt idx="1432">
                        <c:v>2.399999999999872</c:v>
                      </c:pt>
                      <c:pt idx="1433">
                        <c:v>2.4</c:v>
                      </c:pt>
                      <c:pt idx="1434">
                        <c:v>2.4</c:v>
                      </c:pt>
                      <c:pt idx="1435">
                        <c:v>2.4</c:v>
                      </c:pt>
                      <c:pt idx="1436">
                        <c:v>2.4</c:v>
                      </c:pt>
                      <c:pt idx="1437">
                        <c:v>2.4</c:v>
                      </c:pt>
                      <c:pt idx="1438">
                        <c:v>2.4</c:v>
                      </c:pt>
                      <c:pt idx="1439">
                        <c:v>2.4</c:v>
                      </c:pt>
                      <c:pt idx="1440">
                        <c:v>2.4</c:v>
                      </c:pt>
                      <c:pt idx="1441">
                        <c:v>2.4</c:v>
                      </c:pt>
                      <c:pt idx="1442">
                        <c:v>2.4</c:v>
                      </c:pt>
                      <c:pt idx="1443">
                        <c:v>2.4</c:v>
                      </c:pt>
                      <c:pt idx="1444">
                        <c:v>2.4</c:v>
                      </c:pt>
                      <c:pt idx="1445">
                        <c:v>2.4</c:v>
                      </c:pt>
                      <c:pt idx="1446">
                        <c:v>2.4</c:v>
                      </c:pt>
                      <c:pt idx="1447">
                        <c:v>2.4</c:v>
                      </c:pt>
                      <c:pt idx="1448">
                        <c:v>2.4</c:v>
                      </c:pt>
                      <c:pt idx="1449">
                        <c:v>2.4</c:v>
                      </c:pt>
                      <c:pt idx="1450">
                        <c:v>2.4</c:v>
                      </c:pt>
                      <c:pt idx="1451">
                        <c:v>2.4</c:v>
                      </c:pt>
                      <c:pt idx="1452">
                        <c:v>2.4</c:v>
                      </c:pt>
                      <c:pt idx="1453">
                        <c:v>2.4</c:v>
                      </c:pt>
                      <c:pt idx="1454">
                        <c:v>2.4</c:v>
                      </c:pt>
                      <c:pt idx="1455">
                        <c:v>2.4</c:v>
                      </c:pt>
                      <c:pt idx="1456">
                        <c:v>2.4</c:v>
                      </c:pt>
                      <c:pt idx="1457">
                        <c:v>2.4</c:v>
                      </c:pt>
                      <c:pt idx="1458">
                        <c:v>2.4</c:v>
                      </c:pt>
                      <c:pt idx="1459">
                        <c:v>2.4</c:v>
                      </c:pt>
                      <c:pt idx="1460">
                        <c:v>2.4</c:v>
                      </c:pt>
                      <c:pt idx="1461">
                        <c:v>2.4</c:v>
                      </c:pt>
                      <c:pt idx="1462">
                        <c:v>2.4</c:v>
                      </c:pt>
                      <c:pt idx="1463">
                        <c:v>2.4</c:v>
                      </c:pt>
                      <c:pt idx="1464">
                        <c:v>2.4</c:v>
                      </c:pt>
                      <c:pt idx="1465">
                        <c:v>2.4</c:v>
                      </c:pt>
                      <c:pt idx="1466">
                        <c:v>2.4</c:v>
                      </c:pt>
                      <c:pt idx="1467">
                        <c:v>2.4</c:v>
                      </c:pt>
                      <c:pt idx="1468">
                        <c:v>2.4</c:v>
                      </c:pt>
                      <c:pt idx="1469">
                        <c:v>2.4</c:v>
                      </c:pt>
                      <c:pt idx="1470">
                        <c:v>2.4</c:v>
                      </c:pt>
                      <c:pt idx="1471">
                        <c:v>2.4</c:v>
                      </c:pt>
                      <c:pt idx="1472">
                        <c:v>2.4</c:v>
                      </c:pt>
                      <c:pt idx="1473">
                        <c:v>2.4</c:v>
                      </c:pt>
                      <c:pt idx="1474">
                        <c:v>2.4</c:v>
                      </c:pt>
                      <c:pt idx="1475">
                        <c:v>2.3999999999999102</c:v>
                      </c:pt>
                      <c:pt idx="1476">
                        <c:v>2.4000000000000736</c:v>
                      </c:pt>
                      <c:pt idx="1477">
                        <c:v>2.4000000000000643</c:v>
                      </c:pt>
                      <c:pt idx="1478">
                        <c:v>2.3999999999999382</c:v>
                      </c:pt>
                      <c:pt idx="1479">
                        <c:v>2.3999999999999506</c:v>
                      </c:pt>
                      <c:pt idx="1480">
                        <c:v>2.4000000000000536</c:v>
                      </c:pt>
                      <c:pt idx="1481">
                        <c:v>2.3999999999998995</c:v>
                      </c:pt>
                      <c:pt idx="1482">
                        <c:v>2.4</c:v>
                      </c:pt>
                      <c:pt idx="1483">
                        <c:v>2.3999999999999102</c:v>
                      </c:pt>
                      <c:pt idx="1484">
                        <c:v>2.3999999999999453</c:v>
                      </c:pt>
                      <c:pt idx="1485">
                        <c:v>2.3999999999999115</c:v>
                      </c:pt>
                      <c:pt idx="1486">
                        <c:v>2.4000000000001065</c:v>
                      </c:pt>
                      <c:pt idx="1487">
                        <c:v>2.3999999999999506</c:v>
                      </c:pt>
                      <c:pt idx="1488">
                        <c:v>2.3999999999998813</c:v>
                      </c:pt>
                      <c:pt idx="1489">
                        <c:v>2.3999999999999053</c:v>
                      </c:pt>
                      <c:pt idx="1490">
                        <c:v>2.3999999999999626</c:v>
                      </c:pt>
                      <c:pt idx="1491">
                        <c:v>2.3999999999999972</c:v>
                      </c:pt>
                      <c:pt idx="1492">
                        <c:v>2.4</c:v>
                      </c:pt>
                      <c:pt idx="1493">
                        <c:v>2.4</c:v>
                      </c:pt>
                      <c:pt idx="1494">
                        <c:v>2.4</c:v>
                      </c:pt>
                      <c:pt idx="1495">
                        <c:v>2.4</c:v>
                      </c:pt>
                      <c:pt idx="1496">
                        <c:v>2.4</c:v>
                      </c:pt>
                      <c:pt idx="1497">
                        <c:v>2.4000000000000559</c:v>
                      </c:pt>
                      <c:pt idx="1498">
                        <c:v>2.4000000000000705</c:v>
                      </c:pt>
                      <c:pt idx="1499">
                        <c:v>2.3999999999999151</c:v>
                      </c:pt>
                      <c:pt idx="1500">
                        <c:v>2.3999999999999151</c:v>
                      </c:pt>
                      <c:pt idx="1501">
                        <c:v>2.4000000000001291</c:v>
                      </c:pt>
                      <c:pt idx="1502">
                        <c:v>2.4000000000000186</c:v>
                      </c:pt>
                      <c:pt idx="1503">
                        <c:v>2.4000000000000536</c:v>
                      </c:pt>
                      <c:pt idx="1504">
                        <c:v>2.4</c:v>
                      </c:pt>
                      <c:pt idx="1505">
                        <c:v>2.4</c:v>
                      </c:pt>
                      <c:pt idx="1506">
                        <c:v>2.4</c:v>
                      </c:pt>
                      <c:pt idx="1507">
                        <c:v>2.4</c:v>
                      </c:pt>
                      <c:pt idx="1508">
                        <c:v>2.4</c:v>
                      </c:pt>
                      <c:pt idx="1509">
                        <c:v>2.4</c:v>
                      </c:pt>
                      <c:pt idx="1510">
                        <c:v>2.4</c:v>
                      </c:pt>
                      <c:pt idx="1511">
                        <c:v>2.4</c:v>
                      </c:pt>
                      <c:pt idx="1512">
                        <c:v>2.4</c:v>
                      </c:pt>
                      <c:pt idx="1513">
                        <c:v>2.4</c:v>
                      </c:pt>
                      <c:pt idx="1514">
                        <c:v>2.4</c:v>
                      </c:pt>
                      <c:pt idx="1515">
                        <c:v>2.4</c:v>
                      </c:pt>
                      <c:pt idx="1516">
                        <c:v>2.4</c:v>
                      </c:pt>
                      <c:pt idx="1517">
                        <c:v>2.4</c:v>
                      </c:pt>
                      <c:pt idx="1518">
                        <c:v>2.4</c:v>
                      </c:pt>
                      <c:pt idx="1519">
                        <c:v>2.4</c:v>
                      </c:pt>
                      <c:pt idx="1520">
                        <c:v>2.4</c:v>
                      </c:pt>
                      <c:pt idx="1521">
                        <c:v>2.4</c:v>
                      </c:pt>
                      <c:pt idx="1522">
                        <c:v>2.4</c:v>
                      </c:pt>
                      <c:pt idx="1523">
                        <c:v>2.4</c:v>
                      </c:pt>
                      <c:pt idx="1524">
                        <c:v>2.4</c:v>
                      </c:pt>
                      <c:pt idx="1525">
                        <c:v>2.4</c:v>
                      </c:pt>
                      <c:pt idx="1526">
                        <c:v>2.4</c:v>
                      </c:pt>
                      <c:pt idx="1527">
                        <c:v>2.4</c:v>
                      </c:pt>
                      <c:pt idx="1528">
                        <c:v>2.4</c:v>
                      </c:pt>
                      <c:pt idx="1529">
                        <c:v>2.4</c:v>
                      </c:pt>
                      <c:pt idx="1530">
                        <c:v>2.4</c:v>
                      </c:pt>
                      <c:pt idx="1531">
                        <c:v>2.4</c:v>
                      </c:pt>
                      <c:pt idx="1532">
                        <c:v>2.4</c:v>
                      </c:pt>
                      <c:pt idx="1533">
                        <c:v>2.4</c:v>
                      </c:pt>
                      <c:pt idx="1534">
                        <c:v>2.4</c:v>
                      </c:pt>
                      <c:pt idx="1535">
                        <c:v>2.4</c:v>
                      </c:pt>
                      <c:pt idx="1536">
                        <c:v>2.4000000000000985</c:v>
                      </c:pt>
                      <c:pt idx="1537">
                        <c:v>2.39999999999986</c:v>
                      </c:pt>
                      <c:pt idx="1538">
                        <c:v>2.4000000000000945</c:v>
                      </c:pt>
                      <c:pt idx="1539">
                        <c:v>2.4000000000000168</c:v>
                      </c:pt>
                      <c:pt idx="1540">
                        <c:v>2.4000000000001229</c:v>
                      </c:pt>
                      <c:pt idx="1541">
                        <c:v>2.4000000000001296</c:v>
                      </c:pt>
                      <c:pt idx="1542">
                        <c:v>2.4000000000001247</c:v>
                      </c:pt>
                      <c:pt idx="1543">
                        <c:v>2.4000000000001331</c:v>
                      </c:pt>
                      <c:pt idx="1544">
                        <c:v>2.399999999999979</c:v>
                      </c:pt>
                      <c:pt idx="1545">
                        <c:v>2.3999999999999364</c:v>
                      </c:pt>
                      <c:pt idx="1546">
                        <c:v>2.399999999999892</c:v>
                      </c:pt>
                      <c:pt idx="1547">
                        <c:v>2.4000000000000901</c:v>
                      </c:pt>
                      <c:pt idx="1548">
                        <c:v>2.4000000000000599</c:v>
                      </c:pt>
                      <c:pt idx="1549">
                        <c:v>2.4000000000001003</c:v>
                      </c:pt>
                      <c:pt idx="1550">
                        <c:v>2.3999999999999506</c:v>
                      </c:pt>
                      <c:pt idx="1551">
                        <c:v>2.3999999999999835</c:v>
                      </c:pt>
                      <c:pt idx="1552">
                        <c:v>2.3999999999998707</c:v>
                      </c:pt>
                      <c:pt idx="1553">
                        <c:v>2.3999999999999622</c:v>
                      </c:pt>
                      <c:pt idx="1554">
                        <c:v>2.4000000000000714</c:v>
                      </c:pt>
                      <c:pt idx="1555">
                        <c:v>2.4000000000001256</c:v>
                      </c:pt>
                      <c:pt idx="1556">
                        <c:v>2.3999999999999622</c:v>
                      </c:pt>
                      <c:pt idx="1557">
                        <c:v>2.4000000000000767</c:v>
                      </c:pt>
                      <c:pt idx="1558">
                        <c:v>2.400000000000051</c:v>
                      </c:pt>
                      <c:pt idx="1559">
                        <c:v>2.3999999999999142</c:v>
                      </c:pt>
                      <c:pt idx="1560">
                        <c:v>2.3999999999999386</c:v>
                      </c:pt>
                      <c:pt idx="1561">
                        <c:v>2.400000000000039</c:v>
                      </c:pt>
                      <c:pt idx="1562">
                        <c:v>2.400000000000138</c:v>
                      </c:pt>
                      <c:pt idx="1563">
                        <c:v>2.4</c:v>
                      </c:pt>
                      <c:pt idx="1564">
                        <c:v>2.4</c:v>
                      </c:pt>
                      <c:pt idx="1565">
                        <c:v>2.4</c:v>
                      </c:pt>
                      <c:pt idx="1566">
                        <c:v>2.4</c:v>
                      </c:pt>
                      <c:pt idx="1567">
                        <c:v>2.4</c:v>
                      </c:pt>
                      <c:pt idx="1568">
                        <c:v>2.4</c:v>
                      </c:pt>
                      <c:pt idx="1569">
                        <c:v>2.3999999999999977</c:v>
                      </c:pt>
                      <c:pt idx="1570">
                        <c:v>2.3999999999999271</c:v>
                      </c:pt>
                      <c:pt idx="1571">
                        <c:v>2.3999999999999533</c:v>
                      </c:pt>
                      <c:pt idx="1572">
                        <c:v>2.4000000000001007</c:v>
                      </c:pt>
                      <c:pt idx="1573">
                        <c:v>2.399999999999924</c:v>
                      </c:pt>
                      <c:pt idx="1574">
                        <c:v>2.3999999999998813</c:v>
                      </c:pt>
                      <c:pt idx="1575">
                        <c:v>2.3999999999999049</c:v>
                      </c:pt>
                      <c:pt idx="1576">
                        <c:v>2.3999999999998933</c:v>
                      </c:pt>
                      <c:pt idx="1577">
                        <c:v>2.4000000000001078</c:v>
                      </c:pt>
                      <c:pt idx="1578">
                        <c:v>2.4</c:v>
                      </c:pt>
                      <c:pt idx="1579">
                        <c:v>2.4</c:v>
                      </c:pt>
                      <c:pt idx="1580">
                        <c:v>2.4</c:v>
                      </c:pt>
                      <c:pt idx="1581">
                        <c:v>2.4</c:v>
                      </c:pt>
                      <c:pt idx="1582">
                        <c:v>2.4</c:v>
                      </c:pt>
                      <c:pt idx="1583">
                        <c:v>2.4</c:v>
                      </c:pt>
                      <c:pt idx="1584">
                        <c:v>2.4</c:v>
                      </c:pt>
                      <c:pt idx="1585">
                        <c:v>2.4</c:v>
                      </c:pt>
                      <c:pt idx="1586">
                        <c:v>2.4</c:v>
                      </c:pt>
                      <c:pt idx="1587">
                        <c:v>2.4</c:v>
                      </c:pt>
                      <c:pt idx="1588">
                        <c:v>2.4</c:v>
                      </c:pt>
                      <c:pt idx="1589">
                        <c:v>2.3999999999999702</c:v>
                      </c:pt>
                      <c:pt idx="1590">
                        <c:v>2.4000000000000643</c:v>
                      </c:pt>
                      <c:pt idx="1591">
                        <c:v>2.3999999999999608</c:v>
                      </c:pt>
                      <c:pt idx="1592">
                        <c:v>2.3999999999999053</c:v>
                      </c:pt>
                      <c:pt idx="1593">
                        <c:v>2.4000000000000821</c:v>
                      </c:pt>
                      <c:pt idx="1594">
                        <c:v>2.3999999999999018</c:v>
                      </c:pt>
                      <c:pt idx="1595">
                        <c:v>2.4000000000000581</c:v>
                      </c:pt>
                      <c:pt idx="1596">
                        <c:v>2.400000000000011</c:v>
                      </c:pt>
                      <c:pt idx="1597">
                        <c:v>2.3999999999999684</c:v>
                      </c:pt>
                      <c:pt idx="1598">
                        <c:v>2.4000000000000021</c:v>
                      </c:pt>
                      <c:pt idx="1599">
                        <c:v>2.4000000000000123</c:v>
                      </c:pt>
                      <c:pt idx="1600">
                        <c:v>2.4000000000000048</c:v>
                      </c:pt>
                      <c:pt idx="1601">
                        <c:v>2.4000000000000687</c:v>
                      </c:pt>
                      <c:pt idx="1602">
                        <c:v>2.4</c:v>
                      </c:pt>
                      <c:pt idx="1603">
                        <c:v>2.4</c:v>
                      </c:pt>
                      <c:pt idx="1604">
                        <c:v>2.4</c:v>
                      </c:pt>
                      <c:pt idx="1605">
                        <c:v>2.4</c:v>
                      </c:pt>
                      <c:pt idx="1606">
                        <c:v>2.4</c:v>
                      </c:pt>
                      <c:pt idx="1607">
                        <c:v>2.4</c:v>
                      </c:pt>
                      <c:pt idx="1608">
                        <c:v>2.4</c:v>
                      </c:pt>
                      <c:pt idx="1609">
                        <c:v>2.4</c:v>
                      </c:pt>
                      <c:pt idx="1610">
                        <c:v>2.4</c:v>
                      </c:pt>
                      <c:pt idx="1611">
                        <c:v>2.4</c:v>
                      </c:pt>
                      <c:pt idx="1612">
                        <c:v>2.4036542039999995</c:v>
                      </c:pt>
                      <c:pt idx="1613">
                        <c:v>2.5969011339999994</c:v>
                      </c:pt>
                      <c:pt idx="1614">
                        <c:v>2.7402934009999997</c:v>
                      </c:pt>
                      <c:pt idx="1615">
                        <c:v>2.8694948090000008</c:v>
                      </c:pt>
                      <c:pt idx="1616">
                        <c:v>3.0036974259999996</c:v>
                      </c:pt>
                      <c:pt idx="1617">
                        <c:v>2.941340737</c:v>
                      </c:pt>
                      <c:pt idx="1618">
                        <c:v>2.9669879330000004</c:v>
                      </c:pt>
                      <c:pt idx="1619">
                        <c:v>2.9136659110000007</c:v>
                      </c:pt>
                      <c:pt idx="1620">
                        <c:v>3.0048176730000007</c:v>
                      </c:pt>
                      <c:pt idx="1621">
                        <c:v>3.0457853860000004</c:v>
                      </c:pt>
                      <c:pt idx="1622">
                        <c:v>3.0800855450000002</c:v>
                      </c:pt>
                      <c:pt idx="1623">
                        <c:v>3.0805732680000002</c:v>
                      </c:pt>
                      <c:pt idx="1624">
                        <c:v>3.1948147499999999</c:v>
                      </c:pt>
                      <c:pt idx="1625">
                        <c:v>3.3129419900000006</c:v>
                      </c:pt>
                      <c:pt idx="1626">
                        <c:v>3.1774455919999998</c:v>
                      </c:pt>
                      <c:pt idx="1627">
                        <c:v>3.1476867110000004</c:v>
                      </c:pt>
                      <c:pt idx="1628">
                        <c:v>3.1146629599999995</c:v>
                      </c:pt>
                      <c:pt idx="1629">
                        <c:v>3.0140012519999999</c:v>
                      </c:pt>
                      <c:pt idx="1630">
                        <c:v>2.7856732479999993</c:v>
                      </c:pt>
                      <c:pt idx="1631">
                        <c:v>2.4581415829999997</c:v>
                      </c:pt>
                      <c:pt idx="1632">
                        <c:v>2.4</c:v>
                      </c:pt>
                      <c:pt idx="1633">
                        <c:v>2.4</c:v>
                      </c:pt>
                      <c:pt idx="1634">
                        <c:v>2.4</c:v>
                      </c:pt>
                      <c:pt idx="1635">
                        <c:v>2.4</c:v>
                      </c:pt>
                      <c:pt idx="1636">
                        <c:v>2.4</c:v>
                      </c:pt>
                      <c:pt idx="1637">
                        <c:v>2.4</c:v>
                      </c:pt>
                      <c:pt idx="1638">
                        <c:v>2.4</c:v>
                      </c:pt>
                      <c:pt idx="1639">
                        <c:v>2.4</c:v>
                      </c:pt>
                      <c:pt idx="1640">
                        <c:v>2.4</c:v>
                      </c:pt>
                      <c:pt idx="1641">
                        <c:v>2.4</c:v>
                      </c:pt>
                      <c:pt idx="1642">
                        <c:v>2.4</c:v>
                      </c:pt>
                      <c:pt idx="1643">
                        <c:v>2.4</c:v>
                      </c:pt>
                      <c:pt idx="1644">
                        <c:v>2.4</c:v>
                      </c:pt>
                      <c:pt idx="1645">
                        <c:v>2.4</c:v>
                      </c:pt>
                      <c:pt idx="1646">
                        <c:v>2.4</c:v>
                      </c:pt>
                      <c:pt idx="1647">
                        <c:v>2.4</c:v>
                      </c:pt>
                      <c:pt idx="1648">
                        <c:v>2.4</c:v>
                      </c:pt>
                      <c:pt idx="1649">
                        <c:v>2.4</c:v>
                      </c:pt>
                      <c:pt idx="1650">
                        <c:v>2.4</c:v>
                      </c:pt>
                      <c:pt idx="1651">
                        <c:v>2.4</c:v>
                      </c:pt>
                      <c:pt idx="1652">
                        <c:v>2.4</c:v>
                      </c:pt>
                      <c:pt idx="1653">
                        <c:v>2.4</c:v>
                      </c:pt>
                      <c:pt idx="1654">
                        <c:v>2.4</c:v>
                      </c:pt>
                      <c:pt idx="1655">
                        <c:v>2.4</c:v>
                      </c:pt>
                      <c:pt idx="1656">
                        <c:v>2.4</c:v>
                      </c:pt>
                      <c:pt idx="1657">
                        <c:v>2.4</c:v>
                      </c:pt>
                      <c:pt idx="1658">
                        <c:v>2.4</c:v>
                      </c:pt>
                      <c:pt idx="1659">
                        <c:v>2.4</c:v>
                      </c:pt>
                      <c:pt idx="1660">
                        <c:v>2.4</c:v>
                      </c:pt>
                      <c:pt idx="1661">
                        <c:v>2.4</c:v>
                      </c:pt>
                      <c:pt idx="1662">
                        <c:v>2.4</c:v>
                      </c:pt>
                      <c:pt idx="1663">
                        <c:v>2.4</c:v>
                      </c:pt>
                      <c:pt idx="1664">
                        <c:v>2.4000000000000972</c:v>
                      </c:pt>
                      <c:pt idx="1665">
                        <c:v>2.3999999999998938</c:v>
                      </c:pt>
                      <c:pt idx="1666">
                        <c:v>2.4000000000000372</c:v>
                      </c:pt>
                      <c:pt idx="1667">
                        <c:v>2.3999999999998836</c:v>
                      </c:pt>
                      <c:pt idx="1668">
                        <c:v>2.399999999999864</c:v>
                      </c:pt>
                      <c:pt idx="1669">
                        <c:v>2.4000000000001291</c:v>
                      </c:pt>
                      <c:pt idx="1670">
                        <c:v>2.4000000000000625</c:v>
                      </c:pt>
                      <c:pt idx="1671">
                        <c:v>2.4</c:v>
                      </c:pt>
                      <c:pt idx="1672">
                        <c:v>2.4</c:v>
                      </c:pt>
                      <c:pt idx="1673">
                        <c:v>2.4</c:v>
                      </c:pt>
                      <c:pt idx="1674">
                        <c:v>2.4</c:v>
                      </c:pt>
                      <c:pt idx="1675">
                        <c:v>2.4</c:v>
                      </c:pt>
                      <c:pt idx="1676">
                        <c:v>2.4</c:v>
                      </c:pt>
                      <c:pt idx="1677">
                        <c:v>2.4</c:v>
                      </c:pt>
                      <c:pt idx="1678">
                        <c:v>2.4</c:v>
                      </c:pt>
                      <c:pt idx="1679">
                        <c:v>2.4</c:v>
                      </c:pt>
                      <c:pt idx="1680">
                        <c:v>2.4</c:v>
                      </c:pt>
                      <c:pt idx="1681">
                        <c:v>2.4</c:v>
                      </c:pt>
                      <c:pt idx="1682">
                        <c:v>2.4</c:v>
                      </c:pt>
                      <c:pt idx="1683">
                        <c:v>2.4</c:v>
                      </c:pt>
                      <c:pt idx="1684">
                        <c:v>2.4</c:v>
                      </c:pt>
                      <c:pt idx="1685">
                        <c:v>2.4</c:v>
                      </c:pt>
                      <c:pt idx="1686">
                        <c:v>2.4</c:v>
                      </c:pt>
                      <c:pt idx="1687">
                        <c:v>2.4</c:v>
                      </c:pt>
                      <c:pt idx="1688">
                        <c:v>2.4</c:v>
                      </c:pt>
                      <c:pt idx="1689">
                        <c:v>2.4</c:v>
                      </c:pt>
                      <c:pt idx="1690">
                        <c:v>2.4</c:v>
                      </c:pt>
                      <c:pt idx="1691">
                        <c:v>2.4</c:v>
                      </c:pt>
                      <c:pt idx="1692">
                        <c:v>2.4</c:v>
                      </c:pt>
                      <c:pt idx="1693">
                        <c:v>2.4</c:v>
                      </c:pt>
                      <c:pt idx="1694">
                        <c:v>2.4</c:v>
                      </c:pt>
                      <c:pt idx="1695">
                        <c:v>2.4</c:v>
                      </c:pt>
                      <c:pt idx="1696">
                        <c:v>2.4</c:v>
                      </c:pt>
                      <c:pt idx="1697">
                        <c:v>2.4</c:v>
                      </c:pt>
                      <c:pt idx="1698">
                        <c:v>2.4</c:v>
                      </c:pt>
                      <c:pt idx="1699">
                        <c:v>2.4</c:v>
                      </c:pt>
                      <c:pt idx="1700">
                        <c:v>2.4</c:v>
                      </c:pt>
                      <c:pt idx="1701">
                        <c:v>2.4</c:v>
                      </c:pt>
                      <c:pt idx="1702">
                        <c:v>2.4</c:v>
                      </c:pt>
                      <c:pt idx="1703">
                        <c:v>2.4</c:v>
                      </c:pt>
                      <c:pt idx="1704">
                        <c:v>2.4</c:v>
                      </c:pt>
                      <c:pt idx="1705">
                        <c:v>2.4</c:v>
                      </c:pt>
                      <c:pt idx="1706">
                        <c:v>2.4</c:v>
                      </c:pt>
                      <c:pt idx="1707">
                        <c:v>2.4</c:v>
                      </c:pt>
                      <c:pt idx="1708">
                        <c:v>2.4</c:v>
                      </c:pt>
                      <c:pt idx="1709">
                        <c:v>2.4</c:v>
                      </c:pt>
                      <c:pt idx="1710">
                        <c:v>2.4</c:v>
                      </c:pt>
                      <c:pt idx="1711">
                        <c:v>2.4</c:v>
                      </c:pt>
                      <c:pt idx="1712">
                        <c:v>2.4</c:v>
                      </c:pt>
                      <c:pt idx="1713">
                        <c:v>2.4</c:v>
                      </c:pt>
                      <c:pt idx="1714">
                        <c:v>2.4</c:v>
                      </c:pt>
                      <c:pt idx="1715">
                        <c:v>2.3999999999999715</c:v>
                      </c:pt>
                      <c:pt idx="1716">
                        <c:v>2.3999999999999528</c:v>
                      </c:pt>
                      <c:pt idx="1717">
                        <c:v>2.4000000000000115</c:v>
                      </c:pt>
                      <c:pt idx="1718">
                        <c:v>2.4</c:v>
                      </c:pt>
                      <c:pt idx="1719">
                        <c:v>2.4</c:v>
                      </c:pt>
                      <c:pt idx="1720">
                        <c:v>2.4</c:v>
                      </c:pt>
                      <c:pt idx="1721">
                        <c:v>2.4</c:v>
                      </c:pt>
                      <c:pt idx="1722">
                        <c:v>2.4</c:v>
                      </c:pt>
                      <c:pt idx="1723">
                        <c:v>2.4</c:v>
                      </c:pt>
                      <c:pt idx="1724">
                        <c:v>2.4</c:v>
                      </c:pt>
                      <c:pt idx="1725">
                        <c:v>2.4</c:v>
                      </c:pt>
                      <c:pt idx="1726">
                        <c:v>2.6374473219999999</c:v>
                      </c:pt>
                      <c:pt idx="1727">
                        <c:v>2.7894452889999997</c:v>
                      </c:pt>
                      <c:pt idx="1728">
                        <c:v>2.8208432759999997</c:v>
                      </c:pt>
                      <c:pt idx="1729">
                        <c:v>2.6051080959999995</c:v>
                      </c:pt>
                      <c:pt idx="1730">
                        <c:v>2.4512167130000009</c:v>
                      </c:pt>
                      <c:pt idx="1731">
                        <c:v>2.4</c:v>
                      </c:pt>
                      <c:pt idx="1732">
                        <c:v>2.4</c:v>
                      </c:pt>
                      <c:pt idx="1733">
                        <c:v>2.4</c:v>
                      </c:pt>
                      <c:pt idx="1734">
                        <c:v>2.4</c:v>
                      </c:pt>
                      <c:pt idx="1735">
                        <c:v>2.4</c:v>
                      </c:pt>
                      <c:pt idx="1736">
                        <c:v>2.4</c:v>
                      </c:pt>
                      <c:pt idx="1737">
                        <c:v>2.4</c:v>
                      </c:pt>
                      <c:pt idx="1738">
                        <c:v>2.4</c:v>
                      </c:pt>
                      <c:pt idx="1739">
                        <c:v>2.4</c:v>
                      </c:pt>
                      <c:pt idx="1740">
                        <c:v>2.4</c:v>
                      </c:pt>
                      <c:pt idx="1741">
                        <c:v>2.4</c:v>
                      </c:pt>
                      <c:pt idx="1742">
                        <c:v>2.4</c:v>
                      </c:pt>
                      <c:pt idx="1743">
                        <c:v>2.4</c:v>
                      </c:pt>
                      <c:pt idx="1744">
                        <c:v>2.4</c:v>
                      </c:pt>
                      <c:pt idx="1745">
                        <c:v>2.4</c:v>
                      </c:pt>
                      <c:pt idx="1746">
                        <c:v>2.4</c:v>
                      </c:pt>
                      <c:pt idx="1747">
                        <c:v>2.4</c:v>
                      </c:pt>
                      <c:pt idx="1748">
                        <c:v>2.4</c:v>
                      </c:pt>
                      <c:pt idx="1749">
                        <c:v>2.4</c:v>
                      </c:pt>
                      <c:pt idx="1750">
                        <c:v>2.4</c:v>
                      </c:pt>
                      <c:pt idx="1751">
                        <c:v>2.4</c:v>
                      </c:pt>
                      <c:pt idx="1752">
                        <c:v>2.4</c:v>
                      </c:pt>
                      <c:pt idx="1753">
                        <c:v>2.4</c:v>
                      </c:pt>
                      <c:pt idx="1754">
                        <c:v>2.4</c:v>
                      </c:pt>
                      <c:pt idx="1755">
                        <c:v>2.4</c:v>
                      </c:pt>
                      <c:pt idx="1756">
                        <c:v>2.4</c:v>
                      </c:pt>
                      <c:pt idx="1757">
                        <c:v>2.4</c:v>
                      </c:pt>
                      <c:pt idx="1758">
                        <c:v>2.4</c:v>
                      </c:pt>
                      <c:pt idx="1759">
                        <c:v>2.4</c:v>
                      </c:pt>
                      <c:pt idx="1760">
                        <c:v>2.3999999999999218</c:v>
                      </c:pt>
                      <c:pt idx="1761">
                        <c:v>2.3999999999999879</c:v>
                      </c:pt>
                      <c:pt idx="1762">
                        <c:v>2.400000000000003</c:v>
                      </c:pt>
                      <c:pt idx="1763">
                        <c:v>2.3999999999999169</c:v>
                      </c:pt>
                      <c:pt idx="1764">
                        <c:v>2.4000000000001362</c:v>
                      </c:pt>
                      <c:pt idx="1765">
                        <c:v>2.3999999999998796</c:v>
                      </c:pt>
                      <c:pt idx="1766">
                        <c:v>2.3999999999999737</c:v>
                      </c:pt>
                      <c:pt idx="1767">
                        <c:v>2.4000000000001407</c:v>
                      </c:pt>
                      <c:pt idx="1768">
                        <c:v>2.4000000000000838</c:v>
                      </c:pt>
                      <c:pt idx="1769">
                        <c:v>2.4</c:v>
                      </c:pt>
                      <c:pt idx="1770">
                        <c:v>2.4</c:v>
                      </c:pt>
                      <c:pt idx="1771">
                        <c:v>2.4</c:v>
                      </c:pt>
                      <c:pt idx="1772">
                        <c:v>2.4520135489999992</c:v>
                      </c:pt>
                      <c:pt idx="1773">
                        <c:v>2.7438707699999991</c:v>
                      </c:pt>
                      <c:pt idx="1774">
                        <c:v>2.8050304019999999</c:v>
                      </c:pt>
                      <c:pt idx="1775">
                        <c:v>2.9302780880000006</c:v>
                      </c:pt>
                      <c:pt idx="1776">
                        <c:v>2.9650182019999995</c:v>
                      </c:pt>
                      <c:pt idx="1777">
                        <c:v>3.0212328600000005</c:v>
                      </c:pt>
                      <c:pt idx="1778">
                        <c:v>3.1681049610000001</c:v>
                      </c:pt>
                      <c:pt idx="1779">
                        <c:v>3.3229917499999999</c:v>
                      </c:pt>
                      <c:pt idx="1780">
                        <c:v>3.3851827920000002</c:v>
                      </c:pt>
                      <c:pt idx="1781">
                        <c:v>3.3952140710000007</c:v>
                      </c:pt>
                      <c:pt idx="1782">
                        <c:v>3.2040754979999999</c:v>
                      </c:pt>
                      <c:pt idx="1783">
                        <c:v>3.1502998049999995</c:v>
                      </c:pt>
                      <c:pt idx="1784">
                        <c:v>3.1171255499999999</c:v>
                      </c:pt>
                      <c:pt idx="1785">
                        <c:v>3.0513113069999998</c:v>
                      </c:pt>
                      <c:pt idx="1786">
                        <c:v>3.0650728410000001</c:v>
                      </c:pt>
                      <c:pt idx="1787">
                        <c:v>3.1501033109999996</c:v>
                      </c:pt>
                      <c:pt idx="1788">
                        <c:v>3.102897156</c:v>
                      </c:pt>
                      <c:pt idx="1789">
                        <c:v>2.9812696119999993</c:v>
                      </c:pt>
                      <c:pt idx="1790">
                        <c:v>2.9455206349999994</c:v>
                      </c:pt>
                      <c:pt idx="1791">
                        <c:v>2.8941992440000002</c:v>
                      </c:pt>
                      <c:pt idx="1792">
                        <c:v>2.8081795219999997</c:v>
                      </c:pt>
                      <c:pt idx="1793">
                        <c:v>2.8258503890000002</c:v>
                      </c:pt>
                      <c:pt idx="1794">
                        <c:v>2.8617137550000002</c:v>
                      </c:pt>
                      <c:pt idx="1795">
                        <c:v>2.9499197329999998</c:v>
                      </c:pt>
                      <c:pt idx="1796">
                        <c:v>3.1243257939999998</c:v>
                      </c:pt>
                      <c:pt idx="1797">
                        <c:v>3.1278808289999995</c:v>
                      </c:pt>
                      <c:pt idx="1798">
                        <c:v>3.0427097290000003</c:v>
                      </c:pt>
                      <c:pt idx="1799">
                        <c:v>2.9657463870000003</c:v>
                      </c:pt>
                      <c:pt idx="1800">
                        <c:v>2.7466420920000001</c:v>
                      </c:pt>
                      <c:pt idx="1801">
                        <c:v>2.4960430199999992</c:v>
                      </c:pt>
                      <c:pt idx="1802">
                        <c:v>2.4</c:v>
                      </c:pt>
                      <c:pt idx="1803">
                        <c:v>2.4</c:v>
                      </c:pt>
                      <c:pt idx="1804">
                        <c:v>2.4</c:v>
                      </c:pt>
                      <c:pt idx="1805">
                        <c:v>2.4</c:v>
                      </c:pt>
                      <c:pt idx="1806">
                        <c:v>2.4</c:v>
                      </c:pt>
                      <c:pt idx="1807">
                        <c:v>2.4</c:v>
                      </c:pt>
                      <c:pt idx="1808">
                        <c:v>2.4</c:v>
                      </c:pt>
                      <c:pt idx="1809">
                        <c:v>2.4</c:v>
                      </c:pt>
                      <c:pt idx="1810">
                        <c:v>2.4</c:v>
                      </c:pt>
                      <c:pt idx="1811">
                        <c:v>2.4</c:v>
                      </c:pt>
                      <c:pt idx="1812">
                        <c:v>2.3999999999999582</c:v>
                      </c:pt>
                      <c:pt idx="1813">
                        <c:v>2.3999999999999497</c:v>
                      </c:pt>
                      <c:pt idx="1814">
                        <c:v>2.4000000000000048</c:v>
                      </c:pt>
                      <c:pt idx="1815">
                        <c:v>2.4000000000001327</c:v>
                      </c:pt>
                      <c:pt idx="1816">
                        <c:v>2.3999999999999697</c:v>
                      </c:pt>
                      <c:pt idx="1817">
                        <c:v>2.4000000000000163</c:v>
                      </c:pt>
                      <c:pt idx="1818">
                        <c:v>2.3999999999998729</c:v>
                      </c:pt>
                      <c:pt idx="1819">
                        <c:v>2.4</c:v>
                      </c:pt>
                      <c:pt idx="1820">
                        <c:v>2.4</c:v>
                      </c:pt>
                      <c:pt idx="1821">
                        <c:v>2.4</c:v>
                      </c:pt>
                      <c:pt idx="1822">
                        <c:v>2.4</c:v>
                      </c:pt>
                      <c:pt idx="1823">
                        <c:v>2.4</c:v>
                      </c:pt>
                      <c:pt idx="1824">
                        <c:v>2.4</c:v>
                      </c:pt>
                      <c:pt idx="1825">
                        <c:v>2.4</c:v>
                      </c:pt>
                      <c:pt idx="1826">
                        <c:v>2.4</c:v>
                      </c:pt>
                      <c:pt idx="1827">
                        <c:v>2.4</c:v>
                      </c:pt>
                      <c:pt idx="1828">
                        <c:v>2.4</c:v>
                      </c:pt>
                      <c:pt idx="1829">
                        <c:v>2.4</c:v>
                      </c:pt>
                      <c:pt idx="1830">
                        <c:v>2.4</c:v>
                      </c:pt>
                      <c:pt idx="1831">
                        <c:v>2.4</c:v>
                      </c:pt>
                      <c:pt idx="1832">
                        <c:v>2.4</c:v>
                      </c:pt>
                      <c:pt idx="1833">
                        <c:v>2.4</c:v>
                      </c:pt>
                      <c:pt idx="1834">
                        <c:v>2.4</c:v>
                      </c:pt>
                      <c:pt idx="1835">
                        <c:v>2.4</c:v>
                      </c:pt>
                      <c:pt idx="1836">
                        <c:v>2.4</c:v>
                      </c:pt>
                      <c:pt idx="1837">
                        <c:v>2.4</c:v>
                      </c:pt>
                      <c:pt idx="1838">
                        <c:v>2.4</c:v>
                      </c:pt>
                      <c:pt idx="1839">
                        <c:v>2.4272217449999998</c:v>
                      </c:pt>
                      <c:pt idx="1840">
                        <c:v>2.4532489630000001</c:v>
                      </c:pt>
                      <c:pt idx="1841">
                        <c:v>2.4</c:v>
                      </c:pt>
                      <c:pt idx="1842">
                        <c:v>2.4</c:v>
                      </c:pt>
                      <c:pt idx="1843">
                        <c:v>2.6010741699999995</c:v>
                      </c:pt>
                      <c:pt idx="1844">
                        <c:v>2.6700681600000005</c:v>
                      </c:pt>
                      <c:pt idx="1845">
                        <c:v>2.6634851360000003</c:v>
                      </c:pt>
                      <c:pt idx="1846">
                        <c:v>2.6426131789999996</c:v>
                      </c:pt>
                      <c:pt idx="1847">
                        <c:v>2.4</c:v>
                      </c:pt>
                      <c:pt idx="1848">
                        <c:v>2.4</c:v>
                      </c:pt>
                      <c:pt idx="1849">
                        <c:v>2.448779289</c:v>
                      </c:pt>
                      <c:pt idx="1850">
                        <c:v>2.4</c:v>
                      </c:pt>
                      <c:pt idx="1851">
                        <c:v>2.4</c:v>
                      </c:pt>
                      <c:pt idx="1852">
                        <c:v>2.4</c:v>
                      </c:pt>
                      <c:pt idx="1853">
                        <c:v>2.4</c:v>
                      </c:pt>
                      <c:pt idx="1854">
                        <c:v>2.4</c:v>
                      </c:pt>
                      <c:pt idx="1855">
                        <c:v>2.4</c:v>
                      </c:pt>
                      <c:pt idx="1856">
                        <c:v>2.4</c:v>
                      </c:pt>
                      <c:pt idx="1857">
                        <c:v>2.4</c:v>
                      </c:pt>
                      <c:pt idx="1858">
                        <c:v>2.4</c:v>
                      </c:pt>
                      <c:pt idx="1859">
                        <c:v>2.4</c:v>
                      </c:pt>
                      <c:pt idx="1860">
                        <c:v>2.4</c:v>
                      </c:pt>
                      <c:pt idx="1861">
                        <c:v>2.4</c:v>
                      </c:pt>
                      <c:pt idx="1862">
                        <c:v>2.4</c:v>
                      </c:pt>
                      <c:pt idx="1863">
                        <c:v>2.4</c:v>
                      </c:pt>
                      <c:pt idx="1864">
                        <c:v>2.4</c:v>
                      </c:pt>
                      <c:pt idx="1865">
                        <c:v>2.4</c:v>
                      </c:pt>
                      <c:pt idx="1866">
                        <c:v>2.4</c:v>
                      </c:pt>
                      <c:pt idx="1867">
                        <c:v>2.4</c:v>
                      </c:pt>
                      <c:pt idx="1868">
                        <c:v>2.4</c:v>
                      </c:pt>
                      <c:pt idx="1869">
                        <c:v>2.4</c:v>
                      </c:pt>
                      <c:pt idx="1870">
                        <c:v>2.4</c:v>
                      </c:pt>
                      <c:pt idx="1871">
                        <c:v>2.4</c:v>
                      </c:pt>
                      <c:pt idx="1872">
                        <c:v>2.4</c:v>
                      </c:pt>
                      <c:pt idx="1873">
                        <c:v>2.4</c:v>
                      </c:pt>
                      <c:pt idx="1874">
                        <c:v>2.4</c:v>
                      </c:pt>
                      <c:pt idx="1875">
                        <c:v>2.4</c:v>
                      </c:pt>
                      <c:pt idx="1876">
                        <c:v>2.4</c:v>
                      </c:pt>
                      <c:pt idx="1877">
                        <c:v>2.4</c:v>
                      </c:pt>
                      <c:pt idx="1878">
                        <c:v>2.4</c:v>
                      </c:pt>
                      <c:pt idx="1879">
                        <c:v>2.4</c:v>
                      </c:pt>
                      <c:pt idx="1880">
                        <c:v>2.4</c:v>
                      </c:pt>
                      <c:pt idx="1881">
                        <c:v>2.4</c:v>
                      </c:pt>
                      <c:pt idx="1882">
                        <c:v>2.4</c:v>
                      </c:pt>
                      <c:pt idx="1883">
                        <c:v>2.4</c:v>
                      </c:pt>
                      <c:pt idx="1884">
                        <c:v>2.4</c:v>
                      </c:pt>
                      <c:pt idx="1885">
                        <c:v>2.4</c:v>
                      </c:pt>
                      <c:pt idx="1886">
                        <c:v>2.4</c:v>
                      </c:pt>
                      <c:pt idx="1887">
                        <c:v>2.4</c:v>
                      </c:pt>
                      <c:pt idx="1888">
                        <c:v>2.4</c:v>
                      </c:pt>
                      <c:pt idx="1889">
                        <c:v>2.4</c:v>
                      </c:pt>
                      <c:pt idx="1890">
                        <c:v>2.4</c:v>
                      </c:pt>
                      <c:pt idx="1891">
                        <c:v>2.4</c:v>
                      </c:pt>
                      <c:pt idx="1892">
                        <c:v>2.4</c:v>
                      </c:pt>
                      <c:pt idx="1893">
                        <c:v>2.4</c:v>
                      </c:pt>
                      <c:pt idx="1894">
                        <c:v>2.4</c:v>
                      </c:pt>
                      <c:pt idx="1895">
                        <c:v>2.4</c:v>
                      </c:pt>
                      <c:pt idx="1896">
                        <c:v>2.4</c:v>
                      </c:pt>
                      <c:pt idx="1897">
                        <c:v>2.4</c:v>
                      </c:pt>
                      <c:pt idx="1898">
                        <c:v>2.4</c:v>
                      </c:pt>
                      <c:pt idx="1899">
                        <c:v>2.4</c:v>
                      </c:pt>
                      <c:pt idx="1900">
                        <c:v>2.4</c:v>
                      </c:pt>
                      <c:pt idx="1901">
                        <c:v>2.4</c:v>
                      </c:pt>
                      <c:pt idx="1902">
                        <c:v>2.4</c:v>
                      </c:pt>
                      <c:pt idx="1903">
                        <c:v>2.4</c:v>
                      </c:pt>
                      <c:pt idx="1904">
                        <c:v>2.399999999999908</c:v>
                      </c:pt>
                      <c:pt idx="1905">
                        <c:v>2.3999999999999044</c:v>
                      </c:pt>
                      <c:pt idx="1906">
                        <c:v>2.4000000000001336</c:v>
                      </c:pt>
                      <c:pt idx="1907">
                        <c:v>2.4000000000000616</c:v>
                      </c:pt>
                      <c:pt idx="1908">
                        <c:v>2.4</c:v>
                      </c:pt>
                      <c:pt idx="1909">
                        <c:v>2.4</c:v>
                      </c:pt>
                      <c:pt idx="1910">
                        <c:v>2.4</c:v>
                      </c:pt>
                      <c:pt idx="1911">
                        <c:v>2.4</c:v>
                      </c:pt>
                      <c:pt idx="1912">
                        <c:v>2.4</c:v>
                      </c:pt>
                      <c:pt idx="1913">
                        <c:v>2.4</c:v>
                      </c:pt>
                      <c:pt idx="1914">
                        <c:v>2.4</c:v>
                      </c:pt>
                      <c:pt idx="1915">
                        <c:v>2.4</c:v>
                      </c:pt>
                      <c:pt idx="1916">
                        <c:v>2.4</c:v>
                      </c:pt>
                      <c:pt idx="1917">
                        <c:v>2.4</c:v>
                      </c:pt>
                      <c:pt idx="1918">
                        <c:v>2.4</c:v>
                      </c:pt>
                      <c:pt idx="1919">
                        <c:v>2.4</c:v>
                      </c:pt>
                      <c:pt idx="1920">
                        <c:v>2.4</c:v>
                      </c:pt>
                      <c:pt idx="1921">
                        <c:v>2.4</c:v>
                      </c:pt>
                      <c:pt idx="1922">
                        <c:v>2.4</c:v>
                      </c:pt>
                      <c:pt idx="1923">
                        <c:v>2.4</c:v>
                      </c:pt>
                      <c:pt idx="1924">
                        <c:v>2.4</c:v>
                      </c:pt>
                      <c:pt idx="1925">
                        <c:v>2.4</c:v>
                      </c:pt>
                      <c:pt idx="1926">
                        <c:v>2.4</c:v>
                      </c:pt>
                      <c:pt idx="1927">
                        <c:v>2.4</c:v>
                      </c:pt>
                      <c:pt idx="1928">
                        <c:v>2.4</c:v>
                      </c:pt>
                      <c:pt idx="1929">
                        <c:v>2.3999999999999524</c:v>
                      </c:pt>
                      <c:pt idx="1930">
                        <c:v>2.4000000000000314</c:v>
                      </c:pt>
                      <c:pt idx="1931">
                        <c:v>2.4000000000000794</c:v>
                      </c:pt>
                      <c:pt idx="1932">
                        <c:v>2.399999999999944</c:v>
                      </c:pt>
                      <c:pt idx="1933">
                        <c:v>2.4000000000000656</c:v>
                      </c:pt>
                      <c:pt idx="1934">
                        <c:v>2.3999999999999222</c:v>
                      </c:pt>
                      <c:pt idx="1935">
                        <c:v>2.4000000000000297</c:v>
                      </c:pt>
                      <c:pt idx="1936">
                        <c:v>2.399999999999948</c:v>
                      </c:pt>
                      <c:pt idx="1937">
                        <c:v>2.3999999999999395</c:v>
                      </c:pt>
                      <c:pt idx="1938">
                        <c:v>2.4000000000000119</c:v>
                      </c:pt>
                      <c:pt idx="1939">
                        <c:v>2.3999999999999515</c:v>
                      </c:pt>
                      <c:pt idx="1940">
                        <c:v>2.3999999999998942</c:v>
                      </c:pt>
                      <c:pt idx="1941">
                        <c:v>2.4000000000001243</c:v>
                      </c:pt>
                      <c:pt idx="1942">
                        <c:v>2.4000000000000585</c:v>
                      </c:pt>
                      <c:pt idx="1943">
                        <c:v>2.3999999999999062</c:v>
                      </c:pt>
                      <c:pt idx="1944">
                        <c:v>2.3999999999999675</c:v>
                      </c:pt>
                      <c:pt idx="1945">
                        <c:v>2.4</c:v>
                      </c:pt>
                      <c:pt idx="1946">
                        <c:v>2.4</c:v>
                      </c:pt>
                      <c:pt idx="1947">
                        <c:v>2.4</c:v>
                      </c:pt>
                      <c:pt idx="1948">
                        <c:v>2.4</c:v>
                      </c:pt>
                      <c:pt idx="1949">
                        <c:v>2.4</c:v>
                      </c:pt>
                      <c:pt idx="1950">
                        <c:v>2.4</c:v>
                      </c:pt>
                      <c:pt idx="1951">
                        <c:v>2.4</c:v>
                      </c:pt>
                      <c:pt idx="1952">
                        <c:v>2.4</c:v>
                      </c:pt>
                      <c:pt idx="1953">
                        <c:v>2.4</c:v>
                      </c:pt>
                      <c:pt idx="1954">
                        <c:v>2.4</c:v>
                      </c:pt>
                      <c:pt idx="1955">
                        <c:v>2.4</c:v>
                      </c:pt>
                      <c:pt idx="1956">
                        <c:v>2.4</c:v>
                      </c:pt>
                      <c:pt idx="1957">
                        <c:v>2.4</c:v>
                      </c:pt>
                      <c:pt idx="1958">
                        <c:v>2.4</c:v>
                      </c:pt>
                      <c:pt idx="1959">
                        <c:v>2.4</c:v>
                      </c:pt>
                      <c:pt idx="1960">
                        <c:v>2.4</c:v>
                      </c:pt>
                      <c:pt idx="1961">
                        <c:v>2.4</c:v>
                      </c:pt>
                      <c:pt idx="1962">
                        <c:v>2.4</c:v>
                      </c:pt>
                      <c:pt idx="1963">
                        <c:v>2.4</c:v>
                      </c:pt>
                      <c:pt idx="1964">
                        <c:v>2.4</c:v>
                      </c:pt>
                      <c:pt idx="1965">
                        <c:v>2.4</c:v>
                      </c:pt>
                      <c:pt idx="1966">
                        <c:v>2.4</c:v>
                      </c:pt>
                      <c:pt idx="1967">
                        <c:v>2.4</c:v>
                      </c:pt>
                      <c:pt idx="1968">
                        <c:v>2.4</c:v>
                      </c:pt>
                      <c:pt idx="1969">
                        <c:v>2.4</c:v>
                      </c:pt>
                      <c:pt idx="1970">
                        <c:v>2.4</c:v>
                      </c:pt>
                      <c:pt idx="1971">
                        <c:v>2.4</c:v>
                      </c:pt>
                      <c:pt idx="1972">
                        <c:v>2.4</c:v>
                      </c:pt>
                      <c:pt idx="1973">
                        <c:v>2.4</c:v>
                      </c:pt>
                      <c:pt idx="1974">
                        <c:v>2.4</c:v>
                      </c:pt>
                      <c:pt idx="1975">
                        <c:v>2.4</c:v>
                      </c:pt>
                      <c:pt idx="1976">
                        <c:v>2.4</c:v>
                      </c:pt>
                      <c:pt idx="1977">
                        <c:v>2.4</c:v>
                      </c:pt>
                      <c:pt idx="1978">
                        <c:v>2.4</c:v>
                      </c:pt>
                      <c:pt idx="1979">
                        <c:v>2.4</c:v>
                      </c:pt>
                      <c:pt idx="1980">
                        <c:v>2.4</c:v>
                      </c:pt>
                      <c:pt idx="1981">
                        <c:v>2.4</c:v>
                      </c:pt>
                      <c:pt idx="1982">
                        <c:v>2.4</c:v>
                      </c:pt>
                      <c:pt idx="1983">
                        <c:v>2.4</c:v>
                      </c:pt>
                      <c:pt idx="1984">
                        <c:v>2.4</c:v>
                      </c:pt>
                      <c:pt idx="1985">
                        <c:v>2.4</c:v>
                      </c:pt>
                      <c:pt idx="1986">
                        <c:v>2.4</c:v>
                      </c:pt>
                      <c:pt idx="1987">
                        <c:v>2.4</c:v>
                      </c:pt>
                      <c:pt idx="1988">
                        <c:v>2.4</c:v>
                      </c:pt>
                      <c:pt idx="1989">
                        <c:v>2.4</c:v>
                      </c:pt>
                      <c:pt idx="1990">
                        <c:v>2.4</c:v>
                      </c:pt>
                      <c:pt idx="1991">
                        <c:v>2.4</c:v>
                      </c:pt>
                      <c:pt idx="1992">
                        <c:v>2.4</c:v>
                      </c:pt>
                      <c:pt idx="1993">
                        <c:v>2.4</c:v>
                      </c:pt>
                      <c:pt idx="1994">
                        <c:v>2.4</c:v>
                      </c:pt>
                      <c:pt idx="1995">
                        <c:v>2.4</c:v>
                      </c:pt>
                      <c:pt idx="1996">
                        <c:v>2.4</c:v>
                      </c:pt>
                      <c:pt idx="1997">
                        <c:v>2.4</c:v>
                      </c:pt>
                      <c:pt idx="1998">
                        <c:v>2.4</c:v>
                      </c:pt>
                      <c:pt idx="1999">
                        <c:v>2.4</c:v>
                      </c:pt>
                      <c:pt idx="2000">
                        <c:v>2.4</c:v>
                      </c:pt>
                      <c:pt idx="2001">
                        <c:v>2.4</c:v>
                      </c:pt>
                      <c:pt idx="2002">
                        <c:v>2.4</c:v>
                      </c:pt>
                      <c:pt idx="2003">
                        <c:v>2.4</c:v>
                      </c:pt>
                      <c:pt idx="2004">
                        <c:v>2.4</c:v>
                      </c:pt>
                      <c:pt idx="2005">
                        <c:v>2.4</c:v>
                      </c:pt>
                      <c:pt idx="2006">
                        <c:v>2.4</c:v>
                      </c:pt>
                      <c:pt idx="2007">
                        <c:v>2.4</c:v>
                      </c:pt>
                      <c:pt idx="2008">
                        <c:v>2.4</c:v>
                      </c:pt>
                      <c:pt idx="2009">
                        <c:v>2.4</c:v>
                      </c:pt>
                      <c:pt idx="2010">
                        <c:v>2.4</c:v>
                      </c:pt>
                      <c:pt idx="2011">
                        <c:v>2.5502037070000005</c:v>
                      </c:pt>
                      <c:pt idx="2012">
                        <c:v>2.6378869429999998</c:v>
                      </c:pt>
                      <c:pt idx="2013">
                        <c:v>2.6755926990000001</c:v>
                      </c:pt>
                      <c:pt idx="2014">
                        <c:v>2.637665116</c:v>
                      </c:pt>
                      <c:pt idx="2015">
                        <c:v>2.5684960630000004</c:v>
                      </c:pt>
                      <c:pt idx="2016">
                        <c:v>2.6801251769999999</c:v>
                      </c:pt>
                      <c:pt idx="2017">
                        <c:v>2.7989589340000007</c:v>
                      </c:pt>
                      <c:pt idx="2018">
                        <c:v>2.7668699280000002</c:v>
                      </c:pt>
                      <c:pt idx="2019">
                        <c:v>2.7548405360000006</c:v>
                      </c:pt>
                      <c:pt idx="2020">
                        <c:v>2.7266362479999993</c:v>
                      </c:pt>
                      <c:pt idx="2021">
                        <c:v>2.734361206</c:v>
                      </c:pt>
                      <c:pt idx="2022">
                        <c:v>2.79414389</c:v>
                      </c:pt>
                      <c:pt idx="2023">
                        <c:v>2.6150842149999995</c:v>
                      </c:pt>
                      <c:pt idx="2024">
                        <c:v>2.5778825360000006</c:v>
                      </c:pt>
                      <c:pt idx="2025">
                        <c:v>2.5764332690000007</c:v>
                      </c:pt>
                      <c:pt idx="2026">
                        <c:v>2.5751411409999996</c:v>
                      </c:pt>
                      <c:pt idx="2027">
                        <c:v>2.5539807460000006</c:v>
                      </c:pt>
                      <c:pt idx="2028">
                        <c:v>2.620798315</c:v>
                      </c:pt>
                      <c:pt idx="2029">
                        <c:v>2.5348443239999998</c:v>
                      </c:pt>
                      <c:pt idx="2030">
                        <c:v>2.4105505909999998</c:v>
                      </c:pt>
                      <c:pt idx="2031">
                        <c:v>2.4</c:v>
                      </c:pt>
                      <c:pt idx="2032">
                        <c:v>2.4</c:v>
                      </c:pt>
                      <c:pt idx="2033">
                        <c:v>2.4</c:v>
                      </c:pt>
                      <c:pt idx="2034">
                        <c:v>2.4</c:v>
                      </c:pt>
                      <c:pt idx="2035">
                        <c:v>2.4</c:v>
                      </c:pt>
                      <c:pt idx="2036">
                        <c:v>2.4</c:v>
                      </c:pt>
                      <c:pt idx="2037">
                        <c:v>2.4</c:v>
                      </c:pt>
                      <c:pt idx="2038">
                        <c:v>2.4</c:v>
                      </c:pt>
                      <c:pt idx="2039">
                        <c:v>2.4</c:v>
                      </c:pt>
                      <c:pt idx="2040">
                        <c:v>2.4</c:v>
                      </c:pt>
                      <c:pt idx="2041">
                        <c:v>2.4</c:v>
                      </c:pt>
                      <c:pt idx="2042">
                        <c:v>2.4</c:v>
                      </c:pt>
                      <c:pt idx="2043">
                        <c:v>2.4</c:v>
                      </c:pt>
                      <c:pt idx="2044">
                        <c:v>2.4</c:v>
                      </c:pt>
                      <c:pt idx="2045">
                        <c:v>2.4</c:v>
                      </c:pt>
                      <c:pt idx="2046">
                        <c:v>2.4</c:v>
                      </c:pt>
                      <c:pt idx="2047">
                        <c:v>2.3999999999998911</c:v>
                      </c:pt>
                      <c:pt idx="2048">
                        <c:v>2.3999999999999737</c:v>
                      </c:pt>
                      <c:pt idx="2049">
                        <c:v>2.4000000000000963</c:v>
                      </c:pt>
                      <c:pt idx="2050">
                        <c:v>2.3999999999999835</c:v>
                      </c:pt>
                      <c:pt idx="2051">
                        <c:v>2.4000000000000541</c:v>
                      </c:pt>
                      <c:pt idx="2052">
                        <c:v>2.4000000000000972</c:v>
                      </c:pt>
                      <c:pt idx="2053">
                        <c:v>2.3999999999998578</c:v>
                      </c:pt>
                      <c:pt idx="2054">
                        <c:v>2.3999999999999266</c:v>
                      </c:pt>
                      <c:pt idx="2055">
                        <c:v>2.3999999999999142</c:v>
                      </c:pt>
                      <c:pt idx="2056">
                        <c:v>2.4000000000001167</c:v>
                      </c:pt>
                      <c:pt idx="2057">
                        <c:v>2.4000000000000892</c:v>
                      </c:pt>
                      <c:pt idx="2058">
                        <c:v>2.3999999999999533</c:v>
                      </c:pt>
                      <c:pt idx="2059">
                        <c:v>2.4</c:v>
                      </c:pt>
                      <c:pt idx="2060">
                        <c:v>2.4</c:v>
                      </c:pt>
                      <c:pt idx="2061">
                        <c:v>2.4</c:v>
                      </c:pt>
                      <c:pt idx="2062">
                        <c:v>2.4</c:v>
                      </c:pt>
                      <c:pt idx="2063">
                        <c:v>2.4</c:v>
                      </c:pt>
                      <c:pt idx="2064">
                        <c:v>2.4</c:v>
                      </c:pt>
                      <c:pt idx="2065">
                        <c:v>2.4</c:v>
                      </c:pt>
                      <c:pt idx="2066">
                        <c:v>2.4</c:v>
                      </c:pt>
                      <c:pt idx="2067">
                        <c:v>2.4</c:v>
                      </c:pt>
                      <c:pt idx="2068">
                        <c:v>2.400000000000071</c:v>
                      </c:pt>
                      <c:pt idx="2069">
                        <c:v>2.4000000000000306</c:v>
                      </c:pt>
                      <c:pt idx="2070">
                        <c:v>2.3999999999998765</c:v>
                      </c:pt>
                      <c:pt idx="2071">
                        <c:v>2.3999999999998698</c:v>
                      </c:pt>
                      <c:pt idx="2072">
                        <c:v>2.400000000000118</c:v>
                      </c:pt>
                      <c:pt idx="2073">
                        <c:v>2.400000000000138</c:v>
                      </c:pt>
                      <c:pt idx="2074">
                        <c:v>2.4000000000000465</c:v>
                      </c:pt>
                      <c:pt idx="2075">
                        <c:v>2.4000000000001167</c:v>
                      </c:pt>
                      <c:pt idx="2076">
                        <c:v>2.4000000000000909</c:v>
                      </c:pt>
                      <c:pt idx="2077">
                        <c:v>2.3999999999999293</c:v>
                      </c:pt>
                      <c:pt idx="2078">
                        <c:v>2.400000000000067</c:v>
                      </c:pt>
                      <c:pt idx="2079">
                        <c:v>2.3999999999999653</c:v>
                      </c:pt>
                      <c:pt idx="2080">
                        <c:v>2.3999999999999102</c:v>
                      </c:pt>
                      <c:pt idx="2081">
                        <c:v>2.3999999999999693</c:v>
                      </c:pt>
                      <c:pt idx="2082">
                        <c:v>2.4</c:v>
                      </c:pt>
                      <c:pt idx="2083">
                        <c:v>2.4</c:v>
                      </c:pt>
                      <c:pt idx="2084">
                        <c:v>2.4</c:v>
                      </c:pt>
                      <c:pt idx="2085">
                        <c:v>2.4</c:v>
                      </c:pt>
                      <c:pt idx="2086">
                        <c:v>2.4</c:v>
                      </c:pt>
                      <c:pt idx="2087">
                        <c:v>2.4</c:v>
                      </c:pt>
                      <c:pt idx="2088">
                        <c:v>2.4</c:v>
                      </c:pt>
                      <c:pt idx="2089">
                        <c:v>2.4</c:v>
                      </c:pt>
                      <c:pt idx="2090">
                        <c:v>2.4</c:v>
                      </c:pt>
                      <c:pt idx="2091">
                        <c:v>2.4</c:v>
                      </c:pt>
                      <c:pt idx="2092">
                        <c:v>2.4</c:v>
                      </c:pt>
                      <c:pt idx="2093">
                        <c:v>2.4</c:v>
                      </c:pt>
                      <c:pt idx="2094">
                        <c:v>2.4</c:v>
                      </c:pt>
                      <c:pt idx="2095">
                        <c:v>2.4</c:v>
                      </c:pt>
                      <c:pt idx="2096">
                        <c:v>2.4</c:v>
                      </c:pt>
                      <c:pt idx="2097">
                        <c:v>2.4</c:v>
                      </c:pt>
                      <c:pt idx="2098">
                        <c:v>2.4</c:v>
                      </c:pt>
                      <c:pt idx="2099">
                        <c:v>2.4</c:v>
                      </c:pt>
                      <c:pt idx="2100">
                        <c:v>2.4</c:v>
                      </c:pt>
                      <c:pt idx="2101">
                        <c:v>2.4</c:v>
                      </c:pt>
                      <c:pt idx="2102">
                        <c:v>2.4</c:v>
                      </c:pt>
                      <c:pt idx="2103">
                        <c:v>2.4</c:v>
                      </c:pt>
                      <c:pt idx="2104">
                        <c:v>2.4</c:v>
                      </c:pt>
                      <c:pt idx="2105">
                        <c:v>2.4</c:v>
                      </c:pt>
                      <c:pt idx="2106">
                        <c:v>2.4</c:v>
                      </c:pt>
                      <c:pt idx="2107">
                        <c:v>2.4</c:v>
                      </c:pt>
                      <c:pt idx="2108">
                        <c:v>2.4</c:v>
                      </c:pt>
                      <c:pt idx="2109">
                        <c:v>2.4519645590000003</c:v>
                      </c:pt>
                      <c:pt idx="2110">
                        <c:v>2.6201332510000004</c:v>
                      </c:pt>
                      <c:pt idx="2111">
                        <c:v>2.6384369310000002</c:v>
                      </c:pt>
                      <c:pt idx="2112">
                        <c:v>2.6403196799999993</c:v>
                      </c:pt>
                      <c:pt idx="2113">
                        <c:v>2.5842689429999997</c:v>
                      </c:pt>
                      <c:pt idx="2114">
                        <c:v>2.4159107039999999</c:v>
                      </c:pt>
                      <c:pt idx="2115">
                        <c:v>2.4</c:v>
                      </c:pt>
                      <c:pt idx="2116">
                        <c:v>2.4</c:v>
                      </c:pt>
                      <c:pt idx="2117">
                        <c:v>2.4</c:v>
                      </c:pt>
                      <c:pt idx="2118">
                        <c:v>2.4</c:v>
                      </c:pt>
                      <c:pt idx="2119">
                        <c:v>2.4</c:v>
                      </c:pt>
                      <c:pt idx="2120">
                        <c:v>2.4</c:v>
                      </c:pt>
                      <c:pt idx="2121">
                        <c:v>2.4</c:v>
                      </c:pt>
                      <c:pt idx="2122">
                        <c:v>2.4</c:v>
                      </c:pt>
                      <c:pt idx="2123">
                        <c:v>2.4</c:v>
                      </c:pt>
                      <c:pt idx="2124">
                        <c:v>2.4</c:v>
                      </c:pt>
                      <c:pt idx="2125">
                        <c:v>2.4</c:v>
                      </c:pt>
                      <c:pt idx="2126">
                        <c:v>2.4</c:v>
                      </c:pt>
                      <c:pt idx="2127">
                        <c:v>2.4</c:v>
                      </c:pt>
                      <c:pt idx="2128">
                        <c:v>2.4</c:v>
                      </c:pt>
                      <c:pt idx="2129">
                        <c:v>2.4</c:v>
                      </c:pt>
                      <c:pt idx="2130">
                        <c:v>2.4</c:v>
                      </c:pt>
                      <c:pt idx="2131">
                        <c:v>2.4</c:v>
                      </c:pt>
                      <c:pt idx="2132">
                        <c:v>2.4</c:v>
                      </c:pt>
                      <c:pt idx="2133">
                        <c:v>2.4</c:v>
                      </c:pt>
                      <c:pt idx="2134">
                        <c:v>2.4</c:v>
                      </c:pt>
                      <c:pt idx="2135">
                        <c:v>2.4</c:v>
                      </c:pt>
                      <c:pt idx="2136">
                        <c:v>2.4</c:v>
                      </c:pt>
                      <c:pt idx="2137">
                        <c:v>2.4</c:v>
                      </c:pt>
                      <c:pt idx="2138">
                        <c:v>2.4</c:v>
                      </c:pt>
                      <c:pt idx="2139">
                        <c:v>2.4</c:v>
                      </c:pt>
                      <c:pt idx="2140">
                        <c:v>2.4</c:v>
                      </c:pt>
                      <c:pt idx="2141">
                        <c:v>2.4</c:v>
                      </c:pt>
                      <c:pt idx="2142">
                        <c:v>2.4</c:v>
                      </c:pt>
                      <c:pt idx="2143">
                        <c:v>2.4</c:v>
                      </c:pt>
                      <c:pt idx="2144">
                        <c:v>2.4000000000000328</c:v>
                      </c:pt>
                      <c:pt idx="2145">
                        <c:v>2.4000000000001345</c:v>
                      </c:pt>
                      <c:pt idx="2146">
                        <c:v>2.4</c:v>
                      </c:pt>
                      <c:pt idx="2147">
                        <c:v>2.4</c:v>
                      </c:pt>
                      <c:pt idx="2148">
                        <c:v>2.4</c:v>
                      </c:pt>
                      <c:pt idx="2149">
                        <c:v>2.4</c:v>
                      </c:pt>
                      <c:pt idx="2150">
                        <c:v>2.4</c:v>
                      </c:pt>
                      <c:pt idx="2151">
                        <c:v>2.4000000000000714</c:v>
                      </c:pt>
                      <c:pt idx="2152">
                        <c:v>2.4000000000001012</c:v>
                      </c:pt>
                      <c:pt idx="2153">
                        <c:v>2.4000000000000683</c:v>
                      </c:pt>
                      <c:pt idx="2154">
                        <c:v>2.4000000000001078</c:v>
                      </c:pt>
                      <c:pt idx="2155">
                        <c:v>2.4000000000001349</c:v>
                      </c:pt>
                      <c:pt idx="2156">
                        <c:v>2.4000000000000643</c:v>
                      </c:pt>
                      <c:pt idx="2157">
                        <c:v>2.3999999999999222</c:v>
                      </c:pt>
                      <c:pt idx="2158">
                        <c:v>2.3999999999998787</c:v>
                      </c:pt>
                      <c:pt idx="2159">
                        <c:v>2.4</c:v>
                      </c:pt>
                      <c:pt idx="2160">
                        <c:v>2.4</c:v>
                      </c:pt>
                      <c:pt idx="2161">
                        <c:v>2.4</c:v>
                      </c:pt>
                      <c:pt idx="2162">
                        <c:v>2.4</c:v>
                      </c:pt>
                      <c:pt idx="2163">
                        <c:v>2.4</c:v>
                      </c:pt>
                      <c:pt idx="2164">
                        <c:v>2.4</c:v>
                      </c:pt>
                      <c:pt idx="2165">
                        <c:v>2.4</c:v>
                      </c:pt>
                      <c:pt idx="2166">
                        <c:v>2.4</c:v>
                      </c:pt>
                      <c:pt idx="2167">
                        <c:v>2.4</c:v>
                      </c:pt>
                      <c:pt idx="2168">
                        <c:v>2.4</c:v>
                      </c:pt>
                      <c:pt idx="2169">
                        <c:v>2.4</c:v>
                      </c:pt>
                      <c:pt idx="2170">
                        <c:v>2.4</c:v>
                      </c:pt>
                      <c:pt idx="2171">
                        <c:v>2.4</c:v>
                      </c:pt>
                      <c:pt idx="2172">
                        <c:v>2.4</c:v>
                      </c:pt>
                      <c:pt idx="2173">
                        <c:v>2.4550028700000004</c:v>
                      </c:pt>
                      <c:pt idx="2174">
                        <c:v>2.7529125800000003</c:v>
                      </c:pt>
                      <c:pt idx="2175">
                        <c:v>3.042043434</c:v>
                      </c:pt>
                      <c:pt idx="2176">
                        <c:v>3.0165274469999996</c:v>
                      </c:pt>
                      <c:pt idx="2177">
                        <c:v>2.7584869989999996</c:v>
                      </c:pt>
                      <c:pt idx="2178">
                        <c:v>2.6493409119999995</c:v>
                      </c:pt>
                      <c:pt idx="2179">
                        <c:v>2.690692973</c:v>
                      </c:pt>
                      <c:pt idx="2180">
                        <c:v>2.7399542170000002</c:v>
                      </c:pt>
                      <c:pt idx="2181">
                        <c:v>2.7380781890000003</c:v>
                      </c:pt>
                      <c:pt idx="2182">
                        <c:v>2.7752605570000002</c:v>
                      </c:pt>
                      <c:pt idx="2183">
                        <c:v>2.5500294929999994</c:v>
                      </c:pt>
                      <c:pt idx="2184">
                        <c:v>2.4377527130000001</c:v>
                      </c:pt>
                      <c:pt idx="2185">
                        <c:v>2.4</c:v>
                      </c:pt>
                      <c:pt idx="2186">
                        <c:v>2.4</c:v>
                      </c:pt>
                      <c:pt idx="2187">
                        <c:v>2.4</c:v>
                      </c:pt>
                      <c:pt idx="2188">
                        <c:v>2.4</c:v>
                      </c:pt>
                      <c:pt idx="2189">
                        <c:v>2.4</c:v>
                      </c:pt>
                      <c:pt idx="2190">
                        <c:v>2.4</c:v>
                      </c:pt>
                      <c:pt idx="2191">
                        <c:v>2.4</c:v>
                      </c:pt>
                      <c:pt idx="2192">
                        <c:v>2.4</c:v>
                      </c:pt>
                      <c:pt idx="2193">
                        <c:v>2.4</c:v>
                      </c:pt>
                      <c:pt idx="2194">
                        <c:v>2.4</c:v>
                      </c:pt>
                      <c:pt idx="2195">
                        <c:v>2.4</c:v>
                      </c:pt>
                      <c:pt idx="2196">
                        <c:v>2.4</c:v>
                      </c:pt>
                      <c:pt idx="2197">
                        <c:v>2.4</c:v>
                      </c:pt>
                      <c:pt idx="2198">
                        <c:v>2.4</c:v>
                      </c:pt>
                      <c:pt idx="2199">
                        <c:v>2.4</c:v>
                      </c:pt>
                      <c:pt idx="2200">
                        <c:v>2.4</c:v>
                      </c:pt>
                      <c:pt idx="2201">
                        <c:v>2.4</c:v>
                      </c:pt>
                      <c:pt idx="2202">
                        <c:v>2.4</c:v>
                      </c:pt>
                      <c:pt idx="2203">
                        <c:v>2.4</c:v>
                      </c:pt>
                      <c:pt idx="2204">
                        <c:v>2.4</c:v>
                      </c:pt>
                      <c:pt idx="2205">
                        <c:v>2.4</c:v>
                      </c:pt>
                      <c:pt idx="2206">
                        <c:v>2.4</c:v>
                      </c:pt>
                      <c:pt idx="2207">
                        <c:v>2.4</c:v>
                      </c:pt>
                      <c:pt idx="2208">
                        <c:v>2.4</c:v>
                      </c:pt>
                      <c:pt idx="2209">
                        <c:v>2.4</c:v>
                      </c:pt>
                      <c:pt idx="2210">
                        <c:v>2.4</c:v>
                      </c:pt>
                      <c:pt idx="2211">
                        <c:v>2.4</c:v>
                      </c:pt>
                      <c:pt idx="2212">
                        <c:v>2.4</c:v>
                      </c:pt>
                      <c:pt idx="2213">
                        <c:v>2.4</c:v>
                      </c:pt>
                      <c:pt idx="2214">
                        <c:v>2.4</c:v>
                      </c:pt>
                      <c:pt idx="2215">
                        <c:v>2.4</c:v>
                      </c:pt>
                      <c:pt idx="2216">
                        <c:v>2.4</c:v>
                      </c:pt>
                      <c:pt idx="2217">
                        <c:v>2.4</c:v>
                      </c:pt>
                      <c:pt idx="2218">
                        <c:v>2.4</c:v>
                      </c:pt>
                      <c:pt idx="2219">
                        <c:v>2.4</c:v>
                      </c:pt>
                      <c:pt idx="2220">
                        <c:v>2.4</c:v>
                      </c:pt>
                      <c:pt idx="2221">
                        <c:v>2.4</c:v>
                      </c:pt>
                      <c:pt idx="2222">
                        <c:v>2.4</c:v>
                      </c:pt>
                      <c:pt idx="2223">
                        <c:v>2.4</c:v>
                      </c:pt>
                      <c:pt idx="2224">
                        <c:v>2.4</c:v>
                      </c:pt>
                      <c:pt idx="2225">
                        <c:v>2.4</c:v>
                      </c:pt>
                      <c:pt idx="2226">
                        <c:v>2.4</c:v>
                      </c:pt>
                      <c:pt idx="2227">
                        <c:v>2.4</c:v>
                      </c:pt>
                      <c:pt idx="2228">
                        <c:v>2.4</c:v>
                      </c:pt>
                      <c:pt idx="2229">
                        <c:v>2.4</c:v>
                      </c:pt>
                      <c:pt idx="2230">
                        <c:v>2.4</c:v>
                      </c:pt>
                      <c:pt idx="2231">
                        <c:v>2.4</c:v>
                      </c:pt>
                      <c:pt idx="2232">
                        <c:v>2.4</c:v>
                      </c:pt>
                      <c:pt idx="2233">
                        <c:v>2.4</c:v>
                      </c:pt>
                      <c:pt idx="2234">
                        <c:v>2.4</c:v>
                      </c:pt>
                      <c:pt idx="2235">
                        <c:v>2.4</c:v>
                      </c:pt>
                      <c:pt idx="2236">
                        <c:v>2.4</c:v>
                      </c:pt>
                      <c:pt idx="2237">
                        <c:v>2.4</c:v>
                      </c:pt>
                      <c:pt idx="2238">
                        <c:v>2.4</c:v>
                      </c:pt>
                      <c:pt idx="2239">
                        <c:v>2.4</c:v>
                      </c:pt>
                      <c:pt idx="2240">
                        <c:v>2.4</c:v>
                      </c:pt>
                      <c:pt idx="2241">
                        <c:v>2.4</c:v>
                      </c:pt>
                      <c:pt idx="2242">
                        <c:v>2.4</c:v>
                      </c:pt>
                      <c:pt idx="2243">
                        <c:v>2.4</c:v>
                      </c:pt>
                      <c:pt idx="2244">
                        <c:v>2.4</c:v>
                      </c:pt>
                      <c:pt idx="2245">
                        <c:v>2.4</c:v>
                      </c:pt>
                      <c:pt idx="2246">
                        <c:v>2.4</c:v>
                      </c:pt>
                      <c:pt idx="2247">
                        <c:v>2.4</c:v>
                      </c:pt>
                      <c:pt idx="2248">
                        <c:v>2.4</c:v>
                      </c:pt>
                      <c:pt idx="2249">
                        <c:v>2.4</c:v>
                      </c:pt>
                      <c:pt idx="2250">
                        <c:v>2.4</c:v>
                      </c:pt>
                      <c:pt idx="2251">
                        <c:v>2.4</c:v>
                      </c:pt>
                      <c:pt idx="2252">
                        <c:v>2.4</c:v>
                      </c:pt>
                      <c:pt idx="2253">
                        <c:v>2.4</c:v>
                      </c:pt>
                      <c:pt idx="2254">
                        <c:v>2.4</c:v>
                      </c:pt>
                      <c:pt idx="2255">
                        <c:v>2.4</c:v>
                      </c:pt>
                      <c:pt idx="2256">
                        <c:v>2.4</c:v>
                      </c:pt>
                      <c:pt idx="2257">
                        <c:v>2.4</c:v>
                      </c:pt>
                      <c:pt idx="2258">
                        <c:v>2.4</c:v>
                      </c:pt>
                      <c:pt idx="2259">
                        <c:v>2.4</c:v>
                      </c:pt>
                      <c:pt idx="2260">
                        <c:v>2.4</c:v>
                      </c:pt>
                      <c:pt idx="2261">
                        <c:v>2.4</c:v>
                      </c:pt>
                      <c:pt idx="2262">
                        <c:v>2.4</c:v>
                      </c:pt>
                      <c:pt idx="2263">
                        <c:v>2.4</c:v>
                      </c:pt>
                      <c:pt idx="2264">
                        <c:v>2.4</c:v>
                      </c:pt>
                      <c:pt idx="2265">
                        <c:v>2.4</c:v>
                      </c:pt>
                      <c:pt idx="2266">
                        <c:v>2.4</c:v>
                      </c:pt>
                      <c:pt idx="2267">
                        <c:v>2.4</c:v>
                      </c:pt>
                      <c:pt idx="2268">
                        <c:v>2.4</c:v>
                      </c:pt>
                      <c:pt idx="2269">
                        <c:v>2.4</c:v>
                      </c:pt>
                      <c:pt idx="2270">
                        <c:v>2.4</c:v>
                      </c:pt>
                      <c:pt idx="2271">
                        <c:v>2.4</c:v>
                      </c:pt>
                      <c:pt idx="2272">
                        <c:v>2.4</c:v>
                      </c:pt>
                      <c:pt idx="2273">
                        <c:v>2.4</c:v>
                      </c:pt>
                      <c:pt idx="2274">
                        <c:v>2.4</c:v>
                      </c:pt>
                      <c:pt idx="2275">
                        <c:v>2.4</c:v>
                      </c:pt>
                      <c:pt idx="2276">
                        <c:v>2.4</c:v>
                      </c:pt>
                      <c:pt idx="2277">
                        <c:v>2.4</c:v>
                      </c:pt>
                      <c:pt idx="2278">
                        <c:v>2.4</c:v>
                      </c:pt>
                      <c:pt idx="2279">
                        <c:v>2.4</c:v>
                      </c:pt>
                      <c:pt idx="2280">
                        <c:v>2.4</c:v>
                      </c:pt>
                      <c:pt idx="2281">
                        <c:v>2.4</c:v>
                      </c:pt>
                      <c:pt idx="2282">
                        <c:v>2.4</c:v>
                      </c:pt>
                      <c:pt idx="2283">
                        <c:v>2.4</c:v>
                      </c:pt>
                      <c:pt idx="2284">
                        <c:v>2.3999999999999853</c:v>
                      </c:pt>
                      <c:pt idx="2285">
                        <c:v>2.4000000000000972</c:v>
                      </c:pt>
                      <c:pt idx="2286">
                        <c:v>2.4000000000000918</c:v>
                      </c:pt>
                      <c:pt idx="2287">
                        <c:v>2.4000000000001105</c:v>
                      </c:pt>
                      <c:pt idx="2288">
                        <c:v>2.3999999999999257</c:v>
                      </c:pt>
                      <c:pt idx="2289">
                        <c:v>2.3999999999998791</c:v>
                      </c:pt>
                      <c:pt idx="2290">
                        <c:v>2.4000000000000457</c:v>
                      </c:pt>
                      <c:pt idx="2291">
                        <c:v>2.3999999999999329</c:v>
                      </c:pt>
                      <c:pt idx="2292">
                        <c:v>2.4000000000001016</c:v>
                      </c:pt>
                      <c:pt idx="2293">
                        <c:v>2.4000000000000652</c:v>
                      </c:pt>
                      <c:pt idx="2294">
                        <c:v>2.3999999999999964</c:v>
                      </c:pt>
                      <c:pt idx="2295">
                        <c:v>2.399999999999896</c:v>
                      </c:pt>
                      <c:pt idx="2296">
                        <c:v>2.4000000000001211</c:v>
                      </c:pt>
                      <c:pt idx="2297">
                        <c:v>2.400000000000122</c:v>
                      </c:pt>
                      <c:pt idx="2298">
                        <c:v>2.4000000000000306</c:v>
                      </c:pt>
                      <c:pt idx="2299">
                        <c:v>2.4</c:v>
                      </c:pt>
                      <c:pt idx="2300">
                        <c:v>2.4</c:v>
                      </c:pt>
                      <c:pt idx="2301">
                        <c:v>2.4</c:v>
                      </c:pt>
                      <c:pt idx="2302">
                        <c:v>2.4</c:v>
                      </c:pt>
                      <c:pt idx="2303">
                        <c:v>2.4</c:v>
                      </c:pt>
                      <c:pt idx="2304">
                        <c:v>2.4</c:v>
                      </c:pt>
                      <c:pt idx="2305">
                        <c:v>2.4</c:v>
                      </c:pt>
                      <c:pt idx="2306">
                        <c:v>2.4</c:v>
                      </c:pt>
                      <c:pt idx="2307">
                        <c:v>2.4</c:v>
                      </c:pt>
                      <c:pt idx="2308">
                        <c:v>2.4</c:v>
                      </c:pt>
                      <c:pt idx="2309">
                        <c:v>2.4</c:v>
                      </c:pt>
                      <c:pt idx="2310">
                        <c:v>2.4</c:v>
                      </c:pt>
                      <c:pt idx="2311">
                        <c:v>2.4</c:v>
                      </c:pt>
                      <c:pt idx="2312">
                        <c:v>2.4</c:v>
                      </c:pt>
                      <c:pt idx="2313">
                        <c:v>2.3999999999998796</c:v>
                      </c:pt>
                      <c:pt idx="2314">
                        <c:v>2.4</c:v>
                      </c:pt>
                      <c:pt idx="2315">
                        <c:v>2.4</c:v>
                      </c:pt>
                      <c:pt idx="2316">
                        <c:v>2.4</c:v>
                      </c:pt>
                      <c:pt idx="2317">
                        <c:v>2.4</c:v>
                      </c:pt>
                      <c:pt idx="2318">
                        <c:v>2.4</c:v>
                      </c:pt>
                      <c:pt idx="2319">
                        <c:v>2.4</c:v>
                      </c:pt>
                      <c:pt idx="2320">
                        <c:v>2.4</c:v>
                      </c:pt>
                      <c:pt idx="2321">
                        <c:v>2.4</c:v>
                      </c:pt>
                      <c:pt idx="2322">
                        <c:v>2.4</c:v>
                      </c:pt>
                      <c:pt idx="2323">
                        <c:v>2.4</c:v>
                      </c:pt>
                      <c:pt idx="2324">
                        <c:v>2.4</c:v>
                      </c:pt>
                      <c:pt idx="2325">
                        <c:v>2.4</c:v>
                      </c:pt>
                      <c:pt idx="2326">
                        <c:v>2.4</c:v>
                      </c:pt>
                      <c:pt idx="2327">
                        <c:v>2.4</c:v>
                      </c:pt>
                      <c:pt idx="2328">
                        <c:v>2.4</c:v>
                      </c:pt>
                      <c:pt idx="2329">
                        <c:v>2.4</c:v>
                      </c:pt>
                      <c:pt idx="2330">
                        <c:v>2.4</c:v>
                      </c:pt>
                      <c:pt idx="2331">
                        <c:v>2.4</c:v>
                      </c:pt>
                      <c:pt idx="2332">
                        <c:v>2.4</c:v>
                      </c:pt>
                      <c:pt idx="2333">
                        <c:v>2.4</c:v>
                      </c:pt>
                      <c:pt idx="2334">
                        <c:v>2.4</c:v>
                      </c:pt>
                      <c:pt idx="2335">
                        <c:v>2.4</c:v>
                      </c:pt>
                      <c:pt idx="2336">
                        <c:v>2.4</c:v>
                      </c:pt>
                      <c:pt idx="2337">
                        <c:v>2.4</c:v>
                      </c:pt>
                      <c:pt idx="2338">
                        <c:v>2.4</c:v>
                      </c:pt>
                      <c:pt idx="2339">
                        <c:v>2.4</c:v>
                      </c:pt>
                      <c:pt idx="2340">
                        <c:v>2.4</c:v>
                      </c:pt>
                      <c:pt idx="2341">
                        <c:v>2.4</c:v>
                      </c:pt>
                      <c:pt idx="2342">
                        <c:v>2.4</c:v>
                      </c:pt>
                      <c:pt idx="2343">
                        <c:v>2.4</c:v>
                      </c:pt>
                      <c:pt idx="2344">
                        <c:v>2.4</c:v>
                      </c:pt>
                      <c:pt idx="2345">
                        <c:v>2.4</c:v>
                      </c:pt>
                      <c:pt idx="2346">
                        <c:v>2.4</c:v>
                      </c:pt>
                      <c:pt idx="2347">
                        <c:v>2.4</c:v>
                      </c:pt>
                      <c:pt idx="2348">
                        <c:v>2.4</c:v>
                      </c:pt>
                      <c:pt idx="2349">
                        <c:v>2.4</c:v>
                      </c:pt>
                      <c:pt idx="2350">
                        <c:v>2.4</c:v>
                      </c:pt>
                      <c:pt idx="2351">
                        <c:v>2.4</c:v>
                      </c:pt>
                      <c:pt idx="2352">
                        <c:v>2.4</c:v>
                      </c:pt>
                      <c:pt idx="2353">
                        <c:v>2.4</c:v>
                      </c:pt>
                      <c:pt idx="2354">
                        <c:v>2.4</c:v>
                      </c:pt>
                      <c:pt idx="2355">
                        <c:v>2.4</c:v>
                      </c:pt>
                      <c:pt idx="2356">
                        <c:v>2.4</c:v>
                      </c:pt>
                      <c:pt idx="2357">
                        <c:v>2.4</c:v>
                      </c:pt>
                      <c:pt idx="2358">
                        <c:v>2.4</c:v>
                      </c:pt>
                      <c:pt idx="2359">
                        <c:v>2.4</c:v>
                      </c:pt>
                      <c:pt idx="2360">
                        <c:v>2.4</c:v>
                      </c:pt>
                      <c:pt idx="2361">
                        <c:v>2.4</c:v>
                      </c:pt>
                      <c:pt idx="2362">
                        <c:v>2.4</c:v>
                      </c:pt>
                      <c:pt idx="2363">
                        <c:v>2.4</c:v>
                      </c:pt>
                      <c:pt idx="2364">
                        <c:v>2.4</c:v>
                      </c:pt>
                      <c:pt idx="2365">
                        <c:v>2.4</c:v>
                      </c:pt>
                      <c:pt idx="2366">
                        <c:v>2.4</c:v>
                      </c:pt>
                      <c:pt idx="2367">
                        <c:v>2.4</c:v>
                      </c:pt>
                      <c:pt idx="2368">
                        <c:v>2.4</c:v>
                      </c:pt>
                      <c:pt idx="2369">
                        <c:v>2.4</c:v>
                      </c:pt>
                      <c:pt idx="2370">
                        <c:v>2.4</c:v>
                      </c:pt>
                      <c:pt idx="2371">
                        <c:v>2.4</c:v>
                      </c:pt>
                      <c:pt idx="2372">
                        <c:v>2.4</c:v>
                      </c:pt>
                      <c:pt idx="2373">
                        <c:v>2.4</c:v>
                      </c:pt>
                      <c:pt idx="2374">
                        <c:v>2.4</c:v>
                      </c:pt>
                      <c:pt idx="2375">
                        <c:v>2.4</c:v>
                      </c:pt>
                      <c:pt idx="2376">
                        <c:v>2.4</c:v>
                      </c:pt>
                      <c:pt idx="2377">
                        <c:v>2.4</c:v>
                      </c:pt>
                      <c:pt idx="2378">
                        <c:v>2.4</c:v>
                      </c:pt>
                      <c:pt idx="2379">
                        <c:v>2.4</c:v>
                      </c:pt>
                      <c:pt idx="2380">
                        <c:v>2.4</c:v>
                      </c:pt>
                      <c:pt idx="2381">
                        <c:v>2.4</c:v>
                      </c:pt>
                      <c:pt idx="2382">
                        <c:v>2.4</c:v>
                      </c:pt>
                      <c:pt idx="2383">
                        <c:v>2.4</c:v>
                      </c:pt>
                      <c:pt idx="2384">
                        <c:v>2.4</c:v>
                      </c:pt>
                      <c:pt idx="2385">
                        <c:v>2.4</c:v>
                      </c:pt>
                      <c:pt idx="2386">
                        <c:v>2.4</c:v>
                      </c:pt>
                      <c:pt idx="2387">
                        <c:v>2.4</c:v>
                      </c:pt>
                      <c:pt idx="2388">
                        <c:v>2.4</c:v>
                      </c:pt>
                      <c:pt idx="2389">
                        <c:v>2.4</c:v>
                      </c:pt>
                      <c:pt idx="2390">
                        <c:v>2.4</c:v>
                      </c:pt>
                      <c:pt idx="2391">
                        <c:v>2.4</c:v>
                      </c:pt>
                      <c:pt idx="2392">
                        <c:v>2.4</c:v>
                      </c:pt>
                      <c:pt idx="2393">
                        <c:v>2.4</c:v>
                      </c:pt>
                      <c:pt idx="2394">
                        <c:v>2.4</c:v>
                      </c:pt>
                      <c:pt idx="2395">
                        <c:v>2.4</c:v>
                      </c:pt>
                      <c:pt idx="2396">
                        <c:v>2.4</c:v>
                      </c:pt>
                      <c:pt idx="2397">
                        <c:v>2.4</c:v>
                      </c:pt>
                      <c:pt idx="2398">
                        <c:v>2.4</c:v>
                      </c:pt>
                      <c:pt idx="2399">
                        <c:v>2.4</c:v>
                      </c:pt>
                      <c:pt idx="2400">
                        <c:v>2.4</c:v>
                      </c:pt>
                      <c:pt idx="2401">
                        <c:v>2.4</c:v>
                      </c:pt>
                      <c:pt idx="2402">
                        <c:v>2.4</c:v>
                      </c:pt>
                      <c:pt idx="2403">
                        <c:v>2.4</c:v>
                      </c:pt>
                      <c:pt idx="2404">
                        <c:v>2.4</c:v>
                      </c:pt>
                      <c:pt idx="2405">
                        <c:v>2.4</c:v>
                      </c:pt>
                      <c:pt idx="2406">
                        <c:v>2.4</c:v>
                      </c:pt>
                      <c:pt idx="2407">
                        <c:v>2.4000000000001318</c:v>
                      </c:pt>
                      <c:pt idx="2408">
                        <c:v>2.3999999999999071</c:v>
                      </c:pt>
                      <c:pt idx="2409">
                        <c:v>2.4</c:v>
                      </c:pt>
                      <c:pt idx="2410">
                        <c:v>2.4</c:v>
                      </c:pt>
                      <c:pt idx="2411">
                        <c:v>2.4</c:v>
                      </c:pt>
                      <c:pt idx="2412">
                        <c:v>2.4</c:v>
                      </c:pt>
                      <c:pt idx="2413">
                        <c:v>2.4</c:v>
                      </c:pt>
                      <c:pt idx="2414">
                        <c:v>2.4</c:v>
                      </c:pt>
                      <c:pt idx="2415">
                        <c:v>2.4</c:v>
                      </c:pt>
                      <c:pt idx="2416">
                        <c:v>2.4</c:v>
                      </c:pt>
                      <c:pt idx="2417">
                        <c:v>2.4</c:v>
                      </c:pt>
                      <c:pt idx="2418">
                        <c:v>2.4</c:v>
                      </c:pt>
                      <c:pt idx="2419">
                        <c:v>2.4</c:v>
                      </c:pt>
                      <c:pt idx="2420">
                        <c:v>2.4</c:v>
                      </c:pt>
                      <c:pt idx="2421">
                        <c:v>2.4</c:v>
                      </c:pt>
                      <c:pt idx="2422">
                        <c:v>2.4</c:v>
                      </c:pt>
                      <c:pt idx="2423">
                        <c:v>2.4</c:v>
                      </c:pt>
                      <c:pt idx="2424">
                        <c:v>2.4</c:v>
                      </c:pt>
                      <c:pt idx="2425">
                        <c:v>2.4</c:v>
                      </c:pt>
                      <c:pt idx="2426">
                        <c:v>2.4</c:v>
                      </c:pt>
                      <c:pt idx="2427">
                        <c:v>2.4</c:v>
                      </c:pt>
                      <c:pt idx="2428">
                        <c:v>2.4</c:v>
                      </c:pt>
                      <c:pt idx="2429">
                        <c:v>2.4000000000000856</c:v>
                      </c:pt>
                      <c:pt idx="2430">
                        <c:v>2.4000000000000536</c:v>
                      </c:pt>
                      <c:pt idx="2431">
                        <c:v>2.39999999999994</c:v>
                      </c:pt>
                      <c:pt idx="2432">
                        <c:v>2.4000000000001345</c:v>
                      </c:pt>
                      <c:pt idx="2433">
                        <c:v>2.4000000000000776</c:v>
                      </c:pt>
                      <c:pt idx="2434">
                        <c:v>2.4000000000000554</c:v>
                      </c:pt>
                      <c:pt idx="2435">
                        <c:v>2.4000000000000861</c:v>
                      </c:pt>
                      <c:pt idx="2436">
                        <c:v>2.3999999999999959</c:v>
                      </c:pt>
                      <c:pt idx="2437">
                        <c:v>2.4000000000001034</c:v>
                      </c:pt>
                      <c:pt idx="2438">
                        <c:v>2.3999999999999249</c:v>
                      </c:pt>
                      <c:pt idx="2439">
                        <c:v>2.4000000000000759</c:v>
                      </c:pt>
                      <c:pt idx="2440">
                        <c:v>2.3999999999999626</c:v>
                      </c:pt>
                      <c:pt idx="2441">
                        <c:v>2.4</c:v>
                      </c:pt>
                      <c:pt idx="2442">
                        <c:v>2.4</c:v>
                      </c:pt>
                      <c:pt idx="2443">
                        <c:v>2.4</c:v>
                      </c:pt>
                      <c:pt idx="2444">
                        <c:v>2.4</c:v>
                      </c:pt>
                      <c:pt idx="2445">
                        <c:v>2.4</c:v>
                      </c:pt>
                      <c:pt idx="2446">
                        <c:v>2.4</c:v>
                      </c:pt>
                      <c:pt idx="2447">
                        <c:v>2.4</c:v>
                      </c:pt>
                      <c:pt idx="2448">
                        <c:v>2.4</c:v>
                      </c:pt>
                      <c:pt idx="2449">
                        <c:v>2.4</c:v>
                      </c:pt>
                      <c:pt idx="2450">
                        <c:v>2.4</c:v>
                      </c:pt>
                      <c:pt idx="2451">
                        <c:v>2.4</c:v>
                      </c:pt>
                      <c:pt idx="2452">
                        <c:v>2.4</c:v>
                      </c:pt>
                      <c:pt idx="2453">
                        <c:v>2.4</c:v>
                      </c:pt>
                      <c:pt idx="2454">
                        <c:v>2.4</c:v>
                      </c:pt>
                      <c:pt idx="2455">
                        <c:v>2.4</c:v>
                      </c:pt>
                      <c:pt idx="2456">
                        <c:v>2.4</c:v>
                      </c:pt>
                      <c:pt idx="2457">
                        <c:v>2.4</c:v>
                      </c:pt>
                      <c:pt idx="2458">
                        <c:v>2.4</c:v>
                      </c:pt>
                      <c:pt idx="2459">
                        <c:v>2.4</c:v>
                      </c:pt>
                      <c:pt idx="2460">
                        <c:v>2.4</c:v>
                      </c:pt>
                      <c:pt idx="2461">
                        <c:v>2.4188955630000004</c:v>
                      </c:pt>
                      <c:pt idx="2462">
                        <c:v>2.5716232940000001</c:v>
                      </c:pt>
                      <c:pt idx="2463">
                        <c:v>2.7826037269999997</c:v>
                      </c:pt>
                      <c:pt idx="2464">
                        <c:v>2.6910571339999994</c:v>
                      </c:pt>
                      <c:pt idx="2465">
                        <c:v>2.7301753340000001</c:v>
                      </c:pt>
                      <c:pt idx="2466">
                        <c:v>2.5398582410000001</c:v>
                      </c:pt>
                      <c:pt idx="2467">
                        <c:v>2.4477372189999995</c:v>
                      </c:pt>
                      <c:pt idx="2468">
                        <c:v>2.4922358969999996</c:v>
                      </c:pt>
                      <c:pt idx="2469">
                        <c:v>2.7307813880000005</c:v>
                      </c:pt>
                      <c:pt idx="2470">
                        <c:v>2.8945332980000007</c:v>
                      </c:pt>
                      <c:pt idx="2471">
                        <c:v>3.0440777890000001</c:v>
                      </c:pt>
                      <c:pt idx="2472">
                        <c:v>3.1670490429999996</c:v>
                      </c:pt>
                      <c:pt idx="2473">
                        <c:v>3.2456776409999994</c:v>
                      </c:pt>
                      <c:pt idx="2474">
                        <c:v>3.0309516109999999</c:v>
                      </c:pt>
                      <c:pt idx="2475">
                        <c:v>2.8873255000000002</c:v>
                      </c:pt>
                      <c:pt idx="2476">
                        <c:v>2.8684931929999999</c:v>
                      </c:pt>
                      <c:pt idx="2477">
                        <c:v>2.914471313</c:v>
                      </c:pt>
                      <c:pt idx="2478">
                        <c:v>2.9146719220000001</c:v>
                      </c:pt>
                      <c:pt idx="2479">
                        <c:v>3.2003081030000002</c:v>
                      </c:pt>
                      <c:pt idx="2480">
                        <c:v>3.4296588890000006</c:v>
                      </c:pt>
                      <c:pt idx="2481">
                        <c:v>3.446085149</c:v>
                      </c:pt>
                      <c:pt idx="2482">
                        <c:v>3.4390802709999999</c:v>
                      </c:pt>
                      <c:pt idx="2483">
                        <c:v>3.3946516720000002</c:v>
                      </c:pt>
                      <c:pt idx="2484">
                        <c:v>3.325019094</c:v>
                      </c:pt>
                      <c:pt idx="2485">
                        <c:v>3.3485073640000005</c:v>
                      </c:pt>
                      <c:pt idx="2486">
                        <c:v>3.3825262019999993</c:v>
                      </c:pt>
                      <c:pt idx="2487">
                        <c:v>3.4484977470000002</c:v>
                      </c:pt>
                      <c:pt idx="2488">
                        <c:v>3.3155159139999997</c:v>
                      </c:pt>
                      <c:pt idx="2489">
                        <c:v>3.0869532580000003</c:v>
                      </c:pt>
                      <c:pt idx="2490">
                        <c:v>2.837359427</c:v>
                      </c:pt>
                      <c:pt idx="2491">
                        <c:v>2.6629558540000007</c:v>
                      </c:pt>
                      <c:pt idx="2492">
                        <c:v>2.5904241460000001</c:v>
                      </c:pt>
                      <c:pt idx="2493">
                        <c:v>2.6176303940000007</c:v>
                      </c:pt>
                      <c:pt idx="2494">
                        <c:v>2.6617935570000002</c:v>
                      </c:pt>
                      <c:pt idx="2495">
                        <c:v>2.6873465830000001</c:v>
                      </c:pt>
                      <c:pt idx="2496">
                        <c:v>2.6567531149999999</c:v>
                      </c:pt>
                      <c:pt idx="2497">
                        <c:v>2.6117873739999995</c:v>
                      </c:pt>
                      <c:pt idx="2498">
                        <c:v>2.5582484570000004</c:v>
                      </c:pt>
                      <c:pt idx="2499">
                        <c:v>2.498825911</c:v>
                      </c:pt>
                      <c:pt idx="2500">
                        <c:v>2.405188195</c:v>
                      </c:pt>
                      <c:pt idx="2501">
                        <c:v>2.4</c:v>
                      </c:pt>
                      <c:pt idx="2502">
                        <c:v>2.4</c:v>
                      </c:pt>
                      <c:pt idx="2503">
                        <c:v>2.4</c:v>
                      </c:pt>
                      <c:pt idx="2504">
                        <c:v>2.4</c:v>
                      </c:pt>
                      <c:pt idx="2505">
                        <c:v>2.4</c:v>
                      </c:pt>
                      <c:pt idx="2506">
                        <c:v>2.4</c:v>
                      </c:pt>
                      <c:pt idx="2507">
                        <c:v>2.4</c:v>
                      </c:pt>
                      <c:pt idx="2508">
                        <c:v>2.4</c:v>
                      </c:pt>
                      <c:pt idx="2509">
                        <c:v>2.4</c:v>
                      </c:pt>
                      <c:pt idx="2510">
                        <c:v>2.4</c:v>
                      </c:pt>
                      <c:pt idx="2511">
                        <c:v>2.4</c:v>
                      </c:pt>
                      <c:pt idx="2512">
                        <c:v>2.4</c:v>
                      </c:pt>
                      <c:pt idx="2513">
                        <c:v>2.4</c:v>
                      </c:pt>
                      <c:pt idx="2514">
                        <c:v>2.4</c:v>
                      </c:pt>
                      <c:pt idx="2515">
                        <c:v>2.4</c:v>
                      </c:pt>
                      <c:pt idx="2516">
                        <c:v>2.4</c:v>
                      </c:pt>
                      <c:pt idx="2517">
                        <c:v>2.4</c:v>
                      </c:pt>
                      <c:pt idx="2518">
                        <c:v>2.4</c:v>
                      </c:pt>
                      <c:pt idx="2519">
                        <c:v>2.4</c:v>
                      </c:pt>
                      <c:pt idx="2520">
                        <c:v>2.4</c:v>
                      </c:pt>
                      <c:pt idx="2521">
                        <c:v>2.4</c:v>
                      </c:pt>
                      <c:pt idx="2522">
                        <c:v>2.4</c:v>
                      </c:pt>
                      <c:pt idx="2523">
                        <c:v>2.4</c:v>
                      </c:pt>
                      <c:pt idx="2524">
                        <c:v>2.4</c:v>
                      </c:pt>
                      <c:pt idx="2525">
                        <c:v>2.4</c:v>
                      </c:pt>
                      <c:pt idx="2526">
                        <c:v>2.4</c:v>
                      </c:pt>
                      <c:pt idx="2527">
                        <c:v>2.4</c:v>
                      </c:pt>
                      <c:pt idx="2528">
                        <c:v>2.4</c:v>
                      </c:pt>
                      <c:pt idx="2529">
                        <c:v>2.4</c:v>
                      </c:pt>
                      <c:pt idx="2530">
                        <c:v>2.4</c:v>
                      </c:pt>
                      <c:pt idx="2531">
                        <c:v>2.4</c:v>
                      </c:pt>
                      <c:pt idx="2532">
                        <c:v>2.4</c:v>
                      </c:pt>
                      <c:pt idx="2533">
                        <c:v>2.4</c:v>
                      </c:pt>
                      <c:pt idx="2534">
                        <c:v>2.4</c:v>
                      </c:pt>
                      <c:pt idx="2535">
                        <c:v>2.4</c:v>
                      </c:pt>
                      <c:pt idx="2536">
                        <c:v>2.4</c:v>
                      </c:pt>
                      <c:pt idx="2537">
                        <c:v>2.4</c:v>
                      </c:pt>
                      <c:pt idx="2538">
                        <c:v>2.4</c:v>
                      </c:pt>
                      <c:pt idx="2539">
                        <c:v>2.4</c:v>
                      </c:pt>
                      <c:pt idx="2540">
                        <c:v>2.4</c:v>
                      </c:pt>
                      <c:pt idx="2541">
                        <c:v>2.4</c:v>
                      </c:pt>
                      <c:pt idx="2542">
                        <c:v>2.4</c:v>
                      </c:pt>
                      <c:pt idx="2543">
                        <c:v>2.4</c:v>
                      </c:pt>
                      <c:pt idx="2544">
                        <c:v>2.4</c:v>
                      </c:pt>
                      <c:pt idx="2545">
                        <c:v>2.4</c:v>
                      </c:pt>
                      <c:pt idx="2546">
                        <c:v>2.4</c:v>
                      </c:pt>
                      <c:pt idx="2547">
                        <c:v>2.4</c:v>
                      </c:pt>
                      <c:pt idx="2548">
                        <c:v>2.4</c:v>
                      </c:pt>
                      <c:pt idx="2549">
                        <c:v>2.4</c:v>
                      </c:pt>
                      <c:pt idx="2550">
                        <c:v>2.4</c:v>
                      </c:pt>
                      <c:pt idx="2551">
                        <c:v>2.4</c:v>
                      </c:pt>
                      <c:pt idx="2552">
                        <c:v>2.4</c:v>
                      </c:pt>
                      <c:pt idx="2553">
                        <c:v>2.4</c:v>
                      </c:pt>
                      <c:pt idx="2554">
                        <c:v>2.4</c:v>
                      </c:pt>
                      <c:pt idx="2555">
                        <c:v>2.4</c:v>
                      </c:pt>
                      <c:pt idx="2556">
                        <c:v>2.4</c:v>
                      </c:pt>
                      <c:pt idx="2557">
                        <c:v>2.4</c:v>
                      </c:pt>
                      <c:pt idx="2558">
                        <c:v>2.4</c:v>
                      </c:pt>
                      <c:pt idx="2559">
                        <c:v>2.4</c:v>
                      </c:pt>
                      <c:pt idx="2560">
                        <c:v>2.4</c:v>
                      </c:pt>
                      <c:pt idx="2561">
                        <c:v>2.4</c:v>
                      </c:pt>
                      <c:pt idx="2562">
                        <c:v>2.4</c:v>
                      </c:pt>
                      <c:pt idx="2563">
                        <c:v>2.4</c:v>
                      </c:pt>
                      <c:pt idx="2564">
                        <c:v>2.4</c:v>
                      </c:pt>
                      <c:pt idx="2565">
                        <c:v>2.4</c:v>
                      </c:pt>
                      <c:pt idx="2566">
                        <c:v>2.4</c:v>
                      </c:pt>
                      <c:pt idx="2567">
                        <c:v>2.4</c:v>
                      </c:pt>
                      <c:pt idx="2568">
                        <c:v>2.4</c:v>
                      </c:pt>
                      <c:pt idx="2569">
                        <c:v>2.4</c:v>
                      </c:pt>
                      <c:pt idx="2570">
                        <c:v>2.4</c:v>
                      </c:pt>
                      <c:pt idx="2571">
                        <c:v>2.4</c:v>
                      </c:pt>
                      <c:pt idx="2572">
                        <c:v>2.4</c:v>
                      </c:pt>
                      <c:pt idx="2573">
                        <c:v>2.4</c:v>
                      </c:pt>
                      <c:pt idx="2574">
                        <c:v>2.4</c:v>
                      </c:pt>
                      <c:pt idx="2575">
                        <c:v>2.4</c:v>
                      </c:pt>
                      <c:pt idx="2576">
                        <c:v>2.4</c:v>
                      </c:pt>
                      <c:pt idx="2577">
                        <c:v>2.4</c:v>
                      </c:pt>
                      <c:pt idx="2578">
                        <c:v>2.4</c:v>
                      </c:pt>
                      <c:pt idx="2579">
                        <c:v>2.4</c:v>
                      </c:pt>
                      <c:pt idx="2580">
                        <c:v>2.4</c:v>
                      </c:pt>
                      <c:pt idx="2581">
                        <c:v>2.4</c:v>
                      </c:pt>
                      <c:pt idx="2582">
                        <c:v>2.4</c:v>
                      </c:pt>
                      <c:pt idx="2583">
                        <c:v>2.4</c:v>
                      </c:pt>
                      <c:pt idx="2584">
                        <c:v>2.4</c:v>
                      </c:pt>
                      <c:pt idx="2585">
                        <c:v>2.4</c:v>
                      </c:pt>
                      <c:pt idx="2586">
                        <c:v>2.4</c:v>
                      </c:pt>
                      <c:pt idx="2587">
                        <c:v>2.4</c:v>
                      </c:pt>
                      <c:pt idx="2588">
                        <c:v>2.4</c:v>
                      </c:pt>
                      <c:pt idx="2589">
                        <c:v>2.4</c:v>
                      </c:pt>
                      <c:pt idx="2590">
                        <c:v>2.4</c:v>
                      </c:pt>
                      <c:pt idx="2591">
                        <c:v>2.4</c:v>
                      </c:pt>
                      <c:pt idx="2592">
                        <c:v>2.4</c:v>
                      </c:pt>
                      <c:pt idx="2593">
                        <c:v>2.4</c:v>
                      </c:pt>
                      <c:pt idx="2594">
                        <c:v>2.4</c:v>
                      </c:pt>
                      <c:pt idx="2595">
                        <c:v>2.4</c:v>
                      </c:pt>
                      <c:pt idx="2596">
                        <c:v>2.4</c:v>
                      </c:pt>
                      <c:pt idx="2597">
                        <c:v>2.4</c:v>
                      </c:pt>
                      <c:pt idx="2598">
                        <c:v>2.4</c:v>
                      </c:pt>
                      <c:pt idx="2599">
                        <c:v>2.4</c:v>
                      </c:pt>
                      <c:pt idx="2600">
                        <c:v>2.4</c:v>
                      </c:pt>
                      <c:pt idx="2601">
                        <c:v>2.4</c:v>
                      </c:pt>
                      <c:pt idx="2602">
                        <c:v>2.4</c:v>
                      </c:pt>
                      <c:pt idx="2603">
                        <c:v>2.4</c:v>
                      </c:pt>
                      <c:pt idx="2604">
                        <c:v>2.4</c:v>
                      </c:pt>
                      <c:pt idx="2605">
                        <c:v>2.4</c:v>
                      </c:pt>
                      <c:pt idx="2606">
                        <c:v>2.4</c:v>
                      </c:pt>
                      <c:pt idx="2607">
                        <c:v>2.4</c:v>
                      </c:pt>
                      <c:pt idx="2608">
                        <c:v>2.4</c:v>
                      </c:pt>
                      <c:pt idx="2609">
                        <c:v>2.4</c:v>
                      </c:pt>
                      <c:pt idx="2610">
                        <c:v>2.4</c:v>
                      </c:pt>
                      <c:pt idx="2611">
                        <c:v>2.4</c:v>
                      </c:pt>
                      <c:pt idx="2612">
                        <c:v>2.4</c:v>
                      </c:pt>
                      <c:pt idx="2613">
                        <c:v>2.4</c:v>
                      </c:pt>
                      <c:pt idx="2614">
                        <c:v>2.4</c:v>
                      </c:pt>
                      <c:pt idx="2615">
                        <c:v>2.4</c:v>
                      </c:pt>
                      <c:pt idx="2616">
                        <c:v>2.4</c:v>
                      </c:pt>
                      <c:pt idx="2617">
                        <c:v>2.4</c:v>
                      </c:pt>
                      <c:pt idx="2618">
                        <c:v>2.4</c:v>
                      </c:pt>
                      <c:pt idx="2619">
                        <c:v>2.4</c:v>
                      </c:pt>
                      <c:pt idx="2620">
                        <c:v>2.4</c:v>
                      </c:pt>
                      <c:pt idx="2621">
                        <c:v>2.4</c:v>
                      </c:pt>
                      <c:pt idx="2622">
                        <c:v>2.4000000000000772</c:v>
                      </c:pt>
                      <c:pt idx="2623">
                        <c:v>2.4000000000001211</c:v>
                      </c:pt>
                      <c:pt idx="2624">
                        <c:v>2.4000000000000306</c:v>
                      </c:pt>
                      <c:pt idx="2625">
                        <c:v>2.3999999999999329</c:v>
                      </c:pt>
                      <c:pt idx="2626">
                        <c:v>2.3999999999999271</c:v>
                      </c:pt>
                      <c:pt idx="2627">
                        <c:v>2.400000000000063</c:v>
                      </c:pt>
                      <c:pt idx="2628">
                        <c:v>2.4000000000001274</c:v>
                      </c:pt>
                      <c:pt idx="2629">
                        <c:v>2.3999999999999586</c:v>
                      </c:pt>
                      <c:pt idx="2630">
                        <c:v>2.4000000000000616</c:v>
                      </c:pt>
                      <c:pt idx="2631">
                        <c:v>2.3999999999999675</c:v>
                      </c:pt>
                      <c:pt idx="2632">
                        <c:v>2.4000000000000257</c:v>
                      </c:pt>
                      <c:pt idx="2633">
                        <c:v>2.4000000000000847</c:v>
                      </c:pt>
                      <c:pt idx="2634">
                        <c:v>2.3999999999999391</c:v>
                      </c:pt>
                      <c:pt idx="2635">
                        <c:v>2.4000000000001198</c:v>
                      </c:pt>
                      <c:pt idx="2636">
                        <c:v>2.4</c:v>
                      </c:pt>
                      <c:pt idx="2637">
                        <c:v>2.4</c:v>
                      </c:pt>
                      <c:pt idx="2638">
                        <c:v>2.4</c:v>
                      </c:pt>
                      <c:pt idx="2639">
                        <c:v>2.4</c:v>
                      </c:pt>
                      <c:pt idx="2640">
                        <c:v>2.4</c:v>
                      </c:pt>
                      <c:pt idx="2641">
                        <c:v>2.4</c:v>
                      </c:pt>
                      <c:pt idx="2642">
                        <c:v>2.4</c:v>
                      </c:pt>
                      <c:pt idx="2643">
                        <c:v>2.4</c:v>
                      </c:pt>
                      <c:pt idx="2644">
                        <c:v>2.4</c:v>
                      </c:pt>
                      <c:pt idx="2645">
                        <c:v>2.4</c:v>
                      </c:pt>
                      <c:pt idx="2646">
                        <c:v>2.4</c:v>
                      </c:pt>
                      <c:pt idx="2647">
                        <c:v>2.3999999999999786</c:v>
                      </c:pt>
                      <c:pt idx="2648">
                        <c:v>2.4000000000000368</c:v>
                      </c:pt>
                      <c:pt idx="2649">
                        <c:v>2.400000000000027</c:v>
                      </c:pt>
                      <c:pt idx="2650">
                        <c:v>2.3999999999998689</c:v>
                      </c:pt>
                      <c:pt idx="2651">
                        <c:v>2.3999999999999959</c:v>
                      </c:pt>
                      <c:pt idx="2652">
                        <c:v>2.3999999999999249</c:v>
                      </c:pt>
                      <c:pt idx="2653">
                        <c:v>2.4000000000000226</c:v>
                      </c:pt>
                      <c:pt idx="2654">
                        <c:v>2.3999999999999435</c:v>
                      </c:pt>
                      <c:pt idx="2655">
                        <c:v>2.3999999999999364</c:v>
                      </c:pt>
                      <c:pt idx="2656">
                        <c:v>2.4000000000000421</c:v>
                      </c:pt>
                      <c:pt idx="2657">
                        <c:v>2.3999999999999946</c:v>
                      </c:pt>
                      <c:pt idx="2658">
                        <c:v>2.3999999999999435</c:v>
                      </c:pt>
                      <c:pt idx="2659">
                        <c:v>2.3999999999999915</c:v>
                      </c:pt>
                      <c:pt idx="2660">
                        <c:v>2.3999999999999435</c:v>
                      </c:pt>
                      <c:pt idx="2661">
                        <c:v>2.4000000000000945</c:v>
                      </c:pt>
                      <c:pt idx="2662">
                        <c:v>2.3999999999999222</c:v>
                      </c:pt>
                      <c:pt idx="2663">
                        <c:v>2.400000000000134</c:v>
                      </c:pt>
                      <c:pt idx="2664">
                        <c:v>2.39999999999994</c:v>
                      </c:pt>
                      <c:pt idx="2665">
                        <c:v>2.4000000000000568</c:v>
                      </c:pt>
                      <c:pt idx="2666">
                        <c:v>2.3999999999998849</c:v>
                      </c:pt>
                      <c:pt idx="2667">
                        <c:v>2.3999999999999777</c:v>
                      </c:pt>
                      <c:pt idx="2668">
                        <c:v>2.4000000000000297</c:v>
                      </c:pt>
                      <c:pt idx="2669">
                        <c:v>2.3999999999999408</c:v>
                      </c:pt>
                      <c:pt idx="2670">
                        <c:v>2.3999999999999417</c:v>
                      </c:pt>
                      <c:pt idx="2671">
                        <c:v>2.4000000000001154</c:v>
                      </c:pt>
                      <c:pt idx="2672">
                        <c:v>2.3999999999998978</c:v>
                      </c:pt>
                      <c:pt idx="2673">
                        <c:v>2.4000000000000989</c:v>
                      </c:pt>
                      <c:pt idx="2674">
                        <c:v>2.4000000000000097</c:v>
                      </c:pt>
                      <c:pt idx="2675">
                        <c:v>2.3999999999998662</c:v>
                      </c:pt>
                      <c:pt idx="2676">
                        <c:v>2.3999999999999213</c:v>
                      </c:pt>
                      <c:pt idx="2677">
                        <c:v>2.4000000000000936</c:v>
                      </c:pt>
                      <c:pt idx="2678">
                        <c:v>2.3999999999999373</c:v>
                      </c:pt>
                      <c:pt idx="2679">
                        <c:v>2.3999999999999782</c:v>
                      </c:pt>
                      <c:pt idx="2680">
                        <c:v>2.4000000000000252</c:v>
                      </c:pt>
                      <c:pt idx="2681">
                        <c:v>2.4000000000000492</c:v>
                      </c:pt>
                      <c:pt idx="2682">
                        <c:v>2.3999999999999173</c:v>
                      </c:pt>
                      <c:pt idx="2683">
                        <c:v>2.3999999999998831</c:v>
                      </c:pt>
                      <c:pt idx="2684">
                        <c:v>2.4000000000000163</c:v>
                      </c:pt>
                      <c:pt idx="2685">
                        <c:v>2.4000000000001349</c:v>
                      </c:pt>
                      <c:pt idx="2686">
                        <c:v>2.3999999999999506</c:v>
                      </c:pt>
                      <c:pt idx="2687">
                        <c:v>2.3999999999999622</c:v>
                      </c:pt>
                      <c:pt idx="2688">
                        <c:v>2.3999999999999839</c:v>
                      </c:pt>
                      <c:pt idx="2689">
                        <c:v>2.3999999999999369</c:v>
                      </c:pt>
                      <c:pt idx="2690">
                        <c:v>2.400000000000071</c:v>
                      </c:pt>
                      <c:pt idx="2691">
                        <c:v>2.3999999999999622</c:v>
                      </c:pt>
                      <c:pt idx="2692">
                        <c:v>2.399999999999908</c:v>
                      </c:pt>
                      <c:pt idx="2693">
                        <c:v>2.4000000000000554</c:v>
                      </c:pt>
                      <c:pt idx="2694">
                        <c:v>2.3999999999998942</c:v>
                      </c:pt>
                      <c:pt idx="2695">
                        <c:v>2.4000000000000221</c:v>
                      </c:pt>
                      <c:pt idx="2696">
                        <c:v>2.4000000000001291</c:v>
                      </c:pt>
                      <c:pt idx="2697">
                        <c:v>2.3999999999999835</c:v>
                      </c:pt>
                      <c:pt idx="2698">
                        <c:v>2.4000000000001265</c:v>
                      </c:pt>
                      <c:pt idx="2699">
                        <c:v>2.4000000000000936</c:v>
                      </c:pt>
                      <c:pt idx="2700">
                        <c:v>2.4000000000000687</c:v>
                      </c:pt>
                      <c:pt idx="2701">
                        <c:v>2.399999999999948</c:v>
                      </c:pt>
                      <c:pt idx="2702">
                        <c:v>2.4000000000000075</c:v>
                      </c:pt>
                      <c:pt idx="2703">
                        <c:v>2.3999999999998778</c:v>
                      </c:pt>
                      <c:pt idx="2704">
                        <c:v>2.399999999999884</c:v>
                      </c:pt>
                      <c:pt idx="2705">
                        <c:v>2.4000000000000647</c:v>
                      </c:pt>
                      <c:pt idx="2706">
                        <c:v>2.3999999999999684</c:v>
                      </c:pt>
                      <c:pt idx="2707">
                        <c:v>2.4000000000000563</c:v>
                      </c:pt>
                      <c:pt idx="2708">
                        <c:v>2.4</c:v>
                      </c:pt>
                      <c:pt idx="2709">
                        <c:v>2.4</c:v>
                      </c:pt>
                      <c:pt idx="2710">
                        <c:v>2.4</c:v>
                      </c:pt>
                      <c:pt idx="2711">
                        <c:v>2.4</c:v>
                      </c:pt>
                      <c:pt idx="2712">
                        <c:v>2.4</c:v>
                      </c:pt>
                      <c:pt idx="2713">
                        <c:v>2.4</c:v>
                      </c:pt>
                      <c:pt idx="2714">
                        <c:v>2.3999999999998698</c:v>
                      </c:pt>
                      <c:pt idx="2715">
                        <c:v>2.4000000000000483</c:v>
                      </c:pt>
                      <c:pt idx="2716">
                        <c:v>2.4000000000001038</c:v>
                      </c:pt>
                      <c:pt idx="2717">
                        <c:v>2.399999999999999</c:v>
                      </c:pt>
                      <c:pt idx="2718">
                        <c:v>2.4000000000001132</c:v>
                      </c:pt>
                      <c:pt idx="2719">
                        <c:v>2.4000000000000981</c:v>
                      </c:pt>
                      <c:pt idx="2720">
                        <c:v>2.3999999999999004</c:v>
                      </c:pt>
                      <c:pt idx="2721">
                        <c:v>2.3999999999999448</c:v>
                      </c:pt>
                      <c:pt idx="2722">
                        <c:v>2.3999999999998871</c:v>
                      </c:pt>
                      <c:pt idx="2723">
                        <c:v>2.3999999999998702</c:v>
                      </c:pt>
                      <c:pt idx="2724">
                        <c:v>2.4000000000001389</c:v>
                      </c:pt>
                      <c:pt idx="2725">
                        <c:v>2.4000000000000585</c:v>
                      </c:pt>
                      <c:pt idx="2726">
                        <c:v>2.3999999999998627</c:v>
                      </c:pt>
                      <c:pt idx="2727">
                        <c:v>2.4000000000000714</c:v>
                      </c:pt>
                      <c:pt idx="2728">
                        <c:v>2.3999999999999169</c:v>
                      </c:pt>
                      <c:pt idx="2729">
                        <c:v>2.399999999999944</c:v>
                      </c:pt>
                      <c:pt idx="2730">
                        <c:v>2.3999999999999924</c:v>
                      </c:pt>
                      <c:pt idx="2731">
                        <c:v>2.4</c:v>
                      </c:pt>
                      <c:pt idx="2732">
                        <c:v>2.4</c:v>
                      </c:pt>
                      <c:pt idx="2733">
                        <c:v>2.4</c:v>
                      </c:pt>
                      <c:pt idx="2734">
                        <c:v>2.4</c:v>
                      </c:pt>
                      <c:pt idx="2735">
                        <c:v>2.4</c:v>
                      </c:pt>
                      <c:pt idx="2736">
                        <c:v>2.4</c:v>
                      </c:pt>
                      <c:pt idx="2737">
                        <c:v>2.4</c:v>
                      </c:pt>
                      <c:pt idx="2738">
                        <c:v>2.4</c:v>
                      </c:pt>
                      <c:pt idx="2739">
                        <c:v>2.4</c:v>
                      </c:pt>
                      <c:pt idx="2740">
                        <c:v>2.4</c:v>
                      </c:pt>
                      <c:pt idx="2741">
                        <c:v>2.4</c:v>
                      </c:pt>
                      <c:pt idx="2742">
                        <c:v>2.4000000000000488</c:v>
                      </c:pt>
                      <c:pt idx="2743">
                        <c:v>2.4000000000000625</c:v>
                      </c:pt>
                      <c:pt idx="2744">
                        <c:v>2.4000000000001291</c:v>
                      </c:pt>
                      <c:pt idx="2745">
                        <c:v>2.400000000000003</c:v>
                      </c:pt>
                      <c:pt idx="2746">
                        <c:v>2.400000000000019</c:v>
                      </c:pt>
                      <c:pt idx="2747">
                        <c:v>2.4000000000000541</c:v>
                      </c:pt>
                      <c:pt idx="2748">
                        <c:v>2.400000000000142</c:v>
                      </c:pt>
                      <c:pt idx="2749">
                        <c:v>2.3999999999998618</c:v>
                      </c:pt>
                      <c:pt idx="2750">
                        <c:v>2.3999999999999218</c:v>
                      </c:pt>
                      <c:pt idx="2751">
                        <c:v>2.4</c:v>
                      </c:pt>
                      <c:pt idx="2752">
                        <c:v>2.4</c:v>
                      </c:pt>
                      <c:pt idx="2753">
                        <c:v>2.4</c:v>
                      </c:pt>
                      <c:pt idx="2754">
                        <c:v>2.4</c:v>
                      </c:pt>
                      <c:pt idx="2755">
                        <c:v>2.4</c:v>
                      </c:pt>
                      <c:pt idx="2756">
                        <c:v>2.4</c:v>
                      </c:pt>
                      <c:pt idx="2757">
                        <c:v>2.4</c:v>
                      </c:pt>
                      <c:pt idx="2758">
                        <c:v>2.4</c:v>
                      </c:pt>
                      <c:pt idx="2759">
                        <c:v>2.4</c:v>
                      </c:pt>
                      <c:pt idx="2760">
                        <c:v>2.4</c:v>
                      </c:pt>
                      <c:pt idx="2761">
                        <c:v>2.4</c:v>
                      </c:pt>
                      <c:pt idx="2762">
                        <c:v>2.4</c:v>
                      </c:pt>
                      <c:pt idx="2763">
                        <c:v>2.4</c:v>
                      </c:pt>
                      <c:pt idx="2764">
                        <c:v>2.4</c:v>
                      </c:pt>
                      <c:pt idx="2765">
                        <c:v>2.4</c:v>
                      </c:pt>
                      <c:pt idx="2766">
                        <c:v>2.4</c:v>
                      </c:pt>
                      <c:pt idx="2767">
                        <c:v>2.4</c:v>
                      </c:pt>
                      <c:pt idx="2768">
                        <c:v>2.4</c:v>
                      </c:pt>
                      <c:pt idx="2769">
                        <c:v>2.4</c:v>
                      </c:pt>
                      <c:pt idx="2770">
                        <c:v>2.4</c:v>
                      </c:pt>
                      <c:pt idx="2771">
                        <c:v>2.4</c:v>
                      </c:pt>
                      <c:pt idx="2772">
                        <c:v>2.4</c:v>
                      </c:pt>
                      <c:pt idx="2773">
                        <c:v>2.4</c:v>
                      </c:pt>
                      <c:pt idx="2774">
                        <c:v>2.4</c:v>
                      </c:pt>
                      <c:pt idx="2775">
                        <c:v>2.4</c:v>
                      </c:pt>
                      <c:pt idx="2776">
                        <c:v>2.4</c:v>
                      </c:pt>
                      <c:pt idx="2777">
                        <c:v>2.4</c:v>
                      </c:pt>
                      <c:pt idx="2778">
                        <c:v>2.4</c:v>
                      </c:pt>
                      <c:pt idx="2779">
                        <c:v>2.4</c:v>
                      </c:pt>
                      <c:pt idx="2780">
                        <c:v>2.4</c:v>
                      </c:pt>
                      <c:pt idx="2781">
                        <c:v>2.4</c:v>
                      </c:pt>
                      <c:pt idx="2782">
                        <c:v>2.4</c:v>
                      </c:pt>
                      <c:pt idx="2783">
                        <c:v>2.4</c:v>
                      </c:pt>
                      <c:pt idx="2784">
                        <c:v>2.4</c:v>
                      </c:pt>
                      <c:pt idx="2785">
                        <c:v>2.4</c:v>
                      </c:pt>
                      <c:pt idx="2786">
                        <c:v>2.4</c:v>
                      </c:pt>
                      <c:pt idx="2787">
                        <c:v>2.4</c:v>
                      </c:pt>
                      <c:pt idx="2788">
                        <c:v>2.4</c:v>
                      </c:pt>
                      <c:pt idx="2789">
                        <c:v>2.4000000000000501</c:v>
                      </c:pt>
                      <c:pt idx="2790">
                        <c:v>2.4000000000001336</c:v>
                      </c:pt>
                      <c:pt idx="2791">
                        <c:v>2.3999999999999826</c:v>
                      </c:pt>
                      <c:pt idx="2792">
                        <c:v>2.4000000000000337</c:v>
                      </c:pt>
                      <c:pt idx="2793">
                        <c:v>2.4000000000000226</c:v>
                      </c:pt>
                      <c:pt idx="2794">
                        <c:v>2.4000000000001211</c:v>
                      </c:pt>
                      <c:pt idx="2795">
                        <c:v>2.3999999999999631</c:v>
                      </c:pt>
                      <c:pt idx="2796">
                        <c:v>2.3999999999998969</c:v>
                      </c:pt>
                      <c:pt idx="2797">
                        <c:v>2.3999999999999977</c:v>
                      </c:pt>
                      <c:pt idx="2798">
                        <c:v>2.3999999999999178</c:v>
                      </c:pt>
                      <c:pt idx="2799">
                        <c:v>2.4000000000000044</c:v>
                      </c:pt>
                      <c:pt idx="2800">
                        <c:v>2.3999999999998947</c:v>
                      </c:pt>
                      <c:pt idx="2801">
                        <c:v>2.4000000000001354</c:v>
                      </c:pt>
                      <c:pt idx="2802">
                        <c:v>2.399999999999924</c:v>
                      </c:pt>
                      <c:pt idx="2803">
                        <c:v>2.3999999999999693</c:v>
                      </c:pt>
                      <c:pt idx="2804">
                        <c:v>2.3999999999998667</c:v>
                      </c:pt>
                      <c:pt idx="2805">
                        <c:v>2.3999999999998938</c:v>
                      </c:pt>
                      <c:pt idx="2806">
                        <c:v>2.3999999999998627</c:v>
                      </c:pt>
                      <c:pt idx="2807">
                        <c:v>2.3999999999999</c:v>
                      </c:pt>
                      <c:pt idx="2808">
                        <c:v>2.4000000000000057</c:v>
                      </c:pt>
                      <c:pt idx="2809">
                        <c:v>2.4000000000000292</c:v>
                      </c:pt>
                      <c:pt idx="2810">
                        <c:v>2.3999999999999444</c:v>
                      </c:pt>
                      <c:pt idx="2811">
                        <c:v>2.39999999999994</c:v>
                      </c:pt>
                      <c:pt idx="2812">
                        <c:v>2.3999999999998729</c:v>
                      </c:pt>
                      <c:pt idx="2813">
                        <c:v>2.4000000000000159</c:v>
                      </c:pt>
                      <c:pt idx="2814">
                        <c:v>2.3999999999998911</c:v>
                      </c:pt>
                      <c:pt idx="2815">
                        <c:v>2.4000000000001207</c:v>
                      </c:pt>
                      <c:pt idx="2816">
                        <c:v>2.4000000000000754</c:v>
                      </c:pt>
                      <c:pt idx="2817">
                        <c:v>2.3999999999998729</c:v>
                      </c:pt>
                      <c:pt idx="2818">
                        <c:v>2.4000000000000909</c:v>
                      </c:pt>
                      <c:pt idx="2819">
                        <c:v>2.4000000000000798</c:v>
                      </c:pt>
                      <c:pt idx="2820">
                        <c:v>2.3999999999998929</c:v>
                      </c:pt>
                      <c:pt idx="2821">
                        <c:v>2.4000000000001234</c:v>
                      </c:pt>
                      <c:pt idx="2822">
                        <c:v>2.3999999999999813</c:v>
                      </c:pt>
                      <c:pt idx="2823">
                        <c:v>2.3999999999999884</c:v>
                      </c:pt>
                      <c:pt idx="2824">
                        <c:v>2.3999999999999759</c:v>
                      </c:pt>
                      <c:pt idx="2825">
                        <c:v>2.3999999999998756</c:v>
                      </c:pt>
                      <c:pt idx="2826">
                        <c:v>2.4000000000000217</c:v>
                      </c:pt>
                      <c:pt idx="2827">
                        <c:v>2.4000000000001172</c:v>
                      </c:pt>
                      <c:pt idx="2828">
                        <c:v>2.4000000000001229</c:v>
                      </c:pt>
                      <c:pt idx="2829">
                        <c:v>2.3999999999999626</c:v>
                      </c:pt>
                      <c:pt idx="2830">
                        <c:v>2.4000000000001176</c:v>
                      </c:pt>
                      <c:pt idx="2831">
                        <c:v>2.3999999999999577</c:v>
                      </c:pt>
                      <c:pt idx="2832">
                        <c:v>2.3999999999999488</c:v>
                      </c:pt>
                      <c:pt idx="2833">
                        <c:v>2.3999999999999884</c:v>
                      </c:pt>
                      <c:pt idx="2834">
                        <c:v>2.3999999999999928</c:v>
                      </c:pt>
                      <c:pt idx="2835">
                        <c:v>2.3999999999999835</c:v>
                      </c:pt>
                      <c:pt idx="2836">
                        <c:v>2.4000000000001158</c:v>
                      </c:pt>
                      <c:pt idx="2837">
                        <c:v>2.4000000000000723</c:v>
                      </c:pt>
                      <c:pt idx="2838">
                        <c:v>2.4000000000000377</c:v>
                      </c:pt>
                      <c:pt idx="2839">
                        <c:v>2.399999999999936</c:v>
                      </c:pt>
                      <c:pt idx="2840">
                        <c:v>2.399999999999948</c:v>
                      </c:pt>
                      <c:pt idx="2841">
                        <c:v>2.3999999999998876</c:v>
                      </c:pt>
                      <c:pt idx="2842">
                        <c:v>2.3999999999999426</c:v>
                      </c:pt>
                      <c:pt idx="2843">
                        <c:v>2.3999999999998667</c:v>
                      </c:pt>
                      <c:pt idx="2844">
                        <c:v>2.4000000000000652</c:v>
                      </c:pt>
                      <c:pt idx="2845">
                        <c:v>2.3999999999998884</c:v>
                      </c:pt>
                      <c:pt idx="2846">
                        <c:v>2.4000000000000181</c:v>
                      </c:pt>
                      <c:pt idx="2847">
                        <c:v>2.3999999999999124</c:v>
                      </c:pt>
                      <c:pt idx="2848">
                        <c:v>2.4000000000000346</c:v>
                      </c:pt>
                      <c:pt idx="2849">
                        <c:v>2.4000000000000519</c:v>
                      </c:pt>
                      <c:pt idx="2850">
                        <c:v>2.4000000000001194</c:v>
                      </c:pt>
                      <c:pt idx="2851">
                        <c:v>2.3999999999999235</c:v>
                      </c:pt>
                      <c:pt idx="2852">
                        <c:v>2.4000000000000186</c:v>
                      </c:pt>
                      <c:pt idx="2853">
                        <c:v>2.3999999999998742</c:v>
                      </c:pt>
                      <c:pt idx="2854">
                        <c:v>2.3999999999999764</c:v>
                      </c:pt>
                      <c:pt idx="2855">
                        <c:v>2.3999999999999364</c:v>
                      </c:pt>
                      <c:pt idx="2856">
                        <c:v>2.4000000000000483</c:v>
                      </c:pt>
                      <c:pt idx="2857">
                        <c:v>2.4000000000001265</c:v>
                      </c:pt>
                      <c:pt idx="2858">
                        <c:v>2.4000000000001247</c:v>
                      </c:pt>
                      <c:pt idx="2859">
                        <c:v>2.4000000000000532</c:v>
                      </c:pt>
                      <c:pt idx="2860">
                        <c:v>2.4000000000000035</c:v>
                      </c:pt>
                      <c:pt idx="2861">
                        <c:v>2.3999999999999533</c:v>
                      </c:pt>
                      <c:pt idx="2862">
                        <c:v>2.3999999999998618</c:v>
                      </c:pt>
                      <c:pt idx="2863">
                        <c:v>2.3999999999999893</c:v>
                      </c:pt>
                      <c:pt idx="2864">
                        <c:v>2.4000000000000883</c:v>
                      </c:pt>
                      <c:pt idx="2865">
                        <c:v>2.4000000000001194</c:v>
                      </c:pt>
                      <c:pt idx="2866">
                        <c:v>2.3999999999999098</c:v>
                      </c:pt>
                      <c:pt idx="2867">
                        <c:v>2.3999999999999337</c:v>
                      </c:pt>
                      <c:pt idx="2868">
                        <c:v>2.3999999999999102</c:v>
                      </c:pt>
                      <c:pt idx="2869">
                        <c:v>2.4000000000000714</c:v>
                      </c:pt>
                      <c:pt idx="2870">
                        <c:v>2.4000000000000647</c:v>
                      </c:pt>
                      <c:pt idx="2871">
                        <c:v>2.4000000000000021</c:v>
                      </c:pt>
                      <c:pt idx="2872">
                        <c:v>2.3999999999998805</c:v>
                      </c:pt>
                      <c:pt idx="2873">
                        <c:v>2.3999999999999009</c:v>
                      </c:pt>
                      <c:pt idx="2874">
                        <c:v>2.3999999999998693</c:v>
                      </c:pt>
                      <c:pt idx="2875">
                        <c:v>2.4000000000000337</c:v>
                      </c:pt>
                      <c:pt idx="2876">
                        <c:v>2.399999999999892</c:v>
                      </c:pt>
                      <c:pt idx="2877">
                        <c:v>2.4000000000000239</c:v>
                      </c:pt>
                      <c:pt idx="2878">
                        <c:v>2.400000000000122</c:v>
                      </c:pt>
                      <c:pt idx="2879">
                        <c:v>2.3999999999999551</c:v>
                      </c:pt>
                      <c:pt idx="2880">
                        <c:v>2.3999999999999617</c:v>
                      </c:pt>
                      <c:pt idx="2881">
                        <c:v>2.4000000000000821</c:v>
                      </c:pt>
                      <c:pt idx="2882">
                        <c:v>2.4000000000001371</c:v>
                      </c:pt>
                      <c:pt idx="2883">
                        <c:v>2.4000000000000918</c:v>
                      </c:pt>
                      <c:pt idx="2884">
                        <c:v>2.3999999999999178</c:v>
                      </c:pt>
                      <c:pt idx="2885">
                        <c:v>2.3999999999998813</c:v>
                      </c:pt>
                      <c:pt idx="2886">
                        <c:v>2.4000000000000847</c:v>
                      </c:pt>
                      <c:pt idx="2887">
                        <c:v>2.3999999999999786</c:v>
                      </c:pt>
                      <c:pt idx="2888">
                        <c:v>2.400000000000043</c:v>
                      </c:pt>
                      <c:pt idx="2889">
                        <c:v>2.4</c:v>
                      </c:pt>
                      <c:pt idx="2890">
                        <c:v>2.4</c:v>
                      </c:pt>
                      <c:pt idx="2891">
                        <c:v>2.4</c:v>
                      </c:pt>
                      <c:pt idx="2892">
                        <c:v>2.4</c:v>
                      </c:pt>
                      <c:pt idx="2893">
                        <c:v>2.4</c:v>
                      </c:pt>
                      <c:pt idx="2894">
                        <c:v>2.4</c:v>
                      </c:pt>
                      <c:pt idx="2895">
                        <c:v>2.4</c:v>
                      </c:pt>
                      <c:pt idx="2896">
                        <c:v>2.4</c:v>
                      </c:pt>
                      <c:pt idx="2897">
                        <c:v>2.4</c:v>
                      </c:pt>
                      <c:pt idx="2898">
                        <c:v>2.4</c:v>
                      </c:pt>
                      <c:pt idx="2899">
                        <c:v>2.4</c:v>
                      </c:pt>
                      <c:pt idx="2900">
                        <c:v>2.4</c:v>
                      </c:pt>
                      <c:pt idx="2901">
                        <c:v>2.4</c:v>
                      </c:pt>
                      <c:pt idx="2902">
                        <c:v>2.4</c:v>
                      </c:pt>
                      <c:pt idx="2903">
                        <c:v>2.4</c:v>
                      </c:pt>
                      <c:pt idx="2904">
                        <c:v>2.4</c:v>
                      </c:pt>
                      <c:pt idx="2905">
                        <c:v>2.4</c:v>
                      </c:pt>
                      <c:pt idx="2906">
                        <c:v>2.4</c:v>
                      </c:pt>
                      <c:pt idx="2907">
                        <c:v>2.4000000000000759</c:v>
                      </c:pt>
                      <c:pt idx="2908">
                        <c:v>2.3999999999999027</c:v>
                      </c:pt>
                      <c:pt idx="2909">
                        <c:v>2.399999999999896</c:v>
                      </c:pt>
                      <c:pt idx="2910">
                        <c:v>2.3999999999999595</c:v>
                      </c:pt>
                      <c:pt idx="2911">
                        <c:v>2.3999999999999093</c:v>
                      </c:pt>
                      <c:pt idx="2912">
                        <c:v>2.3999999999998911</c:v>
                      </c:pt>
                      <c:pt idx="2913">
                        <c:v>2.3999999999999835</c:v>
                      </c:pt>
                      <c:pt idx="2914">
                        <c:v>2.3999999999999186</c:v>
                      </c:pt>
                      <c:pt idx="2915">
                        <c:v>2.4000000000000172</c:v>
                      </c:pt>
                      <c:pt idx="2916">
                        <c:v>2.400000000000035</c:v>
                      </c:pt>
                      <c:pt idx="2917">
                        <c:v>2.3999999999999191</c:v>
                      </c:pt>
                      <c:pt idx="2918">
                        <c:v>2.3999999999998676</c:v>
                      </c:pt>
                      <c:pt idx="2919">
                        <c:v>2.3999999999999959</c:v>
                      </c:pt>
                      <c:pt idx="2920">
                        <c:v>2.4000000000000452</c:v>
                      </c:pt>
                      <c:pt idx="2921">
                        <c:v>2.3999999999999715</c:v>
                      </c:pt>
                      <c:pt idx="2922">
                        <c:v>2.3999999999998671</c:v>
                      </c:pt>
                      <c:pt idx="2923">
                        <c:v>2.4000000000000039</c:v>
                      </c:pt>
                      <c:pt idx="2924">
                        <c:v>2.4000000000000798</c:v>
                      </c:pt>
                      <c:pt idx="2925">
                        <c:v>2.400000000000003</c:v>
                      </c:pt>
                      <c:pt idx="2926">
                        <c:v>2.3999999999999968</c:v>
                      </c:pt>
                      <c:pt idx="2927">
                        <c:v>2.4000000000000732</c:v>
                      </c:pt>
                      <c:pt idx="2928">
                        <c:v>2.3999999999998902</c:v>
                      </c:pt>
                      <c:pt idx="2929">
                        <c:v>2.399999999999876</c:v>
                      </c:pt>
                      <c:pt idx="2930">
                        <c:v>2.399999999999948</c:v>
                      </c:pt>
                      <c:pt idx="2931">
                        <c:v>2.3999999999998991</c:v>
                      </c:pt>
                      <c:pt idx="2932">
                        <c:v>2.3999999999999608</c:v>
                      </c:pt>
                      <c:pt idx="2933">
                        <c:v>2.4000000000001349</c:v>
                      </c:pt>
                      <c:pt idx="2934">
                        <c:v>2.3999999999999186</c:v>
                      </c:pt>
                      <c:pt idx="2935">
                        <c:v>2.3999999999998924</c:v>
                      </c:pt>
                      <c:pt idx="2936">
                        <c:v>2.4000000000000856</c:v>
                      </c:pt>
                      <c:pt idx="2937">
                        <c:v>2.4000000000000634</c:v>
                      </c:pt>
                      <c:pt idx="2938">
                        <c:v>2.3999999999999551</c:v>
                      </c:pt>
                      <c:pt idx="2939">
                        <c:v>2.4000000000000723</c:v>
                      </c:pt>
                      <c:pt idx="2940">
                        <c:v>2.3999999999999004</c:v>
                      </c:pt>
                      <c:pt idx="2941">
                        <c:v>2.3999999999999755</c:v>
                      </c:pt>
                      <c:pt idx="2942">
                        <c:v>2.3999999999999475</c:v>
                      </c:pt>
                      <c:pt idx="2943">
                        <c:v>2.4000000000000057</c:v>
                      </c:pt>
                      <c:pt idx="2944">
                        <c:v>2.4000000000000528</c:v>
                      </c:pt>
                      <c:pt idx="2945">
                        <c:v>2.4000000000001016</c:v>
                      </c:pt>
                      <c:pt idx="2946">
                        <c:v>2.3999999999999169</c:v>
                      </c:pt>
                      <c:pt idx="2947">
                        <c:v>2.4000000000000981</c:v>
                      </c:pt>
                      <c:pt idx="2948">
                        <c:v>2.4000000000000368</c:v>
                      </c:pt>
                      <c:pt idx="2949">
                        <c:v>2.4000000000000794</c:v>
                      </c:pt>
                      <c:pt idx="2950">
                        <c:v>2.4000000000000381</c:v>
                      </c:pt>
                      <c:pt idx="2951">
                        <c:v>2.3999999999999253</c:v>
                      </c:pt>
                      <c:pt idx="2952">
                        <c:v>2.4000000000001078</c:v>
                      </c:pt>
                      <c:pt idx="2953">
                        <c:v>2.400000000000011</c:v>
                      </c:pt>
                      <c:pt idx="2954">
                        <c:v>2.3999999999999515</c:v>
                      </c:pt>
                      <c:pt idx="2955">
                        <c:v>2.4000000000000585</c:v>
                      </c:pt>
                      <c:pt idx="2956">
                        <c:v>2.400000000000015</c:v>
                      </c:pt>
                      <c:pt idx="2957">
                        <c:v>2.3999999999999377</c:v>
                      </c:pt>
                      <c:pt idx="2958">
                        <c:v>2.4000000000000323</c:v>
                      </c:pt>
                      <c:pt idx="2959">
                        <c:v>2.3999999999999133</c:v>
                      </c:pt>
                      <c:pt idx="2960">
                        <c:v>2.4000000000001114</c:v>
                      </c:pt>
                      <c:pt idx="2961">
                        <c:v>2.4000000000000044</c:v>
                      </c:pt>
                      <c:pt idx="2962">
                        <c:v>2.3999999999998947</c:v>
                      </c:pt>
                      <c:pt idx="2963">
                        <c:v>2.4000000000000639</c:v>
                      </c:pt>
                      <c:pt idx="2964">
                        <c:v>2.3999999999999435</c:v>
                      </c:pt>
                      <c:pt idx="2965">
                        <c:v>2.4000000000000901</c:v>
                      </c:pt>
                      <c:pt idx="2966">
                        <c:v>2.4000000000000585</c:v>
                      </c:pt>
                      <c:pt idx="2967">
                        <c:v>2.4000000000000199</c:v>
                      </c:pt>
                      <c:pt idx="2968">
                        <c:v>2.4000000000001225</c:v>
                      </c:pt>
                      <c:pt idx="2969">
                        <c:v>2.3999999999998884</c:v>
                      </c:pt>
                      <c:pt idx="2970">
                        <c:v>2.4000000000000337</c:v>
                      </c:pt>
                      <c:pt idx="2971">
                        <c:v>2.3999999999999</c:v>
                      </c:pt>
                      <c:pt idx="2972">
                        <c:v>2.4000000000000319</c:v>
                      </c:pt>
                      <c:pt idx="2973">
                        <c:v>2.4</c:v>
                      </c:pt>
                      <c:pt idx="2974">
                        <c:v>2.4</c:v>
                      </c:pt>
                      <c:pt idx="2975">
                        <c:v>2.4</c:v>
                      </c:pt>
                      <c:pt idx="2976">
                        <c:v>2.4</c:v>
                      </c:pt>
                      <c:pt idx="2977">
                        <c:v>2.4</c:v>
                      </c:pt>
                      <c:pt idx="2978">
                        <c:v>2.4</c:v>
                      </c:pt>
                      <c:pt idx="2979">
                        <c:v>2.4</c:v>
                      </c:pt>
                      <c:pt idx="2980">
                        <c:v>2.4</c:v>
                      </c:pt>
                      <c:pt idx="2981">
                        <c:v>2.4</c:v>
                      </c:pt>
                      <c:pt idx="2982">
                        <c:v>2.4000000000000288</c:v>
                      </c:pt>
                      <c:pt idx="2983">
                        <c:v>2.4000000000001407</c:v>
                      </c:pt>
                      <c:pt idx="2984">
                        <c:v>2.4000000000000048</c:v>
                      </c:pt>
                      <c:pt idx="2985">
                        <c:v>2.3999999999999346</c:v>
                      </c:pt>
                      <c:pt idx="2986">
                        <c:v>2.3999999999998871</c:v>
                      </c:pt>
                      <c:pt idx="2987">
                        <c:v>2.400000000000019</c:v>
                      </c:pt>
                      <c:pt idx="2988">
                        <c:v>2.4000000000000323</c:v>
                      </c:pt>
                      <c:pt idx="2989">
                        <c:v>2.4000000000001389</c:v>
                      </c:pt>
                      <c:pt idx="2990">
                        <c:v>2.39999999999988</c:v>
                      </c:pt>
                      <c:pt idx="2991">
                        <c:v>2.4000000000000532</c:v>
                      </c:pt>
                      <c:pt idx="2992">
                        <c:v>2.3999999999999853</c:v>
                      </c:pt>
                      <c:pt idx="2993">
                        <c:v>2.3999999999998893</c:v>
                      </c:pt>
                      <c:pt idx="2994">
                        <c:v>2.4000000000000972</c:v>
                      </c:pt>
                      <c:pt idx="2995">
                        <c:v>2.4000000000001132</c:v>
                      </c:pt>
                      <c:pt idx="2996">
                        <c:v>2.3999999999999311</c:v>
                      </c:pt>
                      <c:pt idx="2997">
                        <c:v>2.3999999999999702</c:v>
                      </c:pt>
                      <c:pt idx="2998">
                        <c:v>2.4</c:v>
                      </c:pt>
                      <c:pt idx="2999">
                        <c:v>2.4</c:v>
                      </c:pt>
                      <c:pt idx="3000">
                        <c:v>2.4</c:v>
                      </c:pt>
                      <c:pt idx="3001">
                        <c:v>2.4</c:v>
                      </c:pt>
                      <c:pt idx="3002">
                        <c:v>2.4</c:v>
                      </c:pt>
                      <c:pt idx="3003">
                        <c:v>2.4</c:v>
                      </c:pt>
                      <c:pt idx="3004">
                        <c:v>2.4</c:v>
                      </c:pt>
                      <c:pt idx="3005">
                        <c:v>2.4000000000001123</c:v>
                      </c:pt>
                      <c:pt idx="3006">
                        <c:v>2.4000000000001309</c:v>
                      </c:pt>
                      <c:pt idx="3007">
                        <c:v>2.3999999999998822</c:v>
                      </c:pt>
                      <c:pt idx="3008">
                        <c:v>2.3999999999999524</c:v>
                      </c:pt>
                      <c:pt idx="3009">
                        <c:v>2.3999999999999142</c:v>
                      </c:pt>
                      <c:pt idx="3010">
                        <c:v>2.4000000000001198</c:v>
                      </c:pt>
                      <c:pt idx="3011">
                        <c:v>2.4000000000000208</c:v>
                      </c:pt>
                      <c:pt idx="3012">
                        <c:v>2.4000000000000674</c:v>
                      </c:pt>
                      <c:pt idx="3013">
                        <c:v>2.4</c:v>
                      </c:pt>
                      <c:pt idx="3014">
                        <c:v>2.4</c:v>
                      </c:pt>
                      <c:pt idx="3015">
                        <c:v>2.4</c:v>
                      </c:pt>
                      <c:pt idx="3016">
                        <c:v>2.4</c:v>
                      </c:pt>
                      <c:pt idx="3017">
                        <c:v>2.4</c:v>
                      </c:pt>
                      <c:pt idx="3018">
                        <c:v>2.4</c:v>
                      </c:pt>
                      <c:pt idx="3019">
                        <c:v>2.4</c:v>
                      </c:pt>
                      <c:pt idx="3020">
                        <c:v>2.4</c:v>
                      </c:pt>
                      <c:pt idx="3021">
                        <c:v>2.4</c:v>
                      </c:pt>
                      <c:pt idx="3022">
                        <c:v>2.4</c:v>
                      </c:pt>
                      <c:pt idx="3023">
                        <c:v>2.4</c:v>
                      </c:pt>
                      <c:pt idx="3024">
                        <c:v>2.4</c:v>
                      </c:pt>
                      <c:pt idx="3025">
                        <c:v>2.4</c:v>
                      </c:pt>
                      <c:pt idx="3026">
                        <c:v>2.4</c:v>
                      </c:pt>
                      <c:pt idx="3027">
                        <c:v>2.4</c:v>
                      </c:pt>
                      <c:pt idx="3028">
                        <c:v>2.4</c:v>
                      </c:pt>
                      <c:pt idx="3029">
                        <c:v>2.4</c:v>
                      </c:pt>
                      <c:pt idx="3030">
                        <c:v>2.4</c:v>
                      </c:pt>
                      <c:pt idx="3031">
                        <c:v>2.4</c:v>
                      </c:pt>
                      <c:pt idx="3032">
                        <c:v>2.4</c:v>
                      </c:pt>
                      <c:pt idx="3033">
                        <c:v>2.4</c:v>
                      </c:pt>
                      <c:pt idx="3034">
                        <c:v>2.4</c:v>
                      </c:pt>
                      <c:pt idx="3035">
                        <c:v>2.4</c:v>
                      </c:pt>
                      <c:pt idx="3036">
                        <c:v>2.4</c:v>
                      </c:pt>
                      <c:pt idx="3037">
                        <c:v>2.4</c:v>
                      </c:pt>
                      <c:pt idx="3038">
                        <c:v>2.4</c:v>
                      </c:pt>
                      <c:pt idx="3039">
                        <c:v>2.4</c:v>
                      </c:pt>
                      <c:pt idx="3040">
                        <c:v>2.4</c:v>
                      </c:pt>
                      <c:pt idx="3041">
                        <c:v>2.4</c:v>
                      </c:pt>
                      <c:pt idx="3042">
                        <c:v>2.4</c:v>
                      </c:pt>
                      <c:pt idx="3043">
                        <c:v>2.4</c:v>
                      </c:pt>
                      <c:pt idx="3044">
                        <c:v>2.4</c:v>
                      </c:pt>
                      <c:pt idx="3045">
                        <c:v>2.4</c:v>
                      </c:pt>
                      <c:pt idx="3046">
                        <c:v>2.4</c:v>
                      </c:pt>
                      <c:pt idx="3047">
                        <c:v>2.4</c:v>
                      </c:pt>
                      <c:pt idx="3048">
                        <c:v>2.4</c:v>
                      </c:pt>
                      <c:pt idx="3049">
                        <c:v>2.4</c:v>
                      </c:pt>
                      <c:pt idx="3050">
                        <c:v>2.4</c:v>
                      </c:pt>
                      <c:pt idx="3051">
                        <c:v>2.4</c:v>
                      </c:pt>
                      <c:pt idx="3052">
                        <c:v>2.4</c:v>
                      </c:pt>
                      <c:pt idx="3053">
                        <c:v>2.4</c:v>
                      </c:pt>
                      <c:pt idx="3054">
                        <c:v>2.4</c:v>
                      </c:pt>
                      <c:pt idx="3055">
                        <c:v>2.4</c:v>
                      </c:pt>
                      <c:pt idx="3056">
                        <c:v>2.4</c:v>
                      </c:pt>
                      <c:pt idx="3057">
                        <c:v>2.4</c:v>
                      </c:pt>
                      <c:pt idx="3058">
                        <c:v>2.4</c:v>
                      </c:pt>
                      <c:pt idx="3059">
                        <c:v>2.4</c:v>
                      </c:pt>
                      <c:pt idx="3060">
                        <c:v>2.4</c:v>
                      </c:pt>
                      <c:pt idx="3061">
                        <c:v>2.4</c:v>
                      </c:pt>
                      <c:pt idx="3062">
                        <c:v>2.4</c:v>
                      </c:pt>
                      <c:pt idx="3063">
                        <c:v>2.3999999999998916</c:v>
                      </c:pt>
                      <c:pt idx="3064">
                        <c:v>2.4000000000000261</c:v>
                      </c:pt>
                      <c:pt idx="3065">
                        <c:v>2.4000000000000647</c:v>
                      </c:pt>
                      <c:pt idx="3066">
                        <c:v>2.3999999999999355</c:v>
                      </c:pt>
                      <c:pt idx="3067">
                        <c:v>2.400000000000055</c:v>
                      </c:pt>
                      <c:pt idx="3068">
                        <c:v>2.3999999999998867</c:v>
                      </c:pt>
                      <c:pt idx="3069">
                        <c:v>2.3999999999999373</c:v>
                      </c:pt>
                      <c:pt idx="3070">
                        <c:v>2.3999999999999031</c:v>
                      </c:pt>
                      <c:pt idx="3071">
                        <c:v>2.4000000000001043</c:v>
                      </c:pt>
                      <c:pt idx="3072">
                        <c:v>2.4000000000000985</c:v>
                      </c:pt>
                      <c:pt idx="3073">
                        <c:v>2.4000000000001389</c:v>
                      </c:pt>
                      <c:pt idx="3074">
                        <c:v>2.3999999999998689</c:v>
                      </c:pt>
                      <c:pt idx="3075">
                        <c:v>2.3999999999999968</c:v>
                      </c:pt>
                      <c:pt idx="3076">
                        <c:v>2.3999999999999293</c:v>
                      </c:pt>
                      <c:pt idx="3077">
                        <c:v>2.4000000000001158</c:v>
                      </c:pt>
                      <c:pt idx="3078">
                        <c:v>2.400000000000059</c:v>
                      </c:pt>
                      <c:pt idx="3079">
                        <c:v>2.4000000000001225</c:v>
                      </c:pt>
                      <c:pt idx="3080">
                        <c:v>2.3999999999998609</c:v>
                      </c:pt>
                      <c:pt idx="3081">
                        <c:v>2.400000000000015</c:v>
                      </c:pt>
                      <c:pt idx="3082">
                        <c:v>2.3999999999999608</c:v>
                      </c:pt>
                      <c:pt idx="3083">
                        <c:v>2.4000000000000168</c:v>
                      </c:pt>
                      <c:pt idx="3084">
                        <c:v>2.4</c:v>
                      </c:pt>
                      <c:pt idx="3085">
                        <c:v>2.4</c:v>
                      </c:pt>
                      <c:pt idx="3086">
                        <c:v>2.4</c:v>
                      </c:pt>
                      <c:pt idx="3087">
                        <c:v>2.4</c:v>
                      </c:pt>
                      <c:pt idx="3088">
                        <c:v>2.4</c:v>
                      </c:pt>
                      <c:pt idx="3089">
                        <c:v>2.4</c:v>
                      </c:pt>
                      <c:pt idx="3090">
                        <c:v>2.4</c:v>
                      </c:pt>
                      <c:pt idx="3091">
                        <c:v>2.4</c:v>
                      </c:pt>
                      <c:pt idx="3092">
                        <c:v>2.4</c:v>
                      </c:pt>
                      <c:pt idx="3093">
                        <c:v>2.4</c:v>
                      </c:pt>
                      <c:pt idx="3094">
                        <c:v>2.4</c:v>
                      </c:pt>
                      <c:pt idx="3095">
                        <c:v>2.4</c:v>
                      </c:pt>
                      <c:pt idx="3096">
                        <c:v>2.4</c:v>
                      </c:pt>
                      <c:pt idx="3097">
                        <c:v>2.4</c:v>
                      </c:pt>
                      <c:pt idx="3098">
                        <c:v>2.4</c:v>
                      </c:pt>
                      <c:pt idx="3099">
                        <c:v>2.4</c:v>
                      </c:pt>
                      <c:pt idx="3100">
                        <c:v>2.4</c:v>
                      </c:pt>
                      <c:pt idx="3101">
                        <c:v>2.3999999999999799</c:v>
                      </c:pt>
                      <c:pt idx="3102">
                        <c:v>2.4000000000001309</c:v>
                      </c:pt>
                      <c:pt idx="3103">
                        <c:v>2.4000000000000652</c:v>
                      </c:pt>
                      <c:pt idx="3104">
                        <c:v>2.3999999999999631</c:v>
                      </c:pt>
                      <c:pt idx="3105">
                        <c:v>2.3999999999998929</c:v>
                      </c:pt>
                      <c:pt idx="3106">
                        <c:v>2.4000000000001203</c:v>
                      </c:pt>
                      <c:pt idx="3107">
                        <c:v>2.4000000000001038</c:v>
                      </c:pt>
                      <c:pt idx="3108">
                        <c:v>2.4000000000000847</c:v>
                      </c:pt>
                      <c:pt idx="3109">
                        <c:v>2.4000000000000767</c:v>
                      </c:pt>
                      <c:pt idx="3110">
                        <c:v>2.400000000000067</c:v>
                      </c:pt>
                      <c:pt idx="3111">
                        <c:v>2.4000000000001185</c:v>
                      </c:pt>
                      <c:pt idx="3112">
                        <c:v>2.3999999999999346</c:v>
                      </c:pt>
                      <c:pt idx="3113">
                        <c:v>2.3999999999999222</c:v>
                      </c:pt>
                      <c:pt idx="3114">
                        <c:v>2.400000000000126</c:v>
                      </c:pt>
                      <c:pt idx="3115">
                        <c:v>2.3999999999999053</c:v>
                      </c:pt>
                      <c:pt idx="3116">
                        <c:v>2.4000000000000417</c:v>
                      </c:pt>
                      <c:pt idx="3117">
                        <c:v>2.4</c:v>
                      </c:pt>
                      <c:pt idx="3118">
                        <c:v>2.4</c:v>
                      </c:pt>
                      <c:pt idx="3119">
                        <c:v>2.4</c:v>
                      </c:pt>
                      <c:pt idx="3120">
                        <c:v>2.4000000000000301</c:v>
                      </c:pt>
                      <c:pt idx="3121">
                        <c:v>2.3999999999999404</c:v>
                      </c:pt>
                      <c:pt idx="3122">
                        <c:v>2.4000000000000474</c:v>
                      </c:pt>
                      <c:pt idx="3123">
                        <c:v>2.399999999999979</c:v>
                      </c:pt>
                      <c:pt idx="3124">
                        <c:v>2.399999999999983</c:v>
                      </c:pt>
                      <c:pt idx="3125">
                        <c:v>2.4000000000001038</c:v>
                      </c:pt>
                      <c:pt idx="3126">
                        <c:v>2.3999999999999631</c:v>
                      </c:pt>
                      <c:pt idx="3127">
                        <c:v>2.4000000000000217</c:v>
                      </c:pt>
                      <c:pt idx="3128">
                        <c:v>2.3999999999999178</c:v>
                      </c:pt>
                      <c:pt idx="3129">
                        <c:v>2.3999999999998649</c:v>
                      </c:pt>
                      <c:pt idx="3130">
                        <c:v>2.4000000000000239</c:v>
                      </c:pt>
                      <c:pt idx="3131">
                        <c:v>2.4000000000001211</c:v>
                      </c:pt>
                      <c:pt idx="3132">
                        <c:v>2.4</c:v>
                      </c:pt>
                      <c:pt idx="3133">
                        <c:v>2.4</c:v>
                      </c:pt>
                      <c:pt idx="3134">
                        <c:v>2.4</c:v>
                      </c:pt>
                      <c:pt idx="3135">
                        <c:v>2.4</c:v>
                      </c:pt>
                      <c:pt idx="3136">
                        <c:v>2.4</c:v>
                      </c:pt>
                      <c:pt idx="3137">
                        <c:v>2.4</c:v>
                      </c:pt>
                      <c:pt idx="3138">
                        <c:v>2.4</c:v>
                      </c:pt>
                      <c:pt idx="3139">
                        <c:v>2.4</c:v>
                      </c:pt>
                      <c:pt idx="3140">
                        <c:v>2.4</c:v>
                      </c:pt>
                      <c:pt idx="3141">
                        <c:v>2.4</c:v>
                      </c:pt>
                      <c:pt idx="3142">
                        <c:v>2.4</c:v>
                      </c:pt>
                      <c:pt idx="3143">
                        <c:v>2.4</c:v>
                      </c:pt>
                      <c:pt idx="3144">
                        <c:v>2.4</c:v>
                      </c:pt>
                      <c:pt idx="3145">
                        <c:v>2.4</c:v>
                      </c:pt>
                      <c:pt idx="3146">
                        <c:v>2.4</c:v>
                      </c:pt>
                      <c:pt idx="3147">
                        <c:v>2.4</c:v>
                      </c:pt>
                      <c:pt idx="3148">
                        <c:v>2.4</c:v>
                      </c:pt>
                      <c:pt idx="3149">
                        <c:v>2.4</c:v>
                      </c:pt>
                      <c:pt idx="3150">
                        <c:v>2.4</c:v>
                      </c:pt>
                      <c:pt idx="3151">
                        <c:v>2.4</c:v>
                      </c:pt>
                      <c:pt idx="3152">
                        <c:v>2.4</c:v>
                      </c:pt>
                      <c:pt idx="3153">
                        <c:v>2.4</c:v>
                      </c:pt>
                      <c:pt idx="3154">
                        <c:v>2.4</c:v>
                      </c:pt>
                      <c:pt idx="3155">
                        <c:v>2.4</c:v>
                      </c:pt>
                      <c:pt idx="3156">
                        <c:v>2.4</c:v>
                      </c:pt>
                      <c:pt idx="3157">
                        <c:v>2.4</c:v>
                      </c:pt>
                      <c:pt idx="3158">
                        <c:v>2.4</c:v>
                      </c:pt>
                      <c:pt idx="3159">
                        <c:v>2.4</c:v>
                      </c:pt>
                      <c:pt idx="3160">
                        <c:v>2.4</c:v>
                      </c:pt>
                      <c:pt idx="3161">
                        <c:v>2.4</c:v>
                      </c:pt>
                      <c:pt idx="3162">
                        <c:v>2.4</c:v>
                      </c:pt>
                      <c:pt idx="3163">
                        <c:v>2.4</c:v>
                      </c:pt>
                      <c:pt idx="3164">
                        <c:v>2.4</c:v>
                      </c:pt>
                      <c:pt idx="3165">
                        <c:v>2.4</c:v>
                      </c:pt>
                      <c:pt idx="3166">
                        <c:v>2.4</c:v>
                      </c:pt>
                      <c:pt idx="3167">
                        <c:v>2.4</c:v>
                      </c:pt>
                      <c:pt idx="3168">
                        <c:v>2.4</c:v>
                      </c:pt>
                      <c:pt idx="3169">
                        <c:v>2.4</c:v>
                      </c:pt>
                      <c:pt idx="3170">
                        <c:v>2.4</c:v>
                      </c:pt>
                      <c:pt idx="3171">
                        <c:v>2.4</c:v>
                      </c:pt>
                      <c:pt idx="3172">
                        <c:v>2.4</c:v>
                      </c:pt>
                      <c:pt idx="3173">
                        <c:v>2.399999999999975</c:v>
                      </c:pt>
                      <c:pt idx="3174">
                        <c:v>2.4000000000000425</c:v>
                      </c:pt>
                      <c:pt idx="3175">
                        <c:v>2.3999999999999604</c:v>
                      </c:pt>
                      <c:pt idx="3176">
                        <c:v>2.4000000000000989</c:v>
                      </c:pt>
                      <c:pt idx="3177">
                        <c:v>2.4000000000001398</c:v>
                      </c:pt>
                      <c:pt idx="3178">
                        <c:v>2.4000000000000066</c:v>
                      </c:pt>
                      <c:pt idx="3179">
                        <c:v>2.399999999999868</c:v>
                      </c:pt>
                      <c:pt idx="3180">
                        <c:v>2.4</c:v>
                      </c:pt>
                      <c:pt idx="3181">
                        <c:v>2.4</c:v>
                      </c:pt>
                      <c:pt idx="3182">
                        <c:v>2.4</c:v>
                      </c:pt>
                      <c:pt idx="3183">
                        <c:v>2.4</c:v>
                      </c:pt>
                      <c:pt idx="3184">
                        <c:v>2.4</c:v>
                      </c:pt>
                      <c:pt idx="3185">
                        <c:v>2.3999999999998942</c:v>
                      </c:pt>
                      <c:pt idx="3186">
                        <c:v>2.3999999999999662</c:v>
                      </c:pt>
                      <c:pt idx="3187">
                        <c:v>2.4</c:v>
                      </c:pt>
                      <c:pt idx="3188">
                        <c:v>2.4</c:v>
                      </c:pt>
                      <c:pt idx="3189">
                        <c:v>2.4</c:v>
                      </c:pt>
                      <c:pt idx="3190">
                        <c:v>2.4</c:v>
                      </c:pt>
                      <c:pt idx="3191">
                        <c:v>2.4</c:v>
                      </c:pt>
                      <c:pt idx="3192">
                        <c:v>2.4</c:v>
                      </c:pt>
                      <c:pt idx="3193">
                        <c:v>2.4</c:v>
                      </c:pt>
                      <c:pt idx="3194">
                        <c:v>2.4</c:v>
                      </c:pt>
                      <c:pt idx="3195">
                        <c:v>2.4</c:v>
                      </c:pt>
                      <c:pt idx="3196">
                        <c:v>2.4</c:v>
                      </c:pt>
                      <c:pt idx="3197">
                        <c:v>2.4</c:v>
                      </c:pt>
                      <c:pt idx="3198">
                        <c:v>2.4</c:v>
                      </c:pt>
                      <c:pt idx="3199">
                        <c:v>2.3999999999998858</c:v>
                      </c:pt>
                      <c:pt idx="3200">
                        <c:v>2.4000000000001389</c:v>
                      </c:pt>
                      <c:pt idx="3201">
                        <c:v>2.3999999999998622</c:v>
                      </c:pt>
                      <c:pt idx="3202">
                        <c:v>2.399999999999991</c:v>
                      </c:pt>
                      <c:pt idx="3203">
                        <c:v>2.4000000000000594</c:v>
                      </c:pt>
                      <c:pt idx="3204">
                        <c:v>2.400000000000015</c:v>
                      </c:pt>
                      <c:pt idx="3205">
                        <c:v>2.4000000000000874</c:v>
                      </c:pt>
                      <c:pt idx="3206">
                        <c:v>2.3999999999999075</c:v>
                      </c:pt>
                      <c:pt idx="3207">
                        <c:v>2.4000000000000723</c:v>
                      </c:pt>
                      <c:pt idx="3208">
                        <c:v>2.3999999999999102</c:v>
                      </c:pt>
                      <c:pt idx="3209">
                        <c:v>2.4000000000000883</c:v>
                      </c:pt>
                      <c:pt idx="3210">
                        <c:v>2.4000000000000017</c:v>
                      </c:pt>
                      <c:pt idx="3211">
                        <c:v>2.3999999999999413</c:v>
                      </c:pt>
                      <c:pt idx="3212">
                        <c:v>2.3999999999999568</c:v>
                      </c:pt>
                      <c:pt idx="3213">
                        <c:v>2.4000000000000021</c:v>
                      </c:pt>
                      <c:pt idx="3214">
                        <c:v>2.4000000000000359</c:v>
                      </c:pt>
                      <c:pt idx="3215">
                        <c:v>2.3999999999999968</c:v>
                      </c:pt>
                      <c:pt idx="3216">
                        <c:v>2.400000000000122</c:v>
                      </c:pt>
                      <c:pt idx="3217">
                        <c:v>2.4000000000000457</c:v>
                      </c:pt>
                      <c:pt idx="3218">
                        <c:v>2.3999999999999657</c:v>
                      </c:pt>
                      <c:pt idx="3219">
                        <c:v>2.4000000000000545</c:v>
                      </c:pt>
                      <c:pt idx="3220">
                        <c:v>2.4000000000000519</c:v>
                      </c:pt>
                      <c:pt idx="3221">
                        <c:v>2.4000000000000741</c:v>
                      </c:pt>
                      <c:pt idx="3222">
                        <c:v>2.4000000000000381</c:v>
                      </c:pt>
                      <c:pt idx="3223">
                        <c:v>2.3999999999999844</c:v>
                      </c:pt>
                      <c:pt idx="3224">
                        <c:v>2.3999999999999595</c:v>
                      </c:pt>
                      <c:pt idx="3225">
                        <c:v>2.3999999999999941</c:v>
                      </c:pt>
                      <c:pt idx="3226">
                        <c:v>2.3999999999998591</c:v>
                      </c:pt>
                      <c:pt idx="3227">
                        <c:v>2.3999999999998756</c:v>
                      </c:pt>
                      <c:pt idx="3228">
                        <c:v>2.4</c:v>
                      </c:pt>
                      <c:pt idx="3229">
                        <c:v>2.4</c:v>
                      </c:pt>
                      <c:pt idx="3230">
                        <c:v>2.4</c:v>
                      </c:pt>
                      <c:pt idx="3231">
                        <c:v>2.4</c:v>
                      </c:pt>
                      <c:pt idx="3232">
                        <c:v>2.4</c:v>
                      </c:pt>
                      <c:pt idx="3233">
                        <c:v>2.4</c:v>
                      </c:pt>
                      <c:pt idx="3234">
                        <c:v>2.4</c:v>
                      </c:pt>
                      <c:pt idx="3235">
                        <c:v>2.4</c:v>
                      </c:pt>
                      <c:pt idx="3236">
                        <c:v>2.4</c:v>
                      </c:pt>
                      <c:pt idx="3237">
                        <c:v>2.4</c:v>
                      </c:pt>
                      <c:pt idx="3238">
                        <c:v>2.4</c:v>
                      </c:pt>
                      <c:pt idx="3239">
                        <c:v>2.4</c:v>
                      </c:pt>
                      <c:pt idx="3240">
                        <c:v>2.4</c:v>
                      </c:pt>
                      <c:pt idx="3241">
                        <c:v>2.4</c:v>
                      </c:pt>
                      <c:pt idx="3242">
                        <c:v>2.4</c:v>
                      </c:pt>
                      <c:pt idx="3243">
                        <c:v>2.4</c:v>
                      </c:pt>
                      <c:pt idx="3244">
                        <c:v>2.3999999999999164</c:v>
                      </c:pt>
                      <c:pt idx="3245">
                        <c:v>2.3999999999999408</c:v>
                      </c:pt>
                      <c:pt idx="3246">
                        <c:v>2.3999999999999737</c:v>
                      </c:pt>
                      <c:pt idx="3247">
                        <c:v>2.3999999999999524</c:v>
                      </c:pt>
                      <c:pt idx="3248">
                        <c:v>2.3999999999999084</c:v>
                      </c:pt>
                      <c:pt idx="3249">
                        <c:v>2.3999999999998707</c:v>
                      </c:pt>
                      <c:pt idx="3250">
                        <c:v>2.4</c:v>
                      </c:pt>
                      <c:pt idx="3251">
                        <c:v>2.4</c:v>
                      </c:pt>
                      <c:pt idx="3252">
                        <c:v>2.4</c:v>
                      </c:pt>
                      <c:pt idx="3253">
                        <c:v>2.4</c:v>
                      </c:pt>
                      <c:pt idx="3254">
                        <c:v>2.4</c:v>
                      </c:pt>
                      <c:pt idx="3255">
                        <c:v>2.4</c:v>
                      </c:pt>
                      <c:pt idx="3256">
                        <c:v>2.4</c:v>
                      </c:pt>
                      <c:pt idx="3257">
                        <c:v>2.4</c:v>
                      </c:pt>
                      <c:pt idx="3258">
                        <c:v>2.4</c:v>
                      </c:pt>
                      <c:pt idx="3259">
                        <c:v>2.4</c:v>
                      </c:pt>
                      <c:pt idx="3260">
                        <c:v>2.4</c:v>
                      </c:pt>
                      <c:pt idx="3261">
                        <c:v>2.4</c:v>
                      </c:pt>
                      <c:pt idx="3262">
                        <c:v>2.4</c:v>
                      </c:pt>
                      <c:pt idx="3263">
                        <c:v>2.4</c:v>
                      </c:pt>
                      <c:pt idx="3264">
                        <c:v>2.4</c:v>
                      </c:pt>
                      <c:pt idx="3265">
                        <c:v>2.4</c:v>
                      </c:pt>
                      <c:pt idx="3266">
                        <c:v>2.4</c:v>
                      </c:pt>
                      <c:pt idx="3267">
                        <c:v>2.4</c:v>
                      </c:pt>
                      <c:pt idx="3268">
                        <c:v>2.4</c:v>
                      </c:pt>
                      <c:pt idx="3269">
                        <c:v>2.4</c:v>
                      </c:pt>
                      <c:pt idx="3270">
                        <c:v>2.4</c:v>
                      </c:pt>
                      <c:pt idx="3271">
                        <c:v>2.4</c:v>
                      </c:pt>
                      <c:pt idx="3272">
                        <c:v>2.4</c:v>
                      </c:pt>
                      <c:pt idx="3273">
                        <c:v>2.4</c:v>
                      </c:pt>
                      <c:pt idx="3274">
                        <c:v>2.4</c:v>
                      </c:pt>
                      <c:pt idx="3275">
                        <c:v>2.4</c:v>
                      </c:pt>
                      <c:pt idx="3276">
                        <c:v>2.4</c:v>
                      </c:pt>
                      <c:pt idx="3277">
                        <c:v>2.4</c:v>
                      </c:pt>
                      <c:pt idx="3278">
                        <c:v>2.4</c:v>
                      </c:pt>
                      <c:pt idx="3279">
                        <c:v>2.4</c:v>
                      </c:pt>
                      <c:pt idx="3280">
                        <c:v>2.4</c:v>
                      </c:pt>
                      <c:pt idx="3281">
                        <c:v>2.4</c:v>
                      </c:pt>
                      <c:pt idx="3282">
                        <c:v>2.4</c:v>
                      </c:pt>
                      <c:pt idx="3283">
                        <c:v>2.4</c:v>
                      </c:pt>
                      <c:pt idx="3284">
                        <c:v>2.4</c:v>
                      </c:pt>
                      <c:pt idx="3285">
                        <c:v>2.4</c:v>
                      </c:pt>
                      <c:pt idx="3286">
                        <c:v>2.4</c:v>
                      </c:pt>
                      <c:pt idx="3287">
                        <c:v>2.4</c:v>
                      </c:pt>
                      <c:pt idx="3288">
                        <c:v>2.4</c:v>
                      </c:pt>
                      <c:pt idx="3289">
                        <c:v>2.4</c:v>
                      </c:pt>
                      <c:pt idx="3290">
                        <c:v>2.4</c:v>
                      </c:pt>
                      <c:pt idx="3291">
                        <c:v>2.4</c:v>
                      </c:pt>
                      <c:pt idx="3292">
                        <c:v>2.4</c:v>
                      </c:pt>
                      <c:pt idx="3293">
                        <c:v>2.4</c:v>
                      </c:pt>
                      <c:pt idx="3294">
                        <c:v>2.4</c:v>
                      </c:pt>
                      <c:pt idx="3295">
                        <c:v>2.4</c:v>
                      </c:pt>
                      <c:pt idx="3296">
                        <c:v>2.4</c:v>
                      </c:pt>
                      <c:pt idx="3297">
                        <c:v>2.4</c:v>
                      </c:pt>
                      <c:pt idx="3298">
                        <c:v>2.4</c:v>
                      </c:pt>
                      <c:pt idx="3299">
                        <c:v>2.4</c:v>
                      </c:pt>
                      <c:pt idx="3300">
                        <c:v>2.4</c:v>
                      </c:pt>
                      <c:pt idx="3301">
                        <c:v>2.4</c:v>
                      </c:pt>
                      <c:pt idx="3302">
                        <c:v>2.4</c:v>
                      </c:pt>
                      <c:pt idx="3303">
                        <c:v>2.4</c:v>
                      </c:pt>
                      <c:pt idx="3304">
                        <c:v>2.4</c:v>
                      </c:pt>
                      <c:pt idx="3305">
                        <c:v>2.4</c:v>
                      </c:pt>
                      <c:pt idx="3306">
                        <c:v>2.4000000000000656</c:v>
                      </c:pt>
                      <c:pt idx="3307">
                        <c:v>2.3999999999999071</c:v>
                      </c:pt>
                      <c:pt idx="3308">
                        <c:v>2.4000000000000279</c:v>
                      </c:pt>
                      <c:pt idx="3309">
                        <c:v>2.3999999999999182</c:v>
                      </c:pt>
                      <c:pt idx="3310">
                        <c:v>2.3999999999998871</c:v>
                      </c:pt>
                      <c:pt idx="3311">
                        <c:v>2.4000000000000008</c:v>
                      </c:pt>
                      <c:pt idx="3312">
                        <c:v>2.3999999999999204</c:v>
                      </c:pt>
                      <c:pt idx="3313">
                        <c:v>2.4000000000001189</c:v>
                      </c:pt>
                      <c:pt idx="3314">
                        <c:v>2.4000000000000306</c:v>
                      </c:pt>
                      <c:pt idx="3315">
                        <c:v>2.3999999999998964</c:v>
                      </c:pt>
                      <c:pt idx="3316">
                        <c:v>2.4000000000001096</c:v>
                      </c:pt>
                      <c:pt idx="3317">
                        <c:v>2.3999999999999106</c:v>
                      </c:pt>
                      <c:pt idx="3318">
                        <c:v>2.399999999999896</c:v>
                      </c:pt>
                      <c:pt idx="3319">
                        <c:v>2.399999999999971</c:v>
                      </c:pt>
                      <c:pt idx="3320">
                        <c:v>2.4000000000000852</c:v>
                      </c:pt>
                      <c:pt idx="3321">
                        <c:v>2.4000000000000412</c:v>
                      </c:pt>
                      <c:pt idx="3322">
                        <c:v>2.4000000000000981</c:v>
                      </c:pt>
                      <c:pt idx="3323">
                        <c:v>2.3999999999999551</c:v>
                      </c:pt>
                      <c:pt idx="3324">
                        <c:v>2.3999999999999271</c:v>
                      </c:pt>
                      <c:pt idx="3325">
                        <c:v>2.3999999999998982</c:v>
                      </c:pt>
                      <c:pt idx="3326">
                        <c:v>2.399999999999912</c:v>
                      </c:pt>
                      <c:pt idx="3327">
                        <c:v>2.3999999999998973</c:v>
                      </c:pt>
                      <c:pt idx="3328">
                        <c:v>2.4000000000001349</c:v>
                      </c:pt>
                      <c:pt idx="3329">
                        <c:v>2.3999999999999937</c:v>
                      </c:pt>
                      <c:pt idx="3330">
                        <c:v>2.4000000000000443</c:v>
                      </c:pt>
                      <c:pt idx="3331">
                        <c:v>2.4000000000000004</c:v>
                      </c:pt>
                      <c:pt idx="3332">
                        <c:v>2.3999999999999981</c:v>
                      </c:pt>
                      <c:pt idx="3333">
                        <c:v>2.3999999999999071</c:v>
                      </c:pt>
                      <c:pt idx="3334">
                        <c:v>2.3999999999998956</c:v>
                      </c:pt>
                      <c:pt idx="3335">
                        <c:v>2.4000000000000954</c:v>
                      </c:pt>
                      <c:pt idx="3336">
                        <c:v>2.4000000000001265</c:v>
                      </c:pt>
                      <c:pt idx="3337">
                        <c:v>2.4000000000000981</c:v>
                      </c:pt>
                      <c:pt idx="3338">
                        <c:v>2.4000000000000572</c:v>
                      </c:pt>
                      <c:pt idx="3339">
                        <c:v>2.4000000000000412</c:v>
                      </c:pt>
                      <c:pt idx="3340">
                        <c:v>2.4000000000000599</c:v>
                      </c:pt>
                      <c:pt idx="3341">
                        <c:v>2.3999999999998796</c:v>
                      </c:pt>
                      <c:pt idx="3342">
                        <c:v>2.3999999999999462</c:v>
                      </c:pt>
                      <c:pt idx="3343">
                        <c:v>2.3999999999999542</c:v>
                      </c:pt>
                      <c:pt idx="3344">
                        <c:v>2.3999999999999124</c:v>
                      </c:pt>
                      <c:pt idx="3345">
                        <c:v>2.4000000000000652</c:v>
                      </c:pt>
                      <c:pt idx="3346">
                        <c:v>2.400000000000142</c:v>
                      </c:pt>
                      <c:pt idx="3347">
                        <c:v>2.4000000000000803</c:v>
                      </c:pt>
                      <c:pt idx="3348">
                        <c:v>2.4000000000001402</c:v>
                      </c:pt>
                      <c:pt idx="3349">
                        <c:v>2.3999999999999351</c:v>
                      </c:pt>
                      <c:pt idx="3350">
                        <c:v>2.4000000000000075</c:v>
                      </c:pt>
                      <c:pt idx="3351">
                        <c:v>2.4000000000000026</c:v>
                      </c:pt>
                      <c:pt idx="3352">
                        <c:v>2.4000000000000377</c:v>
                      </c:pt>
                      <c:pt idx="3353">
                        <c:v>2.4000000000001354</c:v>
                      </c:pt>
                      <c:pt idx="3354">
                        <c:v>2.3999999999999551</c:v>
                      </c:pt>
                      <c:pt idx="3355">
                        <c:v>2.3999999999999693</c:v>
                      </c:pt>
                      <c:pt idx="3356">
                        <c:v>2.3999999999999191</c:v>
                      </c:pt>
                      <c:pt idx="3357">
                        <c:v>2.3999999999998973</c:v>
                      </c:pt>
                      <c:pt idx="3358">
                        <c:v>2.4000000000000301</c:v>
                      </c:pt>
                      <c:pt idx="3359">
                        <c:v>2.4000000000000439</c:v>
                      </c:pt>
                      <c:pt idx="3360">
                        <c:v>2.3999999999998658</c:v>
                      </c:pt>
                      <c:pt idx="3361">
                        <c:v>2.4</c:v>
                      </c:pt>
                      <c:pt idx="3362">
                        <c:v>2.3999999999999417</c:v>
                      </c:pt>
                      <c:pt idx="3363">
                        <c:v>2.4000000000000274</c:v>
                      </c:pt>
                      <c:pt idx="3364">
                        <c:v>2.4000000000000083</c:v>
                      </c:pt>
                      <c:pt idx="3365">
                        <c:v>2.3999999999998582</c:v>
                      </c:pt>
                      <c:pt idx="3366">
                        <c:v>2.4000000000001118</c:v>
                      </c:pt>
                      <c:pt idx="3367">
                        <c:v>2.4000000000001021</c:v>
                      </c:pt>
                      <c:pt idx="3368">
                        <c:v>2.4000000000001189</c:v>
                      </c:pt>
                      <c:pt idx="3369">
                        <c:v>2.3999999999999795</c:v>
                      </c:pt>
                      <c:pt idx="3370">
                        <c:v>2.4000000000000488</c:v>
                      </c:pt>
                      <c:pt idx="3371">
                        <c:v>2.4000000000000163</c:v>
                      </c:pt>
                      <c:pt idx="3372">
                        <c:v>2.3999999999998742</c:v>
                      </c:pt>
                      <c:pt idx="3373">
                        <c:v>2.4000000000000967</c:v>
                      </c:pt>
                      <c:pt idx="3374">
                        <c:v>2.4000000000000115</c:v>
                      </c:pt>
                      <c:pt idx="3375">
                        <c:v>2.3999999999999111</c:v>
                      </c:pt>
                      <c:pt idx="3376">
                        <c:v>2.4000000000000554</c:v>
                      </c:pt>
                      <c:pt idx="3377">
                        <c:v>2.4000000000000985</c:v>
                      </c:pt>
                      <c:pt idx="3378">
                        <c:v>2.3999999999999768</c:v>
                      </c:pt>
                      <c:pt idx="3379">
                        <c:v>2.3999999999998605</c:v>
                      </c:pt>
                      <c:pt idx="3380">
                        <c:v>2.3999999999998938</c:v>
                      </c:pt>
                      <c:pt idx="3381">
                        <c:v>2.3999999999999848</c:v>
                      </c:pt>
                      <c:pt idx="3382">
                        <c:v>2.3999999999999737</c:v>
                      </c:pt>
                      <c:pt idx="3383">
                        <c:v>2.4000000000001172</c:v>
                      </c:pt>
                      <c:pt idx="3384">
                        <c:v>2.4000000000000603</c:v>
                      </c:pt>
                      <c:pt idx="3385">
                        <c:v>2.4000000000000306</c:v>
                      </c:pt>
                      <c:pt idx="3386">
                        <c:v>2.3999999999999275</c:v>
                      </c:pt>
                      <c:pt idx="3387">
                        <c:v>2.4000000000001132</c:v>
                      </c:pt>
                      <c:pt idx="3388">
                        <c:v>2.3999999999998853</c:v>
                      </c:pt>
                      <c:pt idx="3389">
                        <c:v>2.3999999999999169</c:v>
                      </c:pt>
                      <c:pt idx="3390">
                        <c:v>2.4000000000001185</c:v>
                      </c:pt>
                      <c:pt idx="3391">
                        <c:v>2.3999999999999031</c:v>
                      </c:pt>
                      <c:pt idx="3392">
                        <c:v>2.4000000000000909</c:v>
                      </c:pt>
                      <c:pt idx="3393">
                        <c:v>2.400000000000031</c:v>
                      </c:pt>
                      <c:pt idx="3394">
                        <c:v>2.4000000000000883</c:v>
                      </c:pt>
                      <c:pt idx="3395">
                        <c:v>2.4000000000001012</c:v>
                      </c:pt>
                      <c:pt idx="3396">
                        <c:v>2.3999999999999448</c:v>
                      </c:pt>
                      <c:pt idx="3397">
                        <c:v>2.4000000000000883</c:v>
                      </c:pt>
                      <c:pt idx="3398">
                        <c:v>2.4000000000000816</c:v>
                      </c:pt>
                      <c:pt idx="3399">
                        <c:v>2.4000000000000812</c:v>
                      </c:pt>
                      <c:pt idx="3400">
                        <c:v>2.4000000000000314</c:v>
                      </c:pt>
                      <c:pt idx="3401">
                        <c:v>2.4000000000000625</c:v>
                      </c:pt>
                      <c:pt idx="3402">
                        <c:v>2.4000000000001047</c:v>
                      </c:pt>
                      <c:pt idx="3403">
                        <c:v>2.4000000000000772</c:v>
                      </c:pt>
                      <c:pt idx="3404">
                        <c:v>2.3999999999998654</c:v>
                      </c:pt>
                      <c:pt idx="3405">
                        <c:v>2.3999999999999222</c:v>
                      </c:pt>
                      <c:pt idx="3406">
                        <c:v>2.4000000000000767</c:v>
                      </c:pt>
                      <c:pt idx="3407">
                        <c:v>2.4</c:v>
                      </c:pt>
                      <c:pt idx="3408">
                        <c:v>2.4</c:v>
                      </c:pt>
                      <c:pt idx="3409">
                        <c:v>2.4</c:v>
                      </c:pt>
                      <c:pt idx="3410">
                        <c:v>2.4</c:v>
                      </c:pt>
                      <c:pt idx="3411">
                        <c:v>2.4</c:v>
                      </c:pt>
                      <c:pt idx="3412">
                        <c:v>2.4</c:v>
                      </c:pt>
                      <c:pt idx="3413">
                        <c:v>2.400000000000118</c:v>
                      </c:pt>
                      <c:pt idx="3414">
                        <c:v>2.3999999999999746</c:v>
                      </c:pt>
                      <c:pt idx="3415">
                        <c:v>2.400000000000019</c:v>
                      </c:pt>
                      <c:pt idx="3416">
                        <c:v>2.4000000000000465</c:v>
                      </c:pt>
                      <c:pt idx="3417">
                        <c:v>2.4000000000000306</c:v>
                      </c:pt>
                      <c:pt idx="3418">
                        <c:v>2.3999999999999577</c:v>
                      </c:pt>
                      <c:pt idx="3419">
                        <c:v>2.3999999999998591</c:v>
                      </c:pt>
                      <c:pt idx="3420">
                        <c:v>2.4</c:v>
                      </c:pt>
                      <c:pt idx="3421">
                        <c:v>2.4</c:v>
                      </c:pt>
                      <c:pt idx="3422">
                        <c:v>2.4</c:v>
                      </c:pt>
                      <c:pt idx="3423">
                        <c:v>2.4</c:v>
                      </c:pt>
                      <c:pt idx="3424">
                        <c:v>2.4</c:v>
                      </c:pt>
                      <c:pt idx="3425">
                        <c:v>2.4</c:v>
                      </c:pt>
                      <c:pt idx="3426">
                        <c:v>2.4</c:v>
                      </c:pt>
                      <c:pt idx="3427">
                        <c:v>2.4</c:v>
                      </c:pt>
                      <c:pt idx="3428">
                        <c:v>2.4</c:v>
                      </c:pt>
                      <c:pt idx="3429">
                        <c:v>2.4</c:v>
                      </c:pt>
                      <c:pt idx="3430">
                        <c:v>2.4</c:v>
                      </c:pt>
                      <c:pt idx="3431">
                        <c:v>2.4</c:v>
                      </c:pt>
                      <c:pt idx="3432">
                        <c:v>2.4</c:v>
                      </c:pt>
                      <c:pt idx="3433">
                        <c:v>2.4</c:v>
                      </c:pt>
                      <c:pt idx="3434">
                        <c:v>2.4</c:v>
                      </c:pt>
                      <c:pt idx="3435">
                        <c:v>2.4</c:v>
                      </c:pt>
                      <c:pt idx="3436">
                        <c:v>2.4</c:v>
                      </c:pt>
                      <c:pt idx="3437">
                        <c:v>2.4</c:v>
                      </c:pt>
                      <c:pt idx="3438">
                        <c:v>2.4</c:v>
                      </c:pt>
                      <c:pt idx="3439">
                        <c:v>2.4</c:v>
                      </c:pt>
                      <c:pt idx="3440">
                        <c:v>2.4</c:v>
                      </c:pt>
                      <c:pt idx="3441">
                        <c:v>2.4</c:v>
                      </c:pt>
                      <c:pt idx="3442">
                        <c:v>2.4</c:v>
                      </c:pt>
                      <c:pt idx="3443">
                        <c:v>2.4</c:v>
                      </c:pt>
                      <c:pt idx="3444">
                        <c:v>2.4</c:v>
                      </c:pt>
                      <c:pt idx="3445">
                        <c:v>2.4</c:v>
                      </c:pt>
                      <c:pt idx="3446">
                        <c:v>2.4</c:v>
                      </c:pt>
                      <c:pt idx="3447">
                        <c:v>2.4</c:v>
                      </c:pt>
                      <c:pt idx="3448">
                        <c:v>2.4</c:v>
                      </c:pt>
                      <c:pt idx="3449">
                        <c:v>2.4</c:v>
                      </c:pt>
                      <c:pt idx="3450">
                        <c:v>2.4</c:v>
                      </c:pt>
                      <c:pt idx="3451">
                        <c:v>2.4</c:v>
                      </c:pt>
                      <c:pt idx="3452">
                        <c:v>2.4</c:v>
                      </c:pt>
                      <c:pt idx="3453">
                        <c:v>2.4</c:v>
                      </c:pt>
                      <c:pt idx="3454">
                        <c:v>2.4</c:v>
                      </c:pt>
                      <c:pt idx="3455">
                        <c:v>2.4</c:v>
                      </c:pt>
                      <c:pt idx="3456">
                        <c:v>2.4</c:v>
                      </c:pt>
                      <c:pt idx="3457">
                        <c:v>2.4</c:v>
                      </c:pt>
                      <c:pt idx="3458">
                        <c:v>2.4</c:v>
                      </c:pt>
                      <c:pt idx="3459">
                        <c:v>2.4</c:v>
                      </c:pt>
                      <c:pt idx="3460">
                        <c:v>2.4</c:v>
                      </c:pt>
                      <c:pt idx="3461">
                        <c:v>2.400000000000075</c:v>
                      </c:pt>
                      <c:pt idx="3462">
                        <c:v>2.3999999999999075</c:v>
                      </c:pt>
                      <c:pt idx="3463">
                        <c:v>2.3999999999999848</c:v>
                      </c:pt>
                      <c:pt idx="3464">
                        <c:v>2.3999999999999897</c:v>
                      </c:pt>
                      <c:pt idx="3465">
                        <c:v>2.3999999999999262</c:v>
                      </c:pt>
                      <c:pt idx="3466">
                        <c:v>2.3999999999998969</c:v>
                      </c:pt>
                      <c:pt idx="3467">
                        <c:v>2.4000000000000505</c:v>
                      </c:pt>
                      <c:pt idx="3468">
                        <c:v>2.3999999999998884</c:v>
                      </c:pt>
                      <c:pt idx="3469">
                        <c:v>2.4</c:v>
                      </c:pt>
                      <c:pt idx="3470">
                        <c:v>2.4</c:v>
                      </c:pt>
                      <c:pt idx="3471">
                        <c:v>2.3999999999999178</c:v>
                      </c:pt>
                      <c:pt idx="3472">
                        <c:v>2.4000000000000687</c:v>
                      </c:pt>
                      <c:pt idx="3473">
                        <c:v>2.3999999999998796</c:v>
                      </c:pt>
                      <c:pt idx="3474">
                        <c:v>2.4000000000000759</c:v>
                      </c:pt>
                      <c:pt idx="3475">
                        <c:v>2.4000000000000812</c:v>
                      </c:pt>
                      <c:pt idx="3476">
                        <c:v>2.3999999999999635</c:v>
                      </c:pt>
                      <c:pt idx="3477">
                        <c:v>2.3999999999998738</c:v>
                      </c:pt>
                      <c:pt idx="3478">
                        <c:v>2.3999999999999471</c:v>
                      </c:pt>
                      <c:pt idx="3479">
                        <c:v>2.3999999999999746</c:v>
                      </c:pt>
                      <c:pt idx="3480">
                        <c:v>2.4000000000000501</c:v>
                      </c:pt>
                      <c:pt idx="3481">
                        <c:v>2.4000000000000181</c:v>
                      </c:pt>
                      <c:pt idx="3482">
                        <c:v>2.400000000000067</c:v>
                      </c:pt>
                      <c:pt idx="3483">
                        <c:v>2.4000000000000612</c:v>
                      </c:pt>
                      <c:pt idx="3484">
                        <c:v>2.3999999999999693</c:v>
                      </c:pt>
                      <c:pt idx="3485">
                        <c:v>2.4000000000001394</c:v>
                      </c:pt>
                      <c:pt idx="3486">
                        <c:v>2.4000000000001291</c:v>
                      </c:pt>
                      <c:pt idx="3487">
                        <c:v>2.4000000000000625</c:v>
                      </c:pt>
                      <c:pt idx="3488">
                        <c:v>2.4000000000000892</c:v>
                      </c:pt>
                      <c:pt idx="3489">
                        <c:v>2.4000000000000146</c:v>
                      </c:pt>
                      <c:pt idx="3490">
                        <c:v>2.399999999999896</c:v>
                      </c:pt>
                      <c:pt idx="3491">
                        <c:v>2.3999999999998947</c:v>
                      </c:pt>
                      <c:pt idx="3492">
                        <c:v>2.400000000000019</c:v>
                      </c:pt>
                      <c:pt idx="3493">
                        <c:v>2.3999999999998898</c:v>
                      </c:pt>
                      <c:pt idx="3494">
                        <c:v>2.3999999999999879</c:v>
                      </c:pt>
                      <c:pt idx="3495">
                        <c:v>2.4000000000000092</c:v>
                      </c:pt>
                      <c:pt idx="3496">
                        <c:v>2.4000000000000314</c:v>
                      </c:pt>
                      <c:pt idx="3497">
                        <c:v>2.400000000000106</c:v>
                      </c:pt>
                      <c:pt idx="3498">
                        <c:v>2.4000000000000972</c:v>
                      </c:pt>
                      <c:pt idx="3499">
                        <c:v>2.400000000000027</c:v>
                      </c:pt>
                      <c:pt idx="3500">
                        <c:v>2.4000000000001349</c:v>
                      </c:pt>
                      <c:pt idx="3501">
                        <c:v>2.3999999999999941</c:v>
                      </c:pt>
                      <c:pt idx="3502">
                        <c:v>2.4000000000000501</c:v>
                      </c:pt>
                      <c:pt idx="3503">
                        <c:v>2.399999999999916</c:v>
                      </c:pt>
                      <c:pt idx="3504">
                        <c:v>2.4000000000001078</c:v>
                      </c:pt>
                      <c:pt idx="3505">
                        <c:v>2.4000000000000759</c:v>
                      </c:pt>
                      <c:pt idx="3506">
                        <c:v>2.4000000000000385</c:v>
                      </c:pt>
                      <c:pt idx="3507">
                        <c:v>2.399999999999888</c:v>
                      </c:pt>
                      <c:pt idx="3508">
                        <c:v>2.4000000000001402</c:v>
                      </c:pt>
                      <c:pt idx="3509">
                        <c:v>2.399999999999868</c:v>
                      </c:pt>
                      <c:pt idx="3510">
                        <c:v>2.3999999999999</c:v>
                      </c:pt>
                      <c:pt idx="3511">
                        <c:v>2.3999999999998769</c:v>
                      </c:pt>
                      <c:pt idx="3512">
                        <c:v>2.4000000000001296</c:v>
                      </c:pt>
                      <c:pt idx="3513">
                        <c:v>2.4000000000000776</c:v>
                      </c:pt>
                      <c:pt idx="3514">
                        <c:v>2.4000000000001123</c:v>
                      </c:pt>
                      <c:pt idx="3515">
                        <c:v>2.3999999999998813</c:v>
                      </c:pt>
                      <c:pt idx="3516">
                        <c:v>2.3999999999999035</c:v>
                      </c:pt>
                      <c:pt idx="3517">
                        <c:v>2.39999999999986</c:v>
                      </c:pt>
                      <c:pt idx="3518">
                        <c:v>2.4000000000001376</c:v>
                      </c:pt>
                      <c:pt idx="3519">
                        <c:v>2.3999999999998658</c:v>
                      </c:pt>
                      <c:pt idx="3520">
                        <c:v>2.4000000000000683</c:v>
                      </c:pt>
                      <c:pt idx="3521">
                        <c:v>2.4000000000001167</c:v>
                      </c:pt>
                      <c:pt idx="3522">
                        <c:v>2.3999999999999115</c:v>
                      </c:pt>
                      <c:pt idx="3523">
                        <c:v>2.4000000000001069</c:v>
                      </c:pt>
                      <c:pt idx="3524">
                        <c:v>2.4000000000001265</c:v>
                      </c:pt>
                      <c:pt idx="3525">
                        <c:v>2.4</c:v>
                      </c:pt>
                      <c:pt idx="3526">
                        <c:v>2.4</c:v>
                      </c:pt>
                      <c:pt idx="3527">
                        <c:v>2.4</c:v>
                      </c:pt>
                      <c:pt idx="3528">
                        <c:v>2.4</c:v>
                      </c:pt>
                      <c:pt idx="3529">
                        <c:v>2.4</c:v>
                      </c:pt>
                      <c:pt idx="3530">
                        <c:v>2.4</c:v>
                      </c:pt>
                      <c:pt idx="3531">
                        <c:v>2.4</c:v>
                      </c:pt>
                      <c:pt idx="3532">
                        <c:v>2.4</c:v>
                      </c:pt>
                      <c:pt idx="3533">
                        <c:v>2.3999999999999204</c:v>
                      </c:pt>
                      <c:pt idx="3534">
                        <c:v>2.3999999999999084</c:v>
                      </c:pt>
                      <c:pt idx="3535">
                        <c:v>2.3999999999999333</c:v>
                      </c:pt>
                      <c:pt idx="3536">
                        <c:v>2.4000000000000208</c:v>
                      </c:pt>
                      <c:pt idx="3537">
                        <c:v>2.4000000000000936</c:v>
                      </c:pt>
                      <c:pt idx="3538">
                        <c:v>2.4000000000000679</c:v>
                      </c:pt>
                      <c:pt idx="3539">
                        <c:v>2.4000000000000363</c:v>
                      </c:pt>
                      <c:pt idx="3540">
                        <c:v>2.3999999999999133</c:v>
                      </c:pt>
                      <c:pt idx="3541">
                        <c:v>2.4</c:v>
                      </c:pt>
                      <c:pt idx="3542">
                        <c:v>2.4</c:v>
                      </c:pt>
                      <c:pt idx="3543">
                        <c:v>2.4</c:v>
                      </c:pt>
                      <c:pt idx="3544">
                        <c:v>2.4</c:v>
                      </c:pt>
                      <c:pt idx="3545">
                        <c:v>2.4</c:v>
                      </c:pt>
                      <c:pt idx="3546">
                        <c:v>2.4</c:v>
                      </c:pt>
                      <c:pt idx="3547">
                        <c:v>2.4</c:v>
                      </c:pt>
                      <c:pt idx="3548">
                        <c:v>2.4</c:v>
                      </c:pt>
                      <c:pt idx="3549">
                        <c:v>2.4</c:v>
                      </c:pt>
                      <c:pt idx="3550">
                        <c:v>2.4</c:v>
                      </c:pt>
                      <c:pt idx="3551">
                        <c:v>2.4</c:v>
                      </c:pt>
                      <c:pt idx="3552">
                        <c:v>2.4</c:v>
                      </c:pt>
                      <c:pt idx="3553">
                        <c:v>2.4</c:v>
                      </c:pt>
                      <c:pt idx="3554">
                        <c:v>2.4</c:v>
                      </c:pt>
                      <c:pt idx="3555">
                        <c:v>2.4</c:v>
                      </c:pt>
                      <c:pt idx="3556">
                        <c:v>2.4</c:v>
                      </c:pt>
                      <c:pt idx="3557">
                        <c:v>2.4000000000000807</c:v>
                      </c:pt>
                      <c:pt idx="3558">
                        <c:v>2.3999999999999053</c:v>
                      </c:pt>
                      <c:pt idx="3559">
                        <c:v>2.3999999999998991</c:v>
                      </c:pt>
                      <c:pt idx="3560">
                        <c:v>2.399999999999932</c:v>
                      </c:pt>
                      <c:pt idx="3561">
                        <c:v>2.4000000000000625</c:v>
                      </c:pt>
                      <c:pt idx="3562">
                        <c:v>2.4000000000000519</c:v>
                      </c:pt>
                      <c:pt idx="3563">
                        <c:v>2.4</c:v>
                      </c:pt>
                      <c:pt idx="3564">
                        <c:v>2.4</c:v>
                      </c:pt>
                      <c:pt idx="3565">
                        <c:v>2.4</c:v>
                      </c:pt>
                      <c:pt idx="3566">
                        <c:v>2.4</c:v>
                      </c:pt>
                      <c:pt idx="3567">
                        <c:v>2.4</c:v>
                      </c:pt>
                      <c:pt idx="3568">
                        <c:v>2.4</c:v>
                      </c:pt>
                      <c:pt idx="3569">
                        <c:v>2.4</c:v>
                      </c:pt>
                      <c:pt idx="3570">
                        <c:v>2.4</c:v>
                      </c:pt>
                      <c:pt idx="3571">
                        <c:v>2.4</c:v>
                      </c:pt>
                      <c:pt idx="3572">
                        <c:v>2.400000000000043</c:v>
                      </c:pt>
                      <c:pt idx="3573">
                        <c:v>2.4</c:v>
                      </c:pt>
                      <c:pt idx="3574">
                        <c:v>2.4</c:v>
                      </c:pt>
                      <c:pt idx="3575">
                        <c:v>2.4</c:v>
                      </c:pt>
                      <c:pt idx="3576">
                        <c:v>2.4</c:v>
                      </c:pt>
                      <c:pt idx="3577">
                        <c:v>2.4</c:v>
                      </c:pt>
                      <c:pt idx="3578">
                        <c:v>2.4</c:v>
                      </c:pt>
                      <c:pt idx="3579">
                        <c:v>2.4</c:v>
                      </c:pt>
                      <c:pt idx="3580">
                        <c:v>2.4</c:v>
                      </c:pt>
                      <c:pt idx="3581">
                        <c:v>2.4</c:v>
                      </c:pt>
                      <c:pt idx="3582">
                        <c:v>2.3999999999999613</c:v>
                      </c:pt>
                      <c:pt idx="3583">
                        <c:v>2.4000000000000061</c:v>
                      </c:pt>
                      <c:pt idx="3584">
                        <c:v>2.3999999999999542</c:v>
                      </c:pt>
                      <c:pt idx="3585">
                        <c:v>2.3999999999999932</c:v>
                      </c:pt>
                      <c:pt idx="3586">
                        <c:v>2.4000000000000301</c:v>
                      </c:pt>
                      <c:pt idx="3587">
                        <c:v>2.3999999999999422</c:v>
                      </c:pt>
                      <c:pt idx="3588">
                        <c:v>2.3999999999999995</c:v>
                      </c:pt>
                      <c:pt idx="3589">
                        <c:v>2.4</c:v>
                      </c:pt>
                      <c:pt idx="3590">
                        <c:v>2.4000000000000949</c:v>
                      </c:pt>
                      <c:pt idx="3591">
                        <c:v>2.3999999999999835</c:v>
                      </c:pt>
                      <c:pt idx="3592">
                        <c:v>2.4000000000000621</c:v>
                      </c:pt>
                      <c:pt idx="3593">
                        <c:v>2.3999999999999497</c:v>
                      </c:pt>
                      <c:pt idx="3594">
                        <c:v>2.3999999999998698</c:v>
                      </c:pt>
                      <c:pt idx="3595">
                        <c:v>2.4000000000000545</c:v>
                      </c:pt>
                      <c:pt idx="3596">
                        <c:v>2.3999999999999453</c:v>
                      </c:pt>
                      <c:pt idx="3597">
                        <c:v>2.3999999999999773</c:v>
                      </c:pt>
                      <c:pt idx="3598">
                        <c:v>2.3999999999999346</c:v>
                      </c:pt>
                      <c:pt idx="3599">
                        <c:v>2.4</c:v>
                      </c:pt>
                      <c:pt idx="3600">
                        <c:v>2.4</c:v>
                      </c:pt>
                      <c:pt idx="3601">
                        <c:v>2.4</c:v>
                      </c:pt>
                      <c:pt idx="3602">
                        <c:v>2.4</c:v>
                      </c:pt>
                      <c:pt idx="3603">
                        <c:v>2.4</c:v>
                      </c:pt>
                      <c:pt idx="3604">
                        <c:v>2.4000000000000652</c:v>
                      </c:pt>
                      <c:pt idx="3605">
                        <c:v>2.3999999999999746</c:v>
                      </c:pt>
                      <c:pt idx="3606">
                        <c:v>2.399999999999979</c:v>
                      </c:pt>
                      <c:pt idx="3607">
                        <c:v>2.3999999999999631</c:v>
                      </c:pt>
                      <c:pt idx="3608">
                        <c:v>2.4000000000001402</c:v>
                      </c:pt>
                      <c:pt idx="3609">
                        <c:v>2.3999999999998622</c:v>
                      </c:pt>
                      <c:pt idx="3610">
                        <c:v>2.4000000000000372</c:v>
                      </c:pt>
                      <c:pt idx="3611">
                        <c:v>2.3999999999998951</c:v>
                      </c:pt>
                      <c:pt idx="3612">
                        <c:v>2.4000000000001211</c:v>
                      </c:pt>
                      <c:pt idx="3613">
                        <c:v>2.4000000000001021</c:v>
                      </c:pt>
                      <c:pt idx="3614">
                        <c:v>2.3999999999999719</c:v>
                      </c:pt>
                      <c:pt idx="3615">
                        <c:v>2.3999999999999058</c:v>
                      </c:pt>
                      <c:pt idx="3616">
                        <c:v>2.4000000000001371</c:v>
                      </c:pt>
                      <c:pt idx="3617">
                        <c:v>2.3999999999999631</c:v>
                      </c:pt>
                      <c:pt idx="3618">
                        <c:v>2.3999999999999106</c:v>
                      </c:pt>
                      <c:pt idx="3619">
                        <c:v>2.4000000000000599</c:v>
                      </c:pt>
                      <c:pt idx="3620">
                        <c:v>2.3999999999999968</c:v>
                      </c:pt>
                      <c:pt idx="3621">
                        <c:v>2.4000000000000874</c:v>
                      </c:pt>
                      <c:pt idx="3622">
                        <c:v>2.4000000000000492</c:v>
                      </c:pt>
                      <c:pt idx="3623">
                        <c:v>2.3999999999999382</c:v>
                      </c:pt>
                      <c:pt idx="3624">
                        <c:v>2.4</c:v>
                      </c:pt>
                      <c:pt idx="3625">
                        <c:v>2.4</c:v>
                      </c:pt>
                      <c:pt idx="3626">
                        <c:v>2.4</c:v>
                      </c:pt>
                      <c:pt idx="3627">
                        <c:v>2.4</c:v>
                      </c:pt>
                      <c:pt idx="3628">
                        <c:v>2.4000000000001029</c:v>
                      </c:pt>
                      <c:pt idx="3629">
                        <c:v>2.4000000000000732</c:v>
                      </c:pt>
                      <c:pt idx="3630">
                        <c:v>2.3999999999999506</c:v>
                      </c:pt>
                      <c:pt idx="3631">
                        <c:v>2.3999999999998654</c:v>
                      </c:pt>
                      <c:pt idx="3632">
                        <c:v>2.4000000000000532</c:v>
                      </c:pt>
                      <c:pt idx="3633">
                        <c:v>2.4000000000000252</c:v>
                      </c:pt>
                      <c:pt idx="3634">
                        <c:v>2.3999999999999924</c:v>
                      </c:pt>
                      <c:pt idx="3635">
                        <c:v>2.3999999999999417</c:v>
                      </c:pt>
                      <c:pt idx="3636">
                        <c:v>2.4000000000000101</c:v>
                      </c:pt>
                      <c:pt idx="3637">
                        <c:v>2.4000000000000412</c:v>
                      </c:pt>
                      <c:pt idx="3638">
                        <c:v>2.3999999999999684</c:v>
                      </c:pt>
                      <c:pt idx="3639">
                        <c:v>2.3999999999998849</c:v>
                      </c:pt>
                      <c:pt idx="3640">
                        <c:v>2.3999999999998938</c:v>
                      </c:pt>
                      <c:pt idx="3641">
                        <c:v>2.4000000000001345</c:v>
                      </c:pt>
                      <c:pt idx="3642">
                        <c:v>2.3999999999999764</c:v>
                      </c:pt>
                      <c:pt idx="3643">
                        <c:v>2.3999999999999093</c:v>
                      </c:pt>
                      <c:pt idx="3644">
                        <c:v>2.3999999999998756</c:v>
                      </c:pt>
                      <c:pt idx="3645">
                        <c:v>2.3999999999999986</c:v>
                      </c:pt>
                      <c:pt idx="3646">
                        <c:v>2.4000000000000186</c:v>
                      </c:pt>
                      <c:pt idx="3647">
                        <c:v>2.3999999999999666</c:v>
                      </c:pt>
                      <c:pt idx="3648">
                        <c:v>2.3999999999999782</c:v>
                      </c:pt>
                      <c:pt idx="3649">
                        <c:v>2.4000000000000723</c:v>
                      </c:pt>
                      <c:pt idx="3650">
                        <c:v>2.400000000000023</c:v>
                      </c:pt>
                      <c:pt idx="3651">
                        <c:v>2.4000000000001407</c:v>
                      </c:pt>
                      <c:pt idx="3652">
                        <c:v>2.3999999999999311</c:v>
                      </c:pt>
                      <c:pt idx="3653">
                        <c:v>2.3999999999999333</c:v>
                      </c:pt>
                      <c:pt idx="3654">
                        <c:v>2.400000000000043</c:v>
                      </c:pt>
                      <c:pt idx="3655">
                        <c:v>2.3999999999999275</c:v>
                      </c:pt>
                      <c:pt idx="3656">
                        <c:v>2.400000000000035</c:v>
                      </c:pt>
                      <c:pt idx="3657">
                        <c:v>2.399999999999983</c:v>
                      </c:pt>
                      <c:pt idx="3658">
                        <c:v>2.4000000000000261</c:v>
                      </c:pt>
                      <c:pt idx="3659">
                        <c:v>2.4000000000001203</c:v>
                      </c:pt>
                      <c:pt idx="3660">
                        <c:v>2.3999999999999249</c:v>
                      </c:pt>
                      <c:pt idx="3661">
                        <c:v>2.4000000000000856</c:v>
                      </c:pt>
                      <c:pt idx="3662">
                        <c:v>2.4000000000000217</c:v>
                      </c:pt>
                      <c:pt idx="3663">
                        <c:v>2.3999999999999897</c:v>
                      </c:pt>
                      <c:pt idx="3664">
                        <c:v>2.4000000000001087</c:v>
                      </c:pt>
                      <c:pt idx="3665">
                        <c:v>2.4000000000001016</c:v>
                      </c:pt>
                      <c:pt idx="3666">
                        <c:v>2.4000000000000097</c:v>
                      </c:pt>
                      <c:pt idx="3667">
                        <c:v>2.3999999999999528</c:v>
                      </c:pt>
                      <c:pt idx="3668">
                        <c:v>2.4000000000000918</c:v>
                      </c:pt>
                      <c:pt idx="3669">
                        <c:v>2.3999999999999444</c:v>
                      </c:pt>
                      <c:pt idx="3670">
                        <c:v>2.4000000000000452</c:v>
                      </c:pt>
                      <c:pt idx="3671">
                        <c:v>2.3999999999999195</c:v>
                      </c:pt>
                      <c:pt idx="3672">
                        <c:v>2.3999999999999284</c:v>
                      </c:pt>
                      <c:pt idx="3673">
                        <c:v>2.4000000000000568</c:v>
                      </c:pt>
                      <c:pt idx="3674">
                        <c:v>2.3999999999998805</c:v>
                      </c:pt>
                      <c:pt idx="3675">
                        <c:v>2.3999999999998778</c:v>
                      </c:pt>
                      <c:pt idx="3676">
                        <c:v>2.400000000000079</c:v>
                      </c:pt>
                      <c:pt idx="3677">
                        <c:v>2.4000000000001322</c:v>
                      </c:pt>
                      <c:pt idx="3678">
                        <c:v>2.3999999999998738</c:v>
                      </c:pt>
                      <c:pt idx="3679">
                        <c:v>2.3999999999999009</c:v>
                      </c:pt>
                      <c:pt idx="3680">
                        <c:v>2.4000000000000234</c:v>
                      </c:pt>
                      <c:pt idx="3681">
                        <c:v>2.3999999999999502</c:v>
                      </c:pt>
                      <c:pt idx="3682">
                        <c:v>2.4000000000000723</c:v>
                      </c:pt>
                      <c:pt idx="3683">
                        <c:v>2.4000000000001136</c:v>
                      </c:pt>
                      <c:pt idx="3684">
                        <c:v>2.399999999999995</c:v>
                      </c:pt>
                      <c:pt idx="3685">
                        <c:v>2.4000000000000741</c:v>
                      </c:pt>
                      <c:pt idx="3686">
                        <c:v>2.399999999999987</c:v>
                      </c:pt>
                      <c:pt idx="3687">
                        <c:v>2.3999999999998889</c:v>
                      </c:pt>
                      <c:pt idx="3688">
                        <c:v>2.3999999999999435</c:v>
                      </c:pt>
                      <c:pt idx="3689">
                        <c:v>2.3999999999999186</c:v>
                      </c:pt>
                      <c:pt idx="3690">
                        <c:v>2.4000000000000323</c:v>
                      </c:pt>
                      <c:pt idx="3691">
                        <c:v>2.4000000000000759</c:v>
                      </c:pt>
                      <c:pt idx="3692">
                        <c:v>2.3999999999999142</c:v>
                      </c:pt>
                      <c:pt idx="3693">
                        <c:v>2.400000000000126</c:v>
                      </c:pt>
                      <c:pt idx="3694">
                        <c:v>2.3999999999999808</c:v>
                      </c:pt>
                      <c:pt idx="3695">
                        <c:v>2.4000000000000572</c:v>
                      </c:pt>
                      <c:pt idx="3696">
                        <c:v>2.399999999999908</c:v>
                      </c:pt>
                      <c:pt idx="3697">
                        <c:v>2.3999999999999981</c:v>
                      </c:pt>
                      <c:pt idx="3698">
                        <c:v>2.4000000000000687</c:v>
                      </c:pt>
                      <c:pt idx="3699">
                        <c:v>2.3999999999999129</c:v>
                      </c:pt>
                      <c:pt idx="3700">
                        <c:v>2.3999999999998871</c:v>
                      </c:pt>
                      <c:pt idx="3701">
                        <c:v>2.3999999999998916</c:v>
                      </c:pt>
                      <c:pt idx="3702">
                        <c:v>2.4000000000000061</c:v>
                      </c:pt>
                      <c:pt idx="3703">
                        <c:v>2.3999999999999355</c:v>
                      </c:pt>
                      <c:pt idx="3704">
                        <c:v>2.3999999999999448</c:v>
                      </c:pt>
                      <c:pt idx="3705">
                        <c:v>2.3999999999999502</c:v>
                      </c:pt>
                      <c:pt idx="3706">
                        <c:v>2.4000000000001038</c:v>
                      </c:pt>
                      <c:pt idx="3707">
                        <c:v>2.4000000000000763</c:v>
                      </c:pt>
                      <c:pt idx="3708">
                        <c:v>2.4000000000000439</c:v>
                      </c:pt>
                      <c:pt idx="3709">
                        <c:v>2.3999999999999431</c:v>
                      </c:pt>
                      <c:pt idx="3710">
                        <c:v>2.3999999999998858</c:v>
                      </c:pt>
                      <c:pt idx="3711">
                        <c:v>2.4000000000000297</c:v>
                      </c:pt>
                      <c:pt idx="3712">
                        <c:v>2.4000000000000981</c:v>
                      </c:pt>
                      <c:pt idx="3713">
                        <c:v>2.4000000000001402</c:v>
                      </c:pt>
                      <c:pt idx="3714">
                        <c:v>2.3999999999999808</c:v>
                      </c:pt>
                      <c:pt idx="3715">
                        <c:v>2.3999999999999475</c:v>
                      </c:pt>
                      <c:pt idx="3716">
                        <c:v>2.3999999999999257</c:v>
                      </c:pt>
                      <c:pt idx="3717">
                        <c:v>2.3999999999999844</c:v>
                      </c:pt>
                      <c:pt idx="3718">
                        <c:v>2.4</c:v>
                      </c:pt>
                      <c:pt idx="3719">
                        <c:v>2.4</c:v>
                      </c:pt>
                      <c:pt idx="3720">
                        <c:v>2.4000000000000998</c:v>
                      </c:pt>
                      <c:pt idx="3721">
                        <c:v>2.3999999999999932</c:v>
                      </c:pt>
                      <c:pt idx="3722">
                        <c:v>2.4000000000000199</c:v>
                      </c:pt>
                      <c:pt idx="3723">
                        <c:v>2.399999999999916</c:v>
                      </c:pt>
                      <c:pt idx="3724">
                        <c:v>2.4000000000001176</c:v>
                      </c:pt>
                      <c:pt idx="3725">
                        <c:v>2.4000000000000314</c:v>
                      </c:pt>
                      <c:pt idx="3726">
                        <c:v>2.3999999999999924</c:v>
                      </c:pt>
                      <c:pt idx="3727">
                        <c:v>2.3999999999999737</c:v>
                      </c:pt>
                      <c:pt idx="3728">
                        <c:v>2.3999999999998716</c:v>
                      </c:pt>
                      <c:pt idx="3729">
                        <c:v>2.3999999999998969</c:v>
                      </c:pt>
                      <c:pt idx="3730">
                        <c:v>2.4</c:v>
                      </c:pt>
                      <c:pt idx="3731">
                        <c:v>2.4</c:v>
                      </c:pt>
                      <c:pt idx="3732">
                        <c:v>2.4</c:v>
                      </c:pt>
                      <c:pt idx="3733">
                        <c:v>2.4</c:v>
                      </c:pt>
                      <c:pt idx="3734">
                        <c:v>2.4</c:v>
                      </c:pt>
                      <c:pt idx="3735">
                        <c:v>2.4</c:v>
                      </c:pt>
                      <c:pt idx="3736">
                        <c:v>2.4</c:v>
                      </c:pt>
                      <c:pt idx="3737">
                        <c:v>2.4</c:v>
                      </c:pt>
                      <c:pt idx="3738">
                        <c:v>2.4</c:v>
                      </c:pt>
                      <c:pt idx="3739">
                        <c:v>2.4</c:v>
                      </c:pt>
                      <c:pt idx="3740">
                        <c:v>2.4</c:v>
                      </c:pt>
                      <c:pt idx="3741">
                        <c:v>2.4</c:v>
                      </c:pt>
                      <c:pt idx="3742">
                        <c:v>2.4</c:v>
                      </c:pt>
                      <c:pt idx="3743">
                        <c:v>2.4</c:v>
                      </c:pt>
                      <c:pt idx="3744">
                        <c:v>2.4</c:v>
                      </c:pt>
                      <c:pt idx="3745">
                        <c:v>2.4</c:v>
                      </c:pt>
                      <c:pt idx="3746">
                        <c:v>2.4</c:v>
                      </c:pt>
                      <c:pt idx="3747">
                        <c:v>2.4</c:v>
                      </c:pt>
                      <c:pt idx="3748">
                        <c:v>2.4</c:v>
                      </c:pt>
                      <c:pt idx="3749">
                        <c:v>2.4</c:v>
                      </c:pt>
                      <c:pt idx="3750">
                        <c:v>2.4</c:v>
                      </c:pt>
                      <c:pt idx="3751">
                        <c:v>2.399999999999904</c:v>
                      </c:pt>
                      <c:pt idx="3752">
                        <c:v>2.4000000000000559</c:v>
                      </c:pt>
                      <c:pt idx="3753">
                        <c:v>2.4</c:v>
                      </c:pt>
                      <c:pt idx="3754">
                        <c:v>2.4</c:v>
                      </c:pt>
                      <c:pt idx="3755">
                        <c:v>2.4</c:v>
                      </c:pt>
                      <c:pt idx="3756">
                        <c:v>2.4</c:v>
                      </c:pt>
                      <c:pt idx="3757">
                        <c:v>2.4</c:v>
                      </c:pt>
                      <c:pt idx="3758">
                        <c:v>2.4</c:v>
                      </c:pt>
                      <c:pt idx="3759">
                        <c:v>2.4</c:v>
                      </c:pt>
                      <c:pt idx="3760">
                        <c:v>2.4</c:v>
                      </c:pt>
                      <c:pt idx="3761">
                        <c:v>2.3999999999999857</c:v>
                      </c:pt>
                      <c:pt idx="3762">
                        <c:v>2.4000000000000314</c:v>
                      </c:pt>
                      <c:pt idx="3763">
                        <c:v>2.3999999999998698</c:v>
                      </c:pt>
                      <c:pt idx="3764">
                        <c:v>2.3999999999999564</c:v>
                      </c:pt>
                      <c:pt idx="3765">
                        <c:v>2.3999999999999018</c:v>
                      </c:pt>
                      <c:pt idx="3766">
                        <c:v>2.3999999999999169</c:v>
                      </c:pt>
                      <c:pt idx="3767">
                        <c:v>2.3999999999998618</c:v>
                      </c:pt>
                      <c:pt idx="3768">
                        <c:v>2.4000000000001043</c:v>
                      </c:pt>
                      <c:pt idx="3769">
                        <c:v>2.4000000000001416</c:v>
                      </c:pt>
                      <c:pt idx="3770">
                        <c:v>2.4000000000000927</c:v>
                      </c:pt>
                      <c:pt idx="3771">
                        <c:v>2.4000000000000048</c:v>
                      </c:pt>
                      <c:pt idx="3772">
                        <c:v>2.4000000000000372</c:v>
                      </c:pt>
                      <c:pt idx="3773">
                        <c:v>2.400000000000011</c:v>
                      </c:pt>
                      <c:pt idx="3774">
                        <c:v>2.3999999999998733</c:v>
                      </c:pt>
                      <c:pt idx="3775">
                        <c:v>2.4</c:v>
                      </c:pt>
                      <c:pt idx="3776">
                        <c:v>2.4</c:v>
                      </c:pt>
                      <c:pt idx="3777">
                        <c:v>2.4</c:v>
                      </c:pt>
                      <c:pt idx="3778">
                        <c:v>2.4</c:v>
                      </c:pt>
                      <c:pt idx="3779">
                        <c:v>2.4</c:v>
                      </c:pt>
                      <c:pt idx="3780">
                        <c:v>2.4</c:v>
                      </c:pt>
                      <c:pt idx="3781">
                        <c:v>2.4</c:v>
                      </c:pt>
                      <c:pt idx="3782">
                        <c:v>2.4</c:v>
                      </c:pt>
                      <c:pt idx="3783">
                        <c:v>2.4</c:v>
                      </c:pt>
                      <c:pt idx="3784">
                        <c:v>2.4</c:v>
                      </c:pt>
                      <c:pt idx="3785">
                        <c:v>2.4</c:v>
                      </c:pt>
                      <c:pt idx="3786">
                        <c:v>2.4</c:v>
                      </c:pt>
                      <c:pt idx="3787">
                        <c:v>2.4</c:v>
                      </c:pt>
                      <c:pt idx="3788">
                        <c:v>2.4</c:v>
                      </c:pt>
                      <c:pt idx="3789">
                        <c:v>2.4</c:v>
                      </c:pt>
                      <c:pt idx="3790">
                        <c:v>2.4</c:v>
                      </c:pt>
                      <c:pt idx="3791">
                        <c:v>2.4</c:v>
                      </c:pt>
                      <c:pt idx="3792">
                        <c:v>2.4</c:v>
                      </c:pt>
                      <c:pt idx="3793">
                        <c:v>2.4</c:v>
                      </c:pt>
                      <c:pt idx="3794">
                        <c:v>2.4</c:v>
                      </c:pt>
                      <c:pt idx="3795">
                        <c:v>2.4</c:v>
                      </c:pt>
                      <c:pt idx="3796">
                        <c:v>2.4</c:v>
                      </c:pt>
                      <c:pt idx="3797">
                        <c:v>2.4</c:v>
                      </c:pt>
                      <c:pt idx="3798">
                        <c:v>2.4</c:v>
                      </c:pt>
                      <c:pt idx="3799">
                        <c:v>2.4</c:v>
                      </c:pt>
                      <c:pt idx="3800">
                        <c:v>2.4</c:v>
                      </c:pt>
                      <c:pt idx="3801">
                        <c:v>2.4</c:v>
                      </c:pt>
                      <c:pt idx="3802">
                        <c:v>2.4</c:v>
                      </c:pt>
                      <c:pt idx="3803">
                        <c:v>2.4</c:v>
                      </c:pt>
                      <c:pt idx="3804">
                        <c:v>2.4</c:v>
                      </c:pt>
                      <c:pt idx="3805">
                        <c:v>2.4</c:v>
                      </c:pt>
                      <c:pt idx="3806">
                        <c:v>2.4</c:v>
                      </c:pt>
                      <c:pt idx="3807">
                        <c:v>2.4</c:v>
                      </c:pt>
                      <c:pt idx="3808">
                        <c:v>2.4</c:v>
                      </c:pt>
                      <c:pt idx="3809">
                        <c:v>2.4</c:v>
                      </c:pt>
                      <c:pt idx="3810">
                        <c:v>2.4</c:v>
                      </c:pt>
                      <c:pt idx="3811">
                        <c:v>2.3999999999999573</c:v>
                      </c:pt>
                      <c:pt idx="3812">
                        <c:v>2.4</c:v>
                      </c:pt>
                      <c:pt idx="3813">
                        <c:v>2.3999999999999035</c:v>
                      </c:pt>
                      <c:pt idx="3814">
                        <c:v>2.3999999999998578</c:v>
                      </c:pt>
                      <c:pt idx="3815">
                        <c:v>2.3999999999999777</c:v>
                      </c:pt>
                      <c:pt idx="3816">
                        <c:v>2.4000000000000852</c:v>
                      </c:pt>
                      <c:pt idx="3817">
                        <c:v>2.4000000000000359</c:v>
                      </c:pt>
                      <c:pt idx="3818">
                        <c:v>2.4000000000000208</c:v>
                      </c:pt>
                      <c:pt idx="3819">
                        <c:v>2.3999999999999968</c:v>
                      </c:pt>
                      <c:pt idx="3820">
                        <c:v>2.3999999999998796</c:v>
                      </c:pt>
                      <c:pt idx="3821">
                        <c:v>2.3999999999999382</c:v>
                      </c:pt>
                      <c:pt idx="3822">
                        <c:v>2.4000000000001305</c:v>
                      </c:pt>
                      <c:pt idx="3823">
                        <c:v>2.399999999999892</c:v>
                      </c:pt>
                      <c:pt idx="3824">
                        <c:v>2.3999999999999204</c:v>
                      </c:pt>
                      <c:pt idx="3825">
                        <c:v>2.3999999999999067</c:v>
                      </c:pt>
                      <c:pt idx="3826">
                        <c:v>2.3999999999998698</c:v>
                      </c:pt>
                      <c:pt idx="3827">
                        <c:v>2.3999999999999289</c:v>
                      </c:pt>
                      <c:pt idx="3828">
                        <c:v>2.4000000000000288</c:v>
                      </c:pt>
                      <c:pt idx="3829">
                        <c:v>2.4000000000000332</c:v>
                      </c:pt>
                      <c:pt idx="3830">
                        <c:v>2.3999999999998871</c:v>
                      </c:pt>
                      <c:pt idx="3831">
                        <c:v>2.4000000000000989</c:v>
                      </c:pt>
                      <c:pt idx="3832">
                        <c:v>2.4000000000000128</c:v>
                      </c:pt>
                      <c:pt idx="3833">
                        <c:v>2.3999999999999799</c:v>
                      </c:pt>
                      <c:pt idx="3834">
                        <c:v>2.4000000000000714</c:v>
                      </c:pt>
                      <c:pt idx="3835">
                        <c:v>2.3999999999999293</c:v>
                      </c:pt>
                      <c:pt idx="3836">
                        <c:v>2.4000000000001003</c:v>
                      </c:pt>
                      <c:pt idx="3837">
                        <c:v>2.3999999999999</c:v>
                      </c:pt>
                      <c:pt idx="3838">
                        <c:v>2.4000000000001247</c:v>
                      </c:pt>
                      <c:pt idx="3839">
                        <c:v>2.399999999999979</c:v>
                      </c:pt>
                      <c:pt idx="3840">
                        <c:v>2.4000000000001283</c:v>
                      </c:pt>
                      <c:pt idx="3841">
                        <c:v>2.4000000000001007</c:v>
                      </c:pt>
                      <c:pt idx="3842">
                        <c:v>2.3999999999999524</c:v>
                      </c:pt>
                      <c:pt idx="3843">
                        <c:v>2.4000000000000261</c:v>
                      </c:pt>
                      <c:pt idx="3844">
                        <c:v>2.3999999999999182</c:v>
                      </c:pt>
                      <c:pt idx="3845">
                        <c:v>2.3999999999999528</c:v>
                      </c:pt>
                      <c:pt idx="3846">
                        <c:v>2.4000000000000821</c:v>
                      </c:pt>
                      <c:pt idx="3847">
                        <c:v>2.3999999999998844</c:v>
                      </c:pt>
                      <c:pt idx="3848">
                        <c:v>2.4000000000000878</c:v>
                      </c:pt>
                      <c:pt idx="3849">
                        <c:v>2.3999999999999533</c:v>
                      </c:pt>
                      <c:pt idx="3850">
                        <c:v>2.400000000000015</c:v>
                      </c:pt>
                      <c:pt idx="3851">
                        <c:v>2.4000000000000901</c:v>
                      </c:pt>
                      <c:pt idx="3852">
                        <c:v>2.4000000000000443</c:v>
                      </c:pt>
                      <c:pt idx="3853">
                        <c:v>2.3999999999999466</c:v>
                      </c:pt>
                      <c:pt idx="3854">
                        <c:v>2.3999999999998982</c:v>
                      </c:pt>
                      <c:pt idx="3855">
                        <c:v>2.3999999999999915</c:v>
                      </c:pt>
                      <c:pt idx="3856">
                        <c:v>2.4000000000000874</c:v>
                      </c:pt>
                      <c:pt idx="3857">
                        <c:v>2.3999999999999422</c:v>
                      </c:pt>
                      <c:pt idx="3858">
                        <c:v>2.3999999999999995</c:v>
                      </c:pt>
                      <c:pt idx="3859">
                        <c:v>2.3999999999999506</c:v>
                      </c:pt>
                      <c:pt idx="3860">
                        <c:v>2.3999999999999835</c:v>
                      </c:pt>
                      <c:pt idx="3861">
                        <c:v>2.399999999999971</c:v>
                      </c:pt>
                      <c:pt idx="3862">
                        <c:v>2.3999999999999382</c:v>
                      </c:pt>
                      <c:pt idx="3863">
                        <c:v>2.4000000000001274</c:v>
                      </c:pt>
                      <c:pt idx="3864">
                        <c:v>2.4000000000000545</c:v>
                      </c:pt>
                      <c:pt idx="3865">
                        <c:v>2.3999999999998907</c:v>
                      </c:pt>
                      <c:pt idx="3866">
                        <c:v>2.3999999999999515</c:v>
                      </c:pt>
                      <c:pt idx="3867">
                        <c:v>2.3999999999999204</c:v>
                      </c:pt>
                      <c:pt idx="3868">
                        <c:v>2.3999999999999919</c:v>
                      </c:pt>
                      <c:pt idx="3869">
                        <c:v>2.3999999999998769</c:v>
                      </c:pt>
                      <c:pt idx="3870">
                        <c:v>2.4000000000000021</c:v>
                      </c:pt>
                      <c:pt idx="3871">
                        <c:v>2.4000000000000994</c:v>
                      </c:pt>
                      <c:pt idx="3872">
                        <c:v>2.400000000000031</c:v>
                      </c:pt>
                      <c:pt idx="3873">
                        <c:v>2.3999999999999568</c:v>
                      </c:pt>
                      <c:pt idx="3874">
                        <c:v>2.4000000000000905</c:v>
                      </c:pt>
                      <c:pt idx="3875">
                        <c:v>2.4000000000001114</c:v>
                      </c:pt>
                      <c:pt idx="3876">
                        <c:v>2.3999999999999422</c:v>
                      </c:pt>
                      <c:pt idx="3877">
                        <c:v>2.399999999999916</c:v>
                      </c:pt>
                      <c:pt idx="3878">
                        <c:v>2.3999999999999235</c:v>
                      </c:pt>
                      <c:pt idx="3879">
                        <c:v>2.4000000000000918</c:v>
                      </c:pt>
                      <c:pt idx="3880">
                        <c:v>2.3999999999999657</c:v>
                      </c:pt>
                      <c:pt idx="3881">
                        <c:v>2.4000000000000377</c:v>
                      </c:pt>
                      <c:pt idx="3882">
                        <c:v>2.3999999999998733</c:v>
                      </c:pt>
                      <c:pt idx="3883">
                        <c:v>2.3999999999999106</c:v>
                      </c:pt>
                      <c:pt idx="3884">
                        <c:v>2.3999999999999728</c:v>
                      </c:pt>
                      <c:pt idx="3885">
                        <c:v>2.3999999999999053</c:v>
                      </c:pt>
                      <c:pt idx="3886">
                        <c:v>2.4000000000000159</c:v>
                      </c:pt>
                      <c:pt idx="3887">
                        <c:v>2.3999999999999289</c:v>
                      </c:pt>
                      <c:pt idx="3888">
                        <c:v>2.3999999999998756</c:v>
                      </c:pt>
                      <c:pt idx="3889">
                        <c:v>2.4</c:v>
                      </c:pt>
                      <c:pt idx="3890">
                        <c:v>2.4</c:v>
                      </c:pt>
                      <c:pt idx="3891">
                        <c:v>2.4</c:v>
                      </c:pt>
                      <c:pt idx="3892">
                        <c:v>2.4</c:v>
                      </c:pt>
                      <c:pt idx="3893">
                        <c:v>2.3999999999998747</c:v>
                      </c:pt>
                      <c:pt idx="3894">
                        <c:v>2.3999999999998689</c:v>
                      </c:pt>
                      <c:pt idx="3895">
                        <c:v>2.3999999999998929</c:v>
                      </c:pt>
                      <c:pt idx="3896">
                        <c:v>2.4000000000000545</c:v>
                      </c:pt>
                      <c:pt idx="3897">
                        <c:v>2.3999999999999608</c:v>
                      </c:pt>
                      <c:pt idx="3898">
                        <c:v>2.4</c:v>
                      </c:pt>
                      <c:pt idx="3899">
                        <c:v>2.4</c:v>
                      </c:pt>
                      <c:pt idx="3900">
                        <c:v>2.4</c:v>
                      </c:pt>
                      <c:pt idx="3901">
                        <c:v>2.4</c:v>
                      </c:pt>
                      <c:pt idx="3902">
                        <c:v>2.4</c:v>
                      </c:pt>
                      <c:pt idx="3903">
                        <c:v>2.4</c:v>
                      </c:pt>
                      <c:pt idx="3904">
                        <c:v>2.4</c:v>
                      </c:pt>
                      <c:pt idx="3905">
                        <c:v>2.4</c:v>
                      </c:pt>
                      <c:pt idx="3906">
                        <c:v>2.4</c:v>
                      </c:pt>
                      <c:pt idx="3907">
                        <c:v>2.3999999999999124</c:v>
                      </c:pt>
                      <c:pt idx="3908">
                        <c:v>2.3999999999999901</c:v>
                      </c:pt>
                      <c:pt idx="3909">
                        <c:v>2.4</c:v>
                      </c:pt>
                      <c:pt idx="3910">
                        <c:v>2.4</c:v>
                      </c:pt>
                      <c:pt idx="3911">
                        <c:v>2.4</c:v>
                      </c:pt>
                      <c:pt idx="3912">
                        <c:v>2.4</c:v>
                      </c:pt>
                      <c:pt idx="3913">
                        <c:v>2.4</c:v>
                      </c:pt>
                      <c:pt idx="3914">
                        <c:v>2.4</c:v>
                      </c:pt>
                      <c:pt idx="3915">
                        <c:v>2.4</c:v>
                      </c:pt>
                      <c:pt idx="3916">
                        <c:v>2.4</c:v>
                      </c:pt>
                      <c:pt idx="3917">
                        <c:v>2.3999999999999297</c:v>
                      </c:pt>
                      <c:pt idx="3918">
                        <c:v>2.4000000000001283</c:v>
                      </c:pt>
                      <c:pt idx="3919">
                        <c:v>2.4000000000000998</c:v>
                      </c:pt>
                      <c:pt idx="3920">
                        <c:v>2.3999999999999462</c:v>
                      </c:pt>
                      <c:pt idx="3921">
                        <c:v>2.4</c:v>
                      </c:pt>
                      <c:pt idx="3922">
                        <c:v>2.4</c:v>
                      </c:pt>
                      <c:pt idx="3923">
                        <c:v>2.4</c:v>
                      </c:pt>
                      <c:pt idx="3924">
                        <c:v>2.4</c:v>
                      </c:pt>
                      <c:pt idx="3925">
                        <c:v>2.4</c:v>
                      </c:pt>
                      <c:pt idx="3926">
                        <c:v>2.4</c:v>
                      </c:pt>
                      <c:pt idx="3927">
                        <c:v>2.4</c:v>
                      </c:pt>
                      <c:pt idx="3928">
                        <c:v>2.4</c:v>
                      </c:pt>
                      <c:pt idx="3929">
                        <c:v>2.4</c:v>
                      </c:pt>
                      <c:pt idx="3930">
                        <c:v>2.4</c:v>
                      </c:pt>
                      <c:pt idx="3931">
                        <c:v>2.4</c:v>
                      </c:pt>
                      <c:pt idx="3932">
                        <c:v>2.4</c:v>
                      </c:pt>
                      <c:pt idx="3933">
                        <c:v>2.4</c:v>
                      </c:pt>
                      <c:pt idx="3934">
                        <c:v>2.4</c:v>
                      </c:pt>
                      <c:pt idx="3935">
                        <c:v>2.4</c:v>
                      </c:pt>
                      <c:pt idx="3936">
                        <c:v>2.4</c:v>
                      </c:pt>
                      <c:pt idx="3937">
                        <c:v>2.4</c:v>
                      </c:pt>
                      <c:pt idx="3938">
                        <c:v>2.4</c:v>
                      </c:pt>
                      <c:pt idx="3939">
                        <c:v>2.4</c:v>
                      </c:pt>
                      <c:pt idx="3940">
                        <c:v>2.4000000000000448</c:v>
                      </c:pt>
                      <c:pt idx="3941">
                        <c:v>2.3999999999999906</c:v>
                      </c:pt>
                      <c:pt idx="3942">
                        <c:v>2.3999999999998725</c:v>
                      </c:pt>
                      <c:pt idx="3943">
                        <c:v>2.3999999999998751</c:v>
                      </c:pt>
                      <c:pt idx="3944">
                        <c:v>2.3999999999999577</c:v>
                      </c:pt>
                      <c:pt idx="3945">
                        <c:v>2.3999999999998813</c:v>
                      </c:pt>
                      <c:pt idx="3946">
                        <c:v>2.4</c:v>
                      </c:pt>
                      <c:pt idx="3947">
                        <c:v>2.4</c:v>
                      </c:pt>
                      <c:pt idx="3948">
                        <c:v>2.4</c:v>
                      </c:pt>
                      <c:pt idx="3949">
                        <c:v>2.4</c:v>
                      </c:pt>
                      <c:pt idx="3950">
                        <c:v>2.4</c:v>
                      </c:pt>
                      <c:pt idx="3951">
                        <c:v>2.4</c:v>
                      </c:pt>
                      <c:pt idx="3952">
                        <c:v>2.4</c:v>
                      </c:pt>
                      <c:pt idx="3953">
                        <c:v>2.4</c:v>
                      </c:pt>
                      <c:pt idx="3954">
                        <c:v>2.4</c:v>
                      </c:pt>
                      <c:pt idx="3955">
                        <c:v>2.4</c:v>
                      </c:pt>
                      <c:pt idx="3956">
                        <c:v>2.4</c:v>
                      </c:pt>
                      <c:pt idx="3957">
                        <c:v>2.4</c:v>
                      </c:pt>
                      <c:pt idx="3958">
                        <c:v>2.4</c:v>
                      </c:pt>
                      <c:pt idx="3959">
                        <c:v>2.4</c:v>
                      </c:pt>
                      <c:pt idx="3960">
                        <c:v>2.4</c:v>
                      </c:pt>
                      <c:pt idx="3961">
                        <c:v>2.4</c:v>
                      </c:pt>
                      <c:pt idx="3962">
                        <c:v>2.4</c:v>
                      </c:pt>
                      <c:pt idx="3963">
                        <c:v>2.4</c:v>
                      </c:pt>
                      <c:pt idx="3964">
                        <c:v>2.4</c:v>
                      </c:pt>
                      <c:pt idx="3965">
                        <c:v>2.4000000000001362</c:v>
                      </c:pt>
                      <c:pt idx="3966">
                        <c:v>2.4000000000001167</c:v>
                      </c:pt>
                      <c:pt idx="3967">
                        <c:v>2.3999999999998609</c:v>
                      </c:pt>
                      <c:pt idx="3968">
                        <c:v>2.4000000000000696</c:v>
                      </c:pt>
                      <c:pt idx="3969">
                        <c:v>2.3999999999999213</c:v>
                      </c:pt>
                      <c:pt idx="3970">
                        <c:v>2.3999999999999737</c:v>
                      </c:pt>
                      <c:pt idx="3971">
                        <c:v>2.3999999999998947</c:v>
                      </c:pt>
                      <c:pt idx="3972">
                        <c:v>2.3999999999999755</c:v>
                      </c:pt>
                      <c:pt idx="3973">
                        <c:v>2.4000000000000026</c:v>
                      </c:pt>
                      <c:pt idx="3974">
                        <c:v>2.4000000000000323</c:v>
                      </c:pt>
                      <c:pt idx="3975">
                        <c:v>2.4000000000000812</c:v>
                      </c:pt>
                      <c:pt idx="3976">
                        <c:v>2.3999999999998822</c:v>
                      </c:pt>
                      <c:pt idx="3977">
                        <c:v>2.4000000000001345</c:v>
                      </c:pt>
                      <c:pt idx="3978">
                        <c:v>2.3999999999999124</c:v>
                      </c:pt>
                      <c:pt idx="3979">
                        <c:v>2.3999999999998627</c:v>
                      </c:pt>
                      <c:pt idx="3980">
                        <c:v>2.4000000000001349</c:v>
                      </c:pt>
                      <c:pt idx="3981">
                        <c:v>2.399999999999979</c:v>
                      </c:pt>
                      <c:pt idx="3982">
                        <c:v>2.3999999999999782</c:v>
                      </c:pt>
                      <c:pt idx="3983">
                        <c:v>2.4000000000000297</c:v>
                      </c:pt>
                      <c:pt idx="3984">
                        <c:v>2.4000000000000932</c:v>
                      </c:pt>
                      <c:pt idx="3985">
                        <c:v>2.3999999999999</c:v>
                      </c:pt>
                      <c:pt idx="3986">
                        <c:v>2.3999999999999799</c:v>
                      </c:pt>
                      <c:pt idx="3987">
                        <c:v>2.4000000000001331</c:v>
                      </c:pt>
                      <c:pt idx="3988">
                        <c:v>2.4000000000000661</c:v>
                      </c:pt>
                      <c:pt idx="3989">
                        <c:v>2.3999999999998614</c:v>
                      </c:pt>
                      <c:pt idx="3990">
                        <c:v>2.4000000000000083</c:v>
                      </c:pt>
                      <c:pt idx="3991">
                        <c:v>2.3999999999999306</c:v>
                      </c:pt>
                      <c:pt idx="3992">
                        <c:v>2.4000000000000403</c:v>
                      </c:pt>
                      <c:pt idx="3993">
                        <c:v>2.3999999999999426</c:v>
                      </c:pt>
                      <c:pt idx="3994">
                        <c:v>2.4000000000000106</c:v>
                      </c:pt>
                      <c:pt idx="3995">
                        <c:v>2.3999999999999559</c:v>
                      </c:pt>
                      <c:pt idx="3996">
                        <c:v>2.3999999999999182</c:v>
                      </c:pt>
                      <c:pt idx="3997">
                        <c:v>2.3999999999999551</c:v>
                      </c:pt>
                      <c:pt idx="3998">
                        <c:v>2.4000000000000368</c:v>
                      </c:pt>
                      <c:pt idx="3999">
                        <c:v>2.4000000000000137</c:v>
                      </c:pt>
                      <c:pt idx="4000">
                        <c:v>2.4000000000000923</c:v>
                      </c:pt>
                      <c:pt idx="4001">
                        <c:v>2.3999999999998747</c:v>
                      </c:pt>
                      <c:pt idx="4002">
                        <c:v>2.3999999999999901</c:v>
                      </c:pt>
                      <c:pt idx="4003">
                        <c:v>2.3999999999999715</c:v>
                      </c:pt>
                      <c:pt idx="4004">
                        <c:v>2.3999999999998707</c:v>
                      </c:pt>
                      <c:pt idx="4005">
                        <c:v>2.3999999999998591</c:v>
                      </c:pt>
                      <c:pt idx="4006">
                        <c:v>2.399999999999983</c:v>
                      </c:pt>
                      <c:pt idx="4007">
                        <c:v>2.399999999999916</c:v>
                      </c:pt>
                      <c:pt idx="4008">
                        <c:v>2.3999999999998929</c:v>
                      </c:pt>
                      <c:pt idx="4009">
                        <c:v>2.399999999999948</c:v>
                      </c:pt>
                      <c:pt idx="4010">
                        <c:v>2.4000000000000443</c:v>
                      </c:pt>
                      <c:pt idx="4011">
                        <c:v>2.400000000000007</c:v>
                      </c:pt>
                      <c:pt idx="4012">
                        <c:v>2.4000000000001189</c:v>
                      </c:pt>
                      <c:pt idx="4013">
                        <c:v>2.4000000000000576</c:v>
                      </c:pt>
                      <c:pt idx="4014">
                        <c:v>2.3999999999999222</c:v>
                      </c:pt>
                      <c:pt idx="4015">
                        <c:v>2.400000000000083</c:v>
                      </c:pt>
                      <c:pt idx="4016">
                        <c:v>2.4000000000000874</c:v>
                      </c:pt>
                      <c:pt idx="4017">
                        <c:v>2.3999999999998654</c:v>
                      </c:pt>
                      <c:pt idx="4018">
                        <c:v>2.3999999999999169</c:v>
                      </c:pt>
                      <c:pt idx="4019">
                        <c:v>2.3999999999998778</c:v>
                      </c:pt>
                      <c:pt idx="4020">
                        <c:v>2.3999999999998769</c:v>
                      </c:pt>
                      <c:pt idx="4021">
                        <c:v>2.3999999999999004</c:v>
                      </c:pt>
                      <c:pt idx="4022">
                        <c:v>2.4000000000001167</c:v>
                      </c:pt>
                      <c:pt idx="4023">
                        <c:v>2.4000000000000994</c:v>
                      </c:pt>
                      <c:pt idx="4024">
                        <c:v>2.3999999999999355</c:v>
                      </c:pt>
                      <c:pt idx="4025">
                        <c:v>2.4000000000000701</c:v>
                      </c:pt>
                      <c:pt idx="4026">
                        <c:v>2.4000000000000297</c:v>
                      </c:pt>
                      <c:pt idx="4027">
                        <c:v>2.3999999999999355</c:v>
                      </c:pt>
                      <c:pt idx="4028">
                        <c:v>2.4000000000001247</c:v>
                      </c:pt>
                      <c:pt idx="4029">
                        <c:v>2.3999999999999839</c:v>
                      </c:pt>
                      <c:pt idx="4030">
                        <c:v>2.3999999999998587</c:v>
                      </c:pt>
                      <c:pt idx="4031">
                        <c:v>2.3999999999998938</c:v>
                      </c:pt>
                      <c:pt idx="4032">
                        <c:v>2.4000000000000838</c:v>
                      </c:pt>
                      <c:pt idx="4033">
                        <c:v>2.4000000000000941</c:v>
                      </c:pt>
                      <c:pt idx="4034">
                        <c:v>2.3999999999999591</c:v>
                      </c:pt>
                      <c:pt idx="4035">
                        <c:v>2.3999999999998698</c:v>
                      </c:pt>
                      <c:pt idx="4036">
                        <c:v>2.4000000000001007</c:v>
                      </c:pt>
                      <c:pt idx="4037">
                        <c:v>2.3999999999999782</c:v>
                      </c:pt>
                      <c:pt idx="4038">
                        <c:v>2.4000000000000519</c:v>
                      </c:pt>
                      <c:pt idx="4039">
                        <c:v>2.3999999999999422</c:v>
                      </c:pt>
                      <c:pt idx="4040">
                        <c:v>2.4000000000001327</c:v>
                      </c:pt>
                      <c:pt idx="4041">
                        <c:v>2.3999999999999235</c:v>
                      </c:pt>
                      <c:pt idx="4042">
                        <c:v>2.3999999999999635</c:v>
                      </c:pt>
                      <c:pt idx="4043">
                        <c:v>2.4000000000000155</c:v>
                      </c:pt>
                      <c:pt idx="4044">
                        <c:v>2.3999999999999337</c:v>
                      </c:pt>
                      <c:pt idx="4045">
                        <c:v>2.4000000000000723</c:v>
                      </c:pt>
                      <c:pt idx="4046">
                        <c:v>2.3999999999999204</c:v>
                      </c:pt>
                      <c:pt idx="4047">
                        <c:v>2.4000000000000297</c:v>
                      </c:pt>
                      <c:pt idx="4048">
                        <c:v>2.4000000000000759</c:v>
                      </c:pt>
                      <c:pt idx="4049">
                        <c:v>2.3999999999998689</c:v>
                      </c:pt>
                      <c:pt idx="4050">
                        <c:v>2.4000000000000368</c:v>
                      </c:pt>
                      <c:pt idx="4051">
                        <c:v>2.4000000000000385</c:v>
                      </c:pt>
                      <c:pt idx="4052">
                        <c:v>2.4000000000001003</c:v>
                      </c:pt>
                      <c:pt idx="4053">
                        <c:v>2.4000000000000425</c:v>
                      </c:pt>
                      <c:pt idx="4054">
                        <c:v>2.3999999999999266</c:v>
                      </c:pt>
                      <c:pt idx="4055">
                        <c:v>2.3999999999999373</c:v>
                      </c:pt>
                      <c:pt idx="4056">
                        <c:v>2.4000000000000297</c:v>
                      </c:pt>
                      <c:pt idx="4057">
                        <c:v>2.3999999999999386</c:v>
                      </c:pt>
                      <c:pt idx="4058">
                        <c:v>2.3999999999999018</c:v>
                      </c:pt>
                      <c:pt idx="4059">
                        <c:v>2.4000000000000936</c:v>
                      </c:pt>
                      <c:pt idx="4060">
                        <c:v>2.4000000000000021</c:v>
                      </c:pt>
                      <c:pt idx="4061">
                        <c:v>2.3999999999999515</c:v>
                      </c:pt>
                      <c:pt idx="4062">
                        <c:v>2.4000000000000203</c:v>
                      </c:pt>
                      <c:pt idx="4063">
                        <c:v>2.3999999999999164</c:v>
                      </c:pt>
                      <c:pt idx="4064">
                        <c:v>2.4000000000000661</c:v>
                      </c:pt>
                      <c:pt idx="4065">
                        <c:v>2.400000000000063</c:v>
                      </c:pt>
                      <c:pt idx="4066">
                        <c:v>2.4000000000001247</c:v>
                      </c:pt>
                      <c:pt idx="4067">
                        <c:v>2.4000000000000976</c:v>
                      </c:pt>
                      <c:pt idx="4068">
                        <c:v>2.3999999999999182</c:v>
                      </c:pt>
                      <c:pt idx="4069">
                        <c:v>2.3999999999998654</c:v>
                      </c:pt>
                      <c:pt idx="4070">
                        <c:v>2.399999999999995</c:v>
                      </c:pt>
                      <c:pt idx="4071">
                        <c:v>2.4000000000000483</c:v>
                      </c:pt>
                      <c:pt idx="4072">
                        <c:v>2.3999999999999653</c:v>
                      </c:pt>
                      <c:pt idx="4073">
                        <c:v>2.4000000000000417</c:v>
                      </c:pt>
                      <c:pt idx="4074">
                        <c:v>2.3999999999999342</c:v>
                      </c:pt>
                      <c:pt idx="4075">
                        <c:v>2.4000000000001069</c:v>
                      </c:pt>
                      <c:pt idx="4076">
                        <c:v>2.4000000000000767</c:v>
                      </c:pt>
                      <c:pt idx="4077">
                        <c:v>2.4000000000000785</c:v>
                      </c:pt>
                      <c:pt idx="4078">
                        <c:v>2.3999999999998876</c:v>
                      </c:pt>
                      <c:pt idx="4079">
                        <c:v>2.3999999999998622</c:v>
                      </c:pt>
                      <c:pt idx="4080">
                        <c:v>2.3999999999999222</c:v>
                      </c:pt>
                      <c:pt idx="4081">
                        <c:v>2.400000000000015</c:v>
                      </c:pt>
                      <c:pt idx="4082">
                        <c:v>2.3999999999999755</c:v>
                      </c:pt>
                      <c:pt idx="4083">
                        <c:v>2.4</c:v>
                      </c:pt>
                      <c:pt idx="4084">
                        <c:v>2.39999999999994</c:v>
                      </c:pt>
                      <c:pt idx="4085">
                        <c:v>2.3999999999998671</c:v>
                      </c:pt>
                      <c:pt idx="4086">
                        <c:v>2.3999999999999</c:v>
                      </c:pt>
                      <c:pt idx="4087">
                        <c:v>2.3999999999999564</c:v>
                      </c:pt>
                      <c:pt idx="4088">
                        <c:v>2.3999999999999257</c:v>
                      </c:pt>
                      <c:pt idx="4089">
                        <c:v>2.4000000000000341</c:v>
                      </c:pt>
                      <c:pt idx="4090">
                        <c:v>2.3999999999999444</c:v>
                      </c:pt>
                      <c:pt idx="4091">
                        <c:v>2.4000000000000727</c:v>
                      </c:pt>
                      <c:pt idx="4092">
                        <c:v>2.4000000000000576</c:v>
                      </c:pt>
                      <c:pt idx="4093">
                        <c:v>2.4000000000001176</c:v>
                      </c:pt>
                      <c:pt idx="4094">
                        <c:v>2.4000000000000146</c:v>
                      </c:pt>
                      <c:pt idx="4095">
                        <c:v>2.4000000000000541</c:v>
                      </c:pt>
                      <c:pt idx="4096">
                        <c:v>2.4000000000000967</c:v>
                      </c:pt>
                      <c:pt idx="4097">
                        <c:v>2.3999999999999542</c:v>
                      </c:pt>
                      <c:pt idx="4098">
                        <c:v>2.4000000000000039</c:v>
                      </c:pt>
                      <c:pt idx="4099">
                        <c:v>2.4000000000001185</c:v>
                      </c:pt>
                      <c:pt idx="4100">
                        <c:v>2.3999999999998893</c:v>
                      </c:pt>
                      <c:pt idx="4101">
                        <c:v>2.3999999999999426</c:v>
                      </c:pt>
                      <c:pt idx="4102">
                        <c:v>2.4</c:v>
                      </c:pt>
                      <c:pt idx="4103">
                        <c:v>2.4</c:v>
                      </c:pt>
                      <c:pt idx="4104">
                        <c:v>2.4</c:v>
                      </c:pt>
                      <c:pt idx="4105">
                        <c:v>2.4</c:v>
                      </c:pt>
                      <c:pt idx="4106">
                        <c:v>2.4</c:v>
                      </c:pt>
                      <c:pt idx="4107">
                        <c:v>2.4</c:v>
                      </c:pt>
                      <c:pt idx="4108">
                        <c:v>2.4000000000001118</c:v>
                      </c:pt>
                      <c:pt idx="4109">
                        <c:v>2.3999999999998591</c:v>
                      </c:pt>
                      <c:pt idx="4110">
                        <c:v>2.4000000000000217</c:v>
                      </c:pt>
                      <c:pt idx="4111">
                        <c:v>2.3999999999998871</c:v>
                      </c:pt>
                      <c:pt idx="4112">
                        <c:v>2.39999999999988</c:v>
                      </c:pt>
                      <c:pt idx="4113">
                        <c:v>2.3999999999999191</c:v>
                      </c:pt>
                      <c:pt idx="4114">
                        <c:v>2.3999999999999564</c:v>
                      </c:pt>
                      <c:pt idx="4115">
                        <c:v>2.3999999999999826</c:v>
                      </c:pt>
                      <c:pt idx="4116">
                        <c:v>2.3999999999999013</c:v>
                      </c:pt>
                      <c:pt idx="4117">
                        <c:v>2.399999999999908</c:v>
                      </c:pt>
                      <c:pt idx="4118">
                        <c:v>2.4000000000000563</c:v>
                      </c:pt>
                      <c:pt idx="4119">
                        <c:v>2.4000000000001003</c:v>
                      </c:pt>
                      <c:pt idx="4120">
                        <c:v>2.4000000000001176</c:v>
                      </c:pt>
                      <c:pt idx="4121">
                        <c:v>2.4000000000000119</c:v>
                      </c:pt>
                      <c:pt idx="4122">
                        <c:v>2.4000000000001225</c:v>
                      </c:pt>
                      <c:pt idx="4123">
                        <c:v>2.4000000000000288</c:v>
                      </c:pt>
                      <c:pt idx="4124">
                        <c:v>2.3999999999998645</c:v>
                      </c:pt>
                      <c:pt idx="4125">
                        <c:v>2.400000000000003</c:v>
                      </c:pt>
                      <c:pt idx="4126">
                        <c:v>2.3999999999999515</c:v>
                      </c:pt>
                      <c:pt idx="4127">
                        <c:v>2.4</c:v>
                      </c:pt>
                      <c:pt idx="4128">
                        <c:v>2.4</c:v>
                      </c:pt>
                      <c:pt idx="4129">
                        <c:v>2.4000000000001145</c:v>
                      </c:pt>
                      <c:pt idx="4130">
                        <c:v>2.3999999999998605</c:v>
                      </c:pt>
                      <c:pt idx="4131">
                        <c:v>2.3999999999998773</c:v>
                      </c:pt>
                      <c:pt idx="4132">
                        <c:v>2.4000000000001394</c:v>
                      </c:pt>
                      <c:pt idx="4133">
                        <c:v>2.3999999999999573</c:v>
                      </c:pt>
                      <c:pt idx="4134">
                        <c:v>2.400000000000083</c:v>
                      </c:pt>
                      <c:pt idx="4135">
                        <c:v>2.3999999999998662</c:v>
                      </c:pt>
                      <c:pt idx="4136">
                        <c:v>2.3999999999998582</c:v>
                      </c:pt>
                      <c:pt idx="4137">
                        <c:v>2.3999999999998742</c:v>
                      </c:pt>
                      <c:pt idx="4138">
                        <c:v>2.4000000000000519</c:v>
                      </c:pt>
                      <c:pt idx="4139">
                        <c:v>2.399999999999995</c:v>
                      </c:pt>
                      <c:pt idx="4140">
                        <c:v>2.3999999999999364</c:v>
                      </c:pt>
                      <c:pt idx="4141">
                        <c:v>2.3999999999999324</c:v>
                      </c:pt>
                      <c:pt idx="4142">
                        <c:v>2.4000000000000195</c:v>
                      </c:pt>
                      <c:pt idx="4143">
                        <c:v>2.4000000000000399</c:v>
                      </c:pt>
                      <c:pt idx="4144">
                        <c:v>2.3999999999999924</c:v>
                      </c:pt>
                      <c:pt idx="4145">
                        <c:v>2.4000000000001349</c:v>
                      </c:pt>
                      <c:pt idx="4146">
                        <c:v>2.3999999999999089</c:v>
                      </c:pt>
                      <c:pt idx="4147">
                        <c:v>2.3999999999998911</c:v>
                      </c:pt>
                      <c:pt idx="4148">
                        <c:v>2.3999999999999249</c:v>
                      </c:pt>
                      <c:pt idx="4149">
                        <c:v>2.4000000000000954</c:v>
                      </c:pt>
                      <c:pt idx="4150">
                        <c:v>2.3999999999999795</c:v>
                      </c:pt>
                      <c:pt idx="4151">
                        <c:v>2.4000000000000887</c:v>
                      </c:pt>
                      <c:pt idx="4152">
                        <c:v>2.3999999999998942</c:v>
                      </c:pt>
                      <c:pt idx="4153">
                        <c:v>2.4000000000001007</c:v>
                      </c:pt>
                      <c:pt idx="4154">
                        <c:v>2.3999999999999155</c:v>
                      </c:pt>
                      <c:pt idx="4155">
                        <c:v>2.3999999999999528</c:v>
                      </c:pt>
                      <c:pt idx="4156">
                        <c:v>2.399999999999967</c:v>
                      </c:pt>
                      <c:pt idx="4157">
                        <c:v>2.4000000000001211</c:v>
                      </c:pt>
                      <c:pt idx="4158">
                        <c:v>2.4000000000000412</c:v>
                      </c:pt>
                      <c:pt idx="4159">
                        <c:v>2.4000000000000266</c:v>
                      </c:pt>
                      <c:pt idx="4160">
                        <c:v>2.4000000000000834</c:v>
                      </c:pt>
                      <c:pt idx="4161">
                        <c:v>2.3999999999999453</c:v>
                      </c:pt>
                      <c:pt idx="4162">
                        <c:v>2.4000000000000212</c:v>
                      </c:pt>
                      <c:pt idx="4163">
                        <c:v>2.3999999999999613</c:v>
                      </c:pt>
                      <c:pt idx="4164">
                        <c:v>2.4000000000000972</c:v>
                      </c:pt>
                      <c:pt idx="4165">
                        <c:v>2.4000000000000203</c:v>
                      </c:pt>
                      <c:pt idx="4166">
                        <c:v>2.399999999999995</c:v>
                      </c:pt>
                      <c:pt idx="4167">
                        <c:v>2.3999999999999959</c:v>
                      </c:pt>
                      <c:pt idx="4168">
                        <c:v>2.3999999999999391</c:v>
                      </c:pt>
                      <c:pt idx="4169">
                        <c:v>2.4000000000000239</c:v>
                      </c:pt>
                      <c:pt idx="4170">
                        <c:v>2.3999999999999146</c:v>
                      </c:pt>
                      <c:pt idx="4171">
                        <c:v>2.400000000000138</c:v>
                      </c:pt>
                      <c:pt idx="4172">
                        <c:v>2.4000000000000492</c:v>
                      </c:pt>
                      <c:pt idx="4173">
                        <c:v>2.400000000000087</c:v>
                      </c:pt>
                      <c:pt idx="4174">
                        <c:v>2.4000000000000692</c:v>
                      </c:pt>
                      <c:pt idx="4175">
                        <c:v>2.4000000000001251</c:v>
                      </c:pt>
                      <c:pt idx="4176">
                        <c:v>2.4000000000001229</c:v>
                      </c:pt>
                      <c:pt idx="4177">
                        <c:v>2.4000000000000594</c:v>
                      </c:pt>
                      <c:pt idx="4178">
                        <c:v>2.3999999999999715</c:v>
                      </c:pt>
                      <c:pt idx="4179">
                        <c:v>2.4000000000000368</c:v>
                      </c:pt>
                      <c:pt idx="4180">
                        <c:v>2.4000000000000887</c:v>
                      </c:pt>
                      <c:pt idx="4181">
                        <c:v>2.3999999999999178</c:v>
                      </c:pt>
                      <c:pt idx="4182">
                        <c:v>2.399999999999936</c:v>
                      </c:pt>
                      <c:pt idx="4183">
                        <c:v>2.4000000000000661</c:v>
                      </c:pt>
                      <c:pt idx="4184">
                        <c:v>2.4000000000000723</c:v>
                      </c:pt>
                      <c:pt idx="4185">
                        <c:v>2.4000000000000759</c:v>
                      </c:pt>
                      <c:pt idx="4186">
                        <c:v>2.4000000000000128</c:v>
                      </c:pt>
                      <c:pt idx="4187">
                        <c:v>2.3999999999999266</c:v>
                      </c:pt>
                      <c:pt idx="4188">
                        <c:v>2.3999999999998991</c:v>
                      </c:pt>
                      <c:pt idx="4189">
                        <c:v>2.4000000000000239</c:v>
                      </c:pt>
                      <c:pt idx="4190">
                        <c:v>2.3999999999998987</c:v>
                      </c:pt>
                      <c:pt idx="4191">
                        <c:v>2.3999999999998658</c:v>
                      </c:pt>
                      <c:pt idx="4192">
                        <c:v>2.3999999999999471</c:v>
                      </c:pt>
                      <c:pt idx="4193">
                        <c:v>2.4000000000000958</c:v>
                      </c:pt>
                      <c:pt idx="4194">
                        <c:v>2.400000000000079</c:v>
                      </c:pt>
                      <c:pt idx="4195">
                        <c:v>2.3999999999999488</c:v>
                      </c:pt>
                      <c:pt idx="4196">
                        <c:v>2.3999999999999444</c:v>
                      </c:pt>
                      <c:pt idx="4197">
                        <c:v>2.4000000000000394</c:v>
                      </c:pt>
                      <c:pt idx="4198">
                        <c:v>2.4000000000000852</c:v>
                      </c:pt>
                      <c:pt idx="4199">
                        <c:v>2.4000000000000443</c:v>
                      </c:pt>
                      <c:pt idx="4200">
                        <c:v>2.3999999999999648</c:v>
                      </c:pt>
                      <c:pt idx="4201">
                        <c:v>2.4000000000001158</c:v>
                      </c:pt>
                      <c:pt idx="4202">
                        <c:v>2.3999999999999542</c:v>
                      </c:pt>
                      <c:pt idx="4203">
                        <c:v>2.399999999999944</c:v>
                      </c:pt>
                      <c:pt idx="4204">
                        <c:v>2.399999999999987</c:v>
                      </c:pt>
                      <c:pt idx="4205">
                        <c:v>2.3999999999999972</c:v>
                      </c:pt>
                      <c:pt idx="4206">
                        <c:v>2.39999999999988</c:v>
                      </c:pt>
                      <c:pt idx="4207">
                        <c:v>2.3999999999999826</c:v>
                      </c:pt>
                      <c:pt idx="4208">
                        <c:v>2.3999999999999475</c:v>
                      </c:pt>
                      <c:pt idx="4209">
                        <c:v>2.4000000000000794</c:v>
                      </c:pt>
                      <c:pt idx="4210">
                        <c:v>2.4000000000000901</c:v>
                      </c:pt>
                      <c:pt idx="4211">
                        <c:v>2.3999999999999124</c:v>
                      </c:pt>
                      <c:pt idx="4212">
                        <c:v>2.4000000000000337</c:v>
                      </c:pt>
                      <c:pt idx="4213">
                        <c:v>2.3999999999999391</c:v>
                      </c:pt>
                      <c:pt idx="4214">
                        <c:v>2.4000000000001229</c:v>
                      </c:pt>
                      <c:pt idx="4215">
                        <c:v>2.3999999999999355</c:v>
                      </c:pt>
                      <c:pt idx="4216">
                        <c:v>2.39999999999994</c:v>
                      </c:pt>
                      <c:pt idx="4217">
                        <c:v>2.4000000000000736</c:v>
                      </c:pt>
                      <c:pt idx="4218">
                        <c:v>2.3999999999999071</c:v>
                      </c:pt>
                      <c:pt idx="4219">
                        <c:v>2.3999999999998805</c:v>
                      </c:pt>
                      <c:pt idx="4220">
                        <c:v>2.4000000000001371</c:v>
                      </c:pt>
                      <c:pt idx="4221">
                        <c:v>2.4000000000001211</c:v>
                      </c:pt>
                      <c:pt idx="4222">
                        <c:v>2.3999999999999075</c:v>
                      </c:pt>
                      <c:pt idx="4223">
                        <c:v>2.3999999999999373</c:v>
                      </c:pt>
                      <c:pt idx="4224">
                        <c:v>2.4000000000000936</c:v>
                      </c:pt>
                      <c:pt idx="4225">
                        <c:v>2.3999999999998902</c:v>
                      </c:pt>
                      <c:pt idx="4226">
                        <c:v>2.4000000000001114</c:v>
                      </c:pt>
                      <c:pt idx="4227">
                        <c:v>2.3999999999999444</c:v>
                      </c:pt>
                      <c:pt idx="4228">
                        <c:v>2.3999999999999919</c:v>
                      </c:pt>
                      <c:pt idx="4229">
                        <c:v>2.3999999999999715</c:v>
                      </c:pt>
                      <c:pt idx="4230">
                        <c:v>2.4000000000000368</c:v>
                      </c:pt>
                      <c:pt idx="4231">
                        <c:v>2.4000000000000523</c:v>
                      </c:pt>
                      <c:pt idx="4232">
                        <c:v>2.4000000000000674</c:v>
                      </c:pt>
                      <c:pt idx="4233">
                        <c:v>2.3999999999999595</c:v>
                      </c:pt>
                      <c:pt idx="4234">
                        <c:v>2.3999999999999431</c:v>
                      </c:pt>
                      <c:pt idx="4235">
                        <c:v>2.3999999999999835</c:v>
                      </c:pt>
                      <c:pt idx="4236">
                        <c:v>2.3999999999999795</c:v>
                      </c:pt>
                      <c:pt idx="4237">
                        <c:v>2.3999999999999315</c:v>
                      </c:pt>
                      <c:pt idx="4238">
                        <c:v>2.3999999999999755</c:v>
                      </c:pt>
                      <c:pt idx="4239">
                        <c:v>2.4000000000000177</c:v>
                      </c:pt>
                      <c:pt idx="4240">
                        <c:v>2.4000000000000132</c:v>
                      </c:pt>
                      <c:pt idx="4241">
                        <c:v>2.3999999999999697</c:v>
                      </c:pt>
                      <c:pt idx="4242">
                        <c:v>2.3999999999999453</c:v>
                      </c:pt>
                      <c:pt idx="4243">
                        <c:v>2.4000000000000128</c:v>
                      </c:pt>
                      <c:pt idx="4244">
                        <c:v>2.3999999999999657</c:v>
                      </c:pt>
                      <c:pt idx="4245">
                        <c:v>2.3999999999999857</c:v>
                      </c:pt>
                      <c:pt idx="4246">
                        <c:v>2.3999999999999524</c:v>
                      </c:pt>
                      <c:pt idx="4247">
                        <c:v>2.3999999999999515</c:v>
                      </c:pt>
                      <c:pt idx="4248">
                        <c:v>2.400000000000031</c:v>
                      </c:pt>
                      <c:pt idx="4249">
                        <c:v>2.3999999999999808</c:v>
                      </c:pt>
                      <c:pt idx="4250">
                        <c:v>2.4000000000000337</c:v>
                      </c:pt>
                      <c:pt idx="4251">
                        <c:v>2.3999999999999786</c:v>
                      </c:pt>
                      <c:pt idx="4252">
                        <c:v>2.4000000000000119</c:v>
                      </c:pt>
                      <c:pt idx="4253">
                        <c:v>2.4000000000000385</c:v>
                      </c:pt>
                      <c:pt idx="4254">
                        <c:v>2.3999999999999786</c:v>
                      </c:pt>
                      <c:pt idx="4255">
                        <c:v>2.4000000000000532</c:v>
                      </c:pt>
                      <c:pt idx="4256">
                        <c:v>2.4000000000000457</c:v>
                      </c:pt>
                      <c:pt idx="4257">
                        <c:v>2.4000000000000568</c:v>
                      </c:pt>
                      <c:pt idx="4258">
                        <c:v>2.399999999999991</c:v>
                      </c:pt>
                      <c:pt idx="4259">
                        <c:v>2.3999999999999968</c:v>
                      </c:pt>
                      <c:pt idx="4260">
                        <c:v>2.4000000000000501</c:v>
                      </c:pt>
                      <c:pt idx="4261">
                        <c:v>2.4000000000000261</c:v>
                      </c:pt>
                      <c:pt idx="4262">
                        <c:v>2.3999999999999444</c:v>
                      </c:pt>
                      <c:pt idx="4263">
                        <c:v>2.3999999999999995</c:v>
                      </c:pt>
                      <c:pt idx="4264">
                        <c:v>2.4000000000000661</c:v>
                      </c:pt>
                      <c:pt idx="4265">
                        <c:v>2.3999999999999595</c:v>
                      </c:pt>
                      <c:pt idx="4266">
                        <c:v>2.3999999999999289</c:v>
                      </c:pt>
                      <c:pt idx="4267">
                        <c:v>2.4000000000000301</c:v>
                      </c:pt>
                      <c:pt idx="4268">
                        <c:v>2.3999999999999613</c:v>
                      </c:pt>
                      <c:pt idx="4269">
                        <c:v>2.3999999999999506</c:v>
                      </c:pt>
                      <c:pt idx="4270">
                        <c:v>2.4000000000000301</c:v>
                      </c:pt>
                      <c:pt idx="4271">
                        <c:v>2.3999999999999879</c:v>
                      </c:pt>
                      <c:pt idx="4272">
                        <c:v>2.3999999999999719</c:v>
                      </c:pt>
                      <c:pt idx="4273">
                        <c:v>2.3999999999999839</c:v>
                      </c:pt>
                      <c:pt idx="4274">
                        <c:v>2.4000000000000106</c:v>
                      </c:pt>
                      <c:pt idx="4275">
                        <c:v>2.400000000000051</c:v>
                      </c:pt>
                      <c:pt idx="4276">
                        <c:v>2.4000000000000137</c:v>
                      </c:pt>
                      <c:pt idx="4277">
                        <c:v>2.4000000000000479</c:v>
                      </c:pt>
                      <c:pt idx="4278">
                        <c:v>2.4000000000000168</c:v>
                      </c:pt>
                      <c:pt idx="4279">
                        <c:v>2.3999999999999906</c:v>
                      </c:pt>
                      <c:pt idx="4280">
                        <c:v>2.4000000000000581</c:v>
                      </c:pt>
                      <c:pt idx="4281">
                        <c:v>2.399999999999987</c:v>
                      </c:pt>
                      <c:pt idx="4282">
                        <c:v>2.3999999999999986</c:v>
                      </c:pt>
                      <c:pt idx="4283">
                        <c:v>2.4000000000000066</c:v>
                      </c:pt>
                      <c:pt idx="4284">
                        <c:v>2.399999999999948</c:v>
                      </c:pt>
                      <c:pt idx="4285">
                        <c:v>2.3999999999999466</c:v>
                      </c:pt>
                      <c:pt idx="4286">
                        <c:v>2.4000000000000354</c:v>
                      </c:pt>
                      <c:pt idx="4287">
                        <c:v>2.3999999999999848</c:v>
                      </c:pt>
                      <c:pt idx="4288">
                        <c:v>2.400000000000011</c:v>
                      </c:pt>
                      <c:pt idx="4289">
                        <c:v>2.400000000000031</c:v>
                      </c:pt>
                      <c:pt idx="4290">
                        <c:v>2.3999999999999782</c:v>
                      </c:pt>
                      <c:pt idx="4291">
                        <c:v>2.4000000000000536</c:v>
                      </c:pt>
                      <c:pt idx="4292">
                        <c:v>2.3999999999999568</c:v>
                      </c:pt>
                      <c:pt idx="4293">
                        <c:v>2.4000000000000625</c:v>
                      </c:pt>
                      <c:pt idx="4294">
                        <c:v>2.399999999999932</c:v>
                      </c:pt>
                      <c:pt idx="4295">
                        <c:v>2.3999999999999542</c:v>
                      </c:pt>
                      <c:pt idx="4296">
                        <c:v>2.3999999999999484</c:v>
                      </c:pt>
                      <c:pt idx="4297">
                        <c:v>2.4000000000000581</c:v>
                      </c:pt>
                      <c:pt idx="4298">
                        <c:v>2.3999999999999679</c:v>
                      </c:pt>
                      <c:pt idx="4299">
                        <c:v>2.3999999999999613</c:v>
                      </c:pt>
                      <c:pt idx="4300">
                        <c:v>2.3999999999999657</c:v>
                      </c:pt>
                      <c:pt idx="4301">
                        <c:v>2.4000000000000661</c:v>
                      </c:pt>
                      <c:pt idx="4302">
                        <c:v>2.3999999999999813</c:v>
                      </c:pt>
                      <c:pt idx="4303">
                        <c:v>2.4000000000000092</c:v>
                      </c:pt>
                      <c:pt idx="4304">
                        <c:v>2.3999999999999702</c:v>
                      </c:pt>
                      <c:pt idx="4305">
                        <c:v>2.4000000000000608</c:v>
                      </c:pt>
                      <c:pt idx="4306">
                        <c:v>2.4000000000000083</c:v>
                      </c:pt>
                      <c:pt idx="4307">
                        <c:v>2.4000000000000572</c:v>
                      </c:pt>
                      <c:pt idx="4308">
                        <c:v>2.4000000000000465</c:v>
                      </c:pt>
                      <c:pt idx="4309">
                        <c:v>2.4000000000000412</c:v>
                      </c:pt>
                      <c:pt idx="4310">
                        <c:v>2.399999999999991</c:v>
                      </c:pt>
                      <c:pt idx="4311">
                        <c:v>2.4000000000000221</c:v>
                      </c:pt>
                      <c:pt idx="4312">
                        <c:v>2.3999999999999573</c:v>
                      </c:pt>
                      <c:pt idx="4313">
                        <c:v>2.4000000000000066</c:v>
                      </c:pt>
                      <c:pt idx="4314">
                        <c:v>2.3999999999999311</c:v>
                      </c:pt>
                      <c:pt idx="4315">
                        <c:v>2.4000000000000394</c:v>
                      </c:pt>
                      <c:pt idx="4316">
                        <c:v>2.3999999999999728</c:v>
                      </c:pt>
                      <c:pt idx="4317">
                        <c:v>2.4000000000000536</c:v>
                      </c:pt>
                      <c:pt idx="4318">
                        <c:v>2.4000000000000465</c:v>
                      </c:pt>
                      <c:pt idx="4319">
                        <c:v>2.4000000000000523</c:v>
                      </c:pt>
                      <c:pt idx="4320">
                        <c:v>2.4000000000000163</c:v>
                      </c:pt>
                      <c:pt idx="4321">
                        <c:v>2.3999999999999684</c:v>
                      </c:pt>
                      <c:pt idx="4322">
                        <c:v>2.400000000000011</c:v>
                      </c:pt>
                      <c:pt idx="4323">
                        <c:v>2.400000000000027</c:v>
                      </c:pt>
                      <c:pt idx="4324">
                        <c:v>2.4000000000000288</c:v>
                      </c:pt>
                      <c:pt idx="4325">
                        <c:v>2.3999999999999386</c:v>
                      </c:pt>
                      <c:pt idx="4326">
                        <c:v>2.3999999999999519</c:v>
                      </c:pt>
                      <c:pt idx="4327">
                        <c:v>2.3999999999999293</c:v>
                      </c:pt>
                      <c:pt idx="4328">
                        <c:v>2.400000000000023</c:v>
                      </c:pt>
                      <c:pt idx="4329">
                        <c:v>2.3999999999999488</c:v>
                      </c:pt>
                      <c:pt idx="4330">
                        <c:v>2.3999999999999639</c:v>
                      </c:pt>
                      <c:pt idx="4331">
                        <c:v>2.3999999999999906</c:v>
                      </c:pt>
                      <c:pt idx="4332">
                        <c:v>2.4000000000000452</c:v>
                      </c:pt>
                      <c:pt idx="4333">
                        <c:v>2.3999999999999631</c:v>
                      </c:pt>
                      <c:pt idx="4334">
                        <c:v>2.399999999999948</c:v>
                      </c:pt>
                      <c:pt idx="4335">
                        <c:v>2.3999999999999733</c:v>
                      </c:pt>
                      <c:pt idx="4336">
                        <c:v>2.4000000000000195</c:v>
                      </c:pt>
                      <c:pt idx="4337">
                        <c:v>2.399999999999971</c:v>
                      </c:pt>
                      <c:pt idx="4338">
                        <c:v>2.3999999999999528</c:v>
                      </c:pt>
                      <c:pt idx="4339">
                        <c:v>2.4000000000000088</c:v>
                      </c:pt>
                      <c:pt idx="4340">
                        <c:v>2.3999999999999484</c:v>
                      </c:pt>
                      <c:pt idx="4341">
                        <c:v>2.3999999999999937</c:v>
                      </c:pt>
                      <c:pt idx="4342">
                        <c:v>2.3999999999999475</c:v>
                      </c:pt>
                      <c:pt idx="4343">
                        <c:v>2.4</c:v>
                      </c:pt>
                      <c:pt idx="4344">
                        <c:v>2.4</c:v>
                      </c:pt>
                      <c:pt idx="4345">
                        <c:v>2.4</c:v>
                      </c:pt>
                      <c:pt idx="4346">
                        <c:v>2.4</c:v>
                      </c:pt>
                      <c:pt idx="4347">
                        <c:v>2.4000000000000421</c:v>
                      </c:pt>
                      <c:pt idx="4348">
                        <c:v>2.3999999999999448</c:v>
                      </c:pt>
                      <c:pt idx="4349">
                        <c:v>2.4000000000000172</c:v>
                      </c:pt>
                      <c:pt idx="4350">
                        <c:v>2.3999999999999528</c:v>
                      </c:pt>
                      <c:pt idx="4351">
                        <c:v>2.4000000000000616</c:v>
                      </c:pt>
                      <c:pt idx="4352">
                        <c:v>2.4000000000000679</c:v>
                      </c:pt>
                      <c:pt idx="4353">
                        <c:v>2.3999999999999528</c:v>
                      </c:pt>
                      <c:pt idx="4354">
                        <c:v>2.4</c:v>
                      </c:pt>
                      <c:pt idx="4355">
                        <c:v>2.4</c:v>
                      </c:pt>
                      <c:pt idx="4356">
                        <c:v>2.4</c:v>
                      </c:pt>
                      <c:pt idx="4357">
                        <c:v>2.4</c:v>
                      </c:pt>
                      <c:pt idx="4358">
                        <c:v>2.4</c:v>
                      </c:pt>
                      <c:pt idx="4359">
                        <c:v>2.4</c:v>
                      </c:pt>
                      <c:pt idx="4360">
                        <c:v>2.4</c:v>
                      </c:pt>
                      <c:pt idx="4361">
                        <c:v>2.4</c:v>
                      </c:pt>
                      <c:pt idx="4362">
                        <c:v>2.4</c:v>
                      </c:pt>
                      <c:pt idx="4363">
                        <c:v>2.4</c:v>
                      </c:pt>
                      <c:pt idx="4364">
                        <c:v>2.4</c:v>
                      </c:pt>
                      <c:pt idx="4365">
                        <c:v>2.4</c:v>
                      </c:pt>
                      <c:pt idx="4366">
                        <c:v>2.4</c:v>
                      </c:pt>
                      <c:pt idx="4367">
                        <c:v>2.4</c:v>
                      </c:pt>
                      <c:pt idx="4368">
                        <c:v>2.4</c:v>
                      </c:pt>
                      <c:pt idx="4369">
                        <c:v>2.4</c:v>
                      </c:pt>
                      <c:pt idx="4370">
                        <c:v>2.4</c:v>
                      </c:pt>
                      <c:pt idx="4371">
                        <c:v>2.4</c:v>
                      </c:pt>
                      <c:pt idx="4372">
                        <c:v>2.4</c:v>
                      </c:pt>
                      <c:pt idx="4373">
                        <c:v>2.4</c:v>
                      </c:pt>
                      <c:pt idx="4374">
                        <c:v>2.4</c:v>
                      </c:pt>
                      <c:pt idx="4375">
                        <c:v>2.4</c:v>
                      </c:pt>
                      <c:pt idx="4376">
                        <c:v>2.4</c:v>
                      </c:pt>
                      <c:pt idx="4377">
                        <c:v>2.4</c:v>
                      </c:pt>
                      <c:pt idx="4378">
                        <c:v>2.4</c:v>
                      </c:pt>
                      <c:pt idx="4379">
                        <c:v>2.4</c:v>
                      </c:pt>
                      <c:pt idx="4380">
                        <c:v>2.4</c:v>
                      </c:pt>
                      <c:pt idx="4381">
                        <c:v>2.4</c:v>
                      </c:pt>
                      <c:pt idx="4382">
                        <c:v>2.4</c:v>
                      </c:pt>
                      <c:pt idx="4383">
                        <c:v>2.4</c:v>
                      </c:pt>
                      <c:pt idx="4384">
                        <c:v>2.4</c:v>
                      </c:pt>
                      <c:pt idx="4385">
                        <c:v>2.4</c:v>
                      </c:pt>
                      <c:pt idx="4386">
                        <c:v>2.4000000000000576</c:v>
                      </c:pt>
                      <c:pt idx="4387">
                        <c:v>2.400000000000027</c:v>
                      </c:pt>
                      <c:pt idx="4388">
                        <c:v>2.4000000000000599</c:v>
                      </c:pt>
                      <c:pt idx="4389">
                        <c:v>2.4000000000000377</c:v>
                      </c:pt>
                      <c:pt idx="4390">
                        <c:v>2.4000000000000568</c:v>
                      </c:pt>
                      <c:pt idx="4391">
                        <c:v>2.400000000000035</c:v>
                      </c:pt>
                      <c:pt idx="4392">
                        <c:v>2.3999999999999928</c:v>
                      </c:pt>
                      <c:pt idx="4393">
                        <c:v>2.4000000000000132</c:v>
                      </c:pt>
                      <c:pt idx="4394">
                        <c:v>2.4000000000000585</c:v>
                      </c:pt>
                      <c:pt idx="4395">
                        <c:v>2.4000000000000332</c:v>
                      </c:pt>
                      <c:pt idx="4396">
                        <c:v>2.4000000000000434</c:v>
                      </c:pt>
                      <c:pt idx="4397">
                        <c:v>2.3999999999999639</c:v>
                      </c:pt>
                      <c:pt idx="4398">
                        <c:v>2.4000000000000146</c:v>
                      </c:pt>
                      <c:pt idx="4399">
                        <c:v>2.4000000000000075</c:v>
                      </c:pt>
                      <c:pt idx="4400">
                        <c:v>2.4000000000000412</c:v>
                      </c:pt>
                      <c:pt idx="4401">
                        <c:v>2.3999999999999879</c:v>
                      </c:pt>
                      <c:pt idx="4402">
                        <c:v>2.4000000000000301</c:v>
                      </c:pt>
                      <c:pt idx="4403">
                        <c:v>2.3999999999999559</c:v>
                      </c:pt>
                      <c:pt idx="4404">
                        <c:v>2.4</c:v>
                      </c:pt>
                      <c:pt idx="4405">
                        <c:v>2.4</c:v>
                      </c:pt>
                      <c:pt idx="4406">
                        <c:v>2.4</c:v>
                      </c:pt>
                      <c:pt idx="4407">
                        <c:v>2.4</c:v>
                      </c:pt>
                      <c:pt idx="4408">
                        <c:v>2.4</c:v>
                      </c:pt>
                      <c:pt idx="4409">
                        <c:v>2.4</c:v>
                      </c:pt>
                      <c:pt idx="4410">
                        <c:v>2.3999999999999613</c:v>
                      </c:pt>
                      <c:pt idx="4411">
                        <c:v>2.4000000000000297</c:v>
                      </c:pt>
                      <c:pt idx="4412">
                        <c:v>2.400000000000059</c:v>
                      </c:pt>
                      <c:pt idx="4413">
                        <c:v>2.4000000000000563</c:v>
                      </c:pt>
                      <c:pt idx="4414">
                        <c:v>2.3999999999999573</c:v>
                      </c:pt>
                      <c:pt idx="4415">
                        <c:v>2.4000000000000248</c:v>
                      </c:pt>
                      <c:pt idx="4416">
                        <c:v>2.3999999999999502</c:v>
                      </c:pt>
                      <c:pt idx="4417">
                        <c:v>2.4000000000000408</c:v>
                      </c:pt>
                      <c:pt idx="4418">
                        <c:v>2.3999999999999515</c:v>
                      </c:pt>
                      <c:pt idx="4419">
                        <c:v>2.4000000000000155</c:v>
                      </c:pt>
                      <c:pt idx="4420">
                        <c:v>2.4000000000000368</c:v>
                      </c:pt>
                      <c:pt idx="4421">
                        <c:v>2.3999999999999879</c:v>
                      </c:pt>
                      <c:pt idx="4422">
                        <c:v>2.400000000000035</c:v>
                      </c:pt>
                      <c:pt idx="4423">
                        <c:v>2.400000000000019</c:v>
                      </c:pt>
                      <c:pt idx="4424">
                        <c:v>2.3999999999999462</c:v>
                      </c:pt>
                      <c:pt idx="4425">
                        <c:v>2.400000000000027</c:v>
                      </c:pt>
                      <c:pt idx="4426">
                        <c:v>2.3999999999999821</c:v>
                      </c:pt>
                      <c:pt idx="4427">
                        <c:v>2.4</c:v>
                      </c:pt>
                      <c:pt idx="4428">
                        <c:v>2.4</c:v>
                      </c:pt>
                      <c:pt idx="4429">
                        <c:v>2.4</c:v>
                      </c:pt>
                      <c:pt idx="4430">
                        <c:v>2.4</c:v>
                      </c:pt>
                      <c:pt idx="4431">
                        <c:v>2.4</c:v>
                      </c:pt>
                      <c:pt idx="4432">
                        <c:v>2.4</c:v>
                      </c:pt>
                      <c:pt idx="4433">
                        <c:v>2.4</c:v>
                      </c:pt>
                      <c:pt idx="4434">
                        <c:v>2.4</c:v>
                      </c:pt>
                      <c:pt idx="4435">
                        <c:v>2.3999999999999568</c:v>
                      </c:pt>
                      <c:pt idx="4436">
                        <c:v>2.4</c:v>
                      </c:pt>
                      <c:pt idx="4437">
                        <c:v>2.4</c:v>
                      </c:pt>
                      <c:pt idx="4438">
                        <c:v>2.4</c:v>
                      </c:pt>
                      <c:pt idx="4439">
                        <c:v>2.4</c:v>
                      </c:pt>
                      <c:pt idx="4440">
                        <c:v>2.4</c:v>
                      </c:pt>
                      <c:pt idx="4441">
                        <c:v>2.4</c:v>
                      </c:pt>
                      <c:pt idx="4442">
                        <c:v>2.4</c:v>
                      </c:pt>
                      <c:pt idx="4443">
                        <c:v>2.4</c:v>
                      </c:pt>
                      <c:pt idx="4444">
                        <c:v>2.4</c:v>
                      </c:pt>
                      <c:pt idx="4445">
                        <c:v>2.4</c:v>
                      </c:pt>
                      <c:pt idx="4446">
                        <c:v>2.3999999999999582</c:v>
                      </c:pt>
                      <c:pt idx="4447">
                        <c:v>2.4</c:v>
                      </c:pt>
                      <c:pt idx="4448">
                        <c:v>2.4</c:v>
                      </c:pt>
                      <c:pt idx="4449">
                        <c:v>2.4</c:v>
                      </c:pt>
                      <c:pt idx="4450">
                        <c:v>2.4</c:v>
                      </c:pt>
                      <c:pt idx="4451">
                        <c:v>2.4</c:v>
                      </c:pt>
                      <c:pt idx="4452">
                        <c:v>2.3999999999999337</c:v>
                      </c:pt>
                      <c:pt idx="4453">
                        <c:v>2.4000000000000292</c:v>
                      </c:pt>
                      <c:pt idx="4454">
                        <c:v>2.4000000000000581</c:v>
                      </c:pt>
                      <c:pt idx="4455">
                        <c:v>2.3999999999999631</c:v>
                      </c:pt>
                      <c:pt idx="4456">
                        <c:v>2.4000000000000523</c:v>
                      </c:pt>
                      <c:pt idx="4457">
                        <c:v>2.4000000000000119</c:v>
                      </c:pt>
                      <c:pt idx="4458">
                        <c:v>2.3999999999999417</c:v>
                      </c:pt>
                      <c:pt idx="4459">
                        <c:v>2.3999999999999599</c:v>
                      </c:pt>
                      <c:pt idx="4460">
                        <c:v>2.400000000000043</c:v>
                      </c:pt>
                      <c:pt idx="4461">
                        <c:v>2.4000000000000021</c:v>
                      </c:pt>
                      <c:pt idx="4462">
                        <c:v>2.3999999999999471</c:v>
                      </c:pt>
                      <c:pt idx="4463">
                        <c:v>2.4000000000000696</c:v>
                      </c:pt>
                      <c:pt idx="4464">
                        <c:v>2.400000000000051</c:v>
                      </c:pt>
                      <c:pt idx="4465">
                        <c:v>2.399999999999995</c:v>
                      </c:pt>
                      <c:pt idx="4466">
                        <c:v>2.4000000000000266</c:v>
                      </c:pt>
                      <c:pt idx="4467">
                        <c:v>2.3999999999999626</c:v>
                      </c:pt>
                      <c:pt idx="4468">
                        <c:v>2.4000000000000279</c:v>
                      </c:pt>
                      <c:pt idx="4469">
                        <c:v>2.4000000000000687</c:v>
                      </c:pt>
                      <c:pt idx="4470">
                        <c:v>2.3999999999999435</c:v>
                      </c:pt>
                      <c:pt idx="4471">
                        <c:v>2.4000000000000279</c:v>
                      </c:pt>
                      <c:pt idx="4472">
                        <c:v>2.4000000000000208</c:v>
                      </c:pt>
                      <c:pt idx="4473">
                        <c:v>2.4</c:v>
                      </c:pt>
                      <c:pt idx="4474">
                        <c:v>2.4</c:v>
                      </c:pt>
                      <c:pt idx="4475">
                        <c:v>2.4</c:v>
                      </c:pt>
                      <c:pt idx="4476">
                        <c:v>2.4</c:v>
                      </c:pt>
                      <c:pt idx="4477">
                        <c:v>2.4</c:v>
                      </c:pt>
                      <c:pt idx="4478">
                        <c:v>2.4</c:v>
                      </c:pt>
                      <c:pt idx="4479">
                        <c:v>2.4</c:v>
                      </c:pt>
                      <c:pt idx="4480">
                        <c:v>2.4</c:v>
                      </c:pt>
                      <c:pt idx="4481">
                        <c:v>2.4</c:v>
                      </c:pt>
                      <c:pt idx="4482">
                        <c:v>2.4</c:v>
                      </c:pt>
                      <c:pt idx="4483">
                        <c:v>2.4</c:v>
                      </c:pt>
                      <c:pt idx="4484">
                        <c:v>2.4</c:v>
                      </c:pt>
                      <c:pt idx="4485">
                        <c:v>2.4</c:v>
                      </c:pt>
                      <c:pt idx="4486">
                        <c:v>2.4</c:v>
                      </c:pt>
                      <c:pt idx="4487">
                        <c:v>2.4</c:v>
                      </c:pt>
                      <c:pt idx="4488">
                        <c:v>2.4</c:v>
                      </c:pt>
                      <c:pt idx="4489">
                        <c:v>2.4</c:v>
                      </c:pt>
                      <c:pt idx="4490">
                        <c:v>2.4</c:v>
                      </c:pt>
                      <c:pt idx="4491">
                        <c:v>2.4</c:v>
                      </c:pt>
                      <c:pt idx="4492">
                        <c:v>2.4</c:v>
                      </c:pt>
                      <c:pt idx="4493">
                        <c:v>2.4</c:v>
                      </c:pt>
                      <c:pt idx="4494">
                        <c:v>2.4</c:v>
                      </c:pt>
                      <c:pt idx="4495">
                        <c:v>2.4</c:v>
                      </c:pt>
                      <c:pt idx="4496">
                        <c:v>2.4</c:v>
                      </c:pt>
                      <c:pt idx="4497">
                        <c:v>2.4</c:v>
                      </c:pt>
                      <c:pt idx="4498">
                        <c:v>2.4</c:v>
                      </c:pt>
                      <c:pt idx="4499">
                        <c:v>2.4</c:v>
                      </c:pt>
                      <c:pt idx="4500">
                        <c:v>2.4</c:v>
                      </c:pt>
                      <c:pt idx="4501">
                        <c:v>2.4</c:v>
                      </c:pt>
                      <c:pt idx="4502">
                        <c:v>2.4</c:v>
                      </c:pt>
                      <c:pt idx="4503">
                        <c:v>2.4</c:v>
                      </c:pt>
                      <c:pt idx="4504">
                        <c:v>2.4</c:v>
                      </c:pt>
                      <c:pt idx="4505">
                        <c:v>2.4</c:v>
                      </c:pt>
                      <c:pt idx="4506">
                        <c:v>2.4</c:v>
                      </c:pt>
                      <c:pt idx="4507">
                        <c:v>2.4</c:v>
                      </c:pt>
                      <c:pt idx="4508">
                        <c:v>2.4</c:v>
                      </c:pt>
                      <c:pt idx="4509">
                        <c:v>2.4</c:v>
                      </c:pt>
                      <c:pt idx="4510">
                        <c:v>2.4</c:v>
                      </c:pt>
                      <c:pt idx="4511">
                        <c:v>2.4</c:v>
                      </c:pt>
                      <c:pt idx="4512">
                        <c:v>2.4</c:v>
                      </c:pt>
                      <c:pt idx="4513">
                        <c:v>2.4</c:v>
                      </c:pt>
                      <c:pt idx="4514">
                        <c:v>2.4</c:v>
                      </c:pt>
                      <c:pt idx="4515">
                        <c:v>2.4</c:v>
                      </c:pt>
                      <c:pt idx="4516">
                        <c:v>2.4</c:v>
                      </c:pt>
                      <c:pt idx="4517">
                        <c:v>2.4</c:v>
                      </c:pt>
                      <c:pt idx="4518">
                        <c:v>2.4</c:v>
                      </c:pt>
                      <c:pt idx="4519">
                        <c:v>2.4</c:v>
                      </c:pt>
                      <c:pt idx="4520">
                        <c:v>2.4</c:v>
                      </c:pt>
                      <c:pt idx="4521">
                        <c:v>2.4</c:v>
                      </c:pt>
                      <c:pt idx="4522">
                        <c:v>2.4</c:v>
                      </c:pt>
                      <c:pt idx="4523">
                        <c:v>2.4</c:v>
                      </c:pt>
                      <c:pt idx="4524">
                        <c:v>2.4</c:v>
                      </c:pt>
                      <c:pt idx="4525">
                        <c:v>2.4</c:v>
                      </c:pt>
                      <c:pt idx="4526">
                        <c:v>2.4</c:v>
                      </c:pt>
                      <c:pt idx="4527">
                        <c:v>2.4</c:v>
                      </c:pt>
                      <c:pt idx="4528">
                        <c:v>2.4</c:v>
                      </c:pt>
                      <c:pt idx="4529">
                        <c:v>2.4</c:v>
                      </c:pt>
                      <c:pt idx="4530">
                        <c:v>2.3999999999999968</c:v>
                      </c:pt>
                      <c:pt idx="4531">
                        <c:v>2.4000000000000128</c:v>
                      </c:pt>
                      <c:pt idx="4532">
                        <c:v>2.4000000000000652</c:v>
                      </c:pt>
                      <c:pt idx="4533">
                        <c:v>2.3999999999999289</c:v>
                      </c:pt>
                      <c:pt idx="4534">
                        <c:v>2.3999999999999693</c:v>
                      </c:pt>
                      <c:pt idx="4535">
                        <c:v>2.4000000000000687</c:v>
                      </c:pt>
                      <c:pt idx="4536">
                        <c:v>2.4</c:v>
                      </c:pt>
                      <c:pt idx="4537">
                        <c:v>2.4</c:v>
                      </c:pt>
                      <c:pt idx="4538">
                        <c:v>2.4</c:v>
                      </c:pt>
                      <c:pt idx="4539">
                        <c:v>2.4000000000000479</c:v>
                      </c:pt>
                      <c:pt idx="4540">
                        <c:v>2.4000000000000128</c:v>
                      </c:pt>
                      <c:pt idx="4541">
                        <c:v>2.400000000000019</c:v>
                      </c:pt>
                      <c:pt idx="4542">
                        <c:v>2.3999999999999391</c:v>
                      </c:pt>
                      <c:pt idx="4543">
                        <c:v>2.3999999999999986</c:v>
                      </c:pt>
                      <c:pt idx="4544">
                        <c:v>2.4000000000000297</c:v>
                      </c:pt>
                      <c:pt idx="4545">
                        <c:v>2.4000000000000101</c:v>
                      </c:pt>
                      <c:pt idx="4546">
                        <c:v>2.3999999999999622</c:v>
                      </c:pt>
                      <c:pt idx="4547">
                        <c:v>2.3999999999999799</c:v>
                      </c:pt>
                      <c:pt idx="4548">
                        <c:v>2.4000000000000501</c:v>
                      </c:pt>
                      <c:pt idx="4549">
                        <c:v>2.4000000000000261</c:v>
                      </c:pt>
                      <c:pt idx="4550">
                        <c:v>2.4000000000000195</c:v>
                      </c:pt>
                      <c:pt idx="4551">
                        <c:v>2.4000000000000359</c:v>
                      </c:pt>
                      <c:pt idx="4552">
                        <c:v>2.4000000000000137</c:v>
                      </c:pt>
                      <c:pt idx="4553">
                        <c:v>2.4000000000000301</c:v>
                      </c:pt>
                      <c:pt idx="4554">
                        <c:v>2.4000000000000399</c:v>
                      </c:pt>
                      <c:pt idx="4555">
                        <c:v>2.4000000000000363</c:v>
                      </c:pt>
                      <c:pt idx="4556">
                        <c:v>2.4000000000000092</c:v>
                      </c:pt>
                      <c:pt idx="4557">
                        <c:v>2.400000000000011</c:v>
                      </c:pt>
                      <c:pt idx="4558">
                        <c:v>2.4</c:v>
                      </c:pt>
                      <c:pt idx="4559">
                        <c:v>2.4</c:v>
                      </c:pt>
                      <c:pt idx="4560">
                        <c:v>2.4</c:v>
                      </c:pt>
                      <c:pt idx="4561">
                        <c:v>2.4</c:v>
                      </c:pt>
                      <c:pt idx="4562">
                        <c:v>2.4</c:v>
                      </c:pt>
                      <c:pt idx="4563">
                        <c:v>2.4</c:v>
                      </c:pt>
                      <c:pt idx="4564">
                        <c:v>2.4</c:v>
                      </c:pt>
                      <c:pt idx="4565">
                        <c:v>2.4000000000000461</c:v>
                      </c:pt>
                      <c:pt idx="4566">
                        <c:v>2.3999999999999302</c:v>
                      </c:pt>
                      <c:pt idx="4567">
                        <c:v>2.4000000000000048</c:v>
                      </c:pt>
                      <c:pt idx="4568">
                        <c:v>2.4000000000000496</c:v>
                      </c:pt>
                      <c:pt idx="4569">
                        <c:v>2.4000000000000172</c:v>
                      </c:pt>
                      <c:pt idx="4570">
                        <c:v>2.3999999999999404</c:v>
                      </c:pt>
                      <c:pt idx="4571">
                        <c:v>2.4000000000000403</c:v>
                      </c:pt>
                      <c:pt idx="4572">
                        <c:v>2.4000000000000097</c:v>
                      </c:pt>
                      <c:pt idx="4573">
                        <c:v>2.400000000000035</c:v>
                      </c:pt>
                      <c:pt idx="4574">
                        <c:v>2.3999999999999746</c:v>
                      </c:pt>
                      <c:pt idx="4575">
                        <c:v>2.4000000000000528</c:v>
                      </c:pt>
                      <c:pt idx="4576">
                        <c:v>2.3999999999999986</c:v>
                      </c:pt>
                      <c:pt idx="4577">
                        <c:v>2.3999999999999386</c:v>
                      </c:pt>
                      <c:pt idx="4578">
                        <c:v>2.3999999999999946</c:v>
                      </c:pt>
                      <c:pt idx="4579">
                        <c:v>2.3999999999999884</c:v>
                      </c:pt>
                      <c:pt idx="4580">
                        <c:v>2.3999999999999408</c:v>
                      </c:pt>
                      <c:pt idx="4581">
                        <c:v>2.3999999999999471</c:v>
                      </c:pt>
                      <c:pt idx="4582">
                        <c:v>2.4000000000000234</c:v>
                      </c:pt>
                      <c:pt idx="4583">
                        <c:v>2.4000000000000457</c:v>
                      </c:pt>
                      <c:pt idx="4584">
                        <c:v>2.399999999999979</c:v>
                      </c:pt>
                      <c:pt idx="4585">
                        <c:v>2.3999999999999764</c:v>
                      </c:pt>
                      <c:pt idx="4586">
                        <c:v>2.3999999999999488</c:v>
                      </c:pt>
                      <c:pt idx="4587">
                        <c:v>2.3999999999999311</c:v>
                      </c:pt>
                      <c:pt idx="4588">
                        <c:v>2.4000000000000603</c:v>
                      </c:pt>
                      <c:pt idx="4589">
                        <c:v>2.4000000000000599</c:v>
                      </c:pt>
                      <c:pt idx="4590">
                        <c:v>2.4000000000000492</c:v>
                      </c:pt>
                      <c:pt idx="4591">
                        <c:v>2.4000000000000083</c:v>
                      </c:pt>
                      <c:pt idx="4592">
                        <c:v>2.3999999999999337</c:v>
                      </c:pt>
                      <c:pt idx="4593">
                        <c:v>2.3999999999999564</c:v>
                      </c:pt>
                      <c:pt idx="4594">
                        <c:v>2.4000000000000292</c:v>
                      </c:pt>
                      <c:pt idx="4595">
                        <c:v>2.4000000000000616</c:v>
                      </c:pt>
                      <c:pt idx="4596">
                        <c:v>2.3999999999999555</c:v>
                      </c:pt>
                      <c:pt idx="4597">
                        <c:v>2.400000000000019</c:v>
                      </c:pt>
                      <c:pt idx="4598">
                        <c:v>2.4000000000000337</c:v>
                      </c:pt>
                      <c:pt idx="4599">
                        <c:v>2.4000000000000665</c:v>
                      </c:pt>
                      <c:pt idx="4600">
                        <c:v>2.4000000000000505</c:v>
                      </c:pt>
                      <c:pt idx="4601">
                        <c:v>2.3999999999999733</c:v>
                      </c:pt>
                      <c:pt idx="4602">
                        <c:v>2.4000000000000057</c:v>
                      </c:pt>
                      <c:pt idx="4603">
                        <c:v>2.4000000000000039</c:v>
                      </c:pt>
                      <c:pt idx="4604">
                        <c:v>2.39999999999994</c:v>
                      </c:pt>
                      <c:pt idx="4605">
                        <c:v>2.3999999999999462</c:v>
                      </c:pt>
                      <c:pt idx="4606">
                        <c:v>2.3999999999999866</c:v>
                      </c:pt>
                      <c:pt idx="4607">
                        <c:v>2.4000000000000687</c:v>
                      </c:pt>
                      <c:pt idx="4608">
                        <c:v>2.3999999999999426</c:v>
                      </c:pt>
                      <c:pt idx="4609">
                        <c:v>2.399999999999995</c:v>
                      </c:pt>
                      <c:pt idx="4610">
                        <c:v>2.3999999999999382</c:v>
                      </c:pt>
                      <c:pt idx="4611">
                        <c:v>2.3999999999999515</c:v>
                      </c:pt>
                      <c:pt idx="4612">
                        <c:v>2.4000000000000234</c:v>
                      </c:pt>
                      <c:pt idx="4613">
                        <c:v>2.4000000000000443</c:v>
                      </c:pt>
                      <c:pt idx="4614">
                        <c:v>2.3999999999999604</c:v>
                      </c:pt>
                      <c:pt idx="4615">
                        <c:v>2.3999999999999702</c:v>
                      </c:pt>
                      <c:pt idx="4616">
                        <c:v>2.3999999999999431</c:v>
                      </c:pt>
                      <c:pt idx="4617">
                        <c:v>2.3999999999999702</c:v>
                      </c:pt>
                      <c:pt idx="4618">
                        <c:v>2.4000000000000483</c:v>
                      </c:pt>
                      <c:pt idx="4619">
                        <c:v>2.3999999999999977</c:v>
                      </c:pt>
                      <c:pt idx="4620">
                        <c:v>2.3999999999999373</c:v>
                      </c:pt>
                      <c:pt idx="4621">
                        <c:v>2.4000000000000163</c:v>
                      </c:pt>
                      <c:pt idx="4622">
                        <c:v>2.3999999999999351</c:v>
                      </c:pt>
                      <c:pt idx="4623">
                        <c:v>2.4000000000000572</c:v>
                      </c:pt>
                      <c:pt idx="4624">
                        <c:v>2.4000000000000346</c:v>
                      </c:pt>
                      <c:pt idx="4625">
                        <c:v>2.400000000000043</c:v>
                      </c:pt>
                      <c:pt idx="4626">
                        <c:v>2.3999999999999417</c:v>
                      </c:pt>
                      <c:pt idx="4627">
                        <c:v>2.399999999999987</c:v>
                      </c:pt>
                      <c:pt idx="4628">
                        <c:v>2.3999999999999817</c:v>
                      </c:pt>
                      <c:pt idx="4629">
                        <c:v>2.4000000000000408</c:v>
                      </c:pt>
                      <c:pt idx="4630">
                        <c:v>2.4000000000000212</c:v>
                      </c:pt>
                      <c:pt idx="4631">
                        <c:v>2.4</c:v>
                      </c:pt>
                      <c:pt idx="4632">
                        <c:v>2.4</c:v>
                      </c:pt>
                      <c:pt idx="4633">
                        <c:v>2.4</c:v>
                      </c:pt>
                      <c:pt idx="4634">
                        <c:v>2.4</c:v>
                      </c:pt>
                      <c:pt idx="4635">
                        <c:v>2.4</c:v>
                      </c:pt>
                      <c:pt idx="4636">
                        <c:v>2.399999999999936</c:v>
                      </c:pt>
                      <c:pt idx="4637">
                        <c:v>2.3999999999999551</c:v>
                      </c:pt>
                      <c:pt idx="4638">
                        <c:v>2.3999999999999422</c:v>
                      </c:pt>
                      <c:pt idx="4639">
                        <c:v>2.4000000000000616</c:v>
                      </c:pt>
                      <c:pt idx="4640">
                        <c:v>2.4000000000000634</c:v>
                      </c:pt>
                      <c:pt idx="4641">
                        <c:v>2.4000000000000217</c:v>
                      </c:pt>
                      <c:pt idx="4642">
                        <c:v>2.3999999999999746</c:v>
                      </c:pt>
                      <c:pt idx="4643">
                        <c:v>2.3999999999999759</c:v>
                      </c:pt>
                      <c:pt idx="4644">
                        <c:v>2.3999999999999639</c:v>
                      </c:pt>
                      <c:pt idx="4645">
                        <c:v>2.4000000000000181</c:v>
                      </c:pt>
                      <c:pt idx="4646">
                        <c:v>2.4000000000000021</c:v>
                      </c:pt>
                      <c:pt idx="4647">
                        <c:v>2.399999999999991</c:v>
                      </c:pt>
                      <c:pt idx="4648">
                        <c:v>2.3999999999999879</c:v>
                      </c:pt>
                      <c:pt idx="4649">
                        <c:v>2.4000000000000652</c:v>
                      </c:pt>
                      <c:pt idx="4650">
                        <c:v>2.3999999999999604</c:v>
                      </c:pt>
                      <c:pt idx="4651">
                        <c:v>2.399999999999932</c:v>
                      </c:pt>
                      <c:pt idx="4652">
                        <c:v>2.3999999999999821</c:v>
                      </c:pt>
                      <c:pt idx="4653">
                        <c:v>2.4000000000000701</c:v>
                      </c:pt>
                      <c:pt idx="4654">
                        <c:v>2.3999999999999826</c:v>
                      </c:pt>
                      <c:pt idx="4655">
                        <c:v>2.4000000000000212</c:v>
                      </c:pt>
                      <c:pt idx="4656">
                        <c:v>2.4000000000000417</c:v>
                      </c:pt>
                      <c:pt idx="4657">
                        <c:v>2.4000000000000239</c:v>
                      </c:pt>
                      <c:pt idx="4658">
                        <c:v>2.3999999999999324</c:v>
                      </c:pt>
                      <c:pt idx="4659">
                        <c:v>2.3999999999999431</c:v>
                      </c:pt>
                      <c:pt idx="4660">
                        <c:v>2.3999999999999644</c:v>
                      </c:pt>
                      <c:pt idx="4661">
                        <c:v>2.3999999999999342</c:v>
                      </c:pt>
                      <c:pt idx="4662">
                        <c:v>2.399999999999971</c:v>
                      </c:pt>
                      <c:pt idx="4663">
                        <c:v>2.4000000000000679</c:v>
                      </c:pt>
                      <c:pt idx="4664">
                        <c:v>2.3999999999999666</c:v>
                      </c:pt>
                      <c:pt idx="4665">
                        <c:v>2.3999999999999648</c:v>
                      </c:pt>
                      <c:pt idx="4666">
                        <c:v>2.399999999999971</c:v>
                      </c:pt>
                      <c:pt idx="4667">
                        <c:v>2.3999999999999471</c:v>
                      </c:pt>
                      <c:pt idx="4668">
                        <c:v>2.4000000000000412</c:v>
                      </c:pt>
                      <c:pt idx="4669">
                        <c:v>2.3999999999999351</c:v>
                      </c:pt>
                      <c:pt idx="4670">
                        <c:v>2.3999999999999675</c:v>
                      </c:pt>
                      <c:pt idx="4671">
                        <c:v>2.3999999999999573</c:v>
                      </c:pt>
                      <c:pt idx="4672">
                        <c:v>2.3999999999999568</c:v>
                      </c:pt>
                      <c:pt idx="4673">
                        <c:v>2.4000000000000203</c:v>
                      </c:pt>
                      <c:pt idx="4674">
                        <c:v>2.4000000000000488</c:v>
                      </c:pt>
                      <c:pt idx="4675">
                        <c:v>2.4000000000000039</c:v>
                      </c:pt>
                      <c:pt idx="4676">
                        <c:v>2.399999999999932</c:v>
                      </c:pt>
                      <c:pt idx="4677">
                        <c:v>2.3999999999999337</c:v>
                      </c:pt>
                      <c:pt idx="4678">
                        <c:v>2.400000000000051</c:v>
                      </c:pt>
                      <c:pt idx="4679">
                        <c:v>2.4000000000000243</c:v>
                      </c:pt>
                      <c:pt idx="4680">
                        <c:v>2.4000000000000323</c:v>
                      </c:pt>
                      <c:pt idx="4681">
                        <c:v>2.3999999999999733</c:v>
                      </c:pt>
                      <c:pt idx="4682">
                        <c:v>2.4000000000000288</c:v>
                      </c:pt>
                      <c:pt idx="4683">
                        <c:v>2.400000000000003</c:v>
                      </c:pt>
                      <c:pt idx="4684">
                        <c:v>2.3999999999999435</c:v>
                      </c:pt>
                      <c:pt idx="4685">
                        <c:v>2.4000000000000608</c:v>
                      </c:pt>
                      <c:pt idx="4686">
                        <c:v>2.4000000000000088</c:v>
                      </c:pt>
                      <c:pt idx="4687">
                        <c:v>2.400000000000055</c:v>
                      </c:pt>
                      <c:pt idx="4688">
                        <c:v>2.4000000000000266</c:v>
                      </c:pt>
                      <c:pt idx="4689">
                        <c:v>2.4000000000000457</c:v>
                      </c:pt>
                      <c:pt idx="4690">
                        <c:v>2.4000000000000483</c:v>
                      </c:pt>
                      <c:pt idx="4691">
                        <c:v>2.3999999999999737</c:v>
                      </c:pt>
                      <c:pt idx="4692">
                        <c:v>2.4000000000000519</c:v>
                      </c:pt>
                      <c:pt idx="4693">
                        <c:v>2.3999999999999653</c:v>
                      </c:pt>
                      <c:pt idx="4694">
                        <c:v>2.4000000000000705</c:v>
                      </c:pt>
                      <c:pt idx="4695">
                        <c:v>2.4000000000000581</c:v>
                      </c:pt>
                      <c:pt idx="4696">
                        <c:v>2.3999999999999471</c:v>
                      </c:pt>
                      <c:pt idx="4697">
                        <c:v>2.3999999999999542</c:v>
                      </c:pt>
                      <c:pt idx="4698">
                        <c:v>2.3999999999999968</c:v>
                      </c:pt>
                      <c:pt idx="4699">
                        <c:v>2.3999999999999426</c:v>
                      </c:pt>
                      <c:pt idx="4700">
                        <c:v>2.3999999999999977</c:v>
                      </c:pt>
                      <c:pt idx="4701">
                        <c:v>2.399999999999975</c:v>
                      </c:pt>
                      <c:pt idx="4702">
                        <c:v>2.3999999999999937</c:v>
                      </c:pt>
                      <c:pt idx="4703">
                        <c:v>2.4000000000000399</c:v>
                      </c:pt>
                      <c:pt idx="4704">
                        <c:v>2.3999999999999879</c:v>
                      </c:pt>
                      <c:pt idx="4705">
                        <c:v>2.4000000000000616</c:v>
                      </c:pt>
                      <c:pt idx="4706">
                        <c:v>2.3999999999999746</c:v>
                      </c:pt>
                      <c:pt idx="4707">
                        <c:v>2.3999999999999724</c:v>
                      </c:pt>
                      <c:pt idx="4708">
                        <c:v>2.3999999999999431</c:v>
                      </c:pt>
                      <c:pt idx="4709">
                        <c:v>2.4000000000000457</c:v>
                      </c:pt>
                      <c:pt idx="4710">
                        <c:v>2.4000000000000088</c:v>
                      </c:pt>
                      <c:pt idx="4711">
                        <c:v>2.4000000000000221</c:v>
                      </c:pt>
                      <c:pt idx="4712">
                        <c:v>2.3999999999999515</c:v>
                      </c:pt>
                      <c:pt idx="4713">
                        <c:v>2.3999999999999595</c:v>
                      </c:pt>
                      <c:pt idx="4714">
                        <c:v>2.400000000000039</c:v>
                      </c:pt>
                      <c:pt idx="4715">
                        <c:v>2.4000000000000155</c:v>
                      </c:pt>
                      <c:pt idx="4716">
                        <c:v>2.3999999999999337</c:v>
                      </c:pt>
                      <c:pt idx="4717">
                        <c:v>2.4000000000000226</c:v>
                      </c:pt>
                      <c:pt idx="4718">
                        <c:v>2.4000000000000292</c:v>
                      </c:pt>
                      <c:pt idx="4719">
                        <c:v>2.4000000000000634</c:v>
                      </c:pt>
                      <c:pt idx="4720">
                        <c:v>2.4000000000000083</c:v>
                      </c:pt>
                      <c:pt idx="4721">
                        <c:v>2.4000000000000097</c:v>
                      </c:pt>
                      <c:pt idx="4722">
                        <c:v>2.3999999999999488</c:v>
                      </c:pt>
                      <c:pt idx="4723">
                        <c:v>2.4000000000000421</c:v>
                      </c:pt>
                      <c:pt idx="4724">
                        <c:v>2.3999999999999884</c:v>
                      </c:pt>
                      <c:pt idx="4725">
                        <c:v>2.4000000000000337</c:v>
                      </c:pt>
                      <c:pt idx="4726">
                        <c:v>2.4000000000000012</c:v>
                      </c:pt>
                      <c:pt idx="4727">
                        <c:v>2.400000000000035</c:v>
                      </c:pt>
                      <c:pt idx="4728">
                        <c:v>2.4000000000000261</c:v>
                      </c:pt>
                      <c:pt idx="4729">
                        <c:v>2.4000000000000714</c:v>
                      </c:pt>
                      <c:pt idx="4730">
                        <c:v>2.4000000000000319</c:v>
                      </c:pt>
                      <c:pt idx="4731">
                        <c:v>2.3999999999999804</c:v>
                      </c:pt>
                      <c:pt idx="4732">
                        <c:v>2.4000000000000092</c:v>
                      </c:pt>
                      <c:pt idx="4733">
                        <c:v>2.4000000000000608</c:v>
                      </c:pt>
                      <c:pt idx="4734">
                        <c:v>2.3999999999999964</c:v>
                      </c:pt>
                      <c:pt idx="4735">
                        <c:v>2.400000000000011</c:v>
                      </c:pt>
                      <c:pt idx="4736">
                        <c:v>2.4000000000000274</c:v>
                      </c:pt>
                      <c:pt idx="4737">
                        <c:v>2.3999999999999311</c:v>
                      </c:pt>
                      <c:pt idx="4738">
                        <c:v>2.4000000000000212</c:v>
                      </c:pt>
                      <c:pt idx="4739">
                        <c:v>2.4000000000000394</c:v>
                      </c:pt>
                      <c:pt idx="4740">
                        <c:v>2.4000000000000479</c:v>
                      </c:pt>
                      <c:pt idx="4741">
                        <c:v>2.3999999999999622</c:v>
                      </c:pt>
                      <c:pt idx="4742">
                        <c:v>2.4000000000000443</c:v>
                      </c:pt>
                      <c:pt idx="4743">
                        <c:v>2.400000000000047</c:v>
                      </c:pt>
                      <c:pt idx="4744">
                        <c:v>2.3999999999999306</c:v>
                      </c:pt>
                      <c:pt idx="4745">
                        <c:v>2.3999999999999631</c:v>
                      </c:pt>
                      <c:pt idx="4746">
                        <c:v>2.4000000000000226</c:v>
                      </c:pt>
                      <c:pt idx="4747">
                        <c:v>2.4000000000000217</c:v>
                      </c:pt>
                      <c:pt idx="4748">
                        <c:v>2.4000000000000425</c:v>
                      </c:pt>
                      <c:pt idx="4749">
                        <c:v>2.3999999999999853</c:v>
                      </c:pt>
                      <c:pt idx="4750">
                        <c:v>2.3999999999999333</c:v>
                      </c:pt>
                      <c:pt idx="4751">
                        <c:v>2.400000000000003</c:v>
                      </c:pt>
                      <c:pt idx="4752">
                        <c:v>2.4000000000000203</c:v>
                      </c:pt>
                      <c:pt idx="4753">
                        <c:v>2.4000000000000026</c:v>
                      </c:pt>
                      <c:pt idx="4754">
                        <c:v>2.400000000000015</c:v>
                      </c:pt>
                      <c:pt idx="4755">
                        <c:v>2.4000000000000155</c:v>
                      </c:pt>
                      <c:pt idx="4756">
                        <c:v>2.4000000000000092</c:v>
                      </c:pt>
                      <c:pt idx="4757">
                        <c:v>2.4000000000000141</c:v>
                      </c:pt>
                      <c:pt idx="4758">
                        <c:v>2.3999999999999306</c:v>
                      </c:pt>
                      <c:pt idx="4759">
                        <c:v>2.399999999999979</c:v>
                      </c:pt>
                      <c:pt idx="4760">
                        <c:v>2.3999999999999888</c:v>
                      </c:pt>
                      <c:pt idx="4761">
                        <c:v>2.399999999999971</c:v>
                      </c:pt>
                      <c:pt idx="4762">
                        <c:v>2.4000000000000341</c:v>
                      </c:pt>
                      <c:pt idx="4763">
                        <c:v>2.4000000000000368</c:v>
                      </c:pt>
                      <c:pt idx="4764">
                        <c:v>2.4</c:v>
                      </c:pt>
                      <c:pt idx="4765">
                        <c:v>2.4</c:v>
                      </c:pt>
                      <c:pt idx="4766">
                        <c:v>2.4</c:v>
                      </c:pt>
                      <c:pt idx="4767">
                        <c:v>2.4</c:v>
                      </c:pt>
                      <c:pt idx="4768">
                        <c:v>2.4</c:v>
                      </c:pt>
                      <c:pt idx="4769">
                        <c:v>2.4</c:v>
                      </c:pt>
                      <c:pt idx="4770">
                        <c:v>2.4</c:v>
                      </c:pt>
                      <c:pt idx="4771">
                        <c:v>2.4</c:v>
                      </c:pt>
                      <c:pt idx="4772">
                        <c:v>2.4</c:v>
                      </c:pt>
                      <c:pt idx="4773">
                        <c:v>2.4</c:v>
                      </c:pt>
                      <c:pt idx="4774">
                        <c:v>2.4</c:v>
                      </c:pt>
                      <c:pt idx="4775">
                        <c:v>2.4</c:v>
                      </c:pt>
                      <c:pt idx="4776">
                        <c:v>2.4000000000000141</c:v>
                      </c:pt>
                      <c:pt idx="4777">
                        <c:v>2.3999999999999417</c:v>
                      </c:pt>
                      <c:pt idx="4778">
                        <c:v>2.3999999999999337</c:v>
                      </c:pt>
                      <c:pt idx="4779">
                        <c:v>2.400000000000043</c:v>
                      </c:pt>
                      <c:pt idx="4780">
                        <c:v>2.4000000000000585</c:v>
                      </c:pt>
                      <c:pt idx="4781">
                        <c:v>2.3999999999999675</c:v>
                      </c:pt>
                      <c:pt idx="4782">
                        <c:v>2.4000000000000243</c:v>
                      </c:pt>
                      <c:pt idx="4783">
                        <c:v>2.3999999999999346</c:v>
                      </c:pt>
                      <c:pt idx="4784">
                        <c:v>2.4000000000000425</c:v>
                      </c:pt>
                      <c:pt idx="4785">
                        <c:v>2.4000000000000501</c:v>
                      </c:pt>
                      <c:pt idx="4786">
                        <c:v>2.4000000000000297</c:v>
                      </c:pt>
                      <c:pt idx="4787">
                        <c:v>2.399999999999967</c:v>
                      </c:pt>
                      <c:pt idx="4788">
                        <c:v>2.3999999999999497</c:v>
                      </c:pt>
                      <c:pt idx="4789">
                        <c:v>2.4000000000000474</c:v>
                      </c:pt>
                      <c:pt idx="4790">
                        <c:v>2.3999999999999524</c:v>
                      </c:pt>
                      <c:pt idx="4791">
                        <c:v>2.3999999999999644</c:v>
                      </c:pt>
                      <c:pt idx="4792">
                        <c:v>2.4000000000000314</c:v>
                      </c:pt>
                      <c:pt idx="4793">
                        <c:v>2.4000000000000519</c:v>
                      </c:pt>
                      <c:pt idx="4794">
                        <c:v>2.4000000000000643</c:v>
                      </c:pt>
                      <c:pt idx="4795">
                        <c:v>2.3999999999999608</c:v>
                      </c:pt>
                      <c:pt idx="4796">
                        <c:v>2.400000000000007</c:v>
                      </c:pt>
                      <c:pt idx="4797">
                        <c:v>2.4</c:v>
                      </c:pt>
                      <c:pt idx="4798">
                        <c:v>2.4</c:v>
                      </c:pt>
                      <c:pt idx="4799">
                        <c:v>2.4</c:v>
                      </c:pt>
                      <c:pt idx="4800">
                        <c:v>2.4</c:v>
                      </c:pt>
                      <c:pt idx="4801">
                        <c:v>2.4</c:v>
                      </c:pt>
                      <c:pt idx="4802">
                        <c:v>2.4</c:v>
                      </c:pt>
                      <c:pt idx="4803">
                        <c:v>2.4</c:v>
                      </c:pt>
                      <c:pt idx="4804">
                        <c:v>2.4</c:v>
                      </c:pt>
                      <c:pt idx="4805">
                        <c:v>2.4</c:v>
                      </c:pt>
                      <c:pt idx="4806">
                        <c:v>2.3999999999999946</c:v>
                      </c:pt>
                      <c:pt idx="4807">
                        <c:v>2.3999999999999986</c:v>
                      </c:pt>
                      <c:pt idx="4808">
                        <c:v>2.3999999999999755</c:v>
                      </c:pt>
                      <c:pt idx="4809">
                        <c:v>2.3999999999999648</c:v>
                      </c:pt>
                      <c:pt idx="4810">
                        <c:v>2.3999999999999755</c:v>
                      </c:pt>
                      <c:pt idx="4811">
                        <c:v>2.3999999999999764</c:v>
                      </c:pt>
                      <c:pt idx="4812">
                        <c:v>2.3999999999999582</c:v>
                      </c:pt>
                      <c:pt idx="4813">
                        <c:v>2.4000000000000137</c:v>
                      </c:pt>
                      <c:pt idx="4814">
                        <c:v>2.4000000000000021</c:v>
                      </c:pt>
                      <c:pt idx="4815">
                        <c:v>2.3999999999999511</c:v>
                      </c:pt>
                      <c:pt idx="4816">
                        <c:v>2.4000000000000314</c:v>
                      </c:pt>
                      <c:pt idx="4817">
                        <c:v>2.3999999999999746</c:v>
                      </c:pt>
                      <c:pt idx="4818">
                        <c:v>2.4000000000000425</c:v>
                      </c:pt>
                      <c:pt idx="4819">
                        <c:v>2.400000000000059</c:v>
                      </c:pt>
                      <c:pt idx="4820">
                        <c:v>2.3999999999999813</c:v>
                      </c:pt>
                      <c:pt idx="4821">
                        <c:v>2.3999999999999564</c:v>
                      </c:pt>
                      <c:pt idx="4822">
                        <c:v>2.4000000000000297</c:v>
                      </c:pt>
                      <c:pt idx="4823">
                        <c:v>2.3999999999999342</c:v>
                      </c:pt>
                      <c:pt idx="4824">
                        <c:v>2.4000000000000159</c:v>
                      </c:pt>
                      <c:pt idx="4825">
                        <c:v>2.4000000000000101</c:v>
                      </c:pt>
                      <c:pt idx="4826">
                        <c:v>2.3999999999999839</c:v>
                      </c:pt>
                      <c:pt idx="4827">
                        <c:v>2.4000000000000199</c:v>
                      </c:pt>
                      <c:pt idx="4828">
                        <c:v>2.4000000000000368</c:v>
                      </c:pt>
                      <c:pt idx="4829">
                        <c:v>2.3999999999999604</c:v>
                      </c:pt>
                      <c:pt idx="4830">
                        <c:v>2.4000000000000372</c:v>
                      </c:pt>
                      <c:pt idx="4831">
                        <c:v>2.3999999999999821</c:v>
                      </c:pt>
                      <c:pt idx="4832">
                        <c:v>2.4000000000000243</c:v>
                      </c:pt>
                      <c:pt idx="4833">
                        <c:v>2.3999999999999293</c:v>
                      </c:pt>
                      <c:pt idx="4834">
                        <c:v>2.4000000000000199</c:v>
                      </c:pt>
                      <c:pt idx="4835">
                        <c:v>2.3999999999999853</c:v>
                      </c:pt>
                      <c:pt idx="4836">
                        <c:v>2.4000000000000083</c:v>
                      </c:pt>
                      <c:pt idx="4837">
                        <c:v>2.3999999999999746</c:v>
                      </c:pt>
                      <c:pt idx="4838">
                        <c:v>2.400000000000055</c:v>
                      </c:pt>
                      <c:pt idx="4839">
                        <c:v>2.3999999999999635</c:v>
                      </c:pt>
                      <c:pt idx="4840">
                        <c:v>2.400000000000043</c:v>
                      </c:pt>
                      <c:pt idx="4841">
                        <c:v>2.3999999999999391</c:v>
                      </c:pt>
                      <c:pt idx="4842">
                        <c:v>2.4000000000000221</c:v>
                      </c:pt>
                      <c:pt idx="4843">
                        <c:v>2.4</c:v>
                      </c:pt>
                      <c:pt idx="4844">
                        <c:v>2.4</c:v>
                      </c:pt>
                      <c:pt idx="4845">
                        <c:v>2.4</c:v>
                      </c:pt>
                      <c:pt idx="4846">
                        <c:v>2.4</c:v>
                      </c:pt>
                      <c:pt idx="4847">
                        <c:v>2.4</c:v>
                      </c:pt>
                      <c:pt idx="4848">
                        <c:v>2.4</c:v>
                      </c:pt>
                      <c:pt idx="4849">
                        <c:v>2.4</c:v>
                      </c:pt>
                      <c:pt idx="4850">
                        <c:v>2.4</c:v>
                      </c:pt>
                      <c:pt idx="4851">
                        <c:v>2.4</c:v>
                      </c:pt>
                      <c:pt idx="4852">
                        <c:v>2.4</c:v>
                      </c:pt>
                      <c:pt idx="4853">
                        <c:v>2.4</c:v>
                      </c:pt>
                      <c:pt idx="4854">
                        <c:v>2.4</c:v>
                      </c:pt>
                      <c:pt idx="4855">
                        <c:v>2.4</c:v>
                      </c:pt>
                      <c:pt idx="4856">
                        <c:v>2.4</c:v>
                      </c:pt>
                      <c:pt idx="4857">
                        <c:v>2.4</c:v>
                      </c:pt>
                      <c:pt idx="4858">
                        <c:v>2.4</c:v>
                      </c:pt>
                      <c:pt idx="4859">
                        <c:v>2.4</c:v>
                      </c:pt>
                      <c:pt idx="4860">
                        <c:v>2.4</c:v>
                      </c:pt>
                      <c:pt idx="4861">
                        <c:v>2.4</c:v>
                      </c:pt>
                      <c:pt idx="4862">
                        <c:v>2.4</c:v>
                      </c:pt>
                      <c:pt idx="4863">
                        <c:v>2.4</c:v>
                      </c:pt>
                      <c:pt idx="4864">
                        <c:v>2.4</c:v>
                      </c:pt>
                      <c:pt idx="4865">
                        <c:v>2.4</c:v>
                      </c:pt>
                      <c:pt idx="4866">
                        <c:v>2.4</c:v>
                      </c:pt>
                      <c:pt idx="4867">
                        <c:v>2.4</c:v>
                      </c:pt>
                      <c:pt idx="4868">
                        <c:v>2.4</c:v>
                      </c:pt>
                      <c:pt idx="4869">
                        <c:v>2.4</c:v>
                      </c:pt>
                      <c:pt idx="4870">
                        <c:v>2.4</c:v>
                      </c:pt>
                      <c:pt idx="4871">
                        <c:v>2.4</c:v>
                      </c:pt>
                      <c:pt idx="4872">
                        <c:v>2.4</c:v>
                      </c:pt>
                      <c:pt idx="4873">
                        <c:v>2.4</c:v>
                      </c:pt>
                      <c:pt idx="4874">
                        <c:v>2.4</c:v>
                      </c:pt>
                      <c:pt idx="4875">
                        <c:v>2.4</c:v>
                      </c:pt>
                      <c:pt idx="4876">
                        <c:v>2.4</c:v>
                      </c:pt>
                      <c:pt idx="4877">
                        <c:v>2.4</c:v>
                      </c:pt>
                      <c:pt idx="4878">
                        <c:v>2.4</c:v>
                      </c:pt>
                      <c:pt idx="4879">
                        <c:v>2.4</c:v>
                      </c:pt>
                      <c:pt idx="4880">
                        <c:v>2.4</c:v>
                      </c:pt>
                      <c:pt idx="4881">
                        <c:v>2.4</c:v>
                      </c:pt>
                      <c:pt idx="4882">
                        <c:v>2.4</c:v>
                      </c:pt>
                      <c:pt idx="4883">
                        <c:v>2.4</c:v>
                      </c:pt>
                      <c:pt idx="4884">
                        <c:v>2.4</c:v>
                      </c:pt>
                      <c:pt idx="4885">
                        <c:v>2.4</c:v>
                      </c:pt>
                      <c:pt idx="4886">
                        <c:v>2.4</c:v>
                      </c:pt>
                      <c:pt idx="4887">
                        <c:v>2.4</c:v>
                      </c:pt>
                      <c:pt idx="4888">
                        <c:v>2.4</c:v>
                      </c:pt>
                      <c:pt idx="4889">
                        <c:v>2.4</c:v>
                      </c:pt>
                      <c:pt idx="4890">
                        <c:v>2.4</c:v>
                      </c:pt>
                      <c:pt idx="4891">
                        <c:v>2.4</c:v>
                      </c:pt>
                      <c:pt idx="4892">
                        <c:v>2.4</c:v>
                      </c:pt>
                      <c:pt idx="4893">
                        <c:v>2.4</c:v>
                      </c:pt>
                      <c:pt idx="4894">
                        <c:v>2.4</c:v>
                      </c:pt>
                      <c:pt idx="4895">
                        <c:v>2.4</c:v>
                      </c:pt>
                      <c:pt idx="4896">
                        <c:v>2.4</c:v>
                      </c:pt>
                      <c:pt idx="4897">
                        <c:v>2.4</c:v>
                      </c:pt>
                      <c:pt idx="4898">
                        <c:v>2.4</c:v>
                      </c:pt>
                      <c:pt idx="4899">
                        <c:v>2.4</c:v>
                      </c:pt>
                      <c:pt idx="4900">
                        <c:v>2.4</c:v>
                      </c:pt>
                      <c:pt idx="4901">
                        <c:v>2.4</c:v>
                      </c:pt>
                      <c:pt idx="4902">
                        <c:v>2.4</c:v>
                      </c:pt>
                      <c:pt idx="4903">
                        <c:v>2.4</c:v>
                      </c:pt>
                      <c:pt idx="4904">
                        <c:v>2.4</c:v>
                      </c:pt>
                      <c:pt idx="4905">
                        <c:v>2.4</c:v>
                      </c:pt>
                      <c:pt idx="4906">
                        <c:v>2.4</c:v>
                      </c:pt>
                      <c:pt idx="4907">
                        <c:v>2.4</c:v>
                      </c:pt>
                      <c:pt idx="4908">
                        <c:v>2.4</c:v>
                      </c:pt>
                      <c:pt idx="4909">
                        <c:v>2.4</c:v>
                      </c:pt>
                      <c:pt idx="4910">
                        <c:v>2.4</c:v>
                      </c:pt>
                      <c:pt idx="4911">
                        <c:v>2.4</c:v>
                      </c:pt>
                      <c:pt idx="4912">
                        <c:v>2.4</c:v>
                      </c:pt>
                      <c:pt idx="4913">
                        <c:v>2.4</c:v>
                      </c:pt>
                      <c:pt idx="4914">
                        <c:v>2.4</c:v>
                      </c:pt>
                      <c:pt idx="4915">
                        <c:v>2.4</c:v>
                      </c:pt>
                      <c:pt idx="4916">
                        <c:v>2.4</c:v>
                      </c:pt>
                      <c:pt idx="4917">
                        <c:v>2.4</c:v>
                      </c:pt>
                      <c:pt idx="4918">
                        <c:v>2.4</c:v>
                      </c:pt>
                      <c:pt idx="4919">
                        <c:v>2.4</c:v>
                      </c:pt>
                      <c:pt idx="4920">
                        <c:v>2.4</c:v>
                      </c:pt>
                      <c:pt idx="4921">
                        <c:v>2.4</c:v>
                      </c:pt>
                      <c:pt idx="4922">
                        <c:v>2.4</c:v>
                      </c:pt>
                      <c:pt idx="4923">
                        <c:v>2.4</c:v>
                      </c:pt>
                      <c:pt idx="4924">
                        <c:v>2.4</c:v>
                      </c:pt>
                      <c:pt idx="4925">
                        <c:v>2.4</c:v>
                      </c:pt>
                      <c:pt idx="4926">
                        <c:v>2.4</c:v>
                      </c:pt>
                      <c:pt idx="4927">
                        <c:v>2.4</c:v>
                      </c:pt>
                      <c:pt idx="4928">
                        <c:v>2.4</c:v>
                      </c:pt>
                      <c:pt idx="4929">
                        <c:v>2.4</c:v>
                      </c:pt>
                      <c:pt idx="4930">
                        <c:v>2.4</c:v>
                      </c:pt>
                      <c:pt idx="4931">
                        <c:v>2.4</c:v>
                      </c:pt>
                      <c:pt idx="4932">
                        <c:v>2.4000000000000448</c:v>
                      </c:pt>
                      <c:pt idx="4933">
                        <c:v>2.3999999999999546</c:v>
                      </c:pt>
                      <c:pt idx="4934">
                        <c:v>2.3999999999999524</c:v>
                      </c:pt>
                      <c:pt idx="4935">
                        <c:v>2.4000000000000652</c:v>
                      </c:pt>
                      <c:pt idx="4936">
                        <c:v>2.3999999999999821</c:v>
                      </c:pt>
                      <c:pt idx="4937">
                        <c:v>2.3999999999999773</c:v>
                      </c:pt>
                      <c:pt idx="4938">
                        <c:v>2.3999999999999337</c:v>
                      </c:pt>
                      <c:pt idx="4939">
                        <c:v>2.3999999999999293</c:v>
                      </c:pt>
                      <c:pt idx="4940">
                        <c:v>2.4000000000000563</c:v>
                      </c:pt>
                      <c:pt idx="4941">
                        <c:v>2.3999999999999306</c:v>
                      </c:pt>
                      <c:pt idx="4942">
                        <c:v>2.4000000000000186</c:v>
                      </c:pt>
                      <c:pt idx="4943">
                        <c:v>2.4000000000000008</c:v>
                      </c:pt>
                      <c:pt idx="4944">
                        <c:v>2.4000000000000039</c:v>
                      </c:pt>
                      <c:pt idx="4945">
                        <c:v>2.4000000000000163</c:v>
                      </c:pt>
                      <c:pt idx="4946">
                        <c:v>2.4000000000000603</c:v>
                      </c:pt>
                      <c:pt idx="4947">
                        <c:v>2.3999999999999648</c:v>
                      </c:pt>
                      <c:pt idx="4948">
                        <c:v>2.3999999999999799</c:v>
                      </c:pt>
                      <c:pt idx="4949">
                        <c:v>2.399999999999983</c:v>
                      </c:pt>
                      <c:pt idx="4950">
                        <c:v>2.400000000000067</c:v>
                      </c:pt>
                      <c:pt idx="4951">
                        <c:v>2.4000000000000696</c:v>
                      </c:pt>
                      <c:pt idx="4952">
                        <c:v>2.4000000000000434</c:v>
                      </c:pt>
                      <c:pt idx="4953">
                        <c:v>2.3999999999999697</c:v>
                      </c:pt>
                      <c:pt idx="4954">
                        <c:v>2.3999999999999604</c:v>
                      </c:pt>
                      <c:pt idx="4955">
                        <c:v>2.4000000000000394</c:v>
                      </c:pt>
                      <c:pt idx="4956">
                        <c:v>2.3999999999999986</c:v>
                      </c:pt>
                      <c:pt idx="4957">
                        <c:v>2.3999999999999719</c:v>
                      </c:pt>
                      <c:pt idx="4958">
                        <c:v>2.3999999999999471</c:v>
                      </c:pt>
                      <c:pt idx="4959">
                        <c:v>2.4000000000000483</c:v>
                      </c:pt>
                      <c:pt idx="4960">
                        <c:v>2.4000000000000039</c:v>
                      </c:pt>
                      <c:pt idx="4961">
                        <c:v>2.3999999999999768</c:v>
                      </c:pt>
                      <c:pt idx="4962">
                        <c:v>2.4000000000000323</c:v>
                      </c:pt>
                      <c:pt idx="4963">
                        <c:v>2.3999999999999617</c:v>
                      </c:pt>
                      <c:pt idx="4964">
                        <c:v>2.4000000000000079</c:v>
                      </c:pt>
                      <c:pt idx="4965">
                        <c:v>2.4000000000000057</c:v>
                      </c:pt>
                      <c:pt idx="4966">
                        <c:v>2.3999999999999515</c:v>
                      </c:pt>
                      <c:pt idx="4967">
                        <c:v>2.3999999999999693</c:v>
                      </c:pt>
                      <c:pt idx="4968">
                        <c:v>2.3999999999999453</c:v>
                      </c:pt>
                      <c:pt idx="4969">
                        <c:v>2.400000000000035</c:v>
                      </c:pt>
                      <c:pt idx="4970">
                        <c:v>2.399999999999999</c:v>
                      </c:pt>
                      <c:pt idx="4971">
                        <c:v>2.4000000000000314</c:v>
                      </c:pt>
                      <c:pt idx="4972">
                        <c:v>2.3999999999999755</c:v>
                      </c:pt>
                      <c:pt idx="4973">
                        <c:v>2.400000000000043</c:v>
                      </c:pt>
                      <c:pt idx="4974">
                        <c:v>2.4000000000000341</c:v>
                      </c:pt>
                      <c:pt idx="4975">
                        <c:v>2.4000000000000679</c:v>
                      </c:pt>
                      <c:pt idx="4976">
                        <c:v>2.3999999999999799</c:v>
                      </c:pt>
                      <c:pt idx="4977">
                        <c:v>2.4000000000000661</c:v>
                      </c:pt>
                      <c:pt idx="4978">
                        <c:v>2.3999999999999875</c:v>
                      </c:pt>
                      <c:pt idx="4979">
                        <c:v>2.4000000000000234</c:v>
                      </c:pt>
                      <c:pt idx="4980">
                        <c:v>2.4000000000000519</c:v>
                      </c:pt>
                      <c:pt idx="4981">
                        <c:v>2.4</c:v>
                      </c:pt>
                      <c:pt idx="4982">
                        <c:v>2.4</c:v>
                      </c:pt>
                      <c:pt idx="4983">
                        <c:v>2.4</c:v>
                      </c:pt>
                      <c:pt idx="4984">
                        <c:v>2.4</c:v>
                      </c:pt>
                      <c:pt idx="4985">
                        <c:v>2.4</c:v>
                      </c:pt>
                      <c:pt idx="4986">
                        <c:v>2.4</c:v>
                      </c:pt>
                      <c:pt idx="4987">
                        <c:v>2.4</c:v>
                      </c:pt>
                      <c:pt idx="4988">
                        <c:v>2.4</c:v>
                      </c:pt>
                      <c:pt idx="4989">
                        <c:v>2.4</c:v>
                      </c:pt>
                      <c:pt idx="4990">
                        <c:v>2.4</c:v>
                      </c:pt>
                      <c:pt idx="4991">
                        <c:v>2.4</c:v>
                      </c:pt>
                      <c:pt idx="4992">
                        <c:v>2.4</c:v>
                      </c:pt>
                      <c:pt idx="4993">
                        <c:v>2.4</c:v>
                      </c:pt>
                      <c:pt idx="4994">
                        <c:v>2.4</c:v>
                      </c:pt>
                      <c:pt idx="4995">
                        <c:v>2.4</c:v>
                      </c:pt>
                      <c:pt idx="4996">
                        <c:v>2.4</c:v>
                      </c:pt>
                      <c:pt idx="4997">
                        <c:v>2.4</c:v>
                      </c:pt>
                      <c:pt idx="4998">
                        <c:v>2.3999999999999897</c:v>
                      </c:pt>
                      <c:pt idx="4999">
                        <c:v>2.3999999999999839</c:v>
                      </c:pt>
                      <c:pt idx="5000">
                        <c:v>2.3999999999999848</c:v>
                      </c:pt>
                      <c:pt idx="5001">
                        <c:v>2.399999999999971</c:v>
                      </c:pt>
                      <c:pt idx="5002">
                        <c:v>2.4000000000000603</c:v>
                      </c:pt>
                      <c:pt idx="5003">
                        <c:v>2.3999999999999519</c:v>
                      </c:pt>
                      <c:pt idx="5004">
                        <c:v>2.4000000000000092</c:v>
                      </c:pt>
                      <c:pt idx="5005">
                        <c:v>2.3999999999999533</c:v>
                      </c:pt>
                      <c:pt idx="5006">
                        <c:v>2.4000000000000385</c:v>
                      </c:pt>
                      <c:pt idx="5007">
                        <c:v>2.4000000000000359</c:v>
                      </c:pt>
                      <c:pt idx="5008">
                        <c:v>2.4000000000000661</c:v>
                      </c:pt>
                      <c:pt idx="5009">
                        <c:v>2.4000000000000323</c:v>
                      </c:pt>
                      <c:pt idx="5010">
                        <c:v>2.400000000000055</c:v>
                      </c:pt>
                      <c:pt idx="5011">
                        <c:v>2.3999999999999719</c:v>
                      </c:pt>
                      <c:pt idx="5012">
                        <c:v>2.4000000000000217</c:v>
                      </c:pt>
                      <c:pt idx="5013">
                        <c:v>2.4000000000000172</c:v>
                      </c:pt>
                      <c:pt idx="5014">
                        <c:v>2.400000000000019</c:v>
                      </c:pt>
                      <c:pt idx="5015">
                        <c:v>2.4000000000000536</c:v>
                      </c:pt>
                      <c:pt idx="5016">
                        <c:v>2.3999999999999608</c:v>
                      </c:pt>
                      <c:pt idx="5017">
                        <c:v>2.3999999999999542</c:v>
                      </c:pt>
                      <c:pt idx="5018">
                        <c:v>2.4000000000000408</c:v>
                      </c:pt>
                      <c:pt idx="5019">
                        <c:v>2.4000000000000026</c:v>
                      </c:pt>
                      <c:pt idx="5020">
                        <c:v>2.3999999999999879</c:v>
                      </c:pt>
                      <c:pt idx="5021">
                        <c:v>2.4000000000000687</c:v>
                      </c:pt>
                      <c:pt idx="5022">
                        <c:v>2.3999999999999471</c:v>
                      </c:pt>
                      <c:pt idx="5023">
                        <c:v>2.3999999999999546</c:v>
                      </c:pt>
                      <c:pt idx="5024">
                        <c:v>2.4000000000000581</c:v>
                      </c:pt>
                      <c:pt idx="5025">
                        <c:v>2.4000000000000168</c:v>
                      </c:pt>
                      <c:pt idx="5026">
                        <c:v>2.4000000000000496</c:v>
                      </c:pt>
                      <c:pt idx="5027">
                        <c:v>2.4</c:v>
                      </c:pt>
                      <c:pt idx="5028">
                        <c:v>2.4</c:v>
                      </c:pt>
                      <c:pt idx="5029">
                        <c:v>2.4</c:v>
                      </c:pt>
                      <c:pt idx="5030">
                        <c:v>2.4</c:v>
                      </c:pt>
                      <c:pt idx="5031">
                        <c:v>2.4</c:v>
                      </c:pt>
                      <c:pt idx="5032">
                        <c:v>2.4</c:v>
                      </c:pt>
                      <c:pt idx="5033">
                        <c:v>2.4</c:v>
                      </c:pt>
                      <c:pt idx="5034">
                        <c:v>2.4</c:v>
                      </c:pt>
                      <c:pt idx="5035">
                        <c:v>2.4</c:v>
                      </c:pt>
                      <c:pt idx="5036">
                        <c:v>2.4</c:v>
                      </c:pt>
                      <c:pt idx="5037">
                        <c:v>2.4</c:v>
                      </c:pt>
                      <c:pt idx="5038">
                        <c:v>2.4</c:v>
                      </c:pt>
                      <c:pt idx="5039">
                        <c:v>2.4</c:v>
                      </c:pt>
                      <c:pt idx="5040">
                        <c:v>2.4</c:v>
                      </c:pt>
                      <c:pt idx="5041">
                        <c:v>2.4</c:v>
                      </c:pt>
                      <c:pt idx="5042">
                        <c:v>2.4</c:v>
                      </c:pt>
                      <c:pt idx="5043">
                        <c:v>2.4</c:v>
                      </c:pt>
                      <c:pt idx="5044">
                        <c:v>2.4</c:v>
                      </c:pt>
                      <c:pt idx="5045">
                        <c:v>2.4</c:v>
                      </c:pt>
                      <c:pt idx="5046">
                        <c:v>2.4</c:v>
                      </c:pt>
                      <c:pt idx="5047">
                        <c:v>2.4</c:v>
                      </c:pt>
                      <c:pt idx="5048">
                        <c:v>2.4</c:v>
                      </c:pt>
                      <c:pt idx="5049">
                        <c:v>2.4</c:v>
                      </c:pt>
                      <c:pt idx="5050">
                        <c:v>2.4</c:v>
                      </c:pt>
                      <c:pt idx="5051">
                        <c:v>2.4</c:v>
                      </c:pt>
                      <c:pt idx="5052">
                        <c:v>2.4</c:v>
                      </c:pt>
                      <c:pt idx="5053">
                        <c:v>2.4</c:v>
                      </c:pt>
                      <c:pt idx="5054">
                        <c:v>2.4</c:v>
                      </c:pt>
                      <c:pt idx="5055">
                        <c:v>2.4</c:v>
                      </c:pt>
                      <c:pt idx="5056">
                        <c:v>2.4</c:v>
                      </c:pt>
                      <c:pt idx="5057">
                        <c:v>2.4</c:v>
                      </c:pt>
                      <c:pt idx="5058">
                        <c:v>2.4</c:v>
                      </c:pt>
                      <c:pt idx="5059">
                        <c:v>2.4</c:v>
                      </c:pt>
                      <c:pt idx="5060">
                        <c:v>2.4</c:v>
                      </c:pt>
                      <c:pt idx="5061">
                        <c:v>2.4</c:v>
                      </c:pt>
                      <c:pt idx="5062">
                        <c:v>2.4</c:v>
                      </c:pt>
                      <c:pt idx="5063">
                        <c:v>2.4</c:v>
                      </c:pt>
                      <c:pt idx="5064">
                        <c:v>2.4</c:v>
                      </c:pt>
                      <c:pt idx="5065">
                        <c:v>2.4</c:v>
                      </c:pt>
                      <c:pt idx="5066">
                        <c:v>2.4</c:v>
                      </c:pt>
                      <c:pt idx="5067">
                        <c:v>2.4</c:v>
                      </c:pt>
                      <c:pt idx="5068">
                        <c:v>2.4</c:v>
                      </c:pt>
                      <c:pt idx="5069">
                        <c:v>2.4</c:v>
                      </c:pt>
                      <c:pt idx="5070">
                        <c:v>2.4</c:v>
                      </c:pt>
                      <c:pt idx="5071">
                        <c:v>2.4</c:v>
                      </c:pt>
                      <c:pt idx="5072">
                        <c:v>2.4</c:v>
                      </c:pt>
                      <c:pt idx="5073">
                        <c:v>2.4</c:v>
                      </c:pt>
                      <c:pt idx="5074">
                        <c:v>2.4</c:v>
                      </c:pt>
                      <c:pt idx="5075">
                        <c:v>2.4</c:v>
                      </c:pt>
                      <c:pt idx="5076">
                        <c:v>2.4</c:v>
                      </c:pt>
                      <c:pt idx="5077">
                        <c:v>2.4</c:v>
                      </c:pt>
                      <c:pt idx="5078">
                        <c:v>2.4</c:v>
                      </c:pt>
                      <c:pt idx="5079">
                        <c:v>2.4</c:v>
                      </c:pt>
                      <c:pt idx="5080">
                        <c:v>2.4</c:v>
                      </c:pt>
                      <c:pt idx="5081">
                        <c:v>2.4</c:v>
                      </c:pt>
                      <c:pt idx="5082">
                        <c:v>2.4</c:v>
                      </c:pt>
                      <c:pt idx="5083">
                        <c:v>2.4</c:v>
                      </c:pt>
                      <c:pt idx="5084">
                        <c:v>2.4</c:v>
                      </c:pt>
                      <c:pt idx="5085">
                        <c:v>2.4</c:v>
                      </c:pt>
                      <c:pt idx="5086">
                        <c:v>2.4</c:v>
                      </c:pt>
                      <c:pt idx="5087">
                        <c:v>2.4</c:v>
                      </c:pt>
                      <c:pt idx="5088">
                        <c:v>2.4</c:v>
                      </c:pt>
                      <c:pt idx="5089">
                        <c:v>2.4</c:v>
                      </c:pt>
                      <c:pt idx="5090">
                        <c:v>2.4</c:v>
                      </c:pt>
                      <c:pt idx="5091">
                        <c:v>2.4</c:v>
                      </c:pt>
                      <c:pt idx="5092">
                        <c:v>2.4</c:v>
                      </c:pt>
                      <c:pt idx="5093">
                        <c:v>2.4</c:v>
                      </c:pt>
                      <c:pt idx="5094">
                        <c:v>2.4000000000000155</c:v>
                      </c:pt>
                      <c:pt idx="5095">
                        <c:v>2.3999999999999821</c:v>
                      </c:pt>
                      <c:pt idx="5096">
                        <c:v>2.4000000000000483</c:v>
                      </c:pt>
                      <c:pt idx="5097">
                        <c:v>2.4000000000000434</c:v>
                      </c:pt>
                      <c:pt idx="5098">
                        <c:v>2.4000000000000536</c:v>
                      </c:pt>
                      <c:pt idx="5099">
                        <c:v>2.3999999999999995</c:v>
                      </c:pt>
                      <c:pt idx="5100">
                        <c:v>2.4000000000000323</c:v>
                      </c:pt>
                      <c:pt idx="5101">
                        <c:v>2.4000000000000563</c:v>
                      </c:pt>
                      <c:pt idx="5102">
                        <c:v>2.3999999999999844</c:v>
                      </c:pt>
                      <c:pt idx="5103">
                        <c:v>2.4000000000000292</c:v>
                      </c:pt>
                      <c:pt idx="5104">
                        <c:v>2.3999999999999884</c:v>
                      </c:pt>
                      <c:pt idx="5105">
                        <c:v>2.4000000000000652</c:v>
                      </c:pt>
                      <c:pt idx="5106">
                        <c:v>2.3999999999999342</c:v>
                      </c:pt>
                      <c:pt idx="5107">
                        <c:v>2.4000000000000563</c:v>
                      </c:pt>
                      <c:pt idx="5108">
                        <c:v>2.3999999999999497</c:v>
                      </c:pt>
                      <c:pt idx="5109">
                        <c:v>2.3999999999999719</c:v>
                      </c:pt>
                      <c:pt idx="5110">
                        <c:v>2.3999999999999728</c:v>
                      </c:pt>
                      <c:pt idx="5111">
                        <c:v>2.4000000000000674</c:v>
                      </c:pt>
                      <c:pt idx="5112">
                        <c:v>2.3999999999999901</c:v>
                      </c:pt>
                      <c:pt idx="5113">
                        <c:v>2.4000000000000279</c:v>
                      </c:pt>
                      <c:pt idx="5114">
                        <c:v>2.4000000000000625</c:v>
                      </c:pt>
                      <c:pt idx="5115">
                        <c:v>2.3999999999999733</c:v>
                      </c:pt>
                      <c:pt idx="5116">
                        <c:v>2.4000000000000647</c:v>
                      </c:pt>
                      <c:pt idx="5117">
                        <c:v>2.399999999999979</c:v>
                      </c:pt>
                      <c:pt idx="5118">
                        <c:v>2.4000000000000101</c:v>
                      </c:pt>
                      <c:pt idx="5119">
                        <c:v>2.4000000000000599</c:v>
                      </c:pt>
                      <c:pt idx="5120">
                        <c:v>2.399999999999944</c:v>
                      </c:pt>
                      <c:pt idx="5121">
                        <c:v>2.4000000000000385</c:v>
                      </c:pt>
                      <c:pt idx="5122">
                        <c:v>2.3999999999999444</c:v>
                      </c:pt>
                      <c:pt idx="5123">
                        <c:v>2.3999999999999515</c:v>
                      </c:pt>
                      <c:pt idx="5124">
                        <c:v>2.3999999999999306</c:v>
                      </c:pt>
                      <c:pt idx="5125">
                        <c:v>2.3999999999999408</c:v>
                      </c:pt>
                      <c:pt idx="5126">
                        <c:v>2.3999999999999342</c:v>
                      </c:pt>
                      <c:pt idx="5127">
                        <c:v>2.4000000000000083</c:v>
                      </c:pt>
                      <c:pt idx="5128">
                        <c:v>2.4000000000000501</c:v>
                      </c:pt>
                      <c:pt idx="5129">
                        <c:v>2.4000000000000523</c:v>
                      </c:pt>
                      <c:pt idx="5130">
                        <c:v>2.3999999999999586</c:v>
                      </c:pt>
                      <c:pt idx="5131">
                        <c:v>2.400000000000071</c:v>
                      </c:pt>
                      <c:pt idx="5132">
                        <c:v>2.3999999999999586</c:v>
                      </c:pt>
                      <c:pt idx="5133">
                        <c:v>2.4000000000000092</c:v>
                      </c:pt>
                      <c:pt idx="5134">
                        <c:v>2.4000000000000701</c:v>
                      </c:pt>
                      <c:pt idx="5135">
                        <c:v>2.4000000000000008</c:v>
                      </c:pt>
                      <c:pt idx="5136">
                        <c:v>2.4</c:v>
                      </c:pt>
                      <c:pt idx="5137">
                        <c:v>2.3999999999999808</c:v>
                      </c:pt>
                      <c:pt idx="5138">
                        <c:v>2.4000000000000696</c:v>
                      </c:pt>
                      <c:pt idx="5139">
                        <c:v>2.3999999999999342</c:v>
                      </c:pt>
                      <c:pt idx="5140">
                        <c:v>2.4000000000000234</c:v>
                      </c:pt>
                      <c:pt idx="5141">
                        <c:v>2.3999999999999311</c:v>
                      </c:pt>
                      <c:pt idx="5142">
                        <c:v>2.4000000000000186</c:v>
                      </c:pt>
                      <c:pt idx="5143">
                        <c:v>2.3999999999999946</c:v>
                      </c:pt>
                      <c:pt idx="5144">
                        <c:v>2.3999999999999932</c:v>
                      </c:pt>
                      <c:pt idx="5145">
                        <c:v>2.4000000000000083</c:v>
                      </c:pt>
                      <c:pt idx="5146">
                        <c:v>2.4000000000000448</c:v>
                      </c:pt>
                      <c:pt idx="5147">
                        <c:v>2.4000000000000226</c:v>
                      </c:pt>
                      <c:pt idx="5148">
                        <c:v>2.4000000000000128</c:v>
                      </c:pt>
                      <c:pt idx="5149">
                        <c:v>2.4000000000000172</c:v>
                      </c:pt>
                      <c:pt idx="5150">
                        <c:v>2.3999999999999813</c:v>
                      </c:pt>
                      <c:pt idx="5151">
                        <c:v>2.3999999999999351</c:v>
                      </c:pt>
                      <c:pt idx="5152">
                        <c:v>2.3999999999999404</c:v>
                      </c:pt>
                      <c:pt idx="5153">
                        <c:v>2.4000000000000661</c:v>
                      </c:pt>
                      <c:pt idx="5154">
                        <c:v>2.3999999999999488</c:v>
                      </c:pt>
                      <c:pt idx="5155">
                        <c:v>2.4000000000000448</c:v>
                      </c:pt>
                      <c:pt idx="5156">
                        <c:v>2.3999999999999395</c:v>
                      </c:pt>
                      <c:pt idx="5157">
                        <c:v>2.3999999999999329</c:v>
                      </c:pt>
                      <c:pt idx="5158">
                        <c:v>2.3999999999999706</c:v>
                      </c:pt>
                      <c:pt idx="5159">
                        <c:v>2.3999999999999879</c:v>
                      </c:pt>
                      <c:pt idx="5160">
                        <c:v>2.4000000000000283</c:v>
                      </c:pt>
                      <c:pt idx="5161">
                        <c:v>2.3999999999999844</c:v>
                      </c:pt>
                      <c:pt idx="5162">
                        <c:v>2.4000000000000696</c:v>
                      </c:pt>
                      <c:pt idx="5163">
                        <c:v>2.4000000000000559</c:v>
                      </c:pt>
                      <c:pt idx="5164">
                        <c:v>2.4000000000000137</c:v>
                      </c:pt>
                      <c:pt idx="5165">
                        <c:v>2.3999999999999577</c:v>
                      </c:pt>
                      <c:pt idx="5166">
                        <c:v>2.3999999999999644</c:v>
                      </c:pt>
                      <c:pt idx="5167">
                        <c:v>2.4000000000000052</c:v>
                      </c:pt>
                      <c:pt idx="5168">
                        <c:v>2.4000000000000528</c:v>
                      </c:pt>
                      <c:pt idx="5169">
                        <c:v>2.4000000000000594</c:v>
                      </c:pt>
                      <c:pt idx="5170">
                        <c:v>2.4000000000000115</c:v>
                      </c:pt>
                      <c:pt idx="5171">
                        <c:v>2.4000000000000306</c:v>
                      </c:pt>
                      <c:pt idx="5172">
                        <c:v>2.3999999999999742</c:v>
                      </c:pt>
                      <c:pt idx="5173">
                        <c:v>2.4000000000000465</c:v>
                      </c:pt>
                      <c:pt idx="5174">
                        <c:v>2.3999999999999719</c:v>
                      </c:pt>
                      <c:pt idx="5175">
                        <c:v>2.400000000000031</c:v>
                      </c:pt>
                      <c:pt idx="5176">
                        <c:v>2.4000000000000306</c:v>
                      </c:pt>
                      <c:pt idx="5177">
                        <c:v>2.400000000000007</c:v>
                      </c:pt>
                      <c:pt idx="5178">
                        <c:v>2.4000000000000239</c:v>
                      </c:pt>
                      <c:pt idx="5179">
                        <c:v>2.3999999999999884</c:v>
                      </c:pt>
                      <c:pt idx="5180">
                        <c:v>2.4000000000000474</c:v>
                      </c:pt>
                      <c:pt idx="5181">
                        <c:v>2.4000000000000212</c:v>
                      </c:pt>
                      <c:pt idx="5182">
                        <c:v>2.4000000000000297</c:v>
                      </c:pt>
                      <c:pt idx="5183">
                        <c:v>2.399999999999979</c:v>
                      </c:pt>
                      <c:pt idx="5184">
                        <c:v>2.3999999999999471</c:v>
                      </c:pt>
                      <c:pt idx="5185">
                        <c:v>2.4000000000000039</c:v>
                      </c:pt>
                      <c:pt idx="5186">
                        <c:v>2.4000000000000159</c:v>
                      </c:pt>
                      <c:pt idx="5187">
                        <c:v>2.3999999999999515</c:v>
                      </c:pt>
                      <c:pt idx="5188">
                        <c:v>2.3999999999999826</c:v>
                      </c:pt>
                      <c:pt idx="5189">
                        <c:v>2.4000000000000177</c:v>
                      </c:pt>
                      <c:pt idx="5190">
                        <c:v>2.3999999999999311</c:v>
                      </c:pt>
                      <c:pt idx="5191">
                        <c:v>2.400000000000027</c:v>
                      </c:pt>
                      <c:pt idx="5192">
                        <c:v>2.3999999999999737</c:v>
                      </c:pt>
                      <c:pt idx="5193">
                        <c:v>2.4000000000000634</c:v>
                      </c:pt>
                      <c:pt idx="5194">
                        <c:v>2.4000000000000266</c:v>
                      </c:pt>
                      <c:pt idx="5195">
                        <c:v>2.3999999999999564</c:v>
                      </c:pt>
                      <c:pt idx="5196">
                        <c:v>2.4000000000000608</c:v>
                      </c:pt>
                      <c:pt idx="5197">
                        <c:v>2.3999999999999444</c:v>
                      </c:pt>
                      <c:pt idx="5198">
                        <c:v>2.4000000000000687</c:v>
                      </c:pt>
                      <c:pt idx="5199">
                        <c:v>2.3999999999999808</c:v>
                      </c:pt>
                      <c:pt idx="5200">
                        <c:v>2.3999999999999932</c:v>
                      </c:pt>
                      <c:pt idx="5201">
                        <c:v>2.4000000000000181</c:v>
                      </c:pt>
                      <c:pt idx="5202">
                        <c:v>2.4000000000000448</c:v>
                      </c:pt>
                      <c:pt idx="5203">
                        <c:v>2.3999999999999675</c:v>
                      </c:pt>
                      <c:pt idx="5204">
                        <c:v>2.3999999999999799</c:v>
                      </c:pt>
                      <c:pt idx="5205">
                        <c:v>2.3999999999999848</c:v>
                      </c:pt>
                      <c:pt idx="5206">
                        <c:v>2.4000000000000687</c:v>
                      </c:pt>
                      <c:pt idx="5207">
                        <c:v>2.4000000000000612</c:v>
                      </c:pt>
                      <c:pt idx="5208">
                        <c:v>2.3999999999999373</c:v>
                      </c:pt>
                      <c:pt idx="5209">
                        <c:v>2.3999999999999826</c:v>
                      </c:pt>
                      <c:pt idx="5210">
                        <c:v>2.3999999999999737</c:v>
                      </c:pt>
                      <c:pt idx="5211">
                        <c:v>2.3999999999999648</c:v>
                      </c:pt>
                      <c:pt idx="5212">
                        <c:v>2.4000000000000048</c:v>
                      </c:pt>
                      <c:pt idx="5213">
                        <c:v>2.3999999999999599</c:v>
                      </c:pt>
                      <c:pt idx="5214">
                        <c:v>2.3999999999999764</c:v>
                      </c:pt>
                      <c:pt idx="5215">
                        <c:v>2.3999999999999373</c:v>
                      </c:pt>
                      <c:pt idx="5216">
                        <c:v>2.3999999999999764</c:v>
                      </c:pt>
                      <c:pt idx="5217">
                        <c:v>2.3999999999999941</c:v>
                      </c:pt>
                      <c:pt idx="5218">
                        <c:v>2.4</c:v>
                      </c:pt>
                      <c:pt idx="5219">
                        <c:v>2.4</c:v>
                      </c:pt>
                      <c:pt idx="5220">
                        <c:v>2.4</c:v>
                      </c:pt>
                      <c:pt idx="5221">
                        <c:v>2.4</c:v>
                      </c:pt>
                      <c:pt idx="5222">
                        <c:v>2.4</c:v>
                      </c:pt>
                      <c:pt idx="5223">
                        <c:v>2.4</c:v>
                      </c:pt>
                      <c:pt idx="5224">
                        <c:v>2.4</c:v>
                      </c:pt>
                      <c:pt idx="5225">
                        <c:v>2.4</c:v>
                      </c:pt>
                      <c:pt idx="5226">
                        <c:v>2.4</c:v>
                      </c:pt>
                      <c:pt idx="5227">
                        <c:v>2.4</c:v>
                      </c:pt>
                      <c:pt idx="5228">
                        <c:v>2.4</c:v>
                      </c:pt>
                      <c:pt idx="5229">
                        <c:v>2.4</c:v>
                      </c:pt>
                      <c:pt idx="5230">
                        <c:v>2.4</c:v>
                      </c:pt>
                      <c:pt idx="5231">
                        <c:v>2.4</c:v>
                      </c:pt>
                      <c:pt idx="5232">
                        <c:v>2.4000000000000696</c:v>
                      </c:pt>
                      <c:pt idx="5233">
                        <c:v>2.3999999999999502</c:v>
                      </c:pt>
                      <c:pt idx="5234">
                        <c:v>2.3999999999999542</c:v>
                      </c:pt>
                      <c:pt idx="5235">
                        <c:v>2.4000000000000616</c:v>
                      </c:pt>
                      <c:pt idx="5236">
                        <c:v>2.4000000000000536</c:v>
                      </c:pt>
                      <c:pt idx="5237">
                        <c:v>2.4000000000000301</c:v>
                      </c:pt>
                      <c:pt idx="5238">
                        <c:v>2.3999999999999693</c:v>
                      </c:pt>
                      <c:pt idx="5239">
                        <c:v>2.400000000000023</c:v>
                      </c:pt>
                      <c:pt idx="5240">
                        <c:v>2.3999999999999924</c:v>
                      </c:pt>
                      <c:pt idx="5241">
                        <c:v>2.3999999999999435</c:v>
                      </c:pt>
                      <c:pt idx="5242">
                        <c:v>2.3999999999999386</c:v>
                      </c:pt>
                      <c:pt idx="5243">
                        <c:v>2.4000000000000119</c:v>
                      </c:pt>
                      <c:pt idx="5244">
                        <c:v>2.4000000000000208</c:v>
                      </c:pt>
                      <c:pt idx="5245">
                        <c:v>2.4000000000000679</c:v>
                      </c:pt>
                      <c:pt idx="5246">
                        <c:v>2.4000000000000634</c:v>
                      </c:pt>
                      <c:pt idx="5247">
                        <c:v>2.4000000000000341</c:v>
                      </c:pt>
                      <c:pt idx="5248">
                        <c:v>2.4000000000000052</c:v>
                      </c:pt>
                      <c:pt idx="5249">
                        <c:v>2.3999999999999448</c:v>
                      </c:pt>
                      <c:pt idx="5250">
                        <c:v>2.400000000000067</c:v>
                      </c:pt>
                      <c:pt idx="5251">
                        <c:v>2.4000000000000421</c:v>
                      </c:pt>
                      <c:pt idx="5252">
                        <c:v>2.4000000000000652</c:v>
                      </c:pt>
                      <c:pt idx="5253">
                        <c:v>2.3999999999999986</c:v>
                      </c:pt>
                      <c:pt idx="5254">
                        <c:v>2.3999999999999795</c:v>
                      </c:pt>
                      <c:pt idx="5255">
                        <c:v>2.4000000000000545</c:v>
                      </c:pt>
                      <c:pt idx="5256">
                        <c:v>2.4000000000000652</c:v>
                      </c:pt>
                      <c:pt idx="5257">
                        <c:v>2.4000000000000643</c:v>
                      </c:pt>
                      <c:pt idx="5258">
                        <c:v>2.3999999999999728</c:v>
                      </c:pt>
                      <c:pt idx="5259">
                        <c:v>2.4000000000000137</c:v>
                      </c:pt>
                      <c:pt idx="5260">
                        <c:v>2.4000000000000221</c:v>
                      </c:pt>
                      <c:pt idx="5261">
                        <c:v>2.3999999999999559</c:v>
                      </c:pt>
                      <c:pt idx="5262">
                        <c:v>2.4000000000000012</c:v>
                      </c:pt>
                      <c:pt idx="5263">
                        <c:v>2.3999999999999844</c:v>
                      </c:pt>
                      <c:pt idx="5264">
                        <c:v>2.3999999999999586</c:v>
                      </c:pt>
                      <c:pt idx="5265">
                        <c:v>2.3999999999999311</c:v>
                      </c:pt>
                      <c:pt idx="5266">
                        <c:v>2.4000000000000417</c:v>
                      </c:pt>
                      <c:pt idx="5267">
                        <c:v>2.3999999999999808</c:v>
                      </c:pt>
                      <c:pt idx="5268">
                        <c:v>2.3999999999999382</c:v>
                      </c:pt>
                      <c:pt idx="5269">
                        <c:v>2.3999999999999755</c:v>
                      </c:pt>
                      <c:pt idx="5270">
                        <c:v>2.3999999999999826</c:v>
                      </c:pt>
                      <c:pt idx="5271">
                        <c:v>2.4000000000000465</c:v>
                      </c:pt>
                      <c:pt idx="5272">
                        <c:v>2.3999999999999551</c:v>
                      </c:pt>
                      <c:pt idx="5273">
                        <c:v>2.4000000000000408</c:v>
                      </c:pt>
                      <c:pt idx="5274">
                        <c:v>2.3999999999999888</c:v>
                      </c:pt>
                      <c:pt idx="5275">
                        <c:v>2.3999999999999981</c:v>
                      </c:pt>
                      <c:pt idx="5276">
                        <c:v>2.4000000000000448</c:v>
                      </c:pt>
                      <c:pt idx="5277">
                        <c:v>2.3999999999999506</c:v>
                      </c:pt>
                      <c:pt idx="5278">
                        <c:v>2.4000000000000208</c:v>
                      </c:pt>
                      <c:pt idx="5279">
                        <c:v>2.3999999999999413</c:v>
                      </c:pt>
                      <c:pt idx="5280">
                        <c:v>2.4000000000000701</c:v>
                      </c:pt>
                      <c:pt idx="5281">
                        <c:v>2.4000000000000581</c:v>
                      </c:pt>
                      <c:pt idx="5282">
                        <c:v>2.400000000000051</c:v>
                      </c:pt>
                      <c:pt idx="5283">
                        <c:v>2.3999999999999408</c:v>
                      </c:pt>
                      <c:pt idx="5284">
                        <c:v>2.400000000000011</c:v>
                      </c:pt>
                      <c:pt idx="5285">
                        <c:v>2.3999999999999799</c:v>
                      </c:pt>
                      <c:pt idx="5286">
                        <c:v>2.4000000000000625</c:v>
                      </c:pt>
                      <c:pt idx="5287">
                        <c:v>2.399999999999971</c:v>
                      </c:pt>
                      <c:pt idx="5288">
                        <c:v>2.4000000000000576</c:v>
                      </c:pt>
                      <c:pt idx="5289">
                        <c:v>2.4000000000000643</c:v>
                      </c:pt>
                      <c:pt idx="5290">
                        <c:v>2.4000000000000217</c:v>
                      </c:pt>
                      <c:pt idx="5291">
                        <c:v>2.4000000000000465</c:v>
                      </c:pt>
                      <c:pt idx="5292">
                        <c:v>2.4000000000000377</c:v>
                      </c:pt>
                      <c:pt idx="5293">
                        <c:v>2.4000000000000186</c:v>
                      </c:pt>
                      <c:pt idx="5294">
                        <c:v>2.3999999999999297</c:v>
                      </c:pt>
                      <c:pt idx="5295">
                        <c:v>2.4000000000000035</c:v>
                      </c:pt>
                      <c:pt idx="5296">
                        <c:v>2.4000000000000097</c:v>
                      </c:pt>
                      <c:pt idx="5297">
                        <c:v>2.399999999999932</c:v>
                      </c:pt>
                      <c:pt idx="5298">
                        <c:v>2.4000000000000616</c:v>
                      </c:pt>
                      <c:pt idx="5299">
                        <c:v>2.4000000000000297</c:v>
                      </c:pt>
                      <c:pt idx="5300">
                        <c:v>2.4</c:v>
                      </c:pt>
                      <c:pt idx="5301">
                        <c:v>2.4</c:v>
                      </c:pt>
                      <c:pt idx="5302">
                        <c:v>2.4</c:v>
                      </c:pt>
                      <c:pt idx="5303">
                        <c:v>2.4</c:v>
                      </c:pt>
                      <c:pt idx="5304">
                        <c:v>2.4</c:v>
                      </c:pt>
                      <c:pt idx="5305">
                        <c:v>2.4</c:v>
                      </c:pt>
                      <c:pt idx="5306">
                        <c:v>2.4</c:v>
                      </c:pt>
                      <c:pt idx="5307">
                        <c:v>2.4</c:v>
                      </c:pt>
                      <c:pt idx="5308">
                        <c:v>2.4</c:v>
                      </c:pt>
                      <c:pt idx="5309">
                        <c:v>2.4</c:v>
                      </c:pt>
                      <c:pt idx="5310">
                        <c:v>2.4</c:v>
                      </c:pt>
                      <c:pt idx="5311">
                        <c:v>2.4</c:v>
                      </c:pt>
                      <c:pt idx="5312">
                        <c:v>2.4000000000000554</c:v>
                      </c:pt>
                      <c:pt idx="5313">
                        <c:v>2.3999999999999879</c:v>
                      </c:pt>
                      <c:pt idx="5314">
                        <c:v>2.4000000000000616</c:v>
                      </c:pt>
                      <c:pt idx="5315">
                        <c:v>2.4000000000000474</c:v>
                      </c:pt>
                      <c:pt idx="5316">
                        <c:v>2.4000000000000101</c:v>
                      </c:pt>
                      <c:pt idx="5317">
                        <c:v>2.3999999999999431</c:v>
                      </c:pt>
                      <c:pt idx="5318">
                        <c:v>2.3999999999999937</c:v>
                      </c:pt>
                      <c:pt idx="5319">
                        <c:v>2.3999999999999777</c:v>
                      </c:pt>
                      <c:pt idx="5320">
                        <c:v>2.3999999999999782</c:v>
                      </c:pt>
                      <c:pt idx="5321">
                        <c:v>2.4000000000000217</c:v>
                      </c:pt>
                      <c:pt idx="5322">
                        <c:v>2.4000000000000496</c:v>
                      </c:pt>
                      <c:pt idx="5323">
                        <c:v>2.4000000000000421</c:v>
                      </c:pt>
                      <c:pt idx="5324">
                        <c:v>2.4000000000000243</c:v>
                      </c:pt>
                      <c:pt idx="5325">
                        <c:v>2.4</c:v>
                      </c:pt>
                      <c:pt idx="5326">
                        <c:v>2.4</c:v>
                      </c:pt>
                      <c:pt idx="5327">
                        <c:v>2.4</c:v>
                      </c:pt>
                      <c:pt idx="5328">
                        <c:v>2.4</c:v>
                      </c:pt>
                      <c:pt idx="5329">
                        <c:v>2.4</c:v>
                      </c:pt>
                      <c:pt idx="5330">
                        <c:v>2.4</c:v>
                      </c:pt>
                      <c:pt idx="5331">
                        <c:v>2.3999999999999808</c:v>
                      </c:pt>
                      <c:pt idx="5332">
                        <c:v>2.3999999999999675</c:v>
                      </c:pt>
                      <c:pt idx="5333">
                        <c:v>2.399999999999948</c:v>
                      </c:pt>
                      <c:pt idx="5334">
                        <c:v>2.3999999999999604</c:v>
                      </c:pt>
                      <c:pt idx="5335">
                        <c:v>2.4000000000000066</c:v>
                      </c:pt>
                      <c:pt idx="5336">
                        <c:v>2.4000000000000661</c:v>
                      </c:pt>
                      <c:pt idx="5337">
                        <c:v>2.4000000000000252</c:v>
                      </c:pt>
                      <c:pt idx="5338">
                        <c:v>2.3999999999999528</c:v>
                      </c:pt>
                      <c:pt idx="5339">
                        <c:v>2.3999999999999404</c:v>
                      </c:pt>
                      <c:pt idx="5340">
                        <c:v>2.4000000000000341</c:v>
                      </c:pt>
                      <c:pt idx="5341">
                        <c:v>2.4000000000000195</c:v>
                      </c:pt>
                      <c:pt idx="5342">
                        <c:v>2.4000000000000701</c:v>
                      </c:pt>
                      <c:pt idx="5343">
                        <c:v>2.3999999999999515</c:v>
                      </c:pt>
                      <c:pt idx="5344">
                        <c:v>2.3999999999999702</c:v>
                      </c:pt>
                      <c:pt idx="5345">
                        <c:v>2.3999999999999413</c:v>
                      </c:pt>
                      <c:pt idx="5346">
                        <c:v>2.4000000000000563</c:v>
                      </c:pt>
                      <c:pt idx="5347">
                        <c:v>2.400000000000015</c:v>
                      </c:pt>
                      <c:pt idx="5348">
                        <c:v>2.4000000000000385</c:v>
                      </c:pt>
                      <c:pt idx="5349">
                        <c:v>2.4000000000000261</c:v>
                      </c:pt>
                      <c:pt idx="5350">
                        <c:v>2.4000000000000301</c:v>
                      </c:pt>
                      <c:pt idx="5351">
                        <c:v>2.3999999999999746</c:v>
                      </c:pt>
                      <c:pt idx="5352">
                        <c:v>2.3999999999999657</c:v>
                      </c:pt>
                      <c:pt idx="5353">
                        <c:v>2.3999999999999528</c:v>
                      </c:pt>
                      <c:pt idx="5354">
                        <c:v>2.3999999999999995</c:v>
                      </c:pt>
                      <c:pt idx="5355">
                        <c:v>2.4000000000000448</c:v>
                      </c:pt>
                      <c:pt idx="5356">
                        <c:v>2.4000000000000599</c:v>
                      </c:pt>
                      <c:pt idx="5357">
                        <c:v>2.3999999999999542</c:v>
                      </c:pt>
                      <c:pt idx="5358">
                        <c:v>2.3999999999999551</c:v>
                      </c:pt>
                      <c:pt idx="5359">
                        <c:v>2.3999999999999373</c:v>
                      </c:pt>
                      <c:pt idx="5360">
                        <c:v>2.400000000000019</c:v>
                      </c:pt>
                      <c:pt idx="5361">
                        <c:v>2.399999999999936</c:v>
                      </c:pt>
                      <c:pt idx="5362">
                        <c:v>2.4000000000000283</c:v>
                      </c:pt>
                      <c:pt idx="5363">
                        <c:v>2.4000000000000212</c:v>
                      </c:pt>
                      <c:pt idx="5364">
                        <c:v>2.3999999999999568</c:v>
                      </c:pt>
                      <c:pt idx="5365">
                        <c:v>2.3999999999999337</c:v>
                      </c:pt>
                      <c:pt idx="5366">
                        <c:v>2.4000000000000621</c:v>
                      </c:pt>
                      <c:pt idx="5367">
                        <c:v>2.399999999999983</c:v>
                      </c:pt>
                      <c:pt idx="5368">
                        <c:v>2.399999999999999</c:v>
                      </c:pt>
                      <c:pt idx="5369">
                        <c:v>2.4000000000000075</c:v>
                      </c:pt>
                      <c:pt idx="5370">
                        <c:v>2.3999999999999488</c:v>
                      </c:pt>
                      <c:pt idx="5371">
                        <c:v>2.3999999999999622</c:v>
                      </c:pt>
                      <c:pt idx="5372">
                        <c:v>2.3999999999999613</c:v>
                      </c:pt>
                      <c:pt idx="5373">
                        <c:v>2.3999999999999906</c:v>
                      </c:pt>
                      <c:pt idx="5374">
                        <c:v>2.3999999999999613</c:v>
                      </c:pt>
                      <c:pt idx="5375">
                        <c:v>2.4000000000000323</c:v>
                      </c:pt>
                      <c:pt idx="5376">
                        <c:v>2.4000000000000257</c:v>
                      </c:pt>
                      <c:pt idx="5377">
                        <c:v>2.3999999999999377</c:v>
                      </c:pt>
                      <c:pt idx="5378">
                        <c:v>2.4000000000000474</c:v>
                      </c:pt>
                      <c:pt idx="5379">
                        <c:v>2.3999999999999635</c:v>
                      </c:pt>
                      <c:pt idx="5380">
                        <c:v>2.3999999999999666</c:v>
                      </c:pt>
                      <c:pt idx="5381">
                        <c:v>2.4000000000000177</c:v>
                      </c:pt>
                      <c:pt idx="5382">
                        <c:v>2.3999999999999853</c:v>
                      </c:pt>
                      <c:pt idx="5383">
                        <c:v>2.399999999999944</c:v>
                      </c:pt>
                      <c:pt idx="5384">
                        <c:v>2.4000000000000115</c:v>
                      </c:pt>
                      <c:pt idx="5385">
                        <c:v>2.3999999999999604</c:v>
                      </c:pt>
                      <c:pt idx="5386">
                        <c:v>2.3999999999999968</c:v>
                      </c:pt>
                      <c:pt idx="5387">
                        <c:v>2.4000000000000639</c:v>
                      </c:pt>
                      <c:pt idx="5388">
                        <c:v>2.3999999999999879</c:v>
                      </c:pt>
                      <c:pt idx="5389">
                        <c:v>2.3999999999999995</c:v>
                      </c:pt>
                      <c:pt idx="5390">
                        <c:v>2.4000000000000159</c:v>
                      </c:pt>
                      <c:pt idx="5391">
                        <c:v>2.3999999999999972</c:v>
                      </c:pt>
                      <c:pt idx="5392">
                        <c:v>2.4000000000000137</c:v>
                      </c:pt>
                      <c:pt idx="5393">
                        <c:v>2.4000000000000123</c:v>
                      </c:pt>
                      <c:pt idx="5394">
                        <c:v>2.4000000000000128</c:v>
                      </c:pt>
                      <c:pt idx="5395">
                        <c:v>2.4000000000000266</c:v>
                      </c:pt>
                      <c:pt idx="5396">
                        <c:v>2.4000000000000248</c:v>
                      </c:pt>
                      <c:pt idx="5397">
                        <c:v>2.4000000000000323</c:v>
                      </c:pt>
                      <c:pt idx="5398">
                        <c:v>2.4000000000000004</c:v>
                      </c:pt>
                      <c:pt idx="5399">
                        <c:v>2.3999999999999755</c:v>
                      </c:pt>
                      <c:pt idx="5400">
                        <c:v>2.4000000000000261</c:v>
                      </c:pt>
                      <c:pt idx="5401">
                        <c:v>2.4000000000000314</c:v>
                      </c:pt>
                      <c:pt idx="5402">
                        <c:v>2.3999999999999861</c:v>
                      </c:pt>
                      <c:pt idx="5403">
                        <c:v>2.3999999999999773</c:v>
                      </c:pt>
                      <c:pt idx="5404">
                        <c:v>2.3999999999999919</c:v>
                      </c:pt>
                      <c:pt idx="5405">
                        <c:v>2.4000000000000319</c:v>
                      </c:pt>
                      <c:pt idx="5406">
                        <c:v>2.4000000000000323</c:v>
                      </c:pt>
                      <c:pt idx="5407">
                        <c:v>2.4000000000000279</c:v>
                      </c:pt>
                      <c:pt idx="5408">
                        <c:v>2.3999999999999764</c:v>
                      </c:pt>
                      <c:pt idx="5409">
                        <c:v>2.4000000000000052</c:v>
                      </c:pt>
                      <c:pt idx="5410">
                        <c:v>2.4000000000000092</c:v>
                      </c:pt>
                      <c:pt idx="5411">
                        <c:v>2.3999999999999932</c:v>
                      </c:pt>
                      <c:pt idx="5412">
                        <c:v>2.4000000000000115</c:v>
                      </c:pt>
                      <c:pt idx="5413">
                        <c:v>2.3999999999999728</c:v>
                      </c:pt>
                      <c:pt idx="5414">
                        <c:v>2.4000000000000323</c:v>
                      </c:pt>
                      <c:pt idx="5415">
                        <c:v>2.4000000000000097</c:v>
                      </c:pt>
                      <c:pt idx="5416">
                        <c:v>2.4000000000000101</c:v>
                      </c:pt>
                      <c:pt idx="5417">
                        <c:v>2.399999999999999</c:v>
                      </c:pt>
                      <c:pt idx="5418">
                        <c:v>2.3999999999999653</c:v>
                      </c:pt>
                      <c:pt idx="5419">
                        <c:v>2.4000000000000239</c:v>
                      </c:pt>
                      <c:pt idx="5420">
                        <c:v>2.4000000000000172</c:v>
                      </c:pt>
                      <c:pt idx="5421">
                        <c:v>2.4000000000000021</c:v>
                      </c:pt>
                      <c:pt idx="5422">
                        <c:v>2.4000000000000039</c:v>
                      </c:pt>
                      <c:pt idx="5423">
                        <c:v>2.4000000000000323</c:v>
                      </c:pt>
                      <c:pt idx="5424">
                        <c:v>2.4000000000000217</c:v>
                      </c:pt>
                      <c:pt idx="5425">
                        <c:v>2.4000000000000199</c:v>
                      </c:pt>
                      <c:pt idx="5426">
                        <c:v>2.3999999999999786</c:v>
                      </c:pt>
                      <c:pt idx="5427">
                        <c:v>2.4000000000000177</c:v>
                      </c:pt>
                      <c:pt idx="5428">
                        <c:v>2.3999999999999755</c:v>
                      </c:pt>
                      <c:pt idx="5429">
                        <c:v>2.4000000000000328</c:v>
                      </c:pt>
                      <c:pt idx="5430">
                        <c:v>2.3999999999999861</c:v>
                      </c:pt>
                      <c:pt idx="5431">
                        <c:v>2.3999999999999786</c:v>
                      </c:pt>
                      <c:pt idx="5432">
                        <c:v>2.4000000000000132</c:v>
                      </c:pt>
                      <c:pt idx="5433">
                        <c:v>2.4000000000000234</c:v>
                      </c:pt>
                      <c:pt idx="5434">
                        <c:v>2.3999999999999719</c:v>
                      </c:pt>
                      <c:pt idx="5435">
                        <c:v>2.4000000000000234</c:v>
                      </c:pt>
                      <c:pt idx="5436">
                        <c:v>2.4000000000000301</c:v>
                      </c:pt>
                      <c:pt idx="5437">
                        <c:v>2.4000000000000159</c:v>
                      </c:pt>
                      <c:pt idx="5438">
                        <c:v>2.3999999999999879</c:v>
                      </c:pt>
                      <c:pt idx="5439">
                        <c:v>2.3999999999999786</c:v>
                      </c:pt>
                      <c:pt idx="5440">
                        <c:v>2.3999999999999879</c:v>
                      </c:pt>
                      <c:pt idx="5441">
                        <c:v>2.3999999999999724</c:v>
                      </c:pt>
                      <c:pt idx="5442">
                        <c:v>2.3999999999999799</c:v>
                      </c:pt>
                      <c:pt idx="5443">
                        <c:v>2.400000000000035</c:v>
                      </c:pt>
                      <c:pt idx="5444">
                        <c:v>2.3999999999999719</c:v>
                      </c:pt>
                      <c:pt idx="5445">
                        <c:v>2.3999999999999941</c:v>
                      </c:pt>
                      <c:pt idx="5446">
                        <c:v>2.3999999999999986</c:v>
                      </c:pt>
                      <c:pt idx="5447">
                        <c:v>2.400000000000035</c:v>
                      </c:pt>
                      <c:pt idx="5448">
                        <c:v>2.3999999999999839</c:v>
                      </c:pt>
                      <c:pt idx="5449">
                        <c:v>2.4000000000000004</c:v>
                      </c:pt>
                      <c:pt idx="5450">
                        <c:v>2.4000000000000008</c:v>
                      </c:pt>
                      <c:pt idx="5451">
                        <c:v>2.4000000000000186</c:v>
                      </c:pt>
                      <c:pt idx="5452">
                        <c:v>2.3999999999999986</c:v>
                      </c:pt>
                      <c:pt idx="5453">
                        <c:v>2.3999999999999919</c:v>
                      </c:pt>
                      <c:pt idx="5454">
                        <c:v>2.3999999999999684</c:v>
                      </c:pt>
                      <c:pt idx="5455">
                        <c:v>2.4000000000000261</c:v>
                      </c:pt>
                      <c:pt idx="5456">
                        <c:v>2.4000000000000257</c:v>
                      </c:pt>
                      <c:pt idx="5457">
                        <c:v>2.3999999999999893</c:v>
                      </c:pt>
                      <c:pt idx="5458">
                        <c:v>2.3999999999999897</c:v>
                      </c:pt>
                      <c:pt idx="5459">
                        <c:v>2.3999999999999657</c:v>
                      </c:pt>
                      <c:pt idx="5460">
                        <c:v>2.4000000000000323</c:v>
                      </c:pt>
                      <c:pt idx="5461">
                        <c:v>2.3999999999999724</c:v>
                      </c:pt>
                      <c:pt idx="5462">
                        <c:v>2.4000000000000079</c:v>
                      </c:pt>
                      <c:pt idx="5463">
                        <c:v>2.4</c:v>
                      </c:pt>
                      <c:pt idx="5464">
                        <c:v>2.4</c:v>
                      </c:pt>
                      <c:pt idx="5465">
                        <c:v>2.4</c:v>
                      </c:pt>
                      <c:pt idx="5466">
                        <c:v>2.4</c:v>
                      </c:pt>
                      <c:pt idx="5467">
                        <c:v>2.4</c:v>
                      </c:pt>
                      <c:pt idx="5468">
                        <c:v>2.4</c:v>
                      </c:pt>
                      <c:pt idx="5469">
                        <c:v>2.4</c:v>
                      </c:pt>
                      <c:pt idx="5470">
                        <c:v>2.4</c:v>
                      </c:pt>
                      <c:pt idx="5471">
                        <c:v>2.4</c:v>
                      </c:pt>
                      <c:pt idx="5472">
                        <c:v>2.4</c:v>
                      </c:pt>
                      <c:pt idx="5473">
                        <c:v>2.4</c:v>
                      </c:pt>
                      <c:pt idx="5474">
                        <c:v>2.4</c:v>
                      </c:pt>
                      <c:pt idx="5475">
                        <c:v>2.4</c:v>
                      </c:pt>
                      <c:pt idx="5476">
                        <c:v>2.4</c:v>
                      </c:pt>
                      <c:pt idx="5477">
                        <c:v>2.4</c:v>
                      </c:pt>
                      <c:pt idx="5478">
                        <c:v>2.4000000000000044</c:v>
                      </c:pt>
                      <c:pt idx="5479">
                        <c:v>2.399999999999983</c:v>
                      </c:pt>
                      <c:pt idx="5480">
                        <c:v>2.400000000000011</c:v>
                      </c:pt>
                      <c:pt idx="5481">
                        <c:v>2.400000000000007</c:v>
                      </c:pt>
                      <c:pt idx="5482">
                        <c:v>2.3999999999999995</c:v>
                      </c:pt>
                      <c:pt idx="5483">
                        <c:v>2.4000000000000217</c:v>
                      </c:pt>
                      <c:pt idx="5484">
                        <c:v>2.3999999999999782</c:v>
                      </c:pt>
                      <c:pt idx="5485">
                        <c:v>2.4000000000000048</c:v>
                      </c:pt>
                      <c:pt idx="5486">
                        <c:v>2.399999999999967</c:v>
                      </c:pt>
                      <c:pt idx="5487">
                        <c:v>2.3999999999999968</c:v>
                      </c:pt>
                      <c:pt idx="5488">
                        <c:v>2.3999999999999861</c:v>
                      </c:pt>
                      <c:pt idx="5489">
                        <c:v>2.4000000000000297</c:v>
                      </c:pt>
                      <c:pt idx="5490">
                        <c:v>2.400000000000027</c:v>
                      </c:pt>
                      <c:pt idx="5491">
                        <c:v>2.3999999999999795</c:v>
                      </c:pt>
                      <c:pt idx="5492">
                        <c:v>2.3999999999999657</c:v>
                      </c:pt>
                      <c:pt idx="5493">
                        <c:v>2.3999999999999688</c:v>
                      </c:pt>
                      <c:pt idx="5494">
                        <c:v>2.3999999999999764</c:v>
                      </c:pt>
                      <c:pt idx="5495">
                        <c:v>2.4000000000000274</c:v>
                      </c:pt>
                      <c:pt idx="5496">
                        <c:v>2.4000000000000208</c:v>
                      </c:pt>
                      <c:pt idx="5497">
                        <c:v>2.399999999999971</c:v>
                      </c:pt>
                      <c:pt idx="5498">
                        <c:v>2.4000000000000044</c:v>
                      </c:pt>
                      <c:pt idx="5499">
                        <c:v>2.4000000000000332</c:v>
                      </c:pt>
                      <c:pt idx="5500">
                        <c:v>2.3999999999999813</c:v>
                      </c:pt>
                      <c:pt idx="5501">
                        <c:v>2.4000000000000163</c:v>
                      </c:pt>
                      <c:pt idx="5502">
                        <c:v>2.400000000000019</c:v>
                      </c:pt>
                      <c:pt idx="5503">
                        <c:v>2.4000000000000257</c:v>
                      </c:pt>
                      <c:pt idx="5504">
                        <c:v>2.4000000000000097</c:v>
                      </c:pt>
                      <c:pt idx="5505">
                        <c:v>2.3999999999999644</c:v>
                      </c:pt>
                      <c:pt idx="5506">
                        <c:v>2.399999999999991</c:v>
                      </c:pt>
                      <c:pt idx="5507">
                        <c:v>2.3999999999999906</c:v>
                      </c:pt>
                      <c:pt idx="5508">
                        <c:v>2.4000000000000217</c:v>
                      </c:pt>
                      <c:pt idx="5509">
                        <c:v>2.399999999999999</c:v>
                      </c:pt>
                      <c:pt idx="5510">
                        <c:v>2.4000000000000048</c:v>
                      </c:pt>
                      <c:pt idx="5511">
                        <c:v>2.3999999999999915</c:v>
                      </c:pt>
                      <c:pt idx="5512">
                        <c:v>2.3999999999999764</c:v>
                      </c:pt>
                      <c:pt idx="5513">
                        <c:v>2.3999999999999924</c:v>
                      </c:pt>
                      <c:pt idx="5514">
                        <c:v>2.3999999999999817</c:v>
                      </c:pt>
                      <c:pt idx="5515">
                        <c:v>2.3999999999999875</c:v>
                      </c:pt>
                      <c:pt idx="5516">
                        <c:v>2.399999999999983</c:v>
                      </c:pt>
                      <c:pt idx="5517">
                        <c:v>2.4</c:v>
                      </c:pt>
                      <c:pt idx="5518">
                        <c:v>2.400000000000011</c:v>
                      </c:pt>
                      <c:pt idx="5519">
                        <c:v>2.3999999999999697</c:v>
                      </c:pt>
                      <c:pt idx="5520">
                        <c:v>2.3999999999999901</c:v>
                      </c:pt>
                      <c:pt idx="5521">
                        <c:v>2.3999999999999884</c:v>
                      </c:pt>
                      <c:pt idx="5522">
                        <c:v>2.4000000000000283</c:v>
                      </c:pt>
                      <c:pt idx="5523">
                        <c:v>2.4000000000000181</c:v>
                      </c:pt>
                      <c:pt idx="5524">
                        <c:v>2.3999999999999675</c:v>
                      </c:pt>
                      <c:pt idx="5525">
                        <c:v>2.4000000000000008</c:v>
                      </c:pt>
                      <c:pt idx="5526">
                        <c:v>2.4000000000000314</c:v>
                      </c:pt>
                      <c:pt idx="5527">
                        <c:v>2.4000000000000288</c:v>
                      </c:pt>
                      <c:pt idx="5528">
                        <c:v>2.399999999999987</c:v>
                      </c:pt>
                      <c:pt idx="5529">
                        <c:v>2.3999999999999857</c:v>
                      </c:pt>
                      <c:pt idx="5530">
                        <c:v>2.3999999999999844</c:v>
                      </c:pt>
                      <c:pt idx="5531">
                        <c:v>2.3999999999999808</c:v>
                      </c:pt>
                      <c:pt idx="5532">
                        <c:v>2.4000000000000226</c:v>
                      </c:pt>
                      <c:pt idx="5533">
                        <c:v>2.4000000000000035</c:v>
                      </c:pt>
                      <c:pt idx="5534">
                        <c:v>2.4000000000000066</c:v>
                      </c:pt>
                      <c:pt idx="5535">
                        <c:v>2.4000000000000301</c:v>
                      </c:pt>
                      <c:pt idx="5536">
                        <c:v>2.4000000000000217</c:v>
                      </c:pt>
                      <c:pt idx="5537">
                        <c:v>2.3999999999999768</c:v>
                      </c:pt>
                      <c:pt idx="5538">
                        <c:v>2.4000000000000212</c:v>
                      </c:pt>
                      <c:pt idx="5539">
                        <c:v>2.3999999999999737</c:v>
                      </c:pt>
                      <c:pt idx="5540">
                        <c:v>2.4000000000000354</c:v>
                      </c:pt>
                      <c:pt idx="5541">
                        <c:v>2.4000000000000328</c:v>
                      </c:pt>
                      <c:pt idx="5542">
                        <c:v>2.4000000000000044</c:v>
                      </c:pt>
                      <c:pt idx="5543">
                        <c:v>2.4000000000000097</c:v>
                      </c:pt>
                      <c:pt idx="5544">
                        <c:v>2.3999999999999884</c:v>
                      </c:pt>
                      <c:pt idx="5545">
                        <c:v>2.399999999999971</c:v>
                      </c:pt>
                      <c:pt idx="5546">
                        <c:v>2.3999999999999764</c:v>
                      </c:pt>
                      <c:pt idx="5547">
                        <c:v>2.4000000000000168</c:v>
                      </c:pt>
                      <c:pt idx="5548">
                        <c:v>2.3999999999999759</c:v>
                      </c:pt>
                      <c:pt idx="5549">
                        <c:v>2.3999999999999773</c:v>
                      </c:pt>
                      <c:pt idx="5550">
                        <c:v>2.399999999999971</c:v>
                      </c:pt>
                      <c:pt idx="5551">
                        <c:v>2.399999999999971</c:v>
                      </c:pt>
                      <c:pt idx="5552">
                        <c:v>2.4000000000000123</c:v>
                      </c:pt>
                      <c:pt idx="5553">
                        <c:v>2.4000000000000141</c:v>
                      </c:pt>
                      <c:pt idx="5554">
                        <c:v>2.3999999999999826</c:v>
                      </c:pt>
                      <c:pt idx="5555">
                        <c:v>2.4000000000000332</c:v>
                      </c:pt>
                      <c:pt idx="5556">
                        <c:v>2.3999999999999915</c:v>
                      </c:pt>
                      <c:pt idx="5557">
                        <c:v>2.3999999999999826</c:v>
                      </c:pt>
                      <c:pt idx="5558">
                        <c:v>2.3999999999999733</c:v>
                      </c:pt>
                      <c:pt idx="5559">
                        <c:v>2.3999999999999888</c:v>
                      </c:pt>
                      <c:pt idx="5560">
                        <c:v>2.3999999999999764</c:v>
                      </c:pt>
                      <c:pt idx="5561">
                        <c:v>2.4000000000000261</c:v>
                      </c:pt>
                      <c:pt idx="5562">
                        <c:v>2.4000000000000137</c:v>
                      </c:pt>
                      <c:pt idx="5563">
                        <c:v>2.400000000000031</c:v>
                      </c:pt>
                      <c:pt idx="5564">
                        <c:v>2.3999999999999782</c:v>
                      </c:pt>
                      <c:pt idx="5565">
                        <c:v>2.400000000000027</c:v>
                      </c:pt>
                      <c:pt idx="5566">
                        <c:v>2.3999999999999657</c:v>
                      </c:pt>
                      <c:pt idx="5567">
                        <c:v>2.4000000000000243</c:v>
                      </c:pt>
                      <c:pt idx="5568">
                        <c:v>2.4000000000000083</c:v>
                      </c:pt>
                      <c:pt idx="5569">
                        <c:v>2.4000000000000212</c:v>
                      </c:pt>
                      <c:pt idx="5570">
                        <c:v>2.3999999999999972</c:v>
                      </c:pt>
                      <c:pt idx="5571">
                        <c:v>2.399999999999987</c:v>
                      </c:pt>
                      <c:pt idx="5572">
                        <c:v>2.3999999999999666</c:v>
                      </c:pt>
                      <c:pt idx="5573">
                        <c:v>2.3999999999999817</c:v>
                      </c:pt>
                      <c:pt idx="5574">
                        <c:v>2.3999999999999817</c:v>
                      </c:pt>
                      <c:pt idx="5575">
                        <c:v>2.4000000000000066</c:v>
                      </c:pt>
                      <c:pt idx="5576">
                        <c:v>2.4000000000000306</c:v>
                      </c:pt>
                      <c:pt idx="5577">
                        <c:v>2.4000000000000234</c:v>
                      </c:pt>
                      <c:pt idx="5578">
                        <c:v>2.400000000000035</c:v>
                      </c:pt>
                      <c:pt idx="5579">
                        <c:v>2.400000000000019</c:v>
                      </c:pt>
                      <c:pt idx="5580">
                        <c:v>2.3999999999999728</c:v>
                      </c:pt>
                      <c:pt idx="5581">
                        <c:v>2.4000000000000048</c:v>
                      </c:pt>
                      <c:pt idx="5582">
                        <c:v>2.4000000000000177</c:v>
                      </c:pt>
                      <c:pt idx="5583">
                        <c:v>2.3999999999999799</c:v>
                      </c:pt>
                      <c:pt idx="5584">
                        <c:v>2.4000000000000314</c:v>
                      </c:pt>
                      <c:pt idx="5585">
                        <c:v>2.3999999999999684</c:v>
                      </c:pt>
                      <c:pt idx="5586">
                        <c:v>2.3999999999999782</c:v>
                      </c:pt>
                      <c:pt idx="5587">
                        <c:v>2.4000000000000199</c:v>
                      </c:pt>
                      <c:pt idx="5588">
                        <c:v>2.4000000000000066</c:v>
                      </c:pt>
                      <c:pt idx="5589">
                        <c:v>2.4000000000000341</c:v>
                      </c:pt>
                      <c:pt idx="5590">
                        <c:v>2.4000000000000008</c:v>
                      </c:pt>
                      <c:pt idx="5591">
                        <c:v>2.4000000000000341</c:v>
                      </c:pt>
                      <c:pt idx="5592">
                        <c:v>2.3999999999999924</c:v>
                      </c:pt>
                      <c:pt idx="5593">
                        <c:v>2.3999999999999853</c:v>
                      </c:pt>
                      <c:pt idx="5594">
                        <c:v>2.4000000000000012</c:v>
                      </c:pt>
                      <c:pt idx="5595">
                        <c:v>2.4000000000000288</c:v>
                      </c:pt>
                      <c:pt idx="5596">
                        <c:v>2.4000000000000248</c:v>
                      </c:pt>
                      <c:pt idx="5597">
                        <c:v>2.3999999999999915</c:v>
                      </c:pt>
                      <c:pt idx="5598">
                        <c:v>2.4000000000000226</c:v>
                      </c:pt>
                      <c:pt idx="5599">
                        <c:v>2.400000000000011</c:v>
                      </c:pt>
                      <c:pt idx="5600">
                        <c:v>2.4000000000000172</c:v>
                      </c:pt>
                      <c:pt idx="5601">
                        <c:v>2.3999999999999759</c:v>
                      </c:pt>
                      <c:pt idx="5602">
                        <c:v>2.3999999999999742</c:v>
                      </c:pt>
                      <c:pt idx="5603">
                        <c:v>2.3999999999999777</c:v>
                      </c:pt>
                      <c:pt idx="5604">
                        <c:v>2.4</c:v>
                      </c:pt>
                      <c:pt idx="5605">
                        <c:v>2.4</c:v>
                      </c:pt>
                      <c:pt idx="5606">
                        <c:v>2.4</c:v>
                      </c:pt>
                      <c:pt idx="5607">
                        <c:v>2.4</c:v>
                      </c:pt>
                      <c:pt idx="5608">
                        <c:v>2.4</c:v>
                      </c:pt>
                      <c:pt idx="5609">
                        <c:v>2.4</c:v>
                      </c:pt>
                      <c:pt idx="5610">
                        <c:v>2.4</c:v>
                      </c:pt>
                      <c:pt idx="5611">
                        <c:v>2.4</c:v>
                      </c:pt>
                      <c:pt idx="5612">
                        <c:v>2.4</c:v>
                      </c:pt>
                      <c:pt idx="5613">
                        <c:v>2.4</c:v>
                      </c:pt>
                      <c:pt idx="5614">
                        <c:v>2.4</c:v>
                      </c:pt>
                      <c:pt idx="5615">
                        <c:v>2.4</c:v>
                      </c:pt>
                      <c:pt idx="5616">
                        <c:v>2.4</c:v>
                      </c:pt>
                      <c:pt idx="5617">
                        <c:v>2.4</c:v>
                      </c:pt>
                      <c:pt idx="5618">
                        <c:v>2.4</c:v>
                      </c:pt>
                      <c:pt idx="5619">
                        <c:v>2.4</c:v>
                      </c:pt>
                      <c:pt idx="5620">
                        <c:v>2.4</c:v>
                      </c:pt>
                      <c:pt idx="5621">
                        <c:v>2.4</c:v>
                      </c:pt>
                      <c:pt idx="5622">
                        <c:v>2.4</c:v>
                      </c:pt>
                      <c:pt idx="5623">
                        <c:v>2.4</c:v>
                      </c:pt>
                      <c:pt idx="5624">
                        <c:v>2.4</c:v>
                      </c:pt>
                      <c:pt idx="5625">
                        <c:v>2.4</c:v>
                      </c:pt>
                      <c:pt idx="5626">
                        <c:v>2.4</c:v>
                      </c:pt>
                      <c:pt idx="5627">
                        <c:v>2.4</c:v>
                      </c:pt>
                      <c:pt idx="5628">
                        <c:v>2.4</c:v>
                      </c:pt>
                      <c:pt idx="5629">
                        <c:v>2.4</c:v>
                      </c:pt>
                      <c:pt idx="5630">
                        <c:v>2.4</c:v>
                      </c:pt>
                      <c:pt idx="5631">
                        <c:v>2.4</c:v>
                      </c:pt>
                      <c:pt idx="5632">
                        <c:v>2.4</c:v>
                      </c:pt>
                      <c:pt idx="5633">
                        <c:v>2.4</c:v>
                      </c:pt>
                      <c:pt idx="5634">
                        <c:v>2.4</c:v>
                      </c:pt>
                      <c:pt idx="5635">
                        <c:v>2.4</c:v>
                      </c:pt>
                      <c:pt idx="5636">
                        <c:v>2.4</c:v>
                      </c:pt>
                      <c:pt idx="5637">
                        <c:v>2.4</c:v>
                      </c:pt>
                      <c:pt idx="5638">
                        <c:v>2.4</c:v>
                      </c:pt>
                      <c:pt idx="5639">
                        <c:v>2.4</c:v>
                      </c:pt>
                      <c:pt idx="5640">
                        <c:v>2.4</c:v>
                      </c:pt>
                      <c:pt idx="5641">
                        <c:v>2.4</c:v>
                      </c:pt>
                      <c:pt idx="5642">
                        <c:v>2.4</c:v>
                      </c:pt>
                      <c:pt idx="5643">
                        <c:v>2.4</c:v>
                      </c:pt>
                      <c:pt idx="5644">
                        <c:v>2.4</c:v>
                      </c:pt>
                      <c:pt idx="5645">
                        <c:v>2.4</c:v>
                      </c:pt>
                      <c:pt idx="5646">
                        <c:v>2.4</c:v>
                      </c:pt>
                      <c:pt idx="5647">
                        <c:v>2.4</c:v>
                      </c:pt>
                      <c:pt idx="5648">
                        <c:v>2.4</c:v>
                      </c:pt>
                      <c:pt idx="5649">
                        <c:v>2.4</c:v>
                      </c:pt>
                      <c:pt idx="5650">
                        <c:v>2.4</c:v>
                      </c:pt>
                      <c:pt idx="5651">
                        <c:v>2.4</c:v>
                      </c:pt>
                      <c:pt idx="5652">
                        <c:v>2.4</c:v>
                      </c:pt>
                      <c:pt idx="5653">
                        <c:v>2.4</c:v>
                      </c:pt>
                      <c:pt idx="5654">
                        <c:v>2.4</c:v>
                      </c:pt>
                      <c:pt idx="5655">
                        <c:v>2.4</c:v>
                      </c:pt>
                      <c:pt idx="5656">
                        <c:v>2.4</c:v>
                      </c:pt>
                      <c:pt idx="5657">
                        <c:v>2.4</c:v>
                      </c:pt>
                      <c:pt idx="5658">
                        <c:v>2.4</c:v>
                      </c:pt>
                      <c:pt idx="5659">
                        <c:v>2.4</c:v>
                      </c:pt>
                      <c:pt idx="5660">
                        <c:v>2.4</c:v>
                      </c:pt>
                      <c:pt idx="5661">
                        <c:v>2.4</c:v>
                      </c:pt>
                      <c:pt idx="5662">
                        <c:v>2.4</c:v>
                      </c:pt>
                      <c:pt idx="5663">
                        <c:v>2.4</c:v>
                      </c:pt>
                      <c:pt idx="5664">
                        <c:v>2.4</c:v>
                      </c:pt>
                      <c:pt idx="5665">
                        <c:v>2.4</c:v>
                      </c:pt>
                      <c:pt idx="5666">
                        <c:v>2.4</c:v>
                      </c:pt>
                      <c:pt idx="5667">
                        <c:v>2.4</c:v>
                      </c:pt>
                      <c:pt idx="5668">
                        <c:v>2.4</c:v>
                      </c:pt>
                      <c:pt idx="5669">
                        <c:v>2.4</c:v>
                      </c:pt>
                      <c:pt idx="5670">
                        <c:v>2.3999999999999768</c:v>
                      </c:pt>
                      <c:pt idx="5671">
                        <c:v>2.4000000000000332</c:v>
                      </c:pt>
                      <c:pt idx="5672">
                        <c:v>2.4000000000000146</c:v>
                      </c:pt>
                      <c:pt idx="5673">
                        <c:v>2.3999999999999861</c:v>
                      </c:pt>
                      <c:pt idx="5674">
                        <c:v>2.3999999999999728</c:v>
                      </c:pt>
                      <c:pt idx="5675">
                        <c:v>2.3999999999999928</c:v>
                      </c:pt>
                      <c:pt idx="5676">
                        <c:v>2.399999999999991</c:v>
                      </c:pt>
                      <c:pt idx="5677">
                        <c:v>2.3999999999999981</c:v>
                      </c:pt>
                      <c:pt idx="5678">
                        <c:v>2.4000000000000283</c:v>
                      </c:pt>
                      <c:pt idx="5679">
                        <c:v>2.400000000000011</c:v>
                      </c:pt>
                      <c:pt idx="5680">
                        <c:v>2.3999999999999755</c:v>
                      </c:pt>
                      <c:pt idx="5681">
                        <c:v>2.400000000000019</c:v>
                      </c:pt>
                      <c:pt idx="5682">
                        <c:v>2.3999999999999972</c:v>
                      </c:pt>
                      <c:pt idx="5683">
                        <c:v>2.399999999999979</c:v>
                      </c:pt>
                      <c:pt idx="5684">
                        <c:v>2.3999999999999959</c:v>
                      </c:pt>
                      <c:pt idx="5685">
                        <c:v>2.3999999999999737</c:v>
                      </c:pt>
                      <c:pt idx="5686">
                        <c:v>2.3999999999999693</c:v>
                      </c:pt>
                      <c:pt idx="5687">
                        <c:v>2.4000000000000106</c:v>
                      </c:pt>
                      <c:pt idx="5688">
                        <c:v>2.4000000000000021</c:v>
                      </c:pt>
                      <c:pt idx="5689">
                        <c:v>2.400000000000003</c:v>
                      </c:pt>
                      <c:pt idx="5690">
                        <c:v>2.4000000000000146</c:v>
                      </c:pt>
                      <c:pt idx="5691">
                        <c:v>2.3999999999999759</c:v>
                      </c:pt>
                      <c:pt idx="5692">
                        <c:v>2.3999999999999755</c:v>
                      </c:pt>
                      <c:pt idx="5693">
                        <c:v>2.3999999999999799</c:v>
                      </c:pt>
                      <c:pt idx="5694">
                        <c:v>2.4000000000000132</c:v>
                      </c:pt>
                      <c:pt idx="5695">
                        <c:v>2.4000000000000226</c:v>
                      </c:pt>
                      <c:pt idx="5696">
                        <c:v>2.4000000000000061</c:v>
                      </c:pt>
                      <c:pt idx="5697">
                        <c:v>2.4000000000000075</c:v>
                      </c:pt>
                      <c:pt idx="5698">
                        <c:v>2.400000000000011</c:v>
                      </c:pt>
                      <c:pt idx="5699">
                        <c:v>2.3999999999999648</c:v>
                      </c:pt>
                      <c:pt idx="5700">
                        <c:v>2.4000000000000337</c:v>
                      </c:pt>
                      <c:pt idx="5701">
                        <c:v>2.4000000000000097</c:v>
                      </c:pt>
                      <c:pt idx="5702">
                        <c:v>2.4000000000000226</c:v>
                      </c:pt>
                      <c:pt idx="5703">
                        <c:v>2.3999999999999648</c:v>
                      </c:pt>
                      <c:pt idx="5704">
                        <c:v>2.4000000000000306</c:v>
                      </c:pt>
                      <c:pt idx="5705">
                        <c:v>2.4000000000000261</c:v>
                      </c:pt>
                      <c:pt idx="5706">
                        <c:v>2.3999999999999702</c:v>
                      </c:pt>
                      <c:pt idx="5707">
                        <c:v>2.4000000000000217</c:v>
                      </c:pt>
                      <c:pt idx="5708">
                        <c:v>2.3999999999999715</c:v>
                      </c:pt>
                      <c:pt idx="5709">
                        <c:v>2.4000000000000172</c:v>
                      </c:pt>
                      <c:pt idx="5710">
                        <c:v>2.400000000000035</c:v>
                      </c:pt>
                      <c:pt idx="5711">
                        <c:v>2.4000000000000217</c:v>
                      </c:pt>
                      <c:pt idx="5712">
                        <c:v>2.4000000000000243</c:v>
                      </c:pt>
                      <c:pt idx="5713">
                        <c:v>2.3999999999999799</c:v>
                      </c:pt>
                      <c:pt idx="5714">
                        <c:v>2.399999999999999</c:v>
                      </c:pt>
                      <c:pt idx="5715">
                        <c:v>2.4000000000000083</c:v>
                      </c:pt>
                      <c:pt idx="5716">
                        <c:v>2.3999999999999733</c:v>
                      </c:pt>
                      <c:pt idx="5717">
                        <c:v>2.3999999999999919</c:v>
                      </c:pt>
                      <c:pt idx="5718">
                        <c:v>2.4000000000000319</c:v>
                      </c:pt>
                      <c:pt idx="5719">
                        <c:v>2.3999999999999648</c:v>
                      </c:pt>
                      <c:pt idx="5720">
                        <c:v>2.4000000000000221</c:v>
                      </c:pt>
                      <c:pt idx="5721">
                        <c:v>2.4000000000000239</c:v>
                      </c:pt>
                      <c:pt idx="5722">
                        <c:v>2.4000000000000097</c:v>
                      </c:pt>
                      <c:pt idx="5723">
                        <c:v>2.4000000000000341</c:v>
                      </c:pt>
                      <c:pt idx="5724">
                        <c:v>2.4000000000000141</c:v>
                      </c:pt>
                      <c:pt idx="5725">
                        <c:v>2.4000000000000346</c:v>
                      </c:pt>
                      <c:pt idx="5726">
                        <c:v>2.3999999999999804</c:v>
                      </c:pt>
                      <c:pt idx="5727">
                        <c:v>2.3999999999999648</c:v>
                      </c:pt>
                      <c:pt idx="5728">
                        <c:v>2.3999999999999901</c:v>
                      </c:pt>
                      <c:pt idx="5729">
                        <c:v>2.3999999999999906</c:v>
                      </c:pt>
                      <c:pt idx="5730">
                        <c:v>2.400000000000035</c:v>
                      </c:pt>
                      <c:pt idx="5731">
                        <c:v>2.399999999999987</c:v>
                      </c:pt>
                      <c:pt idx="5732">
                        <c:v>2.3999999999999924</c:v>
                      </c:pt>
                      <c:pt idx="5733">
                        <c:v>2.4000000000000083</c:v>
                      </c:pt>
                      <c:pt idx="5734">
                        <c:v>2.3999999999999906</c:v>
                      </c:pt>
                      <c:pt idx="5735">
                        <c:v>2.3999999999999679</c:v>
                      </c:pt>
                      <c:pt idx="5736">
                        <c:v>2.4</c:v>
                      </c:pt>
                      <c:pt idx="5737">
                        <c:v>2.4</c:v>
                      </c:pt>
                      <c:pt idx="5738">
                        <c:v>2.4</c:v>
                      </c:pt>
                      <c:pt idx="5739">
                        <c:v>2.4</c:v>
                      </c:pt>
                      <c:pt idx="5740">
                        <c:v>2.4</c:v>
                      </c:pt>
                      <c:pt idx="5741">
                        <c:v>2.4</c:v>
                      </c:pt>
                      <c:pt idx="5742">
                        <c:v>2.3999999999999755</c:v>
                      </c:pt>
                      <c:pt idx="5743">
                        <c:v>2.4000000000000075</c:v>
                      </c:pt>
                      <c:pt idx="5744">
                        <c:v>2.4000000000000057</c:v>
                      </c:pt>
                      <c:pt idx="5745">
                        <c:v>2.4000000000000181</c:v>
                      </c:pt>
                      <c:pt idx="5746">
                        <c:v>2.4000000000000075</c:v>
                      </c:pt>
                      <c:pt idx="5747">
                        <c:v>2.4000000000000128</c:v>
                      </c:pt>
                      <c:pt idx="5748">
                        <c:v>2.4000000000000346</c:v>
                      </c:pt>
                      <c:pt idx="5749">
                        <c:v>2.4000000000000279</c:v>
                      </c:pt>
                      <c:pt idx="5750">
                        <c:v>2.4000000000000261</c:v>
                      </c:pt>
                      <c:pt idx="5751">
                        <c:v>2.4000000000000141</c:v>
                      </c:pt>
                      <c:pt idx="5752">
                        <c:v>2.4000000000000234</c:v>
                      </c:pt>
                      <c:pt idx="5753">
                        <c:v>2.399999999999987</c:v>
                      </c:pt>
                      <c:pt idx="5754">
                        <c:v>2.4000000000000115</c:v>
                      </c:pt>
                      <c:pt idx="5755">
                        <c:v>2.3999999999999968</c:v>
                      </c:pt>
                      <c:pt idx="5756">
                        <c:v>2.4000000000000097</c:v>
                      </c:pt>
                      <c:pt idx="5757">
                        <c:v>2.399999999999987</c:v>
                      </c:pt>
                      <c:pt idx="5758">
                        <c:v>2.4000000000000243</c:v>
                      </c:pt>
                      <c:pt idx="5759">
                        <c:v>2.3999999999999804</c:v>
                      </c:pt>
                      <c:pt idx="5760">
                        <c:v>2.3999999999999955</c:v>
                      </c:pt>
                      <c:pt idx="5761">
                        <c:v>2.4000000000000274</c:v>
                      </c:pt>
                      <c:pt idx="5762">
                        <c:v>2.3999999999999941</c:v>
                      </c:pt>
                      <c:pt idx="5763">
                        <c:v>2.4000000000000332</c:v>
                      </c:pt>
                      <c:pt idx="5764">
                        <c:v>2.3999999999999657</c:v>
                      </c:pt>
                      <c:pt idx="5765">
                        <c:v>2.3999999999999786</c:v>
                      </c:pt>
                      <c:pt idx="5766">
                        <c:v>2.400000000000023</c:v>
                      </c:pt>
                      <c:pt idx="5767">
                        <c:v>2.3999999999999884</c:v>
                      </c:pt>
                      <c:pt idx="5768">
                        <c:v>2.4000000000000346</c:v>
                      </c:pt>
                      <c:pt idx="5769">
                        <c:v>2.4000000000000044</c:v>
                      </c:pt>
                      <c:pt idx="5770">
                        <c:v>2.3999999999999875</c:v>
                      </c:pt>
                      <c:pt idx="5771">
                        <c:v>2.3999999999999977</c:v>
                      </c:pt>
                      <c:pt idx="5772">
                        <c:v>2.4000000000000075</c:v>
                      </c:pt>
                      <c:pt idx="5773">
                        <c:v>2.399999999999999</c:v>
                      </c:pt>
                      <c:pt idx="5774">
                        <c:v>2.4000000000000101</c:v>
                      </c:pt>
                      <c:pt idx="5775">
                        <c:v>2.399999999999999</c:v>
                      </c:pt>
                      <c:pt idx="5776">
                        <c:v>2.3999999999999888</c:v>
                      </c:pt>
                      <c:pt idx="5777">
                        <c:v>2.4000000000000168</c:v>
                      </c:pt>
                      <c:pt idx="5778">
                        <c:v>2.4000000000000075</c:v>
                      </c:pt>
                      <c:pt idx="5779">
                        <c:v>2.4000000000000155</c:v>
                      </c:pt>
                      <c:pt idx="5780">
                        <c:v>2.4000000000000066</c:v>
                      </c:pt>
                      <c:pt idx="5781">
                        <c:v>2.4000000000000083</c:v>
                      </c:pt>
                      <c:pt idx="5782">
                        <c:v>2.399999999999995</c:v>
                      </c:pt>
                      <c:pt idx="5783">
                        <c:v>2.399999999999987</c:v>
                      </c:pt>
                      <c:pt idx="5784">
                        <c:v>2.4000000000000137</c:v>
                      </c:pt>
                      <c:pt idx="5785">
                        <c:v>2.3999999999999986</c:v>
                      </c:pt>
                      <c:pt idx="5786">
                        <c:v>2.4000000000000083</c:v>
                      </c:pt>
                      <c:pt idx="5787">
                        <c:v>2.4000000000000039</c:v>
                      </c:pt>
                      <c:pt idx="5788">
                        <c:v>2.4000000000000115</c:v>
                      </c:pt>
                      <c:pt idx="5789">
                        <c:v>2.399999999999987</c:v>
                      </c:pt>
                      <c:pt idx="5790">
                        <c:v>2.4000000000000128</c:v>
                      </c:pt>
                      <c:pt idx="5791">
                        <c:v>2.3999999999999879</c:v>
                      </c:pt>
                      <c:pt idx="5792">
                        <c:v>2.4000000000000066</c:v>
                      </c:pt>
                      <c:pt idx="5793">
                        <c:v>2.4000000000000066</c:v>
                      </c:pt>
                      <c:pt idx="5794">
                        <c:v>2.3999999999999915</c:v>
                      </c:pt>
                      <c:pt idx="5795">
                        <c:v>2.3999999999999932</c:v>
                      </c:pt>
                      <c:pt idx="5796">
                        <c:v>2.3999999999999941</c:v>
                      </c:pt>
                      <c:pt idx="5797">
                        <c:v>2.3999999999999977</c:v>
                      </c:pt>
                      <c:pt idx="5798">
                        <c:v>2.4000000000000048</c:v>
                      </c:pt>
                      <c:pt idx="5799">
                        <c:v>2.3999999999999968</c:v>
                      </c:pt>
                      <c:pt idx="5800">
                        <c:v>2.3999999999999924</c:v>
                      </c:pt>
                      <c:pt idx="5801">
                        <c:v>2.3999999999999995</c:v>
                      </c:pt>
                      <c:pt idx="5802">
                        <c:v>2.4000000000000155</c:v>
                      </c:pt>
                      <c:pt idx="5803">
                        <c:v>2.3999999999999941</c:v>
                      </c:pt>
                      <c:pt idx="5804">
                        <c:v>2.3999999999999897</c:v>
                      </c:pt>
                      <c:pt idx="5805">
                        <c:v>2.4000000000000115</c:v>
                      </c:pt>
                      <c:pt idx="5806">
                        <c:v>2.400000000000007</c:v>
                      </c:pt>
                      <c:pt idx="5807">
                        <c:v>2.4000000000000137</c:v>
                      </c:pt>
                      <c:pt idx="5808">
                        <c:v>2.3999999999999932</c:v>
                      </c:pt>
                      <c:pt idx="5809">
                        <c:v>2.3999999999999826</c:v>
                      </c:pt>
                      <c:pt idx="5810">
                        <c:v>2.4000000000000052</c:v>
                      </c:pt>
                      <c:pt idx="5811">
                        <c:v>2.3999999999999977</c:v>
                      </c:pt>
                      <c:pt idx="5812">
                        <c:v>2.3999999999999897</c:v>
                      </c:pt>
                      <c:pt idx="5813">
                        <c:v>2.3999999999999941</c:v>
                      </c:pt>
                      <c:pt idx="5814">
                        <c:v>2.4000000000000008</c:v>
                      </c:pt>
                      <c:pt idx="5815">
                        <c:v>2.4000000000000066</c:v>
                      </c:pt>
                      <c:pt idx="5816">
                        <c:v>2.3999999999999835</c:v>
                      </c:pt>
                      <c:pt idx="5817">
                        <c:v>2.399999999999991</c:v>
                      </c:pt>
                      <c:pt idx="5818">
                        <c:v>2.4000000000000048</c:v>
                      </c:pt>
                      <c:pt idx="5819">
                        <c:v>2.4000000000000021</c:v>
                      </c:pt>
                      <c:pt idx="5820">
                        <c:v>2.4000000000000159</c:v>
                      </c:pt>
                      <c:pt idx="5821">
                        <c:v>2.3999999999999884</c:v>
                      </c:pt>
                      <c:pt idx="5822">
                        <c:v>2.3999999999999972</c:v>
                      </c:pt>
                      <c:pt idx="5823">
                        <c:v>2.4000000000000119</c:v>
                      </c:pt>
                      <c:pt idx="5824">
                        <c:v>2.4000000000000119</c:v>
                      </c:pt>
                      <c:pt idx="5825">
                        <c:v>2.3999999999999928</c:v>
                      </c:pt>
                      <c:pt idx="5826">
                        <c:v>2.4000000000000155</c:v>
                      </c:pt>
                      <c:pt idx="5827">
                        <c:v>2.400000000000015</c:v>
                      </c:pt>
                      <c:pt idx="5828">
                        <c:v>2.3999999999999835</c:v>
                      </c:pt>
                      <c:pt idx="5829">
                        <c:v>2.4</c:v>
                      </c:pt>
                      <c:pt idx="5830">
                        <c:v>2.4</c:v>
                      </c:pt>
                      <c:pt idx="5831">
                        <c:v>2.4</c:v>
                      </c:pt>
                      <c:pt idx="5832">
                        <c:v>2.4</c:v>
                      </c:pt>
                      <c:pt idx="5833">
                        <c:v>2.4</c:v>
                      </c:pt>
                      <c:pt idx="5834">
                        <c:v>2.4</c:v>
                      </c:pt>
                      <c:pt idx="5835">
                        <c:v>2.4</c:v>
                      </c:pt>
                      <c:pt idx="5836">
                        <c:v>2.4</c:v>
                      </c:pt>
                      <c:pt idx="5837">
                        <c:v>2.4</c:v>
                      </c:pt>
                      <c:pt idx="5838">
                        <c:v>2.4</c:v>
                      </c:pt>
                      <c:pt idx="5839">
                        <c:v>2.4</c:v>
                      </c:pt>
                      <c:pt idx="5840">
                        <c:v>2.4</c:v>
                      </c:pt>
                      <c:pt idx="5841">
                        <c:v>2.3999999999999861</c:v>
                      </c:pt>
                      <c:pt idx="5842">
                        <c:v>2.4000000000000044</c:v>
                      </c:pt>
                      <c:pt idx="5843">
                        <c:v>2.4000000000000066</c:v>
                      </c:pt>
                      <c:pt idx="5844">
                        <c:v>2.3999999999999932</c:v>
                      </c:pt>
                      <c:pt idx="5845">
                        <c:v>2.3999999999999915</c:v>
                      </c:pt>
                      <c:pt idx="5846">
                        <c:v>2.4000000000000088</c:v>
                      </c:pt>
                      <c:pt idx="5847">
                        <c:v>2.4000000000000101</c:v>
                      </c:pt>
                      <c:pt idx="5848">
                        <c:v>2.4000000000000137</c:v>
                      </c:pt>
                      <c:pt idx="5849">
                        <c:v>2.3999999999999968</c:v>
                      </c:pt>
                      <c:pt idx="5850">
                        <c:v>2.3999999999999937</c:v>
                      </c:pt>
                      <c:pt idx="5851">
                        <c:v>2.3999999999999995</c:v>
                      </c:pt>
                      <c:pt idx="5852">
                        <c:v>2.4</c:v>
                      </c:pt>
                      <c:pt idx="5853">
                        <c:v>2.4</c:v>
                      </c:pt>
                      <c:pt idx="5854">
                        <c:v>2.4</c:v>
                      </c:pt>
                      <c:pt idx="5855">
                        <c:v>2.4000000000000115</c:v>
                      </c:pt>
                      <c:pt idx="5856">
                        <c:v>2.3999999999999884</c:v>
                      </c:pt>
                      <c:pt idx="5857">
                        <c:v>2.4000000000000035</c:v>
                      </c:pt>
                      <c:pt idx="5858">
                        <c:v>2.3999999999999897</c:v>
                      </c:pt>
                      <c:pt idx="5859">
                        <c:v>2.4000000000000155</c:v>
                      </c:pt>
                      <c:pt idx="5860">
                        <c:v>2.3999999999999955</c:v>
                      </c:pt>
                      <c:pt idx="5861">
                        <c:v>2.399999999999991</c:v>
                      </c:pt>
                      <c:pt idx="5862">
                        <c:v>2.4</c:v>
                      </c:pt>
                      <c:pt idx="5863">
                        <c:v>2.399999999999987</c:v>
                      </c:pt>
                      <c:pt idx="5864">
                        <c:v>2.4000000000000061</c:v>
                      </c:pt>
                      <c:pt idx="5865">
                        <c:v>2.4000000000000021</c:v>
                      </c:pt>
                      <c:pt idx="5866">
                        <c:v>2.4000000000000088</c:v>
                      </c:pt>
                      <c:pt idx="5867">
                        <c:v>2.4000000000000012</c:v>
                      </c:pt>
                      <c:pt idx="5868">
                        <c:v>2.4000000000000004</c:v>
                      </c:pt>
                      <c:pt idx="5869">
                        <c:v>2.4000000000000123</c:v>
                      </c:pt>
                      <c:pt idx="5870">
                        <c:v>2.3999999999999884</c:v>
                      </c:pt>
                      <c:pt idx="5871">
                        <c:v>2.4000000000000141</c:v>
                      </c:pt>
                      <c:pt idx="5872">
                        <c:v>2.3999999999999875</c:v>
                      </c:pt>
                      <c:pt idx="5873">
                        <c:v>2.4000000000000048</c:v>
                      </c:pt>
                      <c:pt idx="5874">
                        <c:v>2.3999999999999826</c:v>
                      </c:pt>
                      <c:pt idx="5875">
                        <c:v>2.4000000000000155</c:v>
                      </c:pt>
                      <c:pt idx="5876">
                        <c:v>2.3999999999999915</c:v>
                      </c:pt>
                      <c:pt idx="5877">
                        <c:v>2.3999999999999861</c:v>
                      </c:pt>
                      <c:pt idx="5878">
                        <c:v>2.4</c:v>
                      </c:pt>
                      <c:pt idx="5879">
                        <c:v>2.4</c:v>
                      </c:pt>
                      <c:pt idx="5880">
                        <c:v>2.4</c:v>
                      </c:pt>
                      <c:pt idx="5881">
                        <c:v>2.4</c:v>
                      </c:pt>
                      <c:pt idx="5882">
                        <c:v>2.4</c:v>
                      </c:pt>
                      <c:pt idx="5883">
                        <c:v>2.4</c:v>
                      </c:pt>
                      <c:pt idx="5884">
                        <c:v>2.4</c:v>
                      </c:pt>
                      <c:pt idx="5885">
                        <c:v>2.4</c:v>
                      </c:pt>
                      <c:pt idx="5886">
                        <c:v>2.4</c:v>
                      </c:pt>
                      <c:pt idx="5887">
                        <c:v>2.399999999999991</c:v>
                      </c:pt>
                      <c:pt idx="5888">
                        <c:v>2.4000000000000075</c:v>
                      </c:pt>
                      <c:pt idx="5889">
                        <c:v>2.4000000000000021</c:v>
                      </c:pt>
                      <c:pt idx="5890">
                        <c:v>2.3999999999999906</c:v>
                      </c:pt>
                      <c:pt idx="5891">
                        <c:v>2.4</c:v>
                      </c:pt>
                      <c:pt idx="5892">
                        <c:v>2.4</c:v>
                      </c:pt>
                      <c:pt idx="5893">
                        <c:v>2.3999999999999928</c:v>
                      </c:pt>
                      <c:pt idx="5894">
                        <c:v>2.4000000000000061</c:v>
                      </c:pt>
                      <c:pt idx="5895">
                        <c:v>2.4000000000000128</c:v>
                      </c:pt>
                      <c:pt idx="5896">
                        <c:v>2.4000000000000106</c:v>
                      </c:pt>
                      <c:pt idx="5897">
                        <c:v>2.4000000000000128</c:v>
                      </c:pt>
                      <c:pt idx="5898">
                        <c:v>2.3999999999999955</c:v>
                      </c:pt>
                      <c:pt idx="5899">
                        <c:v>2.4</c:v>
                      </c:pt>
                      <c:pt idx="5900">
                        <c:v>2.4</c:v>
                      </c:pt>
                      <c:pt idx="5901">
                        <c:v>2.4</c:v>
                      </c:pt>
                      <c:pt idx="5902">
                        <c:v>2.4</c:v>
                      </c:pt>
                      <c:pt idx="5903">
                        <c:v>2.4</c:v>
                      </c:pt>
                      <c:pt idx="5904">
                        <c:v>2.4</c:v>
                      </c:pt>
                      <c:pt idx="5905">
                        <c:v>2.4</c:v>
                      </c:pt>
                      <c:pt idx="5906">
                        <c:v>2.3999999999999937</c:v>
                      </c:pt>
                      <c:pt idx="5907">
                        <c:v>2.399999999999999</c:v>
                      </c:pt>
                      <c:pt idx="5908">
                        <c:v>2.399999999999999</c:v>
                      </c:pt>
                      <c:pt idx="5909">
                        <c:v>2.3999999999999897</c:v>
                      </c:pt>
                      <c:pt idx="5910">
                        <c:v>2.3999999999999848</c:v>
                      </c:pt>
                      <c:pt idx="5911">
                        <c:v>2.3999999999999981</c:v>
                      </c:pt>
                      <c:pt idx="5912">
                        <c:v>2.3999999999999844</c:v>
                      </c:pt>
                      <c:pt idx="5913">
                        <c:v>2.3999999999999937</c:v>
                      </c:pt>
                      <c:pt idx="5914">
                        <c:v>2.4000000000000106</c:v>
                      </c:pt>
                      <c:pt idx="5915">
                        <c:v>2.3999999999999995</c:v>
                      </c:pt>
                      <c:pt idx="5916">
                        <c:v>2.4000000000000083</c:v>
                      </c:pt>
                      <c:pt idx="5917">
                        <c:v>2.3999999999999959</c:v>
                      </c:pt>
                      <c:pt idx="5918">
                        <c:v>2.3999999999999986</c:v>
                      </c:pt>
                      <c:pt idx="5919">
                        <c:v>2.3999999999999839</c:v>
                      </c:pt>
                      <c:pt idx="5920">
                        <c:v>2.3999999999999897</c:v>
                      </c:pt>
                      <c:pt idx="5921">
                        <c:v>2.3999999999999977</c:v>
                      </c:pt>
                      <c:pt idx="5922">
                        <c:v>2.400000000000003</c:v>
                      </c:pt>
                      <c:pt idx="5923">
                        <c:v>2.4000000000000075</c:v>
                      </c:pt>
                      <c:pt idx="5924">
                        <c:v>2.3999999999999835</c:v>
                      </c:pt>
                      <c:pt idx="5925">
                        <c:v>2.4000000000000017</c:v>
                      </c:pt>
                      <c:pt idx="5926">
                        <c:v>2.399999999999987</c:v>
                      </c:pt>
                      <c:pt idx="5927">
                        <c:v>2.3999999999999875</c:v>
                      </c:pt>
                      <c:pt idx="5928">
                        <c:v>2.4000000000000119</c:v>
                      </c:pt>
                      <c:pt idx="5929">
                        <c:v>2.399999999999987</c:v>
                      </c:pt>
                      <c:pt idx="5930">
                        <c:v>2.3999999999999941</c:v>
                      </c:pt>
                      <c:pt idx="5931">
                        <c:v>2.3999999999999915</c:v>
                      </c:pt>
                      <c:pt idx="5932">
                        <c:v>2.4000000000000066</c:v>
                      </c:pt>
                      <c:pt idx="5933">
                        <c:v>2.4000000000000075</c:v>
                      </c:pt>
                      <c:pt idx="5934">
                        <c:v>2.4000000000000061</c:v>
                      </c:pt>
                      <c:pt idx="5935">
                        <c:v>2.3999999999999981</c:v>
                      </c:pt>
                      <c:pt idx="5936">
                        <c:v>2.4000000000000083</c:v>
                      </c:pt>
                      <c:pt idx="5937">
                        <c:v>2.4</c:v>
                      </c:pt>
                      <c:pt idx="5938">
                        <c:v>2.4</c:v>
                      </c:pt>
                      <c:pt idx="5939">
                        <c:v>2.4</c:v>
                      </c:pt>
                      <c:pt idx="5940">
                        <c:v>2.4</c:v>
                      </c:pt>
                      <c:pt idx="5941">
                        <c:v>2.4</c:v>
                      </c:pt>
                      <c:pt idx="5942">
                        <c:v>2.4</c:v>
                      </c:pt>
                      <c:pt idx="5943">
                        <c:v>2.4</c:v>
                      </c:pt>
                      <c:pt idx="5944">
                        <c:v>2.4</c:v>
                      </c:pt>
                      <c:pt idx="5945">
                        <c:v>2.4</c:v>
                      </c:pt>
                      <c:pt idx="5946">
                        <c:v>2.4</c:v>
                      </c:pt>
                      <c:pt idx="5947">
                        <c:v>2.4</c:v>
                      </c:pt>
                      <c:pt idx="5948">
                        <c:v>2.4</c:v>
                      </c:pt>
                      <c:pt idx="5949">
                        <c:v>2.4</c:v>
                      </c:pt>
                      <c:pt idx="5950">
                        <c:v>2.4</c:v>
                      </c:pt>
                      <c:pt idx="5951">
                        <c:v>2.4</c:v>
                      </c:pt>
                      <c:pt idx="5952">
                        <c:v>2.4</c:v>
                      </c:pt>
                      <c:pt idx="5953">
                        <c:v>2.4</c:v>
                      </c:pt>
                      <c:pt idx="5954">
                        <c:v>2.4</c:v>
                      </c:pt>
                      <c:pt idx="5955">
                        <c:v>2.4</c:v>
                      </c:pt>
                      <c:pt idx="5956">
                        <c:v>2.4</c:v>
                      </c:pt>
                      <c:pt idx="5957">
                        <c:v>2.4</c:v>
                      </c:pt>
                      <c:pt idx="5958">
                        <c:v>2.4</c:v>
                      </c:pt>
                      <c:pt idx="5959">
                        <c:v>2.4</c:v>
                      </c:pt>
                      <c:pt idx="5960">
                        <c:v>2.4</c:v>
                      </c:pt>
                      <c:pt idx="5961">
                        <c:v>2.4</c:v>
                      </c:pt>
                      <c:pt idx="5962">
                        <c:v>2.4</c:v>
                      </c:pt>
                      <c:pt idx="5963">
                        <c:v>2.4</c:v>
                      </c:pt>
                      <c:pt idx="5964">
                        <c:v>2.4</c:v>
                      </c:pt>
                      <c:pt idx="5965">
                        <c:v>2.4</c:v>
                      </c:pt>
                      <c:pt idx="5966">
                        <c:v>2.4</c:v>
                      </c:pt>
                      <c:pt idx="5967">
                        <c:v>2.4</c:v>
                      </c:pt>
                      <c:pt idx="5968">
                        <c:v>2.4</c:v>
                      </c:pt>
                      <c:pt idx="5969">
                        <c:v>2.4</c:v>
                      </c:pt>
                      <c:pt idx="5970">
                        <c:v>2.4</c:v>
                      </c:pt>
                      <c:pt idx="5971">
                        <c:v>2.4</c:v>
                      </c:pt>
                      <c:pt idx="5972">
                        <c:v>2.4</c:v>
                      </c:pt>
                      <c:pt idx="5973">
                        <c:v>2.4</c:v>
                      </c:pt>
                      <c:pt idx="5974">
                        <c:v>2.4</c:v>
                      </c:pt>
                      <c:pt idx="5975">
                        <c:v>2.4</c:v>
                      </c:pt>
                      <c:pt idx="5976">
                        <c:v>2.4</c:v>
                      </c:pt>
                      <c:pt idx="5977">
                        <c:v>2.4</c:v>
                      </c:pt>
                      <c:pt idx="5978">
                        <c:v>2.4</c:v>
                      </c:pt>
                      <c:pt idx="5979">
                        <c:v>2.4</c:v>
                      </c:pt>
                      <c:pt idx="5980">
                        <c:v>2.4</c:v>
                      </c:pt>
                      <c:pt idx="5981">
                        <c:v>2.4</c:v>
                      </c:pt>
                      <c:pt idx="5982">
                        <c:v>2.4</c:v>
                      </c:pt>
                      <c:pt idx="5983">
                        <c:v>2.3999999999999919</c:v>
                      </c:pt>
                      <c:pt idx="5984">
                        <c:v>2.399999999999987</c:v>
                      </c:pt>
                      <c:pt idx="5985">
                        <c:v>2.3999999999999844</c:v>
                      </c:pt>
                      <c:pt idx="5986">
                        <c:v>2.4</c:v>
                      </c:pt>
                      <c:pt idx="5987">
                        <c:v>2.399999999999987</c:v>
                      </c:pt>
                      <c:pt idx="5988">
                        <c:v>2.4000000000000092</c:v>
                      </c:pt>
                      <c:pt idx="5989">
                        <c:v>2.4000000000000026</c:v>
                      </c:pt>
                      <c:pt idx="5990">
                        <c:v>2.399999999999983</c:v>
                      </c:pt>
                      <c:pt idx="5991">
                        <c:v>2.3999999999999906</c:v>
                      </c:pt>
                      <c:pt idx="5992">
                        <c:v>2.4000000000000092</c:v>
                      </c:pt>
                      <c:pt idx="5993">
                        <c:v>2.4000000000000128</c:v>
                      </c:pt>
                      <c:pt idx="5994">
                        <c:v>2.3999999999999861</c:v>
                      </c:pt>
                      <c:pt idx="5995">
                        <c:v>2.3999999999999972</c:v>
                      </c:pt>
                      <c:pt idx="5996">
                        <c:v>2.4000000000000101</c:v>
                      </c:pt>
                      <c:pt idx="5997">
                        <c:v>2.4000000000000057</c:v>
                      </c:pt>
                      <c:pt idx="5998">
                        <c:v>2.3999999999999897</c:v>
                      </c:pt>
                      <c:pt idx="5999">
                        <c:v>2.4000000000000177</c:v>
                      </c:pt>
                      <c:pt idx="6000">
                        <c:v>2.3999999999999861</c:v>
                      </c:pt>
                      <c:pt idx="6001">
                        <c:v>2.4</c:v>
                      </c:pt>
                      <c:pt idx="6002">
                        <c:v>2.4</c:v>
                      </c:pt>
                      <c:pt idx="6003">
                        <c:v>2.3999999999999972</c:v>
                      </c:pt>
                      <c:pt idx="6004">
                        <c:v>2.4000000000000044</c:v>
                      </c:pt>
                      <c:pt idx="6005">
                        <c:v>2.4000000000000119</c:v>
                      </c:pt>
                      <c:pt idx="6006">
                        <c:v>2.3999999999999986</c:v>
                      </c:pt>
                      <c:pt idx="6007">
                        <c:v>2.4000000000000137</c:v>
                      </c:pt>
                      <c:pt idx="6008">
                        <c:v>2.4000000000000141</c:v>
                      </c:pt>
                      <c:pt idx="6009">
                        <c:v>2.4000000000000172</c:v>
                      </c:pt>
                      <c:pt idx="6010">
                        <c:v>2.3999999999999995</c:v>
                      </c:pt>
                      <c:pt idx="6011">
                        <c:v>2.3999999999999955</c:v>
                      </c:pt>
                      <c:pt idx="6012">
                        <c:v>2.3999999999999857</c:v>
                      </c:pt>
                      <c:pt idx="6013">
                        <c:v>2.3999999999999835</c:v>
                      </c:pt>
                      <c:pt idx="6014">
                        <c:v>2.3999999999999924</c:v>
                      </c:pt>
                      <c:pt idx="6015">
                        <c:v>2.4</c:v>
                      </c:pt>
                      <c:pt idx="6016">
                        <c:v>2.4</c:v>
                      </c:pt>
                      <c:pt idx="6017">
                        <c:v>2.4</c:v>
                      </c:pt>
                      <c:pt idx="6018">
                        <c:v>2.4</c:v>
                      </c:pt>
                      <c:pt idx="6019">
                        <c:v>2.4</c:v>
                      </c:pt>
                      <c:pt idx="6020">
                        <c:v>2.4</c:v>
                      </c:pt>
                      <c:pt idx="6021">
                        <c:v>2.4</c:v>
                      </c:pt>
                      <c:pt idx="6022">
                        <c:v>2.4</c:v>
                      </c:pt>
                      <c:pt idx="6023">
                        <c:v>2.4</c:v>
                      </c:pt>
                      <c:pt idx="6024">
                        <c:v>2.4</c:v>
                      </c:pt>
                      <c:pt idx="6025">
                        <c:v>2.4</c:v>
                      </c:pt>
                      <c:pt idx="6026">
                        <c:v>2.4</c:v>
                      </c:pt>
                      <c:pt idx="6027">
                        <c:v>2.4</c:v>
                      </c:pt>
                      <c:pt idx="6028">
                        <c:v>2.4</c:v>
                      </c:pt>
                      <c:pt idx="6029">
                        <c:v>2.4</c:v>
                      </c:pt>
                      <c:pt idx="6030">
                        <c:v>2.4</c:v>
                      </c:pt>
                      <c:pt idx="6031">
                        <c:v>2.4</c:v>
                      </c:pt>
                      <c:pt idx="6032">
                        <c:v>2.4</c:v>
                      </c:pt>
                      <c:pt idx="6033">
                        <c:v>2.4</c:v>
                      </c:pt>
                      <c:pt idx="6034">
                        <c:v>2.4</c:v>
                      </c:pt>
                      <c:pt idx="6035">
                        <c:v>2.4</c:v>
                      </c:pt>
                      <c:pt idx="6036">
                        <c:v>2.4</c:v>
                      </c:pt>
                      <c:pt idx="6037">
                        <c:v>2.4</c:v>
                      </c:pt>
                      <c:pt idx="6038">
                        <c:v>2.4</c:v>
                      </c:pt>
                      <c:pt idx="6039">
                        <c:v>2.4</c:v>
                      </c:pt>
                      <c:pt idx="6040">
                        <c:v>2.4</c:v>
                      </c:pt>
                      <c:pt idx="6041">
                        <c:v>2.4</c:v>
                      </c:pt>
                      <c:pt idx="6042">
                        <c:v>2.4</c:v>
                      </c:pt>
                      <c:pt idx="6043">
                        <c:v>2.4</c:v>
                      </c:pt>
                      <c:pt idx="6044">
                        <c:v>2.4</c:v>
                      </c:pt>
                      <c:pt idx="6045">
                        <c:v>2.4</c:v>
                      </c:pt>
                      <c:pt idx="6046">
                        <c:v>2.4</c:v>
                      </c:pt>
                      <c:pt idx="6047">
                        <c:v>2.4</c:v>
                      </c:pt>
                      <c:pt idx="6048">
                        <c:v>2.4</c:v>
                      </c:pt>
                      <c:pt idx="6049">
                        <c:v>2.4</c:v>
                      </c:pt>
                      <c:pt idx="6050">
                        <c:v>2.4</c:v>
                      </c:pt>
                      <c:pt idx="6051">
                        <c:v>2.4</c:v>
                      </c:pt>
                      <c:pt idx="6052">
                        <c:v>2.4</c:v>
                      </c:pt>
                      <c:pt idx="6053">
                        <c:v>2.4</c:v>
                      </c:pt>
                      <c:pt idx="6054">
                        <c:v>2.4</c:v>
                      </c:pt>
                      <c:pt idx="6055">
                        <c:v>2.4</c:v>
                      </c:pt>
                      <c:pt idx="6056">
                        <c:v>2.4</c:v>
                      </c:pt>
                      <c:pt idx="6057">
                        <c:v>2.4</c:v>
                      </c:pt>
                      <c:pt idx="6058">
                        <c:v>2.4</c:v>
                      </c:pt>
                      <c:pt idx="6059">
                        <c:v>2.4</c:v>
                      </c:pt>
                      <c:pt idx="6060">
                        <c:v>2.4</c:v>
                      </c:pt>
                      <c:pt idx="6061">
                        <c:v>2.4</c:v>
                      </c:pt>
                      <c:pt idx="6062">
                        <c:v>2.4</c:v>
                      </c:pt>
                      <c:pt idx="6063">
                        <c:v>2.4</c:v>
                      </c:pt>
                      <c:pt idx="6064">
                        <c:v>2.4</c:v>
                      </c:pt>
                      <c:pt idx="6065">
                        <c:v>2.4</c:v>
                      </c:pt>
                      <c:pt idx="6066">
                        <c:v>2.4</c:v>
                      </c:pt>
                      <c:pt idx="6067">
                        <c:v>2.4</c:v>
                      </c:pt>
                      <c:pt idx="6068">
                        <c:v>2.4</c:v>
                      </c:pt>
                      <c:pt idx="6069">
                        <c:v>2.4</c:v>
                      </c:pt>
                      <c:pt idx="6070">
                        <c:v>2.4</c:v>
                      </c:pt>
                      <c:pt idx="6071">
                        <c:v>2.4</c:v>
                      </c:pt>
                      <c:pt idx="6072">
                        <c:v>2.4</c:v>
                      </c:pt>
                      <c:pt idx="6073">
                        <c:v>2.4</c:v>
                      </c:pt>
                      <c:pt idx="6074">
                        <c:v>2.4</c:v>
                      </c:pt>
                      <c:pt idx="6075">
                        <c:v>2.4</c:v>
                      </c:pt>
                      <c:pt idx="6076">
                        <c:v>2.4</c:v>
                      </c:pt>
                      <c:pt idx="6077">
                        <c:v>2.4</c:v>
                      </c:pt>
                      <c:pt idx="6078">
                        <c:v>2.4</c:v>
                      </c:pt>
                      <c:pt idx="6079">
                        <c:v>2.4</c:v>
                      </c:pt>
                      <c:pt idx="6080">
                        <c:v>2.4</c:v>
                      </c:pt>
                      <c:pt idx="6081">
                        <c:v>2.4</c:v>
                      </c:pt>
                      <c:pt idx="6082">
                        <c:v>2.4</c:v>
                      </c:pt>
                      <c:pt idx="6083">
                        <c:v>2.4</c:v>
                      </c:pt>
                      <c:pt idx="6084">
                        <c:v>2.4</c:v>
                      </c:pt>
                      <c:pt idx="6085">
                        <c:v>2.4</c:v>
                      </c:pt>
                      <c:pt idx="6086">
                        <c:v>2.4</c:v>
                      </c:pt>
                      <c:pt idx="6087">
                        <c:v>2.4</c:v>
                      </c:pt>
                      <c:pt idx="6088">
                        <c:v>2.4</c:v>
                      </c:pt>
                      <c:pt idx="6089">
                        <c:v>2.4</c:v>
                      </c:pt>
                      <c:pt idx="6090">
                        <c:v>2.4</c:v>
                      </c:pt>
                      <c:pt idx="6091">
                        <c:v>2.4</c:v>
                      </c:pt>
                      <c:pt idx="6092">
                        <c:v>2.4</c:v>
                      </c:pt>
                      <c:pt idx="6093">
                        <c:v>2.4</c:v>
                      </c:pt>
                      <c:pt idx="6094">
                        <c:v>2.4</c:v>
                      </c:pt>
                      <c:pt idx="6095">
                        <c:v>2.4</c:v>
                      </c:pt>
                      <c:pt idx="6096">
                        <c:v>2.4</c:v>
                      </c:pt>
                      <c:pt idx="6097">
                        <c:v>2.4</c:v>
                      </c:pt>
                      <c:pt idx="6098">
                        <c:v>2.4</c:v>
                      </c:pt>
                      <c:pt idx="6099">
                        <c:v>2.4</c:v>
                      </c:pt>
                      <c:pt idx="6100">
                        <c:v>2.4</c:v>
                      </c:pt>
                      <c:pt idx="6101">
                        <c:v>2.4</c:v>
                      </c:pt>
                      <c:pt idx="6102">
                        <c:v>2.4</c:v>
                      </c:pt>
                      <c:pt idx="6103">
                        <c:v>2.4000000000000146</c:v>
                      </c:pt>
                      <c:pt idx="6104">
                        <c:v>2.399999999999987</c:v>
                      </c:pt>
                      <c:pt idx="6105">
                        <c:v>2.4000000000000123</c:v>
                      </c:pt>
                      <c:pt idx="6106">
                        <c:v>2.4000000000000155</c:v>
                      </c:pt>
                      <c:pt idx="6107">
                        <c:v>2.3999999999999968</c:v>
                      </c:pt>
                      <c:pt idx="6108">
                        <c:v>2.4</c:v>
                      </c:pt>
                      <c:pt idx="6109">
                        <c:v>2.4</c:v>
                      </c:pt>
                      <c:pt idx="6110">
                        <c:v>2.4</c:v>
                      </c:pt>
                      <c:pt idx="6111">
                        <c:v>2.4</c:v>
                      </c:pt>
                      <c:pt idx="6112">
                        <c:v>2.4</c:v>
                      </c:pt>
                      <c:pt idx="6113">
                        <c:v>2.4</c:v>
                      </c:pt>
                      <c:pt idx="6114">
                        <c:v>2.4</c:v>
                      </c:pt>
                      <c:pt idx="6115">
                        <c:v>2.4</c:v>
                      </c:pt>
                      <c:pt idx="6116">
                        <c:v>2.4</c:v>
                      </c:pt>
                      <c:pt idx="6117">
                        <c:v>2.4</c:v>
                      </c:pt>
                      <c:pt idx="6118">
                        <c:v>2.4</c:v>
                      </c:pt>
                      <c:pt idx="6119">
                        <c:v>2.4</c:v>
                      </c:pt>
                      <c:pt idx="6120">
                        <c:v>2.4</c:v>
                      </c:pt>
                      <c:pt idx="6121">
                        <c:v>2.4</c:v>
                      </c:pt>
                      <c:pt idx="6122">
                        <c:v>2.4</c:v>
                      </c:pt>
                      <c:pt idx="6123">
                        <c:v>2.4</c:v>
                      </c:pt>
                      <c:pt idx="6124">
                        <c:v>2.4</c:v>
                      </c:pt>
                      <c:pt idx="6125">
                        <c:v>2.4</c:v>
                      </c:pt>
                      <c:pt idx="6126">
                        <c:v>2.4</c:v>
                      </c:pt>
                      <c:pt idx="6127">
                        <c:v>2.4</c:v>
                      </c:pt>
                      <c:pt idx="6128">
                        <c:v>2.4</c:v>
                      </c:pt>
                      <c:pt idx="6129">
                        <c:v>2.4</c:v>
                      </c:pt>
                      <c:pt idx="6130">
                        <c:v>2.4</c:v>
                      </c:pt>
                      <c:pt idx="6131">
                        <c:v>2.4</c:v>
                      </c:pt>
                      <c:pt idx="6132">
                        <c:v>2.4</c:v>
                      </c:pt>
                      <c:pt idx="6133">
                        <c:v>2.4</c:v>
                      </c:pt>
                      <c:pt idx="6134">
                        <c:v>2.4</c:v>
                      </c:pt>
                      <c:pt idx="6135">
                        <c:v>2.4</c:v>
                      </c:pt>
                      <c:pt idx="6136">
                        <c:v>2.4</c:v>
                      </c:pt>
                      <c:pt idx="6137">
                        <c:v>2.4</c:v>
                      </c:pt>
                      <c:pt idx="6138">
                        <c:v>2.4</c:v>
                      </c:pt>
                      <c:pt idx="6139">
                        <c:v>2.4</c:v>
                      </c:pt>
                      <c:pt idx="6140">
                        <c:v>2.4</c:v>
                      </c:pt>
                      <c:pt idx="6141">
                        <c:v>2.4</c:v>
                      </c:pt>
                      <c:pt idx="6142">
                        <c:v>2.4</c:v>
                      </c:pt>
                      <c:pt idx="6143">
                        <c:v>2.4</c:v>
                      </c:pt>
                      <c:pt idx="6144">
                        <c:v>2.4</c:v>
                      </c:pt>
                      <c:pt idx="6145">
                        <c:v>2.4</c:v>
                      </c:pt>
                      <c:pt idx="6146">
                        <c:v>2.4</c:v>
                      </c:pt>
                      <c:pt idx="6147">
                        <c:v>2.4</c:v>
                      </c:pt>
                      <c:pt idx="6148">
                        <c:v>2.4</c:v>
                      </c:pt>
                      <c:pt idx="6149">
                        <c:v>2.4</c:v>
                      </c:pt>
                      <c:pt idx="6150">
                        <c:v>2.4</c:v>
                      </c:pt>
                      <c:pt idx="6151">
                        <c:v>2.4</c:v>
                      </c:pt>
                      <c:pt idx="6152">
                        <c:v>2.4</c:v>
                      </c:pt>
                      <c:pt idx="6153">
                        <c:v>2.4</c:v>
                      </c:pt>
                      <c:pt idx="6154">
                        <c:v>2.4</c:v>
                      </c:pt>
                      <c:pt idx="6155">
                        <c:v>2.4</c:v>
                      </c:pt>
                      <c:pt idx="6156">
                        <c:v>2.4</c:v>
                      </c:pt>
                      <c:pt idx="6157">
                        <c:v>2.4</c:v>
                      </c:pt>
                      <c:pt idx="6158">
                        <c:v>2.4</c:v>
                      </c:pt>
                      <c:pt idx="6159">
                        <c:v>2.4</c:v>
                      </c:pt>
                      <c:pt idx="6160">
                        <c:v>2.4</c:v>
                      </c:pt>
                      <c:pt idx="6161">
                        <c:v>2.4</c:v>
                      </c:pt>
                      <c:pt idx="6162">
                        <c:v>2.4</c:v>
                      </c:pt>
                      <c:pt idx="6163">
                        <c:v>2.4</c:v>
                      </c:pt>
                      <c:pt idx="6164">
                        <c:v>2.4</c:v>
                      </c:pt>
                      <c:pt idx="6165">
                        <c:v>2.4</c:v>
                      </c:pt>
                      <c:pt idx="6166">
                        <c:v>2.4</c:v>
                      </c:pt>
                      <c:pt idx="6167">
                        <c:v>2.4</c:v>
                      </c:pt>
                      <c:pt idx="6168">
                        <c:v>2.4</c:v>
                      </c:pt>
                      <c:pt idx="6169">
                        <c:v>2.4</c:v>
                      </c:pt>
                      <c:pt idx="6170">
                        <c:v>2.4</c:v>
                      </c:pt>
                      <c:pt idx="6171">
                        <c:v>2.4</c:v>
                      </c:pt>
                      <c:pt idx="6172">
                        <c:v>2.4</c:v>
                      </c:pt>
                      <c:pt idx="6173">
                        <c:v>2.4</c:v>
                      </c:pt>
                      <c:pt idx="6174">
                        <c:v>2.4</c:v>
                      </c:pt>
                      <c:pt idx="6175">
                        <c:v>2.4</c:v>
                      </c:pt>
                      <c:pt idx="6176">
                        <c:v>2.4</c:v>
                      </c:pt>
                      <c:pt idx="6177">
                        <c:v>2.4</c:v>
                      </c:pt>
                      <c:pt idx="6178">
                        <c:v>2.4</c:v>
                      </c:pt>
                      <c:pt idx="6179">
                        <c:v>2.4</c:v>
                      </c:pt>
                      <c:pt idx="6180">
                        <c:v>2.4</c:v>
                      </c:pt>
                      <c:pt idx="6181">
                        <c:v>2.4</c:v>
                      </c:pt>
                      <c:pt idx="6182">
                        <c:v>2.4</c:v>
                      </c:pt>
                      <c:pt idx="6183">
                        <c:v>2.4</c:v>
                      </c:pt>
                      <c:pt idx="6184">
                        <c:v>2.4</c:v>
                      </c:pt>
                      <c:pt idx="6185">
                        <c:v>2.4</c:v>
                      </c:pt>
                      <c:pt idx="6186">
                        <c:v>2.4</c:v>
                      </c:pt>
                      <c:pt idx="6187">
                        <c:v>2.4</c:v>
                      </c:pt>
                      <c:pt idx="6188">
                        <c:v>2.4</c:v>
                      </c:pt>
                      <c:pt idx="6189">
                        <c:v>2.4</c:v>
                      </c:pt>
                      <c:pt idx="6190">
                        <c:v>2.4</c:v>
                      </c:pt>
                      <c:pt idx="6191">
                        <c:v>2.4</c:v>
                      </c:pt>
                      <c:pt idx="6192">
                        <c:v>2.4</c:v>
                      </c:pt>
                      <c:pt idx="6193">
                        <c:v>2.4</c:v>
                      </c:pt>
                      <c:pt idx="6194">
                        <c:v>2.4</c:v>
                      </c:pt>
                      <c:pt idx="6195">
                        <c:v>2.3999999999999888</c:v>
                      </c:pt>
                      <c:pt idx="6196">
                        <c:v>2.3999999999999853</c:v>
                      </c:pt>
                      <c:pt idx="6197">
                        <c:v>2.4000000000000057</c:v>
                      </c:pt>
                      <c:pt idx="6198">
                        <c:v>2.4000000000000039</c:v>
                      </c:pt>
                      <c:pt idx="6199">
                        <c:v>2.4000000000000017</c:v>
                      </c:pt>
                      <c:pt idx="6200">
                        <c:v>2.4000000000000066</c:v>
                      </c:pt>
                      <c:pt idx="6201">
                        <c:v>2.4000000000000075</c:v>
                      </c:pt>
                      <c:pt idx="6202">
                        <c:v>2.3999999999999853</c:v>
                      </c:pt>
                      <c:pt idx="6203">
                        <c:v>2.3999999999999875</c:v>
                      </c:pt>
                      <c:pt idx="6204">
                        <c:v>2.4000000000000044</c:v>
                      </c:pt>
                      <c:pt idx="6205">
                        <c:v>2.4</c:v>
                      </c:pt>
                      <c:pt idx="6206">
                        <c:v>2.4000000000000066</c:v>
                      </c:pt>
                      <c:pt idx="6207">
                        <c:v>2.3999999999999937</c:v>
                      </c:pt>
                      <c:pt idx="6208">
                        <c:v>2.4000000000000123</c:v>
                      </c:pt>
                      <c:pt idx="6209">
                        <c:v>2.4000000000000057</c:v>
                      </c:pt>
                      <c:pt idx="6210">
                        <c:v>2.399999999999991</c:v>
                      </c:pt>
                      <c:pt idx="6211">
                        <c:v>2.3999999999999924</c:v>
                      </c:pt>
                      <c:pt idx="6212">
                        <c:v>2.4000000000000172</c:v>
                      </c:pt>
                      <c:pt idx="6213">
                        <c:v>2.3999999999999844</c:v>
                      </c:pt>
                      <c:pt idx="6214">
                        <c:v>2.3999999999999932</c:v>
                      </c:pt>
                      <c:pt idx="6215">
                        <c:v>2.3999999999999968</c:v>
                      </c:pt>
                      <c:pt idx="6216">
                        <c:v>2.400000000000007</c:v>
                      </c:pt>
                      <c:pt idx="6217">
                        <c:v>2.3999999999999915</c:v>
                      </c:pt>
                      <c:pt idx="6218">
                        <c:v>2.4</c:v>
                      </c:pt>
                      <c:pt idx="6219">
                        <c:v>2.4</c:v>
                      </c:pt>
                      <c:pt idx="6220">
                        <c:v>2.4</c:v>
                      </c:pt>
                      <c:pt idx="6221">
                        <c:v>2.4</c:v>
                      </c:pt>
                      <c:pt idx="6222">
                        <c:v>2.4</c:v>
                      </c:pt>
                      <c:pt idx="6223">
                        <c:v>2.4</c:v>
                      </c:pt>
                      <c:pt idx="6224">
                        <c:v>2.4</c:v>
                      </c:pt>
                      <c:pt idx="6225">
                        <c:v>2.4</c:v>
                      </c:pt>
                      <c:pt idx="6226">
                        <c:v>2.4</c:v>
                      </c:pt>
                      <c:pt idx="6227">
                        <c:v>2.4</c:v>
                      </c:pt>
                      <c:pt idx="6228">
                        <c:v>2.4</c:v>
                      </c:pt>
                      <c:pt idx="6229">
                        <c:v>2.4</c:v>
                      </c:pt>
                      <c:pt idx="6230">
                        <c:v>2.4</c:v>
                      </c:pt>
                      <c:pt idx="6231">
                        <c:v>2.5434693490000004</c:v>
                      </c:pt>
                      <c:pt idx="6232">
                        <c:v>2.700587981</c:v>
                      </c:pt>
                      <c:pt idx="6233">
                        <c:v>2.6554560949999999</c:v>
                      </c:pt>
                      <c:pt idx="6234">
                        <c:v>2.8730091809999996</c:v>
                      </c:pt>
                      <c:pt idx="6235">
                        <c:v>3.0676273899999993</c:v>
                      </c:pt>
                      <c:pt idx="6236">
                        <c:v>3.2172136409999998</c:v>
                      </c:pt>
                      <c:pt idx="6237">
                        <c:v>3.2921786909999993</c:v>
                      </c:pt>
                      <c:pt idx="6238">
                        <c:v>3.1241413409999996</c:v>
                      </c:pt>
                      <c:pt idx="6239">
                        <c:v>3.0139941310000005</c:v>
                      </c:pt>
                      <c:pt idx="6240">
                        <c:v>2.8869274009999994</c:v>
                      </c:pt>
                      <c:pt idx="6241">
                        <c:v>2.7209838770000001</c:v>
                      </c:pt>
                      <c:pt idx="6242">
                        <c:v>2.5824737640000004</c:v>
                      </c:pt>
                      <c:pt idx="6243">
                        <c:v>2.4</c:v>
                      </c:pt>
                      <c:pt idx="6244">
                        <c:v>2.4</c:v>
                      </c:pt>
                      <c:pt idx="6245">
                        <c:v>2.4</c:v>
                      </c:pt>
                      <c:pt idx="6246">
                        <c:v>2.4</c:v>
                      </c:pt>
                      <c:pt idx="6247">
                        <c:v>2.4</c:v>
                      </c:pt>
                      <c:pt idx="6248">
                        <c:v>2.4</c:v>
                      </c:pt>
                      <c:pt idx="6249">
                        <c:v>2.4</c:v>
                      </c:pt>
                      <c:pt idx="6250">
                        <c:v>2.4</c:v>
                      </c:pt>
                      <c:pt idx="6251">
                        <c:v>2.4</c:v>
                      </c:pt>
                      <c:pt idx="6252">
                        <c:v>2.4</c:v>
                      </c:pt>
                      <c:pt idx="6253">
                        <c:v>2.3999999999999906</c:v>
                      </c:pt>
                      <c:pt idx="6254">
                        <c:v>2.400000000000011</c:v>
                      </c:pt>
                      <c:pt idx="6255">
                        <c:v>2.4000000000000048</c:v>
                      </c:pt>
                      <c:pt idx="6256">
                        <c:v>2.3999999999999941</c:v>
                      </c:pt>
                      <c:pt idx="6257">
                        <c:v>2.3999999999999835</c:v>
                      </c:pt>
                      <c:pt idx="6258">
                        <c:v>2.4000000000000163</c:v>
                      </c:pt>
                      <c:pt idx="6259">
                        <c:v>2.4</c:v>
                      </c:pt>
                      <c:pt idx="6260">
                        <c:v>2.4</c:v>
                      </c:pt>
                      <c:pt idx="6261">
                        <c:v>2.4</c:v>
                      </c:pt>
                      <c:pt idx="6262">
                        <c:v>2.4</c:v>
                      </c:pt>
                      <c:pt idx="6263">
                        <c:v>2.4</c:v>
                      </c:pt>
                      <c:pt idx="6264">
                        <c:v>2.4</c:v>
                      </c:pt>
                      <c:pt idx="6265">
                        <c:v>2.4</c:v>
                      </c:pt>
                      <c:pt idx="6266">
                        <c:v>2.4</c:v>
                      </c:pt>
                      <c:pt idx="6267">
                        <c:v>2.4</c:v>
                      </c:pt>
                      <c:pt idx="6268">
                        <c:v>2.4</c:v>
                      </c:pt>
                      <c:pt idx="6269">
                        <c:v>2.4</c:v>
                      </c:pt>
                      <c:pt idx="6270">
                        <c:v>2.4</c:v>
                      </c:pt>
                      <c:pt idx="6271">
                        <c:v>2.4</c:v>
                      </c:pt>
                      <c:pt idx="6272">
                        <c:v>2.4</c:v>
                      </c:pt>
                      <c:pt idx="6273">
                        <c:v>2.4</c:v>
                      </c:pt>
                      <c:pt idx="6274">
                        <c:v>2.4</c:v>
                      </c:pt>
                      <c:pt idx="6275">
                        <c:v>2.4</c:v>
                      </c:pt>
                      <c:pt idx="6276">
                        <c:v>2.4</c:v>
                      </c:pt>
                      <c:pt idx="6277">
                        <c:v>2.4</c:v>
                      </c:pt>
                      <c:pt idx="6278">
                        <c:v>2.4</c:v>
                      </c:pt>
                      <c:pt idx="6279">
                        <c:v>2.4</c:v>
                      </c:pt>
                      <c:pt idx="6280">
                        <c:v>2.4</c:v>
                      </c:pt>
                      <c:pt idx="6281">
                        <c:v>2.4</c:v>
                      </c:pt>
                      <c:pt idx="6282">
                        <c:v>2.4</c:v>
                      </c:pt>
                      <c:pt idx="6283">
                        <c:v>2.4</c:v>
                      </c:pt>
                      <c:pt idx="6284">
                        <c:v>2.4</c:v>
                      </c:pt>
                      <c:pt idx="6285">
                        <c:v>2.4</c:v>
                      </c:pt>
                      <c:pt idx="6286">
                        <c:v>2.4</c:v>
                      </c:pt>
                      <c:pt idx="6287">
                        <c:v>2.4</c:v>
                      </c:pt>
                      <c:pt idx="6288">
                        <c:v>2.4</c:v>
                      </c:pt>
                      <c:pt idx="6289">
                        <c:v>2.4</c:v>
                      </c:pt>
                      <c:pt idx="6290">
                        <c:v>2.4</c:v>
                      </c:pt>
                      <c:pt idx="6291">
                        <c:v>2.4</c:v>
                      </c:pt>
                      <c:pt idx="6292">
                        <c:v>2.4</c:v>
                      </c:pt>
                      <c:pt idx="6293">
                        <c:v>2.4</c:v>
                      </c:pt>
                      <c:pt idx="6294">
                        <c:v>2.4</c:v>
                      </c:pt>
                      <c:pt idx="6295">
                        <c:v>2.4</c:v>
                      </c:pt>
                      <c:pt idx="6296">
                        <c:v>2.4</c:v>
                      </c:pt>
                      <c:pt idx="6297">
                        <c:v>2.4</c:v>
                      </c:pt>
                      <c:pt idx="6298">
                        <c:v>2.4</c:v>
                      </c:pt>
                      <c:pt idx="6299">
                        <c:v>2.4</c:v>
                      </c:pt>
                      <c:pt idx="6300">
                        <c:v>2.4</c:v>
                      </c:pt>
                      <c:pt idx="6301">
                        <c:v>2.4</c:v>
                      </c:pt>
                      <c:pt idx="6302">
                        <c:v>2.4</c:v>
                      </c:pt>
                      <c:pt idx="6303">
                        <c:v>2.4</c:v>
                      </c:pt>
                      <c:pt idx="6304">
                        <c:v>2.3999999999999808</c:v>
                      </c:pt>
                      <c:pt idx="6305">
                        <c:v>2.4000000000000199</c:v>
                      </c:pt>
                      <c:pt idx="6306">
                        <c:v>2.4000000000000004</c:v>
                      </c:pt>
                      <c:pt idx="6307">
                        <c:v>2.400000000000011</c:v>
                      </c:pt>
                      <c:pt idx="6308">
                        <c:v>2.400000000000007</c:v>
                      </c:pt>
                      <c:pt idx="6309">
                        <c:v>2.3999999999999666</c:v>
                      </c:pt>
                      <c:pt idx="6310">
                        <c:v>2.3999999999999773</c:v>
                      </c:pt>
                      <c:pt idx="6311">
                        <c:v>2.4000000000000026</c:v>
                      </c:pt>
                      <c:pt idx="6312">
                        <c:v>2.4000000000000283</c:v>
                      </c:pt>
                      <c:pt idx="6313">
                        <c:v>2.3999999999999901</c:v>
                      </c:pt>
                      <c:pt idx="6314">
                        <c:v>2.4</c:v>
                      </c:pt>
                      <c:pt idx="6315">
                        <c:v>2.4</c:v>
                      </c:pt>
                      <c:pt idx="6316">
                        <c:v>2.4</c:v>
                      </c:pt>
                      <c:pt idx="6317">
                        <c:v>2.4</c:v>
                      </c:pt>
                      <c:pt idx="6318">
                        <c:v>2.4</c:v>
                      </c:pt>
                      <c:pt idx="6319">
                        <c:v>2.4</c:v>
                      </c:pt>
                      <c:pt idx="6320">
                        <c:v>2.4</c:v>
                      </c:pt>
                      <c:pt idx="6321">
                        <c:v>2.4</c:v>
                      </c:pt>
                      <c:pt idx="6322">
                        <c:v>2.4</c:v>
                      </c:pt>
                      <c:pt idx="6323">
                        <c:v>2.4</c:v>
                      </c:pt>
                      <c:pt idx="6324">
                        <c:v>2.4</c:v>
                      </c:pt>
                      <c:pt idx="6325">
                        <c:v>2.4</c:v>
                      </c:pt>
                      <c:pt idx="6326">
                        <c:v>2.4</c:v>
                      </c:pt>
                      <c:pt idx="6327">
                        <c:v>2.4</c:v>
                      </c:pt>
                      <c:pt idx="6328">
                        <c:v>2.4</c:v>
                      </c:pt>
                      <c:pt idx="6329">
                        <c:v>2.4</c:v>
                      </c:pt>
                      <c:pt idx="6330">
                        <c:v>2.4</c:v>
                      </c:pt>
                      <c:pt idx="6331">
                        <c:v>2.4</c:v>
                      </c:pt>
                      <c:pt idx="6332">
                        <c:v>2.4</c:v>
                      </c:pt>
                      <c:pt idx="6333">
                        <c:v>2.4</c:v>
                      </c:pt>
                      <c:pt idx="6334">
                        <c:v>2.4</c:v>
                      </c:pt>
                      <c:pt idx="6335">
                        <c:v>2.4</c:v>
                      </c:pt>
                      <c:pt idx="6336">
                        <c:v>2.4</c:v>
                      </c:pt>
                      <c:pt idx="6337">
                        <c:v>2.4</c:v>
                      </c:pt>
                      <c:pt idx="6338">
                        <c:v>2.4</c:v>
                      </c:pt>
                      <c:pt idx="6339">
                        <c:v>2.4</c:v>
                      </c:pt>
                      <c:pt idx="6340">
                        <c:v>2.4</c:v>
                      </c:pt>
                      <c:pt idx="6341">
                        <c:v>2.4</c:v>
                      </c:pt>
                      <c:pt idx="6342">
                        <c:v>2.4</c:v>
                      </c:pt>
                      <c:pt idx="6343">
                        <c:v>2.4</c:v>
                      </c:pt>
                      <c:pt idx="6344">
                        <c:v>2.4</c:v>
                      </c:pt>
                      <c:pt idx="6345">
                        <c:v>2.4</c:v>
                      </c:pt>
                      <c:pt idx="6346">
                        <c:v>2.4</c:v>
                      </c:pt>
                      <c:pt idx="6347">
                        <c:v>2.4</c:v>
                      </c:pt>
                      <c:pt idx="6348">
                        <c:v>2.4</c:v>
                      </c:pt>
                      <c:pt idx="6349">
                        <c:v>2.4</c:v>
                      </c:pt>
                      <c:pt idx="6350">
                        <c:v>2.4</c:v>
                      </c:pt>
                      <c:pt idx="6351">
                        <c:v>2.4</c:v>
                      </c:pt>
                      <c:pt idx="6352">
                        <c:v>2.4</c:v>
                      </c:pt>
                      <c:pt idx="6353">
                        <c:v>2.4</c:v>
                      </c:pt>
                      <c:pt idx="6354">
                        <c:v>2.4</c:v>
                      </c:pt>
                      <c:pt idx="6355">
                        <c:v>2.4</c:v>
                      </c:pt>
                      <c:pt idx="6356">
                        <c:v>2.4</c:v>
                      </c:pt>
                      <c:pt idx="6357">
                        <c:v>2.4</c:v>
                      </c:pt>
                      <c:pt idx="6358">
                        <c:v>2.4</c:v>
                      </c:pt>
                      <c:pt idx="6359">
                        <c:v>2.4</c:v>
                      </c:pt>
                      <c:pt idx="6360">
                        <c:v>2.4</c:v>
                      </c:pt>
                      <c:pt idx="6361">
                        <c:v>2.4</c:v>
                      </c:pt>
                      <c:pt idx="6362">
                        <c:v>2.4</c:v>
                      </c:pt>
                      <c:pt idx="6363">
                        <c:v>2.4</c:v>
                      </c:pt>
                      <c:pt idx="6364">
                        <c:v>2.4</c:v>
                      </c:pt>
                      <c:pt idx="6365">
                        <c:v>2.4</c:v>
                      </c:pt>
                      <c:pt idx="6366">
                        <c:v>2.4</c:v>
                      </c:pt>
                      <c:pt idx="6367">
                        <c:v>2.4</c:v>
                      </c:pt>
                      <c:pt idx="6368">
                        <c:v>2.4</c:v>
                      </c:pt>
                      <c:pt idx="6369">
                        <c:v>2.4</c:v>
                      </c:pt>
                      <c:pt idx="6370">
                        <c:v>2.4</c:v>
                      </c:pt>
                      <c:pt idx="6371">
                        <c:v>2.4</c:v>
                      </c:pt>
                      <c:pt idx="6372">
                        <c:v>2.3999999999999884</c:v>
                      </c:pt>
                      <c:pt idx="6373">
                        <c:v>2.4000000000000212</c:v>
                      </c:pt>
                      <c:pt idx="6374">
                        <c:v>2.3999999999999808</c:v>
                      </c:pt>
                      <c:pt idx="6375">
                        <c:v>2.4000000000000075</c:v>
                      </c:pt>
                      <c:pt idx="6376">
                        <c:v>2.3999999999999844</c:v>
                      </c:pt>
                      <c:pt idx="6377">
                        <c:v>2.4</c:v>
                      </c:pt>
                      <c:pt idx="6378">
                        <c:v>2.4</c:v>
                      </c:pt>
                      <c:pt idx="6379">
                        <c:v>2.4</c:v>
                      </c:pt>
                      <c:pt idx="6380">
                        <c:v>2.4</c:v>
                      </c:pt>
                      <c:pt idx="6381">
                        <c:v>2.4</c:v>
                      </c:pt>
                      <c:pt idx="6382">
                        <c:v>2.4</c:v>
                      </c:pt>
                      <c:pt idx="6383">
                        <c:v>2.4</c:v>
                      </c:pt>
                      <c:pt idx="6384">
                        <c:v>2.4</c:v>
                      </c:pt>
                      <c:pt idx="6385">
                        <c:v>2.4</c:v>
                      </c:pt>
                      <c:pt idx="6386">
                        <c:v>2.4</c:v>
                      </c:pt>
                      <c:pt idx="6387">
                        <c:v>2.4</c:v>
                      </c:pt>
                      <c:pt idx="6388">
                        <c:v>2.4</c:v>
                      </c:pt>
                      <c:pt idx="6389">
                        <c:v>2.4</c:v>
                      </c:pt>
                      <c:pt idx="6390">
                        <c:v>2.4</c:v>
                      </c:pt>
                      <c:pt idx="6391">
                        <c:v>2.4</c:v>
                      </c:pt>
                      <c:pt idx="6392">
                        <c:v>2.4</c:v>
                      </c:pt>
                      <c:pt idx="6393">
                        <c:v>2.4</c:v>
                      </c:pt>
                      <c:pt idx="6394">
                        <c:v>2.4</c:v>
                      </c:pt>
                      <c:pt idx="6395">
                        <c:v>2.4</c:v>
                      </c:pt>
                      <c:pt idx="6396">
                        <c:v>2.4</c:v>
                      </c:pt>
                      <c:pt idx="6397">
                        <c:v>2.4</c:v>
                      </c:pt>
                      <c:pt idx="6398">
                        <c:v>2.4</c:v>
                      </c:pt>
                      <c:pt idx="6399">
                        <c:v>2.4</c:v>
                      </c:pt>
                      <c:pt idx="6400">
                        <c:v>2.4</c:v>
                      </c:pt>
                      <c:pt idx="6401">
                        <c:v>2.4</c:v>
                      </c:pt>
                      <c:pt idx="6402">
                        <c:v>2.4</c:v>
                      </c:pt>
                      <c:pt idx="6403">
                        <c:v>2.4</c:v>
                      </c:pt>
                      <c:pt idx="6404">
                        <c:v>2.4</c:v>
                      </c:pt>
                      <c:pt idx="6405">
                        <c:v>2.4</c:v>
                      </c:pt>
                      <c:pt idx="6406">
                        <c:v>2.4</c:v>
                      </c:pt>
                      <c:pt idx="6407">
                        <c:v>2.4</c:v>
                      </c:pt>
                      <c:pt idx="6408">
                        <c:v>2.4</c:v>
                      </c:pt>
                      <c:pt idx="6409">
                        <c:v>2.4</c:v>
                      </c:pt>
                      <c:pt idx="6410">
                        <c:v>2.4</c:v>
                      </c:pt>
                      <c:pt idx="6411">
                        <c:v>2.4</c:v>
                      </c:pt>
                      <c:pt idx="6412">
                        <c:v>2.4</c:v>
                      </c:pt>
                      <c:pt idx="6413">
                        <c:v>2.4</c:v>
                      </c:pt>
                      <c:pt idx="6414">
                        <c:v>2.4</c:v>
                      </c:pt>
                      <c:pt idx="6415">
                        <c:v>2.4</c:v>
                      </c:pt>
                      <c:pt idx="6416">
                        <c:v>2.4</c:v>
                      </c:pt>
                      <c:pt idx="6417">
                        <c:v>2.4</c:v>
                      </c:pt>
                      <c:pt idx="6418">
                        <c:v>2.4</c:v>
                      </c:pt>
                      <c:pt idx="6419">
                        <c:v>2.4</c:v>
                      </c:pt>
                      <c:pt idx="6420">
                        <c:v>2.4</c:v>
                      </c:pt>
                      <c:pt idx="6421">
                        <c:v>2.4</c:v>
                      </c:pt>
                      <c:pt idx="6422">
                        <c:v>2.4</c:v>
                      </c:pt>
                      <c:pt idx="6423">
                        <c:v>2.4</c:v>
                      </c:pt>
                      <c:pt idx="6424">
                        <c:v>2.4</c:v>
                      </c:pt>
                      <c:pt idx="6425">
                        <c:v>2.4</c:v>
                      </c:pt>
                      <c:pt idx="6426">
                        <c:v>2.4</c:v>
                      </c:pt>
                      <c:pt idx="6427">
                        <c:v>2.4</c:v>
                      </c:pt>
                      <c:pt idx="6428">
                        <c:v>2.4</c:v>
                      </c:pt>
                      <c:pt idx="6429">
                        <c:v>2.4</c:v>
                      </c:pt>
                      <c:pt idx="6430">
                        <c:v>2.4</c:v>
                      </c:pt>
                      <c:pt idx="6431">
                        <c:v>2.4</c:v>
                      </c:pt>
                      <c:pt idx="6432">
                        <c:v>2.4</c:v>
                      </c:pt>
                      <c:pt idx="6433">
                        <c:v>2.4</c:v>
                      </c:pt>
                      <c:pt idx="6434">
                        <c:v>2.4</c:v>
                      </c:pt>
                      <c:pt idx="6435">
                        <c:v>2.4</c:v>
                      </c:pt>
                      <c:pt idx="6436">
                        <c:v>2.4</c:v>
                      </c:pt>
                      <c:pt idx="6437">
                        <c:v>2.4</c:v>
                      </c:pt>
                      <c:pt idx="6438">
                        <c:v>2.4</c:v>
                      </c:pt>
                      <c:pt idx="6439">
                        <c:v>2.4</c:v>
                      </c:pt>
                      <c:pt idx="6440">
                        <c:v>2.4</c:v>
                      </c:pt>
                      <c:pt idx="6441">
                        <c:v>2.4</c:v>
                      </c:pt>
                      <c:pt idx="6442">
                        <c:v>2.4</c:v>
                      </c:pt>
                      <c:pt idx="6443">
                        <c:v>2.4</c:v>
                      </c:pt>
                      <c:pt idx="6444">
                        <c:v>2.4</c:v>
                      </c:pt>
                      <c:pt idx="6445">
                        <c:v>2.4</c:v>
                      </c:pt>
                      <c:pt idx="6446">
                        <c:v>2.4</c:v>
                      </c:pt>
                      <c:pt idx="6447">
                        <c:v>2.4</c:v>
                      </c:pt>
                      <c:pt idx="6448">
                        <c:v>2.4</c:v>
                      </c:pt>
                      <c:pt idx="6449">
                        <c:v>2.4</c:v>
                      </c:pt>
                      <c:pt idx="6450">
                        <c:v>2.4</c:v>
                      </c:pt>
                      <c:pt idx="6451">
                        <c:v>2.4</c:v>
                      </c:pt>
                      <c:pt idx="6452">
                        <c:v>2.4</c:v>
                      </c:pt>
                      <c:pt idx="6453">
                        <c:v>2.4</c:v>
                      </c:pt>
                      <c:pt idx="6454">
                        <c:v>2.4</c:v>
                      </c:pt>
                      <c:pt idx="6455">
                        <c:v>2.4</c:v>
                      </c:pt>
                      <c:pt idx="6456">
                        <c:v>2.4</c:v>
                      </c:pt>
                      <c:pt idx="6457">
                        <c:v>2.4</c:v>
                      </c:pt>
                      <c:pt idx="6458">
                        <c:v>2.4</c:v>
                      </c:pt>
                      <c:pt idx="6459">
                        <c:v>2.4</c:v>
                      </c:pt>
                      <c:pt idx="6460">
                        <c:v>2.4</c:v>
                      </c:pt>
                      <c:pt idx="6461">
                        <c:v>2.4</c:v>
                      </c:pt>
                      <c:pt idx="6462">
                        <c:v>2.4</c:v>
                      </c:pt>
                      <c:pt idx="6463">
                        <c:v>2.4</c:v>
                      </c:pt>
                      <c:pt idx="6464">
                        <c:v>2.4</c:v>
                      </c:pt>
                      <c:pt idx="6465">
                        <c:v>2.4</c:v>
                      </c:pt>
                      <c:pt idx="6466">
                        <c:v>2.4</c:v>
                      </c:pt>
                      <c:pt idx="6467">
                        <c:v>2.4</c:v>
                      </c:pt>
                      <c:pt idx="6468">
                        <c:v>2.4</c:v>
                      </c:pt>
                      <c:pt idx="6469">
                        <c:v>2.4</c:v>
                      </c:pt>
                      <c:pt idx="6470">
                        <c:v>2.4</c:v>
                      </c:pt>
                      <c:pt idx="6471">
                        <c:v>2.4</c:v>
                      </c:pt>
                      <c:pt idx="6472">
                        <c:v>2.4</c:v>
                      </c:pt>
                      <c:pt idx="6473">
                        <c:v>2.4</c:v>
                      </c:pt>
                      <c:pt idx="6474">
                        <c:v>2.4</c:v>
                      </c:pt>
                      <c:pt idx="6475">
                        <c:v>2.4</c:v>
                      </c:pt>
                      <c:pt idx="6476">
                        <c:v>2.4</c:v>
                      </c:pt>
                      <c:pt idx="6477">
                        <c:v>2.4</c:v>
                      </c:pt>
                      <c:pt idx="6478">
                        <c:v>2.4</c:v>
                      </c:pt>
                      <c:pt idx="6479">
                        <c:v>2.4</c:v>
                      </c:pt>
                      <c:pt idx="6480">
                        <c:v>2.4</c:v>
                      </c:pt>
                      <c:pt idx="6481">
                        <c:v>2.4</c:v>
                      </c:pt>
                      <c:pt idx="6482">
                        <c:v>2.4</c:v>
                      </c:pt>
                      <c:pt idx="6483">
                        <c:v>2.4</c:v>
                      </c:pt>
                      <c:pt idx="6484">
                        <c:v>2.4</c:v>
                      </c:pt>
                      <c:pt idx="6485">
                        <c:v>2.4</c:v>
                      </c:pt>
                      <c:pt idx="6486">
                        <c:v>2.4</c:v>
                      </c:pt>
                      <c:pt idx="6487">
                        <c:v>2.4</c:v>
                      </c:pt>
                      <c:pt idx="6488">
                        <c:v>2.4</c:v>
                      </c:pt>
                      <c:pt idx="6489">
                        <c:v>2.4</c:v>
                      </c:pt>
                      <c:pt idx="6490">
                        <c:v>2.4</c:v>
                      </c:pt>
                      <c:pt idx="6491">
                        <c:v>2.4</c:v>
                      </c:pt>
                      <c:pt idx="6492">
                        <c:v>2.4</c:v>
                      </c:pt>
                      <c:pt idx="6493">
                        <c:v>2.4</c:v>
                      </c:pt>
                      <c:pt idx="6494">
                        <c:v>2.4</c:v>
                      </c:pt>
                      <c:pt idx="6495">
                        <c:v>2.4</c:v>
                      </c:pt>
                      <c:pt idx="6496">
                        <c:v>2.4</c:v>
                      </c:pt>
                      <c:pt idx="6497">
                        <c:v>2.4</c:v>
                      </c:pt>
                      <c:pt idx="6498">
                        <c:v>2.4</c:v>
                      </c:pt>
                      <c:pt idx="6499">
                        <c:v>2.4</c:v>
                      </c:pt>
                      <c:pt idx="6500">
                        <c:v>2.4</c:v>
                      </c:pt>
                      <c:pt idx="6501">
                        <c:v>2.4</c:v>
                      </c:pt>
                      <c:pt idx="6502">
                        <c:v>2.3999999999999835</c:v>
                      </c:pt>
                      <c:pt idx="6503">
                        <c:v>2.4000000000000243</c:v>
                      </c:pt>
                      <c:pt idx="6504">
                        <c:v>2.4000000000000092</c:v>
                      </c:pt>
                      <c:pt idx="6505">
                        <c:v>2.3999999999999759</c:v>
                      </c:pt>
                      <c:pt idx="6506">
                        <c:v>2.3999999999999759</c:v>
                      </c:pt>
                      <c:pt idx="6507">
                        <c:v>2.4000000000000274</c:v>
                      </c:pt>
                      <c:pt idx="6508">
                        <c:v>2.3999999999999946</c:v>
                      </c:pt>
                      <c:pt idx="6509">
                        <c:v>2.3999999999999901</c:v>
                      </c:pt>
                      <c:pt idx="6510">
                        <c:v>2.3999999999999932</c:v>
                      </c:pt>
                      <c:pt idx="6511">
                        <c:v>2.3999999999999702</c:v>
                      </c:pt>
                      <c:pt idx="6512">
                        <c:v>2.4000000000000306</c:v>
                      </c:pt>
                      <c:pt idx="6513">
                        <c:v>2.3999999999999968</c:v>
                      </c:pt>
                      <c:pt idx="6514">
                        <c:v>2.4000000000000266</c:v>
                      </c:pt>
                      <c:pt idx="6515">
                        <c:v>2.3999999999999693</c:v>
                      </c:pt>
                      <c:pt idx="6516">
                        <c:v>2.3999999999999941</c:v>
                      </c:pt>
                      <c:pt idx="6517">
                        <c:v>2.400000000000031</c:v>
                      </c:pt>
                      <c:pt idx="6518">
                        <c:v>2.399999999999991</c:v>
                      </c:pt>
                      <c:pt idx="6519">
                        <c:v>2.4000000000000279</c:v>
                      </c:pt>
                      <c:pt idx="6520">
                        <c:v>2.4000000000000115</c:v>
                      </c:pt>
                      <c:pt idx="6521">
                        <c:v>2.3999999999999946</c:v>
                      </c:pt>
                      <c:pt idx="6522">
                        <c:v>2.4000000000000057</c:v>
                      </c:pt>
                      <c:pt idx="6523">
                        <c:v>2.3999999999999684</c:v>
                      </c:pt>
                      <c:pt idx="6524">
                        <c:v>2.400000000000015</c:v>
                      </c:pt>
                      <c:pt idx="6525">
                        <c:v>2.3999999999999875</c:v>
                      </c:pt>
                      <c:pt idx="6526">
                        <c:v>2.4000000000000119</c:v>
                      </c:pt>
                      <c:pt idx="6527">
                        <c:v>2.400000000000003</c:v>
                      </c:pt>
                      <c:pt idx="6528">
                        <c:v>2.400000000000011</c:v>
                      </c:pt>
                      <c:pt idx="6529">
                        <c:v>2.3999999999999706</c:v>
                      </c:pt>
                      <c:pt idx="6530">
                        <c:v>2.399999999999979</c:v>
                      </c:pt>
                      <c:pt idx="6531">
                        <c:v>2.3999999999999977</c:v>
                      </c:pt>
                      <c:pt idx="6532">
                        <c:v>2.4000000000000243</c:v>
                      </c:pt>
                      <c:pt idx="6533">
                        <c:v>2.4000000000000341</c:v>
                      </c:pt>
                      <c:pt idx="6534">
                        <c:v>2.3999999999999777</c:v>
                      </c:pt>
                      <c:pt idx="6535">
                        <c:v>2.4000000000000035</c:v>
                      </c:pt>
                      <c:pt idx="6536">
                        <c:v>2.400000000000019</c:v>
                      </c:pt>
                      <c:pt idx="6537">
                        <c:v>2.4000000000000252</c:v>
                      </c:pt>
                      <c:pt idx="6538">
                        <c:v>2.4000000000000088</c:v>
                      </c:pt>
                      <c:pt idx="6539">
                        <c:v>2.3999999999999932</c:v>
                      </c:pt>
                      <c:pt idx="6540">
                        <c:v>2.3999999999999817</c:v>
                      </c:pt>
                      <c:pt idx="6541">
                        <c:v>2.3999999999999746</c:v>
                      </c:pt>
                      <c:pt idx="6542">
                        <c:v>2.4000000000000346</c:v>
                      </c:pt>
                      <c:pt idx="6543">
                        <c:v>2.3999999999999884</c:v>
                      </c:pt>
                      <c:pt idx="6544">
                        <c:v>2.4000000000000257</c:v>
                      </c:pt>
                      <c:pt idx="6545">
                        <c:v>2.3999999999999986</c:v>
                      </c:pt>
                      <c:pt idx="6546">
                        <c:v>2.4000000000000115</c:v>
                      </c:pt>
                      <c:pt idx="6547">
                        <c:v>2.400000000000007</c:v>
                      </c:pt>
                      <c:pt idx="6548">
                        <c:v>2.399999999999995</c:v>
                      </c:pt>
                      <c:pt idx="6549">
                        <c:v>2.3999999999999919</c:v>
                      </c:pt>
                      <c:pt idx="6550">
                        <c:v>2.4000000000000243</c:v>
                      </c:pt>
                      <c:pt idx="6551">
                        <c:v>2.4000000000000146</c:v>
                      </c:pt>
                      <c:pt idx="6552">
                        <c:v>2.4000000000000266</c:v>
                      </c:pt>
                      <c:pt idx="6553">
                        <c:v>2.4000000000000234</c:v>
                      </c:pt>
                      <c:pt idx="6554">
                        <c:v>2.3999999999999808</c:v>
                      </c:pt>
                      <c:pt idx="6555">
                        <c:v>2.4000000000000248</c:v>
                      </c:pt>
                      <c:pt idx="6556">
                        <c:v>2.3999999999999924</c:v>
                      </c:pt>
                      <c:pt idx="6557">
                        <c:v>2.4000000000000314</c:v>
                      </c:pt>
                      <c:pt idx="6558">
                        <c:v>2.3999999999999977</c:v>
                      </c:pt>
                      <c:pt idx="6559">
                        <c:v>2.3999999999999915</c:v>
                      </c:pt>
                      <c:pt idx="6560">
                        <c:v>2.4000000000000128</c:v>
                      </c:pt>
                      <c:pt idx="6561">
                        <c:v>2.4000000000000083</c:v>
                      </c:pt>
                      <c:pt idx="6562">
                        <c:v>2.3999999999999733</c:v>
                      </c:pt>
                      <c:pt idx="6563">
                        <c:v>2.3999999999999746</c:v>
                      </c:pt>
                      <c:pt idx="6564">
                        <c:v>2.3999999999999662</c:v>
                      </c:pt>
                      <c:pt idx="6565">
                        <c:v>2.3999999999999924</c:v>
                      </c:pt>
                      <c:pt idx="6566">
                        <c:v>2.4000000000000004</c:v>
                      </c:pt>
                      <c:pt idx="6567">
                        <c:v>2.399999999999987</c:v>
                      </c:pt>
                      <c:pt idx="6568">
                        <c:v>2.4000000000000288</c:v>
                      </c:pt>
                      <c:pt idx="6569">
                        <c:v>2.399999999999967</c:v>
                      </c:pt>
                      <c:pt idx="6570">
                        <c:v>2.400000000000003</c:v>
                      </c:pt>
                      <c:pt idx="6571">
                        <c:v>2.3999999999999702</c:v>
                      </c:pt>
                      <c:pt idx="6572">
                        <c:v>2.3999999999999995</c:v>
                      </c:pt>
                      <c:pt idx="6573">
                        <c:v>2.3999999999999648</c:v>
                      </c:pt>
                      <c:pt idx="6574">
                        <c:v>2.400000000000019</c:v>
                      </c:pt>
                      <c:pt idx="6575">
                        <c:v>2.4000000000000026</c:v>
                      </c:pt>
                      <c:pt idx="6576">
                        <c:v>2.400000000000011</c:v>
                      </c:pt>
                      <c:pt idx="6577">
                        <c:v>2.4000000000000208</c:v>
                      </c:pt>
                      <c:pt idx="6578">
                        <c:v>2.3999999999999861</c:v>
                      </c:pt>
                      <c:pt idx="6579">
                        <c:v>2.3999999999999986</c:v>
                      </c:pt>
                      <c:pt idx="6580">
                        <c:v>2.3999999999999746</c:v>
                      </c:pt>
                      <c:pt idx="6581">
                        <c:v>2.3999999999999755</c:v>
                      </c:pt>
                      <c:pt idx="6582">
                        <c:v>2.3999999999999977</c:v>
                      </c:pt>
                      <c:pt idx="6583">
                        <c:v>2.4000000000000221</c:v>
                      </c:pt>
                      <c:pt idx="6584">
                        <c:v>2.3999999999999782</c:v>
                      </c:pt>
                      <c:pt idx="6585">
                        <c:v>2.4000000000000297</c:v>
                      </c:pt>
                      <c:pt idx="6586">
                        <c:v>2.3999999999999759</c:v>
                      </c:pt>
                      <c:pt idx="6587">
                        <c:v>2.4000000000000115</c:v>
                      </c:pt>
                      <c:pt idx="6588">
                        <c:v>2.4000000000000252</c:v>
                      </c:pt>
                      <c:pt idx="6589">
                        <c:v>2.400000000000003</c:v>
                      </c:pt>
                      <c:pt idx="6590">
                        <c:v>2.3999999999999946</c:v>
                      </c:pt>
                      <c:pt idx="6591">
                        <c:v>2.399999999999971</c:v>
                      </c:pt>
                      <c:pt idx="6592">
                        <c:v>2.3999999999999693</c:v>
                      </c:pt>
                      <c:pt idx="6593">
                        <c:v>2.4</c:v>
                      </c:pt>
                      <c:pt idx="6594">
                        <c:v>2.4</c:v>
                      </c:pt>
                      <c:pt idx="6595">
                        <c:v>2.4</c:v>
                      </c:pt>
                      <c:pt idx="6596">
                        <c:v>2.4</c:v>
                      </c:pt>
                      <c:pt idx="6597">
                        <c:v>2.4</c:v>
                      </c:pt>
                      <c:pt idx="6598">
                        <c:v>2.4</c:v>
                      </c:pt>
                      <c:pt idx="6599">
                        <c:v>2.4</c:v>
                      </c:pt>
                      <c:pt idx="6600">
                        <c:v>2.4</c:v>
                      </c:pt>
                      <c:pt idx="6601">
                        <c:v>2.4</c:v>
                      </c:pt>
                      <c:pt idx="6602">
                        <c:v>2.4</c:v>
                      </c:pt>
                      <c:pt idx="6603">
                        <c:v>2.4</c:v>
                      </c:pt>
                      <c:pt idx="6604">
                        <c:v>2.4</c:v>
                      </c:pt>
                      <c:pt idx="6605">
                        <c:v>2.4</c:v>
                      </c:pt>
                      <c:pt idx="6606">
                        <c:v>2.4</c:v>
                      </c:pt>
                      <c:pt idx="6607">
                        <c:v>2.4</c:v>
                      </c:pt>
                      <c:pt idx="6608">
                        <c:v>2.4</c:v>
                      </c:pt>
                      <c:pt idx="6609">
                        <c:v>2.4</c:v>
                      </c:pt>
                      <c:pt idx="6610">
                        <c:v>2.4</c:v>
                      </c:pt>
                      <c:pt idx="6611">
                        <c:v>2.4</c:v>
                      </c:pt>
                      <c:pt idx="6612">
                        <c:v>2.4</c:v>
                      </c:pt>
                      <c:pt idx="6613">
                        <c:v>2.4</c:v>
                      </c:pt>
                      <c:pt idx="6614">
                        <c:v>2.4</c:v>
                      </c:pt>
                      <c:pt idx="6615">
                        <c:v>2.4</c:v>
                      </c:pt>
                      <c:pt idx="6616">
                        <c:v>2.4</c:v>
                      </c:pt>
                      <c:pt idx="6617">
                        <c:v>2.4</c:v>
                      </c:pt>
                      <c:pt idx="6618">
                        <c:v>2.4</c:v>
                      </c:pt>
                      <c:pt idx="6619">
                        <c:v>2.4</c:v>
                      </c:pt>
                      <c:pt idx="6620">
                        <c:v>2.4</c:v>
                      </c:pt>
                      <c:pt idx="6621">
                        <c:v>2.4</c:v>
                      </c:pt>
                      <c:pt idx="6622">
                        <c:v>2.4</c:v>
                      </c:pt>
                      <c:pt idx="6623">
                        <c:v>2.4</c:v>
                      </c:pt>
                      <c:pt idx="6624">
                        <c:v>2.4</c:v>
                      </c:pt>
                      <c:pt idx="6625">
                        <c:v>2.4</c:v>
                      </c:pt>
                      <c:pt idx="6626">
                        <c:v>2.4</c:v>
                      </c:pt>
                      <c:pt idx="6627">
                        <c:v>2.4</c:v>
                      </c:pt>
                      <c:pt idx="6628">
                        <c:v>2.4</c:v>
                      </c:pt>
                      <c:pt idx="6629">
                        <c:v>2.4</c:v>
                      </c:pt>
                      <c:pt idx="6630">
                        <c:v>2.4</c:v>
                      </c:pt>
                      <c:pt idx="6631">
                        <c:v>2.4</c:v>
                      </c:pt>
                      <c:pt idx="6632">
                        <c:v>2.4</c:v>
                      </c:pt>
                      <c:pt idx="6633">
                        <c:v>2.4</c:v>
                      </c:pt>
                      <c:pt idx="6634">
                        <c:v>2.4</c:v>
                      </c:pt>
                      <c:pt idx="6635">
                        <c:v>2.4</c:v>
                      </c:pt>
                      <c:pt idx="6636">
                        <c:v>2.4</c:v>
                      </c:pt>
                      <c:pt idx="6637">
                        <c:v>2.4</c:v>
                      </c:pt>
                      <c:pt idx="6638">
                        <c:v>2.4</c:v>
                      </c:pt>
                      <c:pt idx="6639">
                        <c:v>2.4</c:v>
                      </c:pt>
                      <c:pt idx="6640">
                        <c:v>2.4</c:v>
                      </c:pt>
                      <c:pt idx="6641">
                        <c:v>2.4</c:v>
                      </c:pt>
                      <c:pt idx="6642">
                        <c:v>2.4</c:v>
                      </c:pt>
                      <c:pt idx="6643">
                        <c:v>2.4</c:v>
                      </c:pt>
                      <c:pt idx="6644">
                        <c:v>2.4</c:v>
                      </c:pt>
                      <c:pt idx="6645">
                        <c:v>2.4</c:v>
                      </c:pt>
                      <c:pt idx="6646">
                        <c:v>2.4</c:v>
                      </c:pt>
                      <c:pt idx="6647">
                        <c:v>2.4</c:v>
                      </c:pt>
                      <c:pt idx="6648">
                        <c:v>2.4</c:v>
                      </c:pt>
                      <c:pt idx="6649">
                        <c:v>2.4</c:v>
                      </c:pt>
                      <c:pt idx="6650">
                        <c:v>2.4</c:v>
                      </c:pt>
                      <c:pt idx="6651">
                        <c:v>2.4</c:v>
                      </c:pt>
                      <c:pt idx="6652">
                        <c:v>2.4</c:v>
                      </c:pt>
                      <c:pt idx="6653">
                        <c:v>2.4</c:v>
                      </c:pt>
                      <c:pt idx="6654">
                        <c:v>2.4</c:v>
                      </c:pt>
                      <c:pt idx="6655">
                        <c:v>2.4</c:v>
                      </c:pt>
                      <c:pt idx="6656">
                        <c:v>2.4</c:v>
                      </c:pt>
                      <c:pt idx="6657">
                        <c:v>2.4</c:v>
                      </c:pt>
                      <c:pt idx="6658">
                        <c:v>2.4</c:v>
                      </c:pt>
                      <c:pt idx="6659">
                        <c:v>2.4</c:v>
                      </c:pt>
                      <c:pt idx="6660">
                        <c:v>2.4</c:v>
                      </c:pt>
                      <c:pt idx="6661">
                        <c:v>2.4</c:v>
                      </c:pt>
                      <c:pt idx="6662">
                        <c:v>2.4</c:v>
                      </c:pt>
                      <c:pt idx="6663">
                        <c:v>2.4</c:v>
                      </c:pt>
                      <c:pt idx="6664">
                        <c:v>2.4</c:v>
                      </c:pt>
                      <c:pt idx="6665">
                        <c:v>2.4</c:v>
                      </c:pt>
                      <c:pt idx="6666">
                        <c:v>2.4</c:v>
                      </c:pt>
                      <c:pt idx="6667">
                        <c:v>2.4</c:v>
                      </c:pt>
                      <c:pt idx="6668">
                        <c:v>2.4</c:v>
                      </c:pt>
                      <c:pt idx="6669">
                        <c:v>2.4</c:v>
                      </c:pt>
                      <c:pt idx="6670">
                        <c:v>2.4</c:v>
                      </c:pt>
                      <c:pt idx="6671">
                        <c:v>2.4</c:v>
                      </c:pt>
                      <c:pt idx="6672">
                        <c:v>2.4</c:v>
                      </c:pt>
                      <c:pt idx="6673">
                        <c:v>2.4</c:v>
                      </c:pt>
                      <c:pt idx="6674">
                        <c:v>2.4</c:v>
                      </c:pt>
                      <c:pt idx="6675">
                        <c:v>2.4</c:v>
                      </c:pt>
                      <c:pt idx="6676">
                        <c:v>2.4</c:v>
                      </c:pt>
                      <c:pt idx="6677">
                        <c:v>2.4</c:v>
                      </c:pt>
                      <c:pt idx="6678">
                        <c:v>2.4</c:v>
                      </c:pt>
                      <c:pt idx="6679">
                        <c:v>2.4</c:v>
                      </c:pt>
                      <c:pt idx="6680">
                        <c:v>2.4</c:v>
                      </c:pt>
                      <c:pt idx="6681">
                        <c:v>2.4</c:v>
                      </c:pt>
                      <c:pt idx="6682">
                        <c:v>2.4</c:v>
                      </c:pt>
                      <c:pt idx="6683">
                        <c:v>2.3999999999999706</c:v>
                      </c:pt>
                      <c:pt idx="6684">
                        <c:v>2.3999999999999684</c:v>
                      </c:pt>
                      <c:pt idx="6685">
                        <c:v>2.4000000000000177</c:v>
                      </c:pt>
                      <c:pt idx="6686">
                        <c:v>2.4000000000000163</c:v>
                      </c:pt>
                      <c:pt idx="6687">
                        <c:v>2.4000000000000226</c:v>
                      </c:pt>
                      <c:pt idx="6688">
                        <c:v>2.4000000000000141</c:v>
                      </c:pt>
                      <c:pt idx="6689">
                        <c:v>2.4000000000000234</c:v>
                      </c:pt>
                      <c:pt idx="6690">
                        <c:v>2.4000000000000252</c:v>
                      </c:pt>
                      <c:pt idx="6691">
                        <c:v>2.3999999999999853</c:v>
                      </c:pt>
                      <c:pt idx="6692">
                        <c:v>2.3999999999999782</c:v>
                      </c:pt>
                      <c:pt idx="6693">
                        <c:v>2.4000000000000021</c:v>
                      </c:pt>
                      <c:pt idx="6694">
                        <c:v>2.3999999999999786</c:v>
                      </c:pt>
                      <c:pt idx="6695">
                        <c:v>2.399999999999995</c:v>
                      </c:pt>
                      <c:pt idx="6696">
                        <c:v>2.3999999999999901</c:v>
                      </c:pt>
                      <c:pt idx="6697">
                        <c:v>2.4000000000000008</c:v>
                      </c:pt>
                      <c:pt idx="6698">
                        <c:v>2.3999999999999977</c:v>
                      </c:pt>
                      <c:pt idx="6699">
                        <c:v>2.4000000000000172</c:v>
                      </c:pt>
                      <c:pt idx="6700">
                        <c:v>2.399999999999995</c:v>
                      </c:pt>
                      <c:pt idx="6701">
                        <c:v>2.4000000000000212</c:v>
                      </c:pt>
                      <c:pt idx="6702">
                        <c:v>2.3999999999999759</c:v>
                      </c:pt>
                      <c:pt idx="6703">
                        <c:v>2.4</c:v>
                      </c:pt>
                      <c:pt idx="6704">
                        <c:v>2.4</c:v>
                      </c:pt>
                      <c:pt idx="6705">
                        <c:v>2.4</c:v>
                      </c:pt>
                      <c:pt idx="6706">
                        <c:v>2.4</c:v>
                      </c:pt>
                      <c:pt idx="6707">
                        <c:v>2.4</c:v>
                      </c:pt>
                      <c:pt idx="6708">
                        <c:v>2.4</c:v>
                      </c:pt>
                      <c:pt idx="6709">
                        <c:v>2.4</c:v>
                      </c:pt>
                      <c:pt idx="6710">
                        <c:v>2.4</c:v>
                      </c:pt>
                      <c:pt idx="6711">
                        <c:v>2.4</c:v>
                      </c:pt>
                      <c:pt idx="6712">
                        <c:v>2.4</c:v>
                      </c:pt>
                      <c:pt idx="6713">
                        <c:v>2.4</c:v>
                      </c:pt>
                      <c:pt idx="6714">
                        <c:v>2.4</c:v>
                      </c:pt>
                      <c:pt idx="6715">
                        <c:v>2.4</c:v>
                      </c:pt>
                      <c:pt idx="6716">
                        <c:v>2.4</c:v>
                      </c:pt>
                      <c:pt idx="6717">
                        <c:v>2.4</c:v>
                      </c:pt>
                      <c:pt idx="6718">
                        <c:v>2.4</c:v>
                      </c:pt>
                      <c:pt idx="6719">
                        <c:v>2.4</c:v>
                      </c:pt>
                      <c:pt idx="6720">
                        <c:v>2.4</c:v>
                      </c:pt>
                      <c:pt idx="6721">
                        <c:v>2.4</c:v>
                      </c:pt>
                      <c:pt idx="6722">
                        <c:v>2.4</c:v>
                      </c:pt>
                      <c:pt idx="6723">
                        <c:v>2.4</c:v>
                      </c:pt>
                      <c:pt idx="6724">
                        <c:v>2.4</c:v>
                      </c:pt>
                      <c:pt idx="6725">
                        <c:v>2.4</c:v>
                      </c:pt>
                      <c:pt idx="6726">
                        <c:v>2.4</c:v>
                      </c:pt>
                      <c:pt idx="6727">
                        <c:v>2.4</c:v>
                      </c:pt>
                      <c:pt idx="6728">
                        <c:v>2.4</c:v>
                      </c:pt>
                      <c:pt idx="6729">
                        <c:v>2.4</c:v>
                      </c:pt>
                      <c:pt idx="6730">
                        <c:v>2.4</c:v>
                      </c:pt>
                      <c:pt idx="6731">
                        <c:v>2.4</c:v>
                      </c:pt>
                      <c:pt idx="6732">
                        <c:v>2.4</c:v>
                      </c:pt>
                      <c:pt idx="6733">
                        <c:v>2.4</c:v>
                      </c:pt>
                      <c:pt idx="6734">
                        <c:v>2.4</c:v>
                      </c:pt>
                      <c:pt idx="6735">
                        <c:v>2.4</c:v>
                      </c:pt>
                      <c:pt idx="6736">
                        <c:v>2.4</c:v>
                      </c:pt>
                      <c:pt idx="6737">
                        <c:v>2.4</c:v>
                      </c:pt>
                      <c:pt idx="6738">
                        <c:v>2.4</c:v>
                      </c:pt>
                      <c:pt idx="6739">
                        <c:v>2.4</c:v>
                      </c:pt>
                      <c:pt idx="6740">
                        <c:v>2.4</c:v>
                      </c:pt>
                      <c:pt idx="6741">
                        <c:v>2.4</c:v>
                      </c:pt>
                      <c:pt idx="6742">
                        <c:v>2.4</c:v>
                      </c:pt>
                      <c:pt idx="6743">
                        <c:v>2.4</c:v>
                      </c:pt>
                      <c:pt idx="6744">
                        <c:v>2.4</c:v>
                      </c:pt>
                      <c:pt idx="6745">
                        <c:v>2.3999999999999799</c:v>
                      </c:pt>
                      <c:pt idx="6746">
                        <c:v>2.4000000000000092</c:v>
                      </c:pt>
                      <c:pt idx="6747">
                        <c:v>2.3999999999999675</c:v>
                      </c:pt>
                      <c:pt idx="6748">
                        <c:v>2.3999999999999697</c:v>
                      </c:pt>
                      <c:pt idx="6749">
                        <c:v>2.4000000000000026</c:v>
                      </c:pt>
                      <c:pt idx="6750">
                        <c:v>2.3999999999999724</c:v>
                      </c:pt>
                      <c:pt idx="6751">
                        <c:v>2.400000000000011</c:v>
                      </c:pt>
                      <c:pt idx="6752">
                        <c:v>2.3999999999999844</c:v>
                      </c:pt>
                      <c:pt idx="6753">
                        <c:v>2.400000000000035</c:v>
                      </c:pt>
                      <c:pt idx="6754">
                        <c:v>2.3999999999999977</c:v>
                      </c:pt>
                      <c:pt idx="6755">
                        <c:v>2.4000000000000243</c:v>
                      </c:pt>
                      <c:pt idx="6756">
                        <c:v>2.3999999999999844</c:v>
                      </c:pt>
                      <c:pt idx="6757">
                        <c:v>2.4000000000000261</c:v>
                      </c:pt>
                      <c:pt idx="6758">
                        <c:v>2.399999999999983</c:v>
                      </c:pt>
                      <c:pt idx="6759">
                        <c:v>2.4000000000000319</c:v>
                      </c:pt>
                      <c:pt idx="6760">
                        <c:v>2.4</c:v>
                      </c:pt>
                      <c:pt idx="6761">
                        <c:v>2.4</c:v>
                      </c:pt>
                      <c:pt idx="6762">
                        <c:v>2.4</c:v>
                      </c:pt>
                      <c:pt idx="6763">
                        <c:v>2.4</c:v>
                      </c:pt>
                      <c:pt idx="6764">
                        <c:v>2.4</c:v>
                      </c:pt>
                      <c:pt idx="6765">
                        <c:v>2.4000000000000221</c:v>
                      </c:pt>
                      <c:pt idx="6766">
                        <c:v>2.3999999999999733</c:v>
                      </c:pt>
                      <c:pt idx="6767">
                        <c:v>2.4000000000000092</c:v>
                      </c:pt>
                      <c:pt idx="6768">
                        <c:v>2.4000000000000226</c:v>
                      </c:pt>
                      <c:pt idx="6769">
                        <c:v>2.4000000000000128</c:v>
                      </c:pt>
                      <c:pt idx="6770">
                        <c:v>2.400000000000035</c:v>
                      </c:pt>
                      <c:pt idx="6771">
                        <c:v>2.4</c:v>
                      </c:pt>
                      <c:pt idx="6772">
                        <c:v>2.4</c:v>
                      </c:pt>
                      <c:pt idx="6773">
                        <c:v>2.4</c:v>
                      </c:pt>
                      <c:pt idx="6774">
                        <c:v>2.4</c:v>
                      </c:pt>
                      <c:pt idx="6775">
                        <c:v>2.4</c:v>
                      </c:pt>
                      <c:pt idx="6776">
                        <c:v>2.4</c:v>
                      </c:pt>
                      <c:pt idx="6777">
                        <c:v>2.4</c:v>
                      </c:pt>
                      <c:pt idx="6778">
                        <c:v>2.4</c:v>
                      </c:pt>
                      <c:pt idx="6779">
                        <c:v>2.4</c:v>
                      </c:pt>
                      <c:pt idx="6780">
                        <c:v>2.4</c:v>
                      </c:pt>
                      <c:pt idx="6781">
                        <c:v>2.4</c:v>
                      </c:pt>
                      <c:pt idx="6782">
                        <c:v>2.4</c:v>
                      </c:pt>
                      <c:pt idx="6783">
                        <c:v>2.4</c:v>
                      </c:pt>
                      <c:pt idx="6784">
                        <c:v>2.4</c:v>
                      </c:pt>
                      <c:pt idx="6785">
                        <c:v>2.4</c:v>
                      </c:pt>
                      <c:pt idx="6786">
                        <c:v>2.4</c:v>
                      </c:pt>
                      <c:pt idx="6787">
                        <c:v>2.4</c:v>
                      </c:pt>
                      <c:pt idx="6788">
                        <c:v>2.4</c:v>
                      </c:pt>
                      <c:pt idx="6789">
                        <c:v>2.4</c:v>
                      </c:pt>
                      <c:pt idx="6790">
                        <c:v>2.4</c:v>
                      </c:pt>
                      <c:pt idx="6791">
                        <c:v>2.4</c:v>
                      </c:pt>
                      <c:pt idx="6792">
                        <c:v>2.4</c:v>
                      </c:pt>
                      <c:pt idx="6793">
                        <c:v>2.4</c:v>
                      </c:pt>
                      <c:pt idx="6794">
                        <c:v>2.4</c:v>
                      </c:pt>
                      <c:pt idx="6795">
                        <c:v>2.4000000000000044</c:v>
                      </c:pt>
                      <c:pt idx="6796">
                        <c:v>2.4000000000000128</c:v>
                      </c:pt>
                      <c:pt idx="6797">
                        <c:v>2.4000000000000261</c:v>
                      </c:pt>
                      <c:pt idx="6798">
                        <c:v>2.3999999999999759</c:v>
                      </c:pt>
                      <c:pt idx="6799">
                        <c:v>2.4000000000000181</c:v>
                      </c:pt>
                      <c:pt idx="6800">
                        <c:v>2.4000000000000101</c:v>
                      </c:pt>
                      <c:pt idx="6801">
                        <c:v>2.3999999999999799</c:v>
                      </c:pt>
                      <c:pt idx="6802">
                        <c:v>2.4000000000000221</c:v>
                      </c:pt>
                      <c:pt idx="6803">
                        <c:v>2.4000000000000288</c:v>
                      </c:pt>
                      <c:pt idx="6804">
                        <c:v>2.4000000000000004</c:v>
                      </c:pt>
                      <c:pt idx="6805">
                        <c:v>2.3999999999999657</c:v>
                      </c:pt>
                      <c:pt idx="6806">
                        <c:v>2.4000000000000035</c:v>
                      </c:pt>
                      <c:pt idx="6807">
                        <c:v>2.3999999999999666</c:v>
                      </c:pt>
                      <c:pt idx="6808">
                        <c:v>2.4000000000000297</c:v>
                      </c:pt>
                      <c:pt idx="6809">
                        <c:v>2.3999999999999844</c:v>
                      </c:pt>
                      <c:pt idx="6810">
                        <c:v>2.3999999999999799</c:v>
                      </c:pt>
                      <c:pt idx="6811">
                        <c:v>2.4000000000000137</c:v>
                      </c:pt>
                      <c:pt idx="6812">
                        <c:v>2.4000000000000301</c:v>
                      </c:pt>
                      <c:pt idx="6813">
                        <c:v>2.4000000000000234</c:v>
                      </c:pt>
                      <c:pt idx="6814">
                        <c:v>2.3999999999999981</c:v>
                      </c:pt>
                      <c:pt idx="6815">
                        <c:v>2.3999999999999742</c:v>
                      </c:pt>
                      <c:pt idx="6816">
                        <c:v>2.3999999999999986</c:v>
                      </c:pt>
                      <c:pt idx="6817">
                        <c:v>2.399999999999975</c:v>
                      </c:pt>
                      <c:pt idx="6818">
                        <c:v>2.399999999999999</c:v>
                      </c:pt>
                      <c:pt idx="6819">
                        <c:v>2.4000000000000297</c:v>
                      </c:pt>
                      <c:pt idx="6820">
                        <c:v>2.4000000000000119</c:v>
                      </c:pt>
                      <c:pt idx="6821">
                        <c:v>2.4000000000000008</c:v>
                      </c:pt>
                      <c:pt idx="6822">
                        <c:v>2.4000000000000199</c:v>
                      </c:pt>
                      <c:pt idx="6823">
                        <c:v>2.4000000000000079</c:v>
                      </c:pt>
                      <c:pt idx="6824">
                        <c:v>2.3999999999999719</c:v>
                      </c:pt>
                      <c:pt idx="6825">
                        <c:v>2.3999999999999995</c:v>
                      </c:pt>
                      <c:pt idx="6826">
                        <c:v>2.3999999999999799</c:v>
                      </c:pt>
                      <c:pt idx="6827">
                        <c:v>2.4000000000000083</c:v>
                      </c:pt>
                      <c:pt idx="6828">
                        <c:v>2.3999999999999684</c:v>
                      </c:pt>
                      <c:pt idx="6829">
                        <c:v>2.3999999999999826</c:v>
                      </c:pt>
                      <c:pt idx="6830">
                        <c:v>2.4000000000000039</c:v>
                      </c:pt>
                      <c:pt idx="6831">
                        <c:v>2.4000000000000066</c:v>
                      </c:pt>
                      <c:pt idx="6832">
                        <c:v>2.4000000000000106</c:v>
                      </c:pt>
                      <c:pt idx="6833">
                        <c:v>2.399999999999983</c:v>
                      </c:pt>
                      <c:pt idx="6834">
                        <c:v>2.3999999999999808</c:v>
                      </c:pt>
                      <c:pt idx="6835">
                        <c:v>2.3999999999999666</c:v>
                      </c:pt>
                      <c:pt idx="6836">
                        <c:v>2.3999999999999924</c:v>
                      </c:pt>
                      <c:pt idx="6837">
                        <c:v>2.3999999999999719</c:v>
                      </c:pt>
                      <c:pt idx="6838">
                        <c:v>2.4000000000000026</c:v>
                      </c:pt>
                      <c:pt idx="6839">
                        <c:v>2.3999999999999879</c:v>
                      </c:pt>
                      <c:pt idx="6840">
                        <c:v>2.3999999999999777</c:v>
                      </c:pt>
                      <c:pt idx="6841">
                        <c:v>2.3999999999999888</c:v>
                      </c:pt>
                      <c:pt idx="6842">
                        <c:v>2.4000000000000146</c:v>
                      </c:pt>
                      <c:pt idx="6843">
                        <c:v>2.4000000000000159</c:v>
                      </c:pt>
                      <c:pt idx="6844">
                        <c:v>2.3999999999999684</c:v>
                      </c:pt>
                      <c:pt idx="6845">
                        <c:v>2.399999999999999</c:v>
                      </c:pt>
                      <c:pt idx="6846">
                        <c:v>2.3999999999999648</c:v>
                      </c:pt>
                      <c:pt idx="6847">
                        <c:v>2.400000000000035</c:v>
                      </c:pt>
                      <c:pt idx="6848">
                        <c:v>2.4000000000000243</c:v>
                      </c:pt>
                      <c:pt idx="6849">
                        <c:v>2.3999999999999679</c:v>
                      </c:pt>
                      <c:pt idx="6850">
                        <c:v>2.4000000000000088</c:v>
                      </c:pt>
                      <c:pt idx="6851">
                        <c:v>2.3999999999999782</c:v>
                      </c:pt>
                      <c:pt idx="6852">
                        <c:v>2.3999999999999941</c:v>
                      </c:pt>
                      <c:pt idx="6853">
                        <c:v>2.4000000000000137</c:v>
                      </c:pt>
                      <c:pt idx="6854">
                        <c:v>2.3999999999999995</c:v>
                      </c:pt>
                      <c:pt idx="6855">
                        <c:v>2.3999999999999968</c:v>
                      </c:pt>
                      <c:pt idx="6856">
                        <c:v>2.3999999999999924</c:v>
                      </c:pt>
                      <c:pt idx="6857">
                        <c:v>2.4000000000000021</c:v>
                      </c:pt>
                      <c:pt idx="6858">
                        <c:v>2.4000000000000004</c:v>
                      </c:pt>
                      <c:pt idx="6859">
                        <c:v>2.4000000000000119</c:v>
                      </c:pt>
                      <c:pt idx="6860">
                        <c:v>2.3999999999999848</c:v>
                      </c:pt>
                      <c:pt idx="6861">
                        <c:v>2.4000000000000048</c:v>
                      </c:pt>
                      <c:pt idx="6862">
                        <c:v>2.4000000000000155</c:v>
                      </c:pt>
                      <c:pt idx="6863">
                        <c:v>2.4000000000000017</c:v>
                      </c:pt>
                      <c:pt idx="6864">
                        <c:v>2.3999999999999901</c:v>
                      </c:pt>
                      <c:pt idx="6865">
                        <c:v>2.3999999999999835</c:v>
                      </c:pt>
                      <c:pt idx="6866">
                        <c:v>2.4000000000000066</c:v>
                      </c:pt>
                      <c:pt idx="6867">
                        <c:v>2.3999999999999932</c:v>
                      </c:pt>
                      <c:pt idx="6868">
                        <c:v>2.4000000000000168</c:v>
                      </c:pt>
                      <c:pt idx="6869">
                        <c:v>2.4000000000000128</c:v>
                      </c:pt>
                      <c:pt idx="6870">
                        <c:v>2.3999999999999844</c:v>
                      </c:pt>
                      <c:pt idx="6871">
                        <c:v>2.3999999999999919</c:v>
                      </c:pt>
                      <c:pt idx="6872">
                        <c:v>2.4000000000000137</c:v>
                      </c:pt>
                      <c:pt idx="6873">
                        <c:v>2.3999999999999941</c:v>
                      </c:pt>
                      <c:pt idx="6874">
                        <c:v>2.3999999999999924</c:v>
                      </c:pt>
                      <c:pt idx="6875">
                        <c:v>2.4000000000000017</c:v>
                      </c:pt>
                      <c:pt idx="6876">
                        <c:v>2.399999999999991</c:v>
                      </c:pt>
                      <c:pt idx="6877">
                        <c:v>2.4000000000000075</c:v>
                      </c:pt>
                      <c:pt idx="6878">
                        <c:v>2.4000000000000061</c:v>
                      </c:pt>
                      <c:pt idx="6879">
                        <c:v>2.400000000000015</c:v>
                      </c:pt>
                      <c:pt idx="6880">
                        <c:v>2.3999999999999901</c:v>
                      </c:pt>
                      <c:pt idx="6881">
                        <c:v>2.4000000000000163</c:v>
                      </c:pt>
                      <c:pt idx="6882">
                        <c:v>2.3999999999999915</c:v>
                      </c:pt>
                      <c:pt idx="6883">
                        <c:v>2.4000000000000155</c:v>
                      </c:pt>
                      <c:pt idx="6884">
                        <c:v>2.4</c:v>
                      </c:pt>
                      <c:pt idx="6885">
                        <c:v>2.4</c:v>
                      </c:pt>
                      <c:pt idx="6886">
                        <c:v>2.4</c:v>
                      </c:pt>
                      <c:pt idx="6887">
                        <c:v>2.4</c:v>
                      </c:pt>
                      <c:pt idx="6888">
                        <c:v>2.4</c:v>
                      </c:pt>
                      <c:pt idx="6889">
                        <c:v>2.4</c:v>
                      </c:pt>
                      <c:pt idx="6890">
                        <c:v>2.4</c:v>
                      </c:pt>
                      <c:pt idx="6891">
                        <c:v>2.4</c:v>
                      </c:pt>
                      <c:pt idx="6892">
                        <c:v>2.4</c:v>
                      </c:pt>
                      <c:pt idx="6893">
                        <c:v>2.4</c:v>
                      </c:pt>
                      <c:pt idx="6894">
                        <c:v>2.4</c:v>
                      </c:pt>
                      <c:pt idx="6895">
                        <c:v>2.4</c:v>
                      </c:pt>
                      <c:pt idx="6896">
                        <c:v>2.4</c:v>
                      </c:pt>
                      <c:pt idx="6897">
                        <c:v>2.4</c:v>
                      </c:pt>
                      <c:pt idx="6898">
                        <c:v>2.4</c:v>
                      </c:pt>
                      <c:pt idx="6899">
                        <c:v>2.4</c:v>
                      </c:pt>
                      <c:pt idx="6900">
                        <c:v>2.4</c:v>
                      </c:pt>
                      <c:pt idx="6901">
                        <c:v>2.4</c:v>
                      </c:pt>
                      <c:pt idx="6902">
                        <c:v>2.4</c:v>
                      </c:pt>
                      <c:pt idx="6903">
                        <c:v>2.4</c:v>
                      </c:pt>
                      <c:pt idx="6904">
                        <c:v>2.4</c:v>
                      </c:pt>
                      <c:pt idx="6905">
                        <c:v>2.4</c:v>
                      </c:pt>
                      <c:pt idx="6906">
                        <c:v>2.4</c:v>
                      </c:pt>
                      <c:pt idx="6907">
                        <c:v>2.4</c:v>
                      </c:pt>
                      <c:pt idx="6908">
                        <c:v>2.4</c:v>
                      </c:pt>
                      <c:pt idx="6909">
                        <c:v>2.4</c:v>
                      </c:pt>
                      <c:pt idx="6910">
                        <c:v>2.4</c:v>
                      </c:pt>
                      <c:pt idx="6911">
                        <c:v>2.4</c:v>
                      </c:pt>
                      <c:pt idx="6912">
                        <c:v>2.4</c:v>
                      </c:pt>
                      <c:pt idx="6913">
                        <c:v>2.4</c:v>
                      </c:pt>
                      <c:pt idx="6914">
                        <c:v>2.4</c:v>
                      </c:pt>
                      <c:pt idx="6915">
                        <c:v>2.4</c:v>
                      </c:pt>
                      <c:pt idx="6916">
                        <c:v>2.4</c:v>
                      </c:pt>
                      <c:pt idx="6917">
                        <c:v>2.4</c:v>
                      </c:pt>
                      <c:pt idx="6918">
                        <c:v>2.4</c:v>
                      </c:pt>
                      <c:pt idx="6919">
                        <c:v>2.4</c:v>
                      </c:pt>
                      <c:pt idx="6920">
                        <c:v>2.4</c:v>
                      </c:pt>
                      <c:pt idx="6921">
                        <c:v>2.4</c:v>
                      </c:pt>
                      <c:pt idx="6922">
                        <c:v>2.4</c:v>
                      </c:pt>
                      <c:pt idx="6923">
                        <c:v>2.4</c:v>
                      </c:pt>
                      <c:pt idx="6924">
                        <c:v>2.3999999999999861</c:v>
                      </c:pt>
                      <c:pt idx="6925">
                        <c:v>2.400000000000027</c:v>
                      </c:pt>
                      <c:pt idx="6926">
                        <c:v>2.4000000000000075</c:v>
                      </c:pt>
                      <c:pt idx="6927">
                        <c:v>2.4000000000000137</c:v>
                      </c:pt>
                      <c:pt idx="6928">
                        <c:v>2.3999999999999906</c:v>
                      </c:pt>
                      <c:pt idx="6929">
                        <c:v>2.4</c:v>
                      </c:pt>
                      <c:pt idx="6930">
                        <c:v>2.4</c:v>
                      </c:pt>
                      <c:pt idx="6931">
                        <c:v>2.4</c:v>
                      </c:pt>
                      <c:pt idx="6932">
                        <c:v>2.4</c:v>
                      </c:pt>
                      <c:pt idx="6933">
                        <c:v>2.4</c:v>
                      </c:pt>
                      <c:pt idx="6934">
                        <c:v>2.4</c:v>
                      </c:pt>
                      <c:pt idx="6935">
                        <c:v>2.4</c:v>
                      </c:pt>
                      <c:pt idx="6936">
                        <c:v>2.4</c:v>
                      </c:pt>
                      <c:pt idx="6937">
                        <c:v>2.4</c:v>
                      </c:pt>
                      <c:pt idx="6938">
                        <c:v>2.4</c:v>
                      </c:pt>
                      <c:pt idx="6939">
                        <c:v>2.4</c:v>
                      </c:pt>
                      <c:pt idx="6940">
                        <c:v>2.4</c:v>
                      </c:pt>
                      <c:pt idx="6941">
                        <c:v>2.4</c:v>
                      </c:pt>
                      <c:pt idx="6942">
                        <c:v>2.4</c:v>
                      </c:pt>
                      <c:pt idx="6943">
                        <c:v>2.4</c:v>
                      </c:pt>
                      <c:pt idx="6944">
                        <c:v>2.399999999999991</c:v>
                      </c:pt>
                      <c:pt idx="6945">
                        <c:v>2.3999999999999755</c:v>
                      </c:pt>
                      <c:pt idx="6946">
                        <c:v>2.4000000000000306</c:v>
                      </c:pt>
                      <c:pt idx="6947">
                        <c:v>2.4000000000000048</c:v>
                      </c:pt>
                      <c:pt idx="6948">
                        <c:v>2.3999999999999693</c:v>
                      </c:pt>
                      <c:pt idx="6949">
                        <c:v>2.3999999999999733</c:v>
                      </c:pt>
                      <c:pt idx="6950">
                        <c:v>2.399999999999987</c:v>
                      </c:pt>
                      <c:pt idx="6951">
                        <c:v>2.3999999999999835</c:v>
                      </c:pt>
                      <c:pt idx="6952">
                        <c:v>2.4000000000000066</c:v>
                      </c:pt>
                      <c:pt idx="6953">
                        <c:v>2.4</c:v>
                      </c:pt>
                      <c:pt idx="6954">
                        <c:v>2.4</c:v>
                      </c:pt>
                      <c:pt idx="6955">
                        <c:v>2.4</c:v>
                      </c:pt>
                      <c:pt idx="6956">
                        <c:v>2.4</c:v>
                      </c:pt>
                      <c:pt idx="6957">
                        <c:v>2.4</c:v>
                      </c:pt>
                      <c:pt idx="6958">
                        <c:v>2.4</c:v>
                      </c:pt>
                      <c:pt idx="6959">
                        <c:v>2.4</c:v>
                      </c:pt>
                      <c:pt idx="6960">
                        <c:v>2.4</c:v>
                      </c:pt>
                      <c:pt idx="6961">
                        <c:v>2.4</c:v>
                      </c:pt>
                      <c:pt idx="6962">
                        <c:v>2.4</c:v>
                      </c:pt>
                      <c:pt idx="6963">
                        <c:v>2.4</c:v>
                      </c:pt>
                      <c:pt idx="6964">
                        <c:v>2.4</c:v>
                      </c:pt>
                      <c:pt idx="6965">
                        <c:v>2.4</c:v>
                      </c:pt>
                      <c:pt idx="6966">
                        <c:v>2.4</c:v>
                      </c:pt>
                      <c:pt idx="6967">
                        <c:v>2.4</c:v>
                      </c:pt>
                      <c:pt idx="6968">
                        <c:v>2.4</c:v>
                      </c:pt>
                      <c:pt idx="6969">
                        <c:v>2.4</c:v>
                      </c:pt>
                      <c:pt idx="6970">
                        <c:v>2.4</c:v>
                      </c:pt>
                      <c:pt idx="6971">
                        <c:v>2.4</c:v>
                      </c:pt>
                      <c:pt idx="6972">
                        <c:v>2.4</c:v>
                      </c:pt>
                      <c:pt idx="6973">
                        <c:v>2.4</c:v>
                      </c:pt>
                      <c:pt idx="6974">
                        <c:v>2.4</c:v>
                      </c:pt>
                      <c:pt idx="6975">
                        <c:v>2.4</c:v>
                      </c:pt>
                      <c:pt idx="6976">
                        <c:v>2.4</c:v>
                      </c:pt>
                      <c:pt idx="6977">
                        <c:v>2.4</c:v>
                      </c:pt>
                      <c:pt idx="6978">
                        <c:v>2.4</c:v>
                      </c:pt>
                      <c:pt idx="6979">
                        <c:v>2.4</c:v>
                      </c:pt>
                      <c:pt idx="6980">
                        <c:v>2.4</c:v>
                      </c:pt>
                      <c:pt idx="6981">
                        <c:v>2.4</c:v>
                      </c:pt>
                      <c:pt idx="6982">
                        <c:v>2.4</c:v>
                      </c:pt>
                      <c:pt idx="6983">
                        <c:v>2.4</c:v>
                      </c:pt>
                      <c:pt idx="6984">
                        <c:v>2.4</c:v>
                      </c:pt>
                      <c:pt idx="6985">
                        <c:v>2.4</c:v>
                      </c:pt>
                      <c:pt idx="6986">
                        <c:v>2.4</c:v>
                      </c:pt>
                      <c:pt idx="6987">
                        <c:v>2.4</c:v>
                      </c:pt>
                      <c:pt idx="6988">
                        <c:v>2.4</c:v>
                      </c:pt>
                      <c:pt idx="6989">
                        <c:v>2.4</c:v>
                      </c:pt>
                      <c:pt idx="6990">
                        <c:v>2.4</c:v>
                      </c:pt>
                      <c:pt idx="6991">
                        <c:v>2.4</c:v>
                      </c:pt>
                      <c:pt idx="6992">
                        <c:v>2.4</c:v>
                      </c:pt>
                      <c:pt idx="6993">
                        <c:v>2.4</c:v>
                      </c:pt>
                      <c:pt idx="6994">
                        <c:v>2.4</c:v>
                      </c:pt>
                      <c:pt idx="6995">
                        <c:v>2.5376752050000002</c:v>
                      </c:pt>
                      <c:pt idx="6996">
                        <c:v>2.5606890130000002</c:v>
                      </c:pt>
                      <c:pt idx="6997">
                        <c:v>2.5953824349999994</c:v>
                      </c:pt>
                      <c:pt idx="6998">
                        <c:v>2.6351063030000006</c:v>
                      </c:pt>
                      <c:pt idx="6999">
                        <c:v>2.4350629970000002</c:v>
                      </c:pt>
                      <c:pt idx="7000">
                        <c:v>2.4</c:v>
                      </c:pt>
                      <c:pt idx="7001">
                        <c:v>2.5263294790000002</c:v>
                      </c:pt>
                      <c:pt idx="7002">
                        <c:v>2.6972198870000001</c:v>
                      </c:pt>
                      <c:pt idx="7003">
                        <c:v>2.9173968109999997</c:v>
                      </c:pt>
                      <c:pt idx="7004">
                        <c:v>2.7943216840000007</c:v>
                      </c:pt>
                      <c:pt idx="7005">
                        <c:v>2.6233587319999998</c:v>
                      </c:pt>
                      <c:pt idx="7006">
                        <c:v>2.5443426870000003</c:v>
                      </c:pt>
                      <c:pt idx="7007">
                        <c:v>2.562378947</c:v>
                      </c:pt>
                      <c:pt idx="7008">
                        <c:v>2.4623018839999995</c:v>
                      </c:pt>
                      <c:pt idx="7009">
                        <c:v>2.4</c:v>
                      </c:pt>
                      <c:pt idx="7010">
                        <c:v>2.4</c:v>
                      </c:pt>
                      <c:pt idx="7011">
                        <c:v>2.4</c:v>
                      </c:pt>
                      <c:pt idx="7012">
                        <c:v>2.4</c:v>
                      </c:pt>
                      <c:pt idx="7013">
                        <c:v>2.4</c:v>
                      </c:pt>
                      <c:pt idx="7014">
                        <c:v>2.4</c:v>
                      </c:pt>
                      <c:pt idx="7015">
                        <c:v>2.4</c:v>
                      </c:pt>
                      <c:pt idx="7016">
                        <c:v>2.4</c:v>
                      </c:pt>
                      <c:pt idx="7017">
                        <c:v>2.4</c:v>
                      </c:pt>
                      <c:pt idx="7018">
                        <c:v>2.4</c:v>
                      </c:pt>
                      <c:pt idx="7019">
                        <c:v>2.4</c:v>
                      </c:pt>
                      <c:pt idx="7020">
                        <c:v>2.4</c:v>
                      </c:pt>
                      <c:pt idx="7021">
                        <c:v>2.4</c:v>
                      </c:pt>
                      <c:pt idx="7022">
                        <c:v>2.4</c:v>
                      </c:pt>
                      <c:pt idx="7023">
                        <c:v>2.4</c:v>
                      </c:pt>
                      <c:pt idx="7024">
                        <c:v>2.4</c:v>
                      </c:pt>
                      <c:pt idx="7025">
                        <c:v>2.4</c:v>
                      </c:pt>
                      <c:pt idx="7026">
                        <c:v>2.4</c:v>
                      </c:pt>
                      <c:pt idx="7027">
                        <c:v>2.4000000000000199</c:v>
                      </c:pt>
                      <c:pt idx="7028">
                        <c:v>2.3999999999999702</c:v>
                      </c:pt>
                      <c:pt idx="7029">
                        <c:v>2.3999999999999728</c:v>
                      </c:pt>
                      <c:pt idx="7030">
                        <c:v>2.4000000000000044</c:v>
                      </c:pt>
                      <c:pt idx="7031">
                        <c:v>2.3999999999999684</c:v>
                      </c:pt>
                      <c:pt idx="7032">
                        <c:v>2.3999999999999826</c:v>
                      </c:pt>
                      <c:pt idx="7033">
                        <c:v>2.3999999999999808</c:v>
                      </c:pt>
                      <c:pt idx="7034">
                        <c:v>2.3999999999999782</c:v>
                      </c:pt>
                      <c:pt idx="7035">
                        <c:v>2.3999999999999679</c:v>
                      </c:pt>
                      <c:pt idx="7036">
                        <c:v>2.3999999999999657</c:v>
                      </c:pt>
                      <c:pt idx="7037">
                        <c:v>2.4000000000000137</c:v>
                      </c:pt>
                      <c:pt idx="7038">
                        <c:v>2.400000000000027</c:v>
                      </c:pt>
                      <c:pt idx="7039">
                        <c:v>2.3999999999999799</c:v>
                      </c:pt>
                      <c:pt idx="7040">
                        <c:v>2.3999999999999688</c:v>
                      </c:pt>
                      <c:pt idx="7041">
                        <c:v>2.4000000000000306</c:v>
                      </c:pt>
                      <c:pt idx="7042">
                        <c:v>2.3999999999999653</c:v>
                      </c:pt>
                      <c:pt idx="7043">
                        <c:v>2.4000000000000057</c:v>
                      </c:pt>
                      <c:pt idx="7044">
                        <c:v>2.399999999999971</c:v>
                      </c:pt>
                      <c:pt idx="7045">
                        <c:v>2.4000000000000243</c:v>
                      </c:pt>
                      <c:pt idx="7046">
                        <c:v>2.3999999999999742</c:v>
                      </c:pt>
                      <c:pt idx="7047">
                        <c:v>2.4</c:v>
                      </c:pt>
                      <c:pt idx="7048">
                        <c:v>2.4</c:v>
                      </c:pt>
                      <c:pt idx="7049">
                        <c:v>2.4</c:v>
                      </c:pt>
                      <c:pt idx="7050">
                        <c:v>2.4</c:v>
                      </c:pt>
                      <c:pt idx="7051">
                        <c:v>2.4</c:v>
                      </c:pt>
                      <c:pt idx="7052">
                        <c:v>2.4</c:v>
                      </c:pt>
                      <c:pt idx="7053">
                        <c:v>2.4</c:v>
                      </c:pt>
                      <c:pt idx="7054">
                        <c:v>2.4</c:v>
                      </c:pt>
                      <c:pt idx="7055">
                        <c:v>2.4</c:v>
                      </c:pt>
                      <c:pt idx="7056">
                        <c:v>2.4</c:v>
                      </c:pt>
                      <c:pt idx="7057">
                        <c:v>2.4</c:v>
                      </c:pt>
                      <c:pt idx="7058">
                        <c:v>2.4</c:v>
                      </c:pt>
                      <c:pt idx="7059">
                        <c:v>2.4</c:v>
                      </c:pt>
                      <c:pt idx="7060">
                        <c:v>2.4</c:v>
                      </c:pt>
                      <c:pt idx="7061">
                        <c:v>2.4</c:v>
                      </c:pt>
                      <c:pt idx="7062">
                        <c:v>2.4</c:v>
                      </c:pt>
                      <c:pt idx="7063">
                        <c:v>2.4</c:v>
                      </c:pt>
                      <c:pt idx="7064">
                        <c:v>2.4</c:v>
                      </c:pt>
                      <c:pt idx="7065">
                        <c:v>2.3999999999999666</c:v>
                      </c:pt>
                      <c:pt idx="7066">
                        <c:v>2.3999999999999706</c:v>
                      </c:pt>
                      <c:pt idx="7067">
                        <c:v>2.3999999999999688</c:v>
                      </c:pt>
                      <c:pt idx="7068">
                        <c:v>2.4000000000000341</c:v>
                      </c:pt>
                      <c:pt idx="7069">
                        <c:v>2.3999999999999693</c:v>
                      </c:pt>
                      <c:pt idx="7070">
                        <c:v>2.4000000000000239</c:v>
                      </c:pt>
                      <c:pt idx="7071">
                        <c:v>2.3999999999999853</c:v>
                      </c:pt>
                      <c:pt idx="7072">
                        <c:v>2.400000000000003</c:v>
                      </c:pt>
                      <c:pt idx="7073">
                        <c:v>2.400000000000035</c:v>
                      </c:pt>
                      <c:pt idx="7074">
                        <c:v>2.4000000000000208</c:v>
                      </c:pt>
                      <c:pt idx="7075">
                        <c:v>2.3999999999999746</c:v>
                      </c:pt>
                      <c:pt idx="7076">
                        <c:v>2.3999999999999746</c:v>
                      </c:pt>
                      <c:pt idx="7077">
                        <c:v>2.399999999999987</c:v>
                      </c:pt>
                      <c:pt idx="7078">
                        <c:v>2.4000000000000323</c:v>
                      </c:pt>
                      <c:pt idx="7079">
                        <c:v>2.3999999999999972</c:v>
                      </c:pt>
                      <c:pt idx="7080">
                        <c:v>2.4</c:v>
                      </c:pt>
                      <c:pt idx="7081">
                        <c:v>2.4</c:v>
                      </c:pt>
                      <c:pt idx="7082">
                        <c:v>2.4</c:v>
                      </c:pt>
                      <c:pt idx="7083">
                        <c:v>2.4</c:v>
                      </c:pt>
                      <c:pt idx="7084">
                        <c:v>2.4</c:v>
                      </c:pt>
                      <c:pt idx="7085">
                        <c:v>2.4</c:v>
                      </c:pt>
                      <c:pt idx="7086">
                        <c:v>2.4</c:v>
                      </c:pt>
                      <c:pt idx="7087">
                        <c:v>2.4</c:v>
                      </c:pt>
                      <c:pt idx="7088">
                        <c:v>2.4</c:v>
                      </c:pt>
                      <c:pt idx="7089">
                        <c:v>2.4</c:v>
                      </c:pt>
                      <c:pt idx="7090">
                        <c:v>2.4</c:v>
                      </c:pt>
                      <c:pt idx="7091">
                        <c:v>2.4</c:v>
                      </c:pt>
                      <c:pt idx="7092">
                        <c:v>2.4</c:v>
                      </c:pt>
                      <c:pt idx="7093">
                        <c:v>2.4</c:v>
                      </c:pt>
                      <c:pt idx="7094">
                        <c:v>2.4</c:v>
                      </c:pt>
                      <c:pt idx="7095">
                        <c:v>2.4</c:v>
                      </c:pt>
                      <c:pt idx="7096">
                        <c:v>2.4</c:v>
                      </c:pt>
                      <c:pt idx="7097">
                        <c:v>2.4</c:v>
                      </c:pt>
                      <c:pt idx="7098">
                        <c:v>2.4</c:v>
                      </c:pt>
                      <c:pt idx="7099">
                        <c:v>2.4</c:v>
                      </c:pt>
                      <c:pt idx="7100">
                        <c:v>2.4</c:v>
                      </c:pt>
                      <c:pt idx="7101">
                        <c:v>2.4</c:v>
                      </c:pt>
                      <c:pt idx="7102">
                        <c:v>2.4</c:v>
                      </c:pt>
                      <c:pt idx="7103">
                        <c:v>2.4</c:v>
                      </c:pt>
                      <c:pt idx="7104">
                        <c:v>2.4</c:v>
                      </c:pt>
                      <c:pt idx="7105">
                        <c:v>2.4</c:v>
                      </c:pt>
                      <c:pt idx="7106">
                        <c:v>2.4</c:v>
                      </c:pt>
                      <c:pt idx="7107">
                        <c:v>2.4</c:v>
                      </c:pt>
                      <c:pt idx="7108">
                        <c:v>2.4</c:v>
                      </c:pt>
                      <c:pt idx="7109">
                        <c:v>2.4</c:v>
                      </c:pt>
                      <c:pt idx="7110">
                        <c:v>2.4</c:v>
                      </c:pt>
                      <c:pt idx="7111">
                        <c:v>2.4</c:v>
                      </c:pt>
                      <c:pt idx="7112">
                        <c:v>2.4</c:v>
                      </c:pt>
                      <c:pt idx="7113">
                        <c:v>2.4</c:v>
                      </c:pt>
                      <c:pt idx="7114">
                        <c:v>2.4</c:v>
                      </c:pt>
                      <c:pt idx="7115">
                        <c:v>2.4</c:v>
                      </c:pt>
                      <c:pt idx="7116">
                        <c:v>2.4000000000000101</c:v>
                      </c:pt>
                      <c:pt idx="7117">
                        <c:v>2.4000000000000146</c:v>
                      </c:pt>
                      <c:pt idx="7118">
                        <c:v>2.4000000000000066</c:v>
                      </c:pt>
                      <c:pt idx="7119">
                        <c:v>2.4000000000000035</c:v>
                      </c:pt>
                      <c:pt idx="7120">
                        <c:v>2.4</c:v>
                      </c:pt>
                      <c:pt idx="7121">
                        <c:v>2.4</c:v>
                      </c:pt>
                      <c:pt idx="7122">
                        <c:v>2.4</c:v>
                      </c:pt>
                      <c:pt idx="7123">
                        <c:v>2.4</c:v>
                      </c:pt>
                      <c:pt idx="7124">
                        <c:v>2.4</c:v>
                      </c:pt>
                      <c:pt idx="7125">
                        <c:v>2.4</c:v>
                      </c:pt>
                      <c:pt idx="7126">
                        <c:v>2.4</c:v>
                      </c:pt>
                      <c:pt idx="7127">
                        <c:v>2.4</c:v>
                      </c:pt>
                      <c:pt idx="7128">
                        <c:v>2.4</c:v>
                      </c:pt>
                      <c:pt idx="7129">
                        <c:v>2.4</c:v>
                      </c:pt>
                      <c:pt idx="7130">
                        <c:v>2.4</c:v>
                      </c:pt>
                      <c:pt idx="7131">
                        <c:v>2.4</c:v>
                      </c:pt>
                      <c:pt idx="7132">
                        <c:v>2.4</c:v>
                      </c:pt>
                      <c:pt idx="7133">
                        <c:v>2.4</c:v>
                      </c:pt>
                      <c:pt idx="7134">
                        <c:v>2.4</c:v>
                      </c:pt>
                      <c:pt idx="7135">
                        <c:v>2.4</c:v>
                      </c:pt>
                      <c:pt idx="7136">
                        <c:v>2.4</c:v>
                      </c:pt>
                      <c:pt idx="7137">
                        <c:v>2.4000000000000075</c:v>
                      </c:pt>
                      <c:pt idx="7138">
                        <c:v>2.3999999999999964</c:v>
                      </c:pt>
                      <c:pt idx="7139">
                        <c:v>2.3999999999999688</c:v>
                      </c:pt>
                      <c:pt idx="7140">
                        <c:v>2.399999999999987</c:v>
                      </c:pt>
                      <c:pt idx="7141">
                        <c:v>2.3999999999999666</c:v>
                      </c:pt>
                      <c:pt idx="7142">
                        <c:v>2.3999999999999888</c:v>
                      </c:pt>
                      <c:pt idx="7143">
                        <c:v>2.4000000000000288</c:v>
                      </c:pt>
                      <c:pt idx="7144">
                        <c:v>2.4000000000000252</c:v>
                      </c:pt>
                      <c:pt idx="7145">
                        <c:v>2.4000000000000101</c:v>
                      </c:pt>
                      <c:pt idx="7146">
                        <c:v>2.3999999999999728</c:v>
                      </c:pt>
                      <c:pt idx="7147">
                        <c:v>2.4000000000000181</c:v>
                      </c:pt>
                      <c:pt idx="7148">
                        <c:v>2.399999999999979</c:v>
                      </c:pt>
                      <c:pt idx="7149">
                        <c:v>2.3999999999999808</c:v>
                      </c:pt>
                      <c:pt idx="7150">
                        <c:v>2.4000000000000243</c:v>
                      </c:pt>
                      <c:pt idx="7151">
                        <c:v>2.3999999999999795</c:v>
                      </c:pt>
                      <c:pt idx="7152">
                        <c:v>2.400000000000011</c:v>
                      </c:pt>
                      <c:pt idx="7153">
                        <c:v>2.3999999999999888</c:v>
                      </c:pt>
                      <c:pt idx="7154">
                        <c:v>2.4</c:v>
                      </c:pt>
                      <c:pt idx="7155">
                        <c:v>2.4</c:v>
                      </c:pt>
                      <c:pt idx="7156">
                        <c:v>2.4</c:v>
                      </c:pt>
                      <c:pt idx="7157">
                        <c:v>2.4</c:v>
                      </c:pt>
                      <c:pt idx="7158">
                        <c:v>2.4</c:v>
                      </c:pt>
                      <c:pt idx="7159">
                        <c:v>2.4</c:v>
                      </c:pt>
                      <c:pt idx="7160">
                        <c:v>2.4</c:v>
                      </c:pt>
                      <c:pt idx="7161">
                        <c:v>2.4</c:v>
                      </c:pt>
                      <c:pt idx="7162">
                        <c:v>2.4</c:v>
                      </c:pt>
                      <c:pt idx="7163">
                        <c:v>2.4</c:v>
                      </c:pt>
                      <c:pt idx="7164">
                        <c:v>2.4</c:v>
                      </c:pt>
                      <c:pt idx="7165">
                        <c:v>2.4</c:v>
                      </c:pt>
                      <c:pt idx="7166">
                        <c:v>2.4</c:v>
                      </c:pt>
                      <c:pt idx="7167">
                        <c:v>2.4</c:v>
                      </c:pt>
                      <c:pt idx="7168">
                        <c:v>2.4</c:v>
                      </c:pt>
                      <c:pt idx="7169">
                        <c:v>2.4</c:v>
                      </c:pt>
                      <c:pt idx="7170">
                        <c:v>2.4</c:v>
                      </c:pt>
                      <c:pt idx="7171">
                        <c:v>2.4</c:v>
                      </c:pt>
                      <c:pt idx="7172">
                        <c:v>2.4</c:v>
                      </c:pt>
                      <c:pt idx="7173">
                        <c:v>2.4</c:v>
                      </c:pt>
                      <c:pt idx="7174">
                        <c:v>2.4</c:v>
                      </c:pt>
                      <c:pt idx="7175">
                        <c:v>2.4</c:v>
                      </c:pt>
                      <c:pt idx="7176">
                        <c:v>2.4</c:v>
                      </c:pt>
                      <c:pt idx="7177">
                        <c:v>2.4</c:v>
                      </c:pt>
                      <c:pt idx="7178">
                        <c:v>2.4</c:v>
                      </c:pt>
                      <c:pt idx="7179">
                        <c:v>2.400000000000003</c:v>
                      </c:pt>
                      <c:pt idx="7180">
                        <c:v>2.3999999999999684</c:v>
                      </c:pt>
                      <c:pt idx="7181">
                        <c:v>2.4000000000000328</c:v>
                      </c:pt>
                      <c:pt idx="7182">
                        <c:v>2.399999999999967</c:v>
                      </c:pt>
                      <c:pt idx="7183">
                        <c:v>2.4000000000000004</c:v>
                      </c:pt>
                      <c:pt idx="7184">
                        <c:v>2.4000000000000115</c:v>
                      </c:pt>
                      <c:pt idx="7185">
                        <c:v>2.4000000000000181</c:v>
                      </c:pt>
                      <c:pt idx="7186">
                        <c:v>2.3999999999999932</c:v>
                      </c:pt>
                      <c:pt idx="7187">
                        <c:v>2.3999999999999915</c:v>
                      </c:pt>
                      <c:pt idx="7188">
                        <c:v>2.4000000000000199</c:v>
                      </c:pt>
                      <c:pt idx="7189">
                        <c:v>2.3999999999999737</c:v>
                      </c:pt>
                      <c:pt idx="7190">
                        <c:v>2.3999999999999728</c:v>
                      </c:pt>
                      <c:pt idx="7191">
                        <c:v>2.4000000000000279</c:v>
                      </c:pt>
                      <c:pt idx="7192">
                        <c:v>2.4000000000000261</c:v>
                      </c:pt>
                      <c:pt idx="7193">
                        <c:v>2.4</c:v>
                      </c:pt>
                      <c:pt idx="7194">
                        <c:v>2.4</c:v>
                      </c:pt>
                      <c:pt idx="7195">
                        <c:v>2.4</c:v>
                      </c:pt>
                      <c:pt idx="7196">
                        <c:v>2.4</c:v>
                      </c:pt>
                      <c:pt idx="7197">
                        <c:v>2.4000000000000021</c:v>
                      </c:pt>
                      <c:pt idx="7198">
                        <c:v>2.4000000000000008</c:v>
                      </c:pt>
                      <c:pt idx="7199">
                        <c:v>2.4000000000000092</c:v>
                      </c:pt>
                      <c:pt idx="7200">
                        <c:v>2.4000000000000332</c:v>
                      </c:pt>
                      <c:pt idx="7201">
                        <c:v>2.3999999999999764</c:v>
                      </c:pt>
                      <c:pt idx="7202">
                        <c:v>2.399999999999995</c:v>
                      </c:pt>
                      <c:pt idx="7203">
                        <c:v>2.3999999999999941</c:v>
                      </c:pt>
                      <c:pt idx="7204">
                        <c:v>2.3999999999999648</c:v>
                      </c:pt>
                      <c:pt idx="7205">
                        <c:v>2.3999999999999684</c:v>
                      </c:pt>
                      <c:pt idx="7206">
                        <c:v>2.3999999999999764</c:v>
                      </c:pt>
                      <c:pt idx="7207">
                        <c:v>2.4</c:v>
                      </c:pt>
                      <c:pt idx="7208">
                        <c:v>2.4</c:v>
                      </c:pt>
                      <c:pt idx="7209">
                        <c:v>2.4</c:v>
                      </c:pt>
                      <c:pt idx="7210">
                        <c:v>2.4</c:v>
                      </c:pt>
                      <c:pt idx="7211">
                        <c:v>2.4</c:v>
                      </c:pt>
                      <c:pt idx="7212">
                        <c:v>2.4</c:v>
                      </c:pt>
                      <c:pt idx="7213">
                        <c:v>2.4</c:v>
                      </c:pt>
                      <c:pt idx="7214">
                        <c:v>2.4</c:v>
                      </c:pt>
                      <c:pt idx="7215">
                        <c:v>2.4</c:v>
                      </c:pt>
                      <c:pt idx="7216">
                        <c:v>2.4</c:v>
                      </c:pt>
                      <c:pt idx="7217">
                        <c:v>2.4</c:v>
                      </c:pt>
                      <c:pt idx="7218">
                        <c:v>2.4</c:v>
                      </c:pt>
                      <c:pt idx="7219">
                        <c:v>2.4</c:v>
                      </c:pt>
                      <c:pt idx="7220">
                        <c:v>2.4</c:v>
                      </c:pt>
                      <c:pt idx="7221">
                        <c:v>2.4</c:v>
                      </c:pt>
                      <c:pt idx="7222">
                        <c:v>2.4</c:v>
                      </c:pt>
                      <c:pt idx="7223">
                        <c:v>2.4</c:v>
                      </c:pt>
                      <c:pt idx="7224">
                        <c:v>2.4</c:v>
                      </c:pt>
                      <c:pt idx="7225">
                        <c:v>2.4</c:v>
                      </c:pt>
                      <c:pt idx="7226">
                        <c:v>2.4</c:v>
                      </c:pt>
                      <c:pt idx="7227">
                        <c:v>2.4</c:v>
                      </c:pt>
                      <c:pt idx="7228">
                        <c:v>2.4</c:v>
                      </c:pt>
                      <c:pt idx="7229">
                        <c:v>2.4</c:v>
                      </c:pt>
                      <c:pt idx="7230">
                        <c:v>2.4</c:v>
                      </c:pt>
                      <c:pt idx="7231">
                        <c:v>2.4</c:v>
                      </c:pt>
                      <c:pt idx="7232">
                        <c:v>2.4</c:v>
                      </c:pt>
                      <c:pt idx="7233">
                        <c:v>2.4</c:v>
                      </c:pt>
                      <c:pt idx="7234">
                        <c:v>2.4</c:v>
                      </c:pt>
                      <c:pt idx="7235">
                        <c:v>2.4</c:v>
                      </c:pt>
                      <c:pt idx="7236">
                        <c:v>2.4</c:v>
                      </c:pt>
                      <c:pt idx="7237">
                        <c:v>2.4</c:v>
                      </c:pt>
                      <c:pt idx="7238">
                        <c:v>2.4</c:v>
                      </c:pt>
                      <c:pt idx="7239">
                        <c:v>2.4</c:v>
                      </c:pt>
                      <c:pt idx="7240">
                        <c:v>2.4</c:v>
                      </c:pt>
                      <c:pt idx="7241">
                        <c:v>2.4</c:v>
                      </c:pt>
                      <c:pt idx="7242">
                        <c:v>2.4</c:v>
                      </c:pt>
                      <c:pt idx="7243">
                        <c:v>2.4</c:v>
                      </c:pt>
                      <c:pt idx="7244">
                        <c:v>2.4</c:v>
                      </c:pt>
                      <c:pt idx="7245">
                        <c:v>2.4</c:v>
                      </c:pt>
                      <c:pt idx="7246">
                        <c:v>2.4</c:v>
                      </c:pt>
                      <c:pt idx="7247">
                        <c:v>2.4</c:v>
                      </c:pt>
                      <c:pt idx="7248">
                        <c:v>2.4</c:v>
                      </c:pt>
                      <c:pt idx="7249">
                        <c:v>2.4</c:v>
                      </c:pt>
                      <c:pt idx="7250">
                        <c:v>2.4</c:v>
                      </c:pt>
                      <c:pt idx="7251">
                        <c:v>2.4</c:v>
                      </c:pt>
                      <c:pt idx="7252">
                        <c:v>2.4</c:v>
                      </c:pt>
                      <c:pt idx="7253">
                        <c:v>2.4</c:v>
                      </c:pt>
                      <c:pt idx="7254">
                        <c:v>2.4</c:v>
                      </c:pt>
                      <c:pt idx="7255">
                        <c:v>2.4</c:v>
                      </c:pt>
                      <c:pt idx="7256">
                        <c:v>2.4</c:v>
                      </c:pt>
                      <c:pt idx="7257">
                        <c:v>2.4</c:v>
                      </c:pt>
                      <c:pt idx="7258">
                        <c:v>2.4</c:v>
                      </c:pt>
                      <c:pt idx="7259">
                        <c:v>2.4000000000000044</c:v>
                      </c:pt>
                      <c:pt idx="7260">
                        <c:v>2.3999999999999906</c:v>
                      </c:pt>
                      <c:pt idx="7261">
                        <c:v>2.3999999999999648</c:v>
                      </c:pt>
                      <c:pt idx="7262">
                        <c:v>2.3999999999999764</c:v>
                      </c:pt>
                      <c:pt idx="7263">
                        <c:v>2.4000000000000261</c:v>
                      </c:pt>
                      <c:pt idx="7264">
                        <c:v>2.3999999999999861</c:v>
                      </c:pt>
                      <c:pt idx="7265">
                        <c:v>2.4000000000000332</c:v>
                      </c:pt>
                      <c:pt idx="7266">
                        <c:v>2.4000000000000257</c:v>
                      </c:pt>
                      <c:pt idx="7267">
                        <c:v>2.3999999999999813</c:v>
                      </c:pt>
                      <c:pt idx="7268">
                        <c:v>2.4000000000000021</c:v>
                      </c:pt>
                      <c:pt idx="7269">
                        <c:v>2.4000000000000354</c:v>
                      </c:pt>
                      <c:pt idx="7270">
                        <c:v>2.3999999999999764</c:v>
                      </c:pt>
                      <c:pt idx="7271">
                        <c:v>2.4000000000000137</c:v>
                      </c:pt>
                      <c:pt idx="7272">
                        <c:v>2.3999999999999977</c:v>
                      </c:pt>
                      <c:pt idx="7273">
                        <c:v>2.4000000000000181</c:v>
                      </c:pt>
                      <c:pt idx="7274">
                        <c:v>2.399999999999979</c:v>
                      </c:pt>
                      <c:pt idx="7275">
                        <c:v>2.4000000000000163</c:v>
                      </c:pt>
                      <c:pt idx="7276">
                        <c:v>2.4000000000000128</c:v>
                      </c:pt>
                      <c:pt idx="7277">
                        <c:v>2.3999999999999915</c:v>
                      </c:pt>
                      <c:pt idx="7278">
                        <c:v>2.3999999999999857</c:v>
                      </c:pt>
                      <c:pt idx="7279">
                        <c:v>2.3999999999999972</c:v>
                      </c:pt>
                      <c:pt idx="7280">
                        <c:v>2.3999999999999946</c:v>
                      </c:pt>
                      <c:pt idx="7281">
                        <c:v>2.3999999999999733</c:v>
                      </c:pt>
                      <c:pt idx="7282">
                        <c:v>2.400000000000035</c:v>
                      </c:pt>
                      <c:pt idx="7283">
                        <c:v>2.4000000000000128</c:v>
                      </c:pt>
                      <c:pt idx="7284">
                        <c:v>2.4000000000000137</c:v>
                      </c:pt>
                      <c:pt idx="7285">
                        <c:v>2.4000000000000159</c:v>
                      </c:pt>
                      <c:pt idx="7286">
                        <c:v>2.4000000000000017</c:v>
                      </c:pt>
                      <c:pt idx="7287">
                        <c:v>2.4000000000000035</c:v>
                      </c:pt>
                      <c:pt idx="7288">
                        <c:v>2.3999999999999786</c:v>
                      </c:pt>
                      <c:pt idx="7289">
                        <c:v>2.3999999999999835</c:v>
                      </c:pt>
                      <c:pt idx="7290">
                        <c:v>2.4000000000000155</c:v>
                      </c:pt>
                      <c:pt idx="7291">
                        <c:v>2.4000000000000199</c:v>
                      </c:pt>
                      <c:pt idx="7292">
                        <c:v>2.3999999999999968</c:v>
                      </c:pt>
                      <c:pt idx="7293">
                        <c:v>2.399999999999983</c:v>
                      </c:pt>
                      <c:pt idx="7294">
                        <c:v>2.4000000000000297</c:v>
                      </c:pt>
                      <c:pt idx="7295">
                        <c:v>2.4</c:v>
                      </c:pt>
                      <c:pt idx="7296">
                        <c:v>2.4</c:v>
                      </c:pt>
                      <c:pt idx="7297">
                        <c:v>2.4</c:v>
                      </c:pt>
                      <c:pt idx="7298">
                        <c:v>2.4</c:v>
                      </c:pt>
                      <c:pt idx="7299">
                        <c:v>2.4</c:v>
                      </c:pt>
                      <c:pt idx="7300">
                        <c:v>2.4</c:v>
                      </c:pt>
                      <c:pt idx="7301">
                        <c:v>2.4</c:v>
                      </c:pt>
                      <c:pt idx="7302">
                        <c:v>2.4</c:v>
                      </c:pt>
                      <c:pt idx="7303">
                        <c:v>2.4</c:v>
                      </c:pt>
                      <c:pt idx="7304">
                        <c:v>2.3999999999999688</c:v>
                      </c:pt>
                      <c:pt idx="7305">
                        <c:v>2.4000000000000159</c:v>
                      </c:pt>
                      <c:pt idx="7306">
                        <c:v>2.3999999999999924</c:v>
                      </c:pt>
                      <c:pt idx="7307">
                        <c:v>2.3999999999999799</c:v>
                      </c:pt>
                      <c:pt idx="7308">
                        <c:v>2.4000000000000261</c:v>
                      </c:pt>
                      <c:pt idx="7309">
                        <c:v>2.3999999999999844</c:v>
                      </c:pt>
                      <c:pt idx="7310">
                        <c:v>2.4000000000000097</c:v>
                      </c:pt>
                      <c:pt idx="7311">
                        <c:v>2.4000000000000057</c:v>
                      </c:pt>
                      <c:pt idx="7312">
                        <c:v>2.4000000000000332</c:v>
                      </c:pt>
                      <c:pt idx="7313">
                        <c:v>2.3999999999999675</c:v>
                      </c:pt>
                      <c:pt idx="7314">
                        <c:v>2.3999999999999657</c:v>
                      </c:pt>
                      <c:pt idx="7315">
                        <c:v>2.4000000000000035</c:v>
                      </c:pt>
                      <c:pt idx="7316">
                        <c:v>2.3999999999999937</c:v>
                      </c:pt>
                      <c:pt idx="7317">
                        <c:v>2.4</c:v>
                      </c:pt>
                      <c:pt idx="7318">
                        <c:v>2.4</c:v>
                      </c:pt>
                      <c:pt idx="7319">
                        <c:v>2.4</c:v>
                      </c:pt>
                      <c:pt idx="7320">
                        <c:v>2.4</c:v>
                      </c:pt>
                      <c:pt idx="7321">
                        <c:v>2.4</c:v>
                      </c:pt>
                      <c:pt idx="7322">
                        <c:v>2.4</c:v>
                      </c:pt>
                      <c:pt idx="7323">
                        <c:v>2.4</c:v>
                      </c:pt>
                      <c:pt idx="7324">
                        <c:v>2.4</c:v>
                      </c:pt>
                      <c:pt idx="7325">
                        <c:v>2.4</c:v>
                      </c:pt>
                      <c:pt idx="7326">
                        <c:v>2.4</c:v>
                      </c:pt>
                      <c:pt idx="7327">
                        <c:v>2.4</c:v>
                      </c:pt>
                      <c:pt idx="7328">
                        <c:v>2.4</c:v>
                      </c:pt>
                      <c:pt idx="7329">
                        <c:v>2.4</c:v>
                      </c:pt>
                      <c:pt idx="7330">
                        <c:v>2.4</c:v>
                      </c:pt>
                      <c:pt idx="7331">
                        <c:v>2.4</c:v>
                      </c:pt>
                      <c:pt idx="7332">
                        <c:v>2.4</c:v>
                      </c:pt>
                      <c:pt idx="7333">
                        <c:v>2.4586226949999999</c:v>
                      </c:pt>
                      <c:pt idx="7334">
                        <c:v>2.4</c:v>
                      </c:pt>
                      <c:pt idx="7335">
                        <c:v>2.4</c:v>
                      </c:pt>
                      <c:pt idx="7336">
                        <c:v>2.4</c:v>
                      </c:pt>
                      <c:pt idx="7337">
                        <c:v>2.7188612269999997</c:v>
                      </c:pt>
                      <c:pt idx="7338">
                        <c:v>3.0001705219999995</c:v>
                      </c:pt>
                      <c:pt idx="7339">
                        <c:v>3.1890878300000001</c:v>
                      </c:pt>
                      <c:pt idx="7340">
                        <c:v>3.3910761119999995</c:v>
                      </c:pt>
                      <c:pt idx="7341">
                        <c:v>3.6095928820000003</c:v>
                      </c:pt>
                      <c:pt idx="7342">
                        <c:v>3.6683051029999998</c:v>
                      </c:pt>
                      <c:pt idx="7343">
                        <c:v>3.7214130680000004</c:v>
                      </c:pt>
                      <c:pt idx="7344">
                        <c:v>3.8353440330000002</c:v>
                      </c:pt>
                      <c:pt idx="7345">
                        <c:v>3.5749576469999997</c:v>
                      </c:pt>
                      <c:pt idx="7346">
                        <c:v>3.2059392659999997</c:v>
                      </c:pt>
                      <c:pt idx="7347">
                        <c:v>2.8826628669999996</c:v>
                      </c:pt>
                      <c:pt idx="7348">
                        <c:v>3.3699438770000008</c:v>
                      </c:pt>
                      <c:pt idx="7349">
                        <c:v>3.9357343010000001</c:v>
                      </c:pt>
                      <c:pt idx="7350">
                        <c:v>4.2675775769999991</c:v>
                      </c:pt>
                      <c:pt idx="7351">
                        <c:v>4.353872849</c:v>
                      </c:pt>
                      <c:pt idx="7352">
                        <c:v>4.3272606190000005</c:v>
                      </c:pt>
                      <c:pt idx="7353">
                        <c:v>4.2534313340000001</c:v>
                      </c:pt>
                      <c:pt idx="7354">
                        <c:v>4.2124416979999992</c:v>
                      </c:pt>
                      <c:pt idx="7355">
                        <c:v>4.1242046229999989</c:v>
                      </c:pt>
                      <c:pt idx="7356">
                        <c:v>4.1183023470000002</c:v>
                      </c:pt>
                      <c:pt idx="7357">
                        <c:v>4.04771036</c:v>
                      </c:pt>
                      <c:pt idx="7358">
                        <c:v>3.9187864359999995</c:v>
                      </c:pt>
                      <c:pt idx="7359">
                        <c:v>3.7083882599999995</c:v>
                      </c:pt>
                      <c:pt idx="7360">
                        <c:v>3.5832942290000007</c:v>
                      </c:pt>
                      <c:pt idx="7361">
                        <c:v>3.333398903</c:v>
                      </c:pt>
                      <c:pt idx="7362">
                        <c:v>3.3504051840000004</c:v>
                      </c:pt>
                      <c:pt idx="7363">
                        <c:v>3.1788448360000006</c:v>
                      </c:pt>
                      <c:pt idx="7364">
                        <c:v>2.9552755060000004</c:v>
                      </c:pt>
                      <c:pt idx="7365">
                        <c:v>2.80468691</c:v>
                      </c:pt>
                      <c:pt idx="7366">
                        <c:v>2.7428500040000001</c:v>
                      </c:pt>
                      <c:pt idx="7367">
                        <c:v>2.4994827939999995</c:v>
                      </c:pt>
                      <c:pt idx="7368">
                        <c:v>2.4</c:v>
                      </c:pt>
                      <c:pt idx="7369">
                        <c:v>2.4</c:v>
                      </c:pt>
                      <c:pt idx="7370">
                        <c:v>2.4</c:v>
                      </c:pt>
                      <c:pt idx="7371">
                        <c:v>2.4</c:v>
                      </c:pt>
                      <c:pt idx="7372">
                        <c:v>2.4</c:v>
                      </c:pt>
                      <c:pt idx="7373">
                        <c:v>2.4</c:v>
                      </c:pt>
                      <c:pt idx="7374">
                        <c:v>2.4</c:v>
                      </c:pt>
                      <c:pt idx="7375">
                        <c:v>2.4</c:v>
                      </c:pt>
                      <c:pt idx="7376">
                        <c:v>2.4</c:v>
                      </c:pt>
                      <c:pt idx="7377">
                        <c:v>2.4</c:v>
                      </c:pt>
                      <c:pt idx="7378">
                        <c:v>2.4</c:v>
                      </c:pt>
                      <c:pt idx="7379">
                        <c:v>2.4</c:v>
                      </c:pt>
                      <c:pt idx="7380">
                        <c:v>2.4</c:v>
                      </c:pt>
                      <c:pt idx="7381">
                        <c:v>2.4</c:v>
                      </c:pt>
                      <c:pt idx="7382">
                        <c:v>2.4</c:v>
                      </c:pt>
                      <c:pt idx="7383">
                        <c:v>2.4</c:v>
                      </c:pt>
                      <c:pt idx="7384">
                        <c:v>2.4</c:v>
                      </c:pt>
                      <c:pt idx="7385">
                        <c:v>2.4</c:v>
                      </c:pt>
                      <c:pt idx="7386">
                        <c:v>2.4</c:v>
                      </c:pt>
                      <c:pt idx="7387">
                        <c:v>2.4</c:v>
                      </c:pt>
                      <c:pt idx="7388">
                        <c:v>2.4</c:v>
                      </c:pt>
                      <c:pt idx="7389">
                        <c:v>2.4</c:v>
                      </c:pt>
                      <c:pt idx="7390">
                        <c:v>2.4</c:v>
                      </c:pt>
                      <c:pt idx="7391">
                        <c:v>2.4</c:v>
                      </c:pt>
                      <c:pt idx="7392">
                        <c:v>2.4</c:v>
                      </c:pt>
                      <c:pt idx="7393">
                        <c:v>2.4</c:v>
                      </c:pt>
                      <c:pt idx="7394">
                        <c:v>2.4</c:v>
                      </c:pt>
                      <c:pt idx="7395">
                        <c:v>2.4</c:v>
                      </c:pt>
                      <c:pt idx="7396">
                        <c:v>2.4</c:v>
                      </c:pt>
                      <c:pt idx="7397">
                        <c:v>2.4</c:v>
                      </c:pt>
                      <c:pt idx="7398">
                        <c:v>2.4</c:v>
                      </c:pt>
                      <c:pt idx="7399">
                        <c:v>2.4</c:v>
                      </c:pt>
                      <c:pt idx="7400">
                        <c:v>2.4</c:v>
                      </c:pt>
                      <c:pt idx="7401">
                        <c:v>2.4</c:v>
                      </c:pt>
                      <c:pt idx="7402">
                        <c:v>2.4</c:v>
                      </c:pt>
                      <c:pt idx="7403">
                        <c:v>2.4</c:v>
                      </c:pt>
                      <c:pt idx="7404">
                        <c:v>2.4</c:v>
                      </c:pt>
                      <c:pt idx="7405">
                        <c:v>2.4</c:v>
                      </c:pt>
                      <c:pt idx="7406">
                        <c:v>2.4</c:v>
                      </c:pt>
                      <c:pt idx="7407">
                        <c:v>2.4</c:v>
                      </c:pt>
                      <c:pt idx="7408">
                        <c:v>2.4</c:v>
                      </c:pt>
                      <c:pt idx="7409">
                        <c:v>2.5705872010000004</c:v>
                      </c:pt>
                      <c:pt idx="7410">
                        <c:v>2.9128055350000004</c:v>
                      </c:pt>
                      <c:pt idx="7411">
                        <c:v>2.6675621279999993</c:v>
                      </c:pt>
                      <c:pt idx="7412">
                        <c:v>2.659318206</c:v>
                      </c:pt>
                      <c:pt idx="7413">
                        <c:v>2.8775471990000003</c:v>
                      </c:pt>
                      <c:pt idx="7414">
                        <c:v>2.9872109400000006</c:v>
                      </c:pt>
                      <c:pt idx="7415">
                        <c:v>2.9096136760000002</c:v>
                      </c:pt>
                      <c:pt idx="7416">
                        <c:v>2.8877128619999999</c:v>
                      </c:pt>
                      <c:pt idx="7417">
                        <c:v>3.2344039479999998</c:v>
                      </c:pt>
                      <c:pt idx="7418">
                        <c:v>3.5554336710000003</c:v>
                      </c:pt>
                      <c:pt idx="7419">
                        <c:v>3.7661034249999998</c:v>
                      </c:pt>
                      <c:pt idx="7420">
                        <c:v>4.0460587409999995</c:v>
                      </c:pt>
                      <c:pt idx="7421">
                        <c:v>4.3301654779999996</c:v>
                      </c:pt>
                      <c:pt idx="7422">
                        <c:v>4.3532872129999998</c:v>
                      </c:pt>
                      <c:pt idx="7423">
                        <c:v>4.2264310859999998</c:v>
                      </c:pt>
                      <c:pt idx="7424">
                        <c:v>4.0381940739999997</c:v>
                      </c:pt>
                      <c:pt idx="7425">
                        <c:v>4.0696606790000001</c:v>
                      </c:pt>
                      <c:pt idx="7426">
                        <c:v>4.0070397189999998</c:v>
                      </c:pt>
                      <c:pt idx="7427">
                        <c:v>3.921998501</c:v>
                      </c:pt>
                      <c:pt idx="7428">
                        <c:v>3.7876714089999997</c:v>
                      </c:pt>
                      <c:pt idx="7429">
                        <c:v>3.581744391</c:v>
                      </c:pt>
                      <c:pt idx="7430">
                        <c:v>3.6493391009999998</c:v>
                      </c:pt>
                      <c:pt idx="7431">
                        <c:v>3.6741454850000004</c:v>
                      </c:pt>
                      <c:pt idx="7432">
                        <c:v>3.5881405530000006</c:v>
                      </c:pt>
                      <c:pt idx="7433">
                        <c:v>3.3217267279999998</c:v>
                      </c:pt>
                      <c:pt idx="7434">
                        <c:v>3.3647544460000001</c:v>
                      </c:pt>
                      <c:pt idx="7435">
                        <c:v>3.4795408060000002</c:v>
                      </c:pt>
                      <c:pt idx="7436">
                        <c:v>3.4184354170000004</c:v>
                      </c:pt>
                      <c:pt idx="7437">
                        <c:v>3.1960330219999999</c:v>
                      </c:pt>
                      <c:pt idx="7438">
                        <c:v>3.0245348349999999</c:v>
                      </c:pt>
                      <c:pt idx="7439">
                        <c:v>2.8783963269999999</c:v>
                      </c:pt>
                      <c:pt idx="7440">
                        <c:v>2.7608196560000007</c:v>
                      </c:pt>
                      <c:pt idx="7441">
                        <c:v>2.4084943230000002</c:v>
                      </c:pt>
                      <c:pt idx="7442">
                        <c:v>2.4</c:v>
                      </c:pt>
                      <c:pt idx="7443">
                        <c:v>2.4</c:v>
                      </c:pt>
                      <c:pt idx="7444">
                        <c:v>2.4</c:v>
                      </c:pt>
                      <c:pt idx="7445">
                        <c:v>2.4</c:v>
                      </c:pt>
                      <c:pt idx="7446">
                        <c:v>2.4</c:v>
                      </c:pt>
                      <c:pt idx="7447">
                        <c:v>2.4</c:v>
                      </c:pt>
                      <c:pt idx="7448">
                        <c:v>2.4</c:v>
                      </c:pt>
                      <c:pt idx="7449">
                        <c:v>2.4</c:v>
                      </c:pt>
                      <c:pt idx="7450">
                        <c:v>2.4</c:v>
                      </c:pt>
                      <c:pt idx="7451">
                        <c:v>2.4</c:v>
                      </c:pt>
                      <c:pt idx="7452">
                        <c:v>2.4</c:v>
                      </c:pt>
                      <c:pt idx="7453">
                        <c:v>2.4</c:v>
                      </c:pt>
                      <c:pt idx="7454">
                        <c:v>2.4</c:v>
                      </c:pt>
                      <c:pt idx="7455">
                        <c:v>2.4</c:v>
                      </c:pt>
                      <c:pt idx="7456">
                        <c:v>2.4</c:v>
                      </c:pt>
                      <c:pt idx="7457">
                        <c:v>2.4</c:v>
                      </c:pt>
                      <c:pt idx="7458">
                        <c:v>2.4</c:v>
                      </c:pt>
                      <c:pt idx="7459">
                        <c:v>2.4</c:v>
                      </c:pt>
                      <c:pt idx="7460">
                        <c:v>2.4</c:v>
                      </c:pt>
                      <c:pt idx="7461">
                        <c:v>2.4</c:v>
                      </c:pt>
                      <c:pt idx="7462">
                        <c:v>2.4</c:v>
                      </c:pt>
                      <c:pt idx="7463">
                        <c:v>2.4</c:v>
                      </c:pt>
                      <c:pt idx="7464">
                        <c:v>2.4</c:v>
                      </c:pt>
                      <c:pt idx="7465">
                        <c:v>2.4</c:v>
                      </c:pt>
                      <c:pt idx="7466">
                        <c:v>2.4</c:v>
                      </c:pt>
                      <c:pt idx="7467">
                        <c:v>2.4</c:v>
                      </c:pt>
                      <c:pt idx="7468">
                        <c:v>2.4</c:v>
                      </c:pt>
                      <c:pt idx="7469">
                        <c:v>2.4</c:v>
                      </c:pt>
                      <c:pt idx="7470">
                        <c:v>2.4</c:v>
                      </c:pt>
                      <c:pt idx="7471">
                        <c:v>2.4</c:v>
                      </c:pt>
                      <c:pt idx="7472">
                        <c:v>2.4</c:v>
                      </c:pt>
                      <c:pt idx="7473">
                        <c:v>2.4</c:v>
                      </c:pt>
                      <c:pt idx="7474">
                        <c:v>2.4</c:v>
                      </c:pt>
                      <c:pt idx="7475">
                        <c:v>2.4</c:v>
                      </c:pt>
                      <c:pt idx="7476">
                        <c:v>2.4</c:v>
                      </c:pt>
                      <c:pt idx="7477">
                        <c:v>2.4</c:v>
                      </c:pt>
                      <c:pt idx="7478">
                        <c:v>2.4</c:v>
                      </c:pt>
                      <c:pt idx="7479">
                        <c:v>2.4</c:v>
                      </c:pt>
                      <c:pt idx="7480">
                        <c:v>2.4</c:v>
                      </c:pt>
                      <c:pt idx="7481">
                        <c:v>2.4</c:v>
                      </c:pt>
                      <c:pt idx="7482">
                        <c:v>2.4</c:v>
                      </c:pt>
                      <c:pt idx="7483">
                        <c:v>2.4</c:v>
                      </c:pt>
                      <c:pt idx="7484">
                        <c:v>2.4</c:v>
                      </c:pt>
                      <c:pt idx="7485">
                        <c:v>2.4</c:v>
                      </c:pt>
                      <c:pt idx="7486">
                        <c:v>2.4</c:v>
                      </c:pt>
                      <c:pt idx="7487">
                        <c:v>2.4</c:v>
                      </c:pt>
                      <c:pt idx="7488">
                        <c:v>2.4</c:v>
                      </c:pt>
                      <c:pt idx="7489">
                        <c:v>2.4</c:v>
                      </c:pt>
                      <c:pt idx="7490">
                        <c:v>2.4</c:v>
                      </c:pt>
                      <c:pt idx="7491">
                        <c:v>2.4</c:v>
                      </c:pt>
                      <c:pt idx="7492">
                        <c:v>2.4</c:v>
                      </c:pt>
                      <c:pt idx="7493">
                        <c:v>2.4</c:v>
                      </c:pt>
                      <c:pt idx="7494">
                        <c:v>2.4</c:v>
                      </c:pt>
                      <c:pt idx="7495">
                        <c:v>2.4000000000000088</c:v>
                      </c:pt>
                      <c:pt idx="7496">
                        <c:v>2.3999999999999857</c:v>
                      </c:pt>
                      <c:pt idx="7497">
                        <c:v>2.3999999999999702</c:v>
                      </c:pt>
                      <c:pt idx="7498">
                        <c:v>2.3999999999999937</c:v>
                      </c:pt>
                      <c:pt idx="7499">
                        <c:v>2.4000000000000266</c:v>
                      </c:pt>
                      <c:pt idx="7500">
                        <c:v>2.4000000000000101</c:v>
                      </c:pt>
                      <c:pt idx="7501">
                        <c:v>2.4000000000000314</c:v>
                      </c:pt>
                      <c:pt idx="7502">
                        <c:v>2.4000000000000354</c:v>
                      </c:pt>
                      <c:pt idx="7503">
                        <c:v>2.4000000000000243</c:v>
                      </c:pt>
                      <c:pt idx="7504">
                        <c:v>2.400000000000011</c:v>
                      </c:pt>
                      <c:pt idx="7505">
                        <c:v>2.399999999999967</c:v>
                      </c:pt>
                      <c:pt idx="7506">
                        <c:v>2.4</c:v>
                      </c:pt>
                      <c:pt idx="7507">
                        <c:v>2.4</c:v>
                      </c:pt>
                      <c:pt idx="7508">
                        <c:v>2.4</c:v>
                      </c:pt>
                      <c:pt idx="7509">
                        <c:v>2.4</c:v>
                      </c:pt>
                      <c:pt idx="7510">
                        <c:v>2.4</c:v>
                      </c:pt>
                      <c:pt idx="7511">
                        <c:v>2.4</c:v>
                      </c:pt>
                      <c:pt idx="7512">
                        <c:v>2.4</c:v>
                      </c:pt>
                      <c:pt idx="7513">
                        <c:v>2.4</c:v>
                      </c:pt>
                      <c:pt idx="7514">
                        <c:v>2.4</c:v>
                      </c:pt>
                      <c:pt idx="7515">
                        <c:v>2.4</c:v>
                      </c:pt>
                      <c:pt idx="7516">
                        <c:v>2.4</c:v>
                      </c:pt>
                      <c:pt idx="7517">
                        <c:v>2.4</c:v>
                      </c:pt>
                      <c:pt idx="7518">
                        <c:v>2.4</c:v>
                      </c:pt>
                      <c:pt idx="7519">
                        <c:v>2.4</c:v>
                      </c:pt>
                      <c:pt idx="7520">
                        <c:v>2.4</c:v>
                      </c:pt>
                      <c:pt idx="7521">
                        <c:v>2.4</c:v>
                      </c:pt>
                      <c:pt idx="7522">
                        <c:v>2.4</c:v>
                      </c:pt>
                      <c:pt idx="7523">
                        <c:v>2.4000000000000008</c:v>
                      </c:pt>
                      <c:pt idx="7524">
                        <c:v>2.4000000000000279</c:v>
                      </c:pt>
                      <c:pt idx="7525">
                        <c:v>2.4000000000000283</c:v>
                      </c:pt>
                      <c:pt idx="7526">
                        <c:v>2.4000000000000119</c:v>
                      </c:pt>
                      <c:pt idx="7527">
                        <c:v>2.3999999999999897</c:v>
                      </c:pt>
                      <c:pt idx="7528">
                        <c:v>2.4000000000000314</c:v>
                      </c:pt>
                      <c:pt idx="7529">
                        <c:v>2.3999999999999666</c:v>
                      </c:pt>
                      <c:pt idx="7530">
                        <c:v>2.4000000000000323</c:v>
                      </c:pt>
                      <c:pt idx="7531">
                        <c:v>2.4000000000000195</c:v>
                      </c:pt>
                      <c:pt idx="7532">
                        <c:v>2.4000000000000092</c:v>
                      </c:pt>
                      <c:pt idx="7533">
                        <c:v>2.399999999999967</c:v>
                      </c:pt>
                      <c:pt idx="7534">
                        <c:v>2.3999999999999959</c:v>
                      </c:pt>
                      <c:pt idx="7535">
                        <c:v>2.3999999999999848</c:v>
                      </c:pt>
                      <c:pt idx="7536">
                        <c:v>2.3999999999999959</c:v>
                      </c:pt>
                      <c:pt idx="7537">
                        <c:v>2.3999999999999981</c:v>
                      </c:pt>
                      <c:pt idx="7538">
                        <c:v>2.4000000000000274</c:v>
                      </c:pt>
                      <c:pt idx="7539">
                        <c:v>2.3999999999999959</c:v>
                      </c:pt>
                      <c:pt idx="7540">
                        <c:v>2.399999999999999</c:v>
                      </c:pt>
                      <c:pt idx="7541">
                        <c:v>2.4000000000000261</c:v>
                      </c:pt>
                      <c:pt idx="7542">
                        <c:v>2.4000000000000243</c:v>
                      </c:pt>
                      <c:pt idx="7543">
                        <c:v>2.3999999999999799</c:v>
                      </c:pt>
                      <c:pt idx="7544">
                        <c:v>2.3999999999999768</c:v>
                      </c:pt>
                      <c:pt idx="7545">
                        <c:v>2.4</c:v>
                      </c:pt>
                      <c:pt idx="7546">
                        <c:v>2.3999999999999937</c:v>
                      </c:pt>
                      <c:pt idx="7547">
                        <c:v>2.3999999999999879</c:v>
                      </c:pt>
                      <c:pt idx="7548">
                        <c:v>2.4000000000000341</c:v>
                      </c:pt>
                      <c:pt idx="7549">
                        <c:v>2.3999999999999866</c:v>
                      </c:pt>
                      <c:pt idx="7550">
                        <c:v>2.3999999999999879</c:v>
                      </c:pt>
                      <c:pt idx="7551">
                        <c:v>2.4000000000000212</c:v>
                      </c:pt>
                      <c:pt idx="7552">
                        <c:v>2.3999999999999684</c:v>
                      </c:pt>
                      <c:pt idx="7553">
                        <c:v>2.3999999999999986</c:v>
                      </c:pt>
                      <c:pt idx="7554">
                        <c:v>2.400000000000023</c:v>
                      </c:pt>
                      <c:pt idx="7555">
                        <c:v>2.4000000000000217</c:v>
                      </c:pt>
                      <c:pt idx="7556">
                        <c:v>2.3999999999999693</c:v>
                      </c:pt>
                      <c:pt idx="7557">
                        <c:v>2.4000000000000101</c:v>
                      </c:pt>
                      <c:pt idx="7558">
                        <c:v>2.400000000000019</c:v>
                      </c:pt>
                      <c:pt idx="7559">
                        <c:v>2.3999999999999813</c:v>
                      </c:pt>
                      <c:pt idx="7560">
                        <c:v>2.4000000000000066</c:v>
                      </c:pt>
                      <c:pt idx="7561">
                        <c:v>2.3999999999999693</c:v>
                      </c:pt>
                      <c:pt idx="7562">
                        <c:v>2.3999999999999653</c:v>
                      </c:pt>
                      <c:pt idx="7563">
                        <c:v>2.4000000000000146</c:v>
                      </c:pt>
                      <c:pt idx="7564">
                        <c:v>2.400000000000035</c:v>
                      </c:pt>
                      <c:pt idx="7565">
                        <c:v>2.4000000000000306</c:v>
                      </c:pt>
                      <c:pt idx="7566">
                        <c:v>2.4000000000000341</c:v>
                      </c:pt>
                      <c:pt idx="7567">
                        <c:v>2.4000000000000106</c:v>
                      </c:pt>
                      <c:pt idx="7568">
                        <c:v>2.4000000000000092</c:v>
                      </c:pt>
                      <c:pt idx="7569">
                        <c:v>2.399999999999991</c:v>
                      </c:pt>
                      <c:pt idx="7570">
                        <c:v>2.4000000000000226</c:v>
                      </c:pt>
                      <c:pt idx="7571">
                        <c:v>2.4000000000000346</c:v>
                      </c:pt>
                      <c:pt idx="7572">
                        <c:v>2.4000000000000146</c:v>
                      </c:pt>
                      <c:pt idx="7573">
                        <c:v>2.4000000000000279</c:v>
                      </c:pt>
                      <c:pt idx="7574">
                        <c:v>2.3999999999999795</c:v>
                      </c:pt>
                      <c:pt idx="7575">
                        <c:v>2.4000000000000181</c:v>
                      </c:pt>
                      <c:pt idx="7576">
                        <c:v>2.4000000000000128</c:v>
                      </c:pt>
                      <c:pt idx="7577">
                        <c:v>2.4000000000000199</c:v>
                      </c:pt>
                      <c:pt idx="7578">
                        <c:v>2.3999999999999924</c:v>
                      </c:pt>
                      <c:pt idx="7579">
                        <c:v>2.3999999999999875</c:v>
                      </c:pt>
                      <c:pt idx="7580">
                        <c:v>2.3999999999999826</c:v>
                      </c:pt>
                      <c:pt idx="7581">
                        <c:v>2.4000000000000097</c:v>
                      </c:pt>
                      <c:pt idx="7582">
                        <c:v>2.400000000000027</c:v>
                      </c:pt>
                      <c:pt idx="7583">
                        <c:v>2.3999999999999706</c:v>
                      </c:pt>
                      <c:pt idx="7584">
                        <c:v>2.399999999999971</c:v>
                      </c:pt>
                      <c:pt idx="7585">
                        <c:v>2.3999999999999853</c:v>
                      </c:pt>
                      <c:pt idx="7586">
                        <c:v>2.3999999999999666</c:v>
                      </c:pt>
                      <c:pt idx="7587">
                        <c:v>2.4000000000000221</c:v>
                      </c:pt>
                      <c:pt idx="7588">
                        <c:v>2.3999999999999719</c:v>
                      </c:pt>
                      <c:pt idx="7589">
                        <c:v>2.399999999999991</c:v>
                      </c:pt>
                      <c:pt idx="7590">
                        <c:v>2.4000000000000354</c:v>
                      </c:pt>
                      <c:pt idx="7591">
                        <c:v>2.400000000000023</c:v>
                      </c:pt>
                      <c:pt idx="7592">
                        <c:v>2.3999999999999919</c:v>
                      </c:pt>
                      <c:pt idx="7593">
                        <c:v>2.3999999999999915</c:v>
                      </c:pt>
                      <c:pt idx="7594">
                        <c:v>2.4000000000000106</c:v>
                      </c:pt>
                      <c:pt idx="7595">
                        <c:v>2.3999999999999657</c:v>
                      </c:pt>
                      <c:pt idx="7596">
                        <c:v>2.4000000000000252</c:v>
                      </c:pt>
                      <c:pt idx="7597">
                        <c:v>2.4000000000000332</c:v>
                      </c:pt>
                      <c:pt idx="7598">
                        <c:v>2.3999999999999657</c:v>
                      </c:pt>
                      <c:pt idx="7599">
                        <c:v>2.4000000000000048</c:v>
                      </c:pt>
                      <c:pt idx="7600">
                        <c:v>2.3999999999999799</c:v>
                      </c:pt>
                      <c:pt idx="7601">
                        <c:v>2.4000000000000314</c:v>
                      </c:pt>
                      <c:pt idx="7602">
                        <c:v>2.3999999999999764</c:v>
                      </c:pt>
                      <c:pt idx="7603">
                        <c:v>2.4000000000000181</c:v>
                      </c:pt>
                      <c:pt idx="7604">
                        <c:v>2.399999999999991</c:v>
                      </c:pt>
                      <c:pt idx="7605">
                        <c:v>2.400000000000027</c:v>
                      </c:pt>
                      <c:pt idx="7606">
                        <c:v>2.3999999999999932</c:v>
                      </c:pt>
                      <c:pt idx="7607">
                        <c:v>2.3999999999999995</c:v>
                      </c:pt>
                      <c:pt idx="7608">
                        <c:v>2.3999999999999808</c:v>
                      </c:pt>
                      <c:pt idx="7609">
                        <c:v>2.4000000000000092</c:v>
                      </c:pt>
                      <c:pt idx="7610">
                        <c:v>2.3999999999999693</c:v>
                      </c:pt>
                      <c:pt idx="7611">
                        <c:v>2.3999999999999888</c:v>
                      </c:pt>
                      <c:pt idx="7612">
                        <c:v>2.4000000000000146</c:v>
                      </c:pt>
                      <c:pt idx="7613">
                        <c:v>2.4000000000000083</c:v>
                      </c:pt>
                      <c:pt idx="7614">
                        <c:v>2.3999999999999919</c:v>
                      </c:pt>
                      <c:pt idx="7615">
                        <c:v>2.4000000000000021</c:v>
                      </c:pt>
                      <c:pt idx="7616">
                        <c:v>2.3999999999999937</c:v>
                      </c:pt>
                      <c:pt idx="7617">
                        <c:v>2.3999999999999959</c:v>
                      </c:pt>
                      <c:pt idx="7618">
                        <c:v>2.3999999999999897</c:v>
                      </c:pt>
                      <c:pt idx="7619">
                        <c:v>2.3999999999999657</c:v>
                      </c:pt>
                      <c:pt idx="7620">
                        <c:v>2.3999999999999968</c:v>
                      </c:pt>
                      <c:pt idx="7621">
                        <c:v>2.4000000000000075</c:v>
                      </c:pt>
                      <c:pt idx="7622">
                        <c:v>2.4000000000000314</c:v>
                      </c:pt>
                      <c:pt idx="7623">
                        <c:v>2.3999999999999866</c:v>
                      </c:pt>
                      <c:pt idx="7624">
                        <c:v>2.4</c:v>
                      </c:pt>
                      <c:pt idx="7625">
                        <c:v>2.4</c:v>
                      </c:pt>
                      <c:pt idx="7626">
                        <c:v>2.4</c:v>
                      </c:pt>
                      <c:pt idx="7627">
                        <c:v>2.4</c:v>
                      </c:pt>
                      <c:pt idx="7628">
                        <c:v>2.4</c:v>
                      </c:pt>
                      <c:pt idx="7629">
                        <c:v>2.4</c:v>
                      </c:pt>
                      <c:pt idx="7630">
                        <c:v>2.4</c:v>
                      </c:pt>
                      <c:pt idx="7631">
                        <c:v>2.4</c:v>
                      </c:pt>
                      <c:pt idx="7632">
                        <c:v>2.4</c:v>
                      </c:pt>
                      <c:pt idx="7633">
                        <c:v>2.4</c:v>
                      </c:pt>
                      <c:pt idx="7634">
                        <c:v>2.4</c:v>
                      </c:pt>
                      <c:pt idx="7635">
                        <c:v>2.4</c:v>
                      </c:pt>
                      <c:pt idx="7636">
                        <c:v>2.4</c:v>
                      </c:pt>
                      <c:pt idx="7637">
                        <c:v>2.4</c:v>
                      </c:pt>
                      <c:pt idx="7638">
                        <c:v>2.4</c:v>
                      </c:pt>
                      <c:pt idx="7639">
                        <c:v>2.4</c:v>
                      </c:pt>
                      <c:pt idx="7640">
                        <c:v>2.4</c:v>
                      </c:pt>
                      <c:pt idx="7641">
                        <c:v>2.4</c:v>
                      </c:pt>
                      <c:pt idx="7642">
                        <c:v>2.4</c:v>
                      </c:pt>
                      <c:pt idx="7643">
                        <c:v>2.4</c:v>
                      </c:pt>
                      <c:pt idx="7644">
                        <c:v>2.4</c:v>
                      </c:pt>
                      <c:pt idx="7645">
                        <c:v>2.4</c:v>
                      </c:pt>
                      <c:pt idx="7646">
                        <c:v>2.4</c:v>
                      </c:pt>
                      <c:pt idx="7647">
                        <c:v>2.4</c:v>
                      </c:pt>
                      <c:pt idx="7648">
                        <c:v>2.4</c:v>
                      </c:pt>
                      <c:pt idx="7649">
                        <c:v>2.4</c:v>
                      </c:pt>
                      <c:pt idx="7650">
                        <c:v>2.4</c:v>
                      </c:pt>
                      <c:pt idx="7651">
                        <c:v>2.4</c:v>
                      </c:pt>
                      <c:pt idx="7652">
                        <c:v>2.4</c:v>
                      </c:pt>
                      <c:pt idx="7653">
                        <c:v>2.4</c:v>
                      </c:pt>
                      <c:pt idx="7654">
                        <c:v>2.4</c:v>
                      </c:pt>
                      <c:pt idx="7655">
                        <c:v>2.4</c:v>
                      </c:pt>
                      <c:pt idx="7656">
                        <c:v>2.4</c:v>
                      </c:pt>
                      <c:pt idx="7657">
                        <c:v>2.4</c:v>
                      </c:pt>
                      <c:pt idx="7658">
                        <c:v>2.4</c:v>
                      </c:pt>
                      <c:pt idx="7659">
                        <c:v>2.4</c:v>
                      </c:pt>
                      <c:pt idx="7660">
                        <c:v>2.4</c:v>
                      </c:pt>
                      <c:pt idx="7661">
                        <c:v>2.4</c:v>
                      </c:pt>
                      <c:pt idx="7662">
                        <c:v>2.4</c:v>
                      </c:pt>
                      <c:pt idx="7663">
                        <c:v>2.4</c:v>
                      </c:pt>
                      <c:pt idx="7664">
                        <c:v>2.4</c:v>
                      </c:pt>
                      <c:pt idx="7665">
                        <c:v>2.4</c:v>
                      </c:pt>
                      <c:pt idx="7666">
                        <c:v>2.4</c:v>
                      </c:pt>
                      <c:pt idx="7667">
                        <c:v>2.4</c:v>
                      </c:pt>
                      <c:pt idx="7668">
                        <c:v>2.4</c:v>
                      </c:pt>
                      <c:pt idx="7669">
                        <c:v>2.4</c:v>
                      </c:pt>
                      <c:pt idx="7670">
                        <c:v>2.4</c:v>
                      </c:pt>
                      <c:pt idx="7671">
                        <c:v>2.4</c:v>
                      </c:pt>
                      <c:pt idx="7672">
                        <c:v>2.4</c:v>
                      </c:pt>
                      <c:pt idx="7673">
                        <c:v>2.4</c:v>
                      </c:pt>
                      <c:pt idx="7674">
                        <c:v>2.4</c:v>
                      </c:pt>
                      <c:pt idx="7675">
                        <c:v>2.4</c:v>
                      </c:pt>
                      <c:pt idx="7676">
                        <c:v>2.4</c:v>
                      </c:pt>
                      <c:pt idx="7677">
                        <c:v>2.4</c:v>
                      </c:pt>
                      <c:pt idx="7678">
                        <c:v>2.4</c:v>
                      </c:pt>
                      <c:pt idx="7679">
                        <c:v>2.4</c:v>
                      </c:pt>
                      <c:pt idx="7680">
                        <c:v>2.4</c:v>
                      </c:pt>
                      <c:pt idx="7681">
                        <c:v>2.4</c:v>
                      </c:pt>
                      <c:pt idx="7682">
                        <c:v>2.4</c:v>
                      </c:pt>
                      <c:pt idx="7683">
                        <c:v>2.4</c:v>
                      </c:pt>
                      <c:pt idx="7684">
                        <c:v>2.4</c:v>
                      </c:pt>
                      <c:pt idx="7685">
                        <c:v>2.4</c:v>
                      </c:pt>
                      <c:pt idx="7686">
                        <c:v>2.4</c:v>
                      </c:pt>
                      <c:pt idx="7687">
                        <c:v>2.4</c:v>
                      </c:pt>
                      <c:pt idx="7688">
                        <c:v>2.4</c:v>
                      </c:pt>
                      <c:pt idx="7689">
                        <c:v>2.4</c:v>
                      </c:pt>
                      <c:pt idx="7690">
                        <c:v>2.4</c:v>
                      </c:pt>
                      <c:pt idx="7691">
                        <c:v>2.4</c:v>
                      </c:pt>
                      <c:pt idx="7692">
                        <c:v>2.4</c:v>
                      </c:pt>
                      <c:pt idx="7693">
                        <c:v>2.4</c:v>
                      </c:pt>
                      <c:pt idx="7694">
                        <c:v>2.4</c:v>
                      </c:pt>
                      <c:pt idx="7695">
                        <c:v>2.4</c:v>
                      </c:pt>
                      <c:pt idx="7696">
                        <c:v>2.4</c:v>
                      </c:pt>
                      <c:pt idx="7697">
                        <c:v>2.4</c:v>
                      </c:pt>
                      <c:pt idx="7698">
                        <c:v>2.4</c:v>
                      </c:pt>
                      <c:pt idx="7699">
                        <c:v>2.4</c:v>
                      </c:pt>
                      <c:pt idx="7700">
                        <c:v>2.4</c:v>
                      </c:pt>
                      <c:pt idx="7701">
                        <c:v>2.4</c:v>
                      </c:pt>
                      <c:pt idx="7702">
                        <c:v>2.4</c:v>
                      </c:pt>
                      <c:pt idx="7703">
                        <c:v>2.4</c:v>
                      </c:pt>
                      <c:pt idx="7704">
                        <c:v>2.4</c:v>
                      </c:pt>
                      <c:pt idx="7705">
                        <c:v>2.4</c:v>
                      </c:pt>
                      <c:pt idx="7706">
                        <c:v>2.4</c:v>
                      </c:pt>
                      <c:pt idx="7707">
                        <c:v>2.4</c:v>
                      </c:pt>
                      <c:pt idx="7708">
                        <c:v>2.4</c:v>
                      </c:pt>
                      <c:pt idx="7709">
                        <c:v>2.4</c:v>
                      </c:pt>
                      <c:pt idx="7710">
                        <c:v>2.4</c:v>
                      </c:pt>
                      <c:pt idx="7711">
                        <c:v>2.4</c:v>
                      </c:pt>
                      <c:pt idx="7712">
                        <c:v>2.4</c:v>
                      </c:pt>
                      <c:pt idx="7713">
                        <c:v>2.4</c:v>
                      </c:pt>
                      <c:pt idx="7714">
                        <c:v>2.4</c:v>
                      </c:pt>
                      <c:pt idx="7715">
                        <c:v>2.4</c:v>
                      </c:pt>
                      <c:pt idx="7716">
                        <c:v>2.4</c:v>
                      </c:pt>
                      <c:pt idx="7717">
                        <c:v>2.4</c:v>
                      </c:pt>
                      <c:pt idx="7718">
                        <c:v>2.4</c:v>
                      </c:pt>
                      <c:pt idx="7719">
                        <c:v>2.4</c:v>
                      </c:pt>
                      <c:pt idx="7720">
                        <c:v>2.4977793530000003</c:v>
                      </c:pt>
                      <c:pt idx="7721">
                        <c:v>2.6241961429999998</c:v>
                      </c:pt>
                      <c:pt idx="7722">
                        <c:v>2.8257328600000005</c:v>
                      </c:pt>
                      <c:pt idx="7723">
                        <c:v>2.7058567999999994</c:v>
                      </c:pt>
                      <c:pt idx="7724">
                        <c:v>2.6642561300000001</c:v>
                      </c:pt>
                      <c:pt idx="7725">
                        <c:v>2.4863413400000001</c:v>
                      </c:pt>
                      <c:pt idx="7726">
                        <c:v>2.4</c:v>
                      </c:pt>
                      <c:pt idx="7727">
                        <c:v>2.4</c:v>
                      </c:pt>
                      <c:pt idx="7728">
                        <c:v>2.6771492549999998</c:v>
                      </c:pt>
                      <c:pt idx="7729">
                        <c:v>2.7294037170000003</c:v>
                      </c:pt>
                      <c:pt idx="7730">
                        <c:v>2.8232473069999999</c:v>
                      </c:pt>
                      <c:pt idx="7731">
                        <c:v>2.9454863070000004</c:v>
                      </c:pt>
                      <c:pt idx="7732">
                        <c:v>2.96953288</c:v>
                      </c:pt>
                      <c:pt idx="7733">
                        <c:v>2.7036833210000006</c:v>
                      </c:pt>
                      <c:pt idx="7734">
                        <c:v>2.8905931950000001</c:v>
                      </c:pt>
                      <c:pt idx="7735">
                        <c:v>2.8810491379999998</c:v>
                      </c:pt>
                      <c:pt idx="7736">
                        <c:v>2.5402711799999995</c:v>
                      </c:pt>
                      <c:pt idx="7737">
                        <c:v>2.5217445119999997</c:v>
                      </c:pt>
                      <c:pt idx="7738">
                        <c:v>2.4</c:v>
                      </c:pt>
                      <c:pt idx="7739">
                        <c:v>2.4</c:v>
                      </c:pt>
                      <c:pt idx="7740">
                        <c:v>2.4</c:v>
                      </c:pt>
                      <c:pt idx="7741">
                        <c:v>2.4</c:v>
                      </c:pt>
                      <c:pt idx="7742">
                        <c:v>2.4</c:v>
                      </c:pt>
                      <c:pt idx="7743">
                        <c:v>2.4</c:v>
                      </c:pt>
                      <c:pt idx="7744">
                        <c:v>2.4</c:v>
                      </c:pt>
                      <c:pt idx="7745">
                        <c:v>2.4</c:v>
                      </c:pt>
                      <c:pt idx="7746">
                        <c:v>2.4</c:v>
                      </c:pt>
                      <c:pt idx="7747">
                        <c:v>2.4</c:v>
                      </c:pt>
                      <c:pt idx="7748">
                        <c:v>2.4</c:v>
                      </c:pt>
                      <c:pt idx="7749">
                        <c:v>2.4</c:v>
                      </c:pt>
                      <c:pt idx="7750">
                        <c:v>2.4</c:v>
                      </c:pt>
                      <c:pt idx="7751">
                        <c:v>2.4</c:v>
                      </c:pt>
                      <c:pt idx="7752">
                        <c:v>2.4</c:v>
                      </c:pt>
                      <c:pt idx="7753">
                        <c:v>2.4</c:v>
                      </c:pt>
                      <c:pt idx="7754">
                        <c:v>2.4</c:v>
                      </c:pt>
                      <c:pt idx="7755">
                        <c:v>2.4</c:v>
                      </c:pt>
                      <c:pt idx="7756">
                        <c:v>2.4</c:v>
                      </c:pt>
                      <c:pt idx="7757">
                        <c:v>2.4</c:v>
                      </c:pt>
                      <c:pt idx="7758">
                        <c:v>2.4</c:v>
                      </c:pt>
                      <c:pt idx="7759">
                        <c:v>2.7813422900000004</c:v>
                      </c:pt>
                      <c:pt idx="7760">
                        <c:v>2.9942643699999998</c:v>
                      </c:pt>
                      <c:pt idx="7761">
                        <c:v>3.0163148240000002</c:v>
                      </c:pt>
                      <c:pt idx="7762">
                        <c:v>3.0602605949999999</c:v>
                      </c:pt>
                      <c:pt idx="7763">
                        <c:v>3.1152045149999994</c:v>
                      </c:pt>
                      <c:pt idx="7764">
                        <c:v>2.7269957380000003</c:v>
                      </c:pt>
                      <c:pt idx="7765">
                        <c:v>2.4131644460000006</c:v>
                      </c:pt>
                      <c:pt idx="7766">
                        <c:v>2.4</c:v>
                      </c:pt>
                      <c:pt idx="7767">
                        <c:v>2.4</c:v>
                      </c:pt>
                      <c:pt idx="7768">
                        <c:v>2.4740997890000003</c:v>
                      </c:pt>
                      <c:pt idx="7769">
                        <c:v>2.6993647529999993</c:v>
                      </c:pt>
                      <c:pt idx="7770">
                        <c:v>2.9166116410000003</c:v>
                      </c:pt>
                      <c:pt idx="7771">
                        <c:v>3.1284241050000006</c:v>
                      </c:pt>
                      <c:pt idx="7772">
                        <c:v>3.2459746569999997</c:v>
                      </c:pt>
                      <c:pt idx="7773">
                        <c:v>3.4083899019999997</c:v>
                      </c:pt>
                      <c:pt idx="7774">
                        <c:v>3.2933849859999995</c:v>
                      </c:pt>
                      <c:pt idx="7775">
                        <c:v>3.0941705239999999</c:v>
                      </c:pt>
                      <c:pt idx="7776">
                        <c:v>3.0253967829999997</c:v>
                      </c:pt>
                      <c:pt idx="7777">
                        <c:v>3.2077641560000005</c:v>
                      </c:pt>
                      <c:pt idx="7778">
                        <c:v>3.2806940400000002</c:v>
                      </c:pt>
                      <c:pt idx="7779">
                        <c:v>3.2634852829999996</c:v>
                      </c:pt>
                      <c:pt idx="7780">
                        <c:v>3.2667578920000002</c:v>
                      </c:pt>
                      <c:pt idx="7781">
                        <c:v>3.3675210680000003</c:v>
                      </c:pt>
                      <c:pt idx="7782">
                        <c:v>3.4946964549999997</c:v>
                      </c:pt>
                      <c:pt idx="7783">
                        <c:v>3.4942919369999998</c:v>
                      </c:pt>
                      <c:pt idx="7784">
                        <c:v>3.228505213</c:v>
                      </c:pt>
                      <c:pt idx="7785">
                        <c:v>2.8031909529999997</c:v>
                      </c:pt>
                      <c:pt idx="7786">
                        <c:v>2.4187648059999995</c:v>
                      </c:pt>
                      <c:pt idx="7787">
                        <c:v>2.4</c:v>
                      </c:pt>
                      <c:pt idx="7788">
                        <c:v>2.4</c:v>
                      </c:pt>
                      <c:pt idx="7789">
                        <c:v>2.4</c:v>
                      </c:pt>
                      <c:pt idx="7790">
                        <c:v>2.4</c:v>
                      </c:pt>
                      <c:pt idx="7791">
                        <c:v>2.4</c:v>
                      </c:pt>
                      <c:pt idx="7792">
                        <c:v>2.4</c:v>
                      </c:pt>
                      <c:pt idx="7793">
                        <c:v>2.4</c:v>
                      </c:pt>
                      <c:pt idx="7794">
                        <c:v>2.4</c:v>
                      </c:pt>
                      <c:pt idx="7795">
                        <c:v>2.4</c:v>
                      </c:pt>
                      <c:pt idx="7796">
                        <c:v>2.4</c:v>
                      </c:pt>
                      <c:pt idx="7797">
                        <c:v>2.4000000000000288</c:v>
                      </c:pt>
                      <c:pt idx="7798">
                        <c:v>2.3999999999999595</c:v>
                      </c:pt>
                      <c:pt idx="7799">
                        <c:v>2.4</c:v>
                      </c:pt>
                      <c:pt idx="7800">
                        <c:v>2.4</c:v>
                      </c:pt>
                      <c:pt idx="7801">
                        <c:v>2.4</c:v>
                      </c:pt>
                      <c:pt idx="7802">
                        <c:v>2.4</c:v>
                      </c:pt>
                      <c:pt idx="7803">
                        <c:v>2.4</c:v>
                      </c:pt>
                      <c:pt idx="7804">
                        <c:v>3.2372731739999994</c:v>
                      </c:pt>
                      <c:pt idx="7805">
                        <c:v>3.6537307589999992</c:v>
                      </c:pt>
                      <c:pt idx="7806">
                        <c:v>3.901533358</c:v>
                      </c:pt>
                      <c:pt idx="7807">
                        <c:v>4.1821728789999995</c:v>
                      </c:pt>
                      <c:pt idx="7808">
                        <c:v>4.3974175170000009</c:v>
                      </c:pt>
                      <c:pt idx="7809">
                        <c:v>4.3389485199999989</c:v>
                      </c:pt>
                      <c:pt idx="7810">
                        <c:v>4.3262541090000006</c:v>
                      </c:pt>
                      <c:pt idx="7811">
                        <c:v>4.2024438049999997</c:v>
                      </c:pt>
                      <c:pt idx="7812">
                        <c:v>4.052855611</c:v>
                      </c:pt>
                      <c:pt idx="7813">
                        <c:v>3.7454459740000008</c:v>
                      </c:pt>
                      <c:pt idx="7814">
                        <c:v>3.4154548619999998</c:v>
                      </c:pt>
                      <c:pt idx="7815">
                        <c:v>3.1314756030000002</c:v>
                      </c:pt>
                      <c:pt idx="7816">
                        <c:v>2.9506882729999999</c:v>
                      </c:pt>
                      <c:pt idx="7817">
                        <c:v>2.892765292</c:v>
                      </c:pt>
                      <c:pt idx="7818">
                        <c:v>2.611421183</c:v>
                      </c:pt>
                      <c:pt idx="7819">
                        <c:v>2.7622701379999999</c:v>
                      </c:pt>
                      <c:pt idx="7820">
                        <c:v>3.0166911569999995</c:v>
                      </c:pt>
                      <c:pt idx="7821">
                        <c:v>3.0435721210000004</c:v>
                      </c:pt>
                      <c:pt idx="7822">
                        <c:v>2.9963814929999995</c:v>
                      </c:pt>
                      <c:pt idx="7823">
                        <c:v>3.1855479409999994</c:v>
                      </c:pt>
                      <c:pt idx="7824">
                        <c:v>3.2458261229999996</c:v>
                      </c:pt>
                      <c:pt idx="7825">
                        <c:v>3.354638875</c:v>
                      </c:pt>
                      <c:pt idx="7826">
                        <c:v>3.3443675930000003</c:v>
                      </c:pt>
                      <c:pt idx="7827">
                        <c:v>3.4526956140000005</c:v>
                      </c:pt>
                      <c:pt idx="7828">
                        <c:v>3.5784116830000006</c:v>
                      </c:pt>
                      <c:pt idx="7829">
                        <c:v>3.687152524</c:v>
                      </c:pt>
                      <c:pt idx="7830">
                        <c:v>3.8593854069999995</c:v>
                      </c:pt>
                      <c:pt idx="7831">
                        <c:v>3.8398797599999996</c:v>
                      </c:pt>
                      <c:pt idx="7832">
                        <c:v>3.7458195549999997</c:v>
                      </c:pt>
                      <c:pt idx="7833">
                        <c:v>3.7943007019999992</c:v>
                      </c:pt>
                      <c:pt idx="7834">
                        <c:v>3.7896217720000003</c:v>
                      </c:pt>
                      <c:pt idx="7835">
                        <c:v>3.8293457249999996</c:v>
                      </c:pt>
                      <c:pt idx="7836">
                        <c:v>3.8767702769999994</c:v>
                      </c:pt>
                      <c:pt idx="7837">
                        <c:v>3.9301290790000003</c:v>
                      </c:pt>
                      <c:pt idx="7838">
                        <c:v>3.8860948070000001</c:v>
                      </c:pt>
                      <c:pt idx="7839">
                        <c:v>3.9792970810000003</c:v>
                      </c:pt>
                      <c:pt idx="7840">
                        <c:v>4.0260395379999991</c:v>
                      </c:pt>
                      <c:pt idx="7841">
                        <c:v>3.8858758199999999</c:v>
                      </c:pt>
                      <c:pt idx="7842">
                        <c:v>3.7095970060000001</c:v>
                      </c:pt>
                      <c:pt idx="7843">
                        <c:v>3.6530301869999997</c:v>
                      </c:pt>
                      <c:pt idx="7844">
                        <c:v>3.3136788880000001</c:v>
                      </c:pt>
                      <c:pt idx="7845">
                        <c:v>3.0612399550000005</c:v>
                      </c:pt>
                      <c:pt idx="7846">
                        <c:v>3.0526431050000005</c:v>
                      </c:pt>
                      <c:pt idx="7847">
                        <c:v>3.028739345</c:v>
                      </c:pt>
                      <c:pt idx="7848">
                        <c:v>2.8343625909999997</c:v>
                      </c:pt>
                      <c:pt idx="7849">
                        <c:v>2.8580019889999999</c:v>
                      </c:pt>
                      <c:pt idx="7850">
                        <c:v>2.8892808140000001</c:v>
                      </c:pt>
                      <c:pt idx="7851">
                        <c:v>2.9958000080000007</c:v>
                      </c:pt>
                      <c:pt idx="7852">
                        <c:v>2.8786355319999997</c:v>
                      </c:pt>
                      <c:pt idx="7853">
                        <c:v>2.8352141099999999</c:v>
                      </c:pt>
                      <c:pt idx="7854">
                        <c:v>2.7185235369999994</c:v>
                      </c:pt>
                      <c:pt idx="7855">
                        <c:v>2.4</c:v>
                      </c:pt>
                      <c:pt idx="7856">
                        <c:v>2.4</c:v>
                      </c:pt>
                      <c:pt idx="7857">
                        <c:v>2.4</c:v>
                      </c:pt>
                      <c:pt idx="7858">
                        <c:v>2.4</c:v>
                      </c:pt>
                      <c:pt idx="7859">
                        <c:v>2.4</c:v>
                      </c:pt>
                      <c:pt idx="7860">
                        <c:v>2.4</c:v>
                      </c:pt>
                      <c:pt idx="7861">
                        <c:v>2.4</c:v>
                      </c:pt>
                      <c:pt idx="7862">
                        <c:v>2.4</c:v>
                      </c:pt>
                      <c:pt idx="7863">
                        <c:v>2.4468196310000003</c:v>
                      </c:pt>
                      <c:pt idx="7864">
                        <c:v>2.5697638090000003</c:v>
                      </c:pt>
                      <c:pt idx="7865">
                        <c:v>2.427521778</c:v>
                      </c:pt>
                      <c:pt idx="7866">
                        <c:v>2.4</c:v>
                      </c:pt>
                      <c:pt idx="7867">
                        <c:v>2.4</c:v>
                      </c:pt>
                      <c:pt idx="7868">
                        <c:v>2.4</c:v>
                      </c:pt>
                      <c:pt idx="7869">
                        <c:v>2.4</c:v>
                      </c:pt>
                      <c:pt idx="7870">
                        <c:v>2.4</c:v>
                      </c:pt>
                      <c:pt idx="7871">
                        <c:v>2.4</c:v>
                      </c:pt>
                      <c:pt idx="7872">
                        <c:v>2.4</c:v>
                      </c:pt>
                      <c:pt idx="7873">
                        <c:v>2.4</c:v>
                      </c:pt>
                      <c:pt idx="7874">
                        <c:v>2.4</c:v>
                      </c:pt>
                      <c:pt idx="7875">
                        <c:v>2.4</c:v>
                      </c:pt>
                      <c:pt idx="7876">
                        <c:v>2.4</c:v>
                      </c:pt>
                      <c:pt idx="7877">
                        <c:v>2.4</c:v>
                      </c:pt>
                      <c:pt idx="7878">
                        <c:v>2.4</c:v>
                      </c:pt>
                      <c:pt idx="7879">
                        <c:v>2.4</c:v>
                      </c:pt>
                      <c:pt idx="7880">
                        <c:v>2.4</c:v>
                      </c:pt>
                      <c:pt idx="7881">
                        <c:v>2.4</c:v>
                      </c:pt>
                      <c:pt idx="7882">
                        <c:v>2.4</c:v>
                      </c:pt>
                      <c:pt idx="7883">
                        <c:v>2.4</c:v>
                      </c:pt>
                      <c:pt idx="7884">
                        <c:v>2.4</c:v>
                      </c:pt>
                      <c:pt idx="7885">
                        <c:v>2.4</c:v>
                      </c:pt>
                      <c:pt idx="7886">
                        <c:v>2.4</c:v>
                      </c:pt>
                      <c:pt idx="7887">
                        <c:v>2.4</c:v>
                      </c:pt>
                      <c:pt idx="7888">
                        <c:v>2.4</c:v>
                      </c:pt>
                      <c:pt idx="7889">
                        <c:v>2.4</c:v>
                      </c:pt>
                      <c:pt idx="7890">
                        <c:v>2.4</c:v>
                      </c:pt>
                      <c:pt idx="7891">
                        <c:v>2.4</c:v>
                      </c:pt>
                      <c:pt idx="7892">
                        <c:v>2.4</c:v>
                      </c:pt>
                      <c:pt idx="7893">
                        <c:v>2.4</c:v>
                      </c:pt>
                      <c:pt idx="7894">
                        <c:v>2.4</c:v>
                      </c:pt>
                      <c:pt idx="7895">
                        <c:v>2.4</c:v>
                      </c:pt>
                      <c:pt idx="7896">
                        <c:v>2.4</c:v>
                      </c:pt>
                      <c:pt idx="7897">
                        <c:v>2.4</c:v>
                      </c:pt>
                      <c:pt idx="7898">
                        <c:v>2.4</c:v>
                      </c:pt>
                      <c:pt idx="7899">
                        <c:v>2.4</c:v>
                      </c:pt>
                      <c:pt idx="7900">
                        <c:v>2.4</c:v>
                      </c:pt>
                      <c:pt idx="7901">
                        <c:v>2.4</c:v>
                      </c:pt>
                      <c:pt idx="7902">
                        <c:v>2.4</c:v>
                      </c:pt>
                      <c:pt idx="7903">
                        <c:v>2.4</c:v>
                      </c:pt>
                      <c:pt idx="7904">
                        <c:v>2.4</c:v>
                      </c:pt>
                      <c:pt idx="7905">
                        <c:v>2.4</c:v>
                      </c:pt>
                      <c:pt idx="7906">
                        <c:v>2.4</c:v>
                      </c:pt>
                      <c:pt idx="7907">
                        <c:v>2.4</c:v>
                      </c:pt>
                      <c:pt idx="7908">
                        <c:v>2.4</c:v>
                      </c:pt>
                      <c:pt idx="7909">
                        <c:v>2.4</c:v>
                      </c:pt>
                      <c:pt idx="7910">
                        <c:v>2.4</c:v>
                      </c:pt>
                      <c:pt idx="7911">
                        <c:v>2.4</c:v>
                      </c:pt>
                      <c:pt idx="7912">
                        <c:v>2.4</c:v>
                      </c:pt>
                      <c:pt idx="7913">
                        <c:v>2.4</c:v>
                      </c:pt>
                      <c:pt idx="7914">
                        <c:v>2.4</c:v>
                      </c:pt>
                      <c:pt idx="7915">
                        <c:v>2.4</c:v>
                      </c:pt>
                      <c:pt idx="7916">
                        <c:v>2.4</c:v>
                      </c:pt>
                      <c:pt idx="7917">
                        <c:v>2.4</c:v>
                      </c:pt>
                      <c:pt idx="7918">
                        <c:v>2.4</c:v>
                      </c:pt>
                      <c:pt idx="7919">
                        <c:v>2.4</c:v>
                      </c:pt>
                      <c:pt idx="7920">
                        <c:v>2.4</c:v>
                      </c:pt>
                      <c:pt idx="7921">
                        <c:v>2.4</c:v>
                      </c:pt>
                      <c:pt idx="7922">
                        <c:v>2.4</c:v>
                      </c:pt>
                      <c:pt idx="7923">
                        <c:v>2.4</c:v>
                      </c:pt>
                      <c:pt idx="7924">
                        <c:v>2.4</c:v>
                      </c:pt>
                      <c:pt idx="7925">
                        <c:v>2.4</c:v>
                      </c:pt>
                      <c:pt idx="7926">
                        <c:v>2.4</c:v>
                      </c:pt>
                      <c:pt idx="7927">
                        <c:v>2.4</c:v>
                      </c:pt>
                      <c:pt idx="7928">
                        <c:v>2.4</c:v>
                      </c:pt>
                      <c:pt idx="7929">
                        <c:v>2.4</c:v>
                      </c:pt>
                      <c:pt idx="7930">
                        <c:v>2.4</c:v>
                      </c:pt>
                      <c:pt idx="7931">
                        <c:v>2.4</c:v>
                      </c:pt>
                      <c:pt idx="7932">
                        <c:v>2.4</c:v>
                      </c:pt>
                      <c:pt idx="7933">
                        <c:v>2.4</c:v>
                      </c:pt>
                      <c:pt idx="7934">
                        <c:v>2.4</c:v>
                      </c:pt>
                      <c:pt idx="7935">
                        <c:v>2.4</c:v>
                      </c:pt>
                      <c:pt idx="7936">
                        <c:v>2.4</c:v>
                      </c:pt>
                      <c:pt idx="7937">
                        <c:v>2.4</c:v>
                      </c:pt>
                      <c:pt idx="7938">
                        <c:v>2.4</c:v>
                      </c:pt>
                      <c:pt idx="7939">
                        <c:v>2.4</c:v>
                      </c:pt>
                      <c:pt idx="7940">
                        <c:v>2.4</c:v>
                      </c:pt>
                      <c:pt idx="7941">
                        <c:v>2.4</c:v>
                      </c:pt>
                      <c:pt idx="7942">
                        <c:v>2.4</c:v>
                      </c:pt>
                      <c:pt idx="7943">
                        <c:v>2.4</c:v>
                      </c:pt>
                      <c:pt idx="7944">
                        <c:v>2.4</c:v>
                      </c:pt>
                      <c:pt idx="7945">
                        <c:v>2.4</c:v>
                      </c:pt>
                      <c:pt idx="7946">
                        <c:v>2.4</c:v>
                      </c:pt>
                      <c:pt idx="7947">
                        <c:v>2.4000000000000239</c:v>
                      </c:pt>
                      <c:pt idx="7948">
                        <c:v>2.4000000000000128</c:v>
                      </c:pt>
                      <c:pt idx="7949">
                        <c:v>2.399999999999983</c:v>
                      </c:pt>
                      <c:pt idx="7950">
                        <c:v>2.3999999999999377</c:v>
                      </c:pt>
                      <c:pt idx="7951">
                        <c:v>2.4000000000000083</c:v>
                      </c:pt>
                      <c:pt idx="7952">
                        <c:v>2.399999999999948</c:v>
                      </c:pt>
                      <c:pt idx="7953">
                        <c:v>2.3999999999999542</c:v>
                      </c:pt>
                      <c:pt idx="7954">
                        <c:v>2.3999999999999519</c:v>
                      </c:pt>
                      <c:pt idx="7955">
                        <c:v>2.4000000000000008</c:v>
                      </c:pt>
                      <c:pt idx="7956">
                        <c:v>2.4000000000000483</c:v>
                      </c:pt>
                      <c:pt idx="7957">
                        <c:v>2.4000000000000199</c:v>
                      </c:pt>
                      <c:pt idx="7958">
                        <c:v>2.399999999999991</c:v>
                      </c:pt>
                      <c:pt idx="7959">
                        <c:v>2.4000000000000483</c:v>
                      </c:pt>
                      <c:pt idx="7960">
                        <c:v>2.3999999999999932</c:v>
                      </c:pt>
                      <c:pt idx="7961">
                        <c:v>2.3999999999999435</c:v>
                      </c:pt>
                      <c:pt idx="7962">
                        <c:v>2.4000000000000536</c:v>
                      </c:pt>
                      <c:pt idx="7963">
                        <c:v>2.4000000000000217</c:v>
                      </c:pt>
                      <c:pt idx="7964">
                        <c:v>2.3999999999999337</c:v>
                      </c:pt>
                      <c:pt idx="7965">
                        <c:v>2.3999999999999635</c:v>
                      </c:pt>
                      <c:pt idx="7966">
                        <c:v>2.3999999999999684</c:v>
                      </c:pt>
                      <c:pt idx="7967">
                        <c:v>2.4000000000000137</c:v>
                      </c:pt>
                      <c:pt idx="7968">
                        <c:v>2.4000000000000017</c:v>
                      </c:pt>
                      <c:pt idx="7969">
                        <c:v>2.4000000000000123</c:v>
                      </c:pt>
                      <c:pt idx="7970">
                        <c:v>2.4000000000000234</c:v>
                      </c:pt>
                      <c:pt idx="7971">
                        <c:v>2.3999999999999502</c:v>
                      </c:pt>
                      <c:pt idx="7972">
                        <c:v>2.4000000000000052</c:v>
                      </c:pt>
                      <c:pt idx="7973">
                        <c:v>2.4000000000000465</c:v>
                      </c:pt>
                      <c:pt idx="7974">
                        <c:v>2.4000000000000625</c:v>
                      </c:pt>
                      <c:pt idx="7975">
                        <c:v>2.4000000000000128</c:v>
                      </c:pt>
                      <c:pt idx="7976">
                        <c:v>2.3999999999999528</c:v>
                      </c:pt>
                      <c:pt idx="7977">
                        <c:v>2.400000000000051</c:v>
                      </c:pt>
                      <c:pt idx="7978">
                        <c:v>2.4000000000000705</c:v>
                      </c:pt>
                      <c:pt idx="7979">
                        <c:v>2.4000000000000101</c:v>
                      </c:pt>
                      <c:pt idx="7980">
                        <c:v>2.3999999999999746</c:v>
                      </c:pt>
                      <c:pt idx="7981">
                        <c:v>2.3999999999999941</c:v>
                      </c:pt>
                      <c:pt idx="7982">
                        <c:v>2.4000000000000066</c:v>
                      </c:pt>
                      <c:pt idx="7983">
                        <c:v>2.3999999999999631</c:v>
                      </c:pt>
                      <c:pt idx="7984">
                        <c:v>2.4000000000000257</c:v>
                      </c:pt>
                      <c:pt idx="7985">
                        <c:v>2.400000000000039</c:v>
                      </c:pt>
                      <c:pt idx="7986">
                        <c:v>2.3999999999999329</c:v>
                      </c:pt>
                      <c:pt idx="7987">
                        <c:v>2.3999999999999488</c:v>
                      </c:pt>
                      <c:pt idx="7988">
                        <c:v>2.3999999999999364</c:v>
                      </c:pt>
                      <c:pt idx="7989">
                        <c:v>2.3999999999999861</c:v>
                      </c:pt>
                      <c:pt idx="7990">
                        <c:v>2.4000000000000448</c:v>
                      </c:pt>
                      <c:pt idx="7991">
                        <c:v>2.4000000000000616</c:v>
                      </c:pt>
                      <c:pt idx="7992">
                        <c:v>2.3999999999999311</c:v>
                      </c:pt>
                      <c:pt idx="7993">
                        <c:v>2.3999999999999577</c:v>
                      </c:pt>
                      <c:pt idx="7994">
                        <c:v>2.3999999999999879</c:v>
                      </c:pt>
                      <c:pt idx="7995">
                        <c:v>2.3999999999999808</c:v>
                      </c:pt>
                      <c:pt idx="7996">
                        <c:v>2.3999999999999897</c:v>
                      </c:pt>
                      <c:pt idx="7997">
                        <c:v>2.4000000000000519</c:v>
                      </c:pt>
                      <c:pt idx="7998">
                        <c:v>2.399999999999932</c:v>
                      </c:pt>
                      <c:pt idx="7999">
                        <c:v>2.3999999999999866</c:v>
                      </c:pt>
                      <c:pt idx="8000">
                        <c:v>2.399999999999948</c:v>
                      </c:pt>
                      <c:pt idx="8001">
                        <c:v>2.4000000000000568</c:v>
                      </c:pt>
                      <c:pt idx="8002">
                        <c:v>2.3999999999999613</c:v>
                      </c:pt>
                      <c:pt idx="8003">
                        <c:v>2.4000000000000425</c:v>
                      </c:pt>
                      <c:pt idx="8004">
                        <c:v>2.3999999999999684</c:v>
                      </c:pt>
                      <c:pt idx="8005">
                        <c:v>2.3999999999999835</c:v>
                      </c:pt>
                      <c:pt idx="8006">
                        <c:v>2.4000000000000088</c:v>
                      </c:pt>
                      <c:pt idx="8007">
                        <c:v>2.4000000000000679</c:v>
                      </c:pt>
                      <c:pt idx="8008">
                        <c:v>2.4000000000000625</c:v>
                      </c:pt>
                      <c:pt idx="8009">
                        <c:v>2.4000000000000137</c:v>
                      </c:pt>
                      <c:pt idx="8010">
                        <c:v>2.4000000000000643</c:v>
                      </c:pt>
                      <c:pt idx="8011">
                        <c:v>2.4000000000000643</c:v>
                      </c:pt>
                      <c:pt idx="8012">
                        <c:v>2.4000000000000012</c:v>
                      </c:pt>
                      <c:pt idx="8013">
                        <c:v>2.4000000000000639</c:v>
                      </c:pt>
                      <c:pt idx="8014">
                        <c:v>2.4000000000000643</c:v>
                      </c:pt>
                      <c:pt idx="8015">
                        <c:v>2.3999999999999559</c:v>
                      </c:pt>
                      <c:pt idx="8016">
                        <c:v>2.4000000000000226</c:v>
                      </c:pt>
                      <c:pt idx="8017">
                        <c:v>2.4000000000000257</c:v>
                      </c:pt>
                      <c:pt idx="8018">
                        <c:v>2.3999999999999746</c:v>
                      </c:pt>
                      <c:pt idx="8019">
                        <c:v>2.4000000000000385</c:v>
                      </c:pt>
                      <c:pt idx="8020">
                        <c:v>2.3999999999999888</c:v>
                      </c:pt>
                      <c:pt idx="8021">
                        <c:v>2.4000000000000146</c:v>
                      </c:pt>
                      <c:pt idx="8022">
                        <c:v>2.400000000000067</c:v>
                      </c:pt>
                      <c:pt idx="8023">
                        <c:v>2.3999999999999613</c:v>
                      </c:pt>
                      <c:pt idx="8024">
                        <c:v>2.3999999999999906</c:v>
                      </c:pt>
                      <c:pt idx="8025">
                        <c:v>2.4000000000000163</c:v>
                      </c:pt>
                      <c:pt idx="8026">
                        <c:v>2.4000000000000705</c:v>
                      </c:pt>
                      <c:pt idx="8027">
                        <c:v>2.3999999999999977</c:v>
                      </c:pt>
                      <c:pt idx="8028">
                        <c:v>2.4000000000000208</c:v>
                      </c:pt>
                      <c:pt idx="8029">
                        <c:v>2.4000000000000488</c:v>
                      </c:pt>
                      <c:pt idx="8030">
                        <c:v>2.4000000000000381</c:v>
                      </c:pt>
                      <c:pt idx="8031">
                        <c:v>2.3999999999999742</c:v>
                      </c:pt>
                      <c:pt idx="8032">
                        <c:v>2.4000000000000705</c:v>
                      </c:pt>
                      <c:pt idx="8033">
                        <c:v>2.3999999999999302</c:v>
                      </c:pt>
                      <c:pt idx="8034">
                        <c:v>2.4</c:v>
                      </c:pt>
                      <c:pt idx="8035">
                        <c:v>2.4</c:v>
                      </c:pt>
                      <c:pt idx="8036">
                        <c:v>2.4</c:v>
                      </c:pt>
                      <c:pt idx="8037">
                        <c:v>2.4</c:v>
                      </c:pt>
                      <c:pt idx="8038">
                        <c:v>2.399999999999948</c:v>
                      </c:pt>
                      <c:pt idx="8039">
                        <c:v>2.3999999999999373</c:v>
                      </c:pt>
                      <c:pt idx="8040">
                        <c:v>2.4000000000000048</c:v>
                      </c:pt>
                      <c:pt idx="8041">
                        <c:v>2.4000000000000559</c:v>
                      </c:pt>
                      <c:pt idx="8042">
                        <c:v>2.3999999999999928</c:v>
                      </c:pt>
                      <c:pt idx="8043">
                        <c:v>2.4000000000000012</c:v>
                      </c:pt>
                      <c:pt idx="8044">
                        <c:v>2.3999999999999986</c:v>
                      </c:pt>
                      <c:pt idx="8045">
                        <c:v>2.4</c:v>
                      </c:pt>
                      <c:pt idx="8046">
                        <c:v>2.4</c:v>
                      </c:pt>
                      <c:pt idx="8047">
                        <c:v>2.4</c:v>
                      </c:pt>
                      <c:pt idx="8048">
                        <c:v>2.4</c:v>
                      </c:pt>
                      <c:pt idx="8049">
                        <c:v>2.4</c:v>
                      </c:pt>
                      <c:pt idx="8050">
                        <c:v>2.4</c:v>
                      </c:pt>
                      <c:pt idx="8051">
                        <c:v>2.4</c:v>
                      </c:pt>
                      <c:pt idx="8052">
                        <c:v>2.4</c:v>
                      </c:pt>
                      <c:pt idx="8053">
                        <c:v>2.4</c:v>
                      </c:pt>
                      <c:pt idx="8054">
                        <c:v>2.4</c:v>
                      </c:pt>
                      <c:pt idx="8055">
                        <c:v>2.4</c:v>
                      </c:pt>
                      <c:pt idx="8056">
                        <c:v>2.4</c:v>
                      </c:pt>
                      <c:pt idx="8057">
                        <c:v>2.3999999999999875</c:v>
                      </c:pt>
                      <c:pt idx="8058">
                        <c:v>2.399999999999932</c:v>
                      </c:pt>
                      <c:pt idx="8059">
                        <c:v>2.400000000000035</c:v>
                      </c:pt>
                      <c:pt idx="8060">
                        <c:v>2.3999999999999315</c:v>
                      </c:pt>
                      <c:pt idx="8061">
                        <c:v>2.3999999999999382</c:v>
                      </c:pt>
                      <c:pt idx="8062">
                        <c:v>2.4000000000000403</c:v>
                      </c:pt>
                      <c:pt idx="8063">
                        <c:v>2.4000000000000314</c:v>
                      </c:pt>
                      <c:pt idx="8064">
                        <c:v>2.4000000000000443</c:v>
                      </c:pt>
                      <c:pt idx="8065">
                        <c:v>2.4</c:v>
                      </c:pt>
                      <c:pt idx="8066">
                        <c:v>2.4</c:v>
                      </c:pt>
                      <c:pt idx="8067">
                        <c:v>2.4</c:v>
                      </c:pt>
                      <c:pt idx="8068">
                        <c:v>2.4</c:v>
                      </c:pt>
                      <c:pt idx="8069">
                        <c:v>2.4</c:v>
                      </c:pt>
                      <c:pt idx="8070">
                        <c:v>2.4</c:v>
                      </c:pt>
                      <c:pt idx="8071">
                        <c:v>2.4</c:v>
                      </c:pt>
                      <c:pt idx="8072">
                        <c:v>2.4</c:v>
                      </c:pt>
                      <c:pt idx="8073">
                        <c:v>2.4</c:v>
                      </c:pt>
                      <c:pt idx="8074">
                        <c:v>2.4</c:v>
                      </c:pt>
                      <c:pt idx="8075">
                        <c:v>2.4</c:v>
                      </c:pt>
                      <c:pt idx="8076">
                        <c:v>2.4</c:v>
                      </c:pt>
                      <c:pt idx="8077">
                        <c:v>2.4</c:v>
                      </c:pt>
                      <c:pt idx="8078">
                        <c:v>2.4</c:v>
                      </c:pt>
                      <c:pt idx="8079">
                        <c:v>2.4</c:v>
                      </c:pt>
                      <c:pt idx="8080">
                        <c:v>2.4</c:v>
                      </c:pt>
                      <c:pt idx="8081">
                        <c:v>2.4</c:v>
                      </c:pt>
                      <c:pt idx="8082">
                        <c:v>2.4</c:v>
                      </c:pt>
                      <c:pt idx="8083">
                        <c:v>2.4</c:v>
                      </c:pt>
                      <c:pt idx="8084">
                        <c:v>2.4</c:v>
                      </c:pt>
                      <c:pt idx="8085">
                        <c:v>2.4</c:v>
                      </c:pt>
                      <c:pt idx="8086">
                        <c:v>2.4</c:v>
                      </c:pt>
                      <c:pt idx="8087">
                        <c:v>2.4</c:v>
                      </c:pt>
                      <c:pt idx="8088">
                        <c:v>2.4</c:v>
                      </c:pt>
                      <c:pt idx="8089">
                        <c:v>2.4</c:v>
                      </c:pt>
                      <c:pt idx="8090">
                        <c:v>2.4</c:v>
                      </c:pt>
                      <c:pt idx="8091">
                        <c:v>2.4</c:v>
                      </c:pt>
                      <c:pt idx="8092">
                        <c:v>2.4</c:v>
                      </c:pt>
                      <c:pt idx="8093">
                        <c:v>2.4</c:v>
                      </c:pt>
                      <c:pt idx="8094">
                        <c:v>2.4</c:v>
                      </c:pt>
                      <c:pt idx="8095">
                        <c:v>2.4</c:v>
                      </c:pt>
                      <c:pt idx="8096">
                        <c:v>2.4</c:v>
                      </c:pt>
                      <c:pt idx="8097">
                        <c:v>2.4</c:v>
                      </c:pt>
                      <c:pt idx="8098">
                        <c:v>2.4</c:v>
                      </c:pt>
                      <c:pt idx="8099">
                        <c:v>2.4</c:v>
                      </c:pt>
                      <c:pt idx="8100">
                        <c:v>2.4</c:v>
                      </c:pt>
                      <c:pt idx="8101">
                        <c:v>2.4</c:v>
                      </c:pt>
                      <c:pt idx="8102">
                        <c:v>2.4</c:v>
                      </c:pt>
                      <c:pt idx="8103">
                        <c:v>2.4</c:v>
                      </c:pt>
                      <c:pt idx="8104">
                        <c:v>2.4</c:v>
                      </c:pt>
                      <c:pt idx="8105">
                        <c:v>2.4</c:v>
                      </c:pt>
                      <c:pt idx="8106">
                        <c:v>2.4</c:v>
                      </c:pt>
                      <c:pt idx="8107">
                        <c:v>2.4</c:v>
                      </c:pt>
                      <c:pt idx="8108">
                        <c:v>2.4</c:v>
                      </c:pt>
                      <c:pt idx="8109">
                        <c:v>2.4</c:v>
                      </c:pt>
                      <c:pt idx="8110">
                        <c:v>2.4</c:v>
                      </c:pt>
                      <c:pt idx="8111">
                        <c:v>2.4</c:v>
                      </c:pt>
                      <c:pt idx="8112">
                        <c:v>2.4</c:v>
                      </c:pt>
                      <c:pt idx="8113">
                        <c:v>2.4</c:v>
                      </c:pt>
                      <c:pt idx="8114">
                        <c:v>2.4</c:v>
                      </c:pt>
                      <c:pt idx="8115">
                        <c:v>2.4</c:v>
                      </c:pt>
                      <c:pt idx="8116">
                        <c:v>2.4</c:v>
                      </c:pt>
                      <c:pt idx="8117">
                        <c:v>2.4</c:v>
                      </c:pt>
                      <c:pt idx="8118">
                        <c:v>2.4</c:v>
                      </c:pt>
                      <c:pt idx="8119">
                        <c:v>2.4</c:v>
                      </c:pt>
                      <c:pt idx="8120">
                        <c:v>2.4</c:v>
                      </c:pt>
                      <c:pt idx="8121">
                        <c:v>2.4</c:v>
                      </c:pt>
                      <c:pt idx="8122">
                        <c:v>2.4</c:v>
                      </c:pt>
                      <c:pt idx="8123">
                        <c:v>2.4</c:v>
                      </c:pt>
                      <c:pt idx="8124">
                        <c:v>2.4</c:v>
                      </c:pt>
                      <c:pt idx="8125">
                        <c:v>2.4</c:v>
                      </c:pt>
                      <c:pt idx="8126">
                        <c:v>2.4</c:v>
                      </c:pt>
                      <c:pt idx="8127">
                        <c:v>2.4</c:v>
                      </c:pt>
                      <c:pt idx="8128">
                        <c:v>2.4</c:v>
                      </c:pt>
                      <c:pt idx="8129">
                        <c:v>2.4000000000000274</c:v>
                      </c:pt>
                      <c:pt idx="8130">
                        <c:v>2.4000000000000217</c:v>
                      </c:pt>
                      <c:pt idx="8131">
                        <c:v>2.3999999999999342</c:v>
                      </c:pt>
                      <c:pt idx="8132">
                        <c:v>2.3999999999999941</c:v>
                      </c:pt>
                      <c:pt idx="8133">
                        <c:v>2.4000000000000012</c:v>
                      </c:pt>
                      <c:pt idx="8134">
                        <c:v>2.3999999999999764</c:v>
                      </c:pt>
                      <c:pt idx="8135">
                        <c:v>2.3999999999999524</c:v>
                      </c:pt>
                      <c:pt idx="8136">
                        <c:v>2.3999999999999719</c:v>
                      </c:pt>
                      <c:pt idx="8137">
                        <c:v>2.4000000000000217</c:v>
                      </c:pt>
                      <c:pt idx="8138">
                        <c:v>2.4000000000000572</c:v>
                      </c:pt>
                      <c:pt idx="8139">
                        <c:v>2.3999999999999977</c:v>
                      </c:pt>
                      <c:pt idx="8140">
                        <c:v>2.3999999999999435</c:v>
                      </c:pt>
                      <c:pt idx="8141">
                        <c:v>2.3999999999999355</c:v>
                      </c:pt>
                      <c:pt idx="8142">
                        <c:v>2.3999999999999515</c:v>
                      </c:pt>
                      <c:pt idx="8143">
                        <c:v>2.4000000000000354</c:v>
                      </c:pt>
                      <c:pt idx="8144">
                        <c:v>2.4000000000000474</c:v>
                      </c:pt>
                      <c:pt idx="8145">
                        <c:v>2.3999999999999702</c:v>
                      </c:pt>
                      <c:pt idx="8146">
                        <c:v>2.4000000000000341</c:v>
                      </c:pt>
                      <c:pt idx="8147">
                        <c:v>2.4000000000000661</c:v>
                      </c:pt>
                      <c:pt idx="8148">
                        <c:v>2.4000000000000226</c:v>
                      </c:pt>
                      <c:pt idx="8149">
                        <c:v>2.4000000000000332</c:v>
                      </c:pt>
                      <c:pt idx="8150">
                        <c:v>2.400000000000011</c:v>
                      </c:pt>
                      <c:pt idx="8151">
                        <c:v>2.400000000000007</c:v>
                      </c:pt>
                      <c:pt idx="8152">
                        <c:v>2.4000000000000057</c:v>
                      </c:pt>
                      <c:pt idx="8153">
                        <c:v>2.3999999999999879</c:v>
                      </c:pt>
                      <c:pt idx="8154">
                        <c:v>2.4000000000000035</c:v>
                      </c:pt>
                      <c:pt idx="8155">
                        <c:v>2.3999999999999737</c:v>
                      </c:pt>
                      <c:pt idx="8156">
                        <c:v>2.3999999999999404</c:v>
                      </c:pt>
                      <c:pt idx="8157">
                        <c:v>2.399999999999971</c:v>
                      </c:pt>
                      <c:pt idx="8158">
                        <c:v>2.3999999999999586</c:v>
                      </c:pt>
                      <c:pt idx="8159">
                        <c:v>2.4000000000000368</c:v>
                      </c:pt>
                      <c:pt idx="8160">
                        <c:v>2.4000000000000465</c:v>
                      </c:pt>
                      <c:pt idx="8161">
                        <c:v>2.4000000000000261</c:v>
                      </c:pt>
                      <c:pt idx="8162">
                        <c:v>2.4000000000000385</c:v>
                      </c:pt>
                      <c:pt idx="8163">
                        <c:v>2.4</c:v>
                      </c:pt>
                      <c:pt idx="8164">
                        <c:v>2.3999999999999577</c:v>
                      </c:pt>
                      <c:pt idx="8165">
                        <c:v>2.4000000000000257</c:v>
                      </c:pt>
                      <c:pt idx="8166">
                        <c:v>2.3999999999999573</c:v>
                      </c:pt>
                      <c:pt idx="8167">
                        <c:v>2.4000000000000616</c:v>
                      </c:pt>
                      <c:pt idx="8168">
                        <c:v>2.4000000000000012</c:v>
                      </c:pt>
                      <c:pt idx="8169">
                        <c:v>2.3999999999999813</c:v>
                      </c:pt>
                      <c:pt idx="8170">
                        <c:v>2.4000000000000301</c:v>
                      </c:pt>
                      <c:pt idx="8171">
                        <c:v>2.4000000000000017</c:v>
                      </c:pt>
                      <c:pt idx="8172">
                        <c:v>2.3999999999999364</c:v>
                      </c:pt>
                      <c:pt idx="8173">
                        <c:v>2.3999999999999866</c:v>
                      </c:pt>
                      <c:pt idx="8174">
                        <c:v>2.4000000000000026</c:v>
                      </c:pt>
                      <c:pt idx="8175">
                        <c:v>2.4000000000000399</c:v>
                      </c:pt>
                      <c:pt idx="8176">
                        <c:v>2.4000000000000061</c:v>
                      </c:pt>
                      <c:pt idx="8177">
                        <c:v>2.4</c:v>
                      </c:pt>
                      <c:pt idx="8178">
                        <c:v>2.4</c:v>
                      </c:pt>
                      <c:pt idx="8179">
                        <c:v>2.4</c:v>
                      </c:pt>
                      <c:pt idx="8180">
                        <c:v>2.4</c:v>
                      </c:pt>
                      <c:pt idx="8181">
                        <c:v>2.4</c:v>
                      </c:pt>
                      <c:pt idx="8182">
                        <c:v>2.4</c:v>
                      </c:pt>
                      <c:pt idx="8183">
                        <c:v>2.4</c:v>
                      </c:pt>
                      <c:pt idx="8184">
                        <c:v>2.4</c:v>
                      </c:pt>
                      <c:pt idx="8185">
                        <c:v>2.4</c:v>
                      </c:pt>
                      <c:pt idx="8186">
                        <c:v>2.4</c:v>
                      </c:pt>
                      <c:pt idx="8187">
                        <c:v>2.4</c:v>
                      </c:pt>
                      <c:pt idx="8188">
                        <c:v>2.4</c:v>
                      </c:pt>
                      <c:pt idx="8189">
                        <c:v>2.4</c:v>
                      </c:pt>
                      <c:pt idx="8190">
                        <c:v>2.4</c:v>
                      </c:pt>
                      <c:pt idx="8191">
                        <c:v>2.4</c:v>
                      </c:pt>
                      <c:pt idx="8192">
                        <c:v>2.4</c:v>
                      </c:pt>
                      <c:pt idx="8193">
                        <c:v>2.4</c:v>
                      </c:pt>
                      <c:pt idx="8194">
                        <c:v>2.4</c:v>
                      </c:pt>
                      <c:pt idx="8195">
                        <c:v>2.4</c:v>
                      </c:pt>
                      <c:pt idx="8196">
                        <c:v>2.4</c:v>
                      </c:pt>
                      <c:pt idx="8197">
                        <c:v>2.4</c:v>
                      </c:pt>
                      <c:pt idx="8198">
                        <c:v>2.4</c:v>
                      </c:pt>
                      <c:pt idx="8199">
                        <c:v>2.4</c:v>
                      </c:pt>
                      <c:pt idx="8200">
                        <c:v>2.4</c:v>
                      </c:pt>
                      <c:pt idx="8201">
                        <c:v>2.4</c:v>
                      </c:pt>
                      <c:pt idx="8202">
                        <c:v>2.4</c:v>
                      </c:pt>
                      <c:pt idx="8203">
                        <c:v>2.4</c:v>
                      </c:pt>
                      <c:pt idx="8204">
                        <c:v>2.4</c:v>
                      </c:pt>
                      <c:pt idx="8205">
                        <c:v>2.4</c:v>
                      </c:pt>
                      <c:pt idx="8206">
                        <c:v>2.4</c:v>
                      </c:pt>
                      <c:pt idx="8207">
                        <c:v>2.3999999999999555</c:v>
                      </c:pt>
                      <c:pt idx="8208">
                        <c:v>2.3999999999999528</c:v>
                      </c:pt>
                      <c:pt idx="8209">
                        <c:v>2.3999999999999457</c:v>
                      </c:pt>
                      <c:pt idx="8210">
                        <c:v>2.4000000000000465</c:v>
                      </c:pt>
                      <c:pt idx="8211">
                        <c:v>2.4000000000000217</c:v>
                      </c:pt>
                      <c:pt idx="8212">
                        <c:v>2.3999999999999515</c:v>
                      </c:pt>
                      <c:pt idx="8213">
                        <c:v>2.4000000000000137</c:v>
                      </c:pt>
                      <c:pt idx="8214">
                        <c:v>2.3999999999999941</c:v>
                      </c:pt>
                      <c:pt idx="8215">
                        <c:v>2.4000000000000083</c:v>
                      </c:pt>
                      <c:pt idx="8216">
                        <c:v>2.399999999999995</c:v>
                      </c:pt>
                      <c:pt idx="8217">
                        <c:v>2.4000000000000443</c:v>
                      </c:pt>
                      <c:pt idx="8218">
                        <c:v>2.400000000000071</c:v>
                      </c:pt>
                      <c:pt idx="8219">
                        <c:v>2.4000000000000581</c:v>
                      </c:pt>
                      <c:pt idx="8220">
                        <c:v>2.3999999999999906</c:v>
                      </c:pt>
                      <c:pt idx="8221">
                        <c:v>2.3999999999999453</c:v>
                      </c:pt>
                      <c:pt idx="8222">
                        <c:v>2.400000000000027</c:v>
                      </c:pt>
                      <c:pt idx="8223">
                        <c:v>2.3999999999999302</c:v>
                      </c:pt>
                      <c:pt idx="8224">
                        <c:v>2.4000000000000141</c:v>
                      </c:pt>
                      <c:pt idx="8225">
                        <c:v>2.4000000000000519</c:v>
                      </c:pt>
                      <c:pt idx="8226">
                        <c:v>2.3999999999999573</c:v>
                      </c:pt>
                      <c:pt idx="8227">
                        <c:v>2.4000000000000412</c:v>
                      </c:pt>
                      <c:pt idx="8228">
                        <c:v>2.4000000000000252</c:v>
                      </c:pt>
                      <c:pt idx="8229">
                        <c:v>2.4000000000000137</c:v>
                      </c:pt>
                      <c:pt idx="8230">
                        <c:v>2.3999999999999484</c:v>
                      </c:pt>
                      <c:pt idx="8231">
                        <c:v>2.4000000000000128</c:v>
                      </c:pt>
                      <c:pt idx="8232">
                        <c:v>2.4000000000000599</c:v>
                      </c:pt>
                      <c:pt idx="8233">
                        <c:v>2.400000000000007</c:v>
                      </c:pt>
                      <c:pt idx="8234">
                        <c:v>2.3999999999999622</c:v>
                      </c:pt>
                      <c:pt idx="8235">
                        <c:v>2.3999999999999968</c:v>
                      </c:pt>
                      <c:pt idx="8236">
                        <c:v>2.3999999999999408</c:v>
                      </c:pt>
                      <c:pt idx="8237">
                        <c:v>2.3999999999999995</c:v>
                      </c:pt>
                      <c:pt idx="8238">
                        <c:v>2.3999999999999853</c:v>
                      </c:pt>
                      <c:pt idx="8239">
                        <c:v>2.3999999999999604</c:v>
                      </c:pt>
                      <c:pt idx="8240">
                        <c:v>2.400000000000067</c:v>
                      </c:pt>
                      <c:pt idx="8241">
                        <c:v>2.4000000000000608</c:v>
                      </c:pt>
                      <c:pt idx="8242">
                        <c:v>2.4000000000000243</c:v>
                      </c:pt>
                      <c:pt idx="8243">
                        <c:v>2.4000000000000625</c:v>
                      </c:pt>
                      <c:pt idx="8244">
                        <c:v>2.4000000000000226</c:v>
                      </c:pt>
                      <c:pt idx="8245">
                        <c:v>2.4000000000000208</c:v>
                      </c:pt>
                      <c:pt idx="8246">
                        <c:v>2.4</c:v>
                      </c:pt>
                      <c:pt idx="8247">
                        <c:v>2.4</c:v>
                      </c:pt>
                      <c:pt idx="8248">
                        <c:v>2.4</c:v>
                      </c:pt>
                      <c:pt idx="8249">
                        <c:v>2.4</c:v>
                      </c:pt>
                      <c:pt idx="8250">
                        <c:v>2.4</c:v>
                      </c:pt>
                      <c:pt idx="8251">
                        <c:v>2.4</c:v>
                      </c:pt>
                      <c:pt idx="8252">
                        <c:v>2.4</c:v>
                      </c:pt>
                      <c:pt idx="8253">
                        <c:v>2.4</c:v>
                      </c:pt>
                      <c:pt idx="8254">
                        <c:v>2.4</c:v>
                      </c:pt>
                      <c:pt idx="8255">
                        <c:v>2.4</c:v>
                      </c:pt>
                      <c:pt idx="8256">
                        <c:v>2.4</c:v>
                      </c:pt>
                      <c:pt idx="8257">
                        <c:v>2.4</c:v>
                      </c:pt>
                      <c:pt idx="8258">
                        <c:v>2.4</c:v>
                      </c:pt>
                      <c:pt idx="8259">
                        <c:v>2.4</c:v>
                      </c:pt>
                      <c:pt idx="8260">
                        <c:v>2.4</c:v>
                      </c:pt>
                      <c:pt idx="8261">
                        <c:v>2.4</c:v>
                      </c:pt>
                      <c:pt idx="8262">
                        <c:v>2.4</c:v>
                      </c:pt>
                      <c:pt idx="8263">
                        <c:v>2.4</c:v>
                      </c:pt>
                      <c:pt idx="8264">
                        <c:v>2.4</c:v>
                      </c:pt>
                      <c:pt idx="8265">
                        <c:v>2.399999999999995</c:v>
                      </c:pt>
                      <c:pt idx="8266">
                        <c:v>2.3999999999999493</c:v>
                      </c:pt>
                      <c:pt idx="8267">
                        <c:v>2.4000000000000608</c:v>
                      </c:pt>
                      <c:pt idx="8268">
                        <c:v>2.4000000000000044</c:v>
                      </c:pt>
                      <c:pt idx="8269">
                        <c:v>2.3999999999999604</c:v>
                      </c:pt>
                      <c:pt idx="8270">
                        <c:v>2.3999999999999595</c:v>
                      </c:pt>
                      <c:pt idx="8271">
                        <c:v>2.3999999999999941</c:v>
                      </c:pt>
                      <c:pt idx="8272">
                        <c:v>2.4000000000000483</c:v>
                      </c:pt>
                      <c:pt idx="8273">
                        <c:v>2.4000000000000123</c:v>
                      </c:pt>
                      <c:pt idx="8274">
                        <c:v>2.3999999999999755</c:v>
                      </c:pt>
                      <c:pt idx="8275">
                        <c:v>2.4000000000000696</c:v>
                      </c:pt>
                      <c:pt idx="8276">
                        <c:v>2.3999999999999444</c:v>
                      </c:pt>
                      <c:pt idx="8277">
                        <c:v>2.4000000000000212</c:v>
                      </c:pt>
                      <c:pt idx="8278">
                        <c:v>2.399999999999948</c:v>
                      </c:pt>
                      <c:pt idx="8279">
                        <c:v>2.4000000000000257</c:v>
                      </c:pt>
                      <c:pt idx="8280">
                        <c:v>2.4000000000000048</c:v>
                      </c:pt>
                      <c:pt idx="8281">
                        <c:v>2.4000000000000332</c:v>
                      </c:pt>
                      <c:pt idx="8282">
                        <c:v>2.4000000000000083</c:v>
                      </c:pt>
                      <c:pt idx="8283">
                        <c:v>2.4000000000000199</c:v>
                      </c:pt>
                      <c:pt idx="8284">
                        <c:v>2.3999999999999622</c:v>
                      </c:pt>
                      <c:pt idx="8285">
                        <c:v>2.4000000000000479</c:v>
                      </c:pt>
                      <c:pt idx="8286">
                        <c:v>2.39999999999994</c:v>
                      </c:pt>
                      <c:pt idx="8287">
                        <c:v>2.4000000000000563</c:v>
                      </c:pt>
                      <c:pt idx="8288">
                        <c:v>2.4000000000000092</c:v>
                      </c:pt>
                      <c:pt idx="8289">
                        <c:v>2.3999999999999968</c:v>
                      </c:pt>
                      <c:pt idx="8290">
                        <c:v>2.3999999999999853</c:v>
                      </c:pt>
                      <c:pt idx="8291">
                        <c:v>2.4000000000000119</c:v>
                      </c:pt>
                      <c:pt idx="8292">
                        <c:v>2.4000000000000443</c:v>
                      </c:pt>
                      <c:pt idx="8293">
                        <c:v>2.3999999999999737</c:v>
                      </c:pt>
                      <c:pt idx="8294">
                        <c:v>2.4000000000000399</c:v>
                      </c:pt>
                      <c:pt idx="8295">
                        <c:v>2.3999999999999986</c:v>
                      </c:pt>
                      <c:pt idx="8296">
                        <c:v>2.4000000000000155</c:v>
                      </c:pt>
                      <c:pt idx="8297">
                        <c:v>2.3999999999999346</c:v>
                      </c:pt>
                      <c:pt idx="8298">
                        <c:v>2.3999999999999764</c:v>
                      </c:pt>
                      <c:pt idx="8299">
                        <c:v>2.4000000000000083</c:v>
                      </c:pt>
                      <c:pt idx="8300">
                        <c:v>2.3999999999999631</c:v>
                      </c:pt>
                      <c:pt idx="8301">
                        <c:v>2.4000000000000421</c:v>
                      </c:pt>
                      <c:pt idx="8302">
                        <c:v>2.3999999999999546</c:v>
                      </c:pt>
                      <c:pt idx="8303">
                        <c:v>2.4000000000000106</c:v>
                      </c:pt>
                      <c:pt idx="8304">
                        <c:v>2.400000000000023</c:v>
                      </c:pt>
                      <c:pt idx="8305">
                        <c:v>2.4000000000000137</c:v>
                      </c:pt>
                      <c:pt idx="8306">
                        <c:v>2.3999999999999293</c:v>
                      </c:pt>
                      <c:pt idx="8307">
                        <c:v>2.4000000000000346</c:v>
                      </c:pt>
                      <c:pt idx="8308">
                        <c:v>2.399999999999944</c:v>
                      </c:pt>
                      <c:pt idx="8309">
                        <c:v>2.4000000000000585</c:v>
                      </c:pt>
                      <c:pt idx="8310">
                        <c:v>2.3999999999999675</c:v>
                      </c:pt>
                      <c:pt idx="8311">
                        <c:v>2.4000000000000314</c:v>
                      </c:pt>
                      <c:pt idx="8312">
                        <c:v>2.3999999999999826</c:v>
                      </c:pt>
                      <c:pt idx="8313">
                        <c:v>2.4000000000000128</c:v>
                      </c:pt>
                      <c:pt idx="8314">
                        <c:v>2.4000000000000679</c:v>
                      </c:pt>
                      <c:pt idx="8315">
                        <c:v>2.3999999999999497</c:v>
                      </c:pt>
                      <c:pt idx="8316">
                        <c:v>2.4000000000000128</c:v>
                      </c:pt>
                      <c:pt idx="8317">
                        <c:v>2.4000000000000066</c:v>
                      </c:pt>
                      <c:pt idx="8318">
                        <c:v>2.3999999999999631</c:v>
                      </c:pt>
                      <c:pt idx="8319">
                        <c:v>2.3999999999999337</c:v>
                      </c:pt>
                      <c:pt idx="8320">
                        <c:v>2.3999999999999355</c:v>
                      </c:pt>
                      <c:pt idx="8321">
                        <c:v>2.3999999999999928</c:v>
                      </c:pt>
                      <c:pt idx="8322">
                        <c:v>2.3999999999999546</c:v>
                      </c:pt>
                      <c:pt idx="8323">
                        <c:v>2.4000000000000119</c:v>
                      </c:pt>
                      <c:pt idx="8324">
                        <c:v>2.4000000000000039</c:v>
                      </c:pt>
                      <c:pt idx="8325">
                        <c:v>2.4000000000000292</c:v>
                      </c:pt>
                      <c:pt idx="8326">
                        <c:v>2.3999999999999555</c:v>
                      </c:pt>
                      <c:pt idx="8327">
                        <c:v>2.3999999999999404</c:v>
                      </c:pt>
                      <c:pt idx="8328">
                        <c:v>2.4000000000000625</c:v>
                      </c:pt>
                      <c:pt idx="8329">
                        <c:v>2.4000000000000203</c:v>
                      </c:pt>
                      <c:pt idx="8330">
                        <c:v>2.3999999999999977</c:v>
                      </c:pt>
                      <c:pt idx="8331">
                        <c:v>2.3999999999999959</c:v>
                      </c:pt>
                      <c:pt idx="8332">
                        <c:v>2.3999999999999502</c:v>
                      </c:pt>
                      <c:pt idx="8333">
                        <c:v>2.4000000000000008</c:v>
                      </c:pt>
                      <c:pt idx="8334">
                        <c:v>2.3999999999999835</c:v>
                      </c:pt>
                      <c:pt idx="8335">
                        <c:v>2.3999999999999337</c:v>
                      </c:pt>
                      <c:pt idx="8336">
                        <c:v>2.3999999999999551</c:v>
                      </c:pt>
                      <c:pt idx="8337">
                        <c:v>2.399999999999971</c:v>
                      </c:pt>
                      <c:pt idx="8338">
                        <c:v>2.4000000000000306</c:v>
                      </c:pt>
                      <c:pt idx="8339">
                        <c:v>2.3999999999999959</c:v>
                      </c:pt>
                      <c:pt idx="8340">
                        <c:v>2.4000000000000337</c:v>
                      </c:pt>
                      <c:pt idx="8341">
                        <c:v>2.4000000000000283</c:v>
                      </c:pt>
                      <c:pt idx="8342">
                        <c:v>2.3999999999999679</c:v>
                      </c:pt>
                      <c:pt idx="8343">
                        <c:v>2.3999999999999693</c:v>
                      </c:pt>
                      <c:pt idx="8344">
                        <c:v>2.399999999999983</c:v>
                      </c:pt>
                      <c:pt idx="8345">
                        <c:v>2.3999999999999924</c:v>
                      </c:pt>
                      <c:pt idx="8346">
                        <c:v>2.3999999999999826</c:v>
                      </c:pt>
                      <c:pt idx="8347">
                        <c:v>2.4000000000000181</c:v>
                      </c:pt>
                      <c:pt idx="8348">
                        <c:v>2.4000000000000217</c:v>
                      </c:pt>
                      <c:pt idx="8349">
                        <c:v>2.3999999999999813</c:v>
                      </c:pt>
                      <c:pt idx="8350">
                        <c:v>2.3999999999999959</c:v>
                      </c:pt>
                      <c:pt idx="8351">
                        <c:v>2.400000000000031</c:v>
                      </c:pt>
                      <c:pt idx="8352">
                        <c:v>2.4000000000000048</c:v>
                      </c:pt>
                      <c:pt idx="8353">
                        <c:v>2.4000000000000057</c:v>
                      </c:pt>
                      <c:pt idx="8354">
                        <c:v>2.3999999999999742</c:v>
                      </c:pt>
                      <c:pt idx="8355">
                        <c:v>2.4000000000000155</c:v>
                      </c:pt>
                      <c:pt idx="8356">
                        <c:v>2.4000000000000212</c:v>
                      </c:pt>
                      <c:pt idx="8357">
                        <c:v>2.4000000000000314</c:v>
                      </c:pt>
                      <c:pt idx="8358">
                        <c:v>2.4000000000000146</c:v>
                      </c:pt>
                      <c:pt idx="8359">
                        <c:v>2.3999999999999728</c:v>
                      </c:pt>
                      <c:pt idx="8360">
                        <c:v>2.4000000000000306</c:v>
                      </c:pt>
                      <c:pt idx="8361">
                        <c:v>2.3999999999999728</c:v>
                      </c:pt>
                      <c:pt idx="8362">
                        <c:v>2.400000000000003</c:v>
                      </c:pt>
                      <c:pt idx="8363">
                        <c:v>2.3999999999999742</c:v>
                      </c:pt>
                      <c:pt idx="8364">
                        <c:v>2.3999999999999719</c:v>
                      </c:pt>
                      <c:pt idx="8365">
                        <c:v>2.3999999999999666</c:v>
                      </c:pt>
                      <c:pt idx="8366">
                        <c:v>2.3999999999999657</c:v>
                      </c:pt>
                      <c:pt idx="8367">
                        <c:v>2.4000000000000172</c:v>
                      </c:pt>
                      <c:pt idx="8368">
                        <c:v>2.3999999999999853</c:v>
                      </c:pt>
                      <c:pt idx="8369">
                        <c:v>2.4</c:v>
                      </c:pt>
                      <c:pt idx="8370">
                        <c:v>2.4</c:v>
                      </c:pt>
                      <c:pt idx="8371">
                        <c:v>2.4</c:v>
                      </c:pt>
                      <c:pt idx="8372">
                        <c:v>2.4</c:v>
                      </c:pt>
                      <c:pt idx="8373">
                        <c:v>2.4</c:v>
                      </c:pt>
                      <c:pt idx="8374">
                        <c:v>2.4</c:v>
                      </c:pt>
                      <c:pt idx="8375">
                        <c:v>2.4</c:v>
                      </c:pt>
                      <c:pt idx="8376">
                        <c:v>2.4</c:v>
                      </c:pt>
                      <c:pt idx="8377">
                        <c:v>2.4</c:v>
                      </c:pt>
                      <c:pt idx="8378">
                        <c:v>2.4</c:v>
                      </c:pt>
                      <c:pt idx="8379">
                        <c:v>2.4000000000000274</c:v>
                      </c:pt>
                      <c:pt idx="8380">
                        <c:v>2.4</c:v>
                      </c:pt>
                      <c:pt idx="8381">
                        <c:v>2.4000000000000057</c:v>
                      </c:pt>
                      <c:pt idx="8382">
                        <c:v>2.3999999999999715</c:v>
                      </c:pt>
                      <c:pt idx="8383">
                        <c:v>2.3999999999999919</c:v>
                      </c:pt>
                      <c:pt idx="8384">
                        <c:v>2.399999999999979</c:v>
                      </c:pt>
                      <c:pt idx="8385">
                        <c:v>2.4000000000000226</c:v>
                      </c:pt>
                      <c:pt idx="8386">
                        <c:v>2.4000000000000035</c:v>
                      </c:pt>
                      <c:pt idx="8387">
                        <c:v>2.3999999999999986</c:v>
                      </c:pt>
                      <c:pt idx="8388">
                        <c:v>2.4000000000000159</c:v>
                      </c:pt>
                      <c:pt idx="8389">
                        <c:v>2.3999999999999799</c:v>
                      </c:pt>
                      <c:pt idx="8390">
                        <c:v>2.4000000000000021</c:v>
                      </c:pt>
                      <c:pt idx="8391">
                        <c:v>2.3999999999999959</c:v>
                      </c:pt>
                      <c:pt idx="8392">
                        <c:v>2.3999999999999777</c:v>
                      </c:pt>
                      <c:pt idx="8393">
                        <c:v>2.4000000000000017</c:v>
                      </c:pt>
                      <c:pt idx="8394">
                        <c:v>2.4000000000000226</c:v>
                      </c:pt>
                      <c:pt idx="8395">
                        <c:v>2.4000000000000243</c:v>
                      </c:pt>
                      <c:pt idx="8396">
                        <c:v>2.400000000000035</c:v>
                      </c:pt>
                      <c:pt idx="8397">
                        <c:v>2.4000000000000044</c:v>
                      </c:pt>
                      <c:pt idx="8398">
                        <c:v>2.4000000000000021</c:v>
                      </c:pt>
                      <c:pt idx="8399">
                        <c:v>2.3999999999999844</c:v>
                      </c:pt>
                      <c:pt idx="8400">
                        <c:v>2.4000000000000203</c:v>
                      </c:pt>
                      <c:pt idx="8401">
                        <c:v>2.3999999999999959</c:v>
                      </c:pt>
                      <c:pt idx="8402">
                        <c:v>2.4000000000000137</c:v>
                      </c:pt>
                      <c:pt idx="8403">
                        <c:v>2.3999999999999755</c:v>
                      </c:pt>
                      <c:pt idx="8404">
                        <c:v>2.3999999999999693</c:v>
                      </c:pt>
                      <c:pt idx="8405">
                        <c:v>2.4000000000000257</c:v>
                      </c:pt>
                      <c:pt idx="8406">
                        <c:v>2.4000000000000119</c:v>
                      </c:pt>
                      <c:pt idx="8407">
                        <c:v>2.3999999999999813</c:v>
                      </c:pt>
                      <c:pt idx="8408">
                        <c:v>2.4000000000000101</c:v>
                      </c:pt>
                      <c:pt idx="8409">
                        <c:v>2.4</c:v>
                      </c:pt>
                      <c:pt idx="8410">
                        <c:v>2.4</c:v>
                      </c:pt>
                      <c:pt idx="8411">
                        <c:v>2.4</c:v>
                      </c:pt>
                      <c:pt idx="8412">
                        <c:v>2.4</c:v>
                      </c:pt>
                      <c:pt idx="8413">
                        <c:v>2.4</c:v>
                      </c:pt>
                      <c:pt idx="8414">
                        <c:v>2.4</c:v>
                      </c:pt>
                      <c:pt idx="8415">
                        <c:v>2.4</c:v>
                      </c:pt>
                      <c:pt idx="8416">
                        <c:v>2.4</c:v>
                      </c:pt>
                      <c:pt idx="8417">
                        <c:v>2.3999999999999986</c:v>
                      </c:pt>
                      <c:pt idx="8418">
                        <c:v>2.3999999999999728</c:v>
                      </c:pt>
                      <c:pt idx="8419">
                        <c:v>2.3999999999999808</c:v>
                      </c:pt>
                      <c:pt idx="8420">
                        <c:v>2.3999999999999937</c:v>
                      </c:pt>
                      <c:pt idx="8421">
                        <c:v>2.4000000000000234</c:v>
                      </c:pt>
                      <c:pt idx="8422">
                        <c:v>2.3999999999999706</c:v>
                      </c:pt>
                      <c:pt idx="8423">
                        <c:v>2.3999999999999848</c:v>
                      </c:pt>
                      <c:pt idx="8424">
                        <c:v>2.4000000000000012</c:v>
                      </c:pt>
                      <c:pt idx="8425">
                        <c:v>2.3999999999999861</c:v>
                      </c:pt>
                      <c:pt idx="8426">
                        <c:v>2.4000000000000146</c:v>
                      </c:pt>
                      <c:pt idx="8427">
                        <c:v>2.3999999999999648</c:v>
                      </c:pt>
                      <c:pt idx="8428">
                        <c:v>2.3999999999999986</c:v>
                      </c:pt>
                      <c:pt idx="8429">
                        <c:v>2.3999999999999648</c:v>
                      </c:pt>
                      <c:pt idx="8430">
                        <c:v>2.4000000000000208</c:v>
                      </c:pt>
                      <c:pt idx="8431">
                        <c:v>2.3999999999999675</c:v>
                      </c:pt>
                      <c:pt idx="8432">
                        <c:v>2.3999999999999657</c:v>
                      </c:pt>
                      <c:pt idx="8433">
                        <c:v>2.4000000000000075</c:v>
                      </c:pt>
                      <c:pt idx="8434">
                        <c:v>2.400000000000019</c:v>
                      </c:pt>
                      <c:pt idx="8435">
                        <c:v>2.4000000000000314</c:v>
                      </c:pt>
                      <c:pt idx="8436">
                        <c:v>2.3999999999999675</c:v>
                      </c:pt>
                      <c:pt idx="8437">
                        <c:v>2.3999999999999644</c:v>
                      </c:pt>
                      <c:pt idx="8438">
                        <c:v>2.4000000000000217</c:v>
                      </c:pt>
                      <c:pt idx="8439">
                        <c:v>2.4</c:v>
                      </c:pt>
                      <c:pt idx="8440">
                        <c:v>2.4</c:v>
                      </c:pt>
                      <c:pt idx="8441">
                        <c:v>2.4</c:v>
                      </c:pt>
                      <c:pt idx="8442">
                        <c:v>2.4</c:v>
                      </c:pt>
                      <c:pt idx="8443">
                        <c:v>2.4</c:v>
                      </c:pt>
                      <c:pt idx="8444">
                        <c:v>2.4</c:v>
                      </c:pt>
                      <c:pt idx="8445">
                        <c:v>2.4</c:v>
                      </c:pt>
                      <c:pt idx="8446">
                        <c:v>2.4</c:v>
                      </c:pt>
                      <c:pt idx="8447">
                        <c:v>2.4</c:v>
                      </c:pt>
                      <c:pt idx="8448">
                        <c:v>2.4</c:v>
                      </c:pt>
                      <c:pt idx="8449">
                        <c:v>2.4</c:v>
                      </c:pt>
                      <c:pt idx="8450">
                        <c:v>2.4</c:v>
                      </c:pt>
                      <c:pt idx="8451">
                        <c:v>2.4</c:v>
                      </c:pt>
                      <c:pt idx="8452">
                        <c:v>2.4</c:v>
                      </c:pt>
                      <c:pt idx="8453">
                        <c:v>2.4</c:v>
                      </c:pt>
                      <c:pt idx="8454">
                        <c:v>2.4</c:v>
                      </c:pt>
                      <c:pt idx="8455">
                        <c:v>2.3999999999999662</c:v>
                      </c:pt>
                      <c:pt idx="8456">
                        <c:v>2.4000000000000035</c:v>
                      </c:pt>
                      <c:pt idx="8457">
                        <c:v>2.3999999999999782</c:v>
                      </c:pt>
                      <c:pt idx="8458">
                        <c:v>2.4000000000000163</c:v>
                      </c:pt>
                      <c:pt idx="8459">
                        <c:v>2.400000000000035</c:v>
                      </c:pt>
                      <c:pt idx="8460">
                        <c:v>2.399999999999995</c:v>
                      </c:pt>
                      <c:pt idx="8461">
                        <c:v>2.4000000000000004</c:v>
                      </c:pt>
                      <c:pt idx="8462">
                        <c:v>2.4000000000000306</c:v>
                      </c:pt>
                      <c:pt idx="8463">
                        <c:v>2.3999999999999932</c:v>
                      </c:pt>
                      <c:pt idx="8464">
                        <c:v>2.4000000000000266</c:v>
                      </c:pt>
                      <c:pt idx="8465">
                        <c:v>2.4</c:v>
                      </c:pt>
                      <c:pt idx="8466">
                        <c:v>2.3999999999999688</c:v>
                      </c:pt>
                      <c:pt idx="8467">
                        <c:v>2.4</c:v>
                      </c:pt>
                      <c:pt idx="8468">
                        <c:v>2.4</c:v>
                      </c:pt>
                      <c:pt idx="8469">
                        <c:v>2.4</c:v>
                      </c:pt>
                      <c:pt idx="8470">
                        <c:v>2.4</c:v>
                      </c:pt>
                      <c:pt idx="8471">
                        <c:v>2.4</c:v>
                      </c:pt>
                      <c:pt idx="8472">
                        <c:v>2.4</c:v>
                      </c:pt>
                      <c:pt idx="8473">
                        <c:v>2.4</c:v>
                      </c:pt>
                      <c:pt idx="8474">
                        <c:v>2.4</c:v>
                      </c:pt>
                      <c:pt idx="8475">
                        <c:v>2.4</c:v>
                      </c:pt>
                      <c:pt idx="8476">
                        <c:v>2.4</c:v>
                      </c:pt>
                      <c:pt idx="8477">
                        <c:v>2.4</c:v>
                      </c:pt>
                      <c:pt idx="8478">
                        <c:v>2.4</c:v>
                      </c:pt>
                      <c:pt idx="8479">
                        <c:v>2.4</c:v>
                      </c:pt>
                      <c:pt idx="8480">
                        <c:v>2.4</c:v>
                      </c:pt>
                      <c:pt idx="8481">
                        <c:v>2.4</c:v>
                      </c:pt>
                      <c:pt idx="8482">
                        <c:v>2.4</c:v>
                      </c:pt>
                      <c:pt idx="8483">
                        <c:v>2.4</c:v>
                      </c:pt>
                      <c:pt idx="8484">
                        <c:v>2.4</c:v>
                      </c:pt>
                      <c:pt idx="8485">
                        <c:v>2.4</c:v>
                      </c:pt>
                      <c:pt idx="8486">
                        <c:v>2.4</c:v>
                      </c:pt>
                      <c:pt idx="8487">
                        <c:v>2.4</c:v>
                      </c:pt>
                      <c:pt idx="8488">
                        <c:v>2.4</c:v>
                      </c:pt>
                      <c:pt idx="8489">
                        <c:v>2.4</c:v>
                      </c:pt>
                      <c:pt idx="8490">
                        <c:v>2.4</c:v>
                      </c:pt>
                      <c:pt idx="8491">
                        <c:v>2.4</c:v>
                      </c:pt>
                      <c:pt idx="8492">
                        <c:v>2.4</c:v>
                      </c:pt>
                      <c:pt idx="8493">
                        <c:v>2.4</c:v>
                      </c:pt>
                      <c:pt idx="8494">
                        <c:v>2.4</c:v>
                      </c:pt>
                      <c:pt idx="8495">
                        <c:v>2.4</c:v>
                      </c:pt>
                      <c:pt idx="8496">
                        <c:v>2.4</c:v>
                      </c:pt>
                      <c:pt idx="8497">
                        <c:v>2.4</c:v>
                      </c:pt>
                      <c:pt idx="8498">
                        <c:v>2.4</c:v>
                      </c:pt>
                      <c:pt idx="8499">
                        <c:v>2.4</c:v>
                      </c:pt>
                      <c:pt idx="8500">
                        <c:v>2.4</c:v>
                      </c:pt>
                      <c:pt idx="8501">
                        <c:v>2.4</c:v>
                      </c:pt>
                      <c:pt idx="8502">
                        <c:v>2.4</c:v>
                      </c:pt>
                      <c:pt idx="8503">
                        <c:v>2.4</c:v>
                      </c:pt>
                      <c:pt idx="8504">
                        <c:v>2.4</c:v>
                      </c:pt>
                      <c:pt idx="8505">
                        <c:v>2.4</c:v>
                      </c:pt>
                      <c:pt idx="8506">
                        <c:v>2.4</c:v>
                      </c:pt>
                      <c:pt idx="8507">
                        <c:v>2.4</c:v>
                      </c:pt>
                      <c:pt idx="8508">
                        <c:v>2.4</c:v>
                      </c:pt>
                      <c:pt idx="8509">
                        <c:v>2.4</c:v>
                      </c:pt>
                      <c:pt idx="8510">
                        <c:v>2.4</c:v>
                      </c:pt>
                      <c:pt idx="8511">
                        <c:v>2.4</c:v>
                      </c:pt>
                      <c:pt idx="8512">
                        <c:v>2.4</c:v>
                      </c:pt>
                      <c:pt idx="8513">
                        <c:v>2.4</c:v>
                      </c:pt>
                      <c:pt idx="8514">
                        <c:v>2.4</c:v>
                      </c:pt>
                      <c:pt idx="8515">
                        <c:v>2.4</c:v>
                      </c:pt>
                      <c:pt idx="8516">
                        <c:v>2.4</c:v>
                      </c:pt>
                      <c:pt idx="8517">
                        <c:v>2.4</c:v>
                      </c:pt>
                      <c:pt idx="8518">
                        <c:v>2.4</c:v>
                      </c:pt>
                      <c:pt idx="8519">
                        <c:v>2.4</c:v>
                      </c:pt>
                      <c:pt idx="8520">
                        <c:v>2.4</c:v>
                      </c:pt>
                      <c:pt idx="8521">
                        <c:v>2.4</c:v>
                      </c:pt>
                      <c:pt idx="8522">
                        <c:v>2.4</c:v>
                      </c:pt>
                      <c:pt idx="8523">
                        <c:v>2.4</c:v>
                      </c:pt>
                      <c:pt idx="8524">
                        <c:v>2.4</c:v>
                      </c:pt>
                      <c:pt idx="8525">
                        <c:v>2.4</c:v>
                      </c:pt>
                      <c:pt idx="8526">
                        <c:v>2.4</c:v>
                      </c:pt>
                      <c:pt idx="8527">
                        <c:v>2.4</c:v>
                      </c:pt>
                      <c:pt idx="8528">
                        <c:v>2.4</c:v>
                      </c:pt>
                      <c:pt idx="8529">
                        <c:v>2.4</c:v>
                      </c:pt>
                      <c:pt idx="8530">
                        <c:v>2.4</c:v>
                      </c:pt>
                      <c:pt idx="8531">
                        <c:v>2.4</c:v>
                      </c:pt>
                      <c:pt idx="8532">
                        <c:v>2.4</c:v>
                      </c:pt>
                      <c:pt idx="8533">
                        <c:v>2.4</c:v>
                      </c:pt>
                      <c:pt idx="8534">
                        <c:v>2.4</c:v>
                      </c:pt>
                      <c:pt idx="8535">
                        <c:v>2.4</c:v>
                      </c:pt>
                      <c:pt idx="8536">
                        <c:v>2.4</c:v>
                      </c:pt>
                      <c:pt idx="8537">
                        <c:v>2.4</c:v>
                      </c:pt>
                      <c:pt idx="8538">
                        <c:v>2.4</c:v>
                      </c:pt>
                      <c:pt idx="8539">
                        <c:v>2.4</c:v>
                      </c:pt>
                      <c:pt idx="8540">
                        <c:v>2.4</c:v>
                      </c:pt>
                      <c:pt idx="8541">
                        <c:v>2.4</c:v>
                      </c:pt>
                      <c:pt idx="8542">
                        <c:v>2.4</c:v>
                      </c:pt>
                      <c:pt idx="8543">
                        <c:v>2.4</c:v>
                      </c:pt>
                      <c:pt idx="8544">
                        <c:v>2.4</c:v>
                      </c:pt>
                      <c:pt idx="8545">
                        <c:v>2.4</c:v>
                      </c:pt>
                      <c:pt idx="8546">
                        <c:v>2.4</c:v>
                      </c:pt>
                      <c:pt idx="8547">
                        <c:v>2.4</c:v>
                      </c:pt>
                      <c:pt idx="8548">
                        <c:v>2.4</c:v>
                      </c:pt>
                      <c:pt idx="8549">
                        <c:v>2.4</c:v>
                      </c:pt>
                      <c:pt idx="8550">
                        <c:v>2.4</c:v>
                      </c:pt>
                      <c:pt idx="8551">
                        <c:v>2.4</c:v>
                      </c:pt>
                      <c:pt idx="8552">
                        <c:v>2.4</c:v>
                      </c:pt>
                      <c:pt idx="8553">
                        <c:v>2.4</c:v>
                      </c:pt>
                      <c:pt idx="8554">
                        <c:v>2.4</c:v>
                      </c:pt>
                      <c:pt idx="8555">
                        <c:v>2.4</c:v>
                      </c:pt>
                      <c:pt idx="8556">
                        <c:v>2.4</c:v>
                      </c:pt>
                      <c:pt idx="8557">
                        <c:v>2.4</c:v>
                      </c:pt>
                      <c:pt idx="8558">
                        <c:v>2.4</c:v>
                      </c:pt>
                      <c:pt idx="8559">
                        <c:v>2.4</c:v>
                      </c:pt>
                      <c:pt idx="8560">
                        <c:v>2.4</c:v>
                      </c:pt>
                      <c:pt idx="8561">
                        <c:v>2.4</c:v>
                      </c:pt>
                      <c:pt idx="8562">
                        <c:v>2.4</c:v>
                      </c:pt>
                      <c:pt idx="8563">
                        <c:v>2.4</c:v>
                      </c:pt>
                      <c:pt idx="8564">
                        <c:v>2.4</c:v>
                      </c:pt>
                      <c:pt idx="8565">
                        <c:v>2.4</c:v>
                      </c:pt>
                      <c:pt idx="8566">
                        <c:v>2.4</c:v>
                      </c:pt>
                      <c:pt idx="8567">
                        <c:v>2.4</c:v>
                      </c:pt>
                      <c:pt idx="8568">
                        <c:v>2.4</c:v>
                      </c:pt>
                      <c:pt idx="8569">
                        <c:v>2.4</c:v>
                      </c:pt>
                      <c:pt idx="8570">
                        <c:v>2.4</c:v>
                      </c:pt>
                      <c:pt idx="8571">
                        <c:v>2.4</c:v>
                      </c:pt>
                      <c:pt idx="8572">
                        <c:v>2.4</c:v>
                      </c:pt>
                      <c:pt idx="8573">
                        <c:v>2.4</c:v>
                      </c:pt>
                      <c:pt idx="8574">
                        <c:v>2.4</c:v>
                      </c:pt>
                      <c:pt idx="8575">
                        <c:v>2.4</c:v>
                      </c:pt>
                      <c:pt idx="8576">
                        <c:v>2.4</c:v>
                      </c:pt>
                      <c:pt idx="8577">
                        <c:v>2.4</c:v>
                      </c:pt>
                      <c:pt idx="8578">
                        <c:v>2.4</c:v>
                      </c:pt>
                      <c:pt idx="8579">
                        <c:v>2.4</c:v>
                      </c:pt>
                      <c:pt idx="8580">
                        <c:v>2.4</c:v>
                      </c:pt>
                      <c:pt idx="8581">
                        <c:v>2.4</c:v>
                      </c:pt>
                      <c:pt idx="8582">
                        <c:v>2.4</c:v>
                      </c:pt>
                      <c:pt idx="8583">
                        <c:v>2.4</c:v>
                      </c:pt>
                      <c:pt idx="8584">
                        <c:v>2.4</c:v>
                      </c:pt>
                      <c:pt idx="8585">
                        <c:v>2.4</c:v>
                      </c:pt>
                      <c:pt idx="8586">
                        <c:v>2.4</c:v>
                      </c:pt>
                      <c:pt idx="8587">
                        <c:v>2.4</c:v>
                      </c:pt>
                      <c:pt idx="8588">
                        <c:v>2.4</c:v>
                      </c:pt>
                      <c:pt idx="8589">
                        <c:v>2.4</c:v>
                      </c:pt>
                      <c:pt idx="8590">
                        <c:v>2.4</c:v>
                      </c:pt>
                      <c:pt idx="8591">
                        <c:v>2.4</c:v>
                      </c:pt>
                      <c:pt idx="8592">
                        <c:v>2.4</c:v>
                      </c:pt>
                      <c:pt idx="8593">
                        <c:v>2.4</c:v>
                      </c:pt>
                      <c:pt idx="8594">
                        <c:v>2.4</c:v>
                      </c:pt>
                      <c:pt idx="8595">
                        <c:v>2.4</c:v>
                      </c:pt>
                      <c:pt idx="8596">
                        <c:v>2.4</c:v>
                      </c:pt>
                      <c:pt idx="8597">
                        <c:v>2.4</c:v>
                      </c:pt>
                      <c:pt idx="8598">
                        <c:v>2.4</c:v>
                      </c:pt>
                      <c:pt idx="8599">
                        <c:v>2.4</c:v>
                      </c:pt>
                      <c:pt idx="8600">
                        <c:v>2.4</c:v>
                      </c:pt>
                      <c:pt idx="8601">
                        <c:v>2.4</c:v>
                      </c:pt>
                      <c:pt idx="8602">
                        <c:v>2.4</c:v>
                      </c:pt>
                      <c:pt idx="8603">
                        <c:v>2.4</c:v>
                      </c:pt>
                      <c:pt idx="8604">
                        <c:v>2.4</c:v>
                      </c:pt>
                      <c:pt idx="8605">
                        <c:v>2.4</c:v>
                      </c:pt>
                      <c:pt idx="8606">
                        <c:v>2.4</c:v>
                      </c:pt>
                      <c:pt idx="8607">
                        <c:v>2.4</c:v>
                      </c:pt>
                      <c:pt idx="8608">
                        <c:v>2.4</c:v>
                      </c:pt>
                      <c:pt idx="8609">
                        <c:v>2.4</c:v>
                      </c:pt>
                      <c:pt idx="8610">
                        <c:v>2.4</c:v>
                      </c:pt>
                      <c:pt idx="8611">
                        <c:v>2.4</c:v>
                      </c:pt>
                      <c:pt idx="8612">
                        <c:v>2.4</c:v>
                      </c:pt>
                      <c:pt idx="8613">
                        <c:v>2.4</c:v>
                      </c:pt>
                      <c:pt idx="8614">
                        <c:v>2.4</c:v>
                      </c:pt>
                      <c:pt idx="8615">
                        <c:v>2.4</c:v>
                      </c:pt>
                      <c:pt idx="8616">
                        <c:v>2.4</c:v>
                      </c:pt>
                      <c:pt idx="8617">
                        <c:v>2.4</c:v>
                      </c:pt>
                      <c:pt idx="8618">
                        <c:v>2.4</c:v>
                      </c:pt>
                      <c:pt idx="8619">
                        <c:v>2.4</c:v>
                      </c:pt>
                      <c:pt idx="8620">
                        <c:v>2.4</c:v>
                      </c:pt>
                      <c:pt idx="8621">
                        <c:v>2.4</c:v>
                      </c:pt>
                      <c:pt idx="8622">
                        <c:v>2.4</c:v>
                      </c:pt>
                      <c:pt idx="8623">
                        <c:v>2.4</c:v>
                      </c:pt>
                      <c:pt idx="8624">
                        <c:v>2.4</c:v>
                      </c:pt>
                      <c:pt idx="8625">
                        <c:v>2.4</c:v>
                      </c:pt>
                      <c:pt idx="8626">
                        <c:v>2.4</c:v>
                      </c:pt>
                      <c:pt idx="8627">
                        <c:v>2.4</c:v>
                      </c:pt>
                      <c:pt idx="8628">
                        <c:v>2.4</c:v>
                      </c:pt>
                      <c:pt idx="8629">
                        <c:v>2.4</c:v>
                      </c:pt>
                      <c:pt idx="8630">
                        <c:v>2.4</c:v>
                      </c:pt>
                      <c:pt idx="8631">
                        <c:v>2.400000000000071</c:v>
                      </c:pt>
                      <c:pt idx="8632">
                        <c:v>2.4000000000000083</c:v>
                      </c:pt>
                      <c:pt idx="8633">
                        <c:v>2.4000000000000421</c:v>
                      </c:pt>
                      <c:pt idx="8634">
                        <c:v>2.3999999999999573</c:v>
                      </c:pt>
                      <c:pt idx="8635">
                        <c:v>2.4000000000000412</c:v>
                      </c:pt>
                      <c:pt idx="8636">
                        <c:v>2.3999999999999941</c:v>
                      </c:pt>
                      <c:pt idx="8637">
                        <c:v>2.4000000000000208</c:v>
                      </c:pt>
                      <c:pt idx="8638">
                        <c:v>2.3999999999999915</c:v>
                      </c:pt>
                      <c:pt idx="8639">
                        <c:v>2.3999999999999879</c:v>
                      </c:pt>
                      <c:pt idx="8640">
                        <c:v>2.4000000000000243</c:v>
                      </c:pt>
                      <c:pt idx="8641">
                        <c:v>2.4000000000000221</c:v>
                      </c:pt>
                      <c:pt idx="8642">
                        <c:v>2.4000000000000075</c:v>
                      </c:pt>
                      <c:pt idx="8643">
                        <c:v>2.4000000000000079</c:v>
                      </c:pt>
                      <c:pt idx="8644">
                        <c:v>2.4000000000000239</c:v>
                      </c:pt>
                      <c:pt idx="8645">
                        <c:v>2.4000000000000021</c:v>
                      </c:pt>
                      <c:pt idx="8646">
                        <c:v>2.4000000000000181</c:v>
                      </c:pt>
                      <c:pt idx="8647">
                        <c:v>2.3999999999999897</c:v>
                      </c:pt>
                      <c:pt idx="8648">
                        <c:v>2.3999999999999932</c:v>
                      </c:pt>
                      <c:pt idx="8649">
                        <c:v>2.3999999999999897</c:v>
                      </c:pt>
                      <c:pt idx="8650">
                        <c:v>2.4000000000000141</c:v>
                      </c:pt>
                      <c:pt idx="8651">
                        <c:v>2.399999999999975</c:v>
                      </c:pt>
                      <c:pt idx="8652">
                        <c:v>2.400000000000023</c:v>
                      </c:pt>
                      <c:pt idx="8653">
                        <c:v>2.4</c:v>
                      </c:pt>
                      <c:pt idx="8654">
                        <c:v>2.4</c:v>
                      </c:pt>
                      <c:pt idx="8655">
                        <c:v>2.4</c:v>
                      </c:pt>
                      <c:pt idx="8656">
                        <c:v>2.4</c:v>
                      </c:pt>
                      <c:pt idx="8657">
                        <c:v>2.4</c:v>
                      </c:pt>
                      <c:pt idx="8658">
                        <c:v>2.4</c:v>
                      </c:pt>
                      <c:pt idx="8659">
                        <c:v>2.4</c:v>
                      </c:pt>
                      <c:pt idx="8660">
                        <c:v>2.4</c:v>
                      </c:pt>
                      <c:pt idx="8661">
                        <c:v>2.4</c:v>
                      </c:pt>
                      <c:pt idx="8662">
                        <c:v>2.4</c:v>
                      </c:pt>
                      <c:pt idx="8663">
                        <c:v>2.4</c:v>
                      </c:pt>
                      <c:pt idx="8664">
                        <c:v>2.4</c:v>
                      </c:pt>
                      <c:pt idx="8665">
                        <c:v>2.4</c:v>
                      </c:pt>
                      <c:pt idx="8666">
                        <c:v>2.4</c:v>
                      </c:pt>
                      <c:pt idx="8667">
                        <c:v>2.4</c:v>
                      </c:pt>
                      <c:pt idx="8668">
                        <c:v>2.4</c:v>
                      </c:pt>
                      <c:pt idx="8669">
                        <c:v>2.4</c:v>
                      </c:pt>
                      <c:pt idx="8670">
                        <c:v>2.4</c:v>
                      </c:pt>
                      <c:pt idx="8671">
                        <c:v>2.4</c:v>
                      </c:pt>
                      <c:pt idx="8672">
                        <c:v>2.4260144189999995</c:v>
                      </c:pt>
                      <c:pt idx="8673">
                        <c:v>2.4798942199999994</c:v>
                      </c:pt>
                      <c:pt idx="8674">
                        <c:v>2.5254426509999996</c:v>
                      </c:pt>
                      <c:pt idx="8675">
                        <c:v>2.6647497400000004</c:v>
                      </c:pt>
                      <c:pt idx="8676">
                        <c:v>2.8282534589999999</c:v>
                      </c:pt>
                      <c:pt idx="8677">
                        <c:v>2.9720720140000001</c:v>
                      </c:pt>
                      <c:pt idx="8678">
                        <c:v>3.070080258</c:v>
                      </c:pt>
                      <c:pt idx="8679">
                        <c:v>3.1000659749999997</c:v>
                      </c:pt>
                      <c:pt idx="8680">
                        <c:v>3.2406985599999993</c:v>
                      </c:pt>
                      <c:pt idx="8681">
                        <c:v>3.3403228909999996</c:v>
                      </c:pt>
                      <c:pt idx="8682">
                        <c:v>3.4250680339999997</c:v>
                      </c:pt>
                      <c:pt idx="8683">
                        <c:v>3.4221123039999997</c:v>
                      </c:pt>
                      <c:pt idx="8684">
                        <c:v>3.382417706</c:v>
                      </c:pt>
                      <c:pt idx="8685">
                        <c:v>3.2487428380000001</c:v>
                      </c:pt>
                      <c:pt idx="8686">
                        <c:v>3.1192582410000007</c:v>
                      </c:pt>
                      <c:pt idx="8687">
                        <c:v>3.2280437189999995</c:v>
                      </c:pt>
                      <c:pt idx="8688">
                        <c:v>3.1234725340000002</c:v>
                      </c:pt>
                      <c:pt idx="8689">
                        <c:v>3.0290201430000003</c:v>
                      </c:pt>
                      <c:pt idx="8690">
                        <c:v>2.9041620939999993</c:v>
                      </c:pt>
                      <c:pt idx="8691">
                        <c:v>2.8323941440000002</c:v>
                      </c:pt>
                      <c:pt idx="8692">
                        <c:v>2.5909723869999999</c:v>
                      </c:pt>
                      <c:pt idx="8693">
                        <c:v>2.4</c:v>
                      </c:pt>
                      <c:pt idx="8694">
                        <c:v>2.4</c:v>
                      </c:pt>
                      <c:pt idx="8695">
                        <c:v>2.4</c:v>
                      </c:pt>
                      <c:pt idx="8696">
                        <c:v>2.4</c:v>
                      </c:pt>
                      <c:pt idx="8697">
                        <c:v>2.4</c:v>
                      </c:pt>
                      <c:pt idx="8698">
                        <c:v>2.4</c:v>
                      </c:pt>
                      <c:pt idx="8699">
                        <c:v>2.4</c:v>
                      </c:pt>
                      <c:pt idx="8700">
                        <c:v>2.4</c:v>
                      </c:pt>
                      <c:pt idx="8701">
                        <c:v>2.4</c:v>
                      </c:pt>
                      <c:pt idx="8702">
                        <c:v>2.4</c:v>
                      </c:pt>
                      <c:pt idx="8703">
                        <c:v>2.4</c:v>
                      </c:pt>
                      <c:pt idx="8704">
                        <c:v>2.4</c:v>
                      </c:pt>
                      <c:pt idx="8705">
                        <c:v>2.4</c:v>
                      </c:pt>
                      <c:pt idx="8706">
                        <c:v>2.4</c:v>
                      </c:pt>
                      <c:pt idx="8707">
                        <c:v>2.4</c:v>
                      </c:pt>
                      <c:pt idx="8708">
                        <c:v>2.4</c:v>
                      </c:pt>
                      <c:pt idx="8709">
                        <c:v>2.4</c:v>
                      </c:pt>
                      <c:pt idx="8710">
                        <c:v>2.4</c:v>
                      </c:pt>
                      <c:pt idx="8711">
                        <c:v>2.4</c:v>
                      </c:pt>
                      <c:pt idx="8712">
                        <c:v>2.4</c:v>
                      </c:pt>
                      <c:pt idx="8713">
                        <c:v>2.4</c:v>
                      </c:pt>
                      <c:pt idx="8714">
                        <c:v>2.4</c:v>
                      </c:pt>
                      <c:pt idx="8715">
                        <c:v>2.4</c:v>
                      </c:pt>
                      <c:pt idx="8716">
                        <c:v>2.4</c:v>
                      </c:pt>
                      <c:pt idx="8717">
                        <c:v>2.4</c:v>
                      </c:pt>
                      <c:pt idx="8718">
                        <c:v>2.4</c:v>
                      </c:pt>
                      <c:pt idx="8719">
                        <c:v>2.4</c:v>
                      </c:pt>
                      <c:pt idx="8720">
                        <c:v>2.4</c:v>
                      </c:pt>
                      <c:pt idx="8721">
                        <c:v>2.4</c:v>
                      </c:pt>
                      <c:pt idx="8722">
                        <c:v>2.4</c:v>
                      </c:pt>
                      <c:pt idx="8723">
                        <c:v>2.4</c:v>
                      </c:pt>
                      <c:pt idx="8724">
                        <c:v>2.3999999999999337</c:v>
                      </c:pt>
                      <c:pt idx="8725">
                        <c:v>2.4000000000000608</c:v>
                      </c:pt>
                      <c:pt idx="8726">
                        <c:v>2.4000000000000572</c:v>
                      </c:pt>
                      <c:pt idx="8727">
                        <c:v>2.4</c:v>
                      </c:pt>
                      <c:pt idx="8728">
                        <c:v>2.3999999999999422</c:v>
                      </c:pt>
                      <c:pt idx="8729">
                        <c:v>2.3999999999999959</c:v>
                      </c:pt>
                      <c:pt idx="8730">
                        <c:v>2.4</c:v>
                      </c:pt>
                      <c:pt idx="8731">
                        <c:v>2.3999999999999746</c:v>
                      </c:pt>
                      <c:pt idx="8732">
                        <c:v>2.4000000000000639</c:v>
                      </c:pt>
                      <c:pt idx="8733">
                        <c:v>2.4000000000000492</c:v>
                      </c:pt>
                      <c:pt idx="8734">
                        <c:v>2.3999999999999573</c:v>
                      </c:pt>
                      <c:pt idx="8735">
                        <c:v>2.4000000000000021</c:v>
                      </c:pt>
                      <c:pt idx="8736">
                        <c:v>2.3999999999999404</c:v>
                      </c:pt>
                      <c:pt idx="8737">
                        <c:v>2.3999999999999635</c:v>
                      </c:pt>
                      <c:pt idx="8738">
                        <c:v>2.399999999999936</c:v>
                      </c:pt>
                      <c:pt idx="8739">
                        <c:v>2.400000000000047</c:v>
                      </c:pt>
                      <c:pt idx="8740">
                        <c:v>2.3999999999999595</c:v>
                      </c:pt>
                      <c:pt idx="8741">
                        <c:v>2.400000000000043</c:v>
                      </c:pt>
                      <c:pt idx="8742">
                        <c:v>2.39999999999994</c:v>
                      </c:pt>
                      <c:pt idx="8743">
                        <c:v>2.4000000000000101</c:v>
                      </c:pt>
                      <c:pt idx="8744">
                        <c:v>2.4000000000000679</c:v>
                      </c:pt>
                      <c:pt idx="8745">
                        <c:v>2.4000000000000172</c:v>
                      </c:pt>
                      <c:pt idx="8746">
                        <c:v>2.400000000000067</c:v>
                      </c:pt>
                      <c:pt idx="8747">
                        <c:v>2.400000000000067</c:v>
                      </c:pt>
                      <c:pt idx="8748">
                        <c:v>2.3999999999999426</c:v>
                      </c:pt>
                      <c:pt idx="8749">
                        <c:v>2.3999999999999444</c:v>
                      </c:pt>
                      <c:pt idx="8750">
                        <c:v>2.4000000000000585</c:v>
                      </c:pt>
                      <c:pt idx="8751">
                        <c:v>2.3999999999999853</c:v>
                      </c:pt>
                      <c:pt idx="8752">
                        <c:v>2.3999999999999329</c:v>
                      </c:pt>
                      <c:pt idx="8753">
                        <c:v>2.4000000000000492</c:v>
                      </c:pt>
                      <c:pt idx="8754">
                        <c:v>2.4000000000000101</c:v>
                      </c:pt>
                      <c:pt idx="8755">
                        <c:v>2.3999999999999293</c:v>
                      </c:pt>
                      <c:pt idx="8756">
                        <c:v>2.4000000000000634</c:v>
                      </c:pt>
                      <c:pt idx="8757">
                        <c:v>2.3999999999999537</c:v>
                      </c:pt>
                      <c:pt idx="8758">
                        <c:v>2.3999999999999644</c:v>
                      </c:pt>
                      <c:pt idx="8759">
                        <c:v>2.400000000000063</c:v>
                      </c:pt>
                      <c:pt idx="8760">
                        <c:v>2.3999999999999808</c:v>
                      </c:pt>
                      <c:pt idx="8761">
                        <c:v>2.4000000000000115</c:v>
                      </c:pt>
                      <c:pt idx="8762">
                        <c:v>2.3999999999999311</c:v>
                      </c:pt>
                      <c:pt idx="8763">
                        <c:v>2.3999999999999608</c:v>
                      </c:pt>
                      <c:pt idx="8764">
                        <c:v>2.4000000000000155</c:v>
                      </c:pt>
                      <c:pt idx="8765">
                        <c:v>2.3999999999999337</c:v>
                      </c:pt>
                      <c:pt idx="8766">
                        <c:v>2.3999999999999466</c:v>
                      </c:pt>
                      <c:pt idx="8767">
                        <c:v>2.4000000000000545</c:v>
                      </c:pt>
                      <c:pt idx="8768">
                        <c:v>2.3999999999999746</c:v>
                      </c:pt>
                      <c:pt idx="8769">
                        <c:v>2.3999999999999631</c:v>
                      </c:pt>
                      <c:pt idx="8770">
                        <c:v>2.4000000000000337</c:v>
                      </c:pt>
                      <c:pt idx="8771">
                        <c:v>2.399999999999932</c:v>
                      </c:pt>
                      <c:pt idx="8772">
                        <c:v>2.3999999999999702</c:v>
                      </c:pt>
                      <c:pt idx="8773">
                        <c:v>2.4000000000000137</c:v>
                      </c:pt>
                      <c:pt idx="8774">
                        <c:v>2.3999999999999431</c:v>
                      </c:pt>
                      <c:pt idx="8775">
                        <c:v>2.3999999999999719</c:v>
                      </c:pt>
                      <c:pt idx="8776">
                        <c:v>2.4000000000000412</c:v>
                      </c:pt>
                      <c:pt idx="8777">
                        <c:v>2.3999999999999946</c:v>
                      </c:pt>
                      <c:pt idx="8778">
                        <c:v>2.39999999999994</c:v>
                      </c:pt>
                      <c:pt idx="8779">
                        <c:v>2.3999999999999786</c:v>
                      </c:pt>
                      <c:pt idx="8780">
                        <c:v>2.3999999999999493</c:v>
                      </c:pt>
                      <c:pt idx="8781">
                        <c:v>2.3999999999999835</c:v>
                      </c:pt>
                      <c:pt idx="8782">
                        <c:v>2.4000000000000012</c:v>
                      </c:pt>
                      <c:pt idx="8783">
                        <c:v>2.3999999999999679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F48-4625-856B-A8286F7A6B8A}"/>
                  </c:ext>
                </c:extLst>
              </c15:ser>
            </c15:filteredScatterSeries>
          </c:ext>
        </c:extLst>
      </c:scatterChart>
      <c:valAx>
        <c:axId val="784501544"/>
        <c:scaling>
          <c:orientation val="minMax"/>
          <c:max val="44198"/>
          <c:min val="438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15320"/>
        <c:crosses val="autoZero"/>
        <c:crossBetween val="midCat"/>
        <c:majorUnit val="30.5"/>
      </c:valAx>
      <c:valAx>
        <c:axId val="7845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</xdr:row>
      <xdr:rowOff>76200</xdr:rowOff>
    </xdr:from>
    <xdr:to>
      <xdr:col>39</xdr:col>
      <xdr:colOff>145837</xdr:colOff>
      <xdr:row>28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D037A1-177F-4255-882F-B5A0E6E9B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19050</xdr:colOff>
      <xdr:row>28</xdr:row>
      <xdr:rowOff>114300</xdr:rowOff>
    </xdr:from>
    <xdr:to>
      <xdr:col>39</xdr:col>
      <xdr:colOff>145837</xdr:colOff>
      <xdr:row>55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90F913-136D-43F7-87D5-D8ED37284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jordrDelt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jordrDelt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imer.svk.se/ProductionConsumption/ProductionIndex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F0422-F291-42AC-8700-528D049C6AAE}">
  <sheetPr codeName="Sheet1"/>
  <dimension ref="A1:AQ8798"/>
  <sheetViews>
    <sheetView tabSelected="1" topLeftCell="E1" zoomScale="75" zoomScaleNormal="75" workbookViewId="0">
      <selection activeCell="I55" sqref="I54:I55"/>
    </sheetView>
  </sheetViews>
  <sheetFormatPr defaultRowHeight="15" x14ac:dyDescent="0.25"/>
  <cols>
    <col min="1" max="1" width="12.28515625" style="3" customWidth="1"/>
    <col min="2" max="2" width="15.7109375" style="13" customWidth="1"/>
    <col min="3" max="4" width="15" style="13" hidden="1" customWidth="1"/>
    <col min="5" max="5" width="12" style="13" customWidth="1"/>
    <col min="6" max="6" width="8.5703125" style="1" customWidth="1"/>
    <col min="7" max="7" width="10.42578125" style="1" customWidth="1"/>
    <col min="8" max="8" width="3.140625" style="1" customWidth="1"/>
    <col min="9" max="9" width="31.28515625" style="6" customWidth="1"/>
    <col min="10" max="10" width="9.140625" style="13" customWidth="1"/>
    <col min="11" max="11" width="9.140625" style="13"/>
    <col min="12" max="12" width="4.5703125" style="13" customWidth="1"/>
    <col min="13" max="16384" width="9.140625" style="13"/>
  </cols>
  <sheetData>
    <row r="1" spans="1:43" ht="45.75" customHeight="1" x14ac:dyDescent="0.25">
      <c r="A1" s="45" t="s">
        <v>0</v>
      </c>
      <c r="B1" s="46" t="s">
        <v>25</v>
      </c>
      <c r="C1" s="46" t="s">
        <v>27</v>
      </c>
      <c r="D1" s="53" t="s">
        <v>37</v>
      </c>
      <c r="E1" s="48" t="s">
        <v>28</v>
      </c>
      <c r="F1" s="35" t="s">
        <v>20</v>
      </c>
      <c r="G1" s="36" t="s">
        <v>22</v>
      </c>
      <c r="H1" s="17"/>
      <c r="I1" s="16"/>
      <c r="J1" s="8"/>
      <c r="K1" s="8"/>
      <c r="M1" s="11" t="s">
        <v>23</v>
      </c>
      <c r="AE1" s="11" t="s">
        <v>45</v>
      </c>
    </row>
    <row r="2" spans="1:43" x14ac:dyDescent="0.25">
      <c r="A2" s="2">
        <v>43831</v>
      </c>
      <c r="B2" s="22">
        <v>5104626.3949999996</v>
      </c>
      <c r="C2" s="47">
        <f>B2/1000000</f>
        <v>5.1046263949999995</v>
      </c>
      <c r="D2" s="47">
        <f>IF($J$13="Yes",C2,$J$12)</f>
        <v>2.4</v>
      </c>
      <c r="E2" s="47" cm="1">
        <f t="array" ref="E2">_xlfn.IFS(C2&gt;(D2+maxpout),MAX(C2-elyscap,D2+maxpout),C2&gt;D2-minpout,C2,C2&lt;=D2-minpout,D2)</f>
        <v>2.4</v>
      </c>
      <c r="F2" s="37">
        <f>J7*J8</f>
        <v>24</v>
      </c>
      <c r="G2" s="37">
        <v>0</v>
      </c>
      <c r="H2" s="17"/>
      <c r="I2" s="65" t="s">
        <v>40</v>
      </c>
      <c r="J2" s="66"/>
      <c r="K2" s="67"/>
      <c r="L2" s="12"/>
      <c r="AQ2" s="51">
        <v>5865.7058529253381</v>
      </c>
    </row>
    <row r="3" spans="1:43" x14ac:dyDescent="0.25">
      <c r="A3" s="2">
        <v>43831.041666666701</v>
      </c>
      <c r="B3" s="22">
        <v>5232705.5609999998</v>
      </c>
      <c r="C3" s="47">
        <f t="shared" ref="C3:C194" si="0">B3/1000000</f>
        <v>5.2327055609999995</v>
      </c>
      <c r="D3" s="47">
        <f>IF($J$13="Yes", D2+$J$14*(C3-D2),$J$12)</f>
        <v>2.4</v>
      </c>
      <c r="E3" s="47" cm="1">
        <f t="array" ref="E3">_xlfn.IFS(C3&gt;(D3+maxpout),MAX(C3-elyscap,D3+maxpout),C3&gt;D3-minpout,C3,C3&lt;=D3-minpout,C3+(F2-F3)*efromH2)</f>
        <v>2.4</v>
      </c>
      <c r="F3" s="37" cm="1">
        <f t="array" ref="F3">_xlfn.IFS(C3&gt;(D3+maxpout),MIN(max_storage,F2+MIN(elyscap,(C3-D3+maxpout))*H2in),C3&gt;(D3-minpout),F2,C3&lt;=(D3-minpout),MAX(0,F2+(C3-(D3-minpout))*H2out))</f>
        <v>24.056654111219999</v>
      </c>
      <c r="G3" s="37">
        <f>MAX(0,F2+MIN(elyscap,(C3-D3+maxpout))*H2in - max_storage)</f>
        <v>0</v>
      </c>
      <c r="H3" s="17"/>
      <c r="I3" s="29" t="s">
        <v>10</v>
      </c>
      <c r="J3" s="43">
        <v>50</v>
      </c>
      <c r="K3" s="30" t="s">
        <v>4</v>
      </c>
      <c r="L3" s="12"/>
      <c r="AQ3" s="51">
        <v>5657.9499686939535</v>
      </c>
    </row>
    <row r="4" spans="1:43" x14ac:dyDescent="0.25">
      <c r="A4" s="2">
        <v>43831.083333333299</v>
      </c>
      <c r="B4" s="22">
        <v>5428651.1809999999</v>
      </c>
      <c r="C4" s="47">
        <f t="shared" si="0"/>
        <v>5.4286511810000002</v>
      </c>
      <c r="D4" s="47">
        <f>IF($J$13="Yes", D3+$J$14*(C4-D3),$J$12)</f>
        <v>2.4</v>
      </c>
      <c r="E4" s="47" cm="1">
        <f t="array" ref="E4">_xlfn.IFS(C4&gt;(D4+maxpout),MAX(C4-elyscap,D4+maxpout),C4&gt;D4-minpout,C4,C4&lt;=D4-minpout,C4+(F3-F4)*efromH2)</f>
        <v>2.4</v>
      </c>
      <c r="F4" s="37" cm="1">
        <f t="array" ref="F4">_xlfn.IFS(C4&gt;(D4+maxpout),MIN(max_storage,F3+MIN(elyscap,(C4-D4+maxpout))*H2in),C4&gt;(D4-minpout),F3,C4&lt;=(D4-minpout),MAX(0,F3+(C4-(D4-minpout))*H2out))</f>
        <v>24.11722713484</v>
      </c>
      <c r="G4" s="37">
        <f>MAX(0,F3+MIN(elyscap,(C4-D4+maxpout))*H2in - max_storage)</f>
        <v>0</v>
      </c>
      <c r="H4" s="17"/>
      <c r="I4" s="29" t="s">
        <v>11</v>
      </c>
      <c r="J4" s="43">
        <v>20</v>
      </c>
      <c r="K4" s="30" t="s">
        <v>4</v>
      </c>
      <c r="L4" s="12"/>
      <c r="AQ4" s="51">
        <v>5545.3346295778765</v>
      </c>
    </row>
    <row r="5" spans="1:43" x14ac:dyDescent="0.25">
      <c r="A5" s="2">
        <v>43831.125</v>
      </c>
      <c r="B5" s="22">
        <v>5643511.9160000002</v>
      </c>
      <c r="C5" s="47">
        <f t="shared" si="0"/>
        <v>5.6435119160000005</v>
      </c>
      <c r="D5" s="47">
        <f>IF($J$13="Yes", D4+$J$14*(C5-D4),$J$12)</f>
        <v>2.4</v>
      </c>
      <c r="E5" s="47" cm="1">
        <f t="array" ref="E5">_xlfn.IFS(C5&gt;(D5+maxpout),MAX(C5-elyscap,D5+maxpout),C5&gt;D5-minpout,C5,C5&lt;=D5-minpout,C5+(F4-F5)*efromH2)</f>
        <v>2.4</v>
      </c>
      <c r="F5" s="37" cm="1">
        <f t="array" ref="F5">_xlfn.IFS(C5&gt;(D5+maxpout),MIN(max_storage,F4+MIN(elyscap,(C5-D5+maxpout))*H2in),C5&gt;(D5-minpout),F4,C5&lt;=(D5-minpout),MAX(0,F4+(C5-(D5-minpout))*H2out))</f>
        <v>24.182097373160001</v>
      </c>
      <c r="G5" s="37">
        <f>MAX(0,F4+MIN(elyscap,(C5-D5+maxpout))*H2in - max_storage)</f>
        <v>0</v>
      </c>
      <c r="H5" s="17"/>
      <c r="I5" s="64" t="s">
        <v>41</v>
      </c>
      <c r="J5" s="43"/>
      <c r="K5" s="30"/>
      <c r="L5" s="12"/>
      <c r="AQ5" s="51">
        <v>5233.4580977585674</v>
      </c>
    </row>
    <row r="6" spans="1:43" x14ac:dyDescent="0.25">
      <c r="A6" s="2">
        <v>43831.166666666701</v>
      </c>
      <c r="B6" s="22">
        <v>5796025.0379999997</v>
      </c>
      <c r="C6" s="47">
        <f t="shared" si="0"/>
        <v>5.7960250379999998</v>
      </c>
      <c r="D6" s="47">
        <f>IF($J$13="Yes", D5+$J$14*(C6-D5),$J$12)</f>
        <v>2.4</v>
      </c>
      <c r="E6" s="47" cm="1">
        <f t="array" ref="E6">_xlfn.IFS(C6&gt;(D6+maxpout),MAX(C6-elyscap,D6+maxpout),C6&gt;D6-minpout,C6,C6&lt;=D6-minpout,C6+(F5-F6)*efromH2)</f>
        <v>2.4</v>
      </c>
      <c r="F6" s="37" cm="1">
        <f t="array" ref="F6">_xlfn.IFS(C6&gt;(D6+maxpout),MIN(max_storage,F5+MIN(elyscap,(C6-D6+maxpout))*H2in),C6&gt;(D6-minpout),F5,C6&lt;=(D6-minpout),MAX(0,F5+(C6-(D6-minpout))*H2out))</f>
        <v>24.250017873920001</v>
      </c>
      <c r="G6" s="37">
        <f>MAX(0,F5+MIN(elyscap,(C6-D6+maxpout))*H2in - max_storage)</f>
        <v>0</v>
      </c>
      <c r="H6" s="17"/>
      <c r="I6" s="18" t="s">
        <v>29</v>
      </c>
      <c r="J6" s="43">
        <v>4</v>
      </c>
      <c r="K6" s="19" t="s">
        <v>2</v>
      </c>
      <c r="L6" s="12"/>
      <c r="AQ6" s="51">
        <v>5250.6901862871055</v>
      </c>
    </row>
    <row r="7" spans="1:43" x14ac:dyDescent="0.25">
      <c r="A7" s="2">
        <v>43831.208333333299</v>
      </c>
      <c r="B7" s="22">
        <v>6113092.4759999998</v>
      </c>
      <c r="C7" s="47">
        <f t="shared" si="0"/>
        <v>6.1130924759999994</v>
      </c>
      <c r="D7" s="47">
        <f>IF($J$13="Yes", D6+$J$14*(C7-D6),$J$12)</f>
        <v>2.4</v>
      </c>
      <c r="E7" s="47" cm="1">
        <f t="array" ref="E7">_xlfn.IFS(C7&gt;(D7+maxpout),MAX(C7-elyscap,D7+maxpout),C7&gt;D7-minpout,C7,C7&lt;=D7-minpout,C7+(F6-F7)*efromH2)</f>
        <v>2.4</v>
      </c>
      <c r="F7" s="37" cm="1">
        <f t="array" ref="F7">_xlfn.IFS(C7&gt;(D7+maxpout),MIN(max_storage,F6+MIN(elyscap,(C7-D7+maxpout))*H2in),C7&gt;(D7-minpout),F6,C7&lt;=(D7-minpout),MAX(0,F6+(C7-(D7-minpout))*H2out))</f>
        <v>24.32427972344</v>
      </c>
      <c r="G7" s="37">
        <f>MAX(0,F6+MIN(elyscap,(C7-D7+maxpout))*H2in - max_storage)</f>
        <v>0</v>
      </c>
      <c r="H7" s="17"/>
      <c r="I7" s="18" t="s">
        <v>20</v>
      </c>
      <c r="J7" s="27">
        <v>120</v>
      </c>
      <c r="K7" s="19" t="s">
        <v>5</v>
      </c>
      <c r="L7" s="12"/>
      <c r="AQ7" s="51">
        <v>5382.7219631818161</v>
      </c>
    </row>
    <row r="8" spans="1:43" x14ac:dyDescent="0.25">
      <c r="A8" s="2">
        <v>43831.25</v>
      </c>
      <c r="B8" s="22">
        <v>6461880.699</v>
      </c>
      <c r="C8" s="47">
        <f t="shared" si="0"/>
        <v>6.461880699</v>
      </c>
      <c r="D8" s="47">
        <f>IF($J$13="Yes", D7+$J$14*(C8-D7),$J$12)</f>
        <v>2.4</v>
      </c>
      <c r="E8" s="47" cm="1">
        <f t="array" ref="E8">_xlfn.IFS(C8&gt;(D8+maxpout),MAX(C8-elyscap,D8+maxpout),C8&gt;D8-minpout,C8,C8&lt;=D8-minpout,C8+(F7-F8)*efromH2)</f>
        <v>2.461880699</v>
      </c>
      <c r="F8" s="37" cm="1">
        <f t="array" ref="F8">_xlfn.IFS(C8&gt;(D8+maxpout),MIN(max_storage,F7+MIN(elyscap,(C8-D8+maxpout))*H2in),C8&gt;(D8-minpout),F7,C8&lt;=(D8-minpout),MAX(0,F7+(C8-(D8-minpout))*H2out))</f>
        <v>24.404279723439998</v>
      </c>
      <c r="G8" s="37">
        <f>MAX(0,F7+MIN(elyscap,(C8-D8+maxpout))*H2in - max_storage)</f>
        <v>0</v>
      </c>
      <c r="H8" s="17"/>
      <c r="I8" s="18" t="s">
        <v>21</v>
      </c>
      <c r="J8" s="23">
        <v>0.2</v>
      </c>
      <c r="K8" s="19"/>
      <c r="L8" s="12"/>
      <c r="AQ8" s="51">
        <v>5318.647718512324</v>
      </c>
    </row>
    <row r="9" spans="1:43" x14ac:dyDescent="0.25">
      <c r="A9" s="2">
        <v>43831.291666666701</v>
      </c>
      <c r="B9" s="22">
        <v>6601151.6890000002</v>
      </c>
      <c r="C9" s="47">
        <f t="shared" si="0"/>
        <v>6.6011516889999999</v>
      </c>
      <c r="D9" s="47">
        <f>IF($J$13="Yes", D8+$J$14*(C9-D8),$J$12)</f>
        <v>2.4</v>
      </c>
      <c r="E9" s="47" cm="1">
        <f t="array" ref="E9">_xlfn.IFS(C9&gt;(D9+maxpout),MAX(C9-elyscap,D9+maxpout),C9&gt;D9-minpout,C9,C9&lt;=D9-minpout,C9+(F8-F9)*efromH2)</f>
        <v>2.6011516889999999</v>
      </c>
      <c r="F9" s="37" cm="1">
        <f t="array" ref="F9">_xlfn.IFS(C9&gt;(D9+maxpout),MIN(max_storage,F8+MIN(elyscap,(C9-D9+maxpout))*H2in),C9&gt;(D9-minpout),F8,C9&lt;=(D9-minpout),MAX(0,F8+(C9-(D9-minpout))*H2out))</f>
        <v>24.484279723439997</v>
      </c>
      <c r="G9" s="37">
        <f>MAX(0,F8+MIN(elyscap,(C9-D9+maxpout))*H2in - max_storage)</f>
        <v>0</v>
      </c>
      <c r="H9" s="17"/>
      <c r="I9" s="64" t="s">
        <v>42</v>
      </c>
      <c r="J9" s="23"/>
      <c r="K9" s="19"/>
      <c r="L9" s="12"/>
      <c r="AQ9" s="51">
        <v>5022.3043369159222</v>
      </c>
    </row>
    <row r="10" spans="1:43" x14ac:dyDescent="0.25">
      <c r="A10" s="2">
        <v>43831.333333333299</v>
      </c>
      <c r="B10" s="22">
        <v>6740527.3320000004</v>
      </c>
      <c r="C10" s="47">
        <f t="shared" si="0"/>
        <v>6.7405273320000001</v>
      </c>
      <c r="D10" s="47">
        <f>IF($J$13="Yes", D9+$J$14*(C10-D9),$J$12)</f>
        <v>2.4</v>
      </c>
      <c r="E10" s="47" cm="1">
        <f t="array" ref="E10">_xlfn.IFS(C10&gt;(D10+maxpout),MAX(C10-elyscap,D10+maxpout),C10&gt;D10-minpout,C10,C10&lt;=D10-minpout,C10+(F9-F10)*efromH2)</f>
        <v>2.7405273320000001</v>
      </c>
      <c r="F10" s="37" cm="1">
        <f t="array" ref="F10">_xlfn.IFS(C10&gt;(D10+maxpout),MIN(max_storage,F9+MIN(elyscap,(C10-D10+maxpout))*H2in),C10&gt;(D10-minpout),F9,C10&lt;=(D10-minpout),MAX(0,F9+(C10-(D10-minpout))*H2out))</f>
        <v>24.564279723439995</v>
      </c>
      <c r="G10" s="37">
        <f>MAX(0,F9+MIN(elyscap,(C10-D10+maxpout))*H2in - max_storage)</f>
        <v>0</v>
      </c>
      <c r="H10" s="17"/>
      <c r="I10" s="60" t="s">
        <v>38</v>
      </c>
      <c r="J10" s="43">
        <v>0</v>
      </c>
      <c r="K10" s="33" t="s">
        <v>2</v>
      </c>
      <c r="L10" s="12"/>
      <c r="AQ10" s="51">
        <v>4832.5086576297754</v>
      </c>
    </row>
    <row r="11" spans="1:43" x14ac:dyDescent="0.25">
      <c r="A11" s="2">
        <v>43831.375</v>
      </c>
      <c r="B11" s="22">
        <v>6769173.2379999999</v>
      </c>
      <c r="C11" s="47">
        <f t="shared" si="0"/>
        <v>6.7691732379999996</v>
      </c>
      <c r="D11" s="47">
        <f>IF($J$13="Yes", D10+$J$14*(C11-D10),$J$12)</f>
        <v>2.4</v>
      </c>
      <c r="E11" s="47" cm="1">
        <f t="array" ref="E11">_xlfn.IFS(C11&gt;(D11+maxpout),MAX(C11-elyscap,D11+maxpout),C11&gt;D11-minpout,C11,C11&lt;=D11-minpout,C11+(F10-F11)*efromH2)</f>
        <v>2.7691732379999996</v>
      </c>
      <c r="F11" s="37" cm="1">
        <f t="array" ref="F11">_xlfn.IFS(C11&gt;(D11+maxpout),MIN(max_storage,F10+MIN(elyscap,(C11-D11+maxpout))*H2in),C11&gt;(D11-minpout),F10,C11&lt;=(D11-minpout),MAX(0,F10+(C11-(D11-minpout))*H2out))</f>
        <v>24.644279723439993</v>
      </c>
      <c r="G11" s="37">
        <f>MAX(0,F10+MIN(elyscap,(C11-D11+maxpout))*H2in - max_storage)</f>
        <v>0</v>
      </c>
      <c r="H11" s="17"/>
      <c r="I11" s="60" t="s">
        <v>39</v>
      </c>
      <c r="J11" s="43">
        <v>0</v>
      </c>
      <c r="K11" s="30" t="s">
        <v>2</v>
      </c>
      <c r="L11" s="12"/>
      <c r="AQ11" s="51">
        <v>4824.2566715738558</v>
      </c>
    </row>
    <row r="12" spans="1:43" x14ac:dyDescent="0.25">
      <c r="A12" s="2">
        <v>43831.416666666701</v>
      </c>
      <c r="B12" s="22">
        <v>6793273.165</v>
      </c>
      <c r="C12" s="47">
        <f t="shared" si="0"/>
        <v>6.7932731650000004</v>
      </c>
      <c r="D12" s="47">
        <f>IF($J$13="Yes", D11+$J$14*(C12-D11),$J$12)</f>
        <v>2.4</v>
      </c>
      <c r="E12" s="47" cm="1">
        <f t="array" ref="E12">_xlfn.IFS(C12&gt;(D12+maxpout),MAX(C12-elyscap,D12+maxpout),C12&gt;D12-minpout,C12,C12&lt;=D12-minpout,C12+(F11-F12)*efromH2)</f>
        <v>2.7932731650000004</v>
      </c>
      <c r="F12" s="37" cm="1">
        <f t="array" ref="F12">_xlfn.IFS(C12&gt;(D12+maxpout),MIN(max_storage,F11+MIN(elyscap,(C12-D12+maxpout))*H2in),C12&gt;(D12-minpout),F11,C12&lt;=(D12-minpout),MAX(0,F11+(C12-(D12-minpout))*H2out))</f>
        <v>24.724279723439992</v>
      </c>
      <c r="G12" s="37">
        <f>MAX(0,F11+MIN(elyscap,(C12-D12+maxpout))*H2in - max_storage)</f>
        <v>0</v>
      </c>
      <c r="H12" s="17"/>
      <c r="I12" s="60" t="s">
        <v>33</v>
      </c>
      <c r="J12" s="43">
        <v>2.4</v>
      </c>
      <c r="K12" s="61" t="s">
        <v>2</v>
      </c>
      <c r="L12" s="12"/>
      <c r="AQ12" s="51">
        <v>4584.2209595354925</v>
      </c>
    </row>
    <row r="13" spans="1:43" x14ac:dyDescent="0.25">
      <c r="A13" s="2">
        <v>43831.458333333299</v>
      </c>
      <c r="B13" s="22">
        <v>6833517.4349999996</v>
      </c>
      <c r="C13" s="47">
        <f t="shared" si="0"/>
        <v>6.8335174349999992</v>
      </c>
      <c r="D13" s="47">
        <f>IF($J$13="Yes", D12+$J$14*(C13-D12),$J$12)</f>
        <v>2.4</v>
      </c>
      <c r="E13" s="47" cm="1">
        <f t="array" ref="E13">_xlfn.IFS(C13&gt;(D13+maxpout),MAX(C13-elyscap,D13+maxpout),C13&gt;D13-minpout,C13,C13&lt;=D13-minpout,C13+(F12-F13)*efromH2)</f>
        <v>2.8335174349999992</v>
      </c>
      <c r="F13" s="37" cm="1">
        <f t="array" ref="F13">_xlfn.IFS(C13&gt;(D13+maxpout),MIN(max_storage,F12+MIN(elyscap,(C13-D13+maxpout))*H2in),C13&gt;(D13-minpout),F12,C13&lt;=(D13-minpout),MAX(0,F12+(C13-(D13-minpout))*H2out))</f>
        <v>24.80427972343999</v>
      </c>
      <c r="G13" s="37">
        <f>MAX(0,F12+MIN(elyscap,(C13-D13+maxpout))*H2in - max_storage)</f>
        <v>0</v>
      </c>
      <c r="H13" s="17"/>
      <c r="I13" s="60" t="s">
        <v>34</v>
      </c>
      <c r="J13" s="62" t="s">
        <v>36</v>
      </c>
      <c r="K13" s="61"/>
      <c r="L13" s="12"/>
      <c r="AQ13" s="51">
        <v>4297.828502300641</v>
      </c>
    </row>
    <row r="14" spans="1:43" x14ac:dyDescent="0.25">
      <c r="A14" s="2">
        <v>43831.5</v>
      </c>
      <c r="B14" s="22">
        <v>6727473.2549999999</v>
      </c>
      <c r="C14" s="47">
        <f t="shared" si="0"/>
        <v>6.7274732549999996</v>
      </c>
      <c r="D14" s="47">
        <f>IF($J$13="Yes", D13+$J$14*(C14-D13),$J$12)</f>
        <v>2.4</v>
      </c>
      <c r="E14" s="47" cm="1">
        <f t="array" ref="E14">_xlfn.IFS(C14&gt;(D14+maxpout),MAX(C14-elyscap,D14+maxpout),C14&gt;D14-minpout,C14,C14&lt;=D14-minpout,C14+(F13-F14)*efromH2)</f>
        <v>2.7274732549999996</v>
      </c>
      <c r="F14" s="37" cm="1">
        <f t="array" ref="F14">_xlfn.IFS(C14&gt;(D14+maxpout),MIN(max_storage,F13+MIN(elyscap,(C14-D14+maxpout))*H2in),C14&gt;(D14-minpout),F13,C14&lt;=(D14-minpout),MAX(0,F13+(C14-(D14-minpout))*H2out))</f>
        <v>24.884279723439988</v>
      </c>
      <c r="G14" s="37">
        <f>MAX(0,F13+MIN(elyscap,(C14-D14+maxpout))*H2in - max_storage)</f>
        <v>0</v>
      </c>
      <c r="H14" s="17"/>
      <c r="I14" s="60" t="s">
        <v>31</v>
      </c>
      <c r="J14" s="62">
        <v>0.01</v>
      </c>
      <c r="K14" s="61" t="s">
        <v>32</v>
      </c>
      <c r="L14" s="12"/>
      <c r="AQ14" s="51">
        <v>3778.9242026666466</v>
      </c>
    </row>
    <row r="15" spans="1:43" x14ac:dyDescent="0.25">
      <c r="A15" s="2">
        <v>43831.541666666701</v>
      </c>
      <c r="B15" s="22">
        <v>6695653.6330000004</v>
      </c>
      <c r="C15" s="47">
        <f t="shared" si="0"/>
        <v>6.695653633</v>
      </c>
      <c r="D15" s="47">
        <f>IF($J$13="Yes", D14+$J$14*(C15-D14),$J$12)</f>
        <v>2.4</v>
      </c>
      <c r="E15" s="47" cm="1">
        <f t="array" ref="E15">_xlfn.IFS(C15&gt;(D15+maxpout),MAX(C15-elyscap,D15+maxpout),C15&gt;D15-minpout,C15,C15&lt;=D15-minpout,C15+(F14-F15)*efromH2)</f>
        <v>2.695653633</v>
      </c>
      <c r="F15" s="37" cm="1">
        <f t="array" ref="F15">_xlfn.IFS(C15&gt;(D15+maxpout),MIN(max_storage,F14+MIN(elyscap,(C15-D15+maxpout))*H2in),C15&gt;(D15-minpout),F14,C15&lt;=(D15-minpout),MAX(0,F14+(C15-(D15-minpout))*H2out))</f>
        <v>24.964279723439986</v>
      </c>
      <c r="G15" s="37">
        <f>MAX(0,F14+MIN(elyscap,(C15-D15+maxpout))*H2in - max_storage)</f>
        <v>0</v>
      </c>
      <c r="H15" s="17"/>
      <c r="I15" s="64" t="s">
        <v>43</v>
      </c>
      <c r="J15" s="63"/>
      <c r="K15" s="61"/>
      <c r="L15" s="12"/>
      <c r="AQ15" s="51">
        <v>4034.0076539834508</v>
      </c>
    </row>
    <row r="16" spans="1:43" x14ac:dyDescent="0.25">
      <c r="A16" s="2">
        <v>43831.583333333299</v>
      </c>
      <c r="B16" s="22">
        <v>6695662.8099999996</v>
      </c>
      <c r="C16" s="47">
        <f t="shared" si="0"/>
        <v>6.69566281</v>
      </c>
      <c r="D16" s="47">
        <f>IF($J$13="Yes", D15+$J$14*(C16-D15),$J$12)</f>
        <v>2.4</v>
      </c>
      <c r="E16" s="47" cm="1">
        <f t="array" ref="E16">_xlfn.IFS(C16&gt;(D16+maxpout),MAX(C16-elyscap,D16+maxpout),C16&gt;D16-minpout,C16,C16&lt;=D16-minpout,C16+(F15-F16)*efromH2)</f>
        <v>2.69566281</v>
      </c>
      <c r="F16" s="37" cm="1">
        <f t="array" ref="F16">_xlfn.IFS(C16&gt;(D16+maxpout),MIN(max_storage,F15+MIN(elyscap,(C16-D16+maxpout))*H2in),C16&gt;(D16-minpout),F15,C16&lt;=(D16-minpout),MAX(0,F15+(C16-(D16-minpout))*H2out))</f>
        <v>25.044279723439985</v>
      </c>
      <c r="G16" s="37">
        <f>MAX(0,F15+MIN(elyscap,(C16-D16+maxpout))*H2in - max_storage)</f>
        <v>0</v>
      </c>
      <c r="H16" s="17"/>
      <c r="I16" s="29" t="s">
        <v>7</v>
      </c>
      <c r="J16" s="44">
        <f>1/J3</f>
        <v>0.02</v>
      </c>
      <c r="K16" s="30" t="s">
        <v>3</v>
      </c>
      <c r="L16" s="12"/>
      <c r="AQ16" s="51">
        <v>3891.7822472549565</v>
      </c>
    </row>
    <row r="17" spans="1:43" x14ac:dyDescent="0.25">
      <c r="A17" s="2">
        <v>43831.625</v>
      </c>
      <c r="B17" s="22">
        <v>6662263.9630000005</v>
      </c>
      <c r="C17" s="47">
        <f t="shared" si="0"/>
        <v>6.662263963</v>
      </c>
      <c r="D17" s="47">
        <f>IF($J$13="Yes", D16+$J$14*(C17-D16),$J$12)</f>
        <v>2.4</v>
      </c>
      <c r="E17" s="47" cm="1">
        <f t="array" ref="E17">_xlfn.IFS(C17&gt;(D17+maxpout),MAX(C17-elyscap,D17+maxpout),C17&gt;D17-minpout,C17,C17&lt;=D17-minpout,C17+(F16-F17)*efromH2)</f>
        <v>2.662263963</v>
      </c>
      <c r="F17" s="37" cm="1">
        <f t="array" ref="F17">_xlfn.IFS(C17&gt;(D17+maxpout),MIN(max_storage,F16+MIN(elyscap,(C17-D17+maxpout))*H2in),C17&gt;(D17-minpout),F16,C17&lt;=(D17-minpout),MAX(0,F16+(C17-(D17-minpout))*H2out))</f>
        <v>25.124279723439983</v>
      </c>
      <c r="G17" s="37">
        <f>MAX(0,F16+MIN(elyscap,(C17-D17+maxpout))*H2in - max_storage)</f>
        <v>0</v>
      </c>
      <c r="H17" s="17"/>
      <c r="I17" s="29" t="s">
        <v>8</v>
      </c>
      <c r="J17" s="26">
        <f>1/J4</f>
        <v>0.05</v>
      </c>
      <c r="K17" s="30" t="s">
        <v>3</v>
      </c>
      <c r="L17" s="12"/>
      <c r="AQ17" s="51">
        <v>4082.791453902269</v>
      </c>
    </row>
    <row r="18" spans="1:43" x14ac:dyDescent="0.25">
      <c r="A18" s="2">
        <v>43831.666666666701</v>
      </c>
      <c r="B18" s="22">
        <v>6525922.2039999999</v>
      </c>
      <c r="C18" s="47">
        <f t="shared" si="0"/>
        <v>6.5259222039999996</v>
      </c>
      <c r="D18" s="47">
        <f>IF($J$13="Yes", D17+$J$14*(C18-D17),$J$12)</f>
        <v>2.4</v>
      </c>
      <c r="E18" s="47" cm="1">
        <f t="array" ref="E18">_xlfn.IFS(C18&gt;(D18+maxpout),MAX(C18-elyscap,D18+maxpout),C18&gt;D18-minpout,C18,C18&lt;=D18-minpout,C18+(F17-F18)*efromH2)</f>
        <v>2.5259222039999996</v>
      </c>
      <c r="F18" s="37" cm="1">
        <f t="array" ref="F18">_xlfn.IFS(C18&gt;(D18+maxpout),MIN(max_storage,F17+MIN(elyscap,(C18-D18+maxpout))*H2in),C18&gt;(D18-minpout),F17,C18&lt;=(D18-minpout),MAX(0,F17+(C18-(D18-minpout))*H2out))</f>
        <v>25.204279723439981</v>
      </c>
      <c r="G18" s="37">
        <f>MAX(0,F17+MIN(elyscap,(C18-D18+maxpout))*H2in - max_storage)</f>
        <v>0</v>
      </c>
      <c r="H18" s="17"/>
      <c r="I18" s="29" t="s">
        <v>9</v>
      </c>
      <c r="J18" s="24">
        <f>J4/J3</f>
        <v>0.4</v>
      </c>
      <c r="K18" s="19"/>
      <c r="L18" s="12"/>
      <c r="AQ18" s="51">
        <v>5205.0615575073152</v>
      </c>
    </row>
    <row r="19" spans="1:43" x14ac:dyDescent="0.25">
      <c r="A19" s="2">
        <v>43831.708333333299</v>
      </c>
      <c r="B19" s="22">
        <v>6553684.3880000003</v>
      </c>
      <c r="C19" s="47">
        <f t="shared" si="0"/>
        <v>6.5536843880000006</v>
      </c>
      <c r="D19" s="47">
        <f>IF($J$13="Yes", D18+$J$14*(C19-D18),$J$12)</f>
        <v>2.4</v>
      </c>
      <c r="E19" s="47" cm="1">
        <f t="array" ref="E19">_xlfn.IFS(C19&gt;(D19+maxpout),MAX(C19-elyscap,D19+maxpout),C19&gt;D19-minpout,C19,C19&lt;=D19-minpout,C19+(F18-F19)*efromH2)</f>
        <v>2.5536843880000006</v>
      </c>
      <c r="F19" s="37" cm="1">
        <f t="array" ref="F19">_xlfn.IFS(C19&gt;(D19+maxpout),MIN(max_storage,F18+MIN(elyscap,(C19-D19+maxpout))*H2in),C19&gt;(D19-minpout),F18,C19&lt;=(D19-minpout),MAX(0,F18+(C19-(D19-minpout))*H2out))</f>
        <v>25.28427972343998</v>
      </c>
      <c r="G19" s="37">
        <f>MAX(0,F18+MIN(elyscap,(C19-D19+maxpout))*H2in - max_storage)</f>
        <v>0</v>
      </c>
      <c r="H19" s="17"/>
      <c r="I19" s="29"/>
      <c r="J19" s="24"/>
      <c r="K19" s="19"/>
      <c r="L19" s="12"/>
      <c r="AQ19" s="51">
        <v>6437.7626509783431</v>
      </c>
    </row>
    <row r="20" spans="1:43" x14ac:dyDescent="0.25">
      <c r="A20" s="2">
        <v>43831.75</v>
      </c>
      <c r="B20" s="22">
        <v>6639167.1519999998</v>
      </c>
      <c r="C20" s="47">
        <f t="shared" si="0"/>
        <v>6.6391671519999997</v>
      </c>
      <c r="D20" s="47">
        <f>IF($J$13="Yes", D19+$J$14*(C20-D19),$J$12)</f>
        <v>2.4</v>
      </c>
      <c r="E20" s="47" cm="1">
        <f t="array" ref="E20">_xlfn.IFS(C20&gt;(D20+maxpout),MAX(C20-elyscap,D20+maxpout),C20&gt;D20-minpout,C20,C20&lt;=D20-minpout,C20+(F19-F20)*efromH2)</f>
        <v>2.6391671519999997</v>
      </c>
      <c r="F20" s="37" cm="1">
        <f t="array" ref="F20">_xlfn.IFS(C20&gt;(D20+maxpout),MIN(max_storage,F19+MIN(elyscap,(C20-D20+maxpout))*H2in),C20&gt;(D20-minpout),F19,C20&lt;=(D20-minpout),MAX(0,F19+(C20-(D20-minpout))*H2out))</f>
        <v>25.364279723439978</v>
      </c>
      <c r="G20" s="37">
        <f>MAX(0,F19+MIN(elyscap,(C20-D20+maxpout))*H2in - max_storage)</f>
        <v>0</v>
      </c>
      <c r="H20" s="17"/>
      <c r="I20" s="31" t="s">
        <v>24</v>
      </c>
      <c r="J20" s="38">
        <f>J7*J4</f>
        <v>2400</v>
      </c>
      <c r="K20" s="39" t="s">
        <v>16</v>
      </c>
      <c r="L20" s="12"/>
      <c r="AQ20" s="51">
        <v>7606.8749107243439</v>
      </c>
    </row>
    <row r="21" spans="1:43" x14ac:dyDescent="0.25">
      <c r="A21" s="2">
        <v>43831.791666666701</v>
      </c>
      <c r="B21" s="22">
        <v>6706539.6069999998</v>
      </c>
      <c r="C21" s="47">
        <f t="shared" si="0"/>
        <v>6.7065396069999998</v>
      </c>
      <c r="D21" s="47">
        <f>IF($J$13="Yes", D20+$J$14*(C21-D20),$J$12)</f>
        <v>2.4</v>
      </c>
      <c r="E21" s="47" cm="1">
        <f t="array" ref="E21">_xlfn.IFS(C21&gt;(D21+maxpout),MAX(C21-elyscap,D21+maxpout),C21&gt;D21-minpout,C21,C21&lt;=D21-minpout,C21+(F20-F21)*efromH2)</f>
        <v>2.7065396069999998</v>
      </c>
      <c r="F21" s="37" cm="1">
        <f t="array" ref="F21">_xlfn.IFS(C21&gt;(D21+maxpout),MIN(max_storage,F20+MIN(elyscap,(C21-D21+maxpout))*H2in),C21&gt;(D21-minpout),F20,C21&lt;=(D21-minpout),MAX(0,F20+(C21-(D21-minpout))*H2out))</f>
        <v>25.444279723439976</v>
      </c>
      <c r="G21" s="37">
        <f>MAX(0,F20+MIN(elyscap,(C21-D21+maxpout))*H2in - max_storage)</f>
        <v>0</v>
      </c>
      <c r="H21" s="17"/>
      <c r="I21" s="31" t="s">
        <v>22</v>
      </c>
      <c r="J21" s="41">
        <f>SUM(G2:G8785)</f>
        <v>0</v>
      </c>
      <c r="K21" s="19" t="s">
        <v>5</v>
      </c>
      <c r="L21" s="12"/>
      <c r="AQ21" s="51">
        <v>8476.4886177349144</v>
      </c>
    </row>
    <row r="22" spans="1:43" x14ac:dyDescent="0.25">
      <c r="A22" s="2">
        <v>43831.833333333299</v>
      </c>
      <c r="B22" s="22">
        <v>6755115.7170000002</v>
      </c>
      <c r="C22" s="47">
        <f t="shared" si="0"/>
        <v>6.7551157169999998</v>
      </c>
      <c r="D22" s="47">
        <f>IF($J$13="Yes", D21+$J$14*(C22-D21),$J$12)</f>
        <v>2.4</v>
      </c>
      <c r="E22" s="47" cm="1">
        <f t="array" ref="E22">_xlfn.IFS(C22&gt;(D22+maxpout),MAX(C22-elyscap,D22+maxpout),C22&gt;D22-minpout,C22,C22&lt;=D22-minpout,C22+(F21-F22)*efromH2)</f>
        <v>2.7551157169999998</v>
      </c>
      <c r="F22" s="37" cm="1">
        <f t="array" ref="F22">_xlfn.IFS(C22&gt;(D22+maxpout),MIN(max_storage,F21+MIN(elyscap,(C22-D22+maxpout))*H2in),C22&gt;(D22-minpout),F21,C22&lt;=(D22-minpout),MAX(0,F21+(C22-(D22-minpout))*H2out))</f>
        <v>25.524279723439975</v>
      </c>
      <c r="G22" s="37">
        <f>MAX(0,F21+MIN(elyscap,(C22-D22+maxpout))*H2in - max_storage)</f>
        <v>0</v>
      </c>
      <c r="H22" s="17"/>
      <c r="I22" s="18"/>
      <c r="J22" s="25"/>
      <c r="K22" s="19"/>
      <c r="L22" s="12"/>
      <c r="AQ22" s="51">
        <v>9204.8477399059229</v>
      </c>
    </row>
    <row r="23" spans="1:43" x14ac:dyDescent="0.25">
      <c r="A23" s="2">
        <v>43831.875</v>
      </c>
      <c r="B23" s="22">
        <v>6694583.9299999997</v>
      </c>
      <c r="C23" s="47">
        <f t="shared" si="0"/>
        <v>6.6945839299999994</v>
      </c>
      <c r="D23" s="47">
        <f>IF($J$13="Yes", D22+$J$14*(C23-D22),$J$12)</f>
        <v>2.4</v>
      </c>
      <c r="E23" s="47" cm="1">
        <f t="array" ref="E23">_xlfn.IFS(C23&gt;(D23+maxpout),MAX(C23-elyscap,D23+maxpout),C23&gt;D23-minpout,C23,C23&lt;=D23-minpout,C23+(F22-F23)*efromH2)</f>
        <v>2.6945839299999994</v>
      </c>
      <c r="F23" s="37" cm="1">
        <f t="array" ref="F23">_xlfn.IFS(C23&gt;(D23+maxpout),MIN(max_storage,F22+MIN(elyscap,(C23-D23+maxpout))*H2in),C23&gt;(D23-minpout),F22,C23&lt;=(D23-minpout),MAX(0,F22+(C23-(D23-minpout))*H2out))</f>
        <v>25.604279723439973</v>
      </c>
      <c r="G23" s="37">
        <f>MAX(0,F22+MIN(elyscap,(C23-D23+maxpout))*H2in - max_storage)</f>
        <v>0</v>
      </c>
      <c r="H23" s="17"/>
      <c r="I23" s="34" t="s">
        <v>6</v>
      </c>
      <c r="J23" s="28">
        <f>B8786*1000/(366*24)/1000000000</f>
        <v>3.1406227371621216</v>
      </c>
      <c r="K23" s="30" t="s">
        <v>2</v>
      </c>
      <c r="L23" s="12"/>
      <c r="AQ23" s="51">
        <v>9698.5106704276932</v>
      </c>
    </row>
    <row r="24" spans="1:43" x14ac:dyDescent="0.25">
      <c r="A24" s="2">
        <v>43831.916666666701</v>
      </c>
      <c r="B24" s="22">
        <v>6704119.9960000003</v>
      </c>
      <c r="C24" s="47">
        <f t="shared" si="0"/>
        <v>6.7041199960000002</v>
      </c>
      <c r="D24" s="47">
        <f>IF($J$13="Yes", D23+$J$14*(C24-D23),$J$12)</f>
        <v>2.4</v>
      </c>
      <c r="E24" s="47" cm="1">
        <f t="array" ref="E24">_xlfn.IFS(C24&gt;(D24+maxpout),MAX(C24-elyscap,D24+maxpout),C24&gt;D24-minpout,C24,C24&lt;=D24-minpout,C24+(F23-F24)*efromH2)</f>
        <v>2.7041199960000002</v>
      </c>
      <c r="F24" s="37" cm="1">
        <f t="array" ref="F24">_xlfn.IFS(C24&gt;(D24+maxpout),MIN(max_storage,F23+MIN(elyscap,(C24-D24+maxpout))*H2in),C24&gt;(D24-minpout),F23,C24&lt;=(D24-minpout),MAX(0,F23+(C24-(D24-minpout))*H2out))</f>
        <v>25.684279723439971</v>
      </c>
      <c r="G24" s="37">
        <f>MAX(0,F23+MIN(elyscap,(C24-D24+maxpout))*H2in - max_storage)</f>
        <v>0</v>
      </c>
      <c r="H24" s="17"/>
      <c r="I24" s="32" t="s">
        <v>18</v>
      </c>
      <c r="J24" s="41">
        <f>J23*366*24/1000</f>
        <v>27.587230123232079</v>
      </c>
      <c r="K24" s="33" t="s">
        <v>17</v>
      </c>
      <c r="L24" s="12"/>
      <c r="AQ24" s="51">
        <v>8671.8665228824193</v>
      </c>
    </row>
    <row r="25" spans="1:43" x14ac:dyDescent="0.25">
      <c r="A25" s="2">
        <v>43831.958333333299</v>
      </c>
      <c r="B25" s="22">
        <v>6655690.6129999999</v>
      </c>
      <c r="C25" s="47">
        <f t="shared" si="0"/>
        <v>6.655690613</v>
      </c>
      <c r="D25" s="47">
        <f>IF($J$13="Yes", D24+$J$14*(C25-D24),$J$12)</f>
        <v>2.4</v>
      </c>
      <c r="E25" s="47" cm="1">
        <f t="array" ref="E25">_xlfn.IFS(C25&gt;(D25+maxpout),MAX(C25-elyscap,D25+maxpout),C25&gt;D25-minpout,C25,C25&lt;=D25-minpout,C25+(F24-F25)*efromH2)</f>
        <v>2.655690613</v>
      </c>
      <c r="F25" s="37" cm="1">
        <f t="array" ref="F25">_xlfn.IFS(C25&gt;(D25+maxpout),MIN(max_storage,F24+MIN(elyscap,(C25-D25+maxpout))*H2in),C25&gt;(D25-minpout),F24,C25&lt;=(D25-minpout),MAX(0,F24+(C25-(D25-minpout))*H2out))</f>
        <v>25.764279723439969</v>
      </c>
      <c r="G25" s="37">
        <f>MAX(0,F24+MIN(elyscap,(C25-D25+maxpout))*H2in - max_storage)</f>
        <v>0</v>
      </c>
      <c r="H25" s="17"/>
      <c r="I25" s="15" t="s">
        <v>19</v>
      </c>
      <c r="J25" s="42">
        <f>E8786/1000</f>
        <v>21.48757167031108</v>
      </c>
      <c r="K25" s="40" t="s">
        <v>17</v>
      </c>
      <c r="L25" s="12"/>
      <c r="AQ25" s="51">
        <v>8179.6598251940477</v>
      </c>
    </row>
    <row r="26" spans="1:43" x14ac:dyDescent="0.25">
      <c r="A26" s="2">
        <v>43832</v>
      </c>
      <c r="B26" s="22">
        <v>6667380.7439999999</v>
      </c>
      <c r="C26" s="47">
        <f t="shared" si="0"/>
        <v>6.6673807439999999</v>
      </c>
      <c r="D26" s="47">
        <f>IF($J$13="Yes", D25+$J$14*(C26-D25),$J$12)</f>
        <v>2.4</v>
      </c>
      <c r="E26" s="47" cm="1">
        <f t="array" ref="E26">_xlfn.IFS(C26&gt;(D26+maxpout),MAX(C26-elyscap,D26+maxpout),C26&gt;D26-minpout,C26,C26&lt;=D26-minpout,C26+(F25-F26)*efromH2)</f>
        <v>2.6673807439999999</v>
      </c>
      <c r="F26" s="37" cm="1">
        <f t="array" ref="F26">_xlfn.IFS(C26&gt;(D26+maxpout),MIN(max_storage,F25+MIN(elyscap,(C26-D26+maxpout))*H2in),C26&gt;(D26-minpout),F25,C26&lt;=(D26-minpout),MAX(0,F25+(C26-(D26-minpout))*H2out))</f>
        <v>25.844279723439968</v>
      </c>
      <c r="G26" s="37">
        <f>MAX(0,F25+MIN(elyscap,(C26-D26+maxpout))*H2in - max_storage)</f>
        <v>0</v>
      </c>
      <c r="H26" s="17"/>
      <c r="AQ26" s="51">
        <v>7753.226310480798</v>
      </c>
    </row>
    <row r="27" spans="1:43" x14ac:dyDescent="0.25">
      <c r="A27" s="2">
        <v>43832.041666666701</v>
      </c>
      <c r="B27" s="22">
        <v>6556609.3870000001</v>
      </c>
      <c r="C27" s="47">
        <f t="shared" si="0"/>
        <v>6.556609387</v>
      </c>
      <c r="D27" s="47">
        <f>IF($J$13="Yes", D26+$J$14*(C27-D26),$J$12)</f>
        <v>2.4</v>
      </c>
      <c r="E27" s="47" cm="1">
        <f t="array" ref="E27">_xlfn.IFS(C27&gt;(D27+maxpout),MAX(C27-elyscap,D27+maxpout),C27&gt;D27-minpout,C27,C27&lt;=D27-minpout,C27+(F26-F27)*efromH2)</f>
        <v>2.556609387</v>
      </c>
      <c r="F27" s="37" cm="1">
        <f t="array" ref="F27">_xlfn.IFS(C27&gt;(D27+maxpout),MIN(max_storage,F26+MIN(elyscap,(C27-D27+maxpout))*H2in),C27&gt;(D27-minpout),F26,C27&lt;=(D27-minpout),MAX(0,F26+(C27-(D27-minpout))*H2out))</f>
        <v>25.924279723439966</v>
      </c>
      <c r="G27" s="37">
        <f>MAX(0,F26+MIN(elyscap,(C27-D27+maxpout))*H2in - max_storage)</f>
        <v>0</v>
      </c>
      <c r="H27" s="17"/>
      <c r="I27" s="9" t="s">
        <v>12</v>
      </c>
      <c r="AQ27" s="51">
        <v>6985.7916072802882</v>
      </c>
    </row>
    <row r="28" spans="1:43" x14ac:dyDescent="0.25">
      <c r="A28" s="2">
        <v>43832.083333333299</v>
      </c>
      <c r="B28" s="22">
        <v>6404349.9160000002</v>
      </c>
      <c r="C28" s="47">
        <f t="shared" si="0"/>
        <v>6.4043499160000001</v>
      </c>
      <c r="D28" s="47">
        <f>IF($J$13="Yes", D27+$J$14*(C28-D27),$J$12)</f>
        <v>2.4</v>
      </c>
      <c r="E28" s="47" cm="1">
        <f t="array" ref="E28">_xlfn.IFS(C28&gt;(D28+maxpout),MAX(C28-elyscap,D28+maxpout),C28&gt;D28-minpout,C28,C28&lt;=D28-minpout,C28+(F27-F28)*efromH2)</f>
        <v>2.4043499160000001</v>
      </c>
      <c r="F28" s="37" cm="1">
        <f t="array" ref="F28">_xlfn.IFS(C28&gt;(D28+maxpout),MIN(max_storage,F27+MIN(elyscap,(C28-D28+maxpout))*H2in),C28&gt;(D28-minpout),F27,C28&lt;=(D28-minpout),MAX(0,F27+(C28-(D28-minpout))*H2out))</f>
        <v>26.004279723439964</v>
      </c>
      <c r="G28" s="37">
        <f>MAX(0,F27+MIN(elyscap,(C28-D28+maxpout))*H2in - max_storage)</f>
        <v>0</v>
      </c>
      <c r="H28" s="17"/>
      <c r="AQ28" s="51">
        <v>6553.2904557612155</v>
      </c>
    </row>
    <row r="29" spans="1:43" x14ac:dyDescent="0.25">
      <c r="A29" s="2">
        <v>43832.125</v>
      </c>
      <c r="B29" s="22">
        <v>6206598.9539999999</v>
      </c>
      <c r="C29" s="47">
        <f t="shared" si="0"/>
        <v>6.2065989539999995</v>
      </c>
      <c r="D29" s="47">
        <f>IF($J$13="Yes", D28+$J$14*(C29-D28),$J$12)</f>
        <v>2.4</v>
      </c>
      <c r="E29" s="47" cm="1">
        <f t="array" ref="E29">_xlfn.IFS(C29&gt;(D29+maxpout),MAX(C29-elyscap,D29+maxpout),C29&gt;D29-minpout,C29,C29&lt;=D29-minpout,C29+(F28-F29)*efromH2)</f>
        <v>2.4</v>
      </c>
      <c r="F29" s="37" cm="1">
        <f t="array" ref="F29">_xlfn.IFS(C29&gt;(D29+maxpout),MIN(max_storage,F28+MIN(elyscap,(C29-D29+maxpout))*H2in),C29&gt;(D29-minpout),F28,C29&lt;=(D29-minpout),MAX(0,F28+(C29-(D29-minpout))*H2out))</f>
        <v>26.080411702519964</v>
      </c>
      <c r="G29" s="37">
        <f>MAX(0,F28+MIN(elyscap,(C29-D29+maxpout))*H2in - max_storage)</f>
        <v>0</v>
      </c>
      <c r="H29" s="17"/>
      <c r="I29" s="4" t="s">
        <v>13</v>
      </c>
      <c r="J29" s="68" t="s">
        <v>44</v>
      </c>
      <c r="K29" s="50"/>
      <c r="AQ29" s="51">
        <v>6039.9683819885786</v>
      </c>
    </row>
    <row r="30" spans="1:43" x14ac:dyDescent="0.25">
      <c r="A30" s="2">
        <v>43832.166666666701</v>
      </c>
      <c r="B30" s="22">
        <v>6036105.017</v>
      </c>
      <c r="C30" s="47">
        <f t="shared" si="0"/>
        <v>6.0361050169999997</v>
      </c>
      <c r="D30" s="47">
        <f>IF($J$13="Yes", D29+$J$14*(C30-D29),$J$12)</f>
        <v>2.4</v>
      </c>
      <c r="E30" s="47" cm="1">
        <f t="array" ref="E30">_xlfn.IFS(C30&gt;(D30+maxpout),MAX(C30-elyscap,D30+maxpout),C30&gt;D30-minpout,C30,C30&lt;=D30-minpout,C30+(F29-F30)*efromH2)</f>
        <v>2.4</v>
      </c>
      <c r="F30" s="37" cm="1">
        <f t="array" ref="F30">_xlfn.IFS(C30&gt;(D30+maxpout),MIN(max_storage,F29+MIN(elyscap,(C30-D30+maxpout))*H2in),C30&gt;(D30-minpout),F29,C30&lt;=(D30-minpout),MAX(0,F29+(C30-(D30-minpout))*H2out))</f>
        <v>26.153133802859962</v>
      </c>
      <c r="G30" s="37">
        <f>MAX(0,F29+MIN(elyscap,(C30-D30+maxpout))*H2in - max_storage)</f>
        <v>0</v>
      </c>
      <c r="H30" s="17"/>
      <c r="J30" s="49">
        <v>44629</v>
      </c>
      <c r="K30" s="50"/>
      <c r="AQ30" s="51">
        <v>6078.0731411291472</v>
      </c>
    </row>
    <row r="31" spans="1:43" x14ac:dyDescent="0.25">
      <c r="A31" s="2">
        <v>43832.208333333299</v>
      </c>
      <c r="B31" s="22">
        <v>6052080.7800000003</v>
      </c>
      <c r="C31" s="47">
        <f t="shared" si="0"/>
        <v>6.0520807799999998</v>
      </c>
      <c r="D31" s="47">
        <f>IF($J$13="Yes", D30+$J$14*(C31-D30),$J$12)</f>
        <v>2.4</v>
      </c>
      <c r="E31" s="47" cm="1">
        <f t="array" ref="E31">_xlfn.IFS(C31&gt;(D31+maxpout),MAX(C31-elyscap,D31+maxpout),C31&gt;D31-minpout,C31,C31&lt;=D31-minpout,C31+(F30-F31)*efromH2)</f>
        <v>2.4</v>
      </c>
      <c r="F31" s="37" cm="1">
        <f t="array" ref="F31">_xlfn.IFS(C31&gt;(D31+maxpout),MIN(max_storage,F30+MIN(elyscap,(C31-D31+maxpout))*H2in),C31&gt;(D31-minpout),F30,C31&lt;=(D31-minpout),MAX(0,F30+(C31-(D31-minpout))*H2out))</f>
        <v>26.226175418459963</v>
      </c>
      <c r="G31" s="37">
        <f>MAX(0,F30+MIN(elyscap,(C31-D31+maxpout))*H2in - max_storage)</f>
        <v>0</v>
      </c>
      <c r="H31" s="17"/>
      <c r="J31" s="5" t="s">
        <v>14</v>
      </c>
      <c r="AQ31" s="51">
        <v>6717.8447659351386</v>
      </c>
    </row>
    <row r="32" spans="1:43" x14ac:dyDescent="0.25">
      <c r="A32" s="2">
        <v>43832.25</v>
      </c>
      <c r="B32" s="22">
        <v>6077197.0049999999</v>
      </c>
      <c r="C32" s="47">
        <f t="shared" si="0"/>
        <v>6.0771970049999995</v>
      </c>
      <c r="D32" s="47">
        <f>IF($J$13="Yes", D31+$J$14*(C32-D31),$J$12)</f>
        <v>2.4</v>
      </c>
      <c r="E32" s="47" cm="1">
        <f t="array" ref="E32">_xlfn.IFS(C32&gt;(D32+maxpout),MAX(C32-elyscap,D32+maxpout),C32&gt;D32-minpout,C32,C32&lt;=D32-minpout,C32+(F31-F32)*efromH2)</f>
        <v>2.4</v>
      </c>
      <c r="F32" s="37" cm="1">
        <f t="array" ref="F32">_xlfn.IFS(C32&gt;(D32+maxpout),MIN(max_storage,F31+MIN(elyscap,(C32-D32+maxpout))*H2in),C32&gt;(D32-minpout),F31,C32&lt;=(D32-minpout),MAX(0,F31+(C32-(D32-minpout))*H2out))</f>
        <v>26.299719358559962</v>
      </c>
      <c r="G32" s="37">
        <f>MAX(0,F31+MIN(elyscap,(C32-D32+maxpout))*H2in - max_storage)</f>
        <v>0</v>
      </c>
      <c r="H32" s="17"/>
      <c r="J32" s="10" t="s">
        <v>15</v>
      </c>
      <c r="AQ32" s="51">
        <v>7662.2117583934505</v>
      </c>
    </row>
    <row r="33" spans="1:43" x14ac:dyDescent="0.25">
      <c r="A33" s="2">
        <v>43832.291666666701</v>
      </c>
      <c r="B33" s="22">
        <v>6312313.1279999996</v>
      </c>
      <c r="C33" s="47">
        <f t="shared" si="0"/>
        <v>6.3123131279999996</v>
      </c>
      <c r="D33" s="47">
        <f>IF($J$13="Yes", D32+$J$14*(C33-D32),$J$12)</f>
        <v>2.4</v>
      </c>
      <c r="E33" s="47" cm="1">
        <f t="array" ref="E33">_xlfn.IFS(C33&gt;(D33+maxpout),MAX(C33-elyscap,D33+maxpout),C33&gt;D33-minpout,C33,C33&lt;=D33-minpout,C33+(F32-F33)*efromH2)</f>
        <v>2.4</v>
      </c>
      <c r="F33" s="37" cm="1">
        <f t="array" ref="F33">_xlfn.IFS(C33&gt;(D33+maxpout),MIN(max_storage,F32+MIN(elyscap,(C33-D33+maxpout))*H2in),C33&gt;(D33-minpout),F32,C33&lt;=(D33-minpout),MAX(0,F32+(C33-(D33-minpout))*H2out))</f>
        <v>26.377965621119962</v>
      </c>
      <c r="G33" s="37">
        <f>MAX(0,F32+MIN(elyscap,(C33-D33+maxpout))*H2in - max_storage)</f>
        <v>0</v>
      </c>
      <c r="H33" s="17"/>
      <c r="I33" s="13"/>
      <c r="AQ33" s="51">
        <v>8528.9129997372274</v>
      </c>
    </row>
    <row r="34" spans="1:43" x14ac:dyDescent="0.25">
      <c r="A34" s="2">
        <v>43832.333333333299</v>
      </c>
      <c r="B34" s="22">
        <v>6413969.1459999997</v>
      </c>
      <c r="C34" s="47">
        <f t="shared" si="0"/>
        <v>6.4139691459999995</v>
      </c>
      <c r="D34" s="47">
        <f>IF($J$13="Yes", D33+$J$14*(C34-D33),$J$12)</f>
        <v>2.4</v>
      </c>
      <c r="E34" s="47" cm="1">
        <f t="array" ref="E34">_xlfn.IFS(C34&gt;(D34+maxpout),MAX(C34-elyscap,D34+maxpout),C34&gt;D34-minpout,C34,C34&lt;=D34-minpout,C34+(F33-F34)*efromH2)</f>
        <v>2.4139691459999995</v>
      </c>
      <c r="F34" s="37" cm="1">
        <f t="array" ref="F34">_xlfn.IFS(C34&gt;(D34+maxpout),MIN(max_storage,F33+MIN(elyscap,(C34-D34+maxpout))*H2in),C34&gt;(D34-minpout),F33,C34&lt;=(D34-minpout),MAX(0,F33+(C34-(D34-minpout))*H2out))</f>
        <v>26.457965621119961</v>
      </c>
      <c r="G34" s="37">
        <f>MAX(0,F33+MIN(elyscap,(C34-D34+maxpout))*H2in - max_storage)</f>
        <v>0</v>
      </c>
      <c r="H34" s="17"/>
      <c r="I34" s="52" t="s">
        <v>30</v>
      </c>
      <c r="AQ34" s="51">
        <v>8591.5310115733209</v>
      </c>
    </row>
    <row r="35" spans="1:43" x14ac:dyDescent="0.25">
      <c r="A35" s="2">
        <v>43832.375</v>
      </c>
      <c r="B35" s="22">
        <v>6564819.1660000002</v>
      </c>
      <c r="C35" s="47">
        <f t="shared" si="0"/>
        <v>6.5648191660000004</v>
      </c>
      <c r="D35" s="47">
        <f>IF($J$13="Yes", D34+$J$14*(C35-D34),$J$12)</f>
        <v>2.4</v>
      </c>
      <c r="E35" s="47" cm="1">
        <f t="array" ref="E35">_xlfn.IFS(C35&gt;(D35+maxpout),MAX(C35-elyscap,D35+maxpout),C35&gt;D35-minpout,C35,C35&lt;=D35-minpout,C35+(F34-F35)*efromH2)</f>
        <v>2.5648191660000004</v>
      </c>
      <c r="F35" s="37" cm="1">
        <f t="array" ref="F35">_xlfn.IFS(C35&gt;(D35+maxpout),MIN(max_storage,F34+MIN(elyscap,(C35-D35+maxpout))*H2in),C35&gt;(D35-minpout),F34,C35&lt;=(D35-minpout),MAX(0,F34+(C35-(D35-minpout))*H2out))</f>
        <v>26.537965621119959</v>
      </c>
      <c r="G35" s="37">
        <f>MAX(0,F34+MIN(elyscap,(C35-D35+maxpout))*H2in - max_storage)</f>
        <v>0</v>
      </c>
      <c r="H35" s="17"/>
      <c r="I35" s="70" t="s">
        <v>48</v>
      </c>
      <c r="AQ35" s="51">
        <v>8641.7710443255364</v>
      </c>
    </row>
    <row r="36" spans="1:43" x14ac:dyDescent="0.25">
      <c r="A36" s="2">
        <v>43832.416666666701</v>
      </c>
      <c r="B36" s="22">
        <v>6692687.8660000004</v>
      </c>
      <c r="C36" s="47">
        <f t="shared" si="0"/>
        <v>6.692687866</v>
      </c>
      <c r="D36" s="47">
        <f>IF($J$13="Yes", D35+$J$14*(C36-D35),$J$12)</f>
        <v>2.4</v>
      </c>
      <c r="E36" s="47" cm="1">
        <f t="array" ref="E36">_xlfn.IFS(C36&gt;(D36+maxpout),MAX(C36-elyscap,D36+maxpout),C36&gt;D36-minpout,C36,C36&lt;=D36-minpout,C36+(F35-F36)*efromH2)</f>
        <v>2.692687866</v>
      </c>
      <c r="F36" s="37" cm="1">
        <f t="array" ref="F36">_xlfn.IFS(C36&gt;(D36+maxpout),MIN(max_storage,F35+MIN(elyscap,(C36-D36+maxpout))*H2in),C36&gt;(D36-minpout),F35,C36&lt;=(D36-minpout),MAX(0,F35+(C36-(D36-minpout))*H2out))</f>
        <v>26.617965621119957</v>
      </c>
      <c r="G36" s="37">
        <f>MAX(0,F35+MIN(elyscap,(C36-D36+maxpout))*H2in - max_storage)</f>
        <v>0</v>
      </c>
      <c r="H36" s="17"/>
      <c r="I36" s="13"/>
      <c r="AQ36" s="51">
        <v>8409.5019073986277</v>
      </c>
    </row>
    <row r="37" spans="1:43" x14ac:dyDescent="0.25">
      <c r="A37" s="2">
        <v>43832.458333333299</v>
      </c>
      <c r="B37" s="22">
        <v>6724373.5630000001</v>
      </c>
      <c r="C37" s="47">
        <f t="shared" si="0"/>
        <v>6.7243735630000003</v>
      </c>
      <c r="D37" s="47">
        <f>IF($J$13="Yes", D36+$J$14*(C37-D36),$J$12)</f>
        <v>2.4</v>
      </c>
      <c r="E37" s="47" cm="1">
        <f t="array" ref="E37">_xlfn.IFS(C37&gt;(D37+maxpout),MAX(C37-elyscap,D37+maxpout),C37&gt;D37-minpout,C37,C37&lt;=D37-minpout,C37+(F36-F37)*efromH2)</f>
        <v>2.7243735630000003</v>
      </c>
      <c r="F37" s="37" cm="1">
        <f t="array" ref="F37">_xlfn.IFS(C37&gt;(D37+maxpout),MIN(max_storage,F36+MIN(elyscap,(C37-D37+maxpout))*H2in),C37&gt;(D37-minpout),F36,C37&lt;=(D37-minpout),MAX(0,F36+(C37-(D37-minpout))*H2out))</f>
        <v>26.697965621119955</v>
      </c>
      <c r="G37" s="37">
        <f>MAX(0,F36+MIN(elyscap,(C37-D37+maxpout))*H2in - max_storage)</f>
        <v>0</v>
      </c>
      <c r="H37" s="17"/>
      <c r="I37" s="13"/>
      <c r="AQ37" s="51">
        <v>7515.1322422202984</v>
      </c>
    </row>
    <row r="38" spans="1:43" x14ac:dyDescent="0.25">
      <c r="A38" s="2">
        <v>43832.5</v>
      </c>
      <c r="B38" s="22">
        <v>6708748.852</v>
      </c>
      <c r="C38" s="47">
        <f t="shared" si="0"/>
        <v>6.7087488520000003</v>
      </c>
      <c r="D38" s="47">
        <f>IF($J$13="Yes", D37+$J$14*(C38-D37),$J$12)</f>
        <v>2.4</v>
      </c>
      <c r="E38" s="47" cm="1">
        <f t="array" ref="E38">_xlfn.IFS(C38&gt;(D38+maxpout),MAX(C38-elyscap,D38+maxpout),C38&gt;D38-minpout,C38,C38&lt;=D38-minpout,C38+(F37-F38)*efromH2)</f>
        <v>2.7087488520000003</v>
      </c>
      <c r="F38" s="37" cm="1">
        <f t="array" ref="F38">_xlfn.IFS(C38&gt;(D38+maxpout),MIN(max_storage,F37+MIN(elyscap,(C38-D38+maxpout))*H2in),C38&gt;(D38-minpout),F37,C38&lt;=(D38-minpout),MAX(0,F37+(C38-(D38-minpout))*H2out))</f>
        <v>26.777965621119954</v>
      </c>
      <c r="G38" s="37">
        <f>MAX(0,F37+MIN(elyscap,(C38-D38+maxpout))*H2in - max_storage)</f>
        <v>0</v>
      </c>
      <c r="H38" s="17"/>
      <c r="AQ38" s="51">
        <v>6797.937571772004</v>
      </c>
    </row>
    <row r="39" spans="1:43" x14ac:dyDescent="0.25">
      <c r="A39" s="2">
        <v>43832.541666666701</v>
      </c>
      <c r="B39" s="22">
        <v>6693387.2470000004</v>
      </c>
      <c r="C39" s="47">
        <f t="shared" si="0"/>
        <v>6.6933872470000004</v>
      </c>
      <c r="D39" s="47">
        <f>IF($J$13="Yes", D38+$J$14*(C39-D38),$J$12)</f>
        <v>2.4</v>
      </c>
      <c r="E39" s="47" cm="1">
        <f t="array" ref="E39">_xlfn.IFS(C39&gt;(D39+maxpout),MAX(C39-elyscap,D39+maxpout),C39&gt;D39-minpout,C39,C39&lt;=D39-minpout,C39+(F38-F39)*efromH2)</f>
        <v>2.6933872470000004</v>
      </c>
      <c r="F39" s="37" cm="1">
        <f t="array" ref="F39">_xlfn.IFS(C39&gt;(D39+maxpout),MIN(max_storage,F38+MIN(elyscap,(C39-D39+maxpout))*H2in),C39&gt;(D39-minpout),F38,C39&lt;=(D39-minpout),MAX(0,F38+(C39-(D39-minpout))*H2out))</f>
        <v>26.857965621119952</v>
      </c>
      <c r="G39" s="37">
        <f>MAX(0,F38+MIN(elyscap,(C39-D39+maxpout))*H2in - max_storage)</f>
        <v>0</v>
      </c>
      <c r="H39" s="17"/>
      <c r="I39" s="20"/>
      <c r="J39" s="55"/>
      <c r="K39" s="56"/>
      <c r="AQ39" s="51">
        <v>6858.8566453024678</v>
      </c>
    </row>
    <row r="40" spans="1:43" x14ac:dyDescent="0.25">
      <c r="A40" s="2">
        <v>43832.583333333299</v>
      </c>
      <c r="B40" s="22">
        <v>6691514.1349999998</v>
      </c>
      <c r="C40" s="47">
        <f t="shared" si="0"/>
        <v>6.6915141349999994</v>
      </c>
      <c r="D40" s="47">
        <f>IF($J$13="Yes", D39+$J$14*(C40-D39),$J$12)</f>
        <v>2.4</v>
      </c>
      <c r="E40" s="47" cm="1">
        <f t="array" ref="E40">_xlfn.IFS(C40&gt;(D40+maxpout),MAX(C40-elyscap,D40+maxpout),C40&gt;D40-minpout,C40,C40&lt;=D40-minpout,C40+(F39-F40)*efromH2)</f>
        <v>2.6915141349999994</v>
      </c>
      <c r="F40" s="37" cm="1">
        <f t="array" ref="F40">_xlfn.IFS(C40&gt;(D40+maxpout),MIN(max_storage,F39+MIN(elyscap,(C40-D40+maxpout))*H2in),C40&gt;(D40-minpout),F39,C40&lt;=(D40-minpout),MAX(0,F39+(C40-(D40-minpout))*H2out))</f>
        <v>26.93796562111995</v>
      </c>
      <c r="G40" s="37">
        <f>MAX(0,F39+MIN(elyscap,(C40-D40+maxpout))*H2in - max_storage)</f>
        <v>0</v>
      </c>
      <c r="H40" s="17"/>
      <c r="AQ40" s="51">
        <v>7603.7197395853154</v>
      </c>
    </row>
    <row r="41" spans="1:43" x14ac:dyDescent="0.25">
      <c r="A41" s="2">
        <v>43832.625</v>
      </c>
      <c r="B41" s="22">
        <v>6739832.5099999998</v>
      </c>
      <c r="C41" s="47">
        <f t="shared" si="0"/>
        <v>6.7398325099999994</v>
      </c>
      <c r="D41" s="47">
        <f>IF($J$13="Yes", D40+$J$14*(C41-D40),$J$12)</f>
        <v>2.4</v>
      </c>
      <c r="E41" s="47" cm="1">
        <f t="array" ref="E41">_xlfn.IFS(C41&gt;(D41+maxpout),MAX(C41-elyscap,D41+maxpout),C41&gt;D41-minpout,C41,C41&lt;=D41-minpout,C41+(F40-F41)*efromH2)</f>
        <v>2.7398325099999994</v>
      </c>
      <c r="F41" s="37" cm="1">
        <f t="array" ref="F41">_xlfn.IFS(C41&gt;(D41+maxpout),MIN(max_storage,F40+MIN(elyscap,(C41-D41+maxpout))*H2in),C41&gt;(D41-minpout),F40,C41&lt;=(D41-minpout),MAX(0,F40+(C41-(D41-minpout))*H2out))</f>
        <v>27.017965621119949</v>
      </c>
      <c r="G41" s="37">
        <f>MAX(0,F40+MIN(elyscap,(C41-D41+maxpout))*H2in - max_storage)</f>
        <v>0</v>
      </c>
      <c r="H41" s="17"/>
      <c r="J41" s="21"/>
      <c r="AQ41" s="51">
        <v>8961.6568567285321</v>
      </c>
    </row>
    <row r="42" spans="1:43" x14ac:dyDescent="0.25">
      <c r="A42" s="2">
        <v>43832.666666666701</v>
      </c>
      <c r="B42" s="22">
        <v>6777895.6449999996</v>
      </c>
      <c r="C42" s="47">
        <f t="shared" si="0"/>
        <v>6.7778956449999992</v>
      </c>
      <c r="D42" s="47">
        <f>IF($J$13="Yes", D41+$J$14*(C42-D41),$J$12)</f>
        <v>2.4</v>
      </c>
      <c r="E42" s="47" cm="1">
        <f t="array" ref="E42">_xlfn.IFS(C42&gt;(D42+maxpout),MAX(C42-elyscap,D42+maxpout),C42&gt;D42-minpout,C42,C42&lt;=D42-minpout,C42+(F41-F42)*efromH2)</f>
        <v>2.7778956449999992</v>
      </c>
      <c r="F42" s="37" cm="1">
        <f t="array" ref="F42">_xlfn.IFS(C42&gt;(D42+maxpout),MIN(max_storage,F41+MIN(elyscap,(C42-D42+maxpout))*H2in),C42&gt;(D42-minpout),F41,C42&lt;=(D42-minpout),MAX(0,F41+(C42-(D42-minpout))*H2out))</f>
        <v>27.097965621119947</v>
      </c>
      <c r="G42" s="37">
        <f>MAX(0,F41+MIN(elyscap,(C42-D42+maxpout))*H2in - max_storage)</f>
        <v>0</v>
      </c>
      <c r="H42" s="17"/>
      <c r="AQ42" s="51">
        <v>10441.189415460445</v>
      </c>
    </row>
    <row r="43" spans="1:43" x14ac:dyDescent="0.25">
      <c r="A43" s="2">
        <v>43832.708333333299</v>
      </c>
      <c r="B43" s="22">
        <v>6809079.8289999999</v>
      </c>
      <c r="C43" s="47">
        <f t="shared" si="0"/>
        <v>6.8090798289999999</v>
      </c>
      <c r="D43" s="47">
        <f>IF($J$13="Yes", D42+$J$14*(C43-D42),$J$12)</f>
        <v>2.4</v>
      </c>
      <c r="E43" s="47" cm="1">
        <f t="array" ref="E43">_xlfn.IFS(C43&gt;(D43+maxpout),MAX(C43-elyscap,D43+maxpout),C43&gt;D43-minpout,C43,C43&lt;=D43-minpout,C43+(F42-F43)*efromH2)</f>
        <v>2.8090798289999999</v>
      </c>
      <c r="F43" s="37" cm="1">
        <f t="array" ref="F43">_xlfn.IFS(C43&gt;(D43+maxpout),MIN(max_storage,F42+MIN(elyscap,(C43-D43+maxpout))*H2in),C43&gt;(D43-minpout),F42,C43&lt;=(D43-minpout),MAX(0,F42+(C43-(D43-minpout))*H2out))</f>
        <v>27.177965621119945</v>
      </c>
      <c r="G43" s="37">
        <f>MAX(0,F42+MIN(elyscap,(C43-D43+maxpout))*H2in - max_storage)</f>
        <v>0</v>
      </c>
      <c r="H43" s="17"/>
      <c r="I43" s="20"/>
      <c r="J43" s="21"/>
      <c r="AQ43" s="51">
        <v>12535.980346302824</v>
      </c>
    </row>
    <row r="44" spans="1:43" x14ac:dyDescent="0.25">
      <c r="A44" s="2">
        <v>43832.75</v>
      </c>
      <c r="B44" s="22">
        <v>6817194.3669999996</v>
      </c>
      <c r="C44" s="47">
        <f t="shared" si="0"/>
        <v>6.8171943669999999</v>
      </c>
      <c r="D44" s="47">
        <f>IF($J$13="Yes", D43+$J$14*(C44-D43),$J$12)</f>
        <v>2.4</v>
      </c>
      <c r="E44" s="47" cm="1">
        <f t="array" ref="E44">_xlfn.IFS(C44&gt;(D44+maxpout),MAX(C44-elyscap,D44+maxpout),C44&gt;D44-minpout,C44,C44&lt;=D44-minpout,C44+(F43-F44)*efromH2)</f>
        <v>2.8171943669999999</v>
      </c>
      <c r="F44" s="37" cm="1">
        <f t="array" ref="F44">_xlfn.IFS(C44&gt;(D44+maxpout),MIN(max_storage,F43+MIN(elyscap,(C44-D44+maxpout))*H2in),C44&gt;(D44-minpout),F43,C44&lt;=(D44-minpout),MAX(0,F43+(C44-(D44-minpout))*H2out))</f>
        <v>27.257965621119943</v>
      </c>
      <c r="G44" s="37">
        <f>MAX(0,F43+MIN(elyscap,(C44-D44+maxpout))*H2in - max_storage)</f>
        <v>0</v>
      </c>
      <c r="H44" s="17"/>
      <c r="I44" s="20"/>
      <c r="J44" s="21"/>
      <c r="AQ44" s="51">
        <v>14427.869502358475</v>
      </c>
    </row>
    <row r="45" spans="1:43" x14ac:dyDescent="0.25">
      <c r="A45" s="2">
        <v>43832.791666666701</v>
      </c>
      <c r="B45" s="22">
        <v>6840118.1979999999</v>
      </c>
      <c r="C45" s="47">
        <f t="shared" si="0"/>
        <v>6.8401181979999999</v>
      </c>
      <c r="D45" s="47">
        <f>IF($J$13="Yes", D44+$J$14*(C45-D44),$J$12)</f>
        <v>2.4</v>
      </c>
      <c r="E45" s="47" cm="1">
        <f t="array" ref="E45">_xlfn.IFS(C45&gt;(D45+maxpout),MAX(C45-elyscap,D45+maxpout),C45&gt;D45-minpout,C45,C45&lt;=D45-minpout,C45+(F44-F45)*efromH2)</f>
        <v>2.8401181979999999</v>
      </c>
      <c r="F45" s="37" cm="1">
        <f t="array" ref="F45">_xlfn.IFS(C45&gt;(D45+maxpout),MIN(max_storage,F44+MIN(elyscap,(C45-D45+maxpout))*H2in),C45&gt;(D45-minpout),F44,C45&lt;=(D45-minpout),MAX(0,F44+(C45-(D45-minpout))*H2out))</f>
        <v>27.337965621119942</v>
      </c>
      <c r="G45" s="37">
        <f>MAX(0,F44+MIN(elyscap,(C45-D45+maxpout))*H2in - max_storage)</f>
        <v>0</v>
      </c>
      <c r="H45" s="17"/>
      <c r="AQ45" s="51">
        <v>15643.581212773199</v>
      </c>
    </row>
    <row r="46" spans="1:43" x14ac:dyDescent="0.25">
      <c r="A46" s="2">
        <v>43832.833333333299</v>
      </c>
      <c r="B46" s="22">
        <v>6983357.9019999998</v>
      </c>
      <c r="C46" s="47">
        <f t="shared" si="0"/>
        <v>6.9833579019999998</v>
      </c>
      <c r="D46" s="47">
        <f>IF($J$13="Yes", D45+$J$14*(C46-D45),$J$12)</f>
        <v>2.4</v>
      </c>
      <c r="E46" s="47" cm="1">
        <f t="array" ref="E46">_xlfn.IFS(C46&gt;(D46+maxpout),MAX(C46-elyscap,D46+maxpout),C46&gt;D46-minpout,C46,C46&lt;=D46-minpout,C46+(F45-F46)*efromH2)</f>
        <v>2.9833579019999998</v>
      </c>
      <c r="F46" s="37" cm="1">
        <f t="array" ref="F46">_xlfn.IFS(C46&gt;(D46+maxpout),MIN(max_storage,F45+MIN(elyscap,(C46-D46+maxpout))*H2in),C46&gt;(D46-minpout),F45,C46&lt;=(D46-minpout),MAX(0,F45+(C46-(D46-minpout))*H2out))</f>
        <v>27.41796562111994</v>
      </c>
      <c r="G46" s="37">
        <f>MAX(0,F45+MIN(elyscap,(C46-D46+maxpout))*H2in - max_storage)</f>
        <v>0</v>
      </c>
      <c r="H46" s="17"/>
      <c r="AQ46" s="51">
        <v>16318.545131052962</v>
      </c>
    </row>
    <row r="47" spans="1:43" x14ac:dyDescent="0.25">
      <c r="A47" s="2">
        <v>43832.875</v>
      </c>
      <c r="B47" s="22">
        <v>7066650.6770000001</v>
      </c>
      <c r="C47" s="47">
        <f t="shared" si="0"/>
        <v>7.0666506770000002</v>
      </c>
      <c r="D47" s="47">
        <f>IF($J$13="Yes", D46+$J$14*(C47-D46),$J$12)</f>
        <v>2.4</v>
      </c>
      <c r="E47" s="47" cm="1">
        <f t="array" ref="E47">_xlfn.IFS(C47&gt;(D47+maxpout),MAX(C47-elyscap,D47+maxpout),C47&gt;D47-minpout,C47,C47&lt;=D47-minpout,C47+(F46-F47)*efromH2)</f>
        <v>3.0666506770000002</v>
      </c>
      <c r="F47" s="37" cm="1">
        <f t="array" ref="F47">_xlfn.IFS(C47&gt;(D47+maxpout),MIN(max_storage,F46+MIN(elyscap,(C47-D47+maxpout))*H2in),C47&gt;(D47-minpout),F46,C47&lt;=(D47-minpout),MAX(0,F46+(C47-(D47-minpout))*H2out))</f>
        <v>27.497965621119938</v>
      </c>
      <c r="G47" s="37">
        <f>MAX(0,F46+MIN(elyscap,(C47-D47+maxpout))*H2in - max_storage)</f>
        <v>0</v>
      </c>
      <c r="H47" s="17"/>
      <c r="AQ47" s="51">
        <v>16943.511722052746</v>
      </c>
    </row>
    <row r="48" spans="1:43" x14ac:dyDescent="0.25">
      <c r="A48" s="2">
        <v>43832.916666666701</v>
      </c>
      <c r="B48" s="22">
        <v>7149618.5499999998</v>
      </c>
      <c r="C48" s="47">
        <f t="shared" si="0"/>
        <v>7.1496185499999996</v>
      </c>
      <c r="D48" s="47">
        <f>IF($J$13="Yes", D47+$J$14*(C48-D47),$J$12)</f>
        <v>2.4</v>
      </c>
      <c r="E48" s="47" cm="1">
        <f t="array" ref="E48">_xlfn.IFS(C48&gt;(D48+maxpout),MAX(C48-elyscap,D48+maxpout),C48&gt;D48-minpout,C48,C48&lt;=D48-minpout,C48+(F47-F48)*efromH2)</f>
        <v>3.1496185499999996</v>
      </c>
      <c r="F48" s="37" cm="1">
        <f t="array" ref="F48">_xlfn.IFS(C48&gt;(D48+maxpout),MIN(max_storage,F47+MIN(elyscap,(C48-D48+maxpout))*H2in),C48&gt;(D48-minpout),F47,C48&lt;=(D48-minpout),MAX(0,F47+(C48-(D48-minpout))*H2out))</f>
        <v>27.577965621119937</v>
      </c>
      <c r="G48" s="37">
        <f>MAX(0,F47+MIN(elyscap,(C48-D48+maxpout))*H2in - max_storage)</f>
        <v>0</v>
      </c>
      <c r="H48" s="17"/>
      <c r="AQ48" s="51">
        <v>17077.727848197552</v>
      </c>
    </row>
    <row r="49" spans="1:43" x14ac:dyDescent="0.25">
      <c r="A49" s="2">
        <v>43832.958333333299</v>
      </c>
      <c r="B49" s="22">
        <v>7179889.7470000004</v>
      </c>
      <c r="C49" s="47">
        <f t="shared" si="0"/>
        <v>7.1798897470000007</v>
      </c>
      <c r="D49" s="47">
        <f>IF($J$13="Yes", D48+$J$14*(C49-D48),$J$12)</f>
        <v>2.4</v>
      </c>
      <c r="E49" s="47" cm="1">
        <f t="array" ref="E49">_xlfn.IFS(C49&gt;(D49+maxpout),MAX(C49-elyscap,D49+maxpout),C49&gt;D49-minpout,C49,C49&lt;=D49-minpout,C49+(F48-F49)*efromH2)</f>
        <v>3.1798897470000007</v>
      </c>
      <c r="F49" s="37" cm="1">
        <f t="array" ref="F49">_xlfn.IFS(C49&gt;(D49+maxpout),MIN(max_storage,F48+MIN(elyscap,(C49-D49+maxpout))*H2in),C49&gt;(D49-minpout),F48,C49&lt;=(D49-minpout),MAX(0,F48+(C49-(D49-minpout))*H2out))</f>
        <v>27.657965621119935</v>
      </c>
      <c r="G49" s="37">
        <f>MAX(0,F48+MIN(elyscap,(C49-D49+maxpout))*H2in - max_storage)</f>
        <v>0</v>
      </c>
      <c r="H49" s="17"/>
      <c r="AQ49" s="51">
        <v>17290.580547345828</v>
      </c>
    </row>
    <row r="50" spans="1:43" x14ac:dyDescent="0.25">
      <c r="A50" s="2">
        <v>43833</v>
      </c>
      <c r="B50" s="22">
        <v>7183347.2539999997</v>
      </c>
      <c r="C50" s="47">
        <f t="shared" si="0"/>
        <v>7.1833472540000001</v>
      </c>
      <c r="D50" s="47">
        <f>IF($J$13="Yes", D49+$J$14*(C50-D49),$J$12)</f>
        <v>2.4</v>
      </c>
      <c r="E50" s="47" cm="1">
        <f t="array" ref="E50">_xlfn.IFS(C50&gt;(D50+maxpout),MAX(C50-elyscap,D50+maxpout),C50&gt;D50-minpout,C50,C50&lt;=D50-minpout,C50+(F49-F50)*efromH2)</f>
        <v>3.1833472540000001</v>
      </c>
      <c r="F50" s="37" cm="1">
        <f t="array" ref="F50">_xlfn.IFS(C50&gt;(D50+maxpout),MIN(max_storage,F49+MIN(elyscap,(C50-D50+maxpout))*H2in),C50&gt;(D50-minpout),F49,C50&lt;=(D50-minpout),MAX(0,F49+(C50-(D50-minpout))*H2out))</f>
        <v>27.737965621119933</v>
      </c>
      <c r="G50" s="37">
        <f>MAX(0,F49+MIN(elyscap,(C50-D50+maxpout))*H2in - max_storage)</f>
        <v>0</v>
      </c>
      <c r="H50" s="17"/>
      <c r="AQ50" s="51">
        <v>18431.781677785042</v>
      </c>
    </row>
    <row r="51" spans="1:43" x14ac:dyDescent="0.25">
      <c r="A51" s="2">
        <v>43833.041666666701</v>
      </c>
      <c r="B51" s="22">
        <v>7139173.2429999998</v>
      </c>
      <c r="C51" s="47">
        <f t="shared" si="0"/>
        <v>7.1391732430000001</v>
      </c>
      <c r="D51" s="47">
        <f>IF($J$13="Yes", D50+$J$14*(C51-D50),$J$12)</f>
        <v>2.4</v>
      </c>
      <c r="E51" s="47" cm="1">
        <f t="array" ref="E51">_xlfn.IFS(C51&gt;(D51+maxpout),MAX(C51-elyscap,D51+maxpout),C51&gt;D51-minpout,C51,C51&lt;=D51-minpout,C51+(F50-F51)*efromH2)</f>
        <v>3.1391732430000001</v>
      </c>
      <c r="F51" s="37" cm="1">
        <f t="array" ref="F51">_xlfn.IFS(C51&gt;(D51+maxpout),MIN(max_storage,F50+MIN(elyscap,(C51-D51+maxpout))*H2in),C51&gt;(D51-minpout),F50,C51&lt;=(D51-minpout),MAX(0,F50+(C51-(D51-minpout))*H2out))</f>
        <v>27.817965621119932</v>
      </c>
      <c r="G51" s="37">
        <f>MAX(0,F50+MIN(elyscap,(C51-D51+maxpout))*H2in - max_storage)</f>
        <v>0</v>
      </c>
      <c r="H51" s="17"/>
      <c r="AQ51" s="51">
        <v>19739.964173120512</v>
      </c>
    </row>
    <row r="52" spans="1:43" x14ac:dyDescent="0.25">
      <c r="A52" s="2">
        <v>43833.083333333299</v>
      </c>
      <c r="B52" s="22">
        <v>7135898.9409999996</v>
      </c>
      <c r="C52" s="47">
        <f t="shared" si="0"/>
        <v>7.1358989409999998</v>
      </c>
      <c r="D52" s="47">
        <f>IF($J$13="Yes", D51+$J$14*(C52-D51),$J$12)</f>
        <v>2.4</v>
      </c>
      <c r="E52" s="47" cm="1">
        <f t="array" ref="E52">_xlfn.IFS(C52&gt;(D52+maxpout),MAX(C52-elyscap,D52+maxpout),C52&gt;D52-minpout,C52,C52&lt;=D52-minpout,C52+(F51-F52)*efromH2)</f>
        <v>3.1358989409999998</v>
      </c>
      <c r="F52" s="37" cm="1">
        <f t="array" ref="F52">_xlfn.IFS(C52&gt;(D52+maxpout),MIN(max_storage,F51+MIN(elyscap,(C52-D52+maxpout))*H2in),C52&gt;(D52-minpout),F51,C52&lt;=(D52-minpout),MAX(0,F51+(C52-(D52-minpout))*H2out))</f>
        <v>27.89796562111993</v>
      </c>
      <c r="G52" s="37">
        <f>MAX(0,F51+MIN(elyscap,(C52-D52+maxpout))*H2in - max_storage)</f>
        <v>0</v>
      </c>
      <c r="H52" s="17"/>
      <c r="AQ52" s="51">
        <v>20505.69993801539</v>
      </c>
    </row>
    <row r="53" spans="1:43" x14ac:dyDescent="0.25">
      <c r="A53" s="2">
        <v>43833.125</v>
      </c>
      <c r="B53" s="22">
        <v>7132839.9390000002</v>
      </c>
      <c r="C53" s="47">
        <f t="shared" si="0"/>
        <v>7.1328399390000001</v>
      </c>
      <c r="D53" s="47">
        <f>IF($J$13="Yes", D52+$J$14*(C53-D52),$J$12)</f>
        <v>2.4</v>
      </c>
      <c r="E53" s="47" cm="1">
        <f t="array" ref="E53">_xlfn.IFS(C53&gt;(D53+maxpout),MAX(C53-elyscap,D53+maxpout),C53&gt;D53-minpout,C53,C53&lt;=D53-minpout,C53+(F52-F53)*efromH2)</f>
        <v>3.1328399390000001</v>
      </c>
      <c r="F53" s="37" cm="1">
        <f t="array" ref="F53">_xlfn.IFS(C53&gt;(D53+maxpout),MIN(max_storage,F52+MIN(elyscap,(C53-D53+maxpout))*H2in),C53&gt;(D53-minpout),F52,C53&lt;=(D53-minpout),MAX(0,F52+(C53-(D53-minpout))*H2out))</f>
        <v>27.977965621119928</v>
      </c>
      <c r="G53" s="37">
        <f>MAX(0,F52+MIN(elyscap,(C53-D53+maxpout))*H2in - max_storage)</f>
        <v>0</v>
      </c>
      <c r="H53" s="17"/>
      <c r="AQ53" s="51">
        <v>21440.844122528852</v>
      </c>
    </row>
    <row r="54" spans="1:43" x14ac:dyDescent="0.25">
      <c r="A54" s="2">
        <v>43833.166666666701</v>
      </c>
      <c r="B54" s="22">
        <v>7204922.7850000001</v>
      </c>
      <c r="C54" s="47">
        <f t="shared" si="0"/>
        <v>7.2049227849999999</v>
      </c>
      <c r="D54" s="47">
        <f>IF($J$13="Yes", D53+$J$14*(C54-D53),$J$12)</f>
        <v>2.4</v>
      </c>
      <c r="E54" s="47" cm="1">
        <f t="array" ref="E54">_xlfn.IFS(C54&gt;(D54+maxpout),MAX(C54-elyscap,D54+maxpout),C54&gt;D54-minpout,C54,C54&lt;=D54-minpout,C54+(F53-F54)*efromH2)</f>
        <v>3.2049227849999999</v>
      </c>
      <c r="F54" s="37" cm="1">
        <f t="array" ref="F54">_xlfn.IFS(C54&gt;(D54+maxpout),MIN(max_storage,F53+MIN(elyscap,(C54-D54+maxpout))*H2in),C54&gt;(D54-minpout),F53,C54&lt;=(D54-minpout),MAX(0,F53+(C54-(D54-minpout))*H2out))</f>
        <v>28.057965621119926</v>
      </c>
      <c r="G54" s="37">
        <f>MAX(0,F53+MIN(elyscap,(C54-D54+maxpout))*H2in - max_storage)</f>
        <v>0</v>
      </c>
      <c r="H54" s="17"/>
      <c r="AQ54" s="51">
        <v>22532.53333663255</v>
      </c>
    </row>
    <row r="55" spans="1:43" x14ac:dyDescent="0.25">
      <c r="A55" s="2">
        <v>43833.208333333299</v>
      </c>
      <c r="B55" s="22">
        <v>7173347.9249999998</v>
      </c>
      <c r="C55" s="47">
        <f t="shared" si="0"/>
        <v>7.1733479249999998</v>
      </c>
      <c r="D55" s="47">
        <f>IF($J$13="Yes", D54+$J$14*(C55-D54),$J$12)</f>
        <v>2.4</v>
      </c>
      <c r="E55" s="47" cm="1">
        <f t="array" ref="E55">_xlfn.IFS(C55&gt;(D55+maxpout),MAX(C55-elyscap,D55+maxpout),C55&gt;D55-minpout,C55,C55&lt;=D55-minpout,C55+(F54-F55)*efromH2)</f>
        <v>3.1733479249999998</v>
      </c>
      <c r="F55" s="37" cm="1">
        <f t="array" ref="F55">_xlfn.IFS(C55&gt;(D55+maxpout),MIN(max_storage,F54+MIN(elyscap,(C55-D55+maxpout))*H2in),C55&gt;(D55-minpout),F54,C55&lt;=(D55-minpout),MAX(0,F54+(C55-(D55-minpout))*H2out))</f>
        <v>28.137965621119925</v>
      </c>
      <c r="G55" s="37">
        <f>MAX(0,F54+MIN(elyscap,(C55-D55+maxpout))*H2in - max_storage)</f>
        <v>0</v>
      </c>
      <c r="H55" s="17"/>
      <c r="AQ55" s="51">
        <v>23497.772999702891</v>
      </c>
    </row>
    <row r="56" spans="1:43" x14ac:dyDescent="0.25">
      <c r="A56" s="2">
        <v>43833.25</v>
      </c>
      <c r="B56" s="22">
        <v>7140017.9210000001</v>
      </c>
      <c r="C56" s="47">
        <f t="shared" si="0"/>
        <v>7.1400179210000001</v>
      </c>
      <c r="D56" s="47">
        <f>IF($J$13="Yes", D55+$J$14*(C56-D55),$J$12)</f>
        <v>2.4</v>
      </c>
      <c r="E56" s="47" cm="1">
        <f t="array" ref="E56">_xlfn.IFS(C56&gt;(D56+maxpout),MAX(C56-elyscap,D56+maxpout),C56&gt;D56-minpout,C56,C56&lt;=D56-minpout,C56+(F55-F56)*efromH2)</f>
        <v>3.1400179210000001</v>
      </c>
      <c r="F56" s="37" cm="1">
        <f t="array" ref="F56">_xlfn.IFS(C56&gt;(D56+maxpout),MIN(max_storage,F55+MIN(elyscap,(C56-D56+maxpout))*H2in),C56&gt;(D56-minpout),F55,C56&lt;=(D56-minpout),MAX(0,F55+(C56-(D56-minpout))*H2out))</f>
        <v>28.217965621119923</v>
      </c>
      <c r="G56" s="37">
        <f>MAX(0,F55+MIN(elyscap,(C56-D56+maxpout))*H2in - max_storage)</f>
        <v>0</v>
      </c>
      <c r="H56" s="17"/>
      <c r="AQ56" s="51">
        <v>25066.135761272057</v>
      </c>
    </row>
    <row r="57" spans="1:43" x14ac:dyDescent="0.25">
      <c r="A57" s="2">
        <v>43833.291666666701</v>
      </c>
      <c r="B57" s="22">
        <v>7134530.6639999999</v>
      </c>
      <c r="C57" s="47">
        <f t="shared" si="0"/>
        <v>7.1345306639999997</v>
      </c>
      <c r="D57" s="47">
        <f>IF($J$13="Yes", D56+$J$14*(C57-D56),$J$12)</f>
        <v>2.4</v>
      </c>
      <c r="E57" s="47" cm="1">
        <f t="array" ref="E57">_xlfn.IFS(C57&gt;(D57+maxpout),MAX(C57-elyscap,D57+maxpout),C57&gt;D57-minpout,C57,C57&lt;=D57-minpout,C57+(F56-F57)*efromH2)</f>
        <v>3.1345306639999997</v>
      </c>
      <c r="F57" s="37" cm="1">
        <f t="array" ref="F57">_xlfn.IFS(C57&gt;(D57+maxpout),MIN(max_storage,F56+MIN(elyscap,(C57-D57+maxpout))*H2in),C57&gt;(D57-minpout),F56,C57&lt;=(D57-minpout),MAX(0,F56+(C57-(D57-minpout))*H2out))</f>
        <v>28.297965621119921</v>
      </c>
      <c r="G57" s="37">
        <f>MAX(0,F56+MIN(elyscap,(C57-D57+maxpout))*H2in - max_storage)</f>
        <v>0</v>
      </c>
      <c r="H57" s="17"/>
      <c r="AQ57" s="51">
        <v>25854.443135084595</v>
      </c>
    </row>
    <row r="58" spans="1:43" x14ac:dyDescent="0.25">
      <c r="A58" s="2">
        <v>43833.333333333299</v>
      </c>
      <c r="B58" s="22">
        <v>7001268.1529999999</v>
      </c>
      <c r="C58" s="47">
        <f t="shared" si="0"/>
        <v>7.0012681529999998</v>
      </c>
      <c r="D58" s="47">
        <f>IF($J$13="Yes", D57+$J$14*(C58-D57),$J$12)</f>
        <v>2.4</v>
      </c>
      <c r="E58" s="47" cm="1">
        <f t="array" ref="E58">_xlfn.IFS(C58&gt;(D58+maxpout),MAX(C58-elyscap,D58+maxpout),C58&gt;D58-minpout,C58,C58&lt;=D58-minpout,C58+(F57-F58)*efromH2)</f>
        <v>3.0012681529999998</v>
      </c>
      <c r="F58" s="37" cm="1">
        <f t="array" ref="F58">_xlfn.IFS(C58&gt;(D58+maxpout),MIN(max_storage,F57+MIN(elyscap,(C58-D58+maxpout))*H2in),C58&gt;(D58-minpout),F57,C58&lt;=(D58-minpout),MAX(0,F57+(C58-(D58-minpout))*H2out))</f>
        <v>28.37796562111992</v>
      </c>
      <c r="G58" s="37">
        <f>MAX(0,F57+MIN(elyscap,(C58-D58+maxpout))*H2in - max_storage)</f>
        <v>0</v>
      </c>
      <c r="H58" s="17"/>
      <c r="AQ58" s="51">
        <v>26148.359461958669</v>
      </c>
    </row>
    <row r="59" spans="1:43" x14ac:dyDescent="0.25">
      <c r="A59" s="2">
        <v>43833.375</v>
      </c>
      <c r="B59" s="22">
        <v>6951131.6569999997</v>
      </c>
      <c r="C59" s="47">
        <f t="shared" si="0"/>
        <v>6.9511316569999995</v>
      </c>
      <c r="D59" s="47">
        <f>IF($J$13="Yes", D58+$J$14*(C59-D58),$J$12)</f>
        <v>2.4</v>
      </c>
      <c r="E59" s="47" cm="1">
        <f t="array" ref="E59">_xlfn.IFS(C59&gt;(D59+maxpout),MAX(C59-elyscap,D59+maxpout),C59&gt;D59-minpout,C59,C59&lt;=D59-minpout,C59+(F58-F59)*efromH2)</f>
        <v>2.9511316569999995</v>
      </c>
      <c r="F59" s="37" cm="1">
        <f t="array" ref="F59">_xlfn.IFS(C59&gt;(D59+maxpout),MIN(max_storage,F58+MIN(elyscap,(C59-D59+maxpout))*H2in),C59&gt;(D59-minpout),F58,C59&lt;=(D59-minpout),MAX(0,F58+(C59-(D59-minpout))*H2out))</f>
        <v>28.457965621119918</v>
      </c>
      <c r="G59" s="37">
        <f>MAX(0,F58+MIN(elyscap,(C59-D59+maxpout))*H2in - max_storage)</f>
        <v>0</v>
      </c>
      <c r="H59" s="17"/>
      <c r="AQ59" s="51">
        <v>26014.628746758328</v>
      </c>
    </row>
    <row r="60" spans="1:43" x14ac:dyDescent="0.25">
      <c r="A60" s="2">
        <v>43833.416666666701</v>
      </c>
      <c r="B60" s="22">
        <v>7018797.9110000003</v>
      </c>
      <c r="C60" s="47">
        <f t="shared" si="0"/>
        <v>7.0187979110000001</v>
      </c>
      <c r="D60" s="47">
        <f>IF($J$13="Yes", D59+$J$14*(C60-D59),$J$12)</f>
        <v>2.4</v>
      </c>
      <c r="E60" s="47" cm="1">
        <f t="array" ref="E60">_xlfn.IFS(C60&gt;(D60+maxpout),MAX(C60-elyscap,D60+maxpout),C60&gt;D60-minpout,C60,C60&lt;=D60-minpout,C60+(F59-F60)*efromH2)</f>
        <v>3.0187979110000001</v>
      </c>
      <c r="F60" s="37" cm="1">
        <f t="array" ref="F60">_xlfn.IFS(C60&gt;(D60+maxpout),MIN(max_storage,F59+MIN(elyscap,(C60-D60+maxpout))*H2in),C60&gt;(D60-minpout),F59,C60&lt;=(D60-minpout),MAX(0,F59+(C60-(D60-minpout))*H2out))</f>
        <v>28.537965621119916</v>
      </c>
      <c r="G60" s="37">
        <f>MAX(0,F59+MIN(elyscap,(C60-D60+maxpout))*H2in - max_storage)</f>
        <v>0</v>
      </c>
      <c r="H60" s="17"/>
      <c r="AQ60" s="51">
        <v>26641.294276063742</v>
      </c>
    </row>
    <row r="61" spans="1:43" x14ac:dyDescent="0.25">
      <c r="A61" s="2">
        <v>43833.458333333299</v>
      </c>
      <c r="B61" s="22">
        <v>7088385.5379999997</v>
      </c>
      <c r="C61" s="47">
        <f t="shared" si="0"/>
        <v>7.0883855379999998</v>
      </c>
      <c r="D61" s="47">
        <f>IF($J$13="Yes", D60+$J$14*(C61-D60),$J$12)</f>
        <v>2.4</v>
      </c>
      <c r="E61" s="47" cm="1">
        <f t="array" ref="E61">_xlfn.IFS(C61&gt;(D61+maxpout),MAX(C61-elyscap,D61+maxpout),C61&gt;D61-minpout,C61,C61&lt;=D61-minpout,C61+(F60-F61)*efromH2)</f>
        <v>3.0883855379999998</v>
      </c>
      <c r="F61" s="37" cm="1">
        <f t="array" ref="F61">_xlfn.IFS(C61&gt;(D61+maxpout),MIN(max_storage,F60+MIN(elyscap,(C61-D61+maxpout))*H2in),C61&gt;(D61-minpout),F60,C61&lt;=(D61-minpout),MAX(0,F60+(C61-(D61-minpout))*H2out))</f>
        <v>28.617965621119914</v>
      </c>
      <c r="G61" s="37">
        <f>MAX(0,F60+MIN(elyscap,(C61-D61+maxpout))*H2in - max_storage)</f>
        <v>0</v>
      </c>
      <c r="H61" s="17"/>
      <c r="AQ61" s="51">
        <v>27251.213127785082</v>
      </c>
    </row>
    <row r="62" spans="1:43" x14ac:dyDescent="0.25">
      <c r="A62" s="2">
        <v>43833.5</v>
      </c>
      <c r="B62" s="22">
        <v>6817258.0099999998</v>
      </c>
      <c r="C62" s="47">
        <f t="shared" si="0"/>
        <v>6.8172580099999998</v>
      </c>
      <c r="D62" s="47">
        <f>IF($J$13="Yes", D61+$J$14*(C62-D61),$J$12)</f>
        <v>2.4</v>
      </c>
      <c r="E62" s="47" cm="1">
        <f t="array" ref="E62">_xlfn.IFS(C62&gt;(D62+maxpout),MAX(C62-elyscap,D62+maxpout),C62&gt;D62-minpout,C62,C62&lt;=D62-minpout,C62+(F61-F62)*efromH2)</f>
        <v>2.8172580099999998</v>
      </c>
      <c r="F62" s="37" cm="1">
        <f t="array" ref="F62">_xlfn.IFS(C62&gt;(D62+maxpout),MIN(max_storage,F61+MIN(elyscap,(C62-D62+maxpout))*H2in),C62&gt;(D62-minpout),F61,C62&lt;=(D62-minpout),MAX(0,F61+(C62-(D62-minpout))*H2out))</f>
        <v>28.697965621119913</v>
      </c>
      <c r="G62" s="37">
        <f>MAX(0,F61+MIN(elyscap,(C62-D62+maxpout))*H2in - max_storage)</f>
        <v>0</v>
      </c>
      <c r="H62" s="17"/>
      <c r="AQ62" s="51">
        <v>26967.490430744794</v>
      </c>
    </row>
    <row r="63" spans="1:43" x14ac:dyDescent="0.25">
      <c r="A63" s="2">
        <v>43833.541666666701</v>
      </c>
      <c r="B63" s="22">
        <v>6614559.6880000001</v>
      </c>
      <c r="C63" s="47">
        <f t="shared" si="0"/>
        <v>6.6145596879999999</v>
      </c>
      <c r="D63" s="47">
        <f>IF($J$13="Yes", D62+$J$14*(C63-D62),$J$12)</f>
        <v>2.4</v>
      </c>
      <c r="E63" s="47" cm="1">
        <f t="array" ref="E63">_xlfn.IFS(C63&gt;(D63+maxpout),MAX(C63-elyscap,D63+maxpout),C63&gt;D63-minpout,C63,C63&lt;=D63-minpout,C63+(F62-F63)*efromH2)</f>
        <v>2.6145596879999999</v>
      </c>
      <c r="F63" s="37" cm="1">
        <f t="array" ref="F63">_xlfn.IFS(C63&gt;(D63+maxpout),MIN(max_storage,F62+MIN(elyscap,(C63-D63+maxpout))*H2in),C63&gt;(D63-minpout),F62,C63&lt;=(D63-minpout),MAX(0,F62+(C63-(D63-minpout))*H2out))</f>
        <v>28.777965621119911</v>
      </c>
      <c r="G63" s="37">
        <f>MAX(0,F62+MIN(elyscap,(C63-D63+maxpout))*H2in - max_storage)</f>
        <v>0</v>
      </c>
      <c r="H63" s="17"/>
      <c r="AQ63" s="51">
        <v>26639.109926813646</v>
      </c>
    </row>
    <row r="64" spans="1:43" x14ac:dyDescent="0.25">
      <c r="A64" s="2">
        <v>43833.583333333299</v>
      </c>
      <c r="B64" s="22">
        <v>6637444.7369999997</v>
      </c>
      <c r="C64" s="47">
        <f t="shared" si="0"/>
        <v>6.637444737</v>
      </c>
      <c r="D64" s="47">
        <f>IF($J$13="Yes", D63+$J$14*(C64-D63),$J$12)</f>
        <v>2.4</v>
      </c>
      <c r="E64" s="47" cm="1">
        <f t="array" ref="E64">_xlfn.IFS(C64&gt;(D64+maxpout),MAX(C64-elyscap,D64+maxpout),C64&gt;D64-minpout,C64,C64&lt;=D64-minpout,C64+(F63-F64)*efromH2)</f>
        <v>2.637444737</v>
      </c>
      <c r="F64" s="37" cm="1">
        <f t="array" ref="F64">_xlfn.IFS(C64&gt;(D64+maxpout),MIN(max_storage,F63+MIN(elyscap,(C64-D64+maxpout))*H2in),C64&gt;(D64-minpout),F63,C64&lt;=(D64-minpout),MAX(0,F63+(C64-(D64-minpout))*H2out))</f>
        <v>28.857965621119909</v>
      </c>
      <c r="G64" s="37">
        <f>MAX(0,F63+MIN(elyscap,(C64-D64+maxpout))*H2in - max_storage)</f>
        <v>0</v>
      </c>
      <c r="H64" s="17"/>
      <c r="AQ64" s="51">
        <v>26269.226787130665</v>
      </c>
    </row>
    <row r="65" spans="1:43" x14ac:dyDescent="0.25">
      <c r="A65" s="2">
        <v>43833.625</v>
      </c>
      <c r="B65" s="22">
        <v>6422780.1339999996</v>
      </c>
      <c r="C65" s="47">
        <f t="shared" si="0"/>
        <v>6.4227801339999999</v>
      </c>
      <c r="D65" s="47">
        <f>IF($J$13="Yes", D64+$J$14*(C65-D64),$J$12)</f>
        <v>2.4</v>
      </c>
      <c r="E65" s="47" cm="1">
        <f t="array" ref="E65">_xlfn.IFS(C65&gt;(D65+maxpout),MAX(C65-elyscap,D65+maxpout),C65&gt;D65-minpout,C65,C65&lt;=D65-minpout,C65+(F64-F65)*efromH2)</f>
        <v>2.4227801339999999</v>
      </c>
      <c r="F65" s="37" cm="1">
        <f t="array" ref="F65">_xlfn.IFS(C65&gt;(D65+maxpout),MIN(max_storage,F64+MIN(elyscap,(C65-D65+maxpout))*H2in),C65&gt;(D65-minpout),F64,C65&lt;=(D65-minpout),MAX(0,F64+(C65-(D65-minpout))*H2out))</f>
        <v>28.937965621119908</v>
      </c>
      <c r="G65" s="37">
        <f>MAX(0,F64+MIN(elyscap,(C65-D65+maxpout))*H2in - max_storage)</f>
        <v>0</v>
      </c>
      <c r="H65" s="17"/>
      <c r="AQ65" s="51">
        <v>26847.351221989495</v>
      </c>
    </row>
    <row r="66" spans="1:43" x14ac:dyDescent="0.25">
      <c r="A66" s="2">
        <v>43833.666666666701</v>
      </c>
      <c r="B66" s="22">
        <v>6350278.034</v>
      </c>
      <c r="C66" s="47">
        <f t="shared" si="0"/>
        <v>6.3502780339999996</v>
      </c>
      <c r="D66" s="47">
        <f>IF($J$13="Yes", D65+$J$14*(C66-D65),$J$12)</f>
        <v>2.4</v>
      </c>
      <c r="E66" s="47" cm="1">
        <f t="array" ref="E66">_xlfn.IFS(C66&gt;(D66+maxpout),MAX(C66-elyscap,D66+maxpout),C66&gt;D66-minpout,C66,C66&lt;=D66-minpout,C66+(F65-F66)*efromH2)</f>
        <v>2.4</v>
      </c>
      <c r="F66" s="37" cm="1">
        <f t="array" ref="F66">_xlfn.IFS(C66&gt;(D66+maxpout),MIN(max_storage,F65+MIN(elyscap,(C66-D66+maxpout))*H2in),C66&gt;(D66-minpout),F65,C66&lt;=(D66-minpout),MAX(0,F65+(C66-(D66-minpout))*H2out))</f>
        <v>29.016971181799907</v>
      </c>
      <c r="G66" s="37">
        <f>MAX(0,F65+MIN(elyscap,(C66-D66+maxpout))*H2in - max_storage)</f>
        <v>0</v>
      </c>
      <c r="H66" s="17"/>
      <c r="AQ66" s="51">
        <v>27029.137620691956</v>
      </c>
    </row>
    <row r="67" spans="1:43" x14ac:dyDescent="0.25">
      <c r="A67" s="2">
        <v>43833.708333333299</v>
      </c>
      <c r="B67" s="22">
        <v>6446360.358</v>
      </c>
      <c r="C67" s="47">
        <f t="shared" si="0"/>
        <v>6.4463603579999997</v>
      </c>
      <c r="D67" s="47">
        <f>IF($J$13="Yes", D66+$J$14*(C67-D66),$J$12)</f>
        <v>2.4</v>
      </c>
      <c r="E67" s="47" cm="1">
        <f t="array" ref="E67">_xlfn.IFS(C67&gt;(D67+maxpout),MAX(C67-elyscap,D67+maxpout),C67&gt;D67-minpout,C67,C67&lt;=D67-minpout,C67+(F66-F67)*efromH2)</f>
        <v>2.4463603579999997</v>
      </c>
      <c r="F67" s="37" cm="1">
        <f t="array" ref="F67">_xlfn.IFS(C67&gt;(D67+maxpout),MIN(max_storage,F66+MIN(elyscap,(C67-D67+maxpout))*H2in),C67&gt;(D67-minpout),F66,C67&lt;=(D67-minpout),MAX(0,F66+(C67-(D67-minpout))*H2out))</f>
        <v>29.096971181799905</v>
      </c>
      <c r="G67" s="37">
        <f>MAX(0,F66+MIN(elyscap,(C67-D67+maxpout))*H2in - max_storage)</f>
        <v>0</v>
      </c>
      <c r="H67" s="17"/>
      <c r="AQ67" s="51">
        <v>27616.2421580234</v>
      </c>
    </row>
    <row r="68" spans="1:43" x14ac:dyDescent="0.25">
      <c r="A68" s="2">
        <v>43833.75</v>
      </c>
      <c r="B68" s="22">
        <v>6627863.9139999999</v>
      </c>
      <c r="C68" s="47">
        <f t="shared" si="0"/>
        <v>6.6278639139999997</v>
      </c>
      <c r="D68" s="47">
        <f>IF($J$13="Yes", D67+$J$14*(C68-D67),$J$12)</f>
        <v>2.4</v>
      </c>
      <c r="E68" s="47" cm="1">
        <f t="array" ref="E68">_xlfn.IFS(C68&gt;(D68+maxpout),MAX(C68-elyscap,D68+maxpout),C68&gt;D68-minpout,C68,C68&lt;=D68-minpout,C68+(F67-F68)*efromH2)</f>
        <v>2.6278639139999997</v>
      </c>
      <c r="F68" s="37" cm="1">
        <f t="array" ref="F68">_xlfn.IFS(C68&gt;(D68+maxpout),MIN(max_storage,F67+MIN(elyscap,(C68-D68+maxpout))*H2in),C68&gt;(D68-minpout),F67,C68&lt;=(D68-minpout),MAX(0,F67+(C68-(D68-minpout))*H2out))</f>
        <v>29.176971181799903</v>
      </c>
      <c r="G68" s="37">
        <f>MAX(0,F67+MIN(elyscap,(C68-D68+maxpout))*H2in - max_storage)</f>
        <v>0</v>
      </c>
      <c r="H68" s="17"/>
      <c r="AQ68" s="51">
        <v>29055.485608364648</v>
      </c>
    </row>
    <row r="69" spans="1:43" x14ac:dyDescent="0.25">
      <c r="A69" s="2">
        <v>43833.791666666701</v>
      </c>
      <c r="B69" s="22">
        <v>6815619.5779999997</v>
      </c>
      <c r="C69" s="47">
        <f t="shared" si="0"/>
        <v>6.8156195779999997</v>
      </c>
      <c r="D69" s="47">
        <f>IF($J$13="Yes", D68+$J$14*(C69-D68),$J$12)</f>
        <v>2.4</v>
      </c>
      <c r="E69" s="47" cm="1">
        <f t="array" ref="E69">_xlfn.IFS(C69&gt;(D69+maxpout),MAX(C69-elyscap,D69+maxpout),C69&gt;D69-minpout,C69,C69&lt;=D69-minpout,C69+(F68-F69)*efromH2)</f>
        <v>2.8156195779999997</v>
      </c>
      <c r="F69" s="37" cm="1">
        <f t="array" ref="F69">_xlfn.IFS(C69&gt;(D69+maxpout),MIN(max_storage,F68+MIN(elyscap,(C69-D69+maxpout))*H2in),C69&gt;(D69-minpout),F68,C69&lt;=(D69-minpout),MAX(0,F68+(C69-(D69-minpout))*H2out))</f>
        <v>29.256971181799901</v>
      </c>
      <c r="G69" s="37">
        <f>MAX(0,F68+MIN(elyscap,(C69-D69+maxpout))*H2in - max_storage)</f>
        <v>0</v>
      </c>
      <c r="H69" s="17"/>
      <c r="AQ69" s="51">
        <v>28773.704555102224</v>
      </c>
    </row>
    <row r="70" spans="1:43" x14ac:dyDescent="0.25">
      <c r="A70" s="2">
        <v>43833.833333333299</v>
      </c>
      <c r="B70" s="22">
        <v>7078374.2640000004</v>
      </c>
      <c r="C70" s="47">
        <f t="shared" si="0"/>
        <v>7.0783742640000007</v>
      </c>
      <c r="D70" s="47">
        <f>IF($J$13="Yes", D69+$J$14*(C70-D69),$J$12)</f>
        <v>2.4</v>
      </c>
      <c r="E70" s="47" cm="1">
        <f t="array" ref="E70">_xlfn.IFS(C70&gt;(D70+maxpout),MAX(C70-elyscap,D70+maxpout),C70&gt;D70-minpout,C70,C70&lt;=D70-minpout,C70+(F69-F70)*efromH2)</f>
        <v>3.0783742640000007</v>
      </c>
      <c r="F70" s="37" cm="1">
        <f t="array" ref="F70">_xlfn.IFS(C70&gt;(D70+maxpout),MIN(max_storage,F69+MIN(elyscap,(C70-D70+maxpout))*H2in),C70&gt;(D70-minpout),F69,C70&lt;=(D70-minpout),MAX(0,F69+(C70-(D70-minpout))*H2out))</f>
        <v>29.3369711817999</v>
      </c>
      <c r="G70" s="37">
        <f>MAX(0,F69+MIN(elyscap,(C70-D70+maxpout))*H2in - max_storage)</f>
        <v>0</v>
      </c>
      <c r="H70" s="17"/>
      <c r="AQ70" s="51">
        <v>27981.028482789487</v>
      </c>
    </row>
    <row r="71" spans="1:43" x14ac:dyDescent="0.25">
      <c r="A71" s="2">
        <v>43833.875</v>
      </c>
      <c r="B71" s="22">
        <v>7227429.9210000001</v>
      </c>
      <c r="C71" s="47">
        <f t="shared" si="0"/>
        <v>7.2274299209999997</v>
      </c>
      <c r="D71" s="47">
        <f>IF($J$13="Yes", D70+$J$14*(C71-D70),$J$12)</f>
        <v>2.4</v>
      </c>
      <c r="E71" s="47" cm="1">
        <f t="array" ref="E71">_xlfn.IFS(C71&gt;(D71+maxpout),MAX(C71-elyscap,D71+maxpout),C71&gt;D71-minpout,C71,C71&lt;=D71-minpout,C71+(F70-F71)*efromH2)</f>
        <v>3.2274299209999997</v>
      </c>
      <c r="F71" s="37" cm="1">
        <f t="array" ref="F71">_xlfn.IFS(C71&gt;(D71+maxpout),MIN(max_storage,F70+MIN(elyscap,(C71-D71+maxpout))*H2in),C71&gt;(D71-minpout),F70,C71&lt;=(D71-minpout),MAX(0,F70+(C71-(D71-minpout))*H2out))</f>
        <v>29.416971181799898</v>
      </c>
      <c r="G71" s="37">
        <f>MAX(0,F70+MIN(elyscap,(C71-D71+maxpout))*H2in - max_storage)</f>
        <v>0</v>
      </c>
      <c r="H71" s="17"/>
      <c r="AQ71" s="51">
        <v>26922.104507437234</v>
      </c>
    </row>
    <row r="72" spans="1:43" x14ac:dyDescent="0.25">
      <c r="A72" s="2">
        <v>43833.916666666701</v>
      </c>
      <c r="B72" s="22">
        <v>7412467.6260000002</v>
      </c>
      <c r="C72" s="47">
        <f t="shared" si="0"/>
        <v>7.4124676259999998</v>
      </c>
      <c r="D72" s="47">
        <f>IF($J$13="Yes", D71+$J$14*(C72-D71),$J$12)</f>
        <v>2.4</v>
      </c>
      <c r="E72" s="47" cm="1">
        <f t="array" ref="E72">_xlfn.IFS(C72&gt;(D72+maxpout),MAX(C72-elyscap,D72+maxpout),C72&gt;D72-minpout,C72,C72&lt;=D72-minpout,C72+(F71-F72)*efromH2)</f>
        <v>3.4124676259999998</v>
      </c>
      <c r="F72" s="37" cm="1">
        <f t="array" ref="F72">_xlfn.IFS(C72&gt;(D72+maxpout),MIN(max_storage,F71+MIN(elyscap,(C72-D72+maxpout))*H2in),C72&gt;(D72-minpout),F71,C72&lt;=(D72-minpout),MAX(0,F71+(C72-(D72-minpout))*H2out))</f>
        <v>29.496971181799896</v>
      </c>
      <c r="G72" s="37">
        <f>MAX(0,F71+MIN(elyscap,(C72-D72+maxpout))*H2in - max_storage)</f>
        <v>0</v>
      </c>
      <c r="H72" s="17"/>
      <c r="AQ72" s="51">
        <v>26244.713534435141</v>
      </c>
    </row>
    <row r="73" spans="1:43" x14ac:dyDescent="0.25">
      <c r="A73" s="2">
        <v>43833.958333333299</v>
      </c>
      <c r="B73" s="22">
        <v>7484502.5219999999</v>
      </c>
      <c r="C73" s="47">
        <f t="shared" si="0"/>
        <v>7.4845025219999997</v>
      </c>
      <c r="D73" s="47">
        <f>IF($J$13="Yes", D72+$J$14*(C73-D72),$J$12)</f>
        <v>2.4</v>
      </c>
      <c r="E73" s="47" cm="1">
        <f t="array" ref="E73">_xlfn.IFS(C73&gt;(D73+maxpout),MAX(C73-elyscap,D73+maxpout),C73&gt;D73-minpout,C73,C73&lt;=D73-minpout,C73+(F72-F73)*efromH2)</f>
        <v>3.4845025219999997</v>
      </c>
      <c r="F73" s="37" cm="1">
        <f t="array" ref="F73">_xlfn.IFS(C73&gt;(D73+maxpout),MIN(max_storage,F72+MIN(elyscap,(C73-D73+maxpout))*H2in),C73&gt;(D73-minpout),F72,C73&lt;=(D73-minpout),MAX(0,F72+(C73-(D73-minpout))*H2out))</f>
        <v>29.576971181799895</v>
      </c>
      <c r="G73" s="37">
        <f>MAX(0,F72+MIN(elyscap,(C73-D73+maxpout))*H2in - max_storage)</f>
        <v>0</v>
      </c>
      <c r="H73" s="17"/>
      <c r="AQ73" s="51">
        <v>25863.180532084982</v>
      </c>
    </row>
    <row r="74" spans="1:43" x14ac:dyDescent="0.25">
      <c r="A74" s="2">
        <v>43834</v>
      </c>
      <c r="B74" s="22">
        <v>7478035.3109999998</v>
      </c>
      <c r="C74" s="47">
        <f t="shared" si="0"/>
        <v>7.4780353110000002</v>
      </c>
      <c r="D74" s="47">
        <f>IF($J$13="Yes", D73+$J$14*(C74-D73),$J$12)</f>
        <v>2.4</v>
      </c>
      <c r="E74" s="47" cm="1">
        <f t="array" ref="E74">_xlfn.IFS(C74&gt;(D74+maxpout),MAX(C74-elyscap,D74+maxpout),C74&gt;D74-minpout,C74,C74&lt;=D74-minpout,C74+(F73-F74)*efromH2)</f>
        <v>3.4780353110000002</v>
      </c>
      <c r="F74" s="37" cm="1">
        <f t="array" ref="F74">_xlfn.IFS(C74&gt;(D74+maxpout),MIN(max_storage,F73+MIN(elyscap,(C74-D74+maxpout))*H2in),C74&gt;(D74-minpout),F73,C74&lt;=(D74-minpout),MAX(0,F73+(C74-(D74-minpout))*H2out))</f>
        <v>29.656971181799893</v>
      </c>
      <c r="G74" s="37">
        <f>MAX(0,F73+MIN(elyscap,(C74-D74+maxpout))*H2in - max_storage)</f>
        <v>0</v>
      </c>
      <c r="H74" s="17"/>
      <c r="AQ74" s="51">
        <v>25600.330505656726</v>
      </c>
    </row>
    <row r="75" spans="1:43" x14ac:dyDescent="0.25">
      <c r="A75" s="2">
        <v>43834.041666666701</v>
      </c>
      <c r="B75" s="22">
        <v>7317061.4730000002</v>
      </c>
      <c r="C75" s="47">
        <f t="shared" si="0"/>
        <v>7.3170614729999999</v>
      </c>
      <c r="D75" s="47">
        <f>IF($J$13="Yes", D74+$J$14*(C75-D74),$J$12)</f>
        <v>2.4</v>
      </c>
      <c r="E75" s="47" cm="1">
        <f t="array" ref="E75">_xlfn.IFS(C75&gt;(D75+maxpout),MAX(C75-elyscap,D75+maxpout),C75&gt;D75-minpout,C75,C75&lt;=D75-minpout,C75+(F74-F75)*efromH2)</f>
        <v>3.3170614729999999</v>
      </c>
      <c r="F75" s="37" cm="1">
        <f t="array" ref="F75">_xlfn.IFS(C75&gt;(D75+maxpout),MIN(max_storage,F74+MIN(elyscap,(C75-D75+maxpout))*H2in),C75&gt;(D75-minpout),F74,C75&lt;=(D75-minpout),MAX(0,F74+(C75-(D75-minpout))*H2out))</f>
        <v>29.736971181799891</v>
      </c>
      <c r="G75" s="37">
        <f>MAX(0,F74+MIN(elyscap,(C75-D75+maxpout))*H2in - max_storage)</f>
        <v>0</v>
      </c>
      <c r="H75" s="17"/>
      <c r="AQ75" s="51">
        <v>24796.489981621275</v>
      </c>
    </row>
    <row r="76" spans="1:43" x14ac:dyDescent="0.25">
      <c r="A76" s="2">
        <v>43834.083333333299</v>
      </c>
      <c r="B76" s="22">
        <v>7113565.733</v>
      </c>
      <c r="C76" s="47">
        <f t="shared" si="0"/>
        <v>7.1135657329999997</v>
      </c>
      <c r="D76" s="47">
        <f>IF($J$13="Yes", D75+$J$14*(C76-D75),$J$12)</f>
        <v>2.4</v>
      </c>
      <c r="E76" s="47" cm="1">
        <f t="array" ref="E76">_xlfn.IFS(C76&gt;(D76+maxpout),MAX(C76-elyscap,D76+maxpout),C76&gt;D76-minpout,C76,C76&lt;=D76-minpout,C76+(F75-F76)*efromH2)</f>
        <v>3.1135657329999997</v>
      </c>
      <c r="F76" s="37" cm="1">
        <f t="array" ref="F76">_xlfn.IFS(C76&gt;(D76+maxpout),MIN(max_storage,F75+MIN(elyscap,(C76-D76+maxpout))*H2in),C76&gt;(D76-minpout),F75,C76&lt;=(D76-minpout),MAX(0,F75+(C76-(D76-minpout))*H2out))</f>
        <v>29.816971181799889</v>
      </c>
      <c r="G76" s="37">
        <f>MAX(0,F75+MIN(elyscap,(C76-D76+maxpout))*H2in - max_storage)</f>
        <v>0</v>
      </c>
      <c r="H76" s="17"/>
      <c r="AQ76" s="51">
        <v>23671.792823293901</v>
      </c>
    </row>
    <row r="77" spans="1:43" x14ac:dyDescent="0.25">
      <c r="A77" s="2">
        <v>43834.125</v>
      </c>
      <c r="B77" s="22">
        <v>6790696.0870000003</v>
      </c>
      <c r="C77" s="47">
        <f t="shared" si="0"/>
        <v>6.7906960870000006</v>
      </c>
      <c r="D77" s="47">
        <f>IF($J$13="Yes", D76+$J$14*(C77-D76),$J$12)</f>
        <v>2.4</v>
      </c>
      <c r="E77" s="47" cm="1">
        <f t="array" ref="E77">_xlfn.IFS(C77&gt;(D77+maxpout),MAX(C77-elyscap,D77+maxpout),C77&gt;D77-minpout,C77,C77&lt;=D77-minpout,C77+(F76-F77)*efromH2)</f>
        <v>2.7906960870000006</v>
      </c>
      <c r="F77" s="37" cm="1">
        <f t="array" ref="F77">_xlfn.IFS(C77&gt;(D77+maxpout),MIN(max_storage,F76+MIN(elyscap,(C77-D77+maxpout))*H2in),C77&gt;(D77-minpout),F76,C77&lt;=(D77-minpout),MAX(0,F76+(C77-(D77-minpout))*H2out))</f>
        <v>29.896971181799888</v>
      </c>
      <c r="G77" s="37">
        <f>MAX(0,F76+MIN(elyscap,(C77-D77+maxpout))*H2in - max_storage)</f>
        <v>0</v>
      </c>
      <c r="H77" s="17"/>
      <c r="AQ77" s="51">
        <v>23586.360497067912</v>
      </c>
    </row>
    <row r="78" spans="1:43" x14ac:dyDescent="0.25">
      <c r="A78" s="2">
        <v>43834.166666666701</v>
      </c>
      <c r="B78" s="22">
        <v>6724068.477</v>
      </c>
      <c r="C78" s="47">
        <f t="shared" si="0"/>
        <v>6.7240684770000003</v>
      </c>
      <c r="D78" s="47">
        <f>IF($J$13="Yes", D77+$J$14*(C78-D77),$J$12)</f>
        <v>2.4</v>
      </c>
      <c r="E78" s="47" cm="1">
        <f t="array" ref="E78">_xlfn.IFS(C78&gt;(D78+maxpout),MAX(C78-elyscap,D78+maxpout),C78&gt;D78-minpout,C78,C78&lt;=D78-minpout,C78+(F77-F78)*efromH2)</f>
        <v>2.7240684770000003</v>
      </c>
      <c r="F78" s="37" cm="1">
        <f t="array" ref="F78">_xlfn.IFS(C78&gt;(D78+maxpout),MIN(max_storage,F77+MIN(elyscap,(C78-D78+maxpout))*H2in),C78&gt;(D78-minpout),F77,C78&lt;=(D78-minpout),MAX(0,F77+(C78-(D78-minpout))*H2out))</f>
        <v>29.976971181799886</v>
      </c>
      <c r="G78" s="37">
        <f>MAX(0,F77+MIN(elyscap,(C78-D78+maxpout))*H2in - max_storage)</f>
        <v>0</v>
      </c>
      <c r="H78" s="17"/>
      <c r="AQ78" s="51">
        <v>24583.637282472999</v>
      </c>
    </row>
    <row r="79" spans="1:43" x14ac:dyDescent="0.25">
      <c r="A79" s="2">
        <v>43834.208333333299</v>
      </c>
      <c r="B79" s="22">
        <v>6887347.5039999997</v>
      </c>
      <c r="C79" s="47">
        <f t="shared" si="0"/>
        <v>6.8873475040000001</v>
      </c>
      <c r="D79" s="47">
        <f>IF($J$13="Yes", D78+$J$14*(C79-D78),$J$12)</f>
        <v>2.4</v>
      </c>
      <c r="E79" s="47" cm="1">
        <f t="array" ref="E79">_xlfn.IFS(C79&gt;(D79+maxpout),MAX(C79-elyscap,D79+maxpout),C79&gt;D79-minpout,C79,C79&lt;=D79-minpout,C79+(F78-F79)*efromH2)</f>
        <v>2.8873475040000001</v>
      </c>
      <c r="F79" s="37" cm="1">
        <f t="array" ref="F79">_xlfn.IFS(C79&gt;(D79+maxpout),MIN(max_storage,F78+MIN(elyscap,(C79-D79+maxpout))*H2in),C79&gt;(D79-minpout),F78,C79&lt;=(D79-minpout),MAX(0,F78+(C79-(D79-minpout))*H2out))</f>
        <v>30.056971181799884</v>
      </c>
      <c r="G79" s="37">
        <f>MAX(0,F78+MIN(elyscap,(C79-D79+maxpout))*H2in - max_storage)</f>
        <v>0</v>
      </c>
      <c r="H79" s="17"/>
      <c r="AQ79" s="51">
        <v>26327.233394994335</v>
      </c>
    </row>
    <row r="80" spans="1:43" x14ac:dyDescent="0.25">
      <c r="A80" s="2">
        <v>43834.25</v>
      </c>
      <c r="B80" s="22">
        <v>7066469.0520000001</v>
      </c>
      <c r="C80" s="47">
        <f t="shared" si="0"/>
        <v>7.0664690520000004</v>
      </c>
      <c r="D80" s="47">
        <f>IF($J$13="Yes", D79+$J$14*(C80-D79),$J$12)</f>
        <v>2.4</v>
      </c>
      <c r="E80" s="47" cm="1">
        <f t="array" ref="E80">_xlfn.IFS(C80&gt;(D80+maxpout),MAX(C80-elyscap,D80+maxpout),C80&gt;D80-minpout,C80,C80&lt;=D80-minpout,C80+(F79-F80)*efromH2)</f>
        <v>3.0664690520000004</v>
      </c>
      <c r="F80" s="37" cm="1">
        <f t="array" ref="F80">_xlfn.IFS(C80&gt;(D80+maxpout),MIN(max_storage,F79+MIN(elyscap,(C80-D80+maxpout))*H2in),C80&gt;(D80-minpout),F79,C80&lt;=(D80-minpout),MAX(0,F79+(C80-(D80-minpout))*H2out))</f>
        <v>30.136971181799883</v>
      </c>
      <c r="G80" s="37">
        <f>MAX(0,F79+MIN(elyscap,(C80-D80+maxpout))*H2in - max_storage)</f>
        <v>0</v>
      </c>
      <c r="H80" s="17"/>
      <c r="AQ80" s="51">
        <v>28422.995147725644</v>
      </c>
    </row>
    <row r="81" spans="1:43" x14ac:dyDescent="0.25">
      <c r="A81" s="2">
        <v>43834.291666666701</v>
      </c>
      <c r="B81" s="22">
        <v>7205489.0870000003</v>
      </c>
      <c r="C81" s="47">
        <f t="shared" si="0"/>
        <v>7.2054890870000001</v>
      </c>
      <c r="D81" s="47">
        <f>IF($J$13="Yes", D80+$J$14*(C81-D80),$J$12)</f>
        <v>2.4</v>
      </c>
      <c r="E81" s="47" cm="1">
        <f t="array" ref="E81">_xlfn.IFS(C81&gt;(D81+maxpout),MAX(C81-elyscap,D81+maxpout),C81&gt;D81-minpout,C81,C81&lt;=D81-minpout,C81+(F80-F81)*efromH2)</f>
        <v>3.2054890870000001</v>
      </c>
      <c r="F81" s="37" cm="1">
        <f t="array" ref="F81">_xlfn.IFS(C81&gt;(D81+maxpout),MIN(max_storage,F80+MIN(elyscap,(C81-D81+maxpout))*H2in),C81&gt;(D81-minpout),F80,C81&lt;=(D81-minpout),MAX(0,F80+(C81-(D81-minpout))*H2out))</f>
        <v>30.216971181799881</v>
      </c>
      <c r="G81" s="37">
        <f>MAX(0,F80+MIN(elyscap,(C81-D81+maxpout))*H2in - max_storage)</f>
        <v>0</v>
      </c>
      <c r="H81" s="17"/>
      <c r="AQ81" s="51">
        <v>29379.982824740069</v>
      </c>
    </row>
    <row r="82" spans="1:43" x14ac:dyDescent="0.25">
      <c r="A82" s="2">
        <v>43834.333333333299</v>
      </c>
      <c r="B82" s="22">
        <v>7139215.1610000003</v>
      </c>
      <c r="C82" s="47">
        <f t="shared" si="0"/>
        <v>7.1392151610000001</v>
      </c>
      <c r="D82" s="47">
        <f>IF($J$13="Yes", D81+$J$14*(C82-D81),$J$12)</f>
        <v>2.4</v>
      </c>
      <c r="E82" s="47" cm="1">
        <f t="array" ref="E82">_xlfn.IFS(C82&gt;(D82+maxpout),MAX(C82-elyscap,D82+maxpout),C82&gt;D82-minpout,C82,C82&lt;=D82-minpout,C82+(F81-F82)*efromH2)</f>
        <v>3.1392151610000001</v>
      </c>
      <c r="F82" s="37" cm="1">
        <f t="array" ref="F82">_xlfn.IFS(C82&gt;(D82+maxpout),MIN(max_storage,F81+MIN(elyscap,(C82-D82+maxpout))*H2in),C82&gt;(D82-minpout),F81,C82&lt;=(D82-minpout),MAX(0,F81+(C82-(D82-minpout))*H2out))</f>
        <v>30.296971181799879</v>
      </c>
      <c r="G82" s="37">
        <f>MAX(0,F81+MIN(elyscap,(C82-D82+maxpout))*H2in - max_storage)</f>
        <v>0</v>
      </c>
      <c r="H82" s="17"/>
      <c r="AQ82" s="51">
        <v>30331.873686837604</v>
      </c>
    </row>
    <row r="83" spans="1:43" x14ac:dyDescent="0.25">
      <c r="A83" s="2">
        <v>43834.375</v>
      </c>
      <c r="B83" s="22">
        <v>6974306.1509999996</v>
      </c>
      <c r="C83" s="47">
        <f t="shared" si="0"/>
        <v>6.9743061509999995</v>
      </c>
      <c r="D83" s="47">
        <f>IF($J$13="Yes", D82+$J$14*(C83-D82),$J$12)</f>
        <v>2.4</v>
      </c>
      <c r="E83" s="47" cm="1">
        <f t="array" ref="E83">_xlfn.IFS(C83&gt;(D83+maxpout),MAX(C83-elyscap,D83+maxpout),C83&gt;D83-minpout,C83,C83&lt;=D83-minpout,C83+(F82-F83)*efromH2)</f>
        <v>2.9743061509999995</v>
      </c>
      <c r="F83" s="37" cm="1">
        <f t="array" ref="F83">_xlfn.IFS(C83&gt;(D83+maxpout),MIN(max_storage,F82+MIN(elyscap,(C83-D83+maxpout))*H2in),C83&gt;(D83-minpout),F82,C83&lt;=(D83-minpout),MAX(0,F82+(C83-(D83-minpout))*H2out))</f>
        <v>30.376971181799878</v>
      </c>
      <c r="G83" s="37">
        <f>MAX(0,F82+MIN(elyscap,(C83-D83+maxpout))*H2in - max_storage)</f>
        <v>0</v>
      </c>
      <c r="H83" s="17"/>
      <c r="AQ83" s="51">
        <v>31774.029602845643</v>
      </c>
    </row>
    <row r="84" spans="1:43" x14ac:dyDescent="0.25">
      <c r="A84" s="2">
        <v>43834.416666666701</v>
      </c>
      <c r="B84" s="22">
        <v>6885674.341</v>
      </c>
      <c r="C84" s="47">
        <f t="shared" si="0"/>
        <v>6.8856743409999996</v>
      </c>
      <c r="D84" s="47">
        <f>IF($J$13="Yes", D83+$J$14*(C84-D83),$J$12)</f>
        <v>2.4</v>
      </c>
      <c r="E84" s="47" cm="1">
        <f t="array" ref="E84">_xlfn.IFS(C84&gt;(D84+maxpout),MAX(C84-elyscap,D84+maxpout),C84&gt;D84-minpout,C84,C84&lt;=D84-minpout,C84+(F83-F84)*efromH2)</f>
        <v>2.8856743409999996</v>
      </c>
      <c r="F84" s="37" cm="1">
        <f t="array" ref="F84">_xlfn.IFS(C84&gt;(D84+maxpout),MIN(max_storage,F83+MIN(elyscap,(C84-D84+maxpout))*H2in),C84&gt;(D84-minpout),F83,C84&lt;=(D84-minpout),MAX(0,F83+(C84-(D84-minpout))*H2out))</f>
        <v>30.456971181799876</v>
      </c>
      <c r="G84" s="37">
        <f>MAX(0,F83+MIN(elyscap,(C84-D84+maxpout))*H2in - max_storage)</f>
        <v>0</v>
      </c>
      <c r="H84" s="17"/>
      <c r="AQ84" s="51">
        <v>32756.015943500061</v>
      </c>
    </row>
    <row r="85" spans="1:43" x14ac:dyDescent="0.25">
      <c r="A85" s="2">
        <v>43834.458333333299</v>
      </c>
      <c r="B85" s="22">
        <v>6994674.108</v>
      </c>
      <c r="C85" s="47">
        <f t="shared" si="0"/>
        <v>6.9946741079999999</v>
      </c>
      <c r="D85" s="47">
        <f>IF($J$13="Yes", D84+$J$14*(C85-D84),$J$12)</f>
        <v>2.4</v>
      </c>
      <c r="E85" s="47" cm="1">
        <f t="array" ref="E85">_xlfn.IFS(C85&gt;(D85+maxpout),MAX(C85-elyscap,D85+maxpout),C85&gt;D85-minpout,C85,C85&lt;=D85-minpout,C85+(F84-F85)*efromH2)</f>
        <v>2.9946741079999999</v>
      </c>
      <c r="F85" s="37" cm="1">
        <f t="array" ref="F85">_xlfn.IFS(C85&gt;(D85+maxpout),MIN(max_storage,F84+MIN(elyscap,(C85-D85+maxpout))*H2in),C85&gt;(D85-minpout),F84,C85&lt;=(D85-minpout),MAX(0,F84+(C85-(D85-minpout))*H2out))</f>
        <v>30.536971181799874</v>
      </c>
      <c r="G85" s="37">
        <f>MAX(0,F84+MIN(elyscap,(C85-D85+maxpout))*H2in - max_storage)</f>
        <v>0</v>
      </c>
      <c r="H85" s="17"/>
      <c r="AQ85" s="51">
        <v>34230.93709825955</v>
      </c>
    </row>
    <row r="86" spans="1:43" x14ac:dyDescent="0.25">
      <c r="A86" s="2">
        <v>43834.5</v>
      </c>
      <c r="B86" s="22">
        <v>7016415.8470000001</v>
      </c>
      <c r="C86" s="47">
        <f t="shared" si="0"/>
        <v>7.0164158470000002</v>
      </c>
      <c r="D86" s="47">
        <f>IF($J$13="Yes", D85+$J$14*(C86-D85),$J$12)</f>
        <v>2.4</v>
      </c>
      <c r="E86" s="47" cm="1">
        <f t="array" ref="E86">_xlfn.IFS(C86&gt;(D86+maxpout),MAX(C86-elyscap,D86+maxpout),C86&gt;D86-minpout,C86,C86&lt;=D86-minpout,C86+(F85-F86)*efromH2)</f>
        <v>3.0164158470000002</v>
      </c>
      <c r="F86" s="37" cm="1">
        <f t="array" ref="F86">_xlfn.IFS(C86&gt;(D86+maxpout),MIN(max_storage,F85+MIN(elyscap,(C86-D86+maxpout))*H2in),C86&gt;(D86-minpout),F85,C86&lt;=(D86-minpout),MAX(0,F85+(C86-(D86-minpout))*H2out))</f>
        <v>30.616971181799872</v>
      </c>
      <c r="G86" s="37">
        <f>MAX(0,F85+MIN(elyscap,(C86-D86+maxpout))*H2in - max_storage)</f>
        <v>0</v>
      </c>
      <c r="H86" s="17"/>
      <c r="AQ86" s="51">
        <v>34233.121447509642</v>
      </c>
    </row>
    <row r="87" spans="1:43" x14ac:dyDescent="0.25">
      <c r="A87" s="2">
        <v>43834.541666666701</v>
      </c>
      <c r="B87" s="22">
        <v>7110305.8550000004</v>
      </c>
      <c r="C87" s="47">
        <f t="shared" si="0"/>
        <v>7.110305855</v>
      </c>
      <c r="D87" s="47">
        <f>IF($J$13="Yes", D86+$J$14*(C87-D86),$J$12)</f>
        <v>2.4</v>
      </c>
      <c r="E87" s="47" cm="1">
        <f t="array" ref="E87">_xlfn.IFS(C87&gt;(D87+maxpout),MAX(C87-elyscap,D87+maxpout),C87&gt;D87-minpout,C87,C87&lt;=D87-minpout,C87+(F86-F87)*efromH2)</f>
        <v>3.110305855</v>
      </c>
      <c r="F87" s="37" cm="1">
        <f t="array" ref="F87">_xlfn.IFS(C87&gt;(D87+maxpout),MIN(max_storage,F86+MIN(elyscap,(C87-D87+maxpout))*H2in),C87&gt;(D87-minpout),F86,C87&lt;=(D87-minpout),MAX(0,F86+(C87-(D87-minpout))*H2out))</f>
        <v>30.696971181799871</v>
      </c>
      <c r="G87" s="37">
        <f>MAX(0,F86+MIN(elyscap,(C87-D87+maxpout))*H2in - max_storage)</f>
        <v>0</v>
      </c>
      <c r="H87" s="17"/>
      <c r="AQ87" s="51">
        <v>34043.811179167962</v>
      </c>
    </row>
    <row r="88" spans="1:43" x14ac:dyDescent="0.25">
      <c r="A88" s="2">
        <v>43834.583333333299</v>
      </c>
      <c r="B88" s="22">
        <v>7134684.1069999998</v>
      </c>
      <c r="C88" s="47">
        <f t="shared" si="0"/>
        <v>7.134684107</v>
      </c>
      <c r="D88" s="47">
        <f>IF($J$13="Yes", D87+$J$14*(C88-D87),$J$12)</f>
        <v>2.4</v>
      </c>
      <c r="E88" s="47" cm="1">
        <f t="array" ref="E88">_xlfn.IFS(C88&gt;(D88+maxpout),MAX(C88-elyscap,D88+maxpout),C88&gt;D88-minpout,C88,C88&lt;=D88-minpout,C88+(F87-F88)*efromH2)</f>
        <v>3.134684107</v>
      </c>
      <c r="F88" s="37" cm="1">
        <f t="array" ref="F88">_xlfn.IFS(C88&gt;(D88+maxpout),MIN(max_storage,F87+MIN(elyscap,(C88-D88+maxpout))*H2in),C88&gt;(D88-minpout),F87,C88&lt;=(D88-minpout),MAX(0,F87+(C88-(D88-minpout))*H2out))</f>
        <v>30.776971181799869</v>
      </c>
      <c r="G88" s="37">
        <f>MAX(0,F87+MIN(elyscap,(C88-D88+maxpout))*H2in - max_storage)</f>
        <v>0</v>
      </c>
      <c r="H88" s="17"/>
      <c r="AQ88" s="51">
        <v>33272.007777467261</v>
      </c>
    </row>
    <row r="89" spans="1:43" x14ac:dyDescent="0.25">
      <c r="A89" s="2">
        <v>43834.625</v>
      </c>
      <c r="B89" s="22">
        <v>7089433.9610000001</v>
      </c>
      <c r="C89" s="47">
        <f t="shared" si="0"/>
        <v>7.0894339610000001</v>
      </c>
      <c r="D89" s="47">
        <f>IF($J$13="Yes", D88+$J$14*(C89-D88),$J$12)</f>
        <v>2.4</v>
      </c>
      <c r="E89" s="47" cm="1">
        <f t="array" ref="E89">_xlfn.IFS(C89&gt;(D89+maxpout),MAX(C89-elyscap,D89+maxpout),C89&gt;D89-minpout,C89,C89&lt;=D89-minpout,C89+(F88-F89)*efromH2)</f>
        <v>3.0894339610000001</v>
      </c>
      <c r="F89" s="37" cm="1">
        <f t="array" ref="F89">_xlfn.IFS(C89&gt;(D89+maxpout),MIN(max_storage,F88+MIN(elyscap,(C89-D89+maxpout))*H2in),C89&gt;(D89-minpout),F88,C89&lt;=(D89-minpout),MAX(0,F88+(C89-(D89-minpout))*H2out))</f>
        <v>30.856971181799867</v>
      </c>
      <c r="G89" s="37">
        <f>MAX(0,F88+MIN(elyscap,(C89-D89+maxpout))*H2in - max_storage)</f>
        <v>0</v>
      </c>
      <c r="H89" s="17"/>
      <c r="AQ89" s="51">
        <v>31564.332074836399</v>
      </c>
    </row>
    <row r="90" spans="1:43" x14ac:dyDescent="0.25">
      <c r="A90" s="2">
        <v>43834.666666666701</v>
      </c>
      <c r="B90" s="22">
        <v>7017155.6600000001</v>
      </c>
      <c r="C90" s="47">
        <f t="shared" si="0"/>
        <v>7.0171556600000002</v>
      </c>
      <c r="D90" s="47">
        <f>IF($J$13="Yes", D89+$J$14*(C90-D89),$J$12)</f>
        <v>2.4</v>
      </c>
      <c r="E90" s="47" cm="1">
        <f t="array" ref="E90">_xlfn.IFS(C90&gt;(D90+maxpout),MAX(C90-elyscap,D90+maxpout),C90&gt;D90-minpout,C90,C90&lt;=D90-minpout,C90+(F89-F90)*efromH2)</f>
        <v>3.0171556600000002</v>
      </c>
      <c r="F90" s="37" cm="1">
        <f t="array" ref="F90">_xlfn.IFS(C90&gt;(D90+maxpout),MIN(max_storage,F89+MIN(elyscap,(C90-D90+maxpout))*H2in),C90&gt;(D90-minpout),F89,C90&lt;=(D90-minpout),MAX(0,F89+(C90-(D90-minpout))*H2out))</f>
        <v>30.936971181799866</v>
      </c>
      <c r="G90" s="37">
        <f>MAX(0,F89+MIN(elyscap,(C90-D90+maxpout))*H2in - max_storage)</f>
        <v>0</v>
      </c>
      <c r="H90" s="17"/>
      <c r="AQ90" s="51">
        <v>30776.752817440556</v>
      </c>
    </row>
    <row r="91" spans="1:43" x14ac:dyDescent="0.25">
      <c r="A91" s="2">
        <v>43834.708333333299</v>
      </c>
      <c r="B91" s="22">
        <v>7004285.4369999999</v>
      </c>
      <c r="C91" s="47">
        <f t="shared" si="0"/>
        <v>7.0042854370000001</v>
      </c>
      <c r="D91" s="47">
        <f>IF($J$13="Yes", D90+$J$14*(C91-D90),$J$12)</f>
        <v>2.4</v>
      </c>
      <c r="E91" s="47" cm="1">
        <f t="array" ref="E91">_xlfn.IFS(C91&gt;(D91+maxpout),MAX(C91-elyscap,D91+maxpout),C91&gt;D91-minpout,C91,C91&lt;=D91-minpout,C91+(F90-F91)*efromH2)</f>
        <v>3.0042854370000001</v>
      </c>
      <c r="F91" s="37" cm="1">
        <f t="array" ref="F91">_xlfn.IFS(C91&gt;(D91+maxpout),MIN(max_storage,F90+MIN(elyscap,(C91-D91+maxpout))*H2in),C91&gt;(D91-minpout),F90,C91&lt;=(D91-minpout),MAX(0,F90+(C91-(D91-minpout))*H2out))</f>
        <v>31.016971181799864</v>
      </c>
      <c r="G91" s="37">
        <f>MAX(0,F90+MIN(elyscap,(C91-D91+maxpout))*H2in - max_storage)</f>
        <v>0</v>
      </c>
      <c r="H91" s="17"/>
      <c r="AQ91" s="51">
        <v>29721.712129644027</v>
      </c>
    </row>
    <row r="92" spans="1:43" x14ac:dyDescent="0.25">
      <c r="A92" s="2">
        <v>43834.75</v>
      </c>
      <c r="B92" s="22">
        <v>6884746.0089999996</v>
      </c>
      <c r="C92" s="47">
        <f t="shared" si="0"/>
        <v>6.8847460089999997</v>
      </c>
      <c r="D92" s="47">
        <f>IF($J$13="Yes", D91+$J$14*(C92-D91),$J$12)</f>
        <v>2.4</v>
      </c>
      <c r="E92" s="47" cm="1">
        <f t="array" ref="E92">_xlfn.IFS(C92&gt;(D92+maxpout),MAX(C92-elyscap,D92+maxpout),C92&gt;D92-minpout,C92,C92&lt;=D92-minpout,C92+(F91-F92)*efromH2)</f>
        <v>2.8847460089999997</v>
      </c>
      <c r="F92" s="37" cm="1">
        <f t="array" ref="F92">_xlfn.IFS(C92&gt;(D92+maxpout),MIN(max_storage,F91+MIN(elyscap,(C92-D92+maxpout))*H2in),C92&gt;(D92-minpout),F91,C92&lt;=(D92-minpout),MAX(0,F91+(C92-(D92-minpout))*H2out))</f>
        <v>31.096971181799862</v>
      </c>
      <c r="G92" s="37">
        <f>MAX(0,F91+MIN(elyscap,(C92-D92+maxpout))*H2in - max_storage)</f>
        <v>0</v>
      </c>
      <c r="H92" s="17"/>
      <c r="AQ92" s="51">
        <v>28473.963296894559</v>
      </c>
    </row>
    <row r="93" spans="1:43" x14ac:dyDescent="0.25">
      <c r="A93" s="2">
        <v>43834.791666666701</v>
      </c>
      <c r="B93" s="22">
        <v>6647248.6179999998</v>
      </c>
      <c r="C93" s="47">
        <f t="shared" si="0"/>
        <v>6.6472486179999999</v>
      </c>
      <c r="D93" s="47">
        <f>IF($J$13="Yes", D92+$J$14*(C93-D92),$J$12)</f>
        <v>2.4</v>
      </c>
      <c r="E93" s="47" cm="1">
        <f t="array" ref="E93">_xlfn.IFS(C93&gt;(D93+maxpout),MAX(C93-elyscap,D93+maxpout),C93&gt;D93-minpout,C93,C93&lt;=D93-minpout,C93+(F92-F93)*efromH2)</f>
        <v>2.6472486179999999</v>
      </c>
      <c r="F93" s="37" cm="1">
        <f t="array" ref="F93">_xlfn.IFS(C93&gt;(D93+maxpout),MIN(max_storage,F92+MIN(elyscap,(C93-D93+maxpout))*H2in),C93&gt;(D93-minpout),F92,C93&lt;=(D93-minpout),MAX(0,F92+(C93-(D93-minpout))*H2out))</f>
        <v>31.17697118179986</v>
      </c>
      <c r="G93" s="37">
        <f>MAX(0,F92+MIN(elyscap,(C93-D93+maxpout))*H2in - max_storage)</f>
        <v>0</v>
      </c>
      <c r="H93" s="17"/>
      <c r="AQ93" s="51">
        <v>26563.143114004739</v>
      </c>
    </row>
    <row r="94" spans="1:43" x14ac:dyDescent="0.25">
      <c r="A94" s="2">
        <v>43834.833333333299</v>
      </c>
      <c r="B94" s="22">
        <v>6369839.3289999999</v>
      </c>
      <c r="C94" s="47">
        <f t="shared" si="0"/>
        <v>6.3698393289999995</v>
      </c>
      <c r="D94" s="47">
        <f>IF($J$13="Yes", D93+$J$14*(C94-D93),$J$12)</f>
        <v>2.4</v>
      </c>
      <c r="E94" s="47" cm="1">
        <f t="array" ref="E94">_xlfn.IFS(C94&gt;(D94+maxpout),MAX(C94-elyscap,D94+maxpout),C94&gt;D94-minpout,C94,C94&lt;=D94-minpout,C94+(F93-F94)*efromH2)</f>
        <v>2.4</v>
      </c>
      <c r="F94" s="37" cm="1">
        <f t="array" ref="F94">_xlfn.IFS(C94&gt;(D94+maxpout),MIN(max_storage,F93+MIN(elyscap,(C94-D94+maxpout))*H2in),C94&gt;(D94-minpout),F93,C94&lt;=(D94-minpout),MAX(0,F93+(C94-(D94-minpout))*H2out))</f>
        <v>31.256367968379859</v>
      </c>
      <c r="G94" s="37">
        <f>MAX(0,F93+MIN(elyscap,(C94-D94+maxpout))*H2in - max_storage)</f>
        <v>0</v>
      </c>
      <c r="H94" s="17"/>
      <c r="AQ94" s="51">
        <v>24440.926464800039</v>
      </c>
    </row>
    <row r="95" spans="1:43" x14ac:dyDescent="0.25">
      <c r="A95" s="2">
        <v>43834.875</v>
      </c>
      <c r="B95" s="22">
        <v>5970311.6849999996</v>
      </c>
      <c r="C95" s="47">
        <f t="shared" si="0"/>
        <v>5.9703116849999995</v>
      </c>
      <c r="D95" s="47">
        <f>IF($J$13="Yes", D94+$J$14*(C95-D94),$J$12)</f>
        <v>2.4</v>
      </c>
      <c r="E95" s="47" cm="1">
        <f t="array" ref="E95">_xlfn.IFS(C95&gt;(D95+maxpout),MAX(C95-elyscap,D95+maxpout),C95&gt;D95-minpout,C95,C95&lt;=D95-minpout,C95+(F94-F95)*efromH2)</f>
        <v>2.4</v>
      </c>
      <c r="F95" s="37" cm="1">
        <f t="array" ref="F95">_xlfn.IFS(C95&gt;(D95+maxpout),MIN(max_storage,F94+MIN(elyscap,(C95-D95+maxpout))*H2in),C95&gt;(D95-minpout),F94,C95&lt;=(D95-minpout),MAX(0,F94+(C95-(D95-minpout))*H2out))</f>
        <v>31.327774202079858</v>
      </c>
      <c r="G95" s="37">
        <f>MAX(0,F94+MIN(elyscap,(C95-D95+maxpout))*H2in - max_storage)</f>
        <v>0</v>
      </c>
      <c r="H95" s="17"/>
      <c r="AQ95" s="51">
        <v>21851.744487019194</v>
      </c>
    </row>
    <row r="96" spans="1:43" x14ac:dyDescent="0.25">
      <c r="A96" s="2">
        <v>43834.916666666701</v>
      </c>
      <c r="B96" s="22">
        <v>5556847.9960000003</v>
      </c>
      <c r="C96" s="47">
        <f t="shared" si="0"/>
        <v>5.5568479960000001</v>
      </c>
      <c r="D96" s="47">
        <f>IF($J$13="Yes", D95+$J$14*(C96-D95),$J$12)</f>
        <v>2.4</v>
      </c>
      <c r="E96" s="47" cm="1">
        <f t="array" ref="E96">_xlfn.IFS(C96&gt;(D96+maxpout),MAX(C96-elyscap,D96+maxpout),C96&gt;D96-minpout,C96,C96&lt;=D96-minpout,C96+(F95-F96)*efromH2)</f>
        <v>2.4</v>
      </c>
      <c r="F96" s="37" cm="1">
        <f t="array" ref="F96">_xlfn.IFS(C96&gt;(D96+maxpout),MIN(max_storage,F95+MIN(elyscap,(C96-D96+maxpout))*H2in),C96&gt;(D96-minpout),F95,C96&lt;=(D96-minpout),MAX(0,F95+(C96-(D96-minpout))*H2out))</f>
        <v>31.39091116199986</v>
      </c>
      <c r="G96" s="37">
        <f>MAX(0,F95+MIN(elyscap,(C96-D96+maxpout))*H2in - max_storage)</f>
        <v>0</v>
      </c>
      <c r="H96" s="17"/>
      <c r="AQ96" s="51">
        <v>18804.819988607051</v>
      </c>
    </row>
    <row r="97" spans="1:43" x14ac:dyDescent="0.25">
      <c r="A97" s="2">
        <v>43834.958333333299</v>
      </c>
      <c r="B97" s="22">
        <v>5217204.5829999996</v>
      </c>
      <c r="C97" s="47">
        <f t="shared" si="0"/>
        <v>5.217204583</v>
      </c>
      <c r="D97" s="47">
        <f>IF($J$13="Yes", D96+$J$14*(C97-D96),$J$12)</f>
        <v>2.4</v>
      </c>
      <c r="E97" s="47" cm="1">
        <f t="array" ref="E97">_xlfn.IFS(C97&gt;(D97+maxpout),MAX(C97-elyscap,D97+maxpout),C97&gt;D97-minpout,C97,C97&lt;=D97-minpout,C97+(F96-F97)*efromH2)</f>
        <v>2.4</v>
      </c>
      <c r="F97" s="37" cm="1">
        <f t="array" ref="F97">_xlfn.IFS(C97&gt;(D97+maxpout),MIN(max_storage,F96+MIN(elyscap,(C97-D97+maxpout))*H2in),C97&gt;(D97-minpout),F96,C97&lt;=(D97-minpout),MAX(0,F96+(C97-(D97-minpout))*H2out))</f>
        <v>31.447255253659861</v>
      </c>
      <c r="G97" s="37">
        <f>MAX(0,F96+MIN(elyscap,(C97-D97+maxpout))*H2in - max_storage)</f>
        <v>0</v>
      </c>
      <c r="H97" s="17"/>
      <c r="AQ97" s="51">
        <v>16542.319576451719</v>
      </c>
    </row>
    <row r="98" spans="1:43" x14ac:dyDescent="0.25">
      <c r="A98" s="2">
        <v>43835</v>
      </c>
      <c r="B98" s="22">
        <v>4971644.6900000004</v>
      </c>
      <c r="C98" s="47">
        <f t="shared" si="0"/>
        <v>4.9716446900000006</v>
      </c>
      <c r="D98" s="47">
        <f>IF($J$13="Yes", D97+$J$14*(C98-D97),$J$12)</f>
        <v>2.4</v>
      </c>
      <c r="E98" s="47" cm="1">
        <f t="array" ref="E98">_xlfn.IFS(C98&gt;(D98+maxpout),MAX(C98-elyscap,D98+maxpout),C98&gt;D98-minpout,C98,C98&lt;=D98-minpout,C98+(F97-F98)*efromH2)</f>
        <v>2.4</v>
      </c>
      <c r="F98" s="37" cm="1">
        <f t="array" ref="F98">_xlfn.IFS(C98&gt;(D98+maxpout),MIN(max_storage,F97+MIN(elyscap,(C98-D98+maxpout))*H2in),C98&gt;(D98-minpout),F97,C98&lt;=(D98-minpout),MAX(0,F97+(C98-(D98-minpout))*H2out))</f>
        <v>31.498688147459863</v>
      </c>
      <c r="G98" s="37">
        <f>MAX(0,F97+MIN(elyscap,(C98-D98+maxpout))*H2in - max_storage)</f>
        <v>0</v>
      </c>
      <c r="H98" s="17"/>
      <c r="AQ98" s="51">
        <v>14505.777958945244</v>
      </c>
    </row>
    <row r="99" spans="1:43" x14ac:dyDescent="0.25">
      <c r="A99" s="2">
        <v>43835.041666666701</v>
      </c>
      <c r="B99" s="22">
        <v>4962091.4950000001</v>
      </c>
      <c r="C99" s="47">
        <f t="shared" si="0"/>
        <v>4.9620914950000001</v>
      </c>
      <c r="D99" s="47">
        <f>IF($J$13="Yes", D98+$J$14*(C99-D98),$J$12)</f>
        <v>2.4</v>
      </c>
      <c r="E99" s="47" cm="1">
        <f t="array" ref="E99">_xlfn.IFS(C99&gt;(D99+maxpout),MAX(C99-elyscap,D99+maxpout),C99&gt;D99-minpout,C99,C99&lt;=D99-minpout,C99+(F98-F99)*efromH2)</f>
        <v>2.4</v>
      </c>
      <c r="F99" s="37" cm="1">
        <f t="array" ref="F99">_xlfn.IFS(C99&gt;(D99+maxpout),MIN(max_storage,F98+MIN(elyscap,(C99-D99+maxpout))*H2in),C99&gt;(D99-minpout),F98,C99&lt;=(D99-minpout),MAX(0,F98+(C99-(D99-minpout))*H2out))</f>
        <v>31.549929977359863</v>
      </c>
      <c r="G99" s="37">
        <f>MAX(0,F98+MIN(elyscap,(C99-D99+maxpout))*H2in - max_storage)</f>
        <v>0</v>
      </c>
      <c r="H99" s="17"/>
      <c r="AQ99" s="51">
        <v>13051.729474797788</v>
      </c>
    </row>
    <row r="100" spans="1:43" x14ac:dyDescent="0.25">
      <c r="A100" s="2">
        <v>43835.083333333299</v>
      </c>
      <c r="B100" s="22">
        <v>4507885.8600000003</v>
      </c>
      <c r="C100" s="47">
        <f t="shared" si="0"/>
        <v>4.50788586</v>
      </c>
      <c r="D100" s="47">
        <f>IF($J$13="Yes", D99+$J$14*(C100-D99),$J$12)</f>
        <v>2.4</v>
      </c>
      <c r="E100" s="47" cm="1">
        <f t="array" ref="E100">_xlfn.IFS(C100&gt;(D100+maxpout),MAX(C100-elyscap,D100+maxpout),C100&gt;D100-minpout,C100,C100&lt;=D100-minpout,C100+(F99-F100)*efromH2)</f>
        <v>2.4</v>
      </c>
      <c r="F100" s="37" cm="1">
        <f t="array" ref="F100">_xlfn.IFS(C100&gt;(D100+maxpout),MIN(max_storage,F99+MIN(elyscap,(C100-D100+maxpout))*H2in),C100&gt;(D100-minpout),F99,C100&lt;=(D100-minpout),MAX(0,F99+(C100-(D100-minpout))*H2out))</f>
        <v>31.592087694559861</v>
      </c>
      <c r="G100" s="37">
        <f>MAX(0,F99+MIN(elyscap,(C100-D100+maxpout))*H2in - max_storage)</f>
        <v>0</v>
      </c>
      <c r="H100" s="17"/>
      <c r="AQ100" s="51">
        <v>11805.922285826184</v>
      </c>
    </row>
    <row r="101" spans="1:43" x14ac:dyDescent="0.25">
      <c r="A101" s="2">
        <v>43835.125</v>
      </c>
      <c r="B101" s="22">
        <v>4054203.327</v>
      </c>
      <c r="C101" s="47">
        <f t="shared" si="0"/>
        <v>4.0542033269999997</v>
      </c>
      <c r="D101" s="47">
        <f>IF($J$13="Yes", D100+$J$14*(C101-D100),$J$12)</f>
        <v>2.4</v>
      </c>
      <c r="E101" s="47" cm="1">
        <f t="array" ref="E101">_xlfn.IFS(C101&gt;(D101+maxpout),MAX(C101-elyscap,D101+maxpout),C101&gt;D101-minpout,C101,C101&lt;=D101-minpout,C101+(F100-F101)*efromH2)</f>
        <v>2.4</v>
      </c>
      <c r="F101" s="37" cm="1">
        <f t="array" ref="F101">_xlfn.IFS(C101&gt;(D101+maxpout),MIN(max_storage,F100+MIN(elyscap,(C101-D101+maxpout))*H2in),C101&gt;(D101-minpout),F100,C101&lt;=(D101-minpout),MAX(0,F100+(C101-(D101-minpout))*H2out))</f>
        <v>31.62517176109986</v>
      </c>
      <c r="G101" s="37">
        <f>MAX(0,F100+MIN(elyscap,(C101-D101+maxpout))*H2in - max_storage)</f>
        <v>0</v>
      </c>
      <c r="H101" s="17"/>
      <c r="AQ101" s="51">
        <v>10740.202557251409</v>
      </c>
    </row>
    <row r="102" spans="1:43" x14ac:dyDescent="0.25">
      <c r="A102" s="2">
        <v>43835.166666666701</v>
      </c>
      <c r="B102" s="22">
        <v>3693502.2779999999</v>
      </c>
      <c r="C102" s="47">
        <f t="shared" si="0"/>
        <v>3.693502278</v>
      </c>
      <c r="D102" s="47">
        <f>IF($J$13="Yes", D101+$J$14*(C102-D101),$J$12)</f>
        <v>2.4</v>
      </c>
      <c r="E102" s="47" cm="1">
        <f t="array" ref="E102">_xlfn.IFS(C102&gt;(D102+maxpout),MAX(C102-elyscap,D102+maxpout),C102&gt;D102-minpout,C102,C102&lt;=D102-minpout,C102+(F101-F102)*efromH2)</f>
        <v>2.4</v>
      </c>
      <c r="F102" s="37" cm="1">
        <f t="array" ref="F102">_xlfn.IFS(C102&gt;(D102+maxpout),MIN(max_storage,F101+MIN(elyscap,(C102-D102+maxpout))*H2in),C102&gt;(D102-minpout),F101,C102&lt;=(D102-minpout),MAX(0,F101+(C102-(D102-minpout))*H2out))</f>
        <v>31.651041806659862</v>
      </c>
      <c r="G102" s="37">
        <f>MAX(0,F101+MIN(elyscap,(C102-D102+maxpout))*H2in - max_storage)</f>
        <v>0</v>
      </c>
      <c r="H102" s="17"/>
      <c r="AQ102" s="51">
        <v>9730.7904982346736</v>
      </c>
    </row>
    <row r="103" spans="1:43" x14ac:dyDescent="0.25">
      <c r="A103" s="2">
        <v>43835.208333333299</v>
      </c>
      <c r="B103" s="22">
        <v>3181969.1469999999</v>
      </c>
      <c r="C103" s="47">
        <f t="shared" si="0"/>
        <v>3.1819691469999998</v>
      </c>
      <c r="D103" s="47">
        <f>IF($J$13="Yes", D102+$J$14*(C103-D102),$J$12)</f>
        <v>2.4</v>
      </c>
      <c r="E103" s="47" cm="1">
        <f t="array" ref="E103">_xlfn.IFS(C103&gt;(D103+maxpout),MAX(C103-elyscap,D103+maxpout),C103&gt;D103-minpout,C103,C103&lt;=D103-minpout,C103+(F102-F103)*efromH2)</f>
        <v>2.4</v>
      </c>
      <c r="F103" s="37" cm="1">
        <f t="array" ref="F103">_xlfn.IFS(C103&gt;(D103+maxpout),MIN(max_storage,F102+MIN(elyscap,(C103-D103+maxpout))*H2in),C103&gt;(D103-minpout),F102,C103&lt;=(D103-minpout),MAX(0,F102+(C103-(D103-minpout))*H2out))</f>
        <v>31.666681189599863</v>
      </c>
      <c r="G103" s="37">
        <f>MAX(0,F102+MIN(elyscap,(C103-D103+maxpout))*H2in - max_storage)</f>
        <v>0</v>
      </c>
      <c r="H103" s="17"/>
      <c r="AQ103" s="51">
        <v>8913.3584677541803</v>
      </c>
    </row>
    <row r="104" spans="1:43" x14ac:dyDescent="0.25">
      <c r="A104" s="2">
        <v>43835.25</v>
      </c>
      <c r="B104" s="22">
        <v>2833889.3679999998</v>
      </c>
      <c r="C104" s="47">
        <f t="shared" si="0"/>
        <v>2.8338893679999999</v>
      </c>
      <c r="D104" s="47">
        <f>IF($J$13="Yes", D103+$J$14*(C104-D103),$J$12)</f>
        <v>2.4</v>
      </c>
      <c r="E104" s="47" cm="1">
        <f t="array" ref="E104">_xlfn.IFS(C104&gt;(D104+maxpout),MAX(C104-elyscap,D104+maxpout),C104&gt;D104-minpout,C104,C104&lt;=D104-minpout,C104+(F103-F104)*efromH2)</f>
        <v>2.4</v>
      </c>
      <c r="F104" s="37" cm="1">
        <f t="array" ref="F104">_xlfn.IFS(C104&gt;(D104+maxpout),MIN(max_storage,F103+MIN(elyscap,(C104-D104+maxpout))*H2in),C104&gt;(D104-minpout),F103,C104&lt;=(D104-minpout),MAX(0,F103+(C104-(D104-minpout))*H2out))</f>
        <v>31.675358976959863</v>
      </c>
      <c r="G104" s="37">
        <f>MAX(0,F103+MIN(elyscap,(C104-D104+maxpout))*H2in - max_storage)</f>
        <v>0</v>
      </c>
      <c r="H104" s="17"/>
      <c r="AQ104" s="51">
        <v>8263.3932131144065</v>
      </c>
    </row>
    <row r="105" spans="1:43" x14ac:dyDescent="0.25">
      <c r="A105" s="2">
        <v>43835.291666666701</v>
      </c>
      <c r="B105" s="22">
        <v>2501808.3139999998</v>
      </c>
      <c r="C105" s="47">
        <f t="shared" si="0"/>
        <v>2.5018083139999998</v>
      </c>
      <c r="D105" s="47">
        <f>IF($J$13="Yes", D104+$J$14*(C105-D104),$J$12)</f>
        <v>2.4</v>
      </c>
      <c r="E105" s="47" cm="1">
        <f t="array" ref="E105">_xlfn.IFS(C105&gt;(D105+maxpout),MAX(C105-elyscap,D105+maxpout),C105&gt;D105-minpout,C105,C105&lt;=D105-minpout,C105+(F104-F105)*efromH2)</f>
        <v>2.4</v>
      </c>
      <c r="F105" s="37" cm="1">
        <f t="array" ref="F105">_xlfn.IFS(C105&gt;(D105+maxpout),MIN(max_storage,F104+MIN(elyscap,(C105-D105+maxpout))*H2in),C105&gt;(D105-minpout),F104,C105&lt;=(D105-minpout),MAX(0,F104+(C105-(D105-minpout))*H2out))</f>
        <v>31.677395143239863</v>
      </c>
      <c r="G105" s="37">
        <f>MAX(0,F104+MIN(elyscap,(C105-D105+maxpout))*H2in - max_storage)</f>
        <v>0</v>
      </c>
      <c r="H105" s="17"/>
      <c r="AQ105" s="51">
        <v>7504.6959069142822</v>
      </c>
    </row>
    <row r="106" spans="1:43" x14ac:dyDescent="0.25">
      <c r="A106" s="2">
        <v>43835.333333333299</v>
      </c>
      <c r="B106" s="22">
        <v>2466091.9249999998</v>
      </c>
      <c r="C106" s="47">
        <f t="shared" si="0"/>
        <v>2.4660919249999997</v>
      </c>
      <c r="D106" s="47">
        <f>IF($J$13="Yes", D105+$J$14*(C106-D105),$J$12)</f>
        <v>2.4</v>
      </c>
      <c r="E106" s="47" cm="1">
        <f t="array" ref="E106">_xlfn.IFS(C106&gt;(D106+maxpout),MAX(C106-elyscap,D106+maxpout),C106&gt;D106-minpout,C106,C106&lt;=D106-minpout,C106+(F105-F106)*efromH2)</f>
        <v>2.4</v>
      </c>
      <c r="F106" s="37" cm="1">
        <f t="array" ref="F106">_xlfn.IFS(C106&gt;(D106+maxpout),MIN(max_storage,F105+MIN(elyscap,(C106-D106+maxpout))*H2in),C106&gt;(D106-minpout),F105,C106&lt;=(D106-minpout),MAX(0,F105+(C106-(D106-minpout))*H2out))</f>
        <v>31.678716981739864</v>
      </c>
      <c r="G106" s="37">
        <f>MAX(0,F105+MIN(elyscap,(C106-D106+maxpout))*H2in - max_storage)</f>
        <v>0</v>
      </c>
      <c r="H106" s="17"/>
      <c r="AQ106" s="51">
        <v>6647.2174735153576</v>
      </c>
    </row>
    <row r="107" spans="1:43" x14ac:dyDescent="0.25">
      <c r="A107" s="2">
        <v>43835.375</v>
      </c>
      <c r="B107" s="22">
        <v>2484872.9649999999</v>
      </c>
      <c r="C107" s="47">
        <f t="shared" si="0"/>
        <v>2.4848729649999997</v>
      </c>
      <c r="D107" s="47">
        <f>IF($J$13="Yes", D106+$J$14*(C107-D106),$J$12)</f>
        <v>2.4</v>
      </c>
      <c r="E107" s="47" cm="1">
        <f t="array" ref="E107">_xlfn.IFS(C107&gt;(D107+maxpout),MAX(C107-elyscap,D107+maxpout),C107&gt;D107-minpout,C107,C107&lt;=D107-minpout,C107+(F106-F107)*efromH2)</f>
        <v>2.4</v>
      </c>
      <c r="F107" s="37" cm="1">
        <f t="array" ref="F107">_xlfn.IFS(C107&gt;(D107+maxpout),MIN(max_storage,F106+MIN(elyscap,(C107-D107+maxpout))*H2in),C107&gt;(D107-minpout),F106,C107&lt;=(D107-minpout),MAX(0,F106+(C107-(D107-minpout))*H2out))</f>
        <v>31.680414441039865</v>
      </c>
      <c r="G107" s="37">
        <f>MAX(0,F106+MIN(elyscap,(C107-D107+maxpout))*H2in - max_storage)</f>
        <v>0</v>
      </c>
      <c r="H107" s="17"/>
      <c r="AQ107" s="51">
        <v>6105.2561540192355</v>
      </c>
    </row>
    <row r="108" spans="1:43" x14ac:dyDescent="0.25">
      <c r="A108" s="2">
        <v>43835.416666666701</v>
      </c>
      <c r="B108" s="22">
        <v>2986518.5580000002</v>
      </c>
      <c r="C108" s="47">
        <f t="shared" si="0"/>
        <v>2.9865185580000002</v>
      </c>
      <c r="D108" s="47">
        <f>IF($J$13="Yes", D107+$J$14*(C108-D107),$J$12)</f>
        <v>2.4</v>
      </c>
      <c r="E108" s="47" cm="1">
        <f t="array" ref="E108">_xlfn.IFS(C108&gt;(D108+maxpout),MAX(C108-elyscap,D108+maxpout),C108&gt;D108-minpout,C108,C108&lt;=D108-minpout,C108+(F107-F108)*efromH2)</f>
        <v>2.4</v>
      </c>
      <c r="F108" s="37" cm="1">
        <f t="array" ref="F108">_xlfn.IFS(C108&gt;(D108+maxpout),MIN(max_storage,F107+MIN(elyscap,(C108-D108+maxpout))*H2in),C108&gt;(D108-minpout),F107,C108&lt;=(D108-minpout),MAX(0,F107+(C108-(D108-minpout))*H2out))</f>
        <v>31.692144812199864</v>
      </c>
      <c r="G108" s="37">
        <f>MAX(0,F107+MIN(elyscap,(C108-D108+maxpout))*H2in - max_storage)</f>
        <v>0</v>
      </c>
      <c r="H108" s="17"/>
      <c r="AQ108" s="51">
        <v>5370.5866895701702</v>
      </c>
    </row>
    <row r="109" spans="1:43" x14ac:dyDescent="0.25">
      <c r="A109" s="2">
        <v>43835.458333333299</v>
      </c>
      <c r="B109" s="22">
        <v>3681733.5350000001</v>
      </c>
      <c r="C109" s="47">
        <f t="shared" si="0"/>
        <v>3.6817335350000002</v>
      </c>
      <c r="D109" s="47">
        <f>IF($J$13="Yes", D108+$J$14*(C109-D108),$J$12)</f>
        <v>2.4</v>
      </c>
      <c r="E109" s="47" cm="1">
        <f t="array" ref="E109">_xlfn.IFS(C109&gt;(D109+maxpout),MAX(C109-elyscap,D109+maxpout),C109&gt;D109-minpout,C109,C109&lt;=D109-minpout,C109+(F108-F109)*efromH2)</f>
        <v>2.4</v>
      </c>
      <c r="F109" s="37" cm="1">
        <f t="array" ref="F109">_xlfn.IFS(C109&gt;(D109+maxpout),MIN(max_storage,F108+MIN(elyscap,(C109-D109+maxpout))*H2in),C109&gt;(D109-minpout),F108,C109&lt;=(D109-minpout),MAX(0,F108+(C109-(D109-minpout))*H2out))</f>
        <v>31.717779482899864</v>
      </c>
      <c r="G109" s="37">
        <f>MAX(0,F108+MIN(elyscap,(C109-D109+maxpout))*H2in - max_storage)</f>
        <v>0</v>
      </c>
      <c r="H109" s="17"/>
      <c r="AQ109" s="51">
        <v>5072.3016641959048</v>
      </c>
    </row>
    <row r="110" spans="1:43" x14ac:dyDescent="0.25">
      <c r="A110" s="2">
        <v>43835.5</v>
      </c>
      <c r="B110" s="22">
        <v>4296258.7589999996</v>
      </c>
      <c r="C110" s="47">
        <f t="shared" si="0"/>
        <v>4.2962587589999996</v>
      </c>
      <c r="D110" s="47">
        <f>IF($J$13="Yes", D109+$J$14*(C110-D109),$J$12)</f>
        <v>2.4</v>
      </c>
      <c r="E110" s="47" cm="1">
        <f t="array" ref="E110">_xlfn.IFS(C110&gt;(D110+maxpout),MAX(C110-elyscap,D110+maxpout),C110&gt;D110-minpout,C110,C110&lt;=D110-minpout,C110+(F109-F110)*efromH2)</f>
        <v>2.4</v>
      </c>
      <c r="F110" s="37" cm="1">
        <f t="array" ref="F110">_xlfn.IFS(C110&gt;(D110+maxpout),MIN(max_storage,F109+MIN(elyscap,(C110-D110+maxpout))*H2in),C110&gt;(D110-minpout),F109,C110&lt;=(D110-minpout),MAX(0,F109+(C110-(D110-minpout))*H2out))</f>
        <v>31.755704658079864</v>
      </c>
      <c r="G110" s="37">
        <f>MAX(0,F109+MIN(elyscap,(C110-D110+maxpout))*H2in - max_storage)</f>
        <v>0</v>
      </c>
      <c r="H110" s="17"/>
      <c r="AQ110" s="51">
        <v>5052.885226417271</v>
      </c>
    </row>
    <row r="111" spans="1:43" x14ac:dyDescent="0.25">
      <c r="A111" s="2">
        <v>43835.541666666701</v>
      </c>
      <c r="B111" s="22">
        <v>4922743.2470000004</v>
      </c>
      <c r="C111" s="47">
        <f t="shared" si="0"/>
        <v>4.9227432470000005</v>
      </c>
      <c r="D111" s="47">
        <f>IF($J$13="Yes", D110+$J$14*(C111-D110),$J$12)</f>
        <v>2.4</v>
      </c>
      <c r="E111" s="47" cm="1">
        <f t="array" ref="E111">_xlfn.IFS(C111&gt;(D111+maxpout),MAX(C111-elyscap,D111+maxpout),C111&gt;D111-minpout,C111,C111&lt;=D111-minpout,C111+(F110-F111)*efromH2)</f>
        <v>2.4</v>
      </c>
      <c r="F111" s="37" cm="1">
        <f t="array" ref="F111">_xlfn.IFS(C111&gt;(D111+maxpout),MIN(max_storage,F110+MIN(elyscap,(C111-D111+maxpout))*H2in),C111&gt;(D111-minpout),F110,C111&lt;=(D111-minpout),MAX(0,F110+(C111-(D111-minpout))*H2out))</f>
        <v>31.806159523019865</v>
      </c>
      <c r="G111" s="37">
        <f>MAX(0,F110+MIN(elyscap,(C111-D111+maxpout))*H2in - max_storage)</f>
        <v>0</v>
      </c>
      <c r="H111" s="17"/>
      <c r="AQ111" s="51">
        <v>5216.4687147022623</v>
      </c>
    </row>
    <row r="112" spans="1:43" x14ac:dyDescent="0.25">
      <c r="A112" s="2">
        <v>43835.583333333299</v>
      </c>
      <c r="B112" s="22">
        <v>5374792.0609999998</v>
      </c>
      <c r="C112" s="47">
        <f t="shared" si="0"/>
        <v>5.374792061</v>
      </c>
      <c r="D112" s="47">
        <f>IF($J$13="Yes", D111+$J$14*(C112-D111),$J$12)</f>
        <v>2.4</v>
      </c>
      <c r="E112" s="47" cm="1">
        <f t="array" ref="E112">_xlfn.IFS(C112&gt;(D112+maxpout),MAX(C112-elyscap,D112+maxpout),C112&gt;D112-minpout,C112,C112&lt;=D112-minpout,C112+(F111-F112)*efromH2)</f>
        <v>2.4</v>
      </c>
      <c r="F112" s="37" cm="1">
        <f t="array" ref="F112">_xlfn.IFS(C112&gt;(D112+maxpout),MIN(max_storage,F111+MIN(elyscap,(C112-D112+maxpout))*H2in),C112&gt;(D112-minpout),F111,C112&lt;=(D112-minpout),MAX(0,F111+(C112-(D112-minpout))*H2out))</f>
        <v>31.865655364239863</v>
      </c>
      <c r="G112" s="37">
        <f>MAX(0,F111+MIN(elyscap,(C112-D112+maxpout))*H2in - max_storage)</f>
        <v>0</v>
      </c>
      <c r="H112" s="17"/>
      <c r="AQ112" s="51">
        <v>5630.0388393871672</v>
      </c>
    </row>
    <row r="113" spans="1:43" x14ac:dyDescent="0.25">
      <c r="A113" s="2">
        <v>43835.625</v>
      </c>
      <c r="B113" s="22">
        <v>5849846.4740000004</v>
      </c>
      <c r="C113" s="47">
        <f t="shared" si="0"/>
        <v>5.8498464740000005</v>
      </c>
      <c r="D113" s="47">
        <f>IF($J$13="Yes", D112+$J$14*(C113-D112),$J$12)</f>
        <v>2.4</v>
      </c>
      <c r="E113" s="47" cm="1">
        <f t="array" ref="E113">_xlfn.IFS(C113&gt;(D113+maxpout),MAX(C113-elyscap,D113+maxpout),C113&gt;D113-minpout,C113,C113&lt;=D113-minpout,C113+(F112-F113)*efromH2)</f>
        <v>2.4</v>
      </c>
      <c r="F113" s="37" cm="1">
        <f t="array" ref="F113">_xlfn.IFS(C113&gt;(D113+maxpout),MIN(max_storage,F112+MIN(elyscap,(C113-D113+maxpout))*H2in),C113&gt;(D113-minpout),F112,C113&lt;=(D113-minpout),MAX(0,F112+(C113-(D113-minpout))*H2out))</f>
        <v>31.934652293719864</v>
      </c>
      <c r="G113" s="37">
        <f>MAX(0,F112+MIN(elyscap,(C113-D113+maxpout))*H2in - max_storage)</f>
        <v>0</v>
      </c>
      <c r="H113" s="17"/>
      <c r="AQ113" s="51">
        <v>6800.8500374387986</v>
      </c>
    </row>
    <row r="114" spans="1:43" x14ac:dyDescent="0.25">
      <c r="A114" s="2">
        <v>43835.666666666701</v>
      </c>
      <c r="B114" s="22">
        <v>6078989.0159999998</v>
      </c>
      <c r="C114" s="47">
        <f t="shared" si="0"/>
        <v>6.0789890159999995</v>
      </c>
      <c r="D114" s="47">
        <f>IF($J$13="Yes", D113+$J$14*(C114-D113),$J$12)</f>
        <v>2.4</v>
      </c>
      <c r="E114" s="47" cm="1">
        <f t="array" ref="E114">_xlfn.IFS(C114&gt;(D114+maxpout),MAX(C114-elyscap,D114+maxpout),C114&gt;D114-minpout,C114,C114&lt;=D114-minpout,C114+(F113-F114)*efromH2)</f>
        <v>2.4</v>
      </c>
      <c r="F114" s="37" cm="1">
        <f t="array" ref="F114">_xlfn.IFS(C114&gt;(D114+maxpout),MIN(max_storage,F113+MIN(elyscap,(C114-D114+maxpout))*H2in),C114&gt;(D114-minpout),F113,C114&lt;=(D114-minpout),MAX(0,F113+(C114-(D114-minpout))*H2out))</f>
        <v>32.008232074039867</v>
      </c>
      <c r="G114" s="37">
        <f>MAX(0,F113+MIN(elyscap,(C114-D114+maxpout))*H2in - max_storage)</f>
        <v>0</v>
      </c>
      <c r="H114" s="17"/>
      <c r="AQ114" s="51">
        <v>8305.8666707551693</v>
      </c>
    </row>
    <row r="115" spans="1:43" x14ac:dyDescent="0.25">
      <c r="A115" s="2">
        <v>43835.708333333299</v>
      </c>
      <c r="B115" s="22">
        <v>6253337.892</v>
      </c>
      <c r="C115" s="47">
        <f t="shared" si="0"/>
        <v>6.2533378920000002</v>
      </c>
      <c r="D115" s="47">
        <f>IF($J$13="Yes", D114+$J$14*(C115-D114),$J$12)</f>
        <v>2.4</v>
      </c>
      <c r="E115" s="47" cm="1">
        <f t="array" ref="E115">_xlfn.IFS(C115&gt;(D115+maxpout),MAX(C115-elyscap,D115+maxpout),C115&gt;D115-minpout,C115,C115&lt;=D115-minpout,C115+(F114-F115)*efromH2)</f>
        <v>2.4</v>
      </c>
      <c r="F115" s="37" cm="1">
        <f t="array" ref="F115">_xlfn.IFS(C115&gt;(D115+maxpout),MIN(max_storage,F114+MIN(elyscap,(C115-D115+maxpout))*H2in),C115&gt;(D115-minpout),F114,C115&lt;=(D115-minpout),MAX(0,F114+(C115-(D115-minpout))*H2out))</f>
        <v>32.085298831879868</v>
      </c>
      <c r="G115" s="37">
        <f>MAX(0,F114+MIN(elyscap,(C115-D115+maxpout))*H2in - max_storage)</f>
        <v>0</v>
      </c>
      <c r="H115" s="17"/>
      <c r="AQ115" s="51">
        <v>9905.781143714612</v>
      </c>
    </row>
    <row r="116" spans="1:43" x14ac:dyDescent="0.25">
      <c r="A116" s="2">
        <v>43835.75</v>
      </c>
      <c r="B116" s="22">
        <v>6204786.5669999998</v>
      </c>
      <c r="C116" s="47">
        <f t="shared" si="0"/>
        <v>6.2047865670000002</v>
      </c>
      <c r="D116" s="47">
        <f>IF($J$13="Yes", D115+$J$14*(C116-D115),$J$12)</f>
        <v>2.4</v>
      </c>
      <c r="E116" s="47" cm="1">
        <f t="array" ref="E116">_xlfn.IFS(C116&gt;(D116+maxpout),MAX(C116-elyscap,D116+maxpout),C116&gt;D116-minpout,C116,C116&lt;=D116-minpout,C116+(F115-F116)*efromH2)</f>
        <v>2.4</v>
      </c>
      <c r="F116" s="37" cm="1">
        <f t="array" ref="F116">_xlfn.IFS(C116&gt;(D116+maxpout),MIN(max_storage,F115+MIN(elyscap,(C116-D116+maxpout))*H2in),C116&gt;(D116-minpout),F115,C116&lt;=(D116-minpout),MAX(0,F115+(C116-(D116-minpout))*H2out))</f>
        <v>32.161394563219865</v>
      </c>
      <c r="G116" s="37">
        <f>MAX(0,F115+MIN(elyscap,(C116-D116+maxpout))*H2in - max_storage)</f>
        <v>0</v>
      </c>
      <c r="H116" s="17"/>
      <c r="AQ116" s="51">
        <v>10739.959851779176</v>
      </c>
    </row>
    <row r="117" spans="1:43" x14ac:dyDescent="0.25">
      <c r="A117" s="2">
        <v>43835.791666666701</v>
      </c>
      <c r="B117" s="22">
        <v>6216848.7379999999</v>
      </c>
      <c r="C117" s="47">
        <f t="shared" si="0"/>
        <v>6.2168487379999995</v>
      </c>
      <c r="D117" s="47">
        <f>IF($J$13="Yes", D116+$J$14*(C117-D116),$J$12)</f>
        <v>2.4</v>
      </c>
      <c r="E117" s="47" cm="1">
        <f t="array" ref="E117">_xlfn.IFS(C117&gt;(D117+maxpout),MAX(C117-elyscap,D117+maxpout),C117&gt;D117-minpout,C117,C117&lt;=D117-minpout,C117+(F116-F117)*efromH2)</f>
        <v>2.4</v>
      </c>
      <c r="F117" s="37" cm="1">
        <f t="array" ref="F117">_xlfn.IFS(C117&gt;(D117+maxpout),MIN(max_storage,F116+MIN(elyscap,(C117-D117+maxpout))*H2in),C117&gt;(D117-minpout),F116,C117&lt;=(D117-minpout),MAX(0,F116+(C117-(D117-minpout))*H2out))</f>
        <v>32.237731537979862</v>
      </c>
      <c r="G117" s="37">
        <f>MAX(0,F116+MIN(elyscap,(C117-D117+maxpout))*H2in - max_storage)</f>
        <v>0</v>
      </c>
      <c r="H117" s="17"/>
      <c r="AQ117" s="51">
        <v>10947.230325066093</v>
      </c>
    </row>
    <row r="118" spans="1:43" x14ac:dyDescent="0.25">
      <c r="A118" s="2">
        <v>43835.833333333299</v>
      </c>
      <c r="B118" s="22">
        <v>6257473.2850000001</v>
      </c>
      <c r="C118" s="47">
        <f t="shared" si="0"/>
        <v>6.2574732850000006</v>
      </c>
      <c r="D118" s="47">
        <f>IF($J$13="Yes", D117+$J$14*(C118-D117),$J$12)</f>
        <v>2.4</v>
      </c>
      <c r="E118" s="47" cm="1">
        <f t="array" ref="E118">_xlfn.IFS(C118&gt;(D118+maxpout),MAX(C118-elyscap,D118+maxpout),C118&gt;D118-minpout,C118,C118&lt;=D118-minpout,C118+(F117-F118)*efromH2)</f>
        <v>2.4</v>
      </c>
      <c r="F118" s="37" cm="1">
        <f t="array" ref="F118">_xlfn.IFS(C118&gt;(D118+maxpout),MIN(max_storage,F117+MIN(elyscap,(C118-D118+maxpout))*H2in),C118&gt;(D118-minpout),F117,C118&lt;=(D118-minpout),MAX(0,F117+(C118-(D118-minpout))*H2out))</f>
        <v>32.314881003679865</v>
      </c>
      <c r="G118" s="37">
        <f>MAX(0,F117+MIN(elyscap,(C118-D118+maxpout))*H2in - max_storage)</f>
        <v>0</v>
      </c>
      <c r="H118" s="17"/>
      <c r="AQ118" s="51">
        <v>11423.175756114861</v>
      </c>
    </row>
    <row r="119" spans="1:43" x14ac:dyDescent="0.25">
      <c r="A119" s="2">
        <v>43835.875</v>
      </c>
      <c r="B119" s="22">
        <v>6184828.8629999999</v>
      </c>
      <c r="C119" s="47">
        <f t="shared" si="0"/>
        <v>6.1848288629999999</v>
      </c>
      <c r="D119" s="47">
        <f>IF($J$13="Yes", D118+$J$14*(C119-D118),$J$12)</f>
        <v>2.4</v>
      </c>
      <c r="E119" s="47" cm="1">
        <f t="array" ref="E119">_xlfn.IFS(C119&gt;(D119+maxpout),MAX(C119-elyscap,D119+maxpout),C119&gt;D119-minpout,C119,C119&lt;=D119-minpout,C119+(F118-F119)*efromH2)</f>
        <v>2.4</v>
      </c>
      <c r="F119" s="37" cm="1">
        <f t="array" ref="F119">_xlfn.IFS(C119&gt;(D119+maxpout),MIN(max_storage,F118+MIN(elyscap,(C119-D119+maxpout))*H2in),C119&gt;(D119-minpout),F118,C119&lt;=(D119-minpout),MAX(0,F118+(C119-(D119-minpout))*H2out))</f>
        <v>32.390577580939862</v>
      </c>
      <c r="G119" s="37">
        <f>MAX(0,F118+MIN(elyscap,(C119-D119+maxpout))*H2in - max_storage)</f>
        <v>0</v>
      </c>
      <c r="H119" s="17"/>
      <c r="AQ119" s="51">
        <v>11976.058821861465</v>
      </c>
    </row>
    <row r="120" spans="1:43" x14ac:dyDescent="0.25">
      <c r="A120" s="2">
        <v>43835.916666666701</v>
      </c>
      <c r="B120" s="22">
        <v>6146202.2510000002</v>
      </c>
      <c r="C120" s="47">
        <f t="shared" si="0"/>
        <v>6.1462022510000001</v>
      </c>
      <c r="D120" s="47">
        <f>IF($J$13="Yes", D119+$J$14*(C120-D119),$J$12)</f>
        <v>2.4</v>
      </c>
      <c r="E120" s="47" cm="1">
        <f t="array" ref="E120">_xlfn.IFS(C120&gt;(D120+maxpout),MAX(C120-elyscap,D120+maxpout),C120&gt;D120-minpout,C120,C120&lt;=D120-minpout,C120+(F119-F120)*efromH2)</f>
        <v>2.4</v>
      </c>
      <c r="F120" s="37" cm="1">
        <f t="array" ref="F120">_xlfn.IFS(C120&gt;(D120+maxpout),MIN(max_storage,F119+MIN(elyscap,(C120-D120+maxpout))*H2in),C120&gt;(D120-minpout),F119,C120&lt;=(D120-minpout),MAX(0,F119+(C120-(D120-minpout))*H2out))</f>
        <v>32.46550162595986</v>
      </c>
      <c r="G120" s="37">
        <f>MAX(0,F119+MIN(elyscap,(C120-D120+maxpout))*H2in - max_storage)</f>
        <v>0</v>
      </c>
      <c r="H120" s="17"/>
      <c r="AQ120" s="51">
        <v>11754.468725712804</v>
      </c>
    </row>
    <row r="121" spans="1:43" x14ac:dyDescent="0.25">
      <c r="A121" s="2">
        <v>43835.958333333299</v>
      </c>
      <c r="B121" s="22">
        <v>5884597.4759999998</v>
      </c>
      <c r="C121" s="47">
        <f t="shared" si="0"/>
        <v>5.8845974759999997</v>
      </c>
      <c r="D121" s="47">
        <f>IF($J$13="Yes", D120+$J$14*(C121-D120),$J$12)</f>
        <v>2.4</v>
      </c>
      <c r="E121" s="47" cm="1">
        <f t="array" ref="E121">_xlfn.IFS(C121&gt;(D121+maxpout),MAX(C121-elyscap,D121+maxpout),C121&gt;D121-minpout,C121,C121&lt;=D121-minpout,C121+(F120-F121)*efromH2)</f>
        <v>2.4</v>
      </c>
      <c r="F121" s="37" cm="1">
        <f t="array" ref="F121">_xlfn.IFS(C121&gt;(D121+maxpout),MIN(max_storage,F120+MIN(elyscap,(C121-D121+maxpout))*H2in),C121&gt;(D121-minpout),F120,C121&lt;=(D121-minpout),MAX(0,F120+(C121-(D121-minpout))*H2out))</f>
        <v>32.535193575479859</v>
      </c>
      <c r="G121" s="37">
        <f>MAX(0,F120+MIN(elyscap,(C121-D121+maxpout))*H2in - max_storage)</f>
        <v>0</v>
      </c>
      <c r="H121" s="17"/>
      <c r="AQ121" s="51">
        <v>11666.609344764485</v>
      </c>
    </row>
    <row r="122" spans="1:43" x14ac:dyDescent="0.25">
      <c r="A122" s="2">
        <v>43836</v>
      </c>
      <c r="B122" s="22">
        <v>5794806.1529999999</v>
      </c>
      <c r="C122" s="47">
        <f t="shared" si="0"/>
        <v>5.7948061529999997</v>
      </c>
      <c r="D122" s="47">
        <f>IF($J$13="Yes", D121+$J$14*(C122-D121),$J$12)</f>
        <v>2.4</v>
      </c>
      <c r="E122" s="47" cm="1">
        <f t="array" ref="E122">_xlfn.IFS(C122&gt;(D122+maxpout),MAX(C122-elyscap,D122+maxpout),C122&gt;D122-minpout,C122,C122&lt;=D122-minpout,C122+(F121-F122)*efromH2)</f>
        <v>2.4</v>
      </c>
      <c r="F122" s="37" cm="1">
        <f t="array" ref="F122">_xlfn.IFS(C122&gt;(D122+maxpout),MIN(max_storage,F121+MIN(elyscap,(C122-D122+maxpout))*H2in),C122&gt;(D122-minpout),F121,C122&lt;=(D122-minpout),MAX(0,F121+(C122-(D122-minpout))*H2out))</f>
        <v>32.603089698539861</v>
      </c>
      <c r="G122" s="37">
        <f>MAX(0,F121+MIN(elyscap,(C122-D122+maxpout))*H2in - max_storage)</f>
        <v>0</v>
      </c>
      <c r="H122" s="17"/>
      <c r="AQ122" s="51">
        <v>11862.958071800922</v>
      </c>
    </row>
    <row r="123" spans="1:43" x14ac:dyDescent="0.25">
      <c r="A123" s="2">
        <v>43836.041666666701</v>
      </c>
      <c r="B123" s="22">
        <v>5624132.074</v>
      </c>
      <c r="C123" s="47">
        <f t="shared" si="0"/>
        <v>5.6241320740000003</v>
      </c>
      <c r="D123" s="47">
        <f>IF($J$13="Yes", D122+$J$14*(C123-D122),$J$12)</f>
        <v>2.4</v>
      </c>
      <c r="E123" s="47" cm="1">
        <f t="array" ref="E123">_xlfn.IFS(C123&gt;(D123+maxpout),MAX(C123-elyscap,D123+maxpout),C123&gt;D123-minpout,C123,C123&lt;=D123-minpout,C123+(F122-F123)*efromH2)</f>
        <v>2.4</v>
      </c>
      <c r="F123" s="37" cm="1">
        <f t="array" ref="F123">_xlfn.IFS(C123&gt;(D123+maxpout),MIN(max_storage,F122+MIN(elyscap,(C123-D123+maxpout))*H2in),C123&gt;(D123-minpout),F122,C123&lt;=(D123-minpout),MAX(0,F122+(C123-(D123-minpout))*H2out))</f>
        <v>32.667572340019859</v>
      </c>
      <c r="G123" s="37">
        <f>MAX(0,F122+MIN(elyscap,(C123-D123+maxpout))*H2in - max_storage)</f>
        <v>0</v>
      </c>
      <c r="H123" s="17"/>
      <c r="AQ123" s="51">
        <v>11505.210205729589</v>
      </c>
    </row>
    <row r="124" spans="1:43" x14ac:dyDescent="0.25">
      <c r="A124" s="2">
        <v>43836.083333333299</v>
      </c>
      <c r="B124" s="22">
        <v>5683644.2240000004</v>
      </c>
      <c r="C124" s="47">
        <f t="shared" si="0"/>
        <v>5.683644224</v>
      </c>
      <c r="D124" s="47">
        <f>IF($J$13="Yes", D123+$J$14*(C124-D123),$J$12)</f>
        <v>2.4</v>
      </c>
      <c r="E124" s="47" cm="1">
        <f t="array" ref="E124">_xlfn.IFS(C124&gt;(D124+maxpout),MAX(C124-elyscap,D124+maxpout),C124&gt;D124-minpout,C124,C124&lt;=D124-minpout,C124+(F123-F124)*efromH2)</f>
        <v>2.4</v>
      </c>
      <c r="F124" s="37" cm="1">
        <f t="array" ref="F124">_xlfn.IFS(C124&gt;(D124+maxpout),MIN(max_storage,F123+MIN(elyscap,(C124-D124+maxpout))*H2in),C124&gt;(D124-minpout),F123,C124&lt;=(D124-minpout),MAX(0,F123+(C124-(D124-minpout))*H2out))</f>
        <v>32.733245224499861</v>
      </c>
      <c r="G124" s="37">
        <f>MAX(0,F123+MIN(elyscap,(C124-D124+maxpout))*H2in - max_storage)</f>
        <v>0</v>
      </c>
      <c r="H124" s="17"/>
      <c r="AQ124" s="51">
        <v>11138.967648130105</v>
      </c>
    </row>
    <row r="125" spans="1:43" x14ac:dyDescent="0.25">
      <c r="A125" s="2">
        <v>43836.125</v>
      </c>
      <c r="B125" s="22">
        <v>5609523.0839999998</v>
      </c>
      <c r="C125" s="47">
        <f t="shared" si="0"/>
        <v>5.6095230840000001</v>
      </c>
      <c r="D125" s="47">
        <f>IF($J$13="Yes", D124+$J$14*(C125-D124),$J$12)</f>
        <v>2.4</v>
      </c>
      <c r="E125" s="47" cm="1">
        <f t="array" ref="E125">_xlfn.IFS(C125&gt;(D125+maxpout),MAX(C125-elyscap,D125+maxpout),C125&gt;D125-minpout,C125,C125&lt;=D125-minpout,C125+(F124-F125)*efromH2)</f>
        <v>2.4</v>
      </c>
      <c r="F125" s="37" cm="1">
        <f t="array" ref="F125">_xlfn.IFS(C125&gt;(D125+maxpout),MIN(max_storage,F124+MIN(elyscap,(C125-D125+maxpout))*H2in),C125&gt;(D125-minpout),F124,C125&lt;=(D125-minpout),MAX(0,F124+(C125-(D125-minpout))*H2out))</f>
        <v>32.79743568617986</v>
      </c>
      <c r="G125" s="37">
        <f>MAX(0,F124+MIN(elyscap,(C125-D125+maxpout))*H2in - max_storage)</f>
        <v>0</v>
      </c>
      <c r="H125" s="17"/>
      <c r="AQ125" s="51">
        <v>10684.380298637836</v>
      </c>
    </row>
    <row r="126" spans="1:43" x14ac:dyDescent="0.25">
      <c r="A126" s="2">
        <v>43836.166666666701</v>
      </c>
      <c r="B126" s="22">
        <v>5354164.26</v>
      </c>
      <c r="C126" s="47">
        <f t="shared" si="0"/>
        <v>5.3541642600000001</v>
      </c>
      <c r="D126" s="47">
        <f>IF($J$13="Yes", D125+$J$14*(C126-D125),$J$12)</f>
        <v>2.4</v>
      </c>
      <c r="E126" s="47" cm="1">
        <f t="array" ref="E126">_xlfn.IFS(C126&gt;(D126+maxpout),MAX(C126-elyscap,D126+maxpout),C126&gt;D126-minpout,C126,C126&lt;=D126-minpout,C126+(F125-F126)*efromH2)</f>
        <v>2.4</v>
      </c>
      <c r="F126" s="37" cm="1">
        <f t="array" ref="F126">_xlfn.IFS(C126&gt;(D126+maxpout),MIN(max_storage,F125+MIN(elyscap,(C126-D126+maxpout))*H2in),C126&gt;(D126-minpout),F125,C126&lt;=(D126-minpout),MAX(0,F125+(C126-(D126-minpout))*H2out))</f>
        <v>32.856518971379863</v>
      </c>
      <c r="G126" s="37">
        <f>MAX(0,F125+MIN(elyscap,(C126-D126+maxpout))*H2in - max_storage)</f>
        <v>0</v>
      </c>
      <c r="H126" s="17"/>
      <c r="AQ126" s="51">
        <v>10359.640376790183</v>
      </c>
    </row>
    <row r="127" spans="1:43" x14ac:dyDescent="0.25">
      <c r="A127" s="2">
        <v>43836.208333333299</v>
      </c>
      <c r="B127" s="22">
        <v>5075891.7290000003</v>
      </c>
      <c r="C127" s="47">
        <f t="shared" si="0"/>
        <v>5.0758917290000003</v>
      </c>
      <c r="D127" s="47">
        <f>IF($J$13="Yes", D126+$J$14*(C127-D126),$J$12)</f>
        <v>2.4</v>
      </c>
      <c r="E127" s="47" cm="1">
        <f t="array" ref="E127">_xlfn.IFS(C127&gt;(D127+maxpout),MAX(C127-elyscap,D127+maxpout),C127&gt;D127-minpout,C127,C127&lt;=D127-minpout,C127+(F126-F127)*efromH2)</f>
        <v>2.4</v>
      </c>
      <c r="F127" s="37" cm="1">
        <f t="array" ref="F127">_xlfn.IFS(C127&gt;(D127+maxpout),MIN(max_storage,F126+MIN(elyscap,(C127-D127+maxpout))*H2in),C127&gt;(D127-minpout),F126,C127&lt;=(D127-minpout),MAX(0,F126+(C127-(D127-minpout))*H2out))</f>
        <v>32.910036805959862</v>
      </c>
      <c r="G127" s="37">
        <f>MAX(0,F126+MIN(elyscap,(C127-D127+maxpout))*H2in - max_storage)</f>
        <v>0</v>
      </c>
      <c r="H127" s="17"/>
      <c r="AQ127" s="51">
        <v>9916.2174790206282</v>
      </c>
    </row>
    <row r="128" spans="1:43" x14ac:dyDescent="0.25">
      <c r="A128" s="2">
        <v>43836.25</v>
      </c>
      <c r="B128" s="22">
        <v>4939511.8459999999</v>
      </c>
      <c r="C128" s="47">
        <f t="shared" si="0"/>
        <v>4.9395118460000003</v>
      </c>
      <c r="D128" s="47">
        <f>IF($J$13="Yes", D127+$J$14*(C128-D127),$J$12)</f>
        <v>2.4</v>
      </c>
      <c r="E128" s="47" cm="1">
        <f t="array" ref="E128">_xlfn.IFS(C128&gt;(D128+maxpout),MAX(C128-elyscap,D128+maxpout),C128&gt;D128-minpout,C128,C128&lt;=D128-minpout,C128+(F127-F128)*efromH2)</f>
        <v>2.4</v>
      </c>
      <c r="F128" s="37" cm="1">
        <f t="array" ref="F128">_xlfn.IFS(C128&gt;(D128+maxpout),MIN(max_storage,F127+MIN(elyscap,(C128-D128+maxpout))*H2in),C128&gt;(D128-minpout),F127,C128&lt;=(D128-minpout),MAX(0,F127+(C128-(D128-minpout))*H2out))</f>
        <v>32.960827042879863</v>
      </c>
      <c r="G128" s="37">
        <f>MAX(0,F127+MIN(elyscap,(C128-D128+maxpout))*H2in - max_storage)</f>
        <v>0</v>
      </c>
      <c r="H128" s="17"/>
      <c r="AQ128" s="51">
        <v>9401.6818778868255</v>
      </c>
    </row>
    <row r="129" spans="1:43" x14ac:dyDescent="0.25">
      <c r="A129" s="2">
        <v>43836.291666666701</v>
      </c>
      <c r="B129" s="22">
        <v>4728301.5980000002</v>
      </c>
      <c r="C129" s="47">
        <f t="shared" si="0"/>
        <v>4.7283015979999998</v>
      </c>
      <c r="D129" s="47">
        <f>IF($J$13="Yes", D128+$J$14*(C129-D128),$J$12)</f>
        <v>2.4</v>
      </c>
      <c r="E129" s="47" cm="1">
        <f t="array" ref="E129">_xlfn.IFS(C129&gt;(D129+maxpout),MAX(C129-elyscap,D129+maxpout),C129&gt;D129-minpout,C129,C129&lt;=D129-minpout,C129+(F128-F129)*efromH2)</f>
        <v>2.4</v>
      </c>
      <c r="F129" s="37" cm="1">
        <f t="array" ref="F129">_xlfn.IFS(C129&gt;(D129+maxpout),MIN(max_storage,F128+MIN(elyscap,(C129-D129+maxpout))*H2in),C129&gt;(D129-minpout),F128,C129&lt;=(D129-minpout),MAX(0,F128+(C129-(D129-minpout))*H2out))</f>
        <v>33.007393074839861</v>
      </c>
      <c r="G129" s="37">
        <f>MAX(0,F128+MIN(elyscap,(C129-D129+maxpout))*H2in - max_storage)</f>
        <v>0</v>
      </c>
      <c r="H129" s="17"/>
      <c r="AQ129" s="51">
        <v>8776.4725814148114</v>
      </c>
    </row>
    <row r="130" spans="1:43" x14ac:dyDescent="0.25">
      <c r="A130" s="2">
        <v>43836.333333333299</v>
      </c>
      <c r="B130" s="22">
        <v>4387169.1069999998</v>
      </c>
      <c r="C130" s="47">
        <f t="shared" si="0"/>
        <v>4.3871691070000001</v>
      </c>
      <c r="D130" s="47">
        <f>IF($J$13="Yes", D129+$J$14*(C130-D129),$J$12)</f>
        <v>2.4</v>
      </c>
      <c r="E130" s="47" cm="1">
        <f t="array" ref="E130">_xlfn.IFS(C130&gt;(D130+maxpout),MAX(C130-elyscap,D130+maxpout),C130&gt;D130-minpout,C130,C130&lt;=D130-minpout,C130+(F129-F130)*efromH2)</f>
        <v>2.4</v>
      </c>
      <c r="F130" s="37" cm="1">
        <f t="array" ref="F130">_xlfn.IFS(C130&gt;(D130+maxpout),MIN(max_storage,F129+MIN(elyscap,(C130-D130+maxpout))*H2in),C130&gt;(D130-minpout),F129,C130&lt;=(D130-minpout),MAX(0,F129+(C130-(D130-minpout))*H2out))</f>
        <v>33.047136456979864</v>
      </c>
      <c r="G130" s="37">
        <f>MAX(0,F129+MIN(elyscap,(C130-D130+maxpout))*H2in - max_storage)</f>
        <v>0</v>
      </c>
      <c r="H130" s="17"/>
      <c r="AQ130" s="51">
        <v>8557.3095399884787</v>
      </c>
    </row>
    <row r="131" spans="1:43" x14ac:dyDescent="0.25">
      <c r="A131" s="2">
        <v>43836.375</v>
      </c>
      <c r="B131" s="22">
        <v>4225545.6849999996</v>
      </c>
      <c r="C131" s="47">
        <f t="shared" si="0"/>
        <v>4.2255456849999993</v>
      </c>
      <c r="D131" s="47">
        <f>IF($J$13="Yes", D130+$J$14*(C131-D130),$J$12)</f>
        <v>2.4</v>
      </c>
      <c r="E131" s="47" cm="1">
        <f t="array" ref="E131">_xlfn.IFS(C131&gt;(D131+maxpout),MAX(C131-elyscap,D131+maxpout),C131&gt;D131-minpout,C131,C131&lt;=D131-minpout,C131+(F130-F131)*efromH2)</f>
        <v>2.4</v>
      </c>
      <c r="F131" s="37" cm="1">
        <f t="array" ref="F131">_xlfn.IFS(C131&gt;(D131+maxpout),MIN(max_storage,F130+MIN(elyscap,(C131-D131+maxpout))*H2in),C131&gt;(D131-minpout),F130,C131&lt;=(D131-minpout),MAX(0,F130+(C131-(D131-minpout))*H2out))</f>
        <v>33.083647370679863</v>
      </c>
      <c r="G131" s="37">
        <f>MAX(0,F130+MIN(elyscap,(C131-D131+maxpout))*H2in - max_storage)</f>
        <v>0</v>
      </c>
      <c r="H131" s="17"/>
      <c r="AQ131" s="51">
        <v>8487.4103639853965</v>
      </c>
    </row>
    <row r="132" spans="1:43" x14ac:dyDescent="0.25">
      <c r="A132" s="2">
        <v>43836.416666666701</v>
      </c>
      <c r="B132" s="22">
        <v>4229655.165</v>
      </c>
      <c r="C132" s="47">
        <f t="shared" si="0"/>
        <v>4.2296551649999996</v>
      </c>
      <c r="D132" s="47">
        <f>IF($J$13="Yes", D131+$J$14*(C132-D131),$J$12)</f>
        <v>2.4</v>
      </c>
      <c r="E132" s="47" cm="1">
        <f t="array" ref="E132">_xlfn.IFS(C132&gt;(D132+maxpout),MAX(C132-elyscap,D132+maxpout),C132&gt;D132-minpout,C132,C132&lt;=D132-minpout,C132+(F131-F132)*efromH2)</f>
        <v>2.4</v>
      </c>
      <c r="F132" s="37" cm="1">
        <f t="array" ref="F132">_xlfn.IFS(C132&gt;(D132+maxpout),MIN(max_storage,F131+MIN(elyscap,(C132-D132+maxpout))*H2in),C132&gt;(D132-minpout),F131,C132&lt;=(D132-minpout),MAX(0,F131+(C132-(D132-minpout))*H2out))</f>
        <v>33.120240473979862</v>
      </c>
      <c r="G132" s="37">
        <f>MAX(0,F131+MIN(elyscap,(C132-D132+maxpout))*H2in - max_storage)</f>
        <v>0</v>
      </c>
      <c r="H132" s="17"/>
      <c r="AQ132" s="51">
        <v>8105.1492452185394</v>
      </c>
    </row>
    <row r="133" spans="1:43" x14ac:dyDescent="0.25">
      <c r="A133" s="2">
        <v>43836.458333333299</v>
      </c>
      <c r="B133" s="22">
        <v>4179806.5690000001</v>
      </c>
      <c r="C133" s="47">
        <f t="shared" si="0"/>
        <v>4.1798065690000001</v>
      </c>
      <c r="D133" s="47">
        <f>IF($J$13="Yes", D132+$J$14*(C133-D132),$J$12)</f>
        <v>2.4</v>
      </c>
      <c r="E133" s="47" cm="1">
        <f t="array" ref="E133">_xlfn.IFS(C133&gt;(D133+maxpout),MAX(C133-elyscap,D133+maxpout),C133&gt;D133-minpout,C133,C133&lt;=D133-minpout,C133+(F132-F133)*efromH2)</f>
        <v>2.4</v>
      </c>
      <c r="F133" s="37" cm="1">
        <f t="array" ref="F133">_xlfn.IFS(C133&gt;(D133+maxpout),MIN(max_storage,F132+MIN(elyscap,(C133-D133+maxpout))*H2in),C133&gt;(D133-minpout),F132,C133&lt;=(D133-minpout),MAX(0,F132+(C133-(D133-minpout))*H2out))</f>
        <v>33.155836605359859</v>
      </c>
      <c r="G133" s="37">
        <f>MAX(0,F132+MIN(elyscap,(C133-D133+maxpout))*H2in - max_storage)</f>
        <v>0</v>
      </c>
      <c r="H133" s="17"/>
      <c r="AQ133" s="51">
        <v>7415.6229986047983</v>
      </c>
    </row>
    <row r="134" spans="1:43" x14ac:dyDescent="0.25">
      <c r="A134" s="2">
        <v>43836.5</v>
      </c>
      <c r="B134" s="22">
        <v>4109259.605</v>
      </c>
      <c r="C134" s="47">
        <f t="shared" si="0"/>
        <v>4.1092596050000001</v>
      </c>
      <c r="D134" s="47">
        <f>IF($J$13="Yes", D133+$J$14*(C134-D133),$J$12)</f>
        <v>2.4</v>
      </c>
      <c r="E134" s="47" cm="1">
        <f t="array" ref="E134">_xlfn.IFS(C134&gt;(D134+maxpout),MAX(C134-elyscap,D134+maxpout),C134&gt;D134-minpout,C134,C134&lt;=D134-minpout,C134+(F133-F134)*efromH2)</f>
        <v>2.4</v>
      </c>
      <c r="F134" s="37" cm="1">
        <f t="array" ref="F134">_xlfn.IFS(C134&gt;(D134+maxpout),MIN(max_storage,F133+MIN(elyscap,(C134-D134+maxpout))*H2in),C134&gt;(D134-minpout),F133,C134&lt;=(D134-minpout),MAX(0,F133+(C134-(D134-minpout))*H2out))</f>
        <v>33.190021797459856</v>
      </c>
      <c r="G134" s="37">
        <f>MAX(0,F133+MIN(elyscap,(C134-D134+maxpout))*H2in - max_storage)</f>
        <v>0</v>
      </c>
      <c r="H134" s="17"/>
      <c r="AQ134" s="51">
        <v>6984.3353744468905</v>
      </c>
    </row>
    <row r="135" spans="1:43" x14ac:dyDescent="0.25">
      <c r="A135" s="2">
        <v>43836.541666666701</v>
      </c>
      <c r="B135" s="22">
        <v>4207467.6830000002</v>
      </c>
      <c r="C135" s="47">
        <f t="shared" si="0"/>
        <v>4.207467683</v>
      </c>
      <c r="D135" s="47">
        <f>IF($J$13="Yes", D134+$J$14*(C135-D134),$J$12)</f>
        <v>2.4</v>
      </c>
      <c r="E135" s="47" cm="1">
        <f t="array" ref="E135">_xlfn.IFS(C135&gt;(D135+maxpout),MAX(C135-elyscap,D135+maxpout),C135&gt;D135-minpout,C135,C135&lt;=D135-minpout,C135+(F134-F135)*efromH2)</f>
        <v>2.4</v>
      </c>
      <c r="F135" s="37" cm="1">
        <f t="array" ref="F135">_xlfn.IFS(C135&gt;(D135+maxpout),MIN(max_storage,F134+MIN(elyscap,(C135-D135+maxpout))*H2in),C135&gt;(D135-minpout),F134,C135&lt;=(D135-minpout),MAX(0,F134+(C135-(D135-minpout))*H2out))</f>
        <v>33.226171151119857</v>
      </c>
      <c r="G135" s="37">
        <f>MAX(0,F134+MIN(elyscap,(C135-D135+maxpout))*H2in - max_storage)</f>
        <v>0</v>
      </c>
      <c r="H135" s="17"/>
      <c r="AQ135" s="51">
        <v>6565.9111403173274</v>
      </c>
    </row>
    <row r="136" spans="1:43" x14ac:dyDescent="0.25">
      <c r="A136" s="2">
        <v>43836.583333333299</v>
      </c>
      <c r="B136" s="22">
        <v>4268524.3250000002</v>
      </c>
      <c r="C136" s="47">
        <f t="shared" si="0"/>
        <v>4.2685243250000005</v>
      </c>
      <c r="D136" s="47">
        <f>IF($J$13="Yes", D135+$J$14*(C136-D135),$J$12)</f>
        <v>2.4</v>
      </c>
      <c r="E136" s="47" cm="1">
        <f t="array" ref="E136">_xlfn.IFS(C136&gt;(D136+maxpout),MAX(C136-elyscap,D136+maxpout),C136&gt;D136-minpout,C136,C136&lt;=D136-minpout,C136+(F135-F136)*efromH2)</f>
        <v>2.4</v>
      </c>
      <c r="F136" s="37" cm="1">
        <f t="array" ref="F136">_xlfn.IFS(C136&gt;(D136+maxpout),MIN(max_storage,F135+MIN(elyscap,(C136-D136+maxpout))*H2in),C136&gt;(D136-minpout),F135,C136&lt;=(D136-minpout),MAX(0,F135+(C136-(D136-minpout))*H2out))</f>
        <v>33.263541637619859</v>
      </c>
      <c r="G136" s="37">
        <f>MAX(0,F135+MIN(elyscap,(C136-D136+maxpout))*H2in - max_storage)</f>
        <v>0</v>
      </c>
      <c r="H136" s="17"/>
      <c r="AQ136" s="51">
        <v>6315.9245039174139</v>
      </c>
    </row>
    <row r="137" spans="1:43" x14ac:dyDescent="0.25">
      <c r="A137" s="2">
        <v>43836.625</v>
      </c>
      <c r="B137" s="22">
        <v>4184689.4309999999</v>
      </c>
      <c r="C137" s="47">
        <f t="shared" si="0"/>
        <v>4.1846894309999998</v>
      </c>
      <c r="D137" s="47">
        <f>IF($J$13="Yes", D136+$J$14*(C137-D136),$J$12)</f>
        <v>2.4</v>
      </c>
      <c r="E137" s="47" cm="1">
        <f t="array" ref="E137">_xlfn.IFS(C137&gt;(D137+maxpout),MAX(C137-elyscap,D137+maxpout),C137&gt;D137-minpout,C137,C137&lt;=D137-minpout,C137+(F136-F137)*efromH2)</f>
        <v>2.4</v>
      </c>
      <c r="F137" s="37" cm="1">
        <f t="array" ref="F137">_xlfn.IFS(C137&gt;(D137+maxpout),MIN(max_storage,F136+MIN(elyscap,(C137-D137+maxpout))*H2in),C137&gt;(D137-minpout),F136,C137&lt;=(D137-minpout),MAX(0,F136+(C137-(D137-minpout))*H2out))</f>
        <v>33.299235426239861</v>
      </c>
      <c r="G137" s="37">
        <f>MAX(0,F136+MIN(elyscap,(C137-D137+maxpout))*H2in - max_storage)</f>
        <v>0</v>
      </c>
      <c r="H137" s="17"/>
      <c r="AQ137" s="51">
        <v>6472.4695335076512</v>
      </c>
    </row>
    <row r="138" spans="1:43" x14ac:dyDescent="0.25">
      <c r="A138" s="2">
        <v>43836.666666666701</v>
      </c>
      <c r="B138" s="22">
        <v>3943059.3</v>
      </c>
      <c r="C138" s="47">
        <f t="shared" si="0"/>
        <v>3.9430592999999998</v>
      </c>
      <c r="D138" s="47">
        <f>IF($J$13="Yes", D137+$J$14*(C138-D137),$J$12)</f>
        <v>2.4</v>
      </c>
      <c r="E138" s="47" cm="1">
        <f t="array" ref="E138">_xlfn.IFS(C138&gt;(D138+maxpout),MAX(C138-elyscap,D138+maxpout),C138&gt;D138-minpout,C138,C138&lt;=D138-minpout,C138+(F137-F138)*efromH2)</f>
        <v>2.4</v>
      </c>
      <c r="F138" s="37" cm="1">
        <f t="array" ref="F138">_xlfn.IFS(C138&gt;(D138+maxpout),MIN(max_storage,F137+MIN(elyscap,(C138-D138+maxpout))*H2in),C138&gt;(D138-minpout),F137,C138&lt;=(D138-minpout),MAX(0,F137+(C138-(D138-minpout))*H2out))</f>
        <v>33.330096612239863</v>
      </c>
      <c r="G138" s="37">
        <f>MAX(0,F137+MIN(elyscap,(C138-D138+maxpout))*H2in - max_storage)</f>
        <v>0</v>
      </c>
      <c r="H138" s="17"/>
      <c r="AQ138" s="51">
        <v>7943.2646952391779</v>
      </c>
    </row>
    <row r="139" spans="1:43" x14ac:dyDescent="0.25">
      <c r="A139" s="2">
        <v>43836.708333333299</v>
      </c>
      <c r="B139" s="22">
        <v>3884802.5129999998</v>
      </c>
      <c r="C139" s="47">
        <f t="shared" si="0"/>
        <v>3.8848025129999999</v>
      </c>
      <c r="D139" s="47">
        <f>IF($J$13="Yes", D138+$J$14*(C139-D138),$J$12)</f>
        <v>2.4</v>
      </c>
      <c r="E139" s="47" cm="1">
        <f t="array" ref="E139">_xlfn.IFS(C139&gt;(D139+maxpout),MAX(C139-elyscap,D139+maxpout),C139&gt;D139-minpout,C139,C139&lt;=D139-minpout,C139+(F138-F139)*efromH2)</f>
        <v>2.4</v>
      </c>
      <c r="F139" s="37" cm="1">
        <f t="array" ref="F139">_xlfn.IFS(C139&gt;(D139+maxpout),MIN(max_storage,F138+MIN(elyscap,(C139-D139+maxpout))*H2in),C139&gt;(D139-minpout),F138,C139&lt;=(D139-minpout),MAX(0,F138+(C139-(D139-minpout))*H2out))</f>
        <v>33.359792662499864</v>
      </c>
      <c r="G139" s="37">
        <f>MAX(0,F138+MIN(elyscap,(C139-D139+maxpout))*H2in - max_storage)</f>
        <v>0</v>
      </c>
      <c r="H139" s="17"/>
      <c r="AQ139" s="51">
        <v>9974.9522033009962</v>
      </c>
    </row>
    <row r="140" spans="1:43" x14ac:dyDescent="0.25">
      <c r="A140" s="2">
        <v>43836.75</v>
      </c>
      <c r="B140" s="22">
        <v>3955097.5809999998</v>
      </c>
      <c r="C140" s="47">
        <f t="shared" si="0"/>
        <v>3.955097581</v>
      </c>
      <c r="D140" s="47">
        <f>IF($J$13="Yes", D139+$J$14*(C140-D139),$J$12)</f>
        <v>2.4</v>
      </c>
      <c r="E140" s="47" cm="1">
        <f t="array" ref="E140">_xlfn.IFS(C140&gt;(D140+maxpout),MAX(C140-elyscap,D140+maxpout),C140&gt;D140-minpout,C140,C140&lt;=D140-minpout,C140+(F139-F140)*efromH2)</f>
        <v>2.4</v>
      </c>
      <c r="F140" s="37" cm="1">
        <f t="array" ref="F140">_xlfn.IFS(C140&gt;(D140+maxpout),MIN(max_storage,F139+MIN(elyscap,(C140-D140+maxpout))*H2in),C140&gt;(D140-minpout),F139,C140&lt;=(D140-minpout),MAX(0,F139+(C140-(D140-minpout))*H2out))</f>
        <v>33.390894614119865</v>
      </c>
      <c r="G140" s="37">
        <f>MAX(0,F139+MIN(elyscap,(C140-D140+maxpout))*H2in - max_storage)</f>
        <v>0</v>
      </c>
      <c r="H140" s="17"/>
      <c r="AQ140" s="51">
        <v>11565.158457371122</v>
      </c>
    </row>
    <row r="141" spans="1:43" x14ac:dyDescent="0.25">
      <c r="A141" s="2">
        <v>43836.791666666701</v>
      </c>
      <c r="B141" s="22">
        <v>4170125.06</v>
      </c>
      <c r="C141" s="47">
        <f t="shared" si="0"/>
        <v>4.1701250600000002</v>
      </c>
      <c r="D141" s="47">
        <f>IF($J$13="Yes", D140+$J$14*(C141-D140),$J$12)</f>
        <v>2.4</v>
      </c>
      <c r="E141" s="47" cm="1">
        <f t="array" ref="E141">_xlfn.IFS(C141&gt;(D141+maxpout),MAX(C141-elyscap,D141+maxpout),C141&gt;D141-minpout,C141,C141&lt;=D141-minpout,C141+(F140-F141)*efromH2)</f>
        <v>2.4</v>
      </c>
      <c r="F141" s="37" cm="1">
        <f t="array" ref="F141">_xlfn.IFS(C141&gt;(D141+maxpout),MIN(max_storage,F140+MIN(elyscap,(C141-D141+maxpout))*H2in),C141&gt;(D141-minpout),F140,C141&lt;=(D141-minpout),MAX(0,F140+(C141-(D141-minpout))*H2out))</f>
        <v>33.426297115319862</v>
      </c>
      <c r="G141" s="37">
        <f>MAX(0,F140+MIN(elyscap,(C141-D141+maxpout))*H2in - max_storage)</f>
        <v>0</v>
      </c>
      <c r="H141" s="17"/>
      <c r="AQ141" s="51">
        <v>12833.294549788156</v>
      </c>
    </row>
    <row r="142" spans="1:43" x14ac:dyDescent="0.25">
      <c r="A142" s="2">
        <v>43836.833333333299</v>
      </c>
      <c r="B142" s="22">
        <v>4073724.5150000001</v>
      </c>
      <c r="C142" s="47">
        <f t="shared" si="0"/>
        <v>4.0737245150000003</v>
      </c>
      <c r="D142" s="47">
        <f>IF($J$13="Yes", D141+$J$14*(C142-D141),$J$12)</f>
        <v>2.4</v>
      </c>
      <c r="E142" s="47" cm="1">
        <f t="array" ref="E142">_xlfn.IFS(C142&gt;(D142+maxpout),MAX(C142-elyscap,D142+maxpout),C142&gt;D142-minpout,C142,C142&lt;=D142-minpout,C142+(F141-F142)*efromH2)</f>
        <v>2.4</v>
      </c>
      <c r="F142" s="37" cm="1">
        <f t="array" ref="F142">_xlfn.IFS(C142&gt;(D142+maxpout),MIN(max_storage,F141+MIN(elyscap,(C142-D142+maxpout))*H2in),C142&gt;(D142-minpout),F141,C142&lt;=(D142-minpout),MAX(0,F141+(C142-(D142-minpout))*H2out))</f>
        <v>33.459771605619864</v>
      </c>
      <c r="G142" s="37">
        <f>MAX(0,F141+MIN(elyscap,(C142-D142+maxpout))*H2in - max_storage)</f>
        <v>0</v>
      </c>
      <c r="H142" s="17"/>
      <c r="AQ142" s="51">
        <v>13921.100476336127</v>
      </c>
    </row>
    <row r="143" spans="1:43" x14ac:dyDescent="0.25">
      <c r="A143" s="2">
        <v>43836.875</v>
      </c>
      <c r="B143" s="22">
        <v>4208590.3770000003</v>
      </c>
      <c r="C143" s="47">
        <f t="shared" si="0"/>
        <v>4.2085903770000002</v>
      </c>
      <c r="D143" s="47">
        <f>IF($J$13="Yes", D142+$J$14*(C143-D142),$J$12)</f>
        <v>2.4</v>
      </c>
      <c r="E143" s="47" cm="1">
        <f t="array" ref="E143">_xlfn.IFS(C143&gt;(D143+maxpout),MAX(C143-elyscap,D143+maxpout),C143&gt;D143-minpout,C143,C143&lt;=D143-minpout,C143+(F142-F143)*efromH2)</f>
        <v>2.4</v>
      </c>
      <c r="F143" s="37" cm="1">
        <f t="array" ref="F143">_xlfn.IFS(C143&gt;(D143+maxpout),MIN(max_storage,F142+MIN(elyscap,(C143-D143+maxpout))*H2in),C143&gt;(D143-minpout),F142,C143&lt;=(D143-minpout),MAX(0,F142+(C143-(D143-minpout))*H2out))</f>
        <v>33.495943413159864</v>
      </c>
      <c r="G143" s="37">
        <f>MAX(0,F142+MIN(elyscap,(C143-D143+maxpout))*H2in - max_storage)</f>
        <v>0</v>
      </c>
      <c r="H143" s="17"/>
      <c r="AQ143" s="51">
        <v>14798.966169402618</v>
      </c>
    </row>
    <row r="144" spans="1:43" x14ac:dyDescent="0.25">
      <c r="A144" s="2">
        <v>43836.916666666701</v>
      </c>
      <c r="B144" s="22">
        <v>4411211.0290000001</v>
      </c>
      <c r="C144" s="47">
        <f t="shared" si="0"/>
        <v>4.4112110290000004</v>
      </c>
      <c r="D144" s="47">
        <f>IF($J$13="Yes", D143+$J$14*(C144-D143),$J$12)</f>
        <v>2.4</v>
      </c>
      <c r="E144" s="47" cm="1">
        <f t="array" ref="E144">_xlfn.IFS(C144&gt;(D144+maxpout),MAX(C144-elyscap,D144+maxpout),C144&gt;D144-minpout,C144,C144&lt;=D144-minpout,C144+(F143-F144)*efromH2)</f>
        <v>2.4</v>
      </c>
      <c r="F144" s="37" cm="1">
        <f t="array" ref="F144">_xlfn.IFS(C144&gt;(D144+maxpout),MIN(max_storage,F143+MIN(elyscap,(C144-D144+maxpout))*H2in),C144&gt;(D144-minpout),F143,C144&lt;=(D144-minpout),MAX(0,F143+(C144-(D144-minpout))*H2out))</f>
        <v>33.536167633739865</v>
      </c>
      <c r="G144" s="37">
        <f>MAX(0,F143+MIN(elyscap,(C144-D144+maxpout))*H2in - max_storage)</f>
        <v>0</v>
      </c>
      <c r="H144" s="17"/>
      <c r="AQ144" s="51">
        <v>15283.163586507304</v>
      </c>
    </row>
    <row r="145" spans="1:43" x14ac:dyDescent="0.25">
      <c r="A145" s="2">
        <v>43836.958333333299</v>
      </c>
      <c r="B145" s="22">
        <v>4414475.2709999997</v>
      </c>
      <c r="C145" s="47">
        <f t="shared" si="0"/>
        <v>4.4144752709999997</v>
      </c>
      <c r="D145" s="47">
        <f>IF($J$13="Yes", D144+$J$14*(C145-D144),$J$12)</f>
        <v>2.4</v>
      </c>
      <c r="E145" s="47" cm="1">
        <f t="array" ref="E145">_xlfn.IFS(C145&gt;(D145+maxpout),MAX(C145-elyscap,D145+maxpout),C145&gt;D145-minpout,C145,C145&lt;=D145-minpout,C145+(F144-F145)*efromH2)</f>
        <v>2.4</v>
      </c>
      <c r="F145" s="37" cm="1">
        <f t="array" ref="F145">_xlfn.IFS(C145&gt;(D145+maxpout),MIN(max_storage,F144+MIN(elyscap,(C145-D145+maxpout))*H2in),C145&gt;(D145-minpout),F144,C145&lt;=(D145-minpout),MAX(0,F144+(C145-(D145-minpout))*H2out))</f>
        <v>33.576457139159864</v>
      </c>
      <c r="G145" s="37">
        <f>MAX(0,F144+MIN(elyscap,(C145-D145+maxpout))*H2in - max_storage)</f>
        <v>0</v>
      </c>
      <c r="H145" s="17"/>
      <c r="AQ145" s="51">
        <v>15575.866386020212</v>
      </c>
    </row>
    <row r="146" spans="1:43" x14ac:dyDescent="0.25">
      <c r="A146" s="2">
        <v>43837</v>
      </c>
      <c r="B146" s="22">
        <v>4547619.8310000002</v>
      </c>
      <c r="C146" s="47">
        <f t="shared" si="0"/>
        <v>4.5476198310000004</v>
      </c>
      <c r="D146" s="47">
        <f>IF($J$13="Yes", D145+$J$14*(C146-D145),$J$12)</f>
        <v>2.4</v>
      </c>
      <c r="E146" s="47" cm="1">
        <f t="array" ref="E146">_xlfn.IFS(C146&gt;(D146+maxpout),MAX(C146-elyscap,D146+maxpout),C146&gt;D146-minpout,C146,C146&lt;=D146-minpout,C146+(F145-F146)*efromH2)</f>
        <v>2.4</v>
      </c>
      <c r="F146" s="37" cm="1">
        <f t="array" ref="F146">_xlfn.IFS(C146&gt;(D146+maxpout),MIN(max_storage,F145+MIN(elyscap,(C146-D146+maxpout))*H2in),C146&gt;(D146-minpout),F145,C146&lt;=(D146-minpout),MAX(0,F145+(C146-(D146-minpout))*H2out))</f>
        <v>33.619409535779866</v>
      </c>
      <c r="G146" s="37">
        <f>MAX(0,F145+MIN(elyscap,(C146-D146+maxpout))*H2in - max_storage)</f>
        <v>0</v>
      </c>
      <c r="H146" s="17"/>
      <c r="AQ146" s="51">
        <v>15870.996240255448</v>
      </c>
    </row>
    <row r="147" spans="1:43" x14ac:dyDescent="0.25">
      <c r="A147" s="2">
        <v>43837.041666666701</v>
      </c>
      <c r="B147" s="22">
        <v>4632589.2879999997</v>
      </c>
      <c r="C147" s="47">
        <f t="shared" si="0"/>
        <v>4.6325892880000001</v>
      </c>
      <c r="D147" s="47">
        <f>IF($J$13="Yes", D146+$J$14*(C147-D146),$J$12)</f>
        <v>2.4</v>
      </c>
      <c r="E147" s="47" cm="1">
        <f t="array" ref="E147">_xlfn.IFS(C147&gt;(D147+maxpout),MAX(C147-elyscap,D147+maxpout),C147&gt;D147-minpout,C147,C147&lt;=D147-minpout,C147+(F146-F147)*efromH2)</f>
        <v>2.4</v>
      </c>
      <c r="F147" s="37" cm="1">
        <f t="array" ref="F147">_xlfn.IFS(C147&gt;(D147+maxpout),MIN(max_storage,F146+MIN(elyscap,(C147-D147+maxpout))*H2in),C147&gt;(D147-minpout),F146,C147&lt;=(D147-minpout),MAX(0,F146+(C147-(D147-minpout))*H2out))</f>
        <v>33.664061321539869</v>
      </c>
      <c r="G147" s="37">
        <f>MAX(0,F146+MIN(elyscap,(C147-D147+maxpout))*H2in - max_storage)</f>
        <v>0</v>
      </c>
      <c r="H147" s="17"/>
      <c r="AQ147" s="51">
        <v>15429.514986263757</v>
      </c>
    </row>
    <row r="148" spans="1:43" x14ac:dyDescent="0.25">
      <c r="A148" s="2">
        <v>43837.083333333299</v>
      </c>
      <c r="B148" s="22">
        <v>4753940.8119999999</v>
      </c>
      <c r="C148" s="47">
        <f t="shared" si="0"/>
        <v>4.7539408119999997</v>
      </c>
      <c r="D148" s="47">
        <f>IF($J$13="Yes", D147+$J$14*(C148-D147),$J$12)</f>
        <v>2.4</v>
      </c>
      <c r="E148" s="47" cm="1">
        <f t="array" ref="E148">_xlfn.IFS(C148&gt;(D148+maxpout),MAX(C148-elyscap,D148+maxpout),C148&gt;D148-minpout,C148,C148&lt;=D148-minpout,C148+(F147-F148)*efromH2)</f>
        <v>2.4</v>
      </c>
      <c r="F148" s="37" cm="1">
        <f t="array" ref="F148">_xlfn.IFS(C148&gt;(D148+maxpout),MIN(max_storage,F147+MIN(elyscap,(C148-D148+maxpout))*H2in),C148&gt;(D148-minpout),F147,C148&lt;=(D148-minpout),MAX(0,F147+(C148-(D148-minpout))*H2out))</f>
        <v>33.711140137779871</v>
      </c>
      <c r="G148" s="37">
        <f>MAX(0,F147+MIN(elyscap,(C148-D148+maxpout))*H2in - max_storage)</f>
        <v>0</v>
      </c>
      <c r="H148" s="17"/>
      <c r="AQ148" s="51">
        <v>15488.735121488591</v>
      </c>
    </row>
    <row r="149" spans="1:43" x14ac:dyDescent="0.25">
      <c r="A149" s="2">
        <v>43837.125</v>
      </c>
      <c r="B149" s="22">
        <v>4784147.5990000004</v>
      </c>
      <c r="C149" s="47">
        <f t="shared" si="0"/>
        <v>4.7841475990000006</v>
      </c>
      <c r="D149" s="47">
        <f>IF($J$13="Yes", D148+$J$14*(C149-D148),$J$12)</f>
        <v>2.4</v>
      </c>
      <c r="E149" s="47" cm="1">
        <f t="array" ref="E149">_xlfn.IFS(C149&gt;(D149+maxpout),MAX(C149-elyscap,D149+maxpout),C149&gt;D149-minpout,C149,C149&lt;=D149-minpout,C149+(F148-F149)*efromH2)</f>
        <v>2.4</v>
      </c>
      <c r="F149" s="37" cm="1">
        <f t="array" ref="F149">_xlfn.IFS(C149&gt;(D149+maxpout),MIN(max_storage,F148+MIN(elyscap,(C149-D149+maxpout))*H2in),C149&gt;(D149-minpout),F148,C149&lt;=(D149-minpout),MAX(0,F148+(C149-(D149-minpout))*H2out))</f>
        <v>33.758823089759872</v>
      </c>
      <c r="G149" s="37">
        <f>MAX(0,F148+MIN(elyscap,(C149-D149+maxpout))*H2in - max_storage)</f>
        <v>0</v>
      </c>
      <c r="H149" s="17"/>
      <c r="AQ149" s="51">
        <v>16220.977531215327</v>
      </c>
    </row>
    <row r="150" spans="1:43" x14ac:dyDescent="0.25">
      <c r="A150" s="2">
        <v>43837.166666666701</v>
      </c>
      <c r="B150" s="22">
        <v>4576843.4479999999</v>
      </c>
      <c r="C150" s="47">
        <f t="shared" si="0"/>
        <v>4.576843448</v>
      </c>
      <c r="D150" s="47">
        <f>IF($J$13="Yes", D149+$J$14*(C150-D149),$J$12)</f>
        <v>2.4</v>
      </c>
      <c r="E150" s="47" cm="1">
        <f t="array" ref="E150">_xlfn.IFS(C150&gt;(D150+maxpout),MAX(C150-elyscap,D150+maxpout),C150&gt;D150-minpout,C150,C150&lt;=D150-minpout,C150+(F149-F150)*efromH2)</f>
        <v>2.4</v>
      </c>
      <c r="F150" s="37" cm="1">
        <f t="array" ref="F150">_xlfn.IFS(C150&gt;(D150+maxpout),MIN(max_storage,F149+MIN(elyscap,(C150-D150+maxpout))*H2in),C150&gt;(D150-minpout),F149,C150&lt;=(D150-minpout),MAX(0,F149+(C150-(D150-minpout))*H2out))</f>
        <v>33.802359958719869</v>
      </c>
      <c r="G150" s="37">
        <f>MAX(0,F149+MIN(elyscap,(C150-D150+maxpout))*H2in - max_storage)</f>
        <v>0</v>
      </c>
      <c r="H150" s="17"/>
      <c r="AQ150" s="51">
        <v>16239.42314710503</v>
      </c>
    </row>
    <row r="151" spans="1:43" x14ac:dyDescent="0.25">
      <c r="A151" s="2">
        <v>43837.208333333299</v>
      </c>
      <c r="B151" s="22">
        <v>4397208.693</v>
      </c>
      <c r="C151" s="47">
        <f t="shared" si="0"/>
        <v>4.3972086929999996</v>
      </c>
      <c r="D151" s="47">
        <f>IF($J$13="Yes", D150+$J$14*(C151-D150),$J$12)</f>
        <v>2.4</v>
      </c>
      <c r="E151" s="47" cm="1">
        <f t="array" ref="E151">_xlfn.IFS(C151&gt;(D151+maxpout),MAX(C151-elyscap,D151+maxpout),C151&gt;D151-minpout,C151,C151&lt;=D151-minpout,C151+(F150-F151)*efromH2)</f>
        <v>2.4</v>
      </c>
      <c r="F151" s="37" cm="1">
        <f t="array" ref="F151">_xlfn.IFS(C151&gt;(D151+maxpout),MIN(max_storage,F150+MIN(elyscap,(C151-D151+maxpout))*H2in),C151&gt;(D151-minpout),F150,C151&lt;=(D151-minpout),MAX(0,F150+(C151-(D151-minpout))*H2out))</f>
        <v>33.842304132579869</v>
      </c>
      <c r="G151" s="37">
        <f>MAX(0,F150+MIN(elyscap,(C151-D151+maxpout))*H2in - max_storage)</f>
        <v>0</v>
      </c>
      <c r="H151" s="17"/>
      <c r="AQ151" s="51">
        <v>15783.622270251595</v>
      </c>
    </row>
    <row r="152" spans="1:43" x14ac:dyDescent="0.25">
      <c r="A152" s="2">
        <v>43837.25</v>
      </c>
      <c r="B152" s="22">
        <v>4296063.7350000003</v>
      </c>
      <c r="C152" s="47">
        <f t="shared" si="0"/>
        <v>4.2960637350000006</v>
      </c>
      <c r="D152" s="47">
        <f>IF($J$13="Yes", D151+$J$14*(C152-D151),$J$12)</f>
        <v>2.4</v>
      </c>
      <c r="E152" s="47" cm="1">
        <f t="array" ref="E152">_xlfn.IFS(C152&gt;(D152+maxpout),MAX(C152-elyscap,D152+maxpout),C152&gt;D152-minpout,C152,C152&lt;=D152-minpout,C152+(F151-F152)*efromH2)</f>
        <v>2.4</v>
      </c>
      <c r="F152" s="37" cm="1">
        <f t="array" ref="F152">_xlfn.IFS(C152&gt;(D152+maxpout),MIN(max_storage,F151+MIN(elyscap,(C152-D152+maxpout))*H2in),C152&gt;(D152-minpout),F151,C152&lt;=(D152-minpout),MAX(0,F151+(C152-(D152-minpout))*H2out))</f>
        <v>33.880225407279866</v>
      </c>
      <c r="G152" s="37">
        <f>MAX(0,F151+MIN(elyscap,(C152-D152+maxpout))*H2in - max_storage)</f>
        <v>0</v>
      </c>
      <c r="H152" s="17"/>
      <c r="AQ152" s="51">
        <v>15484.851833932866</v>
      </c>
    </row>
    <row r="153" spans="1:43" x14ac:dyDescent="0.25">
      <c r="A153" s="2">
        <v>43837.291666666701</v>
      </c>
      <c r="B153" s="22">
        <v>4170007.8470000001</v>
      </c>
      <c r="C153" s="47">
        <f t="shared" si="0"/>
        <v>4.1700078469999999</v>
      </c>
      <c r="D153" s="47">
        <f>IF($J$13="Yes", D152+$J$14*(C153-D152),$J$12)</f>
        <v>2.4</v>
      </c>
      <c r="E153" s="47" cm="1">
        <f t="array" ref="E153">_xlfn.IFS(C153&gt;(D153+maxpout),MAX(C153-elyscap,D153+maxpout),C153&gt;D153-minpout,C153,C153&lt;=D153-minpout,C153+(F152-F153)*efromH2)</f>
        <v>2.4</v>
      </c>
      <c r="F153" s="37" cm="1">
        <f t="array" ref="F153">_xlfn.IFS(C153&gt;(D153+maxpout),MIN(max_storage,F152+MIN(elyscap,(C153-D153+maxpout))*H2in),C153&gt;(D153-minpout),F152,C153&lt;=(D153-minpout),MAX(0,F152+(C153-(D153-minpout))*H2out))</f>
        <v>33.915625564219866</v>
      </c>
      <c r="G153" s="37">
        <f>MAX(0,F152+MIN(elyscap,(C153-D153+maxpout))*H2in - max_storage)</f>
        <v>0</v>
      </c>
      <c r="H153" s="17"/>
      <c r="AQ153" s="51">
        <v>14887.310961295403</v>
      </c>
    </row>
    <row r="154" spans="1:43" x14ac:dyDescent="0.25">
      <c r="A154" s="2">
        <v>43837.333333333299</v>
      </c>
      <c r="B154" s="22">
        <v>4004225.3650000002</v>
      </c>
      <c r="C154" s="47">
        <f t="shared" si="0"/>
        <v>4.0042253649999999</v>
      </c>
      <c r="D154" s="47">
        <f>IF($J$13="Yes", D153+$J$14*(C154-D153),$J$12)</f>
        <v>2.4</v>
      </c>
      <c r="E154" s="47" cm="1">
        <f t="array" ref="E154">_xlfn.IFS(C154&gt;(D154+maxpout),MAX(C154-elyscap,D154+maxpout),C154&gt;D154-minpout,C154,C154&lt;=D154-minpout,C154+(F153-F154)*efromH2)</f>
        <v>2.4</v>
      </c>
      <c r="F154" s="37" cm="1">
        <f t="array" ref="F154">_xlfn.IFS(C154&gt;(D154+maxpout),MIN(max_storage,F153+MIN(elyscap,(C154-D154+maxpout))*H2in),C154&gt;(D154-minpout),F153,C154&lt;=(D154-minpout),MAX(0,F153+(C154-(D154-minpout))*H2out))</f>
        <v>33.947710071519865</v>
      </c>
      <c r="G154" s="37">
        <f>MAX(0,F153+MIN(elyscap,(C154-D154+maxpout))*H2in - max_storage)</f>
        <v>0</v>
      </c>
      <c r="H154" s="17"/>
      <c r="AQ154" s="51">
        <v>14010.173384645612</v>
      </c>
    </row>
    <row r="155" spans="1:43" x14ac:dyDescent="0.25">
      <c r="A155" s="2">
        <v>43837.375</v>
      </c>
      <c r="B155" s="22">
        <v>3997239.2719999999</v>
      </c>
      <c r="C155" s="47">
        <f t="shared" si="0"/>
        <v>3.9972392719999998</v>
      </c>
      <c r="D155" s="47">
        <f>IF($J$13="Yes", D154+$J$14*(C155-D154),$J$12)</f>
        <v>2.4</v>
      </c>
      <c r="E155" s="47" cm="1">
        <f t="array" ref="E155">_xlfn.IFS(C155&gt;(D155+maxpout),MAX(C155-elyscap,D155+maxpout),C155&gt;D155-minpout,C155,C155&lt;=D155-minpout,C155+(F154-F155)*efromH2)</f>
        <v>2.4</v>
      </c>
      <c r="F155" s="37" cm="1">
        <f t="array" ref="F155">_xlfn.IFS(C155&gt;(D155+maxpout),MIN(max_storage,F154+MIN(elyscap,(C155-D155+maxpout))*H2in),C155&gt;(D155-minpout),F154,C155&lt;=(D155-minpout),MAX(0,F154+(C155-(D155-minpout))*H2out))</f>
        <v>33.979654856959861</v>
      </c>
      <c r="G155" s="37">
        <f>MAX(0,F154+MIN(elyscap,(C155-D155+maxpout))*H2in - max_storage)</f>
        <v>0</v>
      </c>
      <c r="H155" s="17"/>
      <c r="AQ155" s="51">
        <v>12119.497755951123</v>
      </c>
    </row>
    <row r="156" spans="1:43" x14ac:dyDescent="0.25">
      <c r="A156" s="2">
        <v>43837.416666666701</v>
      </c>
      <c r="B156" s="22">
        <v>3986533.06</v>
      </c>
      <c r="C156" s="47">
        <f t="shared" si="0"/>
        <v>3.9865330600000002</v>
      </c>
      <c r="D156" s="47">
        <f>IF($J$13="Yes", D155+$J$14*(C156-D155),$J$12)</f>
        <v>2.4</v>
      </c>
      <c r="E156" s="47" cm="1">
        <f t="array" ref="E156">_xlfn.IFS(C156&gt;(D156+maxpout),MAX(C156-elyscap,D156+maxpout),C156&gt;D156-minpout,C156,C156&lt;=D156-minpout,C156+(F155-F156)*efromH2)</f>
        <v>2.4</v>
      </c>
      <c r="F156" s="37" cm="1">
        <f t="array" ref="F156">_xlfn.IFS(C156&gt;(D156+maxpout),MIN(max_storage,F155+MIN(elyscap,(C156-D156+maxpout))*H2in),C156&gt;(D156-minpout),F155,C156&lt;=(D156-minpout),MAX(0,F155+(C156-(D156-minpout))*H2out))</f>
        <v>34.011385518159862</v>
      </c>
      <c r="G156" s="37">
        <f>MAX(0,F155+MIN(elyscap,(C156-D156+maxpout))*H2in - max_storage)</f>
        <v>0</v>
      </c>
      <c r="H156" s="17"/>
      <c r="AQ156" s="51">
        <v>10699.185332444045</v>
      </c>
    </row>
    <row r="157" spans="1:43" x14ac:dyDescent="0.25">
      <c r="A157" s="2">
        <v>43837.458333333299</v>
      </c>
      <c r="B157" s="22">
        <v>3881063.642</v>
      </c>
      <c r="C157" s="47">
        <f t="shared" si="0"/>
        <v>3.881063642</v>
      </c>
      <c r="D157" s="47">
        <f>IF($J$13="Yes", D156+$J$14*(C157-D156),$J$12)</f>
        <v>2.4</v>
      </c>
      <c r="E157" s="47" cm="1">
        <f t="array" ref="E157">_xlfn.IFS(C157&gt;(D157+maxpout),MAX(C157-elyscap,D157+maxpout),C157&gt;D157-minpout,C157,C157&lt;=D157-minpout,C157+(F156-F157)*efromH2)</f>
        <v>2.4</v>
      </c>
      <c r="F157" s="37" cm="1">
        <f t="array" ref="F157">_xlfn.IFS(C157&gt;(D157+maxpout),MIN(max_storage,F156+MIN(elyscap,(C157-D157+maxpout))*H2in),C157&gt;(D157-minpout),F156,C157&lt;=(D157-minpout),MAX(0,F156+(C157-(D157-minpout))*H2out))</f>
        <v>34.041006790999859</v>
      </c>
      <c r="G157" s="37">
        <f>MAX(0,F156+MIN(elyscap,(C157-D157+maxpout))*H2in - max_storage)</f>
        <v>0</v>
      </c>
      <c r="H157" s="17"/>
      <c r="AQ157" s="51">
        <v>9367.4604063019833</v>
      </c>
    </row>
    <row r="158" spans="1:43" x14ac:dyDescent="0.25">
      <c r="A158" s="2">
        <v>43837.5</v>
      </c>
      <c r="B158" s="22">
        <v>3661012.6579999998</v>
      </c>
      <c r="C158" s="47">
        <f t="shared" si="0"/>
        <v>3.6610126579999998</v>
      </c>
      <c r="D158" s="47">
        <f>IF($J$13="Yes", D157+$J$14*(C158-D157),$J$12)</f>
        <v>2.4</v>
      </c>
      <c r="E158" s="47" cm="1">
        <f t="array" ref="E158">_xlfn.IFS(C158&gt;(D158+maxpout),MAX(C158-elyscap,D158+maxpout),C158&gt;D158-minpout,C158,C158&lt;=D158-minpout,C158+(F157-F158)*efromH2)</f>
        <v>2.4</v>
      </c>
      <c r="F158" s="37" cm="1">
        <f t="array" ref="F158">_xlfn.IFS(C158&gt;(D158+maxpout),MIN(max_storage,F157+MIN(elyscap,(C158-D158+maxpout))*H2in),C158&gt;(D158-minpout),F157,C158&lt;=(D158-minpout),MAX(0,F157+(C158-(D158-minpout))*H2out))</f>
        <v>34.066227044159859</v>
      </c>
      <c r="G158" s="37">
        <f>MAX(0,F157+MIN(elyscap,(C158-D158+maxpout))*H2in - max_storage)</f>
        <v>0</v>
      </c>
      <c r="H158" s="17"/>
      <c r="AQ158" s="51">
        <v>9420.3701992487622</v>
      </c>
    </row>
    <row r="159" spans="1:43" x14ac:dyDescent="0.25">
      <c r="A159" s="2">
        <v>43837.541666666701</v>
      </c>
      <c r="B159" s="22">
        <v>3699029.52</v>
      </c>
      <c r="C159" s="47">
        <f t="shared" si="0"/>
        <v>3.6990295199999998</v>
      </c>
      <c r="D159" s="47">
        <f>IF($J$13="Yes", D158+$J$14*(C159-D158),$J$12)</f>
        <v>2.4</v>
      </c>
      <c r="E159" s="47" cm="1">
        <f t="array" ref="E159">_xlfn.IFS(C159&gt;(D159+maxpout),MAX(C159-elyscap,D159+maxpout),C159&gt;D159-minpout,C159,C159&lt;=D159-minpout,C159+(F158-F159)*efromH2)</f>
        <v>2.4</v>
      </c>
      <c r="F159" s="37" cm="1">
        <f t="array" ref="F159">_xlfn.IFS(C159&gt;(D159+maxpout),MIN(max_storage,F158+MIN(elyscap,(C159-D159+maxpout))*H2in),C159&gt;(D159-minpout),F158,C159&lt;=(D159-minpout),MAX(0,F158+(C159-(D159-minpout))*H2out))</f>
        <v>34.092207634559863</v>
      </c>
      <c r="G159" s="37">
        <f>MAX(0,F158+MIN(elyscap,(C159-D159+maxpout))*H2in - max_storage)</f>
        <v>0</v>
      </c>
      <c r="H159" s="17"/>
      <c r="AQ159" s="51">
        <v>10038.541037026022</v>
      </c>
    </row>
    <row r="160" spans="1:43" x14ac:dyDescent="0.25">
      <c r="A160" s="2">
        <v>43837.583333333299</v>
      </c>
      <c r="B160" s="22">
        <v>4066172.9139999999</v>
      </c>
      <c r="C160" s="47">
        <f t="shared" si="0"/>
        <v>4.066172914</v>
      </c>
      <c r="D160" s="47">
        <f>IF($J$13="Yes", D159+$J$14*(C160-D159),$J$12)</f>
        <v>2.4</v>
      </c>
      <c r="E160" s="47" cm="1">
        <f t="array" ref="E160">_xlfn.IFS(C160&gt;(D160+maxpout),MAX(C160-elyscap,D160+maxpout),C160&gt;D160-minpout,C160,C160&lt;=D160-minpout,C160+(F159-F160)*efromH2)</f>
        <v>2.4</v>
      </c>
      <c r="F160" s="37" cm="1">
        <f t="array" ref="F160">_xlfn.IFS(C160&gt;(D160+maxpout),MIN(max_storage,F159+MIN(elyscap,(C160-D160+maxpout))*H2in),C160&gt;(D160-minpout),F159,C160&lt;=(D160-minpout),MAX(0,F159+(C160-(D160-minpout))*H2out))</f>
        <v>34.125531092839864</v>
      </c>
      <c r="G160" s="37">
        <f>MAX(0,F159+MIN(elyscap,(C160-D160+maxpout))*H2in - max_storage)</f>
        <v>0</v>
      </c>
      <c r="H160" s="17"/>
      <c r="AQ160" s="51">
        <v>10275.421577925357</v>
      </c>
    </row>
    <row r="161" spans="1:43" x14ac:dyDescent="0.25">
      <c r="A161" s="2">
        <v>43837.625</v>
      </c>
      <c r="B161" s="22">
        <v>4508925.0279999999</v>
      </c>
      <c r="C161" s="47">
        <f t="shared" si="0"/>
        <v>4.5089250280000002</v>
      </c>
      <c r="D161" s="47">
        <f>IF($J$13="Yes", D160+$J$14*(C161-D160),$J$12)</f>
        <v>2.4</v>
      </c>
      <c r="E161" s="47" cm="1">
        <f t="array" ref="E161">_xlfn.IFS(C161&gt;(D161+maxpout),MAX(C161-elyscap,D161+maxpout),C161&gt;D161-minpout,C161,C161&lt;=D161-minpout,C161+(F160-F161)*efromH2)</f>
        <v>2.4</v>
      </c>
      <c r="F161" s="37" cm="1">
        <f t="array" ref="F161">_xlfn.IFS(C161&gt;(D161+maxpout),MIN(max_storage,F160+MIN(elyscap,(C161-D161+maxpout))*H2in),C161&gt;(D161-minpout),F160,C161&lt;=(D161-minpout),MAX(0,F160+(C161-(D161-minpout))*H2out))</f>
        <v>34.167709593399863</v>
      </c>
      <c r="G161" s="37">
        <f>MAX(0,F160+MIN(elyscap,(C161-D161+maxpout))*H2in - max_storage)</f>
        <v>0</v>
      </c>
      <c r="H161" s="17"/>
      <c r="AQ161" s="51">
        <v>10500.894961629745</v>
      </c>
    </row>
    <row r="162" spans="1:43" x14ac:dyDescent="0.25">
      <c r="A162" s="2">
        <v>43837.666666666701</v>
      </c>
      <c r="B162" s="22">
        <v>4966331.7520000003</v>
      </c>
      <c r="C162" s="47">
        <f t="shared" si="0"/>
        <v>4.9663317520000003</v>
      </c>
      <c r="D162" s="47">
        <f>IF($J$13="Yes", D161+$J$14*(C162-D161),$J$12)</f>
        <v>2.4</v>
      </c>
      <c r="E162" s="47" cm="1">
        <f t="array" ref="E162">_xlfn.IFS(C162&gt;(D162+maxpout),MAX(C162-elyscap,D162+maxpout),C162&gt;D162-minpout,C162,C162&lt;=D162-minpout,C162+(F161-F162)*efromH2)</f>
        <v>2.4</v>
      </c>
      <c r="F162" s="37" cm="1">
        <f t="array" ref="F162">_xlfn.IFS(C162&gt;(D162+maxpout),MIN(max_storage,F161+MIN(elyscap,(C162-D162+maxpout))*H2in),C162&gt;(D162-minpout),F161,C162&lt;=(D162-minpout),MAX(0,F161+(C162-(D162-minpout))*H2out))</f>
        <v>34.219036228439862</v>
      </c>
      <c r="G162" s="37">
        <f>MAX(0,F161+MIN(elyscap,(C162-D162+maxpout))*H2in - max_storage)</f>
        <v>0</v>
      </c>
      <c r="H162" s="17"/>
      <c r="AQ162" s="51">
        <v>11676.317563653802</v>
      </c>
    </row>
    <row r="163" spans="1:43" x14ac:dyDescent="0.25">
      <c r="A163" s="2">
        <v>43837.708333333299</v>
      </c>
      <c r="B163" s="22">
        <v>5665268.1349999998</v>
      </c>
      <c r="C163" s="47">
        <f t="shared" si="0"/>
        <v>5.6652681349999998</v>
      </c>
      <c r="D163" s="47">
        <f>IF($J$13="Yes", D162+$J$14*(C163-D162),$J$12)</f>
        <v>2.4</v>
      </c>
      <c r="E163" s="47" cm="1">
        <f t="array" ref="E163">_xlfn.IFS(C163&gt;(D163+maxpout),MAX(C163-elyscap,D163+maxpout),C163&gt;D163-minpout,C163,C163&lt;=D163-minpout,C163+(F162-F163)*efromH2)</f>
        <v>2.4</v>
      </c>
      <c r="F163" s="37" cm="1">
        <f t="array" ref="F163">_xlfn.IFS(C163&gt;(D163+maxpout),MIN(max_storage,F162+MIN(elyscap,(C163-D163+maxpout))*H2in),C163&gt;(D163-minpout),F162,C163&lt;=(D163-minpout),MAX(0,F162+(C163-(D163-minpout))*H2out))</f>
        <v>34.284341591139864</v>
      </c>
      <c r="G163" s="37">
        <f>MAX(0,F162+MIN(elyscap,(C163-D163+maxpout))*H2in - max_storage)</f>
        <v>0</v>
      </c>
      <c r="H163" s="17"/>
      <c r="AQ163" s="51">
        <v>14050.705198508509</v>
      </c>
    </row>
    <row r="164" spans="1:43" x14ac:dyDescent="0.25">
      <c r="A164" s="2">
        <v>43837.75</v>
      </c>
      <c r="B164" s="22">
        <v>6151334.6730000004</v>
      </c>
      <c r="C164" s="47">
        <f t="shared" si="0"/>
        <v>6.151334673</v>
      </c>
      <c r="D164" s="47">
        <f>IF($J$13="Yes", D163+$J$14*(C164-D163),$J$12)</f>
        <v>2.4</v>
      </c>
      <c r="E164" s="47" cm="1">
        <f t="array" ref="E164">_xlfn.IFS(C164&gt;(D164+maxpout),MAX(C164-elyscap,D164+maxpout),C164&gt;D164-minpout,C164,C164&lt;=D164-minpout,C164+(F163-F164)*efromH2)</f>
        <v>2.4</v>
      </c>
      <c r="F164" s="37" cm="1">
        <f t="array" ref="F164">_xlfn.IFS(C164&gt;(D164+maxpout),MIN(max_storage,F163+MIN(elyscap,(C164-D164+maxpout))*H2in),C164&gt;(D164-minpout),F163,C164&lt;=(D164-minpout),MAX(0,F163+(C164-(D164-minpout))*H2out))</f>
        <v>34.359368284599867</v>
      </c>
      <c r="G164" s="37">
        <f>MAX(0,F163+MIN(elyscap,(C164-D164+maxpout))*H2in - max_storage)</f>
        <v>0</v>
      </c>
      <c r="H164" s="17"/>
      <c r="AQ164" s="51">
        <v>16798.373849657455</v>
      </c>
    </row>
    <row r="165" spans="1:43" x14ac:dyDescent="0.25">
      <c r="A165" s="2">
        <v>43837.791666666701</v>
      </c>
      <c r="B165" s="22">
        <v>6530995.9479999999</v>
      </c>
      <c r="C165" s="47">
        <f t="shared" si="0"/>
        <v>6.5309959480000002</v>
      </c>
      <c r="D165" s="47">
        <f>IF($J$13="Yes", D164+$J$14*(C165-D164),$J$12)</f>
        <v>2.4</v>
      </c>
      <c r="E165" s="47" cm="1">
        <f t="array" ref="E165">_xlfn.IFS(C165&gt;(D165+maxpout),MAX(C165-elyscap,D165+maxpout),C165&gt;D165-minpout,C165,C165&lt;=D165-minpout,C165+(F164-F165)*efromH2)</f>
        <v>2.5309959480000002</v>
      </c>
      <c r="F165" s="37" cm="1">
        <f t="array" ref="F165">_xlfn.IFS(C165&gt;(D165+maxpout),MIN(max_storage,F164+MIN(elyscap,(C165-D165+maxpout))*H2in),C165&gt;(D165-minpout),F164,C165&lt;=(D165-minpout),MAX(0,F164+(C165-(D165-minpout))*H2out))</f>
        <v>34.439368284599865</v>
      </c>
      <c r="G165" s="37">
        <f>MAX(0,F164+MIN(elyscap,(C165-D165+maxpout))*H2in - max_storage)</f>
        <v>0</v>
      </c>
      <c r="H165" s="17"/>
      <c r="AQ165" s="51">
        <v>19143.636827844213</v>
      </c>
    </row>
    <row r="166" spans="1:43" x14ac:dyDescent="0.25">
      <c r="A166" s="2">
        <v>43837.833333333299</v>
      </c>
      <c r="B166" s="22">
        <v>6809373.1430000002</v>
      </c>
      <c r="C166" s="47">
        <f t="shared" si="0"/>
        <v>6.8093731430000002</v>
      </c>
      <c r="D166" s="47">
        <f>IF($J$13="Yes", D165+$J$14*(C166-D165),$J$12)</f>
        <v>2.4</v>
      </c>
      <c r="E166" s="47" cm="1">
        <f t="array" ref="E166">_xlfn.IFS(C166&gt;(D166+maxpout),MAX(C166-elyscap,D166+maxpout),C166&gt;D166-minpout,C166,C166&lt;=D166-minpout,C166+(F165-F166)*efromH2)</f>
        <v>2.8093731430000002</v>
      </c>
      <c r="F166" s="37" cm="1">
        <f t="array" ref="F166">_xlfn.IFS(C166&gt;(D166+maxpout),MIN(max_storage,F165+MIN(elyscap,(C166-D166+maxpout))*H2in),C166&gt;(D166-minpout),F165,C166&lt;=(D166-minpout),MAX(0,F165+(C166-(D166-minpout))*H2out))</f>
        <v>34.519368284599864</v>
      </c>
      <c r="G166" s="37">
        <f>MAX(0,F165+MIN(elyscap,(C166-D166+maxpout))*H2in - max_storage)</f>
        <v>0</v>
      </c>
      <c r="H166" s="17"/>
      <c r="AQ166" s="51">
        <v>21186.003376684279</v>
      </c>
    </row>
    <row r="167" spans="1:43" x14ac:dyDescent="0.25">
      <c r="A167" s="2">
        <v>43837.875</v>
      </c>
      <c r="B167" s="22">
        <v>7047955.6490000002</v>
      </c>
      <c r="C167" s="47">
        <f t="shared" si="0"/>
        <v>7.0479556490000004</v>
      </c>
      <c r="D167" s="47">
        <f>IF($J$13="Yes", D166+$J$14*(C167-D166),$J$12)</f>
        <v>2.4</v>
      </c>
      <c r="E167" s="47" cm="1">
        <f t="array" ref="E167">_xlfn.IFS(C167&gt;(D167+maxpout),MAX(C167-elyscap,D167+maxpout),C167&gt;D167-minpout,C167,C167&lt;=D167-minpout,C167+(F166-F167)*efromH2)</f>
        <v>3.0479556490000004</v>
      </c>
      <c r="F167" s="37" cm="1">
        <f t="array" ref="F167">_xlfn.IFS(C167&gt;(D167+maxpout),MIN(max_storage,F166+MIN(elyscap,(C167-D167+maxpout))*H2in),C167&gt;(D167-minpout),F166,C167&lt;=(D167-minpout),MAX(0,F166+(C167-(D167-minpout))*H2out))</f>
        <v>34.599368284599862</v>
      </c>
      <c r="G167" s="37">
        <f>MAX(0,F166+MIN(elyscap,(C167-D167+maxpout))*H2in - max_storage)</f>
        <v>0</v>
      </c>
      <c r="H167" s="17"/>
      <c r="AQ167" s="51">
        <v>22115.808040808617</v>
      </c>
    </row>
    <row r="168" spans="1:43" x14ac:dyDescent="0.25">
      <c r="A168" s="2">
        <v>43837.916666666701</v>
      </c>
      <c r="B168" s="22">
        <v>7205089.7300000004</v>
      </c>
      <c r="C168" s="47">
        <f t="shared" si="0"/>
        <v>7.2050897300000001</v>
      </c>
      <c r="D168" s="47">
        <f>IF($J$13="Yes", D167+$J$14*(C168-D167),$J$12)</f>
        <v>2.4</v>
      </c>
      <c r="E168" s="47" cm="1">
        <f t="array" ref="E168">_xlfn.IFS(C168&gt;(D168+maxpout),MAX(C168-elyscap,D168+maxpout),C168&gt;D168-minpout,C168,C168&lt;=D168-minpout,C168+(F167-F168)*efromH2)</f>
        <v>3.2050897300000001</v>
      </c>
      <c r="F168" s="37" cm="1">
        <f t="array" ref="F168">_xlfn.IFS(C168&gt;(D168+maxpout),MIN(max_storage,F167+MIN(elyscap,(C168-D168+maxpout))*H2in),C168&gt;(D168-minpout),F167,C168&lt;=(D168-minpout),MAX(0,F167+(C168-(D168-minpout))*H2out))</f>
        <v>34.67936828459986</v>
      </c>
      <c r="G168" s="37">
        <f>MAX(0,F167+MIN(elyscap,(C168-D168+maxpout))*H2in - max_storage)</f>
        <v>0</v>
      </c>
      <c r="H168" s="17"/>
      <c r="AQ168" s="51">
        <v>22036.443351388451</v>
      </c>
    </row>
    <row r="169" spans="1:43" x14ac:dyDescent="0.25">
      <c r="A169" s="2">
        <v>43837.958333333299</v>
      </c>
      <c r="B169" s="22">
        <v>7246404.415</v>
      </c>
      <c r="C169" s="47">
        <f t="shared" si="0"/>
        <v>7.2464044149999998</v>
      </c>
      <c r="D169" s="47">
        <f>IF($J$13="Yes", D168+$J$14*(C169-D168),$J$12)</f>
        <v>2.4</v>
      </c>
      <c r="E169" s="47" cm="1">
        <f t="array" ref="E169">_xlfn.IFS(C169&gt;(D169+maxpout),MAX(C169-elyscap,D169+maxpout),C169&gt;D169-minpout,C169,C169&lt;=D169-minpout,C169+(F168-F169)*efromH2)</f>
        <v>3.2464044149999998</v>
      </c>
      <c r="F169" s="37" cm="1">
        <f t="array" ref="F169">_xlfn.IFS(C169&gt;(D169+maxpout),MIN(max_storage,F168+MIN(elyscap,(C169-D169+maxpout))*H2in),C169&gt;(D169-minpout),F168,C169&lt;=(D169-minpout),MAX(0,F168+(C169-(D169-minpout))*H2out))</f>
        <v>34.759368284599859</v>
      </c>
      <c r="G169" s="37">
        <f>MAX(0,F168+MIN(elyscap,(C169-D169+maxpout))*H2in - max_storage)</f>
        <v>0</v>
      </c>
      <c r="H169" s="17"/>
      <c r="AQ169" s="51">
        <v>22937.608769789302</v>
      </c>
    </row>
    <row r="170" spans="1:43" x14ac:dyDescent="0.25">
      <c r="A170" s="2">
        <v>43838</v>
      </c>
      <c r="B170" s="22">
        <v>7177874.4019999998</v>
      </c>
      <c r="C170" s="47">
        <f t="shared" si="0"/>
        <v>7.1778744019999996</v>
      </c>
      <c r="D170" s="47">
        <f>IF($J$13="Yes", D169+$J$14*(C170-D169),$J$12)</f>
        <v>2.4</v>
      </c>
      <c r="E170" s="47" cm="1">
        <f t="array" ref="E170">_xlfn.IFS(C170&gt;(D170+maxpout),MAX(C170-elyscap,D170+maxpout),C170&gt;D170-minpout,C170,C170&lt;=D170-minpout,C170+(F169-F170)*efromH2)</f>
        <v>3.1778744019999996</v>
      </c>
      <c r="F170" s="37" cm="1">
        <f t="array" ref="F170">_xlfn.IFS(C170&gt;(D170+maxpout),MIN(max_storage,F169+MIN(elyscap,(C170-D170+maxpout))*H2in),C170&gt;(D170-minpout),F169,C170&lt;=(D170-minpout),MAX(0,F169+(C170-(D170-minpout))*H2out))</f>
        <v>34.839368284599857</v>
      </c>
      <c r="G170" s="37">
        <f>MAX(0,F169+MIN(elyscap,(C170-D170+maxpout))*H2in - max_storage)</f>
        <v>0</v>
      </c>
      <c r="H170" s="17"/>
      <c r="AQ170" s="51">
        <v>24139.486268286746</v>
      </c>
    </row>
    <row r="171" spans="1:43" x14ac:dyDescent="0.25">
      <c r="A171" s="2">
        <v>43838.041666666701</v>
      </c>
      <c r="B171" s="22">
        <v>7199285.1550000003</v>
      </c>
      <c r="C171" s="47">
        <f t="shared" si="0"/>
        <v>7.1992851550000001</v>
      </c>
      <c r="D171" s="47">
        <f>IF($J$13="Yes", D170+$J$14*(C171-D170),$J$12)</f>
        <v>2.4</v>
      </c>
      <c r="E171" s="47" cm="1">
        <f t="array" ref="E171">_xlfn.IFS(C171&gt;(D171+maxpout),MAX(C171-elyscap,D171+maxpout),C171&gt;D171-minpout,C171,C171&lt;=D171-minpout,C171+(F170-F171)*efromH2)</f>
        <v>3.1992851550000001</v>
      </c>
      <c r="F171" s="37" cm="1">
        <f t="array" ref="F171">_xlfn.IFS(C171&gt;(D171+maxpout),MIN(max_storage,F170+MIN(elyscap,(C171-D171+maxpout))*H2in),C171&gt;(D171-minpout),F170,C171&lt;=(D171-minpout),MAX(0,F170+(C171-(D171-minpout))*H2out))</f>
        <v>34.919368284599855</v>
      </c>
      <c r="G171" s="37">
        <f>MAX(0,F170+MIN(elyscap,(C171-D171+maxpout))*H2in - max_storage)</f>
        <v>0</v>
      </c>
      <c r="H171" s="17"/>
      <c r="AQ171" s="51">
        <v>25018.808194186637</v>
      </c>
    </row>
    <row r="172" spans="1:43" x14ac:dyDescent="0.25">
      <c r="A172" s="2">
        <v>43838.083333333299</v>
      </c>
      <c r="B172" s="22">
        <v>7124352.4699999997</v>
      </c>
      <c r="C172" s="47">
        <f t="shared" si="0"/>
        <v>7.1243524699999998</v>
      </c>
      <c r="D172" s="47">
        <f>IF($J$13="Yes", D171+$J$14*(C172-D171),$J$12)</f>
        <v>2.4</v>
      </c>
      <c r="E172" s="47" cm="1">
        <f t="array" ref="E172">_xlfn.IFS(C172&gt;(D172+maxpout),MAX(C172-elyscap,D172+maxpout),C172&gt;D172-minpout,C172,C172&lt;=D172-minpout,C172+(F171-F172)*efromH2)</f>
        <v>3.1243524699999998</v>
      </c>
      <c r="F172" s="37" cm="1">
        <f t="array" ref="F172">_xlfn.IFS(C172&gt;(D172+maxpout),MIN(max_storage,F171+MIN(elyscap,(C172-D172+maxpout))*H2in),C172&gt;(D172-minpout),F171,C172&lt;=(D172-minpout),MAX(0,F171+(C172-(D172-minpout))*H2out))</f>
        <v>34.999368284599853</v>
      </c>
      <c r="G172" s="37">
        <f>MAX(0,F171+MIN(elyscap,(C172-D172+maxpout))*H2in - max_storage)</f>
        <v>0</v>
      </c>
      <c r="H172" s="17"/>
      <c r="AQ172" s="51">
        <v>25510.044069986077</v>
      </c>
    </row>
    <row r="173" spans="1:43" x14ac:dyDescent="0.25">
      <c r="A173" s="2">
        <v>43838.125</v>
      </c>
      <c r="B173" s="22">
        <v>7137532.5449999999</v>
      </c>
      <c r="C173" s="47">
        <f t="shared" si="0"/>
        <v>7.137532545</v>
      </c>
      <c r="D173" s="47">
        <f>IF($J$13="Yes", D172+$J$14*(C173-D172),$J$12)</f>
        <v>2.4</v>
      </c>
      <c r="E173" s="47" cm="1">
        <f t="array" ref="E173">_xlfn.IFS(C173&gt;(D173+maxpout),MAX(C173-elyscap,D173+maxpout),C173&gt;D173-minpout,C173,C173&lt;=D173-minpout,C173+(F172-F173)*efromH2)</f>
        <v>3.137532545</v>
      </c>
      <c r="F173" s="37" cm="1">
        <f t="array" ref="F173">_xlfn.IFS(C173&gt;(D173+maxpout),MIN(max_storage,F172+MIN(elyscap,(C173-D173+maxpout))*H2in),C173&gt;(D173-minpout),F172,C173&lt;=(D173-minpout),MAX(0,F172+(C173-(D173-minpout))*H2out))</f>
        <v>35.079368284599852</v>
      </c>
      <c r="G173" s="37">
        <f>MAX(0,F172+MIN(elyscap,(C173-D173+maxpout))*H2in - max_storage)</f>
        <v>0</v>
      </c>
      <c r="H173" s="17"/>
      <c r="AQ173" s="51">
        <v>25473.152838206672</v>
      </c>
    </row>
    <row r="174" spans="1:43" x14ac:dyDescent="0.25">
      <c r="A174" s="2">
        <v>43838.166666666701</v>
      </c>
      <c r="B174" s="22">
        <v>7192914.7079999996</v>
      </c>
      <c r="C174" s="47">
        <f t="shared" si="0"/>
        <v>7.192914708</v>
      </c>
      <c r="D174" s="47">
        <f>IF($J$13="Yes", D173+$J$14*(C174-D173),$J$12)</f>
        <v>2.4</v>
      </c>
      <c r="E174" s="47" cm="1">
        <f t="array" ref="E174">_xlfn.IFS(C174&gt;(D174+maxpout),MAX(C174-elyscap,D174+maxpout),C174&gt;D174-minpout,C174,C174&lt;=D174-minpout,C174+(F173-F174)*efromH2)</f>
        <v>3.192914708</v>
      </c>
      <c r="F174" s="37" cm="1">
        <f t="array" ref="F174">_xlfn.IFS(C174&gt;(D174+maxpout),MIN(max_storage,F173+MIN(elyscap,(C174-D174+maxpout))*H2in),C174&gt;(D174-minpout),F173,C174&lt;=(D174-minpout),MAX(0,F173+(C174-(D174-minpout))*H2out))</f>
        <v>35.15936828459985</v>
      </c>
      <c r="G174" s="37">
        <f>MAX(0,F173+MIN(elyscap,(C174-D174+maxpout))*H2in - max_storage)</f>
        <v>0</v>
      </c>
      <c r="H174" s="17"/>
      <c r="AQ174" s="51">
        <v>24891.38782126435</v>
      </c>
    </row>
    <row r="175" spans="1:43" x14ac:dyDescent="0.25">
      <c r="A175" s="2">
        <v>43838.208333333299</v>
      </c>
      <c r="B175" s="22">
        <v>7284738.6579999998</v>
      </c>
      <c r="C175" s="47">
        <f t="shared" si="0"/>
        <v>7.2847386580000002</v>
      </c>
      <c r="D175" s="47">
        <f>IF($J$13="Yes", D174+$J$14*(C175-D174),$J$12)</f>
        <v>2.4</v>
      </c>
      <c r="E175" s="47" cm="1">
        <f t="array" ref="E175">_xlfn.IFS(C175&gt;(D175+maxpout),MAX(C175-elyscap,D175+maxpout),C175&gt;D175-minpout,C175,C175&lt;=D175-minpout,C175+(F174-F175)*efromH2)</f>
        <v>3.2847386580000002</v>
      </c>
      <c r="F175" s="37" cm="1">
        <f t="array" ref="F175">_xlfn.IFS(C175&gt;(D175+maxpout),MIN(max_storage,F174+MIN(elyscap,(C175-D175+maxpout))*H2in),C175&gt;(D175-minpout),F174,C175&lt;=(D175-minpout),MAX(0,F174+(C175-(D175-minpout))*H2out))</f>
        <v>35.239368284599848</v>
      </c>
      <c r="G175" s="37">
        <f>MAX(0,F174+MIN(elyscap,(C175-D175+maxpout))*H2in - max_storage)</f>
        <v>0</v>
      </c>
      <c r="H175" s="17"/>
      <c r="AQ175" s="51">
        <v>24600.383960057072</v>
      </c>
    </row>
    <row r="176" spans="1:43" x14ac:dyDescent="0.25">
      <c r="A176" s="2">
        <v>43838.25</v>
      </c>
      <c r="B176" s="22">
        <v>7225303.2479999997</v>
      </c>
      <c r="C176" s="47">
        <f t="shared" si="0"/>
        <v>7.2253032479999995</v>
      </c>
      <c r="D176" s="47">
        <f>IF($J$13="Yes", D175+$J$14*(C176-D175),$J$12)</f>
        <v>2.4</v>
      </c>
      <c r="E176" s="47" cm="1">
        <f t="array" ref="E176">_xlfn.IFS(C176&gt;(D176+maxpout),MAX(C176-elyscap,D176+maxpout),C176&gt;D176-minpout,C176,C176&lt;=D176-minpout,C176+(F175-F176)*efromH2)</f>
        <v>3.2253032479999995</v>
      </c>
      <c r="F176" s="37" cm="1">
        <f t="array" ref="F176">_xlfn.IFS(C176&gt;(D176+maxpout),MIN(max_storage,F175+MIN(elyscap,(C176-D176+maxpout))*H2in),C176&gt;(D176-minpout),F175,C176&lt;=(D176-minpout),MAX(0,F175+(C176-(D176-minpout))*H2out))</f>
        <v>35.319368284599847</v>
      </c>
      <c r="G176" s="37">
        <f>MAX(0,F175+MIN(elyscap,(C176-D176+maxpout))*H2in - max_storage)</f>
        <v>0</v>
      </c>
      <c r="H176" s="17"/>
      <c r="AQ176" s="51">
        <v>24638.974130142109</v>
      </c>
    </row>
    <row r="177" spans="1:43" x14ac:dyDescent="0.25">
      <c r="A177" s="2">
        <v>43838.291666666701</v>
      </c>
      <c r="B177" s="22">
        <v>7064763.1660000002</v>
      </c>
      <c r="C177" s="47">
        <f t="shared" si="0"/>
        <v>7.0647631660000005</v>
      </c>
      <c r="D177" s="47">
        <f>IF($J$13="Yes", D176+$J$14*(C177-D176),$J$12)</f>
        <v>2.4</v>
      </c>
      <c r="E177" s="47" cm="1">
        <f t="array" ref="E177">_xlfn.IFS(C177&gt;(D177+maxpout),MAX(C177-elyscap,D177+maxpout),C177&gt;D177-minpout,C177,C177&lt;=D177-minpout,C177+(F176-F177)*efromH2)</f>
        <v>3.0647631660000005</v>
      </c>
      <c r="F177" s="37" cm="1">
        <f t="array" ref="F177">_xlfn.IFS(C177&gt;(D177+maxpout),MIN(max_storage,F176+MIN(elyscap,(C177-D177+maxpout))*H2in),C177&gt;(D177-minpout),F176,C177&lt;=(D177-minpout),MAX(0,F176+(C177-(D177-minpout))*H2out))</f>
        <v>35.399368284599845</v>
      </c>
      <c r="G177" s="37">
        <f>MAX(0,F176+MIN(elyscap,(C177-D177+maxpout))*H2in - max_storage)</f>
        <v>0</v>
      </c>
      <c r="H177" s="17"/>
      <c r="AQ177" s="51">
        <v>24743.337483202264</v>
      </c>
    </row>
    <row r="178" spans="1:43" x14ac:dyDescent="0.25">
      <c r="A178" s="2">
        <v>43838.333333333299</v>
      </c>
      <c r="B178" s="22">
        <v>7005197.6859999998</v>
      </c>
      <c r="C178" s="47">
        <f t="shared" si="0"/>
        <v>7.0051976859999998</v>
      </c>
      <c r="D178" s="47">
        <f>IF($J$13="Yes", D177+$J$14*(C178-D177),$J$12)</f>
        <v>2.4</v>
      </c>
      <c r="E178" s="47" cm="1">
        <f t="array" ref="E178">_xlfn.IFS(C178&gt;(D178+maxpout),MAX(C178-elyscap,D178+maxpout),C178&gt;D178-minpout,C178,C178&lt;=D178-minpout,C178+(F177-F178)*efromH2)</f>
        <v>3.0051976859999998</v>
      </c>
      <c r="F178" s="37" cm="1">
        <f t="array" ref="F178">_xlfn.IFS(C178&gt;(D178+maxpout),MIN(max_storage,F177+MIN(elyscap,(C178-D178+maxpout))*H2in),C178&gt;(D178-minpout),F177,C178&lt;=(D178-minpout),MAX(0,F177+(C178-(D178-minpout))*H2out))</f>
        <v>35.479368284599843</v>
      </c>
      <c r="G178" s="37">
        <f>MAX(0,F177+MIN(elyscap,(C178-D178+maxpout))*H2in - max_storage)</f>
        <v>0</v>
      </c>
      <c r="H178" s="17"/>
      <c r="AQ178" s="51">
        <v>24496.263312469146</v>
      </c>
    </row>
    <row r="179" spans="1:43" x14ac:dyDescent="0.25">
      <c r="A179" s="2">
        <v>43838.375</v>
      </c>
      <c r="B179" s="22">
        <v>6834409.6900000004</v>
      </c>
      <c r="C179" s="47">
        <f t="shared" si="0"/>
        <v>6.8344096900000002</v>
      </c>
      <c r="D179" s="47">
        <f>IF($J$13="Yes", D178+$J$14*(C179-D178),$J$12)</f>
        <v>2.4</v>
      </c>
      <c r="E179" s="47" cm="1">
        <f t="array" ref="E179">_xlfn.IFS(C179&gt;(D179+maxpout),MAX(C179-elyscap,D179+maxpout),C179&gt;D179-minpout,C179,C179&lt;=D179-minpout,C179+(F178-F179)*efromH2)</f>
        <v>2.8344096900000002</v>
      </c>
      <c r="F179" s="37" cm="1">
        <f t="array" ref="F179">_xlfn.IFS(C179&gt;(D179+maxpout),MIN(max_storage,F178+MIN(elyscap,(C179-D179+maxpout))*H2in),C179&gt;(D179-minpout),F178,C179&lt;=(D179-minpout),MAX(0,F178+(C179-(D179-minpout))*H2out))</f>
        <v>35.559368284599842</v>
      </c>
      <c r="G179" s="37">
        <f>MAX(0,F178+MIN(elyscap,(C179-D179+maxpout))*H2in - max_storage)</f>
        <v>0</v>
      </c>
      <c r="H179" s="17"/>
      <c r="AQ179" s="51">
        <v>24190.697122927893</v>
      </c>
    </row>
    <row r="180" spans="1:43" x14ac:dyDescent="0.25">
      <c r="A180" s="2">
        <v>43838.416666666701</v>
      </c>
      <c r="B180" s="22">
        <v>6599919.5590000004</v>
      </c>
      <c r="C180" s="47">
        <f t="shared" si="0"/>
        <v>6.5999195589999999</v>
      </c>
      <c r="D180" s="47">
        <f>IF($J$13="Yes", D179+$J$14*(C180-D179),$J$12)</f>
        <v>2.4</v>
      </c>
      <c r="E180" s="47" cm="1">
        <f t="array" ref="E180">_xlfn.IFS(C180&gt;(D180+maxpout),MAX(C180-elyscap,D180+maxpout),C180&gt;D180-minpout,C180,C180&lt;=D180-minpout,C180+(F179-F180)*efromH2)</f>
        <v>2.5999195589999999</v>
      </c>
      <c r="F180" s="37" cm="1">
        <f t="array" ref="F180">_xlfn.IFS(C180&gt;(D180+maxpout),MIN(max_storage,F179+MIN(elyscap,(C180-D180+maxpout))*H2in),C180&gt;(D180-minpout),F179,C180&lt;=(D180-minpout),MAX(0,F179+(C180-(D180-minpout))*H2out))</f>
        <v>35.63936828459984</v>
      </c>
      <c r="G180" s="37">
        <f>MAX(0,F179+MIN(elyscap,(C180-D180+maxpout))*H2in - max_storage)</f>
        <v>0</v>
      </c>
      <c r="H180" s="17"/>
      <c r="AQ180" s="51">
        <v>23790.961210160265</v>
      </c>
    </row>
    <row r="181" spans="1:43" x14ac:dyDescent="0.25">
      <c r="A181" s="2">
        <v>43838.458333333299</v>
      </c>
      <c r="B181" s="22">
        <v>6672220.3859999999</v>
      </c>
      <c r="C181" s="47">
        <f t="shared" si="0"/>
        <v>6.6722203860000002</v>
      </c>
      <c r="D181" s="47">
        <f>IF($J$13="Yes", D180+$J$14*(C181-D180),$J$12)</f>
        <v>2.4</v>
      </c>
      <c r="E181" s="47" cm="1">
        <f t="array" ref="E181">_xlfn.IFS(C181&gt;(D181+maxpout),MAX(C181-elyscap,D181+maxpout),C181&gt;D181-minpout,C181,C181&lt;=D181-minpout,C181+(F180-F181)*efromH2)</f>
        <v>2.6722203860000002</v>
      </c>
      <c r="F181" s="37" cm="1">
        <f t="array" ref="F181">_xlfn.IFS(C181&gt;(D181+maxpout),MIN(max_storage,F180+MIN(elyscap,(C181-D181+maxpout))*H2in),C181&gt;(D181-minpout),F180,C181&lt;=(D181-minpout),MAX(0,F180+(C181-(D181-minpout))*H2out))</f>
        <v>35.719368284599838</v>
      </c>
      <c r="G181" s="37">
        <f>MAX(0,F180+MIN(elyscap,(C181-D181+maxpout))*H2in - max_storage)</f>
        <v>0</v>
      </c>
      <c r="H181" s="17"/>
      <c r="AQ181" s="51">
        <v>23092.69756654614</v>
      </c>
    </row>
    <row r="182" spans="1:43" x14ac:dyDescent="0.25">
      <c r="A182" s="2">
        <v>43838.5</v>
      </c>
      <c r="B182" s="22">
        <v>6578992.5290000001</v>
      </c>
      <c r="C182" s="47">
        <f t="shared" si="0"/>
        <v>6.5789925289999998</v>
      </c>
      <c r="D182" s="47">
        <f>IF($J$13="Yes", D181+$J$14*(C182-D181),$J$12)</f>
        <v>2.4</v>
      </c>
      <c r="E182" s="47" cm="1">
        <f t="array" ref="E182">_xlfn.IFS(C182&gt;(D182+maxpout),MAX(C182-elyscap,D182+maxpout),C182&gt;D182-minpout,C182,C182&lt;=D182-minpout,C182+(F181-F182)*efromH2)</f>
        <v>2.5789925289999998</v>
      </c>
      <c r="F182" s="37" cm="1">
        <f t="array" ref="F182">_xlfn.IFS(C182&gt;(D182+maxpout),MIN(max_storage,F181+MIN(elyscap,(C182-D182+maxpout))*H2in),C182&gt;(D182-minpout),F181,C182&lt;=(D182-minpout),MAX(0,F181+(C182-(D182-minpout))*H2out))</f>
        <v>35.799368284599836</v>
      </c>
      <c r="G182" s="37">
        <f>MAX(0,F181+MIN(elyscap,(C182-D182+maxpout))*H2in - max_storage)</f>
        <v>0</v>
      </c>
      <c r="H182" s="17"/>
      <c r="AQ182" s="51">
        <v>21844.948733796671</v>
      </c>
    </row>
    <row r="183" spans="1:43" x14ac:dyDescent="0.25">
      <c r="A183" s="2">
        <v>43838.541666666701</v>
      </c>
      <c r="B183" s="22">
        <v>6457496.1600000001</v>
      </c>
      <c r="C183" s="47">
        <f t="shared" si="0"/>
        <v>6.4574961599999998</v>
      </c>
      <c r="D183" s="47">
        <f>IF($J$13="Yes", D182+$J$14*(C183-D182),$J$12)</f>
        <v>2.4</v>
      </c>
      <c r="E183" s="47" cm="1">
        <f t="array" ref="E183">_xlfn.IFS(C183&gt;(D183+maxpout),MAX(C183-elyscap,D183+maxpout),C183&gt;D183-minpout,C183,C183&lt;=D183-minpout,C183+(F182-F183)*efromH2)</f>
        <v>2.4574961599999998</v>
      </c>
      <c r="F183" s="37" cm="1">
        <f t="array" ref="F183">_xlfn.IFS(C183&gt;(D183+maxpout),MIN(max_storage,F182+MIN(elyscap,(C183-D183+maxpout))*H2in),C183&gt;(D183-minpout),F182,C183&lt;=(D183-minpout),MAX(0,F182+(C183-(D183-minpout))*H2out))</f>
        <v>35.879368284599835</v>
      </c>
      <c r="G183" s="37">
        <f>MAX(0,F182+MIN(elyscap,(C183-D183+maxpout))*H2in - max_storage)</f>
        <v>0</v>
      </c>
      <c r="H183" s="17"/>
      <c r="AQ183" s="51">
        <v>20438.955933151337</v>
      </c>
    </row>
    <row r="184" spans="1:43" x14ac:dyDescent="0.25">
      <c r="A184" s="2">
        <v>43838.583333333299</v>
      </c>
      <c r="B184" s="22">
        <v>6476741.6109999996</v>
      </c>
      <c r="C184" s="47">
        <f t="shared" si="0"/>
        <v>6.4767416109999996</v>
      </c>
      <c r="D184" s="47">
        <f>IF($J$13="Yes", D183+$J$14*(C184-D183),$J$12)</f>
        <v>2.4</v>
      </c>
      <c r="E184" s="47" cm="1">
        <f t="array" ref="E184">_xlfn.IFS(C184&gt;(D184+maxpout),MAX(C184-elyscap,D184+maxpout),C184&gt;D184-minpout,C184,C184&lt;=D184-minpout,C184+(F183-F184)*efromH2)</f>
        <v>2.4767416109999996</v>
      </c>
      <c r="F184" s="37" cm="1">
        <f t="array" ref="F184">_xlfn.IFS(C184&gt;(D184+maxpout),MIN(max_storage,F183+MIN(elyscap,(C184-D184+maxpout))*H2in),C184&gt;(D184-minpout),F183,C184&lt;=(D184-minpout),MAX(0,F183+(C184-(D184-minpout))*H2out))</f>
        <v>35.959368284599833</v>
      </c>
      <c r="G184" s="37">
        <f>MAX(0,F183+MIN(elyscap,(C184-D184+maxpout))*H2in - max_storage)</f>
        <v>0</v>
      </c>
      <c r="H184" s="17"/>
      <c r="AQ184" s="51">
        <v>18323.777742641392</v>
      </c>
    </row>
    <row r="185" spans="1:43" x14ac:dyDescent="0.25">
      <c r="A185" s="2">
        <v>43838.625</v>
      </c>
      <c r="B185" s="22">
        <v>6564410.2010000004</v>
      </c>
      <c r="C185" s="47">
        <f t="shared" si="0"/>
        <v>6.5644102010000003</v>
      </c>
      <c r="D185" s="47">
        <f>IF($J$13="Yes", D184+$J$14*(C185-D184),$J$12)</f>
        <v>2.4</v>
      </c>
      <c r="E185" s="47" cm="1">
        <f t="array" ref="E185">_xlfn.IFS(C185&gt;(D185+maxpout),MAX(C185-elyscap,D185+maxpout),C185&gt;D185-minpout,C185,C185&lt;=D185-minpout,C185+(F184-F185)*efromH2)</f>
        <v>2.5644102010000003</v>
      </c>
      <c r="F185" s="37" cm="1">
        <f t="array" ref="F185">_xlfn.IFS(C185&gt;(D185+maxpout),MIN(max_storage,F184+MIN(elyscap,(C185-D185+maxpout))*H2in),C185&gt;(D185-minpout),F184,C185&lt;=(D185-minpout),MAX(0,F184+(C185-(D185-minpout))*H2out))</f>
        <v>36.039368284599831</v>
      </c>
      <c r="G185" s="37">
        <f>MAX(0,F184+MIN(elyscap,(C185-D185+maxpout))*H2in - max_storage)</f>
        <v>0</v>
      </c>
      <c r="H185" s="17"/>
      <c r="AQ185" s="51">
        <v>16269.518625661913</v>
      </c>
    </row>
    <row r="186" spans="1:43" x14ac:dyDescent="0.25">
      <c r="A186" s="2">
        <v>43838.666666666701</v>
      </c>
      <c r="B186" s="22">
        <v>6557862.7120000003</v>
      </c>
      <c r="C186" s="47">
        <f t="shared" si="0"/>
        <v>6.5578627120000004</v>
      </c>
      <c r="D186" s="47">
        <f>IF($J$13="Yes", D185+$J$14*(C186-D185),$J$12)</f>
        <v>2.4</v>
      </c>
      <c r="E186" s="47" cm="1">
        <f t="array" ref="E186">_xlfn.IFS(C186&gt;(D186+maxpout),MAX(C186-elyscap,D186+maxpout),C186&gt;D186-minpout,C186,C186&lt;=D186-minpout,C186+(F185-F186)*efromH2)</f>
        <v>2.5578627120000004</v>
      </c>
      <c r="F186" s="37" cm="1">
        <f t="array" ref="F186">_xlfn.IFS(C186&gt;(D186+maxpout),MIN(max_storage,F185+MIN(elyscap,(C186-D186+maxpout))*H2in),C186&gt;(D186-minpout),F185,C186&lt;=(D186-minpout),MAX(0,F185+(C186-(D186-minpout))*H2out))</f>
        <v>36.11936828459983</v>
      </c>
      <c r="G186" s="37">
        <f>MAX(0,F185+MIN(elyscap,(C186-D186+maxpout))*H2in - max_storage)</f>
        <v>0</v>
      </c>
      <c r="H186" s="17"/>
      <c r="AQ186" s="51">
        <v>14251.665329517371</v>
      </c>
    </row>
    <row r="187" spans="1:43" x14ac:dyDescent="0.25">
      <c r="A187" s="2">
        <v>43838.708333333299</v>
      </c>
      <c r="B187" s="22">
        <v>6620328.2570000002</v>
      </c>
      <c r="C187" s="47">
        <f t="shared" si="0"/>
        <v>6.6203282570000006</v>
      </c>
      <c r="D187" s="47">
        <f>IF($J$13="Yes", D186+$J$14*(C187-D186),$J$12)</f>
        <v>2.4</v>
      </c>
      <c r="E187" s="47" cm="1">
        <f t="array" ref="E187">_xlfn.IFS(C187&gt;(D187+maxpout),MAX(C187-elyscap,D187+maxpout),C187&gt;D187-minpout,C187,C187&lt;=D187-minpout,C187+(F186-F187)*efromH2)</f>
        <v>2.6203282570000006</v>
      </c>
      <c r="F187" s="37" cm="1">
        <f t="array" ref="F187">_xlfn.IFS(C187&gt;(D187+maxpout),MIN(max_storage,F186+MIN(elyscap,(C187-D187+maxpout))*H2in),C187&gt;(D187-minpout),F186,C187&lt;=(D187-minpout),MAX(0,F186+(C187-(D187-minpout))*H2out))</f>
        <v>36.199368284599828</v>
      </c>
      <c r="G187" s="37">
        <f>MAX(0,F186+MIN(elyscap,(C187-D187+maxpout))*H2in - max_storage)</f>
        <v>0</v>
      </c>
      <c r="H187" s="17"/>
      <c r="AQ187" s="51">
        <v>12827.226912982333</v>
      </c>
    </row>
    <row r="188" spans="1:43" x14ac:dyDescent="0.25">
      <c r="A188" s="2">
        <v>43838.75</v>
      </c>
      <c r="B188" s="22">
        <v>6725211.7390000001</v>
      </c>
      <c r="C188" s="47">
        <f t="shared" si="0"/>
        <v>6.7252117389999997</v>
      </c>
      <c r="D188" s="47">
        <f>IF($J$13="Yes", D187+$J$14*(C188-D187),$J$12)</f>
        <v>2.4</v>
      </c>
      <c r="E188" s="47" cm="1">
        <f t="array" ref="E188">_xlfn.IFS(C188&gt;(D188+maxpout),MAX(C188-elyscap,D188+maxpout),C188&gt;D188-minpout,C188,C188&lt;=D188-minpout,C188+(F187-F188)*efromH2)</f>
        <v>2.7252117389999997</v>
      </c>
      <c r="F188" s="37" cm="1">
        <f t="array" ref="F188">_xlfn.IFS(C188&gt;(D188+maxpout),MIN(max_storage,F187+MIN(elyscap,(C188-D188+maxpout))*H2in),C188&gt;(D188-minpout),F187,C188&lt;=(D188-minpout),MAX(0,F187+(C188-(D188-minpout))*H2out))</f>
        <v>36.279368284599826</v>
      </c>
      <c r="G188" s="37">
        <f>MAX(0,F187+MIN(elyscap,(C188-D188+maxpout))*H2in - max_storage)</f>
        <v>0</v>
      </c>
      <c r="H188" s="17"/>
      <c r="AQ188" s="51">
        <v>11991.834677556604</v>
      </c>
    </row>
    <row r="189" spans="1:43" x14ac:dyDescent="0.25">
      <c r="A189" s="2">
        <v>43838.791666666701</v>
      </c>
      <c r="B189" s="22">
        <v>6787798.3899999997</v>
      </c>
      <c r="C189" s="47">
        <f t="shared" si="0"/>
        <v>6.7877983899999998</v>
      </c>
      <c r="D189" s="47">
        <f>IF($J$13="Yes", D188+$J$14*(C189-D188),$J$12)</f>
        <v>2.4</v>
      </c>
      <c r="E189" s="47" cm="1">
        <f t="array" ref="E189">_xlfn.IFS(C189&gt;(D189+maxpout),MAX(C189-elyscap,D189+maxpout),C189&gt;D189-minpout,C189,C189&lt;=D189-minpout,C189+(F188-F189)*efromH2)</f>
        <v>2.7877983899999998</v>
      </c>
      <c r="F189" s="37" cm="1">
        <f t="array" ref="F189">_xlfn.IFS(C189&gt;(D189+maxpout),MIN(max_storage,F188+MIN(elyscap,(C189-D189+maxpout))*H2in),C189&gt;(D189-minpout),F188,C189&lt;=(D189-minpout),MAX(0,F188+(C189-(D189-minpout))*H2out))</f>
        <v>36.359368284599825</v>
      </c>
      <c r="G189" s="37">
        <f>MAX(0,F188+MIN(elyscap,(C189-D189+maxpout))*H2in - max_storage)</f>
        <v>0</v>
      </c>
      <c r="H189" s="17"/>
      <c r="AQ189" s="51">
        <v>11231.195727578617</v>
      </c>
    </row>
    <row r="190" spans="1:43" x14ac:dyDescent="0.25">
      <c r="A190" s="2">
        <v>43838.833333333299</v>
      </c>
      <c r="B190" s="22">
        <v>6887940.4550000001</v>
      </c>
      <c r="C190" s="47">
        <f t="shared" si="0"/>
        <v>6.8879404549999999</v>
      </c>
      <c r="D190" s="47">
        <f>IF($J$13="Yes", D189+$J$14*(C190-D189),$J$12)</f>
        <v>2.4</v>
      </c>
      <c r="E190" s="47" cm="1">
        <f t="array" ref="E190">_xlfn.IFS(C190&gt;(D190+maxpout),MAX(C190-elyscap,D190+maxpout),C190&gt;D190-minpout,C190,C190&lt;=D190-minpout,C190+(F189-F190)*efromH2)</f>
        <v>2.8879404549999999</v>
      </c>
      <c r="F190" s="37" cm="1">
        <f t="array" ref="F190">_xlfn.IFS(C190&gt;(D190+maxpout),MIN(max_storage,F189+MIN(elyscap,(C190-D190+maxpout))*H2in),C190&gt;(D190-minpout),F189,C190&lt;=(D190-minpout),MAX(0,F189+(C190-(D190-minpout))*H2out))</f>
        <v>36.439368284599823</v>
      </c>
      <c r="G190" s="37">
        <f>MAX(0,F189+MIN(elyscap,(C190-D190+maxpout))*H2in - max_storage)</f>
        <v>0</v>
      </c>
      <c r="H190" s="17"/>
      <c r="AQ190" s="51">
        <v>10476.381708934219</v>
      </c>
    </row>
    <row r="191" spans="1:43" x14ac:dyDescent="0.25">
      <c r="A191" s="2">
        <v>43838.875</v>
      </c>
      <c r="B191" s="22">
        <v>6948171.9620000003</v>
      </c>
      <c r="C191" s="47">
        <f t="shared" si="0"/>
        <v>6.948171962</v>
      </c>
      <c r="D191" s="47">
        <f>IF($J$13="Yes", D190+$J$14*(C191-D190),$J$12)</f>
        <v>2.4</v>
      </c>
      <c r="E191" s="47" cm="1">
        <f t="array" ref="E191">_xlfn.IFS(C191&gt;(D191+maxpout),MAX(C191-elyscap,D191+maxpout),C191&gt;D191-minpout,C191,C191&lt;=D191-minpout,C191+(F190-F191)*efromH2)</f>
        <v>2.948171962</v>
      </c>
      <c r="F191" s="37" cm="1">
        <f t="array" ref="F191">_xlfn.IFS(C191&gt;(D191+maxpout),MIN(max_storage,F190+MIN(elyscap,(C191-D191+maxpout))*H2in),C191&gt;(D191-minpout),F190,C191&lt;=(D191-minpout),MAX(0,F190+(C191-(D191-minpout))*H2out))</f>
        <v>36.519368284599821</v>
      </c>
      <c r="G191" s="37">
        <f>MAX(0,F190+MIN(elyscap,(C191-D191+maxpout))*H2in - max_storage)</f>
        <v>0</v>
      </c>
      <c r="H191" s="17"/>
      <c r="AQ191" s="51">
        <v>9681.5212873713881</v>
      </c>
    </row>
    <row r="192" spans="1:43" x14ac:dyDescent="0.25">
      <c r="A192" s="2">
        <v>43838.916666666701</v>
      </c>
      <c r="B192" s="22">
        <v>6925112.4879999999</v>
      </c>
      <c r="C192" s="47">
        <f t="shared" si="0"/>
        <v>6.9251124879999999</v>
      </c>
      <c r="D192" s="47">
        <f>IF($J$13="Yes", D191+$J$14*(C192-D191),$J$12)</f>
        <v>2.4</v>
      </c>
      <c r="E192" s="47" cm="1">
        <f t="array" ref="E192">_xlfn.IFS(C192&gt;(D192+maxpout),MAX(C192-elyscap,D192+maxpout),C192&gt;D192-minpout,C192,C192&lt;=D192-minpout,C192+(F191-F192)*efromH2)</f>
        <v>2.9251124879999999</v>
      </c>
      <c r="F192" s="37" cm="1">
        <f t="array" ref="F192">_xlfn.IFS(C192&gt;(D192+maxpout),MIN(max_storage,F191+MIN(elyscap,(C192-D192+maxpout))*H2in),C192&gt;(D192-minpout),F191,C192&lt;=(D192-minpout),MAX(0,F191+(C192-(D192-minpout))*H2out))</f>
        <v>36.599368284599819</v>
      </c>
      <c r="G192" s="37">
        <f>MAX(0,F191+MIN(elyscap,(C192-D192+maxpout))*H2in - max_storage)</f>
        <v>0</v>
      </c>
      <c r="H192" s="17"/>
      <c r="AQ192" s="51">
        <v>8608.7631001018599</v>
      </c>
    </row>
    <row r="193" spans="1:43" x14ac:dyDescent="0.25">
      <c r="A193" s="2">
        <v>43838.958333333299</v>
      </c>
      <c r="B193" s="22">
        <v>6937502.2819999997</v>
      </c>
      <c r="C193" s="47">
        <f t="shared" si="0"/>
        <v>6.9375022819999996</v>
      </c>
      <c r="D193" s="47">
        <f>IF($J$13="Yes", D192+$J$14*(C193-D192),$J$12)</f>
        <v>2.4</v>
      </c>
      <c r="E193" s="47" cm="1">
        <f t="array" ref="E193">_xlfn.IFS(C193&gt;(D193+maxpout),MAX(C193-elyscap,D193+maxpout),C193&gt;D193-minpout,C193,C193&lt;=D193-minpout,C193+(F192-F193)*efromH2)</f>
        <v>2.9375022819999996</v>
      </c>
      <c r="F193" s="37" cm="1">
        <f t="array" ref="F193">_xlfn.IFS(C193&gt;(D193+maxpout),MIN(max_storage,F192+MIN(elyscap,(C193-D193+maxpout))*H2in),C193&gt;(D193-minpout),F192,C193&lt;=(D193-minpout),MAX(0,F192+(C193-(D193-minpout))*H2out))</f>
        <v>36.679368284599818</v>
      </c>
      <c r="G193" s="37">
        <f>MAX(0,F192+MIN(elyscap,(C193-D193+maxpout))*H2in - max_storage)</f>
        <v>0</v>
      </c>
      <c r="H193" s="17"/>
      <c r="AQ193" s="51">
        <v>7257.3790307089312</v>
      </c>
    </row>
    <row r="194" spans="1:43" x14ac:dyDescent="0.25">
      <c r="A194" s="2">
        <v>43839</v>
      </c>
      <c r="B194" s="22">
        <v>6913257.4239999996</v>
      </c>
      <c r="C194" s="47">
        <f t="shared" si="0"/>
        <v>6.9132574239999993</v>
      </c>
      <c r="D194" s="47">
        <f>IF($J$13="Yes", D193+$J$14*(C194-D193),$J$12)</f>
        <v>2.4</v>
      </c>
      <c r="E194" s="47" cm="1">
        <f t="array" ref="E194">_xlfn.IFS(C194&gt;(D194+maxpout),MAX(C194-elyscap,D194+maxpout),C194&gt;D194-minpout,C194,C194&lt;=D194-minpout,C194+(F193-F194)*efromH2)</f>
        <v>2.9132574239999993</v>
      </c>
      <c r="F194" s="37" cm="1">
        <f t="array" ref="F194">_xlfn.IFS(C194&gt;(D194+maxpout),MIN(max_storage,F193+MIN(elyscap,(C194-D194+maxpout))*H2in),C194&gt;(D194-minpout),F193,C194&lt;=(D194-minpout),MAX(0,F193+(C194-(D194-minpout))*H2out))</f>
        <v>36.759368284599816</v>
      </c>
      <c r="G194" s="37">
        <f>MAX(0,F193+MIN(elyscap,(C194-D194+maxpout))*H2in - max_storage)</f>
        <v>0</v>
      </c>
      <c r="H194" s="17"/>
      <c r="AQ194" s="51">
        <v>6383.6393306704003</v>
      </c>
    </row>
    <row r="195" spans="1:43" x14ac:dyDescent="0.25">
      <c r="A195" s="2">
        <v>43839.041666666701</v>
      </c>
      <c r="B195" s="22">
        <v>6854949.0970000001</v>
      </c>
      <c r="C195" s="47">
        <f t="shared" ref="C195:C258" si="1">B195/1000000</f>
        <v>6.8549490970000004</v>
      </c>
      <c r="D195" s="47">
        <f>IF($J$13="Yes", D194+$J$14*(C195-D194),$J$12)</f>
        <v>2.4</v>
      </c>
      <c r="E195" s="47" cm="1">
        <f t="array" ref="E195">_xlfn.IFS(C195&gt;(D195+maxpout),MAX(C195-elyscap,D195+maxpout),C195&gt;D195-minpout,C195,C195&lt;=D195-minpout,C195+(F194-F195)*efromH2)</f>
        <v>2.8549490970000004</v>
      </c>
      <c r="F195" s="37" cm="1">
        <f t="array" ref="F195">_xlfn.IFS(C195&gt;(D195+maxpout),MIN(max_storage,F194+MIN(elyscap,(C195-D195+maxpout))*H2in),C195&gt;(D195-minpout),F194,C195&lt;=(D195-minpout),MAX(0,F194+(C195-(D195-minpout))*H2out))</f>
        <v>36.839368284599814</v>
      </c>
      <c r="G195" s="37">
        <f>MAX(0,F194+MIN(elyscap,(C195-D195+maxpout))*H2in - max_storage)</f>
        <v>0</v>
      </c>
      <c r="H195" s="17"/>
      <c r="AQ195" s="51">
        <v>5977.1076646802503</v>
      </c>
    </row>
    <row r="196" spans="1:43" x14ac:dyDescent="0.25">
      <c r="A196" s="2">
        <v>43839.083333333299</v>
      </c>
      <c r="B196" s="22">
        <v>6730598.6509999996</v>
      </c>
      <c r="C196" s="47">
        <f t="shared" si="1"/>
        <v>6.7305986509999993</v>
      </c>
      <c r="D196" s="47">
        <f>IF($J$13="Yes", D195+$J$14*(C196-D195),$J$12)</f>
        <v>2.4</v>
      </c>
      <c r="E196" s="47" cm="1">
        <f t="array" ref="E196">_xlfn.IFS(C196&gt;(D196+maxpout),MAX(C196-elyscap,D196+maxpout),C196&gt;D196-minpout,C196,C196&lt;=D196-minpout,C196+(F195-F196)*efromH2)</f>
        <v>2.7305986509999993</v>
      </c>
      <c r="F196" s="37" cm="1">
        <f t="array" ref="F196">_xlfn.IFS(C196&gt;(D196+maxpout),MIN(max_storage,F195+MIN(elyscap,(C196-D196+maxpout))*H2in),C196&gt;(D196-minpout),F195,C196&lt;=(D196-minpout),MAX(0,F195+(C196-(D196-minpout))*H2out))</f>
        <v>36.919368284599813</v>
      </c>
      <c r="G196" s="37">
        <f>MAX(0,F195+MIN(elyscap,(C196-D196+maxpout))*H2in - max_storage)</f>
        <v>0</v>
      </c>
      <c r="H196" s="17"/>
      <c r="AQ196" s="51">
        <v>6249.4232045255931</v>
      </c>
    </row>
    <row r="197" spans="1:43" x14ac:dyDescent="0.25">
      <c r="A197" s="2">
        <v>43839.125</v>
      </c>
      <c r="B197" s="22">
        <v>6629221.909</v>
      </c>
      <c r="C197" s="47">
        <f t="shared" si="1"/>
        <v>6.629221909</v>
      </c>
      <c r="D197" s="47">
        <f>IF($J$13="Yes", D196+$J$14*(C197-D196),$J$12)</f>
        <v>2.4</v>
      </c>
      <c r="E197" s="47" cm="1">
        <f t="array" ref="E197">_xlfn.IFS(C197&gt;(D197+maxpout),MAX(C197-elyscap,D197+maxpout),C197&gt;D197-minpout,C197,C197&lt;=D197-minpout,C197+(F196-F197)*efromH2)</f>
        <v>2.629221909</v>
      </c>
      <c r="F197" s="37" cm="1">
        <f t="array" ref="F197">_xlfn.IFS(C197&gt;(D197+maxpout),MIN(max_storage,F196+MIN(elyscap,(C197-D197+maxpout))*H2in),C197&gt;(D197-minpout),F196,C197&lt;=(D197-minpout),MAX(0,F196+(C197-(D197-minpout))*H2out))</f>
        <v>36.999368284599811</v>
      </c>
      <c r="G197" s="37">
        <f>MAX(0,F196+MIN(elyscap,(C197-D197+maxpout))*H2in - max_storage)</f>
        <v>0</v>
      </c>
      <c r="H197" s="17"/>
      <c r="AQ197" s="51">
        <v>7295.4837898495007</v>
      </c>
    </row>
    <row r="198" spans="1:43" x14ac:dyDescent="0.25">
      <c r="A198" s="2">
        <v>43839.166666666701</v>
      </c>
      <c r="B198" s="22">
        <v>6454297.5130000003</v>
      </c>
      <c r="C198" s="47">
        <f t="shared" si="1"/>
        <v>6.4542975130000002</v>
      </c>
      <c r="D198" s="47">
        <f>IF($J$13="Yes", D197+$J$14*(C198-D197),$J$12)</f>
        <v>2.4</v>
      </c>
      <c r="E198" s="47" cm="1">
        <f t="array" ref="E198">_xlfn.IFS(C198&gt;(D198+maxpout),MAX(C198-elyscap,D198+maxpout),C198&gt;D198-minpout,C198,C198&lt;=D198-minpout,C198+(F197-F198)*efromH2)</f>
        <v>2.4542975130000002</v>
      </c>
      <c r="F198" s="37" cm="1">
        <f t="array" ref="F198">_xlfn.IFS(C198&gt;(D198+maxpout),MIN(max_storage,F197+MIN(elyscap,(C198-D198+maxpout))*H2in),C198&gt;(D198-minpout),F197,C198&lt;=(D198-minpout),MAX(0,F197+(C198-(D198-minpout))*H2out))</f>
        <v>37.079368284599809</v>
      </c>
      <c r="G198" s="37">
        <f>MAX(0,F197+MIN(elyscap,(C198-D198+maxpout))*H2in - max_storage)</f>
        <v>0</v>
      </c>
      <c r="H198" s="17"/>
      <c r="AQ198" s="51">
        <v>8421.3944755380417</v>
      </c>
    </row>
    <row r="199" spans="1:43" x14ac:dyDescent="0.25">
      <c r="A199" s="2">
        <v>43839.208333333299</v>
      </c>
      <c r="B199" s="22">
        <v>6218900.2549999999</v>
      </c>
      <c r="C199" s="47">
        <f t="shared" si="1"/>
        <v>6.2189002550000003</v>
      </c>
      <c r="D199" s="47">
        <f>IF($J$13="Yes", D198+$J$14*(C199-D198),$J$12)</f>
        <v>2.4</v>
      </c>
      <c r="E199" s="47" cm="1">
        <f t="array" ref="E199">_xlfn.IFS(C199&gt;(D199+maxpout),MAX(C199-elyscap,D199+maxpout),C199&gt;D199-minpout,C199,C199&lt;=D199-minpout,C199+(F198-F199)*efromH2)</f>
        <v>2.4</v>
      </c>
      <c r="F199" s="37" cm="1">
        <f t="array" ref="F199">_xlfn.IFS(C199&gt;(D199+maxpout),MIN(max_storage,F198+MIN(elyscap,(C199-D199+maxpout))*H2in),C199&gt;(D199-minpout),F198,C199&lt;=(D199-minpout),MAX(0,F198+(C199-(D199-minpout))*H2out))</f>
        <v>37.155746289699806</v>
      </c>
      <c r="G199" s="37">
        <f>MAX(0,F198+MIN(elyscap,(C199-D199+maxpout))*H2in - max_storage)</f>
        <v>0</v>
      </c>
      <c r="H199" s="17"/>
      <c r="AQ199" s="51">
        <v>9931.0225128268357</v>
      </c>
    </row>
    <row r="200" spans="1:43" x14ac:dyDescent="0.25">
      <c r="A200" s="2">
        <v>43839.25</v>
      </c>
      <c r="B200" s="22">
        <v>5997969.0369999995</v>
      </c>
      <c r="C200" s="47">
        <f t="shared" si="1"/>
        <v>5.9979690369999998</v>
      </c>
      <c r="D200" s="47">
        <f>IF($J$13="Yes", D199+$J$14*(C200-D199),$J$12)</f>
        <v>2.4</v>
      </c>
      <c r="E200" s="47" cm="1">
        <f t="array" ref="E200">_xlfn.IFS(C200&gt;(D200+maxpout),MAX(C200-elyscap,D200+maxpout),C200&gt;D200-minpout,C200,C200&lt;=D200-minpout,C200+(F199-F200)*efromH2)</f>
        <v>2.4</v>
      </c>
      <c r="F200" s="37" cm="1">
        <f t="array" ref="F200">_xlfn.IFS(C200&gt;(D200+maxpout),MIN(max_storage,F199+MIN(elyscap,(C200-D200+maxpout))*H2in),C200&gt;(D200-minpout),F199,C200&lt;=(D200-minpout),MAX(0,F199+(C200-(D200-minpout))*H2out))</f>
        <v>37.227705670439803</v>
      </c>
      <c r="G200" s="37">
        <f>MAX(0,F199+MIN(elyscap,(C200-D200+maxpout))*H2in - max_storage)</f>
        <v>0</v>
      </c>
      <c r="H200" s="17"/>
      <c r="AQ200" s="51">
        <v>12142.069364868785</v>
      </c>
    </row>
    <row r="201" spans="1:43" x14ac:dyDescent="0.25">
      <c r="A201" s="2">
        <v>43839.291666666701</v>
      </c>
      <c r="B201" s="22">
        <v>5754860.2369999997</v>
      </c>
      <c r="C201" s="47">
        <f t="shared" si="1"/>
        <v>5.7548602369999999</v>
      </c>
      <c r="D201" s="47">
        <f>IF($J$13="Yes", D200+$J$14*(C201-D200),$J$12)</f>
        <v>2.4</v>
      </c>
      <c r="E201" s="47" cm="1">
        <f t="array" ref="E201">_xlfn.IFS(C201&gt;(D201+maxpout),MAX(C201-elyscap,D201+maxpout),C201&gt;D201-minpout,C201,C201&lt;=D201-minpout,C201+(F200-F201)*efromH2)</f>
        <v>2.4</v>
      </c>
      <c r="F201" s="37" cm="1">
        <f t="array" ref="F201">_xlfn.IFS(C201&gt;(D201+maxpout),MIN(max_storage,F200+MIN(elyscap,(C201-D201+maxpout))*H2in),C201&gt;(D201-minpout),F200,C201&lt;=(D201-minpout),MAX(0,F200+(C201-(D201-minpout))*H2out))</f>
        <v>37.294802875179805</v>
      </c>
      <c r="G201" s="37">
        <f>MAX(0,F200+MIN(elyscap,(C201-D201+maxpout))*H2in - max_storage)</f>
        <v>0</v>
      </c>
      <c r="H201" s="17"/>
      <c r="AQ201" s="51">
        <v>14659.895933813152</v>
      </c>
    </row>
    <row r="202" spans="1:43" x14ac:dyDescent="0.25">
      <c r="A202" s="2">
        <v>43839.333333333299</v>
      </c>
      <c r="B202" s="22">
        <v>5434997.8229999999</v>
      </c>
      <c r="C202" s="47">
        <f t="shared" si="1"/>
        <v>5.4349978229999998</v>
      </c>
      <c r="D202" s="47">
        <f>IF($J$13="Yes", D201+$J$14*(C202-D201),$J$12)</f>
        <v>2.4</v>
      </c>
      <c r="E202" s="47" cm="1">
        <f t="array" ref="E202">_xlfn.IFS(C202&gt;(D202+maxpout),MAX(C202-elyscap,D202+maxpout),C202&gt;D202-minpout,C202,C202&lt;=D202-minpout,C202+(F201-F202)*efromH2)</f>
        <v>2.4</v>
      </c>
      <c r="F202" s="37" cm="1">
        <f t="array" ref="F202">_xlfn.IFS(C202&gt;(D202+maxpout),MIN(max_storage,F201+MIN(elyscap,(C202-D202+maxpout))*H2in),C202&gt;(D202-minpout),F201,C202&lt;=(D202-minpout),MAX(0,F201+(C202-(D202-minpout))*H2out))</f>
        <v>37.355502831639804</v>
      </c>
      <c r="G202" s="37">
        <f>MAX(0,F201+MIN(elyscap,(C202-D202+maxpout))*H2in - max_storage)</f>
        <v>0</v>
      </c>
      <c r="H202" s="17"/>
      <c r="AQ202" s="51">
        <v>17320.190614958246</v>
      </c>
    </row>
    <row r="203" spans="1:43" x14ac:dyDescent="0.25">
      <c r="A203" s="2">
        <v>43839.375</v>
      </c>
      <c r="B203" s="22">
        <v>4984783.5070000002</v>
      </c>
      <c r="C203" s="47">
        <f t="shared" si="1"/>
        <v>4.9847835070000004</v>
      </c>
      <c r="D203" s="47">
        <f>IF($J$13="Yes", D202+$J$14*(C203-D202),$J$12)</f>
        <v>2.4</v>
      </c>
      <c r="E203" s="47" cm="1">
        <f t="array" ref="E203">_xlfn.IFS(C203&gt;(D203+maxpout),MAX(C203-elyscap,D203+maxpout),C203&gt;D203-minpout,C203,C203&lt;=D203-minpout,C203+(F202-F203)*efromH2)</f>
        <v>2.4</v>
      </c>
      <c r="F203" s="37" cm="1">
        <f t="array" ref="F203">_xlfn.IFS(C203&gt;(D203+maxpout),MIN(max_storage,F202+MIN(elyscap,(C203-D203+maxpout))*H2in),C203&gt;(D203-minpout),F202,C203&lt;=(D203-minpout),MAX(0,F202+(C203-(D203-minpout))*H2out))</f>
        <v>37.407198501779803</v>
      </c>
      <c r="G203" s="37">
        <f>MAX(0,F202+MIN(elyscap,(C203-D203+maxpout))*H2in - max_storage)</f>
        <v>0</v>
      </c>
      <c r="H203" s="17"/>
      <c r="AQ203" s="51">
        <v>19740.692289537208</v>
      </c>
    </row>
    <row r="204" spans="1:43" x14ac:dyDescent="0.25">
      <c r="A204" s="2">
        <v>43839.416666666701</v>
      </c>
      <c r="B204" s="22">
        <v>4571499.051</v>
      </c>
      <c r="C204" s="47">
        <f t="shared" si="1"/>
        <v>4.571499051</v>
      </c>
      <c r="D204" s="47">
        <f>IF($J$13="Yes", D203+$J$14*(C204-D203),$J$12)</f>
        <v>2.4</v>
      </c>
      <c r="E204" s="47" cm="1">
        <f t="array" ref="E204">_xlfn.IFS(C204&gt;(D204+maxpout),MAX(C204-elyscap,D204+maxpout),C204&gt;D204-minpout,C204,C204&lt;=D204-minpout,C204+(F203-F204)*efromH2)</f>
        <v>2.4</v>
      </c>
      <c r="F204" s="37" cm="1">
        <f t="array" ref="F204">_xlfn.IFS(C204&gt;(D204+maxpout),MIN(max_storage,F203+MIN(elyscap,(C204-D204+maxpout))*H2in),C204&gt;(D204-minpout),F203,C204&lt;=(D204-minpout),MAX(0,F203+(C204-(D204-minpout))*H2out))</f>
        <v>37.4506284827998</v>
      </c>
      <c r="G204" s="37">
        <f>MAX(0,F203+MIN(elyscap,(C204-D204+maxpout))*H2in - max_storage)</f>
        <v>0</v>
      </c>
      <c r="H204" s="17"/>
      <c r="AQ204" s="51">
        <v>21785.971304044069</v>
      </c>
    </row>
    <row r="205" spans="1:43" x14ac:dyDescent="0.25">
      <c r="A205" s="2">
        <v>43839.458333333299</v>
      </c>
      <c r="B205" s="22">
        <v>4315370.6390000004</v>
      </c>
      <c r="C205" s="47">
        <f t="shared" si="1"/>
        <v>4.3153706390000002</v>
      </c>
      <c r="D205" s="47">
        <f>IF($J$13="Yes", D204+$J$14*(C205-D204),$J$12)</f>
        <v>2.4</v>
      </c>
      <c r="E205" s="47" cm="1">
        <f t="array" ref="E205">_xlfn.IFS(C205&gt;(D205+maxpout),MAX(C205-elyscap,D205+maxpout),C205&gt;D205-minpout,C205,C205&lt;=D205-minpout,C205+(F204-F205)*efromH2)</f>
        <v>2.4</v>
      </c>
      <c r="F205" s="37" cm="1">
        <f t="array" ref="F205">_xlfn.IFS(C205&gt;(D205+maxpout),MIN(max_storage,F204+MIN(elyscap,(C205-D205+maxpout))*H2in),C205&gt;(D205-minpout),F204,C205&lt;=(D205-minpout),MAX(0,F204+(C205-(D205-minpout))*H2out))</f>
        <v>37.4889358955798</v>
      </c>
      <c r="G205" s="37">
        <f>MAX(0,F204+MIN(elyscap,(C205-D205+maxpout))*H2in - max_storage)</f>
        <v>0</v>
      </c>
      <c r="H205" s="17"/>
      <c r="AQ205" s="51">
        <v>23574.71063440073</v>
      </c>
    </row>
    <row r="206" spans="1:43" x14ac:dyDescent="0.25">
      <c r="A206" s="2">
        <v>43839.5</v>
      </c>
      <c r="B206" s="22">
        <v>3993009.6340000001</v>
      </c>
      <c r="C206" s="47">
        <f t="shared" si="1"/>
        <v>3.9930096339999999</v>
      </c>
      <c r="D206" s="47">
        <f>IF($J$13="Yes", D205+$J$14*(C206-D205),$J$12)</f>
        <v>2.4</v>
      </c>
      <c r="E206" s="47" cm="1">
        <f t="array" ref="E206">_xlfn.IFS(C206&gt;(D206+maxpout),MAX(C206-elyscap,D206+maxpout),C206&gt;D206-minpout,C206,C206&lt;=D206-minpout,C206+(F205-F206)*efromH2)</f>
        <v>2.4</v>
      </c>
      <c r="F206" s="37" cm="1">
        <f t="array" ref="F206">_xlfn.IFS(C206&gt;(D206+maxpout),MIN(max_storage,F205+MIN(elyscap,(C206-D206+maxpout))*H2in),C206&gt;(D206-minpout),F205,C206&lt;=(D206-minpout),MAX(0,F205+(C206-(D206-minpout))*H2out))</f>
        <v>37.5207960882598</v>
      </c>
      <c r="G206" s="37">
        <f>MAX(0,F205+MIN(elyscap,(C206-D206+maxpout))*H2in - max_storage)</f>
        <v>0</v>
      </c>
      <c r="H206" s="17"/>
      <c r="AQ206" s="51">
        <v>24761.297688147501</v>
      </c>
    </row>
    <row r="207" spans="1:43" x14ac:dyDescent="0.25">
      <c r="A207" s="2">
        <v>43839.541666666701</v>
      </c>
      <c r="B207" s="22">
        <v>3559792.7960000001</v>
      </c>
      <c r="C207" s="47">
        <f t="shared" si="1"/>
        <v>3.559792796</v>
      </c>
      <c r="D207" s="47">
        <f>IF($J$13="Yes", D206+$J$14*(C207-D206),$J$12)</f>
        <v>2.4</v>
      </c>
      <c r="E207" s="47" cm="1">
        <f t="array" ref="E207">_xlfn.IFS(C207&gt;(D207+maxpout),MAX(C207-elyscap,D207+maxpout),C207&gt;D207-minpout,C207,C207&lt;=D207-minpout,C207+(F206-F207)*efromH2)</f>
        <v>2.4</v>
      </c>
      <c r="F207" s="37" cm="1">
        <f t="array" ref="F207">_xlfn.IFS(C207&gt;(D207+maxpout),MIN(max_storage,F206+MIN(elyscap,(C207-D207+maxpout))*H2in),C207&gt;(D207-minpout),F206,C207&lt;=(D207-minpout),MAX(0,F206+(C207-(D207-minpout))*H2out))</f>
        <v>37.543991944179801</v>
      </c>
      <c r="G207" s="37">
        <f>MAX(0,F206+MIN(elyscap,(C207-D207+maxpout))*H2in - max_storage)</f>
        <v>0</v>
      </c>
      <c r="H207" s="17"/>
      <c r="AQ207" s="51">
        <v>25588.195232045076</v>
      </c>
    </row>
    <row r="208" spans="1:43" x14ac:dyDescent="0.25">
      <c r="A208" s="2">
        <v>43839.583333333299</v>
      </c>
      <c r="B208" s="22">
        <v>3354635.3160000001</v>
      </c>
      <c r="C208" s="47">
        <f t="shared" si="1"/>
        <v>3.354635316</v>
      </c>
      <c r="D208" s="47">
        <f>IF($J$13="Yes", D207+$J$14*(C208-D207),$J$12)</f>
        <v>2.4</v>
      </c>
      <c r="E208" s="47" cm="1">
        <f t="array" ref="E208">_xlfn.IFS(C208&gt;(D208+maxpout),MAX(C208-elyscap,D208+maxpout),C208&gt;D208-minpout,C208,C208&lt;=D208-minpout,C208+(F207-F208)*efromH2)</f>
        <v>2.4</v>
      </c>
      <c r="F208" s="37" cm="1">
        <f t="array" ref="F208">_xlfn.IFS(C208&gt;(D208+maxpout),MIN(max_storage,F207+MIN(elyscap,(C208-D208+maxpout))*H2in),C208&gt;(D208-minpout),F207,C208&lt;=(D208-minpout),MAX(0,F207+(C208-(D208-minpout))*H2out))</f>
        <v>37.563084650499803</v>
      </c>
      <c r="G208" s="37">
        <f>MAX(0,F207+MIN(elyscap,(C208-D208+maxpout))*H2in - max_storage)</f>
        <v>0</v>
      </c>
      <c r="H208" s="17"/>
      <c r="AQ208" s="51">
        <v>24810.324193538552</v>
      </c>
    </row>
    <row r="209" spans="1:43" x14ac:dyDescent="0.25">
      <c r="A209" s="2">
        <v>43839.625</v>
      </c>
      <c r="B209" s="22">
        <v>3355091.048</v>
      </c>
      <c r="C209" s="47">
        <f t="shared" si="1"/>
        <v>3.3550910479999998</v>
      </c>
      <c r="D209" s="47">
        <f>IF($J$13="Yes", D208+$J$14*(C209-D208),$J$12)</f>
        <v>2.4</v>
      </c>
      <c r="E209" s="47" cm="1">
        <f t="array" ref="E209">_xlfn.IFS(C209&gt;(D209+maxpout),MAX(C209-elyscap,D209+maxpout),C209&gt;D209-minpout,C209,C209&lt;=D209-minpout,C209+(F208-F209)*efromH2)</f>
        <v>2.4</v>
      </c>
      <c r="F209" s="37" cm="1">
        <f t="array" ref="F209">_xlfn.IFS(C209&gt;(D209+maxpout),MIN(max_storage,F208+MIN(elyscap,(C209-D209+maxpout))*H2in),C209&gt;(D209-minpout),F208,C209&lt;=(D209-minpout),MAX(0,F208+(C209-(D209-minpout))*H2out))</f>
        <v>37.582186471459806</v>
      </c>
      <c r="G209" s="37">
        <f>MAX(0,F208+MIN(elyscap,(C209-D209+maxpout))*H2in - max_storage)</f>
        <v>0</v>
      </c>
      <c r="H209" s="17"/>
      <c r="AQ209" s="51">
        <v>24595.044439667949</v>
      </c>
    </row>
    <row r="210" spans="1:43" x14ac:dyDescent="0.25">
      <c r="A210" s="2">
        <v>43839.666666666701</v>
      </c>
      <c r="B210" s="22">
        <v>3564126.429</v>
      </c>
      <c r="C210" s="47">
        <f t="shared" si="1"/>
        <v>3.5641264289999999</v>
      </c>
      <c r="D210" s="47">
        <f>IF($J$13="Yes", D209+$J$14*(C210-D209),$J$12)</f>
        <v>2.4</v>
      </c>
      <c r="E210" s="47" cm="1">
        <f t="array" ref="E210">_xlfn.IFS(C210&gt;(D210+maxpout),MAX(C210-elyscap,D210+maxpout),C210&gt;D210-minpout,C210,C210&lt;=D210-minpout,C210+(F209-F210)*efromH2)</f>
        <v>2.4</v>
      </c>
      <c r="F210" s="37" cm="1">
        <f t="array" ref="F210">_xlfn.IFS(C210&gt;(D210+maxpout),MIN(max_storage,F209+MIN(elyscap,(C210-D210+maxpout))*H2in),C210&gt;(D210-minpout),F209,C210&lt;=(D210-minpout),MAX(0,F209+(C210-(D210-minpout))*H2out))</f>
        <v>37.605469000039804</v>
      </c>
      <c r="G210" s="37">
        <f>MAX(0,F209+MIN(elyscap,(C210-D210+maxpout))*H2in - max_storage)</f>
        <v>0</v>
      </c>
      <c r="H210" s="17"/>
      <c r="AQ210" s="51">
        <v>23771.787477853864</v>
      </c>
    </row>
    <row r="211" spans="1:43" x14ac:dyDescent="0.25">
      <c r="A211" s="2">
        <v>43839.708333333299</v>
      </c>
      <c r="B211" s="22">
        <v>3634265.2760000001</v>
      </c>
      <c r="C211" s="47">
        <f t="shared" si="1"/>
        <v>3.6342652760000003</v>
      </c>
      <c r="D211" s="47">
        <f>IF($J$13="Yes", D210+$J$14*(C211-D210),$J$12)</f>
        <v>2.4</v>
      </c>
      <c r="E211" s="47" cm="1">
        <f t="array" ref="E211">_xlfn.IFS(C211&gt;(D211+maxpout),MAX(C211-elyscap,D211+maxpout),C211&gt;D211-minpout,C211,C211&lt;=D211-minpout,C211+(F210-F211)*efromH2)</f>
        <v>2.4</v>
      </c>
      <c r="F211" s="37" cm="1">
        <f t="array" ref="F211">_xlfn.IFS(C211&gt;(D211+maxpout),MIN(max_storage,F210+MIN(elyscap,(C211-D211+maxpout))*H2in),C211&gt;(D211-minpout),F210,C211&lt;=(D211-minpout),MAX(0,F210+(C211-(D211-minpout))*H2out))</f>
        <v>37.630154305559806</v>
      </c>
      <c r="G211" s="37">
        <f>MAX(0,F210+MIN(elyscap,(C211-D211+maxpout))*H2in - max_storage)</f>
        <v>0</v>
      </c>
      <c r="H211" s="17"/>
      <c r="AQ211" s="51">
        <v>23139.782428159328</v>
      </c>
    </row>
    <row r="212" spans="1:43" x14ac:dyDescent="0.25">
      <c r="A212" s="2">
        <v>43839.75</v>
      </c>
      <c r="B212" s="22">
        <v>3643476.73</v>
      </c>
      <c r="C212" s="47">
        <f t="shared" si="1"/>
        <v>3.6434767300000002</v>
      </c>
      <c r="D212" s="47">
        <f>IF($J$13="Yes", D211+$J$14*(C212-D211),$J$12)</f>
        <v>2.4</v>
      </c>
      <c r="E212" s="47" cm="1">
        <f t="array" ref="E212">_xlfn.IFS(C212&gt;(D212+maxpout),MAX(C212-elyscap,D212+maxpout),C212&gt;D212-minpout,C212,C212&lt;=D212-minpout,C212+(F211-F212)*efromH2)</f>
        <v>2.4</v>
      </c>
      <c r="F212" s="37" cm="1">
        <f t="array" ref="F212">_xlfn.IFS(C212&gt;(D212+maxpout),MIN(max_storage,F211+MIN(elyscap,(C212-D212+maxpout))*H2in),C212&gt;(D212-minpout),F211,C212&lt;=(D212-minpout),MAX(0,F211+(C212-(D212-minpout))*H2out))</f>
        <v>37.655023840159807</v>
      </c>
      <c r="G212" s="37">
        <f>MAX(0,F211+MIN(elyscap,(C212-D212+maxpout))*H2in - max_storage)</f>
        <v>0</v>
      </c>
      <c r="H212" s="17"/>
      <c r="AQ212" s="51">
        <v>22634.955045914845</v>
      </c>
    </row>
    <row r="213" spans="1:43" x14ac:dyDescent="0.25">
      <c r="A213" s="2">
        <v>43839.791666666701</v>
      </c>
      <c r="B213" s="22">
        <v>3618662.8139999998</v>
      </c>
      <c r="C213" s="47">
        <f t="shared" si="1"/>
        <v>3.6186628139999999</v>
      </c>
      <c r="D213" s="47">
        <f>IF($J$13="Yes", D212+$J$14*(C213-D212),$J$12)</f>
        <v>2.4</v>
      </c>
      <c r="E213" s="47" cm="1">
        <f t="array" ref="E213">_xlfn.IFS(C213&gt;(D213+maxpout),MAX(C213-elyscap,D213+maxpout),C213&gt;D213-minpout,C213,C213&lt;=D213-minpout,C213+(F212-F213)*efromH2)</f>
        <v>2.4</v>
      </c>
      <c r="F213" s="37" cm="1">
        <f t="array" ref="F213">_xlfn.IFS(C213&gt;(D213+maxpout),MIN(max_storage,F212+MIN(elyscap,(C213-D213+maxpout))*H2in),C213&gt;(D213-minpout),F212,C213&lt;=(D213-minpout),MAX(0,F212+(C213-(D213-minpout))*H2out))</f>
        <v>37.679397096439807</v>
      </c>
      <c r="G213" s="37">
        <f>MAX(0,F212+MIN(elyscap,(C213-D213+maxpout))*H2in - max_storage)</f>
        <v>0</v>
      </c>
      <c r="H213" s="17"/>
      <c r="AQ213" s="51">
        <v>21699.568155929148</v>
      </c>
    </row>
    <row r="214" spans="1:43" x14ac:dyDescent="0.25">
      <c r="A214" s="2">
        <v>43839.833333333299</v>
      </c>
      <c r="B214" s="22">
        <v>3615801.909</v>
      </c>
      <c r="C214" s="47">
        <f t="shared" si="1"/>
        <v>3.615801909</v>
      </c>
      <c r="D214" s="47">
        <f>IF($J$13="Yes", D213+$J$14*(C214-D213),$J$12)</f>
        <v>2.4</v>
      </c>
      <c r="E214" s="47" cm="1">
        <f t="array" ref="E214">_xlfn.IFS(C214&gt;(D214+maxpout),MAX(C214-elyscap,D214+maxpout),C214&gt;D214-minpout,C214,C214&lt;=D214-minpout,C214+(F213-F214)*efromH2)</f>
        <v>2.4</v>
      </c>
      <c r="F214" s="37" cm="1">
        <f t="array" ref="F214">_xlfn.IFS(C214&gt;(D214+maxpout),MIN(max_storage,F213+MIN(elyscap,(C214-D214+maxpout))*H2in),C214&gt;(D214-minpout),F213,C214&lt;=(D214-minpout),MAX(0,F213+(C214-(D214-minpout))*H2out))</f>
        <v>37.703713134619804</v>
      </c>
      <c r="G214" s="37">
        <f>MAX(0,F213+MIN(elyscap,(C214-D214+maxpout))*H2in - max_storage)</f>
        <v>0</v>
      </c>
      <c r="H214" s="17"/>
      <c r="AQ214" s="51">
        <v>20793.791333555873</v>
      </c>
    </row>
    <row r="215" spans="1:43" x14ac:dyDescent="0.25">
      <c r="A215" s="2">
        <v>43839.875</v>
      </c>
      <c r="B215" s="22">
        <v>3527091.2609999999</v>
      </c>
      <c r="C215" s="47">
        <f t="shared" si="1"/>
        <v>3.5270912609999998</v>
      </c>
      <c r="D215" s="47">
        <f>IF($J$13="Yes", D214+$J$14*(C215-D214),$J$12)</f>
        <v>2.4</v>
      </c>
      <c r="E215" s="47" cm="1">
        <f t="array" ref="E215">_xlfn.IFS(C215&gt;(D215+maxpout),MAX(C215-elyscap,D215+maxpout),C215&gt;D215-minpout,C215,C215&lt;=D215-minpout,C215+(F214-F215)*efromH2)</f>
        <v>2.4</v>
      </c>
      <c r="F215" s="37" cm="1">
        <f t="array" ref="F215">_xlfn.IFS(C215&gt;(D215+maxpout),MIN(max_storage,F214+MIN(elyscap,(C215-D215+maxpout))*H2in),C215&gt;(D215-minpout),F214,C215&lt;=(D215-minpout),MAX(0,F214+(C215-(D215-minpout))*H2out))</f>
        <v>37.726254959839807</v>
      </c>
      <c r="G215" s="37">
        <f>MAX(0,F214+MIN(elyscap,(C215-D215+maxpout))*H2in - max_storage)</f>
        <v>0</v>
      </c>
      <c r="H215" s="17"/>
      <c r="AQ215" s="51">
        <v>19500.899282971081</v>
      </c>
    </row>
    <row r="216" spans="1:43" x14ac:dyDescent="0.25">
      <c r="A216" s="2">
        <v>43839.916666666701</v>
      </c>
      <c r="B216" s="22">
        <v>3570590.074</v>
      </c>
      <c r="C216" s="47">
        <f t="shared" si="1"/>
        <v>3.5705900740000001</v>
      </c>
      <c r="D216" s="47">
        <f>IF($J$13="Yes", D215+$J$14*(C216-D215),$J$12)</f>
        <v>2.4</v>
      </c>
      <c r="E216" s="47" cm="1">
        <f t="array" ref="E216">_xlfn.IFS(C216&gt;(D216+maxpout),MAX(C216-elyscap,D216+maxpout),C216&gt;D216-minpout,C216,C216&lt;=D216-minpout,C216+(F215-F216)*efromH2)</f>
        <v>2.4</v>
      </c>
      <c r="F216" s="37" cm="1">
        <f t="array" ref="F216">_xlfn.IFS(C216&gt;(D216+maxpout),MIN(max_storage,F215+MIN(elyscap,(C216-D216+maxpout))*H2in),C216&gt;(D216-minpout),F215,C216&lt;=(D216-minpout),MAX(0,F215+(C216-(D216-minpout))*H2out))</f>
        <v>37.749666761319808</v>
      </c>
      <c r="G216" s="37">
        <f>MAX(0,F215+MIN(elyscap,(C216-D216+maxpout))*H2in - max_storage)</f>
        <v>0</v>
      </c>
      <c r="H216" s="17"/>
      <c r="AQ216" s="51">
        <v>18599.00574815353</v>
      </c>
    </row>
    <row r="217" spans="1:43" x14ac:dyDescent="0.25">
      <c r="A217" s="2">
        <v>43839.958333333299</v>
      </c>
      <c r="B217" s="22">
        <v>3726705.3429999999</v>
      </c>
      <c r="C217" s="47">
        <f t="shared" si="1"/>
        <v>3.7267053429999999</v>
      </c>
      <c r="D217" s="47">
        <f>IF($J$13="Yes", D216+$J$14*(C217-D216),$J$12)</f>
        <v>2.4</v>
      </c>
      <c r="E217" s="47" cm="1">
        <f t="array" ref="E217">_xlfn.IFS(C217&gt;(D217+maxpout),MAX(C217-elyscap,D217+maxpout),C217&gt;D217-minpout,C217,C217&lt;=D217-minpout,C217+(F216-F217)*efromH2)</f>
        <v>2.4</v>
      </c>
      <c r="F217" s="37" cm="1">
        <f t="array" ref="F217">_xlfn.IFS(C217&gt;(D217+maxpout),MIN(max_storage,F216+MIN(elyscap,(C217-D217+maxpout))*H2in),C217&gt;(D217-minpout),F216,C217&lt;=(D217-minpout),MAX(0,F216+(C217-(D217-minpout))*H2out))</f>
        <v>37.776200868179806</v>
      </c>
      <c r="G217" s="37">
        <f>MAX(0,F216+MIN(elyscap,(C217-D217+maxpout))*H2in - max_storage)</f>
        <v>0</v>
      </c>
      <c r="H217" s="17"/>
      <c r="AQ217" s="51">
        <v>18813.314680135201</v>
      </c>
    </row>
    <row r="218" spans="1:43" x14ac:dyDescent="0.25">
      <c r="A218" s="2">
        <v>43840</v>
      </c>
      <c r="B218" s="22">
        <v>3694287.2519999999</v>
      </c>
      <c r="C218" s="47">
        <f t="shared" si="1"/>
        <v>3.6942872520000001</v>
      </c>
      <c r="D218" s="47">
        <f>IF($J$13="Yes", D217+$J$14*(C218-D217),$J$12)</f>
        <v>2.4</v>
      </c>
      <c r="E218" s="47" cm="1">
        <f t="array" ref="E218">_xlfn.IFS(C218&gt;(D218+maxpout),MAX(C218-elyscap,D218+maxpout),C218&gt;D218-minpout,C218,C218&lt;=D218-minpout,C218+(F217-F218)*efromH2)</f>
        <v>2.4</v>
      </c>
      <c r="F218" s="37" cm="1">
        <f t="array" ref="F218">_xlfn.IFS(C218&gt;(D218+maxpout),MIN(max_storage,F217+MIN(elyscap,(C218-D218+maxpout))*H2in),C218&gt;(D218-minpout),F217,C218&lt;=(D218-minpout),MAX(0,F217+(C218-(D218-minpout))*H2out))</f>
        <v>37.802086613219807</v>
      </c>
      <c r="G218" s="37">
        <f>MAX(0,F217+MIN(elyscap,(C218-D218+maxpout))*H2in - max_storage)</f>
        <v>0</v>
      </c>
      <c r="H218" s="17"/>
      <c r="AQ218" s="51">
        <v>18994.372962420963</v>
      </c>
    </row>
    <row r="219" spans="1:43" x14ac:dyDescent="0.25">
      <c r="A219" s="2">
        <v>43840.041666666701</v>
      </c>
      <c r="B219" s="22">
        <v>3534439.7259999998</v>
      </c>
      <c r="C219" s="47">
        <f t="shared" si="1"/>
        <v>3.534439726</v>
      </c>
      <c r="D219" s="47">
        <f>IF($J$13="Yes", D218+$J$14*(C219-D218),$J$12)</f>
        <v>2.4</v>
      </c>
      <c r="E219" s="47" cm="1">
        <f t="array" ref="E219">_xlfn.IFS(C219&gt;(D219+maxpout),MAX(C219-elyscap,D219+maxpout),C219&gt;D219-minpout,C219,C219&lt;=D219-minpout,C219+(F218-F219)*efromH2)</f>
        <v>2.4</v>
      </c>
      <c r="F219" s="37" cm="1">
        <f t="array" ref="F219">_xlfn.IFS(C219&gt;(D219+maxpout),MIN(max_storage,F218+MIN(elyscap,(C219-D219+maxpout))*H2in),C219&gt;(D219-minpout),F218,C219&lt;=(D219-minpout),MAX(0,F218+(C219-(D219-minpout))*H2out))</f>
        <v>37.824775407739807</v>
      </c>
      <c r="G219" s="37">
        <f>MAX(0,F218+MIN(elyscap,(C219-D219+maxpout))*H2in - max_storage)</f>
        <v>0</v>
      </c>
      <c r="H219" s="17"/>
      <c r="AQ219" s="51">
        <v>19623.465546448708</v>
      </c>
    </row>
    <row r="220" spans="1:43" x14ac:dyDescent="0.25">
      <c r="A220" s="2">
        <v>43840.083333333299</v>
      </c>
      <c r="B220" s="22">
        <v>3378254.9789999998</v>
      </c>
      <c r="C220" s="47">
        <f t="shared" si="1"/>
        <v>3.3782549789999998</v>
      </c>
      <c r="D220" s="47">
        <f>IF($J$13="Yes", D219+$J$14*(C220-D219),$J$12)</f>
        <v>2.4</v>
      </c>
      <c r="E220" s="47" cm="1">
        <f t="array" ref="E220">_xlfn.IFS(C220&gt;(D220+maxpout),MAX(C220-elyscap,D220+maxpout),C220&gt;D220-minpout,C220,C220&lt;=D220-minpout,C220+(F219-F220)*efromH2)</f>
        <v>2.4</v>
      </c>
      <c r="F220" s="37" cm="1">
        <f t="array" ref="F220">_xlfn.IFS(C220&gt;(D220+maxpout),MIN(max_storage,F219+MIN(elyscap,(C220-D220+maxpout))*H2in),C220&gt;(D220-minpout),F219,C220&lt;=(D220-minpout),MAX(0,F219+(C220-(D220-minpout))*H2out))</f>
        <v>37.844340507319806</v>
      </c>
      <c r="G220" s="37">
        <f>MAX(0,F219+MIN(elyscap,(C220-D220+maxpout))*H2in - max_storage)</f>
        <v>0</v>
      </c>
      <c r="H220" s="17"/>
      <c r="AQ220" s="51">
        <v>20053.539643245451</v>
      </c>
    </row>
    <row r="221" spans="1:43" x14ac:dyDescent="0.25">
      <c r="A221" s="2">
        <v>43840.125</v>
      </c>
      <c r="B221" s="22">
        <v>3399009.4219999998</v>
      </c>
      <c r="C221" s="47">
        <f t="shared" si="1"/>
        <v>3.3990094219999998</v>
      </c>
      <c r="D221" s="47">
        <f>IF($J$13="Yes", D220+$J$14*(C221-D220),$J$12)</f>
        <v>2.4</v>
      </c>
      <c r="E221" s="47" cm="1">
        <f t="array" ref="E221">_xlfn.IFS(C221&gt;(D221+maxpout),MAX(C221-elyscap,D221+maxpout),C221&gt;D221-minpout,C221,C221&lt;=D221-minpout,C221+(F220-F221)*efromH2)</f>
        <v>2.4</v>
      </c>
      <c r="F221" s="37" cm="1">
        <f t="array" ref="F221">_xlfn.IFS(C221&gt;(D221+maxpout),MIN(max_storage,F220+MIN(elyscap,(C221-D221+maxpout))*H2in),C221&gt;(D221-minpout),F220,C221&lt;=(D221-minpout),MAX(0,F220+(C221-(D221-minpout))*H2out))</f>
        <v>37.864320695759808</v>
      </c>
      <c r="G221" s="37">
        <f>MAX(0,F220+MIN(elyscap,(C221-D221+maxpout))*H2in - max_storage)</f>
        <v>0</v>
      </c>
      <c r="H221" s="17"/>
      <c r="AQ221" s="51">
        <v>21308.569640161906</v>
      </c>
    </row>
    <row r="222" spans="1:43" x14ac:dyDescent="0.25">
      <c r="A222" s="2">
        <v>43840.166666666701</v>
      </c>
      <c r="B222" s="22">
        <v>3227780.4530000002</v>
      </c>
      <c r="C222" s="47">
        <f t="shared" si="1"/>
        <v>3.2277804530000003</v>
      </c>
      <c r="D222" s="47">
        <f>IF($J$13="Yes", D221+$J$14*(C222-D221),$J$12)</f>
        <v>2.4</v>
      </c>
      <c r="E222" s="47" cm="1">
        <f t="array" ref="E222">_xlfn.IFS(C222&gt;(D222+maxpout),MAX(C222-elyscap,D222+maxpout),C222&gt;D222-minpout,C222,C222&lt;=D222-minpout,C222+(F221-F222)*efromH2)</f>
        <v>2.4</v>
      </c>
      <c r="F222" s="37" cm="1">
        <f t="array" ref="F222">_xlfn.IFS(C222&gt;(D222+maxpout),MIN(max_storage,F221+MIN(elyscap,(C222-D222+maxpout))*H2in),C222&gt;(D222-minpout),F221,C222&lt;=(D222-minpout),MAX(0,F221+(C222-(D222-minpout))*H2out))</f>
        <v>37.880876304819807</v>
      </c>
      <c r="G222" s="37">
        <f>MAX(0,F221+MIN(elyscap,(C222-D222+maxpout))*H2in - max_storage)</f>
        <v>0</v>
      </c>
      <c r="H222" s="17"/>
      <c r="AQ222" s="51">
        <v>21943.487155523238</v>
      </c>
    </row>
    <row r="223" spans="1:43" x14ac:dyDescent="0.25">
      <c r="A223" s="2">
        <v>43840.208333333299</v>
      </c>
      <c r="B223" s="22">
        <v>3171356.6460000002</v>
      </c>
      <c r="C223" s="47">
        <f t="shared" si="1"/>
        <v>3.171356646</v>
      </c>
      <c r="D223" s="47">
        <f>IF($J$13="Yes", D222+$J$14*(C223-D222),$J$12)</f>
        <v>2.4</v>
      </c>
      <c r="E223" s="47" cm="1">
        <f t="array" ref="E223">_xlfn.IFS(C223&gt;(D223+maxpout),MAX(C223-elyscap,D223+maxpout),C223&gt;D223-minpout,C223,C223&lt;=D223-minpout,C223+(F222-F223)*efromH2)</f>
        <v>2.4</v>
      </c>
      <c r="F223" s="37" cm="1">
        <f t="array" ref="F223">_xlfn.IFS(C223&gt;(D223+maxpout),MIN(max_storage,F222+MIN(elyscap,(C223-D223+maxpout))*H2in),C223&gt;(D223-minpout),F222,C223&lt;=(D223-minpout),MAX(0,F222+(C223-(D223-minpout))*H2out))</f>
        <v>37.89630343773981</v>
      </c>
      <c r="G223" s="37">
        <f>MAX(0,F222+MIN(elyscap,(C223-D223+maxpout))*H2in - max_storage)</f>
        <v>0</v>
      </c>
      <c r="H223" s="17"/>
      <c r="AQ223" s="51">
        <v>22445.887483045393</v>
      </c>
    </row>
    <row r="224" spans="1:43" x14ac:dyDescent="0.25">
      <c r="A224" s="2">
        <v>43840.25</v>
      </c>
      <c r="B224" s="22">
        <v>3109895.4619999998</v>
      </c>
      <c r="C224" s="47">
        <f t="shared" si="1"/>
        <v>3.1098954619999999</v>
      </c>
      <c r="D224" s="47">
        <f>IF($J$13="Yes", D223+$J$14*(C224-D223),$J$12)</f>
        <v>2.4</v>
      </c>
      <c r="E224" s="47" cm="1">
        <f t="array" ref="E224">_xlfn.IFS(C224&gt;(D224+maxpout),MAX(C224-elyscap,D224+maxpout),C224&gt;D224-minpout,C224,C224&lt;=D224-minpout,C224+(F223-F224)*efromH2)</f>
        <v>2.4</v>
      </c>
      <c r="F224" s="37" cm="1">
        <f t="array" ref="F224">_xlfn.IFS(C224&gt;(D224+maxpout),MIN(max_storage,F223+MIN(elyscap,(C224-D224+maxpout))*H2in),C224&gt;(D224-minpout),F223,C224&lt;=(D224-minpout),MAX(0,F223+(C224-(D224-minpout))*H2out))</f>
        <v>37.910501346979814</v>
      </c>
      <c r="G224" s="37">
        <f>MAX(0,F223+MIN(elyscap,(C224-D224+maxpout))*H2in - max_storage)</f>
        <v>0</v>
      </c>
      <c r="H224" s="17"/>
      <c r="AQ224" s="51">
        <v>23556.022313038793</v>
      </c>
    </row>
    <row r="225" spans="1:43" x14ac:dyDescent="0.25">
      <c r="A225" s="2">
        <v>43840.291666666701</v>
      </c>
      <c r="B225" s="22">
        <v>3106653.7760000001</v>
      </c>
      <c r="C225" s="47">
        <f t="shared" si="1"/>
        <v>3.1066537759999999</v>
      </c>
      <c r="D225" s="47">
        <f>IF($J$13="Yes", D224+$J$14*(C225-D224),$J$12)</f>
        <v>2.4</v>
      </c>
      <c r="E225" s="47" cm="1">
        <f t="array" ref="E225">_xlfn.IFS(C225&gt;(D225+maxpout),MAX(C225-elyscap,D225+maxpout),C225&gt;D225-minpout,C225,C225&lt;=D225-minpout,C225+(F224-F225)*efromH2)</f>
        <v>2.4</v>
      </c>
      <c r="F225" s="37" cm="1">
        <f t="array" ref="F225">_xlfn.IFS(C225&gt;(D225+maxpout),MIN(max_storage,F224+MIN(elyscap,(C225-D225+maxpout))*H2in),C225&gt;(D225-minpout),F224,C225&lt;=(D225-minpout),MAX(0,F224+(C225-(D225-minpout))*H2out))</f>
        <v>37.924634422499814</v>
      </c>
      <c r="G225" s="37">
        <f>MAX(0,F224+MIN(elyscap,(C225-D225+maxpout))*H2in - max_storage)</f>
        <v>0</v>
      </c>
      <c r="H225" s="17"/>
      <c r="AQ225" s="51">
        <v>23464.765055479216</v>
      </c>
    </row>
    <row r="226" spans="1:43" x14ac:dyDescent="0.25">
      <c r="A226" s="2">
        <v>43840.333333333299</v>
      </c>
      <c r="B226" s="22">
        <v>3170880.5920000002</v>
      </c>
      <c r="C226" s="47">
        <f t="shared" si="1"/>
        <v>3.1708805920000001</v>
      </c>
      <c r="D226" s="47">
        <f>IF($J$13="Yes", D225+$J$14*(C226-D225),$J$12)</f>
        <v>2.4</v>
      </c>
      <c r="E226" s="47" cm="1">
        <f t="array" ref="E226">_xlfn.IFS(C226&gt;(D226+maxpout),MAX(C226-elyscap,D226+maxpout),C226&gt;D226-minpout,C226,C226&lt;=D226-minpout,C226+(F225-F226)*efromH2)</f>
        <v>2.4</v>
      </c>
      <c r="F226" s="37" cm="1">
        <f t="array" ref="F226">_xlfn.IFS(C226&gt;(D226+maxpout),MIN(max_storage,F225+MIN(elyscap,(C226-D226+maxpout))*H2in),C226&gt;(D226-minpout),F225,C226&lt;=(D226-minpout),MAX(0,F225+(C226-(D226-minpout))*H2out))</f>
        <v>37.940052034339814</v>
      </c>
      <c r="G226" s="37">
        <f>MAX(0,F225+MIN(elyscap,(C226-D226+maxpout))*H2in - max_storage)</f>
        <v>0</v>
      </c>
      <c r="H226" s="17"/>
      <c r="AQ226" s="51">
        <v>22427.19916168346</v>
      </c>
    </row>
    <row r="227" spans="1:43" x14ac:dyDescent="0.25">
      <c r="A227" s="2">
        <v>43840.375</v>
      </c>
      <c r="B227" s="22">
        <v>3285449.1570000001</v>
      </c>
      <c r="C227" s="47">
        <f t="shared" si="1"/>
        <v>3.285449157</v>
      </c>
      <c r="D227" s="47">
        <f>IF($J$13="Yes", D226+$J$14*(C227-D226),$J$12)</f>
        <v>2.4</v>
      </c>
      <c r="E227" s="47" cm="1">
        <f t="array" ref="E227">_xlfn.IFS(C227&gt;(D227+maxpout),MAX(C227-elyscap,D227+maxpout),C227&gt;D227-minpout,C227,C227&lt;=D227-minpout,C227+(F226-F227)*efromH2)</f>
        <v>2.4</v>
      </c>
      <c r="F227" s="37" cm="1">
        <f t="array" ref="F227">_xlfn.IFS(C227&gt;(D227+maxpout),MIN(max_storage,F226+MIN(elyscap,(C227-D227+maxpout))*H2in),C227&gt;(D227-minpout),F226,C227&lt;=(D227-minpout),MAX(0,F226+(C227-(D227-minpout))*H2out))</f>
        <v>37.957761017479811</v>
      </c>
      <c r="G227" s="37">
        <f>MAX(0,F226+MIN(elyscap,(C227-D227+maxpout))*H2in - max_storage)</f>
        <v>0</v>
      </c>
      <c r="H227" s="17"/>
      <c r="AQ227" s="51">
        <v>21385.992685804209</v>
      </c>
    </row>
    <row r="228" spans="1:43" x14ac:dyDescent="0.25">
      <c r="A228" s="2">
        <v>43840.416666666701</v>
      </c>
      <c r="B228" s="22">
        <v>3127586.1639999999</v>
      </c>
      <c r="C228" s="47">
        <f t="shared" si="1"/>
        <v>3.1275861639999998</v>
      </c>
      <c r="D228" s="47">
        <f>IF($J$13="Yes", D227+$J$14*(C228-D227),$J$12)</f>
        <v>2.4</v>
      </c>
      <c r="E228" s="47" cm="1">
        <f t="array" ref="E228">_xlfn.IFS(C228&gt;(D228+maxpout),MAX(C228-elyscap,D228+maxpout),C228&gt;D228-minpout,C228,C228&lt;=D228-minpout,C228+(F227-F228)*efromH2)</f>
        <v>2.4</v>
      </c>
      <c r="F228" s="37" cm="1">
        <f t="array" ref="F228">_xlfn.IFS(C228&gt;(D228+maxpout),MIN(max_storage,F227+MIN(elyscap,(C228-D228+maxpout))*H2in),C228&gt;(D228-minpout),F227,C228&lt;=(D228-minpout),MAX(0,F227+(C228-(D228-minpout))*H2out))</f>
        <v>37.972312740759811</v>
      </c>
      <c r="G228" s="37">
        <f>MAX(0,F227+MIN(elyscap,(C228-D228+maxpout))*H2in - max_storage)</f>
        <v>0</v>
      </c>
      <c r="H228" s="17"/>
      <c r="AQ228" s="51">
        <v>20617.829866187003</v>
      </c>
    </row>
    <row r="229" spans="1:43" x14ac:dyDescent="0.25">
      <c r="A229" s="2">
        <v>43840.458333333299</v>
      </c>
      <c r="B229" s="22">
        <v>2993392.4210000001</v>
      </c>
      <c r="C229" s="47">
        <f t="shared" si="1"/>
        <v>2.9933924210000002</v>
      </c>
      <c r="D229" s="47">
        <f>IF($J$13="Yes", D228+$J$14*(C229-D228),$J$12)</f>
        <v>2.4</v>
      </c>
      <c r="E229" s="47" cm="1">
        <f t="array" ref="E229">_xlfn.IFS(C229&gt;(D229+maxpout),MAX(C229-elyscap,D229+maxpout),C229&gt;D229-minpout,C229,C229&lt;=D229-minpout,C229+(F228-F229)*efromH2)</f>
        <v>2.4</v>
      </c>
      <c r="F229" s="37" cm="1">
        <f t="array" ref="F229">_xlfn.IFS(C229&gt;(D229+maxpout),MIN(max_storage,F228+MIN(elyscap,(C229-D229+maxpout))*H2in),C229&gt;(D229-minpout),F228,C229&lt;=(D229-minpout),MAX(0,F228+(C229-(D229-minpout))*H2out))</f>
        <v>37.984180589179815</v>
      </c>
      <c r="G229" s="37">
        <f>MAX(0,F228+MIN(elyscap,(C229-D229+maxpout))*H2in - max_storage)</f>
        <v>0</v>
      </c>
      <c r="H229" s="17"/>
      <c r="AQ229" s="51">
        <v>21528.460798004937</v>
      </c>
    </row>
    <row r="230" spans="1:43" x14ac:dyDescent="0.25">
      <c r="A230" s="2">
        <v>43840.5</v>
      </c>
      <c r="B230" s="22">
        <v>2900170.662</v>
      </c>
      <c r="C230" s="47">
        <f t="shared" si="1"/>
        <v>2.9001706619999998</v>
      </c>
      <c r="D230" s="47">
        <f>IF($J$13="Yes", D229+$J$14*(C230-D229),$J$12)</f>
        <v>2.4</v>
      </c>
      <c r="E230" s="47" cm="1">
        <f t="array" ref="E230">_xlfn.IFS(C230&gt;(D230+maxpout),MAX(C230-elyscap,D230+maxpout),C230&gt;D230-minpout,C230,C230&lt;=D230-minpout,C230+(F229-F230)*efromH2)</f>
        <v>2.4</v>
      </c>
      <c r="F230" s="37" cm="1">
        <f t="array" ref="F230">_xlfn.IFS(C230&gt;(D230+maxpout),MIN(max_storage,F229+MIN(elyscap,(C230-D230+maxpout))*H2in),C230&gt;(D230-minpout),F229,C230&lt;=(D230-minpout),MAX(0,F229+(C230-(D230-minpout))*H2out))</f>
        <v>37.994184002419814</v>
      </c>
      <c r="G230" s="37">
        <f>MAX(0,F229+MIN(elyscap,(C230-D230+maxpout))*H2in - max_storage)</f>
        <v>0</v>
      </c>
      <c r="H230" s="17"/>
      <c r="AQ230" s="51">
        <v>23016.245342792768</v>
      </c>
    </row>
    <row r="231" spans="1:43" x14ac:dyDescent="0.25">
      <c r="A231" s="2">
        <v>43840.541666666701</v>
      </c>
      <c r="B231" s="22">
        <v>3137467.0589999999</v>
      </c>
      <c r="C231" s="47">
        <f t="shared" si="1"/>
        <v>3.137467059</v>
      </c>
      <c r="D231" s="47">
        <f>IF($J$13="Yes", D230+$J$14*(C231-D230),$J$12)</f>
        <v>2.4</v>
      </c>
      <c r="E231" s="47" cm="1">
        <f t="array" ref="E231">_xlfn.IFS(C231&gt;(D231+maxpout),MAX(C231-elyscap,D231+maxpout),C231&gt;D231-minpout,C231,C231&lt;=D231-minpout,C231+(F230-F231)*efromH2)</f>
        <v>2.4</v>
      </c>
      <c r="F231" s="37" cm="1">
        <f t="array" ref="F231">_xlfn.IFS(C231&gt;(D231+maxpout),MIN(max_storage,F230+MIN(elyscap,(C231-D231+maxpout))*H2in),C231&gt;(D231-minpout),F230,C231&lt;=(D231-minpout),MAX(0,F230+(C231-(D231-minpout))*H2out))</f>
        <v>38.008933343599814</v>
      </c>
      <c r="G231" s="37">
        <f>MAX(0,F230+MIN(elyscap,(C231-D231+maxpout))*H2in - max_storage)</f>
        <v>0</v>
      </c>
      <c r="H231" s="17"/>
      <c r="AQ231" s="51">
        <v>22920.862092205229</v>
      </c>
    </row>
    <row r="232" spans="1:43" x14ac:dyDescent="0.25">
      <c r="A232" s="2">
        <v>43840.583333333299</v>
      </c>
      <c r="B232" s="22">
        <v>3288293.997</v>
      </c>
      <c r="C232" s="47">
        <f t="shared" si="1"/>
        <v>3.2882939969999998</v>
      </c>
      <c r="D232" s="47">
        <f>IF($J$13="Yes", D231+$J$14*(C232-D231),$J$12)</f>
        <v>2.4</v>
      </c>
      <c r="E232" s="47" cm="1">
        <f t="array" ref="E232">_xlfn.IFS(C232&gt;(D232+maxpout),MAX(C232-elyscap,D232+maxpout),C232&gt;D232-minpout,C232,C232&lt;=D232-minpout,C232+(F231-F232)*efromH2)</f>
        <v>2.4</v>
      </c>
      <c r="F232" s="37" cm="1">
        <f t="array" ref="F232">_xlfn.IFS(C232&gt;(D232+maxpout),MIN(max_storage,F231+MIN(elyscap,(C232-D232+maxpout))*H2in),C232&gt;(D232-minpout),F231,C232&lt;=(D232-minpout),MAX(0,F231+(C232-(D232-minpout))*H2out))</f>
        <v>38.026699223539815</v>
      </c>
      <c r="G232" s="37">
        <f>MAX(0,F231+MIN(elyscap,(C232-D232+maxpout))*H2in - max_storage)</f>
        <v>0</v>
      </c>
      <c r="H232" s="17"/>
      <c r="AQ232" s="51">
        <v>22302.205843483502</v>
      </c>
    </row>
    <row r="233" spans="1:43" x14ac:dyDescent="0.25">
      <c r="A233" s="2">
        <v>43840.625</v>
      </c>
      <c r="B233" s="22">
        <v>3384562.0589999999</v>
      </c>
      <c r="C233" s="47">
        <f t="shared" si="1"/>
        <v>3.3845620589999998</v>
      </c>
      <c r="D233" s="47">
        <f>IF($J$13="Yes", D232+$J$14*(C233-D232),$J$12)</f>
        <v>2.4</v>
      </c>
      <c r="E233" s="47" cm="1">
        <f t="array" ref="E233">_xlfn.IFS(C233&gt;(D233+maxpout),MAX(C233-elyscap,D233+maxpout),C233&gt;D233-minpout,C233,C233&lt;=D233-minpout,C233+(F232-F233)*efromH2)</f>
        <v>2.4</v>
      </c>
      <c r="F233" s="37" cm="1">
        <f t="array" ref="F233">_xlfn.IFS(C233&gt;(D233+maxpout),MIN(max_storage,F232+MIN(elyscap,(C233-D233+maxpout))*H2in),C233&gt;(D233-minpout),F232,C233&lt;=(D233-minpout),MAX(0,F232+(C233-(D233-minpout))*H2out))</f>
        <v>38.046390464719813</v>
      </c>
      <c r="G233" s="37">
        <f>MAX(0,F232+MIN(elyscap,(C233-D233+maxpout))*H2in - max_storage)</f>
        <v>0</v>
      </c>
      <c r="H233" s="17"/>
      <c r="AQ233" s="51">
        <v>22241.28676995304</v>
      </c>
    </row>
    <row r="234" spans="1:43" x14ac:dyDescent="0.25">
      <c r="A234" s="2">
        <v>43840.666666666701</v>
      </c>
      <c r="B234" s="22">
        <v>3558338.9309999999</v>
      </c>
      <c r="C234" s="47">
        <f t="shared" si="1"/>
        <v>3.5583389309999998</v>
      </c>
      <c r="D234" s="47">
        <f>IF($J$13="Yes", D233+$J$14*(C234-D233),$J$12)</f>
        <v>2.4</v>
      </c>
      <c r="E234" s="47" cm="1">
        <f t="array" ref="E234">_xlfn.IFS(C234&gt;(D234+maxpout),MAX(C234-elyscap,D234+maxpout),C234&gt;D234-minpout,C234,C234&lt;=D234-minpout,C234+(F233-F234)*efromH2)</f>
        <v>2.4</v>
      </c>
      <c r="F234" s="37" cm="1">
        <f t="array" ref="F234">_xlfn.IFS(C234&gt;(D234+maxpout),MIN(max_storage,F233+MIN(elyscap,(C234-D234+maxpout))*H2in),C234&gt;(D234-minpout),F233,C234&lt;=(D234-minpout),MAX(0,F233+(C234-(D234-minpout))*H2out))</f>
        <v>38.069557243339815</v>
      </c>
      <c r="G234" s="37">
        <f>MAX(0,F233+MIN(elyscap,(C234-D234+maxpout))*H2in - max_storage)</f>
        <v>0</v>
      </c>
      <c r="H234" s="17"/>
      <c r="AQ234" s="51">
        <v>23517.917553898227</v>
      </c>
    </row>
    <row r="235" spans="1:43" x14ac:dyDescent="0.25">
      <c r="A235" s="2">
        <v>43840.708333333299</v>
      </c>
      <c r="B235" s="22">
        <v>3727972.6740000001</v>
      </c>
      <c r="C235" s="47">
        <f t="shared" si="1"/>
        <v>3.7279726740000001</v>
      </c>
      <c r="D235" s="47">
        <f>IF($J$13="Yes", D234+$J$14*(C235-D234),$J$12)</f>
        <v>2.4</v>
      </c>
      <c r="E235" s="47" cm="1">
        <f t="array" ref="E235">_xlfn.IFS(C235&gt;(D235+maxpout),MAX(C235-elyscap,D235+maxpout),C235&gt;D235-minpout,C235,C235&lt;=D235-minpout,C235+(F234-F235)*efromH2)</f>
        <v>2.4</v>
      </c>
      <c r="F235" s="37" cm="1">
        <f t="array" ref="F235">_xlfn.IFS(C235&gt;(D235+maxpout),MIN(max_storage,F234+MIN(elyscap,(C235-D235+maxpout))*H2in),C235&gt;(D235-minpout),F234,C235&lt;=(D235-minpout),MAX(0,F234+(C235-(D235-minpout))*H2out))</f>
        <v>38.096116696819813</v>
      </c>
      <c r="G235" s="37">
        <f>MAX(0,F234+MIN(elyscap,(C235-D235+maxpout))*H2in - max_storage)</f>
        <v>0</v>
      </c>
      <c r="H235" s="17"/>
      <c r="AQ235" s="51">
        <v>23337.34468255693</v>
      </c>
    </row>
    <row r="236" spans="1:43" x14ac:dyDescent="0.25">
      <c r="A236" s="2">
        <v>43840.75</v>
      </c>
      <c r="B236" s="22">
        <v>3695854.182</v>
      </c>
      <c r="C236" s="47">
        <f t="shared" si="1"/>
        <v>3.6958541820000002</v>
      </c>
      <c r="D236" s="47">
        <f>IF($J$13="Yes", D235+$J$14*(C236-D235),$J$12)</f>
        <v>2.4</v>
      </c>
      <c r="E236" s="47" cm="1">
        <f t="array" ref="E236">_xlfn.IFS(C236&gt;(D236+maxpout),MAX(C236-elyscap,D236+maxpout),C236&gt;D236-minpout,C236,C236&lt;=D236-minpout,C236+(F235-F236)*efromH2)</f>
        <v>2.4</v>
      </c>
      <c r="F236" s="37" cm="1">
        <f t="array" ref="F236">_xlfn.IFS(C236&gt;(D236+maxpout),MIN(max_storage,F235+MIN(elyscap,(C236-D236+maxpout))*H2in),C236&gt;(D236-minpout),F235,C236&lt;=(D236-minpout),MAX(0,F235+(C236-(D236-minpout))*H2out))</f>
        <v>38.122033780459816</v>
      </c>
      <c r="G236" s="37">
        <f>MAX(0,F235+MIN(elyscap,(C236-D236+maxpout))*H2in - max_storage)</f>
        <v>0</v>
      </c>
      <c r="H236" s="17"/>
      <c r="AQ236" s="51">
        <v>22738.347577086068</v>
      </c>
    </row>
    <row r="237" spans="1:43" x14ac:dyDescent="0.25">
      <c r="A237" s="2">
        <v>43840.791666666701</v>
      </c>
      <c r="B237" s="22">
        <v>3502110.4720000001</v>
      </c>
      <c r="C237" s="47">
        <f t="shared" si="1"/>
        <v>3.502110472</v>
      </c>
      <c r="D237" s="47">
        <f>IF($J$13="Yes", D236+$J$14*(C237-D236),$J$12)</f>
        <v>2.4</v>
      </c>
      <c r="E237" s="47" cm="1">
        <f t="array" ref="E237">_xlfn.IFS(C237&gt;(D237+maxpout),MAX(C237-elyscap,D237+maxpout),C237&gt;D237-minpout,C237,C237&lt;=D237-minpout,C237+(F236-F237)*efromH2)</f>
        <v>2.4</v>
      </c>
      <c r="F237" s="37" cm="1">
        <f t="array" ref="F237">_xlfn.IFS(C237&gt;(D237+maxpout),MIN(max_storage,F236+MIN(elyscap,(C237-D237+maxpout))*H2in),C237&gt;(D237-minpout),F236,C237&lt;=(D237-minpout),MAX(0,F236+(C237-(D237-minpout))*H2out))</f>
        <v>38.144075989899818</v>
      </c>
      <c r="G237" s="37">
        <f>MAX(0,F236+MIN(elyscap,(C237-D237+maxpout))*H2in - max_storage)</f>
        <v>0</v>
      </c>
      <c r="H237" s="17"/>
      <c r="AQ237" s="51">
        <v>21064.407935095584</v>
      </c>
    </row>
    <row r="238" spans="1:43" x14ac:dyDescent="0.25">
      <c r="A238" s="2">
        <v>43840.833333333299</v>
      </c>
      <c r="B238" s="22">
        <v>3516687.83</v>
      </c>
      <c r="C238" s="47">
        <f t="shared" si="1"/>
        <v>3.51668783</v>
      </c>
      <c r="D238" s="47">
        <f>IF($J$13="Yes", D237+$J$14*(C238-D237),$J$12)</f>
        <v>2.4</v>
      </c>
      <c r="E238" s="47" cm="1">
        <f t="array" ref="E238">_xlfn.IFS(C238&gt;(D238+maxpout),MAX(C238-elyscap,D238+maxpout),C238&gt;D238-minpout,C238,C238&lt;=D238-minpout,C238+(F237-F238)*efromH2)</f>
        <v>2.4</v>
      </c>
      <c r="F238" s="37" cm="1">
        <f t="array" ref="F238">_xlfn.IFS(C238&gt;(D238+maxpout),MIN(max_storage,F237+MIN(elyscap,(C238-D238+maxpout))*H2in),C238&gt;(D238-minpout),F237,C238&lt;=(D238-minpout),MAX(0,F237+(C238-(D238-minpout))*H2out))</f>
        <v>38.166409746499816</v>
      </c>
      <c r="G238" s="37">
        <f>MAX(0,F237+MIN(elyscap,(C238-D238+maxpout))*H2in - max_storage)</f>
        <v>0</v>
      </c>
      <c r="H238" s="17"/>
      <c r="AQ238" s="51">
        <v>20272.945390144014</v>
      </c>
    </row>
    <row r="239" spans="1:43" x14ac:dyDescent="0.25">
      <c r="A239" s="2">
        <v>43840.875</v>
      </c>
      <c r="B239" s="22">
        <v>3145978.7540000002</v>
      </c>
      <c r="C239" s="47">
        <f t="shared" si="1"/>
        <v>3.1459787540000002</v>
      </c>
      <c r="D239" s="47">
        <f>IF($J$13="Yes", D238+$J$14*(C239-D238),$J$12)</f>
        <v>2.4</v>
      </c>
      <c r="E239" s="47" cm="1">
        <f t="array" ref="E239">_xlfn.IFS(C239&gt;(D239+maxpout),MAX(C239-elyscap,D239+maxpout),C239&gt;D239-minpout,C239,C239&lt;=D239-minpout,C239+(F238-F239)*efromH2)</f>
        <v>2.4</v>
      </c>
      <c r="F239" s="37" cm="1">
        <f t="array" ref="F239">_xlfn.IFS(C239&gt;(D239+maxpout),MIN(max_storage,F238+MIN(elyscap,(C239-D239+maxpout))*H2in),C239&gt;(D239-minpout),F238,C239&lt;=(D239-minpout),MAX(0,F238+(C239-(D239-minpout))*H2out))</f>
        <v>38.181329321579817</v>
      </c>
      <c r="G239" s="37">
        <f>MAX(0,F238+MIN(elyscap,(C239-D239+maxpout))*H2in - max_storage)</f>
        <v>0</v>
      </c>
      <c r="H239" s="17"/>
      <c r="AQ239" s="51">
        <v>19677.588866756651</v>
      </c>
    </row>
    <row r="240" spans="1:43" x14ac:dyDescent="0.25">
      <c r="A240" s="2">
        <v>43840.916666666701</v>
      </c>
      <c r="B240" s="22">
        <v>2979799.9879999999</v>
      </c>
      <c r="C240" s="47">
        <f t="shared" si="1"/>
        <v>2.9797999879999999</v>
      </c>
      <c r="D240" s="47">
        <f>IF($J$13="Yes", D239+$J$14*(C240-D239),$J$12)</f>
        <v>2.4</v>
      </c>
      <c r="E240" s="47" cm="1">
        <f t="array" ref="E240">_xlfn.IFS(C240&gt;(D240+maxpout),MAX(C240-elyscap,D240+maxpout),C240&gt;D240-minpout,C240,C240&lt;=D240-minpout,C240+(F239-F240)*efromH2)</f>
        <v>2.4</v>
      </c>
      <c r="F240" s="37" cm="1">
        <f t="array" ref="F240">_xlfn.IFS(C240&gt;(D240+maxpout),MIN(max_storage,F239+MIN(elyscap,(C240-D240+maxpout))*H2in),C240&gt;(D240-minpout),F239,C240&lt;=(D240-minpout),MAX(0,F239+(C240-(D240-minpout))*H2out))</f>
        <v>38.192925321339814</v>
      </c>
      <c r="G240" s="37">
        <f>MAX(0,F239+MIN(elyscap,(C240-D240+maxpout))*H2in - max_storage)</f>
        <v>0</v>
      </c>
      <c r="H240" s="17"/>
      <c r="AQ240" s="51">
        <v>17888.606830927758</v>
      </c>
    </row>
    <row r="241" spans="1:43" x14ac:dyDescent="0.25">
      <c r="A241" s="2">
        <v>43840.958333333299</v>
      </c>
      <c r="B241" s="22">
        <v>2864737.8829999999</v>
      </c>
      <c r="C241" s="47">
        <f t="shared" si="1"/>
        <v>2.8647378830000001</v>
      </c>
      <c r="D241" s="47">
        <f>IF($J$13="Yes", D240+$J$14*(C241-D240),$J$12)</f>
        <v>2.4</v>
      </c>
      <c r="E241" s="47" cm="1">
        <f t="array" ref="E241">_xlfn.IFS(C241&gt;(D241+maxpout),MAX(C241-elyscap,D241+maxpout),C241&gt;D241-minpout,C241,C241&lt;=D241-minpout,C241+(F240-F241)*efromH2)</f>
        <v>2.4</v>
      </c>
      <c r="F241" s="37" cm="1">
        <f t="array" ref="F241">_xlfn.IFS(C241&gt;(D241+maxpout),MIN(max_storage,F240+MIN(elyscap,(C241-D241+maxpout))*H2in),C241&gt;(D241-minpout),F240,C241&lt;=(D241-minpout),MAX(0,F240+(C241-(D241-minpout))*H2out))</f>
        <v>38.202220078999815</v>
      </c>
      <c r="G241" s="37">
        <f>MAX(0,F240+MIN(elyscap,(C241-D241+maxpout))*H2in - max_storage)</f>
        <v>0</v>
      </c>
      <c r="H241" s="17"/>
      <c r="AQ241" s="51">
        <v>16616.83015642723</v>
      </c>
    </row>
    <row r="242" spans="1:43" x14ac:dyDescent="0.25">
      <c r="A242" s="2">
        <v>43841</v>
      </c>
      <c r="B242" s="22">
        <v>2572829.4309999999</v>
      </c>
      <c r="C242" s="47">
        <f t="shared" si="1"/>
        <v>2.5728294309999997</v>
      </c>
      <c r="D242" s="47">
        <f>IF($J$13="Yes", D241+$J$14*(C242-D241),$J$12)</f>
        <v>2.4</v>
      </c>
      <c r="E242" s="47" cm="1">
        <f t="array" ref="E242">_xlfn.IFS(C242&gt;(D242+maxpout),MAX(C242-elyscap,D242+maxpout),C242&gt;D242-minpout,C242,C242&lt;=D242-minpout,C242+(F241-F242)*efromH2)</f>
        <v>2.4</v>
      </c>
      <c r="F242" s="37" cm="1">
        <f t="array" ref="F242">_xlfn.IFS(C242&gt;(D242+maxpout),MIN(max_storage,F241+MIN(elyscap,(C242-D242+maxpout))*H2in),C242&gt;(D242-minpout),F241,C242&lt;=(D242-minpout),MAX(0,F241+(C242-(D242-minpout))*H2out))</f>
        <v>38.205676667619812</v>
      </c>
      <c r="G242" s="37">
        <f>MAX(0,F241+MIN(elyscap,(C242-D242+maxpout))*H2in - max_storage)</f>
        <v>0</v>
      </c>
      <c r="H242" s="17"/>
      <c r="AQ242" s="51">
        <v>15622.9512476334</v>
      </c>
    </row>
    <row r="243" spans="1:43" x14ac:dyDescent="0.25">
      <c r="A243" s="2">
        <v>43841.041666666701</v>
      </c>
      <c r="B243" s="22">
        <v>2785515.9819999998</v>
      </c>
      <c r="C243" s="47">
        <f t="shared" si="1"/>
        <v>2.7855159819999997</v>
      </c>
      <c r="D243" s="47">
        <f>IF($J$13="Yes", D242+$J$14*(C243-D242),$J$12)</f>
        <v>2.4</v>
      </c>
      <c r="E243" s="47" cm="1">
        <f t="array" ref="E243">_xlfn.IFS(C243&gt;(D243+maxpout),MAX(C243-elyscap,D243+maxpout),C243&gt;D243-minpout,C243,C243&lt;=D243-minpout,C243+(F242-F243)*efromH2)</f>
        <v>2.4</v>
      </c>
      <c r="F243" s="37" cm="1">
        <f t="array" ref="F243">_xlfn.IFS(C243&gt;(D243+maxpout),MIN(max_storage,F242+MIN(elyscap,(C243-D243+maxpout))*H2in),C243&gt;(D243-minpout),F242,C243&lt;=(D243-minpout),MAX(0,F242+(C243-(D243-minpout))*H2out))</f>
        <v>38.21338698725981</v>
      </c>
      <c r="G243" s="37">
        <f>MAX(0,F242+MIN(elyscap,(C243-D243+maxpout))*H2in - max_storage)</f>
        <v>0</v>
      </c>
      <c r="H243" s="17"/>
      <c r="AQ243" s="51">
        <v>13669.172196158352</v>
      </c>
    </row>
    <row r="244" spans="1:43" x14ac:dyDescent="0.25">
      <c r="A244" s="2">
        <v>43841.083333333299</v>
      </c>
      <c r="B244" s="22">
        <v>3520949.227</v>
      </c>
      <c r="C244" s="47">
        <f t="shared" si="1"/>
        <v>3.520949227</v>
      </c>
      <c r="D244" s="47">
        <f>IF($J$13="Yes", D243+$J$14*(C244-D243),$J$12)</f>
        <v>2.4</v>
      </c>
      <c r="E244" s="47" cm="1">
        <f t="array" ref="E244">_xlfn.IFS(C244&gt;(D244+maxpout),MAX(C244-elyscap,D244+maxpout),C244&gt;D244-minpout,C244,C244&lt;=D244-minpout,C244+(F243-F244)*efromH2)</f>
        <v>2.4</v>
      </c>
      <c r="F244" s="37" cm="1">
        <f t="array" ref="F244">_xlfn.IFS(C244&gt;(D244+maxpout),MIN(max_storage,F243+MIN(elyscap,(C244-D244+maxpout))*H2in),C244&gt;(D244-minpout),F243,C244&lt;=(D244-minpout),MAX(0,F243+(C244-(D244-minpout))*H2out))</f>
        <v>38.235805971799813</v>
      </c>
      <c r="G244" s="37">
        <f>MAX(0,F243+MIN(elyscap,(C244-D244+maxpout))*H2in - max_storage)</f>
        <v>0</v>
      </c>
      <c r="H244" s="17"/>
      <c r="AQ244" s="51">
        <v>12424.093123603445</v>
      </c>
    </row>
    <row r="245" spans="1:43" x14ac:dyDescent="0.25">
      <c r="A245" s="2">
        <v>43841.125</v>
      </c>
      <c r="B245" s="22">
        <v>4081749.4029999999</v>
      </c>
      <c r="C245" s="47">
        <f t="shared" si="1"/>
        <v>4.0817494029999999</v>
      </c>
      <c r="D245" s="47">
        <f>IF($J$13="Yes", D244+$J$14*(C245-D244),$J$12)</f>
        <v>2.4</v>
      </c>
      <c r="E245" s="47" cm="1">
        <f t="array" ref="E245">_xlfn.IFS(C245&gt;(D245+maxpout),MAX(C245-elyscap,D245+maxpout),C245&gt;D245-minpout,C245,C245&lt;=D245-minpout,C245+(F244-F245)*efromH2)</f>
        <v>2.4</v>
      </c>
      <c r="F245" s="37" cm="1">
        <f t="array" ref="F245">_xlfn.IFS(C245&gt;(D245+maxpout),MIN(max_storage,F244+MIN(elyscap,(C245-D245+maxpout))*H2in),C245&gt;(D245-minpout),F244,C245&lt;=(D245-minpout),MAX(0,F244+(C245-(D245-minpout))*H2out))</f>
        <v>38.269440959859814</v>
      </c>
      <c r="G245" s="37">
        <f>MAX(0,F244+MIN(elyscap,(C245-D245+maxpout))*H2in - max_storage)</f>
        <v>0</v>
      </c>
      <c r="H245" s="17"/>
      <c r="AQ245" s="51">
        <v>11761.749889879791</v>
      </c>
    </row>
    <row r="246" spans="1:43" x14ac:dyDescent="0.25">
      <c r="A246" s="2">
        <v>43841.166666666701</v>
      </c>
      <c r="B246" s="22">
        <v>4433462.5209999997</v>
      </c>
      <c r="C246" s="47">
        <f t="shared" si="1"/>
        <v>4.433462521</v>
      </c>
      <c r="D246" s="47">
        <f>IF($J$13="Yes", D245+$J$14*(C246-D245),$J$12)</f>
        <v>2.4</v>
      </c>
      <c r="E246" s="47" cm="1">
        <f t="array" ref="E246">_xlfn.IFS(C246&gt;(D246+maxpout),MAX(C246-elyscap,D246+maxpout),C246&gt;D246-minpout,C246,C246&lt;=D246-minpout,C246+(F245-F246)*efromH2)</f>
        <v>2.4</v>
      </c>
      <c r="F246" s="37" cm="1">
        <f t="array" ref="F246">_xlfn.IFS(C246&gt;(D246+maxpout),MIN(max_storage,F245+MIN(elyscap,(C246-D246+maxpout))*H2in),C246&gt;(D246-minpout),F245,C246&lt;=(D246-minpout),MAX(0,F245+(C246-(D246-minpout))*H2out))</f>
        <v>38.310110210279817</v>
      </c>
      <c r="G246" s="37">
        <f>MAX(0,F245+MIN(elyscap,(C246-D246+maxpout))*H2in - max_storage)</f>
        <v>0</v>
      </c>
      <c r="H246" s="17"/>
      <c r="AQ246" s="51">
        <v>11619.767188623529</v>
      </c>
    </row>
    <row r="247" spans="1:43" x14ac:dyDescent="0.25">
      <c r="A247" s="2">
        <v>43841.208333333299</v>
      </c>
      <c r="B247" s="22">
        <v>4785865.932</v>
      </c>
      <c r="C247" s="47">
        <f t="shared" si="1"/>
        <v>4.7858659320000001</v>
      </c>
      <c r="D247" s="47">
        <f>IF($J$13="Yes", D246+$J$14*(C247-D246),$J$12)</f>
        <v>2.4</v>
      </c>
      <c r="E247" s="47" cm="1">
        <f t="array" ref="E247">_xlfn.IFS(C247&gt;(D247+maxpout),MAX(C247-elyscap,D247+maxpout),C247&gt;D247-minpout,C247,C247&lt;=D247-minpout,C247+(F246-F247)*efromH2)</f>
        <v>2.4</v>
      </c>
      <c r="F247" s="37" cm="1">
        <f t="array" ref="F247">_xlfn.IFS(C247&gt;(D247+maxpout),MIN(max_storage,F246+MIN(elyscap,(C247-D247+maxpout))*H2in),C247&gt;(D247-minpout),F246,C247&lt;=(D247-minpout),MAX(0,F246+(C247-(D247-minpout))*H2out))</f>
        <v>38.357827528919813</v>
      </c>
      <c r="G247" s="37">
        <f>MAX(0,F246+MIN(elyscap,(C247-D247+maxpout))*H2in - max_storage)</f>
        <v>0</v>
      </c>
      <c r="H247" s="17"/>
      <c r="AQ247" s="51">
        <v>11170.03394857592</v>
      </c>
    </row>
    <row r="248" spans="1:43" x14ac:dyDescent="0.25">
      <c r="A248" s="2">
        <v>43841.25</v>
      </c>
      <c r="B248" s="22">
        <v>5175558.2450000001</v>
      </c>
      <c r="C248" s="47">
        <f t="shared" si="1"/>
        <v>5.1755582450000004</v>
      </c>
      <c r="D248" s="47">
        <f>IF($J$13="Yes", D247+$J$14*(C248-D247),$J$12)</f>
        <v>2.4</v>
      </c>
      <c r="E248" s="47" cm="1">
        <f t="array" ref="E248">_xlfn.IFS(C248&gt;(D248+maxpout),MAX(C248-elyscap,D248+maxpout),C248&gt;D248-minpout,C248,C248&lt;=D248-minpout,C248+(F247-F248)*efromH2)</f>
        <v>2.4</v>
      </c>
      <c r="F248" s="37" cm="1">
        <f t="array" ref="F248">_xlfn.IFS(C248&gt;(D248+maxpout),MIN(max_storage,F247+MIN(elyscap,(C248-D248+maxpout))*H2in),C248&gt;(D248-minpout),F247,C248&lt;=(D248-minpout),MAX(0,F247+(C248-(D248-minpout))*H2out))</f>
        <v>38.41333869381981</v>
      </c>
      <c r="G248" s="37">
        <f>MAX(0,F247+MIN(elyscap,(C248-D248+maxpout))*H2in - max_storage)</f>
        <v>0</v>
      </c>
      <c r="H248" s="17"/>
      <c r="AQ248" s="51">
        <v>12075.32536000473</v>
      </c>
    </row>
    <row r="249" spans="1:43" x14ac:dyDescent="0.25">
      <c r="A249" s="2">
        <v>43841.291666666701</v>
      </c>
      <c r="B249" s="22">
        <v>5388495.9299999997</v>
      </c>
      <c r="C249" s="47">
        <f t="shared" si="1"/>
        <v>5.3884959299999995</v>
      </c>
      <c r="D249" s="47">
        <f>IF($J$13="Yes", D248+$J$14*(C249-D248),$J$12)</f>
        <v>2.4</v>
      </c>
      <c r="E249" s="47" cm="1">
        <f t="array" ref="E249">_xlfn.IFS(C249&gt;(D249+maxpout),MAX(C249-elyscap,D249+maxpout),C249&gt;D249-minpout,C249,C249&lt;=D249-minpout,C249+(F248-F249)*efromH2)</f>
        <v>2.4</v>
      </c>
      <c r="F249" s="37" cm="1">
        <f t="array" ref="F249">_xlfn.IFS(C249&gt;(D249+maxpout),MIN(max_storage,F248+MIN(elyscap,(C249-D249+maxpout))*H2in),C249&gt;(D249-minpout),F248,C249&lt;=(D249-minpout),MAX(0,F248+(C249-(D249-minpout))*H2out))</f>
        <v>38.473108612419807</v>
      </c>
      <c r="G249" s="37">
        <f>MAX(0,F248+MIN(elyscap,(C249-D249+maxpout))*H2in - max_storage)</f>
        <v>0</v>
      </c>
      <c r="H249" s="17"/>
      <c r="AQ249" s="51">
        <v>11070.52470496042</v>
      </c>
    </row>
    <row r="250" spans="1:43" x14ac:dyDescent="0.25">
      <c r="A250" s="2">
        <v>43841.333333333299</v>
      </c>
      <c r="B250" s="22">
        <v>5634487.0839999998</v>
      </c>
      <c r="C250" s="47">
        <f t="shared" si="1"/>
        <v>5.6344870839999999</v>
      </c>
      <c r="D250" s="47">
        <f>IF($J$13="Yes", D249+$J$14*(C250-D249),$J$12)</f>
        <v>2.4</v>
      </c>
      <c r="E250" s="47" cm="1">
        <f t="array" ref="E250">_xlfn.IFS(C250&gt;(D250+maxpout),MAX(C250-elyscap,D250+maxpout),C250&gt;D250-minpout,C250,C250&lt;=D250-minpout,C250+(F249-F250)*efromH2)</f>
        <v>2.4</v>
      </c>
      <c r="F250" s="37" cm="1">
        <f t="array" ref="F250">_xlfn.IFS(C250&gt;(D250+maxpout),MIN(max_storage,F249+MIN(elyscap,(C250-D250+maxpout))*H2in),C250&gt;(D250-minpout),F249,C250&lt;=(D250-minpout),MAX(0,F249+(C250-(D250-minpout))*H2out))</f>
        <v>38.537798354099806</v>
      </c>
      <c r="G250" s="37">
        <f>MAX(0,F249+MIN(elyscap,(C250-D250+maxpout))*H2in - max_storage)</f>
        <v>0</v>
      </c>
      <c r="H250" s="17"/>
      <c r="AQ250" s="51">
        <v>11024.89607618063</v>
      </c>
    </row>
    <row r="251" spans="1:43" x14ac:dyDescent="0.25">
      <c r="A251" s="2">
        <v>43841.375</v>
      </c>
      <c r="B251" s="22">
        <v>5860969.9419999998</v>
      </c>
      <c r="C251" s="47">
        <f t="shared" si="1"/>
        <v>5.8609699419999997</v>
      </c>
      <c r="D251" s="47">
        <f>IF($J$13="Yes", D250+$J$14*(C251-D250),$J$12)</f>
        <v>2.4</v>
      </c>
      <c r="E251" s="47" cm="1">
        <f t="array" ref="E251">_xlfn.IFS(C251&gt;(D251+maxpout),MAX(C251-elyscap,D251+maxpout),C251&gt;D251-minpout,C251,C251&lt;=D251-minpout,C251+(F250-F251)*efromH2)</f>
        <v>2.4</v>
      </c>
      <c r="F251" s="37" cm="1">
        <f t="array" ref="F251">_xlfn.IFS(C251&gt;(D251+maxpout),MIN(max_storage,F250+MIN(elyscap,(C251-D251+maxpout))*H2in),C251&gt;(D251-minpout),F250,C251&lt;=(D251-minpout),MAX(0,F250+(C251-(D251-minpout))*H2out))</f>
        <v>38.607017752939804</v>
      </c>
      <c r="G251" s="37">
        <f>MAX(0,F250+MIN(elyscap,(C251-D251+maxpout))*H2in - max_storage)</f>
        <v>0</v>
      </c>
      <c r="H251" s="17"/>
      <c r="AQ251" s="51">
        <v>11266.873431996857</v>
      </c>
    </row>
    <row r="252" spans="1:43" x14ac:dyDescent="0.25">
      <c r="A252" s="2">
        <v>43841.416666666701</v>
      </c>
      <c r="B252" s="22">
        <v>6027159.8159999996</v>
      </c>
      <c r="C252" s="47">
        <f t="shared" si="1"/>
        <v>6.0271598159999993</v>
      </c>
      <c r="D252" s="47">
        <f>IF($J$13="Yes", D251+$J$14*(C252-D251),$J$12)</f>
        <v>2.4</v>
      </c>
      <c r="E252" s="47" cm="1">
        <f t="array" ref="E252">_xlfn.IFS(C252&gt;(D252+maxpout),MAX(C252-elyscap,D252+maxpout),C252&gt;D252-minpout,C252,C252&lt;=D252-minpout,C252+(F251-F252)*efromH2)</f>
        <v>2.4</v>
      </c>
      <c r="F252" s="37" cm="1">
        <f t="array" ref="F252">_xlfn.IFS(C252&gt;(D252+maxpout),MIN(max_storage,F251+MIN(elyscap,(C252-D252+maxpout))*H2in),C252&gt;(D252-minpout),F251,C252&lt;=(D252-minpout),MAX(0,F251+(C252-(D252-minpout))*H2out))</f>
        <v>38.679560949259802</v>
      </c>
      <c r="G252" s="37">
        <f>MAX(0,F251+MIN(elyscap,(C252-D252+maxpout))*H2in - max_storage)</f>
        <v>0</v>
      </c>
      <c r="H252" s="17"/>
      <c r="AQ252" s="51">
        <v>11557.634587731902</v>
      </c>
    </row>
    <row r="253" spans="1:43" x14ac:dyDescent="0.25">
      <c r="A253" s="2">
        <v>43841.458333333299</v>
      </c>
      <c r="B253" s="22">
        <v>6192870.0690000001</v>
      </c>
      <c r="C253" s="47">
        <f t="shared" si="1"/>
        <v>6.1928700690000005</v>
      </c>
      <c r="D253" s="47">
        <f>IF($J$13="Yes", D252+$J$14*(C253-D252),$J$12)</f>
        <v>2.4</v>
      </c>
      <c r="E253" s="47" cm="1">
        <f t="array" ref="E253">_xlfn.IFS(C253&gt;(D253+maxpout),MAX(C253-elyscap,D253+maxpout),C253&gt;D253-minpout,C253,C253&lt;=D253-minpout,C253+(F252-F253)*efromH2)</f>
        <v>2.4</v>
      </c>
      <c r="F253" s="37" cm="1">
        <f t="array" ref="F253">_xlfn.IFS(C253&gt;(D253+maxpout),MIN(max_storage,F252+MIN(elyscap,(C253-D253+maxpout))*H2in),C253&gt;(D253-minpout),F252,C253&lt;=(D253-minpout),MAX(0,F252+(C253-(D253-minpout))*H2out))</f>
        <v>38.7554183506398</v>
      </c>
      <c r="G253" s="37">
        <f>MAX(0,F252+MIN(elyscap,(C253-D253+maxpout))*H2in - max_storage)</f>
        <v>0</v>
      </c>
      <c r="H253" s="17"/>
      <c r="AQ253" s="51">
        <v>12385.988364462875</v>
      </c>
    </row>
    <row r="254" spans="1:43" x14ac:dyDescent="0.25">
      <c r="A254" s="2">
        <v>43841.5</v>
      </c>
      <c r="B254" s="22">
        <v>6471677.1270000003</v>
      </c>
      <c r="C254" s="47">
        <f t="shared" si="1"/>
        <v>6.4716771270000004</v>
      </c>
      <c r="D254" s="47">
        <f>IF($J$13="Yes", D253+$J$14*(C254-D253),$J$12)</f>
        <v>2.4</v>
      </c>
      <c r="E254" s="47" cm="1">
        <f t="array" ref="E254">_xlfn.IFS(C254&gt;(D254+maxpout),MAX(C254-elyscap,D254+maxpout),C254&gt;D254-minpout,C254,C254&lt;=D254-minpout,C254+(F253-F254)*efromH2)</f>
        <v>2.4716771270000004</v>
      </c>
      <c r="F254" s="37" cm="1">
        <f t="array" ref="F254">_xlfn.IFS(C254&gt;(D254+maxpout),MIN(max_storage,F253+MIN(elyscap,(C254-D254+maxpout))*H2in),C254&gt;(D254-minpout),F253,C254&lt;=(D254-minpout),MAX(0,F253+(C254-(D254-minpout))*H2out))</f>
        <v>38.835418350639799</v>
      </c>
      <c r="G254" s="37">
        <f>MAX(0,F253+MIN(elyscap,(C254-D254+maxpout))*H2in - max_storage)</f>
        <v>0</v>
      </c>
      <c r="H254" s="17"/>
      <c r="AQ254" s="51">
        <v>13732.032913466679</v>
      </c>
    </row>
    <row r="255" spans="1:43" x14ac:dyDescent="0.25">
      <c r="A255" s="2">
        <v>43841.541666666701</v>
      </c>
      <c r="B255" s="22">
        <v>6729803.2439999999</v>
      </c>
      <c r="C255" s="47">
        <f t="shared" si="1"/>
        <v>6.7298032440000002</v>
      </c>
      <c r="D255" s="47">
        <f>IF($J$13="Yes", D254+$J$14*(C255-D254),$J$12)</f>
        <v>2.4</v>
      </c>
      <c r="E255" s="47" cm="1">
        <f t="array" ref="E255">_xlfn.IFS(C255&gt;(D255+maxpout),MAX(C255-elyscap,D255+maxpout),C255&gt;D255-minpout,C255,C255&lt;=D255-minpout,C255+(F254-F255)*efromH2)</f>
        <v>2.7298032440000002</v>
      </c>
      <c r="F255" s="37" cm="1">
        <f t="array" ref="F255">_xlfn.IFS(C255&gt;(D255+maxpout),MIN(max_storage,F254+MIN(elyscap,(C255-D255+maxpout))*H2in),C255&gt;(D255-minpout),F254,C255&lt;=(D255-minpout),MAX(0,F254+(C255-(D255-minpout))*H2out))</f>
        <v>38.915418350639797</v>
      </c>
      <c r="G255" s="37">
        <f>MAX(0,F254+MIN(elyscap,(C255-D255+maxpout))*H2in - max_storage)</f>
        <v>0</v>
      </c>
      <c r="H255" s="17"/>
      <c r="AQ255" s="51">
        <v>15225.885095060334</v>
      </c>
    </row>
    <row r="256" spans="1:43" x14ac:dyDescent="0.25">
      <c r="A256" s="2">
        <v>43841.583333333299</v>
      </c>
      <c r="B256" s="22">
        <v>6895769.5889999997</v>
      </c>
      <c r="C256" s="47">
        <f t="shared" si="1"/>
        <v>6.8957695889999995</v>
      </c>
      <c r="D256" s="47">
        <f>IF($J$13="Yes", D255+$J$14*(C256-D255),$J$12)</f>
        <v>2.4</v>
      </c>
      <c r="E256" s="47" cm="1">
        <f t="array" ref="E256">_xlfn.IFS(C256&gt;(D256+maxpout),MAX(C256-elyscap,D256+maxpout),C256&gt;D256-minpout,C256,C256&lt;=D256-minpout,C256+(F255-F256)*efromH2)</f>
        <v>2.8957695889999995</v>
      </c>
      <c r="F256" s="37" cm="1">
        <f t="array" ref="F256">_xlfn.IFS(C256&gt;(D256+maxpout),MIN(max_storage,F255+MIN(elyscap,(C256-D256+maxpout))*H2in),C256&gt;(D256-minpout),F255,C256&lt;=(D256-minpout),MAX(0,F255+(C256-(D256-minpout))*H2out))</f>
        <v>38.995418350639795</v>
      </c>
      <c r="G256" s="37">
        <f>MAX(0,F255+MIN(elyscap,(C256-D256+maxpout))*H2in - max_storage)</f>
        <v>0</v>
      </c>
      <c r="H256" s="17"/>
      <c r="AQ256" s="51">
        <v>15944.778703814258</v>
      </c>
    </row>
    <row r="257" spans="1:43" x14ac:dyDescent="0.25">
      <c r="A257" s="2">
        <v>43841.625</v>
      </c>
      <c r="B257" s="22">
        <v>6960976.6869999999</v>
      </c>
      <c r="C257" s="47">
        <f t="shared" si="1"/>
        <v>6.9609766869999996</v>
      </c>
      <c r="D257" s="47">
        <f>IF($J$13="Yes", D256+$J$14*(C257-D256),$J$12)</f>
        <v>2.4</v>
      </c>
      <c r="E257" s="47" cm="1">
        <f t="array" ref="E257">_xlfn.IFS(C257&gt;(D257+maxpout),MAX(C257-elyscap,D257+maxpout),C257&gt;D257-minpout,C257,C257&lt;=D257-minpout,C257+(F256-F257)*efromH2)</f>
        <v>2.9609766869999996</v>
      </c>
      <c r="F257" s="37" cm="1">
        <f t="array" ref="F257">_xlfn.IFS(C257&gt;(D257+maxpout),MIN(max_storage,F256+MIN(elyscap,(C257-D257+maxpout))*H2in),C257&gt;(D257-minpout),F256,C257&lt;=(D257-minpout),MAX(0,F256+(C257-(D257-minpout))*H2out))</f>
        <v>39.075418350639794</v>
      </c>
      <c r="G257" s="37">
        <f>MAX(0,F256+MIN(elyscap,(C257-D257+maxpout))*H2in - max_storage)</f>
        <v>0</v>
      </c>
      <c r="H257" s="17"/>
      <c r="AQ257" s="51">
        <v>16390.871361778376</v>
      </c>
    </row>
    <row r="258" spans="1:43" x14ac:dyDescent="0.25">
      <c r="A258" s="2">
        <v>43841.666666666701</v>
      </c>
      <c r="B258" s="22">
        <v>7055545.8380000005</v>
      </c>
      <c r="C258" s="47">
        <f t="shared" si="1"/>
        <v>7.0555458380000005</v>
      </c>
      <c r="D258" s="47">
        <f>IF($J$13="Yes", D257+$J$14*(C258-D257),$J$12)</f>
        <v>2.4</v>
      </c>
      <c r="E258" s="47" cm="1">
        <f t="array" ref="E258">_xlfn.IFS(C258&gt;(D258+maxpout),MAX(C258-elyscap,D258+maxpout),C258&gt;D258-minpout,C258,C258&lt;=D258-minpout,C258+(F257-F258)*efromH2)</f>
        <v>3.0555458380000005</v>
      </c>
      <c r="F258" s="37" cm="1">
        <f t="array" ref="F258">_xlfn.IFS(C258&gt;(D258+maxpout),MIN(max_storage,F257+MIN(elyscap,(C258-D258+maxpout))*H2in),C258&gt;(D258-minpout),F257,C258&lt;=(D258-minpout),MAX(0,F257+(C258-(D258-minpout))*H2out))</f>
        <v>39.155418350639792</v>
      </c>
      <c r="G258" s="37">
        <f>MAX(0,F257+MIN(elyscap,(C258-D258+maxpout))*H2in - max_storage)</f>
        <v>0</v>
      </c>
      <c r="H258" s="17"/>
      <c r="AQ258" s="51">
        <v>17922.342891568132</v>
      </c>
    </row>
    <row r="259" spans="1:43" x14ac:dyDescent="0.25">
      <c r="A259" s="2">
        <v>43841.708333333299</v>
      </c>
      <c r="B259" s="22">
        <v>7109037.3300000001</v>
      </c>
      <c r="C259" s="47">
        <f t="shared" ref="C259:C322" si="2">B259/1000000</f>
        <v>7.1090373300000005</v>
      </c>
      <c r="D259" s="47">
        <f>IF($J$13="Yes", D258+$J$14*(C259-D258),$J$12)</f>
        <v>2.4</v>
      </c>
      <c r="E259" s="47" cm="1">
        <f t="array" ref="E259">_xlfn.IFS(C259&gt;(D259+maxpout),MAX(C259-elyscap,D259+maxpout),C259&gt;D259-minpout,C259,C259&lt;=D259-minpout,C259+(F258-F259)*efromH2)</f>
        <v>3.1090373300000005</v>
      </c>
      <c r="F259" s="37" cm="1">
        <f t="array" ref="F259">_xlfn.IFS(C259&gt;(D259+maxpout),MIN(max_storage,F258+MIN(elyscap,(C259-D259+maxpout))*H2in),C259&gt;(D259-minpout),F258,C259&lt;=(D259-minpout),MAX(0,F258+(C259-(D259-minpout))*H2out))</f>
        <v>39.23541835063979</v>
      </c>
      <c r="G259" s="37">
        <f>MAX(0,F258+MIN(elyscap,(C259-D259+maxpout))*H2in - max_storage)</f>
        <v>0</v>
      </c>
      <c r="H259" s="17"/>
      <c r="AQ259" s="51">
        <v>19887.771805710363</v>
      </c>
    </row>
    <row r="260" spans="1:43" x14ac:dyDescent="0.25">
      <c r="A260" s="2">
        <v>43841.75</v>
      </c>
      <c r="B260" s="22">
        <v>7137943.2000000002</v>
      </c>
      <c r="C260" s="47">
        <f t="shared" si="2"/>
        <v>7.1379432000000005</v>
      </c>
      <c r="D260" s="47">
        <f>IF($J$13="Yes", D259+$J$14*(C260-D259),$J$12)</f>
        <v>2.4</v>
      </c>
      <c r="E260" s="47" cm="1">
        <f t="array" ref="E260">_xlfn.IFS(C260&gt;(D260+maxpout),MAX(C260-elyscap,D260+maxpout),C260&gt;D260-minpout,C260,C260&lt;=D260-minpout,C260+(F259-F260)*efromH2)</f>
        <v>3.1379432000000005</v>
      </c>
      <c r="F260" s="37" cm="1">
        <f t="array" ref="F260">_xlfn.IFS(C260&gt;(D260+maxpout),MIN(max_storage,F259+MIN(elyscap,(C260-D260+maxpout))*H2in),C260&gt;(D260-minpout),F259,C260&lt;=(D260-minpout),MAX(0,F259+(C260-(D260-minpout))*H2out))</f>
        <v>39.315418350639789</v>
      </c>
      <c r="G260" s="37">
        <f>MAX(0,F259+MIN(elyscap,(C260-D260+maxpout))*H2in - max_storage)</f>
        <v>0</v>
      </c>
      <c r="H260" s="17"/>
      <c r="AQ260" s="51">
        <v>21739.857264319817</v>
      </c>
    </row>
    <row r="261" spans="1:43" x14ac:dyDescent="0.25">
      <c r="A261" s="2">
        <v>43841.791666666701</v>
      </c>
      <c r="B261" s="22">
        <v>7110383.1260000002</v>
      </c>
      <c r="C261" s="47">
        <f t="shared" si="2"/>
        <v>7.1103831260000003</v>
      </c>
      <c r="D261" s="47">
        <f>IF($J$13="Yes", D260+$J$14*(C261-D260),$J$12)</f>
        <v>2.4</v>
      </c>
      <c r="E261" s="47" cm="1">
        <f t="array" ref="E261">_xlfn.IFS(C261&gt;(D261+maxpout),MAX(C261-elyscap,D261+maxpout),C261&gt;D261-minpout,C261,C261&lt;=D261-minpout,C261+(F260-F261)*efromH2)</f>
        <v>3.1103831260000003</v>
      </c>
      <c r="F261" s="37" cm="1">
        <f t="array" ref="F261">_xlfn.IFS(C261&gt;(D261+maxpout),MIN(max_storage,F260+MIN(elyscap,(C261-D261+maxpout))*H2in),C261&gt;(D261-minpout),F260,C261&lt;=(D261-minpout),MAX(0,F260+(C261-(D261-minpout))*H2out))</f>
        <v>39.395418350639787</v>
      </c>
      <c r="G261" s="37">
        <f>MAX(0,F260+MIN(elyscap,(C261-D261+maxpout))*H2in - max_storage)</f>
        <v>0</v>
      </c>
      <c r="H261" s="17"/>
      <c r="AQ261" s="51">
        <v>23205.555611134452</v>
      </c>
    </row>
    <row r="262" spans="1:43" x14ac:dyDescent="0.25">
      <c r="A262" s="2">
        <v>43841.833333333299</v>
      </c>
      <c r="B262" s="22">
        <v>7195389.909</v>
      </c>
      <c r="C262" s="47">
        <f t="shared" si="2"/>
        <v>7.1953899090000002</v>
      </c>
      <c r="D262" s="47">
        <f>IF($J$13="Yes", D261+$J$14*(C262-D261),$J$12)</f>
        <v>2.4</v>
      </c>
      <c r="E262" s="47" cm="1">
        <f t="array" ref="E262">_xlfn.IFS(C262&gt;(D262+maxpout),MAX(C262-elyscap,D262+maxpout),C262&gt;D262-minpout,C262,C262&lt;=D262-minpout,C262+(F261-F262)*efromH2)</f>
        <v>3.1953899090000002</v>
      </c>
      <c r="F262" s="37" cm="1">
        <f t="array" ref="F262">_xlfn.IFS(C262&gt;(D262+maxpout),MIN(max_storage,F261+MIN(elyscap,(C262-D262+maxpout))*H2in),C262&gt;(D262-minpout),F261,C262&lt;=(D262-minpout),MAX(0,F261+(C262-(D262-minpout))*H2out))</f>
        <v>39.475418350639785</v>
      </c>
      <c r="G262" s="37">
        <f>MAX(0,F261+MIN(elyscap,(C262-D262+maxpout))*H2in - max_storage)</f>
        <v>0</v>
      </c>
      <c r="H262" s="17"/>
      <c r="AQ262" s="51">
        <v>24319.331023211344</v>
      </c>
    </row>
    <row r="263" spans="1:43" x14ac:dyDescent="0.25">
      <c r="A263" s="2">
        <v>43841.875</v>
      </c>
      <c r="B263" s="22">
        <v>7230959.1799999997</v>
      </c>
      <c r="C263" s="47">
        <f t="shared" si="2"/>
        <v>7.2309591799999993</v>
      </c>
      <c r="D263" s="47">
        <f>IF($J$13="Yes", D262+$J$14*(C263-D262),$J$12)</f>
        <v>2.4</v>
      </c>
      <c r="E263" s="47" cm="1">
        <f t="array" ref="E263">_xlfn.IFS(C263&gt;(D263+maxpout),MAX(C263-elyscap,D263+maxpout),C263&gt;D263-minpout,C263,C263&lt;=D263-minpout,C263+(F262-F263)*efromH2)</f>
        <v>3.2309591799999993</v>
      </c>
      <c r="F263" s="37" cm="1">
        <f t="array" ref="F263">_xlfn.IFS(C263&gt;(D263+maxpout),MIN(max_storage,F262+MIN(elyscap,(C263-D263+maxpout))*H2in),C263&gt;(D263-minpout),F262,C263&lt;=(D263-minpout),MAX(0,F262+(C263-(D263-minpout))*H2out))</f>
        <v>39.555418350639783</v>
      </c>
      <c r="G263" s="37">
        <f>MAX(0,F262+MIN(elyscap,(C263-D263+maxpout))*H2in - max_storage)</f>
        <v>0</v>
      </c>
      <c r="H263" s="17"/>
      <c r="AQ263" s="51">
        <v>24383.647973353069</v>
      </c>
    </row>
    <row r="264" spans="1:43" x14ac:dyDescent="0.25">
      <c r="A264" s="2">
        <v>43841.916666666701</v>
      </c>
      <c r="B264" s="22">
        <v>7147257.1220000004</v>
      </c>
      <c r="C264" s="47">
        <f t="shared" si="2"/>
        <v>7.1472571220000001</v>
      </c>
      <c r="D264" s="47">
        <f>IF($J$13="Yes", D263+$J$14*(C264-D263),$J$12)</f>
        <v>2.4</v>
      </c>
      <c r="E264" s="47" cm="1">
        <f t="array" ref="E264">_xlfn.IFS(C264&gt;(D264+maxpout),MAX(C264-elyscap,D264+maxpout),C264&gt;D264-minpout,C264,C264&lt;=D264-minpout,C264+(F263-F264)*efromH2)</f>
        <v>3.1472571220000001</v>
      </c>
      <c r="F264" s="37" cm="1">
        <f t="array" ref="F264">_xlfn.IFS(C264&gt;(D264+maxpout),MIN(max_storage,F263+MIN(elyscap,(C264-D264+maxpout))*H2in),C264&gt;(D264-minpout),F263,C264&lt;=(D264-minpout),MAX(0,F263+(C264-(D264-minpout))*H2out))</f>
        <v>39.635418350639782</v>
      </c>
      <c r="G264" s="37">
        <f>MAX(0,F263+MIN(elyscap,(C264-D264+maxpout))*H2in - max_storage)</f>
        <v>0</v>
      </c>
      <c r="H264" s="17"/>
      <c r="AQ264" s="51">
        <v>23271.814205054041</v>
      </c>
    </row>
    <row r="265" spans="1:43" x14ac:dyDescent="0.25">
      <c r="A265" s="2">
        <v>43841.958333333299</v>
      </c>
      <c r="B265" s="22">
        <v>7147449.7139999997</v>
      </c>
      <c r="C265" s="47">
        <f t="shared" si="2"/>
        <v>7.1474497139999995</v>
      </c>
      <c r="D265" s="47">
        <f>IF($J$13="Yes", D264+$J$14*(C265-D264),$J$12)</f>
        <v>2.4</v>
      </c>
      <c r="E265" s="47" cm="1">
        <f t="array" ref="E265">_xlfn.IFS(C265&gt;(D265+maxpout),MAX(C265-elyscap,D265+maxpout),C265&gt;D265-minpout,C265,C265&lt;=D265-minpout,C265+(F264-F265)*efromH2)</f>
        <v>3.1474497139999995</v>
      </c>
      <c r="F265" s="37" cm="1">
        <f t="array" ref="F265">_xlfn.IFS(C265&gt;(D265+maxpout),MIN(max_storage,F264+MIN(elyscap,(C265-D265+maxpout))*H2in),C265&gt;(D265-minpout),F264,C265&lt;=(D265-minpout),MAX(0,F264+(C265-(D265-minpout))*H2out))</f>
        <v>39.71541835063978</v>
      </c>
      <c r="G265" s="37">
        <f>MAX(0,F264+MIN(elyscap,(C265-D265+maxpout))*H2in - max_storage)</f>
        <v>0</v>
      </c>
      <c r="H265" s="17"/>
      <c r="AQ265" s="51">
        <v>23379.575434725459</v>
      </c>
    </row>
    <row r="266" spans="1:43" x14ac:dyDescent="0.25">
      <c r="A266" s="2">
        <v>43842</v>
      </c>
      <c r="B266" s="22">
        <v>7183713.0729999999</v>
      </c>
      <c r="C266" s="47">
        <f t="shared" si="2"/>
        <v>7.1837130729999998</v>
      </c>
      <c r="D266" s="47">
        <f>IF($J$13="Yes", D265+$J$14*(C266-D265),$J$12)</f>
        <v>2.4</v>
      </c>
      <c r="E266" s="47" cm="1">
        <f t="array" ref="E266">_xlfn.IFS(C266&gt;(D266+maxpout),MAX(C266-elyscap,D266+maxpout),C266&gt;D266-minpout,C266,C266&lt;=D266-minpout,C266+(F265-F266)*efromH2)</f>
        <v>3.1837130729999998</v>
      </c>
      <c r="F266" s="37" cm="1">
        <f t="array" ref="F266">_xlfn.IFS(C266&gt;(D266+maxpout),MIN(max_storage,F265+MIN(elyscap,(C266-D266+maxpout))*H2in),C266&gt;(D266-minpout),F265,C266&lt;=(D266-minpout),MAX(0,F265+(C266-(D266-minpout))*H2out))</f>
        <v>39.795418350639778</v>
      </c>
      <c r="G266" s="37">
        <f>MAX(0,F265+MIN(elyscap,(C266-D266+maxpout))*H2in - max_storage)</f>
        <v>0</v>
      </c>
      <c r="H266" s="17"/>
      <c r="AQ266" s="51">
        <v>23313.31684080587</v>
      </c>
    </row>
    <row r="267" spans="1:43" x14ac:dyDescent="0.25">
      <c r="A267" s="2">
        <v>43842.041666666701</v>
      </c>
      <c r="B267" s="22">
        <v>7124253.2929999996</v>
      </c>
      <c r="C267" s="47">
        <f t="shared" si="2"/>
        <v>7.1242532929999998</v>
      </c>
      <c r="D267" s="47">
        <f>IF($J$13="Yes", D266+$J$14*(C267-D266),$J$12)</f>
        <v>2.4</v>
      </c>
      <c r="E267" s="47" cm="1">
        <f t="array" ref="E267">_xlfn.IFS(C267&gt;(D267+maxpout),MAX(C267-elyscap,D267+maxpout),C267&gt;D267-minpout,C267,C267&lt;=D267-minpout,C267+(F266-F267)*efromH2)</f>
        <v>3.1242532929999998</v>
      </c>
      <c r="F267" s="37" cm="1">
        <f t="array" ref="F267">_xlfn.IFS(C267&gt;(D267+maxpout),MIN(max_storage,F266+MIN(elyscap,(C267-D267+maxpout))*H2in),C267&gt;(D267-minpout),F266,C267&lt;=(D267-minpout),MAX(0,F266+(C267-(D267-minpout))*H2out))</f>
        <v>39.875418350639777</v>
      </c>
      <c r="G267" s="37">
        <f>MAX(0,F266+MIN(elyscap,(C267-D267+maxpout))*H2in - max_storage)</f>
        <v>0</v>
      </c>
      <c r="H267" s="17"/>
      <c r="AQ267" s="51">
        <v>23182.013180327856</v>
      </c>
    </row>
    <row r="268" spans="1:43" x14ac:dyDescent="0.25">
      <c r="A268" s="2">
        <v>43842.083333333299</v>
      </c>
      <c r="B268" s="22">
        <v>6967264.4900000002</v>
      </c>
      <c r="C268" s="47">
        <f t="shared" si="2"/>
        <v>6.9672644899999998</v>
      </c>
      <c r="D268" s="47">
        <f>IF($J$13="Yes", D267+$J$14*(C268-D267),$J$12)</f>
        <v>2.4</v>
      </c>
      <c r="E268" s="47" cm="1">
        <f t="array" ref="E268">_xlfn.IFS(C268&gt;(D268+maxpout),MAX(C268-elyscap,D268+maxpout),C268&gt;D268-minpout,C268,C268&lt;=D268-minpout,C268+(F267-F268)*efromH2)</f>
        <v>2.9672644899999998</v>
      </c>
      <c r="F268" s="37" cm="1">
        <f t="array" ref="F268">_xlfn.IFS(C268&gt;(D268+maxpout),MIN(max_storage,F267+MIN(elyscap,(C268-D268+maxpout))*H2in),C268&gt;(D268-minpout),F267,C268&lt;=(D268-minpout),MAX(0,F267+(C268-(D268-minpout))*H2out))</f>
        <v>39.955418350639775</v>
      </c>
      <c r="G268" s="37">
        <f>MAX(0,F267+MIN(elyscap,(C268-D268+maxpout))*H2in - max_storage)</f>
        <v>0</v>
      </c>
      <c r="H268" s="17"/>
      <c r="AQ268" s="51">
        <v>23169.149790299511</v>
      </c>
    </row>
    <row r="269" spans="1:43" x14ac:dyDescent="0.25">
      <c r="A269" s="2">
        <v>43842.125</v>
      </c>
      <c r="B269" s="22">
        <v>7051726.1009999998</v>
      </c>
      <c r="C269" s="47">
        <f t="shared" si="2"/>
        <v>7.0517261009999999</v>
      </c>
      <c r="D269" s="47">
        <f>IF($J$13="Yes", D268+$J$14*(C269-D268),$J$12)</f>
        <v>2.4</v>
      </c>
      <c r="E269" s="47" cm="1">
        <f t="array" ref="E269">_xlfn.IFS(C269&gt;(D269+maxpout),MAX(C269-elyscap,D269+maxpout),C269&gt;D269-minpout,C269,C269&lt;=D269-minpout,C269+(F268-F269)*efromH2)</f>
        <v>3.0517261009999999</v>
      </c>
      <c r="F269" s="37" cm="1">
        <f t="array" ref="F269">_xlfn.IFS(C269&gt;(D269+maxpout),MIN(max_storage,F268+MIN(elyscap,(C269-D269+maxpout))*H2in),C269&gt;(D269-minpout),F268,C269&lt;=(D269-minpout),MAX(0,F268+(C269-(D269-minpout))*H2out))</f>
        <v>40.035418350639773</v>
      </c>
      <c r="G269" s="37">
        <f>MAX(0,F268+MIN(elyscap,(C269-D269+maxpout))*H2in - max_storage)</f>
        <v>0</v>
      </c>
      <c r="H269" s="17"/>
      <c r="AQ269" s="51">
        <v>23547.042210566178</v>
      </c>
    </row>
    <row r="270" spans="1:43" x14ac:dyDescent="0.25">
      <c r="A270" s="2">
        <v>43842.166666666701</v>
      </c>
      <c r="B270" s="22">
        <v>6897998.5300000003</v>
      </c>
      <c r="C270" s="47">
        <f t="shared" si="2"/>
        <v>6.8979985300000006</v>
      </c>
      <c r="D270" s="47">
        <f>IF($J$13="Yes", D269+$J$14*(C270-D269),$J$12)</f>
        <v>2.4</v>
      </c>
      <c r="E270" s="47" cm="1">
        <f t="array" ref="E270">_xlfn.IFS(C270&gt;(D270+maxpout),MAX(C270-elyscap,D270+maxpout),C270&gt;D270-minpout,C270,C270&lt;=D270-minpout,C270+(F269-F270)*efromH2)</f>
        <v>2.8979985300000006</v>
      </c>
      <c r="F270" s="37" cm="1">
        <f t="array" ref="F270">_xlfn.IFS(C270&gt;(D270+maxpout),MIN(max_storage,F269+MIN(elyscap,(C270-D270+maxpout))*H2in),C270&gt;(D270-minpout),F269,C270&lt;=(D270-minpout),MAX(0,F269+(C270-(D270-minpout))*H2out))</f>
        <v>40.115418350639771</v>
      </c>
      <c r="G270" s="37">
        <f>MAX(0,F269+MIN(elyscap,(C270-D270+maxpout))*H2in - max_storage)</f>
        <v>0</v>
      </c>
      <c r="H270" s="17"/>
      <c r="AQ270" s="51">
        <v>23788.534155437937</v>
      </c>
    </row>
    <row r="271" spans="1:43" x14ac:dyDescent="0.25">
      <c r="A271" s="2">
        <v>43842.208333333299</v>
      </c>
      <c r="B271" s="22">
        <v>6728625.2039999999</v>
      </c>
      <c r="C271" s="47">
        <f t="shared" si="2"/>
        <v>6.7286252040000001</v>
      </c>
      <c r="D271" s="47">
        <f>IF($J$13="Yes", D270+$J$14*(C271-D270),$J$12)</f>
        <v>2.4</v>
      </c>
      <c r="E271" s="47" cm="1">
        <f t="array" ref="E271">_xlfn.IFS(C271&gt;(D271+maxpout),MAX(C271-elyscap,D271+maxpout),C271&gt;D271-minpout,C271,C271&lt;=D271-minpout,C271+(F270-F271)*efromH2)</f>
        <v>2.7286252040000001</v>
      </c>
      <c r="F271" s="37" cm="1">
        <f t="array" ref="F271">_xlfn.IFS(C271&gt;(D271+maxpout),MIN(max_storage,F270+MIN(elyscap,(C271-D271+maxpout))*H2in),C271&gt;(D271-minpout),F270,C271&lt;=(D271-minpout),MAX(0,F270+(C271-(D271-minpout))*H2out))</f>
        <v>40.19541835063977</v>
      </c>
      <c r="G271" s="37">
        <f>MAX(0,F270+MIN(elyscap,(C271-D271+maxpout))*H2in - max_storage)</f>
        <v>0</v>
      </c>
      <c r="H271" s="17"/>
      <c r="AQ271" s="51">
        <v>24128.564522036264</v>
      </c>
    </row>
    <row r="272" spans="1:43" x14ac:dyDescent="0.25">
      <c r="A272" s="2">
        <v>43842.25</v>
      </c>
      <c r="B272" s="22">
        <v>6452843.3760000002</v>
      </c>
      <c r="C272" s="47">
        <f t="shared" si="2"/>
        <v>6.4528433760000006</v>
      </c>
      <c r="D272" s="47">
        <f>IF($J$13="Yes", D271+$J$14*(C272-D271),$J$12)</f>
        <v>2.4</v>
      </c>
      <c r="E272" s="47" cm="1">
        <f t="array" ref="E272">_xlfn.IFS(C272&gt;(D272+maxpout),MAX(C272-elyscap,D272+maxpout),C272&gt;D272-minpout,C272,C272&lt;=D272-minpout,C272+(F271-F272)*efromH2)</f>
        <v>2.4528433760000006</v>
      </c>
      <c r="F272" s="37" cm="1">
        <f t="array" ref="F272">_xlfn.IFS(C272&gt;(D272+maxpout),MIN(max_storage,F271+MIN(elyscap,(C272-D272+maxpout))*H2in),C272&gt;(D272-minpout),F271,C272&lt;=(D272-minpout),MAX(0,F271+(C272-(D272-minpout))*H2out))</f>
        <v>40.275418350639768</v>
      </c>
      <c r="G272" s="37">
        <f>MAX(0,F271+MIN(elyscap,(C272-D272+maxpout))*H2in - max_storage)</f>
        <v>0</v>
      </c>
      <c r="H272" s="17"/>
      <c r="AQ272" s="51">
        <v>25079.727267717099</v>
      </c>
    </row>
    <row r="273" spans="1:43" x14ac:dyDescent="0.25">
      <c r="A273" s="2">
        <v>43842.291666666701</v>
      </c>
      <c r="B273" s="22">
        <v>6075149.9869999997</v>
      </c>
      <c r="C273" s="47">
        <f t="shared" si="2"/>
        <v>6.0751499869999996</v>
      </c>
      <c r="D273" s="47">
        <f>IF($J$13="Yes", D272+$J$14*(C273-D272),$J$12)</f>
        <v>2.4</v>
      </c>
      <c r="E273" s="47" cm="1">
        <f t="array" ref="E273">_xlfn.IFS(C273&gt;(D273+maxpout),MAX(C273-elyscap,D273+maxpout),C273&gt;D273-minpout,C273,C273&lt;=D273-minpout,C273+(F272-F273)*efromH2)</f>
        <v>2.4</v>
      </c>
      <c r="F273" s="37" cm="1">
        <f t="array" ref="F273">_xlfn.IFS(C273&gt;(D273+maxpout),MIN(max_storage,F272+MIN(elyscap,(C273-D273+maxpout))*H2in),C273&gt;(D273-minpout),F272,C273&lt;=(D273-minpout),MAX(0,F272+(C273-(D273-minpout))*H2out))</f>
        <v>40.348921350379769</v>
      </c>
      <c r="G273" s="37">
        <f>MAX(0,F272+MIN(elyscap,(C273-D273+maxpout))*H2in - max_storage)</f>
        <v>0</v>
      </c>
      <c r="H273" s="17"/>
      <c r="AQ273" s="51">
        <v>25440.873010399693</v>
      </c>
    </row>
    <row r="274" spans="1:43" x14ac:dyDescent="0.25">
      <c r="A274" s="2">
        <v>43842.333333333299</v>
      </c>
      <c r="B274" s="22">
        <v>6024068.3310000002</v>
      </c>
      <c r="C274" s="47">
        <f t="shared" si="2"/>
        <v>6.0240683310000005</v>
      </c>
      <c r="D274" s="47">
        <f>IF($J$13="Yes", D273+$J$14*(C274-D273),$J$12)</f>
        <v>2.4</v>
      </c>
      <c r="E274" s="47" cm="1">
        <f t="array" ref="E274">_xlfn.IFS(C274&gt;(D274+maxpout),MAX(C274-elyscap,D274+maxpout),C274&gt;D274-minpout,C274,C274&lt;=D274-minpout,C274+(F273-F274)*efromH2)</f>
        <v>2.4</v>
      </c>
      <c r="F274" s="37" cm="1">
        <f t="array" ref="F274">_xlfn.IFS(C274&gt;(D274+maxpout),MIN(max_storage,F273+MIN(elyscap,(C274-D274+maxpout))*H2in),C274&gt;(D274-minpout),F273,C274&lt;=(D274-minpout),MAX(0,F273+(C274-(D274-minpout))*H2out))</f>
        <v>40.421402716999772</v>
      </c>
      <c r="G274" s="37">
        <f>MAX(0,F273+MIN(elyscap,(C274-D274+maxpout))*H2in - max_storage)</f>
        <v>0</v>
      </c>
      <c r="H274" s="17"/>
      <c r="AQ274" s="51">
        <v>25749.594371079973</v>
      </c>
    </row>
    <row r="275" spans="1:43" x14ac:dyDescent="0.25">
      <c r="A275" s="2">
        <v>43842.375</v>
      </c>
      <c r="B275" s="22">
        <v>6122740.4119999995</v>
      </c>
      <c r="C275" s="47">
        <f t="shared" si="2"/>
        <v>6.1227404119999997</v>
      </c>
      <c r="D275" s="47">
        <f>IF($J$13="Yes", D274+$J$14*(C275-D274),$J$12)</f>
        <v>2.4</v>
      </c>
      <c r="E275" s="47" cm="1">
        <f t="array" ref="E275">_xlfn.IFS(C275&gt;(D275+maxpout),MAX(C275-elyscap,D275+maxpout),C275&gt;D275-minpout,C275,C275&lt;=D275-minpout,C275+(F274-F275)*efromH2)</f>
        <v>2.4</v>
      </c>
      <c r="F275" s="37" cm="1">
        <f t="array" ref="F275">_xlfn.IFS(C275&gt;(D275+maxpout),MIN(max_storage,F274+MIN(elyscap,(C275-D275+maxpout))*H2in),C275&gt;(D275-minpout),F274,C275&lt;=(D275-minpout),MAX(0,F274+(C275-(D275-minpout))*H2out))</f>
        <v>40.495857525239771</v>
      </c>
      <c r="G275" s="37">
        <f>MAX(0,F274+MIN(elyscap,(C275-D275+maxpout))*H2in - max_storage)</f>
        <v>0</v>
      </c>
      <c r="H275" s="17"/>
      <c r="AQ275" s="51">
        <v>25903.226935003415</v>
      </c>
    </row>
    <row r="276" spans="1:43" x14ac:dyDescent="0.25">
      <c r="A276" s="2">
        <v>43842.416666666701</v>
      </c>
      <c r="B276" s="22">
        <v>6105159.3190000001</v>
      </c>
      <c r="C276" s="47">
        <f t="shared" si="2"/>
        <v>6.1051593190000002</v>
      </c>
      <c r="D276" s="47">
        <f>IF($J$13="Yes", D275+$J$14*(C276-D275),$J$12)</f>
        <v>2.4</v>
      </c>
      <c r="E276" s="47" cm="1">
        <f t="array" ref="E276">_xlfn.IFS(C276&gt;(D276+maxpout),MAX(C276-elyscap,D276+maxpout),C276&gt;D276-minpout,C276,C276&lt;=D276-minpout,C276+(F275-F276)*efromH2)</f>
        <v>2.4</v>
      </c>
      <c r="F276" s="37" cm="1">
        <f t="array" ref="F276">_xlfn.IFS(C276&gt;(D276+maxpout),MIN(max_storage,F275+MIN(elyscap,(C276-D276+maxpout))*H2in),C276&gt;(D276-minpout),F275,C276&lt;=(D276-minpout),MAX(0,F275+(C276-(D276-minpout))*H2out))</f>
        <v>40.569960711619771</v>
      </c>
      <c r="G276" s="37">
        <f>MAX(0,F275+MIN(elyscap,(C276-D276+maxpout))*H2in - max_storage)</f>
        <v>0</v>
      </c>
      <c r="H276" s="17"/>
      <c r="AQ276" s="51">
        <v>26505.379211613301</v>
      </c>
    </row>
    <row r="277" spans="1:43" x14ac:dyDescent="0.25">
      <c r="A277" s="2">
        <v>43842.458333333299</v>
      </c>
      <c r="B277" s="22">
        <v>6087866.3380000005</v>
      </c>
      <c r="C277" s="47">
        <f t="shared" si="2"/>
        <v>6.0878663380000004</v>
      </c>
      <c r="D277" s="47">
        <f>IF($J$13="Yes", D276+$J$14*(C277-D276),$J$12)</f>
        <v>2.4</v>
      </c>
      <c r="E277" s="47" cm="1">
        <f t="array" ref="E277">_xlfn.IFS(C277&gt;(D277+maxpout),MAX(C277-elyscap,D277+maxpout),C277&gt;D277-minpout,C277,C277&lt;=D277-minpout,C277+(F276-F277)*efromH2)</f>
        <v>2.4</v>
      </c>
      <c r="F277" s="37" cm="1">
        <f t="array" ref="F277">_xlfn.IFS(C277&gt;(D277+maxpout),MIN(max_storage,F276+MIN(elyscap,(C277-D277+maxpout))*H2in),C277&gt;(D277-minpout),F276,C277&lt;=(D277-minpout),MAX(0,F276+(C277-(D277-minpout))*H2out))</f>
        <v>40.643718038379774</v>
      </c>
      <c r="G277" s="37">
        <f>MAX(0,F276+MIN(elyscap,(C277-D277+maxpout))*H2in - max_storage)</f>
        <v>0</v>
      </c>
      <c r="H277" s="17"/>
      <c r="AQ277" s="51">
        <v>26340.582195967145</v>
      </c>
    </row>
    <row r="278" spans="1:43" x14ac:dyDescent="0.25">
      <c r="A278" s="2">
        <v>43842.5</v>
      </c>
      <c r="B278" s="22">
        <v>5838255.818</v>
      </c>
      <c r="C278" s="47">
        <f t="shared" si="2"/>
        <v>5.8382558180000004</v>
      </c>
      <c r="D278" s="47">
        <f>IF($J$13="Yes", D277+$J$14*(C278-D277),$J$12)</f>
        <v>2.4</v>
      </c>
      <c r="E278" s="47" cm="1">
        <f t="array" ref="E278">_xlfn.IFS(C278&gt;(D278+maxpout),MAX(C278-elyscap,D278+maxpout),C278&gt;D278-minpout,C278,C278&lt;=D278-minpout,C278+(F277-F278)*efromH2)</f>
        <v>2.4</v>
      </c>
      <c r="F278" s="37" cm="1">
        <f t="array" ref="F278">_xlfn.IFS(C278&gt;(D278+maxpout),MIN(max_storage,F277+MIN(elyscap,(C278-D278+maxpout))*H2in),C278&gt;(D278-minpout),F277,C278&lt;=(D278-minpout),MAX(0,F277+(C278-(D278-minpout))*H2out))</f>
        <v>40.712483154739772</v>
      </c>
      <c r="G278" s="37">
        <f>MAX(0,F277+MIN(elyscap,(C278-D278+maxpout))*H2in - max_storage)</f>
        <v>0</v>
      </c>
      <c r="H278" s="17"/>
      <c r="AQ278" s="51">
        <v>27066.514263415826</v>
      </c>
    </row>
    <row r="279" spans="1:43" x14ac:dyDescent="0.25">
      <c r="A279" s="2">
        <v>43842.541666666701</v>
      </c>
      <c r="B279" s="22">
        <v>5439712.3099999996</v>
      </c>
      <c r="C279" s="47">
        <f t="shared" si="2"/>
        <v>5.43971231</v>
      </c>
      <c r="D279" s="47">
        <f>IF($J$13="Yes", D278+$J$14*(C279-D278),$J$12)</f>
        <v>2.4</v>
      </c>
      <c r="E279" s="47" cm="1">
        <f t="array" ref="E279">_xlfn.IFS(C279&gt;(D279+maxpout),MAX(C279-elyscap,D279+maxpout),C279&gt;D279-minpout,C279,C279&lt;=D279-minpout,C279+(F278-F279)*efromH2)</f>
        <v>2.4</v>
      </c>
      <c r="F279" s="37" cm="1">
        <f t="array" ref="F279">_xlfn.IFS(C279&gt;(D279+maxpout),MIN(max_storage,F278+MIN(elyscap,(C279-D279+maxpout))*H2in),C279&gt;(D279-minpout),F278,C279&lt;=(D279-minpout),MAX(0,F278+(C279-(D279-minpout))*H2out))</f>
        <v>40.773277400939769</v>
      </c>
      <c r="G279" s="37">
        <f>MAX(0,F278+MIN(elyscap,(C279-D279+maxpout))*H2in - max_storage)</f>
        <v>0</v>
      </c>
      <c r="H279" s="17"/>
      <c r="AQ279" s="51">
        <v>27280.580489925265</v>
      </c>
    </row>
    <row r="280" spans="1:43" x14ac:dyDescent="0.25">
      <c r="A280" s="2">
        <v>43842.583333333299</v>
      </c>
      <c r="B280" s="22">
        <v>5100745.267</v>
      </c>
      <c r="C280" s="47">
        <f t="shared" si="2"/>
        <v>5.1007452669999997</v>
      </c>
      <c r="D280" s="47">
        <f>IF($J$13="Yes", D279+$J$14*(C280-D279),$J$12)</f>
        <v>2.4</v>
      </c>
      <c r="E280" s="47" cm="1">
        <f t="array" ref="E280">_xlfn.IFS(C280&gt;(D280+maxpout),MAX(C280-elyscap,D280+maxpout),C280&gt;D280-minpout,C280,C280&lt;=D280-minpout,C280+(F279-F280)*efromH2)</f>
        <v>2.4</v>
      </c>
      <c r="F280" s="37" cm="1">
        <f t="array" ref="F280">_xlfn.IFS(C280&gt;(D280+maxpout),MIN(max_storage,F279+MIN(elyscap,(C280-D280+maxpout))*H2in),C280&gt;(D280-minpout),F279,C280&lt;=(D280-minpout),MAX(0,F279+(C280-(D280-minpout))*H2out))</f>
        <v>40.827292306279766</v>
      </c>
      <c r="G280" s="37">
        <f>MAX(0,F279+MIN(elyscap,(C280-D280+maxpout))*H2in - max_storage)</f>
        <v>0</v>
      </c>
      <c r="H280" s="17"/>
      <c r="AQ280" s="51">
        <v>27807.73677561518</v>
      </c>
    </row>
    <row r="281" spans="1:43" x14ac:dyDescent="0.25">
      <c r="A281" s="2">
        <v>43842.625</v>
      </c>
      <c r="B281" s="22">
        <v>4830009.3140000002</v>
      </c>
      <c r="C281" s="47">
        <f t="shared" si="2"/>
        <v>4.8300093140000007</v>
      </c>
      <c r="D281" s="47">
        <f>IF($J$13="Yes", D280+$J$14*(C281-D280),$J$12)</f>
        <v>2.4</v>
      </c>
      <c r="E281" s="47" cm="1">
        <f t="array" ref="E281">_xlfn.IFS(C281&gt;(D281+maxpout),MAX(C281-elyscap,D281+maxpout),C281&gt;D281-minpout,C281,C281&lt;=D281-minpout,C281+(F280-F281)*efromH2)</f>
        <v>2.4</v>
      </c>
      <c r="F281" s="37" cm="1">
        <f t="array" ref="F281">_xlfn.IFS(C281&gt;(D281+maxpout),MIN(max_storage,F280+MIN(elyscap,(C281-D281+maxpout))*H2in),C281&gt;(D281-minpout),F280,C281&lt;=(D281-minpout),MAX(0,F280+(C281-(D281-minpout))*H2out))</f>
        <v>40.875892492559764</v>
      </c>
      <c r="G281" s="37">
        <f>MAX(0,F280+MIN(elyscap,(C281-D281+maxpout))*H2in - max_storage)</f>
        <v>0</v>
      </c>
      <c r="H281" s="17"/>
      <c r="AQ281" s="51">
        <v>28237.082755995223</v>
      </c>
    </row>
    <row r="282" spans="1:43" x14ac:dyDescent="0.25">
      <c r="A282" s="2">
        <v>43842.666666666701</v>
      </c>
      <c r="B282" s="22">
        <v>4775302.7070000004</v>
      </c>
      <c r="C282" s="47">
        <f t="shared" si="2"/>
        <v>4.7753027070000007</v>
      </c>
      <c r="D282" s="47">
        <f>IF($J$13="Yes", D281+$J$14*(C282-D281),$J$12)</f>
        <v>2.4</v>
      </c>
      <c r="E282" s="47" cm="1">
        <f t="array" ref="E282">_xlfn.IFS(C282&gt;(D282+maxpout),MAX(C282-elyscap,D282+maxpout),C282&gt;D282-minpout,C282,C282&lt;=D282-minpout,C282+(F281-F282)*efromH2)</f>
        <v>2.4</v>
      </c>
      <c r="F282" s="37" cm="1">
        <f t="array" ref="F282">_xlfn.IFS(C282&gt;(D282+maxpout),MIN(max_storage,F281+MIN(elyscap,(C282-D282+maxpout))*H2in),C282&gt;(D282-minpout),F281,C282&lt;=(D282-minpout),MAX(0,F281+(C282-(D282-minpout))*H2out))</f>
        <v>40.923398546699765</v>
      </c>
      <c r="G282" s="37">
        <f>MAX(0,F281+MIN(elyscap,(C282-D282+maxpout))*H2in - max_storage)</f>
        <v>0</v>
      </c>
      <c r="H282" s="17"/>
      <c r="AQ282" s="51">
        <v>29771.224045979547</v>
      </c>
    </row>
    <row r="283" spans="1:43" x14ac:dyDescent="0.25">
      <c r="A283" s="2">
        <v>43842.708333333299</v>
      </c>
      <c r="B283" s="22">
        <v>4680299.3140000002</v>
      </c>
      <c r="C283" s="47">
        <f t="shared" si="2"/>
        <v>4.680299314</v>
      </c>
      <c r="D283" s="47">
        <f>IF($J$13="Yes", D282+$J$14*(C283-D282),$J$12)</f>
        <v>2.4</v>
      </c>
      <c r="E283" s="47" cm="1">
        <f t="array" ref="E283">_xlfn.IFS(C283&gt;(D283+maxpout),MAX(C283-elyscap,D283+maxpout),C283&gt;D283-minpout,C283,C283&lt;=D283-minpout,C283+(F282-F283)*efromH2)</f>
        <v>2.4</v>
      </c>
      <c r="F283" s="37" cm="1">
        <f t="array" ref="F283">_xlfn.IFS(C283&gt;(D283+maxpout),MIN(max_storage,F282+MIN(elyscap,(C283-D283+maxpout))*H2in),C283&gt;(D283-minpout),F282,C283&lt;=(D283-minpout),MAX(0,F282+(C283-(D283-minpout))*H2out))</f>
        <v>40.969004532979767</v>
      </c>
      <c r="G283" s="37">
        <f>MAX(0,F282+MIN(elyscap,(C283-D283+maxpout))*H2in - max_storage)</f>
        <v>0</v>
      </c>
      <c r="H283" s="17"/>
      <c r="AQ283" s="51">
        <v>30773.597646301525</v>
      </c>
    </row>
    <row r="284" spans="1:43" x14ac:dyDescent="0.25">
      <c r="A284" s="2">
        <v>43842.75</v>
      </c>
      <c r="B284" s="22">
        <v>4709415.75</v>
      </c>
      <c r="C284" s="47">
        <f t="shared" si="2"/>
        <v>4.7094157499999998</v>
      </c>
      <c r="D284" s="47">
        <f>IF($J$13="Yes", D283+$J$14*(C284-D283),$J$12)</f>
        <v>2.4</v>
      </c>
      <c r="E284" s="47" cm="1">
        <f t="array" ref="E284">_xlfn.IFS(C284&gt;(D284+maxpout),MAX(C284-elyscap,D284+maxpout),C284&gt;D284-minpout,C284,C284&lt;=D284-minpout,C284+(F283-F284)*efromH2)</f>
        <v>2.4</v>
      </c>
      <c r="F284" s="37" cm="1">
        <f t="array" ref="F284">_xlfn.IFS(C284&gt;(D284+maxpout),MIN(max_storage,F283+MIN(elyscap,(C284-D284+maxpout))*H2in),C284&gt;(D284-minpout),F283,C284&lt;=(D284-minpout),MAX(0,F283+(C284-(D284-minpout))*H2out))</f>
        <v>41.015192847979769</v>
      </c>
      <c r="G284" s="37">
        <f>MAX(0,F283+MIN(elyscap,(C284-D284+maxpout))*H2in - max_storage)</f>
        <v>0</v>
      </c>
      <c r="H284" s="17"/>
      <c r="AQ284" s="51">
        <v>31033.292501590757</v>
      </c>
    </row>
    <row r="285" spans="1:43" x14ac:dyDescent="0.25">
      <c r="A285" s="2">
        <v>43842.791666666701</v>
      </c>
      <c r="B285" s="22">
        <v>4788062.0599999996</v>
      </c>
      <c r="C285" s="47">
        <f t="shared" si="2"/>
        <v>4.7880620599999997</v>
      </c>
      <c r="D285" s="47">
        <f>IF($J$13="Yes", D284+$J$14*(C285-D284),$J$12)</f>
        <v>2.4</v>
      </c>
      <c r="E285" s="47" cm="1">
        <f t="array" ref="E285">_xlfn.IFS(C285&gt;(D285+maxpout),MAX(C285-elyscap,D285+maxpout),C285&gt;D285-minpout,C285,C285&lt;=D285-minpout,C285+(F284-F285)*efromH2)</f>
        <v>2.4</v>
      </c>
      <c r="F285" s="37" cm="1">
        <f t="array" ref="F285">_xlfn.IFS(C285&gt;(D285+maxpout),MIN(max_storage,F284+MIN(elyscap,(C285-D285+maxpout))*H2in),C285&gt;(D285-minpout),F284,C285&lt;=(D285-minpout),MAX(0,F284+(C285-(D285-minpout))*H2out))</f>
        <v>41.062954089179769</v>
      </c>
      <c r="G285" s="37">
        <f>MAX(0,F284+MIN(elyscap,(C285-D285+maxpout))*H2in - max_storage)</f>
        <v>0</v>
      </c>
      <c r="H285" s="17"/>
      <c r="AQ285" s="51">
        <v>31159.742052624111</v>
      </c>
    </row>
    <row r="286" spans="1:43" x14ac:dyDescent="0.25">
      <c r="A286" s="2">
        <v>43842.833333333299</v>
      </c>
      <c r="B286" s="22">
        <v>4613162.2719999999</v>
      </c>
      <c r="C286" s="47">
        <f t="shared" si="2"/>
        <v>4.6131622720000003</v>
      </c>
      <c r="D286" s="47">
        <f>IF($J$13="Yes", D285+$J$14*(C286-D285),$J$12)</f>
        <v>2.4</v>
      </c>
      <c r="E286" s="47" cm="1">
        <f t="array" ref="E286">_xlfn.IFS(C286&gt;(D286+maxpout),MAX(C286-elyscap,D286+maxpout),C286&gt;D286-minpout,C286,C286&lt;=D286-minpout,C286+(F285-F286)*efromH2)</f>
        <v>2.4</v>
      </c>
      <c r="F286" s="37" cm="1">
        <f t="array" ref="F286">_xlfn.IFS(C286&gt;(D286+maxpout),MIN(max_storage,F285+MIN(elyscap,(C286-D286+maxpout))*H2in),C286&gt;(D286-minpout),F285,C286&lt;=(D286-minpout),MAX(0,F285+(C286-(D286-minpout))*H2out))</f>
        <v>41.107217334619769</v>
      </c>
      <c r="G286" s="37">
        <f>MAX(0,F285+MIN(elyscap,(C286-D286+maxpout))*H2in - max_storage)</f>
        <v>0</v>
      </c>
      <c r="H286" s="17"/>
      <c r="AQ286" s="51">
        <v>30062.713318131289</v>
      </c>
    </row>
    <row r="287" spans="1:43" x14ac:dyDescent="0.25">
      <c r="A287" s="2">
        <v>43842.875</v>
      </c>
      <c r="B287" s="22">
        <v>4739019.6279999996</v>
      </c>
      <c r="C287" s="47">
        <f t="shared" si="2"/>
        <v>4.7390196279999994</v>
      </c>
      <c r="D287" s="47">
        <f>IF($J$13="Yes", D286+$J$14*(C287-D286),$J$12)</f>
        <v>2.4</v>
      </c>
      <c r="E287" s="47" cm="1">
        <f t="array" ref="E287">_xlfn.IFS(C287&gt;(D287+maxpout),MAX(C287-elyscap,D287+maxpout),C287&gt;D287-minpout,C287,C287&lt;=D287-minpout,C287+(F286-F287)*efromH2)</f>
        <v>2.4</v>
      </c>
      <c r="F287" s="37" cm="1">
        <f t="array" ref="F287">_xlfn.IFS(C287&gt;(D287+maxpout),MIN(max_storage,F286+MIN(elyscap,(C287-D287+maxpout))*H2in),C287&gt;(D287-minpout),F286,C287&lt;=(D287-minpout),MAX(0,F286+(C287-(D287-minpout))*H2out))</f>
        <v>41.153997727179771</v>
      </c>
      <c r="G287" s="37">
        <f>MAX(0,F286+MIN(elyscap,(C287-D287+maxpout))*H2in - max_storage)</f>
        <v>0</v>
      </c>
      <c r="H287" s="17"/>
      <c r="AQ287" s="51">
        <v>28800.644862520076</v>
      </c>
    </row>
    <row r="288" spans="1:43" x14ac:dyDescent="0.25">
      <c r="A288" s="2">
        <v>43842.916666666701</v>
      </c>
      <c r="B288" s="22">
        <v>4879246.3090000004</v>
      </c>
      <c r="C288" s="47">
        <f t="shared" si="2"/>
        <v>4.879246309</v>
      </c>
      <c r="D288" s="47">
        <f>IF($J$13="Yes", D287+$J$14*(C288-D287),$J$12)</f>
        <v>2.4</v>
      </c>
      <c r="E288" s="47" cm="1">
        <f t="array" ref="E288">_xlfn.IFS(C288&gt;(D288+maxpout),MAX(C288-elyscap,D288+maxpout),C288&gt;D288-minpout,C288,C288&lt;=D288-minpout,C288+(F287-F288)*efromH2)</f>
        <v>2.4</v>
      </c>
      <c r="F288" s="37" cm="1">
        <f t="array" ref="F288">_xlfn.IFS(C288&gt;(D288+maxpout),MIN(max_storage,F287+MIN(elyscap,(C288-D288+maxpout))*H2in),C288&gt;(D288-minpout),F287,C288&lt;=(D288-minpout),MAX(0,F287+(C288-(D288-minpout))*H2out))</f>
        <v>41.203582653359774</v>
      </c>
      <c r="G288" s="37">
        <f>MAX(0,F287+MIN(elyscap,(C288-D288+maxpout))*H2in - max_storage)</f>
        <v>0</v>
      </c>
      <c r="H288" s="17"/>
      <c r="AQ288" s="51">
        <v>26779.879100708742</v>
      </c>
    </row>
    <row r="289" spans="1:43" x14ac:dyDescent="0.25">
      <c r="A289" s="2">
        <v>43842.958333333299</v>
      </c>
      <c r="B289" s="22">
        <v>4836814.8810000001</v>
      </c>
      <c r="C289" s="47">
        <f t="shared" si="2"/>
        <v>4.8368148810000005</v>
      </c>
      <c r="D289" s="47">
        <f>IF($J$13="Yes", D288+$J$14*(C289-D288),$J$12)</f>
        <v>2.4</v>
      </c>
      <c r="E289" s="47" cm="1">
        <f t="array" ref="E289">_xlfn.IFS(C289&gt;(D289+maxpout),MAX(C289-elyscap,D289+maxpout),C289&gt;D289-minpout,C289,C289&lt;=D289-minpout,C289+(F288-F289)*efromH2)</f>
        <v>2.4</v>
      </c>
      <c r="F289" s="37" cm="1">
        <f t="array" ref="F289">_xlfn.IFS(C289&gt;(D289+maxpout),MIN(max_storage,F288+MIN(elyscap,(C289-D289+maxpout))*H2in),C289&gt;(D289-minpout),F288,C289&lt;=(D289-minpout),MAX(0,F288+(C289-(D289-minpout))*H2out))</f>
        <v>41.252318950979777</v>
      </c>
      <c r="G289" s="37">
        <f>MAX(0,F288+MIN(elyscap,(C289-D289+maxpout))*H2in - max_storage)</f>
        <v>0</v>
      </c>
      <c r="H289" s="17"/>
      <c r="AQ289" s="51">
        <v>24882.407718791732</v>
      </c>
    </row>
    <row r="290" spans="1:43" x14ac:dyDescent="0.25">
      <c r="A290" s="2">
        <v>43843</v>
      </c>
      <c r="B290" s="22">
        <v>4971377.4309999999</v>
      </c>
      <c r="C290" s="47">
        <f t="shared" si="2"/>
        <v>4.9713774309999996</v>
      </c>
      <c r="D290" s="47">
        <f>IF($J$13="Yes", D289+$J$14*(C290-D289),$J$12)</f>
        <v>2.4</v>
      </c>
      <c r="E290" s="47" cm="1">
        <f t="array" ref="E290">_xlfn.IFS(C290&gt;(D290+maxpout),MAX(C290-elyscap,D290+maxpout),C290&gt;D290-minpout,C290,C290&lt;=D290-minpout,C290+(F289-F290)*efromH2)</f>
        <v>2.4</v>
      </c>
      <c r="F290" s="37" cm="1">
        <f t="array" ref="F290">_xlfn.IFS(C290&gt;(D290+maxpout),MIN(max_storage,F289+MIN(elyscap,(C290-D290+maxpout))*H2in),C290&gt;(D290-minpout),F289,C290&lt;=(D290-minpout),MAX(0,F289+(C290-(D290-minpout))*H2out))</f>
        <v>41.303746499599775</v>
      </c>
      <c r="G290" s="37">
        <f>MAX(0,F289+MIN(elyscap,(C290-D290+maxpout))*H2in - max_storage)</f>
        <v>0</v>
      </c>
      <c r="H290" s="17"/>
      <c r="AQ290" s="51">
        <v>22283.760227593801</v>
      </c>
    </row>
    <row r="291" spans="1:43" x14ac:dyDescent="0.25">
      <c r="A291" s="2">
        <v>43843.041666666701</v>
      </c>
      <c r="B291" s="22">
        <v>4898975.6830000002</v>
      </c>
      <c r="C291" s="47">
        <f t="shared" si="2"/>
        <v>4.8989756830000006</v>
      </c>
      <c r="D291" s="47">
        <f>IF($J$13="Yes", D290+$J$14*(C291-D290),$J$12)</f>
        <v>2.4</v>
      </c>
      <c r="E291" s="47" cm="1">
        <f t="array" ref="E291">_xlfn.IFS(C291&gt;(D291+maxpout),MAX(C291-elyscap,D291+maxpout),C291&gt;D291-minpout,C291,C291&lt;=D291-minpout,C291+(F290-F291)*efromH2)</f>
        <v>2.4</v>
      </c>
      <c r="F291" s="37" cm="1">
        <f t="array" ref="F291">_xlfn.IFS(C291&gt;(D291+maxpout),MIN(max_storage,F290+MIN(elyscap,(C291-D291+maxpout))*H2in),C291&gt;(D291-minpout),F290,C291&lt;=(D291-minpout),MAX(0,F290+(C291-(D291-minpout))*H2out))</f>
        <v>41.353726013259774</v>
      </c>
      <c r="G291" s="37">
        <f>MAX(0,F290+MIN(elyscap,(C291-D291+maxpout))*H2in - max_storage)</f>
        <v>0</v>
      </c>
      <c r="H291" s="17"/>
      <c r="AQ291" s="51">
        <v>20146.253133638427</v>
      </c>
    </row>
    <row r="292" spans="1:43" x14ac:dyDescent="0.25">
      <c r="A292" s="2">
        <v>43843.083333333299</v>
      </c>
      <c r="B292" s="22">
        <v>4932526.68</v>
      </c>
      <c r="C292" s="47">
        <f t="shared" si="2"/>
        <v>4.9325266799999996</v>
      </c>
      <c r="D292" s="47">
        <f>IF($J$13="Yes", D291+$J$14*(C292-D291),$J$12)</f>
        <v>2.4</v>
      </c>
      <c r="E292" s="47" cm="1">
        <f t="array" ref="E292">_xlfn.IFS(C292&gt;(D292+maxpout),MAX(C292-elyscap,D292+maxpout),C292&gt;D292-minpout,C292,C292&lt;=D292-minpout,C292+(F291-F292)*efromH2)</f>
        <v>2.4</v>
      </c>
      <c r="F292" s="37" cm="1">
        <f t="array" ref="F292">_xlfn.IFS(C292&gt;(D292+maxpout),MIN(max_storage,F291+MIN(elyscap,(C292-D292+maxpout))*H2in),C292&gt;(D292-minpout),F291,C292&lt;=(D292-minpout),MAX(0,F291+(C292-(D292-minpout))*H2out))</f>
        <v>41.404376546859773</v>
      </c>
      <c r="G292" s="37">
        <f>MAX(0,F291+MIN(elyscap,(C292-D292+maxpout))*H2in - max_storage)</f>
        <v>0</v>
      </c>
      <c r="H292" s="17"/>
      <c r="AQ292" s="51">
        <v>17832.056455897484</v>
      </c>
    </row>
    <row r="293" spans="1:43" x14ac:dyDescent="0.25">
      <c r="A293" s="2">
        <v>43843.125</v>
      </c>
      <c r="B293" s="22">
        <v>4865223.7439999999</v>
      </c>
      <c r="C293" s="47">
        <f t="shared" si="2"/>
        <v>4.8652237439999997</v>
      </c>
      <c r="D293" s="47">
        <f>IF($J$13="Yes", D292+$J$14*(C293-D292),$J$12)</f>
        <v>2.4</v>
      </c>
      <c r="E293" s="47" cm="1">
        <f t="array" ref="E293">_xlfn.IFS(C293&gt;(D293+maxpout),MAX(C293-elyscap,D293+maxpout),C293&gt;D293-minpout,C293,C293&lt;=D293-minpout,C293+(F292-F293)*efromH2)</f>
        <v>2.4</v>
      </c>
      <c r="F293" s="37" cm="1">
        <f t="array" ref="F293">_xlfn.IFS(C293&gt;(D293+maxpout),MIN(max_storage,F292+MIN(elyscap,(C293-D293+maxpout))*H2in),C293&gt;(D293-minpout),F292,C293&lt;=(D293-minpout),MAX(0,F292+(C293-(D293-minpout))*H2out))</f>
        <v>41.453681021739776</v>
      </c>
      <c r="G293" s="37">
        <f>MAX(0,F292+MIN(elyscap,(C293-D293+maxpout))*H2in - max_storage)</f>
        <v>0</v>
      </c>
      <c r="H293" s="17"/>
      <c r="AQ293" s="51">
        <v>15578.536146214774</v>
      </c>
    </row>
    <row r="294" spans="1:43" x14ac:dyDescent="0.25">
      <c r="A294" s="2">
        <v>43843.166666666701</v>
      </c>
      <c r="B294" s="22">
        <v>4859419.2369999997</v>
      </c>
      <c r="C294" s="47">
        <f t="shared" si="2"/>
        <v>4.859419237</v>
      </c>
      <c r="D294" s="47">
        <f>IF($J$13="Yes", D293+$J$14*(C294-D293),$J$12)</f>
        <v>2.4</v>
      </c>
      <c r="E294" s="47" cm="1">
        <f t="array" ref="E294">_xlfn.IFS(C294&gt;(D294+maxpout),MAX(C294-elyscap,D294+maxpout),C294&gt;D294-minpout,C294,C294&lt;=D294-minpout,C294+(F293-F294)*efromH2)</f>
        <v>2.4</v>
      </c>
      <c r="F294" s="37" cm="1">
        <f t="array" ref="F294">_xlfn.IFS(C294&gt;(D294+maxpout),MIN(max_storage,F293+MIN(elyscap,(C294-D294+maxpout))*H2in),C294&gt;(D294-minpout),F293,C294&lt;=(D294-minpout),MAX(0,F293+(C294-(D294-minpout))*H2out))</f>
        <v>41.502869406479775</v>
      </c>
      <c r="G294" s="37">
        <f>MAX(0,F293+MIN(elyscap,(C294-D294+maxpout))*H2in - max_storage)</f>
        <v>0</v>
      </c>
      <c r="H294" s="17"/>
      <c r="AQ294" s="51">
        <v>13977.893556838631</v>
      </c>
    </row>
    <row r="295" spans="1:43" x14ac:dyDescent="0.25">
      <c r="A295" s="2">
        <v>43843.208333333299</v>
      </c>
      <c r="B295" s="22">
        <v>5067838.2699999996</v>
      </c>
      <c r="C295" s="47">
        <f t="shared" si="2"/>
        <v>5.0678382699999993</v>
      </c>
      <c r="D295" s="47">
        <f>IF($J$13="Yes", D294+$J$14*(C295-D294),$J$12)</f>
        <v>2.4</v>
      </c>
      <c r="E295" s="47" cm="1">
        <f t="array" ref="E295">_xlfn.IFS(C295&gt;(D295+maxpout),MAX(C295-elyscap,D295+maxpout),C295&gt;D295-minpout,C295,C295&lt;=D295-minpout,C295+(F294-F295)*efromH2)</f>
        <v>2.4</v>
      </c>
      <c r="F295" s="37" cm="1">
        <f t="array" ref="F295">_xlfn.IFS(C295&gt;(D295+maxpout),MIN(max_storage,F294+MIN(elyscap,(C295-D295+maxpout))*H2in),C295&gt;(D295-minpout),F294,C295&lt;=(D295-minpout),MAX(0,F294+(C295-(D295-minpout))*H2out))</f>
        <v>41.556226171879771</v>
      </c>
      <c r="G295" s="37">
        <f>MAX(0,F294+MIN(elyscap,(C295-D295+maxpout))*H2in - max_storage)</f>
        <v>0</v>
      </c>
      <c r="H295" s="17"/>
      <c r="AQ295" s="51">
        <v>12693.010786837525</v>
      </c>
    </row>
    <row r="296" spans="1:43" x14ac:dyDescent="0.25">
      <c r="A296" s="2">
        <v>43843.25</v>
      </c>
      <c r="B296" s="22">
        <v>5200288.1619999995</v>
      </c>
      <c r="C296" s="47">
        <f t="shared" si="2"/>
        <v>5.2002881619999997</v>
      </c>
      <c r="D296" s="47">
        <f>IF($J$13="Yes", D295+$J$14*(C296-D295),$J$12)</f>
        <v>2.4</v>
      </c>
      <c r="E296" s="47" cm="1">
        <f t="array" ref="E296">_xlfn.IFS(C296&gt;(D296+maxpout),MAX(C296-elyscap,D296+maxpout),C296&gt;D296-minpout,C296,C296&lt;=D296-minpout,C296+(F295-F296)*efromH2)</f>
        <v>2.4</v>
      </c>
      <c r="F296" s="37" cm="1">
        <f t="array" ref="F296">_xlfn.IFS(C296&gt;(D296+maxpout),MIN(max_storage,F295+MIN(elyscap,(C296-D296+maxpout))*H2in),C296&gt;(D296-minpout),F295,C296&lt;=(D296-minpout),MAX(0,F295+(C296-(D296-minpout))*H2out))</f>
        <v>41.612231935119773</v>
      </c>
      <c r="G296" s="37">
        <f>MAX(0,F295+MIN(elyscap,(C296-D296+maxpout))*H2in - max_storage)</f>
        <v>0</v>
      </c>
      <c r="H296" s="17"/>
      <c r="AQ296" s="51">
        <v>12080.179469449389</v>
      </c>
    </row>
    <row r="297" spans="1:43" x14ac:dyDescent="0.25">
      <c r="A297" s="2">
        <v>43843.291666666701</v>
      </c>
      <c r="B297" s="22">
        <v>5266082.8059999999</v>
      </c>
      <c r="C297" s="47">
        <f t="shared" si="2"/>
        <v>5.266082806</v>
      </c>
      <c r="D297" s="47">
        <f>IF($J$13="Yes", D296+$J$14*(C297-D296),$J$12)</f>
        <v>2.4</v>
      </c>
      <c r="E297" s="47" cm="1">
        <f t="array" ref="E297">_xlfn.IFS(C297&gt;(D297+maxpout),MAX(C297-elyscap,D297+maxpout),C297&gt;D297-minpout,C297,C297&lt;=D297-minpout,C297+(F296-F297)*efromH2)</f>
        <v>2.4</v>
      </c>
      <c r="F297" s="37" cm="1">
        <f t="array" ref="F297">_xlfn.IFS(C297&gt;(D297+maxpout),MIN(max_storage,F296+MIN(elyscap,(C297-D297+maxpout))*H2in),C297&gt;(D297-minpout),F296,C297&lt;=(D297-minpout),MAX(0,F296+(C297-(D297-minpout))*H2out))</f>
        <v>41.669553591239776</v>
      </c>
      <c r="G297" s="37">
        <f>MAX(0,F296+MIN(elyscap,(C297-D297+maxpout))*H2in - max_storage)</f>
        <v>0</v>
      </c>
      <c r="H297" s="17"/>
      <c r="AQ297" s="51">
        <v>11131.443778490884</v>
      </c>
    </row>
    <row r="298" spans="1:43" x14ac:dyDescent="0.25">
      <c r="A298" s="2">
        <v>43843.333333333299</v>
      </c>
      <c r="B298" s="22">
        <v>5147906.085</v>
      </c>
      <c r="C298" s="47">
        <f t="shared" si="2"/>
        <v>5.1479060849999998</v>
      </c>
      <c r="D298" s="47">
        <f>IF($J$13="Yes", D297+$J$14*(C298-D297),$J$12)</f>
        <v>2.4</v>
      </c>
      <c r="E298" s="47" cm="1">
        <f t="array" ref="E298">_xlfn.IFS(C298&gt;(D298+maxpout),MAX(C298-elyscap,D298+maxpout),C298&gt;D298-minpout,C298,C298&lt;=D298-minpout,C298+(F297-F298)*efromH2)</f>
        <v>2.4</v>
      </c>
      <c r="F298" s="37" cm="1">
        <f t="array" ref="F298">_xlfn.IFS(C298&gt;(D298+maxpout),MIN(max_storage,F297+MIN(elyscap,(C298-D298+maxpout))*H2in),C298&gt;(D298-minpout),F297,C298&lt;=(D298-minpout),MAX(0,F297+(C298-(D298-minpout))*H2out))</f>
        <v>41.724511712939773</v>
      </c>
      <c r="G298" s="37">
        <f>MAX(0,F297+MIN(elyscap,(C298-D298+maxpout))*H2in - max_storage)</f>
        <v>0</v>
      </c>
      <c r="H298" s="17"/>
      <c r="AQ298" s="51">
        <v>10686.3219424157</v>
      </c>
    </row>
    <row r="299" spans="1:43" x14ac:dyDescent="0.25">
      <c r="A299" s="2">
        <v>43843.375</v>
      </c>
      <c r="B299" s="22">
        <v>5051087.8959999997</v>
      </c>
      <c r="C299" s="47">
        <f t="shared" si="2"/>
        <v>5.0510878959999994</v>
      </c>
      <c r="D299" s="47">
        <f>IF($J$13="Yes", D298+$J$14*(C299-D298),$J$12)</f>
        <v>2.4</v>
      </c>
      <c r="E299" s="47" cm="1">
        <f t="array" ref="E299">_xlfn.IFS(C299&gt;(D299+maxpout),MAX(C299-elyscap,D299+maxpout),C299&gt;D299-minpout,C299,C299&lt;=D299-minpout,C299+(F298-F299)*efromH2)</f>
        <v>2.4</v>
      </c>
      <c r="F299" s="37" cm="1">
        <f t="array" ref="F299">_xlfn.IFS(C299&gt;(D299+maxpout),MIN(max_storage,F298+MIN(elyscap,(C299-D299+maxpout))*H2in),C299&gt;(D299-minpout),F298,C299&lt;=(D299-minpout),MAX(0,F298+(C299-(D299-minpout))*H2out))</f>
        <v>41.777533470859773</v>
      </c>
      <c r="G299" s="37">
        <f>MAX(0,F298+MIN(elyscap,(C299-D299+maxpout))*H2in - max_storage)</f>
        <v>0</v>
      </c>
      <c r="H299" s="17"/>
      <c r="AQ299" s="51">
        <v>9883.6949457414157</v>
      </c>
    </row>
    <row r="300" spans="1:43" x14ac:dyDescent="0.25">
      <c r="A300" s="2">
        <v>43843.416666666701</v>
      </c>
      <c r="B300" s="22">
        <v>4847433.6430000002</v>
      </c>
      <c r="C300" s="47">
        <f t="shared" si="2"/>
        <v>4.8474336430000005</v>
      </c>
      <c r="D300" s="47">
        <f>IF($J$13="Yes", D299+$J$14*(C300-D299),$J$12)</f>
        <v>2.4</v>
      </c>
      <c r="E300" s="47" cm="1">
        <f t="array" ref="E300">_xlfn.IFS(C300&gt;(D300+maxpout),MAX(C300-elyscap,D300+maxpout),C300&gt;D300-minpout,C300,C300&lt;=D300-minpout,C300+(F299-F300)*efromH2)</f>
        <v>2.4</v>
      </c>
      <c r="F300" s="37" cm="1">
        <f t="array" ref="F300">_xlfn.IFS(C300&gt;(D300+maxpout),MIN(max_storage,F299+MIN(elyscap,(C300-D300+maxpout))*H2in),C300&gt;(D300-minpout),F299,C300&lt;=(D300-minpout),MAX(0,F299+(C300-(D300-minpout))*H2out))</f>
        <v>41.826482143719772</v>
      </c>
      <c r="G300" s="37">
        <f>MAX(0,F299+MIN(elyscap,(C300-D300+maxpout))*H2in - max_storage)</f>
        <v>0</v>
      </c>
      <c r="H300" s="17"/>
      <c r="AQ300" s="51">
        <v>9063.1077441218949</v>
      </c>
    </row>
    <row r="301" spans="1:43" x14ac:dyDescent="0.25">
      <c r="A301" s="2">
        <v>43843.458333333299</v>
      </c>
      <c r="B301" s="22">
        <v>4947737.6739999996</v>
      </c>
      <c r="C301" s="47">
        <f t="shared" si="2"/>
        <v>4.9477376739999999</v>
      </c>
      <c r="D301" s="47">
        <f>IF($J$13="Yes", D300+$J$14*(C301-D300),$J$12)</f>
        <v>2.4</v>
      </c>
      <c r="E301" s="47" cm="1">
        <f t="array" ref="E301">_xlfn.IFS(C301&gt;(D301+maxpout),MAX(C301-elyscap,D301+maxpout),C301&gt;D301-minpout,C301,C301&lt;=D301-minpout,C301+(F300-F301)*efromH2)</f>
        <v>2.4</v>
      </c>
      <c r="F301" s="37" cm="1">
        <f t="array" ref="F301">_xlfn.IFS(C301&gt;(D301+maxpout),MIN(max_storage,F300+MIN(elyscap,(C301-D301+maxpout))*H2in),C301&gt;(D301-minpout),F300,C301&lt;=(D301-minpout),MAX(0,F300+(C301-(D301-minpout))*H2out))</f>
        <v>41.877436897199772</v>
      </c>
      <c r="G301" s="37">
        <f>MAX(0,F300+MIN(elyscap,(C301-D301+maxpout))*H2in - max_storage)</f>
        <v>0</v>
      </c>
      <c r="H301" s="17"/>
      <c r="AQ301" s="51">
        <v>8324.7976975893362</v>
      </c>
    </row>
    <row r="302" spans="1:43" x14ac:dyDescent="0.25">
      <c r="A302" s="2">
        <v>43843.5</v>
      </c>
      <c r="B302" s="22">
        <v>5049195.5010000002</v>
      </c>
      <c r="C302" s="47">
        <f t="shared" si="2"/>
        <v>5.0491955009999998</v>
      </c>
      <c r="D302" s="47">
        <f>IF($J$13="Yes", D301+$J$14*(C302-D301),$J$12)</f>
        <v>2.4</v>
      </c>
      <c r="E302" s="47" cm="1">
        <f t="array" ref="E302">_xlfn.IFS(C302&gt;(D302+maxpout),MAX(C302-elyscap,D302+maxpout),C302&gt;D302-minpout,C302,C302&lt;=D302-minpout,C302+(F301-F302)*efromH2)</f>
        <v>2.4</v>
      </c>
      <c r="F302" s="37" cm="1">
        <f t="array" ref="F302">_xlfn.IFS(C302&gt;(D302+maxpout),MIN(max_storage,F301+MIN(elyscap,(C302-D302+maxpout))*H2in),C302&gt;(D302-minpout),F301,C302&lt;=(D302-minpout),MAX(0,F301+(C302-(D302-minpout))*H2out))</f>
        <v>41.930420807219768</v>
      </c>
      <c r="G302" s="37">
        <f>MAX(0,F301+MIN(elyscap,(C302-D302+maxpout))*H2in - max_storage)</f>
        <v>0</v>
      </c>
      <c r="H302" s="17"/>
      <c r="AQ302" s="51">
        <v>7911.4702783766652</v>
      </c>
    </row>
    <row r="303" spans="1:43" x14ac:dyDescent="0.25">
      <c r="A303" s="2">
        <v>43843.541666666701</v>
      </c>
      <c r="B303" s="22">
        <v>4942887.8169999998</v>
      </c>
      <c r="C303" s="47">
        <f t="shared" si="2"/>
        <v>4.9428878169999999</v>
      </c>
      <c r="D303" s="47">
        <f>IF($J$13="Yes", D302+$J$14*(C303-D302),$J$12)</f>
        <v>2.4</v>
      </c>
      <c r="E303" s="47" cm="1">
        <f t="array" ref="E303">_xlfn.IFS(C303&gt;(D303+maxpout),MAX(C303-elyscap,D303+maxpout),C303&gt;D303-minpout,C303,C303&lt;=D303-minpout,C303+(F302-F303)*efromH2)</f>
        <v>2.4</v>
      </c>
      <c r="F303" s="37" cm="1">
        <f t="array" ref="F303">_xlfn.IFS(C303&gt;(D303+maxpout),MIN(max_storage,F302+MIN(elyscap,(C303-D303+maxpout))*H2in),C303&gt;(D303-minpout),F302,C303&lt;=(D303-minpout),MAX(0,F302+(C303-(D303-minpout))*H2out))</f>
        <v>41.981278563559769</v>
      </c>
      <c r="G303" s="37">
        <f>MAX(0,F302+MIN(elyscap,(C303-D303+maxpout))*H2in - max_storage)</f>
        <v>0</v>
      </c>
      <c r="H303" s="17"/>
      <c r="AQ303" s="51">
        <v>7361.7423837690894</v>
      </c>
    </row>
    <row r="304" spans="1:43" x14ac:dyDescent="0.25">
      <c r="A304" s="2">
        <v>43843.583333333299</v>
      </c>
      <c r="B304" s="22">
        <v>5065553.358</v>
      </c>
      <c r="C304" s="47">
        <f t="shared" si="2"/>
        <v>5.0655533579999998</v>
      </c>
      <c r="D304" s="47">
        <f>IF($J$13="Yes", D303+$J$14*(C304-D303),$J$12)</f>
        <v>2.4</v>
      </c>
      <c r="E304" s="47" cm="1">
        <f t="array" ref="E304">_xlfn.IFS(C304&gt;(D304+maxpout),MAX(C304-elyscap,D304+maxpout),C304&gt;D304-minpout,C304,C304&lt;=D304-minpout,C304+(F303-F304)*efromH2)</f>
        <v>2.4</v>
      </c>
      <c r="F304" s="37" cm="1">
        <f t="array" ref="F304">_xlfn.IFS(C304&gt;(D304+maxpout),MIN(max_storage,F303+MIN(elyscap,(C304-D304+maxpout))*H2in),C304&gt;(D304-minpout),F303,C304&lt;=(D304-minpout),MAX(0,F303+(C304-(D304-minpout))*H2out))</f>
        <v>42.034589630719772</v>
      </c>
      <c r="G304" s="37">
        <f>MAX(0,F303+MIN(elyscap,(C304-D304+maxpout))*H2in - max_storage)</f>
        <v>0</v>
      </c>
      <c r="H304" s="17"/>
      <c r="AQ304" s="51">
        <v>7118.5515005916977</v>
      </c>
    </row>
    <row r="305" spans="1:43" x14ac:dyDescent="0.25">
      <c r="A305" s="2">
        <v>43843.625</v>
      </c>
      <c r="B305" s="22">
        <v>5142386.5650000004</v>
      </c>
      <c r="C305" s="47">
        <f t="shared" si="2"/>
        <v>5.1423865650000007</v>
      </c>
      <c r="D305" s="47">
        <f>IF($J$13="Yes", D304+$J$14*(C305-D304),$J$12)</f>
        <v>2.4</v>
      </c>
      <c r="E305" s="47" cm="1">
        <f t="array" ref="E305">_xlfn.IFS(C305&gt;(D305+maxpout),MAX(C305-elyscap,D305+maxpout),C305&gt;D305-minpout,C305,C305&lt;=D305-minpout,C305+(F304-F305)*efromH2)</f>
        <v>2.4</v>
      </c>
      <c r="F305" s="37" cm="1">
        <f t="array" ref="F305">_xlfn.IFS(C305&gt;(D305+maxpout),MIN(max_storage,F304+MIN(elyscap,(C305-D305+maxpout))*H2in),C305&gt;(D305-minpout),F304,C305&lt;=(D305-minpout),MAX(0,F304+(C305-(D305-minpout))*H2out))</f>
        <v>42.089437362019773</v>
      </c>
      <c r="G305" s="37">
        <f>MAX(0,F304+MIN(elyscap,(C305-D305+maxpout))*H2in - max_storage)</f>
        <v>0</v>
      </c>
      <c r="H305" s="17"/>
      <c r="AQ305" s="51">
        <v>7369.5089588805431</v>
      </c>
    </row>
    <row r="306" spans="1:43" x14ac:dyDescent="0.25">
      <c r="A306" s="2">
        <v>43843.666666666701</v>
      </c>
      <c r="B306" s="22">
        <v>5184485.7699999996</v>
      </c>
      <c r="C306" s="47">
        <f t="shared" si="2"/>
        <v>5.1844857699999993</v>
      </c>
      <c r="D306" s="47">
        <f>IF($J$13="Yes", D305+$J$14*(C306-D305),$J$12)</f>
        <v>2.4</v>
      </c>
      <c r="E306" s="47" cm="1">
        <f t="array" ref="E306">_xlfn.IFS(C306&gt;(D306+maxpout),MAX(C306-elyscap,D306+maxpout),C306&gt;D306-minpout,C306,C306&lt;=D306-minpout,C306+(F305-F306)*efromH2)</f>
        <v>2.4</v>
      </c>
      <c r="F306" s="37" cm="1">
        <f t="array" ref="F306">_xlfn.IFS(C306&gt;(D306+maxpout),MIN(max_storage,F305+MIN(elyscap,(C306-D306+maxpout))*H2in),C306&gt;(D306-minpout),F305,C306&lt;=(D306-minpout),MAX(0,F305+(C306-(D306-minpout))*H2out))</f>
        <v>42.145127077419772</v>
      </c>
      <c r="G306" s="37">
        <f>MAX(0,F305+MIN(elyscap,(C306-D306+maxpout))*H2in - max_storage)</f>
        <v>0</v>
      </c>
      <c r="H306" s="17"/>
      <c r="AQ306" s="51">
        <v>9144.899488264391</v>
      </c>
    </row>
    <row r="307" spans="1:43" x14ac:dyDescent="0.25">
      <c r="A307" s="2">
        <v>43843.708333333299</v>
      </c>
      <c r="B307" s="22">
        <v>5207527.9630000005</v>
      </c>
      <c r="C307" s="47">
        <f t="shared" si="2"/>
        <v>5.2075279630000004</v>
      </c>
      <c r="D307" s="47">
        <f>IF($J$13="Yes", D306+$J$14*(C307-D306),$J$12)</f>
        <v>2.4</v>
      </c>
      <c r="E307" s="47" cm="1">
        <f t="array" ref="E307">_xlfn.IFS(C307&gt;(D307+maxpout),MAX(C307-elyscap,D307+maxpout),C307&gt;D307-minpout,C307,C307&lt;=D307-minpout,C307+(F306-F307)*efromH2)</f>
        <v>2.4</v>
      </c>
      <c r="F307" s="37" cm="1">
        <f t="array" ref="F307">_xlfn.IFS(C307&gt;(D307+maxpout),MIN(max_storage,F306+MIN(elyscap,(C307-D307+maxpout))*H2in),C307&gt;(D307-minpout),F306,C307&lt;=(D307-minpout),MAX(0,F306+(C307-(D307-minpout))*H2out))</f>
        <v>42.20127763667977</v>
      </c>
      <c r="G307" s="37">
        <f>MAX(0,F306+MIN(elyscap,(C307-D307+maxpout))*H2in - max_storage)</f>
        <v>0</v>
      </c>
      <c r="H307" s="17"/>
      <c r="AQ307" s="51">
        <v>12371.4260361289</v>
      </c>
    </row>
    <row r="308" spans="1:43" x14ac:dyDescent="0.25">
      <c r="A308" s="2">
        <v>43843.75</v>
      </c>
      <c r="B308" s="22">
        <v>5283871.8279999997</v>
      </c>
      <c r="C308" s="47">
        <f t="shared" si="2"/>
        <v>5.2838718279999997</v>
      </c>
      <c r="D308" s="47">
        <f>IF($J$13="Yes", D307+$J$14*(C308-D307),$J$12)</f>
        <v>2.4</v>
      </c>
      <c r="E308" s="47" cm="1">
        <f t="array" ref="E308">_xlfn.IFS(C308&gt;(D308+maxpout),MAX(C308-elyscap,D308+maxpout),C308&gt;D308-minpout,C308,C308&lt;=D308-minpout,C308+(F307-F308)*efromH2)</f>
        <v>2.4</v>
      </c>
      <c r="F308" s="37" cm="1">
        <f t="array" ref="F308">_xlfn.IFS(C308&gt;(D308+maxpout),MIN(max_storage,F307+MIN(elyscap,(C308-D308+maxpout))*H2in),C308&gt;(D308-minpout),F307,C308&lt;=(D308-minpout),MAX(0,F307+(C308-(D308-minpout))*H2out))</f>
        <v>42.258955073239768</v>
      </c>
      <c r="G308" s="37">
        <f>MAX(0,F307+MIN(elyscap,(C308-D308+maxpout))*H2in - max_storage)</f>
        <v>0</v>
      </c>
      <c r="H308" s="17"/>
      <c r="AQ308" s="51">
        <v>15671.492342079984</v>
      </c>
    </row>
    <row r="309" spans="1:43" x14ac:dyDescent="0.25">
      <c r="A309" s="2">
        <v>43843.791666666701</v>
      </c>
      <c r="B309" s="22">
        <v>5282382.5369999995</v>
      </c>
      <c r="C309" s="47">
        <f t="shared" si="2"/>
        <v>5.2823825369999993</v>
      </c>
      <c r="D309" s="47">
        <f>IF($J$13="Yes", D308+$J$14*(C309-D308),$J$12)</f>
        <v>2.4</v>
      </c>
      <c r="E309" s="47" cm="1">
        <f t="array" ref="E309">_xlfn.IFS(C309&gt;(D309+maxpout),MAX(C309-elyscap,D309+maxpout),C309&gt;D309-minpout,C309,C309&lt;=D309-minpout,C309+(F308-F309)*efromH2)</f>
        <v>2.4</v>
      </c>
      <c r="F309" s="37" cm="1">
        <f t="array" ref="F309">_xlfn.IFS(C309&gt;(D309+maxpout),MIN(max_storage,F308+MIN(elyscap,(C309-D309+maxpout))*H2in),C309&gt;(D309-minpout),F308,C309&lt;=(D309-minpout),MAX(0,F308+(C309-(D309-minpout))*H2out))</f>
        <v>42.31660272397977</v>
      </c>
      <c r="G309" s="37">
        <f>MAX(0,F308+MIN(elyscap,(C309-D309+maxpout))*H2in - max_storage)</f>
        <v>0</v>
      </c>
      <c r="H309" s="17"/>
      <c r="AQ309" s="51">
        <v>18434.208732507373</v>
      </c>
    </row>
    <row r="310" spans="1:43" x14ac:dyDescent="0.25">
      <c r="A310" s="2">
        <v>43843.833333333299</v>
      </c>
      <c r="B310" s="22">
        <v>5218666.5240000002</v>
      </c>
      <c r="C310" s="47">
        <f t="shared" si="2"/>
        <v>5.2186665240000005</v>
      </c>
      <c r="D310" s="47">
        <f>IF($J$13="Yes", D309+$J$14*(C310-D309),$J$12)</f>
        <v>2.4</v>
      </c>
      <c r="E310" s="47" cm="1">
        <f t="array" ref="E310">_xlfn.IFS(C310&gt;(D310+maxpout),MAX(C310-elyscap,D310+maxpout),C310&gt;D310-minpout,C310,C310&lt;=D310-minpout,C310+(F309-F310)*efromH2)</f>
        <v>2.4</v>
      </c>
      <c r="F310" s="37" cm="1">
        <f t="array" ref="F310">_xlfn.IFS(C310&gt;(D310+maxpout),MIN(max_storage,F309+MIN(elyscap,(C310-D310+maxpout))*H2in),C310&gt;(D310-minpout),F309,C310&lt;=(D310-minpout),MAX(0,F309+(C310-(D310-minpout))*H2out))</f>
        <v>42.37297605445977</v>
      </c>
      <c r="G310" s="37">
        <f>MAX(0,F309+MIN(elyscap,(C310-D310+maxpout))*H2in - max_storage)</f>
        <v>0</v>
      </c>
      <c r="H310" s="17"/>
      <c r="AQ310" s="51">
        <v>20779.229005221896</v>
      </c>
    </row>
    <row r="311" spans="1:43" x14ac:dyDescent="0.25">
      <c r="A311" s="2">
        <v>43843.875</v>
      </c>
      <c r="B311" s="22">
        <v>5086935.858</v>
      </c>
      <c r="C311" s="47">
        <f t="shared" si="2"/>
        <v>5.0869358580000004</v>
      </c>
      <c r="D311" s="47">
        <f>IF($J$13="Yes", D310+$J$14*(C311-D310),$J$12)</f>
        <v>2.4</v>
      </c>
      <c r="E311" s="47" cm="1">
        <f t="array" ref="E311">_xlfn.IFS(C311&gt;(D311+maxpout),MAX(C311-elyscap,D311+maxpout),C311&gt;D311-minpout,C311,C311&lt;=D311-minpout,C311+(F310-F311)*efromH2)</f>
        <v>2.4</v>
      </c>
      <c r="F311" s="37" cm="1">
        <f t="array" ref="F311">_xlfn.IFS(C311&gt;(D311+maxpout),MIN(max_storage,F310+MIN(elyscap,(C311-D311+maxpout))*H2in),C311&gt;(D311-minpout),F310,C311&lt;=(D311-minpout),MAX(0,F310+(C311-(D311-minpout))*H2out))</f>
        <v>42.426714771619771</v>
      </c>
      <c r="G311" s="37">
        <f>MAX(0,F310+MIN(elyscap,(C311-D311+maxpout))*H2in - max_storage)</f>
        <v>0</v>
      </c>
      <c r="H311" s="17"/>
      <c r="AQ311" s="51">
        <v>22648.303846887655</v>
      </c>
    </row>
    <row r="312" spans="1:43" x14ac:dyDescent="0.25">
      <c r="A312" s="2">
        <v>43843.916666666701</v>
      </c>
      <c r="B312" s="22">
        <v>5087279.2630000003</v>
      </c>
      <c r="C312" s="47">
        <f t="shared" si="2"/>
        <v>5.0872792630000001</v>
      </c>
      <c r="D312" s="47">
        <f>IF($J$13="Yes", D311+$J$14*(C312-D311),$J$12)</f>
        <v>2.4</v>
      </c>
      <c r="E312" s="47" cm="1">
        <f t="array" ref="E312">_xlfn.IFS(C312&gt;(D312+maxpout),MAX(C312-elyscap,D312+maxpout),C312&gt;D312-minpout,C312,C312&lt;=D312-minpout,C312+(F311-F312)*efromH2)</f>
        <v>2.4</v>
      </c>
      <c r="F312" s="37" cm="1">
        <f t="array" ref="F312">_xlfn.IFS(C312&gt;(D312+maxpout),MIN(max_storage,F311+MIN(elyscap,(C312-D312+maxpout))*H2in),C312&gt;(D312-minpout),F311,C312&lt;=(D312-minpout),MAX(0,F311+(C312-(D312-minpout))*H2out))</f>
        <v>42.480460356879775</v>
      </c>
      <c r="G312" s="37">
        <f>MAX(0,F311+MIN(elyscap,(C312-D312+maxpout))*H2in - max_storage)</f>
        <v>0</v>
      </c>
      <c r="H312" s="17"/>
      <c r="AQ312" s="51">
        <v>23207.497254912316</v>
      </c>
    </row>
    <row r="313" spans="1:43" x14ac:dyDescent="0.25">
      <c r="A313" s="2">
        <v>43843.958333333299</v>
      </c>
      <c r="B313" s="22">
        <v>5016763.1940000001</v>
      </c>
      <c r="C313" s="47">
        <f t="shared" si="2"/>
        <v>5.0167631940000001</v>
      </c>
      <c r="D313" s="47">
        <f>IF($J$13="Yes", D312+$J$14*(C313-D312),$J$12)</f>
        <v>2.4</v>
      </c>
      <c r="E313" s="47" cm="1">
        <f t="array" ref="E313">_xlfn.IFS(C313&gt;(D313+maxpout),MAX(C313-elyscap,D313+maxpout),C313&gt;D313-minpout,C313,C313&lt;=D313-minpout,C313+(F312-F313)*efromH2)</f>
        <v>2.4</v>
      </c>
      <c r="F313" s="37" cm="1">
        <f t="array" ref="F313">_xlfn.IFS(C313&gt;(D313+maxpout),MIN(max_storage,F312+MIN(elyscap,(C313-D313+maxpout))*H2in),C313&gt;(D313-minpout),F312,C313&lt;=(D313-minpout),MAX(0,F312+(C313-(D313-minpout))*H2out))</f>
        <v>42.532795620759778</v>
      </c>
      <c r="G313" s="37">
        <f>MAX(0,F312+MIN(elyscap,(C313-D313+maxpout))*H2in - max_storage)</f>
        <v>0</v>
      </c>
      <c r="H313" s="17"/>
      <c r="AQ313" s="51">
        <v>24904.493916764928</v>
      </c>
    </row>
    <row r="314" spans="1:43" x14ac:dyDescent="0.25">
      <c r="A314" s="2">
        <v>43844</v>
      </c>
      <c r="B314" s="22">
        <v>5255009.8150000004</v>
      </c>
      <c r="C314" s="47">
        <f t="shared" si="2"/>
        <v>5.2550098150000002</v>
      </c>
      <c r="D314" s="47">
        <f>IF($J$13="Yes", D313+$J$14*(C314-D313),$J$12)</f>
        <v>2.4</v>
      </c>
      <c r="E314" s="47" cm="1">
        <f t="array" ref="E314">_xlfn.IFS(C314&gt;(D314+maxpout),MAX(C314-elyscap,D314+maxpout),C314&gt;D314-minpout,C314,C314&lt;=D314-minpout,C314+(F313-F314)*efromH2)</f>
        <v>2.4</v>
      </c>
      <c r="F314" s="37" cm="1">
        <f t="array" ref="F314">_xlfn.IFS(C314&gt;(D314+maxpout),MIN(max_storage,F313+MIN(elyscap,(C314-D314+maxpout))*H2in),C314&gt;(D314-minpout),F313,C314&lt;=(D314-minpout),MAX(0,F313+(C314-(D314-minpout))*H2out))</f>
        <v>42.589895817059777</v>
      </c>
      <c r="G314" s="37">
        <f>MAX(0,F313+MIN(elyscap,(C314-D314+maxpout))*H2in - max_storage)</f>
        <v>0</v>
      </c>
      <c r="H314" s="17"/>
      <c r="AQ314" s="51">
        <v>25904.197756892347</v>
      </c>
    </row>
    <row r="315" spans="1:43" x14ac:dyDescent="0.25">
      <c r="A315" s="2">
        <v>43844.041666666701</v>
      </c>
      <c r="B315" s="22">
        <v>5564586.3169999998</v>
      </c>
      <c r="C315" s="47">
        <f t="shared" si="2"/>
        <v>5.5645863169999998</v>
      </c>
      <c r="D315" s="47">
        <f>IF($J$13="Yes", D314+$J$14*(C315-D314),$J$12)</f>
        <v>2.4</v>
      </c>
      <c r="E315" s="47" cm="1">
        <f t="array" ref="E315">_xlfn.IFS(C315&gt;(D315+maxpout),MAX(C315-elyscap,D315+maxpout),C315&gt;D315-minpout,C315,C315&lt;=D315-minpout,C315+(F314-F315)*efromH2)</f>
        <v>2.4</v>
      </c>
      <c r="F315" s="37" cm="1">
        <f t="array" ref="F315">_xlfn.IFS(C315&gt;(D315+maxpout),MIN(max_storage,F314+MIN(elyscap,(C315-D315+maxpout))*H2in),C315&gt;(D315-minpout),F314,C315&lt;=(D315-minpout),MAX(0,F314+(C315-(D315-minpout))*H2out))</f>
        <v>42.653187543399774</v>
      </c>
      <c r="G315" s="37">
        <f>MAX(0,F314+MIN(elyscap,(C315-D315+maxpout))*H2in - max_storage)</f>
        <v>0</v>
      </c>
      <c r="H315" s="17"/>
      <c r="AQ315" s="51">
        <v>27840.502014366626</v>
      </c>
    </row>
    <row r="316" spans="1:43" x14ac:dyDescent="0.25">
      <c r="A316" s="2">
        <v>43844.083333333299</v>
      </c>
      <c r="B316" s="22">
        <v>5617929.1279999996</v>
      </c>
      <c r="C316" s="47">
        <f t="shared" si="2"/>
        <v>5.6179291279999992</v>
      </c>
      <c r="D316" s="47">
        <f>IF($J$13="Yes", D315+$J$14*(C316-D315),$J$12)</f>
        <v>2.4</v>
      </c>
      <c r="E316" s="47" cm="1">
        <f t="array" ref="E316">_xlfn.IFS(C316&gt;(D316+maxpout),MAX(C316-elyscap,D316+maxpout),C316&gt;D316-minpout,C316,C316&lt;=D316-minpout,C316+(F315-F316)*efromH2)</f>
        <v>2.4</v>
      </c>
      <c r="F316" s="37" cm="1">
        <f t="array" ref="F316">_xlfn.IFS(C316&gt;(D316+maxpout),MIN(max_storage,F315+MIN(elyscap,(C316-D316+maxpout))*H2in),C316&gt;(D316-minpout),F315,C316&lt;=(D316-minpout),MAX(0,F315+(C316-(D316-minpout))*H2out))</f>
        <v>42.717546125959771</v>
      </c>
      <c r="G316" s="37">
        <f>MAX(0,F315+MIN(elyscap,(C316-D316+maxpout))*H2in - max_storage)</f>
        <v>0</v>
      </c>
      <c r="H316" s="17"/>
      <c r="AQ316" s="51">
        <v>29491.870047439446</v>
      </c>
    </row>
    <row r="317" spans="1:43" x14ac:dyDescent="0.25">
      <c r="A317" s="2">
        <v>43844.125</v>
      </c>
      <c r="B317" s="22">
        <v>5701088.8090000004</v>
      </c>
      <c r="C317" s="47">
        <f t="shared" si="2"/>
        <v>5.7010888090000007</v>
      </c>
      <c r="D317" s="47">
        <f>IF($J$13="Yes", D316+$J$14*(C317-D316),$J$12)</f>
        <v>2.4</v>
      </c>
      <c r="E317" s="47" cm="1">
        <f t="array" ref="E317">_xlfn.IFS(C317&gt;(D317+maxpout),MAX(C317-elyscap,D317+maxpout),C317&gt;D317-minpout,C317,C317&lt;=D317-minpout,C317+(F316-F317)*efromH2)</f>
        <v>2.4</v>
      </c>
      <c r="F317" s="37" cm="1">
        <f t="array" ref="F317">_xlfn.IFS(C317&gt;(D317+maxpout),MIN(max_storage,F316+MIN(elyscap,(C317-D317+maxpout))*H2in),C317&gt;(D317-minpout),F316,C317&lt;=(D317-minpout),MAX(0,F316+(C317-(D317-minpout))*H2out))</f>
        <v>42.783567902139772</v>
      </c>
      <c r="G317" s="37">
        <f>MAX(0,F316+MIN(elyscap,(C317-D317+maxpout))*H2in - max_storage)</f>
        <v>0</v>
      </c>
      <c r="H317" s="17"/>
      <c r="AQ317" s="51">
        <v>30564.628234708976</v>
      </c>
    </row>
    <row r="318" spans="1:43" x14ac:dyDescent="0.25">
      <c r="A318" s="2">
        <v>43844.166666666701</v>
      </c>
      <c r="B318" s="22">
        <v>5767592.5930000003</v>
      </c>
      <c r="C318" s="47">
        <f t="shared" si="2"/>
        <v>5.7675925930000007</v>
      </c>
      <c r="D318" s="47">
        <f>IF($J$13="Yes", D317+$J$14*(C318-D317),$J$12)</f>
        <v>2.4</v>
      </c>
      <c r="E318" s="47" cm="1">
        <f t="array" ref="E318">_xlfn.IFS(C318&gt;(D318+maxpout),MAX(C318-elyscap,D318+maxpout),C318&gt;D318-minpout,C318,C318&lt;=D318-minpout,C318+(F317-F318)*efromH2)</f>
        <v>2.4</v>
      </c>
      <c r="F318" s="37" cm="1">
        <f t="array" ref="F318">_xlfn.IFS(C318&gt;(D318+maxpout),MIN(max_storage,F317+MIN(elyscap,(C318-D318+maxpout))*H2in),C318&gt;(D318-minpout),F317,C318&lt;=(D318-minpout),MAX(0,F317+(C318-(D318-minpout))*H2out))</f>
        <v>42.850919753999776</v>
      </c>
      <c r="G318" s="37">
        <f>MAX(0,F317+MIN(elyscap,(C318-D318+maxpout))*H2in - max_storage)</f>
        <v>0</v>
      </c>
      <c r="H318" s="17"/>
      <c r="AQ318" s="51">
        <v>30839.128123804418</v>
      </c>
    </row>
    <row r="319" spans="1:43" x14ac:dyDescent="0.25">
      <c r="A319" s="2">
        <v>43844.208333333299</v>
      </c>
      <c r="B319" s="22">
        <v>5922703.6830000002</v>
      </c>
      <c r="C319" s="47">
        <f t="shared" si="2"/>
        <v>5.9227036829999999</v>
      </c>
      <c r="D319" s="47">
        <f>IF($J$13="Yes", D318+$J$14*(C319-D318),$J$12)</f>
        <v>2.4</v>
      </c>
      <c r="E319" s="47" cm="1">
        <f t="array" ref="E319">_xlfn.IFS(C319&gt;(D319+maxpout),MAX(C319-elyscap,D319+maxpout),C319&gt;D319-minpout,C319,C319&lt;=D319-minpout,C319+(F318-F319)*efromH2)</f>
        <v>2.4</v>
      </c>
      <c r="F319" s="37" cm="1">
        <f t="array" ref="F319">_xlfn.IFS(C319&gt;(D319+maxpout),MIN(max_storage,F318+MIN(elyscap,(C319-D319+maxpout))*H2in),C319&gt;(D319-minpout),F318,C319&lt;=(D319-minpout),MAX(0,F318+(C319-(D319-minpout))*H2out))</f>
        <v>42.921373827659778</v>
      </c>
      <c r="G319" s="37">
        <f>MAX(0,F318+MIN(elyscap,(C319-D319+maxpout))*H2in - max_storage)</f>
        <v>0</v>
      </c>
      <c r="H319" s="17"/>
      <c r="AQ319" s="51">
        <v>31851.452648487946</v>
      </c>
    </row>
    <row r="320" spans="1:43" x14ac:dyDescent="0.25">
      <c r="A320" s="2">
        <v>43844.25</v>
      </c>
      <c r="B320" s="22">
        <v>6065579.2259999998</v>
      </c>
      <c r="C320" s="47">
        <f t="shared" si="2"/>
        <v>6.0655792259999997</v>
      </c>
      <c r="D320" s="47">
        <f>IF($J$13="Yes", D319+$J$14*(C320-D319),$J$12)</f>
        <v>2.4</v>
      </c>
      <c r="E320" s="47" cm="1">
        <f t="array" ref="E320">_xlfn.IFS(C320&gt;(D320+maxpout),MAX(C320-elyscap,D320+maxpout),C320&gt;D320-minpout,C320,C320&lt;=D320-minpout,C320+(F319-F320)*efromH2)</f>
        <v>2.4</v>
      </c>
      <c r="F320" s="37" cm="1">
        <f t="array" ref="F320">_xlfn.IFS(C320&gt;(D320+maxpout),MIN(max_storage,F319+MIN(elyscap,(C320-D320+maxpout))*H2in),C320&gt;(D320-minpout),F319,C320&lt;=(D320-minpout),MAX(0,F319+(C320-(D320-minpout))*H2out))</f>
        <v>42.994685412179777</v>
      </c>
      <c r="G320" s="37">
        <f>MAX(0,F319+MIN(elyscap,(C320-D320+maxpout))*H2in - max_storage)</f>
        <v>0</v>
      </c>
      <c r="H320" s="17"/>
      <c r="AQ320" s="51">
        <v>33960.563202192068</v>
      </c>
    </row>
    <row r="321" spans="1:43" x14ac:dyDescent="0.25">
      <c r="A321" s="2">
        <v>43844.291666666701</v>
      </c>
      <c r="B321" s="22">
        <v>6452757.7549999999</v>
      </c>
      <c r="C321" s="47">
        <f t="shared" si="2"/>
        <v>6.4527577549999995</v>
      </c>
      <c r="D321" s="47">
        <f>IF($J$13="Yes", D320+$J$14*(C321-D320),$J$12)</f>
        <v>2.4</v>
      </c>
      <c r="E321" s="47" cm="1">
        <f t="array" ref="E321">_xlfn.IFS(C321&gt;(D321+maxpout),MAX(C321-elyscap,D321+maxpout),C321&gt;D321-minpout,C321,C321&lt;=D321-minpout,C321+(F320-F321)*efromH2)</f>
        <v>2.4527577549999995</v>
      </c>
      <c r="F321" s="37" cm="1">
        <f t="array" ref="F321">_xlfn.IFS(C321&gt;(D321+maxpout),MIN(max_storage,F320+MIN(elyscap,(C321-D321+maxpout))*H2in),C321&gt;(D321-minpout),F320,C321&lt;=(D321-minpout),MAX(0,F320+(C321-(D321-minpout))*H2out))</f>
        <v>43.074685412179775</v>
      </c>
      <c r="G321" s="37">
        <f>MAX(0,F320+MIN(elyscap,(C321-D321+maxpout))*H2in - max_storage)</f>
        <v>0</v>
      </c>
      <c r="H321" s="17"/>
      <c r="AQ321" s="51">
        <v>34102.788608920564</v>
      </c>
    </row>
    <row r="322" spans="1:43" x14ac:dyDescent="0.25">
      <c r="A322" s="2">
        <v>43844.333333333299</v>
      </c>
      <c r="B322" s="22">
        <v>6588001.4699999997</v>
      </c>
      <c r="C322" s="47">
        <f t="shared" si="2"/>
        <v>6.58800147</v>
      </c>
      <c r="D322" s="47">
        <f>IF($J$13="Yes", D321+$J$14*(C322-D321),$J$12)</f>
        <v>2.4</v>
      </c>
      <c r="E322" s="47" cm="1">
        <f t="array" ref="E322">_xlfn.IFS(C322&gt;(D322+maxpout),MAX(C322-elyscap,D322+maxpout),C322&gt;D322-minpout,C322,C322&lt;=D322-minpout,C322+(F321-F322)*efromH2)</f>
        <v>2.58800147</v>
      </c>
      <c r="F322" s="37" cm="1">
        <f t="array" ref="F322">_xlfn.IFS(C322&gt;(D322+maxpout),MIN(max_storage,F321+MIN(elyscap,(C322-D322+maxpout))*H2in),C322&gt;(D322-minpout),F321,C322&lt;=(D322-minpout),MAX(0,F321+(C322-(D322-minpout))*H2out))</f>
        <v>43.154685412179774</v>
      </c>
      <c r="G322" s="37">
        <f>MAX(0,F321+MIN(elyscap,(C322-D322+maxpout))*H2in - max_storage)</f>
        <v>0</v>
      </c>
      <c r="H322" s="17"/>
      <c r="AQ322" s="51">
        <v>34079.246178113972</v>
      </c>
    </row>
    <row r="323" spans="1:43" x14ac:dyDescent="0.25">
      <c r="A323" s="2">
        <v>43844.375</v>
      </c>
      <c r="B323" s="22">
        <v>6657433.0010000002</v>
      </c>
      <c r="C323" s="47">
        <f t="shared" ref="C323:C386" si="3">B323/1000000</f>
        <v>6.6574330010000002</v>
      </c>
      <c r="D323" s="47">
        <f>IF($J$13="Yes", D322+$J$14*(C323-D322),$J$12)</f>
        <v>2.4</v>
      </c>
      <c r="E323" s="47" cm="1">
        <f t="array" ref="E323">_xlfn.IFS(C323&gt;(D323+maxpout),MAX(C323-elyscap,D323+maxpout),C323&gt;D323-minpout,C323,C323&lt;=D323-minpout,C323+(F322-F323)*efromH2)</f>
        <v>2.6574330010000002</v>
      </c>
      <c r="F323" s="37" cm="1">
        <f t="array" ref="F323">_xlfn.IFS(C323&gt;(D323+maxpout),MIN(max_storage,F322+MIN(elyscap,(C323-D323+maxpout))*H2in),C323&gt;(D323-minpout),F322,C323&lt;=(D323-minpout),MAX(0,F322+(C323-(D323-minpout))*H2out))</f>
        <v>43.234685412179772</v>
      </c>
      <c r="G323" s="37">
        <f>MAX(0,F322+MIN(elyscap,(C323-D323+maxpout))*H2in - max_storage)</f>
        <v>0</v>
      </c>
      <c r="H323" s="17"/>
      <c r="AQ323" s="51">
        <v>33443.115135391468</v>
      </c>
    </row>
    <row r="324" spans="1:43" x14ac:dyDescent="0.25">
      <c r="A324" s="2">
        <v>43844.416666666701</v>
      </c>
      <c r="B324" s="22">
        <v>6755051.091</v>
      </c>
      <c r="C324" s="47">
        <f t="shared" si="3"/>
        <v>6.7550510910000003</v>
      </c>
      <c r="D324" s="47">
        <f>IF($J$13="Yes", D323+$J$14*(C324-D323),$J$12)</f>
        <v>2.4</v>
      </c>
      <c r="E324" s="47" cm="1">
        <f t="array" ref="E324">_xlfn.IFS(C324&gt;(D324+maxpout),MAX(C324-elyscap,D324+maxpout),C324&gt;D324-minpout,C324,C324&lt;=D324-minpout,C324+(F323-F324)*efromH2)</f>
        <v>2.7550510910000003</v>
      </c>
      <c r="F324" s="37" cm="1">
        <f t="array" ref="F324">_xlfn.IFS(C324&gt;(D324+maxpout),MIN(max_storage,F323+MIN(elyscap,(C324-D324+maxpout))*H2in),C324&gt;(D324-minpout),F323,C324&lt;=(D324-minpout),MAX(0,F323+(C324-(D324-minpout))*H2out))</f>
        <v>43.31468541217977</v>
      </c>
      <c r="G324" s="37">
        <f>MAX(0,F323+MIN(elyscap,(C324-D324+maxpout))*H2in - max_storage)</f>
        <v>0</v>
      </c>
      <c r="H324" s="17"/>
      <c r="AQ324" s="51">
        <v>32095.128942609805</v>
      </c>
    </row>
    <row r="325" spans="1:43" x14ac:dyDescent="0.25">
      <c r="A325" s="2">
        <v>43844.458333333299</v>
      </c>
      <c r="B325" s="22">
        <v>6900475.3600000003</v>
      </c>
      <c r="C325" s="47">
        <f t="shared" si="3"/>
        <v>6.9004753600000006</v>
      </c>
      <c r="D325" s="47">
        <f>IF($J$13="Yes", D324+$J$14*(C325-D324),$J$12)</f>
        <v>2.4</v>
      </c>
      <c r="E325" s="47" cm="1">
        <f t="array" ref="E325">_xlfn.IFS(C325&gt;(D325+maxpout),MAX(C325-elyscap,D325+maxpout),C325&gt;D325-minpout,C325,C325&lt;=D325-minpout,C325+(F324-F325)*efromH2)</f>
        <v>2.9004753600000006</v>
      </c>
      <c r="F325" s="37" cm="1">
        <f t="array" ref="F325">_xlfn.IFS(C325&gt;(D325+maxpout),MIN(max_storage,F324+MIN(elyscap,(C325-D325+maxpout))*H2in),C325&gt;(D325-minpout),F324,C325&lt;=(D325-minpout),MAX(0,F324+(C325-(D325-minpout))*H2out))</f>
        <v>43.394685412179768</v>
      </c>
      <c r="G325" s="37">
        <f>MAX(0,F324+MIN(elyscap,(C325-D325+maxpout))*H2in - max_storage)</f>
        <v>0</v>
      </c>
      <c r="H325" s="17"/>
      <c r="AQ325" s="51">
        <v>31124.792464622569</v>
      </c>
    </row>
    <row r="326" spans="1:43" x14ac:dyDescent="0.25">
      <c r="A326" s="2">
        <v>43844.5</v>
      </c>
      <c r="B326" s="22">
        <v>6812815.1270000003</v>
      </c>
      <c r="C326" s="47">
        <f t="shared" si="3"/>
        <v>6.8128151270000004</v>
      </c>
      <c r="D326" s="47">
        <f>IF($J$13="Yes", D325+$J$14*(C326-D325),$J$12)</f>
        <v>2.4</v>
      </c>
      <c r="E326" s="47" cm="1">
        <f t="array" ref="E326">_xlfn.IFS(C326&gt;(D326+maxpout),MAX(C326-elyscap,D326+maxpout),C326&gt;D326-minpout,C326,C326&lt;=D326-minpout,C326+(F325-F326)*efromH2)</f>
        <v>2.8128151270000004</v>
      </c>
      <c r="F326" s="37" cm="1">
        <f t="array" ref="F326">_xlfn.IFS(C326&gt;(D326+maxpout),MIN(max_storage,F325+MIN(elyscap,(C326-D326+maxpout))*H2in),C326&gt;(D326-minpout),F325,C326&lt;=(D326-minpout),MAX(0,F325+(C326-(D326-minpout))*H2out))</f>
        <v>43.474685412179767</v>
      </c>
      <c r="G326" s="37">
        <f>MAX(0,F325+MIN(elyscap,(C326-D326+maxpout))*H2in - max_storage)</f>
        <v>0</v>
      </c>
      <c r="H326" s="17"/>
      <c r="AQ326" s="51">
        <v>30255.906874028697</v>
      </c>
    </row>
    <row r="327" spans="1:43" x14ac:dyDescent="0.25">
      <c r="A327" s="2">
        <v>43844.541666666701</v>
      </c>
      <c r="B327" s="22">
        <v>6706285.4979999997</v>
      </c>
      <c r="C327" s="47">
        <f t="shared" si="3"/>
        <v>6.7062854979999997</v>
      </c>
      <c r="D327" s="47">
        <f>IF($J$13="Yes", D326+$J$14*(C327-D326),$J$12)</f>
        <v>2.4</v>
      </c>
      <c r="E327" s="47" cm="1">
        <f t="array" ref="E327">_xlfn.IFS(C327&gt;(D327+maxpout),MAX(C327-elyscap,D327+maxpout),C327&gt;D327-minpout,C327,C327&lt;=D327-minpout,C327+(F326-F327)*efromH2)</f>
        <v>2.7062854979999997</v>
      </c>
      <c r="F327" s="37" cm="1">
        <f t="array" ref="F327">_xlfn.IFS(C327&gt;(D327+maxpout),MIN(max_storage,F326+MIN(elyscap,(C327-D327+maxpout))*H2in),C327&gt;(D327-minpout),F326,C327&lt;=(D327-minpout),MAX(0,F326+(C327-(D327-minpout))*H2out))</f>
        <v>43.554685412179765</v>
      </c>
      <c r="G327" s="37">
        <f>MAX(0,F326+MIN(elyscap,(C327-D327+maxpout))*H2in - max_storage)</f>
        <v>0</v>
      </c>
      <c r="H327" s="17"/>
      <c r="AQ327" s="51">
        <v>29246.252109539728</v>
      </c>
    </row>
    <row r="328" spans="1:43" x14ac:dyDescent="0.25">
      <c r="A328" s="2">
        <v>43844.583333333299</v>
      </c>
      <c r="B328" s="22">
        <v>6528792.3820000002</v>
      </c>
      <c r="C328" s="47">
        <f t="shared" si="3"/>
        <v>6.5287923819999998</v>
      </c>
      <c r="D328" s="47">
        <f>IF($J$13="Yes", D327+$J$14*(C328-D327),$J$12)</f>
        <v>2.4</v>
      </c>
      <c r="E328" s="47" cm="1">
        <f t="array" ref="E328">_xlfn.IFS(C328&gt;(D328+maxpout),MAX(C328-elyscap,D328+maxpout),C328&gt;D328-minpout,C328,C328&lt;=D328-minpout,C328+(F327-F328)*efromH2)</f>
        <v>2.5287923819999998</v>
      </c>
      <c r="F328" s="37" cm="1">
        <f t="array" ref="F328">_xlfn.IFS(C328&gt;(D328+maxpout),MIN(max_storage,F327+MIN(elyscap,(C328-D328+maxpout))*H2in),C328&gt;(D328-minpout),F327,C328&lt;=(D328-minpout),MAX(0,F327+(C328-(D328-minpout))*H2out))</f>
        <v>43.634685412179763</v>
      </c>
      <c r="G328" s="37">
        <f>MAX(0,F327+MIN(elyscap,(C328-D328+maxpout))*H2in - max_storage)</f>
        <v>0</v>
      </c>
      <c r="H328" s="17"/>
      <c r="AQ328" s="51">
        <v>28540.46459628638</v>
      </c>
    </row>
    <row r="329" spans="1:43" x14ac:dyDescent="0.25">
      <c r="A329" s="2">
        <v>43844.625</v>
      </c>
      <c r="B329" s="22">
        <v>6307702.9409999996</v>
      </c>
      <c r="C329" s="47">
        <f t="shared" si="3"/>
        <v>6.3077029409999996</v>
      </c>
      <c r="D329" s="47">
        <f>IF($J$13="Yes", D328+$J$14*(C329-D328),$J$12)</f>
        <v>2.4</v>
      </c>
      <c r="E329" s="47" cm="1">
        <f t="array" ref="E329">_xlfn.IFS(C329&gt;(D329+maxpout),MAX(C329-elyscap,D329+maxpout),C329&gt;D329-minpout,C329,C329&lt;=D329-minpout,C329+(F328-F329)*efromH2)</f>
        <v>2.4</v>
      </c>
      <c r="F329" s="37" cm="1">
        <f t="array" ref="F329">_xlfn.IFS(C329&gt;(D329+maxpout),MIN(max_storage,F328+MIN(elyscap,(C329-D329+maxpout))*H2in),C329&gt;(D329-minpout),F328,C329&lt;=(D329-minpout),MAX(0,F328+(C329-(D329-minpout))*H2out))</f>
        <v>43.712839470999761</v>
      </c>
      <c r="G329" s="37">
        <f>MAX(0,F328+MIN(elyscap,(C329-D329+maxpout))*H2in - max_storage)</f>
        <v>0</v>
      </c>
      <c r="H329" s="17"/>
      <c r="AQ329" s="51">
        <v>28861.563936050541</v>
      </c>
    </row>
    <row r="330" spans="1:43" x14ac:dyDescent="0.25">
      <c r="A330" s="2">
        <v>43844.666666666701</v>
      </c>
      <c r="B330" s="22">
        <v>5954894.3609999996</v>
      </c>
      <c r="C330" s="47">
        <f t="shared" si="3"/>
        <v>5.9548943609999991</v>
      </c>
      <c r="D330" s="47">
        <f>IF($J$13="Yes", D329+$J$14*(C330-D329),$J$12)</f>
        <v>2.4</v>
      </c>
      <c r="E330" s="47" cm="1">
        <f t="array" ref="E330">_xlfn.IFS(C330&gt;(D330+maxpout),MAX(C330-elyscap,D330+maxpout),C330&gt;D330-minpout,C330,C330&lt;=D330-minpout,C330+(F329-F330)*efromH2)</f>
        <v>2.4</v>
      </c>
      <c r="F330" s="37" cm="1">
        <f t="array" ref="F330">_xlfn.IFS(C330&gt;(D330+maxpout),MIN(max_storage,F329+MIN(elyscap,(C330-D330+maxpout))*H2in),C330&gt;(D330-minpout),F329,C330&lt;=(D330-minpout),MAX(0,F329+(C330-(D330-minpout))*H2out))</f>
        <v>43.78393735821976</v>
      </c>
      <c r="G330" s="37">
        <f>MAX(0,F329+MIN(elyscap,(C330-D330+maxpout))*H2in - max_storage)</f>
        <v>0</v>
      </c>
      <c r="H330" s="17"/>
      <c r="AQ330" s="51">
        <v>30286.973174474511</v>
      </c>
    </row>
    <row r="331" spans="1:43" x14ac:dyDescent="0.25">
      <c r="A331" s="2">
        <v>43844.708333333299</v>
      </c>
      <c r="B331" s="22">
        <v>5720335.8609999996</v>
      </c>
      <c r="C331" s="47">
        <f t="shared" si="3"/>
        <v>5.7203358609999997</v>
      </c>
      <c r="D331" s="47">
        <f>IF($J$13="Yes", D330+$J$14*(C331-D330),$J$12)</f>
        <v>2.4</v>
      </c>
      <c r="E331" s="47" cm="1">
        <f t="array" ref="E331">_xlfn.IFS(C331&gt;(D331+maxpout),MAX(C331-elyscap,D331+maxpout),C331&gt;D331-minpout,C331,C331&lt;=D331-minpout,C331+(F330-F331)*efromH2)</f>
        <v>2.4</v>
      </c>
      <c r="F331" s="37" cm="1">
        <f t="array" ref="F331">_xlfn.IFS(C331&gt;(D331+maxpout),MIN(max_storage,F330+MIN(elyscap,(C331-D331+maxpout))*H2in),C331&gt;(D331-minpout),F330,C331&lt;=(D331-minpout),MAX(0,F330+(C331-(D331-minpout))*H2out))</f>
        <v>43.850344075439757</v>
      </c>
      <c r="G331" s="37">
        <f>MAX(0,F330+MIN(elyscap,(C331-D331+maxpout))*H2in - max_storage)</f>
        <v>0</v>
      </c>
      <c r="H331" s="17"/>
      <c r="AQ331" s="51">
        <v>32056.296067052535</v>
      </c>
    </row>
    <row r="332" spans="1:43" x14ac:dyDescent="0.25">
      <c r="A332" s="2">
        <v>43844.75</v>
      </c>
      <c r="B332" s="22">
        <v>5655150.9589999998</v>
      </c>
      <c r="C332" s="47">
        <f t="shared" si="3"/>
        <v>5.6551509590000002</v>
      </c>
      <c r="D332" s="47">
        <f>IF($J$13="Yes", D331+$J$14*(C332-D331),$J$12)</f>
        <v>2.4</v>
      </c>
      <c r="E332" s="47" cm="1">
        <f t="array" ref="E332">_xlfn.IFS(C332&gt;(D332+maxpout),MAX(C332-elyscap,D332+maxpout),C332&gt;D332-minpout,C332,C332&lt;=D332-minpout,C332+(F331-F332)*efromH2)</f>
        <v>2.4</v>
      </c>
      <c r="F332" s="37" cm="1">
        <f t="array" ref="F332">_xlfn.IFS(C332&gt;(D332+maxpout),MIN(max_storage,F331+MIN(elyscap,(C332-D332+maxpout))*H2in),C332&gt;(D332-minpout),F331,C332&lt;=(D332-minpout),MAX(0,F331+(C332-(D332-minpout))*H2out))</f>
        <v>43.915447094619758</v>
      </c>
      <c r="G332" s="37">
        <f>MAX(0,F331+MIN(elyscap,(C332-D332+maxpout))*H2in - max_storage)</f>
        <v>0</v>
      </c>
      <c r="H332" s="17"/>
      <c r="AQ332" s="51">
        <v>32793.392586223934</v>
      </c>
    </row>
    <row r="333" spans="1:43" x14ac:dyDescent="0.25">
      <c r="A333" s="2">
        <v>43844.791666666701</v>
      </c>
      <c r="B333" s="22">
        <v>5681658.2920000004</v>
      </c>
      <c r="C333" s="47">
        <f t="shared" si="3"/>
        <v>5.6816582920000007</v>
      </c>
      <c r="D333" s="47">
        <f>IF($J$13="Yes", D332+$J$14*(C333-D332),$J$12)</f>
        <v>2.4</v>
      </c>
      <c r="E333" s="47" cm="1">
        <f t="array" ref="E333">_xlfn.IFS(C333&gt;(D333+maxpout),MAX(C333-elyscap,D333+maxpout),C333&gt;D333-minpout,C333,C333&lt;=D333-minpout,C333+(F332-F333)*efromH2)</f>
        <v>2.4</v>
      </c>
      <c r="F333" s="37" cm="1">
        <f t="array" ref="F333">_xlfn.IFS(C333&gt;(D333+maxpout),MIN(max_storage,F332+MIN(elyscap,(C333-D333+maxpout))*H2in),C333&gt;(D333-minpout),F332,C333&lt;=(D333-minpout),MAX(0,F332+(C333-(D333-minpout))*H2out))</f>
        <v>43.981080260459755</v>
      </c>
      <c r="G333" s="37">
        <f>MAX(0,F332+MIN(elyscap,(C333-D333+maxpout))*H2in - max_storage)</f>
        <v>0</v>
      </c>
      <c r="H333" s="17"/>
      <c r="AQ333" s="51">
        <v>34166.862853590057</v>
      </c>
    </row>
    <row r="334" spans="1:43" x14ac:dyDescent="0.25">
      <c r="A334" s="2">
        <v>43844.833333333299</v>
      </c>
      <c r="B334" s="22">
        <v>5640034.5700000003</v>
      </c>
      <c r="C334" s="47">
        <f t="shared" si="3"/>
        <v>5.6400345700000001</v>
      </c>
      <c r="D334" s="47">
        <f>IF($J$13="Yes", D333+$J$14*(C334-D333),$J$12)</f>
        <v>2.4</v>
      </c>
      <c r="E334" s="47" cm="1">
        <f t="array" ref="E334">_xlfn.IFS(C334&gt;(D334+maxpout),MAX(C334-elyscap,D334+maxpout),C334&gt;D334-minpout,C334,C334&lt;=D334-minpout,C334+(F333-F334)*efromH2)</f>
        <v>2.4</v>
      </c>
      <c r="F334" s="37" cm="1">
        <f t="array" ref="F334">_xlfn.IFS(C334&gt;(D334+maxpout),MIN(max_storage,F333+MIN(elyscap,(C334-D334+maxpout))*H2in),C334&gt;(D334-minpout),F333,C334&lt;=(D334-minpout),MAX(0,F333+(C334-(D334-minpout))*H2out))</f>
        <v>44.045880951859758</v>
      </c>
      <c r="G334" s="37">
        <f>MAX(0,F333+MIN(elyscap,(C334-D334+maxpout))*H2in - max_storage)</f>
        <v>0</v>
      </c>
      <c r="H334" s="17"/>
      <c r="AQ334" s="51">
        <v>35031.62245115597</v>
      </c>
    </row>
    <row r="335" spans="1:43" x14ac:dyDescent="0.25">
      <c r="A335" s="2">
        <v>43844.875</v>
      </c>
      <c r="B335" s="22">
        <v>5629110.5049999999</v>
      </c>
      <c r="C335" s="47">
        <f t="shared" si="3"/>
        <v>5.6291105049999999</v>
      </c>
      <c r="D335" s="47">
        <f>IF($J$13="Yes", D334+$J$14*(C335-D334),$J$12)</f>
        <v>2.4</v>
      </c>
      <c r="E335" s="47" cm="1">
        <f t="array" ref="E335">_xlfn.IFS(C335&gt;(D335+maxpout),MAX(C335-elyscap,D335+maxpout),C335&gt;D335-minpout,C335,C335&lt;=D335-minpout,C335+(F334-F335)*efromH2)</f>
        <v>2.4</v>
      </c>
      <c r="F335" s="37" cm="1">
        <f t="array" ref="F335">_xlfn.IFS(C335&gt;(D335+maxpout),MIN(max_storage,F334+MIN(elyscap,(C335-D335+maxpout))*H2in),C335&gt;(D335-minpout),F334,C335&lt;=(D335-minpout),MAX(0,F334+(C335-(D335-minpout))*H2out))</f>
        <v>44.110463161959757</v>
      </c>
      <c r="G335" s="37">
        <f>MAX(0,F334+MIN(elyscap,(C335-D335+maxpout))*H2in - max_storage)</f>
        <v>0</v>
      </c>
      <c r="H335" s="17"/>
      <c r="AQ335" s="51">
        <v>35079.67813465809</v>
      </c>
    </row>
    <row r="336" spans="1:43" x14ac:dyDescent="0.25">
      <c r="A336" s="2">
        <v>43844.916666666701</v>
      </c>
      <c r="B336" s="22">
        <v>5526575.3689999999</v>
      </c>
      <c r="C336" s="47">
        <f t="shared" si="3"/>
        <v>5.5265753689999997</v>
      </c>
      <c r="D336" s="47">
        <f>IF($J$13="Yes", D335+$J$14*(C336-D335),$J$12)</f>
        <v>2.4</v>
      </c>
      <c r="E336" s="47" cm="1">
        <f t="array" ref="E336">_xlfn.IFS(C336&gt;(D336+maxpout),MAX(C336-elyscap,D336+maxpout),C336&gt;D336-minpout,C336,C336&lt;=D336-minpout,C336+(F335-F336)*efromH2)</f>
        <v>2.4</v>
      </c>
      <c r="F336" s="37" cm="1">
        <f t="array" ref="F336">_xlfn.IFS(C336&gt;(D336+maxpout),MIN(max_storage,F335+MIN(elyscap,(C336-D336+maxpout))*H2in),C336&gt;(D336-minpout),F335,C336&lt;=(D336-minpout),MAX(0,F335+(C336-(D336-minpout))*H2out))</f>
        <v>44.172994669339758</v>
      </c>
      <c r="G336" s="37">
        <f>MAX(0,F335+MIN(elyscap,(C336-D336+maxpout))*H2in - max_storage)</f>
        <v>0</v>
      </c>
      <c r="H336" s="17"/>
      <c r="AQ336" s="51">
        <v>33643.104444511402</v>
      </c>
    </row>
    <row r="337" spans="1:43" x14ac:dyDescent="0.25">
      <c r="A337" s="2">
        <v>43844.958333333299</v>
      </c>
      <c r="B337" s="22">
        <v>5678633.0109999999</v>
      </c>
      <c r="C337" s="47">
        <f t="shared" si="3"/>
        <v>5.6786330109999996</v>
      </c>
      <c r="D337" s="47">
        <f>IF($J$13="Yes", D336+$J$14*(C337-D336),$J$12)</f>
        <v>2.4</v>
      </c>
      <c r="E337" s="47" cm="1">
        <f t="array" ref="E337">_xlfn.IFS(C337&gt;(D337+maxpout),MAX(C337-elyscap,D337+maxpout),C337&gt;D337-minpout,C337,C337&lt;=D337-minpout,C337+(F336-F337)*efromH2)</f>
        <v>2.4</v>
      </c>
      <c r="F337" s="37" cm="1">
        <f t="array" ref="F337">_xlfn.IFS(C337&gt;(D337+maxpout),MIN(max_storage,F336+MIN(elyscap,(C337-D337+maxpout))*H2in),C337&gt;(D337-minpout),F336,C337&lt;=(D337-minpout),MAX(0,F336+(C337-(D337-minpout))*H2out))</f>
        <v>44.238567329559757</v>
      </c>
      <c r="G337" s="37">
        <f>MAX(0,F336+MIN(elyscap,(C337-D337+maxpout))*H2in - max_storage)</f>
        <v>0</v>
      </c>
      <c r="H337" s="17"/>
      <c r="AQ337" s="51">
        <v>33895.518135633647</v>
      </c>
    </row>
    <row r="338" spans="1:43" x14ac:dyDescent="0.25">
      <c r="A338" s="2">
        <v>43845</v>
      </c>
      <c r="B338" s="22">
        <v>5710711.3030000003</v>
      </c>
      <c r="C338" s="47">
        <f t="shared" si="3"/>
        <v>5.7107113030000001</v>
      </c>
      <c r="D338" s="47">
        <f>IF($J$13="Yes", D337+$J$14*(C338-D337),$J$12)</f>
        <v>2.4</v>
      </c>
      <c r="E338" s="47" cm="1">
        <f t="array" ref="E338">_xlfn.IFS(C338&gt;(D338+maxpout),MAX(C338-elyscap,D338+maxpout),C338&gt;D338-minpout,C338,C338&lt;=D338-minpout,C338+(F337-F338)*efromH2)</f>
        <v>2.4</v>
      </c>
      <c r="F338" s="37" cm="1">
        <f t="array" ref="F338">_xlfn.IFS(C338&gt;(D338+maxpout),MIN(max_storage,F337+MIN(elyscap,(C338-D338+maxpout))*H2in),C338&gt;(D338-minpout),F337,C338&lt;=(D338-minpout),MAX(0,F337+(C338-(D338-minpout))*H2out))</f>
        <v>44.304781555619755</v>
      </c>
      <c r="G338" s="37">
        <f>MAX(0,F337+MIN(elyscap,(C338-D338+maxpout))*H2in - max_storage)</f>
        <v>0</v>
      </c>
      <c r="H338" s="17"/>
      <c r="AQ338" s="51">
        <v>33315.209351524718</v>
      </c>
    </row>
    <row r="339" spans="1:43" x14ac:dyDescent="0.25">
      <c r="A339" s="2">
        <v>43845.041666666701</v>
      </c>
      <c r="B339" s="22">
        <v>5793593.9730000002</v>
      </c>
      <c r="C339" s="47">
        <f t="shared" si="3"/>
        <v>5.7935939730000001</v>
      </c>
      <c r="D339" s="47">
        <f>IF($J$13="Yes", D338+$J$14*(C339-D338),$J$12)</f>
        <v>2.4</v>
      </c>
      <c r="E339" s="47" cm="1">
        <f t="array" ref="E339">_xlfn.IFS(C339&gt;(D339+maxpout),MAX(C339-elyscap,D339+maxpout),C339&gt;D339-minpout,C339,C339&lt;=D339-minpout,C339+(F338-F339)*efromH2)</f>
        <v>2.4</v>
      </c>
      <c r="F339" s="37" cm="1">
        <f t="array" ref="F339">_xlfn.IFS(C339&gt;(D339+maxpout),MIN(max_storage,F338+MIN(elyscap,(C339-D339+maxpout))*H2in),C339&gt;(D339-minpout),F338,C339&lt;=(D339-minpout),MAX(0,F338+(C339-(D339-minpout))*H2out))</f>
        <v>44.372653435079755</v>
      </c>
      <c r="G339" s="37">
        <f>MAX(0,F338+MIN(elyscap,(C339-D339+maxpout))*H2in - max_storage)</f>
        <v>0</v>
      </c>
      <c r="H339" s="17"/>
      <c r="AQ339" s="51">
        <v>32530.785265267907</v>
      </c>
    </row>
    <row r="340" spans="1:43" x14ac:dyDescent="0.25">
      <c r="A340" s="2">
        <v>43845.083333333299</v>
      </c>
      <c r="B340" s="22">
        <v>5823917.9289999995</v>
      </c>
      <c r="C340" s="47">
        <f t="shared" si="3"/>
        <v>5.8239179289999994</v>
      </c>
      <c r="D340" s="47">
        <f>IF($J$13="Yes", D339+$J$14*(C340-D339),$J$12)</f>
        <v>2.4</v>
      </c>
      <c r="E340" s="47" cm="1">
        <f t="array" ref="E340">_xlfn.IFS(C340&gt;(D340+maxpout),MAX(C340-elyscap,D340+maxpout),C340&gt;D340-minpout,C340,C340&lt;=D340-minpout,C340+(F339-F340)*efromH2)</f>
        <v>2.4</v>
      </c>
      <c r="F340" s="37" cm="1">
        <f t="array" ref="F340">_xlfn.IFS(C340&gt;(D340+maxpout),MIN(max_storage,F339+MIN(elyscap,(C340-D340+maxpout))*H2in),C340&gt;(D340-minpout),F339,C340&lt;=(D340-minpout),MAX(0,F339+(C340-(D340-minpout))*H2out))</f>
        <v>44.441131793659757</v>
      </c>
      <c r="G340" s="37">
        <f>MAX(0,F339+MIN(elyscap,(C340-D340+maxpout))*H2in - max_storage)</f>
        <v>0</v>
      </c>
      <c r="H340" s="17"/>
      <c r="AQ340" s="51">
        <v>31925.963228463457</v>
      </c>
    </row>
    <row r="341" spans="1:43" x14ac:dyDescent="0.25">
      <c r="A341" s="2">
        <v>43845.125</v>
      </c>
      <c r="B341" s="22">
        <v>5750443.9869999997</v>
      </c>
      <c r="C341" s="47">
        <f t="shared" si="3"/>
        <v>5.7504439869999997</v>
      </c>
      <c r="D341" s="47">
        <f>IF($J$13="Yes", D340+$J$14*(C341-D340),$J$12)</f>
        <v>2.4</v>
      </c>
      <c r="E341" s="47" cm="1">
        <f t="array" ref="E341">_xlfn.IFS(C341&gt;(D341+maxpout),MAX(C341-elyscap,D341+maxpout),C341&gt;D341-minpout,C341,C341&lt;=D341-minpout,C341+(F340-F341)*efromH2)</f>
        <v>2.4</v>
      </c>
      <c r="F341" s="37" cm="1">
        <f t="array" ref="F341">_xlfn.IFS(C341&gt;(D341+maxpout),MIN(max_storage,F340+MIN(elyscap,(C341-D341+maxpout))*H2in),C341&gt;(D341-minpout),F340,C341&lt;=(D341-minpout),MAX(0,F340+(C341-(D341-minpout))*H2out))</f>
        <v>44.508140673399758</v>
      </c>
      <c r="G341" s="37">
        <f>MAX(0,F340+MIN(elyscap,(C341-D341+maxpout))*H2in - max_storage)</f>
        <v>0</v>
      </c>
      <c r="H341" s="17"/>
      <c r="AQ341" s="51">
        <v>31046.884008035799</v>
      </c>
    </row>
    <row r="342" spans="1:43" x14ac:dyDescent="0.25">
      <c r="A342" s="2">
        <v>43845.166666666701</v>
      </c>
      <c r="B342" s="22">
        <v>5891479.7999999998</v>
      </c>
      <c r="C342" s="47">
        <f t="shared" si="3"/>
        <v>5.8914797999999999</v>
      </c>
      <c r="D342" s="47">
        <f>IF($J$13="Yes", D341+$J$14*(C342-D341),$J$12)</f>
        <v>2.4</v>
      </c>
      <c r="E342" s="47" cm="1">
        <f t="array" ref="E342">_xlfn.IFS(C342&gt;(D342+maxpout),MAX(C342-elyscap,D342+maxpout),C342&gt;D342-minpout,C342,C342&lt;=D342-minpout,C342+(F341-F342)*efromH2)</f>
        <v>2.4</v>
      </c>
      <c r="F342" s="37" cm="1">
        <f t="array" ref="F342">_xlfn.IFS(C342&gt;(D342+maxpout),MIN(max_storage,F341+MIN(elyscap,(C342-D342+maxpout))*H2in),C342&gt;(D342-minpout),F341,C342&lt;=(D342-minpout),MAX(0,F341+(C342-(D342-minpout))*H2out))</f>
        <v>44.577970269399756</v>
      </c>
      <c r="G342" s="37">
        <f>MAX(0,F341+MIN(elyscap,(C342-D342+maxpout))*H2in - max_storage)</f>
        <v>0</v>
      </c>
      <c r="H342" s="17"/>
      <c r="AQ342" s="51">
        <v>30709.523401632036</v>
      </c>
    </row>
    <row r="343" spans="1:43" x14ac:dyDescent="0.25">
      <c r="A343" s="2">
        <v>43845.208333333299</v>
      </c>
      <c r="B343" s="22">
        <v>5772226.1799999997</v>
      </c>
      <c r="C343" s="47">
        <f t="shared" si="3"/>
        <v>5.7722261799999997</v>
      </c>
      <c r="D343" s="47">
        <f>IF($J$13="Yes", D342+$J$14*(C343-D342),$J$12)</f>
        <v>2.4</v>
      </c>
      <c r="E343" s="47" cm="1">
        <f t="array" ref="E343">_xlfn.IFS(C343&gt;(D343+maxpout),MAX(C343-elyscap,D343+maxpout),C343&gt;D343-minpout,C343,C343&lt;=D343-minpout,C343+(F342-F343)*efromH2)</f>
        <v>2.4</v>
      </c>
      <c r="F343" s="37" cm="1">
        <f t="array" ref="F343">_xlfn.IFS(C343&gt;(D343+maxpout),MIN(max_storage,F342+MIN(elyscap,(C343-D343+maxpout))*H2in),C343&gt;(D343-minpout),F342,C343&lt;=(D343-minpout),MAX(0,F342+(C343-(D343-minpout))*H2out))</f>
        <v>44.645414792999759</v>
      </c>
      <c r="G343" s="37">
        <f>MAX(0,F342+MIN(elyscap,(C343-D343+maxpout))*H2in - max_storage)</f>
        <v>0</v>
      </c>
      <c r="H343" s="17"/>
      <c r="AQ343" s="51">
        <v>30524.581831790547</v>
      </c>
    </row>
    <row r="344" spans="1:43" x14ac:dyDescent="0.25">
      <c r="A344" s="2">
        <v>43845.25</v>
      </c>
      <c r="B344" s="22">
        <v>5762270.9239999996</v>
      </c>
      <c r="C344" s="47">
        <f t="shared" si="3"/>
        <v>5.7622709240000001</v>
      </c>
      <c r="D344" s="47">
        <f>IF($J$13="Yes", D343+$J$14*(C344-D343),$J$12)</f>
        <v>2.4</v>
      </c>
      <c r="E344" s="47" cm="1">
        <f t="array" ref="E344">_xlfn.IFS(C344&gt;(D344+maxpout),MAX(C344-elyscap,D344+maxpout),C344&gt;D344-minpout,C344,C344&lt;=D344-minpout,C344+(F343-F344)*efromH2)</f>
        <v>2.4</v>
      </c>
      <c r="F344" s="37" cm="1">
        <f t="array" ref="F344">_xlfn.IFS(C344&gt;(D344+maxpout),MIN(max_storage,F343+MIN(elyscap,(C344-D344+maxpout))*H2in),C344&gt;(D344-minpout),F343,C344&lt;=(D344-minpout),MAX(0,F343+(C344-(D344-minpout))*H2out))</f>
        <v>44.712660211479758</v>
      </c>
      <c r="G344" s="37">
        <f>MAX(0,F343+MIN(elyscap,(C344-D344+maxpout))*H2in - max_storage)</f>
        <v>0</v>
      </c>
      <c r="H344" s="17"/>
      <c r="AQ344" s="51">
        <v>31661.414263729566</v>
      </c>
    </row>
    <row r="345" spans="1:43" x14ac:dyDescent="0.25">
      <c r="A345" s="2">
        <v>43845.291666666701</v>
      </c>
      <c r="B345" s="22">
        <v>5457747.3700000001</v>
      </c>
      <c r="C345" s="47">
        <f t="shared" si="3"/>
        <v>5.4577473699999999</v>
      </c>
      <c r="D345" s="47">
        <f>IF($J$13="Yes", D344+$J$14*(C345-D344),$J$12)</f>
        <v>2.4</v>
      </c>
      <c r="E345" s="47" cm="1">
        <f t="array" ref="E345">_xlfn.IFS(C345&gt;(D345+maxpout),MAX(C345-elyscap,D345+maxpout),C345&gt;D345-minpout,C345,C345&lt;=D345-minpout,C345+(F344-F345)*efromH2)</f>
        <v>2.4</v>
      </c>
      <c r="F345" s="37" cm="1">
        <f t="array" ref="F345">_xlfn.IFS(C345&gt;(D345+maxpout),MIN(max_storage,F344+MIN(elyscap,(C345-D345+maxpout))*H2in),C345&gt;(D345-minpout),F344,C345&lt;=(D345-minpout),MAX(0,F344+(C345-(D345-minpout))*H2out))</f>
        <v>44.773815158879756</v>
      </c>
      <c r="G345" s="37">
        <f>MAX(0,F344+MIN(elyscap,(C345-D345+maxpout))*H2in - max_storage)</f>
        <v>0</v>
      </c>
      <c r="H345" s="17"/>
      <c r="AQ345" s="51">
        <v>31383.273792550634</v>
      </c>
    </row>
    <row r="346" spans="1:43" x14ac:dyDescent="0.25">
      <c r="A346" s="2">
        <v>43845.333333333299</v>
      </c>
      <c r="B346" s="22">
        <v>5191719.1619999995</v>
      </c>
      <c r="C346" s="47">
        <f t="shared" si="3"/>
        <v>5.1917191619999992</v>
      </c>
      <c r="D346" s="47">
        <f>IF($J$13="Yes", D345+$J$14*(C346-D345),$J$12)</f>
        <v>2.4</v>
      </c>
      <c r="E346" s="47" cm="1">
        <f t="array" ref="E346">_xlfn.IFS(C346&gt;(D346+maxpout),MAX(C346-elyscap,D346+maxpout),C346&gt;D346-minpout,C346,C346&lt;=D346-minpout,C346+(F345-F346)*efromH2)</f>
        <v>2.4</v>
      </c>
      <c r="F346" s="37" cm="1">
        <f t="array" ref="F346">_xlfn.IFS(C346&gt;(D346+maxpout),MIN(max_storage,F345+MIN(elyscap,(C346-D346+maxpout))*H2in),C346&gt;(D346-minpout),F345,C346&lt;=(D346-minpout),MAX(0,F345+(C346-(D346-minpout))*H2out))</f>
        <v>44.829649542119753</v>
      </c>
      <c r="G346" s="37">
        <f>MAX(0,F345+MIN(elyscap,(C346-D346+maxpout))*H2in - max_storage)</f>
        <v>0</v>
      </c>
      <c r="H346" s="17"/>
      <c r="AQ346" s="51">
        <v>31220.175715210109</v>
      </c>
    </row>
    <row r="347" spans="1:43" x14ac:dyDescent="0.25">
      <c r="A347" s="2">
        <v>43845.375</v>
      </c>
      <c r="B347" s="22">
        <v>4771355.87</v>
      </c>
      <c r="C347" s="47">
        <f t="shared" si="3"/>
        <v>4.7713558699999998</v>
      </c>
      <c r="D347" s="47">
        <f>IF($J$13="Yes", D346+$J$14*(C347-D346),$J$12)</f>
        <v>2.4</v>
      </c>
      <c r="E347" s="47" cm="1">
        <f t="array" ref="E347">_xlfn.IFS(C347&gt;(D347+maxpout),MAX(C347-elyscap,D347+maxpout),C347&gt;D347-minpout,C347,C347&lt;=D347-minpout,C347+(F346-F347)*efromH2)</f>
        <v>2.4</v>
      </c>
      <c r="F347" s="37" cm="1">
        <f t="array" ref="F347">_xlfn.IFS(C347&gt;(D347+maxpout),MIN(max_storage,F346+MIN(elyscap,(C347-D347+maxpout))*H2in),C347&gt;(D347-minpout),F346,C347&lt;=(D347-minpout),MAX(0,F346+(C347-(D347-minpout))*H2out))</f>
        <v>44.877076659519751</v>
      </c>
      <c r="G347" s="37">
        <f>MAX(0,F346+MIN(elyscap,(C347-D347+maxpout))*H2in - max_storage)</f>
        <v>0</v>
      </c>
      <c r="H347" s="17"/>
      <c r="AQ347" s="51">
        <v>30331.873686837604</v>
      </c>
    </row>
    <row r="348" spans="1:43" x14ac:dyDescent="0.25">
      <c r="A348" s="2">
        <v>43845.416666666701</v>
      </c>
      <c r="B348" s="22">
        <v>4671402.0350000001</v>
      </c>
      <c r="C348" s="47">
        <f t="shared" si="3"/>
        <v>4.6714020349999998</v>
      </c>
      <c r="D348" s="47">
        <f>IF($J$13="Yes", D347+$J$14*(C348-D347),$J$12)</f>
        <v>2.4</v>
      </c>
      <c r="E348" s="47" cm="1">
        <f t="array" ref="E348">_xlfn.IFS(C348&gt;(D348+maxpout),MAX(C348-elyscap,D348+maxpout),C348&gt;D348-minpout,C348,C348&lt;=D348-minpout,C348+(F347-F348)*efromH2)</f>
        <v>2.4</v>
      </c>
      <c r="F348" s="37" cm="1">
        <f t="array" ref="F348">_xlfn.IFS(C348&gt;(D348+maxpout),MIN(max_storage,F347+MIN(elyscap,(C348-D348+maxpout))*H2in),C348&gt;(D348-minpout),F347,C348&lt;=(D348-minpout),MAX(0,F347+(C348-(D348-minpout))*H2out))</f>
        <v>44.922504700219754</v>
      </c>
      <c r="G348" s="37">
        <f>MAX(0,F347+MIN(elyscap,(C348-D348+maxpout))*H2in - max_storage)</f>
        <v>0</v>
      </c>
      <c r="H348" s="17"/>
      <c r="AQ348" s="51">
        <v>29853.015790122041</v>
      </c>
    </row>
    <row r="349" spans="1:43" x14ac:dyDescent="0.25">
      <c r="A349" s="2">
        <v>43845.458333333299</v>
      </c>
      <c r="B349" s="22">
        <v>4668852.4989999998</v>
      </c>
      <c r="C349" s="47">
        <f t="shared" si="3"/>
        <v>4.6688524989999998</v>
      </c>
      <c r="D349" s="47">
        <f>IF($J$13="Yes", D348+$J$14*(C349-D348),$J$12)</f>
        <v>2.4</v>
      </c>
      <c r="E349" s="47" cm="1">
        <f t="array" ref="E349">_xlfn.IFS(C349&gt;(D349+maxpout),MAX(C349-elyscap,D349+maxpout),C349&gt;D349-minpout,C349,C349&lt;=D349-minpout,C349+(F348-F349)*efromH2)</f>
        <v>2.4</v>
      </c>
      <c r="F349" s="37" cm="1">
        <f t="array" ref="F349">_xlfn.IFS(C349&gt;(D349+maxpout),MIN(max_storage,F348+MIN(elyscap,(C349-D349+maxpout))*H2in),C349&gt;(D349-minpout),F348,C349&lt;=(D349-minpout),MAX(0,F348+(C349-(D349-minpout))*H2out))</f>
        <v>44.967881750199751</v>
      </c>
      <c r="G349" s="37">
        <f>MAX(0,F348+MIN(elyscap,(C349-D349+maxpout))*H2in - max_storage)</f>
        <v>0</v>
      </c>
      <c r="H349" s="17"/>
      <c r="AQ349" s="51">
        <v>28901.367633496742</v>
      </c>
    </row>
    <row r="350" spans="1:43" x14ac:dyDescent="0.25">
      <c r="A350" s="2">
        <v>43845.5</v>
      </c>
      <c r="B350" s="22">
        <v>4883752.3470000001</v>
      </c>
      <c r="C350" s="47">
        <f t="shared" si="3"/>
        <v>4.8837523469999997</v>
      </c>
      <c r="D350" s="47">
        <f>IF($J$13="Yes", D349+$J$14*(C350-D349),$J$12)</f>
        <v>2.4</v>
      </c>
      <c r="E350" s="47" cm="1">
        <f t="array" ref="E350">_xlfn.IFS(C350&gt;(D350+maxpout),MAX(C350-elyscap,D350+maxpout),C350&gt;D350-minpout,C350,C350&lt;=D350-minpout,C350+(F349-F350)*efromH2)</f>
        <v>2.4</v>
      </c>
      <c r="F350" s="37" cm="1">
        <f t="array" ref="F350">_xlfn.IFS(C350&gt;(D350+maxpout),MIN(max_storage,F349+MIN(elyscap,(C350-D350+maxpout))*H2in),C350&gt;(D350-minpout),F349,C350&lt;=(D350-minpout),MAX(0,F349+(C350-(D350-minpout))*H2out))</f>
        <v>45.017556797139754</v>
      </c>
      <c r="G350" s="37">
        <f>MAX(0,F349+MIN(elyscap,(C350-D350+maxpout))*H2in - max_storage)</f>
        <v>0</v>
      </c>
      <c r="H350" s="17"/>
      <c r="AQ350" s="51">
        <v>27986.125297706381</v>
      </c>
    </row>
    <row r="351" spans="1:43" x14ac:dyDescent="0.25">
      <c r="A351" s="2">
        <v>43845.541666666701</v>
      </c>
      <c r="B351" s="22">
        <v>5044936.3959999997</v>
      </c>
      <c r="C351" s="47">
        <f t="shared" si="3"/>
        <v>5.0449363959999998</v>
      </c>
      <c r="D351" s="47">
        <f>IF($J$13="Yes", D350+$J$14*(C351-D350),$J$12)</f>
        <v>2.4</v>
      </c>
      <c r="E351" s="47" cm="1">
        <f t="array" ref="E351">_xlfn.IFS(C351&gt;(D351+maxpout),MAX(C351-elyscap,D351+maxpout),C351&gt;D351-minpout,C351,C351&lt;=D351-minpout,C351+(F350-F351)*efromH2)</f>
        <v>2.4</v>
      </c>
      <c r="F351" s="37" cm="1">
        <f t="array" ref="F351">_xlfn.IFS(C351&gt;(D351+maxpout),MIN(max_storage,F350+MIN(elyscap,(C351-D351+maxpout))*H2in),C351&gt;(D351-minpout),F350,C351&lt;=(D351-minpout),MAX(0,F350+(C351-(D351-minpout))*H2out))</f>
        <v>45.070455525059756</v>
      </c>
      <c r="G351" s="37">
        <f>MAX(0,F350+MIN(elyscap,(C351-D351+maxpout))*H2in - max_storage)</f>
        <v>0</v>
      </c>
      <c r="H351" s="17"/>
      <c r="AQ351" s="51">
        <v>27566.002125271185</v>
      </c>
    </row>
    <row r="352" spans="1:43" x14ac:dyDescent="0.25">
      <c r="A352" s="2">
        <v>43845.583333333299</v>
      </c>
      <c r="B352" s="22">
        <v>5169152.3559999997</v>
      </c>
      <c r="C352" s="47">
        <f t="shared" si="3"/>
        <v>5.1691523559999997</v>
      </c>
      <c r="D352" s="47">
        <f>IF($J$13="Yes", D351+$J$14*(C352-D351),$J$12)</f>
        <v>2.4</v>
      </c>
      <c r="E352" s="47" cm="1">
        <f t="array" ref="E352">_xlfn.IFS(C352&gt;(D352+maxpout),MAX(C352-elyscap,D352+maxpout),C352&gt;D352-minpout,C352,C352&lt;=D352-minpout,C352+(F351-F352)*efromH2)</f>
        <v>2.4</v>
      </c>
      <c r="F352" s="37" cm="1">
        <f t="array" ref="F352">_xlfn.IFS(C352&gt;(D352+maxpout),MIN(max_storage,F351+MIN(elyscap,(C352-D352+maxpout))*H2in),C352&gt;(D352-minpout),F351,C352&lt;=(D352-minpout),MAX(0,F351+(C352-(D352-minpout))*H2out))</f>
        <v>45.125838572179759</v>
      </c>
      <c r="G352" s="37">
        <f>MAX(0,F351+MIN(elyscap,(C352-D352+maxpout))*H2in - max_storage)</f>
        <v>0</v>
      </c>
      <c r="H352" s="17"/>
      <c r="AQ352" s="51">
        <v>27721.819038444723</v>
      </c>
    </row>
    <row r="353" spans="1:43" x14ac:dyDescent="0.25">
      <c r="A353" s="2">
        <v>43845.625</v>
      </c>
      <c r="B353" s="22">
        <v>5051483.9689999996</v>
      </c>
      <c r="C353" s="47">
        <f t="shared" si="3"/>
        <v>5.0514839689999995</v>
      </c>
      <c r="D353" s="47">
        <f>IF($J$13="Yes", D352+$J$14*(C353-D352),$J$12)</f>
        <v>2.4</v>
      </c>
      <c r="E353" s="47" cm="1">
        <f t="array" ref="E353">_xlfn.IFS(C353&gt;(D353+maxpout),MAX(C353-elyscap,D353+maxpout),C353&gt;D353-minpout,C353,C353&lt;=D353-minpout,C353+(F352-F353)*efromH2)</f>
        <v>2.4</v>
      </c>
      <c r="F353" s="37" cm="1">
        <f t="array" ref="F353">_xlfn.IFS(C353&gt;(D353+maxpout),MIN(max_storage,F352+MIN(elyscap,(C353-D353+maxpout))*H2in),C353&gt;(D353-minpout),F352,C353&lt;=(D353-minpout),MAX(0,F352+(C353-(D353-minpout))*H2out))</f>
        <v>45.178868251559763</v>
      </c>
      <c r="G353" s="37">
        <f>MAX(0,F352+MIN(elyscap,(C353-D353+maxpout))*H2in - max_storage)</f>
        <v>0</v>
      </c>
      <c r="H353" s="17"/>
      <c r="AQ353" s="51">
        <v>28010.638550401905</v>
      </c>
    </row>
    <row r="354" spans="1:43" x14ac:dyDescent="0.25">
      <c r="A354" s="2">
        <v>43845.666666666701</v>
      </c>
      <c r="B354" s="22">
        <v>5016977.7019999996</v>
      </c>
      <c r="C354" s="47">
        <f t="shared" si="3"/>
        <v>5.0169777019999993</v>
      </c>
      <c r="D354" s="47">
        <f>IF($J$13="Yes", D353+$J$14*(C354-D353),$J$12)</f>
        <v>2.4</v>
      </c>
      <c r="E354" s="47" cm="1">
        <f t="array" ref="E354">_xlfn.IFS(C354&gt;(D354+maxpout),MAX(C354-elyscap,D354+maxpout),C354&gt;D354-minpout,C354,C354&lt;=D354-minpout,C354+(F353-F354)*efromH2)</f>
        <v>2.4</v>
      </c>
      <c r="F354" s="37" cm="1">
        <f t="array" ref="F354">_xlfn.IFS(C354&gt;(D354+maxpout),MIN(max_storage,F353+MIN(elyscap,(C354-D354+maxpout))*H2in),C354&gt;(D354-minpout),F353,C354&lt;=(D354-minpout),MAX(0,F353+(C354-(D354-minpout))*H2out))</f>
        <v>45.231207805599766</v>
      </c>
      <c r="G354" s="37">
        <f>MAX(0,F353+MIN(elyscap,(C354-D354+maxpout))*H2in - max_storage)</f>
        <v>0</v>
      </c>
      <c r="H354" s="17"/>
      <c r="AQ354" s="51">
        <v>29441.872720159467</v>
      </c>
    </row>
    <row r="355" spans="1:43" x14ac:dyDescent="0.25">
      <c r="A355" s="2">
        <v>43845.708333333299</v>
      </c>
      <c r="B355" s="22">
        <v>4944327.4409999996</v>
      </c>
      <c r="C355" s="47">
        <f t="shared" si="3"/>
        <v>4.9443274409999995</v>
      </c>
      <c r="D355" s="47">
        <f>IF($J$13="Yes", D354+$J$14*(C355-D354),$J$12)</f>
        <v>2.4</v>
      </c>
      <c r="E355" s="47" cm="1">
        <f t="array" ref="E355">_xlfn.IFS(C355&gt;(D355+maxpout),MAX(C355-elyscap,D355+maxpout),C355&gt;D355-minpout,C355,C355&lt;=D355-minpout,C355+(F354-F355)*efromH2)</f>
        <v>2.4</v>
      </c>
      <c r="F355" s="37" cm="1">
        <f t="array" ref="F355">_xlfn.IFS(C355&gt;(D355+maxpout),MIN(max_storage,F354+MIN(elyscap,(C355-D355+maxpout))*H2in),C355&gt;(D355-minpout),F354,C355&lt;=(D355-minpout),MAX(0,F354+(C355-(D355-minpout))*H2out))</f>
        <v>45.282094354419769</v>
      </c>
      <c r="G355" s="37">
        <f>MAX(0,F354+MIN(elyscap,(C355-D355+maxpout))*H2in - max_storage)</f>
        <v>0</v>
      </c>
      <c r="H355" s="17"/>
      <c r="AQ355" s="51">
        <v>30826.992850192772</v>
      </c>
    </row>
    <row r="356" spans="1:43" x14ac:dyDescent="0.25">
      <c r="A356" s="2">
        <v>43845.75</v>
      </c>
      <c r="B356" s="22">
        <v>4965309.5029999996</v>
      </c>
      <c r="C356" s="47">
        <f t="shared" si="3"/>
        <v>4.9653095029999994</v>
      </c>
      <c r="D356" s="47">
        <f>IF($J$13="Yes", D355+$J$14*(C356-D355),$J$12)</f>
        <v>2.4</v>
      </c>
      <c r="E356" s="47" cm="1">
        <f t="array" ref="E356">_xlfn.IFS(C356&gt;(D356+maxpout),MAX(C356-elyscap,D356+maxpout),C356&gt;D356-minpout,C356,C356&lt;=D356-minpout,C356+(F355-F356)*efromH2)</f>
        <v>2.4</v>
      </c>
      <c r="F356" s="37" cm="1">
        <f t="array" ref="F356">_xlfn.IFS(C356&gt;(D356+maxpout),MIN(max_storage,F355+MIN(elyscap,(C356-D356+maxpout))*H2in),C356&gt;(D356-minpout),F355,C356&lt;=(D356-minpout),MAX(0,F355+(C356-(D356-minpout))*H2out))</f>
        <v>45.333400544479765</v>
      </c>
      <c r="G356" s="37">
        <f>MAX(0,F355+MIN(elyscap,(C356-D356+maxpout))*H2in - max_storage)</f>
        <v>0</v>
      </c>
      <c r="H356" s="17"/>
      <c r="AQ356" s="51">
        <v>30613.169329155564</v>
      </c>
    </row>
    <row r="357" spans="1:43" x14ac:dyDescent="0.25">
      <c r="A357" s="2">
        <v>43845.791666666701</v>
      </c>
      <c r="B357" s="22">
        <v>5118448.6979999999</v>
      </c>
      <c r="C357" s="47">
        <f t="shared" si="3"/>
        <v>5.1184486979999999</v>
      </c>
      <c r="D357" s="47">
        <f>IF($J$13="Yes", D356+$J$14*(C357-D356),$J$12)</f>
        <v>2.4</v>
      </c>
      <c r="E357" s="47" cm="1">
        <f t="array" ref="E357">_xlfn.IFS(C357&gt;(D357+maxpout),MAX(C357-elyscap,D357+maxpout),C357&gt;D357-minpout,C357,C357&lt;=D357-minpout,C357+(F356-F357)*efromH2)</f>
        <v>2.4</v>
      </c>
      <c r="F357" s="37" cm="1">
        <f t="array" ref="F357">_xlfn.IFS(C357&gt;(D357+maxpout),MIN(max_storage,F356+MIN(elyscap,(C357-D357+maxpout))*H2in),C357&gt;(D357-minpout),F356,C357&lt;=(D357-minpout),MAX(0,F356+(C357-(D357-minpout))*H2out))</f>
        <v>45.387769518439768</v>
      </c>
      <c r="G357" s="37">
        <f>MAX(0,F356+MIN(elyscap,(C357-D357+maxpout))*H2in - max_storage)</f>
        <v>0</v>
      </c>
      <c r="H357" s="17"/>
      <c r="AQ357" s="51">
        <v>30073.149653437304</v>
      </c>
    </row>
    <row r="358" spans="1:43" x14ac:dyDescent="0.25">
      <c r="A358" s="2">
        <v>43845.833333333299</v>
      </c>
      <c r="B358" s="22">
        <v>5040677.9359999998</v>
      </c>
      <c r="C358" s="47">
        <f t="shared" si="3"/>
        <v>5.0406779359999998</v>
      </c>
      <c r="D358" s="47">
        <f>IF($J$13="Yes", D357+$J$14*(C358-D357),$J$12)</f>
        <v>2.4</v>
      </c>
      <c r="E358" s="47" cm="1">
        <f t="array" ref="E358">_xlfn.IFS(C358&gt;(D358+maxpout),MAX(C358-elyscap,D358+maxpout),C358&gt;D358-minpout,C358,C358&lt;=D358-minpout,C358+(F357-F358)*efromH2)</f>
        <v>2.4</v>
      </c>
      <c r="F358" s="37" cm="1">
        <f t="array" ref="F358">_xlfn.IFS(C358&gt;(D358+maxpout),MIN(max_storage,F357+MIN(elyscap,(C358-D358+maxpout))*H2in),C358&gt;(D358-minpout),F357,C358&lt;=(D358-minpout),MAX(0,F357+(C358-(D358-minpout))*H2out))</f>
        <v>45.440583077159765</v>
      </c>
      <c r="G358" s="37">
        <f>MAX(0,F357+MIN(elyscap,(C358-D358+maxpout))*H2in - max_storage)</f>
        <v>0</v>
      </c>
      <c r="H358" s="17"/>
      <c r="AQ358" s="51">
        <v>29570.263914970685</v>
      </c>
    </row>
    <row r="359" spans="1:43" x14ac:dyDescent="0.25">
      <c r="A359" s="2">
        <v>43845.875</v>
      </c>
      <c r="B359" s="22">
        <v>4823461.8710000003</v>
      </c>
      <c r="C359" s="47">
        <f t="shared" si="3"/>
        <v>4.8234618710000001</v>
      </c>
      <c r="D359" s="47">
        <f>IF($J$13="Yes", D358+$J$14*(C359-D358),$J$12)</f>
        <v>2.4</v>
      </c>
      <c r="E359" s="47" cm="1">
        <f t="array" ref="E359">_xlfn.IFS(C359&gt;(D359+maxpout),MAX(C359-elyscap,D359+maxpout),C359&gt;D359-minpout,C359,C359&lt;=D359-minpout,C359+(F358-F359)*efromH2)</f>
        <v>2.4</v>
      </c>
      <c r="F359" s="37" cm="1">
        <f t="array" ref="F359">_xlfn.IFS(C359&gt;(D359+maxpout),MIN(max_storage,F358+MIN(elyscap,(C359-D359+maxpout))*H2in),C359&gt;(D359-minpout),F358,C359&lt;=(D359-minpout),MAX(0,F358+(C359-(D359-minpout))*H2out))</f>
        <v>45.489052314579766</v>
      </c>
      <c r="G359" s="37">
        <f>MAX(0,F358+MIN(elyscap,(C359-D359+maxpout))*H2in - max_storage)</f>
        <v>0</v>
      </c>
      <c r="H359" s="17"/>
      <c r="AQ359" s="51">
        <v>28334.650355832859</v>
      </c>
    </row>
    <row r="360" spans="1:43" x14ac:dyDescent="0.25">
      <c r="A360" s="2">
        <v>43845.916666666701</v>
      </c>
      <c r="B360" s="22">
        <v>4716028.1189999999</v>
      </c>
      <c r="C360" s="47">
        <f t="shared" si="3"/>
        <v>4.7160281189999997</v>
      </c>
      <c r="D360" s="47">
        <f>IF($J$13="Yes", D359+$J$14*(C360-D359),$J$12)</f>
        <v>2.4</v>
      </c>
      <c r="E360" s="47" cm="1">
        <f t="array" ref="E360">_xlfn.IFS(C360&gt;(D360+maxpout),MAX(C360-elyscap,D360+maxpout),C360&gt;D360-minpout,C360,C360&lt;=D360-minpout,C360+(F359-F360)*efromH2)</f>
        <v>2.4</v>
      </c>
      <c r="F360" s="37" cm="1">
        <f t="array" ref="F360">_xlfn.IFS(C360&gt;(D360+maxpout),MIN(max_storage,F359+MIN(elyscap,(C360-D360+maxpout))*H2in),C360&gt;(D360-minpout),F359,C360&lt;=(D360-minpout),MAX(0,F359+(C360-(D360-minpout))*H2out))</f>
        <v>45.535372876959762</v>
      </c>
      <c r="G360" s="37">
        <f>MAX(0,F359+MIN(elyscap,(C360-D360+maxpout))*H2in - max_storage)</f>
        <v>0</v>
      </c>
      <c r="H360" s="17"/>
      <c r="AQ360" s="51">
        <v>26252.23740407436</v>
      </c>
    </row>
    <row r="361" spans="1:43" x14ac:dyDescent="0.25">
      <c r="A361" s="2">
        <v>43845.958333333299</v>
      </c>
      <c r="B361" s="22">
        <v>4673863.6260000002</v>
      </c>
      <c r="C361" s="47">
        <f t="shared" si="3"/>
        <v>4.6738636260000002</v>
      </c>
      <c r="D361" s="47">
        <f>IF($J$13="Yes", D360+$J$14*(C361-D360),$J$12)</f>
        <v>2.4</v>
      </c>
      <c r="E361" s="47" cm="1">
        <f t="array" ref="E361">_xlfn.IFS(C361&gt;(D361+maxpout),MAX(C361-elyscap,D361+maxpout),C361&gt;D361-minpout,C361,C361&lt;=D361-minpout,C361+(F360-F361)*efromH2)</f>
        <v>2.4</v>
      </c>
      <c r="F361" s="37" cm="1">
        <f t="array" ref="F361">_xlfn.IFS(C361&gt;(D361+maxpout),MIN(max_storage,F360+MIN(elyscap,(C361-D361+maxpout))*H2in),C361&gt;(D361-minpout),F360,C361&lt;=(D361-minpout),MAX(0,F360+(C361-(D361-minpout))*H2out))</f>
        <v>45.580850149479765</v>
      </c>
      <c r="G361" s="37">
        <f>MAX(0,F360+MIN(elyscap,(C361-D361+maxpout))*H2in - max_storage)</f>
        <v>0</v>
      </c>
      <c r="H361" s="17"/>
      <c r="AQ361" s="51">
        <v>24535.581598970883</v>
      </c>
    </row>
    <row r="362" spans="1:43" x14ac:dyDescent="0.25">
      <c r="A362" s="2">
        <v>43846</v>
      </c>
      <c r="B362" s="22">
        <v>4680363.557</v>
      </c>
      <c r="C362" s="47">
        <f t="shared" si="3"/>
        <v>4.6803635569999997</v>
      </c>
      <c r="D362" s="47">
        <f>IF($J$13="Yes", D361+$J$14*(C362-D361),$J$12)</f>
        <v>2.4</v>
      </c>
      <c r="E362" s="47" cm="1">
        <f t="array" ref="E362">_xlfn.IFS(C362&gt;(D362+maxpout),MAX(C362-elyscap,D362+maxpout),C362&gt;D362-minpout,C362,C362&lt;=D362-minpout,C362+(F361-F362)*efromH2)</f>
        <v>2.4</v>
      </c>
      <c r="F362" s="37" cm="1">
        <f t="array" ref="F362">_xlfn.IFS(C362&gt;(D362+maxpout),MIN(max_storage,F361+MIN(elyscap,(C362-D362+maxpout))*H2in),C362&gt;(D362-minpout),F361,C362&lt;=(D362-minpout),MAX(0,F361+(C362-(D362-minpout))*H2out))</f>
        <v>45.626457420619765</v>
      </c>
      <c r="G362" s="37">
        <f>MAX(0,F361+MIN(elyscap,(C362-D362+maxpout))*H2in - max_storage)</f>
        <v>0</v>
      </c>
      <c r="H362" s="17"/>
      <c r="AQ362" s="51">
        <v>22287.643515149528</v>
      </c>
    </row>
    <row r="363" spans="1:43" x14ac:dyDescent="0.25">
      <c r="A363" s="2">
        <v>43846.041666666701</v>
      </c>
      <c r="B363" s="22">
        <v>4780365.7920000004</v>
      </c>
      <c r="C363" s="47">
        <f t="shared" si="3"/>
        <v>4.7803657920000004</v>
      </c>
      <c r="D363" s="47">
        <f>IF($J$13="Yes", D362+$J$14*(C363-D362),$J$12)</f>
        <v>2.4</v>
      </c>
      <c r="E363" s="47" cm="1">
        <f t="array" ref="E363">_xlfn.IFS(C363&gt;(D363+maxpout),MAX(C363-elyscap,D363+maxpout),C363&gt;D363-minpout,C363,C363&lt;=D363-minpout,C363+(F362-F363)*efromH2)</f>
        <v>2.4</v>
      </c>
      <c r="F363" s="37" cm="1">
        <f t="array" ref="F363">_xlfn.IFS(C363&gt;(D363+maxpout),MIN(max_storage,F362+MIN(elyscap,(C363-D363+maxpout))*H2in),C363&gt;(D363-minpout),F362,C363&lt;=(D363-minpout),MAX(0,F362+(C363-(D363-minpout))*H2out))</f>
        <v>45.674064736459762</v>
      </c>
      <c r="G363" s="37">
        <f>MAX(0,F362+MIN(elyscap,(C363-D363+maxpout))*H2in - max_storage)</f>
        <v>0</v>
      </c>
      <c r="H363" s="17"/>
      <c r="AQ363" s="51">
        <v>20017.619233354977</v>
      </c>
    </row>
    <row r="364" spans="1:43" x14ac:dyDescent="0.25">
      <c r="A364" s="2">
        <v>43846.083333333299</v>
      </c>
      <c r="B364" s="22">
        <v>4710954.7989999996</v>
      </c>
      <c r="C364" s="47">
        <f t="shared" si="3"/>
        <v>4.7109547989999996</v>
      </c>
      <c r="D364" s="47">
        <f>IF($J$13="Yes", D363+$J$14*(C364-D363),$J$12)</f>
        <v>2.4</v>
      </c>
      <c r="E364" s="47" cm="1">
        <f t="array" ref="E364">_xlfn.IFS(C364&gt;(D364+maxpout),MAX(C364-elyscap,D364+maxpout),C364&gt;D364-minpout,C364,C364&lt;=D364-minpout,C364+(F363-F364)*efromH2)</f>
        <v>2.4</v>
      </c>
      <c r="F364" s="37" cm="1">
        <f t="array" ref="F364">_xlfn.IFS(C364&gt;(D364+maxpout),MIN(max_storage,F363+MIN(elyscap,(C364-D364+maxpout))*H2in),C364&gt;(D364-minpout),F363,C364&lt;=(D364-minpout),MAX(0,F363+(C364-(D364-minpout))*H2out))</f>
        <v>45.720283832439762</v>
      </c>
      <c r="G364" s="37">
        <f>MAX(0,F363+MIN(elyscap,(C364-D364+maxpout))*H2in - max_storage)</f>
        <v>0</v>
      </c>
      <c r="H364" s="17"/>
      <c r="AQ364" s="51">
        <v>18067.723469435656</v>
      </c>
    </row>
    <row r="365" spans="1:43" x14ac:dyDescent="0.25">
      <c r="A365" s="2">
        <v>43846.125</v>
      </c>
      <c r="B365" s="22">
        <v>4746005.3210000005</v>
      </c>
      <c r="C365" s="47">
        <f t="shared" si="3"/>
        <v>4.7460053210000002</v>
      </c>
      <c r="D365" s="47">
        <f>IF($J$13="Yes", D364+$J$14*(C365-D364),$J$12)</f>
        <v>2.4</v>
      </c>
      <c r="E365" s="47" cm="1">
        <f t="array" ref="E365">_xlfn.IFS(C365&gt;(D365+maxpout),MAX(C365-elyscap,D365+maxpout),C365&gt;D365-minpout,C365,C365&lt;=D365-minpout,C365+(F364-F365)*efromH2)</f>
        <v>2.4</v>
      </c>
      <c r="F365" s="37" cm="1">
        <f t="array" ref="F365">_xlfn.IFS(C365&gt;(D365+maxpout),MIN(max_storage,F364+MIN(elyscap,(C365-D365+maxpout))*H2in),C365&gt;(D365-minpout),F364,C365&lt;=(D365-minpout),MAX(0,F364+(C365-(D365-minpout))*H2out))</f>
        <v>45.767203938859765</v>
      </c>
      <c r="G365" s="37">
        <f>MAX(0,F364+MIN(elyscap,(C365-D365+maxpout))*H2in - max_storage)</f>
        <v>0</v>
      </c>
      <c r="H365" s="17"/>
      <c r="AQ365" s="51">
        <v>16023.415276817726</v>
      </c>
    </row>
    <row r="366" spans="1:43" x14ac:dyDescent="0.25">
      <c r="A366" s="2">
        <v>43846.166666666701</v>
      </c>
      <c r="B366" s="22">
        <v>4793341.13</v>
      </c>
      <c r="C366" s="47">
        <f t="shared" si="3"/>
        <v>4.7933411299999999</v>
      </c>
      <c r="D366" s="47">
        <f>IF($J$13="Yes", D365+$J$14*(C366-D365),$J$12)</f>
        <v>2.4</v>
      </c>
      <c r="E366" s="47" cm="1">
        <f t="array" ref="E366">_xlfn.IFS(C366&gt;(D366+maxpout),MAX(C366-elyscap,D366+maxpout),C366&gt;D366-minpout,C366,C366&lt;=D366-minpout,C366+(F365-F366)*efromH2)</f>
        <v>2.4</v>
      </c>
      <c r="F366" s="37" cm="1">
        <f t="array" ref="F366">_xlfn.IFS(C366&gt;(D366+maxpout),MIN(max_storage,F365+MIN(elyscap,(C366-D366+maxpout))*H2in),C366&gt;(D366-minpout),F365,C366&lt;=(D366-minpout),MAX(0,F365+(C366-(D366-minpout))*H2out))</f>
        <v>45.815070761459765</v>
      </c>
      <c r="G366" s="37">
        <f>MAX(0,F365+MIN(elyscap,(C366-D366+maxpout))*H2in - max_storage)</f>
        <v>0</v>
      </c>
      <c r="H366" s="17"/>
      <c r="AQ366" s="51">
        <v>14401.657311357319</v>
      </c>
    </row>
    <row r="367" spans="1:43" x14ac:dyDescent="0.25">
      <c r="A367" s="2">
        <v>43846.208333333299</v>
      </c>
      <c r="B367" s="22">
        <v>4858270.5619999999</v>
      </c>
      <c r="C367" s="47">
        <f t="shared" si="3"/>
        <v>4.8582705619999995</v>
      </c>
      <c r="D367" s="47">
        <f>IF($J$13="Yes", D366+$J$14*(C367-D366),$J$12)</f>
        <v>2.4</v>
      </c>
      <c r="E367" s="47" cm="1">
        <f t="array" ref="E367">_xlfn.IFS(C367&gt;(D367+maxpout),MAX(C367-elyscap,D367+maxpout),C367&gt;D367-minpout,C367,C367&lt;=D367-minpout,C367+(F366-F367)*efromH2)</f>
        <v>2.4</v>
      </c>
      <c r="F367" s="37" cm="1">
        <f t="array" ref="F367">_xlfn.IFS(C367&gt;(D367+maxpout),MIN(max_storage,F366+MIN(elyscap,(C367-D367+maxpout))*H2in),C367&gt;(D367-minpout),F366,C367&lt;=(D367-minpout),MAX(0,F366+(C367-(D367-minpout))*H2out))</f>
        <v>45.864236172699762</v>
      </c>
      <c r="G367" s="37">
        <f>MAX(0,F366+MIN(elyscap,(C367-D367+maxpout))*H2in - max_storage)</f>
        <v>0</v>
      </c>
      <c r="H367" s="17"/>
      <c r="AQ367" s="51">
        <v>13349.529089227588</v>
      </c>
    </row>
    <row r="368" spans="1:43" x14ac:dyDescent="0.25">
      <c r="A368" s="2">
        <v>43846.25</v>
      </c>
      <c r="B368" s="22">
        <v>4893278.0449999999</v>
      </c>
      <c r="C368" s="47">
        <f t="shared" si="3"/>
        <v>4.8932780449999997</v>
      </c>
      <c r="D368" s="47">
        <f>IF($J$13="Yes", D367+$J$14*(C368-D367),$J$12)</f>
        <v>2.4</v>
      </c>
      <c r="E368" s="47" cm="1">
        <f t="array" ref="E368">_xlfn.IFS(C368&gt;(D368+maxpout),MAX(C368-elyscap,D368+maxpout),C368&gt;D368-minpout,C368,C368&lt;=D368-minpout,C368+(F367-F368)*efromH2)</f>
        <v>2.4</v>
      </c>
      <c r="F368" s="37" cm="1">
        <f t="array" ref="F368">_xlfn.IFS(C368&gt;(D368+maxpout),MIN(max_storage,F367+MIN(elyscap,(C368-D368+maxpout))*H2in),C368&gt;(D368-minpout),F367,C368&lt;=(D368-minpout),MAX(0,F367+(C368-(D368-minpout))*H2out))</f>
        <v>45.914101733599765</v>
      </c>
      <c r="G368" s="37">
        <f>MAX(0,F367+MIN(elyscap,(C368-D368+maxpout))*H2in - max_storage)</f>
        <v>0</v>
      </c>
      <c r="H368" s="17"/>
      <c r="AQ368" s="51">
        <v>12625.781371029005</v>
      </c>
    </row>
    <row r="369" spans="1:43" x14ac:dyDescent="0.25">
      <c r="A369" s="2">
        <v>43846.291666666701</v>
      </c>
      <c r="B369" s="22">
        <v>4917131.102</v>
      </c>
      <c r="C369" s="47">
        <f t="shared" si="3"/>
        <v>4.9171311019999999</v>
      </c>
      <c r="D369" s="47">
        <f>IF($J$13="Yes", D368+$J$14*(C369-D368),$J$12)</f>
        <v>2.4</v>
      </c>
      <c r="E369" s="47" cm="1">
        <f t="array" ref="E369">_xlfn.IFS(C369&gt;(D369+maxpout),MAX(C369-elyscap,D369+maxpout),C369&gt;D369-minpout,C369,C369&lt;=D369-minpout,C369+(F368-F369)*efromH2)</f>
        <v>2.4</v>
      </c>
      <c r="F369" s="37" cm="1">
        <f t="array" ref="F369">_xlfn.IFS(C369&gt;(D369+maxpout),MIN(max_storage,F368+MIN(elyscap,(C369-D369+maxpout))*H2in),C369&gt;(D369-minpout),F368,C369&lt;=(D369-minpout),MAX(0,F368+(C369-(D369-minpout))*H2out))</f>
        <v>45.964444355639763</v>
      </c>
      <c r="G369" s="37">
        <f>MAX(0,F368+MIN(elyscap,(C369-D369+maxpout))*H2in - max_storage)</f>
        <v>0</v>
      </c>
      <c r="H369" s="17"/>
      <c r="AQ369" s="51">
        <v>11919.751152303426</v>
      </c>
    </row>
    <row r="370" spans="1:43" x14ac:dyDescent="0.25">
      <c r="A370" s="2">
        <v>43846.333333333299</v>
      </c>
      <c r="B370" s="22">
        <v>4947654.4349999996</v>
      </c>
      <c r="C370" s="47">
        <f t="shared" si="3"/>
        <v>4.9476544349999996</v>
      </c>
      <c r="D370" s="47">
        <f>IF($J$13="Yes", D369+$J$14*(C370-D369),$J$12)</f>
        <v>2.4</v>
      </c>
      <c r="E370" s="47" cm="1">
        <f t="array" ref="E370">_xlfn.IFS(C370&gt;(D370+maxpout),MAX(C370-elyscap,D370+maxpout),C370&gt;D370-minpout,C370,C370&lt;=D370-minpout,C370+(F369-F370)*efromH2)</f>
        <v>2.4</v>
      </c>
      <c r="F370" s="37" cm="1">
        <f t="array" ref="F370">_xlfn.IFS(C370&gt;(D370+maxpout),MIN(max_storage,F369+MIN(elyscap,(C370-D370+maxpout))*H2in),C370&gt;(D370-minpout),F369,C370&lt;=(D370-minpout),MAX(0,F369+(C370-(D370-minpout))*H2out))</f>
        <v>46.015397444339762</v>
      </c>
      <c r="G370" s="37">
        <f>MAX(0,F369+MIN(elyscap,(C370-D370+maxpout))*H2in - max_storage)</f>
        <v>0</v>
      </c>
      <c r="H370" s="17"/>
      <c r="AQ370" s="51">
        <v>11465.163802811157</v>
      </c>
    </row>
    <row r="371" spans="1:43" x14ac:dyDescent="0.25">
      <c r="A371" s="2">
        <v>43846.375</v>
      </c>
      <c r="B371" s="22">
        <v>4968085.7570000002</v>
      </c>
      <c r="C371" s="47">
        <f t="shared" si="3"/>
        <v>4.9680857569999999</v>
      </c>
      <c r="D371" s="47">
        <f>IF($J$13="Yes", D370+$J$14*(C371-D370),$J$12)</f>
        <v>2.4</v>
      </c>
      <c r="E371" s="47" cm="1">
        <f t="array" ref="E371">_xlfn.IFS(C371&gt;(D371+maxpout),MAX(C371-elyscap,D371+maxpout),C371&gt;D371-minpout,C371,C371&lt;=D371-minpout,C371+(F370-F371)*efromH2)</f>
        <v>2.4</v>
      </c>
      <c r="F371" s="37" cm="1">
        <f t="array" ref="F371">_xlfn.IFS(C371&gt;(D371+maxpout),MIN(max_storage,F370+MIN(elyscap,(C371-D371+maxpout))*H2in),C371&gt;(D371-minpout),F370,C371&lt;=(D371-minpout),MAX(0,F370+(C371-(D371-minpout))*H2out))</f>
        <v>46.066759159479759</v>
      </c>
      <c r="G371" s="37">
        <f>MAX(0,F370+MIN(elyscap,(C371-D371+maxpout))*H2in - max_storage)</f>
        <v>0</v>
      </c>
      <c r="H371" s="17"/>
      <c r="AQ371" s="51">
        <v>9788.3116951538759</v>
      </c>
    </row>
    <row r="372" spans="1:43" x14ac:dyDescent="0.25">
      <c r="A372" s="2">
        <v>43846.416666666701</v>
      </c>
      <c r="B372" s="22">
        <v>5066657.0829999996</v>
      </c>
      <c r="C372" s="47">
        <f t="shared" si="3"/>
        <v>5.066657083</v>
      </c>
      <c r="D372" s="47">
        <f>IF($J$13="Yes", D371+$J$14*(C372-D371),$J$12)</f>
        <v>2.4</v>
      </c>
      <c r="E372" s="47" cm="1">
        <f t="array" ref="E372">_xlfn.IFS(C372&gt;(D372+maxpout),MAX(C372-elyscap,D372+maxpout),C372&gt;D372-minpout,C372,C372&lt;=D372-minpout,C372+(F371-F372)*efromH2)</f>
        <v>2.4</v>
      </c>
      <c r="F372" s="37" cm="1">
        <f t="array" ref="F372">_xlfn.IFS(C372&gt;(D372+maxpout),MIN(max_storage,F371+MIN(elyscap,(C372-D372+maxpout))*H2in),C372&gt;(D372-minpout),F371,C372&lt;=(D372-minpout),MAX(0,F371+(C372-(D372-minpout))*H2out))</f>
        <v>46.120092301139756</v>
      </c>
      <c r="G372" s="37">
        <f>MAX(0,F371+MIN(elyscap,(C372-D372+maxpout))*H2in - max_storage)</f>
        <v>0</v>
      </c>
      <c r="H372" s="17"/>
      <c r="AQ372" s="51">
        <v>7697.6467573394575</v>
      </c>
    </row>
    <row r="373" spans="1:43" x14ac:dyDescent="0.25">
      <c r="A373" s="2">
        <v>43846.458333333299</v>
      </c>
      <c r="B373" s="22">
        <v>5214136.2769999998</v>
      </c>
      <c r="C373" s="47">
        <f t="shared" si="3"/>
        <v>5.2141362769999997</v>
      </c>
      <c r="D373" s="47">
        <f>IF($J$13="Yes", D372+$J$14*(C373-D372),$J$12)</f>
        <v>2.4</v>
      </c>
      <c r="E373" s="47" cm="1">
        <f t="array" ref="E373">_xlfn.IFS(C373&gt;(D373+maxpout),MAX(C373-elyscap,D373+maxpout),C373&gt;D373-minpout,C373,C373&lt;=D373-minpout,C373+(F372-F373)*efromH2)</f>
        <v>2.4</v>
      </c>
      <c r="F373" s="37" cm="1">
        <f t="array" ref="F373">_xlfn.IFS(C373&gt;(D373+maxpout),MIN(max_storage,F372+MIN(elyscap,(C373-D373+maxpout))*H2in),C373&gt;(D373-minpout),F372,C373&lt;=(D373-minpout),MAX(0,F372+(C373-(D373-minpout))*H2out))</f>
        <v>46.176375026679757</v>
      </c>
      <c r="G373" s="37">
        <f>MAX(0,F372+MIN(elyscap,(C373-D373+maxpout))*H2in - max_storage)</f>
        <v>0</v>
      </c>
      <c r="H373" s="17"/>
      <c r="AQ373" s="51">
        <v>5554.072026578262</v>
      </c>
    </row>
    <row r="374" spans="1:43" x14ac:dyDescent="0.25">
      <c r="A374" s="2">
        <v>43846.5</v>
      </c>
      <c r="B374" s="22">
        <v>5226529.9220000003</v>
      </c>
      <c r="C374" s="47">
        <f t="shared" si="3"/>
        <v>5.2265299220000001</v>
      </c>
      <c r="D374" s="47">
        <f>IF($J$13="Yes", D373+$J$14*(C374-D373),$J$12)</f>
        <v>2.4</v>
      </c>
      <c r="E374" s="47" cm="1">
        <f t="array" ref="E374">_xlfn.IFS(C374&gt;(D374+maxpout),MAX(C374-elyscap,D374+maxpout),C374&gt;D374-minpout,C374,C374&lt;=D374-minpout,C374+(F373-F374)*efromH2)</f>
        <v>2.4</v>
      </c>
      <c r="F374" s="37" cm="1">
        <f t="array" ref="F374">_xlfn.IFS(C374&gt;(D374+maxpout),MIN(max_storage,F373+MIN(elyscap,(C374-D374+maxpout))*H2in),C374&gt;(D374-minpout),F373,C374&lt;=(D374-minpout),MAX(0,F373+(C374-(D374-minpout))*H2out))</f>
        <v>46.232905625119756</v>
      </c>
      <c r="G374" s="37">
        <f>MAX(0,F373+MIN(elyscap,(C374-D374+maxpout))*H2in - max_storage)</f>
        <v>0</v>
      </c>
      <c r="H374" s="17"/>
      <c r="AQ374" s="51">
        <v>4399.5220951662359</v>
      </c>
    </row>
    <row r="375" spans="1:43" x14ac:dyDescent="0.25">
      <c r="A375" s="2">
        <v>43846.541666666701</v>
      </c>
      <c r="B375" s="22">
        <v>5168072.5049999999</v>
      </c>
      <c r="C375" s="47">
        <f t="shared" si="3"/>
        <v>5.1680725049999996</v>
      </c>
      <c r="D375" s="47">
        <f>IF($J$13="Yes", D374+$J$14*(C375-D374),$J$12)</f>
        <v>2.4</v>
      </c>
      <c r="E375" s="47" cm="1">
        <f t="array" ref="E375">_xlfn.IFS(C375&gt;(D375+maxpout),MAX(C375-elyscap,D375+maxpout),C375&gt;D375-minpout,C375,C375&lt;=D375-minpout,C375+(F374-F375)*efromH2)</f>
        <v>2.4</v>
      </c>
      <c r="F375" s="37" cm="1">
        <f t="array" ref="F375">_xlfn.IFS(C375&gt;(D375+maxpout),MIN(max_storage,F374+MIN(elyscap,(C375-D375+maxpout))*H2in),C375&gt;(D375-minpout),F374,C375&lt;=(D375-minpout),MAX(0,F374+(C375-(D375-minpout))*H2out))</f>
        <v>46.288267075219757</v>
      </c>
      <c r="G375" s="37">
        <f>MAX(0,F374+MIN(elyscap,(C375-D375+maxpout))*H2in - max_storage)</f>
        <v>0</v>
      </c>
      <c r="H375" s="17"/>
      <c r="AQ375" s="51">
        <v>4069.4426529294578</v>
      </c>
    </row>
    <row r="376" spans="1:43" x14ac:dyDescent="0.25">
      <c r="A376" s="2">
        <v>43846.583333333299</v>
      </c>
      <c r="B376" s="22">
        <v>5262883.7659999998</v>
      </c>
      <c r="C376" s="47">
        <f t="shared" si="3"/>
        <v>5.2628837659999999</v>
      </c>
      <c r="D376" s="47">
        <f>IF($J$13="Yes", D375+$J$14*(C376-D375),$J$12)</f>
        <v>2.4</v>
      </c>
      <c r="E376" s="47" cm="1">
        <f t="array" ref="E376">_xlfn.IFS(C376&gt;(D376+maxpout),MAX(C376-elyscap,D376+maxpout),C376&gt;D376-minpout,C376,C376&lt;=D376-minpout,C376+(F375-F376)*efromH2)</f>
        <v>2.4</v>
      </c>
      <c r="F376" s="37" cm="1">
        <f t="array" ref="F376">_xlfn.IFS(C376&gt;(D376+maxpout),MIN(max_storage,F375+MIN(elyscap,(C376-D376+maxpout))*H2in),C376&gt;(D376-minpout),F375,C376&lt;=(D376-minpout),MAX(0,F375+(C376-(D376-minpout))*H2out))</f>
        <v>46.345524750539759</v>
      </c>
      <c r="G376" s="37">
        <f>MAX(0,F375+MIN(elyscap,(C376-D376+maxpout))*H2in - max_storage)</f>
        <v>0</v>
      </c>
      <c r="H376" s="17"/>
      <c r="AQ376" s="51">
        <v>4120.4108020983722</v>
      </c>
    </row>
    <row r="377" spans="1:43" x14ac:dyDescent="0.25">
      <c r="A377" s="2">
        <v>43846.625</v>
      </c>
      <c r="B377" s="22">
        <v>5407811.5099999998</v>
      </c>
      <c r="C377" s="47">
        <f t="shared" si="3"/>
        <v>5.4078115100000002</v>
      </c>
      <c r="D377" s="47">
        <f>IF($J$13="Yes", D376+$J$14*(C377-D376),$J$12)</f>
        <v>2.4</v>
      </c>
      <c r="E377" s="47" cm="1">
        <f t="array" ref="E377">_xlfn.IFS(C377&gt;(D377+maxpout),MAX(C377-elyscap,D377+maxpout),C377&gt;D377-minpout,C377,C377&lt;=D377-minpout,C377+(F376-F377)*efromH2)</f>
        <v>2.4</v>
      </c>
      <c r="F377" s="37" cm="1">
        <f t="array" ref="F377">_xlfn.IFS(C377&gt;(D377+maxpout),MIN(max_storage,F376+MIN(elyscap,(C377-D377+maxpout))*H2in),C377&gt;(D377-minpout),F376,C377&lt;=(D377-minpout),MAX(0,F376+(C377-(D377-minpout))*H2out))</f>
        <v>46.40568098073976</v>
      </c>
      <c r="G377" s="37">
        <f>MAX(0,F376+MIN(elyscap,(C377-D377+maxpout))*H2in - max_storage)</f>
        <v>0</v>
      </c>
      <c r="H377" s="17"/>
      <c r="AQ377" s="51">
        <v>5028.3719737217461</v>
      </c>
    </row>
    <row r="378" spans="1:43" x14ac:dyDescent="0.25">
      <c r="A378" s="2">
        <v>43846.666666666701</v>
      </c>
      <c r="B378" s="22">
        <v>5607817.4289999995</v>
      </c>
      <c r="C378" s="47">
        <f t="shared" si="3"/>
        <v>5.6078174289999998</v>
      </c>
      <c r="D378" s="47">
        <f>IF($J$13="Yes", D377+$J$14*(C378-D377),$J$12)</f>
        <v>2.4</v>
      </c>
      <c r="E378" s="47" cm="1">
        <f t="array" ref="E378">_xlfn.IFS(C378&gt;(D378+maxpout),MAX(C378-elyscap,D378+maxpout),C378&gt;D378-minpout,C378,C378&lt;=D378-minpout,C378+(F377-F378)*efromH2)</f>
        <v>2.4</v>
      </c>
      <c r="F378" s="37" cm="1">
        <f t="array" ref="F378">_xlfn.IFS(C378&gt;(D378+maxpout),MIN(max_storage,F377+MIN(elyscap,(C378-D378+maxpout))*H2in),C378&gt;(D378-minpout),F377,C378&lt;=(D378-minpout),MAX(0,F377+(C378-(D378-minpout))*H2out))</f>
        <v>46.469837329319759</v>
      </c>
      <c r="G378" s="37">
        <f>MAX(0,F377+MIN(elyscap,(C378-D378+maxpout))*H2in - max_storage)</f>
        <v>0</v>
      </c>
      <c r="H378" s="17"/>
      <c r="AQ378" s="51">
        <v>8442.995262566772</v>
      </c>
    </row>
    <row r="379" spans="1:43" x14ac:dyDescent="0.25">
      <c r="A379" s="2">
        <v>43846.708333333299</v>
      </c>
      <c r="B379" s="22">
        <v>5607701.2120000003</v>
      </c>
      <c r="C379" s="47">
        <f t="shared" si="3"/>
        <v>5.6077012120000003</v>
      </c>
      <c r="D379" s="47">
        <f>IF($J$13="Yes", D378+$J$14*(C379-D378),$J$12)</f>
        <v>2.4</v>
      </c>
      <c r="E379" s="47" cm="1">
        <f t="array" ref="E379">_xlfn.IFS(C379&gt;(D379+maxpout),MAX(C379-elyscap,D379+maxpout),C379&gt;D379-minpout,C379,C379&lt;=D379-minpout,C379+(F378-F379)*efromH2)</f>
        <v>2.4</v>
      </c>
      <c r="F379" s="37" cm="1">
        <f t="array" ref="F379">_xlfn.IFS(C379&gt;(D379+maxpout),MIN(max_storage,F378+MIN(elyscap,(C379-D379+maxpout))*H2in),C379&gt;(D379-minpout),F378,C379&lt;=(D379-minpout),MAX(0,F378+(C379-(D379-minpout))*H2out))</f>
        <v>46.533991353559756</v>
      </c>
      <c r="G379" s="37">
        <f>MAX(0,F378+MIN(elyscap,(C379-D379+maxpout))*H2in - max_storage)</f>
        <v>0</v>
      </c>
      <c r="H379" s="17"/>
      <c r="AQ379" s="51">
        <v>13097.358103577579</v>
      </c>
    </row>
    <row r="380" spans="1:43" x14ac:dyDescent="0.25">
      <c r="A380" s="2">
        <v>43846.75</v>
      </c>
      <c r="B380" s="22">
        <v>5614254.7319999998</v>
      </c>
      <c r="C380" s="47">
        <f t="shared" si="3"/>
        <v>5.614254732</v>
      </c>
      <c r="D380" s="47">
        <f>IF($J$13="Yes", D379+$J$14*(C380-D379),$J$12)</f>
        <v>2.4</v>
      </c>
      <c r="E380" s="47" cm="1">
        <f t="array" ref="E380">_xlfn.IFS(C380&gt;(D380+maxpout),MAX(C380-elyscap,D380+maxpout),C380&gt;D380-minpout,C380,C380&lt;=D380-minpout,C380+(F379-F380)*efromH2)</f>
        <v>2.4</v>
      </c>
      <c r="F380" s="37" cm="1">
        <f t="array" ref="F380">_xlfn.IFS(C380&gt;(D380+maxpout),MIN(max_storage,F379+MIN(elyscap,(C380-D380+maxpout))*H2in),C380&gt;(D380-minpout),F379,C380&lt;=(D380-minpout),MAX(0,F379+(C380-(D380-minpout))*H2out))</f>
        <v>46.598276448199755</v>
      </c>
      <c r="G380" s="37">
        <f>MAX(0,F379+MIN(elyscap,(C380-D380+maxpout))*H2in - max_storage)</f>
        <v>0</v>
      </c>
      <c r="H380" s="17"/>
      <c r="AQ380" s="51">
        <v>17740.799198337907</v>
      </c>
    </row>
    <row r="381" spans="1:43" x14ac:dyDescent="0.25">
      <c r="A381" s="2">
        <v>43846.791666666701</v>
      </c>
      <c r="B381" s="22">
        <v>5729854.3969999999</v>
      </c>
      <c r="C381" s="47">
        <f t="shared" si="3"/>
        <v>5.7298543969999995</v>
      </c>
      <c r="D381" s="47">
        <f>IF($J$13="Yes", D380+$J$14*(C381-D380),$J$12)</f>
        <v>2.4</v>
      </c>
      <c r="E381" s="47" cm="1">
        <f t="array" ref="E381">_xlfn.IFS(C381&gt;(D381+maxpout),MAX(C381-elyscap,D381+maxpout),C381&gt;D381-minpout,C381,C381&lt;=D381-minpout,C381+(F380-F381)*efromH2)</f>
        <v>2.4</v>
      </c>
      <c r="F381" s="37" cm="1">
        <f t="array" ref="F381">_xlfn.IFS(C381&gt;(D381+maxpout),MIN(max_storage,F380+MIN(elyscap,(C381-D381+maxpout))*H2in),C381&gt;(D381-minpout),F380,C381&lt;=(D381-minpout),MAX(0,F380+(C381-(D381-minpout))*H2out))</f>
        <v>46.664873536139758</v>
      </c>
      <c r="G381" s="37">
        <f>MAX(0,F380+MIN(elyscap,(C381-D381+maxpout))*H2in - max_storage)</f>
        <v>0</v>
      </c>
      <c r="H381" s="17"/>
      <c r="AQ381" s="51">
        <v>20745.250239109286</v>
      </c>
    </row>
    <row r="382" spans="1:43" x14ac:dyDescent="0.25">
      <c r="A382" s="2">
        <v>43846.833333333299</v>
      </c>
      <c r="B382" s="22">
        <v>5683640.3080000002</v>
      </c>
      <c r="C382" s="47">
        <f t="shared" si="3"/>
        <v>5.6836403080000002</v>
      </c>
      <c r="D382" s="47">
        <f>IF($J$13="Yes", D381+$J$14*(C382-D381),$J$12)</f>
        <v>2.4</v>
      </c>
      <c r="E382" s="47" cm="1">
        <f t="array" ref="E382">_xlfn.IFS(C382&gt;(D382+maxpout),MAX(C382-elyscap,D382+maxpout),C382&gt;D382-minpout,C382,C382&lt;=D382-minpout,C382+(F381-F382)*efromH2)</f>
        <v>2.4</v>
      </c>
      <c r="F382" s="37" cm="1">
        <f t="array" ref="F382">_xlfn.IFS(C382&gt;(D382+maxpout),MIN(max_storage,F381+MIN(elyscap,(C382-D382+maxpout))*H2in),C382&gt;(D382-minpout),F381,C382&lt;=(D382-minpout),MAX(0,F381+(C382-(D382-minpout))*H2out))</f>
        <v>46.73054634229976</v>
      </c>
      <c r="G382" s="37">
        <f>MAX(0,F381+MIN(elyscap,(C382-D382+maxpout))*H2in - max_storage)</f>
        <v>0</v>
      </c>
      <c r="H382" s="17"/>
      <c r="AQ382" s="51">
        <v>22378.900772709108</v>
      </c>
    </row>
    <row r="383" spans="1:43" x14ac:dyDescent="0.25">
      <c r="A383" s="2">
        <v>43846.875</v>
      </c>
      <c r="B383" s="22">
        <v>5574008.7060000002</v>
      </c>
      <c r="C383" s="47">
        <f t="shared" si="3"/>
        <v>5.5740087059999999</v>
      </c>
      <c r="D383" s="47">
        <f>IF($J$13="Yes", D382+$J$14*(C383-D382),$J$12)</f>
        <v>2.4</v>
      </c>
      <c r="E383" s="47" cm="1">
        <f t="array" ref="E383">_xlfn.IFS(C383&gt;(D383+maxpout),MAX(C383-elyscap,D383+maxpout),C383&gt;D383-minpout,C383,C383&lt;=D383-minpout,C383+(F382-F383)*efromH2)</f>
        <v>2.4</v>
      </c>
      <c r="F383" s="37" cm="1">
        <f t="array" ref="F383">_xlfn.IFS(C383&gt;(D383+maxpout),MIN(max_storage,F382+MIN(elyscap,(C383-D383+maxpout))*H2in),C383&gt;(D383-minpout),F382,C383&lt;=(D383-minpout),MAX(0,F382+(C383-(D383-minpout))*H2out))</f>
        <v>46.794026516419763</v>
      </c>
      <c r="G383" s="37">
        <f>MAX(0,F382+MIN(elyscap,(C383-D383+maxpout))*H2in - max_storage)</f>
        <v>0</v>
      </c>
      <c r="H383" s="17"/>
      <c r="AQ383" s="51">
        <v>22954.355447373375</v>
      </c>
    </row>
    <row r="384" spans="1:43" x14ac:dyDescent="0.25">
      <c r="A384" s="2">
        <v>43846.916666666701</v>
      </c>
      <c r="B384" s="22">
        <v>5400964.5999999996</v>
      </c>
      <c r="C384" s="47">
        <f t="shared" si="3"/>
        <v>5.4009646</v>
      </c>
      <c r="D384" s="47">
        <f>IF($J$13="Yes", D383+$J$14*(C384-D383),$J$12)</f>
        <v>2.4</v>
      </c>
      <c r="E384" s="47" cm="1">
        <f t="array" ref="E384">_xlfn.IFS(C384&gt;(D384+maxpout),MAX(C384-elyscap,D384+maxpout),C384&gt;D384-minpout,C384,C384&lt;=D384-minpout,C384+(F383-F384)*efromH2)</f>
        <v>2.4</v>
      </c>
      <c r="F384" s="37" cm="1">
        <f t="array" ref="F384">_xlfn.IFS(C384&gt;(D384+maxpout),MIN(max_storage,F383+MIN(elyscap,(C384-D384+maxpout))*H2in),C384&gt;(D384-minpout),F383,C384&lt;=(D384-minpout),MAX(0,F383+(C384-(D384-minpout))*H2out))</f>
        <v>46.854045808419762</v>
      </c>
      <c r="G384" s="37">
        <f>MAX(0,F383+MIN(elyscap,(C384-D384+maxpout))*H2in - max_storage)</f>
        <v>0</v>
      </c>
      <c r="H384" s="17"/>
      <c r="AQ384" s="51">
        <v>22193.716497395384</v>
      </c>
    </row>
    <row r="385" spans="1:43" x14ac:dyDescent="0.25">
      <c r="A385" s="2">
        <v>43846.958333333299</v>
      </c>
      <c r="B385" s="22">
        <v>5278463.6090000002</v>
      </c>
      <c r="C385" s="47">
        <f t="shared" si="3"/>
        <v>5.2784636090000001</v>
      </c>
      <c r="D385" s="47">
        <f>IF($J$13="Yes", D384+$J$14*(C385-D384),$J$12)</f>
        <v>2.4</v>
      </c>
      <c r="E385" s="47" cm="1">
        <f t="array" ref="E385">_xlfn.IFS(C385&gt;(D385+maxpout),MAX(C385-elyscap,D385+maxpout),C385&gt;D385-minpout,C385,C385&lt;=D385-minpout,C385+(F384-F385)*efromH2)</f>
        <v>2.4</v>
      </c>
      <c r="F385" s="37" cm="1">
        <f t="array" ref="F385">_xlfn.IFS(C385&gt;(D385+maxpout),MIN(max_storage,F384+MIN(elyscap,(C385-D385+maxpout))*H2in),C385&gt;(D385-minpout),F384,C385&lt;=(D385-minpout),MAX(0,F384+(C385-(D385-minpout))*H2out))</f>
        <v>46.911615080599759</v>
      </c>
      <c r="G385" s="37">
        <f>MAX(0,F384+MIN(elyscap,(C385-D385+maxpout))*H2in - max_storage)</f>
        <v>0</v>
      </c>
      <c r="H385" s="17"/>
      <c r="AQ385" s="51">
        <v>21955.379723662652</v>
      </c>
    </row>
    <row r="386" spans="1:43" x14ac:dyDescent="0.25">
      <c r="A386" s="2">
        <v>43847</v>
      </c>
      <c r="B386" s="22">
        <v>5130887.4440000001</v>
      </c>
      <c r="C386" s="47">
        <f t="shared" si="3"/>
        <v>5.1308874439999999</v>
      </c>
      <c r="D386" s="47">
        <f>IF($J$13="Yes", D385+$J$14*(C386-D385),$J$12)</f>
        <v>2.4</v>
      </c>
      <c r="E386" s="47" cm="1">
        <f t="array" ref="E386">_xlfn.IFS(C386&gt;(D386+maxpout),MAX(C386-elyscap,D386+maxpout),C386&gt;D386-minpout,C386,C386&lt;=D386-minpout,C386+(F385-F386)*efromH2)</f>
        <v>2.4</v>
      </c>
      <c r="F386" s="37" cm="1">
        <f t="array" ref="F386">_xlfn.IFS(C386&gt;(D386+maxpout),MIN(max_storage,F385+MIN(elyscap,(C386-D386+maxpout))*H2in),C386&gt;(D386-minpout),F385,C386&lt;=(D386-minpout),MAX(0,F385+(C386-(D386-minpout))*H2out))</f>
        <v>46.966232829479758</v>
      </c>
      <c r="G386" s="37">
        <f>MAX(0,F385+MIN(elyscap,(C386-D386+maxpout))*H2in - max_storage)</f>
        <v>0</v>
      </c>
      <c r="H386" s="17"/>
      <c r="AQ386" s="51">
        <v>21894.217944659955</v>
      </c>
    </row>
    <row r="387" spans="1:43" x14ac:dyDescent="0.25">
      <c r="A387" s="2">
        <v>43847.041666666701</v>
      </c>
      <c r="B387" s="22">
        <v>5088303.6189999999</v>
      </c>
      <c r="C387" s="47">
        <f t="shared" ref="C387:C450" si="4">B387/1000000</f>
        <v>5.0883036190000004</v>
      </c>
      <c r="D387" s="47">
        <f>IF($J$13="Yes", D386+$J$14*(C387-D386),$J$12)</f>
        <v>2.4</v>
      </c>
      <c r="E387" s="47" cm="1">
        <f t="array" ref="E387">_xlfn.IFS(C387&gt;(D387+maxpout),MAX(C387-elyscap,D387+maxpout),C387&gt;D387-minpout,C387,C387&lt;=D387-minpout,C387+(F386-F387)*efromH2)</f>
        <v>2.4</v>
      </c>
      <c r="F387" s="37" cm="1">
        <f t="array" ref="F387">_xlfn.IFS(C387&gt;(D387+maxpout),MIN(max_storage,F386+MIN(elyscap,(C387-D387+maxpout))*H2in),C387&gt;(D387-minpout),F386,C387&lt;=(D387-minpout),MAX(0,F386+(C387-(D387-minpout))*H2out))</f>
        <v>47.019998901859758</v>
      </c>
      <c r="G387" s="37">
        <f>MAX(0,F386+MIN(elyscap,(C387-D387+maxpout))*H2in - max_storage)</f>
        <v>0</v>
      </c>
      <c r="H387" s="17"/>
      <c r="AQ387" s="51">
        <v>21599.330795896953</v>
      </c>
    </row>
    <row r="388" spans="1:43" x14ac:dyDescent="0.25">
      <c r="A388" s="2">
        <v>43847.083333333299</v>
      </c>
      <c r="B388" s="22">
        <v>5032935.898</v>
      </c>
      <c r="C388" s="47">
        <f t="shared" si="4"/>
        <v>5.0329358979999999</v>
      </c>
      <c r="D388" s="47">
        <f>IF($J$13="Yes", D387+$J$14*(C388-D387),$J$12)</f>
        <v>2.4</v>
      </c>
      <c r="E388" s="47" cm="1">
        <f t="array" ref="E388">_xlfn.IFS(C388&gt;(D388+maxpout),MAX(C388-elyscap,D388+maxpout),C388&gt;D388-minpout,C388,C388&lt;=D388-minpout,C388+(F387-F388)*efromH2)</f>
        <v>2.4</v>
      </c>
      <c r="F388" s="37" cm="1">
        <f t="array" ref="F388">_xlfn.IFS(C388&gt;(D388+maxpout),MIN(max_storage,F387+MIN(elyscap,(C388-D388+maxpout))*H2in),C388&gt;(D388-minpout),F387,C388&lt;=(D388-minpout),MAX(0,F387+(C388-(D388-minpout))*H2out))</f>
        <v>47.072657619819758</v>
      </c>
      <c r="G388" s="37">
        <f>MAX(0,F387+MIN(elyscap,(C388-D388+maxpout))*H2in - max_storage)</f>
        <v>0</v>
      </c>
      <c r="H388" s="17"/>
      <c r="AQ388" s="51">
        <v>21258.572312881923</v>
      </c>
    </row>
    <row r="389" spans="1:43" x14ac:dyDescent="0.25">
      <c r="A389" s="2">
        <v>43847.125</v>
      </c>
      <c r="B389" s="22">
        <v>4885903.03</v>
      </c>
      <c r="C389" s="47">
        <f t="shared" si="4"/>
        <v>4.8859030300000006</v>
      </c>
      <c r="D389" s="47">
        <f>IF($J$13="Yes", D388+$J$14*(C389-D388),$J$12)</f>
        <v>2.4</v>
      </c>
      <c r="E389" s="47" cm="1">
        <f t="array" ref="E389">_xlfn.IFS(C389&gt;(D389+maxpout),MAX(C389-elyscap,D389+maxpout),C389&gt;D389-minpout,C389,C389&lt;=D389-minpout,C389+(F388-F389)*efromH2)</f>
        <v>2.4</v>
      </c>
      <c r="F389" s="37" cm="1">
        <f t="array" ref="F389">_xlfn.IFS(C389&gt;(D389+maxpout),MIN(max_storage,F388+MIN(elyscap,(C389-D389+maxpout))*H2in),C389&gt;(D389-minpout),F388,C389&lt;=(D389-minpout),MAX(0,F388+(C389-(D389-minpout))*H2out))</f>
        <v>47.122375680419758</v>
      </c>
      <c r="G389" s="37">
        <f>MAX(0,F388+MIN(elyscap,(C389-D389+maxpout))*H2in - max_storage)</f>
        <v>0</v>
      </c>
      <c r="H389" s="17"/>
      <c r="AQ389" s="51">
        <v>20600.840483130698</v>
      </c>
    </row>
    <row r="390" spans="1:43" x14ac:dyDescent="0.25">
      <c r="A390" s="2">
        <v>43847.166666666701</v>
      </c>
      <c r="B390" s="22">
        <v>5002760.2960000001</v>
      </c>
      <c r="C390" s="47">
        <f t="shared" si="4"/>
        <v>5.0027602959999999</v>
      </c>
      <c r="D390" s="47">
        <f>IF($J$13="Yes", D389+$J$14*(C390-D389),$J$12)</f>
        <v>2.4</v>
      </c>
      <c r="E390" s="47" cm="1">
        <f t="array" ref="E390">_xlfn.IFS(C390&gt;(D390+maxpout),MAX(C390-elyscap,D390+maxpout),C390&gt;D390-minpout,C390,C390&lt;=D390-minpout,C390+(F389-F390)*efromH2)</f>
        <v>2.4</v>
      </c>
      <c r="F390" s="37" cm="1">
        <f t="array" ref="F390">_xlfn.IFS(C390&gt;(D390+maxpout),MIN(max_storage,F389+MIN(elyscap,(C390-D390+maxpout))*H2in),C390&gt;(D390-minpout),F389,C390&lt;=(D390-minpout),MAX(0,F389+(C390-(D390-minpout))*H2out))</f>
        <v>47.174430886339756</v>
      </c>
      <c r="G390" s="37">
        <f>MAX(0,F389+MIN(elyscap,(C390-D390+maxpout))*H2in - max_storage)</f>
        <v>0</v>
      </c>
      <c r="H390" s="17"/>
      <c r="AQ390" s="51">
        <v>19645.551744421904</v>
      </c>
    </row>
    <row r="391" spans="1:43" x14ac:dyDescent="0.25">
      <c r="A391" s="2">
        <v>43847.208333333299</v>
      </c>
      <c r="B391" s="22">
        <v>4915874.1430000002</v>
      </c>
      <c r="C391" s="47">
        <f t="shared" si="4"/>
        <v>4.9158741429999999</v>
      </c>
      <c r="D391" s="47">
        <f>IF($J$13="Yes", D390+$J$14*(C391-D390),$J$12)</f>
        <v>2.4</v>
      </c>
      <c r="E391" s="47" cm="1">
        <f t="array" ref="E391">_xlfn.IFS(C391&gt;(D391+maxpout),MAX(C391-elyscap,D391+maxpout),C391&gt;D391-minpout,C391,C391&lt;=D391-minpout,C391+(F390-F391)*efromH2)</f>
        <v>2.4</v>
      </c>
      <c r="F391" s="37" cm="1">
        <f t="array" ref="F391">_xlfn.IFS(C391&gt;(D391+maxpout),MIN(max_storage,F390+MIN(elyscap,(C391-D391+maxpout))*H2in),C391&gt;(D391-minpout),F390,C391&lt;=(D391-minpout),MAX(0,F390+(C391-(D391-minpout))*H2out))</f>
        <v>47.224748369199759</v>
      </c>
      <c r="G391" s="37">
        <f>MAX(0,F390+MIN(elyscap,(C391-D391+maxpout))*H2in - max_storage)</f>
        <v>0</v>
      </c>
      <c r="H391" s="17"/>
      <c r="AQ391" s="51">
        <v>19191.449805874101</v>
      </c>
    </row>
    <row r="392" spans="1:43" x14ac:dyDescent="0.25">
      <c r="A392" s="2">
        <v>43847.25</v>
      </c>
      <c r="B392" s="22">
        <v>4846175.6370000001</v>
      </c>
      <c r="C392" s="47">
        <f t="shared" si="4"/>
        <v>4.846175637</v>
      </c>
      <c r="D392" s="47">
        <f>IF($J$13="Yes", D391+$J$14*(C392-D391),$J$12)</f>
        <v>2.4</v>
      </c>
      <c r="E392" s="47" cm="1">
        <f t="array" ref="E392">_xlfn.IFS(C392&gt;(D392+maxpout),MAX(C392-elyscap,D392+maxpout),C392&gt;D392-minpout,C392,C392&lt;=D392-minpout,C392+(F391-F392)*efromH2)</f>
        <v>2.4</v>
      </c>
      <c r="F392" s="37" cm="1">
        <f t="array" ref="F392">_xlfn.IFS(C392&gt;(D392+maxpout),MIN(max_storage,F391+MIN(elyscap,(C392-D392+maxpout))*H2in),C392&gt;(D392-minpout),F391,C392&lt;=(D392-minpout),MAX(0,F391+(C392-(D392-minpout))*H2out))</f>
        <v>47.273671881939755</v>
      </c>
      <c r="G392" s="37">
        <f>MAX(0,F391+MIN(elyscap,(C392-D392+maxpout))*H2in - max_storage)</f>
        <v>0</v>
      </c>
      <c r="H392" s="17"/>
      <c r="AQ392" s="51">
        <v>19867.62725151503</v>
      </c>
    </row>
    <row r="393" spans="1:43" x14ac:dyDescent="0.25">
      <c r="A393" s="2">
        <v>43847.291666666701</v>
      </c>
      <c r="B393" s="22">
        <v>4769935.9950000001</v>
      </c>
      <c r="C393" s="47">
        <f t="shared" si="4"/>
        <v>4.769935995</v>
      </c>
      <c r="D393" s="47">
        <f>IF($J$13="Yes", D392+$J$14*(C393-D392),$J$12)</f>
        <v>2.4</v>
      </c>
      <c r="E393" s="47" cm="1">
        <f t="array" ref="E393">_xlfn.IFS(C393&gt;(D393+maxpout),MAX(C393-elyscap,D393+maxpout),C393&gt;D393-minpout,C393,C393&lt;=D393-minpout,C393+(F392-F393)*efromH2)</f>
        <v>2.4</v>
      </c>
      <c r="F393" s="37" cm="1">
        <f t="array" ref="F393">_xlfn.IFS(C393&gt;(D393+maxpout),MIN(max_storage,F392+MIN(elyscap,(C393-D393+maxpout))*H2in),C393&gt;(D393-minpout),F392,C393&lt;=(D393-minpout),MAX(0,F392+(C393-(D393-minpout))*H2out))</f>
        <v>47.321070601839757</v>
      </c>
      <c r="G393" s="37">
        <f>MAX(0,F392+MIN(elyscap,(C393-D393+maxpout))*H2in - max_storage)</f>
        <v>0</v>
      </c>
      <c r="H393" s="17"/>
      <c r="AQ393" s="51">
        <v>19866.899135098331</v>
      </c>
    </row>
    <row r="394" spans="1:43" x14ac:dyDescent="0.25">
      <c r="A394" s="2">
        <v>43847.333333333299</v>
      </c>
      <c r="B394" s="22">
        <v>4722631.46</v>
      </c>
      <c r="C394" s="47">
        <f t="shared" si="4"/>
        <v>4.7226314599999997</v>
      </c>
      <c r="D394" s="47">
        <f>IF($J$13="Yes", D393+$J$14*(C394-D393),$J$12)</f>
        <v>2.4</v>
      </c>
      <c r="E394" s="47" cm="1">
        <f t="array" ref="E394">_xlfn.IFS(C394&gt;(D394+maxpout),MAX(C394-elyscap,D394+maxpout),C394&gt;D394-minpout,C394,C394&lt;=D394-minpout,C394+(F393-F394)*efromH2)</f>
        <v>2.4</v>
      </c>
      <c r="F394" s="37" cm="1">
        <f t="array" ref="F394">_xlfn.IFS(C394&gt;(D394+maxpout),MIN(max_storage,F393+MIN(elyscap,(C394-D394+maxpout))*H2in),C394&gt;(D394-minpout),F393,C394&lt;=(D394-minpout),MAX(0,F393+(C394-(D394-minpout))*H2out))</f>
        <v>47.367523231039755</v>
      </c>
      <c r="G394" s="37">
        <f>MAX(0,F393+MIN(elyscap,(C394-D394+maxpout))*H2in - max_storage)</f>
        <v>0</v>
      </c>
      <c r="H394" s="17"/>
      <c r="AQ394" s="51">
        <v>20039.220020383709</v>
      </c>
    </row>
    <row r="395" spans="1:43" x14ac:dyDescent="0.25">
      <c r="A395" s="2">
        <v>43847.375</v>
      </c>
      <c r="B395" s="22">
        <v>4383683.6540000001</v>
      </c>
      <c r="C395" s="47">
        <f t="shared" si="4"/>
        <v>4.3836836540000004</v>
      </c>
      <c r="D395" s="47">
        <f>IF($J$13="Yes", D394+$J$14*(C395-D394),$J$12)</f>
        <v>2.4</v>
      </c>
      <c r="E395" s="47" cm="1">
        <f t="array" ref="E395">_xlfn.IFS(C395&gt;(D395+maxpout),MAX(C395-elyscap,D395+maxpout),C395&gt;D395-minpout,C395,C395&lt;=D395-minpout,C395+(F394-F395)*efromH2)</f>
        <v>2.4</v>
      </c>
      <c r="F395" s="37" cm="1">
        <f t="array" ref="F395">_xlfn.IFS(C395&gt;(D395+maxpout),MIN(max_storage,F394+MIN(elyscap,(C395-D395+maxpout))*H2in),C395&gt;(D395-minpout),F394,C395&lt;=(D395-minpout),MAX(0,F394+(C395-(D395-minpout))*H2out))</f>
        <v>47.407196904119758</v>
      </c>
      <c r="G395" s="37">
        <f>MAX(0,F394+MIN(elyscap,(C395-D395+maxpout))*H2in - max_storage)</f>
        <v>0</v>
      </c>
      <c r="H395" s="17"/>
      <c r="AQ395" s="51">
        <v>18402.657021117091</v>
      </c>
    </row>
    <row r="396" spans="1:43" x14ac:dyDescent="0.25">
      <c r="A396" s="2">
        <v>43847.416666666701</v>
      </c>
      <c r="B396" s="22">
        <v>4096547.8220000002</v>
      </c>
      <c r="C396" s="47">
        <f t="shared" si="4"/>
        <v>4.0965478219999998</v>
      </c>
      <c r="D396" s="47">
        <f>IF($J$13="Yes", D395+$J$14*(C396-D395),$J$12)</f>
        <v>2.4</v>
      </c>
      <c r="E396" s="47" cm="1">
        <f t="array" ref="E396">_xlfn.IFS(C396&gt;(D396+maxpout),MAX(C396-elyscap,D396+maxpout),C396&gt;D396-minpout,C396,C396&lt;=D396-minpout,C396+(F395-F396)*efromH2)</f>
        <v>2.4</v>
      </c>
      <c r="F396" s="37" cm="1">
        <f t="array" ref="F396">_xlfn.IFS(C396&gt;(D396+maxpout),MIN(max_storage,F395+MIN(elyscap,(C396-D396+maxpout))*H2in),C396&gt;(D396-minpout),F395,C396&lt;=(D396-minpout),MAX(0,F395+(C396-(D396-minpout))*H2out))</f>
        <v>47.44112786055976</v>
      </c>
      <c r="G396" s="37">
        <f>MAX(0,F395+MIN(elyscap,(C396-D396+maxpout))*H2in - max_storage)</f>
        <v>0</v>
      </c>
      <c r="H396" s="17"/>
      <c r="AQ396" s="51">
        <v>16619.985327566257</v>
      </c>
    </row>
    <row r="397" spans="1:43" x14ac:dyDescent="0.25">
      <c r="A397" s="2">
        <v>43847.458333333299</v>
      </c>
      <c r="B397" s="22">
        <v>3871828.5279999999</v>
      </c>
      <c r="C397" s="47">
        <f t="shared" si="4"/>
        <v>3.871828528</v>
      </c>
      <c r="D397" s="47">
        <f>IF($J$13="Yes", D396+$J$14*(C397-D396),$J$12)</f>
        <v>2.4</v>
      </c>
      <c r="E397" s="47" cm="1">
        <f t="array" ref="E397">_xlfn.IFS(C397&gt;(D397+maxpout),MAX(C397-elyscap,D397+maxpout),C397&gt;D397-minpout,C397,C397&lt;=D397-minpout,C397+(F396-F397)*efromH2)</f>
        <v>2.4</v>
      </c>
      <c r="F397" s="37" cm="1">
        <f t="array" ref="F397">_xlfn.IFS(C397&gt;(D397+maxpout),MIN(max_storage,F396+MIN(elyscap,(C397-D397+maxpout))*H2in),C397&gt;(D397-minpout),F396,C397&lt;=(D397-minpout),MAX(0,F396+(C397-(D397-minpout))*H2out))</f>
        <v>47.470564431119762</v>
      </c>
      <c r="G397" s="37">
        <f>MAX(0,F396+MIN(elyscap,(C397-D397+maxpout))*H2in - max_storage)</f>
        <v>0</v>
      </c>
      <c r="H397" s="17"/>
      <c r="AQ397" s="51">
        <v>14273.508822018335</v>
      </c>
    </row>
    <row r="398" spans="1:43" x14ac:dyDescent="0.25">
      <c r="A398" s="2">
        <v>43847.5</v>
      </c>
      <c r="B398" s="22">
        <v>3570117.4920000001</v>
      </c>
      <c r="C398" s="47">
        <f t="shared" si="4"/>
        <v>3.5701174920000001</v>
      </c>
      <c r="D398" s="47">
        <f>IF($J$13="Yes", D397+$J$14*(C398-D397),$J$12)</f>
        <v>2.4</v>
      </c>
      <c r="E398" s="47" cm="1">
        <f t="array" ref="E398">_xlfn.IFS(C398&gt;(D398+maxpout),MAX(C398-elyscap,D398+maxpout),C398&gt;D398-minpout,C398,C398&lt;=D398-minpout,C398+(F397-F398)*efromH2)</f>
        <v>2.4</v>
      </c>
      <c r="F398" s="37" cm="1">
        <f t="array" ref="F398">_xlfn.IFS(C398&gt;(D398+maxpout),MIN(max_storage,F397+MIN(elyscap,(C398-D398+maxpout))*H2in),C398&gt;(D398-minpout),F397,C398&lt;=(D398-minpout),MAX(0,F397+(C398-(D398-minpout))*H2out))</f>
        <v>47.493966780959759</v>
      </c>
      <c r="G398" s="37">
        <f>MAX(0,F397+MIN(elyscap,(C398-D398+maxpout))*H2in - max_storage)</f>
        <v>0</v>
      </c>
      <c r="H398" s="17"/>
      <c r="AQ398" s="51">
        <v>12884.262698957071</v>
      </c>
    </row>
    <row r="399" spans="1:43" x14ac:dyDescent="0.25">
      <c r="A399" s="2">
        <v>43847.541666666701</v>
      </c>
      <c r="B399" s="22">
        <v>3383487.926</v>
      </c>
      <c r="C399" s="47">
        <f t="shared" si="4"/>
        <v>3.3834879259999999</v>
      </c>
      <c r="D399" s="47">
        <f>IF($J$13="Yes", D398+$J$14*(C399-D398),$J$12)</f>
        <v>2.4</v>
      </c>
      <c r="E399" s="47" cm="1">
        <f t="array" ref="E399">_xlfn.IFS(C399&gt;(D399+maxpout),MAX(C399-elyscap,D399+maxpout),C399&gt;D399-minpout,C399,C399&lt;=D399-minpout,C399+(F398-F399)*efromH2)</f>
        <v>2.4</v>
      </c>
      <c r="F399" s="37" cm="1">
        <f t="array" ref="F399">_xlfn.IFS(C399&gt;(D399+maxpout),MIN(max_storage,F398+MIN(elyscap,(C399-D399+maxpout))*H2in),C399&gt;(D399-minpout),F398,C399&lt;=(D399-minpout),MAX(0,F398+(C399-(D399-minpout))*H2out))</f>
        <v>47.513636539479762</v>
      </c>
      <c r="G399" s="37">
        <f>MAX(0,F398+MIN(elyscap,(C399-D399+maxpout))*H2in - max_storage)</f>
        <v>0</v>
      </c>
      <c r="H399" s="17"/>
      <c r="AQ399" s="51">
        <v>12612.675275528427</v>
      </c>
    </row>
    <row r="400" spans="1:43" x14ac:dyDescent="0.25">
      <c r="A400" s="2">
        <v>43847.583333333299</v>
      </c>
      <c r="B400" s="22">
        <v>3063208.66</v>
      </c>
      <c r="C400" s="47">
        <f t="shared" si="4"/>
        <v>3.0632086600000004</v>
      </c>
      <c r="D400" s="47">
        <f>IF($J$13="Yes", D399+$J$14*(C400-D399),$J$12)</f>
        <v>2.4</v>
      </c>
      <c r="E400" s="47" cm="1">
        <f t="array" ref="E400">_xlfn.IFS(C400&gt;(D400+maxpout),MAX(C400-elyscap,D400+maxpout),C400&gt;D400-minpout,C400,C400&lt;=D400-minpout,C400+(F399-F400)*efromH2)</f>
        <v>2.4</v>
      </c>
      <c r="F400" s="37" cm="1">
        <f t="array" ref="F400">_xlfn.IFS(C400&gt;(D400+maxpout),MIN(max_storage,F399+MIN(elyscap,(C400-D400+maxpout))*H2in),C400&gt;(D400-minpout),F399,C400&lt;=(D400-minpout),MAX(0,F399+(C400-(D400-minpout))*H2out))</f>
        <v>47.526900712679762</v>
      </c>
      <c r="G400" s="37">
        <f>MAX(0,F399+MIN(elyscap,(C400-D400+maxpout))*H2in - max_storage)</f>
        <v>0</v>
      </c>
      <c r="H400" s="17"/>
      <c r="AQ400" s="51">
        <v>12521.903428913314</v>
      </c>
    </row>
    <row r="401" spans="1:43" x14ac:dyDescent="0.25">
      <c r="A401" s="2">
        <v>43847.625</v>
      </c>
      <c r="B401" s="22">
        <v>2988102.8169999998</v>
      </c>
      <c r="C401" s="47">
        <f t="shared" si="4"/>
        <v>2.9881028169999997</v>
      </c>
      <c r="D401" s="47">
        <f>IF($J$13="Yes", D400+$J$14*(C401-D400),$J$12)</f>
        <v>2.4</v>
      </c>
      <c r="E401" s="47" cm="1">
        <f t="array" ref="E401">_xlfn.IFS(C401&gt;(D401+maxpout),MAX(C401-elyscap,D401+maxpout),C401&gt;D401-minpout,C401,C401&lt;=D401-minpout,C401+(F400-F401)*efromH2)</f>
        <v>2.4</v>
      </c>
      <c r="F401" s="37" cm="1">
        <f t="array" ref="F401">_xlfn.IFS(C401&gt;(D401+maxpout),MIN(max_storage,F400+MIN(elyscap,(C401-D401+maxpout))*H2in),C401&gt;(D401-minpout),F400,C401&lt;=(D401-minpout),MAX(0,F400+(C401-(D401-minpout))*H2out))</f>
        <v>47.538662769019759</v>
      </c>
      <c r="G401" s="37">
        <f>MAX(0,F400+MIN(elyscap,(C401-D401+maxpout))*H2in - max_storage)</f>
        <v>0</v>
      </c>
      <c r="H401" s="17"/>
      <c r="AQ401" s="51">
        <v>12938.628724737246</v>
      </c>
    </row>
    <row r="402" spans="1:43" x14ac:dyDescent="0.25">
      <c r="A402" s="2">
        <v>43847.666666666701</v>
      </c>
      <c r="B402" s="22">
        <v>3065923.0120000001</v>
      </c>
      <c r="C402" s="47">
        <f t="shared" si="4"/>
        <v>3.0659230120000003</v>
      </c>
      <c r="D402" s="47">
        <f>IF($J$13="Yes", D401+$J$14*(C402-D401),$J$12)</f>
        <v>2.4</v>
      </c>
      <c r="E402" s="47" cm="1">
        <f t="array" ref="E402">_xlfn.IFS(C402&gt;(D402+maxpout),MAX(C402-elyscap,D402+maxpout),C402&gt;D402-minpout,C402,C402&lt;=D402-minpout,C402+(F401-F402)*efromH2)</f>
        <v>2.4</v>
      </c>
      <c r="F402" s="37" cm="1">
        <f t="array" ref="F402">_xlfn.IFS(C402&gt;(D402+maxpout),MIN(max_storage,F401+MIN(elyscap,(C402-D402+maxpout))*H2in),C402&gt;(D402-minpout),F401,C402&lt;=(D402-minpout),MAX(0,F401+(C402-(D402-minpout))*H2out))</f>
        <v>47.551981229259759</v>
      </c>
      <c r="G402" s="37">
        <f>MAX(0,F401+MIN(elyscap,(C402-D402+maxpout))*H2in - max_storage)</f>
        <v>0</v>
      </c>
      <c r="H402" s="17"/>
      <c r="AQ402" s="51">
        <v>14260.645431989989</v>
      </c>
    </row>
    <row r="403" spans="1:43" x14ac:dyDescent="0.25">
      <c r="A403" s="2">
        <v>43847.708333333299</v>
      </c>
      <c r="B403" s="22">
        <v>3065323.8089999999</v>
      </c>
      <c r="C403" s="47">
        <f t="shared" si="4"/>
        <v>3.0653238089999997</v>
      </c>
      <c r="D403" s="47">
        <f>IF($J$13="Yes", D402+$J$14*(C403-D402),$J$12)</f>
        <v>2.4</v>
      </c>
      <c r="E403" s="47" cm="1">
        <f t="array" ref="E403">_xlfn.IFS(C403&gt;(D403+maxpout),MAX(C403-elyscap,D403+maxpout),C403&gt;D403-minpout,C403,C403&lt;=D403-minpout,C403+(F402-F403)*efromH2)</f>
        <v>2.4</v>
      </c>
      <c r="F403" s="37" cm="1">
        <f t="array" ref="F403">_xlfn.IFS(C403&gt;(D403+maxpout),MIN(max_storage,F402+MIN(elyscap,(C403-D403+maxpout))*H2in),C403&gt;(D403-minpout),F402,C403&lt;=(D403-minpout),MAX(0,F402+(C403-(D403-minpout))*H2out))</f>
        <v>47.565287705439758</v>
      </c>
      <c r="G403" s="37">
        <f>MAX(0,F402+MIN(elyscap,(C403-D403+maxpout))*H2in - max_storage)</f>
        <v>0</v>
      </c>
      <c r="H403" s="17"/>
      <c r="AQ403" s="51">
        <v>15549.411489546823</v>
      </c>
    </row>
    <row r="404" spans="1:43" x14ac:dyDescent="0.25">
      <c r="A404" s="2">
        <v>43847.75</v>
      </c>
      <c r="B404" s="22">
        <v>3006607.9819999998</v>
      </c>
      <c r="C404" s="47">
        <f t="shared" si="4"/>
        <v>3.0066079819999998</v>
      </c>
      <c r="D404" s="47">
        <f>IF($J$13="Yes", D403+$J$14*(C404-D403),$J$12)</f>
        <v>2.4</v>
      </c>
      <c r="E404" s="47" cm="1">
        <f t="array" ref="E404">_xlfn.IFS(C404&gt;(D404+maxpout),MAX(C404-elyscap,D404+maxpout),C404&gt;D404-minpout,C404,C404&lt;=D404-minpout,C404+(F403-F404)*efromH2)</f>
        <v>2.4</v>
      </c>
      <c r="F404" s="37" cm="1">
        <f t="array" ref="F404">_xlfn.IFS(C404&gt;(D404+maxpout),MIN(max_storage,F403+MIN(elyscap,(C404-D404+maxpout))*H2in),C404&gt;(D404-minpout),F403,C404&lt;=(D404-minpout),MAX(0,F403+(C404-(D404-minpout))*H2out))</f>
        <v>47.577419865079754</v>
      </c>
      <c r="G404" s="37">
        <f>MAX(0,F403+MIN(elyscap,(C404-D404+maxpout))*H2in - max_storage)</f>
        <v>0</v>
      </c>
      <c r="H404" s="17"/>
      <c r="AQ404" s="51">
        <v>16721.193509487388</v>
      </c>
    </row>
    <row r="405" spans="1:43" x14ac:dyDescent="0.25">
      <c r="A405" s="2">
        <v>43847.791666666701</v>
      </c>
      <c r="B405" s="22">
        <v>2897556.48</v>
      </c>
      <c r="C405" s="47">
        <f t="shared" si="4"/>
        <v>2.89755648</v>
      </c>
      <c r="D405" s="47">
        <f>IF($J$13="Yes", D404+$J$14*(C405-D404),$J$12)</f>
        <v>2.4</v>
      </c>
      <c r="E405" s="47" cm="1">
        <f t="array" ref="E405">_xlfn.IFS(C405&gt;(D405+maxpout),MAX(C405-elyscap,D405+maxpout),C405&gt;D405-minpout,C405,C405&lt;=D405-minpout,C405+(F404-F405)*efromH2)</f>
        <v>2.4</v>
      </c>
      <c r="F405" s="37" cm="1">
        <f t="array" ref="F405">_xlfn.IFS(C405&gt;(D405+maxpout),MIN(max_storage,F404+MIN(elyscap,(C405-D405+maxpout))*H2in),C405&gt;(D405-minpout),F404,C405&lt;=(D405-minpout),MAX(0,F404+(C405-(D405-minpout))*H2out))</f>
        <v>47.587370994679752</v>
      </c>
      <c r="G405" s="37">
        <f>MAX(0,F404+MIN(elyscap,(C405-D405+maxpout))*H2in - max_storage)</f>
        <v>0</v>
      </c>
      <c r="H405" s="17"/>
      <c r="AQ405" s="51">
        <v>18636.625096349631</v>
      </c>
    </row>
    <row r="406" spans="1:43" x14ac:dyDescent="0.25">
      <c r="A406" s="2">
        <v>43847.833333333299</v>
      </c>
      <c r="B406" s="22">
        <v>2686895.6669999999</v>
      </c>
      <c r="C406" s="47">
        <f t="shared" si="4"/>
        <v>2.6868956669999999</v>
      </c>
      <c r="D406" s="47">
        <f>IF($J$13="Yes", D405+$J$14*(C406-D405),$J$12)</f>
        <v>2.4</v>
      </c>
      <c r="E406" s="47" cm="1">
        <f t="array" ref="E406">_xlfn.IFS(C406&gt;(D406+maxpout),MAX(C406-elyscap,D406+maxpout),C406&gt;D406-minpout,C406,C406&lt;=D406-minpout,C406+(F405-F406)*efromH2)</f>
        <v>2.4</v>
      </c>
      <c r="F406" s="37" cm="1">
        <f t="array" ref="F406">_xlfn.IFS(C406&gt;(D406+maxpout),MIN(max_storage,F405+MIN(elyscap,(C406-D406+maxpout))*H2in),C406&gt;(D406-minpout),F405,C406&lt;=(D406-minpout),MAX(0,F405+(C406-(D406-minpout))*H2out))</f>
        <v>47.593108908019751</v>
      </c>
      <c r="G406" s="37">
        <f>MAX(0,F405+MIN(elyscap,(C406-D406+maxpout))*H2in - max_storage)</f>
        <v>0</v>
      </c>
      <c r="H406" s="17"/>
      <c r="AQ406" s="51">
        <v>20414.44268045581</v>
      </c>
    </row>
    <row r="407" spans="1:43" x14ac:dyDescent="0.25">
      <c r="A407" s="2">
        <v>43847.875</v>
      </c>
      <c r="B407" s="22">
        <v>2589991.92</v>
      </c>
      <c r="C407" s="47">
        <f t="shared" si="4"/>
        <v>2.5899919200000001</v>
      </c>
      <c r="D407" s="47">
        <f>IF($J$13="Yes", D406+$J$14*(C407-D406),$J$12)</f>
        <v>2.4</v>
      </c>
      <c r="E407" s="47" cm="1">
        <f t="array" ref="E407">_xlfn.IFS(C407&gt;(D407+maxpout),MAX(C407-elyscap,D407+maxpout),C407&gt;D407-minpout,C407,C407&lt;=D407-minpout,C407+(F406-F407)*efromH2)</f>
        <v>2.4</v>
      </c>
      <c r="F407" s="37" cm="1">
        <f t="array" ref="F407">_xlfn.IFS(C407&gt;(D407+maxpout),MIN(max_storage,F406+MIN(elyscap,(C407-D407+maxpout))*H2in),C407&gt;(D407-minpout),F406,C407&lt;=(D407-minpout),MAX(0,F406+(C407-(D407-minpout))*H2out))</f>
        <v>47.59690874641975</v>
      </c>
      <c r="G407" s="37">
        <f>MAX(0,F406+MIN(elyscap,(C407-D407+maxpout))*H2in - max_storage)</f>
        <v>0</v>
      </c>
      <c r="H407" s="17"/>
      <c r="AQ407" s="51">
        <v>22204.880949118098</v>
      </c>
    </row>
    <row r="408" spans="1:43" x14ac:dyDescent="0.25">
      <c r="A408" s="2">
        <v>43847.916666666701</v>
      </c>
      <c r="B408" s="22">
        <v>2340706.247</v>
      </c>
      <c r="C408" s="47">
        <f t="shared" si="4"/>
        <v>2.340706247</v>
      </c>
      <c r="D408" s="47">
        <f>IF($J$13="Yes", D407+$J$14*(C408-D407),$J$12)</f>
        <v>2.4</v>
      </c>
      <c r="E408" s="47" cm="1">
        <f t="array" ref="E408">_xlfn.IFS(C408&gt;(D408+maxpout),MAX(C408-elyscap,D408+maxpout),C408&gt;D408-minpout,C408,C408&lt;=D408-minpout,C408+(F407-F408)*efromH2)</f>
        <v>2.3999999999999915</v>
      </c>
      <c r="F408" s="37" cm="1">
        <f t="array" ref="F408">_xlfn.IFS(C408&gt;(D408+maxpout),MIN(max_storage,F407+MIN(elyscap,(C408-D408+maxpout))*H2in),C408&gt;(D408-minpout),F407,C408&lt;=(D408-minpout),MAX(0,F407+(C408-(D408-minpout))*H2out))</f>
        <v>47.59394405876975</v>
      </c>
      <c r="G408" s="37">
        <f>MAX(0,F407+MIN(elyscap,(C408-D408+maxpout))*H2in - max_storage)</f>
        <v>0</v>
      </c>
      <c r="H408" s="17"/>
      <c r="AQ408" s="51">
        <v>22717.232201001803</v>
      </c>
    </row>
    <row r="409" spans="1:43" x14ac:dyDescent="0.25">
      <c r="A409" s="2">
        <v>43847.958333333299</v>
      </c>
      <c r="B409" s="22">
        <v>2086724.084</v>
      </c>
      <c r="C409" s="47">
        <f t="shared" si="4"/>
        <v>2.0867240840000001</v>
      </c>
      <c r="D409" s="47">
        <f>IF($J$13="Yes", D408+$J$14*(C409-D408),$J$12)</f>
        <v>2.4</v>
      </c>
      <c r="E409" s="47" cm="1">
        <f t="array" ref="E409">_xlfn.IFS(C409&gt;(D409+maxpout),MAX(C409-elyscap,D409+maxpout),C409&gt;D409-minpout,C409,C409&lt;=D409-minpout,C409+(F408-F409)*efromH2)</f>
        <v>2.4000000000000377</v>
      </c>
      <c r="F409" s="37" cm="1">
        <f t="array" ref="F409">_xlfn.IFS(C409&gt;(D409+maxpout),MIN(max_storage,F408+MIN(elyscap,(C409-D409+maxpout))*H2in),C409&gt;(D409-minpout),F408,C409&lt;=(D409-minpout),MAX(0,F408+(C409-(D409-minpout))*H2out))</f>
        <v>47.578280262969749</v>
      </c>
      <c r="G409" s="37">
        <f>MAX(0,F408+MIN(elyscap,(C409-D409+maxpout))*H2in - max_storage)</f>
        <v>0</v>
      </c>
      <c r="H409" s="17"/>
      <c r="AQ409" s="51">
        <v>22990.518562736081</v>
      </c>
    </row>
    <row r="410" spans="1:43" x14ac:dyDescent="0.25">
      <c r="A410" s="2">
        <v>43848</v>
      </c>
      <c r="B410" s="22">
        <v>1908665.298</v>
      </c>
      <c r="C410" s="47">
        <f t="shared" si="4"/>
        <v>1.9086652979999998</v>
      </c>
      <c r="D410" s="47">
        <f>IF($J$13="Yes", D409+$J$14*(C410-D409),$J$12)</f>
        <v>2.4</v>
      </c>
      <c r="E410" s="47" cm="1">
        <f t="array" ref="E410">_xlfn.IFS(C410&gt;(D410+maxpout),MAX(C410-elyscap,D410+maxpout),C410&gt;D410-minpout,C410,C410&lt;=D410-minpout,C410+(F409-F410)*efromH2)</f>
        <v>2.4000000000000457</v>
      </c>
      <c r="F410" s="37" cm="1">
        <f t="array" ref="F410">_xlfn.IFS(C410&gt;(D410+maxpout),MIN(max_storage,F409+MIN(elyscap,(C410-D410+maxpout))*H2in),C410&gt;(D410-minpout),F409,C410&lt;=(D410-minpout),MAX(0,F409+(C410-(D410-minpout))*H2out))</f>
        <v>47.553713527869746</v>
      </c>
      <c r="G410" s="37">
        <f>MAX(0,F409+MIN(elyscap,(C410-D410+maxpout))*H2in - max_storage)</f>
        <v>0</v>
      </c>
      <c r="H410" s="17"/>
      <c r="AQ410" s="51">
        <v>23023.041096015291</v>
      </c>
    </row>
    <row r="411" spans="1:43" x14ac:dyDescent="0.25">
      <c r="A411" s="2">
        <v>43848.041666666701</v>
      </c>
      <c r="B411" s="22">
        <v>1759647.5419999999</v>
      </c>
      <c r="C411" s="47">
        <f t="shared" si="4"/>
        <v>1.759647542</v>
      </c>
      <c r="D411" s="47">
        <f>IF($J$13="Yes", D410+$J$14*(C411-D410),$J$12)</f>
        <v>2.4</v>
      </c>
      <c r="E411" s="47" cm="1">
        <f t="array" ref="E411">_xlfn.IFS(C411&gt;(D411+maxpout),MAX(C411-elyscap,D411+maxpout),C411&gt;D411-minpout,C411,C411&lt;=D411-minpout,C411+(F410-F411)*efromH2)</f>
        <v>2.399999999999995</v>
      </c>
      <c r="F411" s="37" cm="1">
        <f t="array" ref="F411">_xlfn.IFS(C411&gt;(D411+maxpout),MIN(max_storage,F410+MIN(elyscap,(C411-D411+maxpout))*H2in),C411&gt;(D411-minpout),F410,C411&lt;=(D411-minpout),MAX(0,F410+(C411-(D411-minpout))*H2out))</f>
        <v>47.521695904969746</v>
      </c>
      <c r="G411" s="37">
        <f>MAX(0,F410+MIN(elyscap,(C411-D411+maxpout))*H2in - max_storage)</f>
        <v>0</v>
      </c>
      <c r="H411" s="17"/>
      <c r="AQ411" s="51">
        <v>22659.953709554833</v>
      </c>
    </row>
    <row r="412" spans="1:43" x14ac:dyDescent="0.25">
      <c r="A412" s="2">
        <v>43848.083333333299</v>
      </c>
      <c r="B412" s="22">
        <v>1724577.2439999999</v>
      </c>
      <c r="C412" s="47">
        <f t="shared" si="4"/>
        <v>1.724577244</v>
      </c>
      <c r="D412" s="47">
        <f>IF($J$13="Yes", D411+$J$14*(C412-D411),$J$12)</f>
        <v>2.4</v>
      </c>
      <c r="E412" s="47" cm="1">
        <f t="array" ref="E412">_xlfn.IFS(C412&gt;(D412+maxpout),MAX(C412-elyscap,D412+maxpout),C412&gt;D412-minpout,C412,C412&lt;=D412-minpout,C412+(F411-F412)*efromH2)</f>
        <v>2.4000000000000457</v>
      </c>
      <c r="F412" s="37" cm="1">
        <f t="array" ref="F412">_xlfn.IFS(C412&gt;(D412+maxpout),MIN(max_storage,F411+MIN(elyscap,(C412-D412+maxpout))*H2in),C412&gt;(D412-minpout),F411,C412&lt;=(D412-minpout),MAX(0,F411+(C412-(D412-minpout))*H2out))</f>
        <v>47.487924767169744</v>
      </c>
      <c r="G412" s="37">
        <f>MAX(0,F411+MIN(elyscap,(C412-D412+maxpout))*H2in - max_storage)</f>
        <v>0</v>
      </c>
      <c r="H412" s="17"/>
      <c r="AQ412" s="51">
        <v>22444.673955684229</v>
      </c>
    </row>
    <row r="413" spans="1:43" x14ac:dyDescent="0.25">
      <c r="A413" s="2">
        <v>43848.125</v>
      </c>
      <c r="B413" s="22">
        <v>1778450.5160000001</v>
      </c>
      <c r="C413" s="47">
        <f t="shared" si="4"/>
        <v>1.7784505160000001</v>
      </c>
      <c r="D413" s="47">
        <f>IF($J$13="Yes", D412+$J$14*(C413-D412),$J$12)</f>
        <v>2.4</v>
      </c>
      <c r="E413" s="47" cm="1">
        <f t="array" ref="E413">_xlfn.IFS(C413&gt;(D413+maxpout),MAX(C413-elyscap,D413+maxpout),C413&gt;D413-minpout,C413,C413&lt;=D413-minpout,C413+(F412-F413)*efromH2)</f>
        <v>2.4000000000000705</v>
      </c>
      <c r="F413" s="37" cm="1">
        <f t="array" ref="F413">_xlfn.IFS(C413&gt;(D413+maxpout),MIN(max_storage,F412+MIN(elyscap,(C413-D413+maxpout))*H2in),C413&gt;(D413-minpout),F412,C413&lt;=(D413-minpout),MAX(0,F412+(C413-(D413-minpout))*H2out))</f>
        <v>47.456847292969741</v>
      </c>
      <c r="G413" s="37">
        <f>MAX(0,F412+MIN(elyscap,(C413-D413+maxpout))*H2in - max_storage)</f>
        <v>0</v>
      </c>
      <c r="H413" s="17"/>
      <c r="AQ413" s="51">
        <v>22161.193964116173</v>
      </c>
    </row>
    <row r="414" spans="1:43" x14ac:dyDescent="0.25">
      <c r="A414" s="2">
        <v>43848.166666666701</v>
      </c>
      <c r="B414" s="22">
        <v>1964939.541</v>
      </c>
      <c r="C414" s="47">
        <f t="shared" si="4"/>
        <v>1.9649395409999999</v>
      </c>
      <c r="D414" s="47">
        <f>IF($J$13="Yes", D413+$J$14*(C414-D413),$J$12)</f>
        <v>2.4</v>
      </c>
      <c r="E414" s="47" cm="1">
        <f t="array" ref="E414">_xlfn.IFS(C414&gt;(D414+maxpout),MAX(C414-elyscap,D414+maxpout),C414&gt;D414-minpout,C414,C414&lt;=D414-minpout,C414+(F413-F414)*efromH2)</f>
        <v>2.400000000000027</v>
      </c>
      <c r="F414" s="37" cm="1">
        <f t="array" ref="F414">_xlfn.IFS(C414&gt;(D414+maxpout),MIN(max_storage,F413+MIN(elyscap,(C414-D414+maxpout))*H2in),C414&gt;(D414-minpout),F413,C414&lt;=(D414-minpout),MAX(0,F413+(C414-(D414-minpout))*H2out))</f>
        <v>47.435094270019739</v>
      </c>
      <c r="G414" s="37">
        <f>MAX(0,F413+MIN(elyscap,(C414-D414+maxpout))*H2in - max_storage)</f>
        <v>0</v>
      </c>
      <c r="H414" s="17"/>
      <c r="AQ414" s="51">
        <v>21561.954153173079</v>
      </c>
    </row>
    <row r="415" spans="1:43" x14ac:dyDescent="0.25">
      <c r="A415" s="2">
        <v>43848.208333333299</v>
      </c>
      <c r="B415" s="22">
        <v>2076122.496</v>
      </c>
      <c r="C415" s="47">
        <f t="shared" si="4"/>
        <v>2.076122496</v>
      </c>
      <c r="D415" s="47">
        <f>IF($J$13="Yes", D414+$J$14*(C415-D414),$J$12)</f>
        <v>2.4</v>
      </c>
      <c r="E415" s="47" cm="1">
        <f t="array" ref="E415">_xlfn.IFS(C415&gt;(D415+maxpout),MAX(C415-elyscap,D415+maxpout),C415&gt;D415-minpout,C415,C415&lt;=D415-minpout,C415+(F414-F415)*efromH2)</f>
        <v>2.4000000000000519</v>
      </c>
      <c r="F415" s="37" cm="1">
        <f t="array" ref="F415">_xlfn.IFS(C415&gt;(D415+maxpout),MIN(max_storage,F414+MIN(elyscap,(C415-D415+maxpout))*H2in),C415&gt;(D415-minpout),F414,C415&lt;=(D415-minpout),MAX(0,F414+(C415-(D415-minpout))*H2out))</f>
        <v>47.418900394819737</v>
      </c>
      <c r="G415" s="37">
        <f>MAX(0,F414+MIN(elyscap,(C415-D415+maxpout))*H2in - max_storage)</f>
        <v>0</v>
      </c>
      <c r="H415" s="17"/>
      <c r="AQ415" s="51">
        <v>20504.486410654226</v>
      </c>
    </row>
    <row r="416" spans="1:43" x14ac:dyDescent="0.25">
      <c r="A416" s="2">
        <v>43848.25</v>
      </c>
      <c r="B416" s="22">
        <v>2200856.8289999999</v>
      </c>
      <c r="C416" s="47">
        <f t="shared" si="4"/>
        <v>2.2008568290000001</v>
      </c>
      <c r="D416" s="47">
        <f>IF($J$13="Yes", D415+$J$14*(C416-D415),$J$12)</f>
        <v>2.4</v>
      </c>
      <c r="E416" s="47" cm="1">
        <f t="array" ref="E416">_xlfn.IFS(C416&gt;(D416+maxpout),MAX(C416-elyscap,D416+maxpout),C416&gt;D416-minpout,C416,C416&lt;=D416-minpout,C416+(F415-F416)*efromH2)</f>
        <v>2.4000000000000314</v>
      </c>
      <c r="F416" s="37" cm="1">
        <f t="array" ref="F416">_xlfn.IFS(C416&gt;(D416+maxpout),MIN(max_storage,F415+MIN(elyscap,(C416-D416+maxpout))*H2in),C416&gt;(D416-minpout),F415,C416&lt;=(D416-minpout),MAX(0,F415+(C416-(D416-minpout))*H2out))</f>
        <v>47.408943236269735</v>
      </c>
      <c r="G416" s="37">
        <f>MAX(0,F415+MIN(elyscap,(C416-D416+maxpout))*H2in - max_storage)</f>
        <v>0</v>
      </c>
      <c r="H416" s="17"/>
      <c r="AQ416" s="51">
        <v>20223.918884752962</v>
      </c>
    </row>
    <row r="417" spans="1:43" x14ac:dyDescent="0.25">
      <c r="A417" s="2">
        <v>43848.291666666701</v>
      </c>
      <c r="B417" s="22">
        <v>2432658.318</v>
      </c>
      <c r="C417" s="47">
        <f t="shared" si="4"/>
        <v>2.4326583180000001</v>
      </c>
      <c r="D417" s="47">
        <f>IF($J$13="Yes", D416+$J$14*(C417-D416),$J$12)</f>
        <v>2.4</v>
      </c>
      <c r="E417" s="47" cm="1">
        <f t="array" ref="E417">_xlfn.IFS(C417&gt;(D417+maxpout),MAX(C417-elyscap,D417+maxpout),C417&gt;D417-minpout,C417,C417&lt;=D417-minpout,C417+(F416-F417)*efromH2)</f>
        <v>2.4</v>
      </c>
      <c r="F417" s="37" cm="1">
        <f t="array" ref="F417">_xlfn.IFS(C417&gt;(D417+maxpout),MIN(max_storage,F416+MIN(elyscap,(C417-D417+maxpout))*H2in),C417&gt;(D417-minpout),F416,C417&lt;=(D417-minpout),MAX(0,F416+(C417-(D417-minpout))*H2out))</f>
        <v>47.409596402629738</v>
      </c>
      <c r="G417" s="37">
        <f>MAX(0,F416+MIN(elyscap,(C417-D417+maxpout))*H2in - max_storage)</f>
        <v>0</v>
      </c>
      <c r="H417" s="17"/>
      <c r="AQ417" s="51">
        <v>19994.804918965081</v>
      </c>
    </row>
    <row r="418" spans="1:43" x14ac:dyDescent="0.25">
      <c r="A418" s="2">
        <v>43848.333333333299</v>
      </c>
      <c r="B418" s="22">
        <v>2542284.4010000001</v>
      </c>
      <c r="C418" s="47">
        <f t="shared" si="4"/>
        <v>2.5422844009999999</v>
      </c>
      <c r="D418" s="47">
        <f>IF($J$13="Yes", D417+$J$14*(C418-D417),$J$12)</f>
        <v>2.4</v>
      </c>
      <c r="E418" s="47" cm="1">
        <f t="array" ref="E418">_xlfn.IFS(C418&gt;(D418+maxpout),MAX(C418-elyscap,D418+maxpout),C418&gt;D418-minpout,C418,C418&lt;=D418-minpout,C418+(F417-F418)*efromH2)</f>
        <v>2.4</v>
      </c>
      <c r="F418" s="37" cm="1">
        <f t="array" ref="F418">_xlfn.IFS(C418&gt;(D418+maxpout),MIN(max_storage,F417+MIN(elyscap,(C418-D418+maxpout))*H2in),C418&gt;(D418-minpout),F417,C418&lt;=(D418-minpout),MAX(0,F417+(C418-(D418-minpout))*H2out))</f>
        <v>47.412442090649741</v>
      </c>
      <c r="G418" s="37">
        <f>MAX(0,F417+MIN(elyscap,(C418-D418+maxpout))*H2in - max_storage)</f>
        <v>0</v>
      </c>
      <c r="H418" s="17"/>
      <c r="AQ418" s="51">
        <v>19842.143176930571</v>
      </c>
    </row>
    <row r="419" spans="1:43" x14ac:dyDescent="0.25">
      <c r="A419" s="2">
        <v>43848.375</v>
      </c>
      <c r="B419" s="22">
        <v>2653447.264</v>
      </c>
      <c r="C419" s="47">
        <f t="shared" si="4"/>
        <v>2.653447264</v>
      </c>
      <c r="D419" s="47">
        <f>IF($J$13="Yes", D418+$J$14*(C419-D418),$J$12)</f>
        <v>2.4</v>
      </c>
      <c r="E419" s="47" cm="1">
        <f t="array" ref="E419">_xlfn.IFS(C419&gt;(D419+maxpout),MAX(C419-elyscap,D419+maxpout),C419&gt;D419-minpout,C419,C419&lt;=D419-minpout,C419+(F418-F419)*efromH2)</f>
        <v>2.4</v>
      </c>
      <c r="F419" s="37" cm="1">
        <f t="array" ref="F419">_xlfn.IFS(C419&gt;(D419+maxpout),MIN(max_storage,F418+MIN(elyscap,(C419-D419+maxpout))*H2in),C419&gt;(D419-minpout),F418,C419&lt;=(D419-minpout),MAX(0,F418+(C419-(D419-minpout))*H2out))</f>
        <v>47.417511035929742</v>
      </c>
      <c r="G419" s="37">
        <f>MAX(0,F418+MIN(elyscap,(C419-D419+maxpout))*H2in - max_storage)</f>
        <v>0</v>
      </c>
      <c r="H419" s="17"/>
      <c r="AQ419" s="51">
        <v>18788.558721967445</v>
      </c>
    </row>
    <row r="420" spans="1:43" x14ac:dyDescent="0.25">
      <c r="A420" s="2">
        <v>43848.416666666701</v>
      </c>
      <c r="B420" s="22">
        <v>2837441.7549999999</v>
      </c>
      <c r="C420" s="47">
        <f t="shared" si="4"/>
        <v>2.837441755</v>
      </c>
      <c r="D420" s="47">
        <f>IF($J$13="Yes", D419+$J$14*(C420-D419),$J$12)</f>
        <v>2.4</v>
      </c>
      <c r="E420" s="47" cm="1">
        <f t="array" ref="E420">_xlfn.IFS(C420&gt;(D420+maxpout),MAX(C420-elyscap,D420+maxpout),C420&gt;D420-minpout,C420,C420&lt;=D420-minpout,C420+(F419-F420)*efromH2)</f>
        <v>2.4</v>
      </c>
      <c r="F420" s="37" cm="1">
        <f t="array" ref="F420">_xlfn.IFS(C420&gt;(D420+maxpout),MIN(max_storage,F419+MIN(elyscap,(C420-D420+maxpout))*H2in),C420&gt;(D420-minpout),F419,C420&lt;=(D420-minpout),MAX(0,F419+(C420-(D420-minpout))*H2out))</f>
        <v>47.426259871029742</v>
      </c>
      <c r="G420" s="37">
        <f>MAX(0,F419+MIN(elyscap,(C420-D420+maxpout))*H2in - max_storage)</f>
        <v>0</v>
      </c>
      <c r="H420" s="17"/>
      <c r="AQ420" s="51">
        <v>18165.533774745523</v>
      </c>
    </row>
    <row r="421" spans="1:43" x14ac:dyDescent="0.25">
      <c r="A421" s="2">
        <v>43848.458333333299</v>
      </c>
      <c r="B421" s="22">
        <v>3017997.61</v>
      </c>
      <c r="C421" s="47">
        <f t="shared" si="4"/>
        <v>3.0179976099999997</v>
      </c>
      <c r="D421" s="47">
        <f>IF($J$13="Yes", D420+$J$14*(C421-D420),$J$12)</f>
        <v>2.4</v>
      </c>
      <c r="E421" s="47" cm="1">
        <f t="array" ref="E421">_xlfn.IFS(C421&gt;(D421+maxpout),MAX(C421-elyscap,D421+maxpout),C421&gt;D421-minpout,C421,C421&lt;=D421-minpout,C421+(F420-F421)*efromH2)</f>
        <v>2.4</v>
      </c>
      <c r="F421" s="37" cm="1">
        <f t="array" ref="F421">_xlfn.IFS(C421&gt;(D421+maxpout),MIN(max_storage,F420+MIN(elyscap,(C421-D421+maxpout))*H2in),C421&gt;(D421-minpout),F420,C421&lt;=(D421-minpout),MAX(0,F420+(C421-(D421-minpout))*H2out))</f>
        <v>47.438619823229743</v>
      </c>
      <c r="G421" s="37">
        <f>MAX(0,F420+MIN(elyscap,(C421-D421+maxpout))*H2in - max_storage)</f>
        <v>0</v>
      </c>
      <c r="H421" s="17"/>
      <c r="AQ421" s="51">
        <v>17933.264637818615</v>
      </c>
    </row>
    <row r="422" spans="1:43" x14ac:dyDescent="0.25">
      <c r="A422" s="2">
        <v>43848.5</v>
      </c>
      <c r="B422" s="22">
        <v>3172241.43</v>
      </c>
      <c r="C422" s="47">
        <f t="shared" si="4"/>
        <v>3.1722414300000001</v>
      </c>
      <c r="D422" s="47">
        <f>IF($J$13="Yes", D421+$J$14*(C422-D421),$J$12)</f>
        <v>2.4</v>
      </c>
      <c r="E422" s="47" cm="1">
        <f t="array" ref="E422">_xlfn.IFS(C422&gt;(D422+maxpout),MAX(C422-elyscap,D422+maxpout),C422&gt;D422-minpout,C422,C422&lt;=D422-minpout,C422+(F421-F422)*efromH2)</f>
        <v>2.4</v>
      </c>
      <c r="F422" s="37" cm="1">
        <f t="array" ref="F422">_xlfn.IFS(C422&gt;(D422+maxpout),MIN(max_storage,F421+MIN(elyscap,(C422-D422+maxpout))*H2in),C422&gt;(D422-minpout),F421,C422&lt;=(D422-minpout),MAX(0,F421+(C422-(D422-minpout))*H2out))</f>
        <v>47.454064651829746</v>
      </c>
      <c r="G422" s="37">
        <f>MAX(0,F421+MIN(elyscap,(C422-D422+maxpout))*H2in - max_storage)</f>
        <v>0</v>
      </c>
      <c r="H422" s="17"/>
      <c r="AQ422" s="51">
        <v>17033.070041306695</v>
      </c>
    </row>
    <row r="423" spans="1:43" x14ac:dyDescent="0.25">
      <c r="A423" s="2">
        <v>43848.541666666701</v>
      </c>
      <c r="B423" s="22">
        <v>3182318.5380000002</v>
      </c>
      <c r="C423" s="47">
        <f t="shared" si="4"/>
        <v>3.1823185380000001</v>
      </c>
      <c r="D423" s="47">
        <f>IF($J$13="Yes", D422+$J$14*(C423-D422),$J$12)</f>
        <v>2.4</v>
      </c>
      <c r="E423" s="47" cm="1">
        <f t="array" ref="E423">_xlfn.IFS(C423&gt;(D423+maxpout),MAX(C423-elyscap,D423+maxpout),C423&gt;D423-minpout,C423,C423&lt;=D423-minpout,C423+(F422-F423)*efromH2)</f>
        <v>2.4</v>
      </c>
      <c r="F423" s="37" cm="1">
        <f t="array" ref="F423">_xlfn.IFS(C423&gt;(D423+maxpout),MIN(max_storage,F422+MIN(elyscap,(C423-D423+maxpout))*H2in),C423&gt;(D423-minpout),F422,C423&lt;=(D423-minpout),MAX(0,F422+(C423-(D423-minpout))*H2out))</f>
        <v>47.469711022589749</v>
      </c>
      <c r="G423" s="37">
        <f>MAX(0,F422+MIN(elyscap,(C423-D423+maxpout))*H2in - max_storage)</f>
        <v>0</v>
      </c>
      <c r="H423" s="17"/>
      <c r="AQ423" s="51">
        <v>16137.244143294969</v>
      </c>
    </row>
    <row r="424" spans="1:43" x14ac:dyDescent="0.25">
      <c r="A424" s="2">
        <v>43848.583333333299</v>
      </c>
      <c r="B424" s="22">
        <v>3101593.4559999998</v>
      </c>
      <c r="C424" s="47">
        <f t="shared" si="4"/>
        <v>3.1015934559999998</v>
      </c>
      <c r="D424" s="47">
        <f>IF($J$13="Yes", D423+$J$14*(C424-D423),$J$12)</f>
        <v>2.4</v>
      </c>
      <c r="E424" s="47" cm="1">
        <f t="array" ref="E424">_xlfn.IFS(C424&gt;(D424+maxpout),MAX(C424-elyscap,D424+maxpout),C424&gt;D424-minpout,C424,C424&lt;=D424-minpout,C424+(F423-F424)*efromH2)</f>
        <v>2.4</v>
      </c>
      <c r="F424" s="37" cm="1">
        <f t="array" ref="F424">_xlfn.IFS(C424&gt;(D424+maxpout),MIN(max_storage,F423+MIN(elyscap,(C424-D424+maxpout))*H2in),C424&gt;(D424-minpout),F423,C424&lt;=(D424-minpout),MAX(0,F423+(C424-(D424-minpout))*H2out))</f>
        <v>47.483742891709745</v>
      </c>
      <c r="G424" s="37">
        <f>MAX(0,F423+MIN(elyscap,(C424-D424+maxpout))*H2in - max_storage)</f>
        <v>0</v>
      </c>
      <c r="H424" s="17"/>
      <c r="AQ424" s="51">
        <v>14064.053999481321</v>
      </c>
    </row>
    <row r="425" spans="1:43" x14ac:dyDescent="0.25">
      <c r="A425" s="2">
        <v>43848.625</v>
      </c>
      <c r="B425" s="22">
        <v>3115635.6749999998</v>
      </c>
      <c r="C425" s="47">
        <f t="shared" si="4"/>
        <v>3.1156356749999996</v>
      </c>
      <c r="D425" s="47">
        <f>IF($J$13="Yes", D424+$J$14*(C425-D424),$J$12)</f>
        <v>2.4</v>
      </c>
      <c r="E425" s="47" cm="1">
        <f t="array" ref="E425">_xlfn.IFS(C425&gt;(D425+maxpout),MAX(C425-elyscap,D425+maxpout),C425&gt;D425-minpout,C425,C425&lt;=D425-minpout,C425+(F424-F425)*efromH2)</f>
        <v>2.4</v>
      </c>
      <c r="F425" s="37" cm="1">
        <f t="array" ref="F425">_xlfn.IFS(C425&gt;(D425+maxpout),MIN(max_storage,F424+MIN(elyscap,(C425-D425+maxpout))*H2in),C425&gt;(D425-minpout),F424,C425&lt;=(D425-minpout),MAX(0,F424+(C425-(D425-minpout))*H2out))</f>
        <v>47.498055605209743</v>
      </c>
      <c r="G425" s="37">
        <f>MAX(0,F424+MIN(elyscap,(C425-D425+maxpout))*H2in - max_storage)</f>
        <v>0</v>
      </c>
      <c r="H425" s="17"/>
      <c r="AQ425" s="51">
        <v>12218.76429409439</v>
      </c>
    </row>
    <row r="426" spans="1:43" x14ac:dyDescent="0.25">
      <c r="A426" s="2">
        <v>43848.666666666701</v>
      </c>
      <c r="B426" s="22">
        <v>3152578.4330000002</v>
      </c>
      <c r="C426" s="47">
        <f t="shared" si="4"/>
        <v>3.1525784330000004</v>
      </c>
      <c r="D426" s="47">
        <f>IF($J$13="Yes", D425+$J$14*(C426-D425),$J$12)</f>
        <v>2.4</v>
      </c>
      <c r="E426" s="47" cm="1">
        <f t="array" ref="E426">_xlfn.IFS(C426&gt;(D426+maxpout),MAX(C426-elyscap,D426+maxpout),C426&gt;D426-minpout,C426,C426&lt;=D426-minpout,C426+(F425-F426)*efromH2)</f>
        <v>2.4</v>
      </c>
      <c r="F426" s="37" cm="1">
        <f t="array" ref="F426">_xlfn.IFS(C426&gt;(D426+maxpout),MIN(max_storage,F425+MIN(elyscap,(C426-D426+maxpout))*H2in),C426&gt;(D426-minpout),F425,C426&lt;=(D426-minpout),MAX(0,F425+(C426-(D426-minpout))*H2out))</f>
        <v>47.513107173869741</v>
      </c>
      <c r="G426" s="37">
        <f>MAX(0,F425+MIN(elyscap,(C426-D426+maxpout))*H2in - max_storage)</f>
        <v>0</v>
      </c>
      <c r="H426" s="17"/>
      <c r="AQ426" s="51">
        <v>10862.28340978457</v>
      </c>
    </row>
    <row r="427" spans="1:43" x14ac:dyDescent="0.25">
      <c r="A427" s="2">
        <v>43848.708333333299</v>
      </c>
      <c r="B427" s="22">
        <v>3245835.3110000002</v>
      </c>
      <c r="C427" s="47">
        <f t="shared" si="4"/>
        <v>3.245835311</v>
      </c>
      <c r="D427" s="47">
        <f>IF($J$13="Yes", D426+$J$14*(C427-D426),$J$12)</f>
        <v>2.4</v>
      </c>
      <c r="E427" s="47" cm="1">
        <f t="array" ref="E427">_xlfn.IFS(C427&gt;(D427+maxpout),MAX(C427-elyscap,D427+maxpout),C427&gt;D427-minpout,C427,C427&lt;=D427-minpout,C427+(F426-F427)*efromH2)</f>
        <v>2.4</v>
      </c>
      <c r="F427" s="37" cm="1">
        <f t="array" ref="F427">_xlfn.IFS(C427&gt;(D427+maxpout),MIN(max_storage,F426+MIN(elyscap,(C427-D427+maxpout))*H2in),C427&gt;(D427-minpout),F426,C427&lt;=(D427-minpout),MAX(0,F426+(C427-(D427-minpout))*H2out))</f>
        <v>47.530023880089743</v>
      </c>
      <c r="G427" s="37">
        <f>MAX(0,F426+MIN(elyscap,(C427-D427+maxpout))*H2in - max_storage)</f>
        <v>0</v>
      </c>
      <c r="H427" s="17"/>
      <c r="AQ427" s="51">
        <v>10823.450534227302</v>
      </c>
    </row>
    <row r="428" spans="1:43" x14ac:dyDescent="0.25">
      <c r="A428" s="2">
        <v>43848.75</v>
      </c>
      <c r="B428" s="22">
        <v>3274993.4180000001</v>
      </c>
      <c r="C428" s="47">
        <f t="shared" si="4"/>
        <v>3.2749934180000002</v>
      </c>
      <c r="D428" s="47">
        <f>IF($J$13="Yes", D427+$J$14*(C428-D427),$J$12)</f>
        <v>2.4</v>
      </c>
      <c r="E428" s="47" cm="1">
        <f t="array" ref="E428">_xlfn.IFS(C428&gt;(D428+maxpout),MAX(C428-elyscap,D428+maxpout),C428&gt;D428-minpout,C428,C428&lt;=D428-minpout,C428+(F427-F428)*efromH2)</f>
        <v>2.4</v>
      </c>
      <c r="F428" s="37" cm="1">
        <f t="array" ref="F428">_xlfn.IFS(C428&gt;(D428+maxpout),MIN(max_storage,F427+MIN(elyscap,(C428-D428+maxpout))*H2in),C428&gt;(D428-minpout),F427,C428&lt;=(D428-minpout),MAX(0,F427+(C428-(D428-minpout))*H2out))</f>
        <v>47.547523748449741</v>
      </c>
      <c r="G428" s="37">
        <f>MAX(0,F427+MIN(elyscap,(C428-D428+maxpout))*H2in - max_storage)</f>
        <v>0</v>
      </c>
      <c r="H428" s="17"/>
      <c r="AQ428" s="51">
        <v>11239.205008162304</v>
      </c>
    </row>
    <row r="429" spans="1:43" x14ac:dyDescent="0.25">
      <c r="A429" s="2">
        <v>43848.791666666701</v>
      </c>
      <c r="B429" s="22">
        <v>3328953.298</v>
      </c>
      <c r="C429" s="47">
        <f t="shared" si="4"/>
        <v>3.3289532980000001</v>
      </c>
      <c r="D429" s="47">
        <f>IF($J$13="Yes", D428+$J$14*(C429-D428),$J$12)</f>
        <v>2.4</v>
      </c>
      <c r="E429" s="47" cm="1">
        <f t="array" ref="E429">_xlfn.IFS(C429&gt;(D429+maxpout),MAX(C429-elyscap,D429+maxpout),C429&gt;D429-minpout,C429,C429&lt;=D429-minpout,C429+(F428-F429)*efromH2)</f>
        <v>2.4</v>
      </c>
      <c r="F429" s="37" cm="1">
        <f t="array" ref="F429">_xlfn.IFS(C429&gt;(D429+maxpout),MIN(max_storage,F428+MIN(elyscap,(C429-D429+maxpout))*H2in),C429&gt;(D429-minpout),F428,C429&lt;=(D429-minpout),MAX(0,F428+(C429-(D429-minpout))*H2out))</f>
        <v>47.566102814409739</v>
      </c>
      <c r="G429" s="37">
        <f>MAX(0,F428+MIN(elyscap,(C429-D429+maxpout))*H2in - max_storage)</f>
        <v>0</v>
      </c>
      <c r="H429" s="17"/>
      <c r="AQ429" s="51">
        <v>11155.714325714178</v>
      </c>
    </row>
    <row r="430" spans="1:43" x14ac:dyDescent="0.25">
      <c r="A430" s="2">
        <v>43848.833333333299</v>
      </c>
      <c r="B430" s="22">
        <v>3384397.122</v>
      </c>
      <c r="C430" s="47">
        <f t="shared" si="4"/>
        <v>3.3843971219999998</v>
      </c>
      <c r="D430" s="47">
        <f>IF($J$13="Yes", D429+$J$14*(C430-D429),$J$12)</f>
        <v>2.4</v>
      </c>
      <c r="E430" s="47" cm="1">
        <f t="array" ref="E430">_xlfn.IFS(C430&gt;(D430+maxpout),MAX(C430-elyscap,D430+maxpout),C430&gt;D430-minpout,C430,C430&lt;=D430-minpout,C430+(F429-F430)*efromH2)</f>
        <v>2.4</v>
      </c>
      <c r="F430" s="37" cm="1">
        <f t="array" ref="F430">_xlfn.IFS(C430&gt;(D430+maxpout),MIN(max_storage,F429+MIN(elyscap,(C430-D430+maxpout))*H2in),C430&gt;(D430-minpout),F429,C430&lt;=(D430-minpout),MAX(0,F429+(C430-(D430-minpout))*H2out))</f>
        <v>47.58579075684974</v>
      </c>
      <c r="G430" s="37">
        <f>MAX(0,F429+MIN(elyscap,(C430-D430+maxpout))*H2in - max_storage)</f>
        <v>0</v>
      </c>
      <c r="H430" s="17"/>
      <c r="AQ430" s="51">
        <v>10588.754342578064</v>
      </c>
    </row>
    <row r="431" spans="1:43" x14ac:dyDescent="0.25">
      <c r="A431" s="2">
        <v>43848.875</v>
      </c>
      <c r="B431" s="22">
        <v>3428509.642</v>
      </c>
      <c r="C431" s="47">
        <f t="shared" si="4"/>
        <v>3.4285096419999999</v>
      </c>
      <c r="D431" s="47">
        <f>IF($J$13="Yes", D430+$J$14*(C431-D430),$J$12)</f>
        <v>2.4</v>
      </c>
      <c r="E431" s="47" cm="1">
        <f t="array" ref="E431">_xlfn.IFS(C431&gt;(D431+maxpout),MAX(C431-elyscap,D431+maxpout),C431&gt;D431-minpout,C431,C431&lt;=D431-minpout,C431+(F430-F431)*efromH2)</f>
        <v>2.4</v>
      </c>
      <c r="F431" s="37" cm="1">
        <f t="array" ref="F431">_xlfn.IFS(C431&gt;(D431+maxpout),MIN(max_storage,F430+MIN(elyscap,(C431-D431+maxpout))*H2in),C431&gt;(D431-minpout),F430,C431&lt;=(D431-minpout),MAX(0,F430+(C431-(D431-minpout))*H2out))</f>
        <v>47.606360949689737</v>
      </c>
      <c r="G431" s="37">
        <f>MAX(0,F430+MIN(elyscap,(C431-D431+maxpout))*H2in - max_storage)</f>
        <v>0</v>
      </c>
      <c r="H431" s="17"/>
      <c r="AQ431" s="51">
        <v>10309.885754982433</v>
      </c>
    </row>
    <row r="432" spans="1:43" x14ac:dyDescent="0.25">
      <c r="A432" s="2">
        <v>43848.916666666701</v>
      </c>
      <c r="B432" s="22">
        <v>3365092.952</v>
      </c>
      <c r="C432" s="47">
        <f t="shared" si="4"/>
        <v>3.3650929519999999</v>
      </c>
      <c r="D432" s="47">
        <f>IF($J$13="Yes", D431+$J$14*(C432-D431),$J$12)</f>
        <v>2.4</v>
      </c>
      <c r="E432" s="47" cm="1">
        <f t="array" ref="E432">_xlfn.IFS(C432&gt;(D432+maxpout),MAX(C432-elyscap,D432+maxpout),C432&gt;D432-minpout,C432,C432&lt;=D432-minpout,C432+(F431-F432)*efromH2)</f>
        <v>2.4</v>
      </c>
      <c r="F432" s="37" cm="1">
        <f t="array" ref="F432">_xlfn.IFS(C432&gt;(D432+maxpout),MIN(max_storage,F431+MIN(elyscap,(C432-D432+maxpout))*H2in),C432&gt;(D432-minpout),F431,C432&lt;=(D432-minpout),MAX(0,F431+(C432-(D432-minpout))*H2out))</f>
        <v>47.625662808729736</v>
      </c>
      <c r="G432" s="37">
        <f>MAX(0,F431+MIN(elyscap,(C432-D432+maxpout))*H2in - max_storage)</f>
        <v>0</v>
      </c>
      <c r="H432" s="17"/>
      <c r="AQ432" s="51">
        <v>9876.171076102195</v>
      </c>
    </row>
    <row r="433" spans="1:43" x14ac:dyDescent="0.25">
      <c r="A433" s="2">
        <v>43848.958333333299</v>
      </c>
      <c r="B433" s="22">
        <v>3337686.62</v>
      </c>
      <c r="C433" s="47">
        <f t="shared" si="4"/>
        <v>3.3376866199999999</v>
      </c>
      <c r="D433" s="47">
        <f>IF($J$13="Yes", D432+$J$14*(C433-D432),$J$12)</f>
        <v>2.4</v>
      </c>
      <c r="E433" s="47" cm="1">
        <f t="array" ref="E433">_xlfn.IFS(C433&gt;(D433+maxpout),MAX(C433-elyscap,D433+maxpout),C433&gt;D433-minpout,C433,C433&lt;=D433-minpout,C433+(F432-F433)*efromH2)</f>
        <v>2.4</v>
      </c>
      <c r="F433" s="37" cm="1">
        <f t="array" ref="F433">_xlfn.IFS(C433&gt;(D433+maxpout),MIN(max_storage,F432+MIN(elyscap,(C433-D433+maxpout))*H2in),C433&gt;(D433-minpout),F432,C433&lt;=(D433-minpout),MAX(0,F432+(C433-(D433-minpout))*H2out))</f>
        <v>47.644416541129736</v>
      </c>
      <c r="G433" s="37">
        <f>MAX(0,F432+MIN(elyscap,(C433-D433+maxpout))*H2in - max_storage)</f>
        <v>0</v>
      </c>
      <c r="H433" s="17"/>
      <c r="AQ433" s="51">
        <v>9699.9669032610909</v>
      </c>
    </row>
    <row r="434" spans="1:43" x14ac:dyDescent="0.25">
      <c r="A434" s="2">
        <v>43849</v>
      </c>
      <c r="B434" s="22">
        <v>3440275.8640000001</v>
      </c>
      <c r="C434" s="47">
        <f t="shared" si="4"/>
        <v>3.4402758640000002</v>
      </c>
      <c r="D434" s="47">
        <f>IF($J$13="Yes", D433+$J$14*(C434-D433),$J$12)</f>
        <v>2.4</v>
      </c>
      <c r="E434" s="47" cm="1">
        <f t="array" ref="E434">_xlfn.IFS(C434&gt;(D434+maxpout),MAX(C434-elyscap,D434+maxpout),C434&gt;D434-minpout,C434,C434&lt;=D434-minpout,C434+(F433-F434)*efromH2)</f>
        <v>2.4</v>
      </c>
      <c r="F434" s="37" cm="1">
        <f t="array" ref="F434">_xlfn.IFS(C434&gt;(D434+maxpout),MIN(max_storage,F433+MIN(elyscap,(C434-D434+maxpout))*H2in),C434&gt;(D434-minpout),F433,C434&lt;=(D434-minpout),MAX(0,F433+(C434-(D434-minpout))*H2out))</f>
        <v>47.665222058409739</v>
      </c>
      <c r="G434" s="37">
        <f>MAX(0,F433+MIN(elyscap,(C434-D434+maxpout))*H2in - max_storage)</f>
        <v>0</v>
      </c>
      <c r="H434" s="17"/>
      <c r="AQ434" s="51">
        <v>9120.8716465133311</v>
      </c>
    </row>
    <row r="435" spans="1:43" x14ac:dyDescent="0.25">
      <c r="A435" s="2">
        <v>43849.041666666701</v>
      </c>
      <c r="B435" s="22">
        <v>3421151.5980000002</v>
      </c>
      <c r="C435" s="47">
        <f t="shared" si="4"/>
        <v>3.4211515980000002</v>
      </c>
      <c r="D435" s="47">
        <f>IF($J$13="Yes", D434+$J$14*(C435-D434),$J$12)</f>
        <v>2.4</v>
      </c>
      <c r="E435" s="47" cm="1">
        <f t="array" ref="E435">_xlfn.IFS(C435&gt;(D435+maxpout),MAX(C435-elyscap,D435+maxpout),C435&gt;D435-minpout,C435,C435&lt;=D435-minpout,C435+(F434-F435)*efromH2)</f>
        <v>2.4</v>
      </c>
      <c r="F435" s="37" cm="1">
        <f t="array" ref="F435">_xlfn.IFS(C435&gt;(D435+maxpout),MIN(max_storage,F434+MIN(elyscap,(C435-D435+maxpout))*H2in),C435&gt;(D435-minpout),F434,C435&lt;=(D435-minpout),MAX(0,F434+(C435-(D435-minpout))*H2out))</f>
        <v>47.685645090369739</v>
      </c>
      <c r="G435" s="37">
        <f>MAX(0,F434+MIN(elyscap,(C435-D435+maxpout))*H2in - max_storage)</f>
        <v>0</v>
      </c>
      <c r="H435" s="17"/>
      <c r="AQ435" s="51">
        <v>8846.8571683623595</v>
      </c>
    </row>
    <row r="436" spans="1:43" x14ac:dyDescent="0.25">
      <c r="A436" s="2">
        <v>43849.083333333299</v>
      </c>
      <c r="B436" s="22">
        <v>3588431.628</v>
      </c>
      <c r="C436" s="47">
        <f t="shared" si="4"/>
        <v>3.5884316279999999</v>
      </c>
      <c r="D436" s="47">
        <f>IF($J$13="Yes", D435+$J$14*(C436-D435),$J$12)</f>
        <v>2.4</v>
      </c>
      <c r="E436" s="47" cm="1">
        <f t="array" ref="E436">_xlfn.IFS(C436&gt;(D436+maxpout),MAX(C436-elyscap,D436+maxpout),C436&gt;D436-minpout,C436,C436&lt;=D436-minpout,C436+(F435-F436)*efromH2)</f>
        <v>2.4</v>
      </c>
      <c r="F436" s="37" cm="1">
        <f t="array" ref="F436">_xlfn.IFS(C436&gt;(D436+maxpout),MIN(max_storage,F435+MIN(elyscap,(C436-D436+maxpout))*H2in),C436&gt;(D436-minpout),F435,C436&lt;=(D436-minpout),MAX(0,F435+(C436-(D436-minpout))*H2out))</f>
        <v>47.709413722929739</v>
      </c>
      <c r="G436" s="37">
        <f>MAX(0,F435+MIN(elyscap,(C436-D436+maxpout))*H2in - max_storage)</f>
        <v>0</v>
      </c>
      <c r="H436" s="17"/>
      <c r="AQ436" s="51">
        <v>8849.5269285569211</v>
      </c>
    </row>
    <row r="437" spans="1:43" x14ac:dyDescent="0.25">
      <c r="A437" s="2">
        <v>43849.125</v>
      </c>
      <c r="B437" s="22">
        <v>3774208.6609999998</v>
      </c>
      <c r="C437" s="47">
        <f t="shared" si="4"/>
        <v>3.7742086609999999</v>
      </c>
      <c r="D437" s="47">
        <f>IF($J$13="Yes", D436+$J$14*(C437-D436),$J$12)</f>
        <v>2.4</v>
      </c>
      <c r="E437" s="47" cm="1">
        <f t="array" ref="E437">_xlfn.IFS(C437&gt;(D437+maxpout),MAX(C437-elyscap,D437+maxpout),C437&gt;D437-minpout,C437,C437&lt;=D437-minpout,C437+(F436-F437)*efromH2)</f>
        <v>2.4</v>
      </c>
      <c r="F437" s="37" cm="1">
        <f t="array" ref="F437">_xlfn.IFS(C437&gt;(D437+maxpout),MIN(max_storage,F436+MIN(elyscap,(C437-D437+maxpout))*H2in),C437&gt;(D437-minpout),F436,C437&lt;=(D437-minpout),MAX(0,F436+(C437-(D437-minpout))*H2out))</f>
        <v>47.736897896149742</v>
      </c>
      <c r="G437" s="37">
        <f>MAX(0,F436+MIN(elyscap,(C437-D437+maxpout))*H2in - max_storage)</f>
        <v>0</v>
      </c>
      <c r="H437" s="17"/>
      <c r="AQ437" s="51">
        <v>8592.9872444067187</v>
      </c>
    </row>
    <row r="438" spans="1:43" x14ac:dyDescent="0.25">
      <c r="A438" s="2">
        <v>43849.166666666701</v>
      </c>
      <c r="B438" s="22">
        <v>4008779.284</v>
      </c>
      <c r="C438" s="47">
        <f t="shared" si="4"/>
        <v>4.0087792840000001</v>
      </c>
      <c r="D438" s="47">
        <f>IF($J$13="Yes", D437+$J$14*(C438-D437),$J$12)</f>
        <v>2.4</v>
      </c>
      <c r="E438" s="47" cm="1">
        <f t="array" ref="E438">_xlfn.IFS(C438&gt;(D438+maxpout),MAX(C438-elyscap,D438+maxpout),C438&gt;D438-minpout,C438,C438&lt;=D438-minpout,C438+(F437-F438)*efromH2)</f>
        <v>2.4</v>
      </c>
      <c r="F438" s="37" cm="1">
        <f t="array" ref="F438">_xlfn.IFS(C438&gt;(D438+maxpout),MIN(max_storage,F437+MIN(elyscap,(C438-D438+maxpout))*H2in),C438&gt;(D438-minpout),F437,C438&lt;=(D438-minpout),MAX(0,F437+(C438-(D438-minpout))*H2out))</f>
        <v>47.769073481829743</v>
      </c>
      <c r="G438" s="37">
        <f>MAX(0,F437+MIN(elyscap,(C438-D438+maxpout))*H2in - max_storage)</f>
        <v>0</v>
      </c>
      <c r="H438" s="17"/>
      <c r="AQ438" s="51">
        <v>8244.7048917524717</v>
      </c>
    </row>
    <row r="439" spans="1:43" x14ac:dyDescent="0.25">
      <c r="A439" s="2">
        <v>43849.208333333299</v>
      </c>
      <c r="B439" s="22">
        <v>4156123.06</v>
      </c>
      <c r="C439" s="47">
        <f t="shared" si="4"/>
        <v>4.1561230599999996</v>
      </c>
      <c r="D439" s="47">
        <f>IF($J$13="Yes", D438+$J$14*(C439-D438),$J$12)</f>
        <v>2.4</v>
      </c>
      <c r="E439" s="47" cm="1">
        <f t="array" ref="E439">_xlfn.IFS(C439&gt;(D439+maxpout),MAX(C439-elyscap,D439+maxpout),C439&gt;D439-minpout,C439,C439&lt;=D439-minpout,C439+(F438-F439)*efromH2)</f>
        <v>2.4</v>
      </c>
      <c r="F439" s="37" cm="1">
        <f t="array" ref="F439">_xlfn.IFS(C439&gt;(D439+maxpout),MIN(max_storage,F438+MIN(elyscap,(C439-D439+maxpout))*H2in),C439&gt;(D439-minpout),F438,C439&lt;=(D439-minpout),MAX(0,F438+(C439-(D439-minpout))*H2out))</f>
        <v>47.80419594302974</v>
      </c>
      <c r="G439" s="37">
        <f>MAX(0,F438+MIN(elyscap,(C439-D439+maxpout))*H2in - max_storage)</f>
        <v>0</v>
      </c>
      <c r="H439" s="17"/>
      <c r="AQ439" s="51">
        <v>8209.9980092231635</v>
      </c>
    </row>
    <row r="440" spans="1:43" x14ac:dyDescent="0.25">
      <c r="A440" s="2">
        <v>43849.25</v>
      </c>
      <c r="B440" s="22">
        <v>4307219.6830000002</v>
      </c>
      <c r="C440" s="47">
        <f t="shared" si="4"/>
        <v>4.3072196830000005</v>
      </c>
      <c r="D440" s="47">
        <f>IF($J$13="Yes", D439+$J$14*(C440-D439),$J$12)</f>
        <v>2.4</v>
      </c>
      <c r="E440" s="47" cm="1">
        <f t="array" ref="E440">_xlfn.IFS(C440&gt;(D440+maxpout),MAX(C440-elyscap,D440+maxpout),C440&gt;D440-minpout,C440,C440&lt;=D440-minpout,C440+(F439-F440)*efromH2)</f>
        <v>2.4</v>
      </c>
      <c r="F440" s="37" cm="1">
        <f t="array" ref="F440">_xlfn.IFS(C440&gt;(D440+maxpout),MIN(max_storage,F439+MIN(elyscap,(C440-D440+maxpout))*H2in),C440&gt;(D440-minpout),F439,C440&lt;=(D440-minpout),MAX(0,F439+(C440-(D440-minpout))*H2out))</f>
        <v>47.842340336689738</v>
      </c>
      <c r="G440" s="37">
        <f>MAX(0,F439+MIN(elyscap,(C440-D440+maxpout))*H2in - max_storage)</f>
        <v>0</v>
      </c>
      <c r="H440" s="17"/>
      <c r="AQ440" s="51">
        <v>8217.0364679179183</v>
      </c>
    </row>
    <row r="441" spans="1:43" x14ac:dyDescent="0.25">
      <c r="A441" s="2">
        <v>43849.291666666701</v>
      </c>
      <c r="B441" s="22">
        <v>4273551.6739999996</v>
      </c>
      <c r="C441" s="47">
        <f t="shared" si="4"/>
        <v>4.2735516739999992</v>
      </c>
      <c r="D441" s="47">
        <f>IF($J$13="Yes", D440+$J$14*(C441-D440),$J$12)</f>
        <v>2.4</v>
      </c>
      <c r="E441" s="47" cm="1">
        <f t="array" ref="E441">_xlfn.IFS(C441&gt;(D441+maxpout),MAX(C441-elyscap,D441+maxpout),C441&gt;D441-minpout,C441,C441&lt;=D441-minpout,C441+(F440-F441)*efromH2)</f>
        <v>2.4</v>
      </c>
      <c r="F441" s="37" cm="1">
        <f t="array" ref="F441">_xlfn.IFS(C441&gt;(D441+maxpout),MIN(max_storage,F440+MIN(elyscap,(C441-D441+maxpout))*H2in),C441&gt;(D441-minpout),F440,C441&lt;=(D441-minpout),MAX(0,F440+(C441-(D441-minpout))*H2out))</f>
        <v>47.87981137016974</v>
      </c>
      <c r="G441" s="37">
        <f>MAX(0,F440+MIN(elyscap,(C441-D441+maxpout))*H2in - max_storage)</f>
        <v>0</v>
      </c>
      <c r="H441" s="17"/>
      <c r="AQ441" s="51">
        <v>7633.5725126699654</v>
      </c>
    </row>
    <row r="442" spans="1:43" x14ac:dyDescent="0.25">
      <c r="A442" s="2">
        <v>43849.333333333299</v>
      </c>
      <c r="B442" s="22">
        <v>4225876.5190000003</v>
      </c>
      <c r="C442" s="47">
        <f t="shared" si="4"/>
        <v>4.2258765190000007</v>
      </c>
      <c r="D442" s="47">
        <f>IF($J$13="Yes", D441+$J$14*(C442-D441),$J$12)</f>
        <v>2.4</v>
      </c>
      <c r="E442" s="47" cm="1">
        <f t="array" ref="E442">_xlfn.IFS(C442&gt;(D442+maxpout),MAX(C442-elyscap,D442+maxpout),C442&gt;D442-minpout,C442,C442&lt;=D442-minpout,C442+(F441-F442)*efromH2)</f>
        <v>2.4</v>
      </c>
      <c r="F442" s="37" cm="1">
        <f t="array" ref="F442">_xlfn.IFS(C442&gt;(D442+maxpout),MIN(max_storage,F441+MIN(elyscap,(C442-D442+maxpout))*H2in),C442&gt;(D442-minpout),F441,C442&lt;=(D442-minpout),MAX(0,F441+(C442-(D442-minpout))*H2out))</f>
        <v>47.916328900549743</v>
      </c>
      <c r="G442" s="37">
        <f>MAX(0,F441+MIN(elyscap,(C442-D442+maxpout))*H2in - max_storage)</f>
        <v>0</v>
      </c>
      <c r="H442" s="17"/>
      <c r="AQ442" s="51">
        <v>7553.9651177775659</v>
      </c>
    </row>
    <row r="443" spans="1:43" x14ac:dyDescent="0.25">
      <c r="A443" s="2">
        <v>43849.375</v>
      </c>
      <c r="B443" s="22">
        <v>4106636.8909999998</v>
      </c>
      <c r="C443" s="47">
        <f t="shared" si="4"/>
        <v>4.106636891</v>
      </c>
      <c r="D443" s="47">
        <f>IF($J$13="Yes", D442+$J$14*(C443-D442),$J$12)</f>
        <v>2.4</v>
      </c>
      <c r="E443" s="47" cm="1">
        <f t="array" ref="E443">_xlfn.IFS(C443&gt;(D443+maxpout),MAX(C443-elyscap,D443+maxpout),C443&gt;D443-minpout,C443,C443&lt;=D443-minpout,C443+(F442-F443)*efromH2)</f>
        <v>2.4</v>
      </c>
      <c r="F443" s="37" cm="1">
        <f t="array" ref="F443">_xlfn.IFS(C443&gt;(D443+maxpout),MIN(max_storage,F442+MIN(elyscap,(C443-D443+maxpout))*H2in),C443&gt;(D443-minpout),F442,C443&lt;=(D443-minpout),MAX(0,F442+(C443-(D443-minpout))*H2out))</f>
        <v>47.950461638369745</v>
      </c>
      <c r="G443" s="37">
        <f>MAX(0,F442+MIN(elyscap,(C443-D443+maxpout))*H2in - max_storage)</f>
        <v>0</v>
      </c>
      <c r="H443" s="17"/>
      <c r="AQ443" s="51">
        <v>6973.6563336686413</v>
      </c>
    </row>
    <row r="444" spans="1:43" x14ac:dyDescent="0.25">
      <c r="A444" s="2">
        <v>43849.416666666701</v>
      </c>
      <c r="B444" s="22">
        <v>3918974.7740000002</v>
      </c>
      <c r="C444" s="47">
        <f t="shared" si="4"/>
        <v>3.918974774</v>
      </c>
      <c r="D444" s="47">
        <f>IF($J$13="Yes", D443+$J$14*(C444-D443),$J$12)</f>
        <v>2.4</v>
      </c>
      <c r="E444" s="47" cm="1">
        <f t="array" ref="E444">_xlfn.IFS(C444&gt;(D444+maxpout),MAX(C444-elyscap,D444+maxpout),C444&gt;D444-minpout,C444,C444&lt;=D444-minpout,C444+(F443-F444)*efromH2)</f>
        <v>2.4</v>
      </c>
      <c r="F444" s="37" cm="1">
        <f t="array" ref="F444">_xlfn.IFS(C444&gt;(D444+maxpout),MIN(max_storage,F443+MIN(elyscap,(C444-D444+maxpout))*H2in),C444&gt;(D444-minpout),F443,C444&lt;=(D444-minpout),MAX(0,F443+(C444-(D444-minpout))*H2out))</f>
        <v>47.980841133849744</v>
      </c>
      <c r="G444" s="37">
        <f>MAX(0,F443+MIN(elyscap,(C444-D444+maxpout))*H2in - max_storage)</f>
        <v>0</v>
      </c>
      <c r="H444" s="17"/>
      <c r="AQ444" s="51">
        <v>6716.8739440462068</v>
      </c>
    </row>
    <row r="445" spans="1:43" x14ac:dyDescent="0.25">
      <c r="A445" s="2">
        <v>43849.458333333299</v>
      </c>
      <c r="B445" s="22">
        <v>3605658.5720000002</v>
      </c>
      <c r="C445" s="47">
        <f t="shared" si="4"/>
        <v>3.6056585720000003</v>
      </c>
      <c r="D445" s="47">
        <f>IF($J$13="Yes", D444+$J$14*(C445-D444),$J$12)</f>
        <v>2.4</v>
      </c>
      <c r="E445" s="47" cm="1">
        <f t="array" ref="E445">_xlfn.IFS(C445&gt;(D445+maxpout),MAX(C445-elyscap,D445+maxpout),C445&gt;D445-minpout,C445,C445&lt;=D445-minpout,C445+(F444-F445)*efromH2)</f>
        <v>2.4</v>
      </c>
      <c r="F445" s="37" cm="1">
        <f t="array" ref="F445">_xlfn.IFS(C445&gt;(D445+maxpout),MIN(max_storage,F444+MIN(elyscap,(C445-D445+maxpout))*H2in),C445&gt;(D445-minpout),F444,C445&lt;=(D445-minpout),MAX(0,F444+(C445-(D445-minpout))*H2out))</f>
        <v>48.004954305289743</v>
      </c>
      <c r="G445" s="37">
        <f>MAX(0,F444+MIN(elyscap,(C445-D445+maxpout))*H2in - max_storage)</f>
        <v>0</v>
      </c>
      <c r="H445" s="17"/>
      <c r="AQ445" s="51">
        <v>5321.3174787068865</v>
      </c>
    </row>
    <row r="446" spans="1:43" x14ac:dyDescent="0.25">
      <c r="A446" s="2">
        <v>43849.5</v>
      </c>
      <c r="B446" s="22">
        <v>3460358.6660000002</v>
      </c>
      <c r="C446" s="47">
        <f t="shared" si="4"/>
        <v>3.4603586660000003</v>
      </c>
      <c r="D446" s="47">
        <f>IF($J$13="Yes", D445+$J$14*(C446-D445),$J$12)</f>
        <v>2.4</v>
      </c>
      <c r="E446" s="47" cm="1">
        <f t="array" ref="E446">_xlfn.IFS(C446&gt;(D446+maxpout),MAX(C446-elyscap,D446+maxpout),C446&gt;D446-minpout,C446,C446&lt;=D446-minpout,C446+(F445-F446)*efromH2)</f>
        <v>2.4</v>
      </c>
      <c r="F446" s="37" cm="1">
        <f t="array" ref="F446">_xlfn.IFS(C446&gt;(D446+maxpout),MIN(max_storage,F445+MIN(elyscap,(C446-D446+maxpout))*H2in),C446&gt;(D446-minpout),F445,C446&lt;=(D446-minpout),MAX(0,F445+(C446-(D446-minpout))*H2out))</f>
        <v>48.026161478609744</v>
      </c>
      <c r="G446" s="37">
        <f>MAX(0,F445+MIN(elyscap,(C446-D446+maxpout))*H2in - max_storage)</f>
        <v>0</v>
      </c>
      <c r="H446" s="17"/>
      <c r="AQ446" s="51">
        <v>5192.6835784234363</v>
      </c>
    </row>
    <row r="447" spans="1:43" x14ac:dyDescent="0.25">
      <c r="A447" s="2">
        <v>43849.541666666701</v>
      </c>
      <c r="B447" s="22">
        <v>3476633.1320000002</v>
      </c>
      <c r="C447" s="47">
        <f t="shared" si="4"/>
        <v>3.4766331320000003</v>
      </c>
      <c r="D447" s="47">
        <f>IF($J$13="Yes", D446+$J$14*(C447-D446),$J$12)</f>
        <v>2.4</v>
      </c>
      <c r="E447" s="47" cm="1">
        <f t="array" ref="E447">_xlfn.IFS(C447&gt;(D447+maxpout),MAX(C447-elyscap,D447+maxpout),C447&gt;D447-minpout,C447,C447&lt;=D447-minpout,C447+(F446-F447)*efromH2)</f>
        <v>2.4</v>
      </c>
      <c r="F447" s="37" cm="1">
        <f t="array" ref="F447">_xlfn.IFS(C447&gt;(D447+maxpout),MIN(max_storage,F446+MIN(elyscap,(C447-D447+maxpout))*H2in),C447&gt;(D447-minpout),F446,C447&lt;=(D447-minpout),MAX(0,F446+(C447-(D447-minpout))*H2out))</f>
        <v>48.047694141249742</v>
      </c>
      <c r="G447" s="37">
        <f>MAX(0,F446+MIN(elyscap,(C447-D447+maxpout))*H2in - max_storage)</f>
        <v>0</v>
      </c>
      <c r="H447" s="17"/>
      <c r="AQ447" s="51">
        <v>5574.4592862458276</v>
      </c>
    </row>
    <row r="448" spans="1:43" x14ac:dyDescent="0.25">
      <c r="A448" s="2">
        <v>43849.583333333299</v>
      </c>
      <c r="B448" s="22">
        <v>3412330.2089999998</v>
      </c>
      <c r="C448" s="47">
        <f t="shared" si="4"/>
        <v>3.4123302089999998</v>
      </c>
      <c r="D448" s="47">
        <f>IF($J$13="Yes", D447+$J$14*(C448-D447),$J$12)</f>
        <v>2.4</v>
      </c>
      <c r="E448" s="47" cm="1">
        <f t="array" ref="E448">_xlfn.IFS(C448&gt;(D448+maxpout),MAX(C448-elyscap,D448+maxpout),C448&gt;D448-minpout,C448,C448&lt;=D448-minpout,C448+(F447-F448)*efromH2)</f>
        <v>2.4</v>
      </c>
      <c r="F448" s="37" cm="1">
        <f t="array" ref="F448">_xlfn.IFS(C448&gt;(D448+maxpout),MIN(max_storage,F447+MIN(elyscap,(C448-D448+maxpout))*H2in),C448&gt;(D448-minpout),F447,C448&lt;=(D448-minpout),MAX(0,F447+(C448-(D448-minpout))*H2out))</f>
        <v>48.067940745429745</v>
      </c>
      <c r="G448" s="37">
        <f>MAX(0,F447+MIN(elyscap,(C448-D448+maxpout))*H2in - max_storage)</f>
        <v>0</v>
      </c>
      <c r="H448" s="17"/>
      <c r="AQ448" s="51">
        <v>5697.5109606679207</v>
      </c>
    </row>
    <row r="449" spans="1:43" x14ac:dyDescent="0.25">
      <c r="A449" s="2">
        <v>43849.625</v>
      </c>
      <c r="B449" s="22">
        <v>3398716.585</v>
      </c>
      <c r="C449" s="47">
        <f t="shared" si="4"/>
        <v>3.3987165849999998</v>
      </c>
      <c r="D449" s="47">
        <f>IF($J$13="Yes", D448+$J$14*(C449-D448),$J$12)</f>
        <v>2.4</v>
      </c>
      <c r="E449" s="47" cm="1">
        <f t="array" ref="E449">_xlfn.IFS(C449&gt;(D449+maxpout),MAX(C449-elyscap,D449+maxpout),C449&gt;D449-minpout,C449,C449&lt;=D449-minpout,C449+(F448-F449)*efromH2)</f>
        <v>2.4</v>
      </c>
      <c r="F449" s="37" cm="1">
        <f t="array" ref="F449">_xlfn.IFS(C449&gt;(D449+maxpout),MIN(max_storage,F448+MIN(elyscap,(C449-D449+maxpout))*H2in),C449&gt;(D449-minpout),F448,C449&lt;=(D449-minpout),MAX(0,F448+(C449-(D449-minpout))*H2out))</f>
        <v>48.087915077129743</v>
      </c>
      <c r="G449" s="37">
        <f>MAX(0,F448+MIN(elyscap,(C449-D449+maxpout))*H2in - max_storage)</f>
        <v>0</v>
      </c>
      <c r="H449" s="17"/>
      <c r="AQ449" s="51">
        <v>5545.8200405223424</v>
      </c>
    </row>
    <row r="450" spans="1:43" x14ac:dyDescent="0.25">
      <c r="A450" s="2">
        <v>43849.666666666701</v>
      </c>
      <c r="B450" s="22">
        <v>3702282.7850000001</v>
      </c>
      <c r="C450" s="47">
        <f t="shared" si="4"/>
        <v>3.702282785</v>
      </c>
      <c r="D450" s="47">
        <f>IF($J$13="Yes", D449+$J$14*(C450-D449),$J$12)</f>
        <v>2.4</v>
      </c>
      <c r="E450" s="47" cm="1">
        <f t="array" ref="E450">_xlfn.IFS(C450&gt;(D450+maxpout),MAX(C450-elyscap,D450+maxpout),C450&gt;D450-minpout,C450,C450&lt;=D450-minpout,C450+(F449-F450)*efromH2)</f>
        <v>2.4</v>
      </c>
      <c r="F450" s="37" cm="1">
        <f t="array" ref="F450">_xlfn.IFS(C450&gt;(D450+maxpout),MIN(max_storage,F449+MIN(elyscap,(C450-D450+maxpout))*H2in),C450&gt;(D450-minpout),F449,C450&lt;=(D450-minpout),MAX(0,F449+(C450-(D450-minpout))*H2out))</f>
        <v>48.113960732829746</v>
      </c>
      <c r="G450" s="37">
        <f>MAX(0,F449+MIN(elyscap,(C450-D450+maxpout))*H2in - max_storage)</f>
        <v>0</v>
      </c>
      <c r="H450" s="17"/>
      <c r="AQ450" s="51">
        <v>5999.1938626534466</v>
      </c>
    </row>
    <row r="451" spans="1:43" x14ac:dyDescent="0.25">
      <c r="A451" s="2">
        <v>43849.708333333299</v>
      </c>
      <c r="B451" s="22">
        <v>3864563.452</v>
      </c>
      <c r="C451" s="47">
        <f t="shared" ref="C451:C514" si="5">B451/1000000</f>
        <v>3.8645634520000001</v>
      </c>
      <c r="D451" s="47">
        <f>IF($J$13="Yes", D450+$J$14*(C451-D450),$J$12)</f>
        <v>2.4</v>
      </c>
      <c r="E451" s="47" cm="1">
        <f t="array" ref="E451">_xlfn.IFS(C451&gt;(D451+maxpout),MAX(C451-elyscap,D451+maxpout),C451&gt;D451-minpout,C451,C451&lt;=D451-minpout,C451+(F450-F451)*efromH2)</f>
        <v>2.4</v>
      </c>
      <c r="F451" s="37" cm="1">
        <f t="array" ref="F451">_xlfn.IFS(C451&gt;(D451+maxpout),MIN(max_storage,F450+MIN(elyscap,(C451-D451+maxpout))*H2in),C451&gt;(D451-minpout),F450,C451&lt;=(D451-minpout),MAX(0,F450+(C451-(D451-minpout))*H2out))</f>
        <v>48.143252001869747</v>
      </c>
      <c r="G451" s="37">
        <f>MAX(0,F450+MIN(elyscap,(C451-D451+maxpout))*H2in - max_storage)</f>
        <v>0</v>
      </c>
      <c r="H451" s="17"/>
      <c r="AQ451" s="51">
        <v>7060.3021872557956</v>
      </c>
    </row>
    <row r="452" spans="1:43" x14ac:dyDescent="0.25">
      <c r="A452" s="2">
        <v>43849.75</v>
      </c>
      <c r="B452" s="22">
        <v>3737125.0759999999</v>
      </c>
      <c r="C452" s="47">
        <f t="shared" si="5"/>
        <v>3.7371250759999999</v>
      </c>
      <c r="D452" s="47">
        <f>IF($J$13="Yes", D451+$J$14*(C452-D451),$J$12)</f>
        <v>2.4</v>
      </c>
      <c r="E452" s="47" cm="1">
        <f t="array" ref="E452">_xlfn.IFS(C452&gt;(D452+maxpout),MAX(C452-elyscap,D452+maxpout),C452&gt;D452-minpout,C452,C452&lt;=D452-minpout,C452+(F451-F452)*efromH2)</f>
        <v>2.4</v>
      </c>
      <c r="F452" s="37" cm="1">
        <f t="array" ref="F452">_xlfn.IFS(C452&gt;(D452+maxpout),MIN(max_storage,F451+MIN(elyscap,(C452-D452+maxpout))*H2in),C452&gt;(D452-minpout),F451,C452&lt;=(D452-minpout),MAX(0,F451+(C452-(D452-minpout))*H2out))</f>
        <v>48.169994503389745</v>
      </c>
      <c r="G452" s="37">
        <f>MAX(0,F451+MIN(elyscap,(C452-D452+maxpout))*H2in - max_storage)</f>
        <v>0</v>
      </c>
      <c r="H452" s="17"/>
      <c r="AQ452" s="51">
        <v>7636.2422728645279</v>
      </c>
    </row>
    <row r="453" spans="1:43" x14ac:dyDescent="0.25">
      <c r="A453" s="2">
        <v>43849.791666666701</v>
      </c>
      <c r="B453" s="22">
        <v>3552555.3130000001</v>
      </c>
      <c r="C453" s="47">
        <f t="shared" si="5"/>
        <v>3.552555313</v>
      </c>
      <c r="D453" s="47">
        <f>IF($J$13="Yes", D452+$J$14*(C453-D452),$J$12)</f>
        <v>2.4</v>
      </c>
      <c r="E453" s="47" cm="1">
        <f t="array" ref="E453">_xlfn.IFS(C453&gt;(D453+maxpout),MAX(C453-elyscap,D453+maxpout),C453&gt;D453-minpout,C453,C453&lt;=D453-minpout,C453+(F452-F453)*efromH2)</f>
        <v>2.4</v>
      </c>
      <c r="F453" s="37" cm="1">
        <f t="array" ref="F453">_xlfn.IFS(C453&gt;(D453+maxpout),MIN(max_storage,F452+MIN(elyscap,(C453-D453+maxpout))*H2in),C453&gt;(D453-minpout),F452,C453&lt;=(D453-minpout),MAX(0,F452+(C453-(D453-minpout))*H2out))</f>
        <v>48.193045609649744</v>
      </c>
      <c r="G453" s="37">
        <f>MAX(0,F452+MIN(elyscap,(C453-D453+maxpout))*H2in - max_storage)</f>
        <v>0</v>
      </c>
      <c r="H453" s="17"/>
      <c r="AQ453" s="51">
        <v>7690.1228877002368</v>
      </c>
    </row>
    <row r="454" spans="1:43" x14ac:dyDescent="0.25">
      <c r="A454" s="2">
        <v>43849.833333333299</v>
      </c>
      <c r="B454" s="22">
        <v>3538424.9939999999</v>
      </c>
      <c r="C454" s="47">
        <f t="shared" si="5"/>
        <v>3.5384249940000001</v>
      </c>
      <c r="D454" s="47">
        <f>IF($J$13="Yes", D453+$J$14*(C454-D453),$J$12)</f>
        <v>2.4</v>
      </c>
      <c r="E454" s="47" cm="1">
        <f t="array" ref="E454">_xlfn.IFS(C454&gt;(D454+maxpout),MAX(C454-elyscap,D454+maxpout),C454&gt;D454-minpout,C454,C454&lt;=D454-minpout,C454+(F453-F454)*efromH2)</f>
        <v>2.4</v>
      </c>
      <c r="F454" s="37" cm="1">
        <f t="array" ref="F454">_xlfn.IFS(C454&gt;(D454+maxpout),MIN(max_storage,F453+MIN(elyscap,(C454-D454+maxpout))*H2in),C454&gt;(D454-minpout),F453,C454&lt;=(D454-minpout),MAX(0,F453+(C454-(D454-minpout))*H2out))</f>
        <v>48.215814109529745</v>
      </c>
      <c r="G454" s="37">
        <f>MAX(0,F453+MIN(elyscap,(C454-D454+maxpout))*H2in - max_storage)</f>
        <v>0</v>
      </c>
      <c r="H454" s="17"/>
      <c r="AQ454" s="51">
        <v>7331.1614942677406</v>
      </c>
    </row>
    <row r="455" spans="1:43" x14ac:dyDescent="0.25">
      <c r="A455" s="2">
        <v>43849.875</v>
      </c>
      <c r="B455" s="22">
        <v>3618840.6170000001</v>
      </c>
      <c r="C455" s="47">
        <f t="shared" si="5"/>
        <v>3.618840617</v>
      </c>
      <c r="D455" s="47">
        <f>IF($J$13="Yes", D454+$J$14*(C455-D454),$J$12)</f>
        <v>2.4</v>
      </c>
      <c r="E455" s="47" cm="1">
        <f t="array" ref="E455">_xlfn.IFS(C455&gt;(D455+maxpout),MAX(C455-elyscap,D455+maxpout),C455&gt;D455-minpout,C455,C455&lt;=D455-minpout,C455+(F454-F455)*efromH2)</f>
        <v>2.4</v>
      </c>
      <c r="F455" s="37" cm="1">
        <f t="array" ref="F455">_xlfn.IFS(C455&gt;(D455+maxpout),MIN(max_storage,F454+MIN(elyscap,(C455-D455+maxpout))*H2in),C455&gt;(D455-minpout),F454,C455&lt;=(D455-minpout),MAX(0,F454+(C455-(D455-minpout))*H2out))</f>
        <v>48.240190921869747</v>
      </c>
      <c r="G455" s="37">
        <f>MAX(0,F454+MIN(elyscap,(C455-D455+maxpout))*H2in - max_storage)</f>
        <v>0</v>
      </c>
      <c r="H455" s="17"/>
      <c r="AQ455" s="51">
        <v>6748.6683609087204</v>
      </c>
    </row>
    <row r="456" spans="1:43" x14ac:dyDescent="0.25">
      <c r="A456" s="2">
        <v>43849.916666666701</v>
      </c>
      <c r="B456" s="22">
        <v>3554456.298</v>
      </c>
      <c r="C456" s="47">
        <f t="shared" si="5"/>
        <v>3.5544562979999998</v>
      </c>
      <c r="D456" s="47">
        <f>IF($J$13="Yes", D455+$J$14*(C456-D455),$J$12)</f>
        <v>2.4</v>
      </c>
      <c r="E456" s="47" cm="1">
        <f t="array" ref="E456">_xlfn.IFS(C456&gt;(D456+maxpout),MAX(C456-elyscap,D456+maxpout),C456&gt;D456-minpout,C456,C456&lt;=D456-minpout,C456+(F455-F456)*efromH2)</f>
        <v>2.4</v>
      </c>
      <c r="F456" s="37" cm="1">
        <f t="array" ref="F456">_xlfn.IFS(C456&gt;(D456+maxpout),MIN(max_storage,F455+MIN(elyscap,(C456-D456+maxpout))*H2in),C456&gt;(D456-minpout),F455,C456&lt;=(D456-minpout),MAX(0,F455+(C456-(D456-minpout))*H2out))</f>
        <v>48.263280047829745</v>
      </c>
      <c r="G456" s="37">
        <f>MAX(0,F455+MIN(elyscap,(C456-D456+maxpout))*H2in - max_storage)</f>
        <v>0</v>
      </c>
      <c r="H456" s="17"/>
      <c r="AQ456" s="51">
        <v>6000.8928009590772</v>
      </c>
    </row>
    <row r="457" spans="1:43" x14ac:dyDescent="0.25">
      <c r="A457" s="2">
        <v>43849.958333333299</v>
      </c>
      <c r="B457" s="22">
        <v>3779724.2829999998</v>
      </c>
      <c r="C457" s="47">
        <f t="shared" si="5"/>
        <v>3.7797242829999997</v>
      </c>
      <c r="D457" s="47">
        <f>IF($J$13="Yes", D456+$J$14*(C457-D456),$J$12)</f>
        <v>2.4</v>
      </c>
      <c r="E457" s="47" cm="1">
        <f t="array" ref="E457">_xlfn.IFS(C457&gt;(D457+maxpout),MAX(C457-elyscap,D457+maxpout),C457&gt;D457-minpout,C457,C457&lt;=D457-minpout,C457+(F456-F457)*efromH2)</f>
        <v>2.4</v>
      </c>
      <c r="F457" s="37" cm="1">
        <f t="array" ref="F457">_xlfn.IFS(C457&gt;(D457+maxpout),MIN(max_storage,F456+MIN(elyscap,(C457-D457+maxpout))*H2in),C457&gt;(D457-minpout),F456,C457&lt;=(D457-minpout),MAX(0,F456+(C457-(D457-minpout))*H2out))</f>
        <v>48.290874533489749</v>
      </c>
      <c r="G457" s="37">
        <f>MAX(0,F456+MIN(elyscap,(C457-D457+maxpout))*H2in - max_storage)</f>
        <v>0</v>
      </c>
      <c r="H457" s="17"/>
      <c r="AQ457" s="51">
        <v>5614.2629836920269</v>
      </c>
    </row>
    <row r="458" spans="1:43" x14ac:dyDescent="0.25">
      <c r="A458" s="2">
        <v>43850</v>
      </c>
      <c r="B458" s="22">
        <v>4429111.88</v>
      </c>
      <c r="C458" s="47">
        <f t="shared" si="5"/>
        <v>4.4291118799999998</v>
      </c>
      <c r="D458" s="47">
        <f>IF($J$13="Yes", D457+$J$14*(C458-D457),$J$12)</f>
        <v>2.4</v>
      </c>
      <c r="E458" s="47" cm="1">
        <f t="array" ref="E458">_xlfn.IFS(C458&gt;(D458+maxpout),MAX(C458-elyscap,D458+maxpout),C458&gt;D458-minpout,C458,C458&lt;=D458-minpout,C458+(F457-F458)*efromH2)</f>
        <v>2.4</v>
      </c>
      <c r="F458" s="37" cm="1">
        <f t="array" ref="F458">_xlfn.IFS(C458&gt;(D458+maxpout),MIN(max_storage,F457+MIN(elyscap,(C458-D458+maxpout))*H2in),C458&gt;(D458-minpout),F457,C458&lt;=(D458-minpout),MAX(0,F457+(C458-(D458-minpout))*H2out))</f>
        <v>48.331456771089748</v>
      </c>
      <c r="G458" s="37">
        <f>MAX(0,F457+MIN(elyscap,(C458-D458+maxpout))*H2in - max_storage)</f>
        <v>0</v>
      </c>
      <c r="H458" s="17"/>
      <c r="AQ458" s="51">
        <v>5123.5125188370521</v>
      </c>
    </row>
    <row r="459" spans="1:43" x14ac:dyDescent="0.25">
      <c r="A459" s="2">
        <v>43850.041666666701</v>
      </c>
      <c r="B459" s="22">
        <v>4897864.6529999999</v>
      </c>
      <c r="C459" s="47">
        <f t="shared" si="5"/>
        <v>4.8978646530000001</v>
      </c>
      <c r="D459" s="47">
        <f>IF($J$13="Yes", D458+$J$14*(C459-D458),$J$12)</f>
        <v>2.4</v>
      </c>
      <c r="E459" s="47" cm="1">
        <f t="array" ref="E459">_xlfn.IFS(C459&gt;(D459+maxpout),MAX(C459-elyscap,D459+maxpout),C459&gt;D459-minpout,C459,C459&lt;=D459-minpout,C459+(F458-F459)*efromH2)</f>
        <v>2.4</v>
      </c>
      <c r="F459" s="37" cm="1">
        <f t="array" ref="F459">_xlfn.IFS(C459&gt;(D459+maxpout),MIN(max_storage,F458+MIN(elyscap,(C459-D459+maxpout))*H2in),C459&gt;(D459-minpout),F458,C459&lt;=(D459-minpout),MAX(0,F458+(C459-(D459-minpout))*H2out))</f>
        <v>48.381414064149745</v>
      </c>
      <c r="G459" s="37">
        <f>MAX(0,F458+MIN(elyscap,(C459-D459+maxpout))*H2in - max_storage)</f>
        <v>0</v>
      </c>
      <c r="H459" s="17"/>
      <c r="AQ459" s="51">
        <v>4388.8430543879876</v>
      </c>
    </row>
    <row r="460" spans="1:43" x14ac:dyDescent="0.25">
      <c r="A460" s="2">
        <v>43850.083333333299</v>
      </c>
      <c r="B460" s="22">
        <v>5347656.1940000001</v>
      </c>
      <c r="C460" s="47">
        <f t="shared" si="5"/>
        <v>5.3476561939999998</v>
      </c>
      <c r="D460" s="47">
        <f>IF($J$13="Yes", D459+$J$14*(C460-D459),$J$12)</f>
        <v>2.4</v>
      </c>
      <c r="E460" s="47" cm="1">
        <f t="array" ref="E460">_xlfn.IFS(C460&gt;(D460+maxpout),MAX(C460-elyscap,D460+maxpout),C460&gt;D460-minpout,C460,C460&lt;=D460-minpout,C460+(F459-F460)*efromH2)</f>
        <v>2.4</v>
      </c>
      <c r="F460" s="37" cm="1">
        <f t="array" ref="F460">_xlfn.IFS(C460&gt;(D460+maxpout),MIN(max_storage,F459+MIN(elyscap,(C460-D460+maxpout))*H2in),C460&gt;(D460-minpout),F459,C460&lt;=(D460-minpout),MAX(0,F459+(C460-(D460-minpout))*H2out))</f>
        <v>48.440367188029747</v>
      </c>
      <c r="G460" s="37">
        <f>MAX(0,F459+MIN(elyscap,(C460-D460+maxpout))*H2in - max_storage)</f>
        <v>0</v>
      </c>
      <c r="H460" s="17"/>
      <c r="AQ460" s="51">
        <v>3934.7411158401846</v>
      </c>
    </row>
    <row r="461" spans="1:43" x14ac:dyDescent="0.25">
      <c r="A461" s="2">
        <v>43850.125</v>
      </c>
      <c r="B461" s="22">
        <v>5771088.4979999997</v>
      </c>
      <c r="C461" s="47">
        <f t="shared" si="5"/>
        <v>5.7710884979999992</v>
      </c>
      <c r="D461" s="47">
        <f>IF($J$13="Yes", D460+$J$14*(C461-D460),$J$12)</f>
        <v>2.4</v>
      </c>
      <c r="E461" s="47" cm="1">
        <f t="array" ref="E461">_xlfn.IFS(C461&gt;(D461+maxpout),MAX(C461-elyscap,D461+maxpout),C461&gt;D461-minpout,C461,C461&lt;=D461-minpout,C461+(F460-F461)*efromH2)</f>
        <v>2.4</v>
      </c>
      <c r="F461" s="37" cm="1">
        <f t="array" ref="F461">_xlfn.IFS(C461&gt;(D461+maxpout),MIN(max_storage,F460+MIN(elyscap,(C461-D461+maxpout))*H2in),C461&gt;(D461-minpout),F460,C461&lt;=(D461-minpout),MAX(0,F460+(C461-(D461-minpout))*H2out))</f>
        <v>48.507788957989746</v>
      </c>
      <c r="G461" s="37">
        <f>MAX(0,F460+MIN(elyscap,(C461-D461+maxpout))*H2in - max_storage)</f>
        <v>0</v>
      </c>
      <c r="H461" s="17"/>
      <c r="AQ461" s="51">
        <v>3955.1283755077502</v>
      </c>
    </row>
    <row r="462" spans="1:43" x14ac:dyDescent="0.25">
      <c r="A462" s="2">
        <v>43850.166666666701</v>
      </c>
      <c r="B462" s="22">
        <v>6044579.2010000004</v>
      </c>
      <c r="C462" s="47">
        <f t="shared" si="5"/>
        <v>6.0445792010000003</v>
      </c>
      <c r="D462" s="47">
        <f>IF($J$13="Yes", D461+$J$14*(C462-D461),$J$12)</f>
        <v>2.4</v>
      </c>
      <c r="E462" s="47" cm="1">
        <f t="array" ref="E462">_xlfn.IFS(C462&gt;(D462+maxpout),MAX(C462-elyscap,D462+maxpout),C462&gt;D462-minpout,C462,C462&lt;=D462-minpout,C462+(F461-F462)*efromH2)</f>
        <v>2.4</v>
      </c>
      <c r="F462" s="37" cm="1">
        <f t="array" ref="F462">_xlfn.IFS(C462&gt;(D462+maxpout),MIN(max_storage,F461+MIN(elyscap,(C462-D462+maxpout))*H2in),C462&gt;(D462-minpout),F461,C462&lt;=(D462-minpout),MAX(0,F461+(C462-(D462-minpout))*H2out))</f>
        <v>48.580680542009745</v>
      </c>
      <c r="G462" s="37">
        <f>MAX(0,F461+MIN(elyscap,(C462-D462+maxpout))*H2in - max_storage)</f>
        <v>0</v>
      </c>
      <c r="H462" s="17"/>
      <c r="AQ462" s="51">
        <v>4021.6296748995719</v>
      </c>
    </row>
    <row r="463" spans="1:43" x14ac:dyDescent="0.25">
      <c r="A463" s="2">
        <v>43850.208333333299</v>
      </c>
      <c r="B463" s="22">
        <v>6258386.4000000004</v>
      </c>
      <c r="C463" s="47">
        <f t="shared" si="5"/>
        <v>6.2583864</v>
      </c>
      <c r="D463" s="47">
        <f>IF($J$13="Yes", D462+$J$14*(C463-D462),$J$12)</f>
        <v>2.4</v>
      </c>
      <c r="E463" s="47" cm="1">
        <f t="array" ref="E463">_xlfn.IFS(C463&gt;(D463+maxpout),MAX(C463-elyscap,D463+maxpout),C463&gt;D463-minpout,C463,C463&lt;=D463-minpout,C463+(F462-F463)*efromH2)</f>
        <v>2.4</v>
      </c>
      <c r="F463" s="37" cm="1">
        <f t="array" ref="F463">_xlfn.IFS(C463&gt;(D463+maxpout),MIN(max_storage,F462+MIN(elyscap,(C463-D463+maxpout))*H2in),C463&gt;(D463-minpout),F462,C463&lt;=(D463-minpout),MAX(0,F462+(C463-(D463-minpout))*H2out))</f>
        <v>48.657848270009744</v>
      </c>
      <c r="G463" s="37">
        <f>MAX(0,F462+MIN(elyscap,(C463-D463+maxpout))*H2in - max_storage)</f>
        <v>0</v>
      </c>
      <c r="H463" s="17"/>
      <c r="AQ463" s="51">
        <v>3877.9480353376798</v>
      </c>
    </row>
    <row r="464" spans="1:43" x14ac:dyDescent="0.25">
      <c r="A464" s="2">
        <v>43850.25</v>
      </c>
      <c r="B464" s="22">
        <v>6461517.8439999996</v>
      </c>
      <c r="C464" s="47">
        <f t="shared" si="5"/>
        <v>6.4615178439999994</v>
      </c>
      <c r="D464" s="47">
        <f>IF($J$13="Yes", D463+$J$14*(C464-D463),$J$12)</f>
        <v>2.4</v>
      </c>
      <c r="E464" s="47" cm="1">
        <f t="array" ref="E464">_xlfn.IFS(C464&gt;(D464+maxpout),MAX(C464-elyscap,D464+maxpout),C464&gt;D464-minpout,C464,C464&lt;=D464-minpout,C464+(F463-F464)*efromH2)</f>
        <v>2.4615178439999994</v>
      </c>
      <c r="F464" s="37" cm="1">
        <f t="array" ref="F464">_xlfn.IFS(C464&gt;(D464+maxpout),MIN(max_storage,F463+MIN(elyscap,(C464-D464+maxpout))*H2in),C464&gt;(D464-minpout),F463,C464&lt;=(D464-minpout),MAX(0,F463+(C464-(D464-minpout))*H2out))</f>
        <v>48.737848270009742</v>
      </c>
      <c r="G464" s="37">
        <f>MAX(0,F463+MIN(elyscap,(C464-D464+maxpout))*H2in - max_storage)</f>
        <v>0</v>
      </c>
      <c r="H464" s="17"/>
      <c r="AQ464" s="51">
        <v>3857.5607756701143</v>
      </c>
    </row>
    <row r="465" spans="1:43" x14ac:dyDescent="0.25">
      <c r="A465" s="2">
        <v>43850.291666666701</v>
      </c>
      <c r="B465" s="22">
        <v>6385549.9840000002</v>
      </c>
      <c r="C465" s="47">
        <f t="shared" si="5"/>
        <v>6.3855499839999998</v>
      </c>
      <c r="D465" s="47">
        <f>IF($J$13="Yes", D464+$J$14*(C465-D464),$J$12)</f>
        <v>2.4</v>
      </c>
      <c r="E465" s="47" cm="1">
        <f t="array" ref="E465">_xlfn.IFS(C465&gt;(D465+maxpout),MAX(C465-elyscap,D465+maxpout),C465&gt;D465-minpout,C465,C465&lt;=D465-minpout,C465+(F464-F465)*efromH2)</f>
        <v>2.4</v>
      </c>
      <c r="F465" s="37" cm="1">
        <f t="array" ref="F465">_xlfn.IFS(C465&gt;(D465+maxpout),MIN(max_storage,F464+MIN(elyscap,(C465-D465+maxpout))*H2in),C465&gt;(D465-minpout),F464,C465&lt;=(D465-minpout),MAX(0,F464+(C465-(D465-minpout))*H2out))</f>
        <v>48.817559269689745</v>
      </c>
      <c r="G465" s="37">
        <f>MAX(0,F464+MIN(elyscap,(C465-D465+maxpout))*H2in - max_storage)</f>
        <v>0</v>
      </c>
      <c r="H465" s="17"/>
      <c r="AQ465" s="51">
        <v>4183.5142248789325</v>
      </c>
    </row>
    <row r="466" spans="1:43" x14ac:dyDescent="0.25">
      <c r="A466" s="2">
        <v>43850.333333333299</v>
      </c>
      <c r="B466" s="22">
        <v>6464371.8619999997</v>
      </c>
      <c r="C466" s="47">
        <f t="shared" si="5"/>
        <v>6.4643718620000001</v>
      </c>
      <c r="D466" s="47">
        <f>IF($J$13="Yes", D465+$J$14*(C466-D465),$J$12)</f>
        <v>2.4</v>
      </c>
      <c r="E466" s="47" cm="1">
        <f t="array" ref="E466">_xlfn.IFS(C466&gt;(D466+maxpout),MAX(C466-elyscap,D466+maxpout),C466&gt;D466-minpout,C466,C466&lt;=D466-minpout,C466+(F465-F466)*efromH2)</f>
        <v>2.4643718620000001</v>
      </c>
      <c r="F466" s="37" cm="1">
        <f t="array" ref="F466">_xlfn.IFS(C466&gt;(D466+maxpout),MIN(max_storage,F465+MIN(elyscap,(C466-D466+maxpout))*H2in),C466&gt;(D466-minpout),F465,C466&lt;=(D466-minpout),MAX(0,F465+(C466-(D466-minpout))*H2out))</f>
        <v>48.897559269689744</v>
      </c>
      <c r="G466" s="37">
        <f>MAX(0,F465+MIN(elyscap,(C466-D466+maxpout))*H2in - max_storage)</f>
        <v>0</v>
      </c>
      <c r="H466" s="17"/>
      <c r="AQ466" s="51">
        <v>4227.2012098808591</v>
      </c>
    </row>
    <row r="467" spans="1:43" x14ac:dyDescent="0.25">
      <c r="A467" s="2">
        <v>43850.375</v>
      </c>
      <c r="B467" s="22">
        <v>6346869.0870000003</v>
      </c>
      <c r="C467" s="47">
        <f t="shared" si="5"/>
        <v>6.346869087</v>
      </c>
      <c r="D467" s="47">
        <f>IF($J$13="Yes", D466+$J$14*(C467-D466),$J$12)</f>
        <v>2.4</v>
      </c>
      <c r="E467" s="47" cm="1">
        <f t="array" ref="E467">_xlfn.IFS(C467&gt;(D467+maxpout),MAX(C467-elyscap,D467+maxpout),C467&gt;D467-minpout,C467,C467&lt;=D467-minpout,C467+(F466-F467)*efromH2)</f>
        <v>2.4</v>
      </c>
      <c r="F467" s="37" cm="1">
        <f t="array" ref="F467">_xlfn.IFS(C467&gt;(D467+maxpout),MIN(max_storage,F466+MIN(elyscap,(C467-D467+maxpout))*H2in),C467&gt;(D467-minpout),F466,C467&lt;=(D467-minpout),MAX(0,F466+(C467-(D467-minpout))*H2out))</f>
        <v>48.976496651429741</v>
      </c>
      <c r="G467" s="37">
        <f>MAX(0,F466+MIN(elyscap,(C467-D467+maxpout))*H2in - max_storage)</f>
        <v>0</v>
      </c>
      <c r="H467" s="17"/>
      <c r="AQ467" s="51">
        <v>4245.8895312427949</v>
      </c>
    </row>
    <row r="468" spans="1:43" x14ac:dyDescent="0.25">
      <c r="A468" s="2">
        <v>43850.416666666701</v>
      </c>
      <c r="B468" s="22">
        <v>6237892.8739999998</v>
      </c>
      <c r="C468" s="47">
        <f t="shared" si="5"/>
        <v>6.2378928739999999</v>
      </c>
      <c r="D468" s="47">
        <f>IF($J$13="Yes", D467+$J$14*(C468-D467),$J$12)</f>
        <v>2.4</v>
      </c>
      <c r="E468" s="47" cm="1">
        <f t="array" ref="E468">_xlfn.IFS(C468&gt;(D468+maxpout),MAX(C468-elyscap,D468+maxpout),C468&gt;D468-minpout,C468,C468&lt;=D468-minpout,C468+(F467-F468)*efromH2)</f>
        <v>2.4</v>
      </c>
      <c r="F468" s="37" cm="1">
        <f t="array" ref="F468">_xlfn.IFS(C468&gt;(D468+maxpout),MIN(max_storage,F467+MIN(elyscap,(C468-D468+maxpout))*H2in),C468&gt;(D468-minpout),F467,C468&lt;=(D468-minpout),MAX(0,F467+(C468-(D468-minpout))*H2out))</f>
        <v>49.053254508909738</v>
      </c>
      <c r="G468" s="37">
        <f>MAX(0,F467+MIN(elyscap,(C468-D468+maxpout))*H2in - max_storage)</f>
        <v>0</v>
      </c>
      <c r="H468" s="17"/>
      <c r="AQ468" s="51">
        <v>3873.82204230972</v>
      </c>
    </row>
    <row r="469" spans="1:43" x14ac:dyDescent="0.25">
      <c r="A469" s="2">
        <v>43850.458333333299</v>
      </c>
      <c r="B469" s="22">
        <v>6265876.8720000004</v>
      </c>
      <c r="C469" s="47">
        <f t="shared" si="5"/>
        <v>6.2658768720000007</v>
      </c>
      <c r="D469" s="47">
        <f>IF($J$13="Yes", D468+$J$14*(C469-D468),$J$12)</f>
        <v>2.4</v>
      </c>
      <c r="E469" s="47" cm="1">
        <f t="array" ref="E469">_xlfn.IFS(C469&gt;(D469+maxpout),MAX(C469-elyscap,D469+maxpout),C469&gt;D469-minpout,C469,C469&lt;=D469-minpout,C469+(F468-F469)*efromH2)</f>
        <v>2.4</v>
      </c>
      <c r="F469" s="37" cm="1">
        <f t="array" ref="F469">_xlfn.IFS(C469&gt;(D469+maxpout),MIN(max_storage,F468+MIN(elyscap,(C469-D469+maxpout))*H2in),C469&gt;(D469-minpout),F468,C469&lt;=(D469-minpout),MAX(0,F468+(C469-(D469-minpout))*H2out))</f>
        <v>49.130572046349741</v>
      </c>
      <c r="G469" s="37">
        <f>MAX(0,F468+MIN(elyscap,(C469-D469+maxpout))*H2in - max_storage)</f>
        <v>0</v>
      </c>
      <c r="H469" s="17"/>
      <c r="AQ469" s="51">
        <v>3493.2598618484935</v>
      </c>
    </row>
    <row r="470" spans="1:43" x14ac:dyDescent="0.25">
      <c r="A470" s="2">
        <v>43850.5</v>
      </c>
      <c r="B470" s="22">
        <v>6331543.2489999998</v>
      </c>
      <c r="C470" s="47">
        <f t="shared" si="5"/>
        <v>6.3315432490000001</v>
      </c>
      <c r="D470" s="47">
        <f>IF($J$13="Yes", D469+$J$14*(C470-D469),$J$12)</f>
        <v>2.4</v>
      </c>
      <c r="E470" s="47" cm="1">
        <f t="array" ref="E470">_xlfn.IFS(C470&gt;(D470+maxpout),MAX(C470-elyscap,D470+maxpout),C470&gt;D470-minpout,C470,C470&lt;=D470-minpout,C470+(F469-F470)*efromH2)</f>
        <v>2.4</v>
      </c>
      <c r="F470" s="37" cm="1">
        <f t="array" ref="F470">_xlfn.IFS(C470&gt;(D470+maxpout),MIN(max_storage,F469+MIN(elyscap,(C470-D470+maxpout))*H2in),C470&gt;(D470-minpout),F469,C470&lt;=(D470-minpout),MAX(0,F469+(C470-(D470-minpout))*H2out))</f>
        <v>49.20920291132974</v>
      </c>
      <c r="G470" s="37">
        <f>MAX(0,F469+MIN(elyscap,(C470-D470+maxpout))*H2in - max_storage)</f>
        <v>0</v>
      </c>
      <c r="H470" s="17"/>
      <c r="AQ470" s="51">
        <v>3537.1895523226531</v>
      </c>
    </row>
    <row r="471" spans="1:43" x14ac:dyDescent="0.25">
      <c r="A471" s="2">
        <v>43850.541666666701</v>
      </c>
      <c r="B471" s="22">
        <v>6374495.1830000002</v>
      </c>
      <c r="C471" s="47">
        <f t="shared" si="5"/>
        <v>6.3744951830000005</v>
      </c>
      <c r="D471" s="47">
        <f>IF($J$13="Yes", D470+$J$14*(C471-D470),$J$12)</f>
        <v>2.4</v>
      </c>
      <c r="E471" s="47" cm="1">
        <f t="array" ref="E471">_xlfn.IFS(C471&gt;(D471+maxpout),MAX(C471-elyscap,D471+maxpout),C471&gt;D471-minpout,C471,C471&lt;=D471-minpout,C471+(F470-F471)*efromH2)</f>
        <v>2.4</v>
      </c>
      <c r="F471" s="37" cm="1">
        <f t="array" ref="F471">_xlfn.IFS(C471&gt;(D471+maxpout),MIN(max_storage,F470+MIN(elyscap,(C471-D471+maxpout))*H2in),C471&gt;(D471-minpout),F470,C471&lt;=(D471-minpout),MAX(0,F470+(C471-(D471-minpout))*H2out))</f>
        <v>49.288692814989737</v>
      </c>
      <c r="G471" s="37">
        <f>MAX(0,F470+MIN(elyscap,(C471-D471+maxpout))*H2in - max_storage)</f>
        <v>0</v>
      </c>
      <c r="H471" s="17"/>
      <c r="AQ471" s="51">
        <v>3889.5978980048603</v>
      </c>
    </row>
    <row r="472" spans="1:43" x14ac:dyDescent="0.25">
      <c r="A472" s="2">
        <v>43850.583333333299</v>
      </c>
      <c r="B472" s="22">
        <v>6630360.8329999996</v>
      </c>
      <c r="C472" s="47">
        <f t="shared" si="5"/>
        <v>6.6303608329999992</v>
      </c>
      <c r="D472" s="47">
        <f>IF($J$13="Yes", D471+$J$14*(C472-D471),$J$12)</f>
        <v>2.4</v>
      </c>
      <c r="E472" s="47" cm="1">
        <f t="array" ref="E472">_xlfn.IFS(C472&gt;(D472+maxpout),MAX(C472-elyscap,D472+maxpout),C472&gt;D472-minpout,C472,C472&lt;=D472-minpout,C472+(F471-F472)*efromH2)</f>
        <v>2.6303608329999992</v>
      </c>
      <c r="F472" s="37" cm="1">
        <f t="array" ref="F472">_xlfn.IFS(C472&gt;(D472+maxpout),MIN(max_storage,F471+MIN(elyscap,(C472-D472+maxpout))*H2in),C472&gt;(D472-minpout),F471,C472&lt;=(D472-minpout),MAX(0,F471+(C472-(D472-minpout))*H2out))</f>
        <v>49.368692814989735</v>
      </c>
      <c r="G472" s="37">
        <f>MAX(0,F471+MIN(elyscap,(C472-D472+maxpout))*H2in - max_storage)</f>
        <v>0</v>
      </c>
      <c r="H472" s="17"/>
      <c r="AQ472" s="51">
        <v>4592.7156510636451</v>
      </c>
    </row>
    <row r="473" spans="1:43" x14ac:dyDescent="0.25">
      <c r="A473" s="2">
        <v>43850.625</v>
      </c>
      <c r="B473" s="22">
        <v>6757288.8490000004</v>
      </c>
      <c r="C473" s="47">
        <f t="shared" si="5"/>
        <v>6.757288849</v>
      </c>
      <c r="D473" s="47">
        <f>IF($J$13="Yes", D472+$J$14*(C473-D472),$J$12)</f>
        <v>2.4</v>
      </c>
      <c r="E473" s="47" cm="1">
        <f t="array" ref="E473">_xlfn.IFS(C473&gt;(D473+maxpout),MAX(C473-elyscap,D473+maxpout),C473&gt;D473-minpout,C473,C473&lt;=D473-minpout,C473+(F472-F473)*efromH2)</f>
        <v>2.757288849</v>
      </c>
      <c r="F473" s="37" cm="1">
        <f t="array" ref="F473">_xlfn.IFS(C473&gt;(D473+maxpout),MIN(max_storage,F472+MIN(elyscap,(C473-D473+maxpout))*H2in),C473&gt;(D473-minpout),F472,C473&lt;=(D473-minpout),MAX(0,F472+(C473-(D473-minpout))*H2out))</f>
        <v>49.448692814989734</v>
      </c>
      <c r="G473" s="37">
        <f>MAX(0,F472+MIN(elyscap,(C473-D473+maxpout))*H2in - max_storage)</f>
        <v>0</v>
      </c>
      <c r="H473" s="17"/>
      <c r="AQ473" s="51">
        <v>5247.0496042036111</v>
      </c>
    </row>
    <row r="474" spans="1:43" x14ac:dyDescent="0.25">
      <c r="A474" s="2">
        <v>43850.666666666701</v>
      </c>
      <c r="B474" s="22">
        <v>6878342.6919999998</v>
      </c>
      <c r="C474" s="47">
        <f t="shared" si="5"/>
        <v>6.8783426919999995</v>
      </c>
      <c r="D474" s="47">
        <f>IF($J$13="Yes", D473+$J$14*(C474-D473),$J$12)</f>
        <v>2.4</v>
      </c>
      <c r="E474" s="47" cm="1">
        <f t="array" ref="E474">_xlfn.IFS(C474&gt;(D474+maxpout),MAX(C474-elyscap,D474+maxpout),C474&gt;D474-minpout,C474,C474&lt;=D474-minpout,C474+(F473-F474)*efromH2)</f>
        <v>2.8783426919999995</v>
      </c>
      <c r="F474" s="37" cm="1">
        <f t="array" ref="F474">_xlfn.IFS(C474&gt;(D474+maxpout),MIN(max_storage,F473+MIN(elyscap,(C474-D474+maxpout))*H2in),C474&gt;(D474-minpout),F473,C474&lt;=(D474-minpout),MAX(0,F473+(C474-(D474-minpout))*H2out))</f>
        <v>49.528692814989732</v>
      </c>
      <c r="G474" s="37">
        <f>MAX(0,F473+MIN(elyscap,(C474-D474+maxpout))*H2in - max_storage)</f>
        <v>0</v>
      </c>
      <c r="H474" s="17"/>
      <c r="AQ474" s="51">
        <v>6189.2322474118273</v>
      </c>
    </row>
    <row r="475" spans="1:43" x14ac:dyDescent="0.25">
      <c r="A475" s="2">
        <v>43850.708333333299</v>
      </c>
      <c r="B475" s="22">
        <v>7083099.1009999998</v>
      </c>
      <c r="C475" s="47">
        <f t="shared" si="5"/>
        <v>7.0830991010000002</v>
      </c>
      <c r="D475" s="47">
        <f>IF($J$13="Yes", D474+$J$14*(C475-D474),$J$12)</f>
        <v>2.4</v>
      </c>
      <c r="E475" s="47" cm="1">
        <f t="array" ref="E475">_xlfn.IFS(C475&gt;(D475+maxpout),MAX(C475-elyscap,D475+maxpout),C475&gt;D475-minpout,C475,C475&lt;=D475-minpout,C475+(F474-F475)*efromH2)</f>
        <v>3.0830991010000002</v>
      </c>
      <c r="F475" s="37" cm="1">
        <f t="array" ref="F475">_xlfn.IFS(C475&gt;(D475+maxpout),MIN(max_storage,F474+MIN(elyscap,(C475-D475+maxpout))*H2in),C475&gt;(D475-minpout),F474,C475&lt;=(D475-minpout),MAX(0,F474+(C475-(D475-minpout))*H2out))</f>
        <v>49.60869281498973</v>
      </c>
      <c r="G475" s="37">
        <f>MAX(0,F474+MIN(elyscap,(C475-D475+maxpout))*H2in - max_storage)</f>
        <v>0</v>
      </c>
      <c r="H475" s="17"/>
      <c r="AQ475" s="51">
        <v>7459.067278134492</v>
      </c>
    </row>
    <row r="476" spans="1:43" x14ac:dyDescent="0.25">
      <c r="A476" s="2">
        <v>43850.75</v>
      </c>
      <c r="B476" s="22">
        <v>7184016.9479999999</v>
      </c>
      <c r="C476" s="47">
        <f t="shared" si="5"/>
        <v>7.184016948</v>
      </c>
      <c r="D476" s="47">
        <f>IF($J$13="Yes", D475+$J$14*(C476-D475),$J$12)</f>
        <v>2.4</v>
      </c>
      <c r="E476" s="47" cm="1">
        <f t="array" ref="E476">_xlfn.IFS(C476&gt;(D476+maxpout),MAX(C476-elyscap,D476+maxpout),C476&gt;D476-minpout,C476,C476&lt;=D476-minpout,C476+(F475-F476)*efromH2)</f>
        <v>3.184016948</v>
      </c>
      <c r="F476" s="37" cm="1">
        <f t="array" ref="F476">_xlfn.IFS(C476&gt;(D476+maxpout),MIN(max_storage,F475+MIN(elyscap,(C476-D476+maxpout))*H2in),C476&gt;(D476-minpout),F475,C476&lt;=(D476-minpout),MAX(0,F475+(C476-(D476-minpout))*H2out))</f>
        <v>49.688692814989729</v>
      </c>
      <c r="G476" s="37">
        <f>MAX(0,F475+MIN(elyscap,(C476-D476+maxpout))*H2in - max_storage)</f>
        <v>0</v>
      </c>
      <c r="H476" s="17"/>
      <c r="AQ476" s="51">
        <v>8797.1025465546099</v>
      </c>
    </row>
    <row r="477" spans="1:43" x14ac:dyDescent="0.25">
      <c r="A477" s="2">
        <v>43850.791666666701</v>
      </c>
      <c r="B477" s="22">
        <v>7182341.1660000002</v>
      </c>
      <c r="C477" s="47">
        <f t="shared" si="5"/>
        <v>7.1823411660000005</v>
      </c>
      <c r="D477" s="47">
        <f>IF($J$13="Yes", D476+$J$14*(C477-D476),$J$12)</f>
        <v>2.4</v>
      </c>
      <c r="E477" s="47" cm="1">
        <f t="array" ref="E477">_xlfn.IFS(C477&gt;(D477+maxpout),MAX(C477-elyscap,D477+maxpout),C477&gt;D477-minpout,C477,C477&lt;=D477-minpout,C477+(F476-F477)*efromH2)</f>
        <v>3.1823411660000005</v>
      </c>
      <c r="F477" s="37" cm="1">
        <f t="array" ref="F477">_xlfn.IFS(C477&gt;(D477+maxpout),MIN(max_storage,F476+MIN(elyscap,(C477-D477+maxpout))*H2in),C477&gt;(D477-minpout),F476,C477&lt;=(D477-minpout),MAX(0,F476+(C477-(D477-minpout))*H2out))</f>
        <v>49.768692814989727</v>
      </c>
      <c r="G477" s="37">
        <f>MAX(0,F476+MIN(elyscap,(C477-D477+maxpout))*H2in - max_storage)</f>
        <v>0</v>
      </c>
      <c r="H477" s="17"/>
      <c r="AQ477" s="51">
        <v>10012.814256969332</v>
      </c>
    </row>
    <row r="478" spans="1:43" x14ac:dyDescent="0.25">
      <c r="A478" s="2">
        <v>43850.833333333299</v>
      </c>
      <c r="B478" s="22">
        <v>7147915.8219999997</v>
      </c>
      <c r="C478" s="47">
        <f t="shared" si="5"/>
        <v>7.1479158219999999</v>
      </c>
      <c r="D478" s="47">
        <f>IF($J$13="Yes", D477+$J$14*(C478-D477),$J$12)</f>
        <v>2.4</v>
      </c>
      <c r="E478" s="47" cm="1">
        <f t="array" ref="E478">_xlfn.IFS(C478&gt;(D478+maxpout),MAX(C478-elyscap,D478+maxpout),C478&gt;D478-minpout,C478,C478&lt;=D478-minpout,C478+(F477-F478)*efromH2)</f>
        <v>3.1479158219999999</v>
      </c>
      <c r="F478" s="37" cm="1">
        <f t="array" ref="F478">_xlfn.IFS(C478&gt;(D478+maxpout),MIN(max_storage,F477+MIN(elyscap,(C478-D478+maxpout))*H2in),C478&gt;(D478-minpout),F477,C478&lt;=(D478-minpout),MAX(0,F477+(C478-(D478-minpout))*H2out))</f>
        <v>49.848692814989725</v>
      </c>
      <c r="G478" s="37">
        <f>MAX(0,F477+MIN(elyscap,(C478-D478+maxpout))*H2in - max_storage)</f>
        <v>0</v>
      </c>
      <c r="H478" s="17"/>
      <c r="AQ478" s="51">
        <v>10684.137593165604</v>
      </c>
    </row>
    <row r="479" spans="1:43" x14ac:dyDescent="0.25">
      <c r="A479" s="2">
        <v>43850.875</v>
      </c>
      <c r="B479" s="22">
        <v>7207730.4170000004</v>
      </c>
      <c r="C479" s="47">
        <f t="shared" si="5"/>
        <v>7.2077304170000005</v>
      </c>
      <c r="D479" s="47">
        <f>IF($J$13="Yes", D478+$J$14*(C479-D478),$J$12)</f>
        <v>2.4</v>
      </c>
      <c r="E479" s="47" cm="1">
        <f t="array" ref="E479">_xlfn.IFS(C479&gt;(D479+maxpout),MAX(C479-elyscap,D479+maxpout),C479&gt;D479-minpout,C479,C479&lt;=D479-minpout,C479+(F478-F479)*efromH2)</f>
        <v>3.2077304170000005</v>
      </c>
      <c r="F479" s="37" cm="1">
        <f t="array" ref="F479">_xlfn.IFS(C479&gt;(D479+maxpout),MIN(max_storage,F478+MIN(elyscap,(C479-D479+maxpout))*H2in),C479&gt;(D479-minpout),F478,C479&lt;=(D479-minpout),MAX(0,F478+(C479-(D479-minpout))*H2out))</f>
        <v>49.928692814989724</v>
      </c>
      <c r="G479" s="37">
        <f>MAX(0,F478+MIN(elyscap,(C479-D479+maxpout))*H2in - max_storage)</f>
        <v>0</v>
      </c>
      <c r="H479" s="17"/>
      <c r="AQ479" s="51">
        <v>10979.752858345306</v>
      </c>
    </row>
    <row r="480" spans="1:43" x14ac:dyDescent="0.25">
      <c r="A480" s="2">
        <v>43850.916666666701</v>
      </c>
      <c r="B480" s="22">
        <v>7222814.7479999997</v>
      </c>
      <c r="C480" s="47">
        <f t="shared" si="5"/>
        <v>7.2228147479999993</v>
      </c>
      <c r="D480" s="47">
        <f>IF($J$13="Yes", D479+$J$14*(C480-D479),$J$12)</f>
        <v>2.4</v>
      </c>
      <c r="E480" s="47" cm="1">
        <f t="array" ref="E480">_xlfn.IFS(C480&gt;(D480+maxpout),MAX(C480-elyscap,D480+maxpout),C480&gt;D480-minpout,C480,C480&lt;=D480-minpout,C480+(F479-F480)*efromH2)</f>
        <v>3.2228147479999993</v>
      </c>
      <c r="F480" s="37" cm="1">
        <f t="array" ref="F480">_xlfn.IFS(C480&gt;(D480+maxpout),MIN(max_storage,F479+MIN(elyscap,(C480-D480+maxpout))*H2in),C480&gt;(D480-minpout),F479,C480&lt;=(D480-minpout),MAX(0,F479+(C480-(D480-minpout))*H2out))</f>
        <v>50.008692814989722</v>
      </c>
      <c r="G480" s="37">
        <f>MAX(0,F479+MIN(elyscap,(C480-D480+maxpout))*H2in - max_storage)</f>
        <v>0</v>
      </c>
      <c r="H480" s="17"/>
      <c r="AQ480" s="51">
        <v>11138.239531713407</v>
      </c>
    </row>
    <row r="481" spans="1:43" x14ac:dyDescent="0.25">
      <c r="A481" s="2">
        <v>43850.958333333299</v>
      </c>
      <c r="B481" s="22">
        <v>7253212.358</v>
      </c>
      <c r="C481" s="47">
        <f t="shared" si="5"/>
        <v>7.2532123579999999</v>
      </c>
      <c r="D481" s="47">
        <f>IF($J$13="Yes", D480+$J$14*(C481-D480),$J$12)</f>
        <v>2.4</v>
      </c>
      <c r="E481" s="47" cm="1">
        <f t="array" ref="E481">_xlfn.IFS(C481&gt;(D481+maxpout),MAX(C481-elyscap,D481+maxpout),C481&gt;D481-minpout,C481,C481&lt;=D481-minpout,C481+(F480-F481)*efromH2)</f>
        <v>3.2532123579999999</v>
      </c>
      <c r="F481" s="37" cm="1">
        <f t="array" ref="F481">_xlfn.IFS(C481&gt;(D481+maxpout),MIN(max_storage,F480+MIN(elyscap,(C481-D481+maxpout))*H2in),C481&gt;(D481-minpout),F480,C481&lt;=(D481-minpout),MAX(0,F480+(C481-(D481-minpout))*H2out))</f>
        <v>50.08869281498972</v>
      </c>
      <c r="G481" s="37">
        <f>MAX(0,F480+MIN(elyscap,(C481-D481+maxpout))*H2in - max_storage)</f>
        <v>0</v>
      </c>
      <c r="H481" s="17"/>
      <c r="AQ481" s="51">
        <v>11371.964901473713</v>
      </c>
    </row>
    <row r="482" spans="1:43" x14ac:dyDescent="0.25">
      <c r="A482" s="2">
        <v>43851</v>
      </c>
      <c r="B482" s="22">
        <v>7258874.7439999999</v>
      </c>
      <c r="C482" s="47">
        <f t="shared" si="5"/>
        <v>7.2588747439999999</v>
      </c>
      <c r="D482" s="47">
        <f>IF($J$13="Yes", D481+$J$14*(C482-D481),$J$12)</f>
        <v>2.4</v>
      </c>
      <c r="E482" s="47" cm="1">
        <f t="array" ref="E482">_xlfn.IFS(C482&gt;(D482+maxpout),MAX(C482-elyscap,D482+maxpout),C482&gt;D482-minpout,C482,C482&lt;=D482-minpout,C482+(F481-F482)*efromH2)</f>
        <v>3.2588747439999999</v>
      </c>
      <c r="F482" s="37" cm="1">
        <f t="array" ref="F482">_xlfn.IFS(C482&gt;(D482+maxpout),MIN(max_storage,F481+MIN(elyscap,(C482-D482+maxpout))*H2in),C482&gt;(D482-minpout),F481,C482&lt;=(D482-minpout),MAX(0,F481+(C482-(D482-minpout))*H2out))</f>
        <v>50.168692814989718</v>
      </c>
      <c r="G482" s="37">
        <f>MAX(0,F481+MIN(elyscap,(C482-D482+maxpout))*H2in - max_storage)</f>
        <v>0</v>
      </c>
      <c r="H482" s="17"/>
      <c r="AQ482" s="51">
        <v>11898.393070746928</v>
      </c>
    </row>
    <row r="483" spans="1:43" x14ac:dyDescent="0.25">
      <c r="A483" s="2">
        <v>43851.041666666701</v>
      </c>
      <c r="B483" s="22">
        <v>7262018.7019999996</v>
      </c>
      <c r="C483" s="47">
        <f t="shared" si="5"/>
        <v>7.2620187019999998</v>
      </c>
      <c r="D483" s="47">
        <f>IF($J$13="Yes", D482+$J$14*(C483-D482),$J$12)</f>
        <v>2.4</v>
      </c>
      <c r="E483" s="47" cm="1">
        <f t="array" ref="E483">_xlfn.IFS(C483&gt;(D483+maxpout),MAX(C483-elyscap,D483+maxpout),C483&gt;D483-minpout,C483,C483&lt;=D483-minpout,C483+(F482-F483)*efromH2)</f>
        <v>3.2620187019999998</v>
      </c>
      <c r="F483" s="37" cm="1">
        <f t="array" ref="F483">_xlfn.IFS(C483&gt;(D483+maxpout),MIN(max_storage,F482+MIN(elyscap,(C483-D483+maxpout))*H2in),C483&gt;(D483-minpout),F482,C483&lt;=(D483-minpout),MAX(0,F482+(C483-(D483-minpout))*H2out))</f>
        <v>50.248692814989717</v>
      </c>
      <c r="G483" s="37">
        <f>MAX(0,F482+MIN(elyscap,(C483-D483+maxpout))*H2in - max_storage)</f>
        <v>0</v>
      </c>
      <c r="H483" s="17"/>
      <c r="AQ483" s="51">
        <v>12759.026675284882</v>
      </c>
    </row>
    <row r="484" spans="1:43" x14ac:dyDescent="0.25">
      <c r="A484" s="2">
        <v>43851.083333333299</v>
      </c>
      <c r="B484" s="22">
        <v>7225725.8150000004</v>
      </c>
      <c r="C484" s="47">
        <f t="shared" si="5"/>
        <v>7.2257258150000006</v>
      </c>
      <c r="D484" s="47">
        <f>IF($J$13="Yes", D483+$J$14*(C484-D483),$J$12)</f>
        <v>2.4</v>
      </c>
      <c r="E484" s="47" cm="1">
        <f t="array" ref="E484">_xlfn.IFS(C484&gt;(D484+maxpout),MAX(C484-elyscap,D484+maxpout),C484&gt;D484-minpout,C484,C484&lt;=D484-minpout,C484+(F483-F484)*efromH2)</f>
        <v>3.2257258150000006</v>
      </c>
      <c r="F484" s="37" cm="1">
        <f t="array" ref="F484">_xlfn.IFS(C484&gt;(D484+maxpout),MIN(max_storage,F483+MIN(elyscap,(C484-D484+maxpout))*H2in),C484&gt;(D484-minpout),F483,C484&lt;=(D484-minpout),MAX(0,F483+(C484-(D484-minpout))*H2out))</f>
        <v>50.328692814989715</v>
      </c>
      <c r="G484" s="37">
        <f>MAX(0,F483+MIN(elyscap,(C484-D484+maxpout))*H2in - max_storage)</f>
        <v>0</v>
      </c>
      <c r="H484" s="17"/>
      <c r="AQ484" s="51">
        <v>13030.371393241292</v>
      </c>
    </row>
    <row r="485" spans="1:43" x14ac:dyDescent="0.25">
      <c r="A485" s="2">
        <v>43851.125</v>
      </c>
      <c r="B485" s="22">
        <v>7243273.6890000002</v>
      </c>
      <c r="C485" s="47">
        <f t="shared" si="5"/>
        <v>7.2432736890000005</v>
      </c>
      <c r="D485" s="47">
        <f>IF($J$13="Yes", D484+$J$14*(C485-D484),$J$12)</f>
        <v>2.4</v>
      </c>
      <c r="E485" s="47" cm="1">
        <f t="array" ref="E485">_xlfn.IFS(C485&gt;(D485+maxpout),MAX(C485-elyscap,D485+maxpout),C485&gt;D485-minpout,C485,C485&lt;=D485-minpout,C485+(F484-F485)*efromH2)</f>
        <v>3.2432736890000005</v>
      </c>
      <c r="F485" s="37" cm="1">
        <f t="array" ref="F485">_xlfn.IFS(C485&gt;(D485+maxpout),MIN(max_storage,F484+MIN(elyscap,(C485-D485+maxpout))*H2in),C485&gt;(D485-minpout),F484,C485&lt;=(D485-minpout),MAX(0,F484+(C485-(D485-minpout))*H2out))</f>
        <v>50.408692814989713</v>
      </c>
      <c r="G485" s="37">
        <f>MAX(0,F484+MIN(elyscap,(C485-D485+maxpout))*H2in - max_storage)</f>
        <v>0</v>
      </c>
      <c r="H485" s="17"/>
      <c r="AQ485" s="51">
        <v>13100.998685661072</v>
      </c>
    </row>
    <row r="486" spans="1:43" x14ac:dyDescent="0.25">
      <c r="A486" s="2">
        <v>43851.166666666701</v>
      </c>
      <c r="B486" s="22">
        <v>7250513.284</v>
      </c>
      <c r="C486" s="47">
        <f t="shared" si="5"/>
        <v>7.2505132840000002</v>
      </c>
      <c r="D486" s="47">
        <f>IF($J$13="Yes", D485+$J$14*(C486-D485),$J$12)</f>
        <v>2.4</v>
      </c>
      <c r="E486" s="47" cm="1">
        <f t="array" ref="E486">_xlfn.IFS(C486&gt;(D486+maxpout),MAX(C486-elyscap,D486+maxpout),C486&gt;D486-minpout,C486,C486&lt;=D486-minpout,C486+(F485-F486)*efromH2)</f>
        <v>3.2505132840000002</v>
      </c>
      <c r="F486" s="37" cm="1">
        <f t="array" ref="F486">_xlfn.IFS(C486&gt;(D486+maxpout),MIN(max_storage,F485+MIN(elyscap,(C486-D486+maxpout))*H2in),C486&gt;(D486-minpout),F485,C486&lt;=(D486-minpout),MAX(0,F485+(C486-(D486-minpout))*H2out))</f>
        <v>50.488692814989712</v>
      </c>
      <c r="G486" s="37">
        <f>MAX(0,F485+MIN(elyscap,(C486-D486+maxpout))*H2in - max_storage)</f>
        <v>0</v>
      </c>
      <c r="H486" s="17"/>
      <c r="AQ486" s="51">
        <v>13433.990593564646</v>
      </c>
    </row>
    <row r="487" spans="1:43" x14ac:dyDescent="0.25">
      <c r="A487" s="2">
        <v>43851.208333333299</v>
      </c>
      <c r="B487" s="22">
        <v>7125500.3250000002</v>
      </c>
      <c r="C487" s="47">
        <f t="shared" si="5"/>
        <v>7.125500325</v>
      </c>
      <c r="D487" s="47">
        <f>IF($J$13="Yes", D486+$J$14*(C487-D486),$J$12)</f>
        <v>2.4</v>
      </c>
      <c r="E487" s="47" cm="1">
        <f t="array" ref="E487">_xlfn.IFS(C487&gt;(D487+maxpout),MAX(C487-elyscap,D487+maxpout),C487&gt;D487-minpout,C487,C487&lt;=D487-minpout,C487+(F486-F487)*efromH2)</f>
        <v>3.125500325</v>
      </c>
      <c r="F487" s="37" cm="1">
        <f t="array" ref="F487">_xlfn.IFS(C487&gt;(D487+maxpout),MIN(max_storage,F486+MIN(elyscap,(C487-D487+maxpout))*H2in),C487&gt;(D487-minpout),F486,C487&lt;=(D487-minpout),MAX(0,F486+(C487-(D487-minpout))*H2out))</f>
        <v>50.56869281498971</v>
      </c>
      <c r="G487" s="37">
        <f>MAX(0,F486+MIN(elyscap,(C487-D487+maxpout))*H2in - max_storage)</f>
        <v>0</v>
      </c>
      <c r="H487" s="17"/>
      <c r="AQ487" s="51">
        <v>13219.681661582974</v>
      </c>
    </row>
    <row r="488" spans="1:43" x14ac:dyDescent="0.25">
      <c r="A488" s="2">
        <v>43851.25</v>
      </c>
      <c r="B488" s="22">
        <v>7052304.3509999998</v>
      </c>
      <c r="C488" s="47">
        <f t="shared" si="5"/>
        <v>7.0523043510000001</v>
      </c>
      <c r="D488" s="47">
        <f>IF($J$13="Yes", D487+$J$14*(C488-D487),$J$12)</f>
        <v>2.4</v>
      </c>
      <c r="E488" s="47" cm="1">
        <f t="array" ref="E488">_xlfn.IFS(C488&gt;(D488+maxpout),MAX(C488-elyscap,D488+maxpout),C488&gt;D488-minpout,C488,C488&lt;=D488-minpout,C488+(F487-F488)*efromH2)</f>
        <v>3.0523043510000001</v>
      </c>
      <c r="F488" s="37" cm="1">
        <f t="array" ref="F488">_xlfn.IFS(C488&gt;(D488+maxpout),MIN(max_storage,F487+MIN(elyscap,(C488-D488+maxpout))*H2in),C488&gt;(D488-minpout),F487,C488&lt;=(D488-minpout),MAX(0,F487+(C488-(D488-minpout))*H2out))</f>
        <v>50.648692814989708</v>
      </c>
      <c r="G488" s="37">
        <f>MAX(0,F487+MIN(elyscap,(C488-D488+maxpout))*H2in - max_storage)</f>
        <v>0</v>
      </c>
      <c r="H488" s="17"/>
      <c r="AQ488" s="51">
        <v>13546.605932680724</v>
      </c>
    </row>
    <row r="489" spans="1:43" x14ac:dyDescent="0.25">
      <c r="A489" s="2">
        <v>43851.291666666701</v>
      </c>
      <c r="B489" s="22">
        <v>7099123.5190000003</v>
      </c>
      <c r="C489" s="47">
        <f t="shared" si="5"/>
        <v>7.0991235189999999</v>
      </c>
      <c r="D489" s="47">
        <f>IF($J$13="Yes", D488+$J$14*(C489-D488),$J$12)</f>
        <v>2.4</v>
      </c>
      <c r="E489" s="47" cm="1">
        <f t="array" ref="E489">_xlfn.IFS(C489&gt;(D489+maxpout),MAX(C489-elyscap,D489+maxpout),C489&gt;D489-minpout,C489,C489&lt;=D489-minpout,C489+(F488-F489)*efromH2)</f>
        <v>3.0991235189999999</v>
      </c>
      <c r="F489" s="37" cm="1">
        <f t="array" ref="F489">_xlfn.IFS(C489&gt;(D489+maxpout),MIN(max_storage,F488+MIN(elyscap,(C489-D489+maxpout))*H2in),C489&gt;(D489-minpout),F488,C489&lt;=(D489-minpout),MAX(0,F488+(C489-(D489-minpout))*H2out))</f>
        <v>50.728692814989707</v>
      </c>
      <c r="G489" s="37">
        <f>MAX(0,F488+MIN(elyscap,(C489-D489+maxpout))*H2in - max_storage)</f>
        <v>0</v>
      </c>
      <c r="H489" s="17"/>
      <c r="AQ489" s="51">
        <v>13742.954659717161</v>
      </c>
    </row>
    <row r="490" spans="1:43" x14ac:dyDescent="0.25">
      <c r="A490" s="2">
        <v>43851.333333333299</v>
      </c>
      <c r="B490" s="22">
        <v>6958249.8449999997</v>
      </c>
      <c r="C490" s="47">
        <f t="shared" si="5"/>
        <v>6.9582498450000001</v>
      </c>
      <c r="D490" s="47">
        <f>IF($J$13="Yes", D489+$J$14*(C490-D489),$J$12)</f>
        <v>2.4</v>
      </c>
      <c r="E490" s="47" cm="1">
        <f t="array" ref="E490">_xlfn.IFS(C490&gt;(D490+maxpout),MAX(C490-elyscap,D490+maxpout),C490&gt;D490-minpout,C490,C490&lt;=D490-minpout,C490+(F489-F490)*efromH2)</f>
        <v>2.9582498450000001</v>
      </c>
      <c r="F490" s="37" cm="1">
        <f t="array" ref="F490">_xlfn.IFS(C490&gt;(D490+maxpout),MIN(max_storage,F489+MIN(elyscap,(C490-D490+maxpout))*H2in),C490&gt;(D490-minpout),F489,C490&lt;=(D490-minpout),MAX(0,F489+(C490-(D490-minpout))*H2out))</f>
        <v>50.808692814989705</v>
      </c>
      <c r="G490" s="37">
        <f>MAX(0,F489+MIN(elyscap,(C490-D490+maxpout))*H2in - max_storage)</f>
        <v>0</v>
      </c>
      <c r="H490" s="17"/>
      <c r="AQ490" s="51">
        <v>12974.306429155486</v>
      </c>
    </row>
    <row r="491" spans="1:43" x14ac:dyDescent="0.25">
      <c r="A491" s="2">
        <v>43851.375</v>
      </c>
      <c r="B491" s="22">
        <v>6702078.432</v>
      </c>
      <c r="C491" s="47">
        <f t="shared" si="5"/>
        <v>6.7020784320000004</v>
      </c>
      <c r="D491" s="47">
        <f>IF($J$13="Yes", D490+$J$14*(C491-D490),$J$12)</f>
        <v>2.4</v>
      </c>
      <c r="E491" s="47" cm="1">
        <f t="array" ref="E491">_xlfn.IFS(C491&gt;(D491+maxpout),MAX(C491-elyscap,D491+maxpout),C491&gt;D491-minpout,C491,C491&lt;=D491-minpout,C491+(F490-F491)*efromH2)</f>
        <v>2.7020784320000004</v>
      </c>
      <c r="F491" s="37" cm="1">
        <f t="array" ref="F491">_xlfn.IFS(C491&gt;(D491+maxpout),MIN(max_storage,F490+MIN(elyscap,(C491-D491+maxpout))*H2in),C491&gt;(D491-minpout),F490,C491&lt;=(D491-minpout),MAX(0,F490+(C491-(D491-minpout))*H2out))</f>
        <v>50.888692814989703</v>
      </c>
      <c r="G491" s="37">
        <f>MAX(0,F490+MIN(elyscap,(C491-D491+maxpout))*H2in - max_storage)</f>
        <v>0</v>
      </c>
      <c r="H491" s="17"/>
      <c r="AQ491" s="51">
        <v>11433.612091420877</v>
      </c>
    </row>
    <row r="492" spans="1:43" x14ac:dyDescent="0.25">
      <c r="A492" s="2">
        <v>43851.416666666701</v>
      </c>
      <c r="B492" s="22">
        <v>6559787.3370000003</v>
      </c>
      <c r="C492" s="47">
        <f t="shared" si="5"/>
        <v>6.5597873370000004</v>
      </c>
      <c r="D492" s="47">
        <f>IF($J$13="Yes", D491+$J$14*(C492-D491),$J$12)</f>
        <v>2.4</v>
      </c>
      <c r="E492" s="47" cm="1">
        <f t="array" ref="E492">_xlfn.IFS(C492&gt;(D492+maxpout),MAX(C492-elyscap,D492+maxpout),C492&gt;D492-minpout,C492,C492&lt;=D492-minpout,C492+(F491-F492)*efromH2)</f>
        <v>2.5597873370000004</v>
      </c>
      <c r="F492" s="37" cm="1">
        <f t="array" ref="F492">_xlfn.IFS(C492&gt;(D492+maxpout),MIN(max_storage,F491+MIN(elyscap,(C492-D492+maxpout))*H2in),C492&gt;(D492-minpout),F491,C492&lt;=(D492-minpout),MAX(0,F491+(C492-(D492-minpout))*H2out))</f>
        <v>50.968692814989701</v>
      </c>
      <c r="G492" s="37">
        <f>MAX(0,F491+MIN(elyscap,(C492-D492+maxpout))*H2in - max_storage)</f>
        <v>0</v>
      </c>
      <c r="H492" s="17"/>
      <c r="AQ492" s="51">
        <v>9923.9840541320809</v>
      </c>
    </row>
    <row r="493" spans="1:43" x14ac:dyDescent="0.25">
      <c r="A493" s="2">
        <v>43851.458333333299</v>
      </c>
      <c r="B493" s="22">
        <v>6548580.7529999996</v>
      </c>
      <c r="C493" s="47">
        <f t="shared" si="5"/>
        <v>6.5485807529999995</v>
      </c>
      <c r="D493" s="47">
        <f>IF($J$13="Yes", D492+$J$14*(C493-D492),$J$12)</f>
        <v>2.4</v>
      </c>
      <c r="E493" s="47" cm="1">
        <f t="array" ref="E493">_xlfn.IFS(C493&gt;(D493+maxpout),MAX(C493-elyscap,D493+maxpout),C493&gt;D493-minpout,C493,C493&lt;=D493-minpout,C493+(F492-F493)*efromH2)</f>
        <v>2.5485807529999995</v>
      </c>
      <c r="F493" s="37" cm="1">
        <f t="array" ref="F493">_xlfn.IFS(C493&gt;(D493+maxpout),MIN(max_storage,F492+MIN(elyscap,(C493-D493+maxpout))*H2in),C493&gt;(D493-minpout),F492,C493&lt;=(D493-minpout),MAX(0,F492+(C493-(D493-minpout))*H2out))</f>
        <v>51.0486928149897</v>
      </c>
      <c r="G493" s="37">
        <f>MAX(0,F492+MIN(elyscap,(C493-D493+maxpout))*H2in - max_storage)</f>
        <v>0</v>
      </c>
      <c r="H493" s="17"/>
      <c r="AQ493" s="51">
        <v>8367.9992716467968</v>
      </c>
    </row>
    <row r="494" spans="1:43" x14ac:dyDescent="0.25">
      <c r="A494" s="2">
        <v>43851.5</v>
      </c>
      <c r="B494" s="22">
        <v>6558282.1770000001</v>
      </c>
      <c r="C494" s="47">
        <f t="shared" si="5"/>
        <v>6.5582821769999997</v>
      </c>
      <c r="D494" s="47">
        <f>IF($J$13="Yes", D493+$J$14*(C494-D493),$J$12)</f>
        <v>2.4</v>
      </c>
      <c r="E494" s="47" cm="1">
        <f t="array" ref="E494">_xlfn.IFS(C494&gt;(D494+maxpout),MAX(C494-elyscap,D494+maxpout),C494&gt;D494-minpout,C494,C494&lt;=D494-minpout,C494+(F493-F494)*efromH2)</f>
        <v>2.5582821769999997</v>
      </c>
      <c r="F494" s="37" cm="1">
        <f t="array" ref="F494">_xlfn.IFS(C494&gt;(D494+maxpout),MIN(max_storage,F493+MIN(elyscap,(C494-D494+maxpout))*H2in),C494&gt;(D494-minpout),F493,C494&lt;=(D494-minpout),MAX(0,F493+(C494-(D494-minpout))*H2out))</f>
        <v>51.128692814989698</v>
      </c>
      <c r="G494" s="37">
        <f>MAX(0,F493+MIN(elyscap,(C494-D494+maxpout))*H2in - max_storage)</f>
        <v>0</v>
      </c>
      <c r="H494" s="17"/>
      <c r="AQ494" s="51">
        <v>7423.632279188485</v>
      </c>
    </row>
    <row r="495" spans="1:43" x14ac:dyDescent="0.25">
      <c r="A495" s="2">
        <v>43851.541666666701</v>
      </c>
      <c r="B495" s="22">
        <v>6617246.7400000002</v>
      </c>
      <c r="C495" s="47">
        <f t="shared" si="5"/>
        <v>6.6172467400000006</v>
      </c>
      <c r="D495" s="47">
        <f>IF($J$13="Yes", D494+$J$14*(C495-D494),$J$12)</f>
        <v>2.4</v>
      </c>
      <c r="E495" s="47" cm="1">
        <f t="array" ref="E495">_xlfn.IFS(C495&gt;(D495+maxpout),MAX(C495-elyscap,D495+maxpout),C495&gt;D495-minpout,C495,C495&lt;=D495-minpout,C495+(F494-F495)*efromH2)</f>
        <v>2.6172467400000006</v>
      </c>
      <c r="F495" s="37" cm="1">
        <f t="array" ref="F495">_xlfn.IFS(C495&gt;(D495+maxpout),MIN(max_storage,F494+MIN(elyscap,(C495-D495+maxpout))*H2in),C495&gt;(D495-minpout),F494,C495&lt;=(D495-minpout),MAX(0,F494+(C495-(D495-minpout))*H2out))</f>
        <v>51.208692814989696</v>
      </c>
      <c r="G495" s="37">
        <f>MAX(0,F494+MIN(elyscap,(C495-D495+maxpout))*H2in - max_storage)</f>
        <v>0</v>
      </c>
      <c r="H495" s="17"/>
      <c r="AQ495" s="51">
        <v>6850.1192483020832</v>
      </c>
    </row>
    <row r="496" spans="1:43" x14ac:dyDescent="0.25">
      <c r="A496" s="2">
        <v>43851.583333333299</v>
      </c>
      <c r="B496" s="22">
        <v>6565895.4450000003</v>
      </c>
      <c r="C496" s="47">
        <f t="shared" si="5"/>
        <v>6.5658954450000007</v>
      </c>
      <c r="D496" s="47">
        <f>IF($J$13="Yes", D495+$J$14*(C496-D495),$J$12)</f>
        <v>2.4</v>
      </c>
      <c r="E496" s="47" cm="1">
        <f t="array" ref="E496">_xlfn.IFS(C496&gt;(D496+maxpout),MAX(C496-elyscap,D496+maxpout),C496&gt;D496-minpout,C496,C496&lt;=D496-minpout,C496+(F495-F496)*efromH2)</f>
        <v>2.5658954450000007</v>
      </c>
      <c r="F496" s="37" cm="1">
        <f t="array" ref="F496">_xlfn.IFS(C496&gt;(D496+maxpout),MIN(max_storage,F495+MIN(elyscap,(C496-D496+maxpout))*H2in),C496&gt;(D496-minpout),F495,C496&lt;=(D496-minpout),MAX(0,F495+(C496-(D496-minpout))*H2out))</f>
        <v>51.288692814989695</v>
      </c>
      <c r="G496" s="37">
        <f>MAX(0,F495+MIN(elyscap,(C496-D496+maxpout))*H2in - max_storage)</f>
        <v>0</v>
      </c>
      <c r="H496" s="17"/>
      <c r="AQ496" s="51">
        <v>6912.0091437214787</v>
      </c>
    </row>
    <row r="497" spans="1:43" x14ac:dyDescent="0.25">
      <c r="A497" s="2">
        <v>43851.625</v>
      </c>
      <c r="B497" s="22">
        <v>6615720.6670000004</v>
      </c>
      <c r="C497" s="47">
        <f t="shared" si="5"/>
        <v>6.6157206670000006</v>
      </c>
      <c r="D497" s="47">
        <f>IF($J$13="Yes", D496+$J$14*(C497-D496),$J$12)</f>
        <v>2.4</v>
      </c>
      <c r="E497" s="47" cm="1">
        <f t="array" ref="E497">_xlfn.IFS(C497&gt;(D497+maxpout),MAX(C497-elyscap,D497+maxpout),C497&gt;D497-minpout,C497,C497&lt;=D497-minpout,C497+(F496-F497)*efromH2)</f>
        <v>2.6157206670000006</v>
      </c>
      <c r="F497" s="37" cm="1">
        <f t="array" ref="F497">_xlfn.IFS(C497&gt;(D497+maxpout),MIN(max_storage,F496+MIN(elyscap,(C497-D497+maxpout))*H2in),C497&gt;(D497-minpout),F496,C497&lt;=(D497-minpout),MAX(0,F496+(C497-(D497-minpout))*H2out))</f>
        <v>51.368692814989693</v>
      </c>
      <c r="G497" s="37">
        <f>MAX(0,F496+MIN(elyscap,(C497-D497+maxpout))*H2in - max_storage)</f>
        <v>0</v>
      </c>
      <c r="H497" s="17"/>
      <c r="AQ497" s="51">
        <v>7153.5010885932397</v>
      </c>
    </row>
    <row r="498" spans="1:43" x14ac:dyDescent="0.25">
      <c r="A498" s="2">
        <v>43851.666666666701</v>
      </c>
      <c r="B498" s="22">
        <v>6519205.852</v>
      </c>
      <c r="C498" s="47">
        <f t="shared" si="5"/>
        <v>6.5192058519999998</v>
      </c>
      <c r="D498" s="47">
        <f>IF($J$13="Yes", D497+$J$14*(C498-D497),$J$12)</f>
        <v>2.4</v>
      </c>
      <c r="E498" s="47" cm="1">
        <f t="array" ref="E498">_xlfn.IFS(C498&gt;(D498+maxpout),MAX(C498-elyscap,D498+maxpout),C498&gt;D498-minpout,C498,C498&lt;=D498-minpout,C498+(F497-F498)*efromH2)</f>
        <v>2.5192058519999998</v>
      </c>
      <c r="F498" s="37" cm="1">
        <f t="array" ref="F498">_xlfn.IFS(C498&gt;(D498+maxpout),MIN(max_storage,F497+MIN(elyscap,(C498-D498+maxpout))*H2in),C498&gt;(D498-minpout),F497,C498&lt;=(D498-minpout),MAX(0,F497+(C498-(D498-minpout))*H2out))</f>
        <v>51.448692814989691</v>
      </c>
      <c r="G498" s="37">
        <f>MAX(0,F497+MIN(elyscap,(C498-D498+maxpout))*H2in - max_storage)</f>
        <v>0</v>
      </c>
      <c r="H498" s="17"/>
      <c r="AQ498" s="51">
        <v>8078.6943487451508</v>
      </c>
    </row>
    <row r="499" spans="1:43" x14ac:dyDescent="0.25">
      <c r="A499" s="2">
        <v>43851.708333333299</v>
      </c>
      <c r="B499" s="22">
        <v>6382390.5669999998</v>
      </c>
      <c r="C499" s="47">
        <f t="shared" si="5"/>
        <v>6.3823905669999998</v>
      </c>
      <c r="D499" s="47">
        <f>IF($J$13="Yes", D498+$J$14*(C499-D498),$J$12)</f>
        <v>2.4</v>
      </c>
      <c r="E499" s="47" cm="1">
        <f t="array" ref="E499">_xlfn.IFS(C499&gt;(D499+maxpout),MAX(C499-elyscap,D499+maxpout),C499&gt;D499-minpout,C499,C499&lt;=D499-minpout,C499+(F498-F499)*efromH2)</f>
        <v>2.4</v>
      </c>
      <c r="F499" s="37" cm="1">
        <f t="array" ref="F499">_xlfn.IFS(C499&gt;(D499+maxpout),MIN(max_storage,F498+MIN(elyscap,(C499-D499+maxpout))*H2in),C499&gt;(D499-minpout),F498,C499&lt;=(D499-minpout),MAX(0,F498+(C499-(D499-minpout))*H2out))</f>
        <v>51.528340626329694</v>
      </c>
      <c r="G499" s="37">
        <f>MAX(0,F498+MIN(elyscap,(C499-D499+maxpout))*H2in - max_storage)</f>
        <v>0</v>
      </c>
      <c r="H499" s="17"/>
      <c r="AQ499" s="51">
        <v>9204.6050344336909</v>
      </c>
    </row>
    <row r="500" spans="1:43" x14ac:dyDescent="0.25">
      <c r="A500" s="2">
        <v>43851.75</v>
      </c>
      <c r="B500" s="22">
        <v>6391248.8150000004</v>
      </c>
      <c r="C500" s="47">
        <f t="shared" si="5"/>
        <v>6.391248815</v>
      </c>
      <c r="D500" s="47">
        <f>IF($J$13="Yes", D499+$J$14*(C500-D499),$J$12)</f>
        <v>2.4</v>
      </c>
      <c r="E500" s="47" cm="1">
        <f t="array" ref="E500">_xlfn.IFS(C500&gt;(D500+maxpout),MAX(C500-elyscap,D500+maxpout),C500&gt;D500-minpout,C500,C500&lt;=D500-minpout,C500+(F499-F500)*efromH2)</f>
        <v>2.4</v>
      </c>
      <c r="F500" s="37" cm="1">
        <f t="array" ref="F500">_xlfn.IFS(C500&gt;(D500+maxpout),MIN(max_storage,F499+MIN(elyscap,(C500-D500+maxpout))*H2in),C500&gt;(D500-minpout),F499,C500&lt;=(D500-minpout),MAX(0,F499+(C500-(D500-minpout))*H2out))</f>
        <v>51.608165602629697</v>
      </c>
      <c r="G500" s="37">
        <f>MAX(0,F499+MIN(elyscap,(C500-D500+maxpout))*H2in - max_storage)</f>
        <v>0</v>
      </c>
      <c r="H500" s="17"/>
      <c r="AQ500" s="51">
        <v>10554.290165520988</v>
      </c>
    </row>
    <row r="501" spans="1:43" x14ac:dyDescent="0.25">
      <c r="A501" s="2">
        <v>43851.791666666701</v>
      </c>
      <c r="B501" s="22">
        <v>6525079.1050000004</v>
      </c>
      <c r="C501" s="47">
        <f t="shared" si="5"/>
        <v>6.5250791050000005</v>
      </c>
      <c r="D501" s="47">
        <f>IF($J$13="Yes", D500+$J$14*(C501-D500),$J$12)</f>
        <v>2.4</v>
      </c>
      <c r="E501" s="47" cm="1">
        <f t="array" ref="E501">_xlfn.IFS(C501&gt;(D501+maxpout),MAX(C501-elyscap,D501+maxpout),C501&gt;D501-minpout,C501,C501&lt;=D501-minpout,C501+(F500-F501)*efromH2)</f>
        <v>2.5250791050000005</v>
      </c>
      <c r="F501" s="37" cm="1">
        <f t="array" ref="F501">_xlfn.IFS(C501&gt;(D501+maxpout),MIN(max_storage,F500+MIN(elyscap,(C501-D501+maxpout))*H2in),C501&gt;(D501-minpout),F500,C501&lt;=(D501-minpout),MAX(0,F500+(C501-(D501-minpout))*H2out))</f>
        <v>51.688165602629695</v>
      </c>
      <c r="G501" s="37">
        <f>MAX(0,F500+MIN(elyscap,(C501-D501+maxpout))*H2in - max_storage)</f>
        <v>0</v>
      </c>
      <c r="H501" s="17"/>
      <c r="AQ501" s="51">
        <v>11196.488845049309</v>
      </c>
    </row>
    <row r="502" spans="1:43" x14ac:dyDescent="0.25">
      <c r="A502" s="2">
        <v>43851.833333333299</v>
      </c>
      <c r="B502" s="22">
        <v>6703609.7489999998</v>
      </c>
      <c r="C502" s="47">
        <f t="shared" si="5"/>
        <v>6.703609749</v>
      </c>
      <c r="D502" s="47">
        <f>IF($J$13="Yes", D501+$J$14*(C502-D501),$J$12)</f>
        <v>2.4</v>
      </c>
      <c r="E502" s="47" cm="1">
        <f t="array" ref="E502">_xlfn.IFS(C502&gt;(D502+maxpout),MAX(C502-elyscap,D502+maxpout),C502&gt;D502-minpout,C502,C502&lt;=D502-minpout,C502+(F501-F502)*efromH2)</f>
        <v>2.703609749</v>
      </c>
      <c r="F502" s="37" cm="1">
        <f t="array" ref="F502">_xlfn.IFS(C502&gt;(D502+maxpout),MIN(max_storage,F501+MIN(elyscap,(C502-D502+maxpout))*H2in),C502&gt;(D502-minpout),F501,C502&lt;=(D502-minpout),MAX(0,F501+(C502-(D502-minpout))*H2out))</f>
        <v>51.768165602629693</v>
      </c>
      <c r="G502" s="37">
        <f>MAX(0,F501+MIN(elyscap,(C502-D502+maxpout))*H2in - max_storage)</f>
        <v>0</v>
      </c>
      <c r="H502" s="17"/>
      <c r="AQ502" s="51">
        <v>10916.164024620281</v>
      </c>
    </row>
    <row r="503" spans="1:43" x14ac:dyDescent="0.25">
      <c r="A503" s="2">
        <v>43851.875</v>
      </c>
      <c r="B503" s="22">
        <v>6937362.7170000002</v>
      </c>
      <c r="C503" s="47">
        <f t="shared" si="5"/>
        <v>6.9373627170000001</v>
      </c>
      <c r="D503" s="47">
        <f>IF($J$13="Yes", D502+$J$14*(C503-D502),$J$12)</f>
        <v>2.4</v>
      </c>
      <c r="E503" s="47" cm="1">
        <f t="array" ref="E503">_xlfn.IFS(C503&gt;(D503+maxpout),MAX(C503-elyscap,D503+maxpout),C503&gt;D503-minpout,C503,C503&lt;=D503-minpout,C503+(F502-F503)*efromH2)</f>
        <v>2.9373627170000001</v>
      </c>
      <c r="F503" s="37" cm="1">
        <f t="array" ref="F503">_xlfn.IFS(C503&gt;(D503+maxpout),MIN(max_storage,F502+MIN(elyscap,(C503-D503+maxpout))*H2in),C503&gt;(D503-minpout),F502,C503&lt;=(D503-minpout),MAX(0,F502+(C503-(D503-minpout))*H2out))</f>
        <v>51.848165602629692</v>
      </c>
      <c r="G503" s="37">
        <f>MAX(0,F502+MIN(elyscap,(C503-D503+maxpout))*H2in - max_storage)</f>
        <v>0</v>
      </c>
      <c r="H503" s="17"/>
      <c r="AQ503" s="51">
        <v>10270.082057536232</v>
      </c>
    </row>
    <row r="504" spans="1:43" x14ac:dyDescent="0.25">
      <c r="A504" s="2">
        <v>43851.916666666701</v>
      </c>
      <c r="B504" s="22">
        <v>6933546.875</v>
      </c>
      <c r="C504" s="47">
        <f t="shared" si="5"/>
        <v>6.9335468750000002</v>
      </c>
      <c r="D504" s="47">
        <f>IF($J$13="Yes", D503+$J$14*(C504-D503),$J$12)</f>
        <v>2.4</v>
      </c>
      <c r="E504" s="47" cm="1">
        <f t="array" ref="E504">_xlfn.IFS(C504&gt;(D504+maxpout),MAX(C504-elyscap,D504+maxpout),C504&gt;D504-minpout,C504,C504&lt;=D504-minpout,C504+(F503-F504)*efromH2)</f>
        <v>2.9335468750000002</v>
      </c>
      <c r="F504" s="37" cm="1">
        <f t="array" ref="F504">_xlfn.IFS(C504&gt;(D504+maxpout),MIN(max_storage,F503+MIN(elyscap,(C504-D504+maxpout))*H2in),C504&gt;(D504-minpout),F503,C504&lt;=(D504-minpout),MAX(0,F503+(C504-(D504-minpout))*H2out))</f>
        <v>51.92816560262969</v>
      </c>
      <c r="G504" s="37">
        <f>MAX(0,F503+MIN(elyscap,(C504-D504+maxpout))*H2in - max_storage)</f>
        <v>0</v>
      </c>
      <c r="H504" s="17"/>
      <c r="AQ504" s="51">
        <v>10087.324836944839</v>
      </c>
    </row>
    <row r="505" spans="1:43" x14ac:dyDescent="0.25">
      <c r="A505" s="2">
        <v>43851.958333333299</v>
      </c>
      <c r="B505" s="22">
        <v>7103347.7070000004</v>
      </c>
      <c r="C505" s="47">
        <f t="shared" si="5"/>
        <v>7.1033477070000002</v>
      </c>
      <c r="D505" s="47">
        <f>IF($J$13="Yes", D504+$J$14*(C505-D504),$J$12)</f>
        <v>2.4</v>
      </c>
      <c r="E505" s="47" cm="1">
        <f t="array" ref="E505">_xlfn.IFS(C505&gt;(D505+maxpout),MAX(C505-elyscap,D505+maxpout),C505&gt;D505-minpout,C505,C505&lt;=D505-minpout,C505+(F504-F505)*efromH2)</f>
        <v>3.1033477070000002</v>
      </c>
      <c r="F505" s="37" cm="1">
        <f t="array" ref="F505">_xlfn.IFS(C505&gt;(D505+maxpout),MIN(max_storage,F504+MIN(elyscap,(C505-D505+maxpout))*H2in),C505&gt;(D505-minpout),F504,C505&lt;=(D505-minpout),MAX(0,F504+(C505-(D505-minpout))*H2out))</f>
        <v>52.008165602629688</v>
      </c>
      <c r="G505" s="37">
        <f>MAX(0,F504+MIN(elyscap,(C505-D505+maxpout))*H2in - max_storage)</f>
        <v>0</v>
      </c>
      <c r="H505" s="17"/>
      <c r="AQ505" s="51">
        <v>10403.812772736575</v>
      </c>
    </row>
    <row r="506" spans="1:43" x14ac:dyDescent="0.25">
      <c r="A506" s="2">
        <v>43852</v>
      </c>
      <c r="B506" s="22">
        <v>7120573.7970000003</v>
      </c>
      <c r="C506" s="47">
        <f t="shared" si="5"/>
        <v>7.1205737970000005</v>
      </c>
      <c r="D506" s="47">
        <f>IF($J$13="Yes", D505+$J$14*(C506-D505),$J$12)</f>
        <v>2.4</v>
      </c>
      <c r="E506" s="47" cm="1">
        <f t="array" ref="E506">_xlfn.IFS(C506&gt;(D506+maxpout),MAX(C506-elyscap,D506+maxpout),C506&gt;D506-minpout,C506,C506&lt;=D506-minpout,C506+(F505-F506)*efromH2)</f>
        <v>3.1205737970000005</v>
      </c>
      <c r="F506" s="37" cm="1">
        <f t="array" ref="F506">_xlfn.IFS(C506&gt;(D506+maxpout),MIN(max_storage,F505+MIN(elyscap,(C506-D506+maxpout))*H2in),C506&gt;(D506-minpout),F505,C506&lt;=(D506-minpout),MAX(0,F505+(C506-(D506-minpout))*H2out))</f>
        <v>52.088165602629687</v>
      </c>
      <c r="G506" s="37">
        <f>MAX(0,F505+MIN(elyscap,(C506-D506+maxpout))*H2in - max_storage)</f>
        <v>0</v>
      </c>
      <c r="H506" s="17"/>
      <c r="AQ506" s="51">
        <v>10954.026078288616</v>
      </c>
    </row>
    <row r="507" spans="1:43" x14ac:dyDescent="0.25">
      <c r="A507" s="2">
        <v>43852.041666666701</v>
      </c>
      <c r="B507" s="22">
        <v>7055932.835</v>
      </c>
      <c r="C507" s="47">
        <f t="shared" si="5"/>
        <v>7.0559328350000001</v>
      </c>
      <c r="D507" s="47">
        <f>IF($J$13="Yes", D506+$J$14*(C507-D506),$J$12)</f>
        <v>2.4</v>
      </c>
      <c r="E507" s="47" cm="1">
        <f t="array" ref="E507">_xlfn.IFS(C507&gt;(D507+maxpout),MAX(C507-elyscap,D507+maxpout),C507&gt;D507-minpout,C507,C507&lt;=D507-minpout,C507+(F506-F507)*efromH2)</f>
        <v>3.0559328350000001</v>
      </c>
      <c r="F507" s="37" cm="1">
        <f t="array" ref="F507">_xlfn.IFS(C507&gt;(D507+maxpout),MIN(max_storage,F506+MIN(elyscap,(C507-D507+maxpout))*H2in),C507&gt;(D507-minpout),F506,C507&lt;=(D507-minpout),MAX(0,F506+(C507-(D507-minpout))*H2out))</f>
        <v>52.168165602629685</v>
      </c>
      <c r="G507" s="37">
        <f>MAX(0,F506+MIN(elyscap,(C507-D507+maxpout))*H2in - max_storage)</f>
        <v>0</v>
      </c>
      <c r="H507" s="17"/>
      <c r="AQ507" s="51">
        <v>11250.61216535725</v>
      </c>
    </row>
    <row r="508" spans="1:43" x14ac:dyDescent="0.25">
      <c r="A508" s="2">
        <v>43852.083333333299</v>
      </c>
      <c r="B508" s="22">
        <v>6994656.9749999996</v>
      </c>
      <c r="C508" s="47">
        <f t="shared" si="5"/>
        <v>6.9946569749999998</v>
      </c>
      <c r="D508" s="47">
        <f>IF($J$13="Yes", D507+$J$14*(C508-D507),$J$12)</f>
        <v>2.4</v>
      </c>
      <c r="E508" s="47" cm="1">
        <f t="array" ref="E508">_xlfn.IFS(C508&gt;(D508+maxpout),MAX(C508-elyscap,D508+maxpout),C508&gt;D508-minpout,C508,C508&lt;=D508-minpout,C508+(F507-F508)*efromH2)</f>
        <v>2.9946569749999998</v>
      </c>
      <c r="F508" s="37" cm="1">
        <f t="array" ref="F508">_xlfn.IFS(C508&gt;(D508+maxpout),MIN(max_storage,F507+MIN(elyscap,(C508-D508+maxpout))*H2in),C508&gt;(D508-minpout),F507,C508&lt;=(D508-minpout),MAX(0,F507+(C508-(D508-minpout))*H2out))</f>
        <v>52.248165602629683</v>
      </c>
      <c r="G508" s="37">
        <f>MAX(0,F507+MIN(elyscap,(C508-D508+maxpout))*H2in - max_storage)</f>
        <v>0</v>
      </c>
      <c r="H508" s="17"/>
      <c r="AQ508" s="51">
        <v>11124.890730740595</v>
      </c>
    </row>
    <row r="509" spans="1:43" x14ac:dyDescent="0.25">
      <c r="A509" s="2">
        <v>43852.125</v>
      </c>
      <c r="B509" s="22">
        <v>6963366.2060000002</v>
      </c>
      <c r="C509" s="47">
        <f t="shared" si="5"/>
        <v>6.9633662059999999</v>
      </c>
      <c r="D509" s="47">
        <f>IF($J$13="Yes", D508+$J$14*(C509-D508),$J$12)</f>
        <v>2.4</v>
      </c>
      <c r="E509" s="47" cm="1">
        <f t="array" ref="E509">_xlfn.IFS(C509&gt;(D509+maxpout),MAX(C509-elyscap,D509+maxpout),C509&gt;D509-minpout,C509,C509&lt;=D509-minpout,C509+(F508-F509)*efromH2)</f>
        <v>2.9633662059999999</v>
      </c>
      <c r="F509" s="37" cm="1">
        <f t="array" ref="F509">_xlfn.IFS(C509&gt;(D509+maxpout),MIN(max_storage,F508+MIN(elyscap,(C509-D509+maxpout))*H2in),C509&gt;(D509-minpout),F508,C509&lt;=(D509-minpout),MAX(0,F508+(C509-(D509-minpout))*H2out))</f>
        <v>52.328165602629682</v>
      </c>
      <c r="G509" s="37">
        <f>MAX(0,F508+MIN(elyscap,(C509-D509+maxpout))*H2in - max_storage)</f>
        <v>0</v>
      </c>
      <c r="H509" s="17"/>
      <c r="AQ509" s="51">
        <v>11050.380150765088</v>
      </c>
    </row>
    <row r="510" spans="1:43" x14ac:dyDescent="0.25">
      <c r="A510" s="2">
        <v>43852.166666666701</v>
      </c>
      <c r="B510" s="22">
        <v>6765709.7249999996</v>
      </c>
      <c r="C510" s="47">
        <f t="shared" si="5"/>
        <v>6.7657097249999998</v>
      </c>
      <c r="D510" s="47">
        <f>IF($J$13="Yes", D509+$J$14*(C510-D509),$J$12)</f>
        <v>2.4</v>
      </c>
      <c r="E510" s="47" cm="1">
        <f t="array" ref="E510">_xlfn.IFS(C510&gt;(D510+maxpout),MAX(C510-elyscap,D510+maxpout),C510&gt;D510-minpout,C510,C510&lt;=D510-minpout,C510+(F509-F510)*efromH2)</f>
        <v>2.7657097249999998</v>
      </c>
      <c r="F510" s="37" cm="1">
        <f t="array" ref="F510">_xlfn.IFS(C510&gt;(D510+maxpout),MIN(max_storage,F509+MIN(elyscap,(C510-D510+maxpout))*H2in),C510&gt;(D510-minpout),F509,C510&lt;=(D510-minpout),MAX(0,F509+(C510-(D510-minpout))*H2out))</f>
        <v>52.40816560262968</v>
      </c>
      <c r="G510" s="37">
        <f>MAX(0,F509+MIN(elyscap,(C510-D510+maxpout))*H2in - max_storage)</f>
        <v>0</v>
      </c>
      <c r="H510" s="17"/>
      <c r="AQ510" s="51">
        <v>11631.659756762943</v>
      </c>
    </row>
    <row r="511" spans="1:43" x14ac:dyDescent="0.25">
      <c r="A511" s="2">
        <v>43852.208333333299</v>
      </c>
      <c r="B511" s="22">
        <v>6707017.1699999999</v>
      </c>
      <c r="C511" s="47">
        <f t="shared" si="5"/>
        <v>6.7070171700000003</v>
      </c>
      <c r="D511" s="47">
        <f>IF($J$13="Yes", D510+$J$14*(C511-D510),$J$12)</f>
        <v>2.4</v>
      </c>
      <c r="E511" s="47" cm="1">
        <f t="array" ref="E511">_xlfn.IFS(C511&gt;(D511+maxpout),MAX(C511-elyscap,D511+maxpout),C511&gt;D511-minpout,C511,C511&lt;=D511-minpout,C511+(F510-F511)*efromH2)</f>
        <v>2.7070171700000003</v>
      </c>
      <c r="F511" s="37" cm="1">
        <f t="array" ref="F511">_xlfn.IFS(C511&gt;(D511+maxpout),MIN(max_storage,F510+MIN(elyscap,(C511-D511+maxpout))*H2in),C511&gt;(D511-minpout),F510,C511&lt;=(D511-minpout),MAX(0,F510+(C511-(D511-minpout))*H2out))</f>
        <v>52.488165602629678</v>
      </c>
      <c r="G511" s="37">
        <f>MAX(0,F510+MIN(elyscap,(C511-D511+maxpout))*H2in - max_storage)</f>
        <v>0</v>
      </c>
      <c r="H511" s="17"/>
      <c r="AQ511" s="51">
        <v>11759.565540629696</v>
      </c>
    </row>
    <row r="512" spans="1:43" x14ac:dyDescent="0.25">
      <c r="A512" s="2">
        <v>43852.25</v>
      </c>
      <c r="B512" s="22">
        <v>6598248.6639999999</v>
      </c>
      <c r="C512" s="47">
        <f t="shared" si="5"/>
        <v>6.5982486639999998</v>
      </c>
      <c r="D512" s="47">
        <f>IF($J$13="Yes", D511+$J$14*(C512-D511),$J$12)</f>
        <v>2.4</v>
      </c>
      <c r="E512" s="47" cm="1">
        <f t="array" ref="E512">_xlfn.IFS(C512&gt;(D512+maxpout),MAX(C512-elyscap,D512+maxpout),C512&gt;D512-minpout,C512,C512&lt;=D512-minpout,C512+(F511-F512)*efromH2)</f>
        <v>2.5982486639999998</v>
      </c>
      <c r="F512" s="37" cm="1">
        <f t="array" ref="F512">_xlfn.IFS(C512&gt;(D512+maxpout),MIN(max_storage,F511+MIN(elyscap,(C512-D512+maxpout))*H2in),C512&gt;(D512-minpout),F511,C512&lt;=(D512-minpout),MAX(0,F511+(C512-(D512-minpout))*H2out))</f>
        <v>52.568165602629676</v>
      </c>
      <c r="G512" s="37">
        <f>MAX(0,F511+MIN(elyscap,(C512-D512+maxpout))*H2in - max_storage)</f>
        <v>0</v>
      </c>
      <c r="H512" s="17"/>
      <c r="AQ512" s="51">
        <v>11710.539035238644</v>
      </c>
    </row>
    <row r="513" spans="1:43" x14ac:dyDescent="0.25">
      <c r="A513" s="2">
        <v>43852.291666666701</v>
      </c>
      <c r="B513" s="22">
        <v>6548057.0700000003</v>
      </c>
      <c r="C513" s="47">
        <f t="shared" si="5"/>
        <v>6.5480570700000005</v>
      </c>
      <c r="D513" s="47">
        <f>IF($J$13="Yes", D512+$J$14*(C513-D512),$J$12)</f>
        <v>2.4</v>
      </c>
      <c r="E513" s="47" cm="1">
        <f t="array" ref="E513">_xlfn.IFS(C513&gt;(D513+maxpout),MAX(C513-elyscap,D513+maxpout),C513&gt;D513-minpout,C513,C513&lt;=D513-minpout,C513+(F512-F513)*efromH2)</f>
        <v>2.5480570700000005</v>
      </c>
      <c r="F513" s="37" cm="1">
        <f t="array" ref="F513">_xlfn.IFS(C513&gt;(D513+maxpout),MIN(max_storage,F512+MIN(elyscap,(C513-D513+maxpout))*H2in),C513&gt;(D513-minpout),F512,C513&lt;=(D513-minpout),MAX(0,F512+(C513-(D513-minpout))*H2out))</f>
        <v>52.648165602629675</v>
      </c>
      <c r="G513" s="37">
        <f>MAX(0,F512+MIN(elyscap,(C513-D513+maxpout))*H2in - max_storage)</f>
        <v>0</v>
      </c>
      <c r="H513" s="17"/>
      <c r="AQ513" s="51">
        <v>11390.167811891182</v>
      </c>
    </row>
    <row r="514" spans="1:43" x14ac:dyDescent="0.25">
      <c r="A514" s="2">
        <v>43852.333333333299</v>
      </c>
      <c r="B514" s="22">
        <v>6476553.7050000001</v>
      </c>
      <c r="C514" s="47">
        <f t="shared" si="5"/>
        <v>6.4765537049999997</v>
      </c>
      <c r="D514" s="47">
        <f>IF($J$13="Yes", D513+$J$14*(C514-D513),$J$12)</f>
        <v>2.4</v>
      </c>
      <c r="E514" s="47" cm="1">
        <f t="array" ref="E514">_xlfn.IFS(C514&gt;(D514+maxpout),MAX(C514-elyscap,D514+maxpout),C514&gt;D514-minpout,C514,C514&lt;=D514-minpout,C514+(F513-F514)*efromH2)</f>
        <v>2.4765537049999997</v>
      </c>
      <c r="F514" s="37" cm="1">
        <f t="array" ref="F514">_xlfn.IFS(C514&gt;(D514+maxpout),MIN(max_storage,F513+MIN(elyscap,(C514-D514+maxpout))*H2in),C514&gt;(D514-minpout),F513,C514&lt;=(D514-minpout),MAX(0,F513+(C514-(D514-minpout))*H2out))</f>
        <v>52.728165602629673</v>
      </c>
      <c r="G514" s="37">
        <f>MAX(0,F513+MIN(elyscap,(C514-D514+maxpout))*H2in - max_storage)</f>
        <v>0</v>
      </c>
      <c r="H514" s="17"/>
      <c r="AQ514" s="51">
        <v>10832.187931227687</v>
      </c>
    </row>
    <row r="515" spans="1:43" x14ac:dyDescent="0.25">
      <c r="A515" s="2">
        <v>43852.375</v>
      </c>
      <c r="B515" s="22">
        <v>6161071.0949999997</v>
      </c>
      <c r="C515" s="47">
        <f t="shared" ref="C515:C578" si="6">B515/1000000</f>
        <v>6.1610710949999996</v>
      </c>
      <c r="D515" s="47">
        <f>IF($J$13="Yes", D514+$J$14*(C515-D514),$J$12)</f>
        <v>2.4</v>
      </c>
      <c r="E515" s="47" cm="1">
        <f t="array" ref="E515">_xlfn.IFS(C515&gt;(D515+maxpout),MAX(C515-elyscap,D515+maxpout),C515&gt;D515-minpout,C515,C515&lt;=D515-minpout,C515+(F514-F515)*efromH2)</f>
        <v>2.4</v>
      </c>
      <c r="F515" s="37" cm="1">
        <f t="array" ref="F515">_xlfn.IFS(C515&gt;(D515+maxpout),MIN(max_storage,F514+MIN(elyscap,(C515-D515+maxpout))*H2in),C515&gt;(D515-minpout),F514,C515&lt;=(D515-minpout),MAX(0,F514+(C515-(D515-minpout))*H2out))</f>
        <v>52.80338702452967</v>
      </c>
      <c r="G515" s="37">
        <f>MAX(0,F514+MIN(elyscap,(C515-D515+maxpout))*H2in - max_storage)</f>
        <v>0</v>
      </c>
      <c r="H515" s="17"/>
      <c r="AQ515" s="51">
        <v>9611.3794058960739</v>
      </c>
    </row>
    <row r="516" spans="1:43" x14ac:dyDescent="0.25">
      <c r="A516" s="2">
        <v>43852.416666666701</v>
      </c>
      <c r="B516" s="22">
        <v>5804142.5889999997</v>
      </c>
      <c r="C516" s="47">
        <f t="shared" si="6"/>
        <v>5.8041425889999996</v>
      </c>
      <c r="D516" s="47">
        <f>IF($J$13="Yes", D515+$J$14*(C516-D515),$J$12)</f>
        <v>2.4</v>
      </c>
      <c r="E516" s="47" cm="1">
        <f t="array" ref="E516">_xlfn.IFS(C516&gt;(D516+maxpout),MAX(C516-elyscap,D516+maxpout),C516&gt;D516-minpout,C516,C516&lt;=D516-minpout,C516+(F515-F516)*efromH2)</f>
        <v>2.4</v>
      </c>
      <c r="F516" s="37" cm="1">
        <f t="array" ref="F516">_xlfn.IFS(C516&gt;(D516+maxpout),MIN(max_storage,F515+MIN(elyscap,(C516-D516+maxpout))*H2in),C516&gt;(D516-minpout),F515,C516&lt;=(D516-minpout),MAX(0,F515+(C516-(D516-minpout))*H2out))</f>
        <v>52.871469876309668</v>
      </c>
      <c r="G516" s="37">
        <f>MAX(0,F515+MIN(elyscap,(C516-D516+maxpout))*H2in - max_storage)</f>
        <v>0</v>
      </c>
      <c r="H516" s="17"/>
      <c r="AQ516" s="51">
        <v>8831.3240181394522</v>
      </c>
    </row>
    <row r="517" spans="1:43" x14ac:dyDescent="0.25">
      <c r="A517" s="2">
        <v>43852.458333333299</v>
      </c>
      <c r="B517" s="22">
        <v>5643525.4630000005</v>
      </c>
      <c r="C517" s="47">
        <f t="shared" si="6"/>
        <v>5.6435254630000005</v>
      </c>
      <c r="D517" s="47">
        <f>IF($J$13="Yes", D516+$J$14*(C517-D516),$J$12)</f>
        <v>2.4</v>
      </c>
      <c r="E517" s="47" cm="1">
        <f t="array" ref="E517">_xlfn.IFS(C517&gt;(D517+maxpout),MAX(C517-elyscap,D517+maxpout),C517&gt;D517-minpout,C517,C517&lt;=D517-minpout,C517+(F516-F517)*efromH2)</f>
        <v>2.4</v>
      </c>
      <c r="F517" s="37" cm="1">
        <f t="array" ref="F517">_xlfn.IFS(C517&gt;(D517+maxpout),MIN(max_storage,F516+MIN(elyscap,(C517-D517+maxpout))*H2in),C517&gt;(D517-minpout),F516,C517&lt;=(D517-minpout),MAX(0,F516+(C517-(D517-minpout))*H2out))</f>
        <v>52.936340385569665</v>
      </c>
      <c r="G517" s="37">
        <f>MAX(0,F516+MIN(elyscap,(C517-D517+maxpout))*H2in - max_storage)</f>
        <v>0</v>
      </c>
      <c r="H517" s="17"/>
      <c r="AQ517" s="51">
        <v>8252.2287613916924</v>
      </c>
    </row>
    <row r="518" spans="1:43" x14ac:dyDescent="0.25">
      <c r="A518" s="2">
        <v>43852.5</v>
      </c>
      <c r="B518" s="22">
        <v>5528347.8289999999</v>
      </c>
      <c r="C518" s="47">
        <f t="shared" si="6"/>
        <v>5.5283478290000003</v>
      </c>
      <c r="D518" s="47">
        <f>IF($J$13="Yes", D517+$J$14*(C518-D517),$J$12)</f>
        <v>2.4</v>
      </c>
      <c r="E518" s="47" cm="1">
        <f t="array" ref="E518">_xlfn.IFS(C518&gt;(D518+maxpout),MAX(C518-elyscap,D518+maxpout),C518&gt;D518-minpout,C518,C518&lt;=D518-minpout,C518+(F517-F518)*efromH2)</f>
        <v>2.4</v>
      </c>
      <c r="F518" s="37" cm="1">
        <f t="array" ref="F518">_xlfn.IFS(C518&gt;(D518+maxpout),MIN(max_storage,F517+MIN(elyscap,(C518-D518+maxpout))*H2in),C518&gt;(D518-minpout),F517,C518&lt;=(D518-minpout),MAX(0,F517+(C518-(D518-minpout))*H2out))</f>
        <v>52.998907342149664</v>
      </c>
      <c r="G518" s="37">
        <f>MAX(0,F517+MIN(elyscap,(C518-D518+maxpout))*H2in - max_storage)</f>
        <v>0</v>
      </c>
      <c r="H518" s="17"/>
      <c r="AQ518" s="51">
        <v>7699.8311065895541</v>
      </c>
    </row>
    <row r="519" spans="1:43" x14ac:dyDescent="0.25">
      <c r="A519" s="2">
        <v>43852.541666666701</v>
      </c>
      <c r="B519" s="22">
        <v>5332609.2690000003</v>
      </c>
      <c r="C519" s="47">
        <f t="shared" si="6"/>
        <v>5.3326092690000007</v>
      </c>
      <c r="D519" s="47">
        <f>IF($J$13="Yes", D518+$J$14*(C519-D518),$J$12)</f>
        <v>2.4</v>
      </c>
      <c r="E519" s="47" cm="1">
        <f t="array" ref="E519">_xlfn.IFS(C519&gt;(D519+maxpout),MAX(C519-elyscap,D519+maxpout),C519&gt;D519-minpout,C519,C519&lt;=D519-minpout,C519+(F518-F519)*efromH2)</f>
        <v>2.4</v>
      </c>
      <c r="F519" s="37" cm="1">
        <f t="array" ref="F519">_xlfn.IFS(C519&gt;(D519+maxpout),MIN(max_storage,F518+MIN(elyscap,(C519-D519+maxpout))*H2in),C519&gt;(D519-minpout),F518,C519&lt;=(D519-minpout),MAX(0,F518+(C519-(D519-minpout))*H2out))</f>
        <v>53.057559527529662</v>
      </c>
      <c r="G519" s="37">
        <f>MAX(0,F518+MIN(elyscap,(C519-D519+maxpout))*H2in - max_storage)</f>
        <v>0</v>
      </c>
      <c r="H519" s="17"/>
      <c r="AQ519" s="51">
        <v>7281.1641669877581</v>
      </c>
    </row>
    <row r="520" spans="1:43" x14ac:dyDescent="0.25">
      <c r="A520" s="2">
        <v>43852.583333333299</v>
      </c>
      <c r="B520" s="22">
        <v>5021636.307</v>
      </c>
      <c r="C520" s="47">
        <f t="shared" si="6"/>
        <v>5.0216363069999996</v>
      </c>
      <c r="D520" s="47">
        <f>IF($J$13="Yes", D519+$J$14*(C520-D519),$J$12)</f>
        <v>2.4</v>
      </c>
      <c r="E520" s="47" cm="1">
        <f t="array" ref="E520">_xlfn.IFS(C520&gt;(D520+maxpout),MAX(C520-elyscap,D520+maxpout),C520&gt;D520-minpout,C520,C520&lt;=D520-minpout,C520+(F519-F520)*efromH2)</f>
        <v>2.4</v>
      </c>
      <c r="F520" s="37" cm="1">
        <f t="array" ref="F520">_xlfn.IFS(C520&gt;(D520+maxpout),MIN(max_storage,F519+MIN(elyscap,(C520-D520+maxpout))*H2in),C520&gt;(D520-minpout),F519,C520&lt;=(D520-minpout),MAX(0,F519+(C520-(D520-minpout))*H2out))</f>
        <v>53.10999225366966</v>
      </c>
      <c r="G520" s="37">
        <f>MAX(0,F519+MIN(elyscap,(C520-D520+maxpout))*H2in - max_storage)</f>
        <v>0</v>
      </c>
      <c r="H520" s="17"/>
      <c r="AQ520" s="51">
        <v>6887.7385964981859</v>
      </c>
    </row>
    <row r="521" spans="1:43" x14ac:dyDescent="0.25">
      <c r="A521" s="2">
        <v>43852.625</v>
      </c>
      <c r="B521" s="22">
        <v>4589251.3269999996</v>
      </c>
      <c r="C521" s="47">
        <f t="shared" si="6"/>
        <v>4.5892513269999995</v>
      </c>
      <c r="D521" s="47">
        <f>IF($J$13="Yes", D520+$J$14*(C521-D520),$J$12)</f>
        <v>2.4</v>
      </c>
      <c r="E521" s="47" cm="1">
        <f t="array" ref="E521">_xlfn.IFS(C521&gt;(D521+maxpout),MAX(C521-elyscap,D521+maxpout),C521&gt;D521-minpout,C521,C521&lt;=D521-minpout,C521+(F520-F521)*efromH2)</f>
        <v>2.4</v>
      </c>
      <c r="F521" s="37" cm="1">
        <f t="array" ref="F521">_xlfn.IFS(C521&gt;(D521+maxpout),MIN(max_storage,F520+MIN(elyscap,(C521-D521+maxpout))*H2in),C521&gt;(D521-minpout),F520,C521&lt;=(D521-minpout),MAX(0,F520+(C521-(D521-minpout))*H2out))</f>
        <v>53.15377728020966</v>
      </c>
      <c r="G521" s="37">
        <f>MAX(0,F520+MIN(elyscap,(C521-D521+maxpout))*H2in - max_storage)</f>
        <v>0</v>
      </c>
      <c r="H521" s="17"/>
      <c r="AQ521" s="51">
        <v>6082.9272505738063</v>
      </c>
    </row>
    <row r="522" spans="1:43" x14ac:dyDescent="0.25">
      <c r="A522" s="2">
        <v>43852.666666666701</v>
      </c>
      <c r="B522" s="22">
        <v>4376361.023</v>
      </c>
      <c r="C522" s="47">
        <f t="shared" si="6"/>
        <v>4.3763610230000003</v>
      </c>
      <c r="D522" s="47">
        <f>IF($J$13="Yes", D521+$J$14*(C522-D521),$J$12)</f>
        <v>2.4</v>
      </c>
      <c r="E522" s="47" cm="1">
        <f t="array" ref="E522">_xlfn.IFS(C522&gt;(D522+maxpout),MAX(C522-elyscap,D522+maxpout),C522&gt;D522-minpout,C522,C522&lt;=D522-minpout,C522+(F521-F522)*efromH2)</f>
        <v>2.4</v>
      </c>
      <c r="F522" s="37" cm="1">
        <f t="array" ref="F522">_xlfn.IFS(C522&gt;(D522+maxpout),MIN(max_storage,F521+MIN(elyscap,(C522-D522+maxpout))*H2in),C522&gt;(D522-minpout),F521,C522&lt;=(D522-minpout),MAX(0,F521+(C522-(D522-minpout))*H2out))</f>
        <v>53.193304500669662</v>
      </c>
      <c r="G522" s="37">
        <f>MAX(0,F521+MIN(elyscap,(C522-D522+maxpout))*H2in - max_storage)</f>
        <v>0</v>
      </c>
      <c r="H522" s="17"/>
      <c r="AQ522" s="51">
        <v>5462.0866526019836</v>
      </c>
    </row>
    <row r="523" spans="1:43" x14ac:dyDescent="0.25">
      <c r="A523" s="2">
        <v>43852.708333333299</v>
      </c>
      <c r="B523" s="22">
        <v>4694272.0130000003</v>
      </c>
      <c r="C523" s="47">
        <f t="shared" si="6"/>
        <v>4.694272013</v>
      </c>
      <c r="D523" s="47">
        <f>IF($J$13="Yes", D522+$J$14*(C523-D522),$J$12)</f>
        <v>2.4</v>
      </c>
      <c r="E523" s="47" cm="1">
        <f t="array" ref="E523">_xlfn.IFS(C523&gt;(D523+maxpout),MAX(C523-elyscap,D523+maxpout),C523&gt;D523-minpout,C523,C523&lt;=D523-minpout,C523+(F522-F523)*efromH2)</f>
        <v>2.4</v>
      </c>
      <c r="F523" s="37" cm="1">
        <f t="array" ref="F523">_xlfn.IFS(C523&gt;(D523+maxpout),MIN(max_storage,F522+MIN(elyscap,(C523-D523+maxpout))*H2in),C523&gt;(D523-minpout),F522,C523&lt;=(D523-minpout),MAX(0,F522+(C523-(D523-minpout))*H2out))</f>
        <v>53.239189940929663</v>
      </c>
      <c r="G523" s="37">
        <f>MAX(0,F522+MIN(elyscap,(C523-D523+maxpout))*H2in - max_storage)</f>
        <v>0</v>
      </c>
      <c r="H523" s="17"/>
      <c r="AQ523" s="51">
        <v>5065.020500028917</v>
      </c>
    </row>
    <row r="524" spans="1:43" x14ac:dyDescent="0.25">
      <c r="A524" s="2">
        <v>43852.75</v>
      </c>
      <c r="B524" s="22">
        <v>4578163.5480000004</v>
      </c>
      <c r="C524" s="47">
        <f t="shared" si="6"/>
        <v>4.578163548</v>
      </c>
      <c r="D524" s="47">
        <f>IF($J$13="Yes", D523+$J$14*(C524-D523),$J$12)</f>
        <v>2.4</v>
      </c>
      <c r="E524" s="47" cm="1">
        <f t="array" ref="E524">_xlfn.IFS(C524&gt;(D524+maxpout),MAX(C524-elyscap,D524+maxpout),C524&gt;D524-minpout,C524,C524&lt;=D524-minpout,C524+(F523-F524)*efromH2)</f>
        <v>2.4</v>
      </c>
      <c r="F524" s="37" cm="1">
        <f t="array" ref="F524">_xlfn.IFS(C524&gt;(D524+maxpout),MIN(max_storage,F523+MIN(elyscap,(C524-D524+maxpout))*H2in),C524&gt;(D524-minpout),F523,C524&lt;=(D524-minpout),MAX(0,F523+(C524-(D524-minpout))*H2out))</f>
        <v>53.282753211889663</v>
      </c>
      <c r="G524" s="37">
        <f>MAX(0,F523+MIN(elyscap,(C524-D524+maxpout))*H2in - max_storage)</f>
        <v>0</v>
      </c>
      <c r="H524" s="17"/>
      <c r="AQ524" s="51">
        <v>4582.2793157576289</v>
      </c>
    </row>
    <row r="525" spans="1:43" x14ac:dyDescent="0.25">
      <c r="A525" s="2">
        <v>43852.791666666701</v>
      </c>
      <c r="B525" s="22">
        <v>4388719.18</v>
      </c>
      <c r="C525" s="47">
        <f t="shared" si="6"/>
        <v>4.3887191799999998</v>
      </c>
      <c r="D525" s="47">
        <f>IF($J$13="Yes", D524+$J$14*(C525-D524),$J$12)</f>
        <v>2.4</v>
      </c>
      <c r="E525" s="47" cm="1">
        <f t="array" ref="E525">_xlfn.IFS(C525&gt;(D525+maxpout),MAX(C525-elyscap,D525+maxpout),C525&gt;D525-minpout,C525,C525&lt;=D525-minpout,C525+(F524-F525)*efromH2)</f>
        <v>2.4</v>
      </c>
      <c r="F525" s="37" cm="1">
        <f t="array" ref="F525">_xlfn.IFS(C525&gt;(D525+maxpout),MIN(max_storage,F524+MIN(elyscap,(C525-D525+maxpout))*H2in),C525&gt;(D525-minpout),F524,C525&lt;=(D525-minpout),MAX(0,F524+(C525-(D525-minpout))*H2out))</f>
        <v>53.32252759548966</v>
      </c>
      <c r="G525" s="37">
        <f>MAX(0,F524+MIN(elyscap,(C525-D525+maxpout))*H2in - max_storage)</f>
        <v>0</v>
      </c>
      <c r="H525" s="17"/>
      <c r="AQ525" s="51">
        <v>4173.0778895729172</v>
      </c>
    </row>
    <row r="526" spans="1:43" x14ac:dyDescent="0.25">
      <c r="A526" s="2">
        <v>43852.833333333299</v>
      </c>
      <c r="B526" s="22">
        <v>4184154.5440000002</v>
      </c>
      <c r="C526" s="47">
        <f t="shared" si="6"/>
        <v>4.1841545440000001</v>
      </c>
      <c r="D526" s="47">
        <f>IF($J$13="Yes", D525+$J$14*(C526-D525),$J$12)</f>
        <v>2.4</v>
      </c>
      <c r="E526" s="47" cm="1">
        <f t="array" ref="E526">_xlfn.IFS(C526&gt;(D526+maxpout),MAX(C526-elyscap,D526+maxpout),C526&gt;D526-minpout,C526,C526&lt;=D526-minpout,C526+(F525-F526)*efromH2)</f>
        <v>2.4</v>
      </c>
      <c r="F526" s="37" cm="1">
        <f t="array" ref="F526">_xlfn.IFS(C526&gt;(D526+maxpout),MIN(max_storage,F525+MIN(elyscap,(C526-D526+maxpout))*H2in),C526&gt;(D526-minpout),F525,C526&lt;=(D526-minpout),MAX(0,F525+(C526-(D526-minpout))*H2out))</f>
        <v>53.358210686369659</v>
      </c>
      <c r="G526" s="37">
        <f>MAX(0,F525+MIN(elyscap,(C526-D526+maxpout))*H2in - max_storage)</f>
        <v>0</v>
      </c>
      <c r="H526" s="17"/>
      <c r="AQ526" s="51">
        <v>3914.1111507003857</v>
      </c>
    </row>
    <row r="527" spans="1:43" x14ac:dyDescent="0.25">
      <c r="A527" s="2">
        <v>43852.875</v>
      </c>
      <c r="B527" s="22">
        <v>3919957.608</v>
      </c>
      <c r="C527" s="47">
        <f t="shared" si="6"/>
        <v>3.9199576079999998</v>
      </c>
      <c r="D527" s="47">
        <f>IF($J$13="Yes", D526+$J$14*(C527-D526),$J$12)</f>
        <v>2.4</v>
      </c>
      <c r="E527" s="47" cm="1">
        <f t="array" ref="E527">_xlfn.IFS(C527&gt;(D527+maxpout),MAX(C527-elyscap,D527+maxpout),C527&gt;D527-minpout,C527,C527&lt;=D527-minpout,C527+(F526-F527)*efromH2)</f>
        <v>2.4</v>
      </c>
      <c r="F527" s="37" cm="1">
        <f t="array" ref="F527">_xlfn.IFS(C527&gt;(D527+maxpout),MIN(max_storage,F526+MIN(elyscap,(C527-D527+maxpout))*H2in),C527&gt;(D527-minpout),F526,C527&lt;=(D527-minpout),MAX(0,F526+(C527-(D527-minpout))*H2out))</f>
        <v>53.388609838529661</v>
      </c>
      <c r="G527" s="37">
        <f>MAX(0,F526+MIN(elyscap,(C527-D527+maxpout))*H2in - max_storage)</f>
        <v>0</v>
      </c>
      <c r="H527" s="17"/>
      <c r="AQ527" s="51">
        <v>3634.0290357435902</v>
      </c>
    </row>
    <row r="528" spans="1:43" x14ac:dyDescent="0.25">
      <c r="A528" s="2">
        <v>43852.916666666701</v>
      </c>
      <c r="B528" s="22">
        <v>3702375.5260000001</v>
      </c>
      <c r="C528" s="47">
        <f t="shared" si="6"/>
        <v>3.702375526</v>
      </c>
      <c r="D528" s="47">
        <f>IF($J$13="Yes", D527+$J$14*(C528-D527),$J$12)</f>
        <v>2.4</v>
      </c>
      <c r="E528" s="47" cm="1">
        <f t="array" ref="E528">_xlfn.IFS(C528&gt;(D528+maxpout),MAX(C528-elyscap,D528+maxpout),C528&gt;D528-minpout,C528,C528&lt;=D528-minpout,C528+(F527-F528)*efromH2)</f>
        <v>2.4</v>
      </c>
      <c r="F528" s="37" cm="1">
        <f t="array" ref="F528">_xlfn.IFS(C528&gt;(D528+maxpout),MIN(max_storage,F527+MIN(elyscap,(C528-D528+maxpout))*H2in),C528&gt;(D528-minpout),F527,C528&lt;=(D528-minpout),MAX(0,F527+(C528-(D528-minpout))*H2out))</f>
        <v>53.414657349049662</v>
      </c>
      <c r="G528" s="37">
        <f>MAX(0,F527+MIN(elyscap,(C528-D528+maxpout))*H2in - max_storage)</f>
        <v>0</v>
      </c>
      <c r="H528" s="17"/>
      <c r="AQ528" s="51">
        <v>3073.1366894132998</v>
      </c>
    </row>
    <row r="529" spans="1:43" x14ac:dyDescent="0.25">
      <c r="A529" s="2">
        <v>43852.958333333299</v>
      </c>
      <c r="B529" s="22">
        <v>3361418.9819999998</v>
      </c>
      <c r="C529" s="47">
        <f t="shared" si="6"/>
        <v>3.361418982</v>
      </c>
      <c r="D529" s="47">
        <f>IF($J$13="Yes", D528+$J$14*(C529-D528),$J$12)</f>
        <v>2.4</v>
      </c>
      <c r="E529" s="47" cm="1">
        <f t="array" ref="E529">_xlfn.IFS(C529&gt;(D529+maxpout),MAX(C529-elyscap,D529+maxpout),C529&gt;D529-minpout,C529,C529&lt;=D529-minpout,C529+(F528-F529)*efromH2)</f>
        <v>2.4</v>
      </c>
      <c r="F529" s="37" cm="1">
        <f t="array" ref="F529">_xlfn.IFS(C529&gt;(D529+maxpout),MIN(max_storage,F528+MIN(elyscap,(C529-D529+maxpout))*H2in),C529&gt;(D529-minpout),F528,C529&lt;=(D529-minpout),MAX(0,F528+(C529-(D529-minpout))*H2out))</f>
        <v>53.43388572868966</v>
      </c>
      <c r="G529" s="37">
        <f>MAX(0,F528+MIN(elyscap,(C529-D529+maxpout))*H2in - max_storage)</f>
        <v>0</v>
      </c>
      <c r="H529" s="17"/>
      <c r="AQ529" s="51">
        <v>2477.5374605537013</v>
      </c>
    </row>
    <row r="530" spans="1:43" x14ac:dyDescent="0.25">
      <c r="A530" s="2">
        <v>43853</v>
      </c>
      <c r="B530" s="22">
        <v>3127559.287</v>
      </c>
      <c r="C530" s="47">
        <f t="shared" si="6"/>
        <v>3.127559287</v>
      </c>
      <c r="D530" s="47">
        <f>IF($J$13="Yes", D529+$J$14*(C530-D529),$J$12)</f>
        <v>2.4</v>
      </c>
      <c r="E530" s="47" cm="1">
        <f t="array" ref="E530">_xlfn.IFS(C530&gt;(D530+maxpout),MAX(C530-elyscap,D530+maxpout),C530&gt;D530-minpout,C530,C530&lt;=D530-minpout,C530+(F529-F530)*efromH2)</f>
        <v>2.4</v>
      </c>
      <c r="F530" s="37" cm="1">
        <f t="array" ref="F530">_xlfn.IFS(C530&gt;(D530+maxpout),MIN(max_storage,F529+MIN(elyscap,(C530-D530+maxpout))*H2in),C530&gt;(D530-minpout),F529,C530&lt;=(D530-minpout),MAX(0,F529+(C530-(D530-minpout))*H2out))</f>
        <v>53.448436914429656</v>
      </c>
      <c r="G530" s="37">
        <f>MAX(0,F529+MIN(elyscap,(C530-D530+maxpout))*H2in - max_storage)</f>
        <v>0</v>
      </c>
      <c r="H530" s="17"/>
      <c r="AQ530" s="51">
        <v>2143.574730761196</v>
      </c>
    </row>
    <row r="531" spans="1:43" x14ac:dyDescent="0.25">
      <c r="A531" s="2">
        <v>43853.041666666701</v>
      </c>
      <c r="B531" s="22">
        <v>3295419.5970000001</v>
      </c>
      <c r="C531" s="47">
        <f t="shared" si="6"/>
        <v>3.295419597</v>
      </c>
      <c r="D531" s="47">
        <f>IF($J$13="Yes", D530+$J$14*(C531-D530),$J$12)</f>
        <v>2.4</v>
      </c>
      <c r="E531" s="47" cm="1">
        <f t="array" ref="E531">_xlfn.IFS(C531&gt;(D531+maxpout),MAX(C531-elyscap,D531+maxpout),C531&gt;D531-minpout,C531,C531&lt;=D531-minpout,C531+(F530-F531)*efromH2)</f>
        <v>2.4</v>
      </c>
      <c r="F531" s="37" cm="1">
        <f t="array" ref="F531">_xlfn.IFS(C531&gt;(D531+maxpout),MIN(max_storage,F530+MIN(elyscap,(C531-D531+maxpout))*H2in),C531&gt;(D531-minpout),F530,C531&lt;=(D531-minpout),MAX(0,F530+(C531-(D531-minpout))*H2out))</f>
        <v>53.466345306369654</v>
      </c>
      <c r="G531" s="37">
        <f>MAX(0,F530+MIN(elyscap,(C531-D531+maxpout))*H2in - max_storage)</f>
        <v>0</v>
      </c>
      <c r="H531" s="17"/>
      <c r="AQ531" s="51">
        <v>1912.7618266676841</v>
      </c>
    </row>
    <row r="532" spans="1:43" x14ac:dyDescent="0.25">
      <c r="A532" s="2">
        <v>43853.083333333299</v>
      </c>
      <c r="B532" s="22">
        <v>3222182.5210000002</v>
      </c>
      <c r="C532" s="47">
        <f t="shared" si="6"/>
        <v>3.2221825210000001</v>
      </c>
      <c r="D532" s="47">
        <f>IF($J$13="Yes", D531+$J$14*(C532-D531),$J$12)</f>
        <v>2.4</v>
      </c>
      <c r="E532" s="47" cm="1">
        <f t="array" ref="E532">_xlfn.IFS(C532&gt;(D532+maxpout),MAX(C532-elyscap,D532+maxpout),C532&gt;D532-minpout,C532,C532&lt;=D532-minpout,C532+(F531-F532)*efromH2)</f>
        <v>2.4</v>
      </c>
      <c r="F532" s="37" cm="1">
        <f t="array" ref="F532">_xlfn.IFS(C532&gt;(D532+maxpout),MIN(max_storage,F531+MIN(elyscap,(C532-D532+maxpout))*H2in),C532&gt;(D532-minpout),F531,C532&lt;=(D532-minpout),MAX(0,F531+(C532-(D532-minpout))*H2out))</f>
        <v>53.482788956789655</v>
      </c>
      <c r="G532" s="37">
        <f>MAX(0,F531+MIN(elyscap,(C532-D532+maxpout))*H2in - max_storage)</f>
        <v>0</v>
      </c>
      <c r="H532" s="17"/>
      <c r="AQ532" s="51">
        <v>1919.07216894574</v>
      </c>
    </row>
    <row r="533" spans="1:43" x14ac:dyDescent="0.25">
      <c r="A533" s="2">
        <v>43853.125</v>
      </c>
      <c r="B533" s="22">
        <v>3296784.3459999999</v>
      </c>
      <c r="C533" s="47">
        <f t="shared" si="6"/>
        <v>3.2967843459999999</v>
      </c>
      <c r="D533" s="47">
        <f>IF($J$13="Yes", D532+$J$14*(C533-D532),$J$12)</f>
        <v>2.4</v>
      </c>
      <c r="E533" s="47" cm="1">
        <f t="array" ref="E533">_xlfn.IFS(C533&gt;(D533+maxpout),MAX(C533-elyscap,D533+maxpout),C533&gt;D533-minpout,C533,C533&lt;=D533-minpout,C533+(F532-F533)*efromH2)</f>
        <v>2.4</v>
      </c>
      <c r="F533" s="37" cm="1">
        <f t="array" ref="F533">_xlfn.IFS(C533&gt;(D533+maxpout),MIN(max_storage,F532+MIN(elyscap,(C533-D533+maxpout))*H2in),C533&gt;(D533-minpout),F532,C533&lt;=(D533-minpout),MAX(0,F532+(C533-(D533-minpout))*H2out))</f>
        <v>53.500724643709653</v>
      </c>
      <c r="G533" s="37">
        <f>MAX(0,F532+MIN(elyscap,(C533-D533+maxpout))*H2in - max_storage)</f>
        <v>0</v>
      </c>
      <c r="H533" s="17"/>
      <c r="AQ533" s="51">
        <v>2148.1861347336217</v>
      </c>
    </row>
    <row r="534" spans="1:43" x14ac:dyDescent="0.25">
      <c r="A534" s="2">
        <v>43853.166666666701</v>
      </c>
      <c r="B534" s="22">
        <v>3606406.9720000001</v>
      </c>
      <c r="C534" s="47">
        <f t="shared" si="6"/>
        <v>3.6064069720000003</v>
      </c>
      <c r="D534" s="47">
        <f>IF($J$13="Yes", D533+$J$14*(C534-D533),$J$12)</f>
        <v>2.4</v>
      </c>
      <c r="E534" s="47" cm="1">
        <f t="array" ref="E534">_xlfn.IFS(C534&gt;(D534+maxpout),MAX(C534-elyscap,D534+maxpout),C534&gt;D534-minpout,C534,C534&lt;=D534-minpout,C534+(F533-F534)*efromH2)</f>
        <v>2.4</v>
      </c>
      <c r="F534" s="37" cm="1">
        <f t="array" ref="F534">_xlfn.IFS(C534&gt;(D534+maxpout),MIN(max_storage,F533+MIN(elyscap,(C534-D534+maxpout))*H2in),C534&gt;(D534-minpout),F533,C534&lt;=(D534-minpout),MAX(0,F533+(C534-(D534-minpout))*H2out))</f>
        <v>53.524852783149655</v>
      </c>
      <c r="G534" s="37">
        <f>MAX(0,F533+MIN(elyscap,(C534-D534+maxpout))*H2in - max_storage)</f>
        <v>0</v>
      </c>
      <c r="H534" s="17"/>
      <c r="AQ534" s="51">
        <v>2302.546815073762</v>
      </c>
    </row>
    <row r="535" spans="1:43" x14ac:dyDescent="0.25">
      <c r="A535" s="2">
        <v>43853.208333333299</v>
      </c>
      <c r="B535" s="22">
        <v>4195702.7719999999</v>
      </c>
      <c r="C535" s="47">
        <f t="shared" si="6"/>
        <v>4.1957027719999997</v>
      </c>
      <c r="D535" s="47">
        <f>IF($J$13="Yes", D534+$J$14*(C535-D534),$J$12)</f>
        <v>2.4</v>
      </c>
      <c r="E535" s="47" cm="1">
        <f t="array" ref="E535">_xlfn.IFS(C535&gt;(D535+maxpout),MAX(C535-elyscap,D535+maxpout),C535&gt;D535-minpout,C535,C535&lt;=D535-minpout,C535+(F534-F535)*efromH2)</f>
        <v>2.4</v>
      </c>
      <c r="F535" s="37" cm="1">
        <f t="array" ref="F535">_xlfn.IFS(C535&gt;(D535+maxpout),MIN(max_storage,F534+MIN(elyscap,(C535-D535+maxpout))*H2in),C535&gt;(D535-minpout),F534,C535&lt;=(D535-minpout),MAX(0,F534+(C535-(D535-minpout))*H2out))</f>
        <v>53.560766838589657</v>
      </c>
      <c r="G535" s="37">
        <f>MAX(0,F534+MIN(elyscap,(C535-D535+maxpout))*H2in - max_storage)</f>
        <v>0</v>
      </c>
      <c r="H535" s="17"/>
      <c r="AQ535" s="51">
        <v>2409.3372228562494</v>
      </c>
    </row>
    <row r="536" spans="1:43" x14ac:dyDescent="0.25">
      <c r="A536" s="2">
        <v>43853.25</v>
      </c>
      <c r="B536" s="22">
        <v>4710578.784</v>
      </c>
      <c r="C536" s="47">
        <f t="shared" si="6"/>
        <v>4.710578784</v>
      </c>
      <c r="D536" s="47">
        <f>IF($J$13="Yes", D535+$J$14*(C536-D535),$J$12)</f>
        <v>2.4</v>
      </c>
      <c r="E536" s="47" cm="1">
        <f t="array" ref="E536">_xlfn.IFS(C536&gt;(D536+maxpout),MAX(C536-elyscap,D536+maxpout),C536&gt;D536-minpout,C536,C536&lt;=D536-minpout,C536+(F535-F536)*efromH2)</f>
        <v>2.4</v>
      </c>
      <c r="F536" s="37" cm="1">
        <f t="array" ref="F536">_xlfn.IFS(C536&gt;(D536+maxpout),MIN(max_storage,F535+MIN(elyscap,(C536-D536+maxpout))*H2in),C536&gt;(D536-minpout),F535,C536&lt;=(D536-minpout),MAX(0,F535+(C536-(D536-minpout))*H2out))</f>
        <v>53.606978414269655</v>
      </c>
      <c r="G536" s="37">
        <f>MAX(0,F535+MIN(elyscap,(C536-D536+maxpout))*H2in - max_storage)</f>
        <v>0</v>
      </c>
      <c r="H536" s="17"/>
      <c r="AQ536" s="51">
        <v>2601.8026623369587</v>
      </c>
    </row>
    <row r="537" spans="1:43" x14ac:dyDescent="0.25">
      <c r="A537" s="2">
        <v>43853.291666666701</v>
      </c>
      <c r="B537" s="22">
        <v>4958565.8990000002</v>
      </c>
      <c r="C537" s="47">
        <f t="shared" si="6"/>
        <v>4.9585658989999999</v>
      </c>
      <c r="D537" s="47">
        <f>IF($J$13="Yes", D536+$J$14*(C537-D536),$J$12)</f>
        <v>2.4</v>
      </c>
      <c r="E537" s="47" cm="1">
        <f t="array" ref="E537">_xlfn.IFS(C537&gt;(D537+maxpout),MAX(C537-elyscap,D537+maxpout),C537&gt;D537-minpout,C537,C537&lt;=D537-minpout,C537+(F536-F537)*efromH2)</f>
        <v>2.4</v>
      </c>
      <c r="F537" s="37" cm="1">
        <f t="array" ref="F537">_xlfn.IFS(C537&gt;(D537+maxpout),MIN(max_storage,F536+MIN(elyscap,(C537-D537+maxpout))*H2in),C537&gt;(D537-minpout),F536,C537&lt;=(D537-minpout),MAX(0,F536+(C537-(D537-minpout))*H2out))</f>
        <v>53.658149732249655</v>
      </c>
      <c r="G537" s="37">
        <f>MAX(0,F536+MIN(elyscap,(C537-D537+maxpout))*H2in - max_storage)</f>
        <v>0</v>
      </c>
      <c r="H537" s="17"/>
      <c r="AQ537" s="51">
        <v>2785.7734102895161</v>
      </c>
    </row>
    <row r="538" spans="1:43" x14ac:dyDescent="0.25">
      <c r="A538" s="2">
        <v>43853.333333333299</v>
      </c>
      <c r="B538" s="22">
        <v>5354016.375</v>
      </c>
      <c r="C538" s="47">
        <f t="shared" si="6"/>
        <v>5.3540163749999996</v>
      </c>
      <c r="D538" s="47">
        <f>IF($J$13="Yes", D537+$J$14*(C538-D537),$J$12)</f>
        <v>2.4</v>
      </c>
      <c r="E538" s="47" cm="1">
        <f t="array" ref="E538">_xlfn.IFS(C538&gt;(D538+maxpout),MAX(C538-elyscap,D538+maxpout),C538&gt;D538-minpout,C538,C538&lt;=D538-minpout,C538+(F537-F538)*efromH2)</f>
        <v>2.4</v>
      </c>
      <c r="F538" s="37" cm="1">
        <f t="array" ref="F538">_xlfn.IFS(C538&gt;(D538+maxpout),MIN(max_storage,F537+MIN(elyscap,(C538-D538+maxpout))*H2in),C538&gt;(D538-minpout),F537,C538&lt;=(D538-minpout),MAX(0,F537+(C538-(D538-minpout))*H2out))</f>
        <v>53.717230059749653</v>
      </c>
      <c r="G538" s="37">
        <f>MAX(0,F537+MIN(elyscap,(C538-D538+maxpout))*H2in - max_storage)</f>
        <v>0</v>
      </c>
      <c r="H538" s="17"/>
      <c r="AQ538" s="51">
        <v>2632.1408463660746</v>
      </c>
    </row>
    <row r="539" spans="1:43" x14ac:dyDescent="0.25">
      <c r="A539" s="2">
        <v>43853.375</v>
      </c>
      <c r="B539" s="22">
        <v>5546610.3959999997</v>
      </c>
      <c r="C539" s="47">
        <f t="shared" si="6"/>
        <v>5.5466103959999993</v>
      </c>
      <c r="D539" s="47">
        <f>IF($J$13="Yes", D538+$J$14*(C539-D538),$J$12)</f>
        <v>2.4</v>
      </c>
      <c r="E539" s="47" cm="1">
        <f t="array" ref="E539">_xlfn.IFS(C539&gt;(D539+maxpout),MAX(C539-elyscap,D539+maxpout),C539&gt;D539-minpout,C539,C539&lt;=D539-minpout,C539+(F538-F539)*efromH2)</f>
        <v>2.4</v>
      </c>
      <c r="F539" s="37" cm="1">
        <f t="array" ref="F539">_xlfn.IFS(C539&gt;(D539+maxpout),MIN(max_storage,F538+MIN(elyscap,(C539-D539+maxpout))*H2in),C539&gt;(D539-minpout),F538,C539&lt;=(D539-minpout),MAX(0,F538+(C539-(D539-minpout))*H2out))</f>
        <v>53.780162267669652</v>
      </c>
      <c r="G539" s="37">
        <f>MAX(0,F538+MIN(elyscap,(C539-D539+maxpout))*H2in - max_storage)</f>
        <v>0</v>
      </c>
      <c r="H539" s="17"/>
      <c r="AQ539" s="51">
        <v>2565.8822524464858</v>
      </c>
    </row>
    <row r="540" spans="1:43" x14ac:dyDescent="0.25">
      <c r="A540" s="2">
        <v>43853.416666666701</v>
      </c>
      <c r="B540" s="22">
        <v>5831654.8679999998</v>
      </c>
      <c r="C540" s="47">
        <f t="shared" si="6"/>
        <v>5.8316548680000002</v>
      </c>
      <c r="D540" s="47">
        <f>IF($J$13="Yes", D539+$J$14*(C540-D539),$J$12)</f>
        <v>2.4</v>
      </c>
      <c r="E540" s="47" cm="1">
        <f t="array" ref="E540">_xlfn.IFS(C540&gt;(D540+maxpout),MAX(C540-elyscap,D540+maxpout),C540&gt;D540-minpout,C540,C540&lt;=D540-minpout,C540+(F539-F540)*efromH2)</f>
        <v>2.4</v>
      </c>
      <c r="F540" s="37" cm="1">
        <f t="array" ref="F540">_xlfn.IFS(C540&gt;(D540+maxpout),MIN(max_storage,F539+MIN(elyscap,(C540-D540+maxpout))*H2in),C540&gt;(D540-minpout),F539,C540&lt;=(D540-minpout),MAX(0,F539+(C540-(D540-minpout))*H2out))</f>
        <v>53.848795365029652</v>
      </c>
      <c r="G540" s="37">
        <f>MAX(0,F539+MIN(elyscap,(C540-D540+maxpout))*H2in - max_storage)</f>
        <v>0</v>
      </c>
      <c r="H540" s="17"/>
      <c r="AQ540" s="51">
        <v>2364.6794159653909</v>
      </c>
    </row>
    <row r="541" spans="1:43" x14ac:dyDescent="0.25">
      <c r="A541" s="2">
        <v>43853.458333333299</v>
      </c>
      <c r="B541" s="22">
        <v>6012584.8619999997</v>
      </c>
      <c r="C541" s="47">
        <f t="shared" si="6"/>
        <v>6.0125848619999998</v>
      </c>
      <c r="D541" s="47">
        <f>IF($J$13="Yes", D540+$J$14*(C541-D540),$J$12)</f>
        <v>2.4</v>
      </c>
      <c r="E541" s="47" cm="1">
        <f t="array" ref="E541">_xlfn.IFS(C541&gt;(D541+maxpout),MAX(C541-elyscap,D541+maxpout),C541&gt;D541-minpout,C541,C541&lt;=D541-minpout,C541+(F540-F541)*efromH2)</f>
        <v>2.4</v>
      </c>
      <c r="F541" s="37" cm="1">
        <f t="array" ref="F541">_xlfn.IFS(C541&gt;(D541+maxpout),MIN(max_storage,F540+MIN(elyscap,(C541-D541+maxpout))*H2in),C541&gt;(D541-minpout),F540,C541&lt;=(D541-minpout),MAX(0,F540+(C541-(D541-minpout))*H2out))</f>
        <v>53.92104706226965</v>
      </c>
      <c r="G541" s="37">
        <f>MAX(0,F540+MIN(elyscap,(C541-D541+maxpout))*H2in - max_storage)</f>
        <v>0</v>
      </c>
      <c r="H541" s="17"/>
      <c r="AQ541" s="51">
        <v>2377.5428059937358</v>
      </c>
    </row>
    <row r="542" spans="1:43" x14ac:dyDescent="0.25">
      <c r="A542" s="2">
        <v>43853.5</v>
      </c>
      <c r="B542" s="22">
        <v>6279352.0319999997</v>
      </c>
      <c r="C542" s="47">
        <f t="shared" si="6"/>
        <v>6.2793520319999994</v>
      </c>
      <c r="D542" s="47">
        <f>IF($J$13="Yes", D541+$J$14*(C542-D541),$J$12)</f>
        <v>2.4</v>
      </c>
      <c r="E542" s="47" cm="1">
        <f t="array" ref="E542">_xlfn.IFS(C542&gt;(D542+maxpout),MAX(C542-elyscap,D542+maxpout),C542&gt;D542-minpout,C542,C542&lt;=D542-minpout,C542+(F541-F542)*efromH2)</f>
        <v>2.4</v>
      </c>
      <c r="F542" s="37" cm="1">
        <f t="array" ref="F542">_xlfn.IFS(C542&gt;(D542+maxpout),MIN(max_storage,F541+MIN(elyscap,(C542-D542+maxpout))*H2in),C542&gt;(D542-minpout),F541,C542&lt;=(D542-minpout),MAX(0,F541+(C542-(D542-minpout))*H2out))</f>
        <v>53.998634102909648</v>
      </c>
      <c r="G542" s="37">
        <f>MAX(0,F541+MIN(elyscap,(C542-D542+maxpout))*H2in - max_storage)</f>
        <v>0</v>
      </c>
      <c r="H542" s="17"/>
      <c r="AQ542" s="51">
        <v>2508.3610555272826</v>
      </c>
    </row>
    <row r="543" spans="1:43" x14ac:dyDescent="0.25">
      <c r="A543" s="2">
        <v>43853.541666666701</v>
      </c>
      <c r="B543" s="22">
        <v>6507227.7709999997</v>
      </c>
      <c r="C543" s="47">
        <f t="shared" si="6"/>
        <v>6.5072277710000002</v>
      </c>
      <c r="D543" s="47">
        <f>IF($J$13="Yes", D542+$J$14*(C543-D542),$J$12)</f>
        <v>2.4</v>
      </c>
      <c r="E543" s="47" cm="1">
        <f t="array" ref="E543">_xlfn.IFS(C543&gt;(D543+maxpout),MAX(C543-elyscap,D543+maxpout),C543&gt;D543-minpout,C543,C543&lt;=D543-minpout,C543+(F542-F543)*efromH2)</f>
        <v>2.5072277710000002</v>
      </c>
      <c r="F543" s="37" cm="1">
        <f t="array" ref="F543">_xlfn.IFS(C543&gt;(D543+maxpout),MIN(max_storage,F542+MIN(elyscap,(C543-D543+maxpout))*H2in),C543&gt;(D543-minpout),F542,C543&lt;=(D543-minpout),MAX(0,F542+(C543-(D543-minpout))*H2out))</f>
        <v>54.078634102909646</v>
      </c>
      <c r="G543" s="37">
        <f>MAX(0,F542+MIN(elyscap,(C543-D543+maxpout))*H2in - max_storage)</f>
        <v>0</v>
      </c>
      <c r="H543" s="17"/>
      <c r="AQ543" s="51">
        <v>2764.6580342052516</v>
      </c>
    </row>
    <row r="544" spans="1:43" x14ac:dyDescent="0.25">
      <c r="A544" s="2">
        <v>43853.583333333299</v>
      </c>
      <c r="B544" s="22">
        <v>6723879.801</v>
      </c>
      <c r="C544" s="47">
        <f t="shared" si="6"/>
        <v>6.7238798009999998</v>
      </c>
      <c r="D544" s="47">
        <f>IF($J$13="Yes", D543+$J$14*(C544-D543),$J$12)</f>
        <v>2.4</v>
      </c>
      <c r="E544" s="47" cm="1">
        <f t="array" ref="E544">_xlfn.IFS(C544&gt;(D544+maxpout),MAX(C544-elyscap,D544+maxpout),C544&gt;D544-minpout,C544,C544&lt;=D544-minpout,C544+(F543-F544)*efromH2)</f>
        <v>2.7238798009999998</v>
      </c>
      <c r="F544" s="37" cm="1">
        <f t="array" ref="F544">_xlfn.IFS(C544&gt;(D544+maxpout),MIN(max_storage,F543+MIN(elyscap,(C544-D544+maxpout))*H2in),C544&gt;(D544-minpout),F543,C544&lt;=(D544-minpout),MAX(0,F543+(C544-(D544-minpout))*H2out))</f>
        <v>54.158634102909645</v>
      </c>
      <c r="G544" s="37">
        <f>MAX(0,F543+MIN(elyscap,(C544-D544+maxpout))*H2in - max_storage)</f>
        <v>0</v>
      </c>
      <c r="H544" s="17"/>
      <c r="AQ544" s="51">
        <v>2959.5505284082906</v>
      </c>
    </row>
    <row r="545" spans="1:43" x14ac:dyDescent="0.25">
      <c r="A545" s="2">
        <v>43853.625</v>
      </c>
      <c r="B545" s="22">
        <v>6679165.2949999999</v>
      </c>
      <c r="C545" s="47">
        <f t="shared" si="6"/>
        <v>6.6791652949999998</v>
      </c>
      <c r="D545" s="47">
        <f>IF($J$13="Yes", D544+$J$14*(C545-D544),$J$12)</f>
        <v>2.4</v>
      </c>
      <c r="E545" s="47" cm="1">
        <f t="array" ref="E545">_xlfn.IFS(C545&gt;(D545+maxpout),MAX(C545-elyscap,D545+maxpout),C545&gt;D545-minpout,C545,C545&lt;=D545-minpout,C545+(F544-F545)*efromH2)</f>
        <v>2.6791652949999998</v>
      </c>
      <c r="F545" s="37" cm="1">
        <f t="array" ref="F545">_xlfn.IFS(C545&gt;(D545+maxpout),MIN(max_storage,F544+MIN(elyscap,(C545-D545+maxpout))*H2in),C545&gt;(D545-minpout),F544,C545&lt;=(D545-minpout),MAX(0,F544+(C545-(D545-minpout))*H2out))</f>
        <v>54.238634102909643</v>
      </c>
      <c r="G545" s="37">
        <f>MAX(0,F544+MIN(elyscap,(C545-D545+maxpout))*H2in - max_storage)</f>
        <v>0</v>
      </c>
      <c r="H545" s="17"/>
      <c r="AQ545" s="51">
        <v>3013.9165541884659</v>
      </c>
    </row>
    <row r="546" spans="1:43" x14ac:dyDescent="0.25">
      <c r="A546" s="2">
        <v>43853.666666666701</v>
      </c>
      <c r="B546" s="22">
        <v>6777955.602</v>
      </c>
      <c r="C546" s="47">
        <f t="shared" si="6"/>
        <v>6.7779556019999996</v>
      </c>
      <c r="D546" s="47">
        <f>IF($J$13="Yes", D545+$J$14*(C546-D545),$J$12)</f>
        <v>2.4</v>
      </c>
      <c r="E546" s="47" cm="1">
        <f t="array" ref="E546">_xlfn.IFS(C546&gt;(D546+maxpout),MAX(C546-elyscap,D546+maxpout),C546&gt;D546-minpout,C546,C546&lt;=D546-minpout,C546+(F545-F546)*efromH2)</f>
        <v>2.7779556019999996</v>
      </c>
      <c r="F546" s="37" cm="1">
        <f t="array" ref="F546">_xlfn.IFS(C546&gt;(D546+maxpout),MIN(max_storage,F545+MIN(elyscap,(C546-D546+maxpout))*H2in),C546&gt;(D546-minpout),F545,C546&lt;=(D546-minpout),MAX(0,F545+(C546-(D546-minpout))*H2out))</f>
        <v>54.318634102909641</v>
      </c>
      <c r="G546" s="37">
        <f>MAX(0,F545+MIN(elyscap,(C546-D546+maxpout))*H2in - max_storage)</f>
        <v>0</v>
      </c>
      <c r="H546" s="17"/>
      <c r="AQ546" s="51">
        <v>3247.8846294210061</v>
      </c>
    </row>
    <row r="547" spans="1:43" x14ac:dyDescent="0.25">
      <c r="A547" s="2">
        <v>43853.708333333299</v>
      </c>
      <c r="B547" s="22">
        <v>6815089.3949999996</v>
      </c>
      <c r="C547" s="47">
        <f t="shared" si="6"/>
        <v>6.8150893949999993</v>
      </c>
      <c r="D547" s="47">
        <f>IF($J$13="Yes", D546+$J$14*(C547-D546),$J$12)</f>
        <v>2.4</v>
      </c>
      <c r="E547" s="47" cm="1">
        <f t="array" ref="E547">_xlfn.IFS(C547&gt;(D547+maxpout),MAX(C547-elyscap,D547+maxpout),C547&gt;D547-minpout,C547,C547&lt;=D547-minpout,C547+(F546-F547)*efromH2)</f>
        <v>2.8150893949999993</v>
      </c>
      <c r="F547" s="37" cm="1">
        <f t="array" ref="F547">_xlfn.IFS(C547&gt;(D547+maxpout),MIN(max_storage,F546+MIN(elyscap,(C547-D547+maxpout))*H2in),C547&gt;(D547-minpout),F546,C547&lt;=(D547-minpout),MAX(0,F546+(C547-(D547-minpout))*H2out))</f>
        <v>54.398634102909639</v>
      </c>
      <c r="G547" s="37">
        <f>MAX(0,F546+MIN(elyscap,(C547-D547+maxpout))*H2in - max_storage)</f>
        <v>0</v>
      </c>
      <c r="H547" s="17"/>
      <c r="AQ547" s="51">
        <v>3491.5609235428628</v>
      </c>
    </row>
    <row r="548" spans="1:43" x14ac:dyDescent="0.25">
      <c r="A548" s="2">
        <v>43853.75</v>
      </c>
      <c r="B548" s="22">
        <v>6918658.8329999996</v>
      </c>
      <c r="C548" s="47">
        <f t="shared" si="6"/>
        <v>6.9186588329999994</v>
      </c>
      <c r="D548" s="47">
        <f>IF($J$13="Yes", D547+$J$14*(C548-D547),$J$12)</f>
        <v>2.4</v>
      </c>
      <c r="E548" s="47" cm="1">
        <f t="array" ref="E548">_xlfn.IFS(C548&gt;(D548+maxpout),MAX(C548-elyscap,D548+maxpout),C548&gt;D548-minpout,C548,C548&lt;=D548-minpout,C548+(F547-F548)*efromH2)</f>
        <v>2.9186588329999994</v>
      </c>
      <c r="F548" s="37" cm="1">
        <f t="array" ref="F548">_xlfn.IFS(C548&gt;(D548+maxpout),MIN(max_storage,F547+MIN(elyscap,(C548-D548+maxpout))*H2in),C548&gt;(D548-minpout),F547,C548&lt;=(D548-minpout),MAX(0,F547+(C548-(D548-minpout))*H2out))</f>
        <v>54.478634102909638</v>
      </c>
      <c r="G548" s="37">
        <f>MAX(0,F547+MIN(elyscap,(C548-D548+maxpout))*H2in - max_storage)</f>
        <v>0</v>
      </c>
      <c r="H548" s="17"/>
      <c r="AQ548" s="51">
        <v>3510.4919503770311</v>
      </c>
    </row>
    <row r="549" spans="1:43" x14ac:dyDescent="0.25">
      <c r="A549" s="2">
        <v>43853.791666666701</v>
      </c>
      <c r="B549" s="22">
        <v>6928633.8320000004</v>
      </c>
      <c r="C549" s="47">
        <f t="shared" si="6"/>
        <v>6.928633832</v>
      </c>
      <c r="D549" s="47">
        <f>IF($J$13="Yes", D548+$J$14*(C549-D548),$J$12)</f>
        <v>2.4</v>
      </c>
      <c r="E549" s="47" cm="1">
        <f t="array" ref="E549">_xlfn.IFS(C549&gt;(D549+maxpout),MAX(C549-elyscap,D549+maxpout),C549&gt;D549-minpout,C549,C549&lt;=D549-minpout,C549+(F548-F549)*efromH2)</f>
        <v>2.928633832</v>
      </c>
      <c r="F549" s="37" cm="1">
        <f t="array" ref="F549">_xlfn.IFS(C549&gt;(D549+maxpout),MIN(max_storage,F548+MIN(elyscap,(C549-D549+maxpout))*H2in),C549&gt;(D549-minpout),F548,C549&lt;=(D549-minpout),MAX(0,F548+(C549-(D549-minpout))*H2out))</f>
        <v>54.558634102909636</v>
      </c>
      <c r="G549" s="37">
        <f>MAX(0,F548+MIN(elyscap,(C549-D549+maxpout))*H2in - max_storage)</f>
        <v>0</v>
      </c>
      <c r="H549" s="17"/>
      <c r="AQ549" s="51">
        <v>3237.4482941149899</v>
      </c>
    </row>
    <row r="550" spans="1:43" x14ac:dyDescent="0.25">
      <c r="A550" s="2">
        <v>43853.833333333299</v>
      </c>
      <c r="B550" s="22">
        <v>6824879.017</v>
      </c>
      <c r="C550" s="47">
        <f t="shared" si="6"/>
        <v>6.8248790169999998</v>
      </c>
      <c r="D550" s="47">
        <f>IF($J$13="Yes", D549+$J$14*(C550-D549),$J$12)</f>
        <v>2.4</v>
      </c>
      <c r="E550" s="47" cm="1">
        <f t="array" ref="E550">_xlfn.IFS(C550&gt;(D550+maxpout),MAX(C550-elyscap,D550+maxpout),C550&gt;D550-minpout,C550,C550&lt;=D550-minpout,C550+(F549-F550)*efromH2)</f>
        <v>2.8248790169999998</v>
      </c>
      <c r="F550" s="37" cm="1">
        <f t="array" ref="F550">_xlfn.IFS(C550&gt;(D550+maxpout),MIN(max_storage,F549+MIN(elyscap,(C550-D550+maxpout))*H2in),C550&gt;(D550-minpout),F549,C550&lt;=(D550-minpout),MAX(0,F549+(C550-(D550-minpout))*H2out))</f>
        <v>54.638634102909634</v>
      </c>
      <c r="G550" s="37">
        <f>MAX(0,F549+MIN(elyscap,(C550-D550+maxpout))*H2in - max_storage)</f>
        <v>0</v>
      </c>
      <c r="H550" s="17"/>
      <c r="AQ550" s="51">
        <v>3135.5119957771617</v>
      </c>
    </row>
    <row r="551" spans="1:43" x14ac:dyDescent="0.25">
      <c r="A551" s="2">
        <v>43853.875</v>
      </c>
      <c r="B551" s="22">
        <v>6798444.4589999998</v>
      </c>
      <c r="C551" s="47">
        <f t="shared" si="6"/>
        <v>6.7984444589999997</v>
      </c>
      <c r="D551" s="47">
        <f>IF($J$13="Yes", D550+$J$14*(C551-D550),$J$12)</f>
        <v>2.4</v>
      </c>
      <c r="E551" s="47" cm="1">
        <f t="array" ref="E551">_xlfn.IFS(C551&gt;(D551+maxpout),MAX(C551-elyscap,D551+maxpout),C551&gt;D551-minpout,C551,C551&lt;=D551-minpout,C551+(F550-F551)*efromH2)</f>
        <v>2.7984444589999997</v>
      </c>
      <c r="F551" s="37" cm="1">
        <f t="array" ref="F551">_xlfn.IFS(C551&gt;(D551+maxpout),MIN(max_storage,F550+MIN(elyscap,(C551-D551+maxpout))*H2in),C551&gt;(D551-minpout),F550,C551&lt;=(D551-minpout),MAX(0,F550+(C551-(D551-minpout))*H2out))</f>
        <v>54.718634102909633</v>
      </c>
      <c r="G551" s="37">
        <f>MAX(0,F550+MIN(elyscap,(C551-D551+maxpout))*H2in - max_storage)</f>
        <v>0</v>
      </c>
      <c r="H551" s="17"/>
      <c r="AQ551" s="51">
        <v>3150.8024405278356</v>
      </c>
    </row>
    <row r="552" spans="1:43" x14ac:dyDescent="0.25">
      <c r="A552" s="2">
        <v>43853.916666666701</v>
      </c>
      <c r="B552" s="22">
        <v>6661685.5300000003</v>
      </c>
      <c r="C552" s="47">
        <f t="shared" si="6"/>
        <v>6.6616855300000006</v>
      </c>
      <c r="D552" s="47">
        <f>IF($J$13="Yes", D551+$J$14*(C552-D551),$J$12)</f>
        <v>2.4</v>
      </c>
      <c r="E552" s="47" cm="1">
        <f t="array" ref="E552">_xlfn.IFS(C552&gt;(D552+maxpout),MAX(C552-elyscap,D552+maxpout),C552&gt;D552-minpout,C552,C552&lt;=D552-minpout,C552+(F551-F552)*efromH2)</f>
        <v>2.6616855300000006</v>
      </c>
      <c r="F552" s="37" cm="1">
        <f t="array" ref="F552">_xlfn.IFS(C552&gt;(D552+maxpout),MIN(max_storage,F551+MIN(elyscap,(C552-D552+maxpout))*H2in),C552&gt;(D552-minpout),F551,C552&lt;=(D552-minpout),MAX(0,F551+(C552-(D552-minpout))*H2out))</f>
        <v>54.798634102909631</v>
      </c>
      <c r="G552" s="37">
        <f>MAX(0,F551+MIN(elyscap,(C552-D552+maxpout))*H2in - max_storage)</f>
        <v>0</v>
      </c>
      <c r="H552" s="17"/>
      <c r="AQ552" s="51">
        <v>2920.4749473787897</v>
      </c>
    </row>
    <row r="553" spans="1:43" x14ac:dyDescent="0.25">
      <c r="A553" s="2">
        <v>43853.958333333299</v>
      </c>
      <c r="B553" s="22">
        <v>6619423.4840000002</v>
      </c>
      <c r="C553" s="47">
        <f t="shared" si="6"/>
        <v>6.6194234840000004</v>
      </c>
      <c r="D553" s="47">
        <f>IF($J$13="Yes", D552+$J$14*(C553-D552),$J$12)</f>
        <v>2.4</v>
      </c>
      <c r="E553" s="47" cm="1">
        <f t="array" ref="E553">_xlfn.IFS(C553&gt;(D553+maxpout),MAX(C553-elyscap,D553+maxpout),C553&gt;D553-minpout,C553,C553&lt;=D553-minpout,C553+(F552-F553)*efromH2)</f>
        <v>2.6194234840000004</v>
      </c>
      <c r="F553" s="37" cm="1">
        <f t="array" ref="F553">_xlfn.IFS(C553&gt;(D553+maxpout),MIN(max_storage,F552+MIN(elyscap,(C553-D553+maxpout))*H2in),C553&gt;(D553-minpout),F552,C553&lt;=(D553-minpout),MAX(0,F552+(C553-(D553-minpout))*H2out))</f>
        <v>54.878634102909629</v>
      </c>
      <c r="G553" s="37">
        <f>MAX(0,F552+MIN(elyscap,(C553-D553+maxpout))*H2in - max_storage)</f>
        <v>0</v>
      </c>
      <c r="H553" s="17"/>
      <c r="AQ553" s="51">
        <v>2794.2681018176686</v>
      </c>
    </row>
    <row r="554" spans="1:43" x14ac:dyDescent="0.25">
      <c r="A554" s="2">
        <v>43854</v>
      </c>
      <c r="B554" s="22">
        <v>6355488.2609999999</v>
      </c>
      <c r="C554" s="47">
        <f t="shared" si="6"/>
        <v>6.3554882609999996</v>
      </c>
      <c r="D554" s="47">
        <f>IF($J$13="Yes", D553+$J$14*(C554-D553),$J$12)</f>
        <v>2.4</v>
      </c>
      <c r="E554" s="47" cm="1">
        <f t="array" ref="E554">_xlfn.IFS(C554&gt;(D554+maxpout),MAX(C554-elyscap,D554+maxpout),C554&gt;D554-minpout,C554,C554&lt;=D554-minpout,C554+(F553-F554)*efromH2)</f>
        <v>2.4</v>
      </c>
      <c r="F554" s="37" cm="1">
        <f t="array" ref="F554">_xlfn.IFS(C554&gt;(D554+maxpout),MIN(max_storage,F553+MIN(elyscap,(C554-D554+maxpout))*H2in),C554&gt;(D554-minpout),F553,C554&lt;=(D554-minpout),MAX(0,F553+(C554-(D554-minpout))*H2out))</f>
        <v>54.957743868129626</v>
      </c>
      <c r="G554" s="37">
        <f>MAX(0,F553+MIN(elyscap,(C554-D554+maxpout))*H2in - max_storage)</f>
        <v>0</v>
      </c>
      <c r="H554" s="17"/>
      <c r="AQ554" s="51">
        <v>3056.6327173014606</v>
      </c>
    </row>
    <row r="555" spans="1:43" x14ac:dyDescent="0.25">
      <c r="A555" s="2">
        <v>43854.041666666701</v>
      </c>
      <c r="B555" s="22">
        <v>6137412.9139999999</v>
      </c>
      <c r="C555" s="47">
        <f t="shared" si="6"/>
        <v>6.1374129139999996</v>
      </c>
      <c r="D555" s="47">
        <f>IF($J$13="Yes", D554+$J$14*(C555-D554),$J$12)</f>
        <v>2.4</v>
      </c>
      <c r="E555" s="47" cm="1">
        <f t="array" ref="E555">_xlfn.IFS(C555&gt;(D555+maxpout),MAX(C555-elyscap,D555+maxpout),C555&gt;D555-minpout,C555,C555&lt;=D555-minpout,C555+(F554-F555)*efromH2)</f>
        <v>2.4</v>
      </c>
      <c r="F555" s="37" cm="1">
        <f t="array" ref="F555">_xlfn.IFS(C555&gt;(D555+maxpout),MIN(max_storage,F554+MIN(elyscap,(C555-D555+maxpout))*H2in),C555&gt;(D555-minpout),F554,C555&lt;=(D555-minpout),MAX(0,F554+(C555-(D555-minpout))*H2out))</f>
        <v>55.032492126409629</v>
      </c>
      <c r="G555" s="37">
        <f>MAX(0,F554+MIN(elyscap,(C555-D555+maxpout))*H2in - max_storage)</f>
        <v>0</v>
      </c>
      <c r="H555" s="17"/>
      <c r="AQ555" s="51">
        <v>3278.9509298668204</v>
      </c>
    </row>
    <row r="556" spans="1:43" x14ac:dyDescent="0.25">
      <c r="A556" s="2">
        <v>43854.083333333299</v>
      </c>
      <c r="B556" s="22">
        <v>5944158.3030000003</v>
      </c>
      <c r="C556" s="47">
        <f t="shared" si="6"/>
        <v>5.944158303</v>
      </c>
      <c r="D556" s="47">
        <f>IF($J$13="Yes", D555+$J$14*(C556-D555),$J$12)</f>
        <v>2.4</v>
      </c>
      <c r="E556" s="47" cm="1">
        <f t="array" ref="E556">_xlfn.IFS(C556&gt;(D556+maxpout),MAX(C556-elyscap,D556+maxpout),C556&gt;D556-minpout,C556,C556&lt;=D556-minpout,C556+(F555-F556)*efromH2)</f>
        <v>2.4</v>
      </c>
      <c r="F556" s="37" cm="1">
        <f t="array" ref="F556">_xlfn.IFS(C556&gt;(D556+maxpout),MIN(max_storage,F555+MIN(elyscap,(C556-D556+maxpout))*H2in),C556&gt;(D556-minpout),F555,C556&lt;=(D556-minpout),MAX(0,F555+(C556-(D556-minpout))*H2out))</f>
        <v>55.103375292469629</v>
      </c>
      <c r="G556" s="37">
        <f>MAX(0,F555+MIN(elyscap,(C556-D556+maxpout))*H2in - max_storage)</f>
        <v>0</v>
      </c>
      <c r="H556" s="17"/>
      <c r="AQ556" s="51">
        <v>3567.2850308795355</v>
      </c>
    </row>
    <row r="557" spans="1:43" x14ac:dyDescent="0.25">
      <c r="A557" s="2">
        <v>43854.125</v>
      </c>
      <c r="B557" s="22">
        <v>5876452.6009999998</v>
      </c>
      <c r="C557" s="47">
        <f t="shared" si="6"/>
        <v>5.8764526009999996</v>
      </c>
      <c r="D557" s="47">
        <f>IF($J$13="Yes", D556+$J$14*(C557-D556),$J$12)</f>
        <v>2.4</v>
      </c>
      <c r="E557" s="47" cm="1">
        <f t="array" ref="E557">_xlfn.IFS(C557&gt;(D557+maxpout),MAX(C557-elyscap,D557+maxpout),C557&gt;D557-minpout,C557,C557&lt;=D557-minpout,C557+(F556-F557)*efromH2)</f>
        <v>2.4</v>
      </c>
      <c r="F557" s="37" cm="1">
        <f t="array" ref="F557">_xlfn.IFS(C557&gt;(D557+maxpout),MIN(max_storage,F556+MIN(elyscap,(C557-D557+maxpout))*H2in),C557&gt;(D557-minpout),F556,C557&lt;=(D557-minpout),MAX(0,F556+(C557-(D557-minpout))*H2out))</f>
        <v>55.172904344489631</v>
      </c>
      <c r="G557" s="37">
        <f>MAX(0,F556+MIN(elyscap,(C557-D557+maxpout))*H2in - max_storage)</f>
        <v>0</v>
      </c>
      <c r="H557" s="17"/>
      <c r="AQ557" s="51">
        <v>3848.0952622530303</v>
      </c>
    </row>
    <row r="558" spans="1:43" x14ac:dyDescent="0.25">
      <c r="A558" s="2">
        <v>43854.166666666701</v>
      </c>
      <c r="B558" s="22">
        <v>5772991.6129999999</v>
      </c>
      <c r="C558" s="47">
        <f t="shared" si="6"/>
        <v>5.7729916130000003</v>
      </c>
      <c r="D558" s="47">
        <f>IF($J$13="Yes", D557+$J$14*(C558-D557),$J$12)</f>
        <v>2.4</v>
      </c>
      <c r="E558" s="47" cm="1">
        <f t="array" ref="E558">_xlfn.IFS(C558&gt;(D558+maxpout),MAX(C558-elyscap,D558+maxpout),C558&gt;D558-minpout,C558,C558&lt;=D558-minpout,C558+(F557-F558)*efromH2)</f>
        <v>2.4</v>
      </c>
      <c r="F558" s="37" cm="1">
        <f t="array" ref="F558">_xlfn.IFS(C558&gt;(D558+maxpout),MIN(max_storage,F557+MIN(elyscap,(C558-D558+maxpout))*H2in),C558&gt;(D558-minpout),F557,C558&lt;=(D558-minpout),MAX(0,F557+(C558-(D558-minpout))*H2out))</f>
        <v>55.24036417674963</v>
      </c>
      <c r="G558" s="37">
        <f>MAX(0,F557+MIN(elyscap,(C558-D558+maxpout))*H2in - max_storage)</f>
        <v>0</v>
      </c>
      <c r="H558" s="17"/>
      <c r="AQ558" s="51">
        <v>4063.6177215958678</v>
      </c>
    </row>
    <row r="559" spans="1:43" x14ac:dyDescent="0.25">
      <c r="A559" s="2">
        <v>43854.208333333299</v>
      </c>
      <c r="B559" s="22">
        <v>5760877.6320000002</v>
      </c>
      <c r="C559" s="47">
        <f t="shared" si="6"/>
        <v>5.7608776320000006</v>
      </c>
      <c r="D559" s="47">
        <f>IF($J$13="Yes", D558+$J$14*(C559-D558),$J$12)</f>
        <v>2.4</v>
      </c>
      <c r="E559" s="47" cm="1">
        <f t="array" ref="E559">_xlfn.IFS(C559&gt;(D559+maxpout),MAX(C559-elyscap,D559+maxpout),C559&gt;D559-minpout,C559,C559&lt;=D559-minpout,C559+(F558-F559)*efromH2)</f>
        <v>2.4</v>
      </c>
      <c r="F559" s="37" cm="1">
        <f t="array" ref="F559">_xlfn.IFS(C559&gt;(D559+maxpout),MIN(max_storage,F558+MIN(elyscap,(C559-D559+maxpout))*H2in),C559&gt;(D559-minpout),F558,C559&lt;=(D559-minpout),MAX(0,F558+(C559-(D559-minpout))*H2out))</f>
        <v>55.307581729389632</v>
      </c>
      <c r="G559" s="37">
        <f>MAX(0,F558+MIN(elyscap,(C559-D559+maxpout))*H2in - max_storage)</f>
        <v>0</v>
      </c>
      <c r="H559" s="17"/>
      <c r="AQ559" s="51">
        <v>4368.698500192655</v>
      </c>
    </row>
    <row r="560" spans="1:43" x14ac:dyDescent="0.25">
      <c r="A560" s="2">
        <v>43854.25</v>
      </c>
      <c r="B560" s="22">
        <v>5479795.1380000003</v>
      </c>
      <c r="C560" s="47">
        <f t="shared" si="6"/>
        <v>5.4797951380000001</v>
      </c>
      <c r="D560" s="47">
        <f>IF($J$13="Yes", D559+$J$14*(C560-D559),$J$12)</f>
        <v>2.4</v>
      </c>
      <c r="E560" s="47" cm="1">
        <f t="array" ref="E560">_xlfn.IFS(C560&gt;(D560+maxpout),MAX(C560-elyscap,D560+maxpout),C560&gt;D560-minpout,C560,C560&lt;=D560-minpout,C560+(F559-F560)*efromH2)</f>
        <v>2.4</v>
      </c>
      <c r="F560" s="37" cm="1">
        <f t="array" ref="F560">_xlfn.IFS(C560&gt;(D560+maxpout),MIN(max_storage,F559+MIN(elyscap,(C560-D560+maxpout))*H2in),C560&gt;(D560-minpout),F559,C560&lt;=(D560-minpout),MAX(0,F559+(C560-(D560-minpout))*H2out))</f>
        <v>55.369177632149629</v>
      </c>
      <c r="G560" s="37">
        <f>MAX(0,F559+MIN(elyscap,(C560-D560+maxpout))*H2in - max_storage)</f>
        <v>0</v>
      </c>
      <c r="H560" s="17"/>
      <c r="AQ560" s="51">
        <v>4807.9954049342496</v>
      </c>
    </row>
    <row r="561" spans="1:43" x14ac:dyDescent="0.25">
      <c r="A561" s="2">
        <v>43854.291666666701</v>
      </c>
      <c r="B561" s="22">
        <v>5613004.8459999999</v>
      </c>
      <c r="C561" s="47">
        <f t="shared" si="6"/>
        <v>5.6130048459999999</v>
      </c>
      <c r="D561" s="47">
        <f>IF($J$13="Yes", D560+$J$14*(C561-D560),$J$12)</f>
        <v>2.4</v>
      </c>
      <c r="E561" s="47" cm="1">
        <f t="array" ref="E561">_xlfn.IFS(C561&gt;(D561+maxpout),MAX(C561-elyscap,D561+maxpout),C561&gt;D561-minpout,C561,C561&lt;=D561-minpout,C561+(F560-F561)*efromH2)</f>
        <v>2.4</v>
      </c>
      <c r="F561" s="37" cm="1">
        <f t="array" ref="F561">_xlfn.IFS(C561&gt;(D561+maxpout),MIN(max_storage,F560+MIN(elyscap,(C561-D561+maxpout))*H2in),C561&gt;(D561-minpout),F560,C561&lt;=(D561-minpout),MAX(0,F560+(C561-(D561-minpout))*H2out))</f>
        <v>55.433437729069631</v>
      </c>
      <c r="G561" s="37">
        <f>MAX(0,F560+MIN(elyscap,(C561-D561+maxpout))*H2in - max_storage)</f>
        <v>0</v>
      </c>
      <c r="H561" s="17"/>
      <c r="AQ561" s="51">
        <v>5197.7803933403275</v>
      </c>
    </row>
    <row r="562" spans="1:43" x14ac:dyDescent="0.25">
      <c r="A562" s="2">
        <v>43854.333333333299</v>
      </c>
      <c r="B562" s="22">
        <v>5538727.1890000002</v>
      </c>
      <c r="C562" s="47">
        <f t="shared" si="6"/>
        <v>5.5387271890000003</v>
      </c>
      <c r="D562" s="47">
        <f>IF($J$13="Yes", D561+$J$14*(C562-D561),$J$12)</f>
        <v>2.4</v>
      </c>
      <c r="E562" s="47" cm="1">
        <f t="array" ref="E562">_xlfn.IFS(C562&gt;(D562+maxpout),MAX(C562-elyscap,D562+maxpout),C562&gt;D562-minpout,C562,C562&lt;=D562-minpout,C562+(F561-F562)*efromH2)</f>
        <v>2.4</v>
      </c>
      <c r="F562" s="37" cm="1">
        <f t="array" ref="F562">_xlfn.IFS(C562&gt;(D562+maxpout),MIN(max_storage,F561+MIN(elyscap,(C562-D562+maxpout))*H2in),C562&gt;(D562-minpout),F561,C562&lt;=(D562-minpout),MAX(0,F561+(C562-(D562-minpout))*H2out))</f>
        <v>55.496212272849633</v>
      </c>
      <c r="G562" s="37">
        <f>MAX(0,F561+MIN(elyscap,(C562-D562+maxpout))*H2in - max_storage)</f>
        <v>0</v>
      </c>
      <c r="H562" s="17"/>
      <c r="AQ562" s="51">
        <v>5325.9288826793118</v>
      </c>
    </row>
    <row r="563" spans="1:43" x14ac:dyDescent="0.25">
      <c r="A563" s="2">
        <v>43854.375</v>
      </c>
      <c r="B563" s="22">
        <v>5510037.1409999998</v>
      </c>
      <c r="C563" s="47">
        <f t="shared" si="6"/>
        <v>5.5100371409999997</v>
      </c>
      <c r="D563" s="47">
        <f>IF($J$13="Yes", D562+$J$14*(C563-D562),$J$12)</f>
        <v>2.4</v>
      </c>
      <c r="E563" s="47" cm="1">
        <f t="array" ref="E563">_xlfn.IFS(C563&gt;(D563+maxpout),MAX(C563-elyscap,D563+maxpout),C563&gt;D563-minpout,C563,C563&lt;=D563-minpout,C563+(F562-F563)*efromH2)</f>
        <v>2.4</v>
      </c>
      <c r="F563" s="37" cm="1">
        <f t="array" ref="F563">_xlfn.IFS(C563&gt;(D563+maxpout),MIN(max_storage,F562+MIN(elyscap,(C563-D563+maxpout))*H2in),C563&gt;(D563-minpout),F562,C563&lt;=(D563-minpout),MAX(0,F562+(C563-(D563-minpout))*H2out))</f>
        <v>55.558413015669636</v>
      </c>
      <c r="G563" s="37">
        <f>MAX(0,F562+MIN(elyscap,(C563-D563+maxpout))*H2in - max_storage)</f>
        <v>0</v>
      </c>
      <c r="H563" s="17"/>
      <c r="AQ563" s="51">
        <v>4901.4370117439257</v>
      </c>
    </row>
    <row r="564" spans="1:43" x14ac:dyDescent="0.25">
      <c r="A564" s="2">
        <v>43854.416666666701</v>
      </c>
      <c r="B564" s="22">
        <v>5386696.7659999998</v>
      </c>
      <c r="C564" s="47">
        <f t="shared" si="6"/>
        <v>5.386696766</v>
      </c>
      <c r="D564" s="47">
        <f>IF($J$13="Yes", D563+$J$14*(C564-D563),$J$12)</f>
        <v>2.4</v>
      </c>
      <c r="E564" s="47" cm="1">
        <f t="array" ref="E564">_xlfn.IFS(C564&gt;(D564+maxpout),MAX(C564-elyscap,D564+maxpout),C564&gt;D564-minpout,C564,C564&lt;=D564-minpout,C564+(F563-F564)*efromH2)</f>
        <v>2.4</v>
      </c>
      <c r="F564" s="37" cm="1">
        <f t="array" ref="F564">_xlfn.IFS(C564&gt;(D564+maxpout),MIN(max_storage,F563+MIN(elyscap,(C564-D564+maxpout))*H2in),C564&gt;(D564-minpout),F563,C564&lt;=(D564-minpout),MAX(0,F563+(C564-(D564-minpout))*H2out))</f>
        <v>55.618146950989633</v>
      </c>
      <c r="G564" s="37">
        <f>MAX(0,F563+MIN(elyscap,(C564-D564+maxpout))*H2in - max_storage)</f>
        <v>0</v>
      </c>
      <c r="H564" s="17"/>
      <c r="AQ564" s="51">
        <v>4445.878840362725</v>
      </c>
    </row>
    <row r="565" spans="1:43" x14ac:dyDescent="0.25">
      <c r="A565" s="2">
        <v>43854.458333333299</v>
      </c>
      <c r="B565" s="22">
        <v>5235525.4170000004</v>
      </c>
      <c r="C565" s="47">
        <f t="shared" si="6"/>
        <v>5.2355254170000007</v>
      </c>
      <c r="D565" s="47">
        <f>IF($J$13="Yes", D564+$J$14*(C565-D564),$J$12)</f>
        <v>2.4</v>
      </c>
      <c r="E565" s="47" cm="1">
        <f t="array" ref="E565">_xlfn.IFS(C565&gt;(D565+maxpout),MAX(C565-elyscap,D565+maxpout),C565&gt;D565-minpout,C565,C565&lt;=D565-minpout,C565+(F564-F565)*efromH2)</f>
        <v>2.4</v>
      </c>
      <c r="F565" s="37" cm="1">
        <f t="array" ref="F565">_xlfn.IFS(C565&gt;(D565+maxpout),MIN(max_storage,F564+MIN(elyscap,(C565-D565+maxpout))*H2in),C565&gt;(D565-minpout),F564,C565&lt;=(D565-minpout),MAX(0,F564+(C565-(D565-minpout))*H2out))</f>
        <v>55.67485745932963</v>
      </c>
      <c r="G565" s="37">
        <f>MAX(0,F564+MIN(elyscap,(C565-D565+maxpout))*H2in - max_storage)</f>
        <v>0</v>
      </c>
      <c r="H565" s="17"/>
      <c r="AQ565" s="51">
        <v>4066.7728927348958</v>
      </c>
    </row>
    <row r="566" spans="1:43" x14ac:dyDescent="0.25">
      <c r="A566" s="2">
        <v>43854.5</v>
      </c>
      <c r="B566" s="22">
        <v>5056068.9570000004</v>
      </c>
      <c r="C566" s="47">
        <f t="shared" si="6"/>
        <v>5.0560689570000008</v>
      </c>
      <c r="D566" s="47">
        <f>IF($J$13="Yes", D565+$J$14*(C566-D565),$J$12)</f>
        <v>2.4</v>
      </c>
      <c r="E566" s="47" cm="1">
        <f t="array" ref="E566">_xlfn.IFS(C566&gt;(D566+maxpout),MAX(C566-elyscap,D566+maxpout),C566&gt;D566-minpout,C566,C566&lt;=D566-minpout,C566+(F565-F566)*efromH2)</f>
        <v>2.4</v>
      </c>
      <c r="F566" s="37" cm="1">
        <f t="array" ref="F566">_xlfn.IFS(C566&gt;(D566+maxpout),MIN(max_storage,F565+MIN(elyscap,(C566-D566+maxpout))*H2in),C566&gt;(D566-minpout),F565,C566&lt;=(D566-minpout),MAX(0,F565+(C566-(D566-minpout))*H2out))</f>
        <v>55.727978838469632</v>
      </c>
      <c r="G566" s="37">
        <f>MAX(0,F565+MIN(elyscap,(C566-D566+maxpout))*H2in - max_storage)</f>
        <v>0</v>
      </c>
      <c r="H566" s="17"/>
      <c r="AQ566" s="51">
        <v>4259.9664486323045</v>
      </c>
    </row>
    <row r="567" spans="1:43" x14ac:dyDescent="0.25">
      <c r="A567" s="2">
        <v>43854.541666666701</v>
      </c>
      <c r="B567" s="22">
        <v>5353798.2319999998</v>
      </c>
      <c r="C567" s="47">
        <f t="shared" si="6"/>
        <v>5.3537982319999999</v>
      </c>
      <c r="D567" s="47">
        <f>IF($J$13="Yes", D566+$J$14*(C567-D566),$J$12)</f>
        <v>2.4</v>
      </c>
      <c r="E567" s="47" cm="1">
        <f t="array" ref="E567">_xlfn.IFS(C567&gt;(D567+maxpout),MAX(C567-elyscap,D567+maxpout),C567&gt;D567-minpout,C567,C567&lt;=D567-minpout,C567+(F566-F567)*efromH2)</f>
        <v>2.4</v>
      </c>
      <c r="F567" s="37" cm="1">
        <f t="array" ref="F567">_xlfn.IFS(C567&gt;(D567+maxpout),MIN(max_storage,F566+MIN(elyscap,(C567-D567+maxpout))*H2in),C567&gt;(D567-minpout),F566,C567&lt;=(D567-minpout),MAX(0,F566+(C567-(D567-minpout))*H2out))</f>
        <v>55.787054803109633</v>
      </c>
      <c r="G567" s="37">
        <f>MAX(0,F566+MIN(elyscap,(C567-D567+maxpout))*H2in - max_storage)</f>
        <v>0</v>
      </c>
      <c r="H567" s="17"/>
      <c r="AQ567" s="51">
        <v>4744.1638657369904</v>
      </c>
    </row>
    <row r="568" spans="1:43" x14ac:dyDescent="0.25">
      <c r="A568" s="2">
        <v>43854.583333333299</v>
      </c>
      <c r="B568" s="22">
        <v>5749827.4170000004</v>
      </c>
      <c r="C568" s="47">
        <f t="shared" si="6"/>
        <v>5.7498274170000006</v>
      </c>
      <c r="D568" s="47">
        <f>IF($J$13="Yes", D567+$J$14*(C568-D567),$J$12)</f>
        <v>2.4</v>
      </c>
      <c r="E568" s="47" cm="1">
        <f t="array" ref="E568">_xlfn.IFS(C568&gt;(D568+maxpout),MAX(C568-elyscap,D568+maxpout),C568&gt;D568-minpout,C568,C568&lt;=D568-minpout,C568+(F567-F568)*efromH2)</f>
        <v>2.4</v>
      </c>
      <c r="F568" s="37" cm="1">
        <f t="array" ref="F568">_xlfn.IFS(C568&gt;(D568+maxpout),MIN(max_storage,F567+MIN(elyscap,(C568-D568+maxpout))*H2in),C568&gt;(D568-minpout),F567,C568&lt;=(D568-minpout),MAX(0,F567+(C568-(D568-minpout))*H2out))</f>
        <v>55.854051351449634</v>
      </c>
      <c r="G568" s="37">
        <f>MAX(0,F567+MIN(elyscap,(C568-D568+maxpout))*H2in - max_storage)</f>
        <v>0</v>
      </c>
      <c r="H568" s="17"/>
      <c r="AQ568" s="51">
        <v>5047.060295083681</v>
      </c>
    </row>
    <row r="569" spans="1:43" x14ac:dyDescent="0.25">
      <c r="A569" s="2">
        <v>43854.625</v>
      </c>
      <c r="B569" s="22">
        <v>6212305.5810000002</v>
      </c>
      <c r="C569" s="47">
        <f t="shared" si="6"/>
        <v>6.2123055809999999</v>
      </c>
      <c r="D569" s="47">
        <f>IF($J$13="Yes", D568+$J$14*(C569-D568),$J$12)</f>
        <v>2.4</v>
      </c>
      <c r="E569" s="47" cm="1">
        <f t="array" ref="E569">_xlfn.IFS(C569&gt;(D569+maxpout),MAX(C569-elyscap,D569+maxpout),C569&gt;D569-minpout,C569,C569&lt;=D569-minpout,C569+(F568-F569)*efromH2)</f>
        <v>2.4</v>
      </c>
      <c r="F569" s="37" cm="1">
        <f t="array" ref="F569">_xlfn.IFS(C569&gt;(D569+maxpout),MIN(max_storage,F568+MIN(elyscap,(C569-D569+maxpout))*H2in),C569&gt;(D569-minpout),F568,C569&lt;=(D569-minpout),MAX(0,F568+(C569-(D569-minpout))*H2out))</f>
        <v>55.930297463069635</v>
      </c>
      <c r="G569" s="37">
        <f>MAX(0,F568+MIN(elyscap,(C569-D569+maxpout))*H2in - max_storage)</f>
        <v>0</v>
      </c>
      <c r="H569" s="17"/>
      <c r="AQ569" s="51">
        <v>5188.5575853954761</v>
      </c>
    </row>
    <row r="570" spans="1:43" x14ac:dyDescent="0.25">
      <c r="A570" s="2">
        <v>43854.666666666701</v>
      </c>
      <c r="B570" s="22">
        <v>6314545.7659999998</v>
      </c>
      <c r="C570" s="47">
        <f t="shared" si="6"/>
        <v>6.3145457660000002</v>
      </c>
      <c r="D570" s="47">
        <f>IF($J$13="Yes", D569+$J$14*(C570-D569),$J$12)</f>
        <v>2.4</v>
      </c>
      <c r="E570" s="47" cm="1">
        <f t="array" ref="E570">_xlfn.IFS(C570&gt;(D570+maxpout),MAX(C570-elyscap,D570+maxpout),C570&gt;D570-minpout,C570,C570&lt;=D570-minpout,C570+(F569-F570)*efromH2)</f>
        <v>2.4</v>
      </c>
      <c r="F570" s="37" cm="1">
        <f t="array" ref="F570">_xlfn.IFS(C570&gt;(D570+maxpout),MIN(max_storage,F569+MIN(elyscap,(C570-D570+maxpout))*H2in),C570&gt;(D570-minpout),F569,C570&lt;=(D570-minpout),MAX(0,F569+(C570-(D570-minpout))*H2out))</f>
        <v>56.008588378389632</v>
      </c>
      <c r="G570" s="37">
        <f>MAX(0,F569+MIN(elyscap,(C570-D570+maxpout))*H2in - max_storage)</f>
        <v>0</v>
      </c>
      <c r="H570" s="17"/>
      <c r="AQ570" s="51">
        <v>5554.8001429949609</v>
      </c>
    </row>
    <row r="571" spans="1:43" x14ac:dyDescent="0.25">
      <c r="A571" s="2">
        <v>43854.708333333299</v>
      </c>
      <c r="B571" s="22">
        <v>6369276.29</v>
      </c>
      <c r="C571" s="47">
        <f t="shared" si="6"/>
        <v>6.3692762900000002</v>
      </c>
      <c r="D571" s="47">
        <f>IF($J$13="Yes", D570+$J$14*(C571-D570),$J$12)</f>
        <v>2.4</v>
      </c>
      <c r="E571" s="47" cm="1">
        <f t="array" ref="E571">_xlfn.IFS(C571&gt;(D571+maxpout),MAX(C571-elyscap,D571+maxpout),C571&gt;D571-minpout,C571,C571&lt;=D571-minpout,C571+(F570-F571)*efromH2)</f>
        <v>2.4</v>
      </c>
      <c r="F571" s="37" cm="1">
        <f t="array" ref="F571">_xlfn.IFS(C571&gt;(D571+maxpout),MIN(max_storage,F570+MIN(elyscap,(C571-D571+maxpout))*H2in),C571&gt;(D571-minpout),F570,C571&lt;=(D571-minpout),MAX(0,F570+(C571-(D571-minpout))*H2out))</f>
        <v>56.087973904189631</v>
      </c>
      <c r="G571" s="37">
        <f>MAX(0,F570+MIN(elyscap,(C571-D571+maxpout))*H2in - max_storage)</f>
        <v>0</v>
      </c>
      <c r="H571" s="17"/>
      <c r="AQ571" s="51">
        <v>5796.5347933389539</v>
      </c>
    </row>
    <row r="572" spans="1:43" x14ac:dyDescent="0.25">
      <c r="A572" s="2">
        <v>43854.75</v>
      </c>
      <c r="B572" s="22">
        <v>6497508.9579999996</v>
      </c>
      <c r="C572" s="47">
        <f t="shared" si="6"/>
        <v>6.4975089580000001</v>
      </c>
      <c r="D572" s="47">
        <f>IF($J$13="Yes", D571+$J$14*(C572-D571),$J$12)</f>
        <v>2.4</v>
      </c>
      <c r="E572" s="47" cm="1">
        <f t="array" ref="E572">_xlfn.IFS(C572&gt;(D572+maxpout),MAX(C572-elyscap,D572+maxpout),C572&gt;D572-minpout,C572,C572&lt;=D572-minpout,C572+(F571-F572)*efromH2)</f>
        <v>2.4975089580000001</v>
      </c>
      <c r="F572" s="37" cm="1">
        <f t="array" ref="F572">_xlfn.IFS(C572&gt;(D572+maxpout),MIN(max_storage,F571+MIN(elyscap,(C572-D572+maxpout))*H2in),C572&gt;(D572-minpout),F571,C572&lt;=(D572-minpout),MAX(0,F571+(C572-(D572-minpout))*H2out))</f>
        <v>56.16797390418963</v>
      </c>
      <c r="G572" s="37">
        <f>MAX(0,F571+MIN(elyscap,(C572-D572+maxpout))*H2in - max_storage)</f>
        <v>0</v>
      </c>
      <c r="H572" s="17"/>
      <c r="AQ572" s="51">
        <v>6095.5479351299182</v>
      </c>
    </row>
    <row r="573" spans="1:43" x14ac:dyDescent="0.25">
      <c r="A573" s="2">
        <v>43854.791666666701</v>
      </c>
      <c r="B573" s="22">
        <v>6457916.074</v>
      </c>
      <c r="C573" s="47">
        <f t="shared" si="6"/>
        <v>6.4579160739999999</v>
      </c>
      <c r="D573" s="47">
        <f>IF($J$13="Yes", D572+$J$14*(C573-D572),$J$12)</f>
        <v>2.4</v>
      </c>
      <c r="E573" s="47" cm="1">
        <f t="array" ref="E573">_xlfn.IFS(C573&gt;(D573+maxpout),MAX(C573-elyscap,D573+maxpout),C573&gt;D573-minpout,C573,C573&lt;=D573-minpout,C573+(F572-F573)*efromH2)</f>
        <v>2.4579160739999999</v>
      </c>
      <c r="F573" s="37" cm="1">
        <f t="array" ref="F573">_xlfn.IFS(C573&gt;(D573+maxpout),MIN(max_storage,F572+MIN(elyscap,(C573-D573+maxpout))*H2in),C573&gt;(D573-minpout),F572,C573&lt;=(D573-minpout),MAX(0,F572+(C573-(D573-minpout))*H2out))</f>
        <v>56.247973904189628</v>
      </c>
      <c r="G573" s="37">
        <f>MAX(0,F572+MIN(elyscap,(C573-D573+maxpout))*H2in - max_storage)</f>
        <v>0</v>
      </c>
      <c r="H573" s="17"/>
      <c r="AQ573" s="51">
        <v>6413.9775146995162</v>
      </c>
    </row>
    <row r="574" spans="1:43" x14ac:dyDescent="0.25">
      <c r="A574" s="2">
        <v>43854.833333333299</v>
      </c>
      <c r="B574" s="22">
        <v>6513973.6009999998</v>
      </c>
      <c r="C574" s="47">
        <f t="shared" si="6"/>
        <v>6.513973601</v>
      </c>
      <c r="D574" s="47">
        <f>IF($J$13="Yes", D573+$J$14*(C574-D573),$J$12)</f>
        <v>2.4</v>
      </c>
      <c r="E574" s="47" cm="1">
        <f t="array" ref="E574">_xlfn.IFS(C574&gt;(D574+maxpout),MAX(C574-elyscap,D574+maxpout),C574&gt;D574-minpout,C574,C574&lt;=D574-minpout,C574+(F573-F574)*efromH2)</f>
        <v>2.513973601</v>
      </c>
      <c r="F574" s="37" cm="1">
        <f t="array" ref="F574">_xlfn.IFS(C574&gt;(D574+maxpout),MIN(max_storage,F573+MIN(elyscap,(C574-D574+maxpout))*H2in),C574&gt;(D574-minpout),F573,C574&lt;=(D574-minpout),MAX(0,F573+(C574-(D574-minpout))*H2out))</f>
        <v>56.327973904189626</v>
      </c>
      <c r="G574" s="37">
        <f>MAX(0,F573+MIN(elyscap,(C574-D574+maxpout))*H2in - max_storage)</f>
        <v>0</v>
      </c>
      <c r="H574" s="17"/>
      <c r="AQ574" s="51">
        <v>6491.1578548695861</v>
      </c>
    </row>
    <row r="575" spans="1:43" x14ac:dyDescent="0.25">
      <c r="A575" s="2">
        <v>43854.875</v>
      </c>
      <c r="B575" s="22">
        <v>6431650.5039999997</v>
      </c>
      <c r="C575" s="47">
        <f t="shared" si="6"/>
        <v>6.4316505039999994</v>
      </c>
      <c r="D575" s="47">
        <f>IF($J$13="Yes", D574+$J$14*(C575-D574),$J$12)</f>
        <v>2.4</v>
      </c>
      <c r="E575" s="47" cm="1">
        <f t="array" ref="E575">_xlfn.IFS(C575&gt;(D575+maxpout),MAX(C575-elyscap,D575+maxpout),C575&gt;D575-minpout,C575,C575&lt;=D575-minpout,C575+(F574-F575)*efromH2)</f>
        <v>2.4316505039999994</v>
      </c>
      <c r="F575" s="37" cm="1">
        <f t="array" ref="F575">_xlfn.IFS(C575&gt;(D575+maxpout),MIN(max_storage,F574+MIN(elyscap,(C575-D575+maxpout))*H2in),C575&gt;(D575-minpout),F574,C575&lt;=(D575-minpout),MAX(0,F574+(C575-(D575-minpout))*H2out))</f>
        <v>56.407973904189625</v>
      </c>
      <c r="G575" s="37">
        <f>MAX(0,F574+MIN(elyscap,(C575-D575+maxpout))*H2in - max_storage)</f>
        <v>0</v>
      </c>
      <c r="H575" s="17"/>
      <c r="AQ575" s="51">
        <v>6663.4787401549629</v>
      </c>
    </row>
    <row r="576" spans="1:43" x14ac:dyDescent="0.25">
      <c r="A576" s="2">
        <v>43854.916666666701</v>
      </c>
      <c r="B576" s="22">
        <v>6232800.5180000002</v>
      </c>
      <c r="C576" s="47">
        <f t="shared" si="6"/>
        <v>6.2328005180000003</v>
      </c>
      <c r="D576" s="47">
        <f>IF($J$13="Yes", D575+$J$14*(C576-D575),$J$12)</f>
        <v>2.4</v>
      </c>
      <c r="E576" s="47" cm="1">
        <f t="array" ref="E576">_xlfn.IFS(C576&gt;(D576+maxpout),MAX(C576-elyscap,D576+maxpout),C576&gt;D576-minpout,C576,C576&lt;=D576-minpout,C576+(F575-F576)*efromH2)</f>
        <v>2.4</v>
      </c>
      <c r="F576" s="37" cm="1">
        <f t="array" ref="F576">_xlfn.IFS(C576&gt;(D576+maxpout),MIN(max_storage,F575+MIN(elyscap,(C576-D576+maxpout))*H2in),C576&gt;(D576-minpout),F575,C576&lt;=(D576-minpout),MAX(0,F575+(C576-(D576-minpout))*H2out))</f>
        <v>56.484629914549622</v>
      </c>
      <c r="G576" s="37">
        <f>MAX(0,F575+MIN(elyscap,(C576-D576+maxpout))*H2in - max_storage)</f>
        <v>0</v>
      </c>
      <c r="H576" s="17"/>
      <c r="AQ576" s="51">
        <v>6600.3753173744026</v>
      </c>
    </row>
    <row r="577" spans="1:43" x14ac:dyDescent="0.25">
      <c r="A577" s="2">
        <v>43854.958333333299</v>
      </c>
      <c r="B577" s="22">
        <v>6245125.7149999999</v>
      </c>
      <c r="C577" s="47">
        <f t="shared" si="6"/>
        <v>6.2451257149999995</v>
      </c>
      <c r="D577" s="47">
        <f>IF($J$13="Yes", D576+$J$14*(C577-D576),$J$12)</f>
        <v>2.4</v>
      </c>
      <c r="E577" s="47" cm="1">
        <f t="array" ref="E577">_xlfn.IFS(C577&gt;(D577+maxpout),MAX(C577-elyscap,D577+maxpout),C577&gt;D577-minpout,C577,C577&lt;=D577-minpout,C577+(F576-F577)*efromH2)</f>
        <v>2.4</v>
      </c>
      <c r="F577" s="37" cm="1">
        <f t="array" ref="F577">_xlfn.IFS(C577&gt;(D577+maxpout),MIN(max_storage,F576+MIN(elyscap,(C577-D577+maxpout))*H2in),C577&gt;(D577-minpout),F576,C577&lt;=(D577-minpout),MAX(0,F576+(C577-(D577-minpout))*H2out))</f>
        <v>56.561532428849624</v>
      </c>
      <c r="G577" s="37">
        <f>MAX(0,F576+MIN(elyscap,(C577-D577+maxpout))*H2in - max_storage)</f>
        <v>0</v>
      </c>
      <c r="H577" s="17"/>
      <c r="AQ577" s="51">
        <v>6390.6777893651551</v>
      </c>
    </row>
    <row r="578" spans="1:43" x14ac:dyDescent="0.25">
      <c r="A578" s="2">
        <v>43855</v>
      </c>
      <c r="B578" s="22">
        <v>6158746.0580000002</v>
      </c>
      <c r="C578" s="47">
        <f t="shared" si="6"/>
        <v>6.1587460580000002</v>
      </c>
      <c r="D578" s="47">
        <f>IF($J$13="Yes", D577+$J$14*(C578-D577),$J$12)</f>
        <v>2.4</v>
      </c>
      <c r="E578" s="47" cm="1">
        <f t="array" ref="E578">_xlfn.IFS(C578&gt;(D578+maxpout),MAX(C578-elyscap,D578+maxpout),C578&gt;D578-minpout,C578,C578&lt;=D578-minpout,C578+(F577-F578)*efromH2)</f>
        <v>2.4</v>
      </c>
      <c r="F578" s="37" cm="1">
        <f t="array" ref="F578">_xlfn.IFS(C578&gt;(D578+maxpout),MIN(max_storage,F577+MIN(elyscap,(C578-D578+maxpout))*H2in),C578&gt;(D578-minpout),F577,C578&lt;=(D578-minpout),MAX(0,F577+(C578-(D578-minpout))*H2out))</f>
        <v>56.636707350009623</v>
      </c>
      <c r="G578" s="37">
        <f>MAX(0,F577+MIN(elyscap,(C578-D578+maxpout))*H2in - max_storage)</f>
        <v>0</v>
      </c>
      <c r="H578" s="17"/>
      <c r="AQ578" s="51">
        <v>6101.6155719357412</v>
      </c>
    </row>
    <row r="579" spans="1:43" x14ac:dyDescent="0.25">
      <c r="A579" s="2">
        <v>43855.041666666701</v>
      </c>
      <c r="B579" s="22">
        <v>6136553.477</v>
      </c>
      <c r="C579" s="47">
        <f t="shared" ref="C579:C642" si="7">B579/1000000</f>
        <v>6.1365534769999996</v>
      </c>
      <c r="D579" s="47">
        <f>IF($J$13="Yes", D578+$J$14*(C579-D578),$J$12)</f>
        <v>2.4</v>
      </c>
      <c r="E579" s="47" cm="1">
        <f t="array" ref="E579">_xlfn.IFS(C579&gt;(D579+maxpout),MAX(C579-elyscap,D579+maxpout),C579&gt;D579-minpout,C579,C579&lt;=D579-minpout,C579+(F578-F579)*efromH2)</f>
        <v>2.4</v>
      </c>
      <c r="F579" s="37" cm="1">
        <f t="array" ref="F579">_xlfn.IFS(C579&gt;(D579+maxpout),MIN(max_storage,F578+MIN(elyscap,(C579-D579+maxpout))*H2in),C579&gt;(D579-minpout),F578,C579&lt;=(D579-minpout),MAX(0,F578+(C579-(D579-minpout))*H2out))</f>
        <v>56.711438419549623</v>
      </c>
      <c r="G579" s="37">
        <f>MAX(0,F578+MIN(elyscap,(C579-D579+maxpout))*H2in - max_storage)</f>
        <v>0</v>
      </c>
      <c r="H579" s="17"/>
      <c r="AQ579" s="51">
        <v>5975.8941373190855</v>
      </c>
    </row>
    <row r="580" spans="1:43" x14ac:dyDescent="0.25">
      <c r="A580" s="2">
        <v>43855.083333333299</v>
      </c>
      <c r="B580" s="22">
        <v>6035293.2640000004</v>
      </c>
      <c r="C580" s="47">
        <f t="shared" si="7"/>
        <v>6.0352932640000008</v>
      </c>
      <c r="D580" s="47">
        <f>IF($J$13="Yes", D579+$J$14*(C580-D579),$J$12)</f>
        <v>2.4</v>
      </c>
      <c r="E580" s="47" cm="1">
        <f t="array" ref="E580">_xlfn.IFS(C580&gt;(D580+maxpout),MAX(C580-elyscap,D580+maxpout),C580&gt;D580-minpout,C580,C580&lt;=D580-minpout,C580+(F579-F580)*efromH2)</f>
        <v>2.4</v>
      </c>
      <c r="F580" s="37" cm="1">
        <f t="array" ref="F580">_xlfn.IFS(C580&gt;(D580+maxpout),MIN(max_storage,F579+MIN(elyscap,(C580-D580+maxpout))*H2in),C580&gt;(D580-minpout),F579,C580&lt;=(D580-minpout),MAX(0,F579+(C580-(D580-minpout))*H2out))</f>
        <v>56.784144284829623</v>
      </c>
      <c r="G580" s="37">
        <f>MAX(0,F579+MIN(elyscap,(C580-D580+maxpout))*H2in - max_storage)</f>
        <v>0</v>
      </c>
      <c r="H580" s="17"/>
      <c r="AQ580" s="51">
        <v>5871.5307842589282</v>
      </c>
    </row>
    <row r="581" spans="1:43" x14ac:dyDescent="0.25">
      <c r="A581" s="2">
        <v>43855.125</v>
      </c>
      <c r="B581" s="22">
        <v>5878156.7410000004</v>
      </c>
      <c r="C581" s="47">
        <f t="shared" si="7"/>
        <v>5.8781567410000006</v>
      </c>
      <c r="D581" s="47">
        <f>IF($J$13="Yes", D580+$J$14*(C581-D580),$J$12)</f>
        <v>2.4</v>
      </c>
      <c r="E581" s="47" cm="1">
        <f t="array" ref="E581">_xlfn.IFS(C581&gt;(D581+maxpout),MAX(C581-elyscap,D581+maxpout),C581&gt;D581-minpout,C581,C581&lt;=D581-minpout,C581+(F580-F581)*efromH2)</f>
        <v>2.4</v>
      </c>
      <c r="F581" s="37" cm="1">
        <f t="array" ref="F581">_xlfn.IFS(C581&gt;(D581+maxpout),MIN(max_storage,F580+MIN(elyscap,(C581-D581+maxpout))*H2in),C581&gt;(D581-minpout),F580,C581&lt;=(D581-minpout),MAX(0,F580+(C581-(D581-minpout))*H2out))</f>
        <v>56.853707419649623</v>
      </c>
      <c r="G581" s="37">
        <f>MAX(0,F580+MIN(elyscap,(C581-D581+maxpout))*H2in - max_storage)</f>
        <v>0</v>
      </c>
      <c r="H581" s="17"/>
      <c r="AQ581" s="51">
        <v>5786.0984580329387</v>
      </c>
    </row>
    <row r="582" spans="1:43" x14ac:dyDescent="0.25">
      <c r="A582" s="2">
        <v>43855.166666666701</v>
      </c>
      <c r="B582" s="22">
        <v>5662795.716</v>
      </c>
      <c r="C582" s="47">
        <f t="shared" si="7"/>
        <v>5.6627957159999998</v>
      </c>
      <c r="D582" s="47">
        <f>IF($J$13="Yes", D581+$J$14*(C582-D581),$J$12)</f>
        <v>2.4</v>
      </c>
      <c r="E582" s="47" cm="1">
        <f t="array" ref="E582">_xlfn.IFS(C582&gt;(D582+maxpout),MAX(C582-elyscap,D582+maxpout),C582&gt;D582-minpout,C582,C582&lt;=D582-minpout,C582+(F581-F582)*efromH2)</f>
        <v>2.4</v>
      </c>
      <c r="F582" s="37" cm="1">
        <f t="array" ref="F582">_xlfn.IFS(C582&gt;(D582+maxpout),MIN(max_storage,F581+MIN(elyscap,(C582-D582+maxpout))*H2in),C582&gt;(D582-minpout),F581,C582&lt;=(D582-minpout),MAX(0,F581+(C582-(D582-minpout))*H2out))</f>
        <v>56.918963333969621</v>
      </c>
      <c r="G582" s="37">
        <f>MAX(0,F581+MIN(elyscap,(C582-D582+maxpout))*H2in - max_storage)</f>
        <v>0</v>
      </c>
      <c r="H582" s="17"/>
      <c r="AQ582" s="51">
        <v>5406.992510405109</v>
      </c>
    </row>
    <row r="583" spans="1:43" x14ac:dyDescent="0.25">
      <c r="A583" s="2">
        <v>43855.208333333299</v>
      </c>
      <c r="B583" s="22">
        <v>5512137.4680000003</v>
      </c>
      <c r="C583" s="47">
        <f t="shared" si="7"/>
        <v>5.5121374680000006</v>
      </c>
      <c r="D583" s="47">
        <f>IF($J$13="Yes", D582+$J$14*(C583-D582),$J$12)</f>
        <v>2.4</v>
      </c>
      <c r="E583" s="47" cm="1">
        <f t="array" ref="E583">_xlfn.IFS(C583&gt;(D583+maxpout),MAX(C583-elyscap,D583+maxpout),C583&gt;D583-minpout,C583,C583&lt;=D583-minpout,C583+(F582-F583)*efromH2)</f>
        <v>2.4</v>
      </c>
      <c r="F583" s="37" cm="1">
        <f t="array" ref="F583">_xlfn.IFS(C583&gt;(D583+maxpout),MIN(max_storage,F582+MIN(elyscap,(C583-D583+maxpout))*H2in),C583&gt;(D583-minpout),F582,C583&lt;=(D583-minpout),MAX(0,F582+(C583-(D583-minpout))*H2out))</f>
        <v>56.981206083329624</v>
      </c>
      <c r="G583" s="37">
        <f>MAX(0,F582+MIN(elyscap,(C583-D583+maxpout))*H2in - max_storage)</f>
        <v>0</v>
      </c>
      <c r="H583" s="17"/>
      <c r="AQ583" s="51">
        <v>4846.585575019285</v>
      </c>
    </row>
    <row r="584" spans="1:43" x14ac:dyDescent="0.25">
      <c r="A584" s="2">
        <v>43855.25</v>
      </c>
      <c r="B584" s="22">
        <v>5234353.3430000003</v>
      </c>
      <c r="C584" s="47">
        <f t="shared" si="7"/>
        <v>5.2343533430000004</v>
      </c>
      <c r="D584" s="47">
        <f>IF($J$13="Yes", D583+$J$14*(C584-D583),$J$12)</f>
        <v>2.4</v>
      </c>
      <c r="E584" s="47" cm="1">
        <f t="array" ref="E584">_xlfn.IFS(C584&gt;(D584+maxpout),MAX(C584-elyscap,D584+maxpout),C584&gt;D584-minpout,C584,C584&lt;=D584-minpout,C584+(F583-F584)*efromH2)</f>
        <v>2.4</v>
      </c>
      <c r="F584" s="37" cm="1">
        <f t="array" ref="F584">_xlfn.IFS(C584&gt;(D584+maxpout),MIN(max_storage,F583+MIN(elyscap,(C584-D584+maxpout))*H2in),C584&gt;(D584-minpout),F583,C584&lt;=(D584-minpout),MAX(0,F583+(C584-(D584-minpout))*H2out))</f>
        <v>57.037893150189625</v>
      </c>
      <c r="G584" s="37">
        <f>MAX(0,F583+MIN(elyscap,(C584-D584+maxpout))*H2in - max_storage)</f>
        <v>0</v>
      </c>
      <c r="H584" s="17"/>
      <c r="AQ584" s="51">
        <v>4699.263353373899</v>
      </c>
    </row>
    <row r="585" spans="1:43" x14ac:dyDescent="0.25">
      <c r="A585" s="2">
        <v>43855.291666666701</v>
      </c>
      <c r="B585" s="22">
        <v>5025647.6960000005</v>
      </c>
      <c r="C585" s="47">
        <f t="shared" si="7"/>
        <v>5.0256476960000001</v>
      </c>
      <c r="D585" s="47">
        <f>IF($J$13="Yes", D584+$J$14*(C585-D584),$J$12)</f>
        <v>2.4</v>
      </c>
      <c r="E585" s="47" cm="1">
        <f t="array" ref="E585">_xlfn.IFS(C585&gt;(D585+maxpout),MAX(C585-elyscap,D585+maxpout),C585&gt;D585-minpout,C585,C585&lt;=D585-minpout,C585+(F584-F585)*efromH2)</f>
        <v>2.4</v>
      </c>
      <c r="F585" s="37" cm="1">
        <f t="array" ref="F585">_xlfn.IFS(C585&gt;(D585+maxpout),MIN(max_storage,F584+MIN(elyscap,(C585-D585+maxpout))*H2in),C585&gt;(D585-minpout),F584,C585&lt;=(D585-minpout),MAX(0,F584+(C585-(D585-minpout))*H2out))</f>
        <v>57.090406104109626</v>
      </c>
      <c r="G585" s="37">
        <f>MAX(0,F584+MIN(elyscap,(C585-D585+maxpout))*H2in - max_storage)</f>
        <v>0</v>
      </c>
      <c r="H585" s="17"/>
      <c r="AQ585" s="51">
        <v>4468.9358602248531</v>
      </c>
    </row>
    <row r="586" spans="1:43" x14ac:dyDescent="0.25">
      <c r="A586" s="2">
        <v>43855.333333333299</v>
      </c>
      <c r="B586" s="22">
        <v>4749485.9340000004</v>
      </c>
      <c r="C586" s="47">
        <f t="shared" si="7"/>
        <v>4.749485934</v>
      </c>
      <c r="D586" s="47">
        <f>IF($J$13="Yes", D585+$J$14*(C586-D585),$J$12)</f>
        <v>2.4</v>
      </c>
      <c r="E586" s="47" cm="1">
        <f t="array" ref="E586">_xlfn.IFS(C586&gt;(D586+maxpout),MAX(C586-elyscap,D586+maxpout),C586&gt;D586-minpout,C586,C586&lt;=D586-minpout,C586+(F585-F586)*efromH2)</f>
        <v>2.4</v>
      </c>
      <c r="F586" s="37" cm="1">
        <f t="array" ref="F586">_xlfn.IFS(C586&gt;(D586+maxpout),MIN(max_storage,F585+MIN(elyscap,(C586-D586+maxpout))*H2in),C586&gt;(D586-minpout),F585,C586&lt;=(D586-minpout),MAX(0,F585+(C586-(D586-minpout))*H2out))</f>
        <v>57.137395822789628</v>
      </c>
      <c r="G586" s="37">
        <f>MAX(0,F585+MIN(elyscap,(C586-D586+maxpout))*H2in - max_storage)</f>
        <v>0</v>
      </c>
      <c r="H586" s="17"/>
      <c r="AQ586" s="51">
        <v>4077.2092280409115</v>
      </c>
    </row>
    <row r="587" spans="1:43" x14ac:dyDescent="0.25">
      <c r="A587" s="2">
        <v>43855.375</v>
      </c>
      <c r="B587" s="22">
        <v>4629874.1960000005</v>
      </c>
      <c r="C587" s="47">
        <f t="shared" si="7"/>
        <v>4.6298741960000003</v>
      </c>
      <c r="D587" s="47">
        <f>IF($J$13="Yes", D586+$J$14*(C587-D586),$J$12)</f>
        <v>2.4</v>
      </c>
      <c r="E587" s="47" cm="1">
        <f t="array" ref="E587">_xlfn.IFS(C587&gt;(D587+maxpout),MAX(C587-elyscap,D587+maxpout),C587&gt;D587-minpout,C587,C587&lt;=D587-minpout,C587+(F586-F587)*efromH2)</f>
        <v>2.4</v>
      </c>
      <c r="F587" s="37" cm="1">
        <f t="array" ref="F587">_xlfn.IFS(C587&gt;(D587+maxpout),MIN(max_storage,F586+MIN(elyscap,(C587-D587+maxpout))*H2in),C587&gt;(D587-minpout),F586,C587&lt;=(D587-minpout),MAX(0,F586+(C587-(D587-minpout))*H2out))</f>
        <v>57.181993306709629</v>
      </c>
      <c r="G587" s="37">
        <f>MAX(0,F586+MIN(elyscap,(C587-D587+maxpout))*H2in - max_storage)</f>
        <v>0</v>
      </c>
      <c r="H587" s="17"/>
      <c r="AQ587" s="51">
        <v>3675.2889660231872</v>
      </c>
    </row>
    <row r="588" spans="1:43" x14ac:dyDescent="0.25">
      <c r="A588" s="2">
        <v>43855.416666666701</v>
      </c>
      <c r="B588" s="22">
        <v>4190408.1379999998</v>
      </c>
      <c r="C588" s="47">
        <f t="shared" si="7"/>
        <v>4.1904081379999996</v>
      </c>
      <c r="D588" s="47">
        <f>IF($J$13="Yes", D587+$J$14*(C588-D587),$J$12)</f>
        <v>2.4</v>
      </c>
      <c r="E588" s="47" cm="1">
        <f t="array" ref="E588">_xlfn.IFS(C588&gt;(D588+maxpout),MAX(C588-elyscap,D588+maxpout),C588&gt;D588-minpout,C588,C588&lt;=D588-minpout,C588+(F587-F588)*efromH2)</f>
        <v>2.4</v>
      </c>
      <c r="F588" s="37" cm="1">
        <f t="array" ref="F588">_xlfn.IFS(C588&gt;(D588+maxpout),MIN(max_storage,F587+MIN(elyscap,(C588-D588+maxpout))*H2in),C588&gt;(D588-minpout),F587,C588&lt;=(D588-minpout),MAX(0,F587+(C588-(D588-minpout))*H2out))</f>
        <v>57.217801469469627</v>
      </c>
      <c r="G588" s="37">
        <f>MAX(0,F587+MIN(elyscap,(C588-D588+maxpout))*H2in - max_storage)</f>
        <v>0</v>
      </c>
      <c r="H588" s="17"/>
      <c r="AQ588" s="51">
        <v>3516.0741762383882</v>
      </c>
    </row>
    <row r="589" spans="1:43" x14ac:dyDescent="0.25">
      <c r="A589" s="2">
        <v>43855.458333333299</v>
      </c>
      <c r="B589" s="22">
        <v>3613262.6170000001</v>
      </c>
      <c r="C589" s="47">
        <f t="shared" si="7"/>
        <v>3.6132626170000002</v>
      </c>
      <c r="D589" s="47">
        <f>IF($J$13="Yes", D588+$J$14*(C589-D588),$J$12)</f>
        <v>2.4</v>
      </c>
      <c r="E589" s="47" cm="1">
        <f t="array" ref="E589">_xlfn.IFS(C589&gt;(D589+maxpout),MAX(C589-elyscap,D589+maxpout),C589&gt;D589-minpout,C589,C589&lt;=D589-minpout,C589+(F588-F589)*efromH2)</f>
        <v>2.4</v>
      </c>
      <c r="F589" s="37" cm="1">
        <f t="array" ref="F589">_xlfn.IFS(C589&gt;(D589+maxpout),MIN(max_storage,F588+MIN(elyscap,(C589-D589+maxpout))*H2in),C589&gt;(D589-minpout),F588,C589&lt;=(D589-minpout),MAX(0,F588+(C589-(D589-minpout))*H2out))</f>
        <v>57.242066721809628</v>
      </c>
      <c r="G589" s="37">
        <f>MAX(0,F588+MIN(elyscap,(C589-D589+maxpout))*H2in - max_storage)</f>
        <v>0</v>
      </c>
      <c r="H589" s="17"/>
      <c r="AQ589" s="51">
        <v>3328.220140730104</v>
      </c>
    </row>
    <row r="590" spans="1:43" x14ac:dyDescent="0.25">
      <c r="A590" s="2">
        <v>43855.5</v>
      </c>
      <c r="B590" s="22">
        <v>2998358.6120000002</v>
      </c>
      <c r="C590" s="47">
        <f t="shared" si="7"/>
        <v>2.9983586120000001</v>
      </c>
      <c r="D590" s="47">
        <f>IF($J$13="Yes", D589+$J$14*(C590-D589),$J$12)</f>
        <v>2.4</v>
      </c>
      <c r="E590" s="47" cm="1">
        <f t="array" ref="E590">_xlfn.IFS(C590&gt;(D590+maxpout),MAX(C590-elyscap,D590+maxpout),C590&gt;D590-minpout,C590,C590&lt;=D590-minpout,C590+(F589-F590)*efromH2)</f>
        <v>2.4</v>
      </c>
      <c r="F590" s="37" cm="1">
        <f t="array" ref="F590">_xlfn.IFS(C590&gt;(D590+maxpout),MIN(max_storage,F589+MIN(elyscap,(C590-D590+maxpout))*H2in),C590&gt;(D590-minpout),F589,C590&lt;=(D590-minpout),MAX(0,F589+(C590-(D590-minpout))*H2out))</f>
        <v>57.254033894049627</v>
      </c>
      <c r="G590" s="37">
        <f>MAX(0,F589+MIN(elyscap,(C590-D590+maxpout))*H2in - max_storage)</f>
        <v>0</v>
      </c>
      <c r="H590" s="17"/>
      <c r="AQ590" s="51">
        <v>3241.5742871429497</v>
      </c>
    </row>
    <row r="591" spans="1:43" x14ac:dyDescent="0.25">
      <c r="A591" s="2">
        <v>43855.541666666701</v>
      </c>
      <c r="B591" s="22">
        <v>2823000.7450000001</v>
      </c>
      <c r="C591" s="47">
        <f t="shared" si="7"/>
        <v>2.8230007450000003</v>
      </c>
      <c r="D591" s="47">
        <f>IF($J$13="Yes", D590+$J$14*(C591-D590),$J$12)</f>
        <v>2.4</v>
      </c>
      <c r="E591" s="47" cm="1">
        <f t="array" ref="E591">_xlfn.IFS(C591&gt;(D591+maxpout),MAX(C591-elyscap,D591+maxpout),C591&gt;D591-minpout,C591,C591&lt;=D591-minpout,C591+(F590-F591)*efromH2)</f>
        <v>2.4</v>
      </c>
      <c r="F591" s="37" cm="1">
        <f t="array" ref="F591">_xlfn.IFS(C591&gt;(D591+maxpout),MIN(max_storage,F590+MIN(elyscap,(C591-D591+maxpout))*H2in),C591&gt;(D591-minpout),F590,C591&lt;=(D591-minpout),MAX(0,F590+(C591-(D591-minpout))*H2out))</f>
        <v>57.262493908949629</v>
      </c>
      <c r="G591" s="37">
        <f>MAX(0,F590+MIN(elyscap,(C591-D591+maxpout))*H2in - max_storage)</f>
        <v>0</v>
      </c>
      <c r="H591" s="17"/>
      <c r="AQ591" s="51">
        <v>3051.2931969123365</v>
      </c>
    </row>
    <row r="592" spans="1:43" x14ac:dyDescent="0.25">
      <c r="A592" s="2">
        <v>43855.583333333299</v>
      </c>
      <c r="B592" s="22">
        <v>2744345.7230000002</v>
      </c>
      <c r="C592" s="47">
        <f t="shared" si="7"/>
        <v>2.7443457230000003</v>
      </c>
      <c r="D592" s="47">
        <f>IF($J$13="Yes", D591+$J$14*(C592-D591),$J$12)</f>
        <v>2.4</v>
      </c>
      <c r="E592" s="47" cm="1">
        <f t="array" ref="E592">_xlfn.IFS(C592&gt;(D592+maxpout),MAX(C592-elyscap,D592+maxpout),C592&gt;D592-minpout,C592,C592&lt;=D592-minpout,C592+(F591-F592)*efromH2)</f>
        <v>2.4</v>
      </c>
      <c r="F592" s="37" cm="1">
        <f t="array" ref="F592">_xlfn.IFS(C592&gt;(D592+maxpout),MIN(max_storage,F591+MIN(elyscap,(C592-D592+maxpout))*H2in),C592&gt;(D592-minpout),F591,C592&lt;=(D592-minpout),MAX(0,F591+(C592-(D592-minpout))*H2out))</f>
        <v>57.269380823409627</v>
      </c>
      <c r="G592" s="37">
        <f>MAX(0,F591+MIN(elyscap,(C592-D592+maxpout))*H2in - max_storage)</f>
        <v>0</v>
      </c>
      <c r="H592" s="17"/>
      <c r="AQ592" s="51">
        <v>2787.7150540673797</v>
      </c>
    </row>
    <row r="593" spans="1:43" x14ac:dyDescent="0.25">
      <c r="A593" s="2">
        <v>43855.625</v>
      </c>
      <c r="B593" s="22">
        <v>2945343.5010000002</v>
      </c>
      <c r="C593" s="47">
        <f t="shared" si="7"/>
        <v>2.945343501</v>
      </c>
      <c r="D593" s="47">
        <f>IF($J$13="Yes", D592+$J$14*(C593-D592),$J$12)</f>
        <v>2.4</v>
      </c>
      <c r="E593" s="47" cm="1">
        <f t="array" ref="E593">_xlfn.IFS(C593&gt;(D593+maxpout),MAX(C593-elyscap,D593+maxpout),C593&gt;D593-minpout,C593,C593&lt;=D593-minpout,C593+(F592-F593)*efromH2)</f>
        <v>2.4</v>
      </c>
      <c r="F593" s="37" cm="1">
        <f t="array" ref="F593">_xlfn.IFS(C593&gt;(D593+maxpout),MIN(max_storage,F592+MIN(elyscap,(C593-D593+maxpout))*H2in),C593&gt;(D593-minpout),F592,C593&lt;=(D593-minpout),MAX(0,F592+(C593-(D593-minpout))*H2out))</f>
        <v>57.280287693429628</v>
      </c>
      <c r="G593" s="37">
        <f>MAX(0,F592+MIN(elyscap,(C593-D593+maxpout))*H2in - max_storage)</f>
        <v>0</v>
      </c>
      <c r="H593" s="17"/>
      <c r="AQ593" s="51">
        <v>2600.3464295035615</v>
      </c>
    </row>
    <row r="594" spans="1:43" x14ac:dyDescent="0.25">
      <c r="A594" s="2">
        <v>43855.666666666701</v>
      </c>
      <c r="B594" s="22">
        <v>3279647.426</v>
      </c>
      <c r="C594" s="47">
        <f t="shared" si="7"/>
        <v>3.2796474259999999</v>
      </c>
      <c r="D594" s="47">
        <f>IF($J$13="Yes", D593+$J$14*(C594-D593),$J$12)</f>
        <v>2.4</v>
      </c>
      <c r="E594" s="47" cm="1">
        <f t="array" ref="E594">_xlfn.IFS(C594&gt;(D594+maxpout),MAX(C594-elyscap,D594+maxpout),C594&gt;D594-minpout,C594,C594&lt;=D594-minpout,C594+(F593-F594)*efromH2)</f>
        <v>2.4</v>
      </c>
      <c r="F594" s="37" cm="1">
        <f t="array" ref="F594">_xlfn.IFS(C594&gt;(D594+maxpout),MIN(max_storage,F593+MIN(elyscap,(C594-D594+maxpout))*H2in),C594&gt;(D594-minpout),F593,C594&lt;=(D594-minpout),MAX(0,F593+(C594-(D594-minpout))*H2out))</f>
        <v>57.297880641949625</v>
      </c>
      <c r="G594" s="37">
        <f>MAX(0,F593+MIN(elyscap,(C594-D594+maxpout))*H2in - max_storage)</f>
        <v>0</v>
      </c>
      <c r="H594" s="17"/>
      <c r="AQ594" s="51">
        <v>2638.6938941163635</v>
      </c>
    </row>
    <row r="595" spans="1:43" x14ac:dyDescent="0.25">
      <c r="A595" s="2">
        <v>43855.708333333299</v>
      </c>
      <c r="B595" s="22">
        <v>3313970.5920000002</v>
      </c>
      <c r="C595" s="47">
        <f t="shared" si="7"/>
        <v>3.313970592</v>
      </c>
      <c r="D595" s="47">
        <f>IF($J$13="Yes", D594+$J$14*(C595-D594),$J$12)</f>
        <v>2.4</v>
      </c>
      <c r="E595" s="47" cm="1">
        <f t="array" ref="E595">_xlfn.IFS(C595&gt;(D595+maxpout),MAX(C595-elyscap,D595+maxpout),C595&gt;D595-minpout,C595,C595&lt;=D595-minpout,C595+(F594-F595)*efromH2)</f>
        <v>2.4</v>
      </c>
      <c r="F595" s="37" cm="1">
        <f t="array" ref="F595">_xlfn.IFS(C595&gt;(D595+maxpout),MIN(max_storage,F594+MIN(elyscap,(C595-D595+maxpout))*H2in),C595&gt;(D595-minpout),F594,C595&lt;=(D595-minpout),MAX(0,F594+(C595-(D595-minpout))*H2out))</f>
        <v>57.316160053789623</v>
      </c>
      <c r="G595" s="37">
        <f>MAX(0,F594+MIN(elyscap,(C595-D595+maxpout))*H2in - max_storage)</f>
        <v>0</v>
      </c>
      <c r="H595" s="17"/>
      <c r="AQ595" s="51">
        <v>2560.3000265851288</v>
      </c>
    </row>
    <row r="596" spans="1:43" x14ac:dyDescent="0.25">
      <c r="A596" s="2">
        <v>43855.75</v>
      </c>
      <c r="B596" s="22">
        <v>3294787.6359999999</v>
      </c>
      <c r="C596" s="47">
        <f t="shared" si="7"/>
        <v>3.2947876360000001</v>
      </c>
      <c r="D596" s="47">
        <f>IF($J$13="Yes", D595+$J$14*(C596-D595),$J$12)</f>
        <v>2.4</v>
      </c>
      <c r="E596" s="47" cm="1">
        <f t="array" ref="E596">_xlfn.IFS(C596&gt;(D596+maxpout),MAX(C596-elyscap,D596+maxpout),C596&gt;D596-minpout,C596,C596&lt;=D596-minpout,C596+(F595-F596)*efromH2)</f>
        <v>2.4</v>
      </c>
      <c r="F596" s="37" cm="1">
        <f t="array" ref="F596">_xlfn.IFS(C596&gt;(D596+maxpout),MIN(max_storage,F595+MIN(elyscap,(C596-D596+maxpout))*H2in),C596&gt;(D596-minpout),F595,C596&lt;=(D596-minpout),MAX(0,F595+(C596-(D596-minpout))*H2out))</f>
        <v>57.334055806509625</v>
      </c>
      <c r="G596" s="37">
        <f>MAX(0,F595+MIN(elyscap,(C596-D596+maxpout))*H2in - max_storage)</f>
        <v>0</v>
      </c>
      <c r="H596" s="17"/>
      <c r="AQ596" s="51">
        <v>2563.2124922519238</v>
      </c>
    </row>
    <row r="597" spans="1:43" x14ac:dyDescent="0.25">
      <c r="A597" s="2">
        <v>43855.791666666701</v>
      </c>
      <c r="B597" s="22">
        <v>3601514.8289999999</v>
      </c>
      <c r="C597" s="47">
        <f t="shared" si="7"/>
        <v>3.6015148290000001</v>
      </c>
      <c r="D597" s="47">
        <f>IF($J$13="Yes", D596+$J$14*(C597-D596),$J$12)</f>
        <v>2.4</v>
      </c>
      <c r="E597" s="47" cm="1">
        <f t="array" ref="E597">_xlfn.IFS(C597&gt;(D597+maxpout),MAX(C597-elyscap,D597+maxpout),C597&gt;D597-minpout,C597,C597&lt;=D597-minpout,C597+(F596-F597)*efromH2)</f>
        <v>2.4</v>
      </c>
      <c r="F597" s="37" cm="1">
        <f t="array" ref="F597">_xlfn.IFS(C597&gt;(D597+maxpout),MIN(max_storage,F596+MIN(elyscap,(C597-D597+maxpout))*H2in),C597&gt;(D597-minpout),F596,C597&lt;=(D597-minpout),MAX(0,F596+(C597-(D597-minpout))*H2out))</f>
        <v>57.358086103089626</v>
      </c>
      <c r="G597" s="37">
        <f>MAX(0,F596+MIN(elyscap,(C597-D597+maxpout))*H2in - max_storage)</f>
        <v>0</v>
      </c>
      <c r="H597" s="17"/>
      <c r="AQ597" s="51">
        <v>2708.3503646472132</v>
      </c>
    </row>
    <row r="598" spans="1:43" x14ac:dyDescent="0.25">
      <c r="A598" s="2">
        <v>43855.833333333299</v>
      </c>
      <c r="B598" s="22">
        <v>3956318.7480000001</v>
      </c>
      <c r="C598" s="47">
        <f t="shared" si="7"/>
        <v>3.9563187480000002</v>
      </c>
      <c r="D598" s="47">
        <f>IF($J$13="Yes", D597+$J$14*(C598-D597),$J$12)</f>
        <v>2.4</v>
      </c>
      <c r="E598" s="47" cm="1">
        <f t="array" ref="E598">_xlfn.IFS(C598&gt;(D598+maxpout),MAX(C598-elyscap,D598+maxpout),C598&gt;D598-minpout,C598,C598&lt;=D598-minpout,C598+(F597-F598)*efromH2)</f>
        <v>2.4</v>
      </c>
      <c r="F598" s="37" cm="1">
        <f t="array" ref="F598">_xlfn.IFS(C598&gt;(D598+maxpout),MIN(max_storage,F597+MIN(elyscap,(C598-D598+maxpout))*H2in),C598&gt;(D598-minpout),F597,C598&lt;=(D598-minpout),MAX(0,F597+(C598-(D598-minpout))*H2out))</f>
        <v>57.389212478049629</v>
      </c>
      <c r="G598" s="37">
        <f>MAX(0,F597+MIN(elyscap,(C598-D598+maxpout))*H2in - max_storage)</f>
        <v>0</v>
      </c>
      <c r="H598" s="17"/>
      <c r="AQ598" s="51">
        <v>2823.3927584856197</v>
      </c>
    </row>
    <row r="599" spans="1:43" x14ac:dyDescent="0.25">
      <c r="A599" s="2">
        <v>43855.875</v>
      </c>
      <c r="B599" s="22">
        <v>4367120.9709999999</v>
      </c>
      <c r="C599" s="47">
        <f t="shared" si="7"/>
        <v>4.3671209710000003</v>
      </c>
      <c r="D599" s="47">
        <f>IF($J$13="Yes", D598+$J$14*(C599-D598),$J$12)</f>
        <v>2.4</v>
      </c>
      <c r="E599" s="47" cm="1">
        <f t="array" ref="E599">_xlfn.IFS(C599&gt;(D599+maxpout),MAX(C599-elyscap,D599+maxpout),C599&gt;D599-minpout,C599,C599&lt;=D599-minpout,C599+(F598-F599)*efromH2)</f>
        <v>2.4</v>
      </c>
      <c r="F599" s="37" cm="1">
        <f t="array" ref="F599">_xlfn.IFS(C599&gt;(D599+maxpout),MIN(max_storage,F598+MIN(elyscap,(C599-D599+maxpout))*H2in),C599&gt;(D599-minpout),F598,C599&lt;=(D599-minpout),MAX(0,F598+(C599-(D599-minpout))*H2out))</f>
        <v>57.428554897469631</v>
      </c>
      <c r="G599" s="37">
        <f>MAX(0,F598+MIN(elyscap,(C599-D599+maxpout))*H2in - max_storage)</f>
        <v>0</v>
      </c>
      <c r="H599" s="17"/>
      <c r="AQ599" s="51">
        <v>3002.9948079379842</v>
      </c>
    </row>
    <row r="600" spans="1:43" x14ac:dyDescent="0.25">
      <c r="A600" s="2">
        <v>43855.916666666701</v>
      </c>
      <c r="B600" s="22">
        <v>4652279.2640000004</v>
      </c>
      <c r="C600" s="47">
        <f t="shared" si="7"/>
        <v>4.6522792640000006</v>
      </c>
      <c r="D600" s="47">
        <f>IF($J$13="Yes", D599+$J$14*(C600-D599),$J$12)</f>
        <v>2.4</v>
      </c>
      <c r="E600" s="47" cm="1">
        <f t="array" ref="E600">_xlfn.IFS(C600&gt;(D600+maxpout),MAX(C600-elyscap,D600+maxpout),C600&gt;D600-minpout,C600,C600&lt;=D600-minpout,C600+(F599-F600)*efromH2)</f>
        <v>2.4</v>
      </c>
      <c r="F600" s="37" cm="1">
        <f t="array" ref="F600">_xlfn.IFS(C600&gt;(D600+maxpout),MIN(max_storage,F599+MIN(elyscap,(C600-D600+maxpout))*H2in),C600&gt;(D600-minpout),F599,C600&lt;=(D600-minpout),MAX(0,F599+(C600-(D600-minpout))*H2out))</f>
        <v>57.473600482749632</v>
      </c>
      <c r="G600" s="37">
        <f>MAX(0,F599+MIN(elyscap,(C600-D600+maxpout))*H2in - max_storage)</f>
        <v>0</v>
      </c>
      <c r="H600" s="17"/>
      <c r="AQ600" s="51">
        <v>3152.7440843056993</v>
      </c>
    </row>
    <row r="601" spans="1:43" x14ac:dyDescent="0.25">
      <c r="A601" s="2">
        <v>43855.958333333299</v>
      </c>
      <c r="B601" s="22">
        <v>5008652.9170000004</v>
      </c>
      <c r="C601" s="47">
        <f t="shared" si="7"/>
        <v>5.008652917</v>
      </c>
      <c r="D601" s="47">
        <f>IF($J$13="Yes", D600+$J$14*(C601-D600),$J$12)</f>
        <v>2.4</v>
      </c>
      <c r="E601" s="47" cm="1">
        <f t="array" ref="E601">_xlfn.IFS(C601&gt;(D601+maxpout),MAX(C601-elyscap,D601+maxpout),C601&gt;D601-minpout,C601,C601&lt;=D601-minpout,C601+(F600-F601)*efromH2)</f>
        <v>2.4</v>
      </c>
      <c r="F601" s="37" cm="1">
        <f t="array" ref="F601">_xlfn.IFS(C601&gt;(D601+maxpout),MIN(max_storage,F600+MIN(elyscap,(C601-D601+maxpout))*H2in),C601&gt;(D601-minpout),F600,C601&lt;=(D601-minpout),MAX(0,F600+(C601-(D601-minpout))*H2out))</f>
        <v>57.525773541089634</v>
      </c>
      <c r="G601" s="37">
        <f>MAX(0,F600+MIN(elyscap,(C601-D601+maxpout))*H2in - max_storage)</f>
        <v>0</v>
      </c>
      <c r="H601" s="17"/>
      <c r="AQ601" s="51">
        <v>3103.7175789146481</v>
      </c>
    </row>
    <row r="602" spans="1:43" x14ac:dyDescent="0.25">
      <c r="A602" s="2">
        <v>43856</v>
      </c>
      <c r="B602" s="22">
        <v>5327398.8739999998</v>
      </c>
      <c r="C602" s="47">
        <f t="shared" si="7"/>
        <v>5.327398874</v>
      </c>
      <c r="D602" s="47">
        <f>IF($J$13="Yes", D601+$J$14*(C602-D601),$J$12)</f>
        <v>2.4</v>
      </c>
      <c r="E602" s="47" cm="1">
        <f t="array" ref="E602">_xlfn.IFS(C602&gt;(D602+maxpout),MAX(C602-elyscap,D602+maxpout),C602&gt;D602-minpout,C602,C602&lt;=D602-minpout,C602+(F601-F602)*efromH2)</f>
        <v>2.4</v>
      </c>
      <c r="F602" s="37" cm="1">
        <f t="array" ref="F602">_xlfn.IFS(C602&gt;(D602+maxpout),MIN(max_storage,F601+MIN(elyscap,(C602-D602+maxpout))*H2in),C602&gt;(D602-minpout),F601,C602&lt;=(D602-minpout),MAX(0,F601+(C602-(D602-minpout))*H2out))</f>
        <v>57.584321518569638</v>
      </c>
      <c r="G602" s="37">
        <f>MAX(0,F601+MIN(elyscap,(C602-D602+maxpout))*H2in - max_storage)</f>
        <v>0</v>
      </c>
      <c r="H602" s="17"/>
      <c r="AQ602" s="51">
        <v>3094.2520654975642</v>
      </c>
    </row>
    <row r="603" spans="1:43" x14ac:dyDescent="0.25">
      <c r="A603" s="2">
        <v>43856.041666666701</v>
      </c>
      <c r="B603" s="22">
        <v>5499395.517</v>
      </c>
      <c r="C603" s="47">
        <f t="shared" si="7"/>
        <v>5.499395517</v>
      </c>
      <c r="D603" s="47">
        <f>IF($J$13="Yes", D602+$J$14*(C603-D602),$J$12)</f>
        <v>2.4</v>
      </c>
      <c r="E603" s="47" cm="1">
        <f t="array" ref="E603">_xlfn.IFS(C603&gt;(D603+maxpout),MAX(C603-elyscap,D603+maxpout),C603&gt;D603-minpout,C603,C603&lt;=D603-minpout,C603+(F602-F603)*efromH2)</f>
        <v>2.4</v>
      </c>
      <c r="F603" s="37" cm="1">
        <f t="array" ref="F603">_xlfn.IFS(C603&gt;(D603+maxpout),MIN(max_storage,F602+MIN(elyscap,(C603-D603+maxpout))*H2in),C603&gt;(D603-minpout),F602,C603&lt;=(D603-minpout),MAX(0,F602+(C603-(D603-minpout))*H2out))</f>
        <v>57.646309428909639</v>
      </c>
      <c r="G603" s="37">
        <f>MAX(0,F602+MIN(elyscap,(C603-D603+maxpout))*H2in - max_storage)</f>
        <v>0</v>
      </c>
      <c r="H603" s="17"/>
      <c r="AQ603" s="51">
        <v>3005.4218626603138</v>
      </c>
    </row>
    <row r="604" spans="1:43" x14ac:dyDescent="0.25">
      <c r="A604" s="2">
        <v>43856.083333333299</v>
      </c>
      <c r="B604" s="22">
        <v>5552022.2249999996</v>
      </c>
      <c r="C604" s="47">
        <f t="shared" si="7"/>
        <v>5.552022225</v>
      </c>
      <c r="D604" s="47">
        <f>IF($J$13="Yes", D603+$J$14*(C604-D603),$J$12)</f>
        <v>2.4</v>
      </c>
      <c r="E604" s="47" cm="1">
        <f t="array" ref="E604">_xlfn.IFS(C604&gt;(D604+maxpout),MAX(C604-elyscap,D604+maxpout),C604&gt;D604-minpout,C604,C604&lt;=D604-minpout,C604+(F603-F604)*efromH2)</f>
        <v>2.4</v>
      </c>
      <c r="F604" s="37" cm="1">
        <f t="array" ref="F604">_xlfn.IFS(C604&gt;(D604+maxpout),MIN(max_storage,F603+MIN(elyscap,(C604-D604+maxpout))*H2in),C604&gt;(D604-minpout),F603,C604&lt;=(D604-minpout),MAX(0,F603+(C604-(D604-minpout))*H2out))</f>
        <v>57.709349873409636</v>
      </c>
      <c r="G604" s="37">
        <f>MAX(0,F603+MIN(elyscap,(C604-D604+maxpout))*H2in - max_storage)</f>
        <v>0</v>
      </c>
      <c r="H604" s="17"/>
      <c r="AQ604" s="51">
        <v>2973.3847403255672</v>
      </c>
    </row>
    <row r="605" spans="1:43" x14ac:dyDescent="0.25">
      <c r="A605" s="2">
        <v>43856.125</v>
      </c>
      <c r="B605" s="22">
        <v>5726384.1940000001</v>
      </c>
      <c r="C605" s="47">
        <f t="shared" si="7"/>
        <v>5.7263841940000004</v>
      </c>
      <c r="D605" s="47">
        <f>IF($J$13="Yes", D604+$J$14*(C605-D604),$J$12)</f>
        <v>2.4</v>
      </c>
      <c r="E605" s="47" cm="1">
        <f t="array" ref="E605">_xlfn.IFS(C605&gt;(D605+maxpout),MAX(C605-elyscap,D605+maxpout),C605&gt;D605-minpout,C605,C605&lt;=D605-minpout,C605+(F604-F605)*efromH2)</f>
        <v>2.4</v>
      </c>
      <c r="F605" s="37" cm="1">
        <f t="array" ref="F605">_xlfn.IFS(C605&gt;(D605+maxpout),MIN(max_storage,F604+MIN(elyscap,(C605-D605+maxpout))*H2in),C605&gt;(D605-minpout),F604,C605&lt;=(D605-minpout),MAX(0,F604+(C605-(D605-minpout))*H2out))</f>
        <v>57.775877557289633</v>
      </c>
      <c r="G605" s="37">
        <f>MAX(0,F604+MIN(elyscap,(C605-D605+maxpout))*H2in - max_storage)</f>
        <v>0</v>
      </c>
      <c r="H605" s="17"/>
      <c r="AQ605" s="51">
        <v>3025.0810059111805</v>
      </c>
    </row>
    <row r="606" spans="1:43" x14ac:dyDescent="0.25">
      <c r="A606" s="2">
        <v>43856.166666666701</v>
      </c>
      <c r="B606" s="22">
        <v>5798546.091</v>
      </c>
      <c r="C606" s="47">
        <f t="shared" si="7"/>
        <v>5.7985460910000004</v>
      </c>
      <c r="D606" s="47">
        <f>IF($J$13="Yes", D605+$J$14*(C606-D605),$J$12)</f>
        <v>2.4</v>
      </c>
      <c r="E606" s="47" cm="1">
        <f t="array" ref="E606">_xlfn.IFS(C606&gt;(D606+maxpout),MAX(C606-elyscap,D606+maxpout),C606&gt;D606-minpout,C606,C606&lt;=D606-minpout,C606+(F605-F606)*efromH2)</f>
        <v>2.4</v>
      </c>
      <c r="F606" s="37" cm="1">
        <f t="array" ref="F606">_xlfn.IFS(C606&gt;(D606+maxpout),MIN(max_storage,F605+MIN(elyscap,(C606-D606+maxpout))*H2in),C606&gt;(D606-minpout),F605,C606&lt;=(D606-minpout),MAX(0,F605+(C606-(D606-minpout))*H2out))</f>
        <v>57.843848479109631</v>
      </c>
      <c r="G606" s="37">
        <f>MAX(0,F605+MIN(elyscap,(C606-D606+maxpout))*H2in - max_storage)</f>
        <v>0</v>
      </c>
      <c r="H606" s="17"/>
      <c r="AQ606" s="51">
        <v>3301.2798333122496</v>
      </c>
    </row>
    <row r="607" spans="1:43" x14ac:dyDescent="0.25">
      <c r="A607" s="2">
        <v>43856.208333333299</v>
      </c>
      <c r="B607" s="22">
        <v>5824794.4840000002</v>
      </c>
      <c r="C607" s="47">
        <f t="shared" si="7"/>
        <v>5.8247944839999999</v>
      </c>
      <c r="D607" s="47">
        <f>IF($J$13="Yes", D606+$J$14*(C607-D606),$J$12)</f>
        <v>2.4</v>
      </c>
      <c r="E607" s="47" cm="1">
        <f t="array" ref="E607">_xlfn.IFS(C607&gt;(D607+maxpout),MAX(C607-elyscap,D607+maxpout),C607&gt;D607-minpout,C607,C607&lt;=D607-minpout,C607+(F606-F607)*efromH2)</f>
        <v>2.4</v>
      </c>
      <c r="F607" s="37" cm="1">
        <f t="array" ref="F607">_xlfn.IFS(C607&gt;(D607+maxpout),MIN(max_storage,F606+MIN(elyscap,(C607-D607+maxpout))*H2in),C607&gt;(D607-minpout),F606,C607&lt;=(D607-minpout),MAX(0,F606+(C607-(D607-minpout))*H2out))</f>
        <v>57.912344368789633</v>
      </c>
      <c r="G607" s="37">
        <f>MAX(0,F606+MIN(elyscap,(C607-D607+maxpout))*H2in - max_storage)</f>
        <v>0</v>
      </c>
      <c r="H607" s="17"/>
      <c r="AQ607" s="51">
        <v>3473.3580131253934</v>
      </c>
    </row>
    <row r="608" spans="1:43" x14ac:dyDescent="0.25">
      <c r="A608" s="2">
        <v>43856.25</v>
      </c>
      <c r="B608" s="22">
        <v>5725576.932</v>
      </c>
      <c r="C608" s="47">
        <f t="shared" si="7"/>
        <v>5.7255769320000001</v>
      </c>
      <c r="D608" s="47">
        <f>IF($J$13="Yes", D607+$J$14*(C608-D607),$J$12)</f>
        <v>2.4</v>
      </c>
      <c r="E608" s="47" cm="1">
        <f t="array" ref="E608">_xlfn.IFS(C608&gt;(D608+maxpout),MAX(C608-elyscap,D608+maxpout),C608&gt;D608-minpout,C608,C608&lt;=D608-minpout,C608+(F607-F608)*efromH2)</f>
        <v>2.4</v>
      </c>
      <c r="F608" s="37" cm="1">
        <f t="array" ref="F608">_xlfn.IFS(C608&gt;(D608+maxpout),MIN(max_storage,F607+MIN(elyscap,(C608-D608+maxpout))*H2in),C608&gt;(D608-minpout),F607,C608&lt;=(D608-minpout),MAX(0,F607+(C608-(D608-minpout))*H2out))</f>
        <v>57.978855907429633</v>
      </c>
      <c r="G608" s="37">
        <f>MAX(0,F607+MIN(elyscap,(C608-D608+maxpout))*H2in - max_storage)</f>
        <v>0</v>
      </c>
      <c r="H608" s="17"/>
      <c r="AQ608" s="51">
        <v>3697.1324585241505</v>
      </c>
    </row>
    <row r="609" spans="1:43" x14ac:dyDescent="0.25">
      <c r="A609" s="2">
        <v>43856.291666666701</v>
      </c>
      <c r="B609" s="22">
        <v>5460846.1119999997</v>
      </c>
      <c r="C609" s="47">
        <f t="shared" si="7"/>
        <v>5.4608461119999996</v>
      </c>
      <c r="D609" s="47">
        <f>IF($J$13="Yes", D608+$J$14*(C609-D608),$J$12)</f>
        <v>2.4</v>
      </c>
      <c r="E609" s="47" cm="1">
        <f t="array" ref="E609">_xlfn.IFS(C609&gt;(D609+maxpout),MAX(C609-elyscap,D609+maxpout),C609&gt;D609-minpout,C609,C609&lt;=D609-minpout,C609+(F608-F609)*efromH2)</f>
        <v>2.4</v>
      </c>
      <c r="F609" s="37" cm="1">
        <f t="array" ref="F609">_xlfn.IFS(C609&gt;(D609+maxpout),MIN(max_storage,F608+MIN(elyscap,(C609-D609+maxpout))*H2in),C609&gt;(D609-minpout),F608,C609&lt;=(D609-minpout),MAX(0,F608+(C609-(D609-minpout))*H2out))</f>
        <v>58.040072829669633</v>
      </c>
      <c r="G609" s="37">
        <f>MAX(0,F608+MIN(elyscap,(C609-D609+maxpout))*H2in - max_storage)</f>
        <v>0</v>
      </c>
      <c r="H609" s="17"/>
      <c r="AQ609" s="51">
        <v>3799.3114623342121</v>
      </c>
    </row>
    <row r="610" spans="1:43" x14ac:dyDescent="0.25">
      <c r="A610" s="2">
        <v>43856.333333333299</v>
      </c>
      <c r="B610" s="22">
        <v>4892723.1050000004</v>
      </c>
      <c r="C610" s="47">
        <f t="shared" si="7"/>
        <v>4.8927231050000008</v>
      </c>
      <c r="D610" s="47">
        <f>IF($J$13="Yes", D609+$J$14*(C610-D609),$J$12)</f>
        <v>2.4</v>
      </c>
      <c r="E610" s="47" cm="1">
        <f t="array" ref="E610">_xlfn.IFS(C610&gt;(D610+maxpout),MAX(C610-elyscap,D610+maxpout),C610&gt;D610-minpout,C610,C610&lt;=D610-minpout,C610+(F609-F610)*efromH2)</f>
        <v>2.4</v>
      </c>
      <c r="F610" s="37" cm="1">
        <f t="array" ref="F610">_xlfn.IFS(C610&gt;(D610+maxpout),MIN(max_storage,F609+MIN(elyscap,(C610-D610+maxpout))*H2in),C610&gt;(D610-minpout),F609,C610&lt;=(D610-minpout),MAX(0,F609+(C610-(D610-minpout))*H2out))</f>
        <v>58.089927291769634</v>
      </c>
      <c r="G610" s="37">
        <f>MAX(0,F609+MIN(elyscap,(C610-D610+maxpout))*H2in - max_storage)</f>
        <v>0</v>
      </c>
      <c r="H610" s="17"/>
      <c r="AQ610" s="51">
        <v>3993.9612510650181</v>
      </c>
    </row>
    <row r="611" spans="1:43" x14ac:dyDescent="0.25">
      <c r="A611" s="2">
        <v>43856.375</v>
      </c>
      <c r="B611" s="22">
        <v>4357930.1169999996</v>
      </c>
      <c r="C611" s="47">
        <f t="shared" si="7"/>
        <v>4.3579301169999995</v>
      </c>
      <c r="D611" s="47">
        <f>IF($J$13="Yes", D610+$J$14*(C611-D610),$J$12)</f>
        <v>2.4</v>
      </c>
      <c r="E611" s="47" cm="1">
        <f t="array" ref="E611">_xlfn.IFS(C611&gt;(D611+maxpout),MAX(C611-elyscap,D611+maxpout),C611&gt;D611-minpout,C611,C611&lt;=D611-minpout,C611+(F610-F611)*efromH2)</f>
        <v>2.4</v>
      </c>
      <c r="F611" s="37" cm="1">
        <f t="array" ref="F611">_xlfn.IFS(C611&gt;(D611+maxpout),MIN(max_storage,F610+MIN(elyscap,(C611-D611+maxpout))*H2in),C611&gt;(D611-minpout),F610,C611&lt;=(D611-minpout),MAX(0,F610+(C611-(D611-minpout))*H2out))</f>
        <v>58.129085894109636</v>
      </c>
      <c r="G611" s="37">
        <f>MAX(0,F610+MIN(elyscap,(C611-D611+maxpout))*H2in - max_storage)</f>
        <v>0</v>
      </c>
      <c r="H611" s="17"/>
      <c r="AQ611" s="51">
        <v>4031.3378937888888</v>
      </c>
    </row>
    <row r="612" spans="1:43" x14ac:dyDescent="0.25">
      <c r="A612" s="2">
        <v>43856.416666666701</v>
      </c>
      <c r="B612" s="22">
        <v>3949433.6060000001</v>
      </c>
      <c r="C612" s="47">
        <f t="shared" si="7"/>
        <v>3.9494336059999999</v>
      </c>
      <c r="D612" s="47">
        <f>IF($J$13="Yes", D611+$J$14*(C612-D611),$J$12)</f>
        <v>2.4</v>
      </c>
      <c r="E612" s="47" cm="1">
        <f t="array" ref="E612">_xlfn.IFS(C612&gt;(D612+maxpout),MAX(C612-elyscap,D612+maxpout),C612&gt;D612-minpout,C612,C612&lt;=D612-minpout,C612+(F611-F612)*efromH2)</f>
        <v>2.4</v>
      </c>
      <c r="F612" s="37" cm="1">
        <f t="array" ref="F612">_xlfn.IFS(C612&gt;(D612+maxpout),MIN(max_storage,F611+MIN(elyscap,(C612-D612+maxpout))*H2in),C612&gt;(D612-minpout),F611,C612&lt;=(D612-minpout),MAX(0,F611+(C612-(D612-minpout))*H2out))</f>
        <v>58.160074566229639</v>
      </c>
      <c r="G612" s="37">
        <f>MAX(0,F611+MIN(elyscap,(C612-D612+maxpout))*H2in - max_storage)</f>
        <v>0</v>
      </c>
      <c r="H612" s="17"/>
      <c r="AQ612" s="51">
        <v>4303.6534336342311</v>
      </c>
    </row>
    <row r="613" spans="1:43" x14ac:dyDescent="0.25">
      <c r="A613" s="2">
        <v>43856.458333333299</v>
      </c>
      <c r="B613" s="22">
        <v>3489043.7009999999</v>
      </c>
      <c r="C613" s="47">
        <f t="shared" si="7"/>
        <v>3.4890437009999999</v>
      </c>
      <c r="D613" s="47">
        <f>IF($J$13="Yes", D612+$J$14*(C613-D612),$J$12)</f>
        <v>2.4</v>
      </c>
      <c r="E613" s="47" cm="1">
        <f t="array" ref="E613">_xlfn.IFS(C613&gt;(D613+maxpout),MAX(C613-elyscap,D613+maxpout),C613&gt;D613-minpout,C613,C613&lt;=D613-minpout,C613+(F612-F613)*efromH2)</f>
        <v>2.4</v>
      </c>
      <c r="F613" s="37" cm="1">
        <f t="array" ref="F613">_xlfn.IFS(C613&gt;(D613+maxpout),MIN(max_storage,F612+MIN(elyscap,(C613-D613+maxpout))*H2in),C613&gt;(D613-minpout),F612,C613&lt;=(D613-minpout),MAX(0,F612+(C613-(D613-minpout))*H2out))</f>
        <v>58.181855440249642</v>
      </c>
      <c r="G613" s="37">
        <f>MAX(0,F612+MIN(elyscap,(C613-D613+maxpout))*H2in - max_storage)</f>
        <v>0</v>
      </c>
      <c r="H613" s="17"/>
      <c r="AQ613" s="51">
        <v>4159.7290886001065</v>
      </c>
    </row>
    <row r="614" spans="1:43" x14ac:dyDescent="0.25">
      <c r="A614" s="2">
        <v>43856.5</v>
      </c>
      <c r="B614" s="22">
        <v>3190246.1039999998</v>
      </c>
      <c r="C614" s="47">
        <f t="shared" si="7"/>
        <v>3.1902461039999999</v>
      </c>
      <c r="D614" s="47">
        <f>IF($J$13="Yes", D613+$J$14*(C614-D613),$J$12)</f>
        <v>2.4</v>
      </c>
      <c r="E614" s="47" cm="1">
        <f t="array" ref="E614">_xlfn.IFS(C614&gt;(D614+maxpout),MAX(C614-elyscap,D614+maxpout),C614&gt;D614-minpout,C614,C614&lt;=D614-minpout,C614+(F613-F614)*efromH2)</f>
        <v>2.4</v>
      </c>
      <c r="F614" s="37" cm="1">
        <f t="array" ref="F614">_xlfn.IFS(C614&gt;(D614+maxpout),MIN(max_storage,F613+MIN(elyscap,(C614-D614+maxpout))*H2in),C614&gt;(D614-minpout),F613,C614&lt;=(D614-minpout),MAX(0,F613+(C614-(D614-minpout))*H2out))</f>
        <v>58.197660362329643</v>
      </c>
      <c r="G614" s="37">
        <f>MAX(0,F613+MIN(elyscap,(C614-D614+maxpout))*H2in - max_storage)</f>
        <v>0</v>
      </c>
      <c r="H614" s="17"/>
      <c r="AQ614" s="51">
        <v>4213.8524089080483</v>
      </c>
    </row>
    <row r="615" spans="1:43" x14ac:dyDescent="0.25">
      <c r="A615" s="2">
        <v>43856.541666666701</v>
      </c>
      <c r="B615" s="22">
        <v>2976062.4139999999</v>
      </c>
      <c r="C615" s="47">
        <f t="shared" si="7"/>
        <v>2.9760624139999998</v>
      </c>
      <c r="D615" s="47">
        <f>IF($J$13="Yes", D614+$J$14*(C615-D614),$J$12)</f>
        <v>2.4</v>
      </c>
      <c r="E615" s="47" cm="1">
        <f t="array" ref="E615">_xlfn.IFS(C615&gt;(D615+maxpout),MAX(C615-elyscap,D615+maxpout),C615&gt;D615-minpout,C615,C615&lt;=D615-minpout,C615+(F614-F615)*efromH2)</f>
        <v>2.4</v>
      </c>
      <c r="F615" s="37" cm="1">
        <f t="array" ref="F615">_xlfn.IFS(C615&gt;(D615+maxpout),MIN(max_storage,F614+MIN(elyscap,(C615-D615+maxpout))*H2in),C615&gt;(D615-minpout),F614,C615&lt;=(D615-minpout),MAX(0,F614+(C615-(D615-minpout))*H2out))</f>
        <v>58.20918161060964</v>
      </c>
      <c r="G615" s="37">
        <f>MAX(0,F614+MIN(elyscap,(C615-D615+maxpout))*H2in - max_storage)</f>
        <v>0</v>
      </c>
      <c r="H615" s="17"/>
      <c r="AQ615" s="51">
        <v>3991.0487853982231</v>
      </c>
    </row>
    <row r="616" spans="1:43" x14ac:dyDescent="0.25">
      <c r="A616" s="2">
        <v>43856.583333333299</v>
      </c>
      <c r="B616" s="22">
        <v>2730503.7519999999</v>
      </c>
      <c r="C616" s="47">
        <f t="shared" si="7"/>
        <v>2.7305037519999997</v>
      </c>
      <c r="D616" s="47">
        <f>IF($J$13="Yes", D615+$J$14*(C616-D615),$J$12)</f>
        <v>2.4</v>
      </c>
      <c r="E616" s="47" cm="1">
        <f t="array" ref="E616">_xlfn.IFS(C616&gt;(D616+maxpout),MAX(C616-elyscap,D616+maxpout),C616&gt;D616-minpout,C616,C616&lt;=D616-minpout,C616+(F615-F616)*efromH2)</f>
        <v>2.4</v>
      </c>
      <c r="F616" s="37" cm="1">
        <f t="array" ref="F616">_xlfn.IFS(C616&gt;(D616+maxpout),MIN(max_storage,F615+MIN(elyscap,(C616-D616+maxpout))*H2in),C616&gt;(D616-minpout),F615,C616&lt;=(D616-minpout),MAX(0,F615+(C616-(D616-minpout))*H2out))</f>
        <v>58.215791685649641</v>
      </c>
      <c r="G616" s="37">
        <f>MAX(0,F615+MIN(elyscap,(C616-D616+maxpout))*H2in - max_storage)</f>
        <v>0</v>
      </c>
      <c r="H616" s="17"/>
      <c r="AQ616" s="51">
        <v>3892.0249527271894</v>
      </c>
    </row>
    <row r="617" spans="1:43" x14ac:dyDescent="0.25">
      <c r="A617" s="2">
        <v>43856.625</v>
      </c>
      <c r="B617" s="22">
        <v>2323399.9909999999</v>
      </c>
      <c r="C617" s="47">
        <f t="shared" si="7"/>
        <v>2.3233999910000001</v>
      </c>
      <c r="D617" s="47">
        <f>IF($J$13="Yes", D616+$J$14*(C617-D616),$J$12)</f>
        <v>2.4</v>
      </c>
      <c r="E617" s="47" cm="1">
        <f t="array" ref="E617">_xlfn.IFS(C617&gt;(D617+maxpout),MAX(C617-elyscap,D617+maxpout),C617&gt;D617-minpout,C617,C617&lt;=D617-minpout,C617+(F616-F617)*efromH2)</f>
        <v>2.4000000000000319</v>
      </c>
      <c r="F617" s="37" cm="1">
        <f t="array" ref="F617">_xlfn.IFS(C617&gt;(D617+maxpout),MIN(max_storage,F616+MIN(elyscap,(C617-D617+maxpout))*H2in),C617&gt;(D617-minpout),F616,C617&lt;=(D617-minpout),MAX(0,F616+(C617-(D617-minpout))*H2out))</f>
        <v>58.21196168519964</v>
      </c>
      <c r="G617" s="37">
        <f>MAX(0,F616+MIN(elyscap,(C617-D617+maxpout))*H2in - max_storage)</f>
        <v>0</v>
      </c>
      <c r="H617" s="17"/>
      <c r="AQ617" s="51">
        <v>4054.3949136510164</v>
      </c>
    </row>
    <row r="618" spans="1:43" x14ac:dyDescent="0.25">
      <c r="A618" s="2">
        <v>43856.666666666701</v>
      </c>
      <c r="B618" s="22">
        <v>2076840.916</v>
      </c>
      <c r="C618" s="47">
        <f t="shared" si="7"/>
        <v>2.0768409160000001</v>
      </c>
      <c r="D618" s="47">
        <f>IF($J$13="Yes", D617+$J$14*(C618-D617),$J$12)</f>
        <v>2.4</v>
      </c>
      <c r="E618" s="47" cm="1">
        <f t="array" ref="E618">_xlfn.IFS(C618&gt;(D618+maxpout),MAX(C618-elyscap,D618+maxpout),C618&gt;D618-minpout,C618,C618&lt;=D618-minpout,C618+(F617-F618)*efromH2)</f>
        <v>2.39999999999994</v>
      </c>
      <c r="F618" s="37" cm="1">
        <f t="array" ref="F618">_xlfn.IFS(C618&gt;(D618+maxpout),MIN(max_storage,F617+MIN(elyscap,(C618-D618+maxpout))*H2in),C618&gt;(D618-minpout),F617,C618&lt;=(D618-minpout),MAX(0,F617+(C618-(D618-minpout))*H2out))</f>
        <v>58.195803730999643</v>
      </c>
      <c r="G618" s="37">
        <f>MAX(0,F617+MIN(elyscap,(C618-D618+maxpout))*H2in - max_storage)</f>
        <v>0</v>
      </c>
      <c r="H618" s="17"/>
      <c r="AQ618" s="51">
        <v>5082.0098830852221</v>
      </c>
    </row>
    <row r="619" spans="1:43" x14ac:dyDescent="0.25">
      <c r="A619" s="2">
        <v>43856.708333333299</v>
      </c>
      <c r="B619" s="22">
        <v>1964324.7409999999</v>
      </c>
      <c r="C619" s="47">
        <f t="shared" si="7"/>
        <v>1.964324741</v>
      </c>
      <c r="D619" s="47">
        <f>IF($J$13="Yes", D618+$J$14*(C619-D618),$J$12)</f>
        <v>2.4</v>
      </c>
      <c r="E619" s="47" cm="1">
        <f t="array" ref="E619">_xlfn.IFS(C619&gt;(D619+maxpout),MAX(C619-elyscap,D619+maxpout),C619&gt;D619-minpout,C619,C619&lt;=D619-minpout,C619+(F618-F619)*efromH2)</f>
        <v>2.4000000000000212</v>
      </c>
      <c r="F619" s="37" cm="1">
        <f t="array" ref="F619">_xlfn.IFS(C619&gt;(D619+maxpout),MIN(max_storage,F618+MIN(elyscap,(C619-D619+maxpout))*H2in),C619&gt;(D619-minpout),F618,C619&lt;=(D619-minpout),MAX(0,F618+(C619-(D619-minpout))*H2out))</f>
        <v>58.174019968049642</v>
      </c>
      <c r="G619" s="37">
        <f>MAX(0,F618+MIN(elyscap,(C619-D619+maxpout))*H2in - max_storage)</f>
        <v>0</v>
      </c>
      <c r="H619" s="17"/>
      <c r="AQ619" s="51">
        <v>6708.8646634625202</v>
      </c>
    </row>
    <row r="620" spans="1:43" x14ac:dyDescent="0.25">
      <c r="A620" s="2">
        <v>43856.75</v>
      </c>
      <c r="B620" s="22">
        <v>1979239.253</v>
      </c>
      <c r="C620" s="47">
        <f t="shared" si="7"/>
        <v>1.979239253</v>
      </c>
      <c r="D620" s="47">
        <f>IF($J$13="Yes", D619+$J$14*(C620-D619),$J$12)</f>
        <v>2.4</v>
      </c>
      <c r="E620" s="47" cm="1">
        <f t="array" ref="E620">_xlfn.IFS(C620&gt;(D620+maxpout),MAX(C620-elyscap,D620+maxpout),C620&gt;D620-minpout,C620,C620&lt;=D620-minpout,C620+(F619-F620)*efromH2)</f>
        <v>2.4000000000000599</v>
      </c>
      <c r="F620" s="37" cm="1">
        <f t="array" ref="F620">_xlfn.IFS(C620&gt;(D620+maxpout),MIN(max_storage,F619+MIN(elyscap,(C620-D620+maxpout))*H2in),C620&gt;(D620-minpout),F619,C620&lt;=(D620-minpout),MAX(0,F619+(C620-(D620-minpout))*H2out))</f>
        <v>58.152981930699639</v>
      </c>
      <c r="G620" s="37">
        <f>MAX(0,F619+MIN(elyscap,(C620-D620+maxpout))*H2in - max_storage)</f>
        <v>0</v>
      </c>
      <c r="H620" s="17"/>
      <c r="AQ620" s="51">
        <v>8438.3838585943449</v>
      </c>
    </row>
    <row r="621" spans="1:43" x14ac:dyDescent="0.25">
      <c r="A621" s="2">
        <v>43856.791666666701</v>
      </c>
      <c r="B621" s="22">
        <v>2041083.875</v>
      </c>
      <c r="C621" s="47">
        <f t="shared" si="7"/>
        <v>2.041083875</v>
      </c>
      <c r="D621" s="47">
        <f>IF($J$13="Yes", D620+$J$14*(C621-D620),$J$12)</f>
        <v>2.4</v>
      </c>
      <c r="E621" s="47" cm="1">
        <f t="array" ref="E621">_xlfn.IFS(C621&gt;(D621+maxpout),MAX(C621-elyscap,D621+maxpout),C621&gt;D621-minpout,C621,C621&lt;=D621-minpout,C621+(F620-F621)*efromH2)</f>
        <v>2.3999999999999506</v>
      </c>
      <c r="F621" s="37" cm="1">
        <f t="array" ref="F621">_xlfn.IFS(C621&gt;(D621+maxpout),MIN(max_storage,F620+MIN(elyscap,(C621-D621+maxpout))*H2in),C621&gt;(D621-minpout),F620,C621&lt;=(D621-minpout),MAX(0,F620+(C621-(D621-minpout))*H2out))</f>
        <v>58.135036124449641</v>
      </c>
      <c r="G621" s="37">
        <f>MAX(0,F620+MIN(elyscap,(C621-D621+maxpout))*H2in - max_storage)</f>
        <v>0</v>
      </c>
      <c r="H621" s="17"/>
      <c r="AQ621" s="51">
        <v>9625.4563232855835</v>
      </c>
    </row>
    <row r="622" spans="1:43" x14ac:dyDescent="0.25">
      <c r="A622" s="2">
        <v>43856.833333333299</v>
      </c>
      <c r="B622" s="22">
        <v>2069772.183</v>
      </c>
      <c r="C622" s="47">
        <f t="shared" si="7"/>
        <v>2.069772183</v>
      </c>
      <c r="D622" s="47">
        <f>IF($J$13="Yes", D621+$J$14*(C622-D621),$J$12)</f>
        <v>2.4</v>
      </c>
      <c r="E622" s="47" cm="1">
        <f t="array" ref="E622">_xlfn.IFS(C622&gt;(D622+maxpout),MAX(C622-elyscap,D622+maxpout),C622&gt;D622-minpout,C622,C622&lt;=D622-minpout,C622+(F621-F622)*efromH2)</f>
        <v>2.3999999999999795</v>
      </c>
      <c r="F622" s="37" cm="1">
        <f t="array" ref="F622">_xlfn.IFS(C622&gt;(D622+maxpout),MIN(max_storage,F621+MIN(elyscap,(C622-D622+maxpout))*H2in),C622&gt;(D622-minpout),F621,C622&lt;=(D622-minpout),MAX(0,F621+(C622-(D622-minpout))*H2out))</f>
        <v>58.118524733599642</v>
      </c>
      <c r="G622" s="37">
        <f>MAX(0,F621+MIN(elyscap,(C622-D622+maxpout))*H2in - max_storage)</f>
        <v>0</v>
      </c>
      <c r="H622" s="17"/>
      <c r="AQ622" s="51">
        <v>10782.918720364403</v>
      </c>
    </row>
    <row r="623" spans="1:43" x14ac:dyDescent="0.25">
      <c r="A623" s="2">
        <v>43856.875</v>
      </c>
      <c r="B623" s="22">
        <v>2128233.62</v>
      </c>
      <c r="C623" s="47">
        <f t="shared" si="7"/>
        <v>2.12823362</v>
      </c>
      <c r="D623" s="47">
        <f>IF($J$13="Yes", D622+$J$14*(C623-D622),$J$12)</f>
        <v>2.4</v>
      </c>
      <c r="E623" s="47" cm="1">
        <f t="array" ref="E623">_xlfn.IFS(C623&gt;(D623+maxpout),MAX(C623-elyscap,D623+maxpout),C623&gt;D623-minpout,C623,C623&lt;=D623-minpout,C623+(F622-F623)*efromH2)</f>
        <v>2.4000000000000026</v>
      </c>
      <c r="F623" s="37" cm="1">
        <f t="array" ref="F623">_xlfn.IFS(C623&gt;(D623+maxpout),MIN(max_storage,F622+MIN(elyscap,(C623-D623+maxpout))*H2in),C623&gt;(D623-minpout),F622,C623&lt;=(D623-minpout),MAX(0,F622+(C623-(D623-minpout))*H2out))</f>
        <v>58.104936414599642</v>
      </c>
      <c r="G623" s="37">
        <f>MAX(0,F622+MIN(elyscap,(C623-D623+maxpout))*H2in - max_storage)</f>
        <v>0</v>
      </c>
      <c r="H623" s="17"/>
      <c r="AQ623" s="51">
        <v>11758.35201326853</v>
      </c>
    </row>
    <row r="624" spans="1:43" x14ac:dyDescent="0.25">
      <c r="A624" s="2">
        <v>43856.916666666701</v>
      </c>
      <c r="B624" s="22">
        <v>2149653.6970000002</v>
      </c>
      <c r="C624" s="47">
        <f t="shared" si="7"/>
        <v>2.1496536970000002</v>
      </c>
      <c r="D624" s="47">
        <f>IF($J$13="Yes", D623+$J$14*(C624-D623),$J$12)</f>
        <v>2.4</v>
      </c>
      <c r="E624" s="47" cm="1">
        <f t="array" ref="E624">_xlfn.IFS(C624&gt;(D624+maxpout),MAX(C624-elyscap,D624+maxpout),C624&gt;D624-minpout,C624,C624&lt;=D624-minpout,C624+(F623-F624)*efromH2)</f>
        <v>2.3999999999999866</v>
      </c>
      <c r="F624" s="37" cm="1">
        <f t="array" ref="F624">_xlfn.IFS(C624&gt;(D624+maxpout),MIN(max_storage,F623+MIN(elyscap,(C624-D624+maxpout))*H2in),C624&gt;(D624-minpout),F623,C624&lt;=(D624-minpout),MAX(0,F623+(C624-(D624-minpout))*H2out))</f>
        <v>58.092419099449643</v>
      </c>
      <c r="G624" s="37">
        <f>MAX(0,F623+MIN(elyscap,(C624-D624+maxpout))*H2in - max_storage)</f>
        <v>0</v>
      </c>
      <c r="H624" s="17"/>
      <c r="AQ624" s="51">
        <v>11936.983240831963</v>
      </c>
    </row>
    <row r="625" spans="1:43" x14ac:dyDescent="0.25">
      <c r="A625" s="2">
        <v>43856.958333333299</v>
      </c>
      <c r="B625" s="22">
        <v>2098208.9909999999</v>
      </c>
      <c r="C625" s="47">
        <f t="shared" si="7"/>
        <v>2.0982089909999999</v>
      </c>
      <c r="D625" s="47">
        <f>IF($J$13="Yes", D624+$J$14*(C625-D624),$J$12)</f>
        <v>2.4</v>
      </c>
      <c r="E625" s="47" cm="1">
        <f t="array" ref="E625">_xlfn.IFS(C625&gt;(D625+maxpout),MAX(C625-elyscap,D625+maxpout),C625&gt;D625-minpout,C625,C625&lt;=D625-minpout,C625+(F624-F625)*efromH2)</f>
        <v>2.3999999999999986</v>
      </c>
      <c r="F625" s="37" cm="1">
        <f t="array" ref="F625">_xlfn.IFS(C625&gt;(D625+maxpout),MIN(max_storage,F624+MIN(elyscap,(C625-D625+maxpout))*H2in),C625&gt;(D625-minpout),F624,C625&lt;=(D625-minpout),MAX(0,F624+(C625-(D625-minpout))*H2out))</f>
        <v>58.077329548999643</v>
      </c>
      <c r="G625" s="37">
        <f>MAX(0,F624+MIN(elyscap,(C625-D625+maxpout))*H2in - max_storage)</f>
        <v>0</v>
      </c>
      <c r="H625" s="17"/>
      <c r="AQ625" s="51">
        <v>12653.692500335792</v>
      </c>
    </row>
    <row r="626" spans="1:43" x14ac:dyDescent="0.25">
      <c r="A626" s="2">
        <v>43857</v>
      </c>
      <c r="B626" s="22">
        <v>2060350.4639999999</v>
      </c>
      <c r="C626" s="47">
        <f t="shared" si="7"/>
        <v>2.0603504639999999</v>
      </c>
      <c r="D626" s="47">
        <f>IF($J$13="Yes", D625+$J$14*(C626-D625),$J$12)</f>
        <v>2.4</v>
      </c>
      <c r="E626" s="47" cm="1">
        <f t="array" ref="E626">_xlfn.IFS(C626&gt;(D626+maxpout),MAX(C626-elyscap,D626+maxpout),C626&gt;D626-minpout,C626,C626&lt;=D626-minpout,C626+(F625-F626)*efromH2)</f>
        <v>2.4000000000000528</v>
      </c>
      <c r="F626" s="37" cm="1">
        <f t="array" ref="F626">_xlfn.IFS(C626&gt;(D626+maxpout),MIN(max_storage,F625+MIN(elyscap,(C626-D626+maxpout))*H2in),C626&gt;(D626-minpout),F625,C626&lt;=(D626-minpout),MAX(0,F625+(C626-(D626-minpout))*H2out))</f>
        <v>58.06034707219964</v>
      </c>
      <c r="G626" s="37">
        <f>MAX(0,F625+MIN(elyscap,(C626-D626+maxpout))*H2in - max_storage)</f>
        <v>0</v>
      </c>
      <c r="H626" s="17"/>
      <c r="AQ626" s="51">
        <v>14005.076569728719</v>
      </c>
    </row>
    <row r="627" spans="1:43" x14ac:dyDescent="0.25">
      <c r="A627" s="2">
        <v>43857.041666666701</v>
      </c>
      <c r="B627" s="22">
        <v>2043457.2860000001</v>
      </c>
      <c r="C627" s="47">
        <f t="shared" si="7"/>
        <v>2.0434572860000002</v>
      </c>
      <c r="D627" s="47">
        <f>IF($J$13="Yes", D626+$J$14*(C627-D626),$J$12)</f>
        <v>2.4</v>
      </c>
      <c r="E627" s="47" cm="1">
        <f t="array" ref="E627">_xlfn.IFS(C627&gt;(D627+maxpout),MAX(C627-elyscap,D627+maxpout),C627&gt;D627-minpout,C627,C627&lt;=D627-minpout,C627+(F626-F627)*efromH2)</f>
        <v>2.4000000000000568</v>
      </c>
      <c r="F627" s="37" cm="1">
        <f t="array" ref="F627">_xlfn.IFS(C627&gt;(D627+maxpout),MIN(max_storage,F626+MIN(elyscap,(C627-D627+maxpout))*H2in),C627&gt;(D627-minpout),F626,C627&lt;=(D627-minpout),MAX(0,F626+(C627-(D627-minpout))*H2out))</f>
        <v>58.042519936499637</v>
      </c>
      <c r="G627" s="37">
        <f>MAX(0,F626+MIN(elyscap,(C627-D627+maxpout))*H2in - max_storage)</f>
        <v>0</v>
      </c>
      <c r="H627" s="17"/>
      <c r="AQ627" s="51">
        <v>15052.836093358257</v>
      </c>
    </row>
    <row r="628" spans="1:43" x14ac:dyDescent="0.25">
      <c r="A628" s="2">
        <v>43857.083333333299</v>
      </c>
      <c r="B628" s="22">
        <v>2126171.338</v>
      </c>
      <c r="C628" s="47">
        <f t="shared" si="7"/>
        <v>2.1261713379999998</v>
      </c>
      <c r="D628" s="47">
        <f>IF($J$13="Yes", D627+$J$14*(C628-D627),$J$12)</f>
        <v>2.4</v>
      </c>
      <c r="E628" s="47" cm="1">
        <f t="array" ref="E628">_xlfn.IFS(C628&gt;(D628+maxpout),MAX(C628-elyscap,D628+maxpout),C628&gt;D628-minpout,C628,C628&lt;=D628-minpout,C628+(F627-F628)*efromH2)</f>
        <v>2.3999999999999995</v>
      </c>
      <c r="F628" s="37" cm="1">
        <f t="array" ref="F628">_xlfn.IFS(C628&gt;(D628+maxpout),MIN(max_storage,F627+MIN(elyscap,(C628-D628+maxpout))*H2in),C628&gt;(D628-minpout),F627,C628&lt;=(D628-minpout),MAX(0,F627+(C628-(D628-minpout))*H2out))</f>
        <v>58.028828503399637</v>
      </c>
      <c r="G628" s="37">
        <f>MAX(0,F627+MIN(elyscap,(C628-D628+maxpout))*H2in - max_storage)</f>
        <v>0</v>
      </c>
      <c r="H628" s="17"/>
      <c r="AQ628" s="51">
        <v>16051.811817068978</v>
      </c>
    </row>
    <row r="629" spans="1:43" x14ac:dyDescent="0.25">
      <c r="A629" s="2">
        <v>43857.125</v>
      </c>
      <c r="B629" s="22">
        <v>2296257.15</v>
      </c>
      <c r="C629" s="47">
        <f t="shared" si="7"/>
        <v>2.2962571499999997</v>
      </c>
      <c r="D629" s="47">
        <f>IF($J$13="Yes", D628+$J$14*(C629-D628),$J$12)</f>
        <v>2.4</v>
      </c>
      <c r="E629" s="47" cm="1">
        <f t="array" ref="E629">_xlfn.IFS(C629&gt;(D629+maxpout),MAX(C629-elyscap,D629+maxpout),C629&gt;D629-minpout,C629,C629&lt;=D629-minpout,C629+(F628-F629)*efromH2)</f>
        <v>2.3999999999999746</v>
      </c>
      <c r="F629" s="37" cm="1">
        <f t="array" ref="F629">_xlfn.IFS(C629&gt;(D629+maxpout),MIN(max_storage,F628+MIN(elyscap,(C629-D629+maxpout))*H2in),C629&gt;(D629-minpout),F628,C629&lt;=(D629-minpout),MAX(0,F628+(C629-(D629-minpout))*H2out))</f>
        <v>58.023641360899639</v>
      </c>
      <c r="G629" s="37">
        <f>MAX(0,F628+MIN(elyscap,(C629-D629+maxpout))*H2in - max_storage)</f>
        <v>0</v>
      </c>
      <c r="H629" s="17"/>
      <c r="AQ629" s="51">
        <v>17443.484994852573</v>
      </c>
    </row>
    <row r="630" spans="1:43" x14ac:dyDescent="0.25">
      <c r="A630" s="2">
        <v>43857.166666666701</v>
      </c>
      <c r="B630" s="22">
        <v>2412515.5249999999</v>
      </c>
      <c r="C630" s="47">
        <f t="shared" si="7"/>
        <v>2.4125155249999999</v>
      </c>
      <c r="D630" s="47">
        <f>IF($J$13="Yes", D629+$J$14*(C630-D629),$J$12)</f>
        <v>2.4</v>
      </c>
      <c r="E630" s="47" cm="1">
        <f t="array" ref="E630">_xlfn.IFS(C630&gt;(D630+maxpout),MAX(C630-elyscap,D630+maxpout),C630&gt;D630-minpout,C630,C630&lt;=D630-minpout,C630+(F629-F630)*efromH2)</f>
        <v>2.4</v>
      </c>
      <c r="F630" s="37" cm="1">
        <f t="array" ref="F630">_xlfn.IFS(C630&gt;(D630+maxpout),MIN(max_storage,F629+MIN(elyscap,(C630-D630+maxpout))*H2in),C630&gt;(D630-minpout),F629,C630&lt;=(D630-minpout),MAX(0,F629+(C630-(D630-minpout))*H2out))</f>
        <v>58.023891671399639</v>
      </c>
      <c r="G630" s="37">
        <f>MAX(0,F629+MIN(elyscap,(C630-D630+maxpout))*H2in - max_storage)</f>
        <v>0</v>
      </c>
      <c r="H630" s="17"/>
      <c r="AQ630" s="51">
        <v>18438.092020063101</v>
      </c>
    </row>
    <row r="631" spans="1:43" x14ac:dyDescent="0.25">
      <c r="A631" s="2">
        <v>43857.208333333299</v>
      </c>
      <c r="B631" s="22">
        <v>2469186.179</v>
      </c>
      <c r="C631" s="47">
        <f t="shared" si="7"/>
        <v>2.4691861789999998</v>
      </c>
      <c r="D631" s="47">
        <f>IF($J$13="Yes", D630+$J$14*(C631-D630),$J$12)</f>
        <v>2.4</v>
      </c>
      <c r="E631" s="47" cm="1">
        <f t="array" ref="E631">_xlfn.IFS(C631&gt;(D631+maxpout),MAX(C631-elyscap,D631+maxpout),C631&gt;D631-minpout,C631,C631&lt;=D631-minpout,C631+(F630-F631)*efromH2)</f>
        <v>2.4</v>
      </c>
      <c r="F631" s="37" cm="1">
        <f t="array" ref="F631">_xlfn.IFS(C631&gt;(D631+maxpout),MIN(max_storage,F630+MIN(elyscap,(C631-D631+maxpout))*H2in),C631&gt;(D631-minpout),F630,C631&lt;=(D631-minpout),MAX(0,F630+(C631-(D631-minpout))*H2out))</f>
        <v>58.025275394979637</v>
      </c>
      <c r="G631" s="37">
        <f>MAX(0,F630+MIN(elyscap,(C631-D631+maxpout))*H2in - max_storage)</f>
        <v>0</v>
      </c>
      <c r="H631" s="17"/>
      <c r="AQ631" s="51">
        <v>19199.216380985552</v>
      </c>
    </row>
    <row r="632" spans="1:43" x14ac:dyDescent="0.25">
      <c r="A632" s="2">
        <v>43857.25</v>
      </c>
      <c r="B632" s="22">
        <v>2468457.321</v>
      </c>
      <c r="C632" s="47">
        <f t="shared" si="7"/>
        <v>2.4684573209999998</v>
      </c>
      <c r="D632" s="47">
        <f>IF($J$13="Yes", D631+$J$14*(C632-D631),$J$12)</f>
        <v>2.4</v>
      </c>
      <c r="E632" s="47" cm="1">
        <f t="array" ref="E632">_xlfn.IFS(C632&gt;(D632+maxpout),MAX(C632-elyscap,D632+maxpout),C632&gt;D632-minpout,C632,C632&lt;=D632-minpout,C632+(F631-F632)*efromH2)</f>
        <v>2.4</v>
      </c>
      <c r="F632" s="37" cm="1">
        <f t="array" ref="F632">_xlfn.IFS(C632&gt;(D632+maxpout),MIN(max_storage,F631+MIN(elyscap,(C632-D632+maxpout))*H2in),C632&gt;(D632-minpout),F631,C632&lt;=(D632-minpout),MAX(0,F631+(C632-(D632-minpout))*H2out))</f>
        <v>58.026644541399634</v>
      </c>
      <c r="G632" s="37">
        <f>MAX(0,F631+MIN(elyscap,(C632-D632+maxpout))*H2in - max_storage)</f>
        <v>0</v>
      </c>
      <c r="H632" s="17"/>
      <c r="AQ632" s="51">
        <v>20533.853772794409</v>
      </c>
    </row>
    <row r="633" spans="1:43" x14ac:dyDescent="0.25">
      <c r="A633" s="2">
        <v>43857.291666666701</v>
      </c>
      <c r="B633" s="22">
        <v>2443124.0380000002</v>
      </c>
      <c r="C633" s="47">
        <f t="shared" si="7"/>
        <v>2.4431240380000001</v>
      </c>
      <c r="D633" s="47">
        <f>IF($J$13="Yes", D632+$J$14*(C633-D632),$J$12)</f>
        <v>2.4</v>
      </c>
      <c r="E633" s="47" cm="1">
        <f t="array" ref="E633">_xlfn.IFS(C633&gt;(D633+maxpout),MAX(C633-elyscap,D633+maxpout),C633&gt;D633-minpout,C633,C633&lt;=D633-minpout,C633+(F632-F633)*efromH2)</f>
        <v>2.4</v>
      </c>
      <c r="F633" s="37" cm="1">
        <f t="array" ref="F633">_xlfn.IFS(C633&gt;(D633+maxpout),MIN(max_storage,F632+MIN(elyscap,(C633-D633+maxpout))*H2in),C633&gt;(D633-minpout),F632,C633&lt;=(D633-minpout),MAX(0,F632+(C633-(D633-minpout))*H2out))</f>
        <v>58.027507022159632</v>
      </c>
      <c r="G633" s="37">
        <f>MAX(0,F632+MIN(elyscap,(C633-D633+maxpout))*H2in - max_storage)</f>
        <v>0</v>
      </c>
      <c r="H633" s="17"/>
      <c r="AQ633" s="51">
        <v>21186.974198573211</v>
      </c>
    </row>
    <row r="634" spans="1:43" x14ac:dyDescent="0.25">
      <c r="A634" s="2">
        <v>43857.333333333299</v>
      </c>
      <c r="B634" s="22">
        <v>2407716.4380000001</v>
      </c>
      <c r="C634" s="47">
        <f t="shared" si="7"/>
        <v>2.407716438</v>
      </c>
      <c r="D634" s="47">
        <f>IF($J$13="Yes", D633+$J$14*(C634-D633),$J$12)</f>
        <v>2.4</v>
      </c>
      <c r="E634" s="47" cm="1">
        <f t="array" ref="E634">_xlfn.IFS(C634&gt;(D634+maxpout),MAX(C634-elyscap,D634+maxpout),C634&gt;D634-minpout,C634,C634&lt;=D634-minpout,C634+(F633-F634)*efromH2)</f>
        <v>2.4</v>
      </c>
      <c r="F634" s="37" cm="1">
        <f t="array" ref="F634">_xlfn.IFS(C634&gt;(D634+maxpout),MIN(max_storage,F633+MIN(elyscap,(C634-D634+maxpout))*H2in),C634&gt;(D634-minpout),F633,C634&lt;=(D634-minpout),MAX(0,F633+(C634-(D634-minpout))*H2out))</f>
        <v>58.02766135091963</v>
      </c>
      <c r="G634" s="37">
        <f>MAX(0,F633+MIN(elyscap,(C634-D634+maxpout))*H2in - max_storage)</f>
        <v>0</v>
      </c>
      <c r="H634" s="17"/>
      <c r="AQ634" s="51">
        <v>21443.999293667879</v>
      </c>
    </row>
    <row r="635" spans="1:43" x14ac:dyDescent="0.25">
      <c r="A635" s="2">
        <v>43857.375</v>
      </c>
      <c r="B635" s="22">
        <v>2536449.923</v>
      </c>
      <c r="C635" s="47">
        <f t="shared" si="7"/>
        <v>2.5364499230000002</v>
      </c>
      <c r="D635" s="47">
        <f>IF($J$13="Yes", D634+$J$14*(C635-D634),$J$12)</f>
        <v>2.4</v>
      </c>
      <c r="E635" s="47" cm="1">
        <f t="array" ref="E635">_xlfn.IFS(C635&gt;(D635+maxpout),MAX(C635-elyscap,D635+maxpout),C635&gt;D635-minpout,C635,C635&lt;=D635-minpout,C635+(F634-F635)*efromH2)</f>
        <v>2.4</v>
      </c>
      <c r="F635" s="37" cm="1">
        <f t="array" ref="F635">_xlfn.IFS(C635&gt;(D635+maxpout),MIN(max_storage,F634+MIN(elyscap,(C635-D635+maxpout))*H2in),C635&gt;(D635-minpout),F634,C635&lt;=(D635-minpout),MAX(0,F634+(C635-(D635-minpout))*H2out))</f>
        <v>58.03039034937963</v>
      </c>
      <c r="G635" s="37">
        <f>MAX(0,F634+MIN(elyscap,(C635-D635+maxpout))*H2in - max_storage)</f>
        <v>0</v>
      </c>
      <c r="H635" s="17"/>
      <c r="AQ635" s="51">
        <v>21159.305774738659</v>
      </c>
    </row>
    <row r="636" spans="1:43" x14ac:dyDescent="0.25">
      <c r="A636" s="2">
        <v>43857.416666666701</v>
      </c>
      <c r="B636" s="22">
        <v>2535794.9920000001</v>
      </c>
      <c r="C636" s="47">
        <f t="shared" si="7"/>
        <v>2.535794992</v>
      </c>
      <c r="D636" s="47">
        <f>IF($J$13="Yes", D635+$J$14*(C636-D635),$J$12)</f>
        <v>2.4</v>
      </c>
      <c r="E636" s="47" cm="1">
        <f t="array" ref="E636">_xlfn.IFS(C636&gt;(D636+maxpout),MAX(C636-elyscap,D636+maxpout),C636&gt;D636-minpout,C636,C636&lt;=D636-minpout,C636+(F635-F636)*efromH2)</f>
        <v>2.4</v>
      </c>
      <c r="F636" s="37" cm="1">
        <f t="array" ref="F636">_xlfn.IFS(C636&gt;(D636+maxpout),MIN(max_storage,F635+MIN(elyscap,(C636-D636+maxpout))*H2in),C636&gt;(D636-minpout),F635,C636&lt;=(D636-minpout),MAX(0,F635+(C636-(D636-minpout))*H2out))</f>
        <v>58.033106249219628</v>
      </c>
      <c r="G636" s="37">
        <f>MAX(0,F635+MIN(elyscap,(C636-D636+maxpout))*H2in - max_storage)</f>
        <v>0</v>
      </c>
      <c r="H636" s="17"/>
      <c r="AQ636" s="51">
        <v>20219.550186252771</v>
      </c>
    </row>
    <row r="637" spans="1:43" x14ac:dyDescent="0.25">
      <c r="A637" s="2">
        <v>43857.458333333299</v>
      </c>
      <c r="B637" s="22">
        <v>2490974.196</v>
      </c>
      <c r="C637" s="47">
        <f t="shared" si="7"/>
        <v>2.4909741959999998</v>
      </c>
      <c r="D637" s="47">
        <f>IF($J$13="Yes", D636+$J$14*(C637-D636),$J$12)</f>
        <v>2.4</v>
      </c>
      <c r="E637" s="47" cm="1">
        <f t="array" ref="E637">_xlfn.IFS(C637&gt;(D637+maxpout),MAX(C637-elyscap,D637+maxpout),C637&gt;D637-minpout,C637,C637&lt;=D637-minpout,C637+(F636-F637)*efromH2)</f>
        <v>2.4</v>
      </c>
      <c r="F637" s="37" cm="1">
        <f t="array" ref="F637">_xlfn.IFS(C637&gt;(D637+maxpout),MIN(max_storage,F636+MIN(elyscap,(C637-D637+maxpout))*H2in),C637&gt;(D637-minpout),F636,C637&lt;=(D637-minpout),MAX(0,F636+(C637-(D637-minpout))*H2out))</f>
        <v>58.03492573313963</v>
      </c>
      <c r="G637" s="37">
        <f>MAX(0,F636+MIN(elyscap,(C637-D637+maxpout))*H2in - max_storage)</f>
        <v>0</v>
      </c>
      <c r="H637" s="17"/>
      <c r="AQ637" s="51">
        <v>18666.23516396205</v>
      </c>
    </row>
    <row r="638" spans="1:43" x14ac:dyDescent="0.25">
      <c r="A638" s="2">
        <v>43857.5</v>
      </c>
      <c r="B638" s="22">
        <v>2463186.3110000002</v>
      </c>
      <c r="C638" s="47">
        <f t="shared" si="7"/>
        <v>2.4631863110000003</v>
      </c>
      <c r="D638" s="47">
        <f>IF($J$13="Yes", D637+$J$14*(C638-D637),$J$12)</f>
        <v>2.4</v>
      </c>
      <c r="E638" s="47" cm="1">
        <f t="array" ref="E638">_xlfn.IFS(C638&gt;(D638+maxpout),MAX(C638-elyscap,D638+maxpout),C638&gt;D638-minpout,C638,C638&lt;=D638-minpout,C638+(F637-F638)*efromH2)</f>
        <v>2.4</v>
      </c>
      <c r="F638" s="37" cm="1">
        <f t="array" ref="F638">_xlfn.IFS(C638&gt;(D638+maxpout),MIN(max_storage,F637+MIN(elyscap,(C638-D638+maxpout))*H2in),C638&gt;(D638-minpout),F637,C638&lt;=(D638-minpout),MAX(0,F637+(C638-(D638-minpout))*H2out))</f>
        <v>58.036189459359633</v>
      </c>
      <c r="G638" s="37">
        <f>MAX(0,F637+MIN(elyscap,(C638-D638+maxpout))*H2in - max_storage)</f>
        <v>0</v>
      </c>
      <c r="H638" s="17"/>
      <c r="AQ638" s="51">
        <v>17596.389442359316</v>
      </c>
    </row>
    <row r="639" spans="1:43" x14ac:dyDescent="0.25">
      <c r="A639" s="2">
        <v>43857.541666666701</v>
      </c>
      <c r="B639" s="22">
        <v>2457518.2650000001</v>
      </c>
      <c r="C639" s="47">
        <f t="shared" si="7"/>
        <v>2.457518265</v>
      </c>
      <c r="D639" s="47">
        <f>IF($J$13="Yes", D638+$J$14*(C639-D638),$J$12)</f>
        <v>2.4</v>
      </c>
      <c r="E639" s="47" cm="1">
        <f t="array" ref="E639">_xlfn.IFS(C639&gt;(D639+maxpout),MAX(C639-elyscap,D639+maxpout),C639&gt;D639-minpout,C639,C639&lt;=D639-minpout,C639+(F638-F639)*efromH2)</f>
        <v>2.4</v>
      </c>
      <c r="F639" s="37" cm="1">
        <f t="array" ref="F639">_xlfn.IFS(C639&gt;(D639+maxpout),MIN(max_storage,F638+MIN(elyscap,(C639-D639+maxpout))*H2in),C639&gt;(D639-minpout),F638,C639&lt;=(D639-minpout),MAX(0,F638+(C639-(D639-minpout))*H2out))</f>
        <v>58.037339824659632</v>
      </c>
      <c r="G639" s="37">
        <f>MAX(0,F638+MIN(elyscap,(C639-D639+maxpout))*H2in - max_storage)</f>
        <v>0</v>
      </c>
      <c r="H639" s="17"/>
      <c r="AQ639" s="51">
        <v>16425.820949779918</v>
      </c>
    </row>
    <row r="640" spans="1:43" x14ac:dyDescent="0.25">
      <c r="A640" s="2">
        <v>43857.583333333299</v>
      </c>
      <c r="B640" s="22">
        <v>2370323.3810000001</v>
      </c>
      <c r="C640" s="47">
        <f t="shared" si="7"/>
        <v>2.370323381</v>
      </c>
      <c r="D640" s="47">
        <f>IF($J$13="Yes", D639+$J$14*(C640-D639),$J$12)</f>
        <v>2.4</v>
      </c>
      <c r="E640" s="47" cm="1">
        <f t="array" ref="E640">_xlfn.IFS(C640&gt;(D640+maxpout),MAX(C640-elyscap,D640+maxpout),C640&gt;D640-minpout,C640,C640&lt;=D640-minpout,C640+(F639-F640)*efromH2)</f>
        <v>2.4000000000000141</v>
      </c>
      <c r="F640" s="37" cm="1">
        <f t="array" ref="F640">_xlfn.IFS(C640&gt;(D640+maxpout),MIN(max_storage,F639+MIN(elyscap,(C640-D640+maxpout))*H2in),C640&gt;(D640-minpout),F639,C640&lt;=(D640-minpout),MAX(0,F639+(C640-(D640-minpout))*H2out))</f>
        <v>58.035855993709632</v>
      </c>
      <c r="G640" s="37">
        <f>MAX(0,F639+MIN(elyscap,(C640-D640+maxpout))*H2in - max_storage)</f>
        <v>0</v>
      </c>
      <c r="H640" s="17"/>
      <c r="AQ640" s="51">
        <v>15730.955182777052</v>
      </c>
    </row>
    <row r="641" spans="1:43" x14ac:dyDescent="0.25">
      <c r="A641" s="2">
        <v>43857.625</v>
      </c>
      <c r="B641" s="22">
        <v>2295054.0699999998</v>
      </c>
      <c r="C641" s="47">
        <f t="shared" si="7"/>
        <v>2.2950540699999999</v>
      </c>
      <c r="D641" s="47">
        <f>IF($J$13="Yes", D640+$J$14*(C641-D640),$J$12)</f>
        <v>2.4</v>
      </c>
      <c r="E641" s="47" cm="1">
        <f t="array" ref="E641">_xlfn.IFS(C641&gt;(D641+maxpout),MAX(C641-elyscap,D641+maxpout),C641&gt;D641-minpout,C641,C641&lt;=D641-minpout,C641+(F640-F641)*efromH2)</f>
        <v>2.4000000000000421</v>
      </c>
      <c r="F641" s="37" cm="1">
        <f t="array" ref="F641">_xlfn.IFS(C641&gt;(D641+maxpout),MIN(max_storage,F640+MIN(elyscap,(C641-D641+maxpout))*H2in),C641&gt;(D641-minpout),F640,C641&lt;=(D641-minpout),MAX(0,F640+(C641-(D641-minpout))*H2out))</f>
        <v>58.03060869720963</v>
      </c>
      <c r="G641" s="37">
        <f>MAX(0,F640+MIN(elyscap,(C641-D641+maxpout))*H2in - max_storage)</f>
        <v>0</v>
      </c>
      <c r="H641" s="17"/>
      <c r="AQ641" s="51">
        <v>15081.960750026208</v>
      </c>
    </row>
    <row r="642" spans="1:43" x14ac:dyDescent="0.25">
      <c r="A642" s="2">
        <v>43857.666666666701</v>
      </c>
      <c r="B642" s="22">
        <v>2239002.895</v>
      </c>
      <c r="C642" s="47">
        <f t="shared" si="7"/>
        <v>2.239002895</v>
      </c>
      <c r="D642" s="47">
        <f>IF($J$13="Yes", D641+$J$14*(C642-D641),$J$12)</f>
        <v>2.4</v>
      </c>
      <c r="E642" s="47" cm="1">
        <f t="array" ref="E642">_xlfn.IFS(C642&gt;(D642+maxpout),MAX(C642-elyscap,D642+maxpout),C642&gt;D642-minpout,C642,C642&lt;=D642-minpout,C642+(F641-F642)*efromH2)</f>
        <v>2.400000000000007</v>
      </c>
      <c r="F642" s="37" cm="1">
        <f t="array" ref="F642">_xlfn.IFS(C642&gt;(D642+maxpout),MIN(max_storage,F641+MIN(elyscap,(C642-D642+maxpout))*H2in),C642&gt;(D642-minpout),F641,C642&lt;=(D642-minpout),MAX(0,F641+(C642-(D642-minpout))*H2out))</f>
        <v>58.022558841959629</v>
      </c>
      <c r="G642" s="37">
        <f>MAX(0,F641+MIN(elyscap,(C642-D642+maxpout))*H2in - max_storage)</f>
        <v>0</v>
      </c>
      <c r="H642" s="17"/>
      <c r="AQ642" s="51">
        <v>15009.391813828564</v>
      </c>
    </row>
    <row r="643" spans="1:43" x14ac:dyDescent="0.25">
      <c r="A643" s="2">
        <v>43857.708333333299</v>
      </c>
      <c r="B643" s="22">
        <v>2192020.1690000002</v>
      </c>
      <c r="C643" s="47">
        <f t="shared" ref="C643:C706" si="8">B643/1000000</f>
        <v>2.1920201690000001</v>
      </c>
      <c r="D643" s="47">
        <f>IF($J$13="Yes", D642+$J$14*(C643-D642),$J$12)</f>
        <v>2.4</v>
      </c>
      <c r="E643" s="47" cm="1">
        <f t="array" ref="E643">_xlfn.IFS(C643&gt;(D643+maxpout),MAX(C643-elyscap,D643+maxpout),C643&gt;D643-minpout,C643,C643&lt;=D643-minpout,C643+(F642-F643)*efromH2)</f>
        <v>2.3999999999999604</v>
      </c>
      <c r="F643" s="37" cm="1">
        <f t="array" ref="F643">_xlfn.IFS(C643&gt;(D643+maxpout),MIN(max_storage,F642+MIN(elyscap,(C643-D643+maxpout))*H2in),C643&gt;(D643-minpout),F642,C643&lt;=(D643-minpout),MAX(0,F642+(C643-(D643-minpout))*H2out))</f>
        <v>58.012159850409631</v>
      </c>
      <c r="G643" s="37">
        <f>MAX(0,F642+MIN(elyscap,(C643-D643+maxpout))*H2in - max_storage)</f>
        <v>0</v>
      </c>
      <c r="H643" s="17"/>
      <c r="AQ643" s="51">
        <v>15884.587746700492</v>
      </c>
    </row>
    <row r="644" spans="1:43" x14ac:dyDescent="0.25">
      <c r="A644" s="2">
        <v>43857.75</v>
      </c>
      <c r="B644" s="22">
        <v>2117356.4109999998</v>
      </c>
      <c r="C644" s="47">
        <f t="shared" si="8"/>
        <v>2.1173564109999998</v>
      </c>
      <c r="D644" s="47">
        <f>IF($J$13="Yes", D643+$J$14*(C644-D643),$J$12)</f>
        <v>2.4</v>
      </c>
      <c r="E644" s="47" cm="1">
        <f t="array" ref="E644">_xlfn.IFS(C644&gt;(D644+maxpout),MAX(C644-elyscap,D644+maxpout),C644&gt;D644-minpout,C644,C644&lt;=D644-minpout,C644+(F643-F644)*efromH2)</f>
        <v>2.400000000000031</v>
      </c>
      <c r="F644" s="37" cm="1">
        <f t="array" ref="F644">_xlfn.IFS(C644&gt;(D644+maxpout),MIN(max_storage,F643+MIN(elyscap,(C644-D644+maxpout))*H2in),C644&gt;(D644-minpout),F643,C644&lt;=(D644-minpout),MAX(0,F643+(C644-(D644-minpout))*H2out))</f>
        <v>57.99802767095963</v>
      </c>
      <c r="G644" s="37">
        <f>MAX(0,F643+MIN(elyscap,(C644-D644+maxpout))*H2in - max_storage)</f>
        <v>0</v>
      </c>
      <c r="H644" s="17"/>
      <c r="AQ644" s="51">
        <v>16326.311706164417</v>
      </c>
    </row>
    <row r="645" spans="1:43" x14ac:dyDescent="0.25">
      <c r="A645" s="2">
        <v>43857.791666666701</v>
      </c>
      <c r="B645" s="22">
        <v>2083542.9779999999</v>
      </c>
      <c r="C645" s="47">
        <f t="shared" si="8"/>
        <v>2.0835429780000001</v>
      </c>
      <c r="D645" s="47">
        <f>IF($J$13="Yes", D644+$J$14*(C645-D644),$J$12)</f>
        <v>2.4</v>
      </c>
      <c r="E645" s="47" cm="1">
        <f t="array" ref="E645">_xlfn.IFS(C645&gt;(D645+maxpout),MAX(C645-elyscap,D645+maxpout),C645&gt;D645-minpout,C645,C645&lt;=D645-minpout,C645+(F644-F645)*efromH2)</f>
        <v>2.3999999999999519</v>
      </c>
      <c r="F645" s="37" cm="1">
        <f t="array" ref="F645">_xlfn.IFS(C645&gt;(D645+maxpout),MIN(max_storage,F644+MIN(elyscap,(C645-D645+maxpout))*H2in),C645&gt;(D645-minpout),F644,C645&lt;=(D645-minpout),MAX(0,F644+(C645-(D645-minpout))*H2out))</f>
        <v>57.982204819859632</v>
      </c>
      <c r="G645" s="37">
        <f>MAX(0,F644+MIN(elyscap,(C645-D645+maxpout))*H2in - max_storage)</f>
        <v>0</v>
      </c>
      <c r="H645" s="17"/>
      <c r="AQ645" s="51">
        <v>17393.48766757259</v>
      </c>
    </row>
    <row r="646" spans="1:43" x14ac:dyDescent="0.25">
      <c r="A646" s="2">
        <v>43857.833333333299</v>
      </c>
      <c r="B646" s="22">
        <v>2089308.21</v>
      </c>
      <c r="C646" s="47">
        <f t="shared" si="8"/>
        <v>2.08930821</v>
      </c>
      <c r="D646" s="47">
        <f>IF($J$13="Yes", D645+$J$14*(C646-D645),$J$12)</f>
        <v>2.4</v>
      </c>
      <c r="E646" s="47" cm="1">
        <f t="array" ref="E646">_xlfn.IFS(C646&gt;(D646+maxpout),MAX(C646-elyscap,D646+maxpout),C646&gt;D646-minpout,C646,C646&lt;=D646-minpout,C646+(F645-F646)*efromH2)</f>
        <v>2.3999999999999928</v>
      </c>
      <c r="F646" s="37" cm="1">
        <f t="array" ref="F646">_xlfn.IFS(C646&gt;(D646+maxpout),MIN(max_storage,F645+MIN(elyscap,(C646-D646+maxpout))*H2in),C646&gt;(D646-minpout),F645,C646&lt;=(D646-minpout),MAX(0,F645+(C646-(D646-minpout))*H2out))</f>
        <v>57.966670230359632</v>
      </c>
      <c r="G646" s="37">
        <f>MAX(0,F645+MIN(elyscap,(C646-D646+maxpout))*H2in - max_storage)</f>
        <v>0</v>
      </c>
      <c r="H646" s="17"/>
      <c r="AQ646" s="51">
        <v>18132.525830521849</v>
      </c>
    </row>
    <row r="647" spans="1:43" x14ac:dyDescent="0.25">
      <c r="A647" s="2">
        <v>43857.875</v>
      </c>
      <c r="B647" s="22">
        <v>2040888.341</v>
      </c>
      <c r="C647" s="47">
        <f t="shared" si="8"/>
        <v>2.0408883410000001</v>
      </c>
      <c r="D647" s="47">
        <f>IF($J$13="Yes", D646+$J$14*(C647-D646),$J$12)</f>
        <v>2.4</v>
      </c>
      <c r="E647" s="47" cm="1">
        <f t="array" ref="E647">_xlfn.IFS(C647&gt;(D647+maxpout),MAX(C647-elyscap,D647+maxpout),C647&gt;D647-minpout,C647,C647&lt;=D647-minpout,C647+(F646-F647)*efromH2)</f>
        <v>2.4000000000000354</v>
      </c>
      <c r="F647" s="37" cm="1">
        <f t="array" ref="F647">_xlfn.IFS(C647&gt;(D647+maxpout),MIN(max_storage,F646+MIN(elyscap,(C647-D647+maxpout))*H2in),C647&gt;(D647-minpout),F646,C647&lt;=(D647-minpout),MAX(0,F646+(C647-(D647-minpout))*H2out))</f>
        <v>57.948714647409631</v>
      </c>
      <c r="G647" s="37">
        <f>MAX(0,F646+MIN(elyscap,(C647-D647+maxpout))*H2in - max_storage)</f>
        <v>0</v>
      </c>
      <c r="H647" s="17"/>
      <c r="AQ647" s="51">
        <v>19047.768166312209</v>
      </c>
    </row>
    <row r="648" spans="1:43" x14ac:dyDescent="0.25">
      <c r="A648" s="2">
        <v>43857.916666666701</v>
      </c>
      <c r="B648" s="22">
        <v>1930976.831</v>
      </c>
      <c r="C648" s="47">
        <f t="shared" si="8"/>
        <v>1.9309768309999999</v>
      </c>
      <c r="D648" s="47">
        <f>IF($J$13="Yes", D647+$J$14*(C648-D647),$J$12)</f>
        <v>2.4</v>
      </c>
      <c r="E648" s="47" cm="1">
        <f t="array" ref="E648">_xlfn.IFS(C648&gt;(D648+maxpout),MAX(C648-elyscap,D648+maxpout),C648&gt;D648-minpout,C648,C648&lt;=D648-minpout,C648+(F647-F648)*efromH2)</f>
        <v>2.4000000000000243</v>
      </c>
      <c r="F648" s="37" cm="1">
        <f t="array" ref="F648">_xlfn.IFS(C648&gt;(D648+maxpout),MIN(max_storage,F647+MIN(elyscap,(C648-D648+maxpout))*H2in),C648&gt;(D648-minpout),F647,C648&lt;=(D648-minpout),MAX(0,F647+(C648-(D648-minpout))*H2out))</f>
        <v>57.925263488959629</v>
      </c>
      <c r="G648" s="37">
        <f>MAX(0,F647+MIN(elyscap,(C648-D648+maxpout))*H2in - max_storage)</f>
        <v>0</v>
      </c>
      <c r="H648" s="17"/>
      <c r="AQ648" s="51">
        <v>19976.844714019844</v>
      </c>
    </row>
    <row r="649" spans="1:43" x14ac:dyDescent="0.25">
      <c r="A649" s="2">
        <v>43857.958333333299</v>
      </c>
      <c r="B649" s="22">
        <v>1791715.142</v>
      </c>
      <c r="C649" s="47">
        <f t="shared" si="8"/>
        <v>1.7917151419999999</v>
      </c>
      <c r="D649" s="47">
        <f>IF($J$13="Yes", D648+$J$14*(C649-D648),$J$12)</f>
        <v>2.4</v>
      </c>
      <c r="E649" s="47" cm="1">
        <f t="array" ref="E649">_xlfn.IFS(C649&gt;(D649+maxpout),MAX(C649-elyscap,D649+maxpout),C649&gt;D649-minpout,C649,C649&lt;=D649-minpout,C649+(F648-F649)*efromH2)</f>
        <v>2.400000000000019</v>
      </c>
      <c r="F649" s="37" cm="1">
        <f t="array" ref="F649">_xlfn.IFS(C649&gt;(D649+maxpout),MIN(max_storage,F648+MIN(elyscap,(C649-D649+maxpout))*H2in),C649&gt;(D649-minpout),F648,C649&lt;=(D649-minpout),MAX(0,F648+(C649-(D649-minpout))*H2out))</f>
        <v>57.894849246059628</v>
      </c>
      <c r="G649" s="37">
        <f>MAX(0,F648+MIN(elyscap,(C649-D649+maxpout))*H2in - max_storage)</f>
        <v>0</v>
      </c>
      <c r="H649" s="17"/>
      <c r="AQ649" s="51">
        <v>21148.869439432641</v>
      </c>
    </row>
    <row r="650" spans="1:43" x14ac:dyDescent="0.25">
      <c r="A650" s="2">
        <v>43858</v>
      </c>
      <c r="B650" s="22">
        <v>1623344.6580000001</v>
      </c>
      <c r="C650" s="47">
        <f t="shared" si="8"/>
        <v>1.6233446580000002</v>
      </c>
      <c r="D650" s="47">
        <f>IF($J$13="Yes", D649+$J$14*(C650-D649),$J$12)</f>
        <v>2.4</v>
      </c>
      <c r="E650" s="47" cm="1">
        <f t="array" ref="E650">_xlfn.IFS(C650&gt;(D650+maxpout),MAX(C650-elyscap,D650+maxpout),C650&gt;D650-minpout,C650,C650&lt;=D650-minpout,C650+(F649-F650)*efromH2)</f>
        <v>2.3999999999999413</v>
      </c>
      <c r="F650" s="37" cm="1">
        <f t="array" ref="F650">_xlfn.IFS(C650&gt;(D650+maxpout),MIN(max_storage,F649+MIN(elyscap,(C650-D650+maxpout))*H2in),C650&gt;(D650-minpout),F649,C650&lt;=(D650-minpout),MAX(0,F649+(C650-(D650-minpout))*H2out))</f>
        <v>57.856016478959631</v>
      </c>
      <c r="G650" s="37">
        <f>MAX(0,F649+MIN(elyscap,(C650-D650+maxpout))*H2in - max_storage)</f>
        <v>0</v>
      </c>
      <c r="H650" s="17"/>
      <c r="AQ650" s="51">
        <v>22310.215124067188</v>
      </c>
    </row>
    <row r="651" spans="1:43" x14ac:dyDescent="0.25">
      <c r="A651" s="2">
        <v>43858.041666666701</v>
      </c>
      <c r="B651" s="22">
        <v>1529129.21</v>
      </c>
      <c r="C651" s="47">
        <f t="shared" si="8"/>
        <v>1.52912921</v>
      </c>
      <c r="D651" s="47">
        <f>IF($J$13="Yes", D650+$J$14*(C651-D650),$J$12)</f>
        <v>2.4</v>
      </c>
      <c r="E651" s="47" cm="1">
        <f t="array" ref="E651">_xlfn.IFS(C651&gt;(D651+maxpout),MAX(C651-elyscap,D651+maxpout),C651&gt;D651-minpout,C651,C651&lt;=D651-minpout,C651+(F650-F651)*efromH2)</f>
        <v>2.3999999999999977</v>
      </c>
      <c r="F651" s="37" cm="1">
        <f t="array" ref="F651">_xlfn.IFS(C651&gt;(D651+maxpout),MIN(max_storage,F650+MIN(elyscap,(C651-D651+maxpout))*H2in),C651&gt;(D651-minpout),F650,C651&lt;=(D651-minpout),MAX(0,F650+(C651-(D651-minpout))*H2out))</f>
        <v>57.812472939459632</v>
      </c>
      <c r="G651" s="37">
        <f>MAX(0,F650+MIN(elyscap,(C651-D651+maxpout))*H2in - max_storage)</f>
        <v>0</v>
      </c>
      <c r="H651" s="17"/>
      <c r="AQ651" s="51">
        <v>23789.019566382402</v>
      </c>
    </row>
    <row r="652" spans="1:43" x14ac:dyDescent="0.25">
      <c r="A652" s="2">
        <v>43858.083333333299</v>
      </c>
      <c r="B652" s="22">
        <v>1513284.3219999999</v>
      </c>
      <c r="C652" s="47">
        <f t="shared" si="8"/>
        <v>1.5132843219999998</v>
      </c>
      <c r="D652" s="47">
        <f>IF($J$13="Yes", D651+$J$14*(C652-D651),$J$12)</f>
        <v>2.4</v>
      </c>
      <c r="E652" s="47" cm="1">
        <f t="array" ref="E652">_xlfn.IFS(C652&gt;(D652+maxpout),MAX(C652-elyscap,D652+maxpout),C652&gt;D652-minpout,C652,C652&lt;=D652-minpout,C652+(F651-F652)*efromH2)</f>
        <v>2.4000000000000581</v>
      </c>
      <c r="F652" s="37" cm="1">
        <f t="array" ref="F652">_xlfn.IFS(C652&gt;(D652+maxpout),MIN(max_storage,F651+MIN(elyscap,(C652-D652+maxpout))*H2in),C652&gt;(D652-minpout),F651,C652&lt;=(D652-minpout),MAX(0,F651+(C652-(D652-minpout))*H2out))</f>
        <v>57.768137155559629</v>
      </c>
      <c r="G652" s="37">
        <f>MAX(0,F651+MIN(elyscap,(C652-D652+maxpout))*H2in - max_storage)</f>
        <v>0</v>
      </c>
      <c r="H652" s="17"/>
      <c r="AQ652" s="51">
        <v>24938.958093822002</v>
      </c>
    </row>
    <row r="653" spans="1:43" x14ac:dyDescent="0.25">
      <c r="A653" s="2">
        <v>43858.125</v>
      </c>
      <c r="B653" s="22">
        <v>1522191.7860000001</v>
      </c>
      <c r="C653" s="47">
        <f t="shared" si="8"/>
        <v>1.522191786</v>
      </c>
      <c r="D653" s="47">
        <f>IF($J$13="Yes", D652+$J$14*(C653-D652),$J$12)</f>
        <v>2.4</v>
      </c>
      <c r="E653" s="47" cm="1">
        <f t="array" ref="E653">_xlfn.IFS(C653&gt;(D653+maxpout),MAX(C653-elyscap,D653+maxpout),C653&gt;D653-minpout,C653,C653&lt;=D653-minpout,C653+(F652-F653)*efromH2)</f>
        <v>2.4000000000000266</v>
      </c>
      <c r="F653" s="37" cm="1">
        <f t="array" ref="F653">_xlfn.IFS(C653&gt;(D653+maxpout),MIN(max_storage,F652+MIN(elyscap,(C653-D653+maxpout))*H2in),C653&gt;(D653-minpout),F652,C653&lt;=(D653-minpout),MAX(0,F652+(C653-(D653-minpout))*H2out))</f>
        <v>57.724246744859627</v>
      </c>
      <c r="G653" s="37">
        <f>MAX(0,F652+MIN(elyscap,(C653-D653+maxpout))*H2in - max_storage)</f>
        <v>0</v>
      </c>
      <c r="H653" s="17"/>
      <c r="AQ653" s="51">
        <v>25744.982967107549</v>
      </c>
    </row>
    <row r="654" spans="1:43" x14ac:dyDescent="0.25">
      <c r="A654" s="2">
        <v>43858.166666666701</v>
      </c>
      <c r="B654" s="22">
        <v>1498867.872</v>
      </c>
      <c r="C654" s="47">
        <f t="shared" si="8"/>
        <v>1.4988678719999999</v>
      </c>
      <c r="D654" s="47">
        <f>IF($J$13="Yes", D653+$J$14*(C654-D653),$J$12)</f>
        <v>2.4</v>
      </c>
      <c r="E654" s="47" cm="1">
        <f t="array" ref="E654">_xlfn.IFS(C654&gt;(D654+maxpout),MAX(C654-elyscap,D654+maxpout),C654&gt;D654-minpout,C654,C654&lt;=D654-minpout,C654+(F653-F654)*efromH2)</f>
        <v>2.4000000000000572</v>
      </c>
      <c r="F654" s="37" cm="1">
        <f t="array" ref="F654">_xlfn.IFS(C654&gt;(D654+maxpout),MIN(max_storage,F653+MIN(elyscap,(C654-D654+maxpout))*H2in),C654&gt;(D654-minpout),F653,C654&lt;=(D654-minpout),MAX(0,F653+(C654-(D654-minpout))*H2out))</f>
        <v>57.679190138459624</v>
      </c>
      <c r="G654" s="37">
        <f>MAX(0,F653+MIN(elyscap,(C654-D654+maxpout))*H2in - max_storage)</f>
        <v>0</v>
      </c>
      <c r="H654" s="17"/>
      <c r="AQ654" s="51">
        <v>26326.505278577635</v>
      </c>
    </row>
    <row r="655" spans="1:43" x14ac:dyDescent="0.25">
      <c r="A655" s="2">
        <v>43858.208333333299</v>
      </c>
      <c r="B655" s="22">
        <v>1461394.9609999999</v>
      </c>
      <c r="C655" s="47">
        <f t="shared" si="8"/>
        <v>1.4613949609999999</v>
      </c>
      <c r="D655" s="47">
        <f>IF($J$13="Yes", D654+$J$14*(C655-D654),$J$12)</f>
        <v>2.4</v>
      </c>
      <c r="E655" s="47" cm="1">
        <f t="array" ref="E655">_xlfn.IFS(C655&gt;(D655+maxpout),MAX(C655-elyscap,D655+maxpout),C655&gt;D655-minpout,C655,C655&lt;=D655-minpout,C655+(F654-F655)*efromH2)</f>
        <v>2.4000000000000377</v>
      </c>
      <c r="F655" s="37" cm="1">
        <f t="array" ref="F655">_xlfn.IFS(C655&gt;(D655+maxpout),MIN(max_storage,F654+MIN(elyscap,(C655-D655+maxpout))*H2in),C655&gt;(D655-minpout),F654,C655&lt;=(D655-minpout),MAX(0,F654+(C655-(D655-minpout))*H2out))</f>
        <v>57.632259886509623</v>
      </c>
      <c r="G655" s="37">
        <f>MAX(0,F654+MIN(elyscap,(C655-D655+maxpout))*H2in - max_storage)</f>
        <v>0</v>
      </c>
      <c r="H655" s="17"/>
      <c r="AQ655" s="51">
        <v>26299.322265687548</v>
      </c>
    </row>
    <row r="656" spans="1:43" x14ac:dyDescent="0.25">
      <c r="A656" s="2">
        <v>43858.25</v>
      </c>
      <c r="B656" s="22">
        <v>1494754.7560000001</v>
      </c>
      <c r="C656" s="47">
        <f t="shared" si="8"/>
        <v>1.4947547560000001</v>
      </c>
      <c r="D656" s="47">
        <f>IF($J$13="Yes", D655+$J$14*(C656-D655),$J$12)</f>
        <v>2.4</v>
      </c>
      <c r="E656" s="47" cm="1">
        <f t="array" ref="E656">_xlfn.IFS(C656&gt;(D656+maxpout),MAX(C656-elyscap,D656+maxpout),C656&gt;D656-minpout,C656,C656&lt;=D656-minpout,C656+(F655-F656)*efromH2)</f>
        <v>2.3999999999999568</v>
      </c>
      <c r="F656" s="37" cm="1">
        <f t="array" ref="F656">_xlfn.IFS(C656&gt;(D656+maxpout),MIN(max_storage,F655+MIN(elyscap,(C656-D656+maxpout))*H2in),C656&gt;(D656-minpout),F655,C656&lt;=(D656-minpout),MAX(0,F655+(C656-(D656-minpout))*H2out))</f>
        <v>57.586997624309625</v>
      </c>
      <c r="G656" s="37">
        <f>MAX(0,F655+MIN(elyscap,(C656-D656+maxpout))*H2in - max_storage)</f>
        <v>0</v>
      </c>
      <c r="H656" s="17"/>
      <c r="AQ656" s="51">
        <v>26268.741376186201</v>
      </c>
    </row>
    <row r="657" spans="1:43" x14ac:dyDescent="0.25">
      <c r="A657" s="2">
        <v>43858.291666666701</v>
      </c>
      <c r="B657" s="22">
        <v>1521074.872</v>
      </c>
      <c r="C657" s="47">
        <f t="shared" si="8"/>
        <v>1.521074872</v>
      </c>
      <c r="D657" s="47">
        <f>IF($J$13="Yes", D656+$J$14*(C657-D656),$J$12)</f>
        <v>2.4</v>
      </c>
      <c r="E657" s="47" cm="1">
        <f t="array" ref="E657">_xlfn.IFS(C657&gt;(D657+maxpout),MAX(C657-elyscap,D657+maxpout),C657&gt;D657-minpout,C657,C657&lt;=D657-minpout,C657+(F656-F657)*efromH2)</f>
        <v>2.3999999999999631</v>
      </c>
      <c r="F657" s="37" cm="1">
        <f t="array" ref="F657">_xlfn.IFS(C657&gt;(D657+maxpout),MIN(max_storage,F656+MIN(elyscap,(C657-D657+maxpout))*H2in),C657&gt;(D657-minpout),F656,C657&lt;=(D657-minpout),MAX(0,F656+(C657-(D657-minpout))*H2out))</f>
        <v>57.543051367909626</v>
      </c>
      <c r="G657" s="37">
        <f>MAX(0,F656+MIN(elyscap,(C657-D657+maxpout))*H2in - max_storage)</f>
        <v>0</v>
      </c>
      <c r="H657" s="17"/>
      <c r="AQ657" s="51">
        <v>26008.561109952505</v>
      </c>
    </row>
    <row r="658" spans="1:43" x14ac:dyDescent="0.25">
      <c r="A658" s="2">
        <v>43858.333333333299</v>
      </c>
      <c r="B658" s="22">
        <v>1625572.7919999999</v>
      </c>
      <c r="C658" s="47">
        <f t="shared" si="8"/>
        <v>1.6255727919999998</v>
      </c>
      <c r="D658" s="47">
        <f>IF($J$13="Yes", D657+$J$14*(C658-D657),$J$12)</f>
        <v>2.4</v>
      </c>
      <c r="E658" s="47" cm="1">
        <f t="array" ref="E658">_xlfn.IFS(C658&gt;(D658+maxpout),MAX(C658-elyscap,D658+maxpout),C658&gt;D658-minpout,C658,C658&lt;=D658-minpout,C658+(F657-F658)*efromH2)</f>
        <v>2.3999999999999346</v>
      </c>
      <c r="F658" s="37" cm="1">
        <f t="array" ref="F658">_xlfn.IFS(C658&gt;(D658+maxpout),MIN(max_storage,F657+MIN(elyscap,(C658-D658+maxpout))*H2in),C658&gt;(D658-minpout),F657,C658&lt;=(D658-minpout),MAX(0,F657+(C658-(D658-minpout))*H2out))</f>
        <v>57.50433000750963</v>
      </c>
      <c r="G658" s="37">
        <f>MAX(0,F657+MIN(elyscap,(C658-D658+maxpout))*H2in - max_storage)</f>
        <v>0</v>
      </c>
      <c r="H658" s="17"/>
      <c r="AQ658" s="51">
        <v>25463.687324789589</v>
      </c>
    </row>
    <row r="659" spans="1:43" x14ac:dyDescent="0.25">
      <c r="A659" s="2">
        <v>43858.375</v>
      </c>
      <c r="B659" s="22">
        <v>1642710.139</v>
      </c>
      <c r="C659" s="47">
        <f t="shared" si="8"/>
        <v>1.6427101390000001</v>
      </c>
      <c r="D659" s="47">
        <f>IF($J$13="Yes", D658+$J$14*(C659-D658),$J$12)</f>
        <v>2.4</v>
      </c>
      <c r="E659" s="47" cm="1">
        <f t="array" ref="E659">_xlfn.IFS(C659&gt;(D659+maxpout),MAX(C659-elyscap,D659+maxpout),C659&gt;D659-minpout,C659,C659&lt;=D659-minpout,C659+(F658-F659)*efromH2)</f>
        <v>2.4000000000000323</v>
      </c>
      <c r="F659" s="37" cm="1">
        <f t="array" ref="F659">_xlfn.IFS(C659&gt;(D659+maxpout),MIN(max_storage,F658+MIN(elyscap,(C659-D659+maxpout))*H2in),C659&gt;(D659-minpout),F658,C659&lt;=(D659-minpout),MAX(0,F658+(C659-(D659-minpout))*H2out))</f>
        <v>57.466465514459628</v>
      </c>
      <c r="G659" s="37">
        <f>MAX(0,F658+MIN(elyscap,(C659-D659+maxpout))*H2in - max_storage)</f>
        <v>0</v>
      </c>
      <c r="H659" s="17"/>
      <c r="AQ659" s="51">
        <v>24006.240964030872</v>
      </c>
    </row>
    <row r="660" spans="1:43" x14ac:dyDescent="0.25">
      <c r="A660" s="2">
        <v>43858.416666666701</v>
      </c>
      <c r="B660" s="22">
        <v>1638164.96</v>
      </c>
      <c r="C660" s="47">
        <f t="shared" si="8"/>
        <v>1.6381649599999999</v>
      </c>
      <c r="D660" s="47">
        <f>IF($J$13="Yes", D659+$J$14*(C660-D659),$J$12)</f>
        <v>2.4</v>
      </c>
      <c r="E660" s="47" cm="1">
        <f t="array" ref="E660">_xlfn.IFS(C660&gt;(D660+maxpout),MAX(C660-elyscap,D660+maxpout),C660&gt;D660-minpout,C660,C660&lt;=D660-minpout,C660+(F659-F660)*efromH2)</f>
        <v>2.3999999999999941</v>
      </c>
      <c r="F660" s="37" cm="1">
        <f t="array" ref="F660">_xlfn.IFS(C660&gt;(D660+maxpout),MIN(max_storage,F659+MIN(elyscap,(C660-D660+maxpout))*H2in),C660&gt;(D660-minpout),F659,C660&lt;=(D660-minpout),MAX(0,F659+(C660-(D660-minpout))*H2out))</f>
        <v>57.428373762459628</v>
      </c>
      <c r="G660" s="37">
        <f>MAX(0,F659+MIN(elyscap,(C660-D660+maxpout))*H2in - max_storage)</f>
        <v>0</v>
      </c>
      <c r="H660" s="17"/>
      <c r="AQ660" s="51">
        <v>23852.851105579663</v>
      </c>
    </row>
    <row r="661" spans="1:43" x14ac:dyDescent="0.25">
      <c r="A661" s="2">
        <v>43858.458333333299</v>
      </c>
      <c r="B661" s="22">
        <v>1667554.0090000001</v>
      </c>
      <c r="C661" s="47">
        <f t="shared" si="8"/>
        <v>1.6675540090000001</v>
      </c>
      <c r="D661" s="47">
        <f>IF($J$13="Yes", D660+$J$14*(C661-D660),$J$12)</f>
        <v>2.4</v>
      </c>
      <c r="E661" s="47" cm="1">
        <f t="array" ref="E661">_xlfn.IFS(C661&gt;(D661+maxpout),MAX(C661-elyscap,D661+maxpout),C661&gt;D661-minpout,C661,C661&lt;=D661-minpout,C661+(F660-F661)*efromH2)</f>
        <v>2.3999999999999346</v>
      </c>
      <c r="F661" s="37" cm="1">
        <f t="array" ref="F661">_xlfn.IFS(C661&gt;(D661+maxpout),MIN(max_storage,F660+MIN(elyscap,(C661-D661+maxpout))*H2in),C661&gt;(D661-minpout),F660,C661&lt;=(D661-minpout),MAX(0,F660+(C661-(D661-minpout))*H2out))</f>
        <v>57.391751462909632</v>
      </c>
      <c r="G661" s="37">
        <f>MAX(0,F660+MIN(elyscap,(C661-D661+maxpout))*H2in - max_storage)</f>
        <v>0</v>
      </c>
      <c r="H661" s="17"/>
      <c r="AQ661" s="51">
        <v>25299.133014615665</v>
      </c>
    </row>
    <row r="662" spans="1:43" x14ac:dyDescent="0.25">
      <c r="A662" s="2">
        <v>43858.5</v>
      </c>
      <c r="B662" s="22">
        <v>1677283.7069999999</v>
      </c>
      <c r="C662" s="47">
        <f t="shared" si="8"/>
        <v>1.677283707</v>
      </c>
      <c r="D662" s="47">
        <f>IF($J$13="Yes", D661+$J$14*(C662-D661),$J$12)</f>
        <v>2.4</v>
      </c>
      <c r="E662" s="47" cm="1">
        <f t="array" ref="E662">_xlfn.IFS(C662&gt;(D662+maxpout),MAX(C662-elyscap,D662+maxpout),C662&gt;D662-minpout,C662,C662&lt;=D662-minpout,C662+(F661-F662)*efromH2)</f>
        <v>2.4000000000000474</v>
      </c>
      <c r="F662" s="37" cm="1">
        <f t="array" ref="F662">_xlfn.IFS(C662&gt;(D662+maxpout),MIN(max_storage,F661+MIN(elyscap,(C662-D662+maxpout))*H2in),C662&gt;(D662-minpout),F661,C662&lt;=(D662-minpout),MAX(0,F661+(C662-(D662-minpout))*H2out))</f>
        <v>57.355615648259629</v>
      </c>
      <c r="G662" s="37">
        <f>MAX(0,F661+MIN(elyscap,(C662-D662+maxpout))*H2in - max_storage)</f>
        <v>0</v>
      </c>
      <c r="H662" s="17"/>
      <c r="AQ662" s="51">
        <v>27473.288634878209</v>
      </c>
    </row>
    <row r="663" spans="1:43" x14ac:dyDescent="0.25">
      <c r="A663" s="2">
        <v>43858.541666666701</v>
      </c>
      <c r="B663" s="22">
        <v>1723691.8089999999</v>
      </c>
      <c r="C663" s="47">
        <f t="shared" si="8"/>
        <v>1.723691809</v>
      </c>
      <c r="D663" s="47">
        <f>IF($J$13="Yes", D662+$J$14*(C663-D662),$J$12)</f>
        <v>2.4</v>
      </c>
      <c r="E663" s="47" cm="1">
        <f t="array" ref="E663">_xlfn.IFS(C663&gt;(D663+maxpout),MAX(C663-elyscap,D663+maxpout),C663&gt;D663-minpout,C663,C663&lt;=D663-minpout,C663+(F662-F663)*efromH2)</f>
        <v>2.4000000000000323</v>
      </c>
      <c r="F663" s="37" cm="1">
        <f t="array" ref="F663">_xlfn.IFS(C663&gt;(D663+maxpout),MIN(max_storage,F662+MIN(elyscap,(C663-D663+maxpout))*H2in),C663&gt;(D663-minpout),F662,C663&lt;=(D663-minpout),MAX(0,F662+(C663-(D663-minpout))*H2out))</f>
        <v>57.321800238709628</v>
      </c>
      <c r="G663" s="37">
        <f>MAX(0,F662+MIN(elyscap,(C663-D663+maxpout))*H2in - max_storage)</f>
        <v>0</v>
      </c>
      <c r="H663" s="17"/>
      <c r="AQ663" s="51">
        <v>29374.643304350946</v>
      </c>
    </row>
    <row r="664" spans="1:43" x14ac:dyDescent="0.25">
      <c r="A664" s="2">
        <v>43858.583333333299</v>
      </c>
      <c r="B664" s="22">
        <v>1747763.9210000001</v>
      </c>
      <c r="C664" s="47">
        <f t="shared" si="8"/>
        <v>1.747763921</v>
      </c>
      <c r="D664" s="47">
        <f>IF($J$13="Yes", D663+$J$14*(C664-D663),$J$12)</f>
        <v>2.4</v>
      </c>
      <c r="E664" s="47" cm="1">
        <f t="array" ref="E664">_xlfn.IFS(C664&gt;(D664+maxpout),MAX(C664-elyscap,D664+maxpout),C664&gt;D664-minpout,C664,C664&lt;=D664-minpout,C664+(F663-F664)*efromH2)</f>
        <v>2.399999999999948</v>
      </c>
      <c r="F664" s="37" cm="1">
        <f t="array" ref="F664">_xlfn.IFS(C664&gt;(D664+maxpout),MIN(max_storage,F663+MIN(elyscap,(C664-D664+maxpout))*H2in),C664&gt;(D664-minpout),F663,C664&lt;=(D664-minpout),MAX(0,F663+(C664-(D664-minpout))*H2out))</f>
        <v>57.28918843475963</v>
      </c>
      <c r="G664" s="37">
        <f>MAX(0,F663+MIN(elyscap,(C664-D664+maxpout))*H2in - max_storage)</f>
        <v>0</v>
      </c>
      <c r="H664" s="17"/>
      <c r="AQ664" s="51">
        <v>31107.803081566264</v>
      </c>
    </row>
    <row r="665" spans="1:43" x14ac:dyDescent="0.25">
      <c r="A665" s="2">
        <v>43858.625</v>
      </c>
      <c r="B665" s="22">
        <v>1706531.9709999999</v>
      </c>
      <c r="C665" s="47">
        <f t="shared" si="8"/>
        <v>1.706531971</v>
      </c>
      <c r="D665" s="47">
        <f>IF($J$13="Yes", D664+$J$14*(C665-D664),$J$12)</f>
        <v>2.4</v>
      </c>
      <c r="E665" s="47" cm="1">
        <f t="array" ref="E665">_xlfn.IFS(C665&gt;(D665+maxpout),MAX(C665-elyscap,D665+maxpout),C665&gt;D665-minpout,C665,C665&lt;=D665-minpout,C665+(F664-F665)*efromH2)</f>
        <v>2.4000000000000017</v>
      </c>
      <c r="F665" s="37" cm="1">
        <f t="array" ref="F665">_xlfn.IFS(C665&gt;(D665+maxpout),MIN(max_storage,F664+MIN(elyscap,(C665-D665+maxpout))*H2in),C665&gt;(D665-minpout),F664,C665&lt;=(D665-minpout),MAX(0,F664+(C665-(D665-minpout))*H2out))</f>
        <v>57.25451503330963</v>
      </c>
      <c r="G665" s="37">
        <f>MAX(0,F664+MIN(elyscap,(C665-D665+maxpout))*H2in - max_storage)</f>
        <v>0</v>
      </c>
      <c r="H665" s="17"/>
      <c r="AQ665" s="51">
        <v>32166.727056918517</v>
      </c>
    </row>
    <row r="666" spans="1:43" x14ac:dyDescent="0.25">
      <c r="A666" s="2">
        <v>43858.666666666701</v>
      </c>
      <c r="B666" s="22">
        <v>1607298.2949999999</v>
      </c>
      <c r="C666" s="47">
        <f t="shared" si="8"/>
        <v>1.6072982949999999</v>
      </c>
      <c r="D666" s="47">
        <f>IF($J$13="Yes", D665+$J$14*(C666-D665),$J$12)</f>
        <v>2.4</v>
      </c>
      <c r="E666" s="47" cm="1">
        <f t="array" ref="E666">_xlfn.IFS(C666&gt;(D666+maxpout),MAX(C666-elyscap,D666+maxpout),C666&gt;D666-minpout,C666,C666&lt;=D666-minpout,C666+(F665-F666)*efromH2)</f>
        <v>2.3999999999999559</v>
      </c>
      <c r="F666" s="37" cm="1">
        <f t="array" ref="F666">_xlfn.IFS(C666&gt;(D666+maxpout),MIN(max_storage,F665+MIN(elyscap,(C666-D666+maxpout))*H2in),C666&gt;(D666-minpout),F665,C666&lt;=(D666-minpout),MAX(0,F665+(C666-(D666-minpout))*H2out))</f>
        <v>57.214879948059632</v>
      </c>
      <c r="G666" s="37">
        <f>MAX(0,F665+MIN(elyscap,(C666-D666+maxpout))*H2in - max_storage)</f>
        <v>0</v>
      </c>
      <c r="H666" s="17"/>
      <c r="AQ666" s="51">
        <v>33411.806129473422</v>
      </c>
    </row>
    <row r="667" spans="1:43" x14ac:dyDescent="0.25">
      <c r="A667" s="2">
        <v>43858.708333333299</v>
      </c>
      <c r="B667" s="22">
        <v>1553350.69</v>
      </c>
      <c r="C667" s="47">
        <f t="shared" si="8"/>
        <v>1.55335069</v>
      </c>
      <c r="D667" s="47">
        <f>IF($J$13="Yes", D666+$J$14*(C667-D666),$J$12)</f>
        <v>2.4</v>
      </c>
      <c r="E667" s="47" cm="1">
        <f t="array" ref="E667">_xlfn.IFS(C667&gt;(D667+maxpout),MAX(C667-elyscap,D667+maxpout),C667&gt;D667-minpout,C667,C667&lt;=D667-minpout,C667+(F666-F667)*efromH2)</f>
        <v>2.4000000000000608</v>
      </c>
      <c r="F667" s="37" cm="1">
        <f t="array" ref="F667">_xlfn.IFS(C667&gt;(D667+maxpout),MIN(max_storage,F666+MIN(elyscap,(C667-D667+maxpout))*H2in),C667&gt;(D667-minpout),F666,C667&lt;=(D667-minpout),MAX(0,F666+(C667-(D667-minpout))*H2out))</f>
        <v>57.172547482559629</v>
      </c>
      <c r="G667" s="37">
        <f>MAX(0,F666+MIN(elyscap,(C667-D667+maxpout))*H2in - max_storage)</f>
        <v>0</v>
      </c>
      <c r="H667" s="17"/>
      <c r="AQ667" s="51">
        <v>34049.878815973781</v>
      </c>
    </row>
    <row r="668" spans="1:43" x14ac:dyDescent="0.25">
      <c r="A668" s="2">
        <v>43858.75</v>
      </c>
      <c r="B668" s="22">
        <v>1470167.051</v>
      </c>
      <c r="C668" s="47">
        <f t="shared" si="8"/>
        <v>1.470167051</v>
      </c>
      <c r="D668" s="47">
        <f>IF($J$13="Yes", D667+$J$14*(C668-D667),$J$12)</f>
        <v>2.4</v>
      </c>
      <c r="E668" s="47" cm="1">
        <f t="array" ref="E668">_xlfn.IFS(C668&gt;(D668+maxpout),MAX(C668-elyscap,D668+maxpout),C668&gt;D668-minpout,C668,C668&lt;=D668-minpout,C668+(F667-F668)*efromH2)</f>
        <v>2.3999999999999444</v>
      </c>
      <c r="F668" s="37" cm="1">
        <f t="array" ref="F668">_xlfn.IFS(C668&gt;(D668+maxpout),MIN(max_storage,F667+MIN(elyscap,(C668-D668+maxpout))*H2in),C668&gt;(D668-minpout),F667,C668&lt;=(D668-minpout),MAX(0,F667+(C668-(D668-minpout))*H2out))</f>
        <v>57.126055835109632</v>
      </c>
      <c r="G668" s="37">
        <f>MAX(0,F667+MIN(elyscap,(C668-D668+maxpout))*H2in - max_storage)</f>
        <v>0</v>
      </c>
      <c r="H668" s="17"/>
      <c r="AQ668" s="51">
        <v>34661.982016945221</v>
      </c>
    </row>
    <row r="669" spans="1:43" x14ac:dyDescent="0.25">
      <c r="A669" s="2">
        <v>43858.791666666701</v>
      </c>
      <c r="B669" s="22">
        <v>1416872.2660000001</v>
      </c>
      <c r="C669" s="47">
        <f t="shared" si="8"/>
        <v>1.4168722660000002</v>
      </c>
      <c r="D669" s="47">
        <f>IF($J$13="Yes", D668+$J$14*(C669-D668),$J$12)</f>
        <v>2.4</v>
      </c>
      <c r="E669" s="47" cm="1">
        <f t="array" ref="E669">_xlfn.IFS(C669&gt;(D669+maxpout),MAX(C669-elyscap,D669+maxpout),C669&gt;D669-minpout,C669,C669&lt;=D669-minpout,C669+(F668-F669)*efromH2)</f>
        <v>2.3999999999999648</v>
      </c>
      <c r="F669" s="37" cm="1">
        <f t="array" ref="F669">_xlfn.IFS(C669&gt;(D669+maxpout),MIN(max_storage,F668+MIN(elyscap,(C669-D669+maxpout))*H2in),C669&gt;(D669-minpout),F668,C669&lt;=(D669-minpout),MAX(0,F668+(C669-(D669-minpout))*H2out))</f>
        <v>57.076899448409634</v>
      </c>
      <c r="G669" s="37">
        <f>MAX(0,F668+MIN(elyscap,(C669-D669+maxpout))*H2in - max_storage)</f>
        <v>0</v>
      </c>
      <c r="H669" s="17"/>
      <c r="AQ669" s="51">
        <v>35738.623491770479</v>
      </c>
    </row>
    <row r="670" spans="1:43" x14ac:dyDescent="0.25">
      <c r="A670" s="2">
        <v>43858.833333333299</v>
      </c>
      <c r="B670" s="22">
        <v>1371701.253</v>
      </c>
      <c r="C670" s="47">
        <f t="shared" si="8"/>
        <v>1.3717012530000001</v>
      </c>
      <c r="D670" s="47">
        <f>IF($J$13="Yes", D669+$J$14*(C670-D669),$J$12)</f>
        <v>2.4</v>
      </c>
      <c r="E670" s="47" cm="1">
        <f t="array" ref="E670">_xlfn.IFS(C670&gt;(D670+maxpout),MAX(C670-elyscap,D670+maxpout),C670&gt;D670-minpout,C670,C670&lt;=D670-minpout,C670+(F669-F670)*efromH2)</f>
        <v>2.4000000000000652</v>
      </c>
      <c r="F670" s="37" cm="1">
        <f t="array" ref="F670">_xlfn.IFS(C670&gt;(D670+maxpout),MIN(max_storage,F669+MIN(elyscap,(C670-D670+maxpout))*H2in),C670&gt;(D670-minpout),F669,C670&lt;=(D670-minpout),MAX(0,F669+(C670-(D670-minpout))*H2out))</f>
        <v>57.025484511059631</v>
      </c>
      <c r="G670" s="37">
        <f>MAX(0,F669+MIN(elyscap,(C670-D670+maxpout))*H2in - max_storage)</f>
        <v>0</v>
      </c>
      <c r="H670" s="17"/>
      <c r="AQ670" s="51">
        <v>35251.270903526762</v>
      </c>
    </row>
    <row r="671" spans="1:43" x14ac:dyDescent="0.25">
      <c r="A671" s="2">
        <v>43858.875</v>
      </c>
      <c r="B671" s="22">
        <v>1344691.6170000001</v>
      </c>
      <c r="C671" s="47">
        <f t="shared" si="8"/>
        <v>1.3446916170000001</v>
      </c>
      <c r="D671" s="47">
        <f>IF($J$13="Yes", D670+$J$14*(C671-D670),$J$12)</f>
        <v>2.4</v>
      </c>
      <c r="E671" s="47" cm="1">
        <f t="array" ref="E671">_xlfn.IFS(C671&gt;(D671+maxpout),MAX(C671-elyscap,D671+maxpout),C671&gt;D671-minpout,C671,C671&lt;=D671-minpout,C671+(F670-F671)*efromH2)</f>
        <v>2.3999999999999821</v>
      </c>
      <c r="F671" s="37" cm="1">
        <f t="array" ref="F671">_xlfn.IFS(C671&gt;(D671+maxpout),MIN(max_storage,F670+MIN(elyscap,(C671-D671+maxpout))*H2in),C671&gt;(D671-minpout),F670,C671&lt;=(D671-minpout),MAX(0,F670+(C671-(D671-minpout))*H2out))</f>
        <v>56.972719091909632</v>
      </c>
      <c r="G671" s="37">
        <f>MAX(0,F670+MIN(elyscap,(C671-D671+maxpout))*H2in - max_storage)</f>
        <v>0</v>
      </c>
      <c r="H671" s="17"/>
      <c r="AQ671" s="51">
        <v>34173.41590134034</v>
      </c>
    </row>
    <row r="672" spans="1:43" x14ac:dyDescent="0.25">
      <c r="A672" s="2">
        <v>43858.916666666701</v>
      </c>
      <c r="B672" s="22">
        <v>1359162.5190000001</v>
      </c>
      <c r="C672" s="47">
        <f t="shared" si="8"/>
        <v>1.3591625190000001</v>
      </c>
      <c r="D672" s="47">
        <f>IF($J$13="Yes", D671+$J$14*(C672-D671),$J$12)</f>
        <v>2.4</v>
      </c>
      <c r="E672" s="47" cm="1">
        <f t="array" ref="E672">_xlfn.IFS(C672&gt;(D672+maxpout),MAX(C672-elyscap,D672+maxpout),C672&gt;D672-minpout,C672,C672&lt;=D672-minpout,C672+(F671-F672)*efromH2)</f>
        <v>2.3999999999999542</v>
      </c>
      <c r="F672" s="37" cm="1">
        <f t="array" ref="F672">_xlfn.IFS(C672&gt;(D672+maxpout),MIN(max_storage,F671+MIN(elyscap,(C672-D672+maxpout))*H2in),C672&gt;(D672-minpout),F671,C672&lt;=(D672-minpout),MAX(0,F671+(C672-(D672-minpout))*H2out))</f>
        <v>56.920677217859634</v>
      </c>
      <c r="G672" s="37">
        <f>MAX(0,F671+MIN(elyscap,(C672-D672+maxpout))*H2in - max_storage)</f>
        <v>0</v>
      </c>
      <c r="H672" s="17"/>
      <c r="AQ672" s="51">
        <v>31237.650509210878</v>
      </c>
    </row>
    <row r="673" spans="1:43" x14ac:dyDescent="0.25">
      <c r="A673" s="2">
        <v>43858.958333333299</v>
      </c>
      <c r="B673" s="22">
        <v>1378204.5730000001</v>
      </c>
      <c r="C673" s="47">
        <f t="shared" si="8"/>
        <v>1.3782045730000001</v>
      </c>
      <c r="D673" s="47">
        <f>IF($J$13="Yes", D672+$J$14*(C673-D672),$J$12)</f>
        <v>2.4</v>
      </c>
      <c r="E673" s="47" cm="1">
        <f t="array" ref="E673">_xlfn.IFS(C673&gt;(D673+maxpout),MAX(C673-elyscap,D673+maxpout),C673&gt;D673-minpout,C673,C673&lt;=D673-minpout,C673+(F672-F673)*efromH2)</f>
        <v>2.4000000000000008</v>
      </c>
      <c r="F673" s="37" cm="1">
        <f t="array" ref="F673">_xlfn.IFS(C673&gt;(D673+maxpout),MIN(max_storage,F672+MIN(elyscap,(C673-D673+maxpout))*H2in),C673&gt;(D673-minpout),F672,C673&lt;=(D673-minpout),MAX(0,F672+(C673-(D673-minpout))*H2out))</f>
        <v>56.869587446509634</v>
      </c>
      <c r="G673" s="37">
        <f>MAX(0,F672+MIN(elyscap,(C673-D673+maxpout))*H2in - max_storage)</f>
        <v>0</v>
      </c>
      <c r="H673" s="17"/>
      <c r="AQ673" s="51">
        <v>29523.179053357497</v>
      </c>
    </row>
    <row r="674" spans="1:43" x14ac:dyDescent="0.25">
      <c r="A674" s="2">
        <v>43859</v>
      </c>
      <c r="B674" s="22">
        <v>1413200.997</v>
      </c>
      <c r="C674" s="47">
        <f t="shared" si="8"/>
        <v>1.4132009969999999</v>
      </c>
      <c r="D674" s="47">
        <f>IF($J$13="Yes", D673+$J$14*(C674-D673),$J$12)</f>
        <v>2.4</v>
      </c>
      <c r="E674" s="47" cm="1">
        <f t="array" ref="E674">_xlfn.IFS(C674&gt;(D674+maxpout),MAX(C674-elyscap,D674+maxpout),C674&gt;D674-minpout,C674,C674&lt;=D674-minpout,C674+(F673-F674)*efromH2)</f>
        <v>2.399999999999987</v>
      </c>
      <c r="F674" s="37" cm="1">
        <f t="array" ref="F674">_xlfn.IFS(C674&gt;(D674+maxpout),MIN(max_storage,F673+MIN(elyscap,(C674-D674+maxpout))*H2in),C674&gt;(D674-minpout),F673,C674&lt;=(D674-minpout),MAX(0,F673+(C674-(D674-minpout))*H2out))</f>
        <v>56.820247496359634</v>
      </c>
      <c r="G674" s="37">
        <f>MAX(0,F673+MIN(elyscap,(C674-D674+maxpout))*H2in - max_storage)</f>
        <v>0</v>
      </c>
      <c r="H674" s="17"/>
      <c r="AQ674" s="51">
        <v>28894.571880274219</v>
      </c>
    </row>
    <row r="675" spans="1:43" x14ac:dyDescent="0.25">
      <c r="A675" s="2">
        <v>43859.041666666701</v>
      </c>
      <c r="B675" s="22">
        <v>1530611.969</v>
      </c>
      <c r="C675" s="47">
        <f t="shared" si="8"/>
        <v>1.530611969</v>
      </c>
      <c r="D675" s="47">
        <f>IF($J$13="Yes", D674+$J$14*(C675-D674),$J$12)</f>
        <v>2.4</v>
      </c>
      <c r="E675" s="47" cm="1">
        <f t="array" ref="E675">_xlfn.IFS(C675&gt;(D675+maxpout),MAX(C675-elyscap,D675+maxpout),C675&gt;D675-minpout,C675,C675&lt;=D675-minpout,C675+(F674-F675)*efromH2)</f>
        <v>2.399999999999971</v>
      </c>
      <c r="F675" s="37" cm="1">
        <f t="array" ref="F675">_xlfn.IFS(C675&gt;(D675+maxpout),MIN(max_storage,F674+MIN(elyscap,(C675-D675+maxpout))*H2in),C675&gt;(D675-minpout),F674,C675&lt;=(D675-minpout),MAX(0,F674+(C675-(D675-minpout))*H2out))</f>
        <v>56.776778094809636</v>
      </c>
      <c r="G675" s="37">
        <f>MAX(0,F674+MIN(elyscap,(C675-D675+maxpout))*H2in - max_storage)</f>
        <v>0</v>
      </c>
      <c r="H675" s="17"/>
      <c r="AQ675" s="51">
        <v>28055.296357292762</v>
      </c>
    </row>
    <row r="676" spans="1:43" x14ac:dyDescent="0.25">
      <c r="A676" s="2">
        <v>43859.083333333299</v>
      </c>
      <c r="B676" s="22">
        <v>1616005.1980000001</v>
      </c>
      <c r="C676" s="47">
        <f t="shared" si="8"/>
        <v>1.6160051980000001</v>
      </c>
      <c r="D676" s="47">
        <f>IF($J$13="Yes", D675+$J$14*(C676-D675),$J$12)</f>
        <v>2.4</v>
      </c>
      <c r="E676" s="47" cm="1">
        <f t="array" ref="E676">_xlfn.IFS(C676&gt;(D676+maxpout),MAX(C676-elyscap,D676+maxpout),C676&gt;D676-minpout,C676,C676&lt;=D676-minpout,C676+(F675-F676)*efromH2)</f>
        <v>2.4000000000000519</v>
      </c>
      <c r="F676" s="37" cm="1">
        <f t="array" ref="F676">_xlfn.IFS(C676&gt;(D676+maxpout),MIN(max_storage,F675+MIN(elyscap,(C676-D676+maxpout))*H2in),C676&gt;(D676-minpout),F675,C676&lt;=(D676-minpout),MAX(0,F675+(C676-(D676-minpout))*H2out))</f>
        <v>56.737578354709633</v>
      </c>
      <c r="G676" s="37">
        <f>MAX(0,F675+MIN(elyscap,(C676-D676+maxpout))*H2in - max_storage)</f>
        <v>0</v>
      </c>
      <c r="H676" s="17"/>
      <c r="AQ676" s="51">
        <v>27784.922461225284</v>
      </c>
    </row>
    <row r="677" spans="1:43" x14ac:dyDescent="0.25">
      <c r="A677" s="2">
        <v>43859.125</v>
      </c>
      <c r="B677" s="22">
        <v>1683571.4850000001</v>
      </c>
      <c r="C677" s="47">
        <f t="shared" si="8"/>
        <v>1.6835714850000001</v>
      </c>
      <c r="D677" s="47">
        <f>IF($J$13="Yes", D676+$J$14*(C677-D676),$J$12)</f>
        <v>2.4</v>
      </c>
      <c r="E677" s="47" cm="1">
        <f t="array" ref="E677">_xlfn.IFS(C677&gt;(D677+maxpout),MAX(C677-elyscap,D677+maxpout),C677&gt;D677-minpout,C677,C677&lt;=D677-minpout,C677+(F676-F677)*efromH2)</f>
        <v>2.4000000000000181</v>
      </c>
      <c r="F677" s="37" cm="1">
        <f t="array" ref="F677">_xlfn.IFS(C677&gt;(D677+maxpout),MIN(max_storage,F676+MIN(elyscap,(C677-D677+maxpout))*H2in),C677&gt;(D677-minpout),F676,C677&lt;=(D677-minpout),MAX(0,F676+(C677-(D677-minpout))*H2out))</f>
        <v>56.701756928959632</v>
      </c>
      <c r="G677" s="37">
        <f>MAX(0,F676+MIN(elyscap,(C677-D677+maxpout))*H2in - max_storage)</f>
        <v>0</v>
      </c>
      <c r="H677" s="17"/>
      <c r="AQ677" s="51">
        <v>27786.378694058683</v>
      </c>
    </row>
    <row r="678" spans="1:43" x14ac:dyDescent="0.25">
      <c r="A678" s="2">
        <v>43859.166666666701</v>
      </c>
      <c r="B678" s="22">
        <v>1751213.564</v>
      </c>
      <c r="C678" s="47">
        <f t="shared" si="8"/>
        <v>1.7512135639999999</v>
      </c>
      <c r="D678" s="47">
        <f>IF($J$13="Yes", D677+$J$14*(C678-D677),$J$12)</f>
        <v>2.4</v>
      </c>
      <c r="E678" s="47" cm="1">
        <f t="array" ref="E678">_xlfn.IFS(C678&gt;(D678+maxpout),MAX(C678-elyscap,D678+maxpout),C678&gt;D678-minpout,C678,C678&lt;=D678-minpout,C678+(F677-F678)*efromH2)</f>
        <v>2.3999999999999662</v>
      </c>
      <c r="F678" s="37" cm="1">
        <f t="array" ref="F678">_xlfn.IFS(C678&gt;(D678+maxpout),MIN(max_storage,F677+MIN(elyscap,(C678-D678+maxpout))*H2in),C678&gt;(D678-minpout),F677,C678&lt;=(D678-minpout),MAX(0,F677+(C678-(D678-minpout))*H2out))</f>
        <v>56.669317607159634</v>
      </c>
      <c r="G678" s="37">
        <f>MAX(0,F677+MIN(elyscap,(C678-D678+maxpout))*H2in - max_storage)</f>
        <v>0</v>
      </c>
      <c r="H678" s="17"/>
      <c r="AQ678" s="51">
        <v>28150.194196935838</v>
      </c>
    </row>
    <row r="679" spans="1:43" x14ac:dyDescent="0.25">
      <c r="A679" s="2">
        <v>43859.208333333299</v>
      </c>
      <c r="B679" s="22">
        <v>1836656.4350000001</v>
      </c>
      <c r="C679" s="47">
        <f t="shared" si="8"/>
        <v>1.8366564350000001</v>
      </c>
      <c r="D679" s="47">
        <f>IF($J$13="Yes", D678+$J$14*(C679-D678),$J$12)</f>
        <v>2.4</v>
      </c>
      <c r="E679" s="47" cm="1">
        <f t="array" ref="E679">_xlfn.IFS(C679&gt;(D679+maxpout),MAX(C679-elyscap,D679+maxpout),C679&gt;D679-minpout,C679,C679&lt;=D679-minpout,C679+(F678-F679)*efromH2)</f>
        <v>2.4000000000000252</v>
      </c>
      <c r="F679" s="37" cm="1">
        <f t="array" ref="F679">_xlfn.IFS(C679&gt;(D679+maxpout),MIN(max_storage,F678+MIN(elyscap,(C679-D679+maxpout))*H2in),C679&gt;(D679-minpout),F678,C679&lt;=(D679-minpout),MAX(0,F678+(C679-(D679-minpout))*H2out))</f>
        <v>56.641150428909633</v>
      </c>
      <c r="G679" s="37">
        <f>MAX(0,F678+MIN(elyscap,(C679-D679+maxpout))*H2in - max_storage)</f>
        <v>0</v>
      </c>
      <c r="H679" s="17"/>
      <c r="AQ679" s="51">
        <v>28983.159377639236</v>
      </c>
    </row>
    <row r="680" spans="1:43" x14ac:dyDescent="0.25">
      <c r="A680" s="2">
        <v>43859.25</v>
      </c>
      <c r="B680" s="22">
        <v>1901012.075</v>
      </c>
      <c r="C680" s="47">
        <f t="shared" si="8"/>
        <v>1.9010120749999999</v>
      </c>
      <c r="D680" s="47">
        <f>IF($J$13="Yes", D679+$J$14*(C680-D679),$J$12)</f>
        <v>2.4</v>
      </c>
      <c r="E680" s="47" cm="1">
        <f t="array" ref="E680">_xlfn.IFS(C680&gt;(D680+maxpout),MAX(C680-elyscap,D680+maxpout),C680&gt;D680-minpout,C680,C680&lt;=D680-minpout,C680+(F679-F680)*efromH2)</f>
        <v>2.4000000000000226</v>
      </c>
      <c r="F680" s="37" cm="1">
        <f t="array" ref="F680">_xlfn.IFS(C680&gt;(D680+maxpout),MIN(max_storage,F679+MIN(elyscap,(C680-D680+maxpout))*H2in),C680&gt;(D680-minpout),F679,C680&lt;=(D680-minpout),MAX(0,F679+(C680-(D680-minpout))*H2out))</f>
        <v>56.616201032659632</v>
      </c>
      <c r="G680" s="37">
        <f>MAX(0,F679+MIN(elyscap,(C680-D680+maxpout))*H2in - max_storage)</f>
        <v>0</v>
      </c>
      <c r="H680" s="17"/>
      <c r="AQ680" s="51">
        <v>29855.200139372137</v>
      </c>
    </row>
    <row r="681" spans="1:43" x14ac:dyDescent="0.25">
      <c r="A681" s="2">
        <v>43859.291666666701</v>
      </c>
      <c r="B681" s="22">
        <v>1955024.6429999999</v>
      </c>
      <c r="C681" s="47">
        <f t="shared" si="8"/>
        <v>1.955024643</v>
      </c>
      <c r="D681" s="47">
        <f>IF($J$13="Yes", D680+$J$14*(C681-D680),$J$12)</f>
        <v>2.4</v>
      </c>
      <c r="E681" s="47" cm="1">
        <f t="array" ref="E681">_xlfn.IFS(C681&gt;(D681+maxpout),MAX(C681-elyscap,D681+maxpout),C681&gt;D681-minpout,C681,C681&lt;=D681-minpout,C681+(F680-F681)*efromH2)</f>
        <v>2.4000000000000323</v>
      </c>
      <c r="F681" s="37" cm="1">
        <f t="array" ref="F681">_xlfn.IFS(C681&gt;(D681+maxpout),MIN(max_storage,F680+MIN(elyscap,(C681-D681+maxpout))*H2in),C681&gt;(D681-minpout),F680,C681&lt;=(D681-minpout),MAX(0,F680+(C681-(D681-minpout))*H2out))</f>
        <v>56.59395226480963</v>
      </c>
      <c r="G681" s="37">
        <f>MAX(0,F680+MIN(elyscap,(C681-D681+maxpout))*H2in - max_storage)</f>
        <v>0</v>
      </c>
      <c r="H681" s="17"/>
      <c r="AQ681" s="51">
        <v>30151.543520968538</v>
      </c>
    </row>
    <row r="682" spans="1:43" x14ac:dyDescent="0.25">
      <c r="A682" s="2">
        <v>43859.333333333299</v>
      </c>
      <c r="B682" s="22">
        <v>1895644.1629999999</v>
      </c>
      <c r="C682" s="47">
        <f t="shared" si="8"/>
        <v>1.895644163</v>
      </c>
      <c r="D682" s="47">
        <f>IF($J$13="Yes", D681+$J$14*(C682-D681),$J$12)</f>
        <v>2.4</v>
      </c>
      <c r="E682" s="47" cm="1">
        <f t="array" ref="E682">_xlfn.IFS(C682&gt;(D682+maxpout),MAX(C682-elyscap,D682+maxpout),C682&gt;D682-minpout,C682,C682&lt;=D682-minpout,C682+(F681-F682)*efromH2)</f>
        <v>2.3999999999999346</v>
      </c>
      <c r="F682" s="37" cm="1">
        <f t="array" ref="F682">_xlfn.IFS(C682&gt;(D682+maxpout),MIN(max_storage,F681+MIN(elyscap,(C682-D682+maxpout))*H2in),C682&gt;(D682-minpout),F681,C682&lt;=(D682-minpout),MAX(0,F681+(C682-(D682-minpout))*H2out))</f>
        <v>56.568734472959633</v>
      </c>
      <c r="G682" s="37">
        <f>MAX(0,F681+MIN(elyscap,(C682-D682+maxpout))*H2in - max_storage)</f>
        <v>0</v>
      </c>
      <c r="H682" s="17"/>
      <c r="AQ682" s="51">
        <v>30790.829734830066</v>
      </c>
    </row>
    <row r="683" spans="1:43" x14ac:dyDescent="0.25">
      <c r="A683" s="2">
        <v>43859.375</v>
      </c>
      <c r="B683" s="22">
        <v>1849893.1569999999</v>
      </c>
      <c r="C683" s="47">
        <f t="shared" si="8"/>
        <v>1.8498931569999999</v>
      </c>
      <c r="D683" s="47">
        <f>IF($J$13="Yes", D682+$J$14*(C683-D682),$J$12)</f>
        <v>2.4</v>
      </c>
      <c r="E683" s="47" cm="1">
        <f t="array" ref="E683">_xlfn.IFS(C683&gt;(D683+maxpout),MAX(C683-elyscap,D683+maxpout),C683&gt;D683-minpout,C683,C683&lt;=D683-minpout,C683+(F682-F683)*efromH2)</f>
        <v>2.4000000000000088</v>
      </c>
      <c r="F683" s="37" cm="1">
        <f t="array" ref="F683">_xlfn.IFS(C683&gt;(D683+maxpout),MIN(max_storage,F682+MIN(elyscap,(C683-D683+maxpout))*H2in),C683&gt;(D683-minpout),F682,C683&lt;=(D683-minpout),MAX(0,F682+(C683-(D683-minpout))*H2out))</f>
        <v>56.541229130809633</v>
      </c>
      <c r="G683" s="37">
        <f>MAX(0,F682+MIN(elyscap,(C683-D683+maxpout))*H2in - max_storage)</f>
        <v>0</v>
      </c>
      <c r="H683" s="17"/>
      <c r="AQ683" s="51">
        <v>31137.170443706447</v>
      </c>
    </row>
    <row r="684" spans="1:43" x14ac:dyDescent="0.25">
      <c r="A684" s="2">
        <v>43859.416666666701</v>
      </c>
      <c r="B684" s="22">
        <v>1783779.6669999999</v>
      </c>
      <c r="C684" s="47">
        <f t="shared" si="8"/>
        <v>1.7837796669999999</v>
      </c>
      <c r="D684" s="47">
        <f>IF($J$13="Yes", D683+$J$14*(C684-D683),$J$12)</f>
        <v>2.4</v>
      </c>
      <c r="E684" s="47" cm="1">
        <f t="array" ref="E684">_xlfn.IFS(C684&gt;(D684+maxpout),MAX(C684-elyscap,D684+maxpout),C684&gt;D684-minpout,C684,C684&lt;=D684-minpout,C684+(F683-F684)*efromH2)</f>
        <v>2.3999999999999728</v>
      </c>
      <c r="F684" s="37" cm="1">
        <f t="array" ref="F684">_xlfn.IFS(C684&gt;(D684+maxpout),MIN(max_storage,F683+MIN(elyscap,(C684-D684+maxpout))*H2in),C684&gt;(D684-minpout),F683,C684&lt;=(D684-minpout),MAX(0,F683+(C684-(D684-minpout))*H2out))</f>
        <v>56.510418114159634</v>
      </c>
      <c r="G684" s="37">
        <f>MAX(0,F683+MIN(elyscap,(C684-D684+maxpout))*H2in - max_storage)</f>
        <v>0</v>
      </c>
      <c r="H684" s="17"/>
      <c r="AQ684" s="51">
        <v>31773.544191901179</v>
      </c>
    </row>
    <row r="685" spans="1:43" x14ac:dyDescent="0.25">
      <c r="A685" s="2">
        <v>43859.458333333299</v>
      </c>
      <c r="B685" s="22">
        <v>1643847.422</v>
      </c>
      <c r="C685" s="47">
        <f t="shared" si="8"/>
        <v>1.6438474220000001</v>
      </c>
      <c r="D685" s="47">
        <f>IF($J$13="Yes", D684+$J$14*(C685-D684),$J$12)</f>
        <v>2.4</v>
      </c>
      <c r="E685" s="47" cm="1">
        <f t="array" ref="E685">_xlfn.IFS(C685&gt;(D685+maxpout),MAX(C685-elyscap,D685+maxpout),C685&gt;D685-minpout,C685,C685&lt;=D685-minpout,C685+(F684-F685)*efromH2)</f>
        <v>2.3999999999999559</v>
      </c>
      <c r="F685" s="37" cm="1">
        <f t="array" ref="F685">_xlfn.IFS(C685&gt;(D685+maxpout),MIN(max_storage,F684+MIN(elyscap,(C685-D685+maxpout))*H2in),C685&gt;(D685-minpout),F684,C685&lt;=(D685-minpout),MAX(0,F684+(C685-(D685-minpout))*H2out))</f>
        <v>56.472610485259636</v>
      </c>
      <c r="G685" s="37">
        <f>MAX(0,F684+MIN(elyscap,(C685-D685+maxpout))*H2in - max_storage)</f>
        <v>0</v>
      </c>
      <c r="H685" s="17"/>
      <c r="AQ685" s="51">
        <v>31787.135698346221</v>
      </c>
    </row>
    <row r="686" spans="1:43" x14ac:dyDescent="0.25">
      <c r="A686" s="2">
        <v>43859.5</v>
      </c>
      <c r="B686" s="22">
        <v>1570086.0759999999</v>
      </c>
      <c r="C686" s="47">
        <f t="shared" si="8"/>
        <v>1.5700860759999999</v>
      </c>
      <c r="D686" s="47">
        <f>IF($J$13="Yes", D685+$J$14*(C686-D685),$J$12)</f>
        <v>2.4</v>
      </c>
      <c r="E686" s="47" cm="1">
        <f t="array" ref="E686">_xlfn.IFS(C686&gt;(D686+maxpout),MAX(C686-elyscap,D686+maxpout),C686&gt;D686-minpout,C686,C686&lt;=D686-minpout,C686+(F685-F686)*efromH2)</f>
        <v>2.4000000000000385</v>
      </c>
      <c r="F686" s="37" cm="1">
        <f t="array" ref="F686">_xlfn.IFS(C686&gt;(D686+maxpout),MIN(max_storage,F685+MIN(elyscap,(C686-D686+maxpout))*H2in),C686&gt;(D686-minpout),F685,C686&lt;=(D686-minpout),MAX(0,F685+(C686-(D686-minpout))*H2out))</f>
        <v>56.431114789059635</v>
      </c>
      <c r="G686" s="37">
        <f>MAX(0,F685+MIN(elyscap,(C686-D686+maxpout))*H2in - max_storage)</f>
        <v>0</v>
      </c>
      <c r="H686" s="17"/>
      <c r="AQ686" s="51">
        <v>31553.895739530381</v>
      </c>
    </row>
    <row r="687" spans="1:43" x14ac:dyDescent="0.25">
      <c r="A687" s="2">
        <v>43859.541666666701</v>
      </c>
      <c r="B687" s="22">
        <v>1481023.2790000001</v>
      </c>
      <c r="C687" s="47">
        <f t="shared" si="8"/>
        <v>1.4810232790000002</v>
      </c>
      <c r="D687" s="47">
        <f>IF($J$13="Yes", D686+$J$14*(C687-D686),$J$12)</f>
        <v>2.4</v>
      </c>
      <c r="E687" s="47" cm="1">
        <f t="array" ref="E687">_xlfn.IFS(C687&gt;(D687+maxpout),MAX(C687-elyscap,D687+maxpout),C687&gt;D687-minpout,C687,C687&lt;=D687-minpout,C687+(F686-F687)*efromH2)</f>
        <v>2.4000000000000359</v>
      </c>
      <c r="F687" s="37" cm="1">
        <f t="array" ref="F687">_xlfn.IFS(C687&gt;(D687+maxpout),MIN(max_storage,F686+MIN(elyscap,(C687-D687+maxpout))*H2in),C687&gt;(D687-minpout),F686,C687&lt;=(D687-minpout),MAX(0,F686+(C687-(D687-minpout))*H2out))</f>
        <v>56.385165953009633</v>
      </c>
      <c r="G687" s="37">
        <f>MAX(0,F686+MIN(elyscap,(C687-D687+maxpout))*H2in - max_storage)</f>
        <v>0</v>
      </c>
      <c r="H687" s="17"/>
      <c r="AQ687" s="51">
        <v>31142.752669567806</v>
      </c>
    </row>
    <row r="688" spans="1:43" x14ac:dyDescent="0.25">
      <c r="A688" s="2">
        <v>43859.583333333299</v>
      </c>
      <c r="B688" s="22">
        <v>1514110.625</v>
      </c>
      <c r="C688" s="47">
        <f t="shared" si="8"/>
        <v>1.514110625</v>
      </c>
      <c r="D688" s="47">
        <f>IF($J$13="Yes", D687+$J$14*(C688-D687),$J$12)</f>
        <v>2.4</v>
      </c>
      <c r="E688" s="47" cm="1">
        <f t="array" ref="E688">_xlfn.IFS(C688&gt;(D688+maxpout),MAX(C688-elyscap,D688+maxpout),C688&gt;D688-minpout,C688,C688&lt;=D688-minpout,C688+(F687-F688)*efromH2)</f>
        <v>2.4000000000000616</v>
      </c>
      <c r="F688" s="37" cm="1">
        <f t="array" ref="F688">_xlfn.IFS(C688&gt;(D688+maxpout),MIN(max_storage,F687+MIN(elyscap,(C688-D688+maxpout))*H2in),C688&gt;(D688-minpout),F687,C688&lt;=(D688-minpout),MAX(0,F687+(C688-(D688-minpout))*H2out))</f>
        <v>56.34087148425963</v>
      </c>
      <c r="G688" s="37">
        <f>MAX(0,F687+MIN(elyscap,(C688-D688+maxpout))*H2in - max_storage)</f>
        <v>0</v>
      </c>
      <c r="H688" s="17"/>
      <c r="AQ688" s="51">
        <v>30424.101766286112</v>
      </c>
    </row>
    <row r="689" spans="1:43" x14ac:dyDescent="0.25">
      <c r="A689" s="2">
        <v>43859.625</v>
      </c>
      <c r="B689" s="22">
        <v>1503553.959</v>
      </c>
      <c r="C689" s="47">
        <f t="shared" si="8"/>
        <v>1.503553959</v>
      </c>
      <c r="D689" s="47">
        <f>IF($J$13="Yes", D688+$J$14*(C689-D688),$J$12)</f>
        <v>2.4</v>
      </c>
      <c r="E689" s="47" cm="1">
        <f t="array" ref="E689">_xlfn.IFS(C689&gt;(D689+maxpout),MAX(C689-elyscap,D689+maxpout),C689&gt;D689-minpout,C689,C689&lt;=D689-minpout,C689+(F688-F689)*efromH2)</f>
        <v>2.4000000000000186</v>
      </c>
      <c r="F689" s="37" cm="1">
        <f t="array" ref="F689">_xlfn.IFS(C689&gt;(D689+maxpout),MIN(max_storage,F688+MIN(elyscap,(C689-D689+maxpout))*H2in),C689&gt;(D689-minpout),F688,C689&lt;=(D689-minpout),MAX(0,F688+(C689-(D689-minpout))*H2out))</f>
        <v>56.296049182209629</v>
      </c>
      <c r="G689" s="37">
        <f>MAX(0,F688+MIN(elyscap,(C689-D689+maxpout))*H2in - max_storage)</f>
        <v>0</v>
      </c>
      <c r="H689" s="17"/>
      <c r="AQ689" s="51">
        <v>30066.111194742549</v>
      </c>
    </row>
    <row r="690" spans="1:43" x14ac:dyDescent="0.25">
      <c r="A690" s="2">
        <v>43859.666666666701</v>
      </c>
      <c r="B690" s="22">
        <v>1548859.2390000001</v>
      </c>
      <c r="C690" s="47">
        <f t="shared" si="8"/>
        <v>1.548859239</v>
      </c>
      <c r="D690" s="47">
        <f>IF($J$13="Yes", D689+$J$14*(C690-D689),$J$12)</f>
        <v>2.4</v>
      </c>
      <c r="E690" s="47" cm="1">
        <f t="array" ref="E690">_xlfn.IFS(C690&gt;(D690+maxpout),MAX(C690-elyscap,D690+maxpout),C690&gt;D690-minpout,C690,C690&lt;=D690-minpout,C690+(F689-F690)*efromH2)</f>
        <v>2.3999999999999821</v>
      </c>
      <c r="F690" s="37" cm="1">
        <f t="array" ref="F690">_xlfn.IFS(C690&gt;(D690+maxpout),MIN(max_storage,F689+MIN(elyscap,(C690-D690+maxpout))*H2in),C690&gt;(D690-minpout),F689,C690&lt;=(D690-minpout),MAX(0,F689+(C690-(D690-minpout))*H2out))</f>
        <v>56.25349214415963</v>
      </c>
      <c r="G690" s="37">
        <f>MAX(0,F689+MIN(elyscap,(C690-D690+maxpout))*H2in - max_storage)</f>
        <v>0</v>
      </c>
      <c r="H690" s="17"/>
      <c r="AQ690" s="51">
        <v>29329.014675571154</v>
      </c>
    </row>
    <row r="691" spans="1:43" x14ac:dyDescent="0.25">
      <c r="A691" s="2">
        <v>43859.708333333299</v>
      </c>
      <c r="B691" s="22">
        <v>1559282.075</v>
      </c>
      <c r="C691" s="47">
        <f t="shared" si="8"/>
        <v>1.559282075</v>
      </c>
      <c r="D691" s="47">
        <f>IF($J$13="Yes", D690+$J$14*(C691-D690),$J$12)</f>
        <v>2.4</v>
      </c>
      <c r="E691" s="47" cm="1">
        <f t="array" ref="E691">_xlfn.IFS(C691&gt;(D691+maxpout),MAX(C691-elyscap,D691+maxpout),C691&gt;D691-minpout,C691,C691&lt;=D691-minpout,C691+(F690-F691)*efromH2)</f>
        <v>2.3999999999999786</v>
      </c>
      <c r="F691" s="37" cm="1">
        <f t="array" ref="F691">_xlfn.IFS(C691&gt;(D691+maxpout),MIN(max_storage,F690+MIN(elyscap,(C691-D691+maxpout))*H2in),C691&gt;(D691-minpout),F690,C691&lt;=(D691-minpout),MAX(0,F690+(C691-(D691-minpout))*H2out))</f>
        <v>56.211456247909631</v>
      </c>
      <c r="G691" s="37">
        <f>MAX(0,F690+MIN(elyscap,(C691-D691+maxpout))*H2in - max_storage)</f>
        <v>0</v>
      </c>
      <c r="H691" s="17"/>
      <c r="AQ691" s="51">
        <v>28587.549457899568</v>
      </c>
    </row>
    <row r="692" spans="1:43" x14ac:dyDescent="0.25">
      <c r="A692" s="2">
        <v>43859.75</v>
      </c>
      <c r="B692" s="22">
        <v>1689802.628</v>
      </c>
      <c r="C692" s="47">
        <f t="shared" si="8"/>
        <v>1.689802628</v>
      </c>
      <c r="D692" s="47">
        <f>IF($J$13="Yes", D691+$J$14*(C692-D691),$J$12)</f>
        <v>2.4</v>
      </c>
      <c r="E692" s="47" cm="1">
        <f t="array" ref="E692">_xlfn.IFS(C692&gt;(D692+maxpout),MAX(C692-elyscap,D692+maxpout),C692&gt;D692-minpout,C692,C692&lt;=D692-minpout,C692+(F691-F692)*efromH2)</f>
        <v>2.4000000000000385</v>
      </c>
      <c r="F692" s="37" cm="1">
        <f t="array" ref="F692">_xlfn.IFS(C692&gt;(D692+maxpout),MIN(max_storage,F691+MIN(elyscap,(C692-D692+maxpout))*H2in),C692&gt;(D692-minpout),F691,C692&lt;=(D692-minpout),MAX(0,F691+(C692-(D692-minpout))*H2out))</f>
        <v>56.175946379309629</v>
      </c>
      <c r="G692" s="37">
        <f>MAX(0,F691+MIN(elyscap,(C692-D692+maxpout))*H2in - max_storage)</f>
        <v>0</v>
      </c>
      <c r="H692" s="17"/>
      <c r="AQ692" s="51">
        <v>28714.969830821854</v>
      </c>
    </row>
    <row r="693" spans="1:43" x14ac:dyDescent="0.25">
      <c r="A693" s="2">
        <v>43859.791666666701</v>
      </c>
      <c r="B693" s="22">
        <v>1755257.395</v>
      </c>
      <c r="C693" s="47">
        <f t="shared" si="8"/>
        <v>1.7552573950000001</v>
      </c>
      <c r="D693" s="47">
        <f>IF($J$13="Yes", D692+$J$14*(C693-D692),$J$12)</f>
        <v>2.4</v>
      </c>
      <c r="E693" s="47" cm="1">
        <f t="array" ref="E693">_xlfn.IFS(C693&gt;(D693+maxpout),MAX(C693-elyscap,D693+maxpout),C693&gt;D693-minpout,C693,C693&lt;=D693-minpout,C693+(F692-F693)*efromH2)</f>
        <v>2.4000000000000616</v>
      </c>
      <c r="F693" s="37" cm="1">
        <f t="array" ref="F693">_xlfn.IFS(C693&gt;(D693+maxpout),MIN(max_storage,F692+MIN(elyscap,(C693-D693+maxpout))*H2in),C693&gt;(D693-minpout),F692,C693&lt;=(D693-minpout),MAX(0,F692+(C693-(D693-minpout))*H2out))</f>
        <v>56.143709249059626</v>
      </c>
      <c r="G693" s="37">
        <f>MAX(0,F692+MIN(elyscap,(C693-D693+maxpout))*H2in - max_storage)</f>
        <v>0</v>
      </c>
      <c r="H693" s="17"/>
      <c r="AQ693" s="51">
        <v>28427.363846225839</v>
      </c>
    </row>
    <row r="694" spans="1:43" x14ac:dyDescent="0.25">
      <c r="A694" s="2">
        <v>43859.833333333299</v>
      </c>
      <c r="B694" s="22">
        <v>1844714.608</v>
      </c>
      <c r="C694" s="47">
        <f t="shared" si="8"/>
        <v>1.8447146080000001</v>
      </c>
      <c r="D694" s="47">
        <f>IF($J$13="Yes", D693+$J$14*(C694-D693),$J$12)</f>
        <v>2.4</v>
      </c>
      <c r="E694" s="47" cm="1">
        <f t="array" ref="E694">_xlfn.IFS(C694&gt;(D694+maxpout),MAX(C694-elyscap,D694+maxpout),C694&gt;D694-minpout,C694,C694&lt;=D694-minpout,C694+(F693-F694)*efromH2)</f>
        <v>2.3999999999999737</v>
      </c>
      <c r="F694" s="37" cm="1">
        <f t="array" ref="F694">_xlfn.IFS(C694&gt;(D694+maxpout),MIN(max_storage,F693+MIN(elyscap,(C694-D694+maxpout))*H2in),C694&gt;(D694-minpout),F693,C694&lt;=(D694-minpout),MAX(0,F693+(C694-(D694-minpout))*H2out))</f>
        <v>56.115944979459627</v>
      </c>
      <c r="G694" s="37">
        <f>MAX(0,F693+MIN(elyscap,(C694-D694+maxpout))*H2in - max_storage)</f>
        <v>0</v>
      </c>
      <c r="H694" s="17"/>
      <c r="AQ694" s="51">
        <v>28373.240525917896</v>
      </c>
    </row>
    <row r="695" spans="1:43" x14ac:dyDescent="0.25">
      <c r="A695" s="2">
        <v>43859.875</v>
      </c>
      <c r="B695" s="22">
        <v>1829289.014</v>
      </c>
      <c r="C695" s="47">
        <f t="shared" si="8"/>
        <v>1.829289014</v>
      </c>
      <c r="D695" s="47">
        <f>IF($J$13="Yes", D694+$J$14*(C695-D694),$J$12)</f>
        <v>2.4</v>
      </c>
      <c r="E695" s="47" cm="1">
        <f t="array" ref="E695">_xlfn.IFS(C695&gt;(D695+maxpout),MAX(C695-elyscap,D695+maxpout),C695&gt;D695-minpout,C695,C695&lt;=D695-minpout,C695+(F694-F695)*efromH2)</f>
        <v>2.4000000000000514</v>
      </c>
      <c r="F695" s="37" cm="1">
        <f t="array" ref="F695">_xlfn.IFS(C695&gt;(D695+maxpout),MIN(max_storage,F694+MIN(elyscap,(C695-D695+maxpout))*H2in),C695&gt;(D695-minpout),F694,C695&lt;=(D695-minpout),MAX(0,F694+(C695-(D695-minpout))*H2out))</f>
        <v>56.087409430159624</v>
      </c>
      <c r="G695" s="37">
        <f>MAX(0,F694+MIN(elyscap,(C695-D695+maxpout))*H2in - max_storage)</f>
        <v>0</v>
      </c>
      <c r="H695" s="17"/>
      <c r="AQ695" s="51">
        <v>28483.428810311645</v>
      </c>
    </row>
    <row r="696" spans="1:43" x14ac:dyDescent="0.25">
      <c r="A696" s="2">
        <v>43859.916666666701</v>
      </c>
      <c r="B696" s="22">
        <v>1817396.3489999999</v>
      </c>
      <c r="C696" s="47">
        <f t="shared" si="8"/>
        <v>1.817396349</v>
      </c>
      <c r="D696" s="47">
        <f>IF($J$13="Yes", D695+$J$14*(C696-D695),$J$12)</f>
        <v>2.4</v>
      </c>
      <c r="E696" s="47" cm="1">
        <f t="array" ref="E696">_xlfn.IFS(C696&gt;(D696+maxpout),MAX(C696-elyscap,D696+maxpout),C696&gt;D696-minpout,C696,C696&lt;=D696-minpout,C696+(F695-F696)*efromH2)</f>
        <v>2.399999999999971</v>
      </c>
      <c r="F696" s="37" cm="1">
        <f t="array" ref="F696">_xlfn.IFS(C696&gt;(D696+maxpout),MIN(max_storage,F695+MIN(elyscap,(C696-D696+maxpout))*H2in),C696&gt;(D696-minpout),F695,C696&lt;=(D696-minpout),MAX(0,F695+(C696-(D696-minpout))*H2out))</f>
        <v>56.058279247609626</v>
      </c>
      <c r="G696" s="37">
        <f>MAX(0,F695+MIN(elyscap,(C696-D696+maxpout))*H2in - max_storage)</f>
        <v>0</v>
      </c>
      <c r="H696" s="17"/>
      <c r="AQ696" s="51">
        <v>27364.313877845627</v>
      </c>
    </row>
    <row r="697" spans="1:43" x14ac:dyDescent="0.25">
      <c r="A697" s="2">
        <v>43859.958333333299</v>
      </c>
      <c r="B697" s="22">
        <v>1844639.915</v>
      </c>
      <c r="C697" s="47">
        <f t="shared" si="8"/>
        <v>1.8446399150000001</v>
      </c>
      <c r="D697" s="47">
        <f>IF($J$13="Yes", D696+$J$14*(C697-D696),$J$12)</f>
        <v>2.4</v>
      </c>
      <c r="E697" s="47" cm="1">
        <f t="array" ref="E697">_xlfn.IFS(C697&gt;(D697+maxpout),MAX(C697-elyscap,D697+maxpout),C697&gt;D697-minpout,C697,C697&lt;=D697-minpout,C697+(F696-F697)*efromH2)</f>
        <v>2.3999999999999897</v>
      </c>
      <c r="F697" s="37" cm="1">
        <f t="array" ref="F697">_xlfn.IFS(C697&gt;(D697+maxpout),MIN(max_storage,F696+MIN(elyscap,(C697-D697+maxpout))*H2in),C697&gt;(D697-minpout),F696,C697&lt;=(D697-minpout),MAX(0,F696+(C697-(D697-minpout))*H2out))</f>
        <v>56.030511243359626</v>
      </c>
      <c r="G697" s="37">
        <f>MAX(0,F696+MIN(elyscap,(C697-D697+maxpout))*H2in - max_storage)</f>
        <v>0</v>
      </c>
      <c r="H697" s="17"/>
      <c r="AQ697" s="51">
        <v>27131.802035446482</v>
      </c>
    </row>
    <row r="698" spans="1:43" x14ac:dyDescent="0.25">
      <c r="A698" s="2">
        <v>43860</v>
      </c>
      <c r="B698" s="22">
        <v>1797090.004</v>
      </c>
      <c r="C698" s="47">
        <f t="shared" si="8"/>
        <v>1.797090004</v>
      </c>
      <c r="D698" s="47">
        <f>IF($J$13="Yes", D697+$J$14*(C698-D697),$J$12)</f>
        <v>2.4</v>
      </c>
      <c r="E698" s="47" cm="1">
        <f t="array" ref="E698">_xlfn.IFS(C698&gt;(D698+maxpout),MAX(C698-elyscap,D698+maxpout),C698&gt;D698-minpout,C698,C698&lt;=D698-minpout,C698+(F697-F698)*efromH2)</f>
        <v>2.3999999999999941</v>
      </c>
      <c r="F698" s="37" cm="1">
        <f t="array" ref="F698">_xlfn.IFS(C698&gt;(D698+maxpout),MIN(max_storage,F697+MIN(elyscap,(C698-D698+maxpout))*H2in),C698&gt;(D698-minpout),F697,C698&lt;=(D698-minpout),MAX(0,F697+(C698-(D698-minpout))*H2out))</f>
        <v>56.000365743559627</v>
      </c>
      <c r="G698" s="37">
        <f>MAX(0,F697+MIN(elyscap,(C698-D698+maxpout))*H2in - max_storage)</f>
        <v>0</v>
      </c>
      <c r="H698" s="17"/>
      <c r="AQ698" s="51">
        <v>26923.560740270634</v>
      </c>
    </row>
    <row r="699" spans="1:43" x14ac:dyDescent="0.25">
      <c r="A699" s="2">
        <v>43860.041666666701</v>
      </c>
      <c r="B699" s="22">
        <v>1638102.618</v>
      </c>
      <c r="C699" s="47">
        <f t="shared" si="8"/>
        <v>1.638102618</v>
      </c>
      <c r="D699" s="47">
        <f>IF($J$13="Yes", D698+$J$14*(C699-D698),$J$12)</f>
        <v>2.4</v>
      </c>
      <c r="E699" s="47" cm="1">
        <f t="array" ref="E699">_xlfn.IFS(C699&gt;(D699+maxpout),MAX(C699-elyscap,D699+maxpout),C699&gt;D699-minpout,C699,C699&lt;=D699-minpout,C699+(F698-F699)*efromH2)</f>
        <v>2.4000000000000008</v>
      </c>
      <c r="F699" s="37" cm="1">
        <f t="array" ref="F699">_xlfn.IFS(C699&gt;(D699+maxpout),MIN(max_storage,F698+MIN(elyscap,(C699-D699+maxpout))*H2in),C699&gt;(D699-minpout),F698,C699&lt;=(D699-minpout),MAX(0,F698+(C699-(D699-minpout))*H2out))</f>
        <v>55.962270874459627</v>
      </c>
      <c r="G699" s="37">
        <f>MAX(0,F698+MIN(elyscap,(C699-D699+maxpout))*H2in - max_storage)</f>
        <v>0</v>
      </c>
      <c r="H699" s="17"/>
      <c r="AQ699" s="51">
        <v>27341.256857983499</v>
      </c>
    </row>
    <row r="700" spans="1:43" x14ac:dyDescent="0.25">
      <c r="A700" s="2">
        <v>43860.083333333299</v>
      </c>
      <c r="B700" s="22">
        <v>1543413.824</v>
      </c>
      <c r="C700" s="47">
        <f t="shared" si="8"/>
        <v>1.5434138239999999</v>
      </c>
      <c r="D700" s="47">
        <f>IF($J$13="Yes", D699+$J$14*(C700-D699),$J$12)</f>
        <v>2.4</v>
      </c>
      <c r="E700" s="47" cm="1">
        <f t="array" ref="E700">_xlfn.IFS(C700&gt;(D700+maxpout),MAX(C700-elyscap,D700+maxpout),C700&gt;D700-minpout,C700,C700&lt;=D700-minpout,C700+(F699-F700)*efromH2)</f>
        <v>2.4000000000000359</v>
      </c>
      <c r="F700" s="37" cm="1">
        <f t="array" ref="F700">_xlfn.IFS(C700&gt;(D700+maxpout),MIN(max_storage,F699+MIN(elyscap,(C700-D700+maxpout))*H2in),C700&gt;(D700-minpout),F699,C700&lt;=(D700-minpout),MAX(0,F699+(C700-(D700-minpout))*H2out))</f>
        <v>55.919441565659625</v>
      </c>
      <c r="G700" s="37">
        <f>MAX(0,F699+MIN(elyscap,(C700-D700+maxpout))*H2in - max_storage)</f>
        <v>0</v>
      </c>
      <c r="H700" s="17"/>
      <c r="AQ700" s="51">
        <v>28116.700841767695</v>
      </c>
    </row>
    <row r="701" spans="1:43" x14ac:dyDescent="0.25">
      <c r="A701" s="2">
        <v>43860.125</v>
      </c>
      <c r="B701" s="22">
        <v>1450145.0619999999</v>
      </c>
      <c r="C701" s="47">
        <f t="shared" si="8"/>
        <v>1.4501450619999998</v>
      </c>
      <c r="D701" s="47">
        <f>IF($J$13="Yes", D700+$J$14*(C701-D700),$J$12)</f>
        <v>2.4</v>
      </c>
      <c r="E701" s="47" cm="1">
        <f t="array" ref="E701">_xlfn.IFS(C701&gt;(D701+maxpout),MAX(C701-elyscap,D701+maxpout),C701&gt;D701-minpout,C701,C701&lt;=D701-minpout,C701+(F700-F701)*efromH2)</f>
        <v>2.3999999999999586</v>
      </c>
      <c r="F701" s="37" cm="1">
        <f t="array" ref="F701">_xlfn.IFS(C701&gt;(D701+maxpout),MIN(max_storage,F700+MIN(elyscap,(C701-D701+maxpout))*H2in),C701&gt;(D701-minpout),F700,C701&lt;=(D701-minpout),MAX(0,F700+(C701-(D701-minpout))*H2out))</f>
        <v>55.871948818759627</v>
      </c>
      <c r="G701" s="37">
        <f>MAX(0,F700+MIN(elyscap,(C701-D701+maxpout))*H2in - max_storage)</f>
        <v>0</v>
      </c>
      <c r="H701" s="17"/>
      <c r="AQ701" s="51">
        <v>28530.756377397065</v>
      </c>
    </row>
    <row r="702" spans="1:43" x14ac:dyDescent="0.25">
      <c r="A702" s="2">
        <v>43860.166666666701</v>
      </c>
      <c r="B702" s="22">
        <v>1302579.2439999999</v>
      </c>
      <c r="C702" s="47">
        <f t="shared" si="8"/>
        <v>1.3025792439999999</v>
      </c>
      <c r="D702" s="47">
        <f>IF($J$13="Yes", D701+$J$14*(C702-D701),$J$12)</f>
        <v>2.4</v>
      </c>
      <c r="E702" s="47" cm="1">
        <f t="array" ref="E702">_xlfn.IFS(C702&gt;(D702+maxpout),MAX(C702-elyscap,D702+maxpout),C702&gt;D702-minpout,C702,C702&lt;=D702-minpout,C702+(F701-F702)*efromH2)</f>
        <v>2.3999999999999626</v>
      </c>
      <c r="F702" s="37" cm="1">
        <f t="array" ref="F702">_xlfn.IFS(C702&gt;(D702+maxpout),MIN(max_storage,F701+MIN(elyscap,(C702-D702+maxpout))*H2in),C702&gt;(D702-minpout),F701,C702&lt;=(D702-minpout),MAX(0,F701+(C702-(D702-minpout))*H2out))</f>
        <v>55.817077780959629</v>
      </c>
      <c r="G702" s="37">
        <f>MAX(0,F701+MIN(elyscap,(C702-D702+maxpout))*H2in - max_storage)</f>
        <v>0</v>
      </c>
      <c r="H702" s="17"/>
      <c r="AQ702" s="51">
        <v>29790.397778285947</v>
      </c>
    </row>
    <row r="703" spans="1:43" x14ac:dyDescent="0.25">
      <c r="A703" s="2">
        <v>43860.208333333299</v>
      </c>
      <c r="B703" s="22">
        <v>1220405.9450000001</v>
      </c>
      <c r="C703" s="47">
        <f t="shared" si="8"/>
        <v>1.220405945</v>
      </c>
      <c r="D703" s="47">
        <f>IF($J$13="Yes", D702+$J$14*(C703-D702),$J$12)</f>
        <v>2.4</v>
      </c>
      <c r="E703" s="47" cm="1">
        <f t="array" ref="E703">_xlfn.IFS(C703&gt;(D703+maxpout),MAX(C703-elyscap,D703+maxpout),C703&gt;D703-minpout,C703,C703&lt;=D703-minpout,C703+(F702-F703)*efromH2)</f>
        <v>2.4000000000000239</v>
      </c>
      <c r="F703" s="37" cm="1">
        <f t="array" ref="F703">_xlfn.IFS(C703&gt;(D703+maxpout),MIN(max_storage,F702+MIN(elyscap,(C703-D703+maxpout))*H2in),C703&gt;(D703-minpout),F702,C703&lt;=(D703-minpout),MAX(0,F702+(C703-(D703-minpout))*H2out))</f>
        <v>55.758098078209628</v>
      </c>
      <c r="G703" s="37">
        <f>MAX(0,F702+MIN(elyscap,(C703-D703+maxpout))*H2in - max_storage)</f>
        <v>0</v>
      </c>
      <c r="H703" s="17"/>
      <c r="AQ703" s="51">
        <v>30737.677236411055</v>
      </c>
    </row>
    <row r="704" spans="1:43" x14ac:dyDescent="0.25">
      <c r="A704" s="2">
        <v>43860.25</v>
      </c>
      <c r="B704" s="22">
        <v>1103281.6510000001</v>
      </c>
      <c r="C704" s="47">
        <f t="shared" si="8"/>
        <v>1.1032816510000001</v>
      </c>
      <c r="D704" s="47">
        <f>IF($J$13="Yes", D703+$J$14*(C704-D703),$J$12)</f>
        <v>2.4</v>
      </c>
      <c r="E704" s="47" cm="1">
        <f t="array" ref="E704">_xlfn.IFS(C704&gt;(D704+maxpout),MAX(C704-elyscap,D704+maxpout),C704&gt;D704-minpout,C704,C704&lt;=D704-minpout,C704+(F703-F704)*efromH2)</f>
        <v>2.3999999999999457</v>
      </c>
      <c r="F704" s="37" cm="1">
        <f t="array" ref="F704">_xlfn.IFS(C704&gt;(D704+maxpout),MIN(max_storage,F703+MIN(elyscap,(C704-D704+maxpout))*H2in),C704&gt;(D704-minpout),F703,C704&lt;=(D704-minpout),MAX(0,F703+(C704-(D704-minpout))*H2out))</f>
        <v>55.69326216075963</v>
      </c>
      <c r="G704" s="37">
        <f>MAX(0,F703+MIN(elyscap,(C704-D704+maxpout))*H2in - max_storage)</f>
        <v>0</v>
      </c>
      <c r="H704" s="17"/>
      <c r="AQ704" s="51">
        <v>32045.859731746521</v>
      </c>
    </row>
    <row r="705" spans="1:43" x14ac:dyDescent="0.25">
      <c r="A705" s="2">
        <v>43860.291666666701</v>
      </c>
      <c r="B705" s="22">
        <v>1050718.176</v>
      </c>
      <c r="C705" s="47">
        <f t="shared" si="8"/>
        <v>1.0507181759999999</v>
      </c>
      <c r="D705" s="47">
        <f>IF($J$13="Yes", D704+$J$14*(C705-D704),$J$12)</f>
        <v>2.4</v>
      </c>
      <c r="E705" s="47" cm="1">
        <f t="array" ref="E705">_xlfn.IFS(C705&gt;(D705+maxpout),MAX(C705-elyscap,D705+maxpout),C705&gt;D705-minpout,C705,C705&lt;=D705-minpout,C705+(F704-F705)*efromH2)</f>
        <v>2.4000000000000306</v>
      </c>
      <c r="F705" s="37" cm="1">
        <f t="array" ref="F705">_xlfn.IFS(C705&gt;(D705+maxpout),MIN(max_storage,F704+MIN(elyscap,(C705-D705+maxpout))*H2in),C705&gt;(D705-minpout),F704,C705&lt;=(D705-minpout),MAX(0,F704+(C705-(D705-minpout))*H2out))</f>
        <v>55.625798069559629</v>
      </c>
      <c r="G705" s="37">
        <f>MAX(0,F704+MIN(elyscap,(C705-D705+maxpout))*H2in - max_storage)</f>
        <v>0</v>
      </c>
      <c r="H705" s="17"/>
      <c r="AQ705" s="51">
        <v>31887.37305837842</v>
      </c>
    </row>
    <row r="706" spans="1:43" x14ac:dyDescent="0.25">
      <c r="A706" s="2">
        <v>43860.333333333299</v>
      </c>
      <c r="B706" s="22">
        <v>955835.73699999996</v>
      </c>
      <c r="C706" s="47">
        <f t="shared" si="8"/>
        <v>0.95583573700000002</v>
      </c>
      <c r="D706" s="47">
        <f>IF($J$13="Yes", D705+$J$14*(C706-D705),$J$12)</f>
        <v>2.4</v>
      </c>
      <c r="E706" s="47" cm="1">
        <f t="array" ref="E706">_xlfn.IFS(C706&gt;(D706+maxpout),MAX(C706-elyscap,D706+maxpout),C706&gt;D706-minpout,C706,C706&lt;=D706-minpout,C706+(F705-F706)*efromH2)</f>
        <v>2.3999999999999764</v>
      </c>
      <c r="F706" s="37" cm="1">
        <f t="array" ref="F706">_xlfn.IFS(C706&gt;(D706+maxpout),MIN(max_storage,F705+MIN(elyscap,(C706-D706+maxpout))*H2in),C706&gt;(D706-minpout),F705,C706&lt;=(D706-minpout),MAX(0,F705+(C706-(D706-minpout))*H2out))</f>
        <v>55.55358985640963</v>
      </c>
      <c r="G706" s="37">
        <f>MAX(0,F705+MIN(elyscap,(C706-D706+maxpout))*H2in - max_storage)</f>
        <v>0</v>
      </c>
      <c r="H706" s="17"/>
      <c r="AQ706" s="51">
        <v>31432.543003413917</v>
      </c>
    </row>
    <row r="707" spans="1:43" x14ac:dyDescent="0.25">
      <c r="A707" s="2">
        <v>43860.375</v>
      </c>
      <c r="B707" s="22">
        <v>873944.13199999998</v>
      </c>
      <c r="C707" s="47">
        <f t="shared" ref="C707:C770" si="9">B707/1000000</f>
        <v>0.87394413199999998</v>
      </c>
      <c r="D707" s="47">
        <f>IF($J$13="Yes", D706+$J$14*(C707-D706),$J$12)</f>
        <v>2.4</v>
      </c>
      <c r="E707" s="47" cm="1">
        <f t="array" ref="E707">_xlfn.IFS(C707&gt;(D707+maxpout),MAX(C707-elyscap,D707+maxpout),C707&gt;D707-minpout,C707,C707&lt;=D707-minpout,C707+(F706-F707)*efromH2)</f>
        <v>2.3999999999999293</v>
      </c>
      <c r="F707" s="37" cm="1">
        <f t="array" ref="F707">_xlfn.IFS(C707&gt;(D707+maxpout),MIN(max_storage,F706+MIN(elyscap,(C707-D707+maxpout))*H2in),C707&gt;(D707-minpout),F706,C707&lt;=(D707-minpout),MAX(0,F706+(C707-(D707-minpout))*H2out))</f>
        <v>55.477287063009634</v>
      </c>
      <c r="G707" s="37">
        <f>MAX(0,F706+MIN(elyscap,(C707-D707+maxpout))*H2in - max_storage)</f>
        <v>0</v>
      </c>
      <c r="H707" s="17"/>
      <c r="AQ707" s="51">
        <v>30534.775461624329</v>
      </c>
    </row>
    <row r="708" spans="1:43" x14ac:dyDescent="0.25">
      <c r="A708" s="2">
        <v>43860.416666666701</v>
      </c>
      <c r="B708" s="22">
        <v>736540.37800000003</v>
      </c>
      <c r="C708" s="47">
        <f t="shared" si="9"/>
        <v>0.73654037800000005</v>
      </c>
      <c r="D708" s="47">
        <f>IF($J$13="Yes", D707+$J$14*(C708-D707),$J$12)</f>
        <v>2.4</v>
      </c>
      <c r="E708" s="47" cm="1">
        <f t="array" ref="E708">_xlfn.IFS(C708&gt;(D708+maxpout),MAX(C708-elyscap,D708+maxpout),C708&gt;D708-minpout,C708,C708&lt;=D708-minpout,C708+(F707-F708)*efromH2)</f>
        <v>2.3999999999999764</v>
      </c>
      <c r="F708" s="37" cm="1">
        <f t="array" ref="F708">_xlfn.IFS(C708&gt;(D708+maxpout),MIN(max_storage,F707+MIN(elyscap,(C708-D708+maxpout))*H2in),C708&gt;(D708-minpout),F707,C708&lt;=(D708-minpout),MAX(0,F707+(C708-(D708-minpout))*H2out))</f>
        <v>55.394114081909635</v>
      </c>
      <c r="G708" s="37">
        <f>MAX(0,F707+MIN(elyscap,(C708-D708+maxpout))*H2in - max_storage)</f>
        <v>0</v>
      </c>
      <c r="H708" s="17"/>
      <c r="AQ708" s="51">
        <v>29644.289084001724</v>
      </c>
    </row>
    <row r="709" spans="1:43" x14ac:dyDescent="0.25">
      <c r="A709" s="2">
        <v>43860.458333333299</v>
      </c>
      <c r="B709" s="22">
        <v>690877.55200000003</v>
      </c>
      <c r="C709" s="47">
        <f t="shared" si="9"/>
        <v>0.69087755200000001</v>
      </c>
      <c r="D709" s="47">
        <f>IF($J$13="Yes", D708+$J$14*(C709-D708),$J$12)</f>
        <v>2.4</v>
      </c>
      <c r="E709" s="47" cm="1">
        <f t="array" ref="E709">_xlfn.IFS(C709&gt;(D709+maxpout),MAX(C709-elyscap,D709+maxpout),C709&gt;D709-minpout,C709,C709&lt;=D709-minpout,C709+(F708-F709)*efromH2)</f>
        <v>2.3999999999999311</v>
      </c>
      <c r="F709" s="37" cm="1">
        <f t="array" ref="F709">_xlfn.IFS(C709&gt;(D709+maxpout),MIN(max_storage,F708+MIN(elyscap,(C709-D709+maxpout))*H2in),C709&gt;(D709-minpout),F708,C709&lt;=(D709-minpout),MAX(0,F708+(C709-(D709-minpout))*H2out))</f>
        <v>55.308657959509638</v>
      </c>
      <c r="G709" s="37">
        <f>MAX(0,F708+MIN(elyscap,(C709-D709+maxpout))*H2in - max_storage)</f>
        <v>0</v>
      </c>
      <c r="H709" s="17"/>
      <c r="AQ709" s="51">
        <v>29000.876877112241</v>
      </c>
    </row>
    <row r="710" spans="1:43" x14ac:dyDescent="0.25">
      <c r="A710" s="2">
        <v>43860.5</v>
      </c>
      <c r="B710" s="22">
        <v>658638.44900000002</v>
      </c>
      <c r="C710" s="47">
        <f t="shared" si="9"/>
        <v>0.65863844900000001</v>
      </c>
      <c r="D710" s="47">
        <f>IF($J$13="Yes", D709+$J$14*(C710-D709),$J$12)</f>
        <v>2.4</v>
      </c>
      <c r="E710" s="47" cm="1">
        <f t="array" ref="E710">_xlfn.IFS(C710&gt;(D710+maxpout),MAX(C710-elyscap,D710+maxpout),C710&gt;D710-minpout,C710,C710&lt;=D710-minpout,C710+(F709-F710)*efromH2)</f>
        <v>2.4000000000000115</v>
      </c>
      <c r="F710" s="37" cm="1">
        <f t="array" ref="F710">_xlfn.IFS(C710&gt;(D710+maxpout),MIN(max_storage,F709+MIN(elyscap,(C710-D710+maxpout))*H2in),C710&gt;(D710-minpout),F709,C710&lt;=(D710-minpout),MAX(0,F709+(C710-(D710-minpout))*H2out))</f>
        <v>55.221589881959638</v>
      </c>
      <c r="G710" s="37">
        <f>MAX(0,F709+MIN(elyscap,(C710-D710+maxpout))*H2in - max_storage)</f>
        <v>0</v>
      </c>
      <c r="H710" s="17"/>
      <c r="AQ710" s="51">
        <v>28839.477738077345</v>
      </c>
    </row>
    <row r="711" spans="1:43" x14ac:dyDescent="0.25">
      <c r="A711" s="2">
        <v>43860.541666666701</v>
      </c>
      <c r="B711" s="22">
        <v>638693.50100000005</v>
      </c>
      <c r="C711" s="47">
        <f t="shared" si="9"/>
        <v>0.638693501</v>
      </c>
      <c r="D711" s="47">
        <f>IF($J$13="Yes", D710+$J$14*(C711-D710),$J$12)</f>
        <v>2.4</v>
      </c>
      <c r="E711" s="47" cm="1">
        <f t="array" ref="E711">_xlfn.IFS(C711&gt;(D711+maxpout),MAX(C711-elyscap,D711+maxpout),C711&gt;D711-minpout,C711,C711&lt;=D711-minpout,C711+(F710-F711)*efromH2)</f>
        <v>2.4000000000000283</v>
      </c>
      <c r="F711" s="37" cm="1">
        <f t="array" ref="F711">_xlfn.IFS(C711&gt;(D711+maxpout),MIN(max_storage,F710+MIN(elyscap,(C711-D711+maxpout))*H2in),C711&gt;(D711-minpout),F710,C711&lt;=(D711-minpout),MAX(0,F710+(C711-(D711-minpout))*H2out))</f>
        <v>55.133524557009636</v>
      </c>
      <c r="G711" s="37">
        <f>MAX(0,F710+MIN(elyscap,(C711-D711+maxpout))*H2in - max_storage)</f>
        <v>0</v>
      </c>
      <c r="H711" s="17"/>
      <c r="AQ711" s="51">
        <v>27290.288708814584</v>
      </c>
    </row>
    <row r="712" spans="1:43" x14ac:dyDescent="0.25">
      <c r="A712" s="2">
        <v>43860.583333333299</v>
      </c>
      <c r="B712" s="22">
        <v>555538.77399999998</v>
      </c>
      <c r="C712" s="47">
        <f t="shared" si="9"/>
        <v>0.55553877399999996</v>
      </c>
      <c r="D712" s="47">
        <f>IF($J$13="Yes", D711+$J$14*(C712-D711),$J$12)</f>
        <v>2.4</v>
      </c>
      <c r="E712" s="47" cm="1">
        <f t="array" ref="E712">_xlfn.IFS(C712&gt;(D712+maxpout),MAX(C712-elyscap,D712+maxpout),C712&gt;D712-minpout,C712,C712&lt;=D712-minpout,C712+(F711-F712)*efromH2)</f>
        <v>2.399999999999936</v>
      </c>
      <c r="F712" s="37" cm="1">
        <f t="array" ref="F712">_xlfn.IFS(C712&gt;(D712+maxpout),MIN(max_storage,F711+MIN(elyscap,(C712-D712+maxpout))*H2in),C712&gt;(D712-minpout),F711,C712&lt;=(D712-minpout),MAX(0,F711+(C712-(D712-minpout))*H2out))</f>
        <v>55.041301495709639</v>
      </c>
      <c r="G712" s="37">
        <f>MAX(0,F711+MIN(elyscap,(C712-D712+maxpout))*H2in - max_storage)</f>
        <v>0</v>
      </c>
      <c r="H712" s="17"/>
      <c r="AQ712" s="51">
        <v>24757.171695119541</v>
      </c>
    </row>
    <row r="713" spans="1:43" x14ac:dyDescent="0.25">
      <c r="A713" s="2">
        <v>43860.625</v>
      </c>
      <c r="B713" s="22">
        <v>566675.14800000004</v>
      </c>
      <c r="C713" s="47">
        <f t="shared" si="9"/>
        <v>0.56667514800000007</v>
      </c>
      <c r="D713" s="47">
        <f>IF($J$13="Yes", D712+$J$14*(C713-D712),$J$12)</f>
        <v>2.4</v>
      </c>
      <c r="E713" s="47" cm="1">
        <f t="array" ref="E713">_xlfn.IFS(C713&gt;(D713+maxpout),MAX(C713-elyscap,D713+maxpout),C713&gt;D713-minpout,C713,C713&lt;=D713-minpout,C713+(F712-F713)*efromH2)</f>
        <v>2.3999999999999755</v>
      </c>
      <c r="F713" s="37" cm="1">
        <f t="array" ref="F713">_xlfn.IFS(C713&gt;(D713+maxpout),MIN(max_storage,F712+MIN(elyscap,(C713-D713+maxpout))*H2in),C713&gt;(D713-minpout),F712,C713&lt;=(D713-minpout),MAX(0,F712+(C713-(D713-minpout))*H2out))</f>
        <v>54.949635253109641</v>
      </c>
      <c r="G713" s="37">
        <f>MAX(0,F712+MIN(elyscap,(C713-D713+maxpout))*H2in - max_storage)</f>
        <v>0</v>
      </c>
      <c r="H713" s="17"/>
      <c r="AQ713" s="51">
        <v>22681.311791111333</v>
      </c>
    </row>
    <row r="714" spans="1:43" x14ac:dyDescent="0.25">
      <c r="A714" s="2">
        <v>43860.666666666701</v>
      </c>
      <c r="B714" s="22">
        <v>519871.22499999998</v>
      </c>
      <c r="C714" s="47">
        <f t="shared" si="9"/>
        <v>0.51987122499999994</v>
      </c>
      <c r="D714" s="47">
        <f>IF($J$13="Yes", D713+$J$14*(C714-D713),$J$12)</f>
        <v>2.4</v>
      </c>
      <c r="E714" s="47" cm="1">
        <f t="array" ref="E714">_xlfn.IFS(C714&gt;(D714+maxpout),MAX(C714-elyscap,D714+maxpout),C714&gt;D714-minpout,C714,C714&lt;=D714-minpout,C714+(F713-F714)*efromH2)</f>
        <v>2.400000000000003</v>
      </c>
      <c r="F714" s="37" cm="1">
        <f t="array" ref="F714">_xlfn.IFS(C714&gt;(D714+maxpout),MIN(max_storage,F713+MIN(elyscap,(C714-D714+maxpout))*H2in),C714&gt;(D714-minpout),F713,C714&lt;=(D714-minpout),MAX(0,F713+(C714-(D714-minpout))*H2out))</f>
        <v>54.85562881435964</v>
      </c>
      <c r="G714" s="37">
        <f>MAX(0,F713+MIN(elyscap,(C714-D714+maxpout))*H2in - max_storage)</f>
        <v>0</v>
      </c>
      <c r="H714" s="17"/>
      <c r="AQ714" s="51">
        <v>21590.836104368798</v>
      </c>
    </row>
    <row r="715" spans="1:43" x14ac:dyDescent="0.25">
      <c r="A715" s="2">
        <v>43860.708333333299</v>
      </c>
      <c r="B715" s="22">
        <v>494846.59899999999</v>
      </c>
      <c r="C715" s="47">
        <f t="shared" si="9"/>
        <v>0.494846599</v>
      </c>
      <c r="D715" s="47">
        <f>IF($J$13="Yes", D714+$J$14*(C715-D714),$J$12)</f>
        <v>2.4</v>
      </c>
      <c r="E715" s="47" cm="1">
        <f t="array" ref="E715">_xlfn.IFS(C715&gt;(D715+maxpout),MAX(C715-elyscap,D715+maxpout),C715&gt;D715-minpout,C715,C715&lt;=D715-minpout,C715+(F714-F715)*efromH2)</f>
        <v>2.4000000000000639</v>
      </c>
      <c r="F715" s="37" cm="1">
        <f t="array" ref="F715">_xlfn.IFS(C715&gt;(D715+maxpout),MIN(max_storage,F714+MIN(elyscap,(C715-D715+maxpout))*H2in),C715&gt;(D715-minpout),F714,C715&lt;=(D715-minpout),MAX(0,F714+(C715-(D715-minpout))*H2out))</f>
        <v>54.760371144309637</v>
      </c>
      <c r="G715" s="37">
        <f>MAX(0,F714+MIN(elyscap,(C715-D715+maxpout))*H2in - max_storage)</f>
        <v>0</v>
      </c>
      <c r="H715" s="17"/>
      <c r="AQ715" s="51">
        <v>22816.984150089538</v>
      </c>
    </row>
    <row r="716" spans="1:43" x14ac:dyDescent="0.25">
      <c r="A716" s="2">
        <v>43860.75</v>
      </c>
      <c r="B716" s="22">
        <v>496817.038</v>
      </c>
      <c r="C716" s="47">
        <f t="shared" si="9"/>
        <v>0.49681703799999999</v>
      </c>
      <c r="D716" s="47">
        <f>IF($J$13="Yes", D715+$J$14*(C716-D715),$J$12)</f>
        <v>2.4</v>
      </c>
      <c r="E716" s="47" cm="1">
        <f t="array" ref="E716">_xlfn.IFS(C716&gt;(D716+maxpout),MAX(C716-elyscap,D716+maxpout),C716&gt;D716-minpout,C716,C716&lt;=D716-minpout,C716+(F715-F716)*efromH2)</f>
        <v>2.4000000000000452</v>
      </c>
      <c r="F716" s="37" cm="1">
        <f t="array" ref="F716">_xlfn.IFS(C716&gt;(D716+maxpout),MIN(max_storage,F715+MIN(elyscap,(C716-D716+maxpout))*H2in),C716&gt;(D716-minpout),F715,C716&lt;=(D716-minpout),MAX(0,F715+(C716-(D716-minpout))*H2out))</f>
        <v>54.665211996209635</v>
      </c>
      <c r="G716" s="37">
        <f>MAX(0,F715+MIN(elyscap,(C716-D716+maxpout))*H2in - max_storage)</f>
        <v>0</v>
      </c>
      <c r="H716" s="17"/>
      <c r="AQ716" s="51">
        <v>24522.232797998069</v>
      </c>
    </row>
    <row r="717" spans="1:43" x14ac:dyDescent="0.25">
      <c r="A717" s="2">
        <v>43860.791666666701</v>
      </c>
      <c r="B717" s="22">
        <v>631570.24100000004</v>
      </c>
      <c r="C717" s="47">
        <f t="shared" si="9"/>
        <v>0.63157024100000003</v>
      </c>
      <c r="D717" s="47">
        <f>IF($J$13="Yes", D716+$J$14*(C717-D716),$J$12)</f>
        <v>2.4</v>
      </c>
      <c r="E717" s="47" cm="1">
        <f t="array" ref="E717">_xlfn.IFS(C717&gt;(D717+maxpout),MAX(C717-elyscap,D717+maxpout),C717&gt;D717-minpout,C717,C717&lt;=D717-minpout,C717+(F716-F717)*efromH2)</f>
        <v>2.4000000000000141</v>
      </c>
      <c r="F717" s="37" cm="1">
        <f t="array" ref="F717">_xlfn.IFS(C717&gt;(D717+maxpout),MIN(max_storage,F716+MIN(elyscap,(C717-D717+maxpout))*H2in),C717&gt;(D717-minpout),F716,C717&lt;=(D717-minpout),MAX(0,F716+(C717-(D717-minpout))*H2out))</f>
        <v>54.576790508259634</v>
      </c>
      <c r="G717" s="37">
        <f>MAX(0,F716+MIN(elyscap,(C717-D717+maxpout))*H2in - max_storage)</f>
        <v>0</v>
      </c>
      <c r="H717" s="17"/>
      <c r="AQ717" s="51">
        <v>27150.247651336183</v>
      </c>
    </row>
    <row r="718" spans="1:43" x14ac:dyDescent="0.25">
      <c r="A718" s="2">
        <v>43860.833333333299</v>
      </c>
      <c r="B718" s="22">
        <v>856832.81799999997</v>
      </c>
      <c r="C718" s="47">
        <f t="shared" si="9"/>
        <v>0.856832818</v>
      </c>
      <c r="D718" s="47">
        <f>IF($J$13="Yes", D717+$J$14*(C718-D717),$J$12)</f>
        <v>2.4</v>
      </c>
      <c r="E718" s="47" cm="1">
        <f t="array" ref="E718">_xlfn.IFS(C718&gt;(D718+maxpout),MAX(C718-elyscap,D718+maxpout),C718&gt;D718-minpout,C718,C718&lt;=D718-minpout,C718+(F717-F718)*efromH2)</f>
        <v>2.3999999999999337</v>
      </c>
      <c r="F718" s="37" cm="1">
        <f t="array" ref="F718">_xlfn.IFS(C718&gt;(D718+maxpout),MIN(max_storage,F717+MIN(elyscap,(C718-D718+maxpout))*H2in),C718&gt;(D718-minpout),F717,C718&lt;=(D718-minpout),MAX(0,F717+(C718-(D718-minpout))*H2out))</f>
        <v>54.499632149159638</v>
      </c>
      <c r="G718" s="37">
        <f>MAX(0,F717+MIN(elyscap,(C718-D718+maxpout))*H2in - max_storage)</f>
        <v>0</v>
      </c>
      <c r="H718" s="17"/>
      <c r="AQ718" s="51">
        <v>30690.592374797867</v>
      </c>
    </row>
    <row r="719" spans="1:43" x14ac:dyDescent="0.25">
      <c r="A719" s="2">
        <v>43860.875</v>
      </c>
      <c r="B719" s="22">
        <v>1098953.584</v>
      </c>
      <c r="C719" s="47">
        <f t="shared" si="9"/>
        <v>1.098953584</v>
      </c>
      <c r="D719" s="47">
        <f>IF($J$13="Yes", D718+$J$14*(C719-D718),$J$12)</f>
        <v>2.4</v>
      </c>
      <c r="E719" s="47" cm="1">
        <f t="array" ref="E719">_xlfn.IFS(C719&gt;(D719+maxpout),MAX(C719-elyscap,D719+maxpout),C719&gt;D719-minpout,C719,C719&lt;=D719-minpout,C719+(F718-F719)*efromH2)</f>
        <v>2.3999999999999915</v>
      </c>
      <c r="F719" s="37" cm="1">
        <f t="array" ref="F719">_xlfn.IFS(C719&gt;(D719+maxpout),MIN(max_storage,F718+MIN(elyscap,(C719-D719+maxpout))*H2in),C719&gt;(D719-minpout),F718,C719&lt;=(D719-minpout),MAX(0,F718+(C719-(D719-minpout))*H2out))</f>
        <v>54.434579828359638</v>
      </c>
      <c r="G719" s="37">
        <f>MAX(0,F718+MIN(elyscap,(C719-D719+maxpout))*H2in - max_storage)</f>
        <v>0</v>
      </c>
      <c r="H719" s="17"/>
      <c r="AQ719" s="51">
        <v>33116.676275238184</v>
      </c>
    </row>
    <row r="720" spans="1:43" x14ac:dyDescent="0.25">
      <c r="A720" s="2">
        <v>43860.916666666701</v>
      </c>
      <c r="B720" s="22">
        <v>1331835.895</v>
      </c>
      <c r="C720" s="47">
        <f t="shared" si="9"/>
        <v>1.331835895</v>
      </c>
      <c r="D720" s="47">
        <f>IF($J$13="Yes", D719+$J$14*(C720-D719),$J$12)</f>
        <v>2.4</v>
      </c>
      <c r="E720" s="47" cm="1">
        <f t="array" ref="E720">_xlfn.IFS(C720&gt;(D720+maxpout),MAX(C720-elyscap,D720+maxpout),C720&gt;D720-minpout,C720,C720&lt;=D720-minpout,C720+(F719-F720)*efromH2)</f>
        <v>2.4000000000000226</v>
      </c>
      <c r="F720" s="37" cm="1">
        <f t="array" ref="F720">_xlfn.IFS(C720&gt;(D720+maxpout),MIN(max_storage,F719+MIN(elyscap,(C720-D720+maxpout))*H2in),C720&gt;(D720-minpout),F719,C720&lt;=(D720-minpout),MAX(0,F719+(C720-(D720-minpout))*H2out))</f>
        <v>54.381171623109637</v>
      </c>
      <c r="G720" s="37">
        <f>MAX(0,F719+MIN(elyscap,(C720-D720+maxpout))*H2in - max_storage)</f>
        <v>0</v>
      </c>
      <c r="H720" s="17"/>
      <c r="AQ720" s="51">
        <v>33828.774130769591</v>
      </c>
    </row>
    <row r="721" spans="1:43" x14ac:dyDescent="0.25">
      <c r="A721" s="2">
        <v>43860.958333333299</v>
      </c>
      <c r="B721" s="22">
        <v>1573011.939</v>
      </c>
      <c r="C721" s="47">
        <f t="shared" si="9"/>
        <v>1.5730119389999999</v>
      </c>
      <c r="D721" s="47">
        <f>IF($J$13="Yes", D720+$J$14*(C721-D720),$J$12)</f>
        <v>2.4</v>
      </c>
      <c r="E721" s="47" cm="1">
        <f t="array" ref="E721">_xlfn.IFS(C721&gt;(D721+maxpout),MAX(C721-elyscap,D721+maxpout),C721&gt;D721-minpout,C721,C721&lt;=D721-minpout,C721+(F720-F721)*efromH2)</f>
        <v>2.3999999999999799</v>
      </c>
      <c r="F721" s="37" cm="1">
        <f t="array" ref="F721">_xlfn.IFS(C721&gt;(D721+maxpout),MIN(max_storage,F720+MIN(elyscap,(C721-D721+maxpout))*H2in),C721&gt;(D721-minpout),F720,C721&lt;=(D721-minpout),MAX(0,F720+(C721-(D721-minpout))*H2out))</f>
        <v>54.339822220059638</v>
      </c>
      <c r="G721" s="37">
        <f>MAX(0,F720+MIN(elyscap,(C721-D721+maxpout))*H2in - max_storage)</f>
        <v>0</v>
      </c>
      <c r="H721" s="17"/>
      <c r="AQ721" s="51">
        <v>35071.911559546636</v>
      </c>
    </row>
    <row r="722" spans="1:43" x14ac:dyDescent="0.25">
      <c r="A722" s="2">
        <v>43861</v>
      </c>
      <c r="B722" s="22">
        <v>1674437.21</v>
      </c>
      <c r="C722" s="47">
        <f t="shared" si="9"/>
        <v>1.67443721</v>
      </c>
      <c r="D722" s="47">
        <f>IF($J$13="Yes", D721+$J$14*(C722-D721),$J$12)</f>
        <v>2.4</v>
      </c>
      <c r="E722" s="47" cm="1">
        <f t="array" ref="E722">_xlfn.IFS(C722&gt;(D722+maxpout),MAX(C722-elyscap,D722+maxpout),C722&gt;D722-minpout,C722,C722&lt;=D722-minpout,C722+(F721-F722)*efromH2)</f>
        <v>2.3999999999999693</v>
      </c>
      <c r="F722" s="37" cm="1">
        <f t="array" ref="F722">_xlfn.IFS(C722&gt;(D722+maxpout),MIN(max_storage,F721+MIN(elyscap,(C722-D722+maxpout))*H2in),C722&gt;(D722-minpout),F721,C722&lt;=(D722-minpout),MAX(0,F721+(C722-(D722-minpout))*H2out))</f>
        <v>54.303544080559639</v>
      </c>
      <c r="G722" s="37">
        <f>MAX(0,F721+MIN(elyscap,(C722-D722+maxpout))*H2in - max_storage)</f>
        <v>0</v>
      </c>
      <c r="H722" s="17"/>
      <c r="AQ722" s="51">
        <v>36346.843405186191</v>
      </c>
    </row>
    <row r="723" spans="1:43" x14ac:dyDescent="0.25">
      <c r="A723" s="2">
        <v>43861.041666666701</v>
      </c>
      <c r="B723" s="22">
        <v>1674358.3289999999</v>
      </c>
      <c r="C723" s="47">
        <f t="shared" si="9"/>
        <v>1.6743583289999999</v>
      </c>
      <c r="D723" s="47">
        <f>IF($J$13="Yes", D722+$J$14*(C723-D722),$J$12)</f>
        <v>2.4</v>
      </c>
      <c r="E723" s="47" cm="1">
        <f t="array" ref="E723">_xlfn.IFS(C723&gt;(D723+maxpout),MAX(C723-elyscap,D723+maxpout),C723&gt;D723-minpout,C723,C723&lt;=D723-minpout,C723+(F722-F723)*efromH2)</f>
        <v>2.3999999999999768</v>
      </c>
      <c r="F723" s="37" cm="1">
        <f t="array" ref="F723">_xlfn.IFS(C723&gt;(D723+maxpout),MIN(max_storage,F722+MIN(elyscap,(C723-D723+maxpout))*H2in),C723&gt;(D723-minpout),F722,C723&lt;=(D723-minpout),MAX(0,F722+(C723-(D723-minpout))*H2out))</f>
        <v>54.267261997009641</v>
      </c>
      <c r="G723" s="37">
        <f>MAX(0,F722+MIN(elyscap,(C723-D723+maxpout))*H2in - max_storage)</f>
        <v>0</v>
      </c>
      <c r="H723" s="17"/>
      <c r="AQ723" s="51">
        <v>36677.893669311896</v>
      </c>
    </row>
    <row r="724" spans="1:43" x14ac:dyDescent="0.25">
      <c r="A724" s="2">
        <v>43861.083333333299</v>
      </c>
      <c r="B724" s="22">
        <v>1712285.7790000001</v>
      </c>
      <c r="C724" s="47">
        <f t="shared" si="9"/>
        <v>1.7122857790000001</v>
      </c>
      <c r="D724" s="47">
        <f>IF($J$13="Yes", D723+$J$14*(C724-D723),$J$12)</f>
        <v>2.4</v>
      </c>
      <c r="E724" s="47" cm="1">
        <f t="array" ref="E724">_xlfn.IFS(C724&gt;(D724+maxpout),MAX(C724-elyscap,D724+maxpout),C724&gt;D724-minpout,C724,C724&lt;=D724-minpout,C724+(F723-F724)*efromH2)</f>
        <v>2.3999999999999932</v>
      </c>
      <c r="F724" s="37" cm="1">
        <f t="array" ref="F724">_xlfn.IFS(C724&gt;(D724+maxpout),MIN(max_storage,F723+MIN(elyscap,(C724-D724+maxpout))*H2in),C724&gt;(D724-minpout),F723,C724&lt;=(D724-minpout),MAX(0,F723+(C724-(D724-minpout))*H2out))</f>
        <v>54.232876285959641</v>
      </c>
      <c r="G724" s="37">
        <f>MAX(0,F723+MIN(elyscap,(C724-D724+maxpout))*H2in - max_storage)</f>
        <v>0</v>
      </c>
      <c r="H724" s="17"/>
      <c r="AQ724" s="51">
        <v>36572.074083418345</v>
      </c>
    </row>
    <row r="725" spans="1:43" x14ac:dyDescent="0.25">
      <c r="A725" s="2">
        <v>43861.125</v>
      </c>
      <c r="B725" s="22">
        <v>1817277.1640000001</v>
      </c>
      <c r="C725" s="47">
        <f t="shared" si="9"/>
        <v>1.8172771640000001</v>
      </c>
      <c r="D725" s="47">
        <f>IF($J$13="Yes", D724+$J$14*(C725-D724),$J$12)</f>
        <v>2.4</v>
      </c>
      <c r="E725" s="47" cm="1">
        <f t="array" ref="E725">_xlfn.IFS(C725&gt;(D725+maxpout),MAX(C725-elyscap,D725+maxpout),C725&gt;D725-minpout,C725,C725&lt;=D725-minpout,C725+(F724-F725)*efromH2)</f>
        <v>2.4000000000000448</v>
      </c>
      <c r="F725" s="37" cm="1">
        <f t="array" ref="F725">_xlfn.IFS(C725&gt;(D725+maxpout),MIN(max_storage,F724+MIN(elyscap,(C725-D725+maxpout))*H2in),C725&gt;(D725-minpout),F724,C725&lt;=(D725-minpout),MAX(0,F724+(C725-(D725-minpout))*H2out))</f>
        <v>54.203740144159639</v>
      </c>
      <c r="G725" s="37">
        <f>MAX(0,F724+MIN(elyscap,(C725-D725+maxpout))*H2in - max_storage)</f>
        <v>0</v>
      </c>
      <c r="H725" s="17"/>
      <c r="AQ725" s="51">
        <v>36333.73730968561</v>
      </c>
    </row>
    <row r="726" spans="1:43" x14ac:dyDescent="0.25">
      <c r="A726" s="2">
        <v>43861.166666666701</v>
      </c>
      <c r="B726" s="22">
        <v>1551037.713</v>
      </c>
      <c r="C726" s="47">
        <f t="shared" si="9"/>
        <v>1.5510377129999999</v>
      </c>
      <c r="D726" s="47">
        <f>IF($J$13="Yes", D725+$J$14*(C726-D725),$J$12)</f>
        <v>2.4</v>
      </c>
      <c r="E726" s="47" cm="1">
        <f t="array" ref="E726">_xlfn.IFS(C726&gt;(D726+maxpout),MAX(C726-elyscap,D726+maxpout),C726&gt;D726-minpout,C726,C726&lt;=D726-minpout,C726+(F725-F726)*efromH2)</f>
        <v>2.4000000000000346</v>
      </c>
      <c r="F726" s="37" cm="1">
        <f t="array" ref="F726">_xlfn.IFS(C726&gt;(D726+maxpout),MIN(max_storage,F725+MIN(elyscap,(C726-D726+maxpout))*H2in),C726&gt;(D726-minpout),F725,C726&lt;=(D726-minpout),MAX(0,F725+(C726-(D726-minpout))*H2out))</f>
        <v>54.161292029809637</v>
      </c>
      <c r="G726" s="37">
        <f>MAX(0,F725+MIN(elyscap,(C726-D726+maxpout))*H2in - max_storage)</f>
        <v>0</v>
      </c>
      <c r="H726" s="17"/>
      <c r="AQ726" s="51">
        <v>34779.936876450425</v>
      </c>
    </row>
    <row r="727" spans="1:43" x14ac:dyDescent="0.25">
      <c r="A727" s="2">
        <v>43861.208333333299</v>
      </c>
      <c r="B727" s="22">
        <v>1545341.6170000001</v>
      </c>
      <c r="C727" s="47">
        <f t="shared" si="9"/>
        <v>1.5453416170000001</v>
      </c>
      <c r="D727" s="47">
        <f>IF($J$13="Yes", D726+$J$14*(C727-D726),$J$12)</f>
        <v>2.4</v>
      </c>
      <c r="E727" s="47" cm="1">
        <f t="array" ref="E727">_xlfn.IFS(C727&gt;(D727+maxpout),MAX(C727-elyscap,D727+maxpout),C727&gt;D727-minpout,C727,C727&lt;=D727-minpout,C727+(F726-F727)*efromH2)</f>
        <v>2.3999999999999577</v>
      </c>
      <c r="F727" s="37" cm="1">
        <f t="array" ref="F727">_xlfn.IFS(C727&gt;(D727+maxpout),MIN(max_storage,F726+MIN(elyscap,(C727-D727+maxpout))*H2in),C727&gt;(D727-minpout),F726,C727&lt;=(D727-minpout),MAX(0,F726+(C727-(D727-minpout))*H2out))</f>
        <v>54.118559110659639</v>
      </c>
      <c r="G727" s="37">
        <f>MAX(0,F726+MIN(elyscap,(C727-D727+maxpout))*H2in - max_storage)</f>
        <v>0</v>
      </c>
      <c r="H727" s="17"/>
      <c r="AQ727" s="51">
        <v>34633.585476693966</v>
      </c>
    </row>
    <row r="728" spans="1:43" x14ac:dyDescent="0.25">
      <c r="A728" s="2">
        <v>43861.25</v>
      </c>
      <c r="B728" s="22">
        <v>1460049.007</v>
      </c>
      <c r="C728" s="47">
        <f t="shared" si="9"/>
        <v>1.4600490070000001</v>
      </c>
      <c r="D728" s="47">
        <f>IF($J$13="Yes", D727+$J$14*(C728-D727),$J$12)</f>
        <v>2.4</v>
      </c>
      <c r="E728" s="47" cm="1">
        <f t="array" ref="E728">_xlfn.IFS(C728&gt;(D728+maxpout),MAX(C728-elyscap,D728+maxpout),C728&gt;D728-minpout,C728,C728&lt;=D728-minpout,C728+(F727-F728)*efromH2)</f>
        <v>2.4000000000000252</v>
      </c>
      <c r="F728" s="37" cm="1">
        <f t="array" ref="F728">_xlfn.IFS(C728&gt;(D728+maxpout),MIN(max_storage,F727+MIN(elyscap,(C728-D728+maxpout))*H2in),C728&gt;(D728-minpout),F727,C728&lt;=(D728-minpout),MAX(0,F727+(C728-(D728-minpout))*H2out))</f>
        <v>54.071561561009638</v>
      </c>
      <c r="G728" s="37">
        <f>MAX(0,F727+MIN(elyscap,(C728-D728+maxpout))*H2in - max_storage)</f>
        <v>0</v>
      </c>
      <c r="H728" s="17"/>
      <c r="AQ728" s="51">
        <v>34353.988772681638</v>
      </c>
    </row>
    <row r="729" spans="1:43" x14ac:dyDescent="0.25">
      <c r="A729" s="2">
        <v>43861.291666666701</v>
      </c>
      <c r="B729" s="22">
        <v>1477823.341</v>
      </c>
      <c r="C729" s="47">
        <f t="shared" si="9"/>
        <v>1.4778233410000001</v>
      </c>
      <c r="D729" s="47">
        <f>IF($J$13="Yes", D728+$J$14*(C729-D728),$J$12)</f>
        <v>2.4</v>
      </c>
      <c r="E729" s="47" cm="1">
        <f t="array" ref="E729">_xlfn.IFS(C729&gt;(D729+maxpout),MAX(C729-elyscap,D729+maxpout),C729&gt;D729-minpout,C729,C729&lt;=D729-minpout,C729+(F728-F729)*efromH2)</f>
        <v>2.3999999999999448</v>
      </c>
      <c r="F729" s="37" cm="1">
        <f t="array" ref="F729">_xlfn.IFS(C729&gt;(D729+maxpout),MIN(max_storage,F728+MIN(elyscap,(C729-D729+maxpout))*H2in),C729&gt;(D729-minpout),F728,C729&lt;=(D729-minpout),MAX(0,F728+(C729-(D729-minpout))*H2out))</f>
        <v>54.025452728059641</v>
      </c>
      <c r="G729" s="37">
        <f>MAX(0,F728+MIN(elyscap,(C729-D729+maxpout))*H2in - max_storage)</f>
        <v>0</v>
      </c>
      <c r="H729" s="17"/>
      <c r="AQ729" s="51">
        <v>32479.088999682292</v>
      </c>
    </row>
    <row r="730" spans="1:43" x14ac:dyDescent="0.25">
      <c r="A730" s="2">
        <v>43861.333333333299</v>
      </c>
      <c r="B730" s="22">
        <v>1444769.247</v>
      </c>
      <c r="C730" s="47">
        <f t="shared" si="9"/>
        <v>1.444769247</v>
      </c>
      <c r="D730" s="47">
        <f>IF($J$13="Yes", D729+$J$14*(C730-D729),$J$12)</f>
        <v>2.4</v>
      </c>
      <c r="E730" s="47" cm="1">
        <f t="array" ref="E730">_xlfn.IFS(C730&gt;(D730+maxpout),MAX(C730-elyscap,D730+maxpout),C730&gt;D730-minpout,C730,C730&lt;=D730-minpout,C730+(F729-F730)*efromH2)</f>
        <v>2.3999999999999382</v>
      </c>
      <c r="F730" s="37" cm="1">
        <f t="array" ref="F730">_xlfn.IFS(C730&gt;(D730+maxpout),MIN(max_storage,F729+MIN(elyscap,(C730-D730+maxpout))*H2in),C730&gt;(D730-minpout),F729,C730&lt;=(D730-minpout),MAX(0,F729+(C730-(D730-minpout))*H2out))</f>
        <v>53.977691190409644</v>
      </c>
      <c r="G730" s="37">
        <f>MAX(0,F729+MIN(elyscap,(C730-D730+maxpout))*H2in - max_storage)</f>
        <v>0</v>
      </c>
      <c r="H730" s="17"/>
      <c r="AQ730" s="51">
        <v>30821.653329803645</v>
      </c>
    </row>
    <row r="731" spans="1:43" x14ac:dyDescent="0.25">
      <c r="A731" s="2">
        <v>43861.375</v>
      </c>
      <c r="B731" s="22">
        <v>1478623.7290000001</v>
      </c>
      <c r="C731" s="47">
        <f t="shared" si="9"/>
        <v>1.4786237289999999</v>
      </c>
      <c r="D731" s="47">
        <f>IF($J$13="Yes", D730+$J$14*(C731-D730),$J$12)</f>
        <v>2.4</v>
      </c>
      <c r="E731" s="47" cm="1">
        <f t="array" ref="E731">_xlfn.IFS(C731&gt;(D731+maxpout),MAX(C731-elyscap,D731+maxpout),C731&gt;D731-minpout,C731,C731&lt;=D731-minpout,C731+(F730-F731)*efromH2)</f>
        <v>2.4000000000000137</v>
      </c>
      <c r="F731" s="37" cm="1">
        <f t="array" ref="F731">_xlfn.IFS(C731&gt;(D731+maxpout),MIN(max_storage,F730+MIN(elyscap,(C731-D731+maxpout))*H2in),C731&gt;(D731-minpout),F730,C731&lt;=(D731-minpout),MAX(0,F730+(C731-(D731-minpout))*H2out))</f>
        <v>53.931622376859643</v>
      </c>
      <c r="G731" s="37">
        <f>MAX(0,F730+MIN(elyscap,(C731-D731+maxpout))*H2in - max_storage)</f>
        <v>0</v>
      </c>
      <c r="H731" s="17"/>
      <c r="AQ731" s="51">
        <v>29906.168288541052</v>
      </c>
    </row>
    <row r="732" spans="1:43" x14ac:dyDescent="0.25">
      <c r="A732" s="2">
        <v>43861.416666666701</v>
      </c>
      <c r="B732" s="22">
        <v>1395875.6510000001</v>
      </c>
      <c r="C732" s="47">
        <f t="shared" si="9"/>
        <v>1.3958756510000001</v>
      </c>
      <c r="D732" s="47">
        <f>IF($J$13="Yes", D731+$J$14*(C732-D731),$J$12)</f>
        <v>2.4</v>
      </c>
      <c r="E732" s="47" cm="1">
        <f t="array" ref="E732">_xlfn.IFS(C732&gt;(D732+maxpout),MAX(C732-elyscap,D732+maxpout),C732&gt;D732-minpout,C732,C732&lt;=D732-minpout,C732+(F731-F732)*efromH2)</f>
        <v>2.3999999999999373</v>
      </c>
      <c r="F732" s="37" cm="1">
        <f t="array" ref="F732">_xlfn.IFS(C732&gt;(D732+maxpout),MIN(max_storage,F731+MIN(elyscap,(C732-D732+maxpout))*H2in),C732&gt;(D732-minpout),F731,C732&lt;=(D732-minpout),MAX(0,F731+(C732-(D732-minpout))*H2out))</f>
        <v>53.881416159409646</v>
      </c>
      <c r="G732" s="37">
        <f>MAX(0,F731+MIN(elyscap,(C732-D732+maxpout))*H2in - max_storage)</f>
        <v>0</v>
      </c>
      <c r="H732" s="17"/>
      <c r="AQ732" s="51">
        <v>29981.164279461027</v>
      </c>
    </row>
    <row r="733" spans="1:43" x14ac:dyDescent="0.25">
      <c r="A733" s="2">
        <v>43861.458333333299</v>
      </c>
      <c r="B733" s="22">
        <v>1536790.361</v>
      </c>
      <c r="C733" s="47">
        <f t="shared" si="9"/>
        <v>1.536790361</v>
      </c>
      <c r="D733" s="47">
        <f>IF($J$13="Yes", D732+$J$14*(C733-D732),$J$12)</f>
        <v>2.4</v>
      </c>
      <c r="E733" s="47" cm="1">
        <f t="array" ref="E733">_xlfn.IFS(C733&gt;(D733+maxpout),MAX(C733-elyscap,D733+maxpout),C733&gt;D733-minpout,C733,C733&lt;=D733-minpout,C733+(F732-F733)*efromH2)</f>
        <v>2.3999999999999333</v>
      </c>
      <c r="F733" s="37" cm="1">
        <f t="array" ref="F733">_xlfn.IFS(C733&gt;(D733+maxpout),MIN(max_storage,F732+MIN(elyscap,(C733-D733+maxpout))*H2in),C733&gt;(D733-minpout),F732,C733&lt;=(D733-minpout),MAX(0,F732+(C733-(D733-minpout))*H2out))</f>
        <v>53.838255677459649</v>
      </c>
      <c r="G733" s="37">
        <f>MAX(0,F732+MIN(elyscap,(C733-D733+maxpout))*H2in - max_storage)</f>
        <v>0</v>
      </c>
      <c r="H733" s="17"/>
      <c r="AQ733" s="51">
        <v>30270.469202362674</v>
      </c>
    </row>
    <row r="734" spans="1:43" x14ac:dyDescent="0.25">
      <c r="A734" s="2">
        <v>43861.5</v>
      </c>
      <c r="B734" s="22">
        <v>1763871.4820000001</v>
      </c>
      <c r="C734" s="47">
        <f t="shared" si="9"/>
        <v>1.7638714820000001</v>
      </c>
      <c r="D734" s="47">
        <f>IF($J$13="Yes", D733+$J$14*(C734-D733),$J$12)</f>
        <v>2.4</v>
      </c>
      <c r="E734" s="47" cm="1">
        <f t="array" ref="E734">_xlfn.IFS(C734&gt;(D734+maxpout),MAX(C734-elyscap,D734+maxpout),C734&gt;D734-minpout,C734,C734&lt;=D734-minpout,C734+(F733-F734)*efromH2)</f>
        <v>2.4000000000000208</v>
      </c>
      <c r="F734" s="37" cm="1">
        <f t="array" ref="F734">_xlfn.IFS(C734&gt;(D734+maxpout),MIN(max_storage,F733+MIN(elyscap,(C734-D734+maxpout))*H2in),C734&gt;(D734-minpout),F733,C734&lt;=(D734-minpout),MAX(0,F733+(C734-(D734-minpout))*H2out))</f>
        <v>53.806449251559648</v>
      </c>
      <c r="G734" s="37">
        <f>MAX(0,F733+MIN(elyscap,(C734-D734+maxpout))*H2in - max_storage)</f>
        <v>0</v>
      </c>
      <c r="H734" s="17"/>
      <c r="AQ734" s="51">
        <v>30535.988988985493</v>
      </c>
    </row>
    <row r="735" spans="1:43" x14ac:dyDescent="0.25">
      <c r="A735" s="2">
        <v>43861.541666666701</v>
      </c>
      <c r="B735" s="22">
        <v>1983042.797</v>
      </c>
      <c r="C735" s="47">
        <f t="shared" si="9"/>
        <v>1.983042797</v>
      </c>
      <c r="D735" s="47">
        <f>IF($J$13="Yes", D734+$J$14*(C735-D734),$J$12)</f>
        <v>2.4</v>
      </c>
      <c r="E735" s="47" cm="1">
        <f t="array" ref="E735">_xlfn.IFS(C735&gt;(D735+maxpout),MAX(C735-elyscap,D735+maxpout),C735&gt;D735-minpout,C735,C735&lt;=D735-minpout,C735+(F734-F735)*efromH2)</f>
        <v>2.3999999999999813</v>
      </c>
      <c r="F735" s="37" cm="1">
        <f t="array" ref="F735">_xlfn.IFS(C735&gt;(D735+maxpout),MIN(max_storage,F734+MIN(elyscap,(C735-D735+maxpout))*H2in),C735&gt;(D735-minpout),F734,C735&lt;=(D735-minpout),MAX(0,F734+(C735-(D735-minpout))*H2out))</f>
        <v>53.785601391409649</v>
      </c>
      <c r="G735" s="37">
        <f>MAX(0,F734+MIN(elyscap,(C735-D735+maxpout))*H2in - max_storage)</f>
        <v>0</v>
      </c>
      <c r="H735" s="17"/>
      <c r="AQ735" s="51">
        <v>29696.713466004036</v>
      </c>
    </row>
    <row r="736" spans="1:43" x14ac:dyDescent="0.25">
      <c r="A736" s="2">
        <v>43861.583333333299</v>
      </c>
      <c r="B736" s="22">
        <v>2371728.378</v>
      </c>
      <c r="C736" s="47">
        <f t="shared" si="9"/>
        <v>2.3717283780000002</v>
      </c>
      <c r="D736" s="47">
        <f>IF($J$13="Yes", D735+$J$14*(C736-D735),$J$12)</f>
        <v>2.4</v>
      </c>
      <c r="E736" s="47" cm="1">
        <f t="array" ref="E736">_xlfn.IFS(C736&gt;(D736+maxpout),MAX(C736-elyscap,D736+maxpout),C736&gt;D736-minpout,C736,C736&lt;=D736-minpout,C736+(F735-F736)*efromH2)</f>
        <v>2.4000000000000625</v>
      </c>
      <c r="F736" s="37" cm="1">
        <f t="array" ref="F736">_xlfn.IFS(C736&gt;(D736+maxpout),MIN(max_storage,F735+MIN(elyscap,(C736-D736+maxpout))*H2in),C736&gt;(D736-minpout),F735,C736&lt;=(D736-minpout),MAX(0,F735+(C736-(D736-minpout))*H2out))</f>
        <v>53.784187810309646</v>
      </c>
      <c r="G736" s="37">
        <f>MAX(0,F735+MIN(elyscap,(C736-D736+maxpout))*H2in - max_storage)</f>
        <v>0</v>
      </c>
      <c r="H736" s="17"/>
      <c r="AQ736" s="51">
        <v>28109.176972128473</v>
      </c>
    </row>
    <row r="737" spans="1:43" x14ac:dyDescent="0.25">
      <c r="A737" s="2">
        <v>43861.625</v>
      </c>
      <c r="B737" s="22">
        <v>2546395.6669999999</v>
      </c>
      <c r="C737" s="47">
        <f t="shared" si="9"/>
        <v>2.5463956670000001</v>
      </c>
      <c r="D737" s="47">
        <f>IF($J$13="Yes", D736+$J$14*(C737-D736),$J$12)</f>
        <v>2.4</v>
      </c>
      <c r="E737" s="47" cm="1">
        <f t="array" ref="E737">_xlfn.IFS(C737&gt;(D737+maxpout),MAX(C737-elyscap,D737+maxpout),C737&gt;D737-minpout,C737,C737&lt;=D737-minpout,C737+(F736-F737)*efromH2)</f>
        <v>2.4</v>
      </c>
      <c r="F737" s="37" cm="1">
        <f t="array" ref="F737">_xlfn.IFS(C737&gt;(D737+maxpout),MIN(max_storage,F736+MIN(elyscap,(C737-D737+maxpout))*H2in),C737&gt;(D737-minpout),F736,C737&lt;=(D737-minpout),MAX(0,F736+(C737-(D737-minpout))*H2out))</f>
        <v>53.787115723649649</v>
      </c>
      <c r="G737" s="37">
        <f>MAX(0,F736+MIN(elyscap,(C737-D737+maxpout))*H2in - max_storage)</f>
        <v>0</v>
      </c>
      <c r="H737" s="17"/>
      <c r="AQ737" s="51">
        <v>26357.57157902345</v>
      </c>
    </row>
    <row r="738" spans="1:43" x14ac:dyDescent="0.25">
      <c r="A738" s="2">
        <v>43861.666666666701</v>
      </c>
      <c r="B738" s="22">
        <v>2647127.0350000001</v>
      </c>
      <c r="C738" s="47">
        <f t="shared" si="9"/>
        <v>2.647127035</v>
      </c>
      <c r="D738" s="47">
        <f>IF($J$13="Yes", D737+$J$14*(C738-D737),$J$12)</f>
        <v>2.4</v>
      </c>
      <c r="E738" s="47" cm="1">
        <f t="array" ref="E738">_xlfn.IFS(C738&gt;(D738+maxpout),MAX(C738-elyscap,D738+maxpout),C738&gt;D738-minpout,C738,C738&lt;=D738-minpout,C738+(F737-F738)*efromH2)</f>
        <v>2.4</v>
      </c>
      <c r="F738" s="37" cm="1">
        <f t="array" ref="F738">_xlfn.IFS(C738&gt;(D738+maxpout),MIN(max_storage,F737+MIN(elyscap,(C738-D738+maxpout))*H2in),C738&gt;(D738-minpout),F737,C738&lt;=(D738-minpout),MAX(0,F737+(C738-(D738-minpout))*H2out))</f>
        <v>53.792058264349649</v>
      </c>
      <c r="G738" s="37">
        <f>MAX(0,F737+MIN(elyscap,(C738-D738+maxpout))*H2in - max_storage)</f>
        <v>0</v>
      </c>
      <c r="H738" s="17"/>
      <c r="AQ738" s="51">
        <v>25222.923496334526</v>
      </c>
    </row>
    <row r="739" spans="1:43" x14ac:dyDescent="0.25">
      <c r="A739" s="2">
        <v>43861.708333333299</v>
      </c>
      <c r="B739" s="22">
        <v>2867466.503</v>
      </c>
      <c r="C739" s="47">
        <f t="shared" si="9"/>
        <v>2.8674665030000002</v>
      </c>
      <c r="D739" s="47">
        <f>IF($J$13="Yes", D738+$J$14*(C739-D738),$J$12)</f>
        <v>2.4</v>
      </c>
      <c r="E739" s="47" cm="1">
        <f t="array" ref="E739">_xlfn.IFS(C739&gt;(D739+maxpout),MAX(C739-elyscap,D739+maxpout),C739&gt;D739-minpout,C739,C739&lt;=D739-minpout,C739+(F738-F739)*efromH2)</f>
        <v>2.4</v>
      </c>
      <c r="F739" s="37" cm="1">
        <f t="array" ref="F739">_xlfn.IFS(C739&gt;(D739+maxpout),MIN(max_storage,F738+MIN(elyscap,(C739-D739+maxpout))*H2in),C739&gt;(D739-minpout),F738,C739&lt;=(D739-minpout),MAX(0,F738+(C739-(D739-minpout))*H2out))</f>
        <v>53.801407594409646</v>
      </c>
      <c r="G739" s="37">
        <f>MAX(0,F738+MIN(elyscap,(C739-D739+maxpout))*H2in - max_storage)</f>
        <v>0</v>
      </c>
      <c r="H739" s="17"/>
      <c r="AQ739" s="51">
        <v>26015.356863175028</v>
      </c>
    </row>
    <row r="740" spans="1:43" x14ac:dyDescent="0.25">
      <c r="A740" s="2">
        <v>43861.75</v>
      </c>
      <c r="B740" s="22">
        <v>3162940.9580000001</v>
      </c>
      <c r="C740" s="47">
        <f t="shared" si="9"/>
        <v>3.1629409580000001</v>
      </c>
      <c r="D740" s="47">
        <f>IF($J$13="Yes", D739+$J$14*(C740-D739),$J$12)</f>
        <v>2.4</v>
      </c>
      <c r="E740" s="47" cm="1">
        <f t="array" ref="E740">_xlfn.IFS(C740&gt;(D740+maxpout),MAX(C740-elyscap,D740+maxpout),C740&gt;D740-minpout,C740,C740&lt;=D740-minpout,C740+(F739-F740)*efromH2)</f>
        <v>2.4</v>
      </c>
      <c r="F740" s="37" cm="1">
        <f t="array" ref="F740">_xlfn.IFS(C740&gt;(D740+maxpout),MIN(max_storage,F739+MIN(elyscap,(C740-D740+maxpout))*H2in),C740&gt;(D740-minpout),F739,C740&lt;=(D740-minpout),MAX(0,F739+(C740-(D740-minpout))*H2out))</f>
        <v>53.816666413569649</v>
      </c>
      <c r="G740" s="37">
        <f>MAX(0,F739+MIN(elyscap,(C740-D740+maxpout))*H2in - max_storage)</f>
        <v>0</v>
      </c>
      <c r="H740" s="17"/>
      <c r="AQ740" s="51">
        <v>27655.317739052902</v>
      </c>
    </row>
    <row r="741" spans="1:43" x14ac:dyDescent="0.25">
      <c r="A741" s="2">
        <v>43861.791666666701</v>
      </c>
      <c r="B741" s="22">
        <v>3279293.5109999999</v>
      </c>
      <c r="C741" s="47">
        <f t="shared" si="9"/>
        <v>3.2792935110000001</v>
      </c>
      <c r="D741" s="47">
        <f>IF($J$13="Yes", D740+$J$14*(C741-D740),$J$12)</f>
        <v>2.4</v>
      </c>
      <c r="E741" s="47" cm="1">
        <f t="array" ref="E741">_xlfn.IFS(C741&gt;(D741+maxpout),MAX(C741-elyscap,D741+maxpout),C741&gt;D741-minpout,C741,C741&lt;=D741-minpout,C741+(F740-F741)*efromH2)</f>
        <v>2.4</v>
      </c>
      <c r="F741" s="37" cm="1">
        <f t="array" ref="F741">_xlfn.IFS(C741&gt;(D741+maxpout),MIN(max_storage,F740+MIN(elyscap,(C741-D741+maxpout))*H2in),C741&gt;(D741-minpout),F740,C741&lt;=(D741-minpout),MAX(0,F740+(C741-(D741-minpout))*H2out))</f>
        <v>53.834252283789652</v>
      </c>
      <c r="G741" s="37">
        <f>MAX(0,F740+MIN(elyscap,(C741-D741+maxpout))*H2in - max_storage)</f>
        <v>0</v>
      </c>
      <c r="H741" s="17"/>
      <c r="AQ741" s="51">
        <v>29294.55049851408</v>
      </c>
    </row>
    <row r="742" spans="1:43" x14ac:dyDescent="0.25">
      <c r="A742" s="2">
        <v>43861.833333333299</v>
      </c>
      <c r="B742" s="22">
        <v>3184295.071</v>
      </c>
      <c r="C742" s="47">
        <f t="shared" si="9"/>
        <v>3.1842950710000002</v>
      </c>
      <c r="D742" s="47">
        <f>IF($J$13="Yes", D741+$J$14*(C742-D741),$J$12)</f>
        <v>2.4</v>
      </c>
      <c r="E742" s="47" cm="1">
        <f t="array" ref="E742">_xlfn.IFS(C742&gt;(D742+maxpout),MAX(C742-elyscap,D742+maxpout),C742&gt;D742-minpout,C742,C742&lt;=D742-minpout,C742+(F741-F742)*efromH2)</f>
        <v>2.4</v>
      </c>
      <c r="F742" s="37" cm="1">
        <f t="array" ref="F742">_xlfn.IFS(C742&gt;(D742+maxpout),MIN(max_storage,F741+MIN(elyscap,(C742-D742+maxpout))*H2in),C742&gt;(D742-minpout),F741,C742&lt;=(D742-minpout),MAX(0,F741+(C742-(D742-minpout))*H2out))</f>
        <v>53.849938185209652</v>
      </c>
      <c r="G742" s="37">
        <f>MAX(0,F741+MIN(elyscap,(C742-D742+maxpout))*H2in - max_storage)</f>
        <v>0</v>
      </c>
      <c r="H742" s="17"/>
      <c r="AQ742" s="51">
        <v>29681.90843219783</v>
      </c>
    </row>
    <row r="743" spans="1:43" x14ac:dyDescent="0.25">
      <c r="A743" s="2">
        <v>43861.875</v>
      </c>
      <c r="B743" s="22">
        <v>3146907.838</v>
      </c>
      <c r="C743" s="47">
        <f t="shared" si="9"/>
        <v>3.1469078380000002</v>
      </c>
      <c r="D743" s="47">
        <f>IF($J$13="Yes", D742+$J$14*(C743-D742),$J$12)</f>
        <v>2.4</v>
      </c>
      <c r="E743" s="47" cm="1">
        <f t="array" ref="E743">_xlfn.IFS(C743&gt;(D743+maxpout),MAX(C743-elyscap,D743+maxpout),C743&gt;D743-minpout,C743,C743&lt;=D743-minpout,C743+(F742-F743)*efromH2)</f>
        <v>2.4</v>
      </c>
      <c r="F743" s="37" cm="1">
        <f t="array" ref="F743">_xlfn.IFS(C743&gt;(D743+maxpout),MIN(max_storage,F742+MIN(elyscap,(C743-D743+maxpout))*H2in),C743&gt;(D743-minpout),F742,C743&lt;=(D743-minpout),MAX(0,F742+(C743-(D743-minpout))*H2out))</f>
        <v>53.864876341969655</v>
      </c>
      <c r="G743" s="37">
        <f>MAX(0,F742+MIN(elyscap,(C743-D743+maxpout))*H2in - max_storage)</f>
        <v>0</v>
      </c>
      <c r="H743" s="17"/>
      <c r="AQ743" s="51">
        <v>29891.12054926261</v>
      </c>
    </row>
    <row r="744" spans="1:43" x14ac:dyDescent="0.25">
      <c r="A744" s="2">
        <v>43861.916666666701</v>
      </c>
      <c r="B744" s="22">
        <v>2994864.1839999999</v>
      </c>
      <c r="C744" s="47">
        <f t="shared" si="9"/>
        <v>2.9948641839999999</v>
      </c>
      <c r="D744" s="47">
        <f>IF($J$13="Yes", D743+$J$14*(C744-D743),$J$12)</f>
        <v>2.4</v>
      </c>
      <c r="E744" s="47" cm="1">
        <f t="array" ref="E744">_xlfn.IFS(C744&gt;(D744+maxpout),MAX(C744-elyscap,D744+maxpout),C744&gt;D744-minpout,C744,C744&lt;=D744-minpout,C744+(F743-F744)*efromH2)</f>
        <v>2.4</v>
      </c>
      <c r="F744" s="37" cm="1">
        <f t="array" ref="F744">_xlfn.IFS(C744&gt;(D744+maxpout),MIN(max_storage,F743+MIN(elyscap,(C744-D744+maxpout))*H2in),C744&gt;(D744-minpout),F743,C744&lt;=(D744-minpout),MAX(0,F743+(C744-(D744-minpout))*H2out))</f>
        <v>53.876773625649655</v>
      </c>
      <c r="G744" s="37">
        <f>MAX(0,F743+MIN(elyscap,(C744-D744+maxpout))*H2in - max_storage)</f>
        <v>0</v>
      </c>
      <c r="H744" s="17"/>
      <c r="AQ744" s="51">
        <v>29286.541217930393</v>
      </c>
    </row>
    <row r="745" spans="1:43" x14ac:dyDescent="0.25">
      <c r="A745" s="2">
        <v>43861.958333333299</v>
      </c>
      <c r="B745" s="22">
        <v>2976748.5410000002</v>
      </c>
      <c r="C745" s="47">
        <f t="shared" si="9"/>
        <v>2.9767485410000001</v>
      </c>
      <c r="D745" s="47">
        <f>IF($J$13="Yes", D744+$J$14*(C745-D744),$J$12)</f>
        <v>2.4</v>
      </c>
      <c r="E745" s="47" cm="1">
        <f t="array" ref="E745">_xlfn.IFS(C745&gt;(D745+maxpout),MAX(C745-elyscap,D745+maxpout),C745&gt;D745-minpout,C745,C745&lt;=D745-minpout,C745+(F744-F745)*efromH2)</f>
        <v>2.4</v>
      </c>
      <c r="F745" s="37" cm="1">
        <f t="array" ref="F745">_xlfn.IFS(C745&gt;(D745+maxpout),MIN(max_storage,F744+MIN(elyscap,(C745-D745+maxpout))*H2in),C745&gt;(D745-minpout),F744,C745&lt;=(D745-minpout),MAX(0,F744+(C745-(D745-minpout))*H2out))</f>
        <v>53.888308596469656</v>
      </c>
      <c r="G745" s="37">
        <f>MAX(0,F744+MIN(elyscap,(C745-D745+maxpout))*H2in - max_storage)</f>
        <v>0</v>
      </c>
      <c r="H745" s="17"/>
      <c r="AQ745" s="51">
        <v>29516.626005607206</v>
      </c>
    </row>
    <row r="746" spans="1:43" x14ac:dyDescent="0.25">
      <c r="A746" s="2">
        <v>43862</v>
      </c>
      <c r="B746" s="22">
        <v>3057652.8229999999</v>
      </c>
      <c r="C746" s="47">
        <f t="shared" si="9"/>
        <v>3.0576528229999997</v>
      </c>
      <c r="D746" s="47">
        <f>IF($J$13="Yes", D745+$J$14*(C746-D745),$J$12)</f>
        <v>2.4</v>
      </c>
      <c r="E746" s="47" cm="1">
        <f t="array" ref="E746">_xlfn.IFS(C746&gt;(D746+maxpout),MAX(C746-elyscap,D746+maxpout),C746&gt;D746-minpout,C746,C746&lt;=D746-minpout,C746+(F745-F746)*efromH2)</f>
        <v>2.4</v>
      </c>
      <c r="F746" s="37" cm="1">
        <f t="array" ref="F746">_xlfn.IFS(C746&gt;(D746+maxpout),MIN(max_storage,F745+MIN(elyscap,(C746-D746+maxpout))*H2in),C746&gt;(D746-minpout),F745,C746&lt;=(D746-minpout),MAX(0,F745+(C746-(D746-minpout))*H2out))</f>
        <v>53.901461652929655</v>
      </c>
      <c r="G746" s="37">
        <f>MAX(0,F745+MIN(elyscap,(C746-D746+maxpout))*H2in - max_storage)</f>
        <v>0</v>
      </c>
      <c r="H746" s="17"/>
      <c r="AQ746" s="51">
        <v>30995.563528613508</v>
      </c>
    </row>
    <row r="747" spans="1:43" x14ac:dyDescent="0.25">
      <c r="A747" s="2">
        <v>43862.041666666701</v>
      </c>
      <c r="B747" s="22">
        <v>3172413.8859999999</v>
      </c>
      <c r="C747" s="47">
        <f t="shared" si="9"/>
        <v>3.1724138859999997</v>
      </c>
      <c r="D747" s="47">
        <f>IF($J$13="Yes", D746+$J$14*(C747-D746),$J$12)</f>
        <v>2.4</v>
      </c>
      <c r="E747" s="47" cm="1">
        <f t="array" ref="E747">_xlfn.IFS(C747&gt;(D747+maxpout),MAX(C747-elyscap,D747+maxpout),C747&gt;D747-minpout,C747,C747&lt;=D747-minpout,C747+(F746-F747)*efromH2)</f>
        <v>2.4</v>
      </c>
      <c r="F747" s="37" cm="1">
        <f t="array" ref="F747">_xlfn.IFS(C747&gt;(D747+maxpout),MIN(max_storage,F746+MIN(elyscap,(C747-D747+maxpout))*H2in),C747&gt;(D747-minpout),F746,C747&lt;=(D747-minpout),MAX(0,F746+(C747-(D747-minpout))*H2out))</f>
        <v>53.916909930649652</v>
      </c>
      <c r="G747" s="37">
        <f>MAX(0,F746+MIN(elyscap,(C747-D747+maxpout))*H2in - max_storage)</f>
        <v>0</v>
      </c>
      <c r="H747" s="17"/>
      <c r="AQ747" s="51">
        <v>31226.44016113396</v>
      </c>
    </row>
    <row r="748" spans="1:43" x14ac:dyDescent="0.25">
      <c r="A748" s="2">
        <v>43862.083333333299</v>
      </c>
      <c r="B748" s="22">
        <v>3507426.53</v>
      </c>
      <c r="C748" s="47">
        <f t="shared" si="9"/>
        <v>3.5074265299999996</v>
      </c>
      <c r="D748" s="47">
        <f>IF($J$13="Yes", D747+$J$14*(C748-D747),$J$12)</f>
        <v>2.4</v>
      </c>
      <c r="E748" s="47" cm="1">
        <f t="array" ref="E748">_xlfn.IFS(C748&gt;(D748+maxpout),MAX(C748-elyscap,D748+maxpout),C748&gt;D748-minpout,C748,C748&lt;=D748-minpout,C748+(F747-F748)*efromH2)</f>
        <v>2.4</v>
      </c>
      <c r="F748" s="37" cm="1">
        <f t="array" ref="F748">_xlfn.IFS(C748&gt;(D748+maxpout),MIN(max_storage,F747+MIN(elyscap,(C748-D748+maxpout))*H2in),C748&gt;(D748-minpout),F747,C748&lt;=(D748-minpout),MAX(0,F747+(C748-(D748-minpout))*H2out))</f>
        <v>53.939058461249651</v>
      </c>
      <c r="G748" s="37">
        <f>MAX(0,F747+MIN(elyscap,(C748-D748+maxpout))*H2in - max_storage)</f>
        <v>0</v>
      </c>
      <c r="H748" s="17"/>
      <c r="AQ748" s="51">
        <v>31454.562300207857</v>
      </c>
    </row>
    <row r="749" spans="1:43" x14ac:dyDescent="0.25">
      <c r="A749" s="2">
        <v>43862.125</v>
      </c>
      <c r="B749" s="22">
        <v>3720593.6</v>
      </c>
      <c r="C749" s="47">
        <f t="shared" si="9"/>
        <v>3.7205935999999999</v>
      </c>
      <c r="D749" s="47">
        <f>IF($J$13="Yes", D748+$J$14*(C749-D748),$J$12)</f>
        <v>2.4</v>
      </c>
      <c r="E749" s="47" cm="1">
        <f t="array" ref="E749">_xlfn.IFS(C749&gt;(D749+maxpout),MAX(C749-elyscap,D749+maxpout),C749&gt;D749-minpout,C749,C749&lt;=D749-minpout,C749+(F748-F749)*efromH2)</f>
        <v>2.4</v>
      </c>
      <c r="F749" s="37" cm="1">
        <f t="array" ref="F749">_xlfn.IFS(C749&gt;(D749+maxpout),MIN(max_storage,F748+MIN(elyscap,(C749-D749+maxpout))*H2in),C749&gt;(D749-minpout),F748,C749&lt;=(D749-minpout),MAX(0,F748+(C749-(D749-minpout))*H2out))</f>
        <v>53.965470333249648</v>
      </c>
      <c r="G749" s="37">
        <f>MAX(0,F748+MIN(elyscap,(C749-D749+maxpout))*H2in - max_storage)</f>
        <v>0</v>
      </c>
      <c r="H749" s="17"/>
      <c r="AQ749" s="51">
        <v>31305.569245598672</v>
      </c>
    </row>
    <row r="750" spans="1:43" x14ac:dyDescent="0.25">
      <c r="A750" s="2">
        <v>43862.166666666701</v>
      </c>
      <c r="B750" s="22">
        <v>4057001.4350000001</v>
      </c>
      <c r="C750" s="47">
        <f t="shared" si="9"/>
        <v>4.0570014350000001</v>
      </c>
      <c r="D750" s="47">
        <f>IF($J$13="Yes", D749+$J$14*(C750-D749),$J$12)</f>
        <v>2.4</v>
      </c>
      <c r="E750" s="47" cm="1">
        <f t="array" ref="E750">_xlfn.IFS(C750&gt;(D750+maxpout),MAX(C750-elyscap,D750+maxpout),C750&gt;D750-minpout,C750,C750&lt;=D750-minpout,C750+(F749-F750)*efromH2)</f>
        <v>2.4</v>
      </c>
      <c r="F750" s="37" cm="1">
        <f t="array" ref="F750">_xlfn.IFS(C750&gt;(D750+maxpout),MIN(max_storage,F749+MIN(elyscap,(C750-D750+maxpout))*H2in),C750&gt;(D750-minpout),F749,C750&lt;=(D750-minpout),MAX(0,F749+(C750-(D750-minpout))*H2out))</f>
        <v>53.998610361949645</v>
      </c>
      <c r="G750" s="37">
        <f>MAX(0,F749+MIN(elyscap,(C750-D750+maxpout))*H2in - max_storage)</f>
        <v>0</v>
      </c>
      <c r="H750" s="17"/>
      <c r="AQ750" s="51">
        <v>31173.854377154246</v>
      </c>
    </row>
    <row r="751" spans="1:43" x14ac:dyDescent="0.25">
      <c r="A751" s="2">
        <v>43862.208333333299</v>
      </c>
      <c r="B751" s="22">
        <v>4233311.9029999999</v>
      </c>
      <c r="C751" s="47">
        <f t="shared" si="9"/>
        <v>4.2333119029999997</v>
      </c>
      <c r="D751" s="47">
        <f>IF($J$13="Yes", D750+$J$14*(C751-D750),$J$12)</f>
        <v>2.4</v>
      </c>
      <c r="E751" s="47" cm="1">
        <f t="array" ref="E751">_xlfn.IFS(C751&gt;(D751+maxpout),MAX(C751-elyscap,D751+maxpout),C751&gt;D751-minpout,C751,C751&lt;=D751-minpout,C751+(F750-F751)*efromH2)</f>
        <v>2.4</v>
      </c>
      <c r="F751" s="37" cm="1">
        <f t="array" ref="F751">_xlfn.IFS(C751&gt;(D751+maxpout),MIN(max_storage,F750+MIN(elyscap,(C751-D751+maxpout))*H2in),C751&gt;(D751-minpout),F750,C751&lt;=(D751-minpout),MAX(0,F750+(C751-(D751-minpout))*H2out))</f>
        <v>54.035276600009645</v>
      </c>
      <c r="G751" s="37">
        <f>MAX(0,F750+MIN(elyscap,(C751-D751+maxpout))*H2in - max_storage)</f>
        <v>0</v>
      </c>
      <c r="H751" s="17"/>
      <c r="AQ751" s="51">
        <v>30872.362549003894</v>
      </c>
    </row>
    <row r="752" spans="1:43" x14ac:dyDescent="0.25">
      <c r="A752" s="2">
        <v>43862.25</v>
      </c>
      <c r="B752" s="22">
        <v>4449485.4539999999</v>
      </c>
      <c r="C752" s="47">
        <f t="shared" si="9"/>
        <v>4.4494854539999995</v>
      </c>
      <c r="D752" s="47">
        <f>IF($J$13="Yes", D751+$J$14*(C752-D751),$J$12)</f>
        <v>2.4</v>
      </c>
      <c r="E752" s="47" cm="1">
        <f t="array" ref="E752">_xlfn.IFS(C752&gt;(D752+maxpout),MAX(C752-elyscap,D752+maxpout),C752&gt;D752-minpout,C752,C752&lt;=D752-minpout,C752+(F751-F752)*efromH2)</f>
        <v>2.4</v>
      </c>
      <c r="F752" s="37" cm="1">
        <f t="array" ref="F752">_xlfn.IFS(C752&gt;(D752+maxpout),MIN(max_storage,F751+MIN(elyscap,(C752-D752+maxpout))*H2in),C752&gt;(D752-minpout),F751,C752&lt;=(D752-minpout),MAX(0,F751+(C752-(D752-minpout))*H2out))</f>
        <v>54.076266309089647</v>
      </c>
      <c r="G752" s="37">
        <f>MAX(0,F751+MIN(elyscap,(C752-D752+maxpout))*H2in - max_storage)</f>
        <v>0</v>
      </c>
      <c r="H752" s="17"/>
      <c r="AQ752" s="51">
        <v>31382.695062102252</v>
      </c>
    </row>
    <row r="753" spans="1:43" x14ac:dyDescent="0.25">
      <c r="A753" s="2">
        <v>43862.291666666701</v>
      </c>
      <c r="B753" s="22">
        <v>4649683.2589999996</v>
      </c>
      <c r="C753" s="47">
        <f t="shared" si="9"/>
        <v>4.6496832589999997</v>
      </c>
      <c r="D753" s="47">
        <f>IF($J$13="Yes", D752+$J$14*(C753-D752),$J$12)</f>
        <v>2.4</v>
      </c>
      <c r="E753" s="47" cm="1">
        <f t="array" ref="E753">_xlfn.IFS(C753&gt;(D753+maxpout),MAX(C753-elyscap,D753+maxpout),C753&gt;D753-minpout,C753,C753&lt;=D753-minpout,C753+(F752-F753)*efromH2)</f>
        <v>2.4</v>
      </c>
      <c r="F753" s="37" cm="1">
        <f t="array" ref="F753">_xlfn.IFS(C753&gt;(D753+maxpout),MIN(max_storage,F752+MIN(elyscap,(C753-D753+maxpout))*H2in),C753&gt;(D753-minpout),F752,C753&lt;=(D753-minpout),MAX(0,F752+(C753-(D753-minpout))*H2out))</f>
        <v>54.121259974269648</v>
      </c>
      <c r="G753" s="37">
        <f>MAX(0,F752+MIN(elyscap,(C753-D753+maxpout))*H2in - max_storage)</f>
        <v>0</v>
      </c>
      <c r="H753" s="17"/>
      <c r="AQ753" s="51">
        <v>30642.487550464008</v>
      </c>
    </row>
    <row r="754" spans="1:43" x14ac:dyDescent="0.25">
      <c r="A754" s="2">
        <v>43862.333333333299</v>
      </c>
      <c r="B754" s="22">
        <v>4887386.8679999998</v>
      </c>
      <c r="C754" s="47">
        <f t="shared" si="9"/>
        <v>4.8873868680000001</v>
      </c>
      <c r="D754" s="47">
        <f>IF($J$13="Yes", D753+$J$14*(C754-D753),$J$12)</f>
        <v>2.4</v>
      </c>
      <c r="E754" s="47" cm="1">
        <f t="array" ref="E754">_xlfn.IFS(C754&gt;(D754+maxpout),MAX(C754-elyscap,D754+maxpout),C754&gt;D754-minpout,C754,C754&lt;=D754-minpout,C754+(F753-F754)*efromH2)</f>
        <v>2.4</v>
      </c>
      <c r="F754" s="37" cm="1">
        <f t="array" ref="F754">_xlfn.IFS(C754&gt;(D754+maxpout),MIN(max_storage,F753+MIN(elyscap,(C754-D754+maxpout))*H2in),C754&gt;(D754-minpout),F753,C754&lt;=(D754-minpout),MAX(0,F753+(C754-(D754-minpout))*H2out))</f>
        <v>54.171007711629649</v>
      </c>
      <c r="G754" s="37">
        <f>MAX(0,F753+MIN(elyscap,(C754-D754+maxpout))*H2in - max_storage)</f>
        <v>0</v>
      </c>
      <c r="H754" s="17"/>
      <c r="AQ754" s="51">
        <v>29975.148910911939</v>
      </c>
    </row>
    <row r="755" spans="1:43" x14ac:dyDescent="0.25">
      <c r="A755" s="2">
        <v>43862.375</v>
      </c>
      <c r="B755" s="22">
        <v>4980720.517</v>
      </c>
      <c r="C755" s="47">
        <f t="shared" si="9"/>
        <v>4.980720517</v>
      </c>
      <c r="D755" s="47">
        <f>IF($J$13="Yes", D754+$J$14*(C755-D754),$J$12)</f>
        <v>2.4</v>
      </c>
      <c r="E755" s="47" cm="1">
        <f t="array" ref="E755">_xlfn.IFS(C755&gt;(D755+maxpout),MAX(C755-elyscap,D755+maxpout),C755&gt;D755-minpout,C755,C755&lt;=D755-minpout,C755+(F754-F755)*efromH2)</f>
        <v>2.4</v>
      </c>
      <c r="F755" s="37" cm="1">
        <f t="array" ref="F755">_xlfn.IFS(C755&gt;(D755+maxpout),MIN(max_storage,F754+MIN(elyscap,(C755-D755+maxpout))*H2in),C755&gt;(D755-minpout),F754,C755&lt;=(D755-minpout),MAX(0,F754+(C755-(D755-minpout))*H2out))</f>
        <v>54.22262212196965</v>
      </c>
      <c r="G755" s="37">
        <f>MAX(0,F754+MIN(elyscap,(C755-D755+maxpout))*H2in - max_storage)</f>
        <v>0</v>
      </c>
      <c r="H755" s="17"/>
      <c r="AQ755" s="51">
        <v>29329.345401942039</v>
      </c>
    </row>
    <row r="756" spans="1:43" x14ac:dyDescent="0.25">
      <c r="A756" s="2">
        <v>43862.416666666701</v>
      </c>
      <c r="B756" s="22">
        <v>5019945.5279999999</v>
      </c>
      <c r="C756" s="47">
        <f t="shared" si="9"/>
        <v>5.019945528</v>
      </c>
      <c r="D756" s="47">
        <f>IF($J$13="Yes", D755+$J$14*(C756-D755),$J$12)</f>
        <v>2.4</v>
      </c>
      <c r="E756" s="47" cm="1">
        <f t="array" ref="E756">_xlfn.IFS(C756&gt;(D756+maxpout),MAX(C756-elyscap,D756+maxpout),C756&gt;D756-minpout,C756,C756&lt;=D756-minpout,C756+(F755-F756)*efromH2)</f>
        <v>2.4</v>
      </c>
      <c r="F756" s="37" cm="1">
        <f t="array" ref="F756">_xlfn.IFS(C756&gt;(D756+maxpout),MIN(max_storage,F755+MIN(elyscap,(C756-D756+maxpout))*H2in),C756&gt;(D756-minpout),F755,C756&lt;=(D756-minpout),MAX(0,F755+(C756-(D756-minpout))*H2out))</f>
        <v>54.275021032529651</v>
      </c>
      <c r="G756" s="37">
        <f>MAX(0,F755+MIN(elyscap,(C756-D756+maxpout))*H2in - max_storage)</f>
        <v>0</v>
      </c>
      <c r="H756" s="17"/>
      <c r="AQ756" s="51">
        <v>28952.480616754099</v>
      </c>
    </row>
    <row r="757" spans="1:43" x14ac:dyDescent="0.25">
      <c r="A757" s="2">
        <v>43862.458333333299</v>
      </c>
      <c r="B757" s="22">
        <v>4959001.99</v>
      </c>
      <c r="C757" s="47">
        <f t="shared" si="9"/>
        <v>4.95900199</v>
      </c>
      <c r="D757" s="47">
        <f>IF($J$13="Yes", D756+$J$14*(C757-D756),$J$12)</f>
        <v>2.4</v>
      </c>
      <c r="E757" s="47" cm="1">
        <f t="array" ref="E757">_xlfn.IFS(C757&gt;(D757+maxpout),MAX(C757-elyscap,D757+maxpout),C757&gt;D757-minpout,C757,C757&lt;=D757-minpout,C757+(F756-F757)*efromH2)</f>
        <v>2.4</v>
      </c>
      <c r="F757" s="37" cm="1">
        <f t="array" ref="F757">_xlfn.IFS(C757&gt;(D757+maxpout),MIN(max_storage,F756+MIN(elyscap,(C757-D757+maxpout))*H2in),C757&gt;(D757-minpout),F756,C757&lt;=(D757-minpout),MAX(0,F756+(C757-(D757-minpout))*H2out))</f>
        <v>54.326201072329653</v>
      </c>
      <c r="G757" s="37">
        <f>MAX(0,F756+MIN(elyscap,(C757-D757+maxpout))*H2in - max_storage)</f>
        <v>0</v>
      </c>
      <c r="H757" s="17"/>
      <c r="AQ757" s="51">
        <v>28668.26697476851</v>
      </c>
    </row>
    <row r="758" spans="1:43" x14ac:dyDescent="0.25">
      <c r="A758" s="2">
        <v>43862.5</v>
      </c>
      <c r="B758" s="22">
        <v>4801705.835</v>
      </c>
      <c r="C758" s="47">
        <f t="shared" si="9"/>
        <v>4.8017058349999999</v>
      </c>
      <c r="D758" s="47">
        <f>IF($J$13="Yes", D757+$J$14*(C758-D757),$J$12)</f>
        <v>2.4</v>
      </c>
      <c r="E758" s="47" cm="1">
        <f t="array" ref="E758">_xlfn.IFS(C758&gt;(D758+maxpout),MAX(C758-elyscap,D758+maxpout),C758&gt;D758-minpout,C758,C758&lt;=D758-minpout,C758+(F757-F758)*efromH2)</f>
        <v>2.4</v>
      </c>
      <c r="F758" s="37" cm="1">
        <f t="array" ref="F758">_xlfn.IFS(C758&gt;(D758+maxpout),MIN(max_storage,F757+MIN(elyscap,(C758-D758+maxpout))*H2in),C758&gt;(D758-minpout),F757,C758&lt;=(D758-minpout),MAX(0,F757+(C758-(D758-minpout))*H2out))</f>
        <v>54.374235189029655</v>
      </c>
      <c r="G758" s="37">
        <f>MAX(0,F757+MIN(elyscap,(C758-D758+maxpout))*H2in - max_storage)</f>
        <v>0</v>
      </c>
      <c r="H758" s="17"/>
      <c r="AQ758" s="51">
        <v>29222.170566021483</v>
      </c>
    </row>
    <row r="759" spans="1:43" x14ac:dyDescent="0.25">
      <c r="A759" s="2">
        <v>43862.541666666701</v>
      </c>
      <c r="B759" s="22">
        <v>4699166.1069999998</v>
      </c>
      <c r="C759" s="47">
        <f t="shared" si="9"/>
        <v>4.6991661069999999</v>
      </c>
      <c r="D759" s="47">
        <f>IF($J$13="Yes", D758+$J$14*(C759-D758),$J$12)</f>
        <v>2.4</v>
      </c>
      <c r="E759" s="47" cm="1">
        <f t="array" ref="E759">_xlfn.IFS(C759&gt;(D759+maxpout),MAX(C759-elyscap,D759+maxpout),C759&gt;D759-minpout,C759,C759&lt;=D759-minpout,C759+(F758-F759)*efromH2)</f>
        <v>2.4</v>
      </c>
      <c r="F759" s="37" cm="1">
        <f t="array" ref="F759">_xlfn.IFS(C759&gt;(D759+maxpout),MIN(max_storage,F758+MIN(elyscap,(C759-D759+maxpout))*H2in),C759&gt;(D759-minpout),F758,C759&lt;=(D759-minpout),MAX(0,F758+(C759-(D759-minpout))*H2out))</f>
        <v>54.420218511169658</v>
      </c>
      <c r="G759" s="37">
        <f>MAX(0,F758+MIN(elyscap,(C759-D759+maxpout))*H2in - max_storage)</f>
        <v>0</v>
      </c>
      <c r="H759" s="17"/>
      <c r="AQ759" s="51">
        <v>30319.460591731488</v>
      </c>
    </row>
    <row r="760" spans="1:43" x14ac:dyDescent="0.25">
      <c r="A760" s="2">
        <v>43862.583333333299</v>
      </c>
      <c r="B760" s="22">
        <v>4562392.4819999998</v>
      </c>
      <c r="C760" s="47">
        <f t="shared" si="9"/>
        <v>4.5623924819999999</v>
      </c>
      <c r="D760" s="47">
        <f>IF($J$13="Yes", D759+$J$14*(C760-D759),$J$12)</f>
        <v>2.4</v>
      </c>
      <c r="E760" s="47" cm="1">
        <f t="array" ref="E760">_xlfn.IFS(C760&gt;(D760+maxpout),MAX(C760-elyscap,D760+maxpout),C760&gt;D760-minpout,C760,C760&lt;=D760-minpout,C760+(F759-F760)*efromH2)</f>
        <v>2.4</v>
      </c>
      <c r="F760" s="37" cm="1">
        <f t="array" ref="F760">_xlfn.IFS(C760&gt;(D760+maxpout),MIN(max_storage,F759+MIN(elyscap,(C760-D760+maxpout))*H2in),C760&gt;(D760-minpout),F759,C760&lt;=(D760-minpout),MAX(0,F759+(C760-(D760-minpout))*H2out))</f>
        <v>54.463466360809655</v>
      </c>
      <c r="G760" s="37">
        <f>MAX(0,F759+MIN(elyscap,(C760-D760+maxpout))*H2in - max_storage)</f>
        <v>0</v>
      </c>
      <c r="H760" s="17"/>
      <c r="AQ760" s="51">
        <v>31091.4699822527</v>
      </c>
    </row>
    <row r="761" spans="1:43" x14ac:dyDescent="0.25">
      <c r="A761" s="2">
        <v>43862.625</v>
      </c>
      <c r="B761" s="22">
        <v>4477349.7970000003</v>
      </c>
      <c r="C761" s="47">
        <f t="shared" si="9"/>
        <v>4.4773497970000005</v>
      </c>
      <c r="D761" s="47">
        <f>IF($J$13="Yes", D760+$J$14*(C761-D760),$J$12)</f>
        <v>2.4</v>
      </c>
      <c r="E761" s="47" cm="1">
        <f t="array" ref="E761">_xlfn.IFS(C761&gt;(D761+maxpout),MAX(C761-elyscap,D761+maxpout),C761&gt;D761-minpout,C761,C761&lt;=D761-minpout,C761+(F760-F761)*efromH2)</f>
        <v>2.4</v>
      </c>
      <c r="F761" s="37" cm="1">
        <f t="array" ref="F761">_xlfn.IFS(C761&gt;(D761+maxpout),MIN(max_storage,F760+MIN(elyscap,(C761-D761+maxpout))*H2in),C761&gt;(D761-minpout),F760,C761&lt;=(D761-minpout),MAX(0,F760+(C761-(D761-minpout))*H2out))</f>
        <v>54.505013356749657</v>
      </c>
      <c r="G761" s="37">
        <f>MAX(0,F760+MIN(elyscap,(C761-D761+maxpout))*H2in - max_storage)</f>
        <v>0</v>
      </c>
      <c r="H761" s="17"/>
      <c r="AQ761" s="51">
        <v>31729.510827873211</v>
      </c>
    </row>
    <row r="762" spans="1:43" x14ac:dyDescent="0.25">
      <c r="A762" s="2">
        <v>43862.666666666701</v>
      </c>
      <c r="B762" s="22">
        <v>4281649.233</v>
      </c>
      <c r="C762" s="47">
        <f t="shared" si="9"/>
        <v>4.2816492330000004</v>
      </c>
      <c r="D762" s="47">
        <f>IF($J$13="Yes", D761+$J$14*(C762-D761),$J$12)</f>
        <v>2.4</v>
      </c>
      <c r="E762" s="47" cm="1">
        <f t="array" ref="E762">_xlfn.IFS(C762&gt;(D762+maxpout),MAX(C762-elyscap,D762+maxpout),C762&gt;D762-minpout,C762,C762&lt;=D762-minpout,C762+(F761-F762)*efromH2)</f>
        <v>2.4</v>
      </c>
      <c r="F762" s="37" cm="1">
        <f t="array" ref="F762">_xlfn.IFS(C762&gt;(D762+maxpout),MIN(max_storage,F761+MIN(elyscap,(C762-D762+maxpout))*H2in),C762&gt;(D762-minpout),F761,C762&lt;=(D762-minpout),MAX(0,F761+(C762-(D762-minpout))*H2out))</f>
        <v>54.542646341409657</v>
      </c>
      <c r="G762" s="37">
        <f>MAX(0,F761+MIN(elyscap,(C762-D762+maxpout))*H2in - max_storage)</f>
        <v>0</v>
      </c>
      <c r="H762" s="17"/>
      <c r="AQ762" s="51">
        <v>32454.193012812681</v>
      </c>
    </row>
    <row r="763" spans="1:43" x14ac:dyDescent="0.25">
      <c r="A763" s="2">
        <v>43862.708333333299</v>
      </c>
      <c r="B763" s="22">
        <v>3986121.7779999999</v>
      </c>
      <c r="C763" s="47">
        <f t="shared" si="9"/>
        <v>3.9861217779999998</v>
      </c>
      <c r="D763" s="47">
        <f>IF($J$13="Yes", D762+$J$14*(C763-D762),$J$12)</f>
        <v>2.4</v>
      </c>
      <c r="E763" s="47" cm="1">
        <f t="array" ref="E763">_xlfn.IFS(C763&gt;(D763+maxpout),MAX(C763-elyscap,D763+maxpout),C763&gt;D763-minpout,C763,C763&lt;=D763-minpout,C763+(F762-F763)*efromH2)</f>
        <v>2.4</v>
      </c>
      <c r="F763" s="37" cm="1">
        <f t="array" ref="F763">_xlfn.IFS(C763&gt;(D763+maxpout),MIN(max_storage,F762+MIN(elyscap,(C763-D763+maxpout))*H2in),C763&gt;(D763-minpout),F762,C763&lt;=(D763-minpout),MAX(0,F762+(C763-(D763-minpout))*H2out))</f>
        <v>54.574368776969656</v>
      </c>
      <c r="G763" s="37">
        <f>MAX(0,F762+MIN(elyscap,(C763-D763+maxpout))*H2in - max_storage)</f>
        <v>0</v>
      </c>
      <c r="H763" s="17"/>
      <c r="AQ763" s="51">
        <v>33644.134181725036</v>
      </c>
    </row>
    <row r="764" spans="1:43" x14ac:dyDescent="0.25">
      <c r="A764" s="2">
        <v>43862.75</v>
      </c>
      <c r="B764" s="22">
        <v>3890289.52</v>
      </c>
      <c r="C764" s="47">
        <f t="shared" si="9"/>
        <v>3.8902895200000001</v>
      </c>
      <c r="D764" s="47">
        <f>IF($J$13="Yes", D763+$J$14*(C764-D763),$J$12)</f>
        <v>2.4</v>
      </c>
      <c r="E764" s="47" cm="1">
        <f t="array" ref="E764">_xlfn.IFS(C764&gt;(D764+maxpout),MAX(C764-elyscap,D764+maxpout),C764&gt;D764-minpout,C764,C764&lt;=D764-minpout,C764+(F763-F764)*efromH2)</f>
        <v>2.4</v>
      </c>
      <c r="F764" s="37" cm="1">
        <f t="array" ref="F764">_xlfn.IFS(C764&gt;(D764+maxpout),MIN(max_storage,F763+MIN(elyscap,(C764-D764+maxpout))*H2in),C764&gt;(D764-minpout),F763,C764&lt;=(D764-minpout),MAX(0,F763+(C764-(D764-minpout))*H2out))</f>
        <v>54.604174567369654</v>
      </c>
      <c r="G764" s="37">
        <f>MAX(0,F763+MIN(elyscap,(C764-D764+maxpout))*H2in - max_storage)</f>
        <v>0</v>
      </c>
      <c r="H764" s="17"/>
      <c r="AQ764" s="51">
        <v>34948.011215926774</v>
      </c>
    </row>
    <row r="765" spans="1:43" x14ac:dyDescent="0.25">
      <c r="A765" s="2">
        <v>43862.791666666701</v>
      </c>
      <c r="B765" s="22">
        <v>3798808.5580000002</v>
      </c>
      <c r="C765" s="47">
        <f t="shared" si="9"/>
        <v>3.7988085580000002</v>
      </c>
      <c r="D765" s="47">
        <f>IF($J$13="Yes", D764+$J$14*(C765-D764),$J$12)</f>
        <v>2.4</v>
      </c>
      <c r="E765" s="47" cm="1">
        <f t="array" ref="E765">_xlfn.IFS(C765&gt;(D765+maxpout),MAX(C765-elyscap,D765+maxpout),C765&gt;D765-minpout,C765,C765&lt;=D765-minpout,C765+(F764-F765)*efromH2)</f>
        <v>2.4</v>
      </c>
      <c r="F765" s="37" cm="1">
        <f t="array" ref="F765">_xlfn.IFS(C765&gt;(D765+maxpout),MIN(max_storage,F764+MIN(elyscap,(C765-D765+maxpout))*H2in),C765&gt;(D765-minpout),F764,C765&lt;=(D765-minpout),MAX(0,F764+(C765-(D765-minpout))*H2out))</f>
        <v>54.632150738529653</v>
      </c>
      <c r="G765" s="37">
        <f>MAX(0,F764+MIN(elyscap,(C765-D765+maxpout))*H2in - max_storage)</f>
        <v>0</v>
      </c>
      <c r="H765" s="17"/>
      <c r="AQ765" s="51">
        <v>36158.986698431014</v>
      </c>
    </row>
    <row r="766" spans="1:43" x14ac:dyDescent="0.25">
      <c r="A766" s="2">
        <v>43862.833333333299</v>
      </c>
      <c r="B766" s="22">
        <v>3775415.9190000002</v>
      </c>
      <c r="C766" s="47">
        <f t="shared" si="9"/>
        <v>3.7754159190000003</v>
      </c>
      <c r="D766" s="47">
        <f>IF($J$13="Yes", D765+$J$14*(C766-D765),$J$12)</f>
        <v>2.4</v>
      </c>
      <c r="E766" s="47" cm="1">
        <f t="array" ref="E766">_xlfn.IFS(C766&gt;(D766+maxpout),MAX(C766-elyscap,D766+maxpout),C766&gt;D766-minpout,C766,C766&lt;=D766-minpout,C766+(F765-F766)*efromH2)</f>
        <v>2.4</v>
      </c>
      <c r="F766" s="37" cm="1">
        <f t="array" ref="F766">_xlfn.IFS(C766&gt;(D766+maxpout),MIN(max_storage,F765+MIN(elyscap,(C766-D766+maxpout))*H2in),C766&gt;(D766-minpout),F765,C766&lt;=(D766-minpout),MAX(0,F765+(C766-(D766-minpout))*H2out))</f>
        <v>54.659659056909653</v>
      </c>
      <c r="G766" s="37">
        <f>MAX(0,F765+MIN(elyscap,(C766-D766+maxpout))*H2in - max_storage)</f>
        <v>0</v>
      </c>
      <c r="H766" s="17"/>
      <c r="AQ766" s="51">
        <v>37597.333094523725</v>
      </c>
    </row>
    <row r="767" spans="1:43" x14ac:dyDescent="0.25">
      <c r="A767" s="2">
        <v>43862.875</v>
      </c>
      <c r="B767" s="22">
        <v>3779320.1579999998</v>
      </c>
      <c r="C767" s="47">
        <f t="shared" si="9"/>
        <v>3.779320158</v>
      </c>
      <c r="D767" s="47">
        <f>IF($J$13="Yes", D766+$J$14*(C767-D766),$J$12)</f>
        <v>2.4</v>
      </c>
      <c r="E767" s="47" cm="1">
        <f t="array" ref="E767">_xlfn.IFS(C767&gt;(D767+maxpout),MAX(C767-elyscap,D767+maxpout),C767&gt;D767-minpout,C767,C767&lt;=D767-minpout,C767+(F766-F767)*efromH2)</f>
        <v>2.4</v>
      </c>
      <c r="F767" s="37" cm="1">
        <f t="array" ref="F767">_xlfn.IFS(C767&gt;(D767+maxpout),MIN(max_storage,F766+MIN(elyscap,(C767-D767+maxpout))*H2in),C767&gt;(D767-minpout),F766,C767&lt;=(D767-minpout),MAX(0,F766+(C767-(D767-minpout))*H2out))</f>
        <v>54.687245460069654</v>
      </c>
      <c r="G767" s="37">
        <f>MAX(0,F766+MIN(elyscap,(C767-D767+maxpout))*H2in - max_storage)</f>
        <v>0</v>
      </c>
      <c r="H767" s="17"/>
      <c r="AQ767" s="51">
        <v>37676.96299597872</v>
      </c>
    </row>
    <row r="768" spans="1:43" x14ac:dyDescent="0.25">
      <c r="A768" s="2">
        <v>43862.916666666701</v>
      </c>
      <c r="B768" s="22">
        <v>3774088.574</v>
      </c>
      <c r="C768" s="47">
        <f t="shared" si="9"/>
        <v>3.7740885739999999</v>
      </c>
      <c r="D768" s="47">
        <f>IF($J$13="Yes", D767+$J$14*(C768-D767),$J$12)</f>
        <v>2.4</v>
      </c>
      <c r="E768" s="47" cm="1">
        <f t="array" ref="E768">_xlfn.IFS(C768&gt;(D768+maxpout),MAX(C768-elyscap,D768+maxpout),C768&gt;D768-minpout,C768,C768&lt;=D768-minpout,C768+(F767-F768)*efromH2)</f>
        <v>2.4</v>
      </c>
      <c r="F768" s="37" cm="1">
        <f t="array" ref="F768">_xlfn.IFS(C768&gt;(D768+maxpout),MIN(max_storage,F767+MIN(elyscap,(C768-D768+maxpout))*H2in),C768&gt;(D768-minpout),F767,C768&lt;=(D768-minpout),MAX(0,F767+(C768-(D768-minpout))*H2out))</f>
        <v>54.714727231549652</v>
      </c>
      <c r="G768" s="37">
        <f>MAX(0,F767+MIN(elyscap,(C768-D768+maxpout))*H2in - max_storage)</f>
        <v>0</v>
      </c>
      <c r="H768" s="17"/>
      <c r="AQ768" s="51">
        <v>36815.557772691995</v>
      </c>
    </row>
    <row r="769" spans="1:43" x14ac:dyDescent="0.25">
      <c r="A769" s="2">
        <v>43862.958333333299</v>
      </c>
      <c r="B769" s="22">
        <v>3819637.4759999998</v>
      </c>
      <c r="C769" s="47">
        <f t="shared" si="9"/>
        <v>3.8196374759999996</v>
      </c>
      <c r="D769" s="47">
        <f>IF($J$13="Yes", D768+$J$14*(C769-D768),$J$12)</f>
        <v>2.4</v>
      </c>
      <c r="E769" s="47" cm="1">
        <f t="array" ref="E769">_xlfn.IFS(C769&gt;(D769+maxpout),MAX(C769-elyscap,D769+maxpout),C769&gt;D769-minpout,C769,C769&lt;=D769-minpout,C769+(F768-F769)*efromH2)</f>
        <v>2.4</v>
      </c>
      <c r="F769" s="37" cm="1">
        <f t="array" ref="F769">_xlfn.IFS(C769&gt;(D769+maxpout),MIN(max_storage,F768+MIN(elyscap,(C769-D769+maxpout))*H2in),C769&gt;(D769-minpout),F768,C769&lt;=(D769-minpout),MAX(0,F768+(C769-(D769-minpout))*H2out))</f>
        <v>54.743119981069654</v>
      </c>
      <c r="G769" s="37">
        <f>MAX(0,F768+MIN(elyscap,(C769-D769+maxpout))*H2in - max_storage)</f>
        <v>0</v>
      </c>
      <c r="H769" s="17"/>
      <c r="AQ769" s="51">
        <v>35177.886214466656</v>
      </c>
    </row>
    <row r="770" spans="1:43" x14ac:dyDescent="0.25">
      <c r="A770" s="2">
        <v>43863</v>
      </c>
      <c r="B770" s="22">
        <v>3864655.8</v>
      </c>
      <c r="C770" s="47">
        <f t="shared" si="9"/>
        <v>3.8646558</v>
      </c>
      <c r="D770" s="47">
        <f>IF($J$13="Yes", D769+$J$14*(C770-D769),$J$12)</f>
        <v>2.4</v>
      </c>
      <c r="E770" s="47" cm="1">
        <f t="array" ref="E770">_xlfn.IFS(C770&gt;(D770+maxpout),MAX(C770-elyscap,D770+maxpout),C770&gt;D770-minpout,C770,C770&lt;=D770-minpout,C770+(F769-F770)*efromH2)</f>
        <v>2.4</v>
      </c>
      <c r="F770" s="37" cm="1">
        <f t="array" ref="F770">_xlfn.IFS(C770&gt;(D770+maxpout),MIN(max_storage,F769+MIN(elyscap,(C770-D770+maxpout))*H2in),C770&gt;(D770-minpout),F769,C770&lt;=(D770-minpout),MAX(0,F769+(C770-(D770-minpout))*H2out))</f>
        <v>54.772413097069652</v>
      </c>
      <c r="G770" s="37">
        <f>MAX(0,F769+MIN(elyscap,(C770-D770+maxpout))*H2in - max_storage)</f>
        <v>0</v>
      </c>
      <c r="H770" s="17"/>
      <c r="AQ770" s="51">
        <v>34865.37641253008</v>
      </c>
    </row>
    <row r="771" spans="1:43" x14ac:dyDescent="0.25">
      <c r="A771" s="2">
        <v>43863.041666666701</v>
      </c>
      <c r="B771" s="22">
        <v>3942078.4079999998</v>
      </c>
      <c r="C771" s="47">
        <f t="shared" ref="C771:C834" si="10">B771/1000000</f>
        <v>3.942078408</v>
      </c>
      <c r="D771" s="47">
        <f>IF($J$13="Yes", D770+$J$14*(C771-D770),$J$12)</f>
        <v>2.4</v>
      </c>
      <c r="E771" s="47" cm="1">
        <f t="array" ref="E771">_xlfn.IFS(C771&gt;(D771+maxpout),MAX(C771-elyscap,D771+maxpout),C771&gt;D771-minpout,C771,C771&lt;=D771-minpout,C771+(F770-F771)*efromH2)</f>
        <v>2.4</v>
      </c>
      <c r="F771" s="37" cm="1">
        <f t="array" ref="F771">_xlfn.IFS(C771&gt;(D771+maxpout),MIN(max_storage,F770+MIN(elyscap,(C771-D771+maxpout))*H2in),C771&gt;(D771-minpout),F770,C771&lt;=(D771-minpout),MAX(0,F770+(C771-(D771-minpout))*H2out))</f>
        <v>54.803254665229652</v>
      </c>
      <c r="G771" s="37">
        <f>MAX(0,F770+MIN(elyscap,(C771-D771+maxpout))*H2in - max_storage)</f>
        <v>0</v>
      </c>
      <c r="H771" s="17"/>
      <c r="AQ771" s="51">
        <v>34212.811874191357</v>
      </c>
    </row>
    <row r="772" spans="1:43" x14ac:dyDescent="0.25">
      <c r="A772" s="2">
        <v>43863.083333333299</v>
      </c>
      <c r="B772" s="22">
        <v>4147169.0240000002</v>
      </c>
      <c r="C772" s="47">
        <f t="shared" si="10"/>
        <v>4.1471690240000001</v>
      </c>
      <c r="D772" s="47">
        <f>IF($J$13="Yes", D771+$J$14*(C772-D771),$J$12)</f>
        <v>2.4</v>
      </c>
      <c r="E772" s="47" cm="1">
        <f t="array" ref="E772">_xlfn.IFS(C772&gt;(D772+maxpout),MAX(C772-elyscap,D772+maxpout),C772&gt;D772-minpout,C772,C772&lt;=D772-minpout,C772+(F771-F772)*efromH2)</f>
        <v>2.4</v>
      </c>
      <c r="F772" s="37" cm="1">
        <f t="array" ref="F772">_xlfn.IFS(C772&gt;(D772+maxpout),MIN(max_storage,F771+MIN(elyscap,(C772-D772+maxpout))*H2in),C772&gt;(D772-minpout),F771,C772&lt;=(D772-minpout),MAX(0,F771+(C772-(D772-minpout))*H2out))</f>
        <v>54.838198045709653</v>
      </c>
      <c r="G772" s="37">
        <f>MAX(0,F771+MIN(elyscap,(C772-D772+maxpout))*H2in - max_storage)</f>
        <v>0</v>
      </c>
      <c r="H772" s="17"/>
      <c r="AQ772" s="51">
        <v>33557.993659396365</v>
      </c>
    </row>
    <row r="773" spans="1:43" x14ac:dyDescent="0.25">
      <c r="A773" s="2">
        <v>43863.125</v>
      </c>
      <c r="B773" s="22">
        <v>4128009.4210000001</v>
      </c>
      <c r="C773" s="47">
        <f t="shared" si="10"/>
        <v>4.1280094209999998</v>
      </c>
      <c r="D773" s="47">
        <f>IF($J$13="Yes", D772+$J$14*(C773-D772),$J$12)</f>
        <v>2.4</v>
      </c>
      <c r="E773" s="47" cm="1">
        <f t="array" ref="E773">_xlfn.IFS(C773&gt;(D773+maxpout),MAX(C773-elyscap,D773+maxpout),C773&gt;D773-minpout,C773,C773&lt;=D773-minpout,C773+(F772-F773)*efromH2)</f>
        <v>2.4</v>
      </c>
      <c r="F773" s="37" cm="1">
        <f t="array" ref="F773">_xlfn.IFS(C773&gt;(D773+maxpout),MIN(max_storage,F772+MIN(elyscap,(C773-D773+maxpout))*H2in),C773&gt;(D773-minpout),F772,C773&lt;=(D773-minpout),MAX(0,F772+(C773-(D773-minpout))*H2out))</f>
        <v>54.872758234129655</v>
      </c>
      <c r="G773" s="37">
        <f>MAX(0,F772+MIN(elyscap,(C773-D773+maxpout))*H2in - max_storage)</f>
        <v>0</v>
      </c>
      <c r="H773" s="17"/>
      <c r="AQ773" s="51">
        <v>32465.711803589191</v>
      </c>
    </row>
    <row r="774" spans="1:43" x14ac:dyDescent="0.25">
      <c r="A774" s="2">
        <v>43863.166666666701</v>
      </c>
      <c r="B774" s="22">
        <v>4335767.8140000002</v>
      </c>
      <c r="C774" s="47">
        <f t="shared" si="10"/>
        <v>4.3357678140000004</v>
      </c>
      <c r="D774" s="47">
        <f>IF($J$13="Yes", D773+$J$14*(C774-D773),$J$12)</f>
        <v>2.4</v>
      </c>
      <c r="E774" s="47" cm="1">
        <f t="array" ref="E774">_xlfn.IFS(C774&gt;(D774+maxpout),MAX(C774-elyscap,D774+maxpout),C774&gt;D774-minpout,C774,C774&lt;=D774-minpout,C774+(F773-F774)*efromH2)</f>
        <v>2.4</v>
      </c>
      <c r="F774" s="37" cm="1">
        <f t="array" ref="F774">_xlfn.IFS(C774&gt;(D774+maxpout),MIN(max_storage,F773+MIN(elyscap,(C774-D774+maxpout))*H2in),C774&gt;(D774-minpout),F773,C774&lt;=(D774-minpout),MAX(0,F773+(C774-(D774-minpout))*H2out))</f>
        <v>54.911473590409656</v>
      </c>
      <c r="G774" s="37">
        <f>MAX(0,F773+MIN(elyscap,(C774-D774+maxpout))*H2in - max_storage)</f>
        <v>0</v>
      </c>
      <c r="H774" s="17"/>
      <c r="AQ774" s="51">
        <v>31606.059439768458</v>
      </c>
    </row>
    <row r="775" spans="1:43" x14ac:dyDescent="0.25">
      <c r="A775" s="2">
        <v>43863.208333333299</v>
      </c>
      <c r="B775" s="22">
        <v>4635648.82</v>
      </c>
      <c r="C775" s="47">
        <f t="shared" si="10"/>
        <v>4.6356488200000001</v>
      </c>
      <c r="D775" s="47">
        <f>IF($J$13="Yes", D774+$J$14*(C775-D774),$J$12)</f>
        <v>2.4</v>
      </c>
      <c r="E775" s="47" cm="1">
        <f t="array" ref="E775">_xlfn.IFS(C775&gt;(D775+maxpout),MAX(C775-elyscap,D775+maxpout),C775&gt;D775-minpout,C775,C775&lt;=D775-minpout,C775+(F774-F775)*efromH2)</f>
        <v>2.4</v>
      </c>
      <c r="F775" s="37" cm="1">
        <f t="array" ref="F775">_xlfn.IFS(C775&gt;(D775+maxpout),MIN(max_storage,F774+MIN(elyscap,(C775-D775+maxpout))*H2in),C775&gt;(D775-minpout),F774,C775&lt;=(D775-minpout),MAX(0,F774+(C775-(D775-minpout))*H2out))</f>
        <v>54.956186566809656</v>
      </c>
      <c r="G775" s="37">
        <f>MAX(0,F774+MIN(elyscap,(C775-D775+maxpout))*H2in - max_storage)</f>
        <v>0</v>
      </c>
      <c r="H775" s="17"/>
      <c r="AQ775" s="51">
        <v>30229.814350470835</v>
      </c>
    </row>
    <row r="776" spans="1:43" x14ac:dyDescent="0.25">
      <c r="A776" s="2">
        <v>43863.25</v>
      </c>
      <c r="B776" s="22">
        <v>4740445.7960000001</v>
      </c>
      <c r="C776" s="47">
        <f t="shared" si="10"/>
        <v>4.7404457960000004</v>
      </c>
      <c r="D776" s="47">
        <f>IF($J$13="Yes", D775+$J$14*(C776-D775),$J$12)</f>
        <v>2.4</v>
      </c>
      <c r="E776" s="47" cm="1">
        <f t="array" ref="E776">_xlfn.IFS(C776&gt;(D776+maxpout),MAX(C776-elyscap,D776+maxpout),C776&gt;D776-minpout,C776,C776&lt;=D776-minpout,C776+(F775-F776)*efromH2)</f>
        <v>2.4</v>
      </c>
      <c r="F776" s="37" cm="1">
        <f t="array" ref="F776">_xlfn.IFS(C776&gt;(D776+maxpout),MIN(max_storage,F775+MIN(elyscap,(C776-D776+maxpout))*H2in),C776&gt;(D776-minpout),F775,C776&lt;=(D776-minpout),MAX(0,F775+(C776-(D776-minpout))*H2out))</f>
        <v>55.002995482729659</v>
      </c>
      <c r="G776" s="37">
        <f>MAX(0,F775+MIN(elyscap,(C776-D776+maxpout))*H2in - max_storage)</f>
        <v>0</v>
      </c>
      <c r="H776" s="17"/>
      <c r="AQ776" s="51">
        <v>28054.265344681578</v>
      </c>
    </row>
    <row r="777" spans="1:43" x14ac:dyDescent="0.25">
      <c r="A777" s="2">
        <v>43863.291666666701</v>
      </c>
      <c r="B777" s="22">
        <v>4905960.1619999995</v>
      </c>
      <c r="C777" s="47">
        <f t="shared" si="10"/>
        <v>4.9059601619999995</v>
      </c>
      <c r="D777" s="47">
        <f>IF($J$13="Yes", D776+$J$14*(C777-D776),$J$12)</f>
        <v>2.4</v>
      </c>
      <c r="E777" s="47" cm="1">
        <f t="array" ref="E777">_xlfn.IFS(C777&gt;(D777+maxpout),MAX(C777-elyscap,D777+maxpout),C777&gt;D777-minpout,C777,C777&lt;=D777-minpout,C777+(F776-F777)*efromH2)</f>
        <v>2.4</v>
      </c>
      <c r="F777" s="37" cm="1">
        <f t="array" ref="F777">_xlfn.IFS(C777&gt;(D777+maxpout),MIN(max_storage,F776+MIN(elyscap,(C777-D777+maxpout))*H2in),C777&gt;(D777-minpout),F776,C777&lt;=(D777-minpout),MAX(0,F776+(C777-(D777-minpout))*H2out))</f>
        <v>55.053114685969661</v>
      </c>
      <c r="G777" s="37">
        <f>MAX(0,F776+MIN(elyscap,(C777-D777+maxpout))*H2in - max_storage)</f>
        <v>0</v>
      </c>
      <c r="H777" s="17"/>
      <c r="AQ777" s="51">
        <v>26711.324585237773</v>
      </c>
    </row>
    <row r="778" spans="1:43" x14ac:dyDescent="0.25">
      <c r="A778" s="2">
        <v>43863.333333333299</v>
      </c>
      <c r="B778" s="22">
        <v>4962444.3739999998</v>
      </c>
      <c r="C778" s="47">
        <f t="shared" si="10"/>
        <v>4.9624443739999995</v>
      </c>
      <c r="D778" s="47">
        <f>IF($J$13="Yes", D777+$J$14*(C778-D777),$J$12)</f>
        <v>2.4</v>
      </c>
      <c r="E778" s="47" cm="1">
        <f t="array" ref="E778">_xlfn.IFS(C778&gt;(D778+maxpout),MAX(C778-elyscap,D778+maxpout),C778&gt;D778-minpout,C778,C778&lt;=D778-minpout,C778+(F777-F778)*efromH2)</f>
        <v>2.4</v>
      </c>
      <c r="F778" s="37" cm="1">
        <f t="array" ref="F778">_xlfn.IFS(C778&gt;(D778+maxpout),MIN(max_storage,F777+MIN(elyscap,(C778-D778+maxpout))*H2in),C778&gt;(D778-minpout),F777,C778&lt;=(D778-minpout),MAX(0,F777+(C778-(D778-minpout))*H2out))</f>
        <v>55.10436357344966</v>
      </c>
      <c r="G778" s="37">
        <f>MAX(0,F777+MIN(elyscap,(C778-D778+maxpout))*H2in - max_storage)</f>
        <v>0</v>
      </c>
      <c r="H778" s="17"/>
      <c r="AQ778" s="51">
        <v>24448.633423139279</v>
      </c>
    </row>
    <row r="779" spans="1:43" x14ac:dyDescent="0.25">
      <c r="A779" s="2">
        <v>43863.375</v>
      </c>
      <c r="B779" s="22">
        <v>4912674.7939999998</v>
      </c>
      <c r="C779" s="47">
        <f t="shared" si="10"/>
        <v>4.912674794</v>
      </c>
      <c r="D779" s="47">
        <f>IF($J$13="Yes", D778+$J$14*(C779-D778),$J$12)</f>
        <v>2.4</v>
      </c>
      <c r="E779" s="47" cm="1">
        <f t="array" ref="E779">_xlfn.IFS(C779&gt;(D779+maxpout),MAX(C779-elyscap,D779+maxpout),C779&gt;D779-minpout,C779,C779&lt;=D779-minpout,C779+(F778-F779)*efromH2)</f>
        <v>2.4</v>
      </c>
      <c r="F779" s="37" cm="1">
        <f t="array" ref="F779">_xlfn.IFS(C779&gt;(D779+maxpout),MIN(max_storage,F778+MIN(elyscap,(C779-D779+maxpout))*H2in),C779&gt;(D779-minpout),F778,C779&lt;=(D779-minpout),MAX(0,F778+(C779-(D779-minpout))*H2out))</f>
        <v>55.15461706932966</v>
      </c>
      <c r="G779" s="37">
        <f>MAX(0,F778+MIN(elyscap,(C779-D779+maxpout))*H2in - max_storage)</f>
        <v>0</v>
      </c>
      <c r="H779" s="17"/>
      <c r="AQ779" s="51">
        <v>21773.01865255247</v>
      </c>
    </row>
    <row r="780" spans="1:43" x14ac:dyDescent="0.25">
      <c r="A780" s="2">
        <v>43863.416666666701</v>
      </c>
      <c r="B780" s="22">
        <v>4960419.1349999998</v>
      </c>
      <c r="C780" s="47">
        <f t="shared" si="10"/>
        <v>4.9604191349999995</v>
      </c>
      <c r="D780" s="47">
        <f>IF($J$13="Yes", D779+$J$14*(C780-D779),$J$12)</f>
        <v>2.4</v>
      </c>
      <c r="E780" s="47" cm="1">
        <f t="array" ref="E780">_xlfn.IFS(C780&gt;(D780+maxpout),MAX(C780-elyscap,D780+maxpout),C780&gt;D780-minpout,C780,C780&lt;=D780-minpout,C780+(F779-F780)*efromH2)</f>
        <v>2.4</v>
      </c>
      <c r="F780" s="37" cm="1">
        <f t="array" ref="F780">_xlfn.IFS(C780&gt;(D780+maxpout),MIN(max_storage,F779+MIN(elyscap,(C780-D780+maxpout))*H2in),C780&gt;(D780-minpout),F779,C780&lt;=(D780-minpout),MAX(0,F779+(C780-(D780-minpout))*H2out))</f>
        <v>55.205825452029657</v>
      </c>
      <c r="G780" s="37">
        <f>MAX(0,F779+MIN(elyscap,(C780-D780+maxpout))*H2in - max_storage)</f>
        <v>0</v>
      </c>
      <c r="H780" s="17"/>
      <c r="AQ780" s="51">
        <v>19679.102816179337</v>
      </c>
    </row>
    <row r="781" spans="1:43" x14ac:dyDescent="0.25">
      <c r="A781" s="2">
        <v>43863.458333333299</v>
      </c>
      <c r="B781" s="22">
        <v>5022051.6339999996</v>
      </c>
      <c r="C781" s="47">
        <f t="shared" si="10"/>
        <v>5.0220516339999994</v>
      </c>
      <c r="D781" s="47">
        <f>IF($J$13="Yes", D780+$J$14*(C781-D780),$J$12)</f>
        <v>2.4</v>
      </c>
      <c r="E781" s="47" cm="1">
        <f t="array" ref="E781">_xlfn.IFS(C781&gt;(D781+maxpout),MAX(C781-elyscap,D781+maxpout),C781&gt;D781-minpout,C781,C781&lt;=D781-minpout,C781+(F780-F781)*efromH2)</f>
        <v>2.4</v>
      </c>
      <c r="F781" s="37" cm="1">
        <f t="array" ref="F781">_xlfn.IFS(C781&gt;(D781+maxpout),MIN(max_storage,F780+MIN(elyscap,(C781-D781+maxpout))*H2in),C781&gt;(D781-minpout),F780,C781&lt;=(D781-minpout),MAX(0,F780+(C781-(D781-minpout))*H2out))</f>
        <v>55.258266484709658</v>
      </c>
      <c r="G781" s="37">
        <f>MAX(0,F780+MIN(elyscap,(C781-D781+maxpout))*H2in - max_storage)</f>
        <v>0</v>
      </c>
      <c r="H781" s="17"/>
      <c r="AQ781" s="51">
        <v>17631.262142912241</v>
      </c>
    </row>
    <row r="782" spans="1:43" x14ac:dyDescent="0.25">
      <c r="A782" s="2">
        <v>43863.5</v>
      </c>
      <c r="B782" s="22">
        <v>5108418.8459999999</v>
      </c>
      <c r="C782" s="47">
        <f t="shared" si="10"/>
        <v>5.1084188460000002</v>
      </c>
      <c r="D782" s="47">
        <f>IF($J$13="Yes", D781+$J$14*(C782-D781),$J$12)</f>
        <v>2.4</v>
      </c>
      <c r="E782" s="47" cm="1">
        <f t="array" ref="E782">_xlfn.IFS(C782&gt;(D782+maxpout),MAX(C782-elyscap,D782+maxpout),C782&gt;D782-minpout,C782,C782&lt;=D782-minpout,C782+(F781-F782)*efromH2)</f>
        <v>2.4</v>
      </c>
      <c r="F782" s="37" cm="1">
        <f t="array" ref="F782">_xlfn.IFS(C782&gt;(D782+maxpout),MIN(max_storage,F781+MIN(elyscap,(C782-D782+maxpout))*H2in),C782&gt;(D782-minpout),F781,C782&lt;=(D782-minpout),MAX(0,F781+(C782-(D782-minpout))*H2out))</f>
        <v>55.312434861629661</v>
      </c>
      <c r="G782" s="37">
        <f>MAX(0,F781+MIN(elyscap,(C782-D782+maxpout))*H2in - max_storage)</f>
        <v>0</v>
      </c>
      <c r="H782" s="17"/>
      <c r="AQ782" s="51">
        <v>15579.164525227738</v>
      </c>
    </row>
    <row r="783" spans="1:43" x14ac:dyDescent="0.25">
      <c r="A783" s="2">
        <v>43863.541666666701</v>
      </c>
      <c r="B783" s="22">
        <v>5197172.2989999996</v>
      </c>
      <c r="C783" s="47">
        <f t="shared" si="10"/>
        <v>5.197172299</v>
      </c>
      <c r="D783" s="47">
        <f>IF($J$13="Yes", D782+$J$14*(C783-D782),$J$12)</f>
        <v>2.4</v>
      </c>
      <c r="E783" s="47" cm="1">
        <f t="array" ref="E783">_xlfn.IFS(C783&gt;(D783+maxpout),MAX(C783-elyscap,D783+maxpout),C783&gt;D783-minpout,C783,C783&lt;=D783-minpout,C783+(F782-F783)*efromH2)</f>
        <v>2.4</v>
      </c>
      <c r="F783" s="37" cm="1">
        <f t="array" ref="F783">_xlfn.IFS(C783&gt;(D783+maxpout),MIN(max_storage,F782+MIN(elyscap,(C783-D783+maxpout))*H2in),C783&gt;(D783-minpout),F782,C783&lt;=(D783-minpout),MAX(0,F782+(C783-(D783-minpout))*H2out))</f>
        <v>55.36837830760966</v>
      </c>
      <c r="G783" s="37">
        <f>MAX(0,F782+MIN(elyscap,(C783-D783+maxpout))*H2in - max_storage)</f>
        <v>0</v>
      </c>
      <c r="H783" s="17"/>
      <c r="AQ783" s="51">
        <v>14134.557916756488</v>
      </c>
    </row>
    <row r="784" spans="1:43" x14ac:dyDescent="0.25">
      <c r="A784" s="2">
        <v>43863.583333333299</v>
      </c>
      <c r="B784" s="22">
        <v>5042979.7319999998</v>
      </c>
      <c r="C784" s="47">
        <f t="shared" si="10"/>
        <v>5.042979732</v>
      </c>
      <c r="D784" s="47">
        <f>IF($J$13="Yes", D783+$J$14*(C784-D783),$J$12)</f>
        <v>2.4</v>
      </c>
      <c r="E784" s="47" cm="1">
        <f t="array" ref="E784">_xlfn.IFS(C784&gt;(D784+maxpout),MAX(C784-elyscap,D784+maxpout),C784&gt;D784-minpout,C784,C784&lt;=D784-minpout,C784+(F783-F784)*efromH2)</f>
        <v>2.4</v>
      </c>
      <c r="F784" s="37" cm="1">
        <f t="array" ref="F784">_xlfn.IFS(C784&gt;(D784+maxpout),MIN(max_storage,F783+MIN(elyscap,(C784-D784+maxpout))*H2in),C784&gt;(D784-minpout),F783,C784&lt;=(D784-minpout),MAX(0,F783+(C784-(D784-minpout))*H2out))</f>
        <v>55.421237902249658</v>
      </c>
      <c r="G784" s="37">
        <f>MAX(0,F783+MIN(elyscap,(C784-D784+maxpout))*H2in - max_storage)</f>
        <v>0</v>
      </c>
      <c r="H784" s="17"/>
      <c r="AQ784" s="51">
        <v>13333.250732303723</v>
      </c>
    </row>
    <row r="785" spans="1:43" x14ac:dyDescent="0.25">
      <c r="A785" s="2">
        <v>43863.625</v>
      </c>
      <c r="B785" s="22">
        <v>4968265.8159999996</v>
      </c>
      <c r="C785" s="47">
        <f t="shared" si="10"/>
        <v>4.9682658159999997</v>
      </c>
      <c r="D785" s="47">
        <f>IF($J$13="Yes", D784+$J$14*(C785-D784),$J$12)</f>
        <v>2.4</v>
      </c>
      <c r="E785" s="47" cm="1">
        <f t="array" ref="E785">_xlfn.IFS(C785&gt;(D785+maxpout),MAX(C785-elyscap,D785+maxpout),C785&gt;D785-minpout,C785,C785&lt;=D785-minpout,C785+(F784-F785)*efromH2)</f>
        <v>2.4</v>
      </c>
      <c r="F785" s="37" cm="1">
        <f t="array" ref="F785">_xlfn.IFS(C785&gt;(D785+maxpout),MIN(max_storage,F784+MIN(elyscap,(C785-D785+maxpout))*H2in),C785&gt;(D785-minpout),F784,C785&lt;=(D785-minpout),MAX(0,F784+(C785-(D785-minpout))*H2out))</f>
        <v>55.47260321856966</v>
      </c>
      <c r="G785" s="37">
        <f>MAX(0,F784+MIN(elyscap,(C785-D785+maxpout))*H2in - max_storage)</f>
        <v>0</v>
      </c>
      <c r="H785" s="17"/>
      <c r="AQ785" s="51">
        <v>13645.009308754878</v>
      </c>
    </row>
    <row r="786" spans="1:43" x14ac:dyDescent="0.25">
      <c r="A786" s="2">
        <v>43863.666666666701</v>
      </c>
      <c r="B786" s="22">
        <v>4972070.3899999997</v>
      </c>
      <c r="C786" s="47">
        <f t="shared" si="10"/>
        <v>4.9720703899999998</v>
      </c>
      <c r="D786" s="47">
        <f>IF($J$13="Yes", D785+$J$14*(C786-D785),$J$12)</f>
        <v>2.4</v>
      </c>
      <c r="E786" s="47" cm="1">
        <f t="array" ref="E786">_xlfn.IFS(C786&gt;(D786+maxpout),MAX(C786-elyscap,D786+maxpout),C786&gt;D786-minpout,C786,C786&lt;=D786-minpout,C786+(F785-F786)*efromH2)</f>
        <v>2.4</v>
      </c>
      <c r="F786" s="37" cm="1">
        <f t="array" ref="F786">_xlfn.IFS(C786&gt;(D786+maxpout),MIN(max_storage,F785+MIN(elyscap,(C786-D786+maxpout))*H2in),C786&gt;(D786-minpout),F785,C786&lt;=(D786-minpout),MAX(0,F785+(C786-(D786-minpout))*H2out))</f>
        <v>55.524044626369658</v>
      </c>
      <c r="G786" s="37">
        <f>MAX(0,F785+MIN(elyscap,(C786-D786+maxpout))*H2in - max_storage)</f>
        <v>0</v>
      </c>
      <c r="H786" s="17"/>
      <c r="AQ786" s="51">
        <v>14731.531769173798</v>
      </c>
    </row>
    <row r="787" spans="1:43" x14ac:dyDescent="0.25">
      <c r="A787" s="2">
        <v>43863.708333333299</v>
      </c>
      <c r="B787" s="22">
        <v>5192562.7220000001</v>
      </c>
      <c r="C787" s="47">
        <f t="shared" si="10"/>
        <v>5.1925627219999999</v>
      </c>
      <c r="D787" s="47">
        <f>IF($J$13="Yes", D786+$J$14*(C787-D786),$J$12)</f>
        <v>2.4</v>
      </c>
      <c r="E787" s="47" cm="1">
        <f t="array" ref="E787">_xlfn.IFS(C787&gt;(D787+maxpout),MAX(C787-elyscap,D787+maxpout),C787&gt;D787-minpout,C787,C787&lt;=D787-minpout,C787+(F786-F787)*efromH2)</f>
        <v>2.4</v>
      </c>
      <c r="F787" s="37" cm="1">
        <f t="array" ref="F787">_xlfn.IFS(C787&gt;(D787+maxpout),MIN(max_storage,F786+MIN(elyscap,(C787-D787+maxpout))*H2in),C787&gt;(D787-minpout),F786,C787&lt;=(D787-minpout),MAX(0,F786+(C787-(D787-minpout))*H2out))</f>
        <v>55.579895880809659</v>
      </c>
      <c r="G787" s="37">
        <f>MAX(0,F786+MIN(elyscap,(C787-D787+maxpout))*H2in - max_storage)</f>
        <v>0</v>
      </c>
      <c r="H787" s="17"/>
      <c r="AQ787" s="51">
        <v>15384.597124502801</v>
      </c>
    </row>
    <row r="788" spans="1:43" x14ac:dyDescent="0.25">
      <c r="A788" s="2">
        <v>43863.75</v>
      </c>
      <c r="B788" s="22">
        <v>5188962.0520000001</v>
      </c>
      <c r="C788" s="47">
        <f t="shared" si="10"/>
        <v>5.1889620519999999</v>
      </c>
      <c r="D788" s="47">
        <f>IF($J$13="Yes", D787+$J$14*(C788-D787),$J$12)</f>
        <v>2.4</v>
      </c>
      <c r="E788" s="47" cm="1">
        <f t="array" ref="E788">_xlfn.IFS(C788&gt;(D788+maxpout),MAX(C788-elyscap,D788+maxpout),C788&gt;D788-minpout,C788,C788&lt;=D788-minpout,C788+(F787-F788)*efromH2)</f>
        <v>2.4</v>
      </c>
      <c r="F788" s="37" cm="1">
        <f t="array" ref="F788">_xlfn.IFS(C788&gt;(D788+maxpout),MIN(max_storage,F787+MIN(elyscap,(C788-D788+maxpout))*H2in),C788&gt;(D788-minpout),F787,C788&lt;=(D788-minpout),MAX(0,F787+(C788-(D788-minpout))*H2out))</f>
        <v>55.635675121849658</v>
      </c>
      <c r="G788" s="37">
        <f>MAX(0,F787+MIN(elyscap,(C788-D788+maxpout))*H2in - max_storage)</f>
        <v>0</v>
      </c>
      <c r="H788" s="17"/>
      <c r="AQ788" s="51">
        <v>16584.805041715957</v>
      </c>
    </row>
    <row r="789" spans="1:43" x14ac:dyDescent="0.25">
      <c r="A789" s="2">
        <v>43863.791666666701</v>
      </c>
      <c r="B789" s="22">
        <v>5228801.3689999999</v>
      </c>
      <c r="C789" s="47">
        <f t="shared" si="10"/>
        <v>5.2288013690000001</v>
      </c>
      <c r="D789" s="47">
        <f>IF($J$13="Yes", D788+$J$14*(C789-D788),$J$12)</f>
        <v>2.4</v>
      </c>
      <c r="E789" s="47" cm="1">
        <f t="array" ref="E789">_xlfn.IFS(C789&gt;(D789+maxpout),MAX(C789-elyscap,D789+maxpout),C789&gt;D789-minpout,C789,C789&lt;=D789-minpout,C789+(F788-F789)*efromH2)</f>
        <v>2.4</v>
      </c>
      <c r="F789" s="37" cm="1">
        <f t="array" ref="F789">_xlfn.IFS(C789&gt;(D789+maxpout),MIN(max_storage,F788+MIN(elyscap,(C789-D789+maxpout))*H2in),C789&gt;(D789-minpout),F788,C789&lt;=(D789-minpout),MAX(0,F788+(C789-(D789-minpout))*H2out))</f>
        <v>55.692251149229655</v>
      </c>
      <c r="G789" s="37">
        <f>MAX(0,F788+MIN(elyscap,(C789-D789+maxpout))*H2in - max_storage)</f>
        <v>0</v>
      </c>
      <c r="H789" s="17"/>
      <c r="AQ789" s="51">
        <v>17925.742533198631</v>
      </c>
    </row>
    <row r="790" spans="1:43" x14ac:dyDescent="0.25">
      <c r="A790" s="2">
        <v>43863.833333333299</v>
      </c>
      <c r="B790" s="22">
        <v>5297442.0690000001</v>
      </c>
      <c r="C790" s="47">
        <f t="shared" si="10"/>
        <v>5.2974420689999997</v>
      </c>
      <c r="D790" s="47">
        <f>IF($J$13="Yes", D789+$J$14*(C790-D789),$J$12)</f>
        <v>2.4</v>
      </c>
      <c r="E790" s="47" cm="1">
        <f t="array" ref="E790">_xlfn.IFS(C790&gt;(D790+maxpout),MAX(C790-elyscap,D790+maxpout),C790&gt;D790-minpout,C790,C790&lt;=D790-minpout,C790+(F789-F790)*efromH2)</f>
        <v>2.4</v>
      </c>
      <c r="F790" s="37" cm="1">
        <f t="array" ref="F790">_xlfn.IFS(C790&gt;(D790+maxpout),MIN(max_storage,F789+MIN(elyscap,(C790-D790+maxpout))*H2in),C790&gt;(D790-minpout),F789,C790&lt;=(D790-minpout),MAX(0,F789+(C790-(D790-minpout))*H2out))</f>
        <v>55.750199990609651</v>
      </c>
      <c r="G790" s="37">
        <f>MAX(0,F789+MIN(elyscap,(C790-D790+maxpout))*H2in - max_storage)</f>
        <v>0</v>
      </c>
      <c r="H790" s="17"/>
      <c r="AQ790" s="51">
        <v>19188.802982692301</v>
      </c>
    </row>
    <row r="791" spans="1:43" x14ac:dyDescent="0.25">
      <c r="A791" s="2">
        <v>43863.875</v>
      </c>
      <c r="B791" s="22">
        <v>5326830.057</v>
      </c>
      <c r="C791" s="47">
        <f t="shared" si="10"/>
        <v>5.3268300570000005</v>
      </c>
      <c r="D791" s="47">
        <f>IF($J$13="Yes", D790+$J$14*(C791-D790),$J$12)</f>
        <v>2.4</v>
      </c>
      <c r="E791" s="47" cm="1">
        <f t="array" ref="E791">_xlfn.IFS(C791&gt;(D791+maxpout),MAX(C791-elyscap,D791+maxpout),C791&gt;D791-minpout,C791,C791&lt;=D791-minpout,C791+(F790-F791)*efromH2)</f>
        <v>2.4</v>
      </c>
      <c r="F791" s="37" cm="1">
        <f t="array" ref="F791">_xlfn.IFS(C791&gt;(D791+maxpout),MIN(max_storage,F790+MIN(elyscap,(C791-D791+maxpout))*H2in),C791&gt;(D791-minpout),F790,C791&lt;=(D791-minpout),MAX(0,F790+(C791-(D791-minpout))*H2out))</f>
        <v>55.80873659174965</v>
      </c>
      <c r="G791" s="37">
        <f>MAX(0,F790+MIN(elyscap,(C791-D791+maxpout))*H2in - max_storage)</f>
        <v>0</v>
      </c>
      <c r="H791" s="17"/>
      <c r="AQ791" s="51">
        <v>20054.465150396431</v>
      </c>
    </row>
    <row r="792" spans="1:43" x14ac:dyDescent="0.25">
      <c r="A792" s="2">
        <v>43863.916666666701</v>
      </c>
      <c r="B792" s="22">
        <v>5393240.8300000001</v>
      </c>
      <c r="C792" s="47">
        <f t="shared" si="10"/>
        <v>5.3932408299999999</v>
      </c>
      <c r="D792" s="47">
        <f>IF($J$13="Yes", D791+$J$14*(C792-D791),$J$12)</f>
        <v>2.4</v>
      </c>
      <c r="E792" s="47" cm="1">
        <f t="array" ref="E792">_xlfn.IFS(C792&gt;(D792+maxpout),MAX(C792-elyscap,D792+maxpout),C792&gt;D792-minpout,C792,C792&lt;=D792-minpout,C792+(F791-F792)*efromH2)</f>
        <v>2.4</v>
      </c>
      <c r="F792" s="37" cm="1">
        <f t="array" ref="F792">_xlfn.IFS(C792&gt;(D792+maxpout),MIN(max_storage,F791+MIN(elyscap,(C792-D792+maxpout))*H2in),C792&gt;(D792-minpout),F791,C792&lt;=(D792-minpout),MAX(0,F791+(C792-(D792-minpout))*H2out))</f>
        <v>55.868601408349647</v>
      </c>
      <c r="G792" s="37">
        <f>MAX(0,F791+MIN(elyscap,(C792-D792+maxpout))*H2in - max_storage)</f>
        <v>0</v>
      </c>
      <c r="H792" s="17"/>
      <c r="AQ792" s="51">
        <v>20003.632225882706</v>
      </c>
    </row>
    <row r="793" spans="1:43" x14ac:dyDescent="0.25">
      <c r="A793" s="2">
        <v>43863.958333333299</v>
      </c>
      <c r="B793" s="22">
        <v>5374469.6339999996</v>
      </c>
      <c r="C793" s="47">
        <f t="shared" si="10"/>
        <v>5.3744696339999996</v>
      </c>
      <c r="D793" s="47">
        <f>IF($J$13="Yes", D792+$J$14*(C793-D792),$J$12)</f>
        <v>2.4</v>
      </c>
      <c r="E793" s="47" cm="1">
        <f t="array" ref="E793">_xlfn.IFS(C793&gt;(D793+maxpout),MAX(C793-elyscap,D793+maxpout),C793&gt;D793-minpout,C793,C793&lt;=D793-minpout,C793+(F792-F793)*efromH2)</f>
        <v>2.4</v>
      </c>
      <c r="F793" s="37" cm="1">
        <f t="array" ref="F793">_xlfn.IFS(C793&gt;(D793+maxpout),MIN(max_storage,F792+MIN(elyscap,(C793-D793+maxpout))*H2in),C793&gt;(D793-minpout),F792,C793&lt;=(D793-minpout),MAX(0,F792+(C793-(D793-minpout))*H2out))</f>
        <v>55.928090801029647</v>
      </c>
      <c r="G793" s="37">
        <f>MAX(0,F792+MIN(elyscap,(C793-D793+maxpout))*H2in - max_storage)</f>
        <v>0</v>
      </c>
      <c r="H793" s="17"/>
      <c r="AQ793" s="51">
        <v>19630.773976617031</v>
      </c>
    </row>
    <row r="794" spans="1:43" x14ac:dyDescent="0.25">
      <c r="A794" s="2">
        <v>43864</v>
      </c>
      <c r="B794" s="22">
        <v>5261692.7879999997</v>
      </c>
      <c r="C794" s="47">
        <f t="shared" si="10"/>
        <v>5.2616927879999995</v>
      </c>
      <c r="D794" s="47">
        <f>IF($J$13="Yes", D793+$J$14*(C794-D793),$J$12)</f>
        <v>2.4</v>
      </c>
      <c r="E794" s="47" cm="1">
        <f t="array" ref="E794">_xlfn.IFS(C794&gt;(D794+maxpout),MAX(C794-elyscap,D794+maxpout),C794&gt;D794-minpout,C794,C794&lt;=D794-minpout,C794+(F793-F794)*efromH2)</f>
        <v>2.4</v>
      </c>
      <c r="F794" s="37" cm="1">
        <f t="array" ref="F794">_xlfn.IFS(C794&gt;(D794+maxpout),MIN(max_storage,F793+MIN(elyscap,(C794-D794+maxpout))*H2in),C794&gt;(D794-minpout),F793,C794&lt;=(D794-minpout),MAX(0,F793+(C794-(D794-minpout))*H2out))</f>
        <v>55.985324656789651</v>
      </c>
      <c r="G794" s="37">
        <f>MAX(0,F793+MIN(elyscap,(C794-D794+maxpout))*H2in - max_storage)</f>
        <v>0</v>
      </c>
      <c r="H794" s="17"/>
      <c r="AQ794" s="51">
        <v>19172.526430508104</v>
      </c>
    </row>
    <row r="795" spans="1:43" x14ac:dyDescent="0.25">
      <c r="A795" s="2">
        <v>43864.041666666701</v>
      </c>
      <c r="B795" s="22">
        <v>5081708.3339999998</v>
      </c>
      <c r="C795" s="47">
        <f t="shared" si="10"/>
        <v>5.081708334</v>
      </c>
      <c r="D795" s="47">
        <f>IF($J$13="Yes", D794+$J$14*(C795-D794),$J$12)</f>
        <v>2.4</v>
      </c>
      <c r="E795" s="47" cm="1">
        <f t="array" ref="E795">_xlfn.IFS(C795&gt;(D795+maxpout),MAX(C795-elyscap,D795+maxpout),C795&gt;D795-minpout,C795,C795&lt;=D795-minpout,C795+(F794-F795)*efromH2)</f>
        <v>2.4</v>
      </c>
      <c r="F795" s="37" cm="1">
        <f t="array" ref="F795">_xlfn.IFS(C795&gt;(D795+maxpout),MIN(max_storage,F794+MIN(elyscap,(C795-D795+maxpout))*H2in),C795&gt;(D795-minpout),F794,C795&lt;=(D795-minpout),MAX(0,F794+(C795-(D795-minpout))*H2out))</f>
        <v>56.038958823469649</v>
      </c>
      <c r="G795" s="37">
        <f>MAX(0,F794+MIN(elyscap,(C795-D795+maxpout))*H2in - max_storage)</f>
        <v>0</v>
      </c>
      <c r="H795" s="17"/>
      <c r="AQ795" s="51">
        <v>18654.431254060364</v>
      </c>
    </row>
    <row r="796" spans="1:43" x14ac:dyDescent="0.25">
      <c r="A796" s="2">
        <v>43864.083333333299</v>
      </c>
      <c r="B796" s="22">
        <v>4956103.6239999998</v>
      </c>
      <c r="C796" s="47">
        <f t="shared" si="10"/>
        <v>4.9561036239999998</v>
      </c>
      <c r="D796" s="47">
        <f>IF($J$13="Yes", D795+$J$14*(C796-D795),$J$12)</f>
        <v>2.4</v>
      </c>
      <c r="E796" s="47" cm="1">
        <f t="array" ref="E796">_xlfn.IFS(C796&gt;(D796+maxpout),MAX(C796-elyscap,D796+maxpout),C796&gt;D796-minpout,C796,C796&lt;=D796-minpout,C796+(F795-F796)*efromH2)</f>
        <v>2.4</v>
      </c>
      <c r="F796" s="37" cm="1">
        <f t="array" ref="F796">_xlfn.IFS(C796&gt;(D796+maxpout),MIN(max_storage,F795+MIN(elyscap,(C796-D796+maxpout))*H2in),C796&gt;(D796-minpout),F795,C796&lt;=(D796-minpout),MAX(0,F795+(C796-(D796-minpout))*H2out))</f>
        <v>56.090080895949647</v>
      </c>
      <c r="G796" s="37">
        <f>MAX(0,F795+MIN(elyscap,(C796-D796+maxpout))*H2in - max_storage)</f>
        <v>0</v>
      </c>
      <c r="H796" s="17"/>
      <c r="AQ796" s="51">
        <v>19068.106088034103</v>
      </c>
    </row>
    <row r="797" spans="1:43" x14ac:dyDescent="0.25">
      <c r="A797" s="2">
        <v>43864.125</v>
      </c>
      <c r="B797" s="22">
        <v>4759746.2920000004</v>
      </c>
      <c r="C797" s="47">
        <f t="shared" si="10"/>
        <v>4.759746292</v>
      </c>
      <c r="D797" s="47">
        <f>IF($J$13="Yes", D796+$J$14*(C797-D796),$J$12)</f>
        <v>2.4</v>
      </c>
      <c r="E797" s="47" cm="1">
        <f t="array" ref="E797">_xlfn.IFS(C797&gt;(D797+maxpout),MAX(C797-elyscap,D797+maxpout),C797&gt;D797-minpout,C797,C797&lt;=D797-minpout,C797+(F796-F797)*efromH2)</f>
        <v>2.4</v>
      </c>
      <c r="F797" s="37" cm="1">
        <f t="array" ref="F797">_xlfn.IFS(C797&gt;(D797+maxpout),MIN(max_storage,F796+MIN(elyscap,(C797-D797+maxpout))*H2in),C797&gt;(D797-minpout),F796,C797&lt;=(D797-minpout),MAX(0,F796+(C797-(D797-minpout))*H2out))</f>
        <v>56.13727582178965</v>
      </c>
      <c r="G797" s="37">
        <f>MAX(0,F796+MIN(elyscap,(C797-D797+maxpout))*H2in - max_storage)</f>
        <v>0</v>
      </c>
      <c r="H797" s="17"/>
      <c r="AQ797" s="51">
        <v>20638.668169561523</v>
      </c>
    </row>
    <row r="798" spans="1:43" x14ac:dyDescent="0.25">
      <c r="A798" s="2">
        <v>43864.166666666701</v>
      </c>
      <c r="B798" s="22">
        <v>4660868.4270000001</v>
      </c>
      <c r="C798" s="47">
        <f t="shared" si="10"/>
        <v>4.6608684270000005</v>
      </c>
      <c r="D798" s="47">
        <f>IF($J$13="Yes", D797+$J$14*(C798-D797),$J$12)</f>
        <v>2.4</v>
      </c>
      <c r="E798" s="47" cm="1">
        <f t="array" ref="E798">_xlfn.IFS(C798&gt;(D798+maxpout),MAX(C798-elyscap,D798+maxpout),C798&gt;D798-minpout,C798,C798&lt;=D798-minpout,C798+(F797-F798)*efromH2)</f>
        <v>2.4</v>
      </c>
      <c r="F798" s="37" cm="1">
        <f t="array" ref="F798">_xlfn.IFS(C798&gt;(D798+maxpout),MIN(max_storage,F797+MIN(elyscap,(C798-D798+maxpout))*H2in),C798&gt;(D798-minpout),F797,C798&lt;=(D798-minpout),MAX(0,F797+(C798-(D798-minpout))*H2out))</f>
        <v>56.182493190329652</v>
      </c>
      <c r="G798" s="37">
        <f>MAX(0,F797+MIN(elyscap,(C798-D798+maxpout))*H2in - max_storage)</f>
        <v>0</v>
      </c>
      <c r="H798" s="17"/>
      <c r="AQ798" s="51">
        <v>21297.993737269062</v>
      </c>
    </row>
    <row r="799" spans="1:43" x14ac:dyDescent="0.25">
      <c r="A799" s="2">
        <v>43864.208333333299</v>
      </c>
      <c r="B799" s="22">
        <v>4499439.2910000002</v>
      </c>
      <c r="C799" s="47">
        <f t="shared" si="10"/>
        <v>4.4994392909999998</v>
      </c>
      <c r="D799" s="47">
        <f>IF($J$13="Yes", D798+$J$14*(C799-D798),$J$12)</f>
        <v>2.4</v>
      </c>
      <c r="E799" s="47" cm="1">
        <f t="array" ref="E799">_xlfn.IFS(C799&gt;(D799+maxpout),MAX(C799-elyscap,D799+maxpout),C799&gt;D799-minpout,C799,C799&lt;=D799-minpout,C799+(F798-F799)*efromH2)</f>
        <v>2.4</v>
      </c>
      <c r="F799" s="37" cm="1">
        <f t="array" ref="F799">_xlfn.IFS(C799&gt;(D799+maxpout),MIN(max_storage,F798+MIN(elyscap,(C799-D799+maxpout))*H2in),C799&gt;(D799-minpout),F798,C799&lt;=(D799-minpout),MAX(0,F798+(C799-(D799-minpout))*H2out))</f>
        <v>56.224481976149654</v>
      </c>
      <c r="G799" s="37">
        <f>MAX(0,F798+MIN(elyscap,(C799-D799+maxpout))*H2in - max_storage)</f>
        <v>0</v>
      </c>
      <c r="H799" s="17"/>
      <c r="AQ799" s="51">
        <v>21120.704522708889</v>
      </c>
    </row>
    <row r="800" spans="1:43" x14ac:dyDescent="0.25">
      <c r="A800" s="2">
        <v>43864.25</v>
      </c>
      <c r="B800" s="22">
        <v>4304732.2209999999</v>
      </c>
      <c r="C800" s="47">
        <f t="shared" si="10"/>
        <v>4.3047322210000001</v>
      </c>
      <c r="D800" s="47">
        <f>IF($J$13="Yes", D799+$J$14*(C800-D799),$J$12)</f>
        <v>2.4</v>
      </c>
      <c r="E800" s="47" cm="1">
        <f t="array" ref="E800">_xlfn.IFS(C800&gt;(D800+maxpout),MAX(C800-elyscap,D800+maxpout),C800&gt;D800-minpout,C800,C800&lt;=D800-minpout,C800+(F799-F800)*efromH2)</f>
        <v>2.4</v>
      </c>
      <c r="F800" s="37" cm="1">
        <f t="array" ref="F800">_xlfn.IFS(C800&gt;(D800+maxpout),MIN(max_storage,F799+MIN(elyscap,(C800-D800+maxpout))*H2in),C800&gt;(D800-minpout),F799,C800&lt;=(D800-minpout),MAX(0,F799+(C800-(D800-minpout))*H2out))</f>
        <v>56.262576620569654</v>
      </c>
      <c r="G800" s="37">
        <f>MAX(0,F799+MIN(elyscap,(C800-D800+maxpout))*H2in - max_storage)</f>
        <v>0</v>
      </c>
      <c r="H800" s="17"/>
      <c r="AQ800" s="51">
        <v>24102.318474358599</v>
      </c>
    </row>
    <row r="801" spans="1:43" x14ac:dyDescent="0.25">
      <c r="A801" s="2">
        <v>43864.291666666701</v>
      </c>
      <c r="B801" s="22">
        <v>4097154.9040000001</v>
      </c>
      <c r="C801" s="47">
        <f t="shared" si="10"/>
        <v>4.0971549039999999</v>
      </c>
      <c r="D801" s="47">
        <f>IF($J$13="Yes", D800+$J$14*(C801-D800),$J$12)</f>
        <v>2.4</v>
      </c>
      <c r="E801" s="47" cm="1">
        <f t="array" ref="E801">_xlfn.IFS(C801&gt;(D801+maxpout),MAX(C801-elyscap,D801+maxpout),C801&gt;D801-minpout,C801,C801&lt;=D801-minpout,C801+(F800-F801)*efromH2)</f>
        <v>2.4</v>
      </c>
      <c r="F801" s="37" cm="1">
        <f t="array" ref="F801">_xlfn.IFS(C801&gt;(D801+maxpout),MIN(max_storage,F800+MIN(elyscap,(C801-D801+maxpout))*H2in),C801&gt;(D801-minpout),F800,C801&lt;=(D801-minpout),MAX(0,F800+(C801-(D801-minpout))*H2out))</f>
        <v>56.296519718649655</v>
      </c>
      <c r="G801" s="37">
        <f>MAX(0,F800+MIN(elyscap,(C801-D801+maxpout))*H2in - max_storage)</f>
        <v>0</v>
      </c>
      <c r="H801" s="17"/>
      <c r="AQ801" s="51">
        <v>25056.374840847671</v>
      </c>
    </row>
    <row r="802" spans="1:43" x14ac:dyDescent="0.25">
      <c r="A802" s="2">
        <v>43864.333333333299</v>
      </c>
      <c r="B802" s="22">
        <v>3816463.219</v>
      </c>
      <c r="C802" s="47">
        <f t="shared" si="10"/>
        <v>3.8164632190000001</v>
      </c>
      <c r="D802" s="47">
        <f>IF($J$13="Yes", D801+$J$14*(C802-D801),$J$12)</f>
        <v>2.4</v>
      </c>
      <c r="E802" s="47" cm="1">
        <f t="array" ref="E802">_xlfn.IFS(C802&gt;(D802+maxpout),MAX(C802-elyscap,D802+maxpout),C802&gt;D802-minpout,C802,C802&lt;=D802-minpout,C802+(F801-F802)*efromH2)</f>
        <v>2.4</v>
      </c>
      <c r="F802" s="37" cm="1">
        <f t="array" ref="F802">_xlfn.IFS(C802&gt;(D802+maxpout),MIN(max_storage,F801+MIN(elyscap,(C802-D802+maxpout))*H2in),C802&gt;(D802-minpout),F801,C802&lt;=(D802-minpout),MAX(0,F801+(C802-(D802-minpout))*H2out))</f>
        <v>56.324848983029653</v>
      </c>
      <c r="G802" s="37">
        <f>MAX(0,F801+MIN(elyscap,(C802-D802+maxpout))*H2in - max_storage)</f>
        <v>0</v>
      </c>
      <c r="H802" s="17"/>
      <c r="AQ802" s="51">
        <v>24535.775579448517</v>
      </c>
    </row>
    <row r="803" spans="1:43" x14ac:dyDescent="0.25">
      <c r="A803" s="2">
        <v>43864.375</v>
      </c>
      <c r="B803" s="22">
        <v>3356672.04</v>
      </c>
      <c r="C803" s="47">
        <f t="shared" si="10"/>
        <v>3.3566720399999999</v>
      </c>
      <c r="D803" s="47">
        <f>IF($J$13="Yes", D802+$J$14*(C803-D802),$J$12)</f>
        <v>2.4</v>
      </c>
      <c r="E803" s="47" cm="1">
        <f t="array" ref="E803">_xlfn.IFS(C803&gt;(D803+maxpout),MAX(C803-elyscap,D803+maxpout),C803&gt;D803-minpout,C803,C803&lt;=D803-minpout,C803+(F802-F803)*efromH2)</f>
        <v>2.4</v>
      </c>
      <c r="F803" s="37" cm="1">
        <f t="array" ref="F803">_xlfn.IFS(C803&gt;(D803+maxpout),MIN(max_storage,F802+MIN(elyscap,(C803-D803+maxpout))*H2in),C803&gt;(D803-minpout),F802,C803&lt;=(D803-minpout),MAX(0,F802+(C803-(D803-minpout))*H2out))</f>
        <v>56.343982423829651</v>
      </c>
      <c r="G803" s="37">
        <f>MAX(0,F802+MIN(elyscap,(C803-D803+maxpout))*H2in - max_storage)</f>
        <v>0</v>
      </c>
      <c r="H803" s="17"/>
      <c r="AQ803" s="51">
        <v>24635.43816051483</v>
      </c>
    </row>
    <row r="804" spans="1:43" x14ac:dyDescent="0.25">
      <c r="A804" s="2">
        <v>43864.416666666701</v>
      </c>
      <c r="B804" s="22">
        <v>2957745.003</v>
      </c>
      <c r="C804" s="47">
        <f t="shared" si="10"/>
        <v>2.9577450029999999</v>
      </c>
      <c r="D804" s="47">
        <f>IF($J$13="Yes", D803+$J$14*(C804-D803),$J$12)</f>
        <v>2.4</v>
      </c>
      <c r="E804" s="47" cm="1">
        <f t="array" ref="E804">_xlfn.IFS(C804&gt;(D804+maxpout),MAX(C804-elyscap,D804+maxpout),C804&gt;D804-minpout,C804,C804&lt;=D804-minpout,C804+(F803-F804)*efromH2)</f>
        <v>2.4</v>
      </c>
      <c r="F804" s="37" cm="1">
        <f t="array" ref="F804">_xlfn.IFS(C804&gt;(D804+maxpout),MIN(max_storage,F803+MIN(elyscap,(C804-D804+maxpout))*H2in),C804&gt;(D804-minpout),F803,C804&lt;=(D804-minpout),MAX(0,F803+(C804-(D804-minpout))*H2out))</f>
        <v>56.35513732388965</v>
      </c>
      <c r="G804" s="37">
        <f>MAX(0,F803+MIN(elyscap,(C804-D804+maxpout))*H2in - max_storage)</f>
        <v>0</v>
      </c>
      <c r="H804" s="17"/>
      <c r="AQ804" s="51">
        <v>25671.878921905452</v>
      </c>
    </row>
    <row r="805" spans="1:43" x14ac:dyDescent="0.25">
      <c r="A805" s="2">
        <v>43864.458333333299</v>
      </c>
      <c r="B805" s="22">
        <v>2530539.0159999998</v>
      </c>
      <c r="C805" s="47">
        <f t="shared" si="10"/>
        <v>2.5305390159999996</v>
      </c>
      <c r="D805" s="47">
        <f>IF($J$13="Yes", D804+$J$14*(C805-D804),$J$12)</f>
        <v>2.4</v>
      </c>
      <c r="E805" s="47" cm="1">
        <f t="array" ref="E805">_xlfn.IFS(C805&gt;(D805+maxpout),MAX(C805-elyscap,D805+maxpout),C805&gt;D805-minpout,C805,C805&lt;=D805-minpout,C805+(F804-F805)*efromH2)</f>
        <v>2.4</v>
      </c>
      <c r="F805" s="37" cm="1">
        <f t="array" ref="F805">_xlfn.IFS(C805&gt;(D805+maxpout),MIN(max_storage,F804+MIN(elyscap,(C805-D805+maxpout))*H2in),C805&gt;(D805-minpout),F804,C805&lt;=(D805-minpout),MAX(0,F804+(C805-(D805-minpout))*H2out))</f>
        <v>56.357748104209648</v>
      </c>
      <c r="G805" s="37">
        <f>MAX(0,F804+MIN(elyscap,(C805-D805+maxpout))*H2in - max_storage)</f>
        <v>0</v>
      </c>
      <c r="H805" s="17"/>
      <c r="AQ805" s="51">
        <v>26418.096237427089</v>
      </c>
    </row>
    <row r="806" spans="1:43" x14ac:dyDescent="0.25">
      <c r="A806" s="2">
        <v>43864.5</v>
      </c>
      <c r="B806" s="22">
        <v>2151462.5380000002</v>
      </c>
      <c r="C806" s="47">
        <f t="shared" si="10"/>
        <v>2.1514625380000001</v>
      </c>
      <c r="D806" s="47">
        <f>IF($J$13="Yes", D805+$J$14*(C806-D805),$J$12)</f>
        <v>2.4</v>
      </c>
      <c r="E806" s="47" cm="1">
        <f t="array" ref="E806">_xlfn.IFS(C806&gt;(D806+maxpout),MAX(C806-elyscap,D806+maxpout),C806&gt;D806-minpout,C806,C806&lt;=D806-minpout,C806+(F805-F806)*efromH2)</f>
        <v>2.3999999999999448</v>
      </c>
      <c r="F806" s="37" cm="1">
        <f t="array" ref="F806">_xlfn.IFS(C806&gt;(D806+maxpout),MIN(max_storage,F805+MIN(elyscap,(C806-D806+maxpout))*H2in),C806&gt;(D806-minpout),F805,C806&lt;=(D806-minpout),MAX(0,F805+(C806-(D806-minpout))*H2out))</f>
        <v>56.345321231109651</v>
      </c>
      <c r="G806" s="37">
        <f>MAX(0,F805+MIN(elyscap,(C806-D806+maxpout))*H2in - max_storage)</f>
        <v>0</v>
      </c>
      <c r="H806" s="17"/>
      <c r="AQ806" s="51">
        <v>27363.137898091067</v>
      </c>
    </row>
    <row r="807" spans="1:43" x14ac:dyDescent="0.25">
      <c r="A807" s="2">
        <v>43864.541666666701</v>
      </c>
      <c r="B807" s="22">
        <v>1796156.9990000001</v>
      </c>
      <c r="C807" s="47">
        <f t="shared" si="10"/>
        <v>1.7961569990000001</v>
      </c>
      <c r="D807" s="47">
        <f>IF($J$13="Yes", D806+$J$14*(C807-D806),$J$12)</f>
        <v>2.4</v>
      </c>
      <c r="E807" s="47" cm="1">
        <f t="array" ref="E807">_xlfn.IFS(C807&gt;(D807+maxpout),MAX(C807-elyscap,D807+maxpout),C807&gt;D807-minpout,C807,C807&lt;=D807-minpout,C807+(F806-F807)*efromH2)</f>
        <v>2.3999999999999728</v>
      </c>
      <c r="F807" s="37" cm="1">
        <f t="array" ref="F807">_xlfn.IFS(C807&gt;(D807+maxpout),MIN(max_storage,F806+MIN(elyscap,(C807-D807+maxpout))*H2in),C807&gt;(D807-minpout),F806,C807&lt;=(D807-minpout),MAX(0,F806+(C807-(D807-minpout))*H2out))</f>
        <v>56.315129081059652</v>
      </c>
      <c r="G807" s="37">
        <f>MAX(0,F806+MIN(elyscap,(C807-D807+maxpout))*H2in - max_storage)</f>
        <v>0</v>
      </c>
      <c r="H807" s="17"/>
      <c r="AQ807" s="51">
        <v>28264.107663610146</v>
      </c>
    </row>
    <row r="808" spans="1:43" x14ac:dyDescent="0.25">
      <c r="A808" s="2">
        <v>43864.583333333299</v>
      </c>
      <c r="B808" s="22">
        <v>1702328.5889999999</v>
      </c>
      <c r="C808" s="47">
        <f t="shared" si="10"/>
        <v>1.7023285889999999</v>
      </c>
      <c r="D808" s="47">
        <f>IF($J$13="Yes", D807+$J$14*(C808-D807),$J$12)</f>
        <v>2.4</v>
      </c>
      <c r="E808" s="47" cm="1">
        <f t="array" ref="E808">_xlfn.IFS(C808&gt;(D808+maxpout),MAX(C808-elyscap,D808+maxpout),C808&gt;D808-minpout,C808,C808&lt;=D808-minpout,C808+(F807-F808)*efromH2)</f>
        <v>2.4000000000000159</v>
      </c>
      <c r="F808" s="37" cm="1">
        <f t="array" ref="F808">_xlfn.IFS(C808&gt;(D808+maxpout),MIN(max_storage,F807+MIN(elyscap,(C808-D808+maxpout))*H2in),C808&gt;(D808-minpout),F807,C808&lt;=(D808-minpout),MAX(0,F807+(C808-(D808-minpout))*H2out))</f>
        <v>56.280245510509651</v>
      </c>
      <c r="G808" s="37">
        <f>MAX(0,F807+MIN(elyscap,(C808-D808+maxpout))*H2in - max_storage)</f>
        <v>0</v>
      </c>
      <c r="H808" s="17"/>
      <c r="AQ808" s="51">
        <v>29018.087642481169</v>
      </c>
    </row>
    <row r="809" spans="1:43" x14ac:dyDescent="0.25">
      <c r="A809" s="2">
        <v>43864.625</v>
      </c>
      <c r="B809" s="22">
        <v>1757367.7930000001</v>
      </c>
      <c r="C809" s="47">
        <f t="shared" si="10"/>
        <v>1.757367793</v>
      </c>
      <c r="D809" s="47">
        <f>IF($J$13="Yes", D808+$J$14*(C809-D808),$J$12)</f>
        <v>2.4</v>
      </c>
      <c r="E809" s="47" cm="1">
        <f t="array" ref="E809">_xlfn.IFS(C809&gt;(D809+maxpout),MAX(C809-elyscap,D809+maxpout),C809&gt;D809-minpout,C809,C809&lt;=D809-minpout,C809+(F808-F809)*efromH2)</f>
        <v>2.3999999999999915</v>
      </c>
      <c r="F809" s="37" cm="1">
        <f t="array" ref="F809">_xlfn.IFS(C809&gt;(D809+maxpout),MIN(max_storage,F808+MIN(elyscap,(C809-D809+maxpout))*H2in),C809&gt;(D809-minpout),F808,C809&lt;=(D809-minpout),MAX(0,F808+(C809-(D809-minpout))*H2out))</f>
        <v>56.248113900159652</v>
      </c>
      <c r="G809" s="37">
        <f>MAX(0,F808+MIN(elyscap,(C809-D809+maxpout))*H2in - max_storage)</f>
        <v>0</v>
      </c>
      <c r="H809" s="17"/>
      <c r="AQ809" s="51">
        <v>28875.855617240803</v>
      </c>
    </row>
    <row r="810" spans="1:43" x14ac:dyDescent="0.25">
      <c r="A810" s="2">
        <v>43864.666666666701</v>
      </c>
      <c r="B810" s="22">
        <v>1838295.5730000001</v>
      </c>
      <c r="C810" s="47">
        <f t="shared" si="10"/>
        <v>1.8382955730000001</v>
      </c>
      <c r="D810" s="47">
        <f>IF($J$13="Yes", D809+$J$14*(C810-D809),$J$12)</f>
        <v>2.4</v>
      </c>
      <c r="E810" s="47" cm="1">
        <f t="array" ref="E810">_xlfn.IFS(C810&gt;(D810+maxpout),MAX(C810-elyscap,D810+maxpout),C810&gt;D810-minpout,C810,C810&lt;=D810-minpout,C810+(F809-F810)*efromH2)</f>
        <v>2.3999999999999382</v>
      </c>
      <c r="F810" s="37" cm="1">
        <f t="array" ref="F810">_xlfn.IFS(C810&gt;(D810+maxpout),MIN(max_storage,F809+MIN(elyscap,(C810-D810+maxpout))*H2in),C810&gt;(D810-minpout),F809,C810&lt;=(D810-minpout),MAX(0,F809+(C810-(D810-minpout))*H2out))</f>
        <v>56.220028678809655</v>
      </c>
      <c r="G810" s="37">
        <f>MAX(0,F809+MIN(elyscap,(C810-D810+maxpout))*H2in - max_storage)</f>
        <v>0</v>
      </c>
      <c r="H810" s="17"/>
      <c r="AQ810" s="51">
        <v>27941.080704877626</v>
      </c>
    </row>
    <row r="811" spans="1:43" x14ac:dyDescent="0.25">
      <c r="A811" s="2">
        <v>43864.708333333299</v>
      </c>
      <c r="B811" s="22">
        <v>1943374.03</v>
      </c>
      <c r="C811" s="47">
        <f t="shared" si="10"/>
        <v>1.94337403</v>
      </c>
      <c r="D811" s="47">
        <f>IF($J$13="Yes", D810+$J$14*(C811-D810),$J$12)</f>
        <v>2.4</v>
      </c>
      <c r="E811" s="47" cm="1">
        <f t="array" ref="E811">_xlfn.IFS(C811&gt;(D811+maxpout),MAX(C811-elyscap,D811+maxpout),C811&gt;D811-minpout,C811,C811&lt;=D811-minpout,C811+(F810-F811)*efromH2)</f>
        <v>2.4000000000000332</v>
      </c>
      <c r="F811" s="37" cm="1">
        <f t="array" ref="F811">_xlfn.IFS(C811&gt;(D811+maxpout),MIN(max_storage,F810+MIN(elyscap,(C811-D811+maxpout))*H2in),C811&gt;(D811-minpout),F810,C811&lt;=(D811-minpout),MAX(0,F810+(C811-(D811-minpout))*H2out))</f>
        <v>56.197197380309653</v>
      </c>
      <c r="G811" s="37">
        <f>MAX(0,F810+MIN(elyscap,(C811-D811+maxpout))*H2in - max_storage)</f>
        <v>0</v>
      </c>
      <c r="H811" s="17"/>
      <c r="AQ811" s="51">
        <v>26815.494519216631</v>
      </c>
    </row>
    <row r="812" spans="1:43" x14ac:dyDescent="0.25">
      <c r="A812" s="2">
        <v>43864.75</v>
      </c>
      <c r="B812" s="22">
        <v>1962453.649</v>
      </c>
      <c r="C812" s="47">
        <f t="shared" si="10"/>
        <v>1.962453649</v>
      </c>
      <c r="D812" s="47">
        <f>IF($J$13="Yes", D811+$J$14*(C812-D811),$J$12)</f>
        <v>2.4</v>
      </c>
      <c r="E812" s="47" cm="1">
        <f t="array" ref="E812">_xlfn.IFS(C812&gt;(D812+maxpout),MAX(C812-elyscap,D812+maxpout),C812&gt;D812-minpout,C812,C812&lt;=D812-minpout,C812+(F811-F812)*efromH2)</f>
        <v>2.4000000000000088</v>
      </c>
      <c r="F812" s="37" cm="1">
        <f t="array" ref="F812">_xlfn.IFS(C812&gt;(D812+maxpout),MIN(max_storage,F811+MIN(elyscap,(C812-D812+maxpout))*H2in),C812&gt;(D812-minpout),F811,C812&lt;=(D812-minpout),MAX(0,F811+(C812-(D812-minpout))*H2out))</f>
        <v>56.175320062759653</v>
      </c>
      <c r="G812" s="37">
        <f>MAX(0,F811+MIN(elyscap,(C812-D812+maxpout))*H2in - max_storage)</f>
        <v>0</v>
      </c>
      <c r="H812" s="17"/>
      <c r="AQ812" s="51">
        <v>25586.239216567064</v>
      </c>
    </row>
    <row r="813" spans="1:43" x14ac:dyDescent="0.25">
      <c r="A813" s="2">
        <v>43864.791666666701</v>
      </c>
      <c r="B813" s="22">
        <v>1970176.7560000001</v>
      </c>
      <c r="C813" s="47">
        <f t="shared" si="10"/>
        <v>1.9701767560000001</v>
      </c>
      <c r="D813" s="47">
        <f>IF($J$13="Yes", D812+$J$14*(C813-D812),$J$12)</f>
        <v>2.4</v>
      </c>
      <c r="E813" s="47" cm="1">
        <f t="array" ref="E813">_xlfn.IFS(C813&gt;(D813+maxpout),MAX(C813-elyscap,D813+maxpout),C813&gt;D813-minpout,C813,C813&lt;=D813-minpout,C813+(F812-F813)*efromH2)</f>
        <v>2.4000000000000048</v>
      </c>
      <c r="F813" s="37" cm="1">
        <f t="array" ref="F813">_xlfn.IFS(C813&gt;(D813+maxpout),MIN(max_storage,F812+MIN(elyscap,(C813-D813+maxpout))*H2in),C813&gt;(D813-minpout),F812,C813&lt;=(D813-minpout),MAX(0,F812+(C813-(D813-minpout))*H2out))</f>
        <v>56.153828900559652</v>
      </c>
      <c r="G813" s="37">
        <f>MAX(0,F812+MIN(elyscap,(C813-D813+maxpout))*H2in - max_storage)</f>
        <v>0</v>
      </c>
      <c r="H813" s="17"/>
      <c r="AQ813" s="51">
        <v>23179.813578257352</v>
      </c>
    </row>
    <row r="814" spans="1:43" x14ac:dyDescent="0.25">
      <c r="A814" s="2">
        <v>43864.833333333299</v>
      </c>
      <c r="B814" s="22">
        <v>1965066.2150000001</v>
      </c>
      <c r="C814" s="47">
        <f t="shared" si="10"/>
        <v>1.965066215</v>
      </c>
      <c r="D814" s="47">
        <f>IF($J$13="Yes", D813+$J$14*(C814-D813),$J$12)</f>
        <v>2.4</v>
      </c>
      <c r="E814" s="47" cm="1">
        <f t="array" ref="E814">_xlfn.IFS(C814&gt;(D814+maxpout),MAX(C814-elyscap,D814+maxpout),C814&gt;D814-minpout,C814,C814&lt;=D814-minpout,C814+(F813-F814)*efromH2)</f>
        <v>2.400000000000027</v>
      </c>
      <c r="F814" s="37" cm="1">
        <f t="array" ref="F814">_xlfn.IFS(C814&gt;(D814+maxpout),MIN(max_storage,F813+MIN(elyscap,(C814-D814+maxpout))*H2in),C814&gt;(D814-minpout),F813,C814&lt;=(D814-minpout),MAX(0,F813+(C814-(D814-minpout))*H2out))</f>
        <v>56.132082211309651</v>
      </c>
      <c r="G814" s="37">
        <f>MAX(0,F813+MIN(elyscap,(C814-D814+maxpout))*H2in - max_storage)</f>
        <v>0</v>
      </c>
      <c r="H814" s="17"/>
      <c r="AQ814" s="51">
        <v>19804.056655254939</v>
      </c>
    </row>
    <row r="815" spans="1:43" x14ac:dyDescent="0.25">
      <c r="A815" s="2">
        <v>43864.875</v>
      </c>
      <c r="B815" s="22">
        <v>1999550.2109999999</v>
      </c>
      <c r="C815" s="47">
        <f t="shared" si="10"/>
        <v>1.9995502109999999</v>
      </c>
      <c r="D815" s="47">
        <f>IF($J$13="Yes", D814+$J$14*(C815-D814),$J$12)</f>
        <v>2.4</v>
      </c>
      <c r="E815" s="47" cm="1">
        <f t="array" ref="E815">_xlfn.IFS(C815&gt;(D815+maxpout),MAX(C815-elyscap,D815+maxpout),C815&gt;D815-minpout,C815,C815&lt;=D815-minpout,C815+(F814-F815)*efromH2)</f>
        <v>2.3999999999999924</v>
      </c>
      <c r="F815" s="37" cm="1">
        <f t="array" ref="F815">_xlfn.IFS(C815&gt;(D815+maxpout),MIN(max_storage,F814+MIN(elyscap,(C815-D815+maxpout))*H2in),C815&gt;(D815-minpout),F814,C815&lt;=(D815-minpout),MAX(0,F814+(C815-(D815-minpout))*H2out))</f>
        <v>56.112059721859652</v>
      </c>
      <c r="G815" s="37">
        <f>MAX(0,F814+MIN(elyscap,(C815-D815+maxpout))*H2in - max_storage)</f>
        <v>0</v>
      </c>
      <c r="H815" s="17"/>
      <c r="AQ815" s="51">
        <v>16343.411252399563</v>
      </c>
    </row>
    <row r="816" spans="1:43" x14ac:dyDescent="0.25">
      <c r="A816" s="2">
        <v>43864.916666666701</v>
      </c>
      <c r="B816" s="22">
        <v>2013208.6140000001</v>
      </c>
      <c r="C816" s="47">
        <f t="shared" si="10"/>
        <v>2.0132086139999998</v>
      </c>
      <c r="D816" s="47">
        <f>IF($J$13="Yes", D815+$J$14*(C816-D815),$J$12)</f>
        <v>2.4</v>
      </c>
      <c r="E816" s="47" cm="1">
        <f t="array" ref="E816">_xlfn.IFS(C816&gt;(D816+maxpout),MAX(C816-elyscap,D816+maxpout),C816&gt;D816-minpout,C816,C816&lt;=D816-minpout,C816+(F815-F816)*efromH2)</f>
        <v>2.400000000000027</v>
      </c>
      <c r="F816" s="37" cm="1">
        <f t="array" ref="F816">_xlfn.IFS(C816&gt;(D816+maxpout),MIN(max_storage,F815+MIN(elyscap,(C816-D816+maxpout))*H2in),C816&gt;(D816-minpout),F815,C816&lt;=(D816-minpout),MAX(0,F815+(C816-(D816-minpout))*H2out))</f>
        <v>56.09272015255965</v>
      </c>
      <c r="G816" s="37">
        <f>MAX(0,F815+MIN(elyscap,(C816-D816+maxpout))*H2in - max_storage)</f>
        <v>0</v>
      </c>
      <c r="H816" s="17"/>
      <c r="AQ816" s="51">
        <v>13224.323036917176</v>
      </c>
    </row>
    <row r="817" spans="1:43" x14ac:dyDescent="0.25">
      <c r="A817" s="2">
        <v>43864.958333333299</v>
      </c>
      <c r="B817" s="22">
        <v>2106456.6239999998</v>
      </c>
      <c r="C817" s="47">
        <f t="shared" si="10"/>
        <v>2.1064566239999998</v>
      </c>
      <c r="D817" s="47">
        <f>IF($J$13="Yes", D816+$J$14*(C817-D816),$J$12)</f>
        <v>2.4</v>
      </c>
      <c r="E817" s="47" cm="1">
        <f t="array" ref="E817">_xlfn.IFS(C817&gt;(D817+maxpout),MAX(C817-elyscap,D817+maxpout),C817&gt;D817-minpout,C817,C817&lt;=D817-minpout,C817+(F816-F817)*efromH2)</f>
        <v>2.3999999999999737</v>
      </c>
      <c r="F817" s="37" cm="1">
        <f t="array" ref="F817">_xlfn.IFS(C817&gt;(D817+maxpout),MIN(max_storage,F816+MIN(elyscap,(C817-D817+maxpout))*H2in),C817&gt;(D817-minpout),F816,C817&lt;=(D817-minpout),MAX(0,F816+(C817-(D817-minpout))*H2out))</f>
        <v>56.078042983759651</v>
      </c>
      <c r="G817" s="37">
        <f>MAX(0,F816+MIN(elyscap,(C817-D817+maxpout))*H2in - max_storage)</f>
        <v>0</v>
      </c>
      <c r="H817" s="17"/>
      <c r="AQ817" s="51">
        <v>12908.8083330389</v>
      </c>
    </row>
    <row r="818" spans="1:43" x14ac:dyDescent="0.25">
      <c r="A818" s="2">
        <v>43865</v>
      </c>
      <c r="B818" s="22">
        <v>2053807.4280000001</v>
      </c>
      <c r="C818" s="47">
        <f t="shared" si="10"/>
        <v>2.0538074280000003</v>
      </c>
      <c r="D818" s="47">
        <f>IF($J$13="Yes", D817+$J$14*(C818-D817),$J$12)</f>
        <v>2.4</v>
      </c>
      <c r="E818" s="47" cm="1">
        <f t="array" ref="E818">_xlfn.IFS(C818&gt;(D818+maxpout),MAX(C818-elyscap,D818+maxpout),C818&gt;D818-minpout,C818,C818&lt;=D818-minpout,C818+(F817-F818)*efromH2)</f>
        <v>2.4000000000000639</v>
      </c>
      <c r="F818" s="37" cm="1">
        <f t="array" ref="F818">_xlfn.IFS(C818&gt;(D818+maxpout),MIN(max_storage,F817+MIN(elyscap,(C818-D818+maxpout))*H2in),C818&gt;(D818-minpout),F817,C818&lt;=(D818-minpout),MAX(0,F817+(C818-(D818-minpout))*H2out))</f>
        <v>56.060733355159648</v>
      </c>
      <c r="G818" s="37">
        <f>MAX(0,F817+MIN(elyscap,(C818-D818+maxpout))*H2in - max_storage)</f>
        <v>0</v>
      </c>
      <c r="H818" s="17"/>
      <c r="AQ818" s="51">
        <v>12896.538316776967</v>
      </c>
    </row>
    <row r="819" spans="1:43" x14ac:dyDescent="0.25">
      <c r="A819" s="2">
        <v>43865.041666666701</v>
      </c>
      <c r="B819" s="22">
        <v>1904422.791</v>
      </c>
      <c r="C819" s="47">
        <f t="shared" si="10"/>
        <v>1.904422791</v>
      </c>
      <c r="D819" s="47">
        <f>IF($J$13="Yes", D818+$J$14*(C819-D818),$J$12)</f>
        <v>2.4</v>
      </c>
      <c r="E819" s="47" cm="1">
        <f t="array" ref="E819">_xlfn.IFS(C819&gt;(D819+maxpout),MAX(C819-elyscap,D819+maxpout),C819&gt;D819-minpout,C819,C819&lt;=D819-minpout,C819+(F818-F819)*efromH2)</f>
        <v>2.3999999999999755</v>
      </c>
      <c r="F819" s="37" cm="1">
        <f t="array" ref="F819">_xlfn.IFS(C819&gt;(D819+maxpout),MIN(max_storage,F818+MIN(elyscap,(C819-D819+maxpout))*H2in),C819&gt;(D819-minpout),F818,C819&lt;=(D819-minpout),MAX(0,F818+(C819-(D819-minpout))*H2out))</f>
        <v>56.03595449470965</v>
      </c>
      <c r="G819" s="37">
        <f>MAX(0,F818+MIN(elyscap,(C819-D819+maxpout))*H2in - max_storage)</f>
        <v>0</v>
      </c>
      <c r="H819" s="17"/>
      <c r="AQ819" s="51">
        <v>14784.367961648652</v>
      </c>
    </row>
    <row r="820" spans="1:43" x14ac:dyDescent="0.25">
      <c r="A820" s="2">
        <v>43865.083333333299</v>
      </c>
      <c r="B820" s="22">
        <v>1781452.01</v>
      </c>
      <c r="C820" s="47">
        <f t="shared" si="10"/>
        <v>1.78145201</v>
      </c>
      <c r="D820" s="47">
        <f>IF($J$13="Yes", D819+$J$14*(C820-D819),$J$12)</f>
        <v>2.4</v>
      </c>
      <c r="E820" s="47" cm="1">
        <f t="array" ref="E820">_xlfn.IFS(C820&gt;(D820+maxpout),MAX(C820-elyscap,D820+maxpout),C820&gt;D820-minpout,C820,C820&lt;=D820-minpout,C820+(F819-F820)*efromH2)</f>
        <v>2.4000000000000243</v>
      </c>
      <c r="F820" s="37" cm="1">
        <f t="array" ref="F820">_xlfn.IFS(C820&gt;(D820+maxpout),MIN(max_storage,F819+MIN(elyscap,(C820-D820+maxpout))*H2in),C820&gt;(D820-minpout),F819,C820&lt;=(D820-minpout),MAX(0,F819+(C820-(D820-minpout))*H2out))</f>
        <v>56.005027095209648</v>
      </c>
      <c r="G820" s="37">
        <f>MAX(0,F819+MIN(elyscap,(C820-D820+maxpout))*H2in - max_storage)</f>
        <v>0</v>
      </c>
      <c r="H820" s="17"/>
      <c r="AQ820" s="51">
        <v>16945.393274719703</v>
      </c>
    </row>
    <row r="821" spans="1:43" x14ac:dyDescent="0.25">
      <c r="A821" s="2">
        <v>43865.125</v>
      </c>
      <c r="B821" s="22">
        <v>1633441.821</v>
      </c>
      <c r="C821" s="47">
        <f t="shared" si="10"/>
        <v>1.6334418209999999</v>
      </c>
      <c r="D821" s="47">
        <f>IF($J$13="Yes", D820+$J$14*(C821-D820),$J$12)</f>
        <v>2.4</v>
      </c>
      <c r="E821" s="47" cm="1">
        <f t="array" ref="E821">_xlfn.IFS(C821&gt;(D821+maxpout),MAX(C821-elyscap,D821+maxpout),C821&gt;D821-minpout,C821,C821&lt;=D821-minpout,C821+(F820-F821)*efromH2)</f>
        <v>2.400000000000043</v>
      </c>
      <c r="F821" s="37" cm="1">
        <f t="array" ref="F821">_xlfn.IFS(C821&gt;(D821+maxpout),MIN(max_storage,F820+MIN(elyscap,(C821-D821+maxpout))*H2in),C821&gt;(D821-minpout),F820,C821&lt;=(D821-minpout),MAX(0,F820+(C821-(D821-minpout))*H2out))</f>
        <v>55.966699186259646</v>
      </c>
      <c r="G821" s="37">
        <f>MAX(0,F820+MIN(elyscap,(C821-D821+maxpout))*H2in - max_storage)</f>
        <v>0</v>
      </c>
      <c r="H821" s="17"/>
      <c r="AQ821" s="51">
        <v>18636.401842410178</v>
      </c>
    </row>
    <row r="822" spans="1:43" x14ac:dyDescent="0.25">
      <c r="A822" s="2">
        <v>43865.166666666701</v>
      </c>
      <c r="B822" s="22">
        <v>1557930.3430000001</v>
      </c>
      <c r="C822" s="47">
        <f t="shared" si="10"/>
        <v>1.5579303430000002</v>
      </c>
      <c r="D822" s="47">
        <f>IF($J$13="Yes", D821+$J$14*(C822-D821),$J$12)</f>
        <v>2.4</v>
      </c>
      <c r="E822" s="47" cm="1">
        <f t="array" ref="E822">_xlfn.IFS(C822&gt;(D822+maxpout),MAX(C822-elyscap,D822+maxpout),C822&gt;D822-minpout,C822,C822&lt;=D822-minpout,C822+(F821-F822)*efromH2)</f>
        <v>2.4000000000000532</v>
      </c>
      <c r="F822" s="37" cm="1">
        <f t="array" ref="F822">_xlfn.IFS(C822&gt;(D822+maxpout),MIN(max_storage,F821+MIN(elyscap,(C822-D822+maxpout))*H2in),C822&gt;(D822-minpout),F821,C822&lt;=(D822-minpout),MAX(0,F821+(C822-(D822-minpout))*H2out))</f>
        <v>55.924595703409643</v>
      </c>
      <c r="G822" s="37">
        <f>MAX(0,F821+MIN(elyscap,(C822-D822+maxpout))*H2in - max_storage)</f>
        <v>0</v>
      </c>
      <c r="H822" s="17"/>
      <c r="AQ822" s="51">
        <v>21224.123231202324</v>
      </c>
    </row>
    <row r="823" spans="1:43" x14ac:dyDescent="0.25">
      <c r="A823" s="2">
        <v>43865.208333333299</v>
      </c>
      <c r="B823" s="22">
        <v>1465733.2069999999</v>
      </c>
      <c r="C823" s="47">
        <f t="shared" si="10"/>
        <v>1.465733207</v>
      </c>
      <c r="D823" s="47">
        <f>IF($J$13="Yes", D822+$J$14*(C823-D822),$J$12)</f>
        <v>2.4</v>
      </c>
      <c r="E823" s="47" cm="1">
        <f t="array" ref="E823">_xlfn.IFS(C823&gt;(D823+maxpout),MAX(C823-elyscap,D823+maxpout),C823&gt;D823-minpout,C823,C823&lt;=D823-minpout,C823+(F822-F823)*efromH2)</f>
        <v>2.3999999999999493</v>
      </c>
      <c r="F823" s="37" cm="1">
        <f t="array" ref="F823">_xlfn.IFS(C823&gt;(D823+maxpout),MIN(max_storage,F822+MIN(elyscap,(C823-D823+maxpout))*H2in),C823&gt;(D823-minpout),F822,C823&lt;=(D823-minpout),MAX(0,F822+(C823-(D823-minpout))*H2out))</f>
        <v>55.877882363759646</v>
      </c>
      <c r="G823" s="37">
        <f>MAX(0,F822+MIN(elyscap,(C823-D823+maxpout))*H2in - max_storage)</f>
        <v>0</v>
      </c>
      <c r="H823" s="17"/>
      <c r="AQ823" s="51">
        <v>23830.374848634943</v>
      </c>
    </row>
    <row r="824" spans="1:43" x14ac:dyDescent="0.25">
      <c r="A824" s="2">
        <v>43865.25</v>
      </c>
      <c r="B824" s="22">
        <v>1445373.9950000001</v>
      </c>
      <c r="C824" s="47">
        <f t="shared" si="10"/>
        <v>1.4453739950000002</v>
      </c>
      <c r="D824" s="47">
        <f>IF($J$13="Yes", D823+$J$14*(C824-D823),$J$12)</f>
        <v>2.4</v>
      </c>
      <c r="E824" s="47" cm="1">
        <f t="array" ref="E824">_xlfn.IFS(C824&gt;(D824+maxpout),MAX(C824-elyscap,D824+maxpout),C824&gt;D824-minpout,C824,C824&lt;=D824-minpout,C824+(F823-F824)*efromH2)</f>
        <v>2.3999999999999946</v>
      </c>
      <c r="F824" s="37" cm="1">
        <f t="array" ref="F824">_xlfn.IFS(C824&gt;(D824+maxpout),MIN(max_storage,F823+MIN(elyscap,(C824-D824+maxpout))*H2in),C824&gt;(D824-minpout),F823,C824&lt;=(D824-minpout),MAX(0,F823+(C824-(D824-minpout))*H2out))</f>
        <v>55.830151063509646</v>
      </c>
      <c r="G824" s="37">
        <f>MAX(0,F823+MIN(elyscap,(C824-D824+maxpout))*H2in - max_storage)</f>
        <v>0</v>
      </c>
      <c r="H824" s="17"/>
      <c r="AQ824" s="51">
        <v>26080.795994471504</v>
      </c>
    </row>
    <row r="825" spans="1:43" x14ac:dyDescent="0.25">
      <c r="A825" s="2">
        <v>43865.291666666701</v>
      </c>
      <c r="B825" s="22">
        <v>1380378.608</v>
      </c>
      <c r="C825" s="47">
        <f t="shared" si="10"/>
        <v>1.380378608</v>
      </c>
      <c r="D825" s="47">
        <f>IF($J$13="Yes", D824+$J$14*(C825-D824),$J$12)</f>
        <v>2.4</v>
      </c>
      <c r="E825" s="47" cm="1">
        <f t="array" ref="E825">_xlfn.IFS(C825&gt;(D825+maxpout),MAX(C825-elyscap,D825+maxpout),C825&gt;D825-minpout,C825,C825&lt;=D825-minpout,C825+(F824-F825)*efromH2)</f>
        <v>2.3999999999999764</v>
      </c>
      <c r="F825" s="37" cm="1">
        <f t="array" ref="F825">_xlfn.IFS(C825&gt;(D825+maxpout),MIN(max_storage,F824+MIN(elyscap,(C825-D825+maxpout))*H2in),C825&gt;(D825-minpout),F824,C825&lt;=(D825-minpout),MAX(0,F824+(C825-(D825-minpout))*H2out))</f>
        <v>55.779169993909647</v>
      </c>
      <c r="G825" s="37">
        <f>MAX(0,F824+MIN(elyscap,(C825-D825+maxpout))*H2in - max_storage)</f>
        <v>0</v>
      </c>
      <c r="H825" s="17"/>
      <c r="AQ825" s="51">
        <v>26763.910369217487</v>
      </c>
    </row>
    <row r="826" spans="1:43" x14ac:dyDescent="0.25">
      <c r="A826" s="2">
        <v>43865.333333333299</v>
      </c>
      <c r="B826" s="22">
        <v>1406764.4280000001</v>
      </c>
      <c r="C826" s="47">
        <f t="shared" si="10"/>
        <v>1.406764428</v>
      </c>
      <c r="D826" s="47">
        <f>IF($J$13="Yes", D825+$J$14*(C826-D825),$J$12)</f>
        <v>2.4</v>
      </c>
      <c r="E826" s="47" cm="1">
        <f t="array" ref="E826">_xlfn.IFS(C826&gt;(D826+maxpout),MAX(C826-elyscap,D826+maxpout),C826&gt;D826-minpout,C826,C826&lt;=D826-minpout,C826+(F825-F826)*efromH2)</f>
        <v>2.3999999999999462</v>
      </c>
      <c r="F826" s="37" cm="1">
        <f t="array" ref="F826">_xlfn.IFS(C826&gt;(D826+maxpout),MIN(max_storage,F825+MIN(elyscap,(C826-D826+maxpout))*H2in),C826&gt;(D826-minpout),F825,C826&lt;=(D826-minpout),MAX(0,F825+(C826-(D826-minpout))*H2out))</f>
        <v>55.72950821530965</v>
      </c>
      <c r="G826" s="37">
        <f>MAX(0,F825+MIN(elyscap,(C826-D826+maxpout))*H2in - max_storage)</f>
        <v>0</v>
      </c>
      <c r="H826" s="17"/>
      <c r="AQ826" s="51">
        <v>26045.738805151694</v>
      </c>
    </row>
    <row r="827" spans="1:43" x14ac:dyDescent="0.25">
      <c r="A827" s="2">
        <v>43865.375</v>
      </c>
      <c r="B827" s="22">
        <v>1368754.547</v>
      </c>
      <c r="C827" s="47">
        <f t="shared" si="10"/>
        <v>1.368754547</v>
      </c>
      <c r="D827" s="47">
        <f>IF($J$13="Yes", D826+$J$14*(C827-D826),$J$12)</f>
        <v>2.4</v>
      </c>
      <c r="E827" s="47" cm="1">
        <f t="array" ref="E827">_xlfn.IFS(C827&gt;(D827+maxpout),MAX(C827-elyscap,D827+maxpout),C827&gt;D827-minpout,C827,C827&lt;=D827-minpout,C827+(F826-F827)*efromH2)</f>
        <v>2.4000000000000536</v>
      </c>
      <c r="F827" s="37" cm="1">
        <f t="array" ref="F827">_xlfn.IFS(C827&gt;(D827+maxpout),MIN(max_storage,F826+MIN(elyscap,(C827-D827+maxpout))*H2in),C827&gt;(D827-minpout),F826,C827&lt;=(D827-minpout),MAX(0,F826+(C827-(D827-minpout))*H2out))</f>
        <v>55.677945942659647</v>
      </c>
      <c r="G827" s="37">
        <f>MAX(0,F826+MIN(elyscap,(C827-D827+maxpout))*H2in - max_storage)</f>
        <v>0</v>
      </c>
      <c r="H827" s="17"/>
      <c r="AQ827" s="51">
        <v>25387.915688415003</v>
      </c>
    </row>
    <row r="828" spans="1:43" x14ac:dyDescent="0.25">
      <c r="A828" s="2">
        <v>43865.416666666701</v>
      </c>
      <c r="B828" s="22">
        <v>1336190.5689999999</v>
      </c>
      <c r="C828" s="47">
        <f t="shared" si="10"/>
        <v>1.336190569</v>
      </c>
      <c r="D828" s="47">
        <f>IF($J$13="Yes", D827+$J$14*(C828-D827),$J$12)</f>
        <v>2.4</v>
      </c>
      <c r="E828" s="47" cm="1">
        <f t="array" ref="E828">_xlfn.IFS(C828&gt;(D828+maxpout),MAX(C828-elyscap,D828+maxpout),C828&gt;D828-minpout,C828,C828&lt;=D828-minpout,C828+(F827-F828)*efromH2)</f>
        <v>2.400000000000067</v>
      </c>
      <c r="F828" s="37" cm="1">
        <f t="array" ref="F828">_xlfn.IFS(C828&gt;(D828+maxpout),MIN(max_storage,F827+MIN(elyscap,(C828-D828+maxpout))*H2in),C828&gt;(D828-minpout),F827,C828&lt;=(D828-minpout),MAX(0,F827+(C828-(D828-minpout))*H2out))</f>
        <v>55.624755471109644</v>
      </c>
      <c r="G828" s="37">
        <f>MAX(0,F827+MIN(elyscap,(C828-D828+maxpout))*H2in - max_storage)</f>
        <v>0</v>
      </c>
      <c r="H828" s="17"/>
      <c r="AQ828" s="51">
        <v>25110.713484293374</v>
      </c>
    </row>
    <row r="829" spans="1:43" x14ac:dyDescent="0.25">
      <c r="A829" s="2">
        <v>43865.458333333299</v>
      </c>
      <c r="B829" s="22">
        <v>1388967.4439999999</v>
      </c>
      <c r="C829" s="47">
        <f t="shared" si="10"/>
        <v>1.3889674439999999</v>
      </c>
      <c r="D829" s="47">
        <f>IF($J$13="Yes", D828+$J$14*(C829-D828),$J$12)</f>
        <v>2.4</v>
      </c>
      <c r="E829" s="47" cm="1">
        <f t="array" ref="E829">_xlfn.IFS(C829&gt;(D829+maxpout),MAX(C829-elyscap,D829+maxpout),C829&gt;D829-minpout,C829,C829&lt;=D829-minpout,C829+(F828-F829)*efromH2)</f>
        <v>2.3999999999999466</v>
      </c>
      <c r="F829" s="37" cm="1">
        <f t="array" ref="F829">_xlfn.IFS(C829&gt;(D829+maxpout),MIN(max_storage,F828+MIN(elyscap,(C829-D829+maxpout))*H2in),C829&gt;(D829-minpout),F828,C829&lt;=(D829-minpout),MAX(0,F828+(C829-(D829-minpout))*H2out))</f>
        <v>55.574203843309647</v>
      </c>
      <c r="G829" s="37">
        <f>MAX(0,F828+MIN(elyscap,(C829-D829+maxpout))*H2in - max_storage)</f>
        <v>0</v>
      </c>
      <c r="H829" s="17"/>
      <c r="AQ829" s="51">
        <v>24021.686938923038</v>
      </c>
    </row>
    <row r="830" spans="1:43" x14ac:dyDescent="0.25">
      <c r="A830" s="2">
        <v>43865.5</v>
      </c>
      <c r="B830" s="22">
        <v>1425047.9010000001</v>
      </c>
      <c r="C830" s="47">
        <f t="shared" si="10"/>
        <v>1.4250479010000001</v>
      </c>
      <c r="D830" s="47">
        <f>IF($J$13="Yes", D829+$J$14*(C830-D829),$J$12)</f>
        <v>2.4</v>
      </c>
      <c r="E830" s="47" cm="1">
        <f t="array" ref="E830">_xlfn.IFS(C830&gt;(D830+maxpout),MAX(C830-elyscap,D830+maxpout),C830&gt;D830-minpout,C830,C830&lt;=D830-minpout,C830+(F829-F830)*efromH2)</f>
        <v>2.400000000000035</v>
      </c>
      <c r="F830" s="37" cm="1">
        <f t="array" ref="F830">_xlfn.IFS(C830&gt;(D830+maxpout),MIN(max_storage,F829+MIN(elyscap,(C830-D830+maxpout))*H2in),C830&gt;(D830-minpout),F829,C830&lt;=(D830-minpout),MAX(0,F829+(C830-(D830-minpout))*H2out))</f>
        <v>55.525456238359645</v>
      </c>
      <c r="G830" s="37">
        <f>MAX(0,F829+MIN(elyscap,(C830-D830+maxpout))*H2in - max_storage)</f>
        <v>0</v>
      </c>
      <c r="H830" s="17"/>
      <c r="AQ830" s="51">
        <v>24896.113403957119</v>
      </c>
    </row>
    <row r="831" spans="1:43" x14ac:dyDescent="0.25">
      <c r="A831" s="2">
        <v>43865.541666666701</v>
      </c>
      <c r="B831" s="22">
        <v>1622504.1040000001</v>
      </c>
      <c r="C831" s="47">
        <f t="shared" si="10"/>
        <v>1.6225041040000001</v>
      </c>
      <c r="D831" s="47">
        <f>IF($J$13="Yes", D830+$J$14*(C831-D830),$J$12)</f>
        <v>2.4</v>
      </c>
      <c r="E831" s="47" cm="1">
        <f t="array" ref="E831">_xlfn.IFS(C831&gt;(D831+maxpout),MAX(C831-elyscap,D831+maxpout),C831&gt;D831-minpout,C831,C831&lt;=D831-minpout,C831+(F830-F831)*efromH2)</f>
        <v>2.4000000000000332</v>
      </c>
      <c r="F831" s="37" cm="1">
        <f t="array" ref="F831">_xlfn.IFS(C831&gt;(D831+maxpout),MIN(max_storage,F830+MIN(elyscap,(C831-D831+maxpout))*H2in),C831&gt;(D831-minpout),F830,C831&lt;=(D831-minpout),MAX(0,F830+(C831-(D831-minpout))*H2out))</f>
        <v>55.486581443559643</v>
      </c>
      <c r="G831" s="37">
        <f>MAX(0,F830+MIN(elyscap,(C831-D831+maxpout))*H2in - max_storage)</f>
        <v>0</v>
      </c>
      <c r="H831" s="17"/>
      <c r="AQ831" s="51">
        <v>25726.718382341438</v>
      </c>
    </row>
    <row r="832" spans="1:43" x14ac:dyDescent="0.25">
      <c r="A832" s="2">
        <v>43865.583333333299</v>
      </c>
      <c r="B832" s="22">
        <v>2081928.82</v>
      </c>
      <c r="C832" s="47">
        <f t="shared" si="10"/>
        <v>2.0819288199999999</v>
      </c>
      <c r="D832" s="47">
        <f>IF($J$13="Yes", D831+$J$14*(C832-D831),$J$12)</f>
        <v>2.4</v>
      </c>
      <c r="E832" s="47" cm="1">
        <f t="array" ref="E832">_xlfn.IFS(C832&gt;(D832+maxpout),MAX(C832-elyscap,D832+maxpout),C832&gt;D832-minpout,C832,C832&lt;=D832-minpout,C832+(F831-F832)*efromH2)</f>
        <v>2.4000000000000323</v>
      </c>
      <c r="F832" s="37" cm="1">
        <f t="array" ref="F832">_xlfn.IFS(C832&gt;(D832+maxpout),MIN(max_storage,F831+MIN(elyscap,(C832-D832+maxpout))*H2in),C832&gt;(D832-minpout),F831,C832&lt;=(D832-minpout),MAX(0,F831+(C832-(D832-minpout))*H2out))</f>
        <v>55.470677884559642</v>
      </c>
      <c r="G832" s="37">
        <f>MAX(0,F831+MIN(elyscap,(C832-D832+maxpout))*H2in - max_storage)</f>
        <v>0</v>
      </c>
      <c r="H832" s="17"/>
      <c r="AQ832" s="51">
        <v>25347.349512202083</v>
      </c>
    </row>
    <row r="833" spans="1:43" x14ac:dyDescent="0.25">
      <c r="A833" s="2">
        <v>43865.625</v>
      </c>
      <c r="B833" s="22">
        <v>2713882.9550000001</v>
      </c>
      <c r="C833" s="47">
        <f t="shared" si="10"/>
        <v>2.7138829549999999</v>
      </c>
      <c r="D833" s="47">
        <f>IF($J$13="Yes", D832+$J$14*(C833-D832),$J$12)</f>
        <v>2.4</v>
      </c>
      <c r="E833" s="47" cm="1">
        <f t="array" ref="E833">_xlfn.IFS(C833&gt;(D833+maxpout),MAX(C833-elyscap,D833+maxpout),C833&gt;D833-minpout,C833,C833&lt;=D833-minpout,C833+(F832-F833)*efromH2)</f>
        <v>2.4</v>
      </c>
      <c r="F833" s="37" cm="1">
        <f t="array" ref="F833">_xlfn.IFS(C833&gt;(D833+maxpout),MIN(max_storage,F832+MIN(elyscap,(C833-D833+maxpout))*H2in),C833&gt;(D833-minpout),F832,C833&lt;=(D833-minpout),MAX(0,F832+(C833-(D833-minpout))*H2out))</f>
        <v>55.476955543659642</v>
      </c>
      <c r="G833" s="37">
        <f>MAX(0,F832+MIN(elyscap,(C833-D833+maxpout))*H2in - max_storage)</f>
        <v>0</v>
      </c>
      <c r="H833" s="17"/>
      <c r="AQ833" s="51">
        <v>24345.715531636128</v>
      </c>
    </row>
    <row r="834" spans="1:43" x14ac:dyDescent="0.25">
      <c r="A834" s="2">
        <v>43865.666666666701</v>
      </c>
      <c r="B834" s="22">
        <v>3266258.676</v>
      </c>
      <c r="C834" s="47">
        <f t="shared" si="10"/>
        <v>3.2662586760000001</v>
      </c>
      <c r="D834" s="47">
        <f>IF($J$13="Yes", D833+$J$14*(C834-D833),$J$12)</f>
        <v>2.4</v>
      </c>
      <c r="E834" s="47" cm="1">
        <f t="array" ref="E834">_xlfn.IFS(C834&gt;(D834+maxpout),MAX(C834-elyscap,D834+maxpout),C834&gt;D834-minpout,C834,C834&lt;=D834-minpout,C834+(F833-F834)*efromH2)</f>
        <v>2.4</v>
      </c>
      <c r="F834" s="37" cm="1">
        <f t="array" ref="F834">_xlfn.IFS(C834&gt;(D834+maxpout),MIN(max_storage,F833+MIN(elyscap,(C834-D834+maxpout))*H2in),C834&gt;(D834-minpout),F833,C834&lt;=(D834-minpout),MAX(0,F833+(C834-(D834-minpout))*H2out))</f>
        <v>55.494280717179642</v>
      </c>
      <c r="G834" s="37">
        <f>MAX(0,F833+MIN(elyscap,(C834-D834+maxpout))*H2in - max_storage)</f>
        <v>0</v>
      </c>
      <c r="H834" s="17"/>
      <c r="AQ834" s="51">
        <v>22848.773547680306</v>
      </c>
    </row>
    <row r="835" spans="1:43" x14ac:dyDescent="0.25">
      <c r="A835" s="2">
        <v>43865.708333333299</v>
      </c>
      <c r="B835" s="22">
        <v>3960221.6439999999</v>
      </c>
      <c r="C835" s="47">
        <f t="shared" ref="C835:C898" si="11">B835/1000000</f>
        <v>3.9602216439999998</v>
      </c>
      <c r="D835" s="47">
        <f>IF($J$13="Yes", D834+$J$14*(C835-D834),$J$12)</f>
        <v>2.4</v>
      </c>
      <c r="E835" s="47" cm="1">
        <f t="array" ref="E835">_xlfn.IFS(C835&gt;(D835+maxpout),MAX(C835-elyscap,D835+maxpout),C835&gt;D835-minpout,C835,C835&lt;=D835-minpout,C835+(F834-F835)*efromH2)</f>
        <v>2.4</v>
      </c>
      <c r="F835" s="37" cm="1">
        <f t="array" ref="F835">_xlfn.IFS(C835&gt;(D835+maxpout),MIN(max_storage,F834+MIN(elyscap,(C835-D835+maxpout))*H2in),C835&gt;(D835-minpout),F834,C835&lt;=(D835-minpout),MAX(0,F834+(C835-(D835-minpout))*H2out))</f>
        <v>55.525485150059644</v>
      </c>
      <c r="G835" s="37">
        <f>MAX(0,F834+MIN(elyscap,(C835-D835+maxpout))*H2in - max_storage)</f>
        <v>0</v>
      </c>
      <c r="H835" s="17"/>
      <c r="AQ835" s="51">
        <v>23378.888331894836</v>
      </c>
    </row>
    <row r="836" spans="1:43" x14ac:dyDescent="0.25">
      <c r="A836" s="2">
        <v>43865.75</v>
      </c>
      <c r="B836" s="22">
        <v>4721572.3279999997</v>
      </c>
      <c r="C836" s="47">
        <f t="shared" si="11"/>
        <v>4.7215723279999997</v>
      </c>
      <c r="D836" s="47">
        <f>IF($J$13="Yes", D835+$J$14*(C836-D835),$J$12)</f>
        <v>2.4</v>
      </c>
      <c r="E836" s="47" cm="1">
        <f t="array" ref="E836">_xlfn.IFS(C836&gt;(D836+maxpout),MAX(C836-elyscap,D836+maxpout),C836&gt;D836-minpout,C836,C836&lt;=D836-minpout,C836+(F835-F836)*efromH2)</f>
        <v>2.4</v>
      </c>
      <c r="F836" s="37" cm="1">
        <f t="array" ref="F836">_xlfn.IFS(C836&gt;(D836+maxpout),MIN(max_storage,F835+MIN(elyscap,(C836-D836+maxpout))*H2in),C836&gt;(D836-minpout),F835,C836&lt;=(D836-minpout),MAX(0,F835+(C836-(D836-minpout))*H2out))</f>
        <v>55.571916596619644</v>
      </c>
      <c r="G836" s="37">
        <f>MAX(0,F835+MIN(elyscap,(C836-D836+maxpout))*H2in - max_storage)</f>
        <v>0</v>
      </c>
      <c r="H836" s="17"/>
      <c r="AQ836" s="51">
        <v>25483.822142054192</v>
      </c>
    </row>
    <row r="837" spans="1:43" x14ac:dyDescent="0.25">
      <c r="A837" s="2">
        <v>43865.791666666701</v>
      </c>
      <c r="B837" s="22">
        <v>5047331.4749999996</v>
      </c>
      <c r="C837" s="47">
        <f t="shared" si="11"/>
        <v>5.047331475</v>
      </c>
      <c r="D837" s="47">
        <f>IF($J$13="Yes", D836+$J$14*(C837-D836),$J$12)</f>
        <v>2.4</v>
      </c>
      <c r="E837" s="47" cm="1">
        <f t="array" ref="E837">_xlfn.IFS(C837&gt;(D837+maxpout),MAX(C837-elyscap,D837+maxpout),C837&gt;D837-minpout,C837,C837&lt;=D837-minpout,C837+(F836-F837)*efromH2)</f>
        <v>2.4</v>
      </c>
      <c r="F837" s="37" cm="1">
        <f t="array" ref="F837">_xlfn.IFS(C837&gt;(D837+maxpout),MIN(max_storage,F836+MIN(elyscap,(C837-D837+maxpout))*H2in),C837&gt;(D837-minpout),F836,C837&lt;=(D837-minpout),MAX(0,F836+(C837-(D837-minpout))*H2out))</f>
        <v>55.624863226119643</v>
      </c>
      <c r="G837" s="37">
        <f>MAX(0,F836+MIN(elyscap,(C837-D837+maxpout))*H2in - max_storage)</f>
        <v>0</v>
      </c>
      <c r="H837" s="17"/>
      <c r="AQ837" s="51">
        <v>26632.195500773061</v>
      </c>
    </row>
    <row r="838" spans="1:43" x14ac:dyDescent="0.25">
      <c r="A838" s="2">
        <v>43865.833333333299</v>
      </c>
      <c r="B838" s="22">
        <v>5112045.375</v>
      </c>
      <c r="C838" s="47">
        <f t="shared" si="11"/>
        <v>5.1120453750000001</v>
      </c>
      <c r="D838" s="47">
        <f>IF($J$13="Yes", D837+$J$14*(C838-D837),$J$12)</f>
        <v>2.4</v>
      </c>
      <c r="E838" s="47" cm="1">
        <f t="array" ref="E838">_xlfn.IFS(C838&gt;(D838+maxpout),MAX(C838-elyscap,D838+maxpout),C838&gt;D838-minpout,C838,C838&lt;=D838-minpout,C838+(F837-F838)*efromH2)</f>
        <v>2.4</v>
      </c>
      <c r="F838" s="37" cm="1">
        <f t="array" ref="F838">_xlfn.IFS(C838&gt;(D838+maxpout),MIN(max_storage,F837+MIN(elyscap,(C838-D838+maxpout))*H2in),C838&gt;(D838-minpout),F837,C838&lt;=(D838-minpout),MAX(0,F837+(C838-(D838-minpout))*H2out))</f>
        <v>55.679104133619646</v>
      </c>
      <c r="G838" s="37">
        <f>MAX(0,F837+MIN(elyscap,(C838-D838+maxpout))*H2in - max_storage)</f>
        <v>0</v>
      </c>
      <c r="H838" s="17"/>
      <c r="AQ838" s="51">
        <v>27145.03209882283</v>
      </c>
    </row>
    <row r="839" spans="1:43" x14ac:dyDescent="0.25">
      <c r="A839" s="2">
        <v>43865.875</v>
      </c>
      <c r="B839" s="22">
        <v>5127233.8640000001</v>
      </c>
      <c r="C839" s="47">
        <f t="shared" si="11"/>
        <v>5.1272338639999999</v>
      </c>
      <c r="D839" s="47">
        <f>IF($J$13="Yes", D838+$J$14*(C839-D838),$J$12)</f>
        <v>2.4</v>
      </c>
      <c r="E839" s="47" cm="1">
        <f t="array" ref="E839">_xlfn.IFS(C839&gt;(D839+maxpout),MAX(C839-elyscap,D839+maxpout),C839&gt;D839-minpout,C839,C839&lt;=D839-minpout,C839+(F838-F839)*efromH2)</f>
        <v>2.4</v>
      </c>
      <c r="F839" s="37" cm="1">
        <f t="array" ref="F839">_xlfn.IFS(C839&gt;(D839+maxpout),MIN(max_storage,F838+MIN(elyscap,(C839-D839+maxpout))*H2in),C839&gt;(D839-minpout),F838,C839&lt;=(D839-minpout),MAX(0,F838+(C839-(D839-minpout))*H2out))</f>
        <v>55.733648810899645</v>
      </c>
      <c r="G839" s="37">
        <f>MAX(0,F838+MIN(elyscap,(C839-D839+maxpout))*H2in - max_storage)</f>
        <v>0</v>
      </c>
      <c r="H839" s="17"/>
      <c r="AQ839" s="51">
        <v>27867.460607306028</v>
      </c>
    </row>
    <row r="840" spans="1:43" x14ac:dyDescent="0.25">
      <c r="A840" s="2">
        <v>43865.916666666701</v>
      </c>
      <c r="B840" s="22">
        <v>5250115.17</v>
      </c>
      <c r="C840" s="47">
        <f t="shared" si="11"/>
        <v>5.2501151699999999</v>
      </c>
      <c r="D840" s="47">
        <f>IF($J$13="Yes", D839+$J$14*(C840-D839),$J$12)</f>
        <v>2.4</v>
      </c>
      <c r="E840" s="47" cm="1">
        <f t="array" ref="E840">_xlfn.IFS(C840&gt;(D840+maxpout),MAX(C840-elyscap,D840+maxpout),C840&gt;D840-minpout,C840,C840&lt;=D840-minpout,C840+(F839-F840)*efromH2)</f>
        <v>2.4</v>
      </c>
      <c r="F840" s="37" cm="1">
        <f t="array" ref="F840">_xlfn.IFS(C840&gt;(D840+maxpout),MIN(max_storage,F839+MIN(elyscap,(C840-D840+maxpout))*H2in),C840&gt;(D840-minpout),F839,C840&lt;=(D840-minpout),MAX(0,F839+(C840-(D840-minpout))*H2out))</f>
        <v>55.790651114299642</v>
      </c>
      <c r="G840" s="37">
        <f>MAX(0,F839+MIN(elyscap,(C840-D840+maxpout))*H2in - max_storage)</f>
        <v>0</v>
      </c>
      <c r="H840" s="17"/>
      <c r="AQ840" s="51">
        <v>28162.692223077844</v>
      </c>
    </row>
    <row r="841" spans="1:43" x14ac:dyDescent="0.25">
      <c r="A841" s="2">
        <v>43865.958333333299</v>
      </c>
      <c r="B841" s="22">
        <v>5273744.1459999997</v>
      </c>
      <c r="C841" s="47">
        <f t="shared" si="11"/>
        <v>5.2737441459999994</v>
      </c>
      <c r="D841" s="47">
        <f>IF($J$13="Yes", D840+$J$14*(C841-D840),$J$12)</f>
        <v>2.4</v>
      </c>
      <c r="E841" s="47" cm="1">
        <f t="array" ref="E841">_xlfn.IFS(C841&gt;(D841+maxpout),MAX(C841-elyscap,D841+maxpout),C841&gt;D841-minpout,C841,C841&lt;=D841-minpout,C841+(F840-F841)*efromH2)</f>
        <v>2.4</v>
      </c>
      <c r="F841" s="37" cm="1">
        <f t="array" ref="F841">_xlfn.IFS(C841&gt;(D841+maxpout),MIN(max_storage,F840+MIN(elyscap,(C841-D841+maxpout))*H2in),C841&gt;(D841-minpout),F840,C841&lt;=(D841-minpout),MAX(0,F840+(C841-(D841-minpout))*H2out))</f>
        <v>55.84812599721964</v>
      </c>
      <c r="G841" s="37">
        <f>MAX(0,F840+MIN(elyscap,(C841-D841+maxpout))*H2in - max_storage)</f>
        <v>0</v>
      </c>
      <c r="H841" s="17"/>
      <c r="AQ841" s="51">
        <v>28071.793939341482</v>
      </c>
    </row>
    <row r="842" spans="1:43" x14ac:dyDescent="0.25">
      <c r="A842" s="2">
        <v>43866</v>
      </c>
      <c r="B842" s="22">
        <v>5182674.5480000004</v>
      </c>
      <c r="C842" s="47">
        <f t="shared" si="11"/>
        <v>5.1826745480000005</v>
      </c>
      <c r="D842" s="47">
        <f>IF($J$13="Yes", D841+$J$14*(C842-D841),$J$12)</f>
        <v>2.4</v>
      </c>
      <c r="E842" s="47" cm="1">
        <f t="array" ref="E842">_xlfn.IFS(C842&gt;(D842+maxpout),MAX(C842-elyscap,D842+maxpout),C842&gt;D842-minpout,C842,C842&lt;=D842-minpout,C842+(F841-F842)*efromH2)</f>
        <v>2.4</v>
      </c>
      <c r="F842" s="37" cm="1">
        <f t="array" ref="F842">_xlfn.IFS(C842&gt;(D842+maxpout),MIN(max_storage,F841+MIN(elyscap,(C842-D842+maxpout))*H2in),C842&gt;(D842-minpout),F841,C842&lt;=(D842-minpout),MAX(0,F841+(C842-(D842-minpout))*H2out))</f>
        <v>55.903779488179637</v>
      </c>
      <c r="G842" s="37">
        <f>MAX(0,F841+MIN(elyscap,(C842-D842+maxpout))*H2in - max_storage)</f>
        <v>0</v>
      </c>
      <c r="H842" s="17"/>
      <c r="AQ842" s="51">
        <v>28252.839281328779</v>
      </c>
    </row>
    <row r="843" spans="1:43" x14ac:dyDescent="0.25">
      <c r="A843" s="2">
        <v>43866.041666666701</v>
      </c>
      <c r="B843" s="22">
        <v>5209799.9189999998</v>
      </c>
      <c r="C843" s="47">
        <f t="shared" si="11"/>
        <v>5.2097999189999999</v>
      </c>
      <c r="D843" s="47">
        <f>IF($J$13="Yes", D842+$J$14*(C843-D842),$J$12)</f>
        <v>2.4</v>
      </c>
      <c r="E843" s="47" cm="1">
        <f t="array" ref="E843">_xlfn.IFS(C843&gt;(D843+maxpout),MAX(C843-elyscap,D843+maxpout),C843&gt;D843-minpout,C843,C843&lt;=D843-minpout,C843+(F842-F843)*efromH2)</f>
        <v>2.4</v>
      </c>
      <c r="F843" s="37" cm="1">
        <f t="array" ref="F843">_xlfn.IFS(C843&gt;(D843+maxpout),MIN(max_storage,F842+MIN(elyscap,(C843-D843+maxpout))*H2in),C843&gt;(D843-minpout),F842,C843&lt;=(D843-minpout),MAX(0,F842+(C843-(D843-minpout))*H2out))</f>
        <v>55.959975486559635</v>
      </c>
      <c r="G843" s="37">
        <f>MAX(0,F842+MIN(elyscap,(C843-D843+maxpout))*H2in - max_storage)</f>
        <v>0</v>
      </c>
      <c r="H843" s="17"/>
      <c r="AQ843" s="51">
        <v>27426.240838866725</v>
      </c>
    </row>
    <row r="844" spans="1:43" x14ac:dyDescent="0.25">
      <c r="A844" s="2">
        <v>43866.083333333299</v>
      </c>
      <c r="B844" s="22">
        <v>5306621.5310000004</v>
      </c>
      <c r="C844" s="47">
        <f t="shared" si="11"/>
        <v>5.3066215310000002</v>
      </c>
      <c r="D844" s="47">
        <f>IF($J$13="Yes", D843+$J$14*(C844-D843),$J$12)</f>
        <v>2.4</v>
      </c>
      <c r="E844" s="47" cm="1">
        <f t="array" ref="E844">_xlfn.IFS(C844&gt;(D844+maxpout),MAX(C844-elyscap,D844+maxpout),C844&gt;D844-minpout,C844,C844&lt;=D844-minpout,C844+(F843-F844)*efromH2)</f>
        <v>2.4</v>
      </c>
      <c r="F844" s="37" cm="1">
        <f t="array" ref="F844">_xlfn.IFS(C844&gt;(D844+maxpout),MIN(max_storage,F843+MIN(elyscap,(C844-D844+maxpout))*H2in),C844&gt;(D844-minpout),F843,C844&lt;=(D844-minpout),MAX(0,F843+(C844-(D844-minpout))*H2out))</f>
        <v>56.018107917179634</v>
      </c>
      <c r="G844" s="37">
        <f>MAX(0,F843+MIN(elyscap,(C844-D844+maxpout))*H2in - max_storage)</f>
        <v>0</v>
      </c>
      <c r="H844" s="17"/>
      <c r="AQ844" s="51">
        <v>26471.182838397086</v>
      </c>
    </row>
    <row r="845" spans="1:43" x14ac:dyDescent="0.25">
      <c r="A845" s="2">
        <v>43866.125</v>
      </c>
      <c r="B845" s="22">
        <v>5449604.1500000004</v>
      </c>
      <c r="C845" s="47">
        <f t="shared" si="11"/>
        <v>5.4496041500000008</v>
      </c>
      <c r="D845" s="47">
        <f>IF($J$13="Yes", D844+$J$14*(C845-D844),$J$12)</f>
        <v>2.4</v>
      </c>
      <c r="E845" s="47" cm="1">
        <f t="array" ref="E845">_xlfn.IFS(C845&gt;(D845+maxpout),MAX(C845-elyscap,D845+maxpout),C845&gt;D845-minpout,C845,C845&lt;=D845-minpout,C845+(F844-F845)*efromH2)</f>
        <v>2.4</v>
      </c>
      <c r="F845" s="37" cm="1">
        <f t="array" ref="F845">_xlfn.IFS(C845&gt;(D845+maxpout),MIN(max_storage,F844+MIN(elyscap,(C845-D845+maxpout))*H2in),C845&gt;(D845-minpout),F844,C845&lt;=(D845-minpout),MAX(0,F844+(C845-(D845-minpout))*H2out))</f>
        <v>56.079100000179636</v>
      </c>
      <c r="G845" s="37">
        <f>MAX(0,F844+MIN(elyscap,(C845-D845+maxpout))*H2in - max_storage)</f>
        <v>0</v>
      </c>
      <c r="H845" s="17"/>
      <c r="AQ845" s="51">
        <v>24702.297228717605</v>
      </c>
    </row>
    <row r="846" spans="1:43" x14ac:dyDescent="0.25">
      <c r="A846" s="2">
        <v>43866.166666666701</v>
      </c>
      <c r="B846" s="22">
        <v>5356823.5350000001</v>
      </c>
      <c r="C846" s="47">
        <f t="shared" si="11"/>
        <v>5.3568235350000002</v>
      </c>
      <c r="D846" s="47">
        <f>IF($J$13="Yes", D845+$J$14*(C846-D845),$J$12)</f>
        <v>2.4</v>
      </c>
      <c r="E846" s="47" cm="1">
        <f t="array" ref="E846">_xlfn.IFS(C846&gt;(D846+maxpout),MAX(C846-elyscap,D846+maxpout),C846&gt;D846-minpout,C846,C846&lt;=D846-minpout,C846+(F845-F846)*efromH2)</f>
        <v>2.4</v>
      </c>
      <c r="F846" s="37" cm="1">
        <f t="array" ref="F846">_xlfn.IFS(C846&gt;(D846+maxpout),MIN(max_storage,F845+MIN(elyscap,(C846-D846+maxpout))*H2in),C846&gt;(D846-minpout),F845,C846&lt;=(D846-minpout),MAX(0,F845+(C846-(D846-minpout))*H2out))</f>
        <v>56.138236470879633</v>
      </c>
      <c r="G846" s="37">
        <f>MAX(0,F845+MIN(elyscap,(C846-D846+maxpout))*H2in - max_storage)</f>
        <v>0</v>
      </c>
      <c r="H846" s="17"/>
      <c r="AQ846" s="51">
        <v>22462.643648172128</v>
      </c>
    </row>
    <row r="847" spans="1:43" x14ac:dyDescent="0.25">
      <c r="A847" s="2">
        <v>43866.208333333299</v>
      </c>
      <c r="B847" s="22">
        <v>5457755.142</v>
      </c>
      <c r="C847" s="47">
        <f t="shared" si="11"/>
        <v>5.4577551419999999</v>
      </c>
      <c r="D847" s="47">
        <f>IF($J$13="Yes", D846+$J$14*(C847-D846),$J$12)</f>
        <v>2.4</v>
      </c>
      <c r="E847" s="47" cm="1">
        <f t="array" ref="E847">_xlfn.IFS(C847&gt;(D847+maxpout),MAX(C847-elyscap,D847+maxpout),C847&gt;D847-minpout,C847,C847&lt;=D847-minpout,C847+(F846-F847)*efromH2)</f>
        <v>2.4</v>
      </c>
      <c r="F847" s="37" cm="1">
        <f t="array" ref="F847">_xlfn.IFS(C847&gt;(D847+maxpout),MIN(max_storage,F846+MIN(elyscap,(C847-D847+maxpout))*H2in),C847&gt;(D847-minpout),F846,C847&lt;=(D847-minpout),MAX(0,F846+(C847-(D847-minpout))*H2out))</f>
        <v>56.19939157371963</v>
      </c>
      <c r="G847" s="37">
        <f>MAX(0,F846+MIN(elyscap,(C847-D847+maxpout))*H2in - max_storage)</f>
        <v>0</v>
      </c>
      <c r="H847" s="17"/>
      <c r="AQ847" s="51">
        <v>19837.110576613617</v>
      </c>
    </row>
    <row r="848" spans="1:43" x14ac:dyDescent="0.25">
      <c r="A848" s="2">
        <v>43866.25</v>
      </c>
      <c r="B848" s="22">
        <v>5401251.9160000002</v>
      </c>
      <c r="C848" s="47">
        <f t="shared" si="11"/>
        <v>5.4012519160000005</v>
      </c>
      <c r="D848" s="47">
        <f>IF($J$13="Yes", D847+$J$14*(C848-D847),$J$12)</f>
        <v>2.4</v>
      </c>
      <c r="E848" s="47" cm="1">
        <f t="array" ref="E848">_xlfn.IFS(C848&gt;(D848+maxpout),MAX(C848-elyscap,D848+maxpout),C848&gt;D848-minpout,C848,C848&lt;=D848-minpout,C848+(F847-F848)*efromH2)</f>
        <v>2.4</v>
      </c>
      <c r="F848" s="37" cm="1">
        <f t="array" ref="F848">_xlfn.IFS(C848&gt;(D848+maxpout),MIN(max_storage,F847+MIN(elyscap,(C848-D848+maxpout))*H2in),C848&gt;(D848-minpout),F847,C848&lt;=(D848-minpout),MAX(0,F847+(C848-(D848-minpout))*H2out))</f>
        <v>56.25941661203963</v>
      </c>
      <c r="G848" s="37">
        <f>MAX(0,F847+MIN(elyscap,(C848-D848+maxpout))*H2in - max_storage)</f>
        <v>0</v>
      </c>
      <c r="H848" s="17"/>
      <c r="AQ848" s="51">
        <v>16760.842213800424</v>
      </c>
    </row>
    <row r="849" spans="1:43" x14ac:dyDescent="0.25">
      <c r="A849" s="2">
        <v>43866.291666666701</v>
      </c>
      <c r="B849" s="22">
        <v>5498199.0130000003</v>
      </c>
      <c r="C849" s="47">
        <f t="shared" si="11"/>
        <v>5.4981990130000007</v>
      </c>
      <c r="D849" s="47">
        <f>IF($J$13="Yes", D848+$J$14*(C849-D848),$J$12)</f>
        <v>2.4</v>
      </c>
      <c r="E849" s="47" cm="1">
        <f t="array" ref="E849">_xlfn.IFS(C849&gt;(D849+maxpout),MAX(C849-elyscap,D849+maxpout),C849&gt;D849-minpout,C849,C849&lt;=D849-minpout,C849+(F848-F849)*efromH2)</f>
        <v>2.4</v>
      </c>
      <c r="F849" s="37" cm="1">
        <f t="array" ref="F849">_xlfn.IFS(C849&gt;(D849+maxpout),MIN(max_storage,F848+MIN(elyscap,(C849-D849+maxpout))*H2in),C849&gt;(D849-minpout),F848,C849&lt;=(D849-minpout),MAX(0,F848+(C849-(D849-minpout))*H2out))</f>
        <v>56.321380592299633</v>
      </c>
      <c r="G849" s="37">
        <f>MAX(0,F848+MIN(elyscap,(C849-D849+maxpout))*H2in - max_storage)</f>
        <v>0</v>
      </c>
      <c r="H849" s="17"/>
      <c r="AQ849" s="51">
        <v>13486.250322835172</v>
      </c>
    </row>
    <row r="850" spans="1:43" x14ac:dyDescent="0.25">
      <c r="A850" s="2">
        <v>43866.333333333299</v>
      </c>
      <c r="B850" s="22">
        <v>5842250.4400000004</v>
      </c>
      <c r="C850" s="47">
        <f t="shared" si="11"/>
        <v>5.8422504400000008</v>
      </c>
      <c r="D850" s="47">
        <f>IF($J$13="Yes", D849+$J$14*(C850-D849),$J$12)</f>
        <v>2.4</v>
      </c>
      <c r="E850" s="47" cm="1">
        <f t="array" ref="E850">_xlfn.IFS(C850&gt;(D850+maxpout),MAX(C850-elyscap,D850+maxpout),C850&gt;D850-minpout,C850,C850&lt;=D850-minpout,C850+(F849-F850)*efromH2)</f>
        <v>2.4</v>
      </c>
      <c r="F850" s="37" cm="1">
        <f t="array" ref="F850">_xlfn.IFS(C850&gt;(D850+maxpout),MIN(max_storage,F849+MIN(elyscap,(C850-D850+maxpout))*H2in),C850&gt;(D850-minpout),F849,C850&lt;=(D850-minpout),MAX(0,F849+(C850-(D850-minpout))*H2out))</f>
        <v>56.39022560109963</v>
      </c>
      <c r="G850" s="37">
        <f>MAX(0,F849+MIN(elyscap,(C850-D850+maxpout))*H2in - max_storage)</f>
        <v>0</v>
      </c>
      <c r="H850" s="17"/>
      <c r="AQ850" s="51">
        <v>10949.86267554703</v>
      </c>
    </row>
    <row r="851" spans="1:43" x14ac:dyDescent="0.25">
      <c r="A851" s="2">
        <v>43866.375</v>
      </c>
      <c r="B851" s="22">
        <v>5851926.2309999997</v>
      </c>
      <c r="C851" s="47">
        <f t="shared" si="11"/>
        <v>5.8519262309999993</v>
      </c>
      <c r="D851" s="47">
        <f>IF($J$13="Yes", D850+$J$14*(C851-D850),$J$12)</f>
        <v>2.4</v>
      </c>
      <c r="E851" s="47" cm="1">
        <f t="array" ref="E851">_xlfn.IFS(C851&gt;(D851+maxpout),MAX(C851-elyscap,D851+maxpout),C851&gt;D851-minpout,C851,C851&lt;=D851-minpout,C851+(F850-F851)*efromH2)</f>
        <v>2.4</v>
      </c>
      <c r="F851" s="37" cm="1">
        <f t="array" ref="F851">_xlfn.IFS(C851&gt;(D851+maxpout),MIN(max_storage,F850+MIN(elyscap,(C851-D851+maxpout))*H2in),C851&gt;(D851-minpout),F850,C851&lt;=(D851-minpout),MAX(0,F850+(C851-(D851-minpout))*H2out))</f>
        <v>56.459264125719628</v>
      </c>
      <c r="G851" s="37">
        <f>MAX(0,F850+MIN(elyscap,(C851-D851+maxpout))*H2in - max_storage)</f>
        <v>0</v>
      </c>
      <c r="H851" s="17"/>
      <c r="AQ851" s="51">
        <v>8018.5808314207607</v>
      </c>
    </row>
    <row r="852" spans="1:43" x14ac:dyDescent="0.25">
      <c r="A852" s="2">
        <v>43866.416666666701</v>
      </c>
      <c r="B852" s="22">
        <v>5753799.4100000001</v>
      </c>
      <c r="C852" s="47">
        <f t="shared" si="11"/>
        <v>5.7537994100000001</v>
      </c>
      <c r="D852" s="47">
        <f>IF($J$13="Yes", D851+$J$14*(C852-D851),$J$12)</f>
        <v>2.4</v>
      </c>
      <c r="E852" s="47" cm="1">
        <f t="array" ref="E852">_xlfn.IFS(C852&gt;(D852+maxpout),MAX(C852-elyscap,D852+maxpout),C852&gt;D852-minpout,C852,C852&lt;=D852-minpout,C852+(F851-F852)*efromH2)</f>
        <v>2.4</v>
      </c>
      <c r="F852" s="37" cm="1">
        <f t="array" ref="F852">_xlfn.IFS(C852&gt;(D852+maxpout),MIN(max_storage,F851+MIN(elyscap,(C852-D852+maxpout))*H2in),C852&gt;(D852-minpout),F851,C852&lt;=(D852-minpout),MAX(0,F851+(C852-(D852-minpout))*H2out))</f>
        <v>56.52634011391963</v>
      </c>
      <c r="G852" s="37">
        <f>MAX(0,F851+MIN(elyscap,(C852-D852+maxpout))*H2in - max_storage)</f>
        <v>0</v>
      </c>
      <c r="H852" s="17"/>
      <c r="AQ852" s="51">
        <v>6211.3827219846344</v>
      </c>
    </row>
    <row r="853" spans="1:43" x14ac:dyDescent="0.25">
      <c r="A853" s="2">
        <v>43866.458333333299</v>
      </c>
      <c r="B853" s="22">
        <v>5827092.9510000004</v>
      </c>
      <c r="C853" s="47">
        <f t="shared" si="11"/>
        <v>5.827092951</v>
      </c>
      <c r="D853" s="47">
        <f>IF($J$13="Yes", D852+$J$14*(C853-D852),$J$12)</f>
        <v>2.4</v>
      </c>
      <c r="E853" s="47" cm="1">
        <f t="array" ref="E853">_xlfn.IFS(C853&gt;(D853+maxpout),MAX(C853-elyscap,D853+maxpout),C853&gt;D853-minpout,C853,C853&lt;=D853-minpout,C853+(F852-F853)*efromH2)</f>
        <v>2.4</v>
      </c>
      <c r="F853" s="37" cm="1">
        <f t="array" ref="F853">_xlfn.IFS(C853&gt;(D853+maxpout),MIN(max_storage,F852+MIN(elyscap,(C853-D853+maxpout))*H2in),C853&gt;(D853-minpout),F852,C853&lt;=(D853-minpout),MAX(0,F852+(C853-(D853-minpout))*H2out))</f>
        <v>56.594881972939632</v>
      </c>
      <c r="G853" s="37">
        <f>MAX(0,F852+MIN(elyscap,(C853-D853+maxpout))*H2in - max_storage)</f>
        <v>0</v>
      </c>
      <c r="H853" s="17"/>
      <c r="AQ853" s="51">
        <v>4765.2736625425359</v>
      </c>
    </row>
    <row r="854" spans="1:43" x14ac:dyDescent="0.25">
      <c r="A854" s="2">
        <v>43866.5</v>
      </c>
      <c r="B854" s="22">
        <v>5972050.5889999997</v>
      </c>
      <c r="C854" s="47">
        <f t="shared" si="11"/>
        <v>5.9720505889999993</v>
      </c>
      <c r="D854" s="47">
        <f>IF($J$13="Yes", D853+$J$14*(C854-D853),$J$12)</f>
        <v>2.4</v>
      </c>
      <c r="E854" s="47" cm="1">
        <f t="array" ref="E854">_xlfn.IFS(C854&gt;(D854+maxpout),MAX(C854-elyscap,D854+maxpout),C854&gt;D854-minpout,C854,C854&lt;=D854-minpout,C854+(F853-F854)*efromH2)</f>
        <v>2.4</v>
      </c>
      <c r="F854" s="37" cm="1">
        <f t="array" ref="F854">_xlfn.IFS(C854&gt;(D854+maxpout),MIN(max_storage,F853+MIN(elyscap,(C854-D854+maxpout))*H2in),C854&gt;(D854-minpout),F853,C854&lt;=(D854-minpout),MAX(0,F853+(C854-(D854-minpout))*H2out))</f>
        <v>56.666322984719635</v>
      </c>
      <c r="G854" s="37">
        <f>MAX(0,F853+MIN(elyscap,(C854-D854+maxpout))*H2in - max_storage)</f>
        <v>0</v>
      </c>
      <c r="H854" s="17"/>
      <c r="AQ854" s="51">
        <v>3922.8994848865668</v>
      </c>
    </row>
    <row r="855" spans="1:43" x14ac:dyDescent="0.25">
      <c r="A855" s="2">
        <v>43866.541666666701</v>
      </c>
      <c r="B855" s="22">
        <v>5988030.1109999996</v>
      </c>
      <c r="C855" s="47">
        <f t="shared" si="11"/>
        <v>5.9880301109999996</v>
      </c>
      <c r="D855" s="47">
        <f>IF($J$13="Yes", D854+$J$14*(C855-D854),$J$12)</f>
        <v>2.4</v>
      </c>
      <c r="E855" s="47" cm="1">
        <f t="array" ref="E855">_xlfn.IFS(C855&gt;(D855+maxpout),MAX(C855-elyscap,D855+maxpout),C855&gt;D855-minpout,C855,C855&lt;=D855-minpout,C855+(F854-F855)*efromH2)</f>
        <v>2.4</v>
      </c>
      <c r="F855" s="37" cm="1">
        <f t="array" ref="F855">_xlfn.IFS(C855&gt;(D855+maxpout),MIN(max_storage,F854+MIN(elyscap,(C855-D855+maxpout))*H2in),C855&gt;(D855-minpout),F854,C855&lt;=(D855-minpout),MAX(0,F854+(C855-(D855-minpout))*H2out))</f>
        <v>56.738083586939638</v>
      </c>
      <c r="G855" s="37">
        <f>MAX(0,F854+MIN(elyscap,(C855-D855+maxpout))*H2in - max_storage)</f>
        <v>0</v>
      </c>
      <c r="H855" s="17"/>
      <c r="AQ855" s="51">
        <v>4665.6110814762233</v>
      </c>
    </row>
    <row r="856" spans="1:43" x14ac:dyDescent="0.25">
      <c r="A856" s="2">
        <v>43866.583333333299</v>
      </c>
      <c r="B856" s="22">
        <v>6127612.8200000003</v>
      </c>
      <c r="C856" s="47">
        <f t="shared" si="11"/>
        <v>6.1276128200000004</v>
      </c>
      <c r="D856" s="47">
        <f>IF($J$13="Yes", D855+$J$14*(C856-D855),$J$12)</f>
        <v>2.4</v>
      </c>
      <c r="E856" s="47" cm="1">
        <f t="array" ref="E856">_xlfn.IFS(C856&gt;(D856+maxpout),MAX(C856-elyscap,D856+maxpout),C856&gt;D856-minpout,C856,C856&lt;=D856-minpout,C856+(F855-F856)*efromH2)</f>
        <v>2.4</v>
      </c>
      <c r="F856" s="37" cm="1">
        <f t="array" ref="F856">_xlfn.IFS(C856&gt;(D856+maxpout),MIN(max_storage,F855+MIN(elyscap,(C856-D856+maxpout))*H2in),C856&gt;(D856-minpout),F855,C856&lt;=(D856-minpout),MAX(0,F855+(C856-(D856-minpout))*H2out))</f>
        <v>56.812635843339635</v>
      </c>
      <c r="G856" s="37">
        <f>MAX(0,F855+MIN(elyscap,(C856-D856+maxpout))*H2in - max_storage)</f>
        <v>0</v>
      </c>
      <c r="H856" s="17"/>
      <c r="AQ856" s="51">
        <v>5677.762218838121</v>
      </c>
    </row>
    <row r="857" spans="1:43" x14ac:dyDescent="0.25">
      <c r="A857" s="2">
        <v>43866.625</v>
      </c>
      <c r="B857" s="22">
        <v>6208488.5789999999</v>
      </c>
      <c r="C857" s="47">
        <f t="shared" si="11"/>
        <v>6.208488579</v>
      </c>
      <c r="D857" s="47">
        <f>IF($J$13="Yes", D856+$J$14*(C857-D856),$J$12)</f>
        <v>2.4</v>
      </c>
      <c r="E857" s="47" cm="1">
        <f t="array" ref="E857">_xlfn.IFS(C857&gt;(D857+maxpout),MAX(C857-elyscap,D857+maxpout),C857&gt;D857-minpout,C857,C857&lt;=D857-minpout,C857+(F856-F857)*efromH2)</f>
        <v>2.4</v>
      </c>
      <c r="F857" s="37" cm="1">
        <f t="array" ref="F857">_xlfn.IFS(C857&gt;(D857+maxpout),MIN(max_storage,F856+MIN(elyscap,(C857-D857+maxpout))*H2in),C857&gt;(D857-minpout),F856,C857&lt;=(D857-minpout),MAX(0,F856+(C857-(D857-minpout))*H2out))</f>
        <v>56.888805614919633</v>
      </c>
      <c r="G857" s="37">
        <f>MAX(0,F856+MIN(elyscap,(C857-D857+maxpout))*H2in - max_storage)</f>
        <v>0</v>
      </c>
      <c r="H857" s="17"/>
      <c r="AQ857" s="51">
        <v>6353.865155720142</v>
      </c>
    </row>
    <row r="858" spans="1:43" x14ac:dyDescent="0.25">
      <c r="A858" s="2">
        <v>43866.666666666701</v>
      </c>
      <c r="B858" s="22">
        <v>6566367.2130000005</v>
      </c>
      <c r="C858" s="47">
        <f t="shared" si="11"/>
        <v>6.5663672130000004</v>
      </c>
      <c r="D858" s="47">
        <f>IF($J$13="Yes", D857+$J$14*(C858-D857),$J$12)</f>
        <v>2.4</v>
      </c>
      <c r="E858" s="47" cm="1">
        <f t="array" ref="E858">_xlfn.IFS(C858&gt;(D858+maxpout),MAX(C858-elyscap,D858+maxpout),C858&gt;D858-minpout,C858,C858&lt;=D858-minpout,C858+(F857-F858)*efromH2)</f>
        <v>2.5663672130000004</v>
      </c>
      <c r="F858" s="37" cm="1">
        <f t="array" ref="F858">_xlfn.IFS(C858&gt;(D858+maxpout),MIN(max_storage,F857+MIN(elyscap,(C858-D858+maxpout))*H2in),C858&gt;(D858-minpout),F857,C858&lt;=(D858-minpout),MAX(0,F857+(C858-(D858-minpout))*H2out))</f>
        <v>56.968805614919631</v>
      </c>
      <c r="G858" s="37">
        <f>MAX(0,F857+MIN(elyscap,(C858-D858+maxpout))*H2in - max_storage)</f>
        <v>0</v>
      </c>
      <c r="H858" s="17"/>
      <c r="AQ858" s="51">
        <v>6895.2483222160408</v>
      </c>
    </row>
    <row r="859" spans="1:43" x14ac:dyDescent="0.25">
      <c r="A859" s="2">
        <v>43866.708333333299</v>
      </c>
      <c r="B859" s="22">
        <v>6868833.8679999998</v>
      </c>
      <c r="C859" s="47">
        <f t="shared" si="11"/>
        <v>6.8688338679999994</v>
      </c>
      <c r="D859" s="47">
        <f>IF($J$13="Yes", D858+$J$14*(C859-D858),$J$12)</f>
        <v>2.4</v>
      </c>
      <c r="E859" s="47" cm="1">
        <f t="array" ref="E859">_xlfn.IFS(C859&gt;(D859+maxpout),MAX(C859-elyscap,D859+maxpout),C859&gt;D859-minpout,C859,C859&lt;=D859-minpout,C859+(F858-F859)*efromH2)</f>
        <v>2.8688338679999994</v>
      </c>
      <c r="F859" s="37" cm="1">
        <f t="array" ref="F859">_xlfn.IFS(C859&gt;(D859+maxpout),MIN(max_storage,F858+MIN(elyscap,(C859-D859+maxpout))*H2in),C859&gt;(D859-minpout),F858,C859&lt;=(D859-minpout),MAX(0,F858+(C859-(D859-minpout))*H2out))</f>
        <v>57.04880561491963</v>
      </c>
      <c r="G859" s="37">
        <f>MAX(0,F858+MIN(elyscap,(C859-D859+maxpout))*H2in - max_storage)</f>
        <v>0</v>
      </c>
      <c r="H859" s="17"/>
      <c r="AQ859" s="51">
        <v>8482.3373644227977</v>
      </c>
    </row>
    <row r="860" spans="1:43" x14ac:dyDescent="0.25">
      <c r="A860" s="2">
        <v>43866.75</v>
      </c>
      <c r="B860" s="22">
        <v>7122742.6260000002</v>
      </c>
      <c r="C860" s="47">
        <f t="shared" si="11"/>
        <v>7.122742626</v>
      </c>
      <c r="D860" s="47">
        <f>IF($J$13="Yes", D859+$J$14*(C860-D859),$J$12)</f>
        <v>2.4</v>
      </c>
      <c r="E860" s="47" cm="1">
        <f t="array" ref="E860">_xlfn.IFS(C860&gt;(D860+maxpout),MAX(C860-elyscap,D860+maxpout),C860&gt;D860-minpout,C860,C860&lt;=D860-minpout,C860+(F859-F860)*efromH2)</f>
        <v>3.122742626</v>
      </c>
      <c r="F860" s="37" cm="1">
        <f t="array" ref="F860">_xlfn.IFS(C860&gt;(D860+maxpout),MIN(max_storage,F859+MIN(elyscap,(C860-D860+maxpout))*H2in),C860&gt;(D860-minpout),F859,C860&lt;=(D860-minpout),MAX(0,F859+(C860-(D860-minpout))*H2out))</f>
        <v>57.128805614919628</v>
      </c>
      <c r="G860" s="37">
        <f>MAX(0,F859+MIN(elyscap,(C860-D860+maxpout))*H2in - max_storage)</f>
        <v>0</v>
      </c>
      <c r="H860" s="17"/>
      <c r="AQ860" s="51">
        <v>10848.69764350987</v>
      </c>
    </row>
    <row r="861" spans="1:43" x14ac:dyDescent="0.25">
      <c r="A861" s="2">
        <v>43866.791666666701</v>
      </c>
      <c r="B861" s="22">
        <v>7116685.4519999996</v>
      </c>
      <c r="C861" s="47">
        <f t="shared" si="11"/>
        <v>7.1166854519999996</v>
      </c>
      <c r="D861" s="47">
        <f>IF($J$13="Yes", D860+$J$14*(C861-D860),$J$12)</f>
        <v>2.4</v>
      </c>
      <c r="E861" s="47" cm="1">
        <f t="array" ref="E861">_xlfn.IFS(C861&gt;(D861+maxpout),MAX(C861-elyscap,D861+maxpout),C861&gt;D861-minpout,C861,C861&lt;=D861-minpout,C861+(F860-F861)*efromH2)</f>
        <v>3.1166854519999996</v>
      </c>
      <c r="F861" s="37" cm="1">
        <f t="array" ref="F861">_xlfn.IFS(C861&gt;(D861+maxpout),MIN(max_storage,F860+MIN(elyscap,(C861-D861+maxpout))*H2in),C861&gt;(D861-minpout),F860,C861&lt;=(D861-minpout),MAX(0,F860+(C861-(D861-minpout))*H2out))</f>
        <v>57.208805614919626</v>
      </c>
      <c r="G861" s="37">
        <f>MAX(0,F860+MIN(elyscap,(C861-D861+maxpout))*H2in - max_storage)</f>
        <v>0</v>
      </c>
      <c r="H861" s="17"/>
      <c r="AQ861" s="51">
        <v>12452.814463386248</v>
      </c>
    </row>
    <row r="862" spans="1:43" x14ac:dyDescent="0.25">
      <c r="A862" s="2">
        <v>43866.833333333299</v>
      </c>
      <c r="B862" s="22">
        <v>7029204.8150000004</v>
      </c>
      <c r="C862" s="47">
        <f t="shared" si="11"/>
        <v>7.0292048150000008</v>
      </c>
      <c r="D862" s="47">
        <f>IF($J$13="Yes", D861+$J$14*(C862-D861),$J$12)</f>
        <v>2.4</v>
      </c>
      <c r="E862" s="47" cm="1">
        <f t="array" ref="E862">_xlfn.IFS(C862&gt;(D862+maxpout),MAX(C862-elyscap,D862+maxpout),C862&gt;D862-minpout,C862,C862&lt;=D862-minpout,C862+(F861-F862)*efromH2)</f>
        <v>3.0292048150000008</v>
      </c>
      <c r="F862" s="37" cm="1">
        <f t="array" ref="F862">_xlfn.IFS(C862&gt;(D862+maxpout),MIN(max_storage,F861+MIN(elyscap,(C862-D862+maxpout))*H2in),C862&gt;(D862-minpout),F861,C862&lt;=(D862-minpout),MAX(0,F861+(C862-(D862-minpout))*H2out))</f>
        <v>57.288805614919625</v>
      </c>
      <c r="G862" s="37">
        <f>MAX(0,F861+MIN(elyscap,(C862-D862+maxpout))*H2in - max_storage)</f>
        <v>0</v>
      </c>
      <c r="H862" s="17"/>
      <c r="AQ862" s="51">
        <v>13559.870420406771</v>
      </c>
    </row>
    <row r="863" spans="1:43" x14ac:dyDescent="0.25">
      <c r="A863" s="2">
        <v>43866.875</v>
      </c>
      <c r="B863" s="22">
        <v>6641646.3370000003</v>
      </c>
      <c r="C863" s="47">
        <f t="shared" si="11"/>
        <v>6.6416463370000001</v>
      </c>
      <c r="D863" s="47">
        <f>IF($J$13="Yes", D862+$J$14*(C863-D862),$J$12)</f>
        <v>2.4</v>
      </c>
      <c r="E863" s="47" cm="1">
        <f t="array" ref="E863">_xlfn.IFS(C863&gt;(D863+maxpout),MAX(C863-elyscap,D863+maxpout),C863&gt;D863-minpout,C863,C863&lt;=D863-minpout,C863+(F862-F863)*efromH2)</f>
        <v>2.6416463370000001</v>
      </c>
      <c r="F863" s="37" cm="1">
        <f t="array" ref="F863">_xlfn.IFS(C863&gt;(D863+maxpout),MIN(max_storage,F862+MIN(elyscap,(C863-D863+maxpout))*H2in),C863&gt;(D863-minpout),F862,C863&lt;=(D863-minpout),MAX(0,F862+(C863-(D863-minpout))*H2out))</f>
        <v>57.368805614919623</v>
      </c>
      <c r="G863" s="37">
        <f>MAX(0,F862+MIN(elyscap,(C863-D863+maxpout))*H2in - max_storage)</f>
        <v>0</v>
      </c>
      <c r="H863" s="17"/>
      <c r="AQ863" s="51">
        <v>14349.157997092743</v>
      </c>
    </row>
    <row r="864" spans="1:43" x14ac:dyDescent="0.25">
      <c r="A864" s="2">
        <v>43866.916666666701</v>
      </c>
      <c r="B864" s="22">
        <v>6144699.6500000004</v>
      </c>
      <c r="C864" s="47">
        <f t="shared" si="11"/>
        <v>6.1446996500000006</v>
      </c>
      <c r="D864" s="47">
        <f>IF($J$13="Yes", D863+$J$14*(C864-D863),$J$12)</f>
        <v>2.4</v>
      </c>
      <c r="E864" s="47" cm="1">
        <f t="array" ref="E864">_xlfn.IFS(C864&gt;(D864+maxpout),MAX(C864-elyscap,D864+maxpout),C864&gt;D864-minpout,C864,C864&lt;=D864-minpout,C864+(F863-F864)*efromH2)</f>
        <v>2.4</v>
      </c>
      <c r="F864" s="37" cm="1">
        <f t="array" ref="F864">_xlfn.IFS(C864&gt;(D864+maxpout),MIN(max_storage,F863+MIN(elyscap,(C864-D864+maxpout))*H2in),C864&gt;(D864-minpout),F863,C864&lt;=(D864-minpout),MAX(0,F863+(C864-(D864-minpout))*H2out))</f>
        <v>57.443699607919626</v>
      </c>
      <c r="G864" s="37">
        <f>MAX(0,F863+MIN(elyscap,(C864-D864+maxpout))*H2in - max_storage)</f>
        <v>0</v>
      </c>
      <c r="H864" s="17"/>
      <c r="AQ864" s="51">
        <v>14179.631445881956</v>
      </c>
    </row>
    <row r="865" spans="1:43" x14ac:dyDescent="0.25">
      <c r="A865" s="2">
        <v>43866.958333333299</v>
      </c>
      <c r="B865" s="22">
        <v>5832081.3150000004</v>
      </c>
      <c r="C865" s="47">
        <f t="shared" si="11"/>
        <v>5.8320813150000008</v>
      </c>
      <c r="D865" s="47">
        <f>IF($J$13="Yes", D864+$J$14*(C865-D864),$J$12)</f>
        <v>2.4</v>
      </c>
      <c r="E865" s="47" cm="1">
        <f t="array" ref="E865">_xlfn.IFS(C865&gt;(D865+maxpout),MAX(C865-elyscap,D865+maxpout),C865&gt;D865-minpout,C865,C865&lt;=D865-minpout,C865+(F864-F865)*efromH2)</f>
        <v>2.4</v>
      </c>
      <c r="F865" s="37" cm="1">
        <f t="array" ref="F865">_xlfn.IFS(C865&gt;(D865+maxpout),MIN(max_storage,F864+MIN(elyscap,(C865-D865+maxpout))*H2in),C865&gt;(D865-minpout),F864,C865&lt;=(D865-minpout),MAX(0,F864+(C865-(D865-minpout))*H2out))</f>
        <v>57.512341234219626</v>
      </c>
      <c r="G865" s="37">
        <f>MAX(0,F864+MIN(elyscap,(C865-D865+maxpout))*H2in - max_storage)</f>
        <v>0</v>
      </c>
      <c r="H865" s="17"/>
      <c r="AQ865" s="51">
        <v>14508.918616993014</v>
      </c>
    </row>
    <row r="866" spans="1:43" x14ac:dyDescent="0.25">
      <c r="A866" s="2">
        <v>43867</v>
      </c>
      <c r="B866" s="22">
        <v>5498204.1050000004</v>
      </c>
      <c r="C866" s="47">
        <f t="shared" si="11"/>
        <v>5.4982041050000001</v>
      </c>
      <c r="D866" s="47">
        <f>IF($J$13="Yes", D865+$J$14*(C866-D865),$J$12)</f>
        <v>2.4</v>
      </c>
      <c r="E866" s="47" cm="1">
        <f t="array" ref="E866">_xlfn.IFS(C866&gt;(D866+maxpout),MAX(C866-elyscap,D866+maxpout),C866&gt;D866-minpout,C866,C866&lt;=D866-minpout,C866+(F865-F866)*efromH2)</f>
        <v>2.4</v>
      </c>
      <c r="F866" s="37" cm="1">
        <f t="array" ref="F866">_xlfn.IFS(C866&gt;(D866+maxpout),MIN(max_storage,F865+MIN(elyscap,(C866-D866+maxpout))*H2in),C866&gt;(D866-minpout),F865,C866&lt;=(D866-minpout),MAX(0,F865+(C866-(D866-minpout))*H2out))</f>
        <v>57.574305316319624</v>
      </c>
      <c r="G866" s="37">
        <f>MAX(0,F865+MIN(elyscap,(C866-D866+maxpout))*H2in - max_storage)</f>
        <v>0</v>
      </c>
      <c r="H866" s="17"/>
      <c r="AQ866" s="51">
        <v>15071.336097080799</v>
      </c>
    </row>
    <row r="867" spans="1:43" x14ac:dyDescent="0.25">
      <c r="A867" s="2">
        <v>43867.041666666701</v>
      </c>
      <c r="B867" s="22">
        <v>5190153.5060000001</v>
      </c>
      <c r="C867" s="47">
        <f t="shared" si="11"/>
        <v>5.1901535059999997</v>
      </c>
      <c r="D867" s="47">
        <f>IF($J$13="Yes", D866+$J$14*(C867-D866),$J$12)</f>
        <v>2.4</v>
      </c>
      <c r="E867" s="47" cm="1">
        <f t="array" ref="E867">_xlfn.IFS(C867&gt;(D867+maxpout),MAX(C867-elyscap,D867+maxpout),C867&gt;D867-minpout,C867,C867&lt;=D867-minpout,C867+(F866-F867)*efromH2)</f>
        <v>2.4</v>
      </c>
      <c r="F867" s="37" cm="1">
        <f t="array" ref="F867">_xlfn.IFS(C867&gt;(D867+maxpout),MIN(max_storage,F866+MIN(elyscap,(C867-D867+maxpout))*H2in),C867&gt;(D867-minpout),F866,C867&lt;=(D867-minpout),MAX(0,F866+(C867-(D867-minpout))*H2out))</f>
        <v>57.630108386439623</v>
      </c>
      <c r="G867" s="37">
        <f>MAX(0,F866+MIN(elyscap,(C867-D867+maxpout))*H2in - max_storage)</f>
        <v>0</v>
      </c>
      <c r="H867" s="17"/>
      <c r="AQ867" s="51">
        <v>15009.234790285709</v>
      </c>
    </row>
    <row r="868" spans="1:43" x14ac:dyDescent="0.25">
      <c r="A868" s="2">
        <v>43867.083333333299</v>
      </c>
      <c r="B868" s="22">
        <v>4888533.4479999999</v>
      </c>
      <c r="C868" s="47">
        <f t="shared" si="11"/>
        <v>4.8885334479999996</v>
      </c>
      <c r="D868" s="47">
        <f>IF($J$13="Yes", D867+$J$14*(C868-D867),$J$12)</f>
        <v>2.4</v>
      </c>
      <c r="E868" s="47" cm="1">
        <f t="array" ref="E868">_xlfn.IFS(C868&gt;(D868+maxpout),MAX(C868-elyscap,D868+maxpout),C868&gt;D868-minpout,C868,C868&lt;=D868-minpout,C868+(F867-F868)*efromH2)</f>
        <v>2.4</v>
      </c>
      <c r="F868" s="37" cm="1">
        <f t="array" ref="F868">_xlfn.IFS(C868&gt;(D868+maxpout),MIN(max_storage,F867+MIN(elyscap,(C868-D868+maxpout))*H2in),C868&gt;(D868-minpout),F867,C868&lt;=(D868-minpout),MAX(0,F867+(C868-(D868-minpout))*H2out))</f>
        <v>57.679879055399624</v>
      </c>
      <c r="G868" s="37">
        <f>MAX(0,F867+MIN(elyscap,(C868-D868+maxpout))*H2in - max_storage)</f>
        <v>0</v>
      </c>
      <c r="H868" s="17"/>
      <c r="AQ868" s="51">
        <v>15180.013383972204</v>
      </c>
    </row>
    <row r="869" spans="1:43" x14ac:dyDescent="0.25">
      <c r="A869" s="2">
        <v>43867.125</v>
      </c>
      <c r="B869" s="22">
        <v>4550037.034</v>
      </c>
      <c r="C869" s="47">
        <f t="shared" si="11"/>
        <v>4.5500370339999998</v>
      </c>
      <c r="D869" s="47">
        <f>IF($J$13="Yes", D868+$J$14*(C869-D868),$J$12)</f>
        <v>2.4</v>
      </c>
      <c r="E869" s="47" cm="1">
        <f t="array" ref="E869">_xlfn.IFS(C869&gt;(D869+maxpout),MAX(C869-elyscap,D869+maxpout),C869&gt;D869-minpout,C869,C869&lt;=D869-minpout,C869+(F868-F869)*efromH2)</f>
        <v>2.4</v>
      </c>
      <c r="F869" s="37" cm="1">
        <f t="array" ref="F869">_xlfn.IFS(C869&gt;(D869+maxpout),MIN(max_storage,F868+MIN(elyscap,(C869-D869+maxpout))*H2in),C869&gt;(D869-minpout),F868,C869&lt;=(D869-minpout),MAX(0,F868+(C869-(D869-minpout))*H2out))</f>
        <v>57.722879796079624</v>
      </c>
      <c r="G869" s="37">
        <f>MAX(0,F868+MIN(elyscap,(C869-D869+maxpout))*H2in - max_storage)</f>
        <v>0</v>
      </c>
      <c r="H869" s="17"/>
      <c r="AQ869" s="51">
        <v>15169.496227176262</v>
      </c>
    </row>
    <row r="870" spans="1:43" x14ac:dyDescent="0.25">
      <c r="A870" s="2">
        <v>43867.166666666701</v>
      </c>
      <c r="B870" s="22">
        <v>4249872.0990000004</v>
      </c>
      <c r="C870" s="47">
        <f t="shared" si="11"/>
        <v>4.2498720990000001</v>
      </c>
      <c r="D870" s="47">
        <f>IF($J$13="Yes", D869+$J$14*(C870-D869),$J$12)</f>
        <v>2.4</v>
      </c>
      <c r="E870" s="47" cm="1">
        <f t="array" ref="E870">_xlfn.IFS(C870&gt;(D870+maxpout),MAX(C870-elyscap,D870+maxpout),C870&gt;D870-minpout,C870,C870&lt;=D870-minpout,C870+(F869-F870)*efromH2)</f>
        <v>2.4</v>
      </c>
      <c r="F870" s="37" cm="1">
        <f t="array" ref="F870">_xlfn.IFS(C870&gt;(D870+maxpout),MIN(max_storage,F869+MIN(elyscap,(C870-D870+maxpout))*H2in),C870&gt;(D870-minpout),F869,C870&lt;=(D870-minpout),MAX(0,F869+(C870-(D870-minpout))*H2out))</f>
        <v>57.759877238059623</v>
      </c>
      <c r="G870" s="37">
        <f>MAX(0,F869+MIN(elyscap,(C870-D870+maxpout))*H2in - max_storage)</f>
        <v>0</v>
      </c>
      <c r="H870" s="17"/>
      <c r="AQ870" s="51">
        <v>15366.317304357472</v>
      </c>
    </row>
    <row r="871" spans="1:43" x14ac:dyDescent="0.25">
      <c r="A871" s="2">
        <v>43867.208333333299</v>
      </c>
      <c r="B871" s="22">
        <v>3986237.4369999999</v>
      </c>
      <c r="C871" s="47">
        <f t="shared" si="11"/>
        <v>3.9862374369999998</v>
      </c>
      <c r="D871" s="47">
        <f>IF($J$13="Yes", D870+$J$14*(C871-D870),$J$12)</f>
        <v>2.4</v>
      </c>
      <c r="E871" s="47" cm="1">
        <f t="array" ref="E871">_xlfn.IFS(C871&gt;(D871+maxpout),MAX(C871-elyscap,D871+maxpout),C871&gt;D871-minpout,C871,C871&lt;=D871-minpout,C871+(F870-F871)*efromH2)</f>
        <v>2.4</v>
      </c>
      <c r="F871" s="37" cm="1">
        <f t="array" ref="F871">_xlfn.IFS(C871&gt;(D871+maxpout),MIN(max_storage,F870+MIN(elyscap,(C871-D871+maxpout))*H2in),C871&gt;(D871-minpout),F870,C871&lt;=(D871-minpout),MAX(0,F870+(C871-(D871-minpout))*H2out))</f>
        <v>57.79160198679962</v>
      </c>
      <c r="G871" s="37">
        <f>MAX(0,F870+MIN(elyscap,(C871-D871+maxpout))*H2in - max_storage)</f>
        <v>0</v>
      </c>
      <c r="H871" s="17"/>
      <c r="AQ871" s="51">
        <v>15450.204150229871</v>
      </c>
    </row>
    <row r="872" spans="1:43" x14ac:dyDescent="0.25">
      <c r="A872" s="2">
        <v>43867.25</v>
      </c>
      <c r="B872" s="22">
        <v>3719975.426</v>
      </c>
      <c r="C872" s="47">
        <f t="shared" si="11"/>
        <v>3.719975426</v>
      </c>
      <c r="D872" s="47">
        <f>IF($J$13="Yes", D871+$J$14*(C872-D871),$J$12)</f>
        <v>2.4</v>
      </c>
      <c r="E872" s="47" cm="1">
        <f t="array" ref="E872">_xlfn.IFS(C872&gt;(D872+maxpout),MAX(C872-elyscap,D872+maxpout),C872&gt;D872-minpout,C872,C872&lt;=D872-minpout,C872+(F871-F872)*efromH2)</f>
        <v>2.4</v>
      </c>
      <c r="F872" s="37" cm="1">
        <f t="array" ref="F872">_xlfn.IFS(C872&gt;(D872+maxpout),MIN(max_storage,F871+MIN(elyscap,(C872-D872+maxpout))*H2in),C872&gt;(D872-minpout),F871,C872&lt;=(D872-minpout),MAX(0,F871+(C872-(D872-minpout))*H2out))</f>
        <v>57.818001495319621</v>
      </c>
      <c r="G872" s="37">
        <f>MAX(0,F871+MIN(elyscap,(C872-D872+maxpout))*H2in - max_storage)</f>
        <v>0</v>
      </c>
      <c r="H872" s="17"/>
      <c r="AQ872" s="51">
        <v>15387.6020264445</v>
      </c>
    </row>
    <row r="873" spans="1:43" x14ac:dyDescent="0.25">
      <c r="A873" s="2">
        <v>43867.291666666701</v>
      </c>
      <c r="B873" s="22">
        <v>3528466.1329999999</v>
      </c>
      <c r="C873" s="47">
        <f t="shared" si="11"/>
        <v>3.5284661329999998</v>
      </c>
      <c r="D873" s="47">
        <f>IF($J$13="Yes", D872+$J$14*(C873-D872),$J$12)</f>
        <v>2.4</v>
      </c>
      <c r="E873" s="47" cm="1">
        <f t="array" ref="E873">_xlfn.IFS(C873&gt;(D873+maxpout),MAX(C873-elyscap,D873+maxpout),C873&gt;D873-minpout,C873,C873&lt;=D873-minpout,C873+(F872-F873)*efromH2)</f>
        <v>2.4</v>
      </c>
      <c r="F873" s="37" cm="1">
        <f t="array" ref="F873">_xlfn.IFS(C873&gt;(D873+maxpout),MIN(max_storage,F872+MIN(elyscap,(C873-D873+maxpout))*H2in),C873&gt;(D873-minpout),F872,C873&lt;=(D873-minpout),MAX(0,F872+(C873-(D873-minpout))*H2out))</f>
        <v>57.840570817979618</v>
      </c>
      <c r="G873" s="37">
        <f>MAX(0,F872+MIN(elyscap,(C873-D873+maxpout))*H2in - max_storage)</f>
        <v>0</v>
      </c>
      <c r="H873" s="17"/>
      <c r="AQ873" s="51">
        <v>13571.389211183279</v>
      </c>
    </row>
    <row r="874" spans="1:43" x14ac:dyDescent="0.25">
      <c r="A874" s="2">
        <v>43867.333333333299</v>
      </c>
      <c r="B874" s="22">
        <v>3349179.9739999999</v>
      </c>
      <c r="C874" s="47">
        <f t="shared" si="11"/>
        <v>3.3491799740000001</v>
      </c>
      <c r="D874" s="47">
        <f>IF($J$13="Yes", D873+$J$14*(C874-D873),$J$12)</f>
        <v>2.4</v>
      </c>
      <c r="E874" s="47" cm="1">
        <f t="array" ref="E874">_xlfn.IFS(C874&gt;(D874+maxpout),MAX(C874-elyscap,D874+maxpout),C874&gt;D874-minpout,C874,C874&lt;=D874-minpout,C874+(F873-F874)*efromH2)</f>
        <v>2.4</v>
      </c>
      <c r="F874" s="37" cm="1">
        <f t="array" ref="F874">_xlfn.IFS(C874&gt;(D874+maxpout),MIN(max_storage,F873+MIN(elyscap,(C874-D874+maxpout))*H2in),C874&gt;(D874-minpout),F873,C874&lt;=(D874-minpout),MAX(0,F873+(C874-(D874-minpout))*H2out))</f>
        <v>57.85955441745962</v>
      </c>
      <c r="G874" s="37">
        <f>MAX(0,F873+MIN(elyscap,(C874-D874+maxpout))*H2in - max_storage)</f>
        <v>0</v>
      </c>
      <c r="H874" s="17"/>
      <c r="AQ874" s="51">
        <v>11146.433344233099</v>
      </c>
    </row>
    <row r="875" spans="1:43" x14ac:dyDescent="0.25">
      <c r="A875" s="2">
        <v>43867.375</v>
      </c>
      <c r="B875" s="22">
        <v>3099177.4569999999</v>
      </c>
      <c r="C875" s="47">
        <f t="shared" si="11"/>
        <v>3.0991774570000001</v>
      </c>
      <c r="D875" s="47">
        <f>IF($J$13="Yes", D874+$J$14*(C875-D874),$J$12)</f>
        <v>2.4</v>
      </c>
      <c r="E875" s="47" cm="1">
        <f t="array" ref="E875">_xlfn.IFS(C875&gt;(D875+maxpout),MAX(C875-elyscap,D875+maxpout),C875&gt;D875-minpout,C875,C875&lt;=D875-minpout,C875+(F874-F875)*efromH2)</f>
        <v>2.4</v>
      </c>
      <c r="F875" s="37" cm="1">
        <f t="array" ref="F875">_xlfn.IFS(C875&gt;(D875+maxpout),MIN(max_storage,F874+MIN(elyscap,(C875-D875+maxpout))*H2in),C875&gt;(D875-minpout),F874,C875&lt;=(D875-minpout),MAX(0,F874+(C875-(D875-minpout))*H2out))</f>
        <v>57.873537966599621</v>
      </c>
      <c r="G875" s="37">
        <f>MAX(0,F874+MIN(elyscap,(C875-D875+maxpout))*H2in - max_storage)</f>
        <v>0</v>
      </c>
      <c r="H875" s="17"/>
      <c r="AQ875" s="51">
        <v>9582.3818835793591</v>
      </c>
    </row>
    <row r="876" spans="1:43" x14ac:dyDescent="0.25">
      <c r="A876" s="2">
        <v>43867.416666666701</v>
      </c>
      <c r="B876" s="22">
        <v>2859675.0970000001</v>
      </c>
      <c r="C876" s="47">
        <f t="shared" si="11"/>
        <v>2.8596750970000002</v>
      </c>
      <c r="D876" s="47">
        <f>IF($J$13="Yes", D875+$J$14*(C876-D875),$J$12)</f>
        <v>2.4</v>
      </c>
      <c r="E876" s="47" cm="1">
        <f t="array" ref="E876">_xlfn.IFS(C876&gt;(D876+maxpout),MAX(C876-elyscap,D876+maxpout),C876&gt;D876-minpout,C876,C876&lt;=D876-minpout,C876+(F875-F876)*efromH2)</f>
        <v>2.4</v>
      </c>
      <c r="F876" s="37" cm="1">
        <f t="array" ref="F876">_xlfn.IFS(C876&gt;(D876+maxpout),MIN(max_storage,F875+MIN(elyscap,(C876-D876+maxpout))*H2in),C876&gt;(D876-minpout),F875,C876&lt;=(D876-minpout),MAX(0,F875+(C876-(D876-minpout))*H2out))</f>
        <v>57.882731468539617</v>
      </c>
      <c r="G876" s="37">
        <f>MAX(0,F875+MIN(elyscap,(C876-D876+maxpout))*H2in - max_storage)</f>
        <v>0</v>
      </c>
      <c r="H876" s="17"/>
      <c r="AQ876" s="51">
        <v>8752.277722185323</v>
      </c>
    </row>
    <row r="877" spans="1:43" x14ac:dyDescent="0.25">
      <c r="A877" s="2">
        <v>43867.458333333299</v>
      </c>
      <c r="B877" s="22">
        <v>2556171.7930000001</v>
      </c>
      <c r="C877" s="47">
        <f t="shared" si="11"/>
        <v>2.5561717929999999</v>
      </c>
      <c r="D877" s="47">
        <f>IF($J$13="Yes", D876+$J$14*(C877-D876),$J$12)</f>
        <v>2.4</v>
      </c>
      <c r="E877" s="47" cm="1">
        <f t="array" ref="E877">_xlfn.IFS(C877&gt;(D877+maxpout),MAX(C877-elyscap,D877+maxpout),C877&gt;D877-minpout,C877,C877&lt;=D877-minpout,C877+(F876-F877)*efromH2)</f>
        <v>2.4</v>
      </c>
      <c r="F877" s="37" cm="1">
        <f t="array" ref="F877">_xlfn.IFS(C877&gt;(D877+maxpout),MIN(max_storage,F876+MIN(elyscap,(C877-D877+maxpout))*H2in),C877&gt;(D877-minpout),F876,C877&lt;=(D877-minpout),MAX(0,F876+(C877-(D877-minpout))*H2out))</f>
        <v>57.885854904399615</v>
      </c>
      <c r="G877" s="37">
        <f>MAX(0,F876+MIN(elyscap,(C877-D877+maxpout))*H2in - max_storage)</f>
        <v>0</v>
      </c>
      <c r="H877" s="17"/>
      <c r="AQ877" s="51">
        <v>8186.6049316606995</v>
      </c>
    </row>
    <row r="878" spans="1:43" x14ac:dyDescent="0.25">
      <c r="A878" s="2">
        <v>43867.5</v>
      </c>
      <c r="B878" s="22">
        <v>2180169.3960000002</v>
      </c>
      <c r="C878" s="47">
        <f t="shared" si="11"/>
        <v>2.1801693960000001</v>
      </c>
      <c r="D878" s="47">
        <f>IF($J$13="Yes", D877+$J$14*(C878-D877),$J$12)</f>
        <v>2.4</v>
      </c>
      <c r="E878" s="47" cm="1">
        <f t="array" ref="E878">_xlfn.IFS(C878&gt;(D878+maxpout),MAX(C878-elyscap,D878+maxpout),C878&gt;D878-minpout,C878,C878&lt;=D878-minpout,C878+(F877-F878)*efromH2)</f>
        <v>2.4000000000000377</v>
      </c>
      <c r="F878" s="37" cm="1">
        <f t="array" ref="F878">_xlfn.IFS(C878&gt;(D878+maxpout),MIN(max_storage,F877+MIN(elyscap,(C878-D878+maxpout))*H2in),C878&gt;(D878-minpout),F877,C878&lt;=(D878-minpout),MAX(0,F877+(C878-(D878-minpout))*H2out))</f>
        <v>57.874863374199613</v>
      </c>
      <c r="G878" s="37">
        <f>MAX(0,F877+MIN(elyscap,(C878-D878+maxpout))*H2in - max_storage)</f>
        <v>0</v>
      </c>
      <c r="H878" s="17"/>
      <c r="AQ878" s="51">
        <v>8110.9815661279699</v>
      </c>
    </row>
    <row r="879" spans="1:43" x14ac:dyDescent="0.25">
      <c r="A879" s="2">
        <v>43867.541666666701</v>
      </c>
      <c r="B879" s="22">
        <v>1988793.1529999999</v>
      </c>
      <c r="C879" s="47">
        <f t="shared" si="11"/>
        <v>1.988793153</v>
      </c>
      <c r="D879" s="47">
        <f>IF($J$13="Yes", D878+$J$14*(C879-D878),$J$12)</f>
        <v>2.4</v>
      </c>
      <c r="E879" s="47" cm="1">
        <f t="array" ref="E879">_xlfn.IFS(C879&gt;(D879+maxpout),MAX(C879-elyscap,D879+maxpout),C879&gt;D879-minpout,C879,C879&lt;=D879-minpout,C879+(F878-F879)*efromH2)</f>
        <v>2.4000000000000452</v>
      </c>
      <c r="F879" s="37" cm="1">
        <f t="array" ref="F879">_xlfn.IFS(C879&gt;(D879+maxpout),MIN(max_storage,F878+MIN(elyscap,(C879-D879+maxpout))*H2in),C879&gt;(D879-minpout),F878,C879&lt;=(D879-minpout),MAX(0,F878+(C879-(D879-minpout))*H2out))</f>
        <v>57.854303031849611</v>
      </c>
      <c r="G879" s="37">
        <f>MAX(0,F878+MIN(elyscap,(C879-D879+maxpout))*H2in - max_storage)</f>
        <v>0</v>
      </c>
      <c r="H879" s="17"/>
      <c r="AQ879" s="51">
        <v>8430.252397433369</v>
      </c>
    </row>
    <row r="880" spans="1:43" x14ac:dyDescent="0.25">
      <c r="A880" s="2">
        <v>43867.583333333299</v>
      </c>
      <c r="B880" s="22">
        <v>1901181.402</v>
      </c>
      <c r="C880" s="47">
        <f t="shared" si="11"/>
        <v>1.901181402</v>
      </c>
      <c r="D880" s="47">
        <f>IF($J$13="Yes", D879+$J$14*(C880-D879),$J$12)</f>
        <v>2.4</v>
      </c>
      <c r="E880" s="47" cm="1">
        <f t="array" ref="E880">_xlfn.IFS(C880&gt;(D880+maxpout),MAX(C880-elyscap,D880+maxpout),C880&gt;D880-minpout,C880,C880&lt;=D880-minpout,C880+(F879-F880)*efromH2)</f>
        <v>2.3999999999999568</v>
      </c>
      <c r="F880" s="37" cm="1">
        <f t="array" ref="F880">_xlfn.IFS(C880&gt;(D880+maxpout),MIN(max_storage,F879+MIN(elyscap,(C880-D880+maxpout))*H2in),C880&gt;(D880-minpout),F879,C880&lt;=(D880-minpout),MAX(0,F879+(C880-(D880-minpout))*H2out))</f>
        <v>57.829362101949613</v>
      </c>
      <c r="G880" s="37">
        <f>MAX(0,F879+MIN(elyscap,(C880-D880+maxpout))*H2in - max_storage)</f>
        <v>0</v>
      </c>
      <c r="H880" s="17"/>
      <c r="AQ880" s="51">
        <v>8921.0530479106874</v>
      </c>
    </row>
    <row r="881" spans="1:43" x14ac:dyDescent="0.25">
      <c r="A881" s="2">
        <v>43867.625</v>
      </c>
      <c r="B881" s="22">
        <v>1985601.31</v>
      </c>
      <c r="C881" s="47">
        <f t="shared" si="11"/>
        <v>1.9856013100000001</v>
      </c>
      <c r="D881" s="47">
        <f>IF($J$13="Yes", D880+$J$14*(C881-D880),$J$12)</f>
        <v>2.4</v>
      </c>
      <c r="E881" s="47" cm="1">
        <f t="array" ref="E881">_xlfn.IFS(C881&gt;(D881+maxpout),MAX(C881-elyscap,D881+maxpout),C881&gt;D881-minpout,C881,C881&lt;=D881-minpout,C881+(F880-F881)*efromH2)</f>
        <v>2.4000000000000128</v>
      </c>
      <c r="F881" s="37" cm="1">
        <f t="array" ref="F881">_xlfn.IFS(C881&gt;(D881+maxpout),MIN(max_storage,F880+MIN(elyscap,(C881-D881+maxpout))*H2in),C881&gt;(D881-minpout),F880,C881&lt;=(D881-minpout),MAX(0,F880+(C881-(D881-minpout))*H2out))</f>
        <v>57.808642167449612</v>
      </c>
      <c r="G881" s="37">
        <f>MAX(0,F880+MIN(elyscap,(C881-D881+maxpout))*H2in - max_storage)</f>
        <v>0</v>
      </c>
      <c r="H881" s="17"/>
      <c r="AQ881" s="51">
        <v>9307.9341729042881</v>
      </c>
    </row>
    <row r="882" spans="1:43" x14ac:dyDescent="0.25">
      <c r="A882" s="2">
        <v>43867.666666666701</v>
      </c>
      <c r="B882" s="22">
        <v>2070629.1969999999</v>
      </c>
      <c r="C882" s="47">
        <f t="shared" si="11"/>
        <v>2.0706291970000001</v>
      </c>
      <c r="D882" s="47">
        <f>IF($J$13="Yes", D881+$J$14*(C882-D881),$J$12)</f>
        <v>2.4</v>
      </c>
      <c r="E882" s="47" cm="1">
        <f t="array" ref="E882">_xlfn.IFS(C882&gt;(D882+maxpout),MAX(C882-elyscap,D882+maxpout),C882&gt;D882-minpout,C882,C882&lt;=D882-minpout,C882+(F881-F882)*efromH2)</f>
        <v>2.4000000000000177</v>
      </c>
      <c r="F882" s="37" cm="1">
        <f t="array" ref="F882">_xlfn.IFS(C882&gt;(D882+maxpout),MIN(max_storage,F881+MIN(elyscap,(C882-D882+maxpout))*H2in),C882&gt;(D882-minpout),F881,C882&lt;=(D882-minpout),MAX(0,F881+(C882-(D882-minpout))*H2out))</f>
        <v>57.792173627299611</v>
      </c>
      <c r="G882" s="37">
        <f>MAX(0,F881+MIN(elyscap,(C882-D882+maxpout))*H2in - max_storage)</f>
        <v>0</v>
      </c>
      <c r="H882" s="17"/>
      <c r="AQ882" s="51">
        <v>9254.0963464488668</v>
      </c>
    </row>
    <row r="883" spans="1:43" x14ac:dyDescent="0.25">
      <c r="A883" s="2">
        <v>43867.708333333299</v>
      </c>
      <c r="B883" s="22">
        <v>1955446.493</v>
      </c>
      <c r="C883" s="47">
        <f t="shared" si="11"/>
        <v>1.955446493</v>
      </c>
      <c r="D883" s="47">
        <f>IF($J$13="Yes", D882+$J$14*(C883-D882),$J$12)</f>
        <v>2.4</v>
      </c>
      <c r="E883" s="47" cm="1">
        <f t="array" ref="E883">_xlfn.IFS(C883&gt;(D883+maxpout),MAX(C883-elyscap,D883+maxpout),C883&gt;D883-minpout,C883,C883&lt;=D883-minpout,C883+(F882-F883)*efromH2)</f>
        <v>2.4000000000000519</v>
      </c>
      <c r="F883" s="37" cm="1">
        <f t="array" ref="F883">_xlfn.IFS(C883&gt;(D883+maxpout),MIN(max_storage,F882+MIN(elyscap,(C883-D883+maxpout))*H2in),C883&gt;(D883-minpout),F882,C883&lt;=(D883-minpout),MAX(0,F882+(C883-(D883-minpout))*H2out))</f>
        <v>57.769945951949609</v>
      </c>
      <c r="G883" s="37">
        <f>MAX(0,F882+MIN(elyscap,(C883-D883+maxpout))*H2in - max_storage)</f>
        <v>0</v>
      </c>
      <c r="H883" s="17"/>
      <c r="AQ883" s="51">
        <v>8918.2985544641306</v>
      </c>
    </row>
    <row r="884" spans="1:43" x14ac:dyDescent="0.25">
      <c r="A884" s="2">
        <v>43867.75</v>
      </c>
      <c r="B884" s="22">
        <v>1593999.547</v>
      </c>
      <c r="C884" s="47">
        <f t="shared" si="11"/>
        <v>1.5939995470000001</v>
      </c>
      <c r="D884" s="47">
        <f>IF($J$13="Yes", D883+$J$14*(C884-D883),$J$12)</f>
        <v>2.4</v>
      </c>
      <c r="E884" s="47" cm="1">
        <f t="array" ref="E884">_xlfn.IFS(C884&gt;(D884+maxpout),MAX(C884-elyscap,D884+maxpout),C884&gt;D884-minpout,C884,C884&lt;=D884-minpout,C884+(F883-F884)*efromH2)</f>
        <v>2.4000000000000243</v>
      </c>
      <c r="F884" s="37" cm="1">
        <f t="array" ref="F884">_xlfn.IFS(C884&gt;(D884+maxpout),MIN(max_storage,F883+MIN(elyscap,(C884-D884+maxpout))*H2in),C884&gt;(D884-minpout),F883,C884&lt;=(D884-minpout),MAX(0,F883+(C884-(D884-minpout))*H2out))</f>
        <v>57.729645929299608</v>
      </c>
      <c r="G884" s="37">
        <f>MAX(0,F883+MIN(elyscap,(C884-D884+maxpout))*H2in - max_storage)</f>
        <v>0</v>
      </c>
      <c r="H884" s="17"/>
      <c r="AQ884" s="51">
        <v>8738.2548464573993</v>
      </c>
    </row>
    <row r="885" spans="1:43" x14ac:dyDescent="0.25">
      <c r="A885" s="2">
        <v>43867.791666666701</v>
      </c>
      <c r="B885" s="22">
        <v>1248087.9609999999</v>
      </c>
      <c r="C885" s="47">
        <f t="shared" si="11"/>
        <v>1.248087961</v>
      </c>
      <c r="D885" s="47">
        <f>IF($J$13="Yes", D884+$J$14*(C885-D884),$J$12)</f>
        <v>2.4</v>
      </c>
      <c r="E885" s="47" cm="1">
        <f t="array" ref="E885">_xlfn.IFS(C885&gt;(D885+maxpout),MAX(C885-elyscap,D885+maxpout),C885&gt;D885-minpout,C885,C885&lt;=D885-minpout,C885+(F884-F885)*efromH2)</f>
        <v>2.399999999999967</v>
      </c>
      <c r="F885" s="37" cm="1">
        <f t="array" ref="F885">_xlfn.IFS(C885&gt;(D885+maxpout),MIN(max_storage,F884+MIN(elyscap,(C885-D885+maxpout))*H2in),C885&gt;(D885-minpout),F884,C885&lt;=(D885-minpout),MAX(0,F884+(C885-(D885-minpout))*H2out))</f>
        <v>57.672050327349609</v>
      </c>
      <c r="G885" s="37">
        <f>MAX(0,F884+MIN(elyscap,(C885-D885+maxpout))*H2in - max_storage)</f>
        <v>0</v>
      </c>
      <c r="H885" s="17"/>
      <c r="AQ885" s="51">
        <v>8160.0616311757021</v>
      </c>
    </row>
    <row r="886" spans="1:43" x14ac:dyDescent="0.25">
      <c r="A886" s="2">
        <v>43867.833333333299</v>
      </c>
      <c r="B886" s="22">
        <v>893827.33499999996</v>
      </c>
      <c r="C886" s="47">
        <f t="shared" si="11"/>
        <v>0.893827335</v>
      </c>
      <c r="D886" s="47">
        <f>IF($J$13="Yes", D885+$J$14*(C886-D885),$J$12)</f>
        <v>2.4</v>
      </c>
      <c r="E886" s="47" cm="1">
        <f t="array" ref="E886">_xlfn.IFS(C886&gt;(D886+maxpout),MAX(C886-elyscap,D886+maxpout),C886&gt;D886-minpout,C886,C886&lt;=D886-minpout,C886+(F885-F886)*efromH2)</f>
        <v>2.4000000000000652</v>
      </c>
      <c r="F886" s="37" cm="1">
        <f t="array" ref="F886">_xlfn.IFS(C886&gt;(D886+maxpout),MIN(max_storage,F885+MIN(elyscap,(C886-D886+maxpout))*H2in),C886&gt;(D886-minpout),F885,C886&lt;=(D886-minpout),MAX(0,F885+(C886-(D886-minpout))*H2out))</f>
        <v>57.596741694099606</v>
      </c>
      <c r="G886" s="37">
        <f>MAX(0,F885+MIN(elyscap,(C886-D886+maxpout))*H2in - max_storage)</f>
        <v>0</v>
      </c>
      <c r="H886" s="17"/>
      <c r="AQ886" s="51">
        <v>7381.5416197808127</v>
      </c>
    </row>
    <row r="887" spans="1:43" x14ac:dyDescent="0.25">
      <c r="A887" s="2">
        <v>43867.875</v>
      </c>
      <c r="B887" s="22">
        <v>677384.95299999998</v>
      </c>
      <c r="C887" s="47">
        <f t="shared" si="11"/>
        <v>0.67738495300000001</v>
      </c>
      <c r="D887" s="47">
        <f>IF($J$13="Yes", D886+$J$14*(C887-D886),$J$12)</f>
        <v>2.4</v>
      </c>
      <c r="E887" s="47" cm="1">
        <f t="array" ref="E887">_xlfn.IFS(C887&gt;(D887+maxpout),MAX(C887-elyscap,D887+maxpout),C887&gt;D887-minpout,C887,C887&lt;=D887-minpout,C887+(F886-F887)*efromH2)</f>
        <v>2.4000000000000332</v>
      </c>
      <c r="F887" s="37" cm="1">
        <f t="array" ref="F887">_xlfn.IFS(C887&gt;(D887+maxpout),MIN(max_storage,F886+MIN(elyscap,(C887-D887+maxpout))*H2in),C887&gt;(D887-minpout),F886,C887&lt;=(D887-minpout),MAX(0,F886+(C887-(D887-minpout))*H2out))</f>
        <v>57.510610941749604</v>
      </c>
      <c r="G887" s="37">
        <f>MAX(0,F886+MIN(elyscap,(C887-D887+maxpout))*H2in - max_storage)</f>
        <v>0</v>
      </c>
      <c r="H887" s="17"/>
      <c r="AQ887" s="51">
        <v>6726.9738134809604</v>
      </c>
    </row>
    <row r="888" spans="1:43" x14ac:dyDescent="0.25">
      <c r="A888" s="2">
        <v>43867.916666666701</v>
      </c>
      <c r="B888" s="22">
        <v>487055.01500000001</v>
      </c>
      <c r="C888" s="47">
        <f t="shared" si="11"/>
        <v>0.48705501500000004</v>
      </c>
      <c r="D888" s="47">
        <f>IF($J$13="Yes", D887+$J$14*(C888-D887),$J$12)</f>
        <v>2.4</v>
      </c>
      <c r="E888" s="47" cm="1">
        <f t="array" ref="E888">_xlfn.IFS(C888&gt;(D888+maxpout),MAX(C888-elyscap,D888+maxpout),C888&gt;D888-minpout,C888,C888&lt;=D888-minpout,C888+(F887-F888)*efromH2)</f>
        <v>2.3999999999999959</v>
      </c>
      <c r="F888" s="37" cm="1">
        <f t="array" ref="F888">_xlfn.IFS(C888&gt;(D888+maxpout),MIN(max_storage,F887+MIN(elyscap,(C888-D888+maxpout))*H2in),C888&gt;(D888-minpout),F887,C888&lt;=(D888-minpout),MAX(0,F887+(C888-(D888-minpout))*H2out))</f>
        <v>57.414963692499605</v>
      </c>
      <c r="G888" s="37">
        <f>MAX(0,F887+MIN(elyscap,(C888-D888+maxpout))*H2in - max_storage)</f>
        <v>0</v>
      </c>
      <c r="H888" s="17"/>
      <c r="AQ888" s="51">
        <v>5850.0432634954659</v>
      </c>
    </row>
    <row r="889" spans="1:43" x14ac:dyDescent="0.25">
      <c r="A889" s="2">
        <v>43867.958333333299</v>
      </c>
      <c r="B889" s="22">
        <v>555691.91099999996</v>
      </c>
      <c r="C889" s="47">
        <f t="shared" si="11"/>
        <v>0.55569191099999993</v>
      </c>
      <c r="D889" s="47">
        <f>IF($J$13="Yes", D888+$J$14*(C889-D888),$J$12)</f>
        <v>2.4</v>
      </c>
      <c r="E889" s="47" cm="1">
        <f t="array" ref="E889">_xlfn.IFS(C889&gt;(D889+maxpout),MAX(C889-elyscap,D889+maxpout),C889&gt;D889-minpout,C889,C889&lt;=D889-minpout,C889+(F888-F889)*efromH2)</f>
        <v>2.4000000000000372</v>
      </c>
      <c r="F889" s="37" cm="1">
        <f t="array" ref="F889">_xlfn.IFS(C889&gt;(D889+maxpout),MIN(max_storage,F888+MIN(elyscap,(C889-D889+maxpout))*H2in),C889&gt;(D889-minpout),F888,C889&lt;=(D889-minpout),MAX(0,F888+(C889-(D889-minpout))*H2out))</f>
        <v>57.322748288049603</v>
      </c>
      <c r="G889" s="37">
        <f>MAX(0,F888+MIN(elyscap,(C889-D889+maxpout))*H2in - max_storage)</f>
        <v>0</v>
      </c>
      <c r="H889" s="17"/>
      <c r="AQ889" s="51">
        <v>5222.2691661757526</v>
      </c>
    </row>
    <row r="890" spans="1:43" x14ac:dyDescent="0.25">
      <c r="A890" s="2">
        <v>43868</v>
      </c>
      <c r="B890" s="22">
        <v>861422.91500000004</v>
      </c>
      <c r="C890" s="47">
        <f t="shared" si="11"/>
        <v>0.86142291500000001</v>
      </c>
      <c r="D890" s="47">
        <f>IF($J$13="Yes", D889+$J$14*(C890-D889),$J$12)</f>
        <v>2.4</v>
      </c>
      <c r="E890" s="47" cm="1">
        <f t="array" ref="E890">_xlfn.IFS(C890&gt;(D890+maxpout),MAX(C890-elyscap,D890+maxpout),C890&gt;D890-minpout,C890,C890&lt;=D890-minpout,C890+(F889-F890)*efromH2)</f>
        <v>2.3999999999999857</v>
      </c>
      <c r="F890" s="37" cm="1">
        <f t="array" ref="F890">_xlfn.IFS(C890&gt;(D890+maxpout),MIN(max_storage,F889+MIN(elyscap,(C890-D890+maxpout))*H2in),C890&gt;(D890-minpout),F889,C890&lt;=(D890-minpout),MAX(0,F889+(C890-(D890-minpout))*H2out))</f>
        <v>57.245819433799603</v>
      </c>
      <c r="G890" s="37">
        <f>MAX(0,F889+MIN(elyscap,(C890-D890+maxpout))*H2in - max_storage)</f>
        <v>0</v>
      </c>
      <c r="H890" s="17"/>
      <c r="AQ890" s="51">
        <v>4860.9297076865842</v>
      </c>
    </row>
    <row r="891" spans="1:43" x14ac:dyDescent="0.25">
      <c r="A891" s="2">
        <v>43868.041666666701</v>
      </c>
      <c r="B891" s="22">
        <v>1435904.6569999999</v>
      </c>
      <c r="C891" s="47">
        <f t="shared" si="11"/>
        <v>1.4359046569999998</v>
      </c>
      <c r="D891" s="47">
        <f>IF($J$13="Yes", D890+$J$14*(C891-D890),$J$12)</f>
        <v>2.4</v>
      </c>
      <c r="E891" s="47" cm="1">
        <f t="array" ref="E891">_xlfn.IFS(C891&gt;(D891+maxpout),MAX(C891-elyscap,D891+maxpout),C891&gt;D891-minpout,C891,C891&lt;=D891-minpout,C891+(F890-F891)*efromH2)</f>
        <v>2.39999999999994</v>
      </c>
      <c r="F891" s="37" cm="1">
        <f t="array" ref="F891">_xlfn.IFS(C891&gt;(D891+maxpout),MIN(max_storage,F890+MIN(elyscap,(C891-D891+maxpout))*H2in),C891&gt;(D891-minpout),F890,C891&lt;=(D891-minpout),MAX(0,F890+(C891-(D891-minpout))*H2out))</f>
        <v>57.197614666649606</v>
      </c>
      <c r="G891" s="37">
        <f>MAX(0,F890+MIN(elyscap,(C891-D891+maxpout))*H2in - max_storage)</f>
        <v>0</v>
      </c>
      <c r="H891" s="17"/>
      <c r="AQ891" s="51">
        <v>4687.6470290486741</v>
      </c>
    </row>
    <row r="892" spans="1:43" x14ac:dyDescent="0.25">
      <c r="A892" s="2">
        <v>43868.083333333299</v>
      </c>
      <c r="B892" s="22">
        <v>2275272.4369999999</v>
      </c>
      <c r="C892" s="47">
        <f t="shared" si="11"/>
        <v>2.2752724369999999</v>
      </c>
      <c r="D892" s="47">
        <f>IF($J$13="Yes", D891+$J$14*(C892-D891),$J$12)</f>
        <v>2.4</v>
      </c>
      <c r="E892" s="47" cm="1">
        <f t="array" ref="E892">_xlfn.IFS(C892&gt;(D892+maxpout),MAX(C892-elyscap,D892+maxpout),C892&gt;D892-minpout,C892,C892&lt;=D892-minpout,C892+(F891-F892)*efromH2)</f>
        <v>2.3999999999999932</v>
      </c>
      <c r="F892" s="37" cm="1">
        <f t="array" ref="F892">_xlfn.IFS(C892&gt;(D892+maxpout),MIN(max_storage,F891+MIN(elyscap,(C892-D892+maxpout))*H2in),C892&gt;(D892-minpout),F891,C892&lt;=(D892-minpout),MAX(0,F891+(C892-(D892-minpout))*H2out))</f>
        <v>57.191378288499607</v>
      </c>
      <c r="G892" s="37">
        <f>MAX(0,F891+MIN(elyscap,(C892-D892+maxpout))*H2in - max_storage)</f>
        <v>0</v>
      </c>
      <c r="H892" s="17"/>
      <c r="AQ892" s="51">
        <v>4348.593926627098</v>
      </c>
    </row>
    <row r="893" spans="1:43" x14ac:dyDescent="0.25">
      <c r="A893" s="2">
        <v>43868.125</v>
      </c>
      <c r="B893" s="22">
        <v>2921572.3670000001</v>
      </c>
      <c r="C893" s="47">
        <f t="shared" si="11"/>
        <v>2.921572367</v>
      </c>
      <c r="D893" s="47">
        <f>IF($J$13="Yes", D892+$J$14*(C893-D892),$J$12)</f>
        <v>2.4</v>
      </c>
      <c r="E893" s="47" cm="1">
        <f t="array" ref="E893">_xlfn.IFS(C893&gt;(D893+maxpout),MAX(C893-elyscap,D893+maxpout),C893&gt;D893-minpout,C893,C893&lt;=D893-minpout,C893+(F892-F893)*efromH2)</f>
        <v>2.4</v>
      </c>
      <c r="F893" s="37" cm="1">
        <f t="array" ref="F893">_xlfn.IFS(C893&gt;(D893+maxpout),MIN(max_storage,F892+MIN(elyscap,(C893-D893+maxpout))*H2in),C893&gt;(D893-minpout),F892,C893&lt;=(D893-minpout),MAX(0,F892+(C893-(D893-minpout))*H2out))</f>
        <v>57.201809735839603</v>
      </c>
      <c r="G893" s="37">
        <f>MAX(0,F892+MIN(elyscap,(C893-D893+maxpout))*H2in - max_storage)</f>
        <v>0</v>
      </c>
      <c r="H893" s="17"/>
      <c r="AQ893" s="51">
        <v>3752.3712996952127</v>
      </c>
    </row>
    <row r="894" spans="1:43" x14ac:dyDescent="0.25">
      <c r="A894" s="2">
        <v>43868.166666666701</v>
      </c>
      <c r="B894" s="22">
        <v>3413123.7719999999</v>
      </c>
      <c r="C894" s="47">
        <f t="shared" si="11"/>
        <v>3.4131237720000001</v>
      </c>
      <c r="D894" s="47">
        <f>IF($J$13="Yes", D893+$J$14*(C894-D893),$J$12)</f>
        <v>2.4</v>
      </c>
      <c r="E894" s="47" cm="1">
        <f t="array" ref="E894">_xlfn.IFS(C894&gt;(D894+maxpout),MAX(C894-elyscap,D894+maxpout),C894&gt;D894-minpout,C894,C894&lt;=D894-minpout,C894+(F893-F894)*efromH2)</f>
        <v>2.4</v>
      </c>
      <c r="F894" s="37" cm="1">
        <f t="array" ref="F894">_xlfn.IFS(C894&gt;(D894+maxpout),MIN(max_storage,F893+MIN(elyscap,(C894-D894+maxpout))*H2in),C894&gt;(D894-minpout),F893,C894&lt;=(D894-minpout),MAX(0,F893+(C894-(D894-minpout))*H2out))</f>
        <v>57.222072211279603</v>
      </c>
      <c r="G894" s="37">
        <f>MAX(0,F893+MIN(elyscap,(C894-D894+maxpout))*H2in - max_storage)</f>
        <v>0</v>
      </c>
      <c r="H894" s="17"/>
      <c r="AQ894" s="51">
        <v>3198.9685254325218</v>
      </c>
    </row>
    <row r="895" spans="1:43" x14ac:dyDescent="0.25">
      <c r="A895" s="2">
        <v>43868.208333333299</v>
      </c>
      <c r="B895" s="22">
        <v>3725714.7119999998</v>
      </c>
      <c r="C895" s="47">
        <f t="shared" si="11"/>
        <v>3.7257147119999998</v>
      </c>
      <c r="D895" s="47">
        <f>IF($J$13="Yes", D894+$J$14*(C895-D894),$J$12)</f>
        <v>2.4</v>
      </c>
      <c r="E895" s="47" cm="1">
        <f t="array" ref="E895">_xlfn.IFS(C895&gt;(D895+maxpout),MAX(C895-elyscap,D895+maxpout),C895&gt;D895-minpout,C895,C895&lt;=D895-minpout,C895+(F894-F895)*efromH2)</f>
        <v>2.4</v>
      </c>
      <c r="F895" s="37" cm="1">
        <f t="array" ref="F895">_xlfn.IFS(C895&gt;(D895+maxpout),MIN(max_storage,F894+MIN(elyscap,(C895-D895+maxpout))*H2in),C895&gt;(D895-minpout),F894,C895&lt;=(D895-minpout),MAX(0,F894+(C895-(D895-minpout))*H2out))</f>
        <v>57.248586505519604</v>
      </c>
      <c r="G895" s="37">
        <f>MAX(0,F894+MIN(elyscap,(C895-D895+maxpout))*H2in - max_storage)</f>
        <v>0</v>
      </c>
      <c r="H895" s="17"/>
      <c r="AQ895" s="51">
        <v>3097.8034933953604</v>
      </c>
    </row>
    <row r="896" spans="1:43" x14ac:dyDescent="0.25">
      <c r="A896" s="2">
        <v>43868.25</v>
      </c>
      <c r="B896" s="22">
        <v>3990227.7930000001</v>
      </c>
      <c r="C896" s="47">
        <f t="shared" si="11"/>
        <v>3.9902277929999999</v>
      </c>
      <c r="D896" s="47">
        <f>IF($J$13="Yes", D895+$J$14*(C896-D895),$J$12)</f>
        <v>2.4</v>
      </c>
      <c r="E896" s="47" cm="1">
        <f t="array" ref="E896">_xlfn.IFS(C896&gt;(D896+maxpout),MAX(C896-elyscap,D896+maxpout),C896&gt;D896-minpout,C896,C896&lt;=D896-minpout,C896+(F895-F896)*efromH2)</f>
        <v>2.4</v>
      </c>
      <c r="F896" s="37" cm="1">
        <f t="array" ref="F896">_xlfn.IFS(C896&gt;(D896+maxpout),MIN(max_storage,F895+MIN(elyscap,(C896-D896+maxpout))*H2in),C896&gt;(D896-minpout),F895,C896&lt;=(D896-minpout),MAX(0,F895+(C896-(D896-minpout))*H2out))</f>
        <v>57.280391061379603</v>
      </c>
      <c r="G896" s="37">
        <f>MAX(0,F895+MIN(elyscap,(C896-D896+maxpout))*H2in - max_storage)</f>
        <v>0</v>
      </c>
      <c r="H896" s="17"/>
      <c r="AQ896" s="51">
        <v>3018.1735919403668</v>
      </c>
    </row>
    <row r="897" spans="1:43" x14ac:dyDescent="0.25">
      <c r="A897" s="2">
        <v>43868.291666666701</v>
      </c>
      <c r="B897" s="22">
        <v>4294908.4579999996</v>
      </c>
      <c r="C897" s="47">
        <f t="shared" si="11"/>
        <v>4.2949084579999992</v>
      </c>
      <c r="D897" s="47">
        <f>IF($J$13="Yes", D896+$J$14*(C897-D896),$J$12)</f>
        <v>2.4</v>
      </c>
      <c r="E897" s="47" cm="1">
        <f t="array" ref="E897">_xlfn.IFS(C897&gt;(D897+maxpout),MAX(C897-elyscap,D897+maxpout),C897&gt;D897-minpout,C897,C897&lt;=D897-minpout,C897+(F896-F897)*efromH2)</f>
        <v>2.4</v>
      </c>
      <c r="F897" s="37" cm="1">
        <f t="array" ref="F897">_xlfn.IFS(C897&gt;(D897+maxpout),MIN(max_storage,F896+MIN(elyscap,(C897-D897+maxpout))*H2in),C897&gt;(D897-minpout),F896,C897&lt;=(D897-minpout),MAX(0,F896+(C897-(D897-minpout))*H2out))</f>
        <v>57.318289230539605</v>
      </c>
      <c r="G897" s="37">
        <f>MAX(0,F896+MIN(elyscap,(C897-D897+maxpout))*H2in - max_storage)</f>
        <v>0</v>
      </c>
      <c r="H897" s="17"/>
      <c r="AQ897" s="51">
        <v>3097.0522679099358</v>
      </c>
    </row>
    <row r="898" spans="1:43" x14ac:dyDescent="0.25">
      <c r="A898" s="2">
        <v>43868.333333333299</v>
      </c>
      <c r="B898" s="22">
        <v>4404084.7640000004</v>
      </c>
      <c r="C898" s="47">
        <f t="shared" si="11"/>
        <v>4.4040847640000003</v>
      </c>
      <c r="D898" s="47">
        <f>IF($J$13="Yes", D897+$J$14*(C898-D897),$J$12)</f>
        <v>2.4</v>
      </c>
      <c r="E898" s="47" cm="1">
        <f t="array" ref="E898">_xlfn.IFS(C898&gt;(D898+maxpout),MAX(C898-elyscap,D898+maxpout),C898&gt;D898-minpout,C898,C898&lt;=D898-minpout,C898+(F897-F898)*efromH2)</f>
        <v>2.4</v>
      </c>
      <c r="F898" s="37" cm="1">
        <f t="array" ref="F898">_xlfn.IFS(C898&gt;(D898+maxpout),MIN(max_storage,F897+MIN(elyscap,(C898-D898+maxpout))*H2in),C898&gt;(D898-minpout),F897,C898&lt;=(D898-minpout),MAX(0,F897+(C898-(D898-minpout))*H2out))</f>
        <v>57.358370925819607</v>
      </c>
      <c r="G898" s="37">
        <f>MAX(0,F897+MIN(elyscap,(C898-D898+maxpout))*H2in - max_storage)</f>
        <v>0</v>
      </c>
      <c r="H898" s="17"/>
      <c r="AQ898" s="51">
        <v>3465.4031642630662</v>
      </c>
    </row>
    <row r="899" spans="1:43" x14ac:dyDescent="0.25">
      <c r="A899" s="2">
        <v>43868.375</v>
      </c>
      <c r="B899" s="22">
        <v>4445221.2829999998</v>
      </c>
      <c r="C899" s="47">
        <f t="shared" ref="C899:C962" si="12">B899/1000000</f>
        <v>4.4452212829999995</v>
      </c>
      <c r="D899" s="47">
        <f>IF($J$13="Yes", D898+$J$14*(C899-D898),$J$12)</f>
        <v>2.4</v>
      </c>
      <c r="E899" s="47" cm="1">
        <f t="array" ref="E899">_xlfn.IFS(C899&gt;(D899+maxpout),MAX(C899-elyscap,D899+maxpout),C899&gt;D899-minpout,C899,C899&lt;=D899-minpout,C899+(F898-F899)*efromH2)</f>
        <v>2.4</v>
      </c>
      <c r="F899" s="37" cm="1">
        <f t="array" ref="F899">_xlfn.IFS(C899&gt;(D899+maxpout),MIN(max_storage,F898+MIN(elyscap,(C899-D899+maxpout))*H2in),C899&gt;(D899-minpout),F898,C899&lt;=(D899-minpout),MAX(0,F898+(C899-(D899-minpout))*H2out))</f>
        <v>57.399275351479609</v>
      </c>
      <c r="G899" s="37">
        <f>MAX(0,F898+MIN(elyscap,(C899-D899+maxpout))*H2in - max_storage)</f>
        <v>0</v>
      </c>
      <c r="H899" s="17"/>
      <c r="AQ899" s="51">
        <v>3996.0187654678816</v>
      </c>
    </row>
    <row r="900" spans="1:43" x14ac:dyDescent="0.25">
      <c r="A900" s="2">
        <v>43868.416666666701</v>
      </c>
      <c r="B900" s="22">
        <v>4467920.9989999998</v>
      </c>
      <c r="C900" s="47">
        <f t="shared" si="12"/>
        <v>4.4679209989999995</v>
      </c>
      <c r="D900" s="47">
        <f>IF($J$13="Yes", D899+$J$14*(C900-D899),$J$12)</f>
        <v>2.4</v>
      </c>
      <c r="E900" s="47" cm="1">
        <f t="array" ref="E900">_xlfn.IFS(C900&gt;(D900+maxpout),MAX(C900-elyscap,D900+maxpout),C900&gt;D900-minpout,C900,C900&lt;=D900-minpout,C900+(F899-F900)*efromH2)</f>
        <v>2.4</v>
      </c>
      <c r="F900" s="37" cm="1">
        <f t="array" ref="F900">_xlfn.IFS(C900&gt;(D900+maxpout),MIN(max_storage,F899+MIN(elyscap,(C900-D900+maxpout))*H2in),C900&gt;(D900-minpout),F899,C900&lt;=(D900-minpout),MAX(0,F899+(C900-(D900-minpout))*H2out))</f>
        <v>57.440633771459609</v>
      </c>
      <c r="G900" s="37">
        <f>MAX(0,F899+MIN(elyscap,(C900-D900+maxpout))*H2in - max_storage)</f>
        <v>0</v>
      </c>
      <c r="H900" s="17"/>
      <c r="AQ900" s="51">
        <v>4438.4905763828929</v>
      </c>
    </row>
    <row r="901" spans="1:43" x14ac:dyDescent="0.25">
      <c r="A901" s="2">
        <v>43868.458333333299</v>
      </c>
      <c r="B901" s="22">
        <v>4340081.483</v>
      </c>
      <c r="C901" s="47">
        <f t="shared" si="12"/>
        <v>4.3400814829999996</v>
      </c>
      <c r="D901" s="47">
        <f>IF($J$13="Yes", D900+$J$14*(C901-D900),$J$12)</f>
        <v>2.4</v>
      </c>
      <c r="E901" s="47" cm="1">
        <f t="array" ref="E901">_xlfn.IFS(C901&gt;(D901+maxpout),MAX(C901-elyscap,D901+maxpout),C901&gt;D901-minpout,C901,C901&lt;=D901-minpout,C901+(F900-F901)*efromH2)</f>
        <v>2.4</v>
      </c>
      <c r="F901" s="37" cm="1">
        <f t="array" ref="F901">_xlfn.IFS(C901&gt;(D901+maxpout),MIN(max_storage,F900+MIN(elyscap,(C901-D901+maxpout))*H2in),C901&gt;(D901-minpout),F900,C901&lt;=(D901-minpout),MAX(0,F900+(C901-(D901-minpout))*H2out))</f>
        <v>57.479435401119609</v>
      </c>
      <c r="G901" s="37">
        <f>MAX(0,F900+MIN(elyscap,(C901-D901+maxpout))*H2in - max_storage)</f>
        <v>0</v>
      </c>
      <c r="H901" s="17"/>
      <c r="AQ901" s="51">
        <v>4673.6241533207503</v>
      </c>
    </row>
    <row r="902" spans="1:43" x14ac:dyDescent="0.25">
      <c r="A902" s="2">
        <v>43868.5</v>
      </c>
      <c r="B902" s="22">
        <v>4183146.602</v>
      </c>
      <c r="C902" s="47">
        <f t="shared" si="12"/>
        <v>4.1831466019999999</v>
      </c>
      <c r="D902" s="47">
        <f>IF($J$13="Yes", D901+$J$14*(C902-D901),$J$12)</f>
        <v>2.4</v>
      </c>
      <c r="E902" s="47" cm="1">
        <f t="array" ref="E902">_xlfn.IFS(C902&gt;(D902+maxpout),MAX(C902-elyscap,D902+maxpout),C902&gt;D902-minpout,C902,C902&lt;=D902-minpout,C902+(F901-F902)*efromH2)</f>
        <v>2.4</v>
      </c>
      <c r="F902" s="37" cm="1">
        <f t="array" ref="F902">_xlfn.IFS(C902&gt;(D902+maxpout),MIN(max_storage,F901+MIN(elyscap,(C902-D902+maxpout))*H2in),C902&gt;(D902-minpout),F901,C902&lt;=(D902-minpout),MAX(0,F901+(C902-(D902-minpout))*H2out))</f>
        <v>57.515098333159607</v>
      </c>
      <c r="G902" s="37">
        <f>MAX(0,F901+MIN(elyscap,(C902-D902+maxpout))*H2in - max_storage)</f>
        <v>0</v>
      </c>
      <c r="H902" s="17"/>
      <c r="AQ902" s="51">
        <v>4111.7074902232489</v>
      </c>
    </row>
    <row r="903" spans="1:43" x14ac:dyDescent="0.25">
      <c r="A903" s="2">
        <v>43868.541666666701</v>
      </c>
      <c r="B903" s="22">
        <v>4088279.0720000002</v>
      </c>
      <c r="C903" s="47">
        <f t="shared" si="12"/>
        <v>4.0882790719999997</v>
      </c>
      <c r="D903" s="47">
        <f>IF($J$13="Yes", D902+$J$14*(C903-D902),$J$12)</f>
        <v>2.4</v>
      </c>
      <c r="E903" s="47" cm="1">
        <f t="array" ref="E903">_xlfn.IFS(C903&gt;(D903+maxpout),MAX(C903-elyscap,D903+maxpout),C903&gt;D903-minpout,C903,C903&lt;=D903-minpout,C903+(F902-F903)*efromH2)</f>
        <v>2.4</v>
      </c>
      <c r="F903" s="37" cm="1">
        <f t="array" ref="F903">_xlfn.IFS(C903&gt;(D903+maxpout),MIN(max_storage,F902+MIN(elyscap,(C903-D903+maxpout))*H2in),C903&gt;(D903-minpout),F902,C903&lt;=(D903-minpout),MAX(0,F902+(C903-(D903-minpout))*H2out))</f>
        <v>57.548863914599607</v>
      </c>
      <c r="G903" s="37">
        <f>MAX(0,F902+MIN(elyscap,(C903-D903+maxpout))*H2in - max_storage)</f>
        <v>0</v>
      </c>
      <c r="H903" s="17"/>
      <c r="AQ903" s="51">
        <v>3749.6168062486563</v>
      </c>
    </row>
    <row r="904" spans="1:43" x14ac:dyDescent="0.25">
      <c r="A904" s="2">
        <v>43868.583333333299</v>
      </c>
      <c r="B904" s="22">
        <v>4171247.8560000001</v>
      </c>
      <c r="C904" s="47">
        <f t="shared" si="12"/>
        <v>4.1712478559999999</v>
      </c>
      <c r="D904" s="47">
        <f>IF($J$13="Yes", D903+$J$14*(C904-D903),$J$12)</f>
        <v>2.4</v>
      </c>
      <c r="E904" s="47" cm="1">
        <f t="array" ref="E904">_xlfn.IFS(C904&gt;(D904+maxpout),MAX(C904-elyscap,D904+maxpout),C904&gt;D904-minpout,C904,C904&lt;=D904-minpout,C904+(F903-F904)*efromH2)</f>
        <v>2.4</v>
      </c>
      <c r="F904" s="37" cm="1">
        <f t="array" ref="F904">_xlfn.IFS(C904&gt;(D904+maxpout),MIN(max_storage,F903+MIN(elyscap,(C904-D904+maxpout))*H2in),C904&gt;(D904-minpout),F903,C904&lt;=(D904-minpout),MAX(0,F903+(C904-(D904-minpout))*H2out))</f>
        <v>57.584288871719608</v>
      </c>
      <c r="G904" s="37">
        <f>MAX(0,F903+MIN(elyscap,(C904-D904+maxpout))*H2in - max_storage)</f>
        <v>0</v>
      </c>
      <c r="H904" s="17"/>
      <c r="AQ904" s="51">
        <v>4200.1016890081946</v>
      </c>
    </row>
    <row r="905" spans="1:43" x14ac:dyDescent="0.25">
      <c r="A905" s="2">
        <v>43868.625</v>
      </c>
      <c r="B905" s="22">
        <v>4315984.9950000001</v>
      </c>
      <c r="C905" s="47">
        <f t="shared" si="12"/>
        <v>4.315984995</v>
      </c>
      <c r="D905" s="47">
        <f>IF($J$13="Yes", D904+$J$14*(C905-D904),$J$12)</f>
        <v>2.4</v>
      </c>
      <c r="E905" s="47" cm="1">
        <f t="array" ref="E905">_xlfn.IFS(C905&gt;(D905+maxpout),MAX(C905-elyscap,D905+maxpout),C905&gt;D905-minpout,C905,C905&lt;=D905-minpout,C905+(F904-F905)*efromH2)</f>
        <v>2.4</v>
      </c>
      <c r="F905" s="37" cm="1">
        <f t="array" ref="F905">_xlfn.IFS(C905&gt;(D905+maxpout),MIN(max_storage,F904+MIN(elyscap,(C905-D905+maxpout))*H2in),C905&gt;(D905-minpout),F904,C905&lt;=(D905-minpout),MAX(0,F904+(C905-(D905-minpout))*H2out))</f>
        <v>57.622608571619608</v>
      </c>
      <c r="G905" s="37">
        <f>MAX(0,F904+MIN(elyscap,(C905-D905+maxpout))*H2in - max_storage)</f>
        <v>0</v>
      </c>
      <c r="H905" s="17"/>
      <c r="AQ905" s="51">
        <v>5320.9301132615001</v>
      </c>
    </row>
    <row r="906" spans="1:43" x14ac:dyDescent="0.25">
      <c r="A906" s="2">
        <v>43868.666666666701</v>
      </c>
      <c r="B906" s="22">
        <v>4254743.4869999997</v>
      </c>
      <c r="C906" s="47">
        <f t="shared" si="12"/>
        <v>4.2547434869999998</v>
      </c>
      <c r="D906" s="47">
        <f>IF($J$13="Yes", D905+$J$14*(C906-D905),$J$12)</f>
        <v>2.4</v>
      </c>
      <c r="E906" s="47" cm="1">
        <f t="array" ref="E906">_xlfn.IFS(C906&gt;(D906+maxpout),MAX(C906-elyscap,D906+maxpout),C906&gt;D906-minpout,C906,C906&lt;=D906-minpout,C906+(F905-F906)*efromH2)</f>
        <v>2.4</v>
      </c>
      <c r="F906" s="37" cm="1">
        <f t="array" ref="F906">_xlfn.IFS(C906&gt;(D906+maxpout),MIN(max_storage,F905+MIN(elyscap,(C906-D906+maxpout))*H2in),C906&gt;(D906-minpout),F905,C906&lt;=(D906-minpout),MAX(0,F905+(C906-(D906-minpout))*H2out))</f>
        <v>57.659703441359611</v>
      </c>
      <c r="G906" s="37">
        <f>MAX(0,F905+MIN(elyscap,(C906-D906+maxpout))*H2in - max_storage)</f>
        <v>0</v>
      </c>
      <c r="H906" s="17"/>
      <c r="AQ906" s="51">
        <v>6676.1408889672384</v>
      </c>
    </row>
    <row r="907" spans="1:43" x14ac:dyDescent="0.25">
      <c r="A907" s="2">
        <v>43868.708333333299</v>
      </c>
      <c r="B907" s="22">
        <v>4000537.9739999999</v>
      </c>
      <c r="C907" s="47">
        <f t="shared" si="12"/>
        <v>4.0005379740000002</v>
      </c>
      <c r="D907" s="47">
        <f>IF($J$13="Yes", D906+$J$14*(C907-D906),$J$12)</f>
        <v>2.4</v>
      </c>
      <c r="E907" s="47" cm="1">
        <f t="array" ref="E907">_xlfn.IFS(C907&gt;(D907+maxpout),MAX(C907-elyscap,D907+maxpout),C907&gt;D907-minpout,C907,C907&lt;=D907-minpout,C907+(F906-F907)*efromH2)</f>
        <v>2.4</v>
      </c>
      <c r="F907" s="37" cm="1">
        <f t="array" ref="F907">_xlfn.IFS(C907&gt;(D907+maxpout),MIN(max_storage,F906+MIN(elyscap,(C907-D907+maxpout))*H2in),C907&gt;(D907-minpout),F906,C907&lt;=(D907-minpout),MAX(0,F906+(C907-(D907-minpout))*H2out))</f>
        <v>57.691714200839613</v>
      </c>
      <c r="G907" s="37">
        <f>MAX(0,F906+MIN(elyscap,(C907-D907+maxpout))*H2in - max_storage)</f>
        <v>0</v>
      </c>
      <c r="H907" s="17"/>
      <c r="AQ907" s="51">
        <v>9181.2274743626949</v>
      </c>
    </row>
    <row r="908" spans="1:43" x14ac:dyDescent="0.25">
      <c r="A908" s="2">
        <v>43868.75</v>
      </c>
      <c r="B908" s="22">
        <v>3687907.0079999999</v>
      </c>
      <c r="C908" s="47">
        <f t="shared" si="12"/>
        <v>3.6879070079999998</v>
      </c>
      <c r="D908" s="47">
        <f>IF($J$13="Yes", D907+$J$14*(C908-D907),$J$12)</f>
        <v>2.4</v>
      </c>
      <c r="E908" s="47" cm="1">
        <f t="array" ref="E908">_xlfn.IFS(C908&gt;(D908+maxpout),MAX(C908-elyscap,D908+maxpout),C908&gt;D908-minpout,C908,C908&lt;=D908-minpout,C908+(F907-F908)*efromH2)</f>
        <v>2.4</v>
      </c>
      <c r="F908" s="37" cm="1">
        <f t="array" ref="F908">_xlfn.IFS(C908&gt;(D908+maxpout),MIN(max_storage,F907+MIN(elyscap,(C908-D908+maxpout))*H2in),C908&gt;(D908-minpout),F907,C908&lt;=(D908-minpout),MAX(0,F907+(C908-(D908-minpout))*H2out))</f>
        <v>57.717472340999613</v>
      </c>
      <c r="G908" s="37">
        <f>MAX(0,F907+MIN(elyscap,(C908-D908+maxpout))*H2in - max_storage)</f>
        <v>0</v>
      </c>
      <c r="H908" s="17"/>
      <c r="AQ908" s="51">
        <v>12278.029333777489</v>
      </c>
    </row>
    <row r="909" spans="1:43" x14ac:dyDescent="0.25">
      <c r="A909" s="2">
        <v>43868.791666666701</v>
      </c>
      <c r="B909" s="22">
        <v>3336990.8280000002</v>
      </c>
      <c r="C909" s="47">
        <f t="shared" si="12"/>
        <v>3.3369908280000002</v>
      </c>
      <c r="D909" s="47">
        <f>IF($J$13="Yes", D908+$J$14*(C909-D908),$J$12)</f>
        <v>2.4</v>
      </c>
      <c r="E909" s="47" cm="1">
        <f t="array" ref="E909">_xlfn.IFS(C909&gt;(D909+maxpout),MAX(C909-elyscap,D909+maxpout),C909&gt;D909-minpout,C909,C909&lt;=D909-minpout,C909+(F908-F909)*efromH2)</f>
        <v>2.4</v>
      </c>
      <c r="F909" s="37" cm="1">
        <f t="array" ref="F909">_xlfn.IFS(C909&gt;(D909+maxpout),MIN(max_storage,F908+MIN(elyscap,(C909-D909+maxpout))*H2in),C909&gt;(D909-minpout),F908,C909&lt;=(D909-minpout),MAX(0,F908+(C909-(D909-minpout))*H2out))</f>
        <v>57.736212157559613</v>
      </c>
      <c r="G909" s="37">
        <f>MAX(0,F908+MIN(elyscap,(C909-D909+maxpout))*H2in - max_storage)</f>
        <v>0</v>
      </c>
      <c r="H909" s="17"/>
      <c r="AQ909" s="51">
        <v>14210.932507774642</v>
      </c>
    </row>
    <row r="910" spans="1:43" x14ac:dyDescent="0.25">
      <c r="A910" s="2">
        <v>43868.833333333299</v>
      </c>
      <c r="B910" s="22">
        <v>3242147.7540000002</v>
      </c>
      <c r="C910" s="47">
        <f t="shared" si="12"/>
        <v>3.2421477540000003</v>
      </c>
      <c r="D910" s="47">
        <f>IF($J$13="Yes", D909+$J$14*(C910-D909),$J$12)</f>
        <v>2.4</v>
      </c>
      <c r="E910" s="47" cm="1">
        <f t="array" ref="E910">_xlfn.IFS(C910&gt;(D910+maxpout),MAX(C910-elyscap,D910+maxpout),C910&gt;D910-minpout,C910,C910&lt;=D910-minpout,C910+(F909-F910)*efromH2)</f>
        <v>2.4</v>
      </c>
      <c r="F910" s="37" cm="1">
        <f t="array" ref="F910">_xlfn.IFS(C910&gt;(D910+maxpout),MIN(max_storage,F909+MIN(elyscap,(C910-D910+maxpout))*H2in),C910&gt;(D910-minpout),F909,C910&lt;=(D910-minpout),MAX(0,F909+(C910-(D910-minpout))*H2out))</f>
        <v>57.753055112639615</v>
      </c>
      <c r="G910" s="37">
        <f>MAX(0,F909+MIN(elyscap,(C910-D910+maxpout))*H2in - max_storage)</f>
        <v>0</v>
      </c>
      <c r="H910" s="17"/>
      <c r="AQ910" s="51">
        <v>15554.123675713588</v>
      </c>
    </row>
    <row r="911" spans="1:43" x14ac:dyDescent="0.25">
      <c r="A911" s="2">
        <v>43868.875</v>
      </c>
      <c r="B911" s="22">
        <v>2946395.0350000001</v>
      </c>
      <c r="C911" s="47">
        <f t="shared" si="12"/>
        <v>2.9463950350000001</v>
      </c>
      <c r="D911" s="47">
        <f>IF($J$13="Yes", D910+$J$14*(C911-D910),$J$12)</f>
        <v>2.4</v>
      </c>
      <c r="E911" s="47" cm="1">
        <f t="array" ref="E911">_xlfn.IFS(C911&gt;(D911+maxpout),MAX(C911-elyscap,D911+maxpout),C911&gt;D911-minpout,C911,C911&lt;=D911-minpout,C911+(F910-F911)*efromH2)</f>
        <v>2.4</v>
      </c>
      <c r="F911" s="37" cm="1">
        <f t="array" ref="F911">_xlfn.IFS(C911&gt;(D911+maxpout),MIN(max_storage,F910+MIN(elyscap,(C911-D911+maxpout))*H2in),C911&gt;(D911-minpout),F910,C911&lt;=(D911-minpout),MAX(0,F910+(C911-(D911-minpout))*H2out))</f>
        <v>57.763983013339612</v>
      </c>
      <c r="G911" s="37">
        <f>MAX(0,F910+MIN(elyscap,(C911-D911+maxpout))*H2in - max_storage)</f>
        <v>0</v>
      </c>
      <c r="H911" s="17"/>
      <c r="AQ911" s="51">
        <v>16444.576284436724</v>
      </c>
    </row>
    <row r="912" spans="1:43" x14ac:dyDescent="0.25">
      <c r="A912" s="2">
        <v>43868.916666666701</v>
      </c>
      <c r="B912" s="22">
        <v>2680355.8689999999</v>
      </c>
      <c r="C912" s="47">
        <f t="shared" si="12"/>
        <v>2.680355869</v>
      </c>
      <c r="D912" s="47">
        <f>IF($J$13="Yes", D911+$J$14*(C912-D911),$J$12)</f>
        <v>2.4</v>
      </c>
      <c r="E912" s="47" cm="1">
        <f t="array" ref="E912">_xlfn.IFS(C912&gt;(D912+maxpout),MAX(C912-elyscap,D912+maxpout),C912&gt;D912-minpout,C912,C912&lt;=D912-minpout,C912+(F911-F912)*efromH2)</f>
        <v>2.4</v>
      </c>
      <c r="F912" s="37" cm="1">
        <f t="array" ref="F912">_xlfn.IFS(C912&gt;(D912+maxpout),MIN(max_storage,F911+MIN(elyscap,(C912-D912+maxpout))*H2in),C912&gt;(D912-minpout),F911,C912&lt;=(D912-minpout),MAX(0,F911+(C912-(D912-minpout))*H2out))</f>
        <v>57.769590130719614</v>
      </c>
      <c r="G912" s="37">
        <f>MAX(0,F911+MIN(elyscap,(C912-D912+maxpout))*H2in - max_storage)</f>
        <v>0</v>
      </c>
      <c r="H912" s="17"/>
      <c r="AQ912" s="51">
        <v>16330.139602157064</v>
      </c>
    </row>
    <row r="913" spans="1:43" x14ac:dyDescent="0.25">
      <c r="A913" s="2">
        <v>43868.958333333299</v>
      </c>
      <c r="B913" s="22">
        <v>2641734.017</v>
      </c>
      <c r="C913" s="47">
        <f t="shared" si="12"/>
        <v>2.6417340170000001</v>
      </c>
      <c r="D913" s="47">
        <f>IF($J$13="Yes", D912+$J$14*(C913-D912),$J$12)</f>
        <v>2.4</v>
      </c>
      <c r="E913" s="47" cm="1">
        <f t="array" ref="E913">_xlfn.IFS(C913&gt;(D913+maxpout),MAX(C913-elyscap,D913+maxpout),C913&gt;D913-minpout,C913,C913&lt;=D913-minpout,C913+(F912-F913)*efromH2)</f>
        <v>2.4</v>
      </c>
      <c r="F913" s="37" cm="1">
        <f t="array" ref="F913">_xlfn.IFS(C913&gt;(D913+maxpout),MIN(max_storage,F912+MIN(elyscap,(C913-D913+maxpout))*H2in),C913&gt;(D913-minpout),F912,C913&lt;=(D913-minpout),MAX(0,F912+(C913-(D913-minpout))*H2out))</f>
        <v>57.77442481105961</v>
      </c>
      <c r="G913" s="37">
        <f>MAX(0,F912+MIN(elyscap,(C913-D913+maxpout))*H2in - max_storage)</f>
        <v>0</v>
      </c>
      <c r="H913" s="17"/>
      <c r="AQ913" s="51">
        <v>16472.371627397428</v>
      </c>
    </row>
    <row r="914" spans="1:43" x14ac:dyDescent="0.25">
      <c r="A914" s="2">
        <v>43869</v>
      </c>
      <c r="B914" s="22">
        <v>2564088.5839999998</v>
      </c>
      <c r="C914" s="47">
        <f t="shared" si="12"/>
        <v>2.5640885839999998</v>
      </c>
      <c r="D914" s="47">
        <f>IF($J$13="Yes", D913+$J$14*(C914-D913),$J$12)</f>
        <v>2.4</v>
      </c>
      <c r="E914" s="47" cm="1">
        <f t="array" ref="E914">_xlfn.IFS(C914&gt;(D914+maxpout),MAX(C914-elyscap,D914+maxpout),C914&gt;D914-minpout,C914,C914&lt;=D914-minpout,C914+(F913-F914)*efromH2)</f>
        <v>2.4</v>
      </c>
      <c r="F914" s="37" cm="1">
        <f t="array" ref="F914">_xlfn.IFS(C914&gt;(D914+maxpout),MIN(max_storage,F913+MIN(elyscap,(C914-D914+maxpout))*H2in),C914&gt;(D914-minpout),F913,C914&lt;=(D914-minpout),MAX(0,F913+(C914-(D914-minpout))*H2out))</f>
        <v>57.777706582739611</v>
      </c>
      <c r="G914" s="37">
        <f>MAX(0,F913+MIN(elyscap,(C914-D914+maxpout))*H2in - max_storage)</f>
        <v>0</v>
      </c>
      <c r="H914" s="17"/>
      <c r="AQ914" s="51">
        <v>16356.182085651779</v>
      </c>
    </row>
    <row r="915" spans="1:43" x14ac:dyDescent="0.25">
      <c r="A915" s="2">
        <v>43869.041666666701</v>
      </c>
      <c r="B915" s="22">
        <v>2747013.5809999998</v>
      </c>
      <c r="C915" s="47">
        <f t="shared" si="12"/>
        <v>2.7470135809999996</v>
      </c>
      <c r="D915" s="47">
        <f>IF($J$13="Yes", D914+$J$14*(C915-D914),$J$12)</f>
        <v>2.4</v>
      </c>
      <c r="E915" s="47" cm="1">
        <f t="array" ref="E915">_xlfn.IFS(C915&gt;(D915+maxpout),MAX(C915-elyscap,D915+maxpout),C915&gt;D915-minpout,C915,C915&lt;=D915-minpout,C915+(F914-F915)*efromH2)</f>
        <v>2.4</v>
      </c>
      <c r="F915" s="37" cm="1">
        <f t="array" ref="F915">_xlfn.IFS(C915&gt;(D915+maxpout),MIN(max_storage,F914+MIN(elyscap,(C915-D915+maxpout))*H2in),C915&gt;(D915-minpout),F914,C915&lt;=(D915-minpout),MAX(0,F914+(C915-(D915-minpout))*H2out))</f>
        <v>57.784646854359615</v>
      </c>
      <c r="G915" s="37">
        <f>MAX(0,F914+MIN(elyscap,(C915-D915+maxpout))*H2in - max_storage)</f>
        <v>0</v>
      </c>
      <c r="H915" s="17"/>
      <c r="AQ915" s="51">
        <v>16075.974979588453</v>
      </c>
    </row>
    <row r="916" spans="1:43" x14ac:dyDescent="0.25">
      <c r="A916" s="2">
        <v>43869.083333333299</v>
      </c>
      <c r="B916" s="22">
        <v>2958682.1159999999</v>
      </c>
      <c r="C916" s="47">
        <f t="shared" si="12"/>
        <v>2.9586821159999999</v>
      </c>
      <c r="D916" s="47">
        <f>IF($J$13="Yes", D915+$J$14*(C916-D915),$J$12)</f>
        <v>2.4</v>
      </c>
      <c r="E916" s="47" cm="1">
        <f t="array" ref="E916">_xlfn.IFS(C916&gt;(D916+maxpout),MAX(C916-elyscap,D916+maxpout),C916&gt;D916-minpout,C916,C916&lt;=D916-minpout,C916+(F915-F916)*efromH2)</f>
        <v>2.4</v>
      </c>
      <c r="F916" s="37" cm="1">
        <f t="array" ref="F916">_xlfn.IFS(C916&gt;(D916+maxpout),MIN(max_storage,F915+MIN(elyscap,(C916-D916+maxpout))*H2in),C916&gt;(D916-minpout),F915,C916&lt;=(D916-minpout),MAX(0,F915+(C916-(D916-minpout))*H2out))</f>
        <v>57.795820496679617</v>
      </c>
      <c r="G916" s="37">
        <f>MAX(0,F915+MIN(elyscap,(C916-D916+maxpout))*H2in - max_storage)</f>
        <v>0</v>
      </c>
      <c r="H916" s="17"/>
      <c r="AQ916" s="51">
        <v>16148.343034684342</v>
      </c>
    </row>
    <row r="917" spans="1:43" x14ac:dyDescent="0.25">
      <c r="A917" s="2">
        <v>43869.125</v>
      </c>
      <c r="B917" s="22">
        <v>3162895.6979999999</v>
      </c>
      <c r="C917" s="47">
        <f t="shared" si="12"/>
        <v>3.1628956979999998</v>
      </c>
      <c r="D917" s="47">
        <f>IF($J$13="Yes", D916+$J$14*(C917-D916),$J$12)</f>
        <v>2.4</v>
      </c>
      <c r="E917" s="47" cm="1">
        <f t="array" ref="E917">_xlfn.IFS(C917&gt;(D917+maxpout),MAX(C917-elyscap,D917+maxpout),C917&gt;D917-minpout,C917,C917&lt;=D917-minpout,C917+(F916-F917)*efromH2)</f>
        <v>2.4</v>
      </c>
      <c r="F917" s="37" cm="1">
        <f t="array" ref="F917">_xlfn.IFS(C917&gt;(D917+maxpout),MIN(max_storage,F916+MIN(elyscap,(C917-D917+maxpout))*H2in),C917&gt;(D917-minpout),F916,C917&lt;=(D917-minpout),MAX(0,F916+(C917-(D917-minpout))*H2out))</f>
        <v>57.811078410639617</v>
      </c>
      <c r="G917" s="37">
        <f>MAX(0,F916+MIN(elyscap,(C917-D917+maxpout))*H2in - max_storage)</f>
        <v>0</v>
      </c>
      <c r="H917" s="17"/>
      <c r="AQ917" s="51">
        <v>15655.03829925561</v>
      </c>
    </row>
    <row r="918" spans="1:43" x14ac:dyDescent="0.25">
      <c r="A918" s="2">
        <v>43869.166666666701</v>
      </c>
      <c r="B918" s="22">
        <v>3576880.55</v>
      </c>
      <c r="C918" s="47">
        <f t="shared" si="12"/>
        <v>3.5768805499999998</v>
      </c>
      <c r="D918" s="47">
        <f>IF($J$13="Yes", D917+$J$14*(C918-D917),$J$12)</f>
        <v>2.4</v>
      </c>
      <c r="E918" s="47" cm="1">
        <f t="array" ref="E918">_xlfn.IFS(C918&gt;(D918+maxpout),MAX(C918-elyscap,D918+maxpout),C918&gt;D918-minpout,C918,C918&lt;=D918-minpout,C918+(F917-F918)*efromH2)</f>
        <v>2.4</v>
      </c>
      <c r="F918" s="37" cm="1">
        <f t="array" ref="F918">_xlfn.IFS(C918&gt;(D918+maxpout),MIN(max_storage,F917+MIN(elyscap,(C918-D918+maxpout))*H2in),C918&gt;(D918-minpout),F917,C918&lt;=(D918-minpout),MAX(0,F917+(C918-(D918-minpout))*H2out))</f>
        <v>57.834616021639619</v>
      </c>
      <c r="G918" s="37">
        <f>MAX(0,F917+MIN(elyscap,(C918-D918+maxpout))*H2in - max_storage)</f>
        <v>0</v>
      </c>
      <c r="H918" s="17"/>
      <c r="AQ918" s="51">
        <v>15621.233152411509</v>
      </c>
    </row>
    <row r="919" spans="1:43" x14ac:dyDescent="0.25">
      <c r="A919" s="2">
        <v>43869.208333333299</v>
      </c>
      <c r="B919" s="22">
        <v>3965564.0649999999</v>
      </c>
      <c r="C919" s="47">
        <f t="shared" si="12"/>
        <v>3.9655640650000001</v>
      </c>
      <c r="D919" s="47">
        <f>IF($J$13="Yes", D918+$J$14*(C919-D918),$J$12)</f>
        <v>2.4</v>
      </c>
      <c r="E919" s="47" cm="1">
        <f t="array" ref="E919">_xlfn.IFS(C919&gt;(D919+maxpout),MAX(C919-elyscap,D919+maxpout),C919&gt;D919-minpout,C919,C919&lt;=D919-minpout,C919+(F918-F919)*efromH2)</f>
        <v>2.4</v>
      </c>
      <c r="F919" s="37" cm="1">
        <f t="array" ref="F919">_xlfn.IFS(C919&gt;(D919+maxpout),MIN(max_storage,F918+MIN(elyscap,(C919-D919+maxpout))*H2in),C919&gt;(D919-minpout),F918,C919&lt;=(D919-minpout),MAX(0,F918+(C919-(D919-minpout))*H2out))</f>
        <v>57.865927302939618</v>
      </c>
      <c r="G919" s="37">
        <f>MAX(0,F918+MIN(elyscap,(C919-D919+maxpout))*H2in - max_storage)</f>
        <v>0</v>
      </c>
      <c r="H919" s="17"/>
      <c r="AQ919" s="51">
        <v>15580.416567703445</v>
      </c>
    </row>
    <row r="920" spans="1:43" x14ac:dyDescent="0.25">
      <c r="A920" s="2">
        <v>43869.25</v>
      </c>
      <c r="B920" s="22">
        <v>4259619.0429999996</v>
      </c>
      <c r="C920" s="47">
        <f t="shared" si="12"/>
        <v>4.2596190429999998</v>
      </c>
      <c r="D920" s="47">
        <f>IF($J$13="Yes", D919+$J$14*(C920-D919),$J$12)</f>
        <v>2.4</v>
      </c>
      <c r="E920" s="47" cm="1">
        <f t="array" ref="E920">_xlfn.IFS(C920&gt;(D920+maxpout),MAX(C920-elyscap,D920+maxpout),C920&gt;D920-minpout,C920,C920&lt;=D920-minpout,C920+(F919-F920)*efromH2)</f>
        <v>2.4</v>
      </c>
      <c r="F920" s="37" cm="1">
        <f t="array" ref="F920">_xlfn.IFS(C920&gt;(D920+maxpout),MIN(max_storage,F919+MIN(elyscap,(C920-D920+maxpout))*H2in),C920&gt;(D920-minpout),F919,C920&lt;=(D920-minpout),MAX(0,F919+(C920-(D920-minpout))*H2out))</f>
        <v>57.903119683799616</v>
      </c>
      <c r="G920" s="37">
        <f>MAX(0,F919+MIN(elyscap,(C920-D920+maxpout))*H2in - max_storage)</f>
        <v>0</v>
      </c>
      <c r="H920" s="17"/>
      <c r="AQ920" s="51">
        <v>16206.93862254745</v>
      </c>
    </row>
    <row r="921" spans="1:43" x14ac:dyDescent="0.25">
      <c r="A921" s="2">
        <v>43869.291666666701</v>
      </c>
      <c r="B921" s="22">
        <v>4307872.0990000004</v>
      </c>
      <c r="C921" s="47">
        <f t="shared" si="12"/>
        <v>4.3078720990000008</v>
      </c>
      <c r="D921" s="47">
        <f>IF($J$13="Yes", D920+$J$14*(C921-D920),$J$12)</f>
        <v>2.4</v>
      </c>
      <c r="E921" s="47" cm="1">
        <f t="array" ref="E921">_xlfn.IFS(C921&gt;(D921+maxpout),MAX(C921-elyscap,D921+maxpout),C921&gt;D921-minpout,C921,C921&lt;=D921-minpout,C921+(F920-F921)*efromH2)</f>
        <v>2.4</v>
      </c>
      <c r="F921" s="37" cm="1">
        <f t="array" ref="F921">_xlfn.IFS(C921&gt;(D921+maxpout),MIN(max_storage,F920+MIN(elyscap,(C921-D921+maxpout))*H2in),C921&gt;(D921-minpout),F920,C921&lt;=(D921-minpout),MAX(0,F920+(C921-(D921-minpout))*H2out))</f>
        <v>57.941277125779614</v>
      </c>
      <c r="G921" s="37">
        <f>MAX(0,F920+MIN(elyscap,(C921-D921+maxpout))*H2in - max_storage)</f>
        <v>0</v>
      </c>
      <c r="H921" s="17"/>
      <c r="AQ921" s="51">
        <v>16359.186987593475</v>
      </c>
    </row>
    <row r="922" spans="1:43" x14ac:dyDescent="0.25">
      <c r="A922" s="2">
        <v>43869.333333333299</v>
      </c>
      <c r="B922" s="22">
        <v>4396344.0690000001</v>
      </c>
      <c r="C922" s="47">
        <f t="shared" si="12"/>
        <v>4.3963440690000004</v>
      </c>
      <c r="D922" s="47">
        <f>IF($J$13="Yes", D921+$J$14*(C922-D921),$J$12)</f>
        <v>2.4</v>
      </c>
      <c r="E922" s="47" cm="1">
        <f t="array" ref="E922">_xlfn.IFS(C922&gt;(D922+maxpout),MAX(C922-elyscap,D922+maxpout),C922&gt;D922-minpout,C922,C922&lt;=D922-minpout,C922+(F921-F922)*efromH2)</f>
        <v>2.4</v>
      </c>
      <c r="F922" s="37" cm="1">
        <f t="array" ref="F922">_xlfn.IFS(C922&gt;(D922+maxpout),MIN(max_storage,F921+MIN(elyscap,(C922-D922+maxpout))*H2in),C922&gt;(D922-minpout),F921,C922&lt;=(D922-minpout),MAX(0,F921+(C922-(D922-minpout))*H2out))</f>
        <v>57.981204007159612</v>
      </c>
      <c r="G922" s="37">
        <f>MAX(0,F921+MIN(elyscap,(C922-D922+maxpout))*H2in - max_storage)</f>
        <v>0</v>
      </c>
      <c r="H922" s="17"/>
      <c r="AQ922" s="51">
        <v>15750.694344399657</v>
      </c>
    </row>
    <row r="923" spans="1:43" x14ac:dyDescent="0.25">
      <c r="A923" s="2">
        <v>43869.375</v>
      </c>
      <c r="B923" s="22">
        <v>4266961.7419999996</v>
      </c>
      <c r="C923" s="47">
        <f t="shared" si="12"/>
        <v>4.2669617419999994</v>
      </c>
      <c r="D923" s="47">
        <f>IF($J$13="Yes", D922+$J$14*(C923-D922),$J$12)</f>
        <v>2.4</v>
      </c>
      <c r="E923" s="47" cm="1">
        <f t="array" ref="E923">_xlfn.IFS(C923&gt;(D923+maxpout),MAX(C923-elyscap,D923+maxpout),C923&gt;D923-minpout,C923,C923&lt;=D923-minpout,C923+(F922-F923)*efromH2)</f>
        <v>2.4</v>
      </c>
      <c r="F923" s="37" cm="1">
        <f t="array" ref="F923">_xlfn.IFS(C923&gt;(D923+maxpout),MIN(max_storage,F922+MIN(elyscap,(C923-D923+maxpout))*H2in),C923&gt;(D923-minpout),F922,C923&lt;=(D923-minpout),MAX(0,F922+(C923-(D923-minpout))*H2out))</f>
        <v>58.018543241999609</v>
      </c>
      <c r="G923" s="37">
        <f>MAX(0,F922+MIN(elyscap,(C923-D923+maxpout))*H2in - max_storage)</f>
        <v>0</v>
      </c>
      <c r="H923" s="17"/>
      <c r="AQ923" s="51">
        <v>13949.005221856645</v>
      </c>
    </row>
    <row r="924" spans="1:43" x14ac:dyDescent="0.25">
      <c r="A924" s="2">
        <v>43869.416666666701</v>
      </c>
      <c r="B924" s="22">
        <v>4404234.8420000002</v>
      </c>
      <c r="C924" s="47">
        <f t="shared" si="12"/>
        <v>4.4042348420000001</v>
      </c>
      <c r="D924" s="47">
        <f>IF($J$13="Yes", D923+$J$14*(C924-D923),$J$12)</f>
        <v>2.4</v>
      </c>
      <c r="E924" s="47" cm="1">
        <f t="array" ref="E924">_xlfn.IFS(C924&gt;(D924+maxpout),MAX(C924-elyscap,D924+maxpout),C924&gt;D924-minpout,C924,C924&lt;=D924-minpout,C924+(F923-F924)*efromH2)</f>
        <v>2.4</v>
      </c>
      <c r="F924" s="37" cm="1">
        <f t="array" ref="F924">_xlfn.IFS(C924&gt;(D924+maxpout),MIN(max_storage,F923+MIN(elyscap,(C924-D924+maxpout))*H2in),C924&gt;(D924-minpout),F923,C924&lt;=(D924-minpout),MAX(0,F923+(C924-(D924-minpout))*H2out))</f>
        <v>58.058627938839606</v>
      </c>
      <c r="G924" s="37">
        <f>MAX(0,F923+MIN(elyscap,(C924-D924+maxpout))*H2in - max_storage)</f>
        <v>0</v>
      </c>
      <c r="H924" s="17"/>
      <c r="AQ924" s="51">
        <v>11426.390041801284</v>
      </c>
    </row>
    <row r="925" spans="1:43" x14ac:dyDescent="0.25">
      <c r="A925" s="2">
        <v>43869.458333333299</v>
      </c>
      <c r="B925" s="22">
        <v>4379906.4359999998</v>
      </c>
      <c r="C925" s="47">
        <f t="shared" si="12"/>
        <v>4.3799064359999997</v>
      </c>
      <c r="D925" s="47">
        <f>IF($J$13="Yes", D924+$J$14*(C925-D924),$J$12)</f>
        <v>2.4</v>
      </c>
      <c r="E925" s="47" cm="1">
        <f t="array" ref="E925">_xlfn.IFS(C925&gt;(D925+maxpout),MAX(C925-elyscap,D925+maxpout),C925&gt;D925-minpout,C925,C925&lt;=D925-minpout,C925+(F924-F925)*efromH2)</f>
        <v>2.4</v>
      </c>
      <c r="F925" s="37" cm="1">
        <f t="array" ref="F925">_xlfn.IFS(C925&gt;(D925+maxpout),MIN(max_storage,F924+MIN(elyscap,(C925-D925+maxpout))*H2in),C925&gt;(D925-minpout),F924,C925&lt;=(D925-minpout),MAX(0,F924+(C925-(D925-minpout))*H2out))</f>
        <v>58.098226067559608</v>
      </c>
      <c r="G925" s="37">
        <f>MAX(0,F924+MIN(elyscap,(C925-D925+maxpout))*H2in - max_storage)</f>
        <v>0</v>
      </c>
      <c r="H925" s="17"/>
      <c r="AQ925" s="51">
        <v>9934.7066362434343</v>
      </c>
    </row>
    <row r="926" spans="1:43" x14ac:dyDescent="0.25">
      <c r="A926" s="2">
        <v>43869.5</v>
      </c>
      <c r="B926" s="22">
        <v>4137819.727</v>
      </c>
      <c r="C926" s="47">
        <f t="shared" si="12"/>
        <v>4.1378197270000001</v>
      </c>
      <c r="D926" s="47">
        <f>IF($J$13="Yes", D925+$J$14*(C926-D925),$J$12)</f>
        <v>2.4</v>
      </c>
      <c r="E926" s="47" cm="1">
        <f t="array" ref="E926">_xlfn.IFS(C926&gt;(D926+maxpout),MAX(C926-elyscap,D926+maxpout),C926&gt;D926-minpout,C926,C926&lt;=D926-minpout,C926+(F925-F926)*efromH2)</f>
        <v>2.4</v>
      </c>
      <c r="F926" s="37" cm="1">
        <f t="array" ref="F926">_xlfn.IFS(C926&gt;(D926+maxpout),MIN(max_storage,F925+MIN(elyscap,(C926-D926+maxpout))*H2in),C926&gt;(D926-minpout),F925,C926&lt;=(D926-minpout),MAX(0,F925+(C926-(D926-minpout))*H2out))</f>
        <v>58.132982462099605</v>
      </c>
      <c r="G926" s="37">
        <f>MAX(0,F925+MIN(elyscap,(C926-D926+maxpout))*H2in - max_storage)</f>
        <v>0</v>
      </c>
      <c r="H926" s="17"/>
      <c r="AQ926" s="51">
        <v>9153.1817229068474</v>
      </c>
    </row>
    <row r="927" spans="1:43" x14ac:dyDescent="0.25">
      <c r="A927" s="2">
        <v>43869.541666666701</v>
      </c>
      <c r="B927" s="22">
        <v>3971185.4539999999</v>
      </c>
      <c r="C927" s="47">
        <f t="shared" si="12"/>
        <v>3.971185454</v>
      </c>
      <c r="D927" s="47">
        <f>IF($J$13="Yes", D926+$J$14*(C927-D926),$J$12)</f>
        <v>2.4</v>
      </c>
      <c r="E927" s="47" cm="1">
        <f t="array" ref="E927">_xlfn.IFS(C927&gt;(D927+maxpout),MAX(C927-elyscap,D927+maxpout),C927&gt;D927-minpout,C927,C927&lt;=D927-minpout,C927+(F926-F927)*efromH2)</f>
        <v>2.4</v>
      </c>
      <c r="F927" s="37" cm="1">
        <f t="array" ref="F927">_xlfn.IFS(C927&gt;(D927+maxpout),MIN(max_storage,F926+MIN(elyscap,(C927-D927+maxpout))*H2in),C927&gt;(D927-minpout),F926,C927&lt;=(D927-minpout),MAX(0,F926+(C927-(D927-minpout))*H2out))</f>
        <v>58.164406171179607</v>
      </c>
      <c r="G927" s="37">
        <f>MAX(0,F926+MIN(elyscap,(C927-D927+maxpout))*H2in - max_storage)</f>
        <v>0</v>
      </c>
      <c r="H927" s="17"/>
      <c r="AQ927" s="51">
        <v>8536.1751908782189</v>
      </c>
    </row>
    <row r="928" spans="1:43" x14ac:dyDescent="0.25">
      <c r="A928" s="2">
        <v>43869.583333333299</v>
      </c>
      <c r="B928" s="22">
        <v>4014367.4010000001</v>
      </c>
      <c r="C928" s="47">
        <f t="shared" si="12"/>
        <v>4.0143674010000003</v>
      </c>
      <c r="D928" s="47">
        <f>IF($J$13="Yes", D927+$J$14*(C928-D927),$J$12)</f>
        <v>2.4</v>
      </c>
      <c r="E928" s="47" cm="1">
        <f t="array" ref="E928">_xlfn.IFS(C928&gt;(D928+maxpout),MAX(C928-elyscap,D928+maxpout),C928&gt;D928-minpout,C928,C928&lt;=D928-minpout,C928+(F927-F928)*efromH2)</f>
        <v>2.4</v>
      </c>
      <c r="F928" s="37" cm="1">
        <f t="array" ref="F928">_xlfn.IFS(C928&gt;(D928+maxpout),MIN(max_storage,F927+MIN(elyscap,(C928-D928+maxpout))*H2in),C928&gt;(D928-minpout),F927,C928&lt;=(D928-minpout),MAX(0,F927+(C928-(D928-minpout))*H2out))</f>
        <v>58.196693519199606</v>
      </c>
      <c r="G928" s="37">
        <f>MAX(0,F927+MIN(elyscap,(C928-D928+maxpout))*H2in - max_storage)</f>
        <v>0</v>
      </c>
      <c r="H928" s="17"/>
      <c r="AQ928" s="51">
        <v>8255.2168593294682</v>
      </c>
    </row>
    <row r="929" spans="1:43" x14ac:dyDescent="0.25">
      <c r="A929" s="2">
        <v>43869.625</v>
      </c>
      <c r="B929" s="22">
        <v>4059011.5950000002</v>
      </c>
      <c r="C929" s="47">
        <f t="shared" si="12"/>
        <v>4.0590115950000003</v>
      </c>
      <c r="D929" s="47">
        <f>IF($J$13="Yes", D928+$J$14*(C929-D928),$J$12)</f>
        <v>2.4</v>
      </c>
      <c r="E929" s="47" cm="1">
        <f t="array" ref="E929">_xlfn.IFS(C929&gt;(D929+maxpout),MAX(C929-elyscap,D929+maxpout),C929&gt;D929-minpout,C929,C929&lt;=D929-minpout,C929+(F928-F929)*efromH2)</f>
        <v>2.4</v>
      </c>
      <c r="F929" s="37" cm="1">
        <f t="array" ref="F929">_xlfn.IFS(C929&gt;(D929+maxpout),MIN(max_storage,F928+MIN(elyscap,(C929-D929+maxpout))*H2in),C929&gt;(D929-minpout),F928,C929&lt;=(D929-minpout),MAX(0,F928+(C929-(D929-minpout))*H2out))</f>
        <v>58.229873751099603</v>
      </c>
      <c r="G929" s="37">
        <f>MAX(0,F928+MIN(elyscap,(C929-D929+maxpout))*H2in - max_storage)</f>
        <v>0</v>
      </c>
      <c r="H929" s="17"/>
      <c r="AQ929" s="51">
        <v>8318.3198001051223</v>
      </c>
    </row>
    <row r="930" spans="1:43" x14ac:dyDescent="0.25">
      <c r="A930" s="2">
        <v>43869.666666666701</v>
      </c>
      <c r="B930" s="22">
        <v>4150961.2409999999</v>
      </c>
      <c r="C930" s="47">
        <f t="shared" si="12"/>
        <v>4.1509612410000001</v>
      </c>
      <c r="D930" s="47">
        <f>IF($J$13="Yes", D929+$J$14*(C930-D929),$J$12)</f>
        <v>2.4</v>
      </c>
      <c r="E930" s="47" cm="1">
        <f t="array" ref="E930">_xlfn.IFS(C930&gt;(D930+maxpout),MAX(C930-elyscap,D930+maxpout),C930&gt;D930-minpout,C930,C930&lt;=D930-minpout,C930+(F929-F930)*efromH2)</f>
        <v>2.4</v>
      </c>
      <c r="F930" s="37" cm="1">
        <f t="array" ref="F930">_xlfn.IFS(C930&gt;(D930+maxpout),MIN(max_storage,F929+MIN(elyscap,(C930-D930+maxpout))*H2in),C930&gt;(D930-minpout),F929,C930&lt;=(D930-minpout),MAX(0,F929+(C930-(D930-minpout))*H2out))</f>
        <v>58.264892975919601</v>
      </c>
      <c r="G930" s="37">
        <f>MAX(0,F929+MIN(elyscap,(C930-D930+maxpout))*H2in - max_storage)</f>
        <v>0</v>
      </c>
      <c r="H930" s="17"/>
      <c r="AQ930" s="51">
        <v>9722.3602323634514</v>
      </c>
    </row>
    <row r="931" spans="1:43" x14ac:dyDescent="0.25">
      <c r="A931" s="2">
        <v>43869.708333333299</v>
      </c>
      <c r="B931" s="22">
        <v>4453603.5060000001</v>
      </c>
      <c r="C931" s="47">
        <f t="shared" si="12"/>
        <v>4.4536035060000003</v>
      </c>
      <c r="D931" s="47">
        <f>IF($J$13="Yes", D930+$J$14*(C931-D930),$J$12)</f>
        <v>2.4</v>
      </c>
      <c r="E931" s="47" cm="1">
        <f t="array" ref="E931">_xlfn.IFS(C931&gt;(D931+maxpout),MAX(C931-elyscap,D931+maxpout),C931&gt;D931-minpout,C931,C931&lt;=D931-minpout,C931+(F930-F931)*efromH2)</f>
        <v>2.4</v>
      </c>
      <c r="F931" s="37" cm="1">
        <f t="array" ref="F931">_xlfn.IFS(C931&gt;(D931+maxpout),MIN(max_storage,F930+MIN(elyscap,(C931-D931+maxpout))*H2in),C931&gt;(D931-minpout),F930,C931&lt;=(D931-minpout),MAX(0,F930+(C931-(D931-minpout))*H2out))</f>
        <v>58.305965046039603</v>
      </c>
      <c r="G931" s="37">
        <f>MAX(0,F930+MIN(elyscap,(C931-D931+maxpout))*H2in - max_storage)</f>
        <v>0</v>
      </c>
      <c r="H931" s="17"/>
      <c r="AQ931" s="51">
        <v>12391.464382076583</v>
      </c>
    </row>
    <row r="932" spans="1:43" x14ac:dyDescent="0.25">
      <c r="A932" s="2">
        <v>43869.75</v>
      </c>
      <c r="B932" s="22">
        <v>4717074.6310000001</v>
      </c>
      <c r="C932" s="47">
        <f t="shared" si="12"/>
        <v>4.717074631</v>
      </c>
      <c r="D932" s="47">
        <f>IF($J$13="Yes", D931+$J$14*(C932-D931),$J$12)</f>
        <v>2.4</v>
      </c>
      <c r="E932" s="47" cm="1">
        <f t="array" ref="E932">_xlfn.IFS(C932&gt;(D932+maxpout),MAX(C932-elyscap,D932+maxpout),C932&gt;D932-minpout,C932,C932&lt;=D932-minpout,C932+(F931-F932)*efromH2)</f>
        <v>2.4</v>
      </c>
      <c r="F932" s="37" cm="1">
        <f t="array" ref="F932">_xlfn.IFS(C932&gt;(D932+maxpout),MIN(max_storage,F931+MIN(elyscap,(C932-D932+maxpout))*H2in),C932&gt;(D932-minpout),F931,C932&lt;=(D932-minpout),MAX(0,F931+(C932-(D932-minpout))*H2out))</f>
        <v>58.352306538659604</v>
      </c>
      <c r="G932" s="37">
        <f>MAX(0,F931+MIN(elyscap,(C932-D932+maxpout))*H2in - max_storage)</f>
        <v>0</v>
      </c>
      <c r="H932" s="17"/>
      <c r="AQ932" s="51">
        <v>14636.626949515174</v>
      </c>
    </row>
    <row r="933" spans="1:43" x14ac:dyDescent="0.25">
      <c r="A933" s="2">
        <v>43869.791666666701</v>
      </c>
      <c r="B933" s="22">
        <v>4827215.8760000002</v>
      </c>
      <c r="C933" s="47">
        <f t="shared" si="12"/>
        <v>4.8272158760000003</v>
      </c>
      <c r="D933" s="47">
        <f>IF($J$13="Yes", D932+$J$14*(C933-D932),$J$12)</f>
        <v>2.4</v>
      </c>
      <c r="E933" s="47" cm="1">
        <f t="array" ref="E933">_xlfn.IFS(C933&gt;(D933+maxpout),MAX(C933-elyscap,D933+maxpout),C933&gt;D933-minpout,C933,C933&lt;=D933-minpout,C933+(F932-F933)*efromH2)</f>
        <v>2.4</v>
      </c>
      <c r="F933" s="37" cm="1">
        <f t="array" ref="F933">_xlfn.IFS(C933&gt;(D933+maxpout),MIN(max_storage,F932+MIN(elyscap,(C933-D933+maxpout))*H2in),C933&gt;(D933-minpout),F932,C933&lt;=(D933-minpout),MAX(0,F932+(C933-(D933-minpout))*H2out))</f>
        <v>58.400850856179602</v>
      </c>
      <c r="G933" s="37">
        <f>MAX(0,F932+MIN(elyscap,(C933-D933+maxpout))*H2in - max_storage)</f>
        <v>0</v>
      </c>
      <c r="H933" s="17"/>
      <c r="AQ933" s="51">
        <v>15514.809541976376</v>
      </c>
    </row>
    <row r="934" spans="1:43" x14ac:dyDescent="0.25">
      <c r="A934" s="2">
        <v>43869.833333333299</v>
      </c>
      <c r="B934" s="22">
        <v>4838161.1449999996</v>
      </c>
      <c r="C934" s="47">
        <f t="shared" si="12"/>
        <v>4.8381611449999999</v>
      </c>
      <c r="D934" s="47">
        <f>IF($J$13="Yes", D933+$J$14*(C934-D933),$J$12)</f>
        <v>2.4</v>
      </c>
      <c r="E934" s="47" cm="1">
        <f t="array" ref="E934">_xlfn.IFS(C934&gt;(D934+maxpout),MAX(C934-elyscap,D934+maxpout),C934&gt;D934-minpout,C934,C934&lt;=D934-minpout,C934+(F933-F934)*efromH2)</f>
        <v>2.4</v>
      </c>
      <c r="F934" s="37" cm="1">
        <f t="array" ref="F934">_xlfn.IFS(C934&gt;(D934+maxpout),MIN(max_storage,F933+MIN(elyscap,(C934-D934+maxpout))*H2in),C934&gt;(D934-minpout),F933,C934&lt;=(D934-minpout),MAX(0,F933+(C934-(D934-minpout))*H2out))</f>
        <v>58.449614079079602</v>
      </c>
      <c r="G934" s="37">
        <f>MAX(0,F933+MIN(elyscap,(C934-D934+maxpout))*H2in - max_storage)</f>
        <v>0</v>
      </c>
      <c r="H934" s="17"/>
      <c r="AQ934" s="51">
        <v>16037.161662841521</v>
      </c>
    </row>
    <row r="935" spans="1:43" x14ac:dyDescent="0.25">
      <c r="A935" s="2">
        <v>43869.875</v>
      </c>
      <c r="B935" s="22">
        <v>4894942.6519999998</v>
      </c>
      <c r="C935" s="47">
        <f t="shared" si="12"/>
        <v>4.8949426520000001</v>
      </c>
      <c r="D935" s="47">
        <f>IF($J$13="Yes", D934+$J$14*(C935-D934),$J$12)</f>
        <v>2.4</v>
      </c>
      <c r="E935" s="47" cm="1">
        <f t="array" ref="E935">_xlfn.IFS(C935&gt;(D935+maxpout),MAX(C935-elyscap,D935+maxpout),C935&gt;D935-minpout,C935,C935&lt;=D935-minpout,C935+(F934-F935)*efromH2)</f>
        <v>2.4</v>
      </c>
      <c r="F935" s="37" cm="1">
        <f t="array" ref="F935">_xlfn.IFS(C935&gt;(D935+maxpout),MIN(max_storage,F934+MIN(elyscap,(C935-D935+maxpout))*H2in),C935&gt;(D935-minpout),F934,C935&lt;=(D935-minpout),MAX(0,F934+(C935-(D935-minpout))*H2out))</f>
        <v>58.4995129321196</v>
      </c>
      <c r="G935" s="37">
        <f>MAX(0,F934+MIN(elyscap,(C935-D935+maxpout))*H2in - max_storage)</f>
        <v>0</v>
      </c>
      <c r="H935" s="17"/>
      <c r="AQ935" s="51">
        <v>16243.748671333249</v>
      </c>
    </row>
    <row r="936" spans="1:43" x14ac:dyDescent="0.25">
      <c r="A936" s="2">
        <v>43869.916666666701</v>
      </c>
      <c r="B936" s="22">
        <v>4813333.557</v>
      </c>
      <c r="C936" s="47">
        <f t="shared" si="12"/>
        <v>4.813333557</v>
      </c>
      <c r="D936" s="47">
        <f>IF($J$13="Yes", D935+$J$14*(C936-D935),$J$12)</f>
        <v>2.4</v>
      </c>
      <c r="E936" s="47" cm="1">
        <f t="array" ref="E936">_xlfn.IFS(C936&gt;(D936+maxpout),MAX(C936-elyscap,D936+maxpout),C936&gt;D936-minpout,C936,C936&lt;=D936-minpout,C936+(F935-F936)*efromH2)</f>
        <v>2.4</v>
      </c>
      <c r="F936" s="37" cm="1">
        <f t="array" ref="F936">_xlfn.IFS(C936&gt;(D936+maxpout),MIN(max_storage,F935+MIN(elyscap,(C936-D936+maxpout))*H2in),C936&gt;(D936-minpout),F935,C936&lt;=(D936-minpout),MAX(0,F935+(C936-(D936-minpout))*H2out))</f>
        <v>58.547779603259599</v>
      </c>
      <c r="G936" s="37">
        <f>MAX(0,F935+MIN(elyscap,(C936-D936+maxpout))*H2in - max_storage)</f>
        <v>0</v>
      </c>
      <c r="H936" s="17"/>
      <c r="AQ936" s="51">
        <v>16071.217218180764</v>
      </c>
    </row>
    <row r="937" spans="1:43" x14ac:dyDescent="0.25">
      <c r="A937" s="2">
        <v>43869.958333333299</v>
      </c>
      <c r="B937" s="22">
        <v>4756597.9139999999</v>
      </c>
      <c r="C937" s="47">
        <f t="shared" si="12"/>
        <v>4.7565979140000003</v>
      </c>
      <c r="D937" s="47">
        <f>IF($J$13="Yes", D936+$J$14*(C937-D936),$J$12)</f>
        <v>2.4</v>
      </c>
      <c r="E937" s="47" cm="1">
        <f t="array" ref="E937">_xlfn.IFS(C937&gt;(D937+maxpout),MAX(C937-elyscap,D937+maxpout),C937&gt;D937-minpout,C937,C937&lt;=D937-minpout,C937+(F936-F937)*efromH2)</f>
        <v>2.4</v>
      </c>
      <c r="F937" s="37" cm="1">
        <f t="array" ref="F937">_xlfn.IFS(C937&gt;(D937+maxpout),MIN(max_storage,F936+MIN(elyscap,(C937-D937+maxpout))*H2in),C937&gt;(D937-minpout),F936,C937&lt;=(D937-minpout),MAX(0,F936+(C937-(D937-minpout))*H2out))</f>
        <v>58.594911561539597</v>
      </c>
      <c r="G937" s="37">
        <f>MAX(0,F936+MIN(elyscap,(C937-D937+maxpout))*H2in - max_storage)</f>
        <v>0</v>
      </c>
      <c r="H937" s="17"/>
      <c r="AQ937" s="51">
        <v>16804.663700450186</v>
      </c>
    </row>
    <row r="938" spans="1:43" x14ac:dyDescent="0.25">
      <c r="A938" s="2">
        <v>43870</v>
      </c>
      <c r="B938" s="22">
        <v>4629939.7429999998</v>
      </c>
      <c r="C938" s="47">
        <f t="shared" si="12"/>
        <v>4.6299397429999996</v>
      </c>
      <c r="D938" s="47">
        <f>IF($J$13="Yes", D937+$J$14*(C938-D937),$J$12)</f>
        <v>2.4</v>
      </c>
      <c r="E938" s="47" cm="1">
        <f t="array" ref="E938">_xlfn.IFS(C938&gt;(D938+maxpout),MAX(C938-elyscap,D938+maxpout),C938&gt;D938-minpout,C938,C938&lt;=D938-minpout,C938+(F937-F938)*efromH2)</f>
        <v>2.4</v>
      </c>
      <c r="F938" s="37" cm="1">
        <f t="array" ref="F938">_xlfn.IFS(C938&gt;(D938+maxpout),MIN(max_storage,F937+MIN(elyscap,(C938-D938+maxpout))*H2in),C938&gt;(D938-minpout),F937,C938&lt;=(D938-minpout),MAX(0,F937+(C938-(D938-minpout))*H2out))</f>
        <v>58.639510356399597</v>
      </c>
      <c r="G938" s="37">
        <f>MAX(0,F937+MIN(elyscap,(C938-D938+maxpout))*H2in - max_storage)</f>
        <v>0</v>
      </c>
      <c r="H938" s="17"/>
      <c r="AQ938" s="51">
        <v>18079.743757710647</v>
      </c>
    </row>
    <row r="939" spans="1:43" x14ac:dyDescent="0.25">
      <c r="A939" s="2">
        <v>43870.041666666701</v>
      </c>
      <c r="B939" s="22">
        <v>4437408.7850000001</v>
      </c>
      <c r="C939" s="47">
        <f t="shared" si="12"/>
        <v>4.4374087850000006</v>
      </c>
      <c r="D939" s="47">
        <f>IF($J$13="Yes", D938+$J$14*(C939-D938),$J$12)</f>
        <v>2.4</v>
      </c>
      <c r="E939" s="47" cm="1">
        <f t="array" ref="E939">_xlfn.IFS(C939&gt;(D939+maxpout),MAX(C939-elyscap,D939+maxpout),C939&gt;D939-minpout,C939,C939&lt;=D939-minpout,C939+(F938-F939)*efromH2)</f>
        <v>2.4</v>
      </c>
      <c r="F939" s="37" cm="1">
        <f t="array" ref="F939">_xlfn.IFS(C939&gt;(D939+maxpout),MIN(max_storage,F938+MIN(elyscap,(C939-D939+maxpout))*H2in),C939&gt;(D939-minpout),F938,C939&lt;=(D939-minpout),MAX(0,F938+(C939-(D939-minpout))*H2out))</f>
        <v>58.6802585320996</v>
      </c>
      <c r="G939" s="37">
        <f>MAX(0,F938+MIN(elyscap,(C939-D939+maxpout))*H2in - max_storage)</f>
        <v>0</v>
      </c>
      <c r="H939" s="17"/>
      <c r="AQ939" s="51">
        <v>19287.213521282905</v>
      </c>
    </row>
    <row r="940" spans="1:43" x14ac:dyDescent="0.25">
      <c r="A940" s="2">
        <v>43870.083333333299</v>
      </c>
      <c r="B940" s="22">
        <v>4375319.1610000003</v>
      </c>
      <c r="C940" s="47">
        <f t="shared" si="12"/>
        <v>4.3753191610000002</v>
      </c>
      <c r="D940" s="47">
        <f>IF($J$13="Yes", D939+$J$14*(C940-D939),$J$12)</f>
        <v>2.4</v>
      </c>
      <c r="E940" s="47" cm="1">
        <f t="array" ref="E940">_xlfn.IFS(C940&gt;(D940+maxpout),MAX(C940-elyscap,D940+maxpout),C940&gt;D940-minpout,C940,C940&lt;=D940-minpout,C940+(F939-F940)*efromH2)</f>
        <v>2.4</v>
      </c>
      <c r="F940" s="37" cm="1">
        <f t="array" ref="F940">_xlfn.IFS(C940&gt;(D940+maxpout),MIN(max_storage,F939+MIN(elyscap,(C940-D940+maxpout))*H2in),C940&gt;(D940-minpout),F939,C940&lt;=(D940-minpout),MAX(0,F939+(C940-(D940-minpout))*H2out))</f>
        <v>58.719764915319601</v>
      </c>
      <c r="G940" s="37">
        <f>MAX(0,F939+MIN(elyscap,(C940-D940+maxpout))*H2in - max_storage)</f>
        <v>0</v>
      </c>
      <c r="H940" s="17"/>
      <c r="AQ940" s="51">
        <v>19918.242929039458</v>
      </c>
    </row>
    <row r="941" spans="1:43" x14ac:dyDescent="0.25">
      <c r="A941" s="2">
        <v>43870.125</v>
      </c>
      <c r="B941" s="22">
        <v>4369012.21</v>
      </c>
      <c r="C941" s="47">
        <f t="shared" si="12"/>
        <v>4.3690122100000002</v>
      </c>
      <c r="D941" s="47">
        <f>IF($J$13="Yes", D940+$J$14*(C941-D940),$J$12)</f>
        <v>2.4</v>
      </c>
      <c r="E941" s="47" cm="1">
        <f t="array" ref="E941">_xlfn.IFS(C941&gt;(D941+maxpout),MAX(C941-elyscap,D941+maxpout),C941&gt;D941-minpout,C941,C941&lt;=D941-minpout,C941+(F940-F941)*efromH2)</f>
        <v>2.4</v>
      </c>
      <c r="F941" s="37" cm="1">
        <f t="array" ref="F941">_xlfn.IFS(C941&gt;(D941+maxpout),MIN(max_storage,F940+MIN(elyscap,(C941-D941+maxpout))*H2in),C941&gt;(D941-minpout),F940,C941&lt;=(D941-minpout),MAX(0,F940+(C941-(D941-minpout))*H2out))</f>
        <v>58.759145159519598</v>
      </c>
      <c r="G941" s="37">
        <f>MAX(0,F940+MIN(elyscap,(C941-D941+maxpout))*H2in - max_storage)</f>
        <v>0</v>
      </c>
      <c r="H941" s="17"/>
      <c r="AQ941" s="51">
        <v>21405.669390179904</v>
      </c>
    </row>
    <row r="942" spans="1:43" x14ac:dyDescent="0.25">
      <c r="A942" s="2">
        <v>43870.166666666701</v>
      </c>
      <c r="B942" s="22">
        <v>4703766.6179999998</v>
      </c>
      <c r="C942" s="47">
        <f t="shared" si="12"/>
        <v>4.7037666179999995</v>
      </c>
      <c r="D942" s="47">
        <f>IF($J$13="Yes", D941+$J$14*(C942-D941),$J$12)</f>
        <v>2.4</v>
      </c>
      <c r="E942" s="47" cm="1">
        <f t="array" ref="E942">_xlfn.IFS(C942&gt;(D942+maxpout),MAX(C942-elyscap,D942+maxpout),C942&gt;D942-minpout,C942,C942&lt;=D942-minpout,C942+(F941-F942)*efromH2)</f>
        <v>2.4</v>
      </c>
      <c r="F942" s="37" cm="1">
        <f t="array" ref="F942">_xlfn.IFS(C942&gt;(D942+maxpout),MIN(max_storage,F941+MIN(elyscap,(C942-D942+maxpout))*H2in),C942&gt;(D942-minpout),F941,C942&lt;=(D942-minpout),MAX(0,F941+(C942-(D942-minpout))*H2out))</f>
        <v>58.805220491879595</v>
      </c>
      <c r="G942" s="37">
        <f>MAX(0,F941+MIN(elyscap,(C942-D942+maxpout))*H2in - max_storage)</f>
        <v>0</v>
      </c>
      <c r="H942" s="17"/>
      <c r="AQ942" s="51">
        <v>23081.903856657031</v>
      </c>
    </row>
    <row r="943" spans="1:43" x14ac:dyDescent="0.25">
      <c r="A943" s="2">
        <v>43870.208333333299</v>
      </c>
      <c r="B943" s="22">
        <v>5161255.182</v>
      </c>
      <c r="C943" s="47">
        <f t="shared" si="12"/>
        <v>5.1612551819999997</v>
      </c>
      <c r="D943" s="47">
        <f>IF($J$13="Yes", D942+$J$14*(C943-D942),$J$12)</f>
        <v>2.4</v>
      </c>
      <c r="E943" s="47" cm="1">
        <f t="array" ref="E943">_xlfn.IFS(C943&gt;(D943+maxpout),MAX(C943-elyscap,D943+maxpout),C943&gt;D943-minpout,C943,C943&lt;=D943-minpout,C943+(F942-F943)*efromH2)</f>
        <v>2.4</v>
      </c>
      <c r="F943" s="37" cm="1">
        <f t="array" ref="F943">_xlfn.IFS(C943&gt;(D943+maxpout),MIN(max_storage,F942+MIN(elyscap,(C943-D943+maxpout))*H2in),C943&gt;(D943-minpout),F942,C943&lt;=(D943-minpout),MAX(0,F942+(C943-(D943-minpout))*H2out))</f>
        <v>58.860445595519593</v>
      </c>
      <c r="G943" s="37">
        <f>MAX(0,F942+MIN(elyscap,(C943-D943+maxpout))*H2in - max_storage)</f>
        <v>0</v>
      </c>
      <c r="H943" s="17"/>
      <c r="AQ943" s="51">
        <v>25551.182027247254</v>
      </c>
    </row>
    <row r="944" spans="1:43" x14ac:dyDescent="0.25">
      <c r="A944" s="2">
        <v>43870.25</v>
      </c>
      <c r="B944" s="22">
        <v>5456490.3569999998</v>
      </c>
      <c r="C944" s="47">
        <f t="shared" si="12"/>
        <v>5.4564903569999998</v>
      </c>
      <c r="D944" s="47">
        <f>IF($J$13="Yes", D943+$J$14*(C944-D943),$J$12)</f>
        <v>2.4</v>
      </c>
      <c r="E944" s="47" cm="1">
        <f t="array" ref="E944">_xlfn.IFS(C944&gt;(D944+maxpout),MAX(C944-elyscap,D944+maxpout),C944&gt;D944-minpout,C944,C944&lt;=D944-minpout,C944+(F943-F944)*efromH2)</f>
        <v>2.4</v>
      </c>
      <c r="F944" s="37" cm="1">
        <f t="array" ref="F944">_xlfn.IFS(C944&gt;(D944+maxpout),MIN(max_storage,F943+MIN(elyscap,(C944-D944+maxpout))*H2in),C944&gt;(D944-minpout),F943,C944&lt;=(D944-minpout),MAX(0,F943+(C944-(D944-minpout))*H2out))</f>
        <v>58.921575402659592</v>
      </c>
      <c r="G944" s="37">
        <f>MAX(0,F943+MIN(elyscap,(C944-D944+maxpout))*H2in - max_storage)</f>
        <v>0</v>
      </c>
      <c r="H944" s="17"/>
      <c r="AQ944" s="51">
        <v>28450.411583995414</v>
      </c>
    </row>
    <row r="945" spans="1:43" x14ac:dyDescent="0.25">
      <c r="A945" s="2">
        <v>43870.291666666701</v>
      </c>
      <c r="B945" s="22">
        <v>6131045.8080000002</v>
      </c>
      <c r="C945" s="47">
        <f t="shared" si="12"/>
        <v>6.1310458080000005</v>
      </c>
      <c r="D945" s="47">
        <f>IF($J$13="Yes", D944+$J$14*(C945-D944),$J$12)</f>
        <v>2.4</v>
      </c>
      <c r="E945" s="47" cm="1">
        <f t="array" ref="E945">_xlfn.IFS(C945&gt;(D945+maxpout),MAX(C945-elyscap,D945+maxpout),C945&gt;D945-minpout,C945,C945&lt;=D945-minpout,C945+(F944-F945)*efromH2)</f>
        <v>2.4</v>
      </c>
      <c r="F945" s="37" cm="1">
        <f t="array" ref="F945">_xlfn.IFS(C945&gt;(D945+maxpout),MIN(max_storage,F944+MIN(elyscap,(C945-D945+maxpout))*H2in),C945&gt;(D945-minpout),F944,C945&lt;=(D945-minpout),MAX(0,F944+(C945-(D945-minpout))*H2out))</f>
        <v>58.996196318819592</v>
      </c>
      <c r="G945" s="37">
        <f>MAX(0,F944+MIN(elyscap,(C945-D945+maxpout))*H2in - max_storage)</f>
        <v>0</v>
      </c>
      <c r="H945" s="17"/>
      <c r="AQ945" s="51">
        <v>31483.860094139411</v>
      </c>
    </row>
    <row r="946" spans="1:43" x14ac:dyDescent="0.25">
      <c r="A946" s="2">
        <v>43870.333333333299</v>
      </c>
      <c r="B946" s="22">
        <v>6529287.6339999996</v>
      </c>
      <c r="C946" s="47">
        <f t="shared" si="12"/>
        <v>6.5292876339999992</v>
      </c>
      <c r="D946" s="47">
        <f>IF($J$13="Yes", D945+$J$14*(C946-D945),$J$12)</f>
        <v>2.4</v>
      </c>
      <c r="E946" s="47" cm="1">
        <f t="array" ref="E946">_xlfn.IFS(C946&gt;(D946+maxpout),MAX(C946-elyscap,D946+maxpout),C946&gt;D946-minpout,C946,C946&lt;=D946-minpout,C946+(F945-F946)*efromH2)</f>
        <v>2.5292876339999992</v>
      </c>
      <c r="F946" s="37" cm="1">
        <f t="array" ref="F946">_xlfn.IFS(C946&gt;(D946+maxpout),MIN(max_storage,F945+MIN(elyscap,(C946-D946+maxpout))*H2in),C946&gt;(D946-minpout),F945,C946&lt;=(D946-minpout),MAX(0,F945+(C946-(D946-minpout))*H2out))</f>
        <v>59.076196318819591</v>
      </c>
      <c r="G946" s="37">
        <f>MAX(0,F945+MIN(elyscap,(C946-D946+maxpout))*H2in - max_storage)</f>
        <v>0</v>
      </c>
      <c r="H946" s="17"/>
      <c r="AQ946" s="51">
        <v>33622.599051142868</v>
      </c>
    </row>
    <row r="947" spans="1:43" x14ac:dyDescent="0.25">
      <c r="A947" s="2">
        <v>43870.375</v>
      </c>
      <c r="B947" s="22">
        <v>6757682.4009999996</v>
      </c>
      <c r="C947" s="47">
        <f t="shared" si="12"/>
        <v>6.7576824009999994</v>
      </c>
      <c r="D947" s="47">
        <f>IF($J$13="Yes", D946+$J$14*(C947-D946),$J$12)</f>
        <v>2.4</v>
      </c>
      <c r="E947" s="47" cm="1">
        <f t="array" ref="E947">_xlfn.IFS(C947&gt;(D947+maxpout),MAX(C947-elyscap,D947+maxpout),C947&gt;D947-minpout,C947,C947&lt;=D947-minpout,C947+(F946-F947)*efromH2)</f>
        <v>2.7576824009999994</v>
      </c>
      <c r="F947" s="37" cm="1">
        <f t="array" ref="F947">_xlfn.IFS(C947&gt;(D947+maxpout),MIN(max_storage,F946+MIN(elyscap,(C947-D947+maxpout))*H2in),C947&gt;(D947-minpout),F946,C947&lt;=(D947-minpout),MAX(0,F946+(C947-(D947-minpout))*H2out))</f>
        <v>59.156196318819589</v>
      </c>
      <c r="G947" s="37">
        <f>MAX(0,F946+MIN(elyscap,(C947-D947+maxpout))*H2in - max_storage)</f>
        <v>0</v>
      </c>
      <c r="H947" s="17"/>
      <c r="AQ947" s="51">
        <v>32695.336393633934</v>
      </c>
    </row>
    <row r="948" spans="1:43" x14ac:dyDescent="0.25">
      <c r="A948" s="2">
        <v>43870.416666666701</v>
      </c>
      <c r="B948" s="22">
        <v>6959403.8459999999</v>
      </c>
      <c r="C948" s="47">
        <f t="shared" si="12"/>
        <v>6.9594038459999998</v>
      </c>
      <c r="D948" s="47">
        <f>IF($J$13="Yes", D947+$J$14*(C948-D947),$J$12)</f>
        <v>2.4</v>
      </c>
      <c r="E948" s="47" cm="1">
        <f t="array" ref="E948">_xlfn.IFS(C948&gt;(D948+maxpout),MAX(C948-elyscap,D948+maxpout),C948&gt;D948-minpout,C948,C948&lt;=D948-minpout,C948+(F947-F948)*efromH2)</f>
        <v>2.9594038459999998</v>
      </c>
      <c r="F948" s="37" cm="1">
        <f t="array" ref="F948">_xlfn.IFS(C948&gt;(D948+maxpout),MIN(max_storage,F947+MIN(elyscap,(C948-D948+maxpout))*H2in),C948&gt;(D948-minpout),F947,C948&lt;=(D948-minpout),MAX(0,F947+(C948-(D948-minpout))*H2out))</f>
        <v>59.236196318819587</v>
      </c>
      <c r="G948" s="37">
        <f>MAX(0,F947+MIN(elyscap,(C948-D948+maxpout))*H2in - max_storage)</f>
        <v>0</v>
      </c>
      <c r="H948" s="17"/>
      <c r="AQ948" s="51">
        <v>31254.736321084951</v>
      </c>
    </row>
    <row r="949" spans="1:43" x14ac:dyDescent="0.25">
      <c r="A949" s="2">
        <v>43870.458333333299</v>
      </c>
      <c r="B949" s="22">
        <v>7005503.3779999996</v>
      </c>
      <c r="C949" s="47">
        <f t="shared" si="12"/>
        <v>7.0055033779999993</v>
      </c>
      <c r="D949" s="47">
        <f>IF($J$13="Yes", D948+$J$14*(C949-D948),$J$12)</f>
        <v>2.4</v>
      </c>
      <c r="E949" s="47" cm="1">
        <f t="array" ref="E949">_xlfn.IFS(C949&gt;(D949+maxpout),MAX(C949-elyscap,D949+maxpout),C949&gt;D949-minpout,C949,C949&lt;=D949-minpout,C949+(F948-F949)*efromH2)</f>
        <v>3.0055033779999993</v>
      </c>
      <c r="F949" s="37" cm="1">
        <f t="array" ref="F949">_xlfn.IFS(C949&gt;(D949+maxpout),MIN(max_storage,F948+MIN(elyscap,(C949-D949+maxpout))*H2in),C949&gt;(D949-minpout),F948,C949&lt;=(D949-minpout),MAX(0,F948+(C949-(D949-minpout))*H2out))</f>
        <v>59.316196318819586</v>
      </c>
      <c r="G949" s="37">
        <f>MAX(0,F948+MIN(elyscap,(C949-D949+maxpout))*H2in - max_storage)</f>
        <v>0</v>
      </c>
      <c r="H949" s="17"/>
      <c r="AQ949" s="51">
        <v>31187.126027396745</v>
      </c>
    </row>
    <row r="950" spans="1:43" x14ac:dyDescent="0.25">
      <c r="A950" s="2">
        <v>43870.5</v>
      </c>
      <c r="B950" s="22">
        <v>7129975.5420000004</v>
      </c>
      <c r="C950" s="47">
        <f t="shared" si="12"/>
        <v>7.1299755420000004</v>
      </c>
      <c r="D950" s="47">
        <f>IF($J$13="Yes", D949+$J$14*(C950-D949),$J$12)</f>
        <v>2.4</v>
      </c>
      <c r="E950" s="47" cm="1">
        <f t="array" ref="E950">_xlfn.IFS(C950&gt;(D950+maxpout),MAX(C950-elyscap,D950+maxpout),C950&gt;D950-minpout,C950,C950&lt;=D950-minpout,C950+(F949-F950)*efromH2)</f>
        <v>3.1299755420000004</v>
      </c>
      <c r="F950" s="37" cm="1">
        <f t="array" ref="F950">_xlfn.IFS(C950&gt;(D950+maxpout),MIN(max_storage,F949+MIN(elyscap,(C950-D950+maxpout))*H2in),C950&gt;(D950-minpout),F949,C950&lt;=(D950-minpout),MAX(0,F949+(C950-(D950-minpout))*H2out))</f>
        <v>59.396196318819584</v>
      </c>
      <c r="G950" s="37">
        <f>MAX(0,F949+MIN(elyscap,(C950-D950+maxpout))*H2in - max_storage)</f>
        <v>0</v>
      </c>
      <c r="H950" s="17"/>
      <c r="AQ950" s="51">
        <v>30972.776355555634</v>
      </c>
    </row>
    <row r="951" spans="1:43" x14ac:dyDescent="0.25">
      <c r="A951" s="2">
        <v>43870.541666666701</v>
      </c>
      <c r="B951" s="22">
        <v>7275388.699</v>
      </c>
      <c r="C951" s="47">
        <f t="shared" si="12"/>
        <v>7.2753886989999996</v>
      </c>
      <c r="D951" s="47">
        <f>IF($J$13="Yes", D950+$J$14*(C951-D950),$J$12)</f>
        <v>2.4</v>
      </c>
      <c r="E951" s="47" cm="1">
        <f t="array" ref="E951">_xlfn.IFS(C951&gt;(D951+maxpout),MAX(C951-elyscap,D951+maxpout),C951&gt;D951-minpout,C951,C951&lt;=D951-minpout,C951+(F950-F951)*efromH2)</f>
        <v>3.2753886989999996</v>
      </c>
      <c r="F951" s="37" cm="1">
        <f t="array" ref="F951">_xlfn.IFS(C951&gt;(D951+maxpout),MIN(max_storage,F950+MIN(elyscap,(C951-D951+maxpout))*H2in),C951&gt;(D951-minpout),F950,C951&lt;=(D951-minpout),MAX(0,F950+(C951-(D951-minpout))*H2out))</f>
        <v>59.476196318819582</v>
      </c>
      <c r="G951" s="37">
        <f>MAX(0,F950+MIN(elyscap,(C951-D951+maxpout))*H2in - max_storage)</f>
        <v>0</v>
      </c>
      <c r="H951" s="17"/>
      <c r="AQ951" s="51">
        <v>31523.675044866908</v>
      </c>
    </row>
    <row r="952" spans="1:43" x14ac:dyDescent="0.25">
      <c r="A952" s="2">
        <v>43870.583333333299</v>
      </c>
      <c r="B952" s="22">
        <v>7313078.523</v>
      </c>
      <c r="C952" s="47">
        <f t="shared" si="12"/>
        <v>7.3130785229999997</v>
      </c>
      <c r="D952" s="47">
        <f>IF($J$13="Yes", D951+$J$14*(C952-D951),$J$12)</f>
        <v>2.4</v>
      </c>
      <c r="E952" s="47" cm="1">
        <f t="array" ref="E952">_xlfn.IFS(C952&gt;(D952+maxpout),MAX(C952-elyscap,D952+maxpout),C952&gt;D952-minpout,C952,C952&lt;=D952-minpout,C952+(F951-F952)*efromH2)</f>
        <v>3.3130785229999997</v>
      </c>
      <c r="F952" s="37" cm="1">
        <f t="array" ref="F952">_xlfn.IFS(C952&gt;(D952+maxpout),MIN(max_storage,F951+MIN(elyscap,(C952-D952+maxpout))*H2in),C952&gt;(D952-minpout),F951,C952&lt;=(D952-minpout),MAX(0,F951+(C952-(D952-minpout))*H2out))</f>
        <v>59.55619631881958</v>
      </c>
      <c r="G952" s="37">
        <f>MAX(0,F951+MIN(elyscap,(C952-D952+maxpout))*H2in - max_storage)</f>
        <v>0</v>
      </c>
      <c r="H952" s="17"/>
      <c r="AQ952" s="51">
        <v>33592.299623230749</v>
      </c>
    </row>
    <row r="953" spans="1:43" x14ac:dyDescent="0.25">
      <c r="A953" s="2">
        <v>43870.625</v>
      </c>
      <c r="B953" s="22">
        <v>7394602.9699999997</v>
      </c>
      <c r="C953" s="47">
        <f t="shared" si="12"/>
        <v>7.3946029699999993</v>
      </c>
      <c r="D953" s="47">
        <f>IF($J$13="Yes", D952+$J$14*(C953-D952),$J$12)</f>
        <v>2.4</v>
      </c>
      <c r="E953" s="47" cm="1">
        <f t="array" ref="E953">_xlfn.IFS(C953&gt;(D953+maxpout),MAX(C953-elyscap,D953+maxpout),C953&gt;D953-minpout,C953,C953&lt;=D953-minpout,C953+(F952-F953)*efromH2)</f>
        <v>3.3946029699999993</v>
      </c>
      <c r="F953" s="37" cm="1">
        <f t="array" ref="F953">_xlfn.IFS(C953&gt;(D953+maxpout),MIN(max_storage,F952+MIN(elyscap,(C953-D953+maxpout))*H2in),C953&gt;(D953-minpout),F952,C953&lt;=(D953-minpout),MAX(0,F952+(C953-(D953-minpout))*H2out))</f>
        <v>59.636196318819579</v>
      </c>
      <c r="G953" s="37">
        <f>MAX(0,F952+MIN(elyscap,(C953-D953+maxpout))*H2in - max_storage)</f>
        <v>0</v>
      </c>
      <c r="H953" s="17"/>
      <c r="AQ953" s="51">
        <v>36177.26651857634</v>
      </c>
    </row>
    <row r="954" spans="1:43" x14ac:dyDescent="0.25">
      <c r="A954" s="2">
        <v>43870.666666666701</v>
      </c>
      <c r="B954" s="22">
        <v>7467186.4390000002</v>
      </c>
      <c r="C954" s="47">
        <f t="shared" si="12"/>
        <v>7.4671864390000007</v>
      </c>
      <c r="D954" s="47">
        <f>IF($J$13="Yes", D953+$J$14*(C954-D953),$J$12)</f>
        <v>2.4</v>
      </c>
      <c r="E954" s="47" cm="1">
        <f t="array" ref="E954">_xlfn.IFS(C954&gt;(D954+maxpout),MAX(C954-elyscap,D954+maxpout),C954&gt;D954-minpout,C954,C954&lt;=D954-minpout,C954+(F953-F954)*efromH2)</f>
        <v>3.4671864390000007</v>
      </c>
      <c r="F954" s="37" cm="1">
        <f t="array" ref="F954">_xlfn.IFS(C954&gt;(D954+maxpout),MIN(max_storage,F953+MIN(elyscap,(C954-D954+maxpout))*H2in),C954&gt;(D954-minpout),F953,C954&lt;=(D954-minpout),MAX(0,F953+(C954-(D954-minpout))*H2out))</f>
        <v>59.716196318819577</v>
      </c>
      <c r="G954" s="37">
        <f>MAX(0,F953+MIN(elyscap,(C954-D954+maxpout))*H2in - max_storage)</f>
        <v>0</v>
      </c>
      <c r="H954" s="17"/>
      <c r="AQ954" s="51">
        <v>38105.912748156086</v>
      </c>
    </row>
    <row r="955" spans="1:43" x14ac:dyDescent="0.25">
      <c r="A955" s="2">
        <v>43870.708333333299</v>
      </c>
      <c r="B955" s="22">
        <v>7523625.1100000003</v>
      </c>
      <c r="C955" s="47">
        <f t="shared" si="12"/>
        <v>7.5236251100000002</v>
      </c>
      <c r="D955" s="47">
        <f>IF($J$13="Yes", D954+$J$14*(C955-D954),$J$12)</f>
        <v>2.4</v>
      </c>
      <c r="E955" s="47" cm="1">
        <f t="array" ref="E955">_xlfn.IFS(C955&gt;(D955+maxpout),MAX(C955-elyscap,D955+maxpout),C955&gt;D955-minpout,C955,C955&lt;=D955-minpout,C955+(F954-F955)*efromH2)</f>
        <v>3.5236251100000002</v>
      </c>
      <c r="F955" s="37" cm="1">
        <f t="array" ref="F955">_xlfn.IFS(C955&gt;(D955+maxpout),MIN(max_storage,F954+MIN(elyscap,(C955-D955+maxpout))*H2in),C955&gt;(D955-minpout),F954,C955&lt;=(D955-minpout),MAX(0,F954+(C955-(D955-minpout))*H2out))</f>
        <v>59.796196318819575</v>
      </c>
      <c r="G955" s="37">
        <f>MAX(0,F954+MIN(elyscap,(C955-D955+maxpout))*H2in - max_storage)</f>
        <v>0</v>
      </c>
      <c r="H955" s="17"/>
      <c r="AQ955" s="51">
        <v>39400.274259542442</v>
      </c>
    </row>
    <row r="956" spans="1:43" x14ac:dyDescent="0.25">
      <c r="A956" s="2">
        <v>43870.75</v>
      </c>
      <c r="B956" s="22">
        <v>7476564.8720000004</v>
      </c>
      <c r="C956" s="47">
        <f t="shared" si="12"/>
        <v>7.4765648720000009</v>
      </c>
      <c r="D956" s="47">
        <f>IF($J$13="Yes", D955+$J$14*(C956-D955),$J$12)</f>
        <v>2.4</v>
      </c>
      <c r="E956" s="47" cm="1">
        <f t="array" ref="E956">_xlfn.IFS(C956&gt;(D956+maxpout),MAX(C956-elyscap,D956+maxpout),C956&gt;D956-minpout,C956,C956&lt;=D956-minpout,C956+(F955-F956)*efromH2)</f>
        <v>3.4765648720000009</v>
      </c>
      <c r="F956" s="37" cm="1">
        <f t="array" ref="F956">_xlfn.IFS(C956&gt;(D956+maxpout),MIN(max_storage,F955+MIN(elyscap,(C956-D956+maxpout))*H2in),C956&gt;(D956-minpout),F955,C956&lt;=(D956-minpout),MAX(0,F955+(C956-(D956-minpout))*H2out))</f>
        <v>59.876196318819574</v>
      </c>
      <c r="G956" s="37">
        <f>MAX(0,F955+MIN(elyscap,(C956-D956+maxpout))*H2in - max_storage)</f>
        <v>0</v>
      </c>
      <c r="H956" s="17"/>
      <c r="AQ956" s="51">
        <v>39064.226059062566</v>
      </c>
    </row>
    <row r="957" spans="1:43" x14ac:dyDescent="0.25">
      <c r="A957" s="2">
        <v>43870.791666666701</v>
      </c>
      <c r="B957" s="22">
        <v>7375760.7050000001</v>
      </c>
      <c r="C957" s="47">
        <f t="shared" si="12"/>
        <v>7.3757607050000003</v>
      </c>
      <c r="D957" s="47">
        <f>IF($J$13="Yes", D956+$J$14*(C957-D956),$J$12)</f>
        <v>2.4</v>
      </c>
      <c r="E957" s="47" cm="1">
        <f t="array" ref="E957">_xlfn.IFS(C957&gt;(D957+maxpout),MAX(C957-elyscap,D957+maxpout),C957&gt;D957-minpout,C957,C957&lt;=D957-minpout,C957+(F956-F957)*efromH2)</f>
        <v>3.3757607050000003</v>
      </c>
      <c r="F957" s="37" cm="1">
        <f t="array" ref="F957">_xlfn.IFS(C957&gt;(D957+maxpout),MIN(max_storage,F956+MIN(elyscap,(C957-D957+maxpout))*H2in),C957&gt;(D957-minpout),F956,C957&lt;=(D957-minpout),MAX(0,F956+(C957-(D957-minpout))*H2out))</f>
        <v>59.956196318819572</v>
      </c>
      <c r="G957" s="37">
        <f>MAX(0,F956+MIN(elyscap,(C957-D957+maxpout))*H2in - max_storage)</f>
        <v>0</v>
      </c>
      <c r="H957" s="17"/>
      <c r="AQ957" s="51">
        <v>38254.404985774992</v>
      </c>
    </row>
    <row r="958" spans="1:43" x14ac:dyDescent="0.25">
      <c r="A958" s="2">
        <v>43870.833333333299</v>
      </c>
      <c r="B958" s="22">
        <v>7289824.6210000003</v>
      </c>
      <c r="C958" s="47">
        <f t="shared" si="12"/>
        <v>7.2898246210000002</v>
      </c>
      <c r="D958" s="47">
        <f>IF($J$13="Yes", D957+$J$14*(C958-D957),$J$12)</f>
        <v>2.4</v>
      </c>
      <c r="E958" s="47" cm="1">
        <f t="array" ref="E958">_xlfn.IFS(C958&gt;(D958+maxpout),MAX(C958-elyscap,D958+maxpout),C958&gt;D958-minpout,C958,C958&lt;=D958-minpout,C958+(F957-F958)*efromH2)</f>
        <v>3.2898246210000002</v>
      </c>
      <c r="F958" s="37" cm="1">
        <f t="array" ref="F958">_xlfn.IFS(C958&gt;(D958+maxpout),MIN(max_storage,F957+MIN(elyscap,(C958-D958+maxpout))*H2in),C958&gt;(D958-minpout),F957,C958&lt;=(D958-minpout),MAX(0,F957+(C958-(D958-minpout))*H2out))</f>
        <v>60.03619631881957</v>
      </c>
      <c r="G958" s="37">
        <f>MAX(0,F957+MIN(elyscap,(C958-D958+maxpout))*H2in - max_storage)</f>
        <v>0</v>
      </c>
      <c r="H958" s="17"/>
      <c r="AQ958" s="51">
        <v>35428.294709608148</v>
      </c>
    </row>
    <row r="959" spans="1:43" x14ac:dyDescent="0.25">
      <c r="A959" s="2">
        <v>43870.875</v>
      </c>
      <c r="B959" s="22">
        <v>7237408.8399999999</v>
      </c>
      <c r="C959" s="47">
        <f t="shared" si="12"/>
        <v>7.2374088399999996</v>
      </c>
      <c r="D959" s="47">
        <f>IF($J$13="Yes", D958+$J$14*(C959-D958),$J$12)</f>
        <v>2.4</v>
      </c>
      <c r="E959" s="47" cm="1">
        <f t="array" ref="E959">_xlfn.IFS(C959&gt;(D959+maxpout),MAX(C959-elyscap,D959+maxpout),C959&gt;D959-minpout,C959,C959&lt;=D959-minpout,C959+(F958-F959)*efromH2)</f>
        <v>3.2374088399999996</v>
      </c>
      <c r="F959" s="37" cm="1">
        <f t="array" ref="F959">_xlfn.IFS(C959&gt;(D959+maxpout),MIN(max_storage,F958+MIN(elyscap,(C959-D959+maxpout))*H2in),C959&gt;(D959-minpout),F958,C959&lt;=(D959-minpout),MAX(0,F958+(C959-(D959-minpout))*H2out))</f>
        <v>60.116196318819568</v>
      </c>
      <c r="G959" s="37">
        <f>MAX(0,F958+MIN(elyscap,(C959-D959+maxpout))*H2in - max_storage)</f>
        <v>0</v>
      </c>
      <c r="H959" s="17"/>
      <c r="AQ959" s="51">
        <v>34788.751413016784</v>
      </c>
    </row>
    <row r="960" spans="1:43" x14ac:dyDescent="0.25">
      <c r="A960" s="2">
        <v>43870.916666666701</v>
      </c>
      <c r="B960" s="22">
        <v>7114245.8200000003</v>
      </c>
      <c r="C960" s="47">
        <f t="shared" si="12"/>
        <v>7.1142458200000007</v>
      </c>
      <c r="D960" s="47">
        <f>IF($J$13="Yes", D959+$J$14*(C960-D959),$J$12)</f>
        <v>2.4</v>
      </c>
      <c r="E960" s="47" cm="1">
        <f t="array" ref="E960">_xlfn.IFS(C960&gt;(D960+maxpout),MAX(C960-elyscap,D960+maxpout),C960&gt;D960-minpout,C960,C960&lt;=D960-minpout,C960+(F959-F960)*efromH2)</f>
        <v>3.1142458200000007</v>
      </c>
      <c r="F960" s="37" cm="1">
        <f t="array" ref="F960">_xlfn.IFS(C960&gt;(D960+maxpout),MIN(max_storage,F959+MIN(elyscap,(C960-D960+maxpout))*H2in),C960&gt;(D960-minpout),F959,C960&lt;=(D960-minpout),MAX(0,F959+(C960-(D960-minpout))*H2out))</f>
        <v>60.196196318819567</v>
      </c>
      <c r="G960" s="37">
        <f>MAX(0,F959+MIN(elyscap,(C960-D960+maxpout))*H2in - max_storage)</f>
        <v>0</v>
      </c>
      <c r="H960" s="17"/>
      <c r="AQ960" s="51">
        <v>34070.079031960711</v>
      </c>
    </row>
    <row r="961" spans="1:43" x14ac:dyDescent="0.25">
      <c r="A961" s="2">
        <v>43870.958333333299</v>
      </c>
      <c r="B961" s="22">
        <v>7077670.7209999999</v>
      </c>
      <c r="C961" s="47">
        <f t="shared" si="12"/>
        <v>7.0776707209999996</v>
      </c>
      <c r="D961" s="47">
        <f>IF($J$13="Yes", D960+$J$14*(C961-D960),$J$12)</f>
        <v>2.4</v>
      </c>
      <c r="E961" s="47" cm="1">
        <f t="array" ref="E961">_xlfn.IFS(C961&gt;(D961+maxpout),MAX(C961-elyscap,D961+maxpout),C961&gt;D961-minpout,C961,C961&lt;=D961-minpout,C961+(F960-F961)*efromH2)</f>
        <v>3.0776707209999996</v>
      </c>
      <c r="F961" s="37" cm="1">
        <f t="array" ref="F961">_xlfn.IFS(C961&gt;(D961+maxpout),MIN(max_storage,F960+MIN(elyscap,(C961-D961+maxpout))*H2in),C961&gt;(D961-minpout),F960,C961&lt;=(D961-minpout),MAX(0,F960+(C961-(D961-minpout))*H2out))</f>
        <v>60.276196318819565</v>
      </c>
      <c r="G961" s="37">
        <f>MAX(0,F960+MIN(elyscap,(C961-D961+maxpout))*H2in - max_storage)</f>
        <v>0</v>
      </c>
      <c r="H961" s="17"/>
      <c r="AQ961" s="51">
        <v>33066.44178343362</v>
      </c>
    </row>
    <row r="962" spans="1:43" x14ac:dyDescent="0.25">
      <c r="A962" s="2">
        <v>43871</v>
      </c>
      <c r="B962" s="22">
        <v>6865773.0410000002</v>
      </c>
      <c r="C962" s="47">
        <f t="shared" si="12"/>
        <v>6.8657730410000006</v>
      </c>
      <c r="D962" s="47">
        <f>IF($J$13="Yes", D961+$J$14*(C962-D961),$J$12)</f>
        <v>2.4</v>
      </c>
      <c r="E962" s="47" cm="1">
        <f t="array" ref="E962">_xlfn.IFS(C962&gt;(D962+maxpout),MAX(C962-elyscap,D962+maxpout),C962&gt;D962-minpout,C962,C962&lt;=D962-minpout,C962+(F961-F962)*efromH2)</f>
        <v>2.8657730410000006</v>
      </c>
      <c r="F962" s="37" cm="1">
        <f t="array" ref="F962">_xlfn.IFS(C962&gt;(D962+maxpout),MIN(max_storage,F961+MIN(elyscap,(C962-D962+maxpout))*H2in),C962&gt;(D962-minpout),F961,C962&lt;=(D962-minpout),MAX(0,F961+(C962-(D962-minpout))*H2out))</f>
        <v>60.356196318819563</v>
      </c>
      <c r="G962" s="37">
        <f>MAX(0,F961+MIN(elyscap,(C962-D962+maxpout))*H2in - max_storage)</f>
        <v>0</v>
      </c>
      <c r="H962" s="17"/>
      <c r="AQ962" s="51">
        <v>32960.018172998491</v>
      </c>
    </row>
    <row r="963" spans="1:43" x14ac:dyDescent="0.25">
      <c r="A963" s="2">
        <v>43871.041666666701</v>
      </c>
      <c r="B963" s="22">
        <v>6678546.6200000001</v>
      </c>
      <c r="C963" s="47">
        <f t="shared" ref="C963:C1026" si="13">B963/1000000</f>
        <v>6.6785466200000005</v>
      </c>
      <c r="D963" s="47">
        <f>IF($J$13="Yes", D962+$J$14*(C963-D962),$J$12)</f>
        <v>2.4</v>
      </c>
      <c r="E963" s="47" cm="1">
        <f t="array" ref="E963">_xlfn.IFS(C963&gt;(D963+maxpout),MAX(C963-elyscap,D963+maxpout),C963&gt;D963-minpout,C963,C963&lt;=D963-minpout,C963+(F962-F963)*efromH2)</f>
        <v>2.6785466200000005</v>
      </c>
      <c r="F963" s="37" cm="1">
        <f t="array" ref="F963">_xlfn.IFS(C963&gt;(D963+maxpout),MIN(max_storage,F962+MIN(elyscap,(C963-D963+maxpout))*H2in),C963&gt;(D963-minpout),F962,C963&lt;=(D963-minpout),MAX(0,F962+(C963-(D963-minpout))*H2out))</f>
        <v>60.436196318819562</v>
      </c>
      <c r="G963" s="37">
        <f>MAX(0,F962+MIN(elyscap,(C963-D963+maxpout))*H2in - max_storage)</f>
        <v>0</v>
      </c>
      <c r="H963" s="17"/>
      <c r="AQ963" s="51">
        <v>32396.84946742528</v>
      </c>
    </row>
    <row r="964" spans="1:43" x14ac:dyDescent="0.25">
      <c r="A964" s="2">
        <v>43871.083333333299</v>
      </c>
      <c r="B964" s="22">
        <v>6528965.4380000001</v>
      </c>
      <c r="C964" s="47">
        <f t="shared" si="13"/>
        <v>6.5289654380000002</v>
      </c>
      <c r="D964" s="47">
        <f>IF($J$13="Yes", D963+$J$14*(C964-D963),$J$12)</f>
        <v>2.4</v>
      </c>
      <c r="E964" s="47" cm="1">
        <f t="array" ref="E964">_xlfn.IFS(C964&gt;(D964+maxpout),MAX(C964-elyscap,D964+maxpout),C964&gt;D964-minpout,C964,C964&lt;=D964-minpout,C964+(F963-F964)*efromH2)</f>
        <v>2.5289654380000002</v>
      </c>
      <c r="F964" s="37" cm="1">
        <f t="array" ref="F964">_xlfn.IFS(C964&gt;(D964+maxpout),MIN(max_storage,F963+MIN(elyscap,(C964-D964+maxpout))*H2in),C964&gt;(D964-minpout),F963,C964&lt;=(D964-minpout),MAX(0,F963+(C964-(D964-minpout))*H2out))</f>
        <v>60.51619631881956</v>
      </c>
      <c r="G964" s="37">
        <f>MAX(0,F963+MIN(elyscap,(C964-D964+maxpout))*H2in - max_storage)</f>
        <v>0</v>
      </c>
      <c r="H964" s="17"/>
      <c r="AQ964" s="51">
        <v>32722.380511109215</v>
      </c>
    </row>
    <row r="965" spans="1:43" x14ac:dyDescent="0.25">
      <c r="A965" s="2">
        <v>43871.125</v>
      </c>
      <c r="B965" s="22">
        <v>6429859.1780000003</v>
      </c>
      <c r="C965" s="47">
        <f t="shared" si="13"/>
        <v>6.4298591780000001</v>
      </c>
      <c r="D965" s="47">
        <f>IF($J$13="Yes", D964+$J$14*(C965-D964),$J$12)</f>
        <v>2.4</v>
      </c>
      <c r="E965" s="47" cm="1">
        <f t="array" ref="E965">_xlfn.IFS(C965&gt;(D965+maxpout),MAX(C965-elyscap,D965+maxpout),C965&gt;D965-minpout,C965,C965&lt;=D965-minpout,C965+(F964-F965)*efromH2)</f>
        <v>2.4298591780000001</v>
      </c>
      <c r="F965" s="37" cm="1">
        <f t="array" ref="F965">_xlfn.IFS(C965&gt;(D965+maxpout),MIN(max_storage,F964+MIN(elyscap,(C965-D965+maxpout))*H2in),C965&gt;(D965-minpout),F964,C965&lt;=(D965-minpout),MAX(0,F964+(C965-(D965-minpout))*H2out))</f>
        <v>60.596196318819558</v>
      </c>
      <c r="G965" s="37">
        <f>MAX(0,F964+MIN(elyscap,(C965-D965+maxpout))*H2in - max_storage)</f>
        <v>0</v>
      </c>
      <c r="H965" s="17"/>
      <c r="AQ965" s="51">
        <v>32946.996931251131</v>
      </c>
    </row>
    <row r="966" spans="1:43" x14ac:dyDescent="0.25">
      <c r="A966" s="2">
        <v>43871.166666666701</v>
      </c>
      <c r="B966" s="22">
        <v>6538229.8260000004</v>
      </c>
      <c r="C966" s="47">
        <f t="shared" si="13"/>
        <v>6.5382298260000002</v>
      </c>
      <c r="D966" s="47">
        <f>IF($J$13="Yes", D965+$J$14*(C966-D965),$J$12)</f>
        <v>2.4</v>
      </c>
      <c r="E966" s="47" cm="1">
        <f t="array" ref="E966">_xlfn.IFS(C966&gt;(D966+maxpout),MAX(C966-elyscap,D966+maxpout),C966&gt;D966-minpout,C966,C966&lt;=D966-minpout,C966+(F965-F966)*efromH2)</f>
        <v>2.5382298260000002</v>
      </c>
      <c r="F966" s="37" cm="1">
        <f t="array" ref="F966">_xlfn.IFS(C966&gt;(D966+maxpout),MIN(max_storage,F965+MIN(elyscap,(C966-D966+maxpout))*H2in),C966&gt;(D966-minpout),F965,C966&lt;=(D966-minpout),MAX(0,F965+(C966-(D966-minpout))*H2out))</f>
        <v>60.676196318819557</v>
      </c>
      <c r="G966" s="37">
        <f>MAX(0,F965+MIN(elyscap,(C966-D966+maxpout))*H2in - max_storage)</f>
        <v>0</v>
      </c>
      <c r="H966" s="17"/>
      <c r="AQ966" s="51">
        <v>33824.428298226907</v>
      </c>
    </row>
    <row r="967" spans="1:43" x14ac:dyDescent="0.25">
      <c r="A967" s="2">
        <v>43871.208333333299</v>
      </c>
      <c r="B967" s="22">
        <v>6521766.7410000004</v>
      </c>
      <c r="C967" s="47">
        <f t="shared" si="13"/>
        <v>6.5217667410000004</v>
      </c>
      <c r="D967" s="47">
        <f>IF($J$13="Yes", D966+$J$14*(C967-D966),$J$12)</f>
        <v>2.4</v>
      </c>
      <c r="E967" s="47" cm="1">
        <f t="array" ref="E967">_xlfn.IFS(C967&gt;(D967+maxpout),MAX(C967-elyscap,D967+maxpout),C967&gt;D967-minpout,C967,C967&lt;=D967-minpout,C967+(F966-F967)*efromH2)</f>
        <v>2.5217667410000004</v>
      </c>
      <c r="F967" s="37" cm="1">
        <f t="array" ref="F967">_xlfn.IFS(C967&gt;(D967+maxpout),MIN(max_storage,F966+MIN(elyscap,(C967-D967+maxpout))*H2in),C967&gt;(D967-minpout),F966,C967&lt;=(D967-minpout),MAX(0,F966+(C967-(D967-minpout))*H2out))</f>
        <v>60.756196318819555</v>
      </c>
      <c r="G967" s="37">
        <f>MAX(0,F966+MIN(elyscap,(C967-D967+maxpout))*H2in - max_storage)</f>
        <v>0</v>
      </c>
      <c r="H967" s="17"/>
      <c r="AQ967" s="51">
        <v>34246.867429530605</v>
      </c>
    </row>
    <row r="968" spans="1:43" x14ac:dyDescent="0.25">
      <c r="A968" s="2">
        <v>43871.25</v>
      </c>
      <c r="B968" s="22">
        <v>6391063.6900000004</v>
      </c>
      <c r="C968" s="47">
        <f t="shared" si="13"/>
        <v>6.3910636900000002</v>
      </c>
      <c r="D968" s="47">
        <f>IF($J$13="Yes", D967+$J$14*(C968-D967),$J$12)</f>
        <v>2.4</v>
      </c>
      <c r="E968" s="47" cm="1">
        <f t="array" ref="E968">_xlfn.IFS(C968&gt;(D968+maxpout),MAX(C968-elyscap,D968+maxpout),C968&gt;D968-minpout,C968,C968&lt;=D968-minpout,C968+(F967-F968)*efromH2)</f>
        <v>2.4</v>
      </c>
      <c r="F968" s="37" cm="1">
        <f t="array" ref="F968">_xlfn.IFS(C968&gt;(D968+maxpout),MIN(max_storage,F967+MIN(elyscap,(C968-D968+maxpout))*H2in),C968&gt;(D968-minpout),F967,C968&lt;=(D968-minpout),MAX(0,F967+(C968-(D968-minpout))*H2out))</f>
        <v>60.836017592619555</v>
      </c>
      <c r="G968" s="37">
        <f>MAX(0,F967+MIN(elyscap,(C968-D968+maxpout))*H2in - max_storage)</f>
        <v>0</v>
      </c>
      <c r="H968" s="17"/>
      <c r="AQ968" s="51">
        <v>36272.922563720385</v>
      </c>
    </row>
    <row r="969" spans="1:43" x14ac:dyDescent="0.25">
      <c r="A969" s="2">
        <v>43871.291666666701</v>
      </c>
      <c r="B969" s="22">
        <v>6351877.3530000001</v>
      </c>
      <c r="C969" s="47">
        <f t="shared" si="13"/>
        <v>6.3518773529999999</v>
      </c>
      <c r="D969" s="47">
        <f>IF($J$13="Yes", D968+$J$14*(C969-D968),$J$12)</f>
        <v>2.4</v>
      </c>
      <c r="E969" s="47" cm="1">
        <f t="array" ref="E969">_xlfn.IFS(C969&gt;(D969+maxpout),MAX(C969-elyscap,D969+maxpout),C969&gt;D969-minpout,C969,C969&lt;=D969-minpout,C969+(F968-F969)*efromH2)</f>
        <v>2.4</v>
      </c>
      <c r="F969" s="37" cm="1">
        <f t="array" ref="F969">_xlfn.IFS(C969&gt;(D969+maxpout),MIN(max_storage,F968+MIN(elyscap,(C969-D969+maxpout))*H2in),C969&gt;(D969-minpout),F968,C969&lt;=(D969-minpout),MAX(0,F968+(C969-(D969-minpout))*H2out))</f>
        <v>60.915055139679552</v>
      </c>
      <c r="G969" s="37">
        <f>MAX(0,F968+MIN(elyscap,(C969-D969+maxpout))*H2in - max_storage)</f>
        <v>0</v>
      </c>
      <c r="H969" s="17"/>
      <c r="AQ969" s="51">
        <v>36662.057365170265</v>
      </c>
    </row>
    <row r="970" spans="1:43" x14ac:dyDescent="0.25">
      <c r="A970" s="2">
        <v>43871.333333333299</v>
      </c>
      <c r="B970" s="22">
        <v>6316890.0719999997</v>
      </c>
      <c r="C970" s="47">
        <f t="shared" si="13"/>
        <v>6.3168900719999996</v>
      </c>
      <c r="D970" s="47">
        <f>IF($J$13="Yes", D969+$J$14*(C970-D969),$J$12)</f>
        <v>2.4</v>
      </c>
      <c r="E970" s="47" cm="1">
        <f t="array" ref="E970">_xlfn.IFS(C970&gt;(D970+maxpout),MAX(C970-elyscap,D970+maxpout),C970&gt;D970-minpout,C970,C970&lt;=D970-minpout,C970+(F969-F970)*efromH2)</f>
        <v>2.4</v>
      </c>
      <c r="F970" s="37" cm="1">
        <f t="array" ref="F970">_xlfn.IFS(C970&gt;(D970+maxpout),MIN(max_storage,F969+MIN(elyscap,(C970-D970+maxpout))*H2in),C970&gt;(D970-minpout),F969,C970&lt;=(D970-minpout),MAX(0,F969+(C970-(D970-minpout))*H2out))</f>
        <v>60.993392941119552</v>
      </c>
      <c r="G970" s="37">
        <f>MAX(0,F969+MIN(elyscap,(C970-D970+maxpout))*H2in - max_storage)</f>
        <v>0</v>
      </c>
      <c r="H970" s="17"/>
      <c r="AQ970" s="51">
        <v>36657.049195267435</v>
      </c>
    </row>
    <row r="971" spans="1:43" x14ac:dyDescent="0.25">
      <c r="A971" s="2">
        <v>43871.375</v>
      </c>
      <c r="B971" s="22">
        <v>6198951.0999999996</v>
      </c>
      <c r="C971" s="47">
        <f t="shared" si="13"/>
        <v>6.1989510999999995</v>
      </c>
      <c r="D971" s="47">
        <f>IF($J$13="Yes", D970+$J$14*(C971-D970),$J$12)</f>
        <v>2.4</v>
      </c>
      <c r="E971" s="47" cm="1">
        <f t="array" ref="E971">_xlfn.IFS(C971&gt;(D971+maxpout),MAX(C971-elyscap,D971+maxpout),C971&gt;D971-minpout,C971,C971&lt;=D971-minpout,C971+(F970-F971)*efromH2)</f>
        <v>2.4</v>
      </c>
      <c r="F971" s="37" cm="1">
        <f t="array" ref="F971">_xlfn.IFS(C971&gt;(D971+maxpout),MIN(max_storage,F970+MIN(elyscap,(C971-D971+maxpout))*H2in),C971&gt;(D971-minpout),F970,C971&lt;=(D971-minpout),MAX(0,F970+(C971-(D971-minpout))*H2out))</f>
        <v>61.069371963119551</v>
      </c>
      <c r="G971" s="37">
        <f>MAX(0,F970+MIN(elyscap,(C971-D971+maxpout))*H2in - max_storage)</f>
        <v>0</v>
      </c>
      <c r="H971" s="17"/>
      <c r="AQ971" s="51">
        <v>36844.855566623548</v>
      </c>
    </row>
    <row r="972" spans="1:43" x14ac:dyDescent="0.25">
      <c r="A972" s="2">
        <v>43871.416666666701</v>
      </c>
      <c r="B972" s="22">
        <v>6058657.0060000001</v>
      </c>
      <c r="C972" s="47">
        <f t="shared" si="13"/>
        <v>6.0586570059999998</v>
      </c>
      <c r="D972" s="47">
        <f>IF($J$13="Yes", D971+$J$14*(C972-D971),$J$12)</f>
        <v>2.4</v>
      </c>
      <c r="E972" s="47" cm="1">
        <f t="array" ref="E972">_xlfn.IFS(C972&gt;(D972+maxpout),MAX(C972-elyscap,D972+maxpout),C972&gt;D972-minpout,C972,C972&lt;=D972-minpout,C972+(F971-F972)*efromH2)</f>
        <v>2.4</v>
      </c>
      <c r="F972" s="37" cm="1">
        <f t="array" ref="F972">_xlfn.IFS(C972&gt;(D972+maxpout),MIN(max_storage,F971+MIN(elyscap,(C972-D972+maxpout))*H2in),C972&gt;(D972-minpout),F971,C972&lt;=(D972-minpout),MAX(0,F971+(C972-(D972-minpout))*H2out))</f>
        <v>61.142545103239549</v>
      </c>
      <c r="G972" s="37">
        <f>MAX(0,F971+MIN(elyscap,(C972-D972+maxpout))*H2in - max_storage)</f>
        <v>0</v>
      </c>
      <c r="H972" s="17"/>
      <c r="AQ972" s="51">
        <v>37712.771410783949</v>
      </c>
    </row>
    <row r="973" spans="1:43" x14ac:dyDescent="0.25">
      <c r="A973" s="2">
        <v>43871.458333333299</v>
      </c>
      <c r="B973" s="22">
        <v>5996988.8480000002</v>
      </c>
      <c r="C973" s="47">
        <f t="shared" si="13"/>
        <v>5.996988848</v>
      </c>
      <c r="D973" s="47">
        <f>IF($J$13="Yes", D972+$J$14*(C973-D972),$J$12)</f>
        <v>2.4</v>
      </c>
      <c r="E973" s="47" cm="1">
        <f t="array" ref="E973">_xlfn.IFS(C973&gt;(D973+maxpout),MAX(C973-elyscap,D973+maxpout),C973&gt;D973-minpout,C973,C973&lt;=D973-minpout,C973+(F972-F973)*efromH2)</f>
        <v>2.4</v>
      </c>
      <c r="F973" s="37" cm="1">
        <f t="array" ref="F973">_xlfn.IFS(C973&gt;(D973+maxpout),MIN(max_storage,F972+MIN(elyscap,(C973-D973+maxpout))*H2in),C973&gt;(D973-minpout),F972,C973&lt;=(D973-minpout),MAX(0,F972+(C973-(D973-minpout))*H2out))</f>
        <v>61.214484880199549</v>
      </c>
      <c r="G973" s="37">
        <f>MAX(0,F972+MIN(elyscap,(C973-D973+maxpout))*H2in - max_storage)</f>
        <v>0</v>
      </c>
      <c r="H973" s="17"/>
      <c r="AQ973" s="51">
        <v>38318.759969026352</v>
      </c>
    </row>
    <row r="974" spans="1:43" x14ac:dyDescent="0.25">
      <c r="A974" s="2">
        <v>43871.5</v>
      </c>
      <c r="B974" s="22">
        <v>5959182.4689999996</v>
      </c>
      <c r="C974" s="47">
        <f t="shared" si="13"/>
        <v>5.9591824689999999</v>
      </c>
      <c r="D974" s="47">
        <f>IF($J$13="Yes", D973+$J$14*(C974-D973),$J$12)</f>
        <v>2.4</v>
      </c>
      <c r="E974" s="47" cm="1">
        <f t="array" ref="E974">_xlfn.IFS(C974&gt;(D974+maxpout),MAX(C974-elyscap,D974+maxpout),C974&gt;D974-minpout,C974,C974&lt;=D974-minpout,C974+(F973-F974)*efromH2)</f>
        <v>2.4</v>
      </c>
      <c r="F974" s="37" cm="1">
        <f t="array" ref="F974">_xlfn.IFS(C974&gt;(D974+maxpout),MIN(max_storage,F973+MIN(elyscap,(C974-D974+maxpout))*H2in),C974&gt;(D974-minpout),F973,C974&lt;=(D974-minpout),MAX(0,F973+(C974-(D974-minpout))*H2out))</f>
        <v>61.285668529579553</v>
      </c>
      <c r="G974" s="37">
        <f>MAX(0,F973+MIN(elyscap,(C974-D974+maxpout))*H2in - max_storage)</f>
        <v>0</v>
      </c>
      <c r="H974" s="17"/>
      <c r="AQ974" s="51">
        <v>38251.400083833294</v>
      </c>
    </row>
    <row r="975" spans="1:43" x14ac:dyDescent="0.25">
      <c r="A975" s="2">
        <v>43871.541666666701</v>
      </c>
      <c r="B975" s="22">
        <v>5996388.909</v>
      </c>
      <c r="C975" s="47">
        <f t="shared" si="13"/>
        <v>5.9963889090000002</v>
      </c>
      <c r="D975" s="47">
        <f>IF($J$13="Yes", D974+$J$14*(C975-D974),$J$12)</f>
        <v>2.4</v>
      </c>
      <c r="E975" s="47" cm="1">
        <f t="array" ref="E975">_xlfn.IFS(C975&gt;(D975+maxpout),MAX(C975-elyscap,D975+maxpout),C975&gt;D975-minpout,C975,C975&lt;=D975-minpout,C975+(F974-F975)*efromH2)</f>
        <v>2.4</v>
      </c>
      <c r="F975" s="37" cm="1">
        <f t="array" ref="F975">_xlfn.IFS(C975&gt;(D975+maxpout),MIN(max_storage,F974+MIN(elyscap,(C975-D975+maxpout))*H2in),C975&gt;(D975-minpout),F974,C975&lt;=(D975-minpout),MAX(0,F974+(C975-(D975-minpout))*H2out))</f>
        <v>61.35759630775955</v>
      </c>
      <c r="G975" s="37">
        <f>MAX(0,F974+MIN(elyscap,(C975-D975+maxpout))*H2in - max_storage)</f>
        <v>0</v>
      </c>
      <c r="H975" s="17"/>
      <c r="AQ975" s="51">
        <v>38182.036930679104</v>
      </c>
    </row>
    <row r="976" spans="1:43" x14ac:dyDescent="0.25">
      <c r="A976" s="2">
        <v>43871.583333333299</v>
      </c>
      <c r="B976" s="22">
        <v>6150740.1550000003</v>
      </c>
      <c r="C976" s="47">
        <f t="shared" si="13"/>
        <v>6.1507401550000003</v>
      </c>
      <c r="D976" s="47">
        <f>IF($J$13="Yes", D975+$J$14*(C976-D975),$J$12)</f>
        <v>2.4</v>
      </c>
      <c r="E976" s="47" cm="1">
        <f t="array" ref="E976">_xlfn.IFS(C976&gt;(D976+maxpout),MAX(C976-elyscap,D976+maxpout),C976&gt;D976-minpout,C976,C976&lt;=D976-minpout,C976+(F975-F976)*efromH2)</f>
        <v>2.4</v>
      </c>
      <c r="F976" s="37" cm="1">
        <f t="array" ref="F976">_xlfn.IFS(C976&gt;(D976+maxpout),MIN(max_storage,F975+MIN(elyscap,(C976-D976+maxpout))*H2in),C976&gt;(D976-minpout),F975,C976&lt;=(D976-minpout),MAX(0,F975+(C976-(D976-minpout))*H2out))</f>
        <v>61.432611110859547</v>
      </c>
      <c r="G976" s="37">
        <f>MAX(0,F975+MIN(elyscap,(C976-D976+maxpout))*H2in - max_storage)</f>
        <v>0</v>
      </c>
      <c r="H976" s="17"/>
      <c r="AQ976" s="51">
        <v>38107.916016117219</v>
      </c>
    </row>
    <row r="977" spans="1:43" x14ac:dyDescent="0.25">
      <c r="A977" s="2">
        <v>43871.625</v>
      </c>
      <c r="B977" s="22">
        <v>6409068.5029999996</v>
      </c>
      <c r="C977" s="47">
        <f t="shared" si="13"/>
        <v>6.4090685029999994</v>
      </c>
      <c r="D977" s="47">
        <f>IF($J$13="Yes", D976+$J$14*(C977-D976),$J$12)</f>
        <v>2.4</v>
      </c>
      <c r="E977" s="47" cm="1">
        <f t="array" ref="E977">_xlfn.IFS(C977&gt;(D977+maxpout),MAX(C977-elyscap,D977+maxpout),C977&gt;D977-minpout,C977,C977&lt;=D977-minpout,C977+(F976-F977)*efromH2)</f>
        <v>2.4090685029999994</v>
      </c>
      <c r="F977" s="37" cm="1">
        <f t="array" ref="F977">_xlfn.IFS(C977&gt;(D977+maxpout),MIN(max_storage,F976+MIN(elyscap,(C977-D977+maxpout))*H2in),C977&gt;(D977-minpout),F976,C977&lt;=(D977-minpout),MAX(0,F976+(C977-(D977-minpout))*H2out))</f>
        <v>61.512611110859545</v>
      </c>
      <c r="G977" s="37">
        <f>MAX(0,F976+MIN(elyscap,(C977-D977+maxpout))*H2in - max_storage)</f>
        <v>0</v>
      </c>
      <c r="H977" s="17"/>
      <c r="AQ977" s="51">
        <v>37896.821654712941</v>
      </c>
    </row>
    <row r="978" spans="1:43" x14ac:dyDescent="0.25">
      <c r="A978" s="2">
        <v>43871.666666666701</v>
      </c>
      <c r="B978" s="22">
        <v>6557804.1440000003</v>
      </c>
      <c r="C978" s="47">
        <f t="shared" si="13"/>
        <v>6.5578041440000003</v>
      </c>
      <c r="D978" s="47">
        <f>IF($J$13="Yes", D977+$J$14*(C978-D977),$J$12)</f>
        <v>2.4</v>
      </c>
      <c r="E978" s="47" cm="1">
        <f t="array" ref="E978">_xlfn.IFS(C978&gt;(D978+maxpout),MAX(C978-elyscap,D978+maxpout),C978&gt;D978-minpout,C978,C978&lt;=D978-minpout,C978+(F977-F978)*efromH2)</f>
        <v>2.5578041440000003</v>
      </c>
      <c r="F978" s="37" cm="1">
        <f t="array" ref="F978">_xlfn.IFS(C978&gt;(D978+maxpout),MIN(max_storage,F977+MIN(elyscap,(C978-D978+maxpout))*H2in),C978&gt;(D978-minpout),F977,C978&lt;=(D978-minpout),MAX(0,F977+(C978-(D978-minpout))*H2out))</f>
        <v>61.592611110859544</v>
      </c>
      <c r="G978" s="37">
        <f>MAX(0,F977+MIN(elyscap,(C978-D978+maxpout))*H2in - max_storage)</f>
        <v>0</v>
      </c>
      <c r="H978" s="17"/>
      <c r="AQ978" s="51">
        <v>37097.768146716451</v>
      </c>
    </row>
    <row r="979" spans="1:43" x14ac:dyDescent="0.25">
      <c r="A979" s="2">
        <v>43871.708333333299</v>
      </c>
      <c r="B979" s="22">
        <v>6504320.4879999999</v>
      </c>
      <c r="C979" s="47">
        <f t="shared" si="13"/>
        <v>6.5043204880000003</v>
      </c>
      <c r="D979" s="47">
        <f>IF($J$13="Yes", D978+$J$14*(C979-D978),$J$12)</f>
        <v>2.4</v>
      </c>
      <c r="E979" s="47" cm="1">
        <f t="array" ref="E979">_xlfn.IFS(C979&gt;(D979+maxpout),MAX(C979-elyscap,D979+maxpout),C979&gt;D979-minpout,C979,C979&lt;=D979-minpout,C979+(F978-F979)*efromH2)</f>
        <v>2.5043204880000003</v>
      </c>
      <c r="F979" s="37" cm="1">
        <f t="array" ref="F979">_xlfn.IFS(C979&gt;(D979+maxpout),MIN(max_storage,F978+MIN(elyscap,(C979-D979+maxpout))*H2in),C979&gt;(D979-minpout),F978,C979&lt;=(D979-minpout),MAX(0,F978+(C979-(D979-minpout))*H2out))</f>
        <v>61.672611110859542</v>
      </c>
      <c r="G979" s="37">
        <f>MAX(0,F978+MIN(elyscap,(C979-D979+maxpout))*H2in - max_storage)</f>
        <v>0</v>
      </c>
      <c r="H979" s="17"/>
      <c r="AQ979" s="51">
        <v>36833.086367351898</v>
      </c>
    </row>
    <row r="980" spans="1:43" x14ac:dyDescent="0.25">
      <c r="A980" s="2">
        <v>43871.75</v>
      </c>
      <c r="B980" s="22">
        <v>6550823.5449999999</v>
      </c>
      <c r="C980" s="47">
        <f t="shared" si="13"/>
        <v>6.5508235450000001</v>
      </c>
      <c r="D980" s="47">
        <f>IF($J$13="Yes", D979+$J$14*(C980-D979),$J$12)</f>
        <v>2.4</v>
      </c>
      <c r="E980" s="47" cm="1">
        <f t="array" ref="E980">_xlfn.IFS(C980&gt;(D980+maxpout),MAX(C980-elyscap,D980+maxpout),C980&gt;D980-minpout,C980,C980&lt;=D980-minpout,C980+(F979-F980)*efromH2)</f>
        <v>2.5508235450000001</v>
      </c>
      <c r="F980" s="37" cm="1">
        <f t="array" ref="F980">_xlfn.IFS(C980&gt;(D980+maxpout),MIN(max_storage,F979+MIN(elyscap,(C980-D980+maxpout))*H2in),C980&gt;(D980-minpout),F979,C980&lt;=(D980-minpout),MAX(0,F979+(C980-(D980-minpout))*H2out))</f>
        <v>61.75261111085954</v>
      </c>
      <c r="G980" s="37">
        <f>MAX(0,F979+MIN(elyscap,(C980-D980+maxpout))*H2in - max_storage)</f>
        <v>0</v>
      </c>
      <c r="H980" s="17"/>
      <c r="AQ980" s="51">
        <v>35446.073712763195</v>
      </c>
    </row>
    <row r="981" spans="1:43" x14ac:dyDescent="0.25">
      <c r="A981" s="2">
        <v>43871.791666666701</v>
      </c>
      <c r="B981" s="22">
        <v>6655287.8830000004</v>
      </c>
      <c r="C981" s="47">
        <f t="shared" si="13"/>
        <v>6.6552878830000006</v>
      </c>
      <c r="D981" s="47">
        <f>IF($J$13="Yes", D980+$J$14*(C981-D980),$J$12)</f>
        <v>2.4</v>
      </c>
      <c r="E981" s="47" cm="1">
        <f t="array" ref="E981">_xlfn.IFS(C981&gt;(D981+maxpout),MAX(C981-elyscap,D981+maxpout),C981&gt;D981-minpout,C981,C981&lt;=D981-minpout,C981+(F980-F981)*efromH2)</f>
        <v>2.6552878830000006</v>
      </c>
      <c r="F981" s="37" cm="1">
        <f t="array" ref="F981">_xlfn.IFS(C981&gt;(D981+maxpout),MIN(max_storage,F980+MIN(elyscap,(C981-D981+maxpout))*H2in),C981&gt;(D981-minpout),F980,C981&lt;=(D981-minpout),MAX(0,F980+(C981-(D981-minpout))*H2out))</f>
        <v>61.832611110859538</v>
      </c>
      <c r="G981" s="37">
        <f>MAX(0,F980+MIN(elyscap,(C981-D981+maxpout))*H2in - max_storage)</f>
        <v>0</v>
      </c>
      <c r="H981" s="17"/>
      <c r="AQ981" s="51">
        <v>33585.789002357073</v>
      </c>
    </row>
    <row r="982" spans="1:43" x14ac:dyDescent="0.25">
      <c r="A982" s="2">
        <v>43871.833333333299</v>
      </c>
      <c r="B982" s="22">
        <v>6643246.0539999995</v>
      </c>
      <c r="C982" s="47">
        <f t="shared" si="13"/>
        <v>6.6432460539999996</v>
      </c>
      <c r="D982" s="47">
        <f>IF($J$13="Yes", D981+$J$14*(C982-D981),$J$12)</f>
        <v>2.4</v>
      </c>
      <c r="E982" s="47" cm="1">
        <f t="array" ref="E982">_xlfn.IFS(C982&gt;(D982+maxpout),MAX(C982-elyscap,D982+maxpout),C982&gt;D982-minpout,C982,C982&lt;=D982-minpout,C982+(F981-F982)*efromH2)</f>
        <v>2.6432460539999996</v>
      </c>
      <c r="F982" s="37" cm="1">
        <f t="array" ref="F982">_xlfn.IFS(C982&gt;(D982+maxpout),MIN(max_storage,F981+MIN(elyscap,(C982-D982+maxpout))*H2in),C982&gt;(D982-minpout),F981,C982&lt;=(D982-minpout),MAX(0,F981+(C982-(D982-minpout))*H2out))</f>
        <v>61.912611110859537</v>
      </c>
      <c r="G982" s="37">
        <f>MAX(0,F981+MIN(elyscap,(C982-D982+maxpout))*H2in - max_storage)</f>
        <v>0</v>
      </c>
      <c r="H982" s="17"/>
      <c r="AQ982" s="51">
        <v>33229.958530761018</v>
      </c>
    </row>
    <row r="983" spans="1:43" x14ac:dyDescent="0.25">
      <c r="A983" s="2">
        <v>43871.875</v>
      </c>
      <c r="B983" s="22">
        <v>6619305.7570000002</v>
      </c>
      <c r="C983" s="47">
        <f t="shared" si="13"/>
        <v>6.6193057570000002</v>
      </c>
      <c r="D983" s="47">
        <f>IF($J$13="Yes", D982+$J$14*(C983-D982),$J$12)</f>
        <v>2.4</v>
      </c>
      <c r="E983" s="47" cm="1">
        <f t="array" ref="E983">_xlfn.IFS(C983&gt;(D983+maxpout),MAX(C983-elyscap,D983+maxpout),C983&gt;D983-minpout,C983,C983&lt;=D983-minpout,C983+(F982-F983)*efromH2)</f>
        <v>2.6193057570000002</v>
      </c>
      <c r="F983" s="37" cm="1">
        <f t="array" ref="F983">_xlfn.IFS(C983&gt;(D983+maxpout),MIN(max_storage,F982+MIN(elyscap,(C983-D983+maxpout))*H2in),C983&gt;(D983-minpout),F982,C983&lt;=(D983-minpout),MAX(0,F982+(C983-(D983-minpout))*H2out))</f>
        <v>61.992611110859535</v>
      </c>
      <c r="G983" s="37">
        <f>MAX(0,F982+MIN(elyscap,(C983-D983+maxpout))*H2in - max_storage)</f>
        <v>0</v>
      </c>
      <c r="H983" s="17"/>
      <c r="AQ983" s="51">
        <v>32895.913598242267</v>
      </c>
    </row>
    <row r="984" spans="1:43" x14ac:dyDescent="0.25">
      <c r="A984" s="2">
        <v>43871.916666666701</v>
      </c>
      <c r="B984" s="22">
        <v>6465273.2189999996</v>
      </c>
      <c r="C984" s="47">
        <f t="shared" si="13"/>
        <v>6.4652732189999993</v>
      </c>
      <c r="D984" s="47">
        <f>IF($J$13="Yes", D983+$J$14*(C984-D983),$J$12)</f>
        <v>2.4</v>
      </c>
      <c r="E984" s="47" cm="1">
        <f t="array" ref="E984">_xlfn.IFS(C984&gt;(D984+maxpout),MAX(C984-elyscap,D984+maxpout),C984&gt;D984-minpout,C984,C984&lt;=D984-minpout,C984+(F983-F984)*efromH2)</f>
        <v>2.4652732189999993</v>
      </c>
      <c r="F984" s="37" cm="1">
        <f t="array" ref="F984">_xlfn.IFS(C984&gt;(D984+maxpout),MIN(max_storage,F983+MIN(elyscap,(C984-D984+maxpout))*H2in),C984&gt;(D984-minpout),F983,C984&lt;=(D984-minpout),MAX(0,F983+(C984-(D984-minpout))*H2out))</f>
        <v>62.072611110859533</v>
      </c>
      <c r="G984" s="37">
        <f>MAX(0,F983+MIN(elyscap,(C984-D984+maxpout))*H2in - max_storage)</f>
        <v>0</v>
      </c>
      <c r="H984" s="17"/>
      <c r="AQ984" s="51">
        <v>31946.865401656025</v>
      </c>
    </row>
    <row r="985" spans="1:43" x14ac:dyDescent="0.25">
      <c r="A985" s="2">
        <v>43871.958333333299</v>
      </c>
      <c r="B985" s="22">
        <v>6451403.0599999996</v>
      </c>
      <c r="C985" s="47">
        <f t="shared" si="13"/>
        <v>6.4514030599999996</v>
      </c>
      <c r="D985" s="47">
        <f>IF($J$13="Yes", D984+$J$14*(C985-D984),$J$12)</f>
        <v>2.4</v>
      </c>
      <c r="E985" s="47" cm="1">
        <f t="array" ref="E985">_xlfn.IFS(C985&gt;(D985+maxpout),MAX(C985-elyscap,D985+maxpout),C985&gt;D985-minpout,C985,C985&lt;=D985-minpout,C985+(F984-F985)*efromH2)</f>
        <v>2.4514030599999996</v>
      </c>
      <c r="F985" s="37" cm="1">
        <f t="array" ref="F985">_xlfn.IFS(C985&gt;(D985+maxpout),MIN(max_storage,F984+MIN(elyscap,(C985-D985+maxpout))*H2in),C985&gt;(D985-minpout),F984,C985&lt;=(D985-minpout),MAX(0,F984+(C985-(D985-minpout))*H2out))</f>
        <v>62.152611110859532</v>
      </c>
      <c r="G985" s="37">
        <f>MAX(0,F984+MIN(elyscap,(C985-D985+maxpout))*H2in - max_storage)</f>
        <v>0</v>
      </c>
      <c r="H985" s="17"/>
      <c r="AQ985" s="51">
        <v>33424.025114495671</v>
      </c>
    </row>
    <row r="986" spans="1:43" x14ac:dyDescent="0.25">
      <c r="A986" s="2">
        <v>43872</v>
      </c>
      <c r="B986" s="22">
        <v>6368385.2810000004</v>
      </c>
      <c r="C986" s="47">
        <f t="shared" si="13"/>
        <v>6.3683852810000001</v>
      </c>
      <c r="D986" s="47">
        <f>IF($J$13="Yes", D985+$J$14*(C986-D985),$J$12)</f>
        <v>2.4</v>
      </c>
      <c r="E986" s="47" cm="1">
        <f t="array" ref="E986">_xlfn.IFS(C986&gt;(D986+maxpout),MAX(C986-elyscap,D986+maxpout),C986&gt;D986-minpout,C986,C986&lt;=D986-minpout,C986+(F985-F986)*efromH2)</f>
        <v>2.4</v>
      </c>
      <c r="F986" s="37" cm="1">
        <f t="array" ref="F986">_xlfn.IFS(C986&gt;(D986+maxpout),MIN(max_storage,F985+MIN(elyscap,(C986-D986+maxpout))*H2in),C986&gt;(D986-minpout),F985,C986&lt;=(D986-minpout),MAX(0,F985+(C986-(D986-minpout))*H2out))</f>
        <v>62.231978816479533</v>
      </c>
      <c r="G986" s="37">
        <f>MAX(0,F985+MIN(elyscap,(C986-D986+maxpout))*H2in - max_storage)</f>
        <v>0</v>
      </c>
      <c r="H986" s="17"/>
      <c r="AQ986" s="51">
        <v>34315.479357199372</v>
      </c>
    </row>
    <row r="987" spans="1:43" x14ac:dyDescent="0.25">
      <c r="A987" s="2">
        <v>43872.041666666701</v>
      </c>
      <c r="B987" s="22">
        <v>6246495.2110000001</v>
      </c>
      <c r="C987" s="47">
        <f t="shared" si="13"/>
        <v>6.246495211</v>
      </c>
      <c r="D987" s="47">
        <f>IF($J$13="Yes", D986+$J$14*(C987-D986),$J$12)</f>
        <v>2.4</v>
      </c>
      <c r="E987" s="47" cm="1">
        <f t="array" ref="E987">_xlfn.IFS(C987&gt;(D987+maxpout),MAX(C987-elyscap,D987+maxpout),C987&gt;D987-minpout,C987,C987&lt;=D987-minpout,C987+(F986-F987)*efromH2)</f>
        <v>2.4</v>
      </c>
      <c r="F987" s="37" cm="1">
        <f t="array" ref="F987">_xlfn.IFS(C987&gt;(D987+maxpout),MIN(max_storage,F986+MIN(elyscap,(C987-D987+maxpout))*H2in),C987&gt;(D987-minpout),F986,C987&lt;=(D987-minpout),MAX(0,F986+(C987-(D987-minpout))*H2out))</f>
        <v>62.308908720699534</v>
      </c>
      <c r="G987" s="37">
        <f>MAX(0,F986+MIN(elyscap,(C987-D987+maxpout))*H2in - max_storage)</f>
        <v>0</v>
      </c>
      <c r="H987" s="17"/>
      <c r="AQ987" s="51">
        <v>35551.245280722615</v>
      </c>
    </row>
    <row r="988" spans="1:43" x14ac:dyDescent="0.25">
      <c r="A988" s="2">
        <v>43872.083333333299</v>
      </c>
      <c r="B988" s="22">
        <v>5971403.8870000001</v>
      </c>
      <c r="C988" s="47">
        <f t="shared" si="13"/>
        <v>5.9714038870000001</v>
      </c>
      <c r="D988" s="47">
        <f>IF($J$13="Yes", D987+$J$14*(C988-D987),$J$12)</f>
        <v>2.4</v>
      </c>
      <c r="E988" s="47" cm="1">
        <f t="array" ref="E988">_xlfn.IFS(C988&gt;(D988+maxpout),MAX(C988-elyscap,D988+maxpout),C988&gt;D988-minpout,C988,C988&lt;=D988-minpout,C988+(F987-F988)*efromH2)</f>
        <v>2.4</v>
      </c>
      <c r="F988" s="37" cm="1">
        <f t="array" ref="F988">_xlfn.IFS(C988&gt;(D988+maxpout),MIN(max_storage,F987+MIN(elyscap,(C988-D988+maxpout))*H2in),C988&gt;(D988-minpout),F987,C988&lt;=(D988-minpout),MAX(0,F987+(C988-(D988-minpout))*H2out))</f>
        <v>62.380336798439536</v>
      </c>
      <c r="G988" s="37">
        <f>MAX(0,F987+MIN(elyscap,(C988-D988+maxpout))*H2in - max_storage)</f>
        <v>0</v>
      </c>
      <c r="H988" s="17"/>
      <c r="AQ988" s="51">
        <v>36950.527951573255</v>
      </c>
    </row>
    <row r="989" spans="1:43" x14ac:dyDescent="0.25">
      <c r="A989" s="2">
        <v>43872.125</v>
      </c>
      <c r="B989" s="22">
        <v>5819332.3389999997</v>
      </c>
      <c r="C989" s="47">
        <f t="shared" si="13"/>
        <v>5.8193323389999998</v>
      </c>
      <c r="D989" s="47">
        <f>IF($J$13="Yes", D988+$J$14*(C989-D988),$J$12)</f>
        <v>2.4</v>
      </c>
      <c r="E989" s="47" cm="1">
        <f t="array" ref="E989">_xlfn.IFS(C989&gt;(D989+maxpout),MAX(C989-elyscap,D989+maxpout),C989&gt;D989-minpout,C989,C989&lt;=D989-minpout,C989+(F988-F989)*efromH2)</f>
        <v>2.4</v>
      </c>
      <c r="F989" s="37" cm="1">
        <f t="array" ref="F989">_xlfn.IFS(C989&gt;(D989+maxpout),MIN(max_storage,F988+MIN(elyscap,(C989-D989+maxpout))*H2in),C989&gt;(D989-minpout),F988,C989&lt;=(D989-minpout),MAX(0,F988+(C989-(D989-minpout))*H2out))</f>
        <v>62.448723445219535</v>
      </c>
      <c r="G989" s="37">
        <f>MAX(0,F988+MIN(elyscap,(C989-D989+maxpout))*H2in - max_storage)</f>
        <v>0</v>
      </c>
      <c r="H989" s="17"/>
      <c r="AQ989" s="51">
        <v>37863.016507868844</v>
      </c>
    </row>
    <row r="990" spans="1:43" x14ac:dyDescent="0.25">
      <c r="A990" s="2">
        <v>43872.166666666701</v>
      </c>
      <c r="B990" s="22">
        <v>5714553.801</v>
      </c>
      <c r="C990" s="47">
        <f t="shared" si="13"/>
        <v>5.7145538010000001</v>
      </c>
      <c r="D990" s="47">
        <f>IF($J$13="Yes", D989+$J$14*(C990-D989),$J$12)</f>
        <v>2.4</v>
      </c>
      <c r="E990" s="47" cm="1">
        <f t="array" ref="E990">_xlfn.IFS(C990&gt;(D990+maxpout),MAX(C990-elyscap,D990+maxpout),C990&gt;D990-minpout,C990,C990&lt;=D990-minpout,C990+(F989-F990)*efromH2)</f>
        <v>2.4</v>
      </c>
      <c r="F990" s="37" cm="1">
        <f t="array" ref="F990">_xlfn.IFS(C990&gt;(D990+maxpout),MIN(max_storage,F989+MIN(elyscap,(C990-D990+maxpout))*H2in),C990&gt;(D990-minpout),F989,C990&lt;=(D990-minpout),MAX(0,F989+(C990-(D990-minpout))*H2out))</f>
        <v>62.515014521239536</v>
      </c>
      <c r="G990" s="37">
        <f>MAX(0,F989+MIN(elyscap,(C990-D990+maxpout))*H2in - max_storage)</f>
        <v>0</v>
      </c>
      <c r="H990" s="17"/>
      <c r="AQ990" s="51">
        <v>37908.090036994312</v>
      </c>
    </row>
    <row r="991" spans="1:43" x14ac:dyDescent="0.25">
      <c r="A991" s="2">
        <v>43872.208333333299</v>
      </c>
      <c r="B991" s="22">
        <v>5641269.7989999996</v>
      </c>
      <c r="C991" s="47">
        <f t="shared" si="13"/>
        <v>5.6412697989999998</v>
      </c>
      <c r="D991" s="47">
        <f>IF($J$13="Yes", D990+$J$14*(C991-D990),$J$12)</f>
        <v>2.4</v>
      </c>
      <c r="E991" s="47" cm="1">
        <f t="array" ref="E991">_xlfn.IFS(C991&gt;(D991+maxpout),MAX(C991-elyscap,D991+maxpout),C991&gt;D991-minpout,C991,C991&lt;=D991-minpout,C991+(F990-F991)*efromH2)</f>
        <v>2.4</v>
      </c>
      <c r="F991" s="37" cm="1">
        <f t="array" ref="F991">_xlfn.IFS(C991&gt;(D991+maxpout),MIN(max_storage,F990+MIN(elyscap,(C991-D991+maxpout))*H2in),C991&gt;(D991-minpout),F990,C991&lt;=(D991-minpout),MAX(0,F990+(C991-(D991-minpout))*H2out))</f>
        <v>62.579839917219537</v>
      </c>
      <c r="G991" s="37">
        <f>MAX(0,F990+MIN(elyscap,(C991-D991+maxpout))*H2in - max_storage)</f>
        <v>0</v>
      </c>
      <c r="H991" s="17"/>
      <c r="AQ991" s="51">
        <v>37770.36536466649</v>
      </c>
    </row>
    <row r="992" spans="1:43" x14ac:dyDescent="0.25">
      <c r="A992" s="2">
        <v>43872.25</v>
      </c>
      <c r="B992" s="22">
        <v>5460747.4160000002</v>
      </c>
      <c r="C992" s="47">
        <f t="shared" si="13"/>
        <v>5.4607474160000002</v>
      </c>
      <c r="D992" s="47">
        <f>IF($J$13="Yes", D991+$J$14*(C992-D991),$J$12)</f>
        <v>2.4</v>
      </c>
      <c r="E992" s="47" cm="1">
        <f t="array" ref="E992">_xlfn.IFS(C992&gt;(D992+maxpout),MAX(C992-elyscap,D992+maxpout),C992&gt;D992-minpout,C992,C992&lt;=D992-minpout,C992+(F991-F992)*efromH2)</f>
        <v>2.4</v>
      </c>
      <c r="F992" s="37" cm="1">
        <f t="array" ref="F992">_xlfn.IFS(C992&gt;(D992+maxpout),MIN(max_storage,F991+MIN(elyscap,(C992-D992+maxpout))*H2in),C992&gt;(D992-minpout),F991,C992&lt;=(D992-minpout),MAX(0,F991+(C992-(D992-minpout))*H2out))</f>
        <v>62.641054865539537</v>
      </c>
      <c r="G992" s="37">
        <f>MAX(0,F991+MIN(elyscap,(C992-D992+maxpout))*H2in - max_storage)</f>
        <v>0</v>
      </c>
      <c r="H992" s="17"/>
      <c r="AQ992" s="51">
        <v>39445.598197163054</v>
      </c>
    </row>
    <row r="993" spans="1:43" x14ac:dyDescent="0.25">
      <c r="A993" s="2">
        <v>43872.291666666701</v>
      </c>
      <c r="B993" s="22">
        <v>5316315.0530000003</v>
      </c>
      <c r="C993" s="47">
        <f t="shared" si="13"/>
        <v>5.3163150530000003</v>
      </c>
      <c r="D993" s="47">
        <f>IF($J$13="Yes", D992+$J$14*(C993-D992),$J$12)</f>
        <v>2.4</v>
      </c>
      <c r="E993" s="47" cm="1">
        <f t="array" ref="E993">_xlfn.IFS(C993&gt;(D993+maxpout),MAX(C993-elyscap,D993+maxpout),C993&gt;D993-minpout,C993,C993&lt;=D993-minpout,C993+(F992-F993)*efromH2)</f>
        <v>2.4</v>
      </c>
      <c r="F993" s="37" cm="1">
        <f t="array" ref="F993">_xlfn.IFS(C993&gt;(D993+maxpout),MIN(max_storage,F992+MIN(elyscap,(C993-D993+maxpout))*H2in),C993&gt;(D993-minpout),F992,C993&lt;=(D993-minpout),MAX(0,F992+(C993-(D993-minpout))*H2out))</f>
        <v>62.699381166599537</v>
      </c>
      <c r="G993" s="37">
        <f>MAX(0,F992+MIN(elyscap,(C993-D993+maxpout))*H2in - max_storage)</f>
        <v>0</v>
      </c>
      <c r="H993" s="17"/>
      <c r="AQ993" s="51">
        <v>39779.893538176941</v>
      </c>
    </row>
    <row r="994" spans="1:43" x14ac:dyDescent="0.25">
      <c r="A994" s="2">
        <v>43872.333333333299</v>
      </c>
      <c r="B994" s="22">
        <v>5238487.4019999998</v>
      </c>
      <c r="C994" s="47">
        <f t="shared" si="13"/>
        <v>5.2384874019999996</v>
      </c>
      <c r="D994" s="47">
        <f>IF($J$13="Yes", D993+$J$14*(C994-D993),$J$12)</f>
        <v>2.4</v>
      </c>
      <c r="E994" s="47" cm="1">
        <f t="array" ref="E994">_xlfn.IFS(C994&gt;(D994+maxpout),MAX(C994-elyscap,D994+maxpout),C994&gt;D994-minpout,C994,C994&lt;=D994-minpout,C994+(F993-F994)*efromH2)</f>
        <v>2.4</v>
      </c>
      <c r="F994" s="37" cm="1">
        <f t="array" ref="F994">_xlfn.IFS(C994&gt;(D994+maxpout),MIN(max_storage,F993+MIN(elyscap,(C994-D994+maxpout))*H2in),C994&gt;(D994-minpout),F993,C994&lt;=(D994-minpout),MAX(0,F993+(C994-(D994-minpout))*H2out))</f>
        <v>62.756150914639534</v>
      </c>
      <c r="G994" s="37">
        <f>MAX(0,F993+MIN(elyscap,(C994-D994+maxpout))*H2in - max_storage)</f>
        <v>0</v>
      </c>
      <c r="H994" s="17"/>
      <c r="AQ994" s="51">
        <v>39825.718292787831</v>
      </c>
    </row>
    <row r="995" spans="1:43" x14ac:dyDescent="0.25">
      <c r="A995" s="2">
        <v>43872.375</v>
      </c>
      <c r="B995" s="22">
        <v>4911250.6560000004</v>
      </c>
      <c r="C995" s="47">
        <f t="shared" si="13"/>
        <v>4.911250656</v>
      </c>
      <c r="D995" s="47">
        <f>IF($J$13="Yes", D994+$J$14*(C995-D994),$J$12)</f>
        <v>2.4</v>
      </c>
      <c r="E995" s="47" cm="1">
        <f t="array" ref="E995">_xlfn.IFS(C995&gt;(D995+maxpout),MAX(C995-elyscap,D995+maxpout),C995&gt;D995-minpout,C995,C995&lt;=D995-minpout,C995+(F994-F995)*efromH2)</f>
        <v>2.4</v>
      </c>
      <c r="F995" s="37" cm="1">
        <f t="array" ref="F995">_xlfn.IFS(C995&gt;(D995+maxpout),MIN(max_storage,F994+MIN(elyscap,(C995-D995+maxpout))*H2in),C995&gt;(D995-minpout),F994,C995&lt;=(D995-minpout),MAX(0,F994+(C995-(D995-minpout))*H2out))</f>
        <v>62.806375927759532</v>
      </c>
      <c r="G995" s="37">
        <f>MAX(0,F994+MIN(elyscap,(C995-D995+maxpout))*H2in - max_storage)</f>
        <v>0</v>
      </c>
      <c r="H995" s="17"/>
      <c r="AQ995" s="51">
        <v>39798.674175312553</v>
      </c>
    </row>
    <row r="996" spans="1:43" x14ac:dyDescent="0.25">
      <c r="A996" s="2">
        <v>43872.416666666701</v>
      </c>
      <c r="B996" s="22">
        <v>4556369.0240000002</v>
      </c>
      <c r="C996" s="47">
        <f t="shared" si="13"/>
        <v>4.5563690240000003</v>
      </c>
      <c r="D996" s="47">
        <f>IF($J$13="Yes", D995+$J$14*(C996-D995),$J$12)</f>
        <v>2.4</v>
      </c>
      <c r="E996" s="47" cm="1">
        <f t="array" ref="E996">_xlfn.IFS(C996&gt;(D996+maxpout),MAX(C996-elyscap,D996+maxpout),C996&gt;D996-minpout,C996,C996&lt;=D996-minpout,C996+(F995-F996)*efromH2)</f>
        <v>2.4</v>
      </c>
      <c r="F996" s="37" cm="1">
        <f t="array" ref="F996">_xlfn.IFS(C996&gt;(D996+maxpout),MIN(max_storage,F995+MIN(elyscap,(C996-D996+maxpout))*H2in),C996&gt;(D996-minpout),F995,C996&lt;=(D996-minpout),MAX(0,F995+(C996-(D996-minpout))*H2out))</f>
        <v>62.849503308239534</v>
      </c>
      <c r="G996" s="37">
        <f>MAX(0,F995+MIN(elyscap,(C996-D996+maxpout))*H2in - max_storage)</f>
        <v>0</v>
      </c>
      <c r="H996" s="17"/>
      <c r="AQ996" s="51">
        <v>39720.296316333268</v>
      </c>
    </row>
    <row r="997" spans="1:43" x14ac:dyDescent="0.25">
      <c r="A997" s="2">
        <v>43872.458333333299</v>
      </c>
      <c r="B997" s="22">
        <v>4075650.1150000002</v>
      </c>
      <c r="C997" s="47">
        <f t="shared" si="13"/>
        <v>4.0756501150000002</v>
      </c>
      <c r="D997" s="47">
        <f>IF($J$13="Yes", D996+$J$14*(C997-D996),$J$12)</f>
        <v>2.4</v>
      </c>
      <c r="E997" s="47" cm="1">
        <f t="array" ref="E997">_xlfn.IFS(C997&gt;(D997+maxpout),MAX(C997-elyscap,D997+maxpout),C997&gt;D997-minpout,C997,C997&lt;=D997-minpout,C997+(F996-F997)*efromH2)</f>
        <v>2.4</v>
      </c>
      <c r="F997" s="37" cm="1">
        <f t="array" ref="F997">_xlfn.IFS(C997&gt;(D997+maxpout),MIN(max_storage,F996+MIN(elyscap,(C997-D997+maxpout))*H2in),C997&gt;(D997-minpout),F996,C997&lt;=(D997-minpout),MAX(0,F996+(C997-(D997-minpout))*H2out))</f>
        <v>62.883016310539531</v>
      </c>
      <c r="G997" s="37">
        <f>MAX(0,F996+MIN(elyscap,(C997-D997+maxpout))*H2in - max_storage)</f>
        <v>0</v>
      </c>
      <c r="H997" s="17"/>
      <c r="AQ997" s="51">
        <v>39599.09860468479</v>
      </c>
    </row>
    <row r="998" spans="1:43" x14ac:dyDescent="0.25">
      <c r="A998" s="2">
        <v>43872.5</v>
      </c>
      <c r="B998" s="22">
        <v>3906098.4840000002</v>
      </c>
      <c r="C998" s="47">
        <f t="shared" si="13"/>
        <v>3.9060984840000001</v>
      </c>
      <c r="D998" s="47">
        <f>IF($J$13="Yes", D997+$J$14*(C998-D997),$J$12)</f>
        <v>2.4</v>
      </c>
      <c r="E998" s="47" cm="1">
        <f t="array" ref="E998">_xlfn.IFS(C998&gt;(D998+maxpout),MAX(C998-elyscap,D998+maxpout),C998&gt;D998-minpout,C998,C998&lt;=D998-minpout,C998+(F997-F998)*efromH2)</f>
        <v>2.4</v>
      </c>
      <c r="F998" s="37" cm="1">
        <f t="array" ref="F998">_xlfn.IFS(C998&gt;(D998+maxpout),MIN(max_storage,F997+MIN(elyscap,(C998-D998+maxpout))*H2in),C998&gt;(D998-minpout),F997,C998&lt;=(D998-minpout),MAX(0,F997+(C998-(D998-minpout))*H2out))</f>
        <v>62.913138280219535</v>
      </c>
      <c r="G998" s="37">
        <f>MAX(0,F997+MIN(elyscap,(C998-D998+maxpout))*H2in - max_storage)</f>
        <v>0</v>
      </c>
      <c r="H998" s="17"/>
      <c r="AQ998" s="51">
        <v>39531.989127986868</v>
      </c>
    </row>
    <row r="999" spans="1:43" x14ac:dyDescent="0.25">
      <c r="A999" s="2">
        <v>43872.541666666701</v>
      </c>
      <c r="B999" s="22">
        <v>3661592.0189999999</v>
      </c>
      <c r="C999" s="47">
        <f t="shared" si="13"/>
        <v>3.661592019</v>
      </c>
      <c r="D999" s="47">
        <f>IF($J$13="Yes", D998+$J$14*(C999-D998),$J$12)</f>
        <v>2.4</v>
      </c>
      <c r="E999" s="47" cm="1">
        <f t="array" ref="E999">_xlfn.IFS(C999&gt;(D999+maxpout),MAX(C999-elyscap,D999+maxpout),C999&gt;D999-minpout,C999,C999&lt;=D999-minpout,C999+(F998-F999)*efromH2)</f>
        <v>2.4</v>
      </c>
      <c r="F999" s="37" cm="1">
        <f t="array" ref="F999">_xlfn.IFS(C999&gt;(D999+maxpout),MIN(max_storage,F998+MIN(elyscap,(C999-D999+maxpout))*H2in),C999&gt;(D999-minpout),F998,C999&lt;=(D999-minpout),MAX(0,F998+(C999-(D999-minpout))*H2out))</f>
        <v>62.938370120599537</v>
      </c>
      <c r="G999" s="37">
        <f>MAX(0,F998+MIN(elyscap,(C999-D999+maxpout))*H2in - max_storage)</f>
        <v>0</v>
      </c>
      <c r="H999" s="17"/>
      <c r="AQ999" s="51">
        <v>39410.541007843247</v>
      </c>
    </row>
    <row r="1000" spans="1:43" x14ac:dyDescent="0.25">
      <c r="A1000" s="2">
        <v>43872.583333333299</v>
      </c>
      <c r="B1000" s="22">
        <v>3533960.4389999998</v>
      </c>
      <c r="C1000" s="47">
        <f t="shared" si="13"/>
        <v>3.5339604389999999</v>
      </c>
      <c r="D1000" s="47">
        <f>IF($J$13="Yes", D999+$J$14*(C1000-D999),$J$12)</f>
        <v>2.4</v>
      </c>
      <c r="E1000" s="47" cm="1">
        <f t="array" ref="E1000">_xlfn.IFS(C1000&gt;(D1000+maxpout),MAX(C1000-elyscap,D1000+maxpout),C1000&gt;D1000-minpout,C1000,C1000&lt;=D1000-minpout,C1000+(F999-F1000)*efromH2)</f>
        <v>2.4</v>
      </c>
      <c r="F1000" s="37" cm="1">
        <f t="array" ref="F1000">_xlfn.IFS(C1000&gt;(D1000+maxpout),MIN(max_storage,F999+MIN(elyscap,(C1000-D1000+maxpout))*H2in),C1000&gt;(D1000-minpout),F999,C1000&lt;=(D1000-minpout),MAX(0,F999+(C1000-(D1000-minpout))*H2out))</f>
        <v>62.961049329379534</v>
      </c>
      <c r="G1000" s="37">
        <f>MAX(0,F999+MIN(elyscap,(C1000-D1000+maxpout))*H2in - max_storage)</f>
        <v>0</v>
      </c>
      <c r="H1000" s="17"/>
      <c r="AQ1000" s="51">
        <v>39298.358002019857</v>
      </c>
    </row>
    <row r="1001" spans="1:43" x14ac:dyDescent="0.25">
      <c r="A1001" s="2">
        <v>43872.625</v>
      </c>
      <c r="B1001" s="22">
        <v>3650843.5329999998</v>
      </c>
      <c r="C1001" s="47">
        <f t="shared" si="13"/>
        <v>3.6508435329999998</v>
      </c>
      <c r="D1001" s="47">
        <f>IF($J$13="Yes", D1000+$J$14*(C1001-D1000),$J$12)</f>
        <v>2.4</v>
      </c>
      <c r="E1001" s="47" cm="1">
        <f t="array" ref="E1001">_xlfn.IFS(C1001&gt;(D1001+maxpout),MAX(C1001-elyscap,D1001+maxpout),C1001&gt;D1001-minpout,C1001,C1001&lt;=D1001-minpout,C1001+(F1000-F1001)*efromH2)</f>
        <v>2.4</v>
      </c>
      <c r="F1001" s="37" cm="1">
        <f t="array" ref="F1001">_xlfn.IFS(C1001&gt;(D1001+maxpout),MIN(max_storage,F1000+MIN(elyscap,(C1001-D1001+maxpout))*H2in),C1001&gt;(D1001-minpout),F1000,C1001&lt;=(D1001-minpout),MAX(0,F1000+(C1001-(D1001-minpout))*H2out))</f>
        <v>62.986066200039531</v>
      </c>
      <c r="G1001" s="37">
        <f>MAX(0,F1000+MIN(elyscap,(C1001-D1001+maxpout))*H2in - max_storage)</f>
        <v>0</v>
      </c>
      <c r="H1001" s="17"/>
      <c r="AQ1001" s="51">
        <v>39065.227693043133</v>
      </c>
    </row>
    <row r="1002" spans="1:43" x14ac:dyDescent="0.25">
      <c r="A1002" s="2">
        <v>43872.666666666701</v>
      </c>
      <c r="B1002" s="22">
        <v>3999239.34</v>
      </c>
      <c r="C1002" s="47">
        <f t="shared" si="13"/>
        <v>3.9992393399999999</v>
      </c>
      <c r="D1002" s="47">
        <f>IF($J$13="Yes", D1001+$J$14*(C1002-D1001),$J$12)</f>
        <v>2.4</v>
      </c>
      <c r="E1002" s="47" cm="1">
        <f t="array" ref="E1002">_xlfn.IFS(C1002&gt;(D1002+maxpout),MAX(C1002-elyscap,D1002+maxpout),C1002&gt;D1002-minpout,C1002,C1002&lt;=D1002-minpout,C1002+(F1001-F1002)*efromH2)</f>
        <v>2.4</v>
      </c>
      <c r="F1002" s="37" cm="1">
        <f t="array" ref="F1002">_xlfn.IFS(C1002&gt;(D1002+maxpout),MIN(max_storage,F1001+MIN(elyscap,(C1002-D1002+maxpout))*H2in),C1002&gt;(D1002-minpout),F1001,C1002&lt;=(D1002-minpout),MAX(0,F1001+(C1002-(D1002-minpout))*H2out))</f>
        <v>63.018050986839533</v>
      </c>
      <c r="G1002" s="37">
        <f>MAX(0,F1001+MIN(elyscap,(C1002-D1002+maxpout))*H2in - max_storage)</f>
        <v>0</v>
      </c>
      <c r="H1002" s="17"/>
      <c r="AQ1002" s="51">
        <v>38701.133741107406</v>
      </c>
    </row>
    <row r="1003" spans="1:43" x14ac:dyDescent="0.25">
      <c r="A1003" s="2">
        <v>43872.708333333299</v>
      </c>
      <c r="B1003" s="22">
        <v>4346629.5880000005</v>
      </c>
      <c r="C1003" s="47">
        <f t="shared" si="13"/>
        <v>4.3466295880000008</v>
      </c>
      <c r="D1003" s="47">
        <f>IF($J$13="Yes", D1002+$J$14*(C1003-D1002),$J$12)</f>
        <v>2.4</v>
      </c>
      <c r="E1003" s="47" cm="1">
        <f t="array" ref="E1003">_xlfn.IFS(C1003&gt;(D1003+maxpout),MAX(C1003-elyscap,D1003+maxpout),C1003&gt;D1003-minpout,C1003,C1003&lt;=D1003-minpout,C1003+(F1002-F1003)*efromH2)</f>
        <v>2.4</v>
      </c>
      <c r="F1003" s="37" cm="1">
        <f t="array" ref="F1003">_xlfn.IFS(C1003&gt;(D1003+maxpout),MIN(max_storage,F1002+MIN(elyscap,(C1003-D1003+maxpout))*H2in),C1003&gt;(D1003-minpout),F1002,C1003&lt;=(D1003-minpout),MAX(0,F1002+(C1003-(D1003-minpout))*H2out))</f>
        <v>63.056983578599535</v>
      </c>
      <c r="G1003" s="37">
        <f>MAX(0,F1002+MIN(elyscap,(C1003-D1003+maxpout))*H2in - max_storage)</f>
        <v>0</v>
      </c>
      <c r="H1003" s="17"/>
      <c r="AQ1003" s="51">
        <v>38468.253840625825</v>
      </c>
    </row>
    <row r="1004" spans="1:43" x14ac:dyDescent="0.25">
      <c r="A1004" s="2">
        <v>43872.75</v>
      </c>
      <c r="B1004" s="22">
        <v>4547245.6260000002</v>
      </c>
      <c r="C1004" s="47">
        <f t="shared" si="13"/>
        <v>4.5472456260000005</v>
      </c>
      <c r="D1004" s="47">
        <f>IF($J$13="Yes", D1003+$J$14*(C1004-D1003),$J$12)</f>
        <v>2.4</v>
      </c>
      <c r="E1004" s="47" cm="1">
        <f t="array" ref="E1004">_xlfn.IFS(C1004&gt;(D1004+maxpout),MAX(C1004-elyscap,D1004+maxpout),C1004&gt;D1004-minpout,C1004,C1004&lt;=D1004-minpout,C1004+(F1003-F1004)*efromH2)</f>
        <v>2.4</v>
      </c>
      <c r="F1004" s="37" cm="1">
        <f t="array" ref="F1004">_xlfn.IFS(C1004&gt;(D1004+maxpout),MIN(max_storage,F1003+MIN(elyscap,(C1004-D1004+maxpout))*H2in),C1004&gt;(D1004-minpout),F1003,C1004&lt;=(D1004-minpout),MAX(0,F1003+(C1004-(D1004-minpout))*H2out))</f>
        <v>63.099928491119535</v>
      </c>
      <c r="G1004" s="37">
        <f>MAX(0,F1003+MIN(elyscap,(C1004-D1004+maxpout))*H2in - max_storage)</f>
        <v>0</v>
      </c>
      <c r="H1004" s="17"/>
      <c r="AQ1004" s="51">
        <v>37950.909889663504</v>
      </c>
    </row>
    <row r="1005" spans="1:43" x14ac:dyDescent="0.25">
      <c r="A1005" s="2">
        <v>43872.791666666701</v>
      </c>
      <c r="B1005" s="22">
        <v>4615163.8969999999</v>
      </c>
      <c r="C1005" s="47">
        <f t="shared" si="13"/>
        <v>4.6151638969999995</v>
      </c>
      <c r="D1005" s="47">
        <f>IF($J$13="Yes", D1004+$J$14*(C1005-D1004),$J$12)</f>
        <v>2.4</v>
      </c>
      <c r="E1005" s="47" cm="1">
        <f t="array" ref="E1005">_xlfn.IFS(C1005&gt;(D1005+maxpout),MAX(C1005-elyscap,D1005+maxpout),C1005&gt;D1005-minpout,C1005,C1005&lt;=D1005-minpout,C1005+(F1004-F1005)*efromH2)</f>
        <v>2.4</v>
      </c>
      <c r="F1005" s="37" cm="1">
        <f t="array" ref="F1005">_xlfn.IFS(C1005&gt;(D1005+maxpout),MIN(max_storage,F1004+MIN(elyscap,(C1005-D1005+maxpout))*H2in),C1005&gt;(D1005-minpout),F1004,C1005&lt;=(D1005-minpout),MAX(0,F1004+(C1005-(D1005-minpout))*H2out))</f>
        <v>63.144231769059537</v>
      </c>
      <c r="G1005" s="37">
        <f>MAX(0,F1004+MIN(elyscap,(C1005-D1005+maxpout))*H2in - max_storage)</f>
        <v>0</v>
      </c>
      <c r="H1005" s="17"/>
      <c r="AQ1005" s="51">
        <v>37833.969122432434</v>
      </c>
    </row>
    <row r="1006" spans="1:43" x14ac:dyDescent="0.25">
      <c r="A1006" s="2">
        <v>43872.833333333299</v>
      </c>
      <c r="B1006" s="22">
        <v>4776717.6519999998</v>
      </c>
      <c r="C1006" s="47">
        <f t="shared" si="13"/>
        <v>4.7767176519999994</v>
      </c>
      <c r="D1006" s="47">
        <f>IF($J$13="Yes", D1005+$J$14*(C1006-D1005),$J$12)</f>
        <v>2.4</v>
      </c>
      <c r="E1006" s="47" cm="1">
        <f t="array" ref="E1006">_xlfn.IFS(C1006&gt;(D1006+maxpout),MAX(C1006-elyscap,D1006+maxpout),C1006&gt;D1006-minpout,C1006,C1006&lt;=D1006-minpout,C1006+(F1005-F1006)*efromH2)</f>
        <v>2.4</v>
      </c>
      <c r="F1006" s="37" cm="1">
        <f t="array" ref="F1006">_xlfn.IFS(C1006&gt;(D1006+maxpout),MIN(max_storage,F1005+MIN(elyscap,(C1006-D1006+maxpout))*H2in),C1006&gt;(D1006-minpout),F1005,C1006&lt;=(D1006-minpout),MAX(0,F1005+(C1006-(D1006-minpout))*H2out))</f>
        <v>63.191766122099537</v>
      </c>
      <c r="G1006" s="37">
        <f>MAX(0,F1005+MIN(elyscap,(C1006-D1006+maxpout))*H2in - max_storage)</f>
        <v>0</v>
      </c>
      <c r="H1006" s="17"/>
      <c r="AQ1006" s="51">
        <v>37667.197064668202</v>
      </c>
    </row>
    <row r="1007" spans="1:43" x14ac:dyDescent="0.25">
      <c r="A1007" s="2">
        <v>43872.875</v>
      </c>
      <c r="B1007" s="22">
        <v>4707062.54</v>
      </c>
      <c r="C1007" s="47">
        <f t="shared" si="13"/>
        <v>4.7070625399999999</v>
      </c>
      <c r="D1007" s="47">
        <f>IF($J$13="Yes", D1006+$J$14*(C1007-D1006),$J$12)</f>
        <v>2.4</v>
      </c>
      <c r="E1007" s="47" cm="1">
        <f t="array" ref="E1007">_xlfn.IFS(C1007&gt;(D1007+maxpout),MAX(C1007-elyscap,D1007+maxpout),C1007&gt;D1007-minpout,C1007,C1007&lt;=D1007-minpout,C1007+(F1006-F1007)*efromH2)</f>
        <v>2.4</v>
      </c>
      <c r="F1007" s="37" cm="1">
        <f t="array" ref="F1007">_xlfn.IFS(C1007&gt;(D1007+maxpout),MIN(max_storage,F1006+MIN(elyscap,(C1007-D1007+maxpout))*H2in),C1007&gt;(D1007-minpout),F1006,C1007&lt;=(D1007-minpout),MAX(0,F1006+(C1007-(D1007-minpout))*H2out))</f>
        <v>63.237907372899535</v>
      </c>
      <c r="G1007" s="37">
        <f>MAX(0,F1006+MIN(elyscap,(C1007-D1007+maxpout))*H2in - max_storage)</f>
        <v>0</v>
      </c>
      <c r="H1007" s="17"/>
      <c r="AQ1007" s="51">
        <v>37395.754255934822</v>
      </c>
    </row>
    <row r="1008" spans="1:43" x14ac:dyDescent="0.25">
      <c r="A1008" s="2">
        <v>43872.916666666701</v>
      </c>
      <c r="B1008" s="22">
        <v>4713212.557</v>
      </c>
      <c r="C1008" s="47">
        <f t="shared" si="13"/>
        <v>4.7132125570000003</v>
      </c>
      <c r="D1008" s="47">
        <f>IF($J$13="Yes", D1007+$J$14*(C1008-D1007),$J$12)</f>
        <v>2.4</v>
      </c>
      <c r="E1008" s="47" cm="1">
        <f t="array" ref="E1008">_xlfn.IFS(C1008&gt;(D1008+maxpout),MAX(C1008-elyscap,D1008+maxpout),C1008&gt;D1008-minpout,C1008,C1008&lt;=D1008-minpout,C1008+(F1007-F1008)*efromH2)</f>
        <v>2.4</v>
      </c>
      <c r="F1008" s="37" cm="1">
        <f t="array" ref="F1008">_xlfn.IFS(C1008&gt;(D1008+maxpout),MIN(max_storage,F1007+MIN(elyscap,(C1008-D1008+maxpout))*H2in),C1008&gt;(D1008-minpout),F1007,C1008&lt;=(D1008-minpout),MAX(0,F1007+(C1008-(D1008-minpout))*H2out))</f>
        <v>63.284171624039537</v>
      </c>
      <c r="G1008" s="37">
        <f>MAX(0,F1007+MIN(elyscap,(C1008-D1008+maxpout))*H2in - max_storage)</f>
        <v>0</v>
      </c>
      <c r="H1008" s="17"/>
      <c r="AQ1008" s="51">
        <v>35511.179921499977</v>
      </c>
    </row>
    <row r="1009" spans="1:43" x14ac:dyDescent="0.25">
      <c r="A1009" s="2">
        <v>43872.958333333299</v>
      </c>
      <c r="B1009" s="22">
        <v>4419003.6229999997</v>
      </c>
      <c r="C1009" s="47">
        <f t="shared" si="13"/>
        <v>4.419003623</v>
      </c>
      <c r="D1009" s="47">
        <f>IF($J$13="Yes", D1008+$J$14*(C1009-D1008),$J$12)</f>
        <v>2.4</v>
      </c>
      <c r="E1009" s="47" cm="1">
        <f t="array" ref="E1009">_xlfn.IFS(C1009&gt;(D1009+maxpout),MAX(C1009-elyscap,D1009+maxpout),C1009&gt;D1009-minpout,C1009,C1009&lt;=D1009-minpout,C1009+(F1008-F1009)*efromH2)</f>
        <v>2.4</v>
      </c>
      <c r="F1009" s="37" cm="1">
        <f t="array" ref="F1009">_xlfn.IFS(C1009&gt;(D1009+maxpout),MIN(max_storage,F1008+MIN(elyscap,(C1009-D1009+maxpout))*H2in),C1009&gt;(D1009-minpout),F1008,C1009&lt;=(D1009-minpout),MAX(0,F1008+(C1009-(D1009-minpout))*H2out))</f>
        <v>63.32455169649954</v>
      </c>
      <c r="G1009" s="37">
        <f>MAX(0,F1008+MIN(elyscap,(C1009-D1009+maxpout))*H2in - max_storage)</f>
        <v>0</v>
      </c>
      <c r="H1009" s="17"/>
      <c r="AQ1009" s="51">
        <v>35667.685230963412</v>
      </c>
    </row>
    <row r="1010" spans="1:43" x14ac:dyDescent="0.25">
      <c r="A1010" s="2">
        <v>43873</v>
      </c>
      <c r="B1010" s="22">
        <v>4460037.898</v>
      </c>
      <c r="C1010" s="47">
        <f t="shared" si="13"/>
        <v>4.4600378980000004</v>
      </c>
      <c r="D1010" s="47">
        <f>IF($J$13="Yes", D1009+$J$14*(C1010-D1009),$J$12)</f>
        <v>2.4</v>
      </c>
      <c r="E1010" s="47" cm="1">
        <f t="array" ref="E1010">_xlfn.IFS(C1010&gt;(D1010+maxpout),MAX(C1010-elyscap,D1010+maxpout),C1010&gt;D1010-minpout,C1010,C1010&lt;=D1010-minpout,C1010+(F1009-F1010)*efromH2)</f>
        <v>2.4</v>
      </c>
      <c r="F1010" s="37" cm="1">
        <f t="array" ref="F1010">_xlfn.IFS(C1010&gt;(D1010+maxpout),MIN(max_storage,F1009+MIN(elyscap,(C1010-D1010+maxpout))*H2in),C1010&gt;(D1010-minpout),F1009,C1010&lt;=(D1010-minpout),MAX(0,F1009+(C1010-(D1010-minpout))*H2out))</f>
        <v>63.365752454459539</v>
      </c>
      <c r="G1010" s="37">
        <f>MAX(0,F1009+MIN(elyscap,(C1010-D1010+maxpout))*H2in - max_storage)</f>
        <v>0</v>
      </c>
      <c r="H1010" s="17"/>
      <c r="AQ1010" s="51">
        <v>36349.297154738546</v>
      </c>
    </row>
    <row r="1011" spans="1:43" x14ac:dyDescent="0.25">
      <c r="A1011" s="2">
        <v>43873.041666666701</v>
      </c>
      <c r="B1011" s="22">
        <v>4515480.53</v>
      </c>
      <c r="C1011" s="47">
        <f t="shared" si="13"/>
        <v>4.5154805300000005</v>
      </c>
      <c r="D1011" s="47">
        <f>IF($J$13="Yes", D1010+$J$14*(C1011-D1010),$J$12)</f>
        <v>2.4</v>
      </c>
      <c r="E1011" s="47" cm="1">
        <f t="array" ref="E1011">_xlfn.IFS(C1011&gt;(D1011+maxpout),MAX(C1011-elyscap,D1011+maxpout),C1011&gt;D1011-minpout,C1011,C1011&lt;=D1011-minpout,C1011+(F1010-F1011)*efromH2)</f>
        <v>2.4</v>
      </c>
      <c r="F1011" s="37" cm="1">
        <f t="array" ref="F1011">_xlfn.IFS(C1011&gt;(D1011+maxpout),MIN(max_storage,F1010+MIN(elyscap,(C1011-D1011+maxpout))*H2in),C1011&gt;(D1011-minpout),F1010,C1011&lt;=(D1011-minpout),MAX(0,F1010+(C1011-(D1011-minpout))*H2out))</f>
        <v>63.408062065059539</v>
      </c>
      <c r="G1011" s="37">
        <f>MAX(0,F1010+MIN(elyscap,(C1011-D1011+maxpout))*H2in - max_storage)</f>
        <v>0</v>
      </c>
      <c r="H1011" s="17"/>
      <c r="AQ1011" s="51">
        <v>36241.6215018277</v>
      </c>
    </row>
    <row r="1012" spans="1:43" x14ac:dyDescent="0.25">
      <c r="A1012" s="2">
        <v>43873.083333333299</v>
      </c>
      <c r="B1012" s="22">
        <v>4608190.4119999995</v>
      </c>
      <c r="C1012" s="47">
        <f t="shared" si="13"/>
        <v>4.6081904119999999</v>
      </c>
      <c r="D1012" s="47">
        <f>IF($J$13="Yes", D1011+$J$14*(C1012-D1011),$J$12)</f>
        <v>2.4</v>
      </c>
      <c r="E1012" s="47" cm="1">
        <f t="array" ref="E1012">_xlfn.IFS(C1012&gt;(D1012+maxpout),MAX(C1012-elyscap,D1012+maxpout),C1012&gt;D1012-minpout,C1012,C1012&lt;=D1012-minpout,C1012+(F1011-F1012)*efromH2)</f>
        <v>2.4</v>
      </c>
      <c r="F1012" s="37" cm="1">
        <f t="array" ref="F1012">_xlfn.IFS(C1012&gt;(D1012+maxpout),MIN(max_storage,F1011+MIN(elyscap,(C1012-D1012+maxpout))*H2in),C1012&gt;(D1012-minpout),F1011,C1012&lt;=(D1012-minpout),MAX(0,F1011+(C1012-(D1012-minpout))*H2out))</f>
        <v>63.45222587329954</v>
      </c>
      <c r="G1012" s="37">
        <f>MAX(0,F1011+MIN(elyscap,(C1012-D1012+maxpout))*H2in - max_storage)</f>
        <v>0</v>
      </c>
      <c r="H1012" s="17"/>
      <c r="AQ1012" s="51">
        <v>36181.022646003461</v>
      </c>
    </row>
    <row r="1013" spans="1:43" x14ac:dyDescent="0.25">
      <c r="A1013" s="2">
        <v>43873.125</v>
      </c>
      <c r="B1013" s="22">
        <v>4458951.0029999996</v>
      </c>
      <c r="C1013" s="47">
        <f t="shared" si="13"/>
        <v>4.4589510029999992</v>
      </c>
      <c r="D1013" s="47">
        <f>IF($J$13="Yes", D1012+$J$14*(C1013-D1012),$J$12)</f>
        <v>2.4</v>
      </c>
      <c r="E1013" s="47" cm="1">
        <f t="array" ref="E1013">_xlfn.IFS(C1013&gt;(D1013+maxpout),MAX(C1013-elyscap,D1013+maxpout),C1013&gt;D1013-minpout,C1013,C1013&lt;=D1013-minpout,C1013+(F1012-F1013)*efromH2)</f>
        <v>2.4</v>
      </c>
      <c r="F1013" s="37" cm="1">
        <f t="array" ref="F1013">_xlfn.IFS(C1013&gt;(D1013+maxpout),MIN(max_storage,F1012+MIN(elyscap,(C1013-D1013+maxpout))*H2in),C1013&gt;(D1013-minpout),F1012,C1013&lt;=(D1013-minpout),MAX(0,F1012+(C1013-(D1013-minpout))*H2out))</f>
        <v>63.493404893359539</v>
      </c>
      <c r="G1013" s="37">
        <f>MAX(0,F1012+MIN(elyscap,(C1013-D1013+maxpout))*H2in - max_storage)</f>
        <v>0</v>
      </c>
      <c r="H1013" s="17"/>
      <c r="AQ1013" s="51">
        <v>36338.529589447462</v>
      </c>
    </row>
    <row r="1014" spans="1:43" x14ac:dyDescent="0.25">
      <c r="A1014" s="2">
        <v>43873.166666666701</v>
      </c>
      <c r="B1014" s="22">
        <v>4343122.9919999996</v>
      </c>
      <c r="C1014" s="47">
        <f t="shared" si="13"/>
        <v>4.3431229919999996</v>
      </c>
      <c r="D1014" s="47">
        <f>IF($J$13="Yes", D1013+$J$14*(C1014-D1013),$J$12)</f>
        <v>2.4</v>
      </c>
      <c r="E1014" s="47" cm="1">
        <f t="array" ref="E1014">_xlfn.IFS(C1014&gt;(D1014+maxpout),MAX(C1014-elyscap,D1014+maxpout),C1014&gt;D1014-minpout,C1014,C1014&lt;=D1014-minpout,C1014+(F1013-F1014)*efromH2)</f>
        <v>2.4</v>
      </c>
      <c r="F1014" s="37" cm="1">
        <f t="array" ref="F1014">_xlfn.IFS(C1014&gt;(D1014+maxpout),MIN(max_storage,F1013+MIN(elyscap,(C1014-D1014+maxpout))*H2in),C1014&gt;(D1014-minpout),F1013,C1014&lt;=(D1014-minpout),MAX(0,F1013+(C1014-(D1014-minpout))*H2out))</f>
        <v>63.532267353199536</v>
      </c>
      <c r="G1014" s="37">
        <f>MAX(0,F1013+MIN(elyscap,(C1014-D1014+maxpout))*H2in - max_storage)</f>
        <v>0</v>
      </c>
      <c r="H1014" s="17"/>
      <c r="AQ1014" s="51">
        <v>36562.394784103948</v>
      </c>
    </row>
    <row r="1015" spans="1:43" x14ac:dyDescent="0.25">
      <c r="A1015" s="2">
        <v>43873.208333333299</v>
      </c>
      <c r="B1015" s="22">
        <v>4157603.648</v>
      </c>
      <c r="C1015" s="47">
        <f t="shared" si="13"/>
        <v>4.1576036480000003</v>
      </c>
      <c r="D1015" s="47">
        <f>IF($J$13="Yes", D1014+$J$14*(C1015-D1014),$J$12)</f>
        <v>2.4</v>
      </c>
      <c r="E1015" s="47" cm="1">
        <f t="array" ref="E1015">_xlfn.IFS(C1015&gt;(D1015+maxpout),MAX(C1015-elyscap,D1015+maxpout),C1015&gt;D1015-minpout,C1015,C1015&lt;=D1015-minpout,C1015+(F1014-F1015)*efromH2)</f>
        <v>2.4</v>
      </c>
      <c r="F1015" s="37" cm="1">
        <f t="array" ref="F1015">_xlfn.IFS(C1015&gt;(D1015+maxpout),MIN(max_storage,F1014+MIN(elyscap,(C1015-D1015+maxpout))*H2in),C1015&gt;(D1015-minpout),F1014,C1015&lt;=(D1015-minpout),MAX(0,F1014+(C1015-(D1015-minpout))*H2out))</f>
        <v>63.567419426159539</v>
      </c>
      <c r="G1015" s="37">
        <f>MAX(0,F1014+MIN(elyscap,(C1015-D1015+maxpout))*H2in - max_storage)</f>
        <v>0</v>
      </c>
      <c r="H1015" s="17"/>
      <c r="AQ1015" s="51">
        <v>36513.314719056216</v>
      </c>
    </row>
    <row r="1016" spans="1:43" x14ac:dyDescent="0.25">
      <c r="A1016" s="2">
        <v>43873.25</v>
      </c>
      <c r="B1016" s="22">
        <v>3985678.9939999999</v>
      </c>
      <c r="C1016" s="47">
        <f t="shared" si="13"/>
        <v>3.9856789940000001</v>
      </c>
      <c r="D1016" s="47">
        <f>IF($J$13="Yes", D1015+$J$14*(C1016-D1015),$J$12)</f>
        <v>2.4</v>
      </c>
      <c r="E1016" s="47" cm="1">
        <f t="array" ref="E1016">_xlfn.IFS(C1016&gt;(D1016+maxpout),MAX(C1016-elyscap,D1016+maxpout),C1016&gt;D1016-minpout,C1016,C1016&lt;=D1016-minpout,C1016+(F1015-F1016)*efromH2)</f>
        <v>2.4</v>
      </c>
      <c r="F1016" s="37" cm="1">
        <f t="array" ref="F1016">_xlfn.IFS(C1016&gt;(D1016+maxpout),MIN(max_storage,F1015+MIN(elyscap,(C1016-D1016+maxpout))*H2in),C1016&gt;(D1016-minpout),F1015,C1016&lt;=(D1016-minpout),MAX(0,F1015+(C1016-(D1016-minpout))*H2out))</f>
        <v>63.599133006039537</v>
      </c>
      <c r="G1016" s="37">
        <f>MAX(0,F1015+MIN(elyscap,(C1016-D1016+maxpout))*H2in - max_storage)</f>
        <v>0</v>
      </c>
      <c r="H1016" s="17"/>
      <c r="AQ1016" s="51">
        <v>37208.448701568988</v>
      </c>
    </row>
    <row r="1017" spans="1:43" x14ac:dyDescent="0.25">
      <c r="A1017" s="2">
        <v>43873.291666666701</v>
      </c>
      <c r="B1017" s="22">
        <v>4177252.4559999998</v>
      </c>
      <c r="C1017" s="47">
        <f t="shared" si="13"/>
        <v>4.1772524559999997</v>
      </c>
      <c r="D1017" s="47">
        <f>IF($J$13="Yes", D1016+$J$14*(C1017-D1016),$J$12)</f>
        <v>2.4</v>
      </c>
      <c r="E1017" s="47" cm="1">
        <f t="array" ref="E1017">_xlfn.IFS(C1017&gt;(D1017+maxpout),MAX(C1017-elyscap,D1017+maxpout),C1017&gt;D1017-minpout,C1017,C1017&lt;=D1017-minpout,C1017+(F1016-F1017)*efromH2)</f>
        <v>2.4</v>
      </c>
      <c r="F1017" s="37" cm="1">
        <f t="array" ref="F1017">_xlfn.IFS(C1017&gt;(D1017+maxpout),MIN(max_storage,F1016+MIN(elyscap,(C1017-D1017+maxpout))*H2in),C1017&gt;(D1017-minpout),F1016,C1017&lt;=(D1017-minpout),MAX(0,F1016+(C1017-(D1017-minpout))*H2out))</f>
        <v>63.63467805515954</v>
      </c>
      <c r="G1017" s="37">
        <f>MAX(0,F1016+MIN(elyscap,(C1017-D1017+maxpout))*H2in - max_storage)</f>
        <v>0</v>
      </c>
      <c r="H1017" s="17"/>
      <c r="AQ1017" s="51">
        <v>37216.962590403804</v>
      </c>
    </row>
    <row r="1018" spans="1:43" x14ac:dyDescent="0.25">
      <c r="A1018" s="2">
        <v>43873.333333333299</v>
      </c>
      <c r="B1018" s="22">
        <v>4155154.014</v>
      </c>
      <c r="C1018" s="47">
        <f t="shared" si="13"/>
        <v>4.1551540139999998</v>
      </c>
      <c r="D1018" s="47">
        <f>IF($J$13="Yes", D1017+$J$14*(C1018-D1017),$J$12)</f>
        <v>2.4</v>
      </c>
      <c r="E1018" s="47" cm="1">
        <f t="array" ref="E1018">_xlfn.IFS(C1018&gt;(D1018+maxpout),MAX(C1018-elyscap,D1018+maxpout),C1018&gt;D1018-minpout,C1018,C1018&lt;=D1018-minpout,C1018+(F1017-F1018)*efromH2)</f>
        <v>2.4</v>
      </c>
      <c r="F1018" s="37" cm="1">
        <f t="array" ref="F1018">_xlfn.IFS(C1018&gt;(D1018+maxpout),MIN(max_storage,F1017+MIN(elyscap,(C1018-D1018+maxpout))*H2in),C1018&gt;(D1018-minpout),F1017,C1018&lt;=(D1018-minpout),MAX(0,F1017+(C1018-(D1018-minpout))*H2out))</f>
        <v>63.669781135439543</v>
      </c>
      <c r="G1018" s="37">
        <f>MAX(0,F1017+MIN(elyscap,(C1018-D1018+maxpout))*H2in - max_storage)</f>
        <v>0</v>
      </c>
      <c r="H1018" s="17"/>
      <c r="AQ1018" s="51">
        <v>37117.300009337487</v>
      </c>
    </row>
    <row r="1019" spans="1:43" x14ac:dyDescent="0.25">
      <c r="A1019" s="2">
        <v>43873.375</v>
      </c>
      <c r="B1019" s="22">
        <v>3895750.6579999998</v>
      </c>
      <c r="C1019" s="47">
        <f t="shared" si="13"/>
        <v>3.8957506579999999</v>
      </c>
      <c r="D1019" s="47">
        <f>IF($J$13="Yes", D1018+$J$14*(C1019-D1018),$J$12)</f>
        <v>2.4</v>
      </c>
      <c r="E1019" s="47" cm="1">
        <f t="array" ref="E1019">_xlfn.IFS(C1019&gt;(D1019+maxpout),MAX(C1019-elyscap,D1019+maxpout),C1019&gt;D1019-minpout,C1019,C1019&lt;=D1019-minpout,C1019+(F1018-F1019)*efromH2)</f>
        <v>2.4</v>
      </c>
      <c r="F1019" s="37" cm="1">
        <f t="array" ref="F1019">_xlfn.IFS(C1019&gt;(D1019+maxpout),MIN(max_storage,F1018+MIN(elyscap,(C1019-D1019+maxpout))*H2in),C1019&gt;(D1019-minpout),F1018,C1019&lt;=(D1019-minpout),MAX(0,F1018+(C1019-(D1019-minpout))*H2out))</f>
        <v>63.699696148599543</v>
      </c>
      <c r="G1019" s="37">
        <f>MAX(0,F1018+MIN(elyscap,(C1019-D1019+maxpout))*H2in - max_storage)</f>
        <v>0</v>
      </c>
      <c r="H1019" s="17"/>
      <c r="AQ1019" s="51">
        <v>37036.41806540679</v>
      </c>
    </row>
    <row r="1020" spans="1:43" x14ac:dyDescent="0.25">
      <c r="A1020" s="2">
        <v>43873.416666666701</v>
      </c>
      <c r="B1020" s="22">
        <v>3643766.4840000002</v>
      </c>
      <c r="C1020" s="47">
        <f t="shared" si="13"/>
        <v>3.6437664840000004</v>
      </c>
      <c r="D1020" s="47">
        <f>IF($J$13="Yes", D1019+$J$14*(C1020-D1019),$J$12)</f>
        <v>2.4</v>
      </c>
      <c r="E1020" s="47" cm="1">
        <f t="array" ref="E1020">_xlfn.IFS(C1020&gt;(D1020+maxpout),MAX(C1020-elyscap,D1020+maxpout),C1020&gt;D1020-minpout,C1020,C1020&lt;=D1020-minpout,C1020+(F1019-F1020)*efromH2)</f>
        <v>2.4</v>
      </c>
      <c r="F1020" s="37" cm="1">
        <f t="array" ref="F1020">_xlfn.IFS(C1020&gt;(D1020+maxpout),MIN(max_storage,F1019+MIN(elyscap,(C1020-D1020+maxpout))*H2in),C1020&gt;(D1020-minpout),F1019,C1020&lt;=(D1020-minpout),MAX(0,F1019+(C1020-(D1020-minpout))*H2out))</f>
        <v>63.724571478279543</v>
      </c>
      <c r="G1020" s="37">
        <f>MAX(0,F1019+MIN(elyscap,(C1020-D1020+maxpout))*H2in - max_storage)</f>
        <v>0</v>
      </c>
      <c r="H1020" s="17"/>
      <c r="AQ1020" s="51">
        <v>36536.352300609236</v>
      </c>
    </row>
    <row r="1021" spans="1:43" x14ac:dyDescent="0.25">
      <c r="A1021" s="2">
        <v>43873.458333333299</v>
      </c>
      <c r="B1021" s="22">
        <v>3461606.9509999999</v>
      </c>
      <c r="C1021" s="47">
        <f t="shared" si="13"/>
        <v>3.4616069509999998</v>
      </c>
      <c r="D1021" s="47">
        <f>IF($J$13="Yes", D1020+$J$14*(C1021-D1020),$J$12)</f>
        <v>2.4</v>
      </c>
      <c r="E1021" s="47" cm="1">
        <f t="array" ref="E1021">_xlfn.IFS(C1021&gt;(D1021+maxpout),MAX(C1021-elyscap,D1021+maxpout),C1021&gt;D1021-minpout,C1021,C1021&lt;=D1021-minpout,C1021+(F1020-F1021)*efromH2)</f>
        <v>2.4</v>
      </c>
      <c r="F1021" s="37" cm="1">
        <f t="array" ref="F1021">_xlfn.IFS(C1021&gt;(D1021+maxpout),MIN(max_storage,F1020+MIN(elyscap,(C1021-D1021+maxpout))*H2in),C1021&gt;(D1021-minpout),F1020,C1021&lt;=(D1021-minpout),MAX(0,F1020+(C1021-(D1021-minpout))*H2out))</f>
        <v>63.745803617299543</v>
      </c>
      <c r="G1021" s="37">
        <f>MAX(0,F1020+MIN(elyscap,(C1021-D1021+maxpout))*H2in - max_storage)</f>
        <v>0</v>
      </c>
      <c r="H1021" s="17"/>
      <c r="AQ1021" s="51">
        <v>36541.110062016924</v>
      </c>
    </row>
    <row r="1022" spans="1:43" x14ac:dyDescent="0.25">
      <c r="A1022" s="2">
        <v>43873.5</v>
      </c>
      <c r="B1022" s="22">
        <v>3345320.7030000002</v>
      </c>
      <c r="C1022" s="47">
        <f t="shared" si="13"/>
        <v>3.3453207030000001</v>
      </c>
      <c r="D1022" s="47">
        <f>IF($J$13="Yes", D1021+$J$14*(C1022-D1021),$J$12)</f>
        <v>2.4</v>
      </c>
      <c r="E1022" s="47" cm="1">
        <f t="array" ref="E1022">_xlfn.IFS(C1022&gt;(D1022+maxpout),MAX(C1022-elyscap,D1022+maxpout),C1022&gt;D1022-minpout,C1022,C1022&lt;=D1022-minpout,C1022+(F1021-F1022)*efromH2)</f>
        <v>2.4</v>
      </c>
      <c r="F1022" s="37" cm="1">
        <f t="array" ref="F1022">_xlfn.IFS(C1022&gt;(D1022+maxpout),MIN(max_storage,F1021+MIN(elyscap,(C1022-D1022+maxpout))*H2in),C1022&gt;(D1022-minpout),F1021,C1022&lt;=(D1022-minpout),MAX(0,F1021+(C1022-(D1022-minpout))*H2out))</f>
        <v>63.764710031359542</v>
      </c>
      <c r="G1022" s="37">
        <f>MAX(0,F1021+MIN(elyscap,(C1022-D1022+maxpout))*H2in - max_storage)</f>
        <v>0</v>
      </c>
      <c r="H1022" s="17"/>
      <c r="AQ1022" s="51">
        <v>36435.187268572074</v>
      </c>
    </row>
    <row r="1023" spans="1:43" x14ac:dyDescent="0.25">
      <c r="A1023" s="2">
        <v>43873.541666666701</v>
      </c>
      <c r="B1023" s="22">
        <v>3351757.0869999998</v>
      </c>
      <c r="C1023" s="47">
        <f t="shared" si="13"/>
        <v>3.3517570869999997</v>
      </c>
      <c r="D1023" s="47">
        <f>IF($J$13="Yes", D1022+$J$14*(C1023-D1022),$J$12)</f>
        <v>2.4</v>
      </c>
      <c r="E1023" s="47" cm="1">
        <f t="array" ref="E1023">_xlfn.IFS(C1023&gt;(D1023+maxpout),MAX(C1023-elyscap,D1023+maxpout),C1023&gt;D1023-minpout,C1023,C1023&lt;=D1023-minpout,C1023+(F1022-F1023)*efromH2)</f>
        <v>2.4</v>
      </c>
      <c r="F1023" s="37" cm="1">
        <f t="array" ref="F1023">_xlfn.IFS(C1023&gt;(D1023+maxpout),MIN(max_storage,F1022+MIN(elyscap,(C1023-D1023+maxpout))*H2in),C1023&gt;(D1023-minpout),F1022,C1023&lt;=(D1023-minpout),MAX(0,F1022+(C1023-(D1023-minpout))*H2out))</f>
        <v>63.78374517309954</v>
      </c>
      <c r="G1023" s="37">
        <f>MAX(0,F1022+MIN(elyscap,(C1023-D1023+maxpout))*H2in - max_storage)</f>
        <v>0</v>
      </c>
      <c r="H1023" s="17"/>
      <c r="AQ1023" s="51">
        <v>36060.576159840406</v>
      </c>
    </row>
    <row r="1024" spans="1:43" x14ac:dyDescent="0.25">
      <c r="A1024" s="2">
        <v>43873.583333333299</v>
      </c>
      <c r="B1024" s="22">
        <v>3361045.0219999999</v>
      </c>
      <c r="C1024" s="47">
        <f t="shared" si="13"/>
        <v>3.3610450219999999</v>
      </c>
      <c r="D1024" s="47">
        <f>IF($J$13="Yes", D1023+$J$14*(C1024-D1023),$J$12)</f>
        <v>2.4</v>
      </c>
      <c r="E1024" s="47" cm="1">
        <f t="array" ref="E1024">_xlfn.IFS(C1024&gt;(D1024+maxpout),MAX(C1024-elyscap,D1024+maxpout),C1024&gt;D1024-minpout,C1024,C1024&lt;=D1024-minpout,C1024+(F1023-F1024)*efromH2)</f>
        <v>2.4</v>
      </c>
      <c r="F1024" s="37" cm="1">
        <f t="array" ref="F1024">_xlfn.IFS(C1024&gt;(D1024+maxpout),MIN(max_storage,F1023+MIN(elyscap,(C1024-D1024+maxpout))*H2in),C1024&gt;(D1024-minpout),F1023,C1024&lt;=(D1024-minpout),MAX(0,F1023+(C1024-(D1024-minpout))*H2out))</f>
        <v>63.802966073539537</v>
      </c>
      <c r="G1024" s="37">
        <f>MAX(0,F1023+MIN(elyscap,(C1024-D1024+maxpout))*H2in - max_storage)</f>
        <v>0</v>
      </c>
      <c r="H1024" s="17"/>
      <c r="AQ1024" s="51">
        <v>35405.257128055127</v>
      </c>
    </row>
    <row r="1025" spans="1:43" x14ac:dyDescent="0.25">
      <c r="A1025" s="2">
        <v>43873.625</v>
      </c>
      <c r="B1025" s="22">
        <v>3443983.5120000001</v>
      </c>
      <c r="C1025" s="47">
        <f t="shared" si="13"/>
        <v>3.443983512</v>
      </c>
      <c r="D1025" s="47">
        <f>IF($J$13="Yes", D1024+$J$14*(C1025-D1024),$J$12)</f>
        <v>2.4</v>
      </c>
      <c r="E1025" s="47" cm="1">
        <f t="array" ref="E1025">_xlfn.IFS(C1025&gt;(D1025+maxpout),MAX(C1025-elyscap,D1025+maxpout),C1025&gt;D1025-minpout,C1025,C1025&lt;=D1025-minpout,C1025+(F1024-F1025)*efromH2)</f>
        <v>2.4</v>
      </c>
      <c r="F1025" s="37" cm="1">
        <f t="array" ref="F1025">_xlfn.IFS(C1025&gt;(D1025+maxpout),MIN(max_storage,F1024+MIN(elyscap,(C1025-D1025+maxpout))*H2in),C1025&gt;(D1025-minpout),F1024,C1025&lt;=(D1025-minpout),MAX(0,F1024+(C1025-(D1025-minpout))*H2out))</f>
        <v>63.823845743779536</v>
      </c>
      <c r="G1025" s="37">
        <f>MAX(0,F1024+MIN(elyscap,(C1025-D1025+maxpout))*H2in - max_storage)</f>
        <v>0</v>
      </c>
      <c r="H1025" s="17"/>
      <c r="AQ1025" s="51">
        <v>34726.650106221692</v>
      </c>
    </row>
    <row r="1026" spans="1:43" x14ac:dyDescent="0.25">
      <c r="A1026" s="2">
        <v>43873.666666666701</v>
      </c>
      <c r="B1026" s="22">
        <v>3618838.62</v>
      </c>
      <c r="C1026" s="47">
        <f t="shared" si="13"/>
        <v>3.61883862</v>
      </c>
      <c r="D1026" s="47">
        <f>IF($J$13="Yes", D1025+$J$14*(C1026-D1025),$J$12)</f>
        <v>2.4</v>
      </c>
      <c r="E1026" s="47" cm="1">
        <f t="array" ref="E1026">_xlfn.IFS(C1026&gt;(D1026+maxpout),MAX(C1026-elyscap,D1026+maxpout),C1026&gt;D1026-minpout,C1026,C1026&lt;=D1026-minpout,C1026+(F1025-F1026)*efromH2)</f>
        <v>2.4</v>
      </c>
      <c r="F1026" s="37" cm="1">
        <f t="array" ref="F1026">_xlfn.IFS(C1026&gt;(D1026+maxpout),MIN(max_storage,F1025+MIN(elyscap,(C1026-D1026+maxpout))*H2in),C1026&gt;(D1026-minpout),F1025,C1026&lt;=(D1026-minpout),MAX(0,F1025+(C1026-(D1026-minpout))*H2out))</f>
        <v>63.848222516179533</v>
      </c>
      <c r="G1026" s="37">
        <f>MAX(0,F1025+MIN(elyscap,(C1026-D1026+maxpout))*H2in - max_storage)</f>
        <v>0</v>
      </c>
      <c r="H1026" s="17"/>
      <c r="AQ1026" s="51">
        <v>32813.278794845573</v>
      </c>
    </row>
    <row r="1027" spans="1:43" x14ac:dyDescent="0.25">
      <c r="A1027" s="2">
        <v>43873.708333333299</v>
      </c>
      <c r="B1027" s="22">
        <v>3939155.4160000002</v>
      </c>
      <c r="C1027" s="47">
        <f t="shared" ref="C1027:C1090" si="14">B1027/1000000</f>
        <v>3.9391554160000002</v>
      </c>
      <c r="D1027" s="47">
        <f>IF($J$13="Yes", D1026+$J$14*(C1027-D1026),$J$12)</f>
        <v>2.4</v>
      </c>
      <c r="E1027" s="47" cm="1">
        <f t="array" ref="E1027">_xlfn.IFS(C1027&gt;(D1027+maxpout),MAX(C1027-elyscap,D1027+maxpout),C1027&gt;D1027-minpout,C1027,C1027&lt;=D1027-minpout,C1027+(F1026-F1027)*efromH2)</f>
        <v>2.4</v>
      </c>
      <c r="F1027" s="37" cm="1">
        <f t="array" ref="F1027">_xlfn.IFS(C1027&gt;(D1027+maxpout),MIN(max_storage,F1026+MIN(elyscap,(C1027-D1027+maxpout))*H2in),C1027&gt;(D1027-minpout),F1026,C1027&lt;=(D1027-minpout),MAX(0,F1026+(C1027-(D1027-minpout))*H2out))</f>
        <v>63.879005624499534</v>
      </c>
      <c r="G1027" s="37">
        <f>MAX(0,F1026+MIN(elyscap,(C1027-D1027+maxpout))*H2in - max_storage)</f>
        <v>0</v>
      </c>
      <c r="H1027" s="17"/>
      <c r="AQ1027" s="51">
        <v>32798.254285137089</v>
      </c>
    </row>
    <row r="1028" spans="1:43" x14ac:dyDescent="0.25">
      <c r="A1028" s="2">
        <v>43873.75</v>
      </c>
      <c r="B1028" s="22">
        <v>4301613.7630000003</v>
      </c>
      <c r="C1028" s="47">
        <f t="shared" si="14"/>
        <v>4.3016137630000006</v>
      </c>
      <c r="D1028" s="47">
        <f>IF($J$13="Yes", D1027+$J$14*(C1028-D1027),$J$12)</f>
        <v>2.4</v>
      </c>
      <c r="E1028" s="47" cm="1">
        <f t="array" ref="E1028">_xlfn.IFS(C1028&gt;(D1028+maxpout),MAX(C1028-elyscap,D1028+maxpout),C1028&gt;D1028-minpout,C1028,C1028&lt;=D1028-minpout,C1028+(F1027-F1028)*efromH2)</f>
        <v>2.4</v>
      </c>
      <c r="F1028" s="37" cm="1">
        <f t="array" ref="F1028">_xlfn.IFS(C1028&gt;(D1028+maxpout),MIN(max_storage,F1027+MIN(elyscap,(C1028-D1028+maxpout))*H2in),C1028&gt;(D1028-minpout),F1027,C1028&lt;=(D1028-minpout),MAX(0,F1027+(C1028-(D1028-minpout))*H2out))</f>
        <v>63.917037899759535</v>
      </c>
      <c r="G1028" s="37">
        <f>MAX(0,F1027+MIN(elyscap,(C1028-D1028+maxpout))*H2in - max_storage)</f>
        <v>0</v>
      </c>
      <c r="H1028" s="17"/>
      <c r="AQ1028" s="51">
        <v>32097.611315731199</v>
      </c>
    </row>
    <row r="1029" spans="1:43" x14ac:dyDescent="0.25">
      <c r="A1029" s="2">
        <v>43873.791666666701</v>
      </c>
      <c r="B1029" s="22">
        <v>4463454.63</v>
      </c>
      <c r="C1029" s="47">
        <f t="shared" si="14"/>
        <v>4.4634546300000002</v>
      </c>
      <c r="D1029" s="47">
        <f>IF($J$13="Yes", D1028+$J$14*(C1029-D1028),$J$12)</f>
        <v>2.4</v>
      </c>
      <c r="E1029" s="47" cm="1">
        <f t="array" ref="E1029">_xlfn.IFS(C1029&gt;(D1029+maxpout),MAX(C1029-elyscap,D1029+maxpout),C1029&gt;D1029-minpout,C1029,C1029&lt;=D1029-minpout,C1029+(F1028-F1029)*efromH2)</f>
        <v>2.4</v>
      </c>
      <c r="F1029" s="37" cm="1">
        <f t="array" ref="F1029">_xlfn.IFS(C1029&gt;(D1029+maxpout),MIN(max_storage,F1028+MIN(elyscap,(C1029-D1029+maxpout))*H2in),C1029&gt;(D1029-minpout),F1028,C1029&lt;=(D1029-minpout),MAX(0,F1028+(C1029-(D1029-minpout))*H2out))</f>
        <v>63.958306992359532</v>
      </c>
      <c r="G1029" s="37">
        <f>MAX(0,F1028+MIN(elyscap,(C1029-D1029+maxpout))*H2in - max_storage)</f>
        <v>0</v>
      </c>
      <c r="H1029" s="17"/>
      <c r="AQ1029" s="51">
        <v>31892.777166705462</v>
      </c>
    </row>
    <row r="1030" spans="1:43" x14ac:dyDescent="0.25">
      <c r="A1030" s="2">
        <v>43873.833333333299</v>
      </c>
      <c r="B1030" s="22">
        <v>4556929.2130000005</v>
      </c>
      <c r="C1030" s="47">
        <f t="shared" si="14"/>
        <v>4.5569292130000001</v>
      </c>
      <c r="D1030" s="47">
        <f>IF($J$13="Yes", D1029+$J$14*(C1030-D1029),$J$12)</f>
        <v>2.4</v>
      </c>
      <c r="E1030" s="47" cm="1">
        <f t="array" ref="E1030">_xlfn.IFS(C1030&gt;(D1030+maxpout),MAX(C1030-elyscap,D1030+maxpout),C1030&gt;D1030-minpout,C1030,C1030&lt;=D1030-minpout,C1030+(F1029-F1030)*efromH2)</f>
        <v>2.4</v>
      </c>
      <c r="F1030" s="37" cm="1">
        <f t="array" ref="F1030">_xlfn.IFS(C1030&gt;(D1030+maxpout),MIN(max_storage,F1029+MIN(elyscap,(C1030-D1030+maxpout))*H2in),C1030&gt;(D1030-minpout),F1029,C1030&lt;=(D1030-minpout),MAX(0,F1029+(C1030-(D1030-minpout))*H2out))</f>
        <v>64.001445576619531</v>
      </c>
      <c r="G1030" s="37">
        <f>MAX(0,F1029+MIN(elyscap,(C1030-D1030+maxpout))*H2in - max_storage)</f>
        <v>0</v>
      </c>
      <c r="H1030" s="17"/>
      <c r="AQ1030" s="51">
        <v>31782.347020348065</v>
      </c>
    </row>
    <row r="1031" spans="1:43" x14ac:dyDescent="0.25">
      <c r="A1031" s="2">
        <v>43873.875</v>
      </c>
      <c r="B1031" s="22">
        <v>4668863.12</v>
      </c>
      <c r="C1031" s="47">
        <f t="shared" si="14"/>
        <v>4.6688631200000001</v>
      </c>
      <c r="D1031" s="47">
        <f>IF($J$13="Yes", D1030+$J$14*(C1031-D1030),$J$12)</f>
        <v>2.4</v>
      </c>
      <c r="E1031" s="47" cm="1">
        <f t="array" ref="E1031">_xlfn.IFS(C1031&gt;(D1031+maxpout),MAX(C1031-elyscap,D1031+maxpout),C1031&gt;D1031-minpout,C1031,C1031&lt;=D1031-minpout,C1031+(F1030-F1031)*efromH2)</f>
        <v>2.4</v>
      </c>
      <c r="F1031" s="37" cm="1">
        <f t="array" ref="F1031">_xlfn.IFS(C1031&gt;(D1031+maxpout),MIN(max_storage,F1030+MIN(elyscap,(C1031-D1031+maxpout))*H2in),C1031&gt;(D1031-minpout),F1030,C1031&lt;=(D1031-minpout),MAX(0,F1030+(C1031-(D1031-minpout))*H2out))</f>
        <v>64.046822839019526</v>
      </c>
      <c r="G1031" s="37">
        <f>MAX(0,F1030+MIN(elyscap,(C1031-D1031+maxpout))*H2in - max_storage)</f>
        <v>0</v>
      </c>
      <c r="H1031" s="17"/>
      <c r="AQ1031" s="51">
        <v>31038.884198272986</v>
      </c>
    </row>
    <row r="1032" spans="1:43" x14ac:dyDescent="0.25">
      <c r="A1032" s="2">
        <v>43873.916666666701</v>
      </c>
      <c r="B1032" s="22">
        <v>4592069.2819999997</v>
      </c>
      <c r="C1032" s="47">
        <f t="shared" si="14"/>
        <v>4.5920692819999998</v>
      </c>
      <c r="D1032" s="47">
        <f>IF($J$13="Yes", D1031+$J$14*(C1032-D1031),$J$12)</f>
        <v>2.4</v>
      </c>
      <c r="E1032" s="47" cm="1">
        <f t="array" ref="E1032">_xlfn.IFS(C1032&gt;(D1032+maxpout),MAX(C1032-elyscap,D1032+maxpout),C1032&gt;D1032-minpout,C1032,C1032&lt;=D1032-minpout,C1032+(F1031-F1032)*efromH2)</f>
        <v>2.4</v>
      </c>
      <c r="F1032" s="37" cm="1">
        <f t="array" ref="F1032">_xlfn.IFS(C1032&gt;(D1032+maxpout),MIN(max_storage,F1031+MIN(elyscap,(C1032-D1032+maxpout))*H2in),C1032&gt;(D1032-minpout),F1031,C1032&lt;=(D1032-minpout),MAX(0,F1031+(C1032-(D1032-minpout))*H2out))</f>
        <v>64.09066422465952</v>
      </c>
      <c r="G1032" s="37">
        <f>MAX(0,F1031+MIN(elyscap,(C1032-D1032+maxpout))*H2in - max_storage)</f>
        <v>0</v>
      </c>
      <c r="H1032" s="17"/>
      <c r="AQ1032" s="51">
        <v>29141.789439081065</v>
      </c>
    </row>
    <row r="1033" spans="1:43" x14ac:dyDescent="0.25">
      <c r="A1033" s="2">
        <v>43873.958333333299</v>
      </c>
      <c r="B1033" s="22">
        <v>4535238.4170000004</v>
      </c>
      <c r="C1033" s="47">
        <f t="shared" si="14"/>
        <v>4.5352384170000004</v>
      </c>
      <c r="D1033" s="47">
        <f>IF($J$13="Yes", D1032+$J$14*(C1033-D1032),$J$12)</f>
        <v>2.4</v>
      </c>
      <c r="E1033" s="47" cm="1">
        <f t="array" ref="E1033">_xlfn.IFS(C1033&gt;(D1033+maxpout),MAX(C1033-elyscap,D1033+maxpout),C1033&gt;D1033-minpout,C1033,C1033&lt;=D1033-minpout,C1033+(F1032-F1033)*efromH2)</f>
        <v>2.4</v>
      </c>
      <c r="F1033" s="37" cm="1">
        <f t="array" ref="F1033">_xlfn.IFS(C1033&gt;(D1033+maxpout),MIN(max_storage,F1032+MIN(elyscap,(C1033-D1033+maxpout))*H2in),C1033&gt;(D1033-minpout),F1032,C1033&lt;=(D1033-minpout),MAX(0,F1032+(C1033-(D1033-minpout))*H2out))</f>
        <v>64.133368992999522</v>
      </c>
      <c r="G1033" s="37">
        <f>MAX(0,F1032+MIN(elyscap,(C1033-D1033+maxpout))*H2in - max_storage)</f>
        <v>0</v>
      </c>
      <c r="H1033" s="17"/>
      <c r="AQ1033" s="51">
        <v>28182.224085698879</v>
      </c>
    </row>
    <row r="1034" spans="1:43" x14ac:dyDescent="0.25">
      <c r="A1034" s="2">
        <v>43874</v>
      </c>
      <c r="B1034" s="22">
        <v>4482403.26</v>
      </c>
      <c r="C1034" s="47">
        <f t="shared" si="14"/>
        <v>4.4824032599999999</v>
      </c>
      <c r="D1034" s="47">
        <f>IF($J$13="Yes", D1033+$J$14*(C1034-D1033),$J$12)</f>
        <v>2.4</v>
      </c>
      <c r="E1034" s="47" cm="1">
        <f t="array" ref="E1034">_xlfn.IFS(C1034&gt;(D1034+maxpout),MAX(C1034-elyscap,D1034+maxpout),C1034&gt;D1034-minpout,C1034,C1034&lt;=D1034-minpout,C1034+(F1033-F1034)*efromH2)</f>
        <v>2.4</v>
      </c>
      <c r="F1034" s="37" cm="1">
        <f t="array" ref="F1034">_xlfn.IFS(C1034&gt;(D1034+maxpout),MIN(max_storage,F1033+MIN(elyscap,(C1034-D1034+maxpout))*H2in),C1034&gt;(D1034-minpout),F1033,C1034&lt;=(D1034-minpout),MAX(0,F1033+(C1034-(D1034-minpout))*H2out))</f>
        <v>64.175017058199515</v>
      </c>
      <c r="G1034" s="37">
        <f>MAX(0,F1033+MIN(elyscap,(C1034-D1034+maxpout))*H2in - max_storage)</f>
        <v>0</v>
      </c>
      <c r="H1034" s="17"/>
      <c r="AQ1034" s="51">
        <v>26844.541904653044</v>
      </c>
    </row>
    <row r="1035" spans="1:43" x14ac:dyDescent="0.25">
      <c r="A1035" s="2">
        <v>43874.041666666701</v>
      </c>
      <c r="B1035" s="22">
        <v>4378969.8260000004</v>
      </c>
      <c r="C1035" s="47">
        <f t="shared" si="14"/>
        <v>4.3789698260000005</v>
      </c>
      <c r="D1035" s="47">
        <f>IF($J$13="Yes", D1034+$J$14*(C1035-D1034),$J$12)</f>
        <v>2.4</v>
      </c>
      <c r="E1035" s="47" cm="1">
        <f t="array" ref="E1035">_xlfn.IFS(C1035&gt;(D1035+maxpout),MAX(C1035-elyscap,D1035+maxpout),C1035&gt;D1035-minpout,C1035,C1035&lt;=D1035-minpout,C1035+(F1034-F1035)*efromH2)</f>
        <v>2.4</v>
      </c>
      <c r="F1035" s="37" cm="1">
        <f t="array" ref="F1035">_xlfn.IFS(C1035&gt;(D1035+maxpout),MIN(max_storage,F1034+MIN(elyscap,(C1035-D1035+maxpout))*H2in),C1035&gt;(D1035-minpout),F1034,C1035&lt;=(D1035-minpout),MAX(0,F1034+(C1035-(D1035-minpout))*H2out))</f>
        <v>64.214596454719512</v>
      </c>
      <c r="G1035" s="37">
        <f>MAX(0,F1034+MIN(elyscap,(C1035-D1035+maxpout))*H2in - max_storage)</f>
        <v>0</v>
      </c>
      <c r="H1035" s="17"/>
      <c r="AQ1035" s="51">
        <v>25706.685702730119</v>
      </c>
    </row>
    <row r="1036" spans="1:43" x14ac:dyDescent="0.25">
      <c r="A1036" s="2">
        <v>43874.083333333299</v>
      </c>
      <c r="B1036" s="22">
        <v>4296683.1619999995</v>
      </c>
      <c r="C1036" s="47">
        <f t="shared" si="14"/>
        <v>4.2966831619999999</v>
      </c>
      <c r="D1036" s="47">
        <f>IF($J$13="Yes", D1035+$J$14*(C1036-D1035),$J$12)</f>
        <v>2.4</v>
      </c>
      <c r="E1036" s="47" cm="1">
        <f t="array" ref="E1036">_xlfn.IFS(C1036&gt;(D1036+maxpout),MAX(C1036-elyscap,D1036+maxpout),C1036&gt;D1036-minpout,C1036,C1036&lt;=D1036-minpout,C1036+(F1035-F1036)*efromH2)</f>
        <v>2.4</v>
      </c>
      <c r="F1036" s="37" cm="1">
        <f t="array" ref="F1036">_xlfn.IFS(C1036&gt;(D1036+maxpout),MIN(max_storage,F1035+MIN(elyscap,(C1036-D1036+maxpout))*H2in),C1036&gt;(D1036-minpout),F1035,C1036&lt;=(D1036-minpout),MAX(0,F1035+(C1036-(D1036-minpout))*H2out))</f>
        <v>64.252530117959509</v>
      </c>
      <c r="G1036" s="37">
        <f>MAX(0,F1035+MIN(elyscap,(C1036-D1036+maxpout))*H2in - max_storage)</f>
        <v>0</v>
      </c>
      <c r="H1036" s="17"/>
      <c r="AQ1036" s="51">
        <v>24152.149764891754</v>
      </c>
    </row>
    <row r="1037" spans="1:43" x14ac:dyDescent="0.25">
      <c r="A1037" s="2">
        <v>43874.125</v>
      </c>
      <c r="B1037" s="22">
        <v>4207951.3509999998</v>
      </c>
      <c r="C1037" s="47">
        <f t="shared" si="14"/>
        <v>4.2079513510000002</v>
      </c>
      <c r="D1037" s="47">
        <f>IF($J$13="Yes", D1036+$J$14*(C1037-D1036),$J$12)</f>
        <v>2.4</v>
      </c>
      <c r="E1037" s="47" cm="1">
        <f t="array" ref="E1037">_xlfn.IFS(C1037&gt;(D1037+maxpout),MAX(C1037-elyscap,D1037+maxpout),C1037&gt;D1037-minpout,C1037,C1037&lt;=D1037-minpout,C1037+(F1036-F1037)*efromH2)</f>
        <v>2.4</v>
      </c>
      <c r="F1037" s="37" cm="1">
        <f t="array" ref="F1037">_xlfn.IFS(C1037&gt;(D1037+maxpout),MIN(max_storage,F1036+MIN(elyscap,(C1037-D1037+maxpout))*H2in),C1037&gt;(D1037-minpout),F1036,C1037&lt;=(D1037-minpout),MAX(0,F1036+(C1037-(D1037-minpout))*H2out))</f>
        <v>64.288689144979514</v>
      </c>
      <c r="G1037" s="37">
        <f>MAX(0,F1036+MIN(elyscap,(C1037-D1037+maxpout))*H2in - max_storage)</f>
        <v>0</v>
      </c>
      <c r="H1037" s="17"/>
      <c r="AQ1037" s="51">
        <v>22797.189397681159</v>
      </c>
    </row>
    <row r="1038" spans="1:43" x14ac:dyDescent="0.25">
      <c r="A1038" s="2">
        <v>43874.166666666701</v>
      </c>
      <c r="B1038" s="22">
        <v>4173234.3169999998</v>
      </c>
      <c r="C1038" s="47">
        <f t="shared" si="14"/>
        <v>4.1732343169999995</v>
      </c>
      <c r="D1038" s="47">
        <f>IF($J$13="Yes", D1037+$J$14*(C1038-D1037),$J$12)</f>
        <v>2.4</v>
      </c>
      <c r="E1038" s="47" cm="1">
        <f t="array" ref="E1038">_xlfn.IFS(C1038&gt;(D1038+maxpout),MAX(C1038-elyscap,D1038+maxpout),C1038&gt;D1038-minpout,C1038,C1038&lt;=D1038-minpout,C1038+(F1037-F1038)*efromH2)</f>
        <v>2.4</v>
      </c>
      <c r="F1038" s="37" cm="1">
        <f t="array" ref="F1038">_xlfn.IFS(C1038&gt;(D1038+maxpout),MIN(max_storage,F1037+MIN(elyscap,(C1038-D1038+maxpout))*H2in),C1038&gt;(D1038-minpout),F1037,C1038&lt;=(D1038-minpout),MAX(0,F1037+(C1038-(D1038-minpout))*H2out))</f>
        <v>64.324153831319521</v>
      </c>
      <c r="G1038" s="37">
        <f>MAX(0,F1037+MIN(elyscap,(C1038-D1038+maxpout))*H2in - max_storage)</f>
        <v>0</v>
      </c>
      <c r="H1038" s="17"/>
      <c r="AQ1038" s="51">
        <v>21024.547660574557</v>
      </c>
    </row>
    <row r="1039" spans="1:43" x14ac:dyDescent="0.25">
      <c r="A1039" s="2">
        <v>43874.208333333299</v>
      </c>
      <c r="B1039" s="22">
        <v>3989402.656</v>
      </c>
      <c r="C1039" s="47">
        <f t="shared" si="14"/>
        <v>3.9894026559999998</v>
      </c>
      <c r="D1039" s="47">
        <f>IF($J$13="Yes", D1038+$J$14*(C1039-D1038),$J$12)</f>
        <v>2.4</v>
      </c>
      <c r="E1039" s="47" cm="1">
        <f t="array" ref="E1039">_xlfn.IFS(C1039&gt;(D1039+maxpout),MAX(C1039-elyscap,D1039+maxpout),C1039&gt;D1039-minpout,C1039,C1039&lt;=D1039-minpout,C1039+(F1038-F1039)*efromH2)</f>
        <v>2.4</v>
      </c>
      <c r="F1039" s="37" cm="1">
        <f t="array" ref="F1039">_xlfn.IFS(C1039&gt;(D1039+maxpout),MIN(max_storage,F1038+MIN(elyscap,(C1039-D1039+maxpout))*H2in),C1039&gt;(D1039-minpout),F1038,C1039&lt;=(D1039-minpout),MAX(0,F1038+(C1039-(D1039-minpout))*H2out))</f>
        <v>64.355941884439517</v>
      </c>
      <c r="G1039" s="37">
        <f>MAX(0,F1038+MIN(elyscap,(C1039-D1039+maxpout))*H2in - max_storage)</f>
        <v>0</v>
      </c>
      <c r="H1039" s="17"/>
      <c r="AQ1039" s="51">
        <v>19410.164092397379</v>
      </c>
    </row>
    <row r="1040" spans="1:43" x14ac:dyDescent="0.25">
      <c r="A1040" s="2">
        <v>43874.25</v>
      </c>
      <c r="B1040" s="22">
        <v>3839954.2650000001</v>
      </c>
      <c r="C1040" s="47">
        <f t="shared" si="14"/>
        <v>3.8399542650000003</v>
      </c>
      <c r="D1040" s="47">
        <f>IF($J$13="Yes", D1039+$J$14*(C1040-D1039),$J$12)</f>
        <v>2.4</v>
      </c>
      <c r="E1040" s="47" cm="1">
        <f t="array" ref="E1040">_xlfn.IFS(C1040&gt;(D1040+maxpout),MAX(C1040-elyscap,D1040+maxpout),C1040&gt;D1040-minpout,C1040,C1040&lt;=D1040-minpout,C1040+(F1039-F1040)*efromH2)</f>
        <v>2.4</v>
      </c>
      <c r="F1040" s="37" cm="1">
        <f t="array" ref="F1040">_xlfn.IFS(C1040&gt;(D1040+maxpout),MIN(max_storage,F1039+MIN(elyscap,(C1040-D1040+maxpout))*H2in),C1040&gt;(D1040-minpout),F1039,C1040&lt;=(D1040-minpout),MAX(0,F1039+(C1040-(D1040-minpout))*H2out))</f>
        <v>64.384740969739511</v>
      </c>
      <c r="G1040" s="37">
        <f>MAX(0,F1039+MIN(elyscap,(C1040-D1040+maxpout))*H2in - max_storage)</f>
        <v>0</v>
      </c>
      <c r="H1040" s="17"/>
      <c r="AQ1040" s="51">
        <v>18771.622429786581</v>
      </c>
    </row>
    <row r="1041" spans="1:43" x14ac:dyDescent="0.25">
      <c r="A1041" s="2">
        <v>43874.291666666701</v>
      </c>
      <c r="B1041" s="22">
        <v>3809694.1209999998</v>
      </c>
      <c r="C1041" s="47">
        <f t="shared" si="14"/>
        <v>3.8096941209999997</v>
      </c>
      <c r="D1041" s="47">
        <f>IF($J$13="Yes", D1040+$J$14*(C1041-D1040),$J$12)</f>
        <v>2.4</v>
      </c>
      <c r="E1041" s="47" cm="1">
        <f t="array" ref="E1041">_xlfn.IFS(C1041&gt;(D1041+maxpout),MAX(C1041-elyscap,D1041+maxpout),C1041&gt;D1041-minpout,C1041,C1041&lt;=D1041-minpout,C1041+(F1040-F1041)*efromH2)</f>
        <v>2.4</v>
      </c>
      <c r="F1041" s="37" cm="1">
        <f t="array" ref="F1041">_xlfn.IFS(C1041&gt;(D1041+maxpout),MIN(max_storage,F1040+MIN(elyscap,(C1041-D1041+maxpout))*H2in),C1041&gt;(D1041-minpout),F1040,C1041&lt;=(D1041-minpout),MAX(0,F1040+(C1041-(D1041-minpout))*H2out))</f>
        <v>64.412934852159509</v>
      </c>
      <c r="G1041" s="37">
        <f>MAX(0,F1040+MIN(elyscap,(C1041-D1041+maxpout))*H2in - max_storage)</f>
        <v>0</v>
      </c>
      <c r="H1041" s="17"/>
      <c r="AQ1041" s="51">
        <v>18996.489258423637</v>
      </c>
    </row>
    <row r="1042" spans="1:43" x14ac:dyDescent="0.25">
      <c r="A1042" s="2">
        <v>43874.333333333299</v>
      </c>
      <c r="B1042" s="22">
        <v>3435428.9909999999</v>
      </c>
      <c r="C1042" s="47">
        <f t="shared" si="14"/>
        <v>3.4354289909999998</v>
      </c>
      <c r="D1042" s="47">
        <f>IF($J$13="Yes", D1041+$J$14*(C1042-D1041),$J$12)</f>
        <v>2.4</v>
      </c>
      <c r="E1042" s="47" cm="1">
        <f t="array" ref="E1042">_xlfn.IFS(C1042&gt;(D1042+maxpout),MAX(C1042-elyscap,D1042+maxpout),C1042&gt;D1042-minpout,C1042,C1042&lt;=D1042-minpout,C1042+(F1041-F1042)*efromH2)</f>
        <v>2.4</v>
      </c>
      <c r="F1042" s="37" cm="1">
        <f t="array" ref="F1042">_xlfn.IFS(C1042&gt;(D1042+maxpout),MIN(max_storage,F1041+MIN(elyscap,(C1042-D1042+maxpout))*H2in),C1042&gt;(D1042-minpout),F1041,C1042&lt;=(D1042-minpout),MAX(0,F1041+(C1042-(D1042-minpout))*H2out))</f>
        <v>64.433643431979505</v>
      </c>
      <c r="G1042" s="37">
        <f>MAX(0,F1041+MIN(elyscap,(C1042-D1042+maxpout))*H2in - max_storage)</f>
        <v>0</v>
      </c>
      <c r="H1042" s="17"/>
      <c r="AQ1042" s="51">
        <v>19294.224959146868</v>
      </c>
    </row>
    <row r="1043" spans="1:43" x14ac:dyDescent="0.25">
      <c r="A1043" s="2">
        <v>43874.375</v>
      </c>
      <c r="B1043" s="22">
        <v>3097061.3769999999</v>
      </c>
      <c r="C1043" s="47">
        <f t="shared" si="14"/>
        <v>3.0970613769999997</v>
      </c>
      <c r="D1043" s="47">
        <f>IF($J$13="Yes", D1042+$J$14*(C1043-D1042),$J$12)</f>
        <v>2.4</v>
      </c>
      <c r="E1043" s="47" cm="1">
        <f t="array" ref="E1043">_xlfn.IFS(C1043&gt;(D1043+maxpout),MAX(C1043-elyscap,D1043+maxpout),C1043&gt;D1043-minpout,C1043,C1043&lt;=D1043-minpout,C1043+(F1042-F1043)*efromH2)</f>
        <v>2.4</v>
      </c>
      <c r="F1043" s="37" cm="1">
        <f t="array" ref="F1043">_xlfn.IFS(C1043&gt;(D1043+maxpout),MIN(max_storage,F1042+MIN(elyscap,(C1043-D1043+maxpout))*H2in),C1043&gt;(D1043-minpout),F1042,C1043&lt;=(D1043-minpout),MAX(0,F1042+(C1043-(D1043-minpout))*H2out))</f>
        <v>64.447584659519507</v>
      </c>
      <c r="G1043" s="37">
        <f>MAX(0,F1042+MIN(elyscap,(C1043-D1043+maxpout))*H2in - max_storage)</f>
        <v>0</v>
      </c>
      <c r="H1043" s="17"/>
      <c r="AQ1043" s="51">
        <v>19344.306658175166</v>
      </c>
    </row>
    <row r="1044" spans="1:43" x14ac:dyDescent="0.25">
      <c r="A1044" s="2">
        <v>43874.416666666701</v>
      </c>
      <c r="B1044" s="22">
        <v>2701213.6069999998</v>
      </c>
      <c r="C1044" s="47">
        <f t="shared" si="14"/>
        <v>2.7012136069999997</v>
      </c>
      <c r="D1044" s="47">
        <f>IF($J$13="Yes", D1043+$J$14*(C1044-D1043),$J$12)</f>
        <v>2.4</v>
      </c>
      <c r="E1044" s="47" cm="1">
        <f t="array" ref="E1044">_xlfn.IFS(C1044&gt;(D1044+maxpout),MAX(C1044-elyscap,D1044+maxpout),C1044&gt;D1044-minpout,C1044,C1044&lt;=D1044-minpout,C1044+(F1043-F1044)*efromH2)</f>
        <v>2.4</v>
      </c>
      <c r="F1044" s="37" cm="1">
        <f t="array" ref="F1044">_xlfn.IFS(C1044&gt;(D1044+maxpout),MIN(max_storage,F1043+MIN(elyscap,(C1044-D1044+maxpout))*H2in),C1044&gt;(D1044-minpout),F1043,C1044&lt;=(D1044-minpout),MAX(0,F1043+(C1044-(D1044-minpout))*H2out))</f>
        <v>64.453608931659502</v>
      </c>
      <c r="G1044" s="37">
        <f>MAX(0,F1043+MIN(elyscap,(C1044-D1044+maxpout))*H2in - max_storage)</f>
        <v>0</v>
      </c>
      <c r="H1044" s="17"/>
      <c r="AQ1044" s="51">
        <v>19868.912455496586</v>
      </c>
    </row>
    <row r="1045" spans="1:43" x14ac:dyDescent="0.25">
      <c r="A1045" s="2">
        <v>43874.458333333299</v>
      </c>
      <c r="B1045" s="22">
        <v>2309009.733</v>
      </c>
      <c r="C1045" s="47">
        <f t="shared" si="14"/>
        <v>2.3090097329999999</v>
      </c>
      <c r="D1045" s="47">
        <f>IF($J$13="Yes", D1044+$J$14*(C1045-D1044),$J$12)</f>
        <v>2.4</v>
      </c>
      <c r="E1045" s="47" cm="1">
        <f t="array" ref="E1045">_xlfn.IFS(C1045&gt;(D1045+maxpout),MAX(C1045-elyscap,D1045+maxpout),C1045&gt;D1045-minpout,C1045,C1045&lt;=D1045-minpout,C1045+(F1044-F1045)*efromH2)</f>
        <v>2.399999999999995</v>
      </c>
      <c r="F1045" s="37" cm="1">
        <f t="array" ref="F1045">_xlfn.IFS(C1045&gt;(D1045+maxpout),MIN(max_storage,F1044+MIN(elyscap,(C1045-D1045+maxpout))*H2in),C1045&gt;(D1045-minpout),F1044,C1045&lt;=(D1045-minpout),MAX(0,F1044+(C1045-(D1045-minpout))*H2out))</f>
        <v>64.449059418309503</v>
      </c>
      <c r="G1045" s="37">
        <f>MAX(0,F1044+MIN(elyscap,(C1045-D1045+maxpout))*H2in - max_storage)</f>
        <v>0</v>
      </c>
      <c r="H1045" s="17"/>
      <c r="AQ1045" s="51">
        <v>20981.727807905361</v>
      </c>
    </row>
    <row r="1046" spans="1:43" x14ac:dyDescent="0.25">
      <c r="A1046" s="2">
        <v>43874.5</v>
      </c>
      <c r="B1046" s="22">
        <v>2085783.297</v>
      </c>
      <c r="C1046" s="47">
        <f t="shared" si="14"/>
        <v>2.0857832969999999</v>
      </c>
      <c r="D1046" s="47">
        <f>IF($J$13="Yes", D1045+$J$14*(C1046-D1045),$J$12)</f>
        <v>2.4</v>
      </c>
      <c r="E1046" s="47" cm="1">
        <f t="array" ref="E1046">_xlfn.IFS(C1046&gt;(D1046+maxpout),MAX(C1046-elyscap,D1046+maxpout),C1046&gt;D1046-minpout,C1046,C1046&lt;=D1046-minpout,C1046+(F1045-F1046)*efromH2)</f>
        <v>2.4000000000000563</v>
      </c>
      <c r="F1046" s="37" cm="1">
        <f t="array" ref="F1046">_xlfn.IFS(C1046&gt;(D1046+maxpout),MIN(max_storage,F1045+MIN(elyscap,(C1046-D1046+maxpout))*H2in),C1046&gt;(D1046-minpout),F1045,C1046&lt;=(D1046-minpout),MAX(0,F1045+(C1046-(D1046-minpout))*H2out))</f>
        <v>64.4333485831595</v>
      </c>
      <c r="G1046" s="37">
        <f>MAX(0,F1045+MIN(elyscap,(C1046-D1046+maxpout))*H2in - max_storage)</f>
        <v>0</v>
      </c>
      <c r="H1046" s="17"/>
      <c r="AQ1046" s="51">
        <v>23246.171829469848</v>
      </c>
    </row>
    <row r="1047" spans="1:43" x14ac:dyDescent="0.25">
      <c r="A1047" s="2">
        <v>43874.541666666701</v>
      </c>
      <c r="B1047" s="22">
        <v>1765375.6669999999</v>
      </c>
      <c r="C1047" s="47">
        <f t="shared" si="14"/>
        <v>1.7653756669999998</v>
      </c>
      <c r="D1047" s="47">
        <f>IF($J$13="Yes", D1046+$J$14*(C1047-D1046),$J$12)</f>
        <v>2.4</v>
      </c>
      <c r="E1047" s="47" cm="1">
        <f t="array" ref="E1047">_xlfn.IFS(C1047&gt;(D1047+maxpout),MAX(C1047-elyscap,D1047+maxpout),C1047&gt;D1047-minpout,C1047,C1047&lt;=D1047-minpout,C1047+(F1046-F1047)*efromH2)</f>
        <v>2.4000000000000332</v>
      </c>
      <c r="F1047" s="37" cm="1">
        <f t="array" ref="F1047">_xlfn.IFS(C1047&gt;(D1047+maxpout),MIN(max_storage,F1046+MIN(elyscap,(C1047-D1047+maxpout))*H2in),C1047&gt;(D1047-minpout),F1046,C1047&lt;=(D1047-minpout),MAX(0,F1046+(C1047-(D1047-minpout))*H2out))</f>
        <v>64.401617366509498</v>
      </c>
      <c r="G1047" s="37">
        <f>MAX(0,F1046+MIN(elyscap,(C1047-D1047+maxpout))*H2in - max_storage)</f>
        <v>0</v>
      </c>
      <c r="H1047" s="17"/>
      <c r="AQ1047" s="51">
        <v>24854.044776773349</v>
      </c>
    </row>
    <row r="1048" spans="1:43" x14ac:dyDescent="0.25">
      <c r="A1048" s="2">
        <v>43874.583333333299</v>
      </c>
      <c r="B1048" s="22">
        <v>1578549.912</v>
      </c>
      <c r="C1048" s="47">
        <f t="shared" si="14"/>
        <v>1.5785499119999999</v>
      </c>
      <c r="D1048" s="47">
        <f>IF($J$13="Yes", D1047+$J$14*(C1048-D1047),$J$12)</f>
        <v>2.4</v>
      </c>
      <c r="E1048" s="47" cm="1">
        <f t="array" ref="E1048">_xlfn.IFS(C1048&gt;(D1048+maxpout),MAX(C1048-elyscap,D1048+maxpout),C1048&gt;D1048-minpout,C1048,C1048&lt;=D1048-minpout,C1048+(F1047-F1048)*efromH2)</f>
        <v>2.4000000000001194</v>
      </c>
      <c r="F1048" s="37" cm="1">
        <f t="array" ref="F1048">_xlfn.IFS(C1048&gt;(D1048+maxpout),MIN(max_storage,F1047+MIN(elyscap,(C1048-D1048+maxpout))*H2in),C1048&gt;(D1048-minpout),F1047,C1048&lt;=(D1048-minpout),MAX(0,F1047+(C1048-(D1048-minpout))*H2out))</f>
        <v>64.360544862109492</v>
      </c>
      <c r="G1048" s="37">
        <f>MAX(0,F1047+MIN(elyscap,(C1048-D1048+maxpout))*H2in - max_storage)</f>
        <v>0</v>
      </c>
      <c r="H1048" s="17"/>
      <c r="AQ1048" s="51">
        <v>25804.59542433044</v>
      </c>
    </row>
    <row r="1049" spans="1:43" x14ac:dyDescent="0.25">
      <c r="A1049" s="2">
        <v>43874.625</v>
      </c>
      <c r="B1049" s="22">
        <v>1539960.7890000001</v>
      </c>
      <c r="C1049" s="47">
        <f t="shared" si="14"/>
        <v>1.539960789</v>
      </c>
      <c r="D1049" s="47">
        <f>IF($J$13="Yes", D1048+$J$14*(C1049-D1048),$J$12)</f>
        <v>2.4</v>
      </c>
      <c r="E1049" s="47" cm="1">
        <f t="array" ref="E1049">_xlfn.IFS(C1049&gt;(D1049+maxpout),MAX(C1049-elyscap,D1049+maxpout),C1049&gt;D1049-minpout,C1049,C1049&lt;=D1049-minpout,C1049+(F1048-F1049)*efromH2)</f>
        <v>2.4000000000000146</v>
      </c>
      <c r="F1049" s="37" cm="1">
        <f t="array" ref="F1049">_xlfn.IFS(C1049&gt;(D1049+maxpout),MIN(max_storage,F1048+MIN(elyscap,(C1049-D1049+maxpout))*H2in),C1049&gt;(D1049-minpout),F1048,C1049&lt;=(D1049-minpout),MAX(0,F1048+(C1049-(D1049-minpout))*H2out))</f>
        <v>64.317542901559491</v>
      </c>
      <c r="G1049" s="37">
        <f>MAX(0,F1048+MIN(elyscap,(C1049-D1049+maxpout))*H2in - max_storage)</f>
        <v>0</v>
      </c>
      <c r="H1049" s="17"/>
      <c r="AQ1049" s="51">
        <v>25602.265360256119</v>
      </c>
    </row>
    <row r="1050" spans="1:43" x14ac:dyDescent="0.25">
      <c r="A1050" s="2">
        <v>43874.666666666701</v>
      </c>
      <c r="B1050" s="22">
        <v>1739582.9010000001</v>
      </c>
      <c r="C1050" s="47">
        <f t="shared" si="14"/>
        <v>1.7395829010000001</v>
      </c>
      <c r="D1050" s="47">
        <f>IF($J$13="Yes", D1049+$J$14*(C1050-D1049),$J$12)</f>
        <v>2.4</v>
      </c>
      <c r="E1050" s="47" cm="1">
        <f t="array" ref="E1050">_xlfn.IFS(C1050&gt;(D1050+maxpout),MAX(C1050-elyscap,D1050+maxpout),C1050&gt;D1050-minpout,C1050,C1050&lt;=D1050-minpout,C1050+(F1049-F1050)*efromH2)</f>
        <v>2.3999999999999151</v>
      </c>
      <c r="F1050" s="37" cm="1">
        <f t="array" ref="F1050">_xlfn.IFS(C1050&gt;(D1050+maxpout),MIN(max_storage,F1049+MIN(elyscap,(C1050-D1050+maxpout))*H2in),C1050&gt;(D1050-minpout),F1049,C1050&lt;=(D1050-minpout),MAX(0,F1049+(C1050-(D1050-minpout))*H2out))</f>
        <v>64.284522046609496</v>
      </c>
      <c r="G1050" s="37">
        <f>MAX(0,F1049+MIN(elyscap,(C1050-D1050+maxpout))*H2in - max_storage)</f>
        <v>0</v>
      </c>
      <c r="H1050" s="17"/>
      <c r="AQ1050" s="51">
        <v>24242.547231637833</v>
      </c>
    </row>
    <row r="1051" spans="1:43" x14ac:dyDescent="0.25">
      <c r="A1051" s="2">
        <v>43874.708333333299</v>
      </c>
      <c r="B1051" s="22">
        <v>2136107.5290000001</v>
      </c>
      <c r="C1051" s="47">
        <f t="shared" si="14"/>
        <v>2.1361075290000002</v>
      </c>
      <c r="D1051" s="47">
        <f>IF($J$13="Yes", D1050+$J$14*(C1051-D1050),$J$12)</f>
        <v>2.4</v>
      </c>
      <c r="E1051" s="47" cm="1">
        <f t="array" ref="E1051">_xlfn.IFS(C1051&gt;(D1051+maxpout),MAX(C1051-elyscap,D1051+maxpout),C1051&gt;D1051-minpout,C1051,C1051&lt;=D1051-minpout,C1051+(F1050-F1051)*efromH2)</f>
        <v>2.4000000000001336</v>
      </c>
      <c r="F1051" s="37" cm="1">
        <f t="array" ref="F1051">_xlfn.IFS(C1051&gt;(D1051+maxpout),MIN(max_storage,F1050+MIN(elyscap,(C1051-D1051+maxpout))*H2in),C1051&gt;(D1051-minpout),F1050,C1051&lt;=(D1051-minpout),MAX(0,F1050+(C1051-(D1051-minpout))*H2out))</f>
        <v>64.271327423059489</v>
      </c>
      <c r="G1051" s="37">
        <f>MAX(0,F1050+MIN(elyscap,(C1051-D1051+maxpout))*H2in - max_storage)</f>
        <v>0</v>
      </c>
      <c r="H1051" s="17"/>
      <c r="AQ1051" s="51">
        <v>23106.193480685757</v>
      </c>
    </row>
    <row r="1052" spans="1:43" x14ac:dyDescent="0.25">
      <c r="A1052" s="2">
        <v>43874.75</v>
      </c>
      <c r="B1052" s="22">
        <v>2574061.48</v>
      </c>
      <c r="C1052" s="47">
        <f t="shared" si="14"/>
        <v>2.5740614800000001</v>
      </c>
      <c r="D1052" s="47">
        <f>IF($J$13="Yes", D1051+$J$14*(C1052-D1051),$J$12)</f>
        <v>2.4</v>
      </c>
      <c r="E1052" s="47" cm="1">
        <f t="array" ref="E1052">_xlfn.IFS(C1052&gt;(D1052+maxpout),MAX(C1052-elyscap,D1052+maxpout),C1052&gt;D1052-minpout,C1052,C1052&lt;=D1052-minpout,C1052+(F1051-F1052)*efromH2)</f>
        <v>2.4</v>
      </c>
      <c r="F1052" s="37" cm="1">
        <f t="array" ref="F1052">_xlfn.IFS(C1052&gt;(D1052+maxpout),MIN(max_storage,F1051+MIN(elyscap,(C1052-D1052+maxpout))*H2in),C1052&gt;(D1052-minpout),F1051,C1052&lt;=(D1052-minpout),MAX(0,F1051+(C1052-(D1052-minpout))*H2out))</f>
        <v>64.274808652659488</v>
      </c>
      <c r="G1052" s="37">
        <f>MAX(0,F1051+MIN(elyscap,(C1052-D1052+maxpout))*H2in - max_storage)</f>
        <v>0</v>
      </c>
      <c r="H1052" s="17"/>
      <c r="AQ1052" s="51">
        <v>21352.582789209908</v>
      </c>
    </row>
    <row r="1053" spans="1:43" x14ac:dyDescent="0.25">
      <c r="A1053" s="2">
        <v>43874.791666666701</v>
      </c>
      <c r="B1053" s="22">
        <v>2646248.87</v>
      </c>
      <c r="C1053" s="47">
        <f t="shared" si="14"/>
        <v>2.64624887</v>
      </c>
      <c r="D1053" s="47">
        <f>IF($J$13="Yes", D1052+$J$14*(C1053-D1052),$J$12)</f>
        <v>2.4</v>
      </c>
      <c r="E1053" s="47" cm="1">
        <f t="array" ref="E1053">_xlfn.IFS(C1053&gt;(D1053+maxpout),MAX(C1053-elyscap,D1053+maxpout),C1053&gt;D1053-minpout,C1053,C1053&lt;=D1053-minpout,C1053+(F1052-F1053)*efromH2)</f>
        <v>2.4</v>
      </c>
      <c r="F1053" s="37" cm="1">
        <f t="array" ref="F1053">_xlfn.IFS(C1053&gt;(D1053+maxpout),MIN(max_storage,F1052+MIN(elyscap,(C1053-D1053+maxpout))*H2in),C1053&gt;(D1053-minpout),F1052,C1053&lt;=(D1053-minpout),MAX(0,F1052+(C1053-(D1053-minpout))*H2out))</f>
        <v>64.279733630059482</v>
      </c>
      <c r="G1053" s="37">
        <f>MAX(0,F1052+MIN(elyscap,(C1053-D1053+maxpout))*H2in - max_storage)</f>
        <v>0</v>
      </c>
      <c r="H1053" s="17"/>
      <c r="AQ1053" s="51">
        <v>19351.568504534269</v>
      </c>
    </row>
    <row r="1054" spans="1:43" x14ac:dyDescent="0.25">
      <c r="A1054" s="2">
        <v>43874.833333333299</v>
      </c>
      <c r="B1054" s="22">
        <v>2828523.5430000001</v>
      </c>
      <c r="C1054" s="47">
        <f t="shared" si="14"/>
        <v>2.8285235430000002</v>
      </c>
      <c r="D1054" s="47">
        <f>IF($J$13="Yes", D1053+$J$14*(C1054-D1053),$J$12)</f>
        <v>2.4</v>
      </c>
      <c r="E1054" s="47" cm="1">
        <f t="array" ref="E1054">_xlfn.IFS(C1054&gt;(D1054+maxpout),MAX(C1054-elyscap,D1054+maxpout),C1054&gt;D1054-minpout,C1054,C1054&lt;=D1054-minpout,C1054+(F1053-F1054)*efromH2)</f>
        <v>2.4</v>
      </c>
      <c r="F1054" s="37" cm="1">
        <f t="array" ref="F1054">_xlfn.IFS(C1054&gt;(D1054+maxpout),MIN(max_storage,F1053+MIN(elyscap,(C1054-D1054+maxpout))*H2in),C1054&gt;(D1054-minpout),F1053,C1054&lt;=(D1054-minpout),MAX(0,F1053+(C1054-(D1054-minpout))*H2out))</f>
        <v>64.288304100919476</v>
      </c>
      <c r="G1054" s="37">
        <f>MAX(0,F1053+MIN(elyscap,(C1054-D1054+maxpout))*H2in - max_storage)</f>
        <v>0</v>
      </c>
      <c r="H1054" s="17"/>
      <c r="AQ1054" s="51">
        <v>16637.140417200528</v>
      </c>
    </row>
    <row r="1055" spans="1:43" x14ac:dyDescent="0.25">
      <c r="A1055" s="2">
        <v>43874.875</v>
      </c>
      <c r="B1055" s="22">
        <v>2802788.1979999999</v>
      </c>
      <c r="C1055" s="47">
        <f t="shared" si="14"/>
        <v>2.802788198</v>
      </c>
      <c r="D1055" s="47">
        <f>IF($J$13="Yes", D1054+$J$14*(C1055-D1054),$J$12)</f>
        <v>2.4</v>
      </c>
      <c r="E1055" s="47" cm="1">
        <f t="array" ref="E1055">_xlfn.IFS(C1055&gt;(D1055+maxpout),MAX(C1055-elyscap,D1055+maxpout),C1055&gt;D1055-minpout,C1055,C1055&lt;=D1055-minpout,C1055+(F1054-F1055)*efromH2)</f>
        <v>2.4</v>
      </c>
      <c r="F1055" s="37" cm="1">
        <f t="array" ref="F1055">_xlfn.IFS(C1055&gt;(D1055+maxpout),MIN(max_storage,F1054+MIN(elyscap,(C1055-D1055+maxpout))*H2in),C1055&gt;(D1055-minpout),F1054,C1055&lt;=(D1055-minpout),MAX(0,F1054+(C1055-(D1055-minpout))*H2out))</f>
        <v>64.296359864879477</v>
      </c>
      <c r="G1055" s="37">
        <f>MAX(0,F1054+MIN(elyscap,(C1055-D1055+maxpout))*H2in - max_storage)</f>
        <v>0</v>
      </c>
      <c r="H1055" s="17"/>
      <c r="AQ1055" s="51">
        <v>14252.50031796813</v>
      </c>
    </row>
    <row r="1056" spans="1:43" x14ac:dyDescent="0.25">
      <c r="A1056" s="2">
        <v>43874.916666666701</v>
      </c>
      <c r="B1056" s="22">
        <v>2687978.838</v>
      </c>
      <c r="C1056" s="47">
        <f t="shared" si="14"/>
        <v>2.6879788379999998</v>
      </c>
      <c r="D1056" s="47">
        <f>IF($J$13="Yes", D1055+$J$14*(C1056-D1055),$J$12)</f>
        <v>2.4</v>
      </c>
      <c r="E1056" s="47" cm="1">
        <f t="array" ref="E1056">_xlfn.IFS(C1056&gt;(D1056+maxpout),MAX(C1056-elyscap,D1056+maxpout),C1056&gt;D1056-minpout,C1056,C1056&lt;=D1056-minpout,C1056+(F1055-F1056)*efromH2)</f>
        <v>2.4</v>
      </c>
      <c r="F1056" s="37" cm="1">
        <f t="array" ref="F1056">_xlfn.IFS(C1056&gt;(D1056+maxpout),MIN(max_storage,F1055+MIN(elyscap,(C1056-D1056+maxpout))*H2in),C1056&gt;(D1056-minpout),F1055,C1056&lt;=(D1056-minpout),MAX(0,F1055+(C1056-(D1056-minpout))*H2out))</f>
        <v>64.302119441639476</v>
      </c>
      <c r="G1056" s="37">
        <f>MAX(0,F1055+MIN(elyscap,(C1056-D1056+maxpout))*H2in - max_storage)</f>
        <v>0</v>
      </c>
      <c r="H1056" s="17"/>
      <c r="AQ1056" s="51">
        <v>13119.151468957751</v>
      </c>
    </row>
    <row r="1057" spans="1:43" x14ac:dyDescent="0.25">
      <c r="A1057" s="2">
        <v>43874.958333333299</v>
      </c>
      <c r="B1057" s="22">
        <v>2821456.304</v>
      </c>
      <c r="C1057" s="47">
        <f t="shared" si="14"/>
        <v>2.8214563039999998</v>
      </c>
      <c r="D1057" s="47">
        <f>IF($J$13="Yes", D1056+$J$14*(C1057-D1056),$J$12)</f>
        <v>2.4</v>
      </c>
      <c r="E1057" s="47" cm="1">
        <f t="array" ref="E1057">_xlfn.IFS(C1057&gt;(D1057+maxpout),MAX(C1057-elyscap,D1057+maxpout),C1057&gt;D1057-minpout,C1057,C1057&lt;=D1057-minpout,C1057+(F1056-F1057)*efromH2)</f>
        <v>2.4</v>
      </c>
      <c r="F1057" s="37" cm="1">
        <f t="array" ref="F1057">_xlfn.IFS(C1057&gt;(D1057+maxpout),MIN(max_storage,F1056+MIN(elyscap,(C1057-D1057+maxpout))*H2in),C1057&gt;(D1057-minpout),F1056,C1057&lt;=(D1057-minpout),MAX(0,F1056+(C1057-(D1057-minpout))*H2out))</f>
        <v>64.310548567719479</v>
      </c>
      <c r="G1057" s="37">
        <f>MAX(0,F1056+MIN(elyscap,(C1057-D1057+maxpout))*H2in - max_storage)</f>
        <v>0</v>
      </c>
      <c r="H1057" s="17"/>
      <c r="AQ1057" s="51">
        <v>12533.445998821808</v>
      </c>
    </row>
    <row r="1058" spans="1:43" x14ac:dyDescent="0.25">
      <c r="A1058" s="2">
        <v>43875</v>
      </c>
      <c r="B1058" s="22">
        <v>2427194.2650000001</v>
      </c>
      <c r="C1058" s="47">
        <f t="shared" si="14"/>
        <v>2.4271942650000002</v>
      </c>
      <c r="D1058" s="47">
        <f>IF($J$13="Yes", D1057+$J$14*(C1058-D1057),$J$12)</f>
        <v>2.4</v>
      </c>
      <c r="E1058" s="47" cm="1">
        <f t="array" ref="E1058">_xlfn.IFS(C1058&gt;(D1058+maxpout),MAX(C1058-elyscap,D1058+maxpout),C1058&gt;D1058-minpout,C1058,C1058&lt;=D1058-minpout,C1058+(F1057-F1058)*efromH2)</f>
        <v>2.4</v>
      </c>
      <c r="F1058" s="37" cm="1">
        <f t="array" ref="F1058">_xlfn.IFS(C1058&gt;(D1058+maxpout),MIN(max_storage,F1057+MIN(elyscap,(C1058-D1058+maxpout))*H2in),C1058&gt;(D1058-minpout),F1057,C1058&lt;=(D1058-minpout),MAX(0,F1057+(C1058-(D1058-minpout))*H2out))</f>
        <v>64.311092453019484</v>
      </c>
      <c r="G1058" s="37">
        <f>MAX(0,F1057+MIN(elyscap,(C1058-D1058+maxpout))*H2in - max_storage)</f>
        <v>0</v>
      </c>
      <c r="H1058" s="17"/>
      <c r="AQ1058" s="51">
        <v>11944.735626744166</v>
      </c>
    </row>
    <row r="1059" spans="1:43" x14ac:dyDescent="0.25">
      <c r="A1059" s="2">
        <v>43875.041666666701</v>
      </c>
      <c r="B1059" s="22">
        <v>2320601.8050000002</v>
      </c>
      <c r="C1059" s="47">
        <f t="shared" si="14"/>
        <v>2.3206018050000004</v>
      </c>
      <c r="D1059" s="47">
        <f>IF($J$13="Yes", D1058+$J$14*(C1059-D1058),$J$12)</f>
        <v>2.4</v>
      </c>
      <c r="E1059" s="47" cm="1">
        <f t="array" ref="E1059">_xlfn.IFS(C1059&gt;(D1059+maxpout),MAX(C1059-elyscap,D1059+maxpout),C1059&gt;D1059-minpout,C1059,C1059&lt;=D1059-minpout,C1059+(F1058-F1059)*efromH2)</f>
        <v>2.3999999999999537</v>
      </c>
      <c r="F1059" s="37" cm="1">
        <f t="array" ref="F1059">_xlfn.IFS(C1059&gt;(D1059+maxpout),MIN(max_storage,F1058+MIN(elyscap,(C1059-D1059+maxpout))*H2in),C1059&gt;(D1059-minpout),F1058,C1059&lt;=(D1059-minpout),MAX(0,F1058+(C1059-(D1059-minpout))*H2out))</f>
        <v>64.307122543269486</v>
      </c>
      <c r="G1059" s="37">
        <f>MAX(0,F1058+MIN(elyscap,(C1059-D1059+maxpout))*H2in - max_storage)</f>
        <v>0</v>
      </c>
      <c r="H1059" s="17"/>
      <c r="AQ1059" s="51">
        <v>11793.739304173849</v>
      </c>
    </row>
    <row r="1060" spans="1:43" x14ac:dyDescent="0.25">
      <c r="A1060" s="2">
        <v>43875.083333333299</v>
      </c>
      <c r="B1060" s="22">
        <v>2110498.912</v>
      </c>
      <c r="C1060" s="47">
        <f t="shared" si="14"/>
        <v>2.1104989120000002</v>
      </c>
      <c r="D1060" s="47">
        <f>IF($J$13="Yes", D1059+$J$14*(C1060-D1059),$J$12)</f>
        <v>2.4</v>
      </c>
      <c r="E1060" s="47" cm="1">
        <f t="array" ref="E1060">_xlfn.IFS(C1060&gt;(D1060+maxpout),MAX(C1060-elyscap,D1060+maxpout),C1060&gt;D1060-minpout,C1060,C1060&lt;=D1060-minpout,C1060+(F1059-F1060)*efromH2)</f>
        <v>2.3999999999998951</v>
      </c>
      <c r="F1060" s="37" cm="1">
        <f t="array" ref="F1060">_xlfn.IFS(C1060&gt;(D1060+maxpout),MIN(max_storage,F1059+MIN(elyscap,(C1060-D1060+maxpout))*H2in),C1060&gt;(D1060-minpout),F1059,C1060&lt;=(D1060-minpout),MAX(0,F1059+(C1060-(D1060-minpout))*H2out))</f>
        <v>64.292647488869491</v>
      </c>
      <c r="G1060" s="37">
        <f>MAX(0,F1059+MIN(elyscap,(C1060-D1060+maxpout))*H2in - max_storage)</f>
        <v>0</v>
      </c>
      <c r="H1060" s="17"/>
      <c r="AQ1060" s="51">
        <v>12162.090200526978</v>
      </c>
    </row>
    <row r="1061" spans="1:43" x14ac:dyDescent="0.25">
      <c r="A1061" s="2">
        <v>43875.125</v>
      </c>
      <c r="B1061" s="22">
        <v>2095350.909</v>
      </c>
      <c r="C1061" s="47">
        <f t="shared" si="14"/>
        <v>2.095350909</v>
      </c>
      <c r="D1061" s="47">
        <f>IF($J$13="Yes", D1060+$J$14*(C1061-D1060),$J$12)</f>
        <v>2.4</v>
      </c>
      <c r="E1061" s="47" cm="1">
        <f t="array" ref="E1061">_xlfn.IFS(C1061&gt;(D1061+maxpout),MAX(C1061-elyscap,D1061+maxpout),C1061&gt;D1061-minpout,C1061,C1061&lt;=D1061-minpout,C1061+(F1060-F1061)*efromH2)</f>
        <v>2.4000000000000443</v>
      </c>
      <c r="F1061" s="37" cm="1">
        <f t="array" ref="F1061">_xlfn.IFS(C1061&gt;(D1061+maxpout),MIN(max_storage,F1060+MIN(elyscap,(C1061-D1061+maxpout))*H2in),C1061&gt;(D1061-minpout),F1060,C1061&lt;=(D1061-minpout),MAX(0,F1060+(C1061-(D1061-minpout))*H2out))</f>
        <v>64.277415034319489</v>
      </c>
      <c r="G1061" s="37">
        <f>MAX(0,F1060+MIN(elyscap,(C1061-D1061+maxpout))*H2in - max_storage)</f>
        <v>0</v>
      </c>
      <c r="H1061" s="17"/>
      <c r="AQ1061" s="51">
        <v>11936.221737909356</v>
      </c>
    </row>
    <row r="1062" spans="1:43" x14ac:dyDescent="0.25">
      <c r="A1062" s="2">
        <v>43875.166666666701</v>
      </c>
      <c r="B1062" s="22">
        <v>1968369.6410000001</v>
      </c>
      <c r="C1062" s="47">
        <f t="shared" si="14"/>
        <v>1.968369641</v>
      </c>
      <c r="D1062" s="47">
        <f>IF($J$13="Yes", D1061+$J$14*(C1062-D1061),$J$12)</f>
        <v>2.4</v>
      </c>
      <c r="E1062" s="47" cm="1">
        <f t="array" ref="E1062">_xlfn.IFS(C1062&gt;(D1062+maxpout),MAX(C1062-elyscap,D1062+maxpout),C1062&gt;D1062-minpout,C1062,C1062&lt;=D1062-minpout,C1062+(F1061-F1062)*efromH2)</f>
        <v>2.3999999999999391</v>
      </c>
      <c r="F1062" s="37" cm="1">
        <f t="array" ref="F1062">_xlfn.IFS(C1062&gt;(D1062+maxpout),MIN(max_storage,F1061+MIN(elyscap,(C1062-D1062+maxpout))*H2in),C1062&gt;(D1062-minpout),F1061,C1062&lt;=(D1062-minpout),MAX(0,F1061+(C1062-(D1062-minpout))*H2out))</f>
        <v>64.255833516369492</v>
      </c>
      <c r="G1062" s="37">
        <f>MAX(0,F1061+MIN(elyscap,(C1062-D1062+maxpout))*H2in - max_storage)</f>
        <v>0</v>
      </c>
      <c r="H1062" s="17"/>
      <c r="AQ1062" s="51">
        <v>11844.32182019243</v>
      </c>
    </row>
    <row r="1063" spans="1:43" x14ac:dyDescent="0.25">
      <c r="A1063" s="2">
        <v>43875.208333333299</v>
      </c>
      <c r="B1063" s="22">
        <v>1755910.1540000001</v>
      </c>
      <c r="C1063" s="47">
        <f t="shared" si="14"/>
        <v>1.7559101540000002</v>
      </c>
      <c r="D1063" s="47">
        <f>IF($J$13="Yes", D1062+$J$14*(C1063-D1062),$J$12)</f>
        <v>2.4</v>
      </c>
      <c r="E1063" s="47" cm="1">
        <f t="array" ref="E1063">_xlfn.IFS(C1063&gt;(D1063+maxpout),MAX(C1063-elyscap,D1063+maxpout),C1063&gt;D1063-minpout,C1063,C1063&lt;=D1063-minpout,C1063+(F1062-F1063)*efromH2)</f>
        <v>2.3999999999999293</v>
      </c>
      <c r="F1063" s="37" cm="1">
        <f t="array" ref="F1063">_xlfn.IFS(C1063&gt;(D1063+maxpout),MIN(max_storage,F1062+MIN(elyscap,(C1063-D1063+maxpout))*H2in),C1063&gt;(D1063-minpout),F1062,C1063&lt;=(D1063-minpout),MAX(0,F1062+(C1063-(D1063-minpout))*H2out))</f>
        <v>64.223629024069496</v>
      </c>
      <c r="G1063" s="37">
        <f>MAX(0,F1062+MIN(elyscap,(C1063-D1063+maxpout))*H2in - max_storage)</f>
        <v>0</v>
      </c>
      <c r="H1063" s="17"/>
      <c r="AQ1063" s="51">
        <v>11474.46847286845</v>
      </c>
    </row>
    <row r="1064" spans="1:43" x14ac:dyDescent="0.25">
      <c r="A1064" s="2">
        <v>43875.25</v>
      </c>
      <c r="B1064" s="22">
        <v>1755572.048</v>
      </c>
      <c r="C1064" s="47">
        <f t="shared" si="14"/>
        <v>1.7555720479999999</v>
      </c>
      <c r="D1064" s="47">
        <f>IF($J$13="Yes", D1063+$J$14*(C1064-D1063),$J$12)</f>
        <v>2.4</v>
      </c>
      <c r="E1064" s="47" cm="1">
        <f t="array" ref="E1064">_xlfn.IFS(C1064&gt;(D1064+maxpout),MAX(C1064-elyscap,D1064+maxpout),C1064&gt;D1064-minpout,C1064,C1064&lt;=D1064-minpout,C1064+(F1063-F1064)*efromH2)</f>
        <v>2.399999999999944</v>
      </c>
      <c r="F1064" s="37" cm="1">
        <f t="array" ref="F1064">_xlfn.IFS(C1064&gt;(D1064+maxpout),MIN(max_storage,F1063+MIN(elyscap,(C1064-D1064+maxpout))*H2in),C1064&gt;(D1064-minpout),F1063,C1064&lt;=(D1064-minpout),MAX(0,F1063+(C1064-(D1064-minpout))*H2out))</f>
        <v>64.191407626469498</v>
      </c>
      <c r="G1064" s="37">
        <f>MAX(0,F1063+MIN(elyscap,(C1064-D1064+maxpout))*H2in - max_storage)</f>
        <v>0</v>
      </c>
      <c r="H1064" s="17"/>
      <c r="AQ1064" s="51">
        <v>11511.52893014939</v>
      </c>
    </row>
    <row r="1065" spans="1:43" x14ac:dyDescent="0.25">
      <c r="A1065" s="2">
        <v>43875.291666666701</v>
      </c>
      <c r="B1065" s="22">
        <v>1751550.3330000001</v>
      </c>
      <c r="C1065" s="47">
        <f t="shared" si="14"/>
        <v>1.7515503330000002</v>
      </c>
      <c r="D1065" s="47">
        <f>IF($J$13="Yes", D1064+$J$14*(C1065-D1064),$J$12)</f>
        <v>2.4</v>
      </c>
      <c r="E1065" s="47" cm="1">
        <f t="array" ref="E1065">_xlfn.IFS(C1065&gt;(D1065+maxpout),MAX(C1065-elyscap,D1065+maxpout),C1065&gt;D1065-minpout,C1065,C1065&lt;=D1065-minpout,C1065+(F1064-F1065)*efromH2)</f>
        <v>2.4000000000000794</v>
      </c>
      <c r="F1065" s="37" cm="1">
        <f t="array" ref="F1065">_xlfn.IFS(C1065&gt;(D1065+maxpout),MIN(max_storage,F1064+MIN(elyscap,(C1065-D1065+maxpout))*H2in),C1065&gt;(D1065-minpout),F1064,C1065&lt;=(D1065-minpout),MAX(0,F1064+(C1065-(D1065-minpout))*H2out))</f>
        <v>64.158985143119494</v>
      </c>
      <c r="G1065" s="37">
        <f>MAX(0,F1064+MIN(elyscap,(C1065-D1065+maxpout))*H2in - max_storage)</f>
        <v>0</v>
      </c>
      <c r="H1065" s="17"/>
      <c r="AQ1065" s="51">
        <v>10864.723787198924</v>
      </c>
    </row>
    <row r="1066" spans="1:43" x14ac:dyDescent="0.25">
      <c r="A1066" s="2">
        <v>43875.333333333299</v>
      </c>
      <c r="B1066" s="22">
        <v>1889612.858</v>
      </c>
      <c r="C1066" s="47">
        <f t="shared" si="14"/>
        <v>1.889612858</v>
      </c>
      <c r="D1066" s="47">
        <f>IF($J$13="Yes", D1065+$J$14*(C1066-D1065),$J$12)</f>
        <v>2.4</v>
      </c>
      <c r="E1066" s="47" cm="1">
        <f t="array" ref="E1066">_xlfn.IFS(C1066&gt;(D1066+maxpout),MAX(C1066-elyscap,D1066+maxpout),C1066&gt;D1066-minpout,C1066,C1066&lt;=D1066-minpout,C1066+(F1065-F1066)*efromH2)</f>
        <v>2.3999999999998995</v>
      </c>
      <c r="F1066" s="37" cm="1">
        <f t="array" ref="F1066">_xlfn.IFS(C1066&gt;(D1066+maxpout),MIN(max_storage,F1065+MIN(elyscap,(C1066-D1066+maxpout))*H2in),C1066&gt;(D1066-minpout),F1065,C1066&lt;=(D1066-minpout),MAX(0,F1065+(C1066-(D1066-minpout))*H2out))</f>
        <v>64.133465786019499</v>
      </c>
      <c r="G1066" s="37">
        <f>MAX(0,F1065+MIN(elyscap,(C1066-D1066+maxpout))*H2in - max_storage)</f>
        <v>0</v>
      </c>
      <c r="H1066" s="17"/>
      <c r="AQ1066" s="51">
        <v>10216.41619327761</v>
      </c>
    </row>
    <row r="1067" spans="1:43" x14ac:dyDescent="0.25">
      <c r="A1067" s="2">
        <v>43875.375</v>
      </c>
      <c r="B1067" s="22">
        <v>1932272.6680000001</v>
      </c>
      <c r="C1067" s="47">
        <f t="shared" si="14"/>
        <v>1.932272668</v>
      </c>
      <c r="D1067" s="47">
        <f>IF($J$13="Yes", D1066+$J$14*(C1067-D1066),$J$12)</f>
        <v>2.4</v>
      </c>
      <c r="E1067" s="47" cm="1">
        <f t="array" ref="E1067">_xlfn.IFS(C1067&gt;(D1067+maxpout),MAX(C1067-elyscap,D1067+maxpout),C1067&gt;D1067-minpout,C1067,C1067&lt;=D1067-minpout,C1067+(F1066-F1067)*efromH2)</f>
        <v>2.3999999999998676</v>
      </c>
      <c r="F1067" s="37" cm="1">
        <f t="array" ref="F1067">_xlfn.IFS(C1067&gt;(D1067+maxpout),MIN(max_storage,F1066+MIN(elyscap,(C1067-D1067+maxpout))*H2in),C1067&gt;(D1067-minpout),F1066,C1067&lt;=(D1067-minpout),MAX(0,F1066+(C1067-(D1067-minpout))*H2out))</f>
        <v>64.110079419419506</v>
      </c>
      <c r="G1067" s="37">
        <f>MAX(0,F1066+MIN(elyscap,(C1067-D1067+maxpout))*H2in - max_storage)</f>
        <v>0</v>
      </c>
      <c r="H1067" s="17"/>
      <c r="AQ1067" s="51">
        <v>9453.1711000863506</v>
      </c>
    </row>
    <row r="1068" spans="1:43" x14ac:dyDescent="0.25">
      <c r="A1068" s="2">
        <v>43875.416666666701</v>
      </c>
      <c r="B1068" s="22">
        <v>1853813.14</v>
      </c>
      <c r="C1068" s="47">
        <f t="shared" si="14"/>
        <v>1.85381314</v>
      </c>
      <c r="D1068" s="47">
        <f>IF($J$13="Yes", D1067+$J$14*(C1068-D1067),$J$12)</f>
        <v>2.4</v>
      </c>
      <c r="E1068" s="47" cm="1">
        <f t="array" ref="E1068">_xlfn.IFS(C1068&gt;(D1068+maxpout),MAX(C1068-elyscap,D1068+maxpout),C1068&gt;D1068-minpout,C1068,C1068&lt;=D1068-minpout,C1068+(F1067-F1068)*efromH2)</f>
        <v>2.3999999999999773</v>
      </c>
      <c r="F1068" s="37" cm="1">
        <f t="array" ref="F1068">_xlfn.IFS(C1068&gt;(D1068+maxpout),MIN(max_storage,F1067+MIN(elyscap,(C1068-D1068+maxpout))*H2in),C1068&gt;(D1068-minpout),F1067,C1068&lt;=(D1068-minpout),MAX(0,F1067+(C1068-(D1068-minpout))*H2out))</f>
        <v>64.082770076419507</v>
      </c>
      <c r="G1068" s="37">
        <f>MAX(0,F1067+MIN(elyscap,(C1068-D1068+maxpout))*H2in - max_storage)</f>
        <v>0</v>
      </c>
      <c r="H1068" s="17"/>
      <c r="AQ1068" s="51">
        <v>9049.0117889279882</v>
      </c>
    </row>
    <row r="1069" spans="1:43" x14ac:dyDescent="0.25">
      <c r="A1069" s="2">
        <v>43875.458333333299</v>
      </c>
      <c r="B1069" s="22">
        <v>1684212.186</v>
      </c>
      <c r="C1069" s="47">
        <f t="shared" si="14"/>
        <v>1.6842121859999999</v>
      </c>
      <c r="D1069" s="47">
        <f>IF($J$13="Yes", D1068+$J$14*(C1069-D1068),$J$12)</f>
        <v>2.4</v>
      </c>
      <c r="E1069" s="47" cm="1">
        <f t="array" ref="E1069">_xlfn.IFS(C1069&gt;(D1069+maxpout),MAX(C1069-elyscap,D1069+maxpout),C1069&gt;D1069-minpout,C1069,C1069&lt;=D1069-minpout,C1069+(F1068-F1069)*efromH2)</f>
        <v>2.4000000000000661</v>
      </c>
      <c r="F1069" s="37" cm="1">
        <f t="array" ref="F1069">_xlfn.IFS(C1069&gt;(D1069+maxpout),MIN(max_storage,F1068+MIN(elyscap,(C1069-D1069+maxpout))*H2in),C1069&gt;(D1069-minpout),F1068,C1069&lt;=(D1069-minpout),MAX(0,F1068+(C1069-(D1069-minpout))*H2out))</f>
        <v>64.046980685719504</v>
      </c>
      <c r="G1069" s="37">
        <f>MAX(0,F1068+MIN(elyscap,(C1069-D1069+maxpout))*H2in - max_storage)</f>
        <v>0</v>
      </c>
      <c r="H1069" s="17"/>
      <c r="AQ1069" s="51">
        <v>9015.7074590741704</v>
      </c>
    </row>
    <row r="1070" spans="1:43" x14ac:dyDescent="0.25">
      <c r="A1070" s="2">
        <v>43875.5</v>
      </c>
      <c r="B1070" s="22">
        <v>1372445.5660000001</v>
      </c>
      <c r="C1070" s="47">
        <f t="shared" si="14"/>
        <v>1.3724455660000001</v>
      </c>
      <c r="D1070" s="47">
        <f>IF($J$13="Yes", D1069+$J$14*(C1070-D1069),$J$12)</f>
        <v>2.4</v>
      </c>
      <c r="E1070" s="47" cm="1">
        <f t="array" ref="E1070">_xlfn.IFS(C1070&gt;(D1070+maxpout),MAX(C1070-elyscap,D1070+maxpout),C1070&gt;D1070-minpout,C1070,C1070&lt;=D1070-minpout,C1070+(F1069-F1070)*efromH2)</f>
        <v>2.3999999999999955</v>
      </c>
      <c r="F1070" s="37" cm="1">
        <f t="array" ref="F1070">_xlfn.IFS(C1070&gt;(D1070+maxpout),MIN(max_storage,F1069+MIN(elyscap,(C1070-D1070+maxpout))*H2in),C1070&gt;(D1070-minpout),F1069,C1070&lt;=(D1070-minpout),MAX(0,F1069+(C1070-(D1070-minpout))*H2out))</f>
        <v>63.995602964019504</v>
      </c>
      <c r="G1070" s="37">
        <f>MAX(0,F1069+MIN(elyscap,(C1070-D1070+maxpout))*H2in - max_storage)</f>
        <v>0</v>
      </c>
      <c r="H1070" s="17"/>
      <c r="AQ1070" s="51">
        <v>8932.3214301920543</v>
      </c>
    </row>
    <row r="1071" spans="1:43" x14ac:dyDescent="0.25">
      <c r="A1071" s="2">
        <v>43875.541666666701</v>
      </c>
      <c r="B1071" s="22">
        <v>1314694.433</v>
      </c>
      <c r="C1071" s="47">
        <f t="shared" si="14"/>
        <v>1.3146944329999999</v>
      </c>
      <c r="D1071" s="47">
        <f>IF($J$13="Yes", D1070+$J$14*(C1071-D1070),$J$12)</f>
        <v>2.4</v>
      </c>
      <c r="E1071" s="47" cm="1">
        <f t="array" ref="E1071">_xlfn.IFS(C1071&gt;(D1071+maxpout),MAX(C1071-elyscap,D1071+maxpout),C1071&gt;D1071-minpout,C1071,C1071&lt;=D1071-minpout,C1071+(F1070-F1071)*efromH2)</f>
        <v>2.4000000000000341</v>
      </c>
      <c r="F1071" s="37" cm="1">
        <f t="array" ref="F1071">_xlfn.IFS(C1071&gt;(D1071+maxpout),MIN(max_storage,F1070+MIN(elyscap,(C1071-D1071+maxpout))*H2in),C1071&gt;(D1071-minpout),F1070,C1071&lt;=(D1071-minpout),MAX(0,F1070+(C1071-(D1071-minpout))*H2out))</f>
        <v>63.941337685669502</v>
      </c>
      <c r="G1071" s="37">
        <f>MAX(0,F1070+MIN(elyscap,(C1071-D1071+maxpout))*H2in - max_storage)</f>
        <v>0</v>
      </c>
      <c r="H1071" s="17"/>
      <c r="AQ1071" s="51">
        <v>8272.7454539893715</v>
      </c>
    </row>
    <row r="1072" spans="1:43" x14ac:dyDescent="0.25">
      <c r="A1072" s="2">
        <v>43875.583333333299</v>
      </c>
      <c r="B1072" s="22">
        <v>1507740.8589999999</v>
      </c>
      <c r="C1072" s="47">
        <f t="shared" si="14"/>
        <v>1.5077408589999999</v>
      </c>
      <c r="D1072" s="47">
        <f>IF($J$13="Yes", D1071+$J$14*(C1072-D1071),$J$12)</f>
        <v>2.4</v>
      </c>
      <c r="E1072" s="47" cm="1">
        <f t="array" ref="E1072">_xlfn.IFS(C1072&gt;(D1072+maxpout),MAX(C1072-elyscap,D1072+maxpout),C1072&gt;D1072-minpout,C1072,C1072&lt;=D1072-minpout,C1072+(F1071-F1072)*efromH2)</f>
        <v>2.3999999999999826</v>
      </c>
      <c r="F1072" s="37" cm="1">
        <f t="array" ref="F1072">_xlfn.IFS(C1072&gt;(D1072+maxpout),MIN(max_storage,F1071+MIN(elyscap,(C1072-D1072+maxpout))*H2in),C1072&gt;(D1072-minpout),F1071,C1072&lt;=(D1072-minpout),MAX(0,F1071+(C1072-(D1072-minpout))*H2out))</f>
        <v>63.896724728619503</v>
      </c>
      <c r="G1072" s="37">
        <f>MAX(0,F1071+MIN(elyscap,(C1072-D1072+maxpout))*H2in - max_storage)</f>
        <v>0</v>
      </c>
      <c r="H1072" s="17"/>
      <c r="AQ1072" s="51">
        <v>7295.6515059472822</v>
      </c>
    </row>
    <row r="1073" spans="1:43" x14ac:dyDescent="0.25">
      <c r="A1073" s="2">
        <v>43875.625</v>
      </c>
      <c r="B1073" s="22">
        <v>1490816.909</v>
      </c>
      <c r="C1073" s="47">
        <f t="shared" si="14"/>
        <v>1.4908169090000001</v>
      </c>
      <c r="D1073" s="47">
        <f>IF($J$13="Yes", D1072+$J$14*(C1073-D1072),$J$12)</f>
        <v>2.4</v>
      </c>
      <c r="E1073" s="47" cm="1">
        <f t="array" ref="E1073">_xlfn.IFS(C1073&gt;(D1073+maxpout),MAX(C1073-elyscap,D1073+maxpout),C1073&gt;D1073-minpout,C1073,C1073&lt;=D1073-minpout,C1073+(F1072-F1073)*efromH2)</f>
        <v>2.4000000000000457</v>
      </c>
      <c r="F1073" s="37" cm="1">
        <f t="array" ref="F1073">_xlfn.IFS(C1073&gt;(D1073+maxpout),MIN(max_storage,F1072+MIN(elyscap,(C1073-D1073+maxpout))*H2in),C1073&gt;(D1073-minpout),F1072,C1073&lt;=(D1073-minpout),MAX(0,F1072+(C1073-(D1073-minpout))*H2out))</f>
        <v>63.851265574069501</v>
      </c>
      <c r="G1073" s="37">
        <f>MAX(0,F1072+MIN(elyscap,(C1073-D1073+maxpout))*H2in - max_storage)</f>
        <v>0</v>
      </c>
      <c r="H1073" s="17"/>
      <c r="AQ1073" s="51">
        <v>6120.9852552385573</v>
      </c>
    </row>
    <row r="1074" spans="1:43" x14ac:dyDescent="0.25">
      <c r="A1074" s="2">
        <v>43875.666666666701</v>
      </c>
      <c r="B1074" s="22">
        <v>1822748.6569999999</v>
      </c>
      <c r="C1074" s="47">
        <f t="shared" si="14"/>
        <v>1.822748657</v>
      </c>
      <c r="D1074" s="47">
        <f>IF($J$13="Yes", D1073+$J$14*(C1074-D1073),$J$12)</f>
        <v>2.4</v>
      </c>
      <c r="E1074" s="47" cm="1">
        <f t="array" ref="E1074">_xlfn.IFS(C1074&gt;(D1074+maxpout),MAX(C1074-elyscap,D1074+maxpout),C1074&gt;D1074-minpout,C1074,C1074&lt;=D1074-minpout,C1074+(F1073-F1074)*efromH2)</f>
        <v>2.4000000000000004</v>
      </c>
      <c r="F1074" s="37" cm="1">
        <f t="array" ref="F1074">_xlfn.IFS(C1074&gt;(D1074+maxpout),MIN(max_storage,F1073+MIN(elyscap,(C1074-D1074+maxpout))*H2in),C1074&gt;(D1074-minpout),F1073,C1074&lt;=(D1074-minpout),MAX(0,F1073+(C1074-(D1074-minpout))*H2out))</f>
        <v>63.822403006919501</v>
      </c>
      <c r="G1074" s="37">
        <f>MAX(0,F1073+MIN(elyscap,(C1074-D1074+maxpout))*H2in - max_storage)</f>
        <v>0</v>
      </c>
      <c r="H1074" s="17"/>
      <c r="AQ1074" s="51">
        <v>5201.735669574151</v>
      </c>
    </row>
    <row r="1075" spans="1:43" x14ac:dyDescent="0.25">
      <c r="A1075" s="2">
        <v>43875.708333333299</v>
      </c>
      <c r="B1075" s="22">
        <v>2360928.6209999998</v>
      </c>
      <c r="C1075" s="47">
        <f t="shared" si="14"/>
        <v>2.3609286209999998</v>
      </c>
      <c r="D1075" s="47">
        <f>IF($J$13="Yes", D1074+$J$14*(C1075-D1074),$J$12)</f>
        <v>2.4</v>
      </c>
      <c r="E1075" s="47" cm="1">
        <f t="array" ref="E1075">_xlfn.IFS(C1075&gt;(D1075+maxpout),MAX(C1075-elyscap,D1075+maxpout),C1075&gt;D1075-minpout,C1075,C1075&lt;=D1075-minpout,C1075+(F1074-F1075)*efromH2)</f>
        <v>2.4000000000000061</v>
      </c>
      <c r="F1075" s="37" cm="1">
        <f t="array" ref="F1075">_xlfn.IFS(C1075&gt;(D1075+maxpout),MIN(max_storage,F1074+MIN(elyscap,(C1075-D1075+maxpout))*H2in),C1075&gt;(D1075-minpout),F1074,C1075&lt;=(D1075-minpout),MAX(0,F1074+(C1075-(D1075-minpout))*H2out))</f>
        <v>63.820449437969501</v>
      </c>
      <c r="G1075" s="37">
        <f>MAX(0,F1074+MIN(elyscap,(C1075-D1075+maxpout))*H2in - max_storage)</f>
        <v>0</v>
      </c>
      <c r="H1075" s="17"/>
      <c r="AQ1075" s="51">
        <v>4763.5208030765452</v>
      </c>
    </row>
    <row r="1076" spans="1:43" x14ac:dyDescent="0.25">
      <c r="A1076" s="2">
        <v>43875.75</v>
      </c>
      <c r="B1076" s="22">
        <v>2785990.4330000002</v>
      </c>
      <c r="C1076" s="47">
        <f t="shared" si="14"/>
        <v>2.7859904330000003</v>
      </c>
      <c r="D1076" s="47">
        <f>IF($J$13="Yes", D1075+$J$14*(C1076-D1075),$J$12)</f>
        <v>2.4</v>
      </c>
      <c r="E1076" s="47" cm="1">
        <f t="array" ref="E1076">_xlfn.IFS(C1076&gt;(D1076+maxpout),MAX(C1076-elyscap,D1076+maxpout),C1076&gt;D1076-minpout,C1076,C1076&lt;=D1076-minpout,C1076+(F1075-F1076)*efromH2)</f>
        <v>2.4</v>
      </c>
      <c r="F1076" s="37" cm="1">
        <f t="array" ref="F1076">_xlfn.IFS(C1076&gt;(D1076+maxpout),MIN(max_storage,F1075+MIN(elyscap,(C1076-D1076+maxpout))*H2in),C1076&gt;(D1076-minpout),F1075,C1076&lt;=(D1076-minpout),MAX(0,F1075+(C1076-(D1076-minpout))*H2out))</f>
        <v>63.8281692466295</v>
      </c>
      <c r="G1076" s="37">
        <f>MAX(0,F1075+MIN(elyscap,(C1076-D1076+maxpout))*H2in - max_storage)</f>
        <v>0</v>
      </c>
      <c r="H1076" s="17"/>
      <c r="AQ1076" s="51">
        <v>5384.5338710274382</v>
      </c>
    </row>
    <row r="1077" spans="1:43" x14ac:dyDescent="0.25">
      <c r="A1077" s="2">
        <v>43875.791666666701</v>
      </c>
      <c r="B1077" s="22">
        <v>3465536.1150000002</v>
      </c>
      <c r="C1077" s="47">
        <f t="shared" si="14"/>
        <v>3.4655361150000004</v>
      </c>
      <c r="D1077" s="47">
        <f>IF($J$13="Yes", D1076+$J$14*(C1077-D1076),$J$12)</f>
        <v>2.4</v>
      </c>
      <c r="E1077" s="47" cm="1">
        <f t="array" ref="E1077">_xlfn.IFS(C1077&gt;(D1077+maxpout),MAX(C1077-elyscap,D1077+maxpout),C1077&gt;D1077-minpout,C1077,C1077&lt;=D1077-minpout,C1077+(F1076-F1077)*efromH2)</f>
        <v>2.4</v>
      </c>
      <c r="F1077" s="37" cm="1">
        <f t="array" ref="F1077">_xlfn.IFS(C1077&gt;(D1077+maxpout),MIN(max_storage,F1076+MIN(elyscap,(C1077-D1077+maxpout))*H2in),C1077&gt;(D1077-minpout),F1076,C1077&lt;=(D1077-minpout),MAX(0,F1076+(C1077-(D1077-minpout))*H2out))</f>
        <v>63.849479968929501</v>
      </c>
      <c r="G1077" s="37">
        <f>MAX(0,F1076+MIN(elyscap,(C1077-D1077+maxpout))*H2in - max_storage)</f>
        <v>0</v>
      </c>
      <c r="H1077" s="17"/>
      <c r="AQ1077" s="51">
        <v>6642.8365591134198</v>
      </c>
    </row>
    <row r="1078" spans="1:43" x14ac:dyDescent="0.25">
      <c r="A1078" s="2">
        <v>43875.833333333299</v>
      </c>
      <c r="B1078" s="22">
        <v>4146439.4249999998</v>
      </c>
      <c r="C1078" s="47">
        <f t="shared" si="14"/>
        <v>4.1464394249999996</v>
      </c>
      <c r="D1078" s="47">
        <f>IF($J$13="Yes", D1077+$J$14*(C1078-D1077),$J$12)</f>
        <v>2.4</v>
      </c>
      <c r="E1078" s="47" cm="1">
        <f t="array" ref="E1078">_xlfn.IFS(C1078&gt;(D1078+maxpout),MAX(C1078-elyscap,D1078+maxpout),C1078&gt;D1078-minpout,C1078,C1078&lt;=D1078-minpout,C1078+(F1077-F1078)*efromH2)</f>
        <v>2.4</v>
      </c>
      <c r="F1078" s="37" cm="1">
        <f t="array" ref="F1078">_xlfn.IFS(C1078&gt;(D1078+maxpout),MIN(max_storage,F1077+MIN(elyscap,(C1078-D1078+maxpout))*H2in),C1078&gt;(D1078-minpout),F1077,C1078&lt;=(D1078-minpout),MAX(0,F1077+(C1078-(D1078-minpout))*H2out))</f>
        <v>63.884408757429497</v>
      </c>
      <c r="G1078" s="37">
        <f>MAX(0,F1077+MIN(elyscap,(C1078-D1078+maxpout))*H2in - max_storage)</f>
        <v>0</v>
      </c>
      <c r="H1078" s="17"/>
      <c r="AQ1078" s="51">
        <v>8104.9717622445742</v>
      </c>
    </row>
    <row r="1079" spans="1:43" x14ac:dyDescent="0.25">
      <c r="A1079" s="2">
        <v>43875.875</v>
      </c>
      <c r="B1079" s="22">
        <v>4508802.2249999996</v>
      </c>
      <c r="C1079" s="47">
        <f t="shared" si="14"/>
        <v>4.5088022249999993</v>
      </c>
      <c r="D1079" s="47">
        <f>IF($J$13="Yes", D1078+$J$14*(C1079-D1078),$J$12)</f>
        <v>2.4</v>
      </c>
      <c r="E1079" s="47" cm="1">
        <f t="array" ref="E1079">_xlfn.IFS(C1079&gt;(D1079+maxpout),MAX(C1079-elyscap,D1079+maxpout),C1079&gt;D1079-minpout,C1079,C1079&lt;=D1079-minpout,C1079+(F1078-F1079)*efromH2)</f>
        <v>2.4</v>
      </c>
      <c r="F1079" s="37" cm="1">
        <f t="array" ref="F1079">_xlfn.IFS(C1079&gt;(D1079+maxpout),MIN(max_storage,F1078+MIN(elyscap,(C1079-D1079+maxpout))*H2in),C1079&gt;(D1079-minpout),F1078,C1079&lt;=(D1079-minpout),MAX(0,F1078+(C1079-(D1079-minpout))*H2out))</f>
        <v>63.926584801929501</v>
      </c>
      <c r="G1079" s="37">
        <f>MAX(0,F1078+MIN(elyscap,(C1079-D1079+maxpout))*H2in - max_storage)</f>
        <v>0</v>
      </c>
      <c r="H1079" s="17"/>
      <c r="AQ1079" s="51">
        <v>9918.1796755640953</v>
      </c>
    </row>
    <row r="1080" spans="1:43" x14ac:dyDescent="0.25">
      <c r="A1080" s="2">
        <v>43875.916666666701</v>
      </c>
      <c r="B1080" s="22">
        <v>4628655.8530000001</v>
      </c>
      <c r="C1080" s="47">
        <f t="shared" si="14"/>
        <v>4.6286558529999997</v>
      </c>
      <c r="D1080" s="47">
        <f>IF($J$13="Yes", D1079+$J$14*(C1080-D1079),$J$12)</f>
        <v>2.4</v>
      </c>
      <c r="E1080" s="47" cm="1">
        <f t="array" ref="E1080">_xlfn.IFS(C1080&gt;(D1080+maxpout),MAX(C1080-elyscap,D1080+maxpout),C1080&gt;D1080-minpout,C1080,C1080&lt;=D1080-minpout,C1080+(F1079-F1080)*efromH2)</f>
        <v>2.4</v>
      </c>
      <c r="F1080" s="37" cm="1">
        <f t="array" ref="F1080">_xlfn.IFS(C1080&gt;(D1080+maxpout),MIN(max_storage,F1079+MIN(elyscap,(C1080-D1080+maxpout))*H2in),C1080&gt;(D1080-minpout),F1079,C1080&lt;=(D1080-minpout),MAX(0,F1079+(C1080-(D1080-minpout))*H2out))</f>
        <v>63.971157918989498</v>
      </c>
      <c r="G1080" s="37">
        <f>MAX(0,F1079+MIN(elyscap,(C1080-D1080+maxpout))*H2in - max_storage)</f>
        <v>0</v>
      </c>
      <c r="H1080" s="17"/>
      <c r="AQ1080" s="51">
        <v>11780.968470921633</v>
      </c>
    </row>
    <row r="1081" spans="1:43" x14ac:dyDescent="0.25">
      <c r="A1081" s="2">
        <v>43875.958333333299</v>
      </c>
      <c r="B1081" s="22">
        <v>4971797.51</v>
      </c>
      <c r="C1081" s="47">
        <f t="shared" si="14"/>
        <v>4.97179751</v>
      </c>
      <c r="D1081" s="47">
        <f>IF($J$13="Yes", D1080+$J$14*(C1081-D1080),$J$12)</f>
        <v>2.4</v>
      </c>
      <c r="E1081" s="47" cm="1">
        <f t="array" ref="E1081">_xlfn.IFS(C1081&gt;(D1081+maxpout),MAX(C1081-elyscap,D1081+maxpout),C1081&gt;D1081-minpout,C1081,C1081&lt;=D1081-minpout,C1081+(F1080-F1081)*efromH2)</f>
        <v>2.4</v>
      </c>
      <c r="F1081" s="37" cm="1">
        <f t="array" ref="F1081">_xlfn.IFS(C1081&gt;(D1081+maxpout),MIN(max_storage,F1080+MIN(elyscap,(C1081-D1081+maxpout))*H2in),C1081&gt;(D1081-minpout),F1080,C1081&lt;=(D1081-minpout),MAX(0,F1080+(C1081-(D1081-minpout))*H2out))</f>
        <v>64.022593869189492</v>
      </c>
      <c r="G1081" s="37">
        <f>MAX(0,F1080+MIN(elyscap,(C1081-D1081+maxpout))*H2in - max_storage)</f>
        <v>0</v>
      </c>
      <c r="H1081" s="17"/>
      <c r="AQ1081" s="51">
        <v>13613.70824686219</v>
      </c>
    </row>
    <row r="1082" spans="1:43" x14ac:dyDescent="0.25">
      <c r="A1082" s="2">
        <v>43876</v>
      </c>
      <c r="B1082" s="22">
        <v>5276460.9910000004</v>
      </c>
      <c r="C1082" s="47">
        <f t="shared" si="14"/>
        <v>5.2764609910000004</v>
      </c>
      <c r="D1082" s="47">
        <f>IF($J$13="Yes", D1081+$J$14*(C1082-D1081),$J$12)</f>
        <v>2.4</v>
      </c>
      <c r="E1082" s="47" cm="1">
        <f t="array" ref="E1082">_xlfn.IFS(C1082&gt;(D1082+maxpout),MAX(C1082-elyscap,D1082+maxpout),C1082&gt;D1082-minpout,C1082,C1082&lt;=D1082-minpout,C1082+(F1081-F1082)*efromH2)</f>
        <v>2.4</v>
      </c>
      <c r="F1082" s="37" cm="1">
        <f t="array" ref="F1082">_xlfn.IFS(C1082&gt;(D1082+maxpout),MIN(max_storage,F1081+MIN(elyscap,(C1082-D1082+maxpout))*H2in),C1082&gt;(D1082-minpout),F1081,C1082&lt;=(D1082-minpout),MAX(0,F1081+(C1082-(D1082-minpout))*H2out))</f>
        <v>64.08012308900949</v>
      </c>
      <c r="G1082" s="37">
        <f>MAX(0,F1081+MIN(elyscap,(C1082-D1082+maxpout))*H2in - max_storage)</f>
        <v>0</v>
      </c>
      <c r="H1082" s="17"/>
      <c r="AQ1082" s="51">
        <v>14469.354074760658</v>
      </c>
    </row>
    <row r="1083" spans="1:43" x14ac:dyDescent="0.25">
      <c r="A1083" s="2">
        <v>43876.041666666701</v>
      </c>
      <c r="B1083" s="22">
        <v>5493004.4079999998</v>
      </c>
      <c r="C1083" s="47">
        <f t="shared" si="14"/>
        <v>5.493004408</v>
      </c>
      <c r="D1083" s="47">
        <f>IF($J$13="Yes", D1082+$J$14*(C1083-D1082),$J$12)</f>
        <v>2.4</v>
      </c>
      <c r="E1083" s="47" cm="1">
        <f t="array" ref="E1083">_xlfn.IFS(C1083&gt;(D1083+maxpout),MAX(C1083-elyscap,D1083+maxpout),C1083&gt;D1083-minpout,C1083,C1083&lt;=D1083-minpout,C1083+(F1082-F1083)*efromH2)</f>
        <v>2.4</v>
      </c>
      <c r="F1083" s="37" cm="1">
        <f t="array" ref="F1083">_xlfn.IFS(C1083&gt;(D1083+maxpout),MIN(max_storage,F1082+MIN(elyscap,(C1083-D1083+maxpout))*H2in),C1083&gt;(D1083-minpout),F1082,C1083&lt;=(D1083-minpout),MAX(0,F1082+(C1083-(D1083-minpout))*H2out))</f>
        <v>64.141983177169493</v>
      </c>
      <c r="G1083" s="37">
        <f>MAX(0,F1082+MIN(elyscap,(C1083-D1083+maxpout))*H2in - max_storage)</f>
        <v>0</v>
      </c>
      <c r="H1083" s="17"/>
      <c r="AQ1083" s="51">
        <v>15090.867959701834</v>
      </c>
    </row>
    <row r="1084" spans="1:43" x14ac:dyDescent="0.25">
      <c r="A1084" s="2">
        <v>43876.083333333299</v>
      </c>
      <c r="B1084" s="22">
        <v>5679182.5039999997</v>
      </c>
      <c r="C1084" s="47">
        <f t="shared" si="14"/>
        <v>5.6791825039999999</v>
      </c>
      <c r="D1084" s="47">
        <f>IF($J$13="Yes", D1083+$J$14*(C1084-D1083),$J$12)</f>
        <v>2.4</v>
      </c>
      <c r="E1084" s="47" cm="1">
        <f t="array" ref="E1084">_xlfn.IFS(C1084&gt;(D1084+maxpout),MAX(C1084-elyscap,D1084+maxpout),C1084&gt;D1084-minpout,C1084,C1084&lt;=D1084-minpout,C1084+(F1083-F1084)*efromH2)</f>
        <v>2.4</v>
      </c>
      <c r="F1084" s="37" cm="1">
        <f t="array" ref="F1084">_xlfn.IFS(C1084&gt;(D1084+maxpout),MIN(max_storage,F1083+MIN(elyscap,(C1084-D1084+maxpout))*H2in),C1084&gt;(D1084-minpout),F1083,C1084&lt;=(D1084-minpout),MAX(0,F1083+(C1084-(D1084-minpout))*H2out))</f>
        <v>64.207566827249494</v>
      </c>
      <c r="G1084" s="37">
        <f>MAX(0,F1083+MIN(elyscap,(C1084-D1084+maxpout))*H2in - max_storage)</f>
        <v>0</v>
      </c>
      <c r="H1084" s="17"/>
      <c r="AQ1084" s="51">
        <v>15920.471304105587</v>
      </c>
    </row>
    <row r="1085" spans="1:43" x14ac:dyDescent="0.25">
      <c r="A1085" s="2">
        <v>43876.125</v>
      </c>
      <c r="B1085" s="22">
        <v>5838173.0719999997</v>
      </c>
      <c r="C1085" s="47">
        <f t="shared" si="14"/>
        <v>5.838173072</v>
      </c>
      <c r="D1085" s="47">
        <f>IF($J$13="Yes", D1084+$J$14*(C1085-D1084),$J$12)</f>
        <v>2.4</v>
      </c>
      <c r="E1085" s="47" cm="1">
        <f t="array" ref="E1085">_xlfn.IFS(C1085&gt;(D1085+maxpout),MAX(C1085-elyscap,D1085+maxpout),C1085&gt;D1085-minpout,C1085,C1085&lt;=D1085-minpout,C1085+(F1084-F1085)*efromH2)</f>
        <v>2.4</v>
      </c>
      <c r="F1085" s="37" cm="1">
        <f t="array" ref="F1085">_xlfn.IFS(C1085&gt;(D1085+maxpout),MIN(max_storage,F1084+MIN(elyscap,(C1085-D1085+maxpout))*H2in),C1085&gt;(D1085-minpout),F1084,C1085&lt;=(D1085-minpout),MAX(0,F1084+(C1085-(D1085-minpout))*H2out))</f>
        <v>64.276330288689493</v>
      </c>
      <c r="G1085" s="37">
        <f>MAX(0,F1084+MIN(elyscap,(C1085-D1085+maxpout))*H2in - max_storage)</f>
        <v>0</v>
      </c>
      <c r="H1085" s="17"/>
      <c r="AQ1085" s="51">
        <v>17087.374891464926</v>
      </c>
    </row>
    <row r="1086" spans="1:43" x14ac:dyDescent="0.25">
      <c r="A1086" s="2">
        <v>43876.166666666701</v>
      </c>
      <c r="B1086" s="22">
        <v>5860886.1540000001</v>
      </c>
      <c r="C1086" s="47">
        <f t="shared" si="14"/>
        <v>5.8608861540000001</v>
      </c>
      <c r="D1086" s="47">
        <f>IF($J$13="Yes", D1085+$J$14*(C1086-D1085),$J$12)</f>
        <v>2.4</v>
      </c>
      <c r="E1086" s="47" cm="1">
        <f t="array" ref="E1086">_xlfn.IFS(C1086&gt;(D1086+maxpout),MAX(C1086-elyscap,D1086+maxpout),C1086&gt;D1086-minpout,C1086,C1086&lt;=D1086-minpout,C1086+(F1085-F1086)*efromH2)</f>
        <v>2.4</v>
      </c>
      <c r="F1086" s="37" cm="1">
        <f t="array" ref="F1086">_xlfn.IFS(C1086&gt;(D1086+maxpout),MIN(max_storage,F1085+MIN(elyscap,(C1086-D1086+maxpout))*H2in),C1086&gt;(D1086-minpout),F1085,C1086&lt;=(D1086-minpout),MAX(0,F1085+(C1086-(D1086-minpout))*H2out))</f>
        <v>64.345548011769495</v>
      </c>
      <c r="G1086" s="37">
        <f>MAX(0,F1085+MIN(elyscap,(C1086-D1086+maxpout))*H2in - max_storage)</f>
        <v>0</v>
      </c>
      <c r="H1086" s="17"/>
      <c r="AQ1086" s="51">
        <v>18276.064017901575</v>
      </c>
    </row>
    <row r="1087" spans="1:43" x14ac:dyDescent="0.25">
      <c r="A1087" s="2">
        <v>43876.208333333299</v>
      </c>
      <c r="B1087" s="22">
        <v>5936348.4709999999</v>
      </c>
      <c r="C1087" s="47">
        <f t="shared" si="14"/>
        <v>5.9363484709999996</v>
      </c>
      <c r="D1087" s="47">
        <f>IF($J$13="Yes", D1086+$J$14*(C1087-D1086),$J$12)</f>
        <v>2.4</v>
      </c>
      <c r="E1087" s="47" cm="1">
        <f t="array" ref="E1087">_xlfn.IFS(C1087&gt;(D1087+maxpout),MAX(C1087-elyscap,D1087+maxpout),C1087&gt;D1087-minpout,C1087,C1087&lt;=D1087-minpout,C1087+(F1086-F1087)*efromH2)</f>
        <v>2.4</v>
      </c>
      <c r="F1087" s="37" cm="1">
        <f t="array" ref="F1087">_xlfn.IFS(C1087&gt;(D1087+maxpout),MIN(max_storage,F1086+MIN(elyscap,(C1087-D1087+maxpout))*H2in),C1087&gt;(D1087-minpout),F1086,C1087&lt;=(D1087-minpout),MAX(0,F1086+(C1087-(D1087-minpout))*H2out))</f>
        <v>64.416274981189488</v>
      </c>
      <c r="G1087" s="37">
        <f>MAX(0,F1086+MIN(elyscap,(C1087-D1087+maxpout))*H2in - max_storage)</f>
        <v>0</v>
      </c>
      <c r="H1087" s="17"/>
      <c r="AQ1087" s="51">
        <v>18928.127739250012</v>
      </c>
    </row>
    <row r="1088" spans="1:43" x14ac:dyDescent="0.25">
      <c r="A1088" s="2">
        <v>43876.25</v>
      </c>
      <c r="B1088" s="22">
        <v>5815496.1610000003</v>
      </c>
      <c r="C1088" s="47">
        <f t="shared" si="14"/>
        <v>5.8154961610000004</v>
      </c>
      <c r="D1088" s="47">
        <f>IF($J$13="Yes", D1087+$J$14*(C1088-D1087),$J$12)</f>
        <v>2.4</v>
      </c>
      <c r="E1088" s="47" cm="1">
        <f t="array" ref="E1088">_xlfn.IFS(C1088&gt;(D1088+maxpout),MAX(C1088-elyscap,D1088+maxpout),C1088&gt;D1088-minpout,C1088,C1088&lt;=D1088-minpout,C1088+(F1087-F1088)*efromH2)</f>
        <v>2.4</v>
      </c>
      <c r="F1088" s="37" cm="1">
        <f t="array" ref="F1088">_xlfn.IFS(C1088&gt;(D1088+maxpout),MIN(max_storage,F1087+MIN(elyscap,(C1088-D1088+maxpout))*H2in),C1088&gt;(D1088-minpout),F1087,C1088&lt;=(D1088-minpout),MAX(0,F1087+(C1088-(D1088-minpout))*H2out))</f>
        <v>64.484584904409488</v>
      </c>
      <c r="G1088" s="37">
        <f>MAX(0,F1087+MIN(elyscap,(C1088-D1088+maxpout))*H2in - max_storage)</f>
        <v>0</v>
      </c>
      <c r="H1088" s="17"/>
      <c r="AQ1088" s="51">
        <v>19732.940642634756</v>
      </c>
    </row>
    <row r="1089" spans="1:43" x14ac:dyDescent="0.25">
      <c r="A1089" s="2">
        <v>43876.291666666701</v>
      </c>
      <c r="B1089" s="22">
        <v>5605182.3399999999</v>
      </c>
      <c r="C1089" s="47">
        <f t="shared" si="14"/>
        <v>5.6051823399999998</v>
      </c>
      <c r="D1089" s="47">
        <f>IF($J$13="Yes", D1088+$J$14*(C1089-D1088),$J$12)</f>
        <v>2.4</v>
      </c>
      <c r="E1089" s="47" cm="1">
        <f t="array" ref="E1089">_xlfn.IFS(C1089&gt;(D1089+maxpout),MAX(C1089-elyscap,D1089+maxpout),C1089&gt;D1089-minpout,C1089,C1089&lt;=D1089-minpout,C1089+(F1088-F1089)*efromH2)</f>
        <v>2.4</v>
      </c>
      <c r="F1089" s="37" cm="1">
        <f t="array" ref="F1089">_xlfn.IFS(C1089&gt;(D1089+maxpout),MIN(max_storage,F1088+MIN(elyscap,(C1089-D1089+maxpout))*H2in),C1089&gt;(D1089-minpout),F1088,C1089&lt;=(D1089-minpout),MAX(0,F1088+(C1089-(D1089-minpout))*H2out))</f>
        <v>64.548688551209494</v>
      </c>
      <c r="G1089" s="37">
        <f>MAX(0,F1088+MIN(elyscap,(C1089-D1089+maxpout))*H2in - max_storage)</f>
        <v>0</v>
      </c>
      <c r="H1089" s="17"/>
      <c r="AQ1089" s="51">
        <v>20019.157552581481</v>
      </c>
    </row>
    <row r="1090" spans="1:43" x14ac:dyDescent="0.25">
      <c r="A1090" s="2">
        <v>43876.333333333299</v>
      </c>
      <c r="B1090" s="22">
        <v>5307929.4359999998</v>
      </c>
      <c r="C1090" s="47">
        <f t="shared" si="14"/>
        <v>5.3079294359999993</v>
      </c>
      <c r="D1090" s="47">
        <f>IF($J$13="Yes", D1089+$J$14*(C1090-D1089),$J$12)</f>
        <v>2.4</v>
      </c>
      <c r="E1090" s="47" cm="1">
        <f t="array" ref="E1090">_xlfn.IFS(C1090&gt;(D1090+maxpout),MAX(C1090-elyscap,D1090+maxpout),C1090&gt;D1090-minpout,C1090,C1090&lt;=D1090-minpout,C1090+(F1089-F1090)*efromH2)</f>
        <v>2.4</v>
      </c>
      <c r="F1090" s="37" cm="1">
        <f t="array" ref="F1090">_xlfn.IFS(C1090&gt;(D1090+maxpout),MIN(max_storage,F1089+MIN(elyscap,(C1090-D1090+maxpout))*H2in),C1090&gt;(D1090-minpout),F1089,C1090&lt;=(D1090-minpout),MAX(0,F1089+(C1090-(D1090-minpout))*H2out))</f>
        <v>64.606847139929499</v>
      </c>
      <c r="G1090" s="37">
        <f>MAX(0,F1089+MIN(elyscap,(C1090-D1090+maxpout))*H2in - max_storage)</f>
        <v>0</v>
      </c>
      <c r="H1090" s="17"/>
      <c r="AQ1090" s="51">
        <v>19863.403468603472</v>
      </c>
    </row>
    <row r="1091" spans="1:43" x14ac:dyDescent="0.25">
      <c r="A1091" s="2">
        <v>43876.375</v>
      </c>
      <c r="B1091" s="22">
        <v>5208104.9740000004</v>
      </c>
      <c r="C1091" s="47">
        <f t="shared" ref="C1091:C1154" si="15">B1091/1000000</f>
        <v>5.2081049740000003</v>
      </c>
      <c r="D1091" s="47">
        <f>IF($J$13="Yes", D1090+$J$14*(C1091-D1090),$J$12)</f>
        <v>2.4</v>
      </c>
      <c r="E1091" s="47" cm="1">
        <f t="array" ref="E1091">_xlfn.IFS(C1091&gt;(D1091+maxpout),MAX(C1091-elyscap,D1091+maxpout),C1091&gt;D1091-minpout,C1091,C1091&lt;=D1091-minpout,C1091+(F1090-F1091)*efromH2)</f>
        <v>2.4</v>
      </c>
      <c r="F1091" s="37" cm="1">
        <f t="array" ref="F1091">_xlfn.IFS(C1091&gt;(D1091+maxpout),MIN(max_storage,F1090+MIN(elyscap,(C1091-D1091+maxpout))*H2in),C1091&gt;(D1091-minpout),F1090,C1091&lt;=(D1091-minpout),MAX(0,F1090+(C1091-(D1091-minpout))*H2out))</f>
        <v>64.663009239409504</v>
      </c>
      <c r="G1091" s="37">
        <f>MAX(0,F1090+MIN(elyscap,(C1091-D1091+maxpout))*H2in - max_storage)</f>
        <v>0</v>
      </c>
      <c r="H1091" s="17"/>
      <c r="AQ1091" s="51">
        <v>19371.100367155304</v>
      </c>
    </row>
    <row r="1092" spans="1:43" x14ac:dyDescent="0.25">
      <c r="A1092" s="2">
        <v>43876.416666666701</v>
      </c>
      <c r="B1092" s="22">
        <v>4860937.0029999996</v>
      </c>
      <c r="C1092" s="47">
        <f t="shared" si="15"/>
        <v>4.8609370029999992</v>
      </c>
      <c r="D1092" s="47">
        <f>IF($J$13="Yes", D1091+$J$14*(C1092-D1091),$J$12)</f>
        <v>2.4</v>
      </c>
      <c r="E1092" s="47" cm="1">
        <f t="array" ref="E1092">_xlfn.IFS(C1092&gt;(D1092+maxpout),MAX(C1092-elyscap,D1092+maxpout),C1092&gt;D1092-minpout,C1092,C1092&lt;=D1092-minpout,C1092+(F1091-F1092)*efromH2)</f>
        <v>2.4</v>
      </c>
      <c r="F1092" s="37" cm="1">
        <f t="array" ref="F1092">_xlfn.IFS(C1092&gt;(D1092+maxpout),MIN(max_storage,F1091+MIN(elyscap,(C1092-D1092+maxpout))*H2in),C1092&gt;(D1092-minpout),F1091,C1092&lt;=(D1092-minpout),MAX(0,F1091+(C1092-(D1092-minpout))*H2out))</f>
        <v>64.712227979469503</v>
      </c>
      <c r="G1092" s="37">
        <f>MAX(0,F1091+MIN(elyscap,(C1092-D1092+maxpout))*H2in - max_storage)</f>
        <v>0</v>
      </c>
      <c r="H1092" s="17"/>
      <c r="AQ1092" s="51">
        <v>18864.023164493792</v>
      </c>
    </row>
    <row r="1093" spans="1:43" x14ac:dyDescent="0.25">
      <c r="A1093" s="2">
        <v>43876.458333333299</v>
      </c>
      <c r="B1093" s="22">
        <v>4312940.4759999998</v>
      </c>
      <c r="C1093" s="47">
        <f t="shared" si="15"/>
        <v>4.3129404759999996</v>
      </c>
      <c r="D1093" s="47">
        <f>IF($J$13="Yes", D1092+$J$14*(C1093-D1092),$J$12)</f>
        <v>2.4</v>
      </c>
      <c r="E1093" s="47" cm="1">
        <f t="array" ref="E1093">_xlfn.IFS(C1093&gt;(D1093+maxpout),MAX(C1093-elyscap,D1093+maxpout),C1093&gt;D1093-minpout,C1093,C1093&lt;=D1093-minpout,C1093+(F1092-F1093)*efromH2)</f>
        <v>2.4</v>
      </c>
      <c r="F1093" s="37" cm="1">
        <f t="array" ref="F1093">_xlfn.IFS(C1093&gt;(D1093+maxpout),MIN(max_storage,F1092+MIN(elyscap,(C1093-D1093+maxpout))*H2in),C1093&gt;(D1093-minpout),F1092,C1093&lt;=(D1093-minpout),MAX(0,F1092+(C1093-(D1093-minpout))*H2out))</f>
        <v>64.750486788989505</v>
      </c>
      <c r="G1093" s="37">
        <f>MAX(0,F1092+MIN(elyscap,(C1093-D1093+maxpout))*H2in - max_storage)</f>
        <v>0</v>
      </c>
      <c r="H1093" s="17"/>
      <c r="AQ1093" s="51">
        <v>18031.915735138624</v>
      </c>
    </row>
    <row r="1094" spans="1:43" x14ac:dyDescent="0.25">
      <c r="A1094" s="2">
        <v>43876.5</v>
      </c>
      <c r="B1094" s="22">
        <v>4228801.9380000001</v>
      </c>
      <c r="C1094" s="47">
        <f t="shared" si="15"/>
        <v>4.2288019380000001</v>
      </c>
      <c r="D1094" s="47">
        <f>IF($J$13="Yes", D1093+$J$14*(C1094-D1093),$J$12)</f>
        <v>2.4</v>
      </c>
      <c r="E1094" s="47" cm="1">
        <f t="array" ref="E1094">_xlfn.IFS(C1094&gt;(D1094+maxpout),MAX(C1094-elyscap,D1094+maxpout),C1094&gt;D1094-minpout,C1094,C1094&lt;=D1094-minpout,C1094+(F1093-F1094)*efromH2)</f>
        <v>2.4</v>
      </c>
      <c r="F1094" s="37" cm="1">
        <f t="array" ref="F1094">_xlfn.IFS(C1094&gt;(D1094+maxpout),MIN(max_storage,F1093+MIN(elyscap,(C1094-D1094+maxpout))*H2in),C1094&gt;(D1094-minpout),F1093,C1094&lt;=(D1094-minpout),MAX(0,F1093+(C1094-(D1094-minpout))*H2out))</f>
        <v>64.787062827749509</v>
      </c>
      <c r="G1094" s="37">
        <f>MAX(0,F1093+MIN(elyscap,(C1094-D1094+maxpout))*H2in - max_storage)</f>
        <v>0</v>
      </c>
      <c r="H1094" s="17"/>
      <c r="AQ1094" s="51">
        <v>18546.004375664099</v>
      </c>
    </row>
    <row r="1095" spans="1:43" x14ac:dyDescent="0.25">
      <c r="A1095" s="2">
        <v>43876.541666666701</v>
      </c>
      <c r="B1095" s="22">
        <v>3803075.6460000002</v>
      </c>
      <c r="C1095" s="47">
        <f t="shared" si="15"/>
        <v>3.8030756460000004</v>
      </c>
      <c r="D1095" s="47">
        <f>IF($J$13="Yes", D1094+$J$14*(C1095-D1094),$J$12)</f>
        <v>2.4</v>
      </c>
      <c r="E1095" s="47" cm="1">
        <f t="array" ref="E1095">_xlfn.IFS(C1095&gt;(D1095+maxpout),MAX(C1095-elyscap,D1095+maxpout),C1095&gt;D1095-minpout,C1095,C1095&lt;=D1095-minpout,C1095+(F1094-F1095)*efromH2)</f>
        <v>2.4</v>
      </c>
      <c r="F1095" s="37" cm="1">
        <f t="array" ref="F1095">_xlfn.IFS(C1095&gt;(D1095+maxpout),MIN(max_storage,F1094+MIN(elyscap,(C1095-D1095+maxpout))*H2in),C1095&gt;(D1095-minpout),F1094,C1095&lt;=(D1095-minpout),MAX(0,F1094+(C1095-(D1095-minpout))*H2out))</f>
        <v>64.815124340669513</v>
      </c>
      <c r="G1095" s="37">
        <f>MAX(0,F1094+MIN(elyscap,(C1095-D1095+maxpout))*H2in - max_storage)</f>
        <v>0</v>
      </c>
      <c r="H1095" s="17"/>
      <c r="AQ1095" s="51">
        <v>19499.059108172605</v>
      </c>
    </row>
    <row r="1096" spans="1:43" x14ac:dyDescent="0.25">
      <c r="A1096" s="2">
        <v>43876.583333333299</v>
      </c>
      <c r="B1096" s="22">
        <v>3340048.1910000001</v>
      </c>
      <c r="C1096" s="47">
        <f t="shared" si="15"/>
        <v>3.3400481910000002</v>
      </c>
      <c r="D1096" s="47">
        <f>IF($J$13="Yes", D1095+$J$14*(C1096-D1095),$J$12)</f>
        <v>2.4</v>
      </c>
      <c r="E1096" s="47" cm="1">
        <f t="array" ref="E1096">_xlfn.IFS(C1096&gt;(D1096+maxpout),MAX(C1096-elyscap,D1096+maxpout),C1096&gt;D1096-minpout,C1096,C1096&lt;=D1096-minpout,C1096+(F1095-F1096)*efromH2)</f>
        <v>2.4</v>
      </c>
      <c r="F1096" s="37" cm="1">
        <f t="array" ref="F1096">_xlfn.IFS(C1096&gt;(D1096+maxpout),MIN(max_storage,F1095+MIN(elyscap,(C1096-D1096+maxpout))*H2in),C1096&gt;(D1096-minpout),F1095,C1096&lt;=(D1096-minpout),MAX(0,F1095+(C1096-(D1096-minpout))*H2out))</f>
        <v>64.833925304489512</v>
      </c>
      <c r="G1096" s="37">
        <f>MAX(0,F1095+MIN(elyscap,(C1096-D1096+maxpout))*H2in - max_storage)</f>
        <v>0</v>
      </c>
      <c r="H1096" s="17"/>
      <c r="AQ1096" s="51">
        <v>19819.081164963431</v>
      </c>
    </row>
    <row r="1097" spans="1:43" x14ac:dyDescent="0.25">
      <c r="A1097" s="2">
        <v>43876.625</v>
      </c>
      <c r="B1097" s="22">
        <v>3107819.341</v>
      </c>
      <c r="C1097" s="47">
        <f t="shared" si="15"/>
        <v>3.1078193409999999</v>
      </c>
      <c r="D1097" s="47">
        <f>IF($J$13="Yes", D1096+$J$14*(C1097-D1096),$J$12)</f>
        <v>2.4</v>
      </c>
      <c r="E1097" s="47" cm="1">
        <f t="array" ref="E1097">_xlfn.IFS(C1097&gt;(D1097+maxpout),MAX(C1097-elyscap,D1097+maxpout),C1097&gt;D1097-minpout,C1097,C1097&lt;=D1097-minpout,C1097+(F1096-F1097)*efromH2)</f>
        <v>2.4</v>
      </c>
      <c r="F1097" s="37" cm="1">
        <f t="array" ref="F1097">_xlfn.IFS(C1097&gt;(D1097+maxpout),MIN(max_storage,F1096+MIN(elyscap,(C1097-D1097+maxpout))*H2in),C1097&gt;(D1097-minpout),F1096,C1097&lt;=(D1097-minpout),MAX(0,F1096+(C1097-(D1097-minpout))*H2out))</f>
        <v>64.848081691309517</v>
      </c>
      <c r="G1097" s="37">
        <f>MAX(0,F1096+MIN(elyscap,(C1097-D1097+maxpout))*H2in - max_storage)</f>
        <v>0</v>
      </c>
      <c r="H1097" s="17"/>
      <c r="AQ1097" s="51">
        <v>19833.104040691353</v>
      </c>
    </row>
    <row r="1098" spans="1:43" x14ac:dyDescent="0.25">
      <c r="A1098" s="2">
        <v>43876.666666666701</v>
      </c>
      <c r="B1098" s="22">
        <v>3122547.4270000001</v>
      </c>
      <c r="C1098" s="47">
        <f t="shared" si="15"/>
        <v>3.1225474270000002</v>
      </c>
      <c r="D1098" s="47">
        <f>IF($J$13="Yes", D1097+$J$14*(C1098-D1097),$J$12)</f>
        <v>2.4</v>
      </c>
      <c r="E1098" s="47" cm="1">
        <f t="array" ref="E1098">_xlfn.IFS(C1098&gt;(D1098+maxpout),MAX(C1098-elyscap,D1098+maxpout),C1098&gt;D1098-minpout,C1098,C1098&lt;=D1098-minpout,C1098+(F1097-F1098)*efromH2)</f>
        <v>2.4</v>
      </c>
      <c r="F1098" s="37" cm="1">
        <f t="array" ref="F1098">_xlfn.IFS(C1098&gt;(D1098+maxpout),MIN(max_storage,F1097+MIN(elyscap,(C1098-D1098+maxpout))*H2in),C1098&gt;(D1098-minpout),F1097,C1098&lt;=(D1098-minpout),MAX(0,F1097+(C1098-(D1098-minpout))*H2out))</f>
        <v>64.862532639849519</v>
      </c>
      <c r="G1098" s="37">
        <f>MAX(0,F1097+MIN(elyscap,(C1098-D1098+maxpout))*H2in - max_storage)</f>
        <v>0</v>
      </c>
      <c r="H1098" s="17"/>
      <c r="AQ1098" s="51">
        <v>19999.375281465302</v>
      </c>
    </row>
    <row r="1099" spans="1:43" x14ac:dyDescent="0.25">
      <c r="A1099" s="2">
        <v>43876.708333333299</v>
      </c>
      <c r="B1099" s="22">
        <v>3530973.2170000002</v>
      </c>
      <c r="C1099" s="47">
        <f t="shared" si="15"/>
        <v>3.5309732170000001</v>
      </c>
      <c r="D1099" s="47">
        <f>IF($J$13="Yes", D1098+$J$14*(C1099-D1098),$J$12)</f>
        <v>2.4</v>
      </c>
      <c r="E1099" s="47" cm="1">
        <f t="array" ref="E1099">_xlfn.IFS(C1099&gt;(D1099+maxpout),MAX(C1099-elyscap,D1099+maxpout),C1099&gt;D1099-minpout,C1099,C1099&lt;=D1099-minpout,C1099+(F1098-F1099)*efromH2)</f>
        <v>2.4</v>
      </c>
      <c r="F1099" s="37" cm="1">
        <f t="array" ref="F1099">_xlfn.IFS(C1099&gt;(D1099+maxpout),MIN(max_storage,F1098+MIN(elyscap,(C1099-D1099+maxpout))*H2in),C1099&gt;(D1099-minpout),F1098,C1099&lt;=(D1099-minpout),MAX(0,F1098+(C1099-(D1099-minpout))*H2out))</f>
        <v>64.885152104189515</v>
      </c>
      <c r="G1099" s="37">
        <f>MAX(0,F1098+MIN(elyscap,(C1099-D1099+maxpout))*H2in - max_storage)</f>
        <v>0</v>
      </c>
      <c r="H1099" s="17"/>
      <c r="AQ1099" s="51">
        <v>23696.155895239102</v>
      </c>
    </row>
    <row r="1100" spans="1:43" x14ac:dyDescent="0.25">
      <c r="A1100" s="2">
        <v>43876.75</v>
      </c>
      <c r="B1100" s="22">
        <v>3998878.1910000001</v>
      </c>
      <c r="C1100" s="47">
        <f t="shared" si="15"/>
        <v>3.9988781910000002</v>
      </c>
      <c r="D1100" s="47">
        <f>IF($J$13="Yes", D1099+$J$14*(C1100-D1099),$J$12)</f>
        <v>2.4</v>
      </c>
      <c r="E1100" s="47" cm="1">
        <f t="array" ref="E1100">_xlfn.IFS(C1100&gt;(D1100+maxpout),MAX(C1100-elyscap,D1100+maxpout),C1100&gt;D1100-minpout,C1100,C1100&lt;=D1100-minpout,C1100+(F1099-F1100)*efromH2)</f>
        <v>2.4</v>
      </c>
      <c r="F1100" s="37" cm="1">
        <f t="array" ref="F1100">_xlfn.IFS(C1100&gt;(D1100+maxpout),MIN(max_storage,F1099+MIN(elyscap,(C1100-D1100+maxpout))*H2in),C1100&gt;(D1100-minpout),F1099,C1100&lt;=(D1100-minpout),MAX(0,F1099+(C1100-(D1100-minpout))*H2out))</f>
        <v>64.917129668009522</v>
      </c>
      <c r="G1100" s="37">
        <f>MAX(0,F1099+MIN(elyscap,(C1100-D1100+maxpout))*H2in - max_storage)</f>
        <v>0</v>
      </c>
      <c r="H1100" s="17"/>
      <c r="AQ1100" s="51">
        <v>28025.468367740308</v>
      </c>
    </row>
    <row r="1101" spans="1:43" x14ac:dyDescent="0.25">
      <c r="A1101" s="2">
        <v>43876.791666666701</v>
      </c>
      <c r="B1101" s="22">
        <v>4564296.3310000002</v>
      </c>
      <c r="C1101" s="47">
        <f t="shared" si="15"/>
        <v>4.5642963310000004</v>
      </c>
      <c r="D1101" s="47">
        <f>IF($J$13="Yes", D1100+$J$14*(C1101-D1100),$J$12)</f>
        <v>2.4</v>
      </c>
      <c r="E1101" s="47" cm="1">
        <f t="array" ref="E1101">_xlfn.IFS(C1101&gt;(D1101+maxpout),MAX(C1101-elyscap,D1101+maxpout),C1101&gt;D1101-minpout,C1101,C1101&lt;=D1101-minpout,C1101+(F1100-F1101)*efromH2)</f>
        <v>2.4</v>
      </c>
      <c r="F1101" s="37" cm="1">
        <f t="array" ref="F1101">_xlfn.IFS(C1101&gt;(D1101+maxpout),MIN(max_storage,F1100+MIN(elyscap,(C1101-D1101+maxpout))*H2in),C1101&gt;(D1101-minpout),F1100,C1101&lt;=(D1101-minpout),MAX(0,F1100+(C1101-(D1101-minpout))*H2out))</f>
        <v>64.960415594629524</v>
      </c>
      <c r="G1101" s="37">
        <f>MAX(0,F1100+MIN(elyscap,(C1101-D1101+maxpout))*H2in - max_storage)</f>
        <v>0</v>
      </c>
      <c r="H1101" s="17"/>
      <c r="AQ1101" s="51">
        <v>31295.552905793011</v>
      </c>
    </row>
    <row r="1102" spans="1:43" x14ac:dyDescent="0.25">
      <c r="A1102" s="2">
        <v>43876.833333333299</v>
      </c>
      <c r="B1102" s="22">
        <v>4922568.0609999998</v>
      </c>
      <c r="C1102" s="47">
        <f t="shared" si="15"/>
        <v>4.9225680609999998</v>
      </c>
      <c r="D1102" s="47">
        <f>IF($J$13="Yes", D1101+$J$14*(C1102-D1101),$J$12)</f>
        <v>2.4</v>
      </c>
      <c r="E1102" s="47" cm="1">
        <f t="array" ref="E1102">_xlfn.IFS(C1102&gt;(D1102+maxpout),MAX(C1102-elyscap,D1102+maxpout),C1102&gt;D1102-minpout,C1102,C1102&lt;=D1102-minpout,C1102+(F1101-F1102)*efromH2)</f>
        <v>2.4</v>
      </c>
      <c r="F1102" s="37" cm="1">
        <f t="array" ref="F1102">_xlfn.IFS(C1102&gt;(D1102+maxpout),MIN(max_storage,F1101+MIN(elyscap,(C1102-D1102+maxpout))*H2in),C1102&gt;(D1102-minpout),F1101,C1102&lt;=(D1102-minpout),MAX(0,F1101+(C1102-(D1102-minpout))*H2out))</f>
        <v>65.010866955849522</v>
      </c>
      <c r="G1102" s="37">
        <f>MAX(0,F1101+MIN(elyscap,(C1102-D1102+maxpout))*H2in - max_storage)</f>
        <v>0</v>
      </c>
      <c r="H1102" s="17"/>
      <c r="AQ1102" s="51">
        <v>33337.634183671857</v>
      </c>
    </row>
    <row r="1103" spans="1:43" x14ac:dyDescent="0.25">
      <c r="A1103" s="2">
        <v>43876.875</v>
      </c>
      <c r="B1103" s="22">
        <v>5322834.0190000003</v>
      </c>
      <c r="C1103" s="47">
        <f t="shared" si="15"/>
        <v>5.3228340190000001</v>
      </c>
      <c r="D1103" s="47">
        <f>IF($J$13="Yes", D1102+$J$14*(C1103-D1102),$J$12)</f>
        <v>2.4</v>
      </c>
      <c r="E1103" s="47" cm="1">
        <f t="array" ref="E1103">_xlfn.IFS(C1103&gt;(D1103+maxpout),MAX(C1103-elyscap,D1103+maxpout),C1103&gt;D1103-minpout,C1103,C1103&lt;=D1103-minpout,C1103+(F1102-F1103)*efromH2)</f>
        <v>2.4</v>
      </c>
      <c r="F1103" s="37" cm="1">
        <f t="array" ref="F1103">_xlfn.IFS(C1103&gt;(D1103+maxpout),MIN(max_storage,F1102+MIN(elyscap,(C1103-D1103+maxpout))*H2in),C1103&gt;(D1103-minpout),F1102,C1103&lt;=(D1103-minpout),MAX(0,F1102+(C1103-(D1103-minpout))*H2out))</f>
        <v>65.069323636229527</v>
      </c>
      <c r="G1103" s="37">
        <f>MAX(0,F1102+MIN(elyscap,(C1103-D1103+maxpout))*H2in - max_storage)</f>
        <v>0</v>
      </c>
      <c r="H1103" s="17"/>
      <c r="AQ1103" s="51">
        <v>34836.82984408395</v>
      </c>
    </row>
    <row r="1104" spans="1:43" x14ac:dyDescent="0.25">
      <c r="A1104" s="2">
        <v>43876.916666666701</v>
      </c>
      <c r="B1104" s="22">
        <v>5868912.6619999995</v>
      </c>
      <c r="C1104" s="47">
        <f t="shared" si="15"/>
        <v>5.8689126619999996</v>
      </c>
      <c r="D1104" s="47">
        <f>IF($J$13="Yes", D1103+$J$14*(C1104-D1103),$J$12)</f>
        <v>2.4</v>
      </c>
      <c r="E1104" s="47" cm="1">
        <f t="array" ref="E1104">_xlfn.IFS(C1104&gt;(D1104+maxpout),MAX(C1104-elyscap,D1104+maxpout),C1104&gt;D1104-minpout,C1104,C1104&lt;=D1104-minpout,C1104+(F1103-F1104)*efromH2)</f>
        <v>2.4</v>
      </c>
      <c r="F1104" s="37" cm="1">
        <f t="array" ref="F1104">_xlfn.IFS(C1104&gt;(D1104+maxpout),MIN(max_storage,F1103+MIN(elyscap,(C1104-D1104+maxpout))*H2in),C1104&gt;(D1104-minpout),F1103,C1104&lt;=(D1104-minpout),MAX(0,F1103+(C1104-(D1104-minpout))*H2out))</f>
        <v>65.13870188946953</v>
      </c>
      <c r="G1104" s="37">
        <f>MAX(0,F1103+MIN(elyscap,(C1104-D1104+maxpout))*H2in - max_storage)</f>
        <v>0</v>
      </c>
      <c r="H1104" s="17"/>
      <c r="AQ1104" s="51">
        <v>34768.718733405462</v>
      </c>
    </row>
    <row r="1105" spans="1:43" x14ac:dyDescent="0.25">
      <c r="A1105" s="2">
        <v>43876.958333333299</v>
      </c>
      <c r="B1105" s="22">
        <v>6201105.3590000002</v>
      </c>
      <c r="C1105" s="47">
        <f t="shared" si="15"/>
        <v>6.2011053590000005</v>
      </c>
      <c r="D1105" s="47">
        <f>IF($J$13="Yes", D1104+$J$14*(C1105-D1104),$J$12)</f>
        <v>2.4</v>
      </c>
      <c r="E1105" s="47" cm="1">
        <f t="array" ref="E1105">_xlfn.IFS(C1105&gt;(D1105+maxpout),MAX(C1105-elyscap,D1105+maxpout),C1105&gt;D1105-minpout,C1105,C1105&lt;=D1105-minpout,C1105+(F1104-F1105)*efromH2)</f>
        <v>2.4</v>
      </c>
      <c r="F1105" s="37" cm="1">
        <f t="array" ref="F1105">_xlfn.IFS(C1105&gt;(D1105+maxpout),MIN(max_storage,F1104+MIN(elyscap,(C1105-D1105+maxpout))*H2in),C1105&gt;(D1105-minpout),F1104,C1105&lt;=(D1105-minpout),MAX(0,F1104+(C1105-(D1105-minpout))*H2out))</f>
        <v>65.214723996649525</v>
      </c>
      <c r="G1105" s="37">
        <f>MAX(0,F1104+MIN(elyscap,(C1105-D1105+maxpout))*H2in - max_storage)</f>
        <v>0</v>
      </c>
      <c r="H1105" s="17"/>
      <c r="AQ1105" s="51">
        <v>35235.980985339484</v>
      </c>
    </row>
    <row r="1106" spans="1:43" x14ac:dyDescent="0.25">
      <c r="A1106" s="2">
        <v>43877</v>
      </c>
      <c r="B1106" s="22">
        <v>6639467.6900000004</v>
      </c>
      <c r="C1106" s="47">
        <f t="shared" si="15"/>
        <v>6.63946769</v>
      </c>
      <c r="D1106" s="47">
        <f>IF($J$13="Yes", D1105+$J$14*(C1106-D1105),$J$12)</f>
        <v>2.4</v>
      </c>
      <c r="E1106" s="47" cm="1">
        <f t="array" ref="E1106">_xlfn.IFS(C1106&gt;(D1106+maxpout),MAX(C1106-elyscap,D1106+maxpout),C1106&gt;D1106-minpout,C1106,C1106&lt;=D1106-minpout,C1106+(F1105-F1106)*efromH2)</f>
        <v>2.63946769</v>
      </c>
      <c r="F1106" s="37" cm="1">
        <f t="array" ref="F1106">_xlfn.IFS(C1106&gt;(D1106+maxpout),MIN(max_storage,F1105+MIN(elyscap,(C1106-D1106+maxpout))*H2in),C1106&gt;(D1106-minpout),F1105,C1106&lt;=(D1106-minpout),MAX(0,F1105+(C1106-(D1106-minpout))*H2out))</f>
        <v>65.294723996649523</v>
      </c>
      <c r="G1106" s="37">
        <f>MAX(0,F1105+MIN(elyscap,(C1106-D1106+maxpout))*H2in - max_storage)</f>
        <v>0</v>
      </c>
      <c r="H1106" s="17"/>
      <c r="AQ1106" s="51">
        <v>32850.088843631376</v>
      </c>
    </row>
    <row r="1107" spans="1:43" x14ac:dyDescent="0.25">
      <c r="A1107" s="2">
        <v>43877.041666666701</v>
      </c>
      <c r="B1107" s="22">
        <v>6816359.9160000002</v>
      </c>
      <c r="C1107" s="47">
        <f t="shared" si="15"/>
        <v>6.8163599160000006</v>
      </c>
      <c r="D1107" s="47">
        <f>IF($J$13="Yes", D1106+$J$14*(C1107-D1106),$J$12)</f>
        <v>2.4</v>
      </c>
      <c r="E1107" s="47" cm="1">
        <f t="array" ref="E1107">_xlfn.IFS(C1107&gt;(D1107+maxpout),MAX(C1107-elyscap,D1107+maxpout),C1107&gt;D1107-minpout,C1107,C1107&lt;=D1107-minpout,C1107+(F1106-F1107)*efromH2)</f>
        <v>2.8163599160000006</v>
      </c>
      <c r="F1107" s="37" cm="1">
        <f t="array" ref="F1107">_xlfn.IFS(C1107&gt;(D1107+maxpout),MIN(max_storage,F1106+MIN(elyscap,(C1107-D1107+maxpout))*H2in),C1107&gt;(D1107-minpout),F1106,C1107&lt;=(D1107-minpout),MAX(0,F1106+(C1107-(D1107-minpout))*H2out))</f>
        <v>65.374723996649521</v>
      </c>
      <c r="G1107" s="37">
        <f>MAX(0,F1106+MIN(elyscap,(C1107-D1107+maxpout))*H2in - max_storage)</f>
        <v>0</v>
      </c>
      <c r="H1107" s="17"/>
      <c r="AQ1107" s="51">
        <v>31798.373164037122</v>
      </c>
    </row>
    <row r="1108" spans="1:43" x14ac:dyDescent="0.25">
      <c r="A1108" s="2">
        <v>43877.083333333299</v>
      </c>
      <c r="B1108" s="22">
        <v>6955843.3810000001</v>
      </c>
      <c r="C1108" s="47">
        <f t="shared" si="15"/>
        <v>6.9558433810000002</v>
      </c>
      <c r="D1108" s="47">
        <f>IF($J$13="Yes", D1107+$J$14*(C1108-D1107),$J$12)</f>
        <v>2.4</v>
      </c>
      <c r="E1108" s="47" cm="1">
        <f t="array" ref="E1108">_xlfn.IFS(C1108&gt;(D1108+maxpout),MAX(C1108-elyscap,D1108+maxpout),C1108&gt;D1108-minpout,C1108,C1108&lt;=D1108-minpout,C1108+(F1107-F1108)*efromH2)</f>
        <v>2.9558433810000002</v>
      </c>
      <c r="F1108" s="37" cm="1">
        <f t="array" ref="F1108">_xlfn.IFS(C1108&gt;(D1108+maxpout),MIN(max_storage,F1107+MIN(elyscap,(C1108-D1108+maxpout))*H2in),C1108&gt;(D1108-minpout),F1107,C1108&lt;=(D1108-minpout),MAX(0,F1107+(C1108-(D1108-minpout))*H2out))</f>
        <v>65.45472399664952</v>
      </c>
      <c r="G1108" s="37">
        <f>MAX(0,F1107+MIN(elyscap,(C1108-D1108+maxpout))*H2in - max_storage)</f>
        <v>0</v>
      </c>
      <c r="H1108" s="17"/>
      <c r="AQ1108" s="51">
        <v>32440.170137084759</v>
      </c>
    </row>
    <row r="1109" spans="1:43" x14ac:dyDescent="0.25">
      <c r="A1109" s="2">
        <v>43877.125</v>
      </c>
      <c r="B1109" s="22">
        <v>7098629.3779999996</v>
      </c>
      <c r="C1109" s="47">
        <f t="shared" si="15"/>
        <v>7.0986293779999992</v>
      </c>
      <c r="D1109" s="47">
        <f>IF($J$13="Yes", D1108+$J$14*(C1109-D1108),$J$12)</f>
        <v>2.4</v>
      </c>
      <c r="E1109" s="47" cm="1">
        <f t="array" ref="E1109">_xlfn.IFS(C1109&gt;(D1109+maxpout),MAX(C1109-elyscap,D1109+maxpout),C1109&gt;D1109-minpout,C1109,C1109&lt;=D1109-minpout,C1109+(F1108-F1109)*efromH2)</f>
        <v>3.0986293779999992</v>
      </c>
      <c r="F1109" s="37" cm="1">
        <f t="array" ref="F1109">_xlfn.IFS(C1109&gt;(D1109+maxpout),MIN(max_storage,F1108+MIN(elyscap,(C1109-D1109+maxpout))*H2in),C1109&gt;(D1109-minpout),F1108,C1109&lt;=(D1109-minpout),MAX(0,F1108+(C1109-(D1109-minpout))*H2out))</f>
        <v>65.534723996649518</v>
      </c>
      <c r="G1109" s="37">
        <f>MAX(0,F1108+MIN(elyscap,(C1109-D1109+maxpout))*H2in - max_storage)</f>
        <v>0</v>
      </c>
      <c r="H1109" s="17"/>
      <c r="AQ1109" s="51">
        <v>32800.758370088501</v>
      </c>
    </row>
    <row r="1110" spans="1:43" x14ac:dyDescent="0.25">
      <c r="A1110" s="2">
        <v>43877.166666666701</v>
      </c>
      <c r="B1110" s="22">
        <v>7404040.7740000002</v>
      </c>
      <c r="C1110" s="47">
        <f t="shared" si="15"/>
        <v>7.4040407740000003</v>
      </c>
      <c r="D1110" s="47">
        <f>IF($J$13="Yes", D1109+$J$14*(C1110-D1109),$J$12)</f>
        <v>2.4</v>
      </c>
      <c r="E1110" s="47" cm="1">
        <f t="array" ref="E1110">_xlfn.IFS(C1110&gt;(D1110+maxpout),MAX(C1110-elyscap,D1110+maxpout),C1110&gt;D1110-minpout,C1110,C1110&lt;=D1110-minpout,C1110+(F1109-F1110)*efromH2)</f>
        <v>3.4040407740000003</v>
      </c>
      <c r="F1110" s="37" cm="1">
        <f t="array" ref="F1110">_xlfn.IFS(C1110&gt;(D1110+maxpout),MIN(max_storage,F1109+MIN(elyscap,(C1110-D1110+maxpout))*H2in),C1110&gt;(D1110-minpout),F1109,C1110&lt;=(D1110-minpout),MAX(0,F1109+(C1110-(D1110-minpout))*H2out))</f>
        <v>65.614723996649516</v>
      </c>
      <c r="G1110" s="37">
        <f>MAX(0,F1109+MIN(elyscap,(C1110-D1110+maxpout))*H2in - max_storage)</f>
        <v>0</v>
      </c>
      <c r="H1110" s="17"/>
      <c r="AQ1110" s="51">
        <v>32609.696688295546</v>
      </c>
    </row>
    <row r="1111" spans="1:43" x14ac:dyDescent="0.25">
      <c r="A1111" s="2">
        <v>43877.208333333299</v>
      </c>
      <c r="B1111" s="22">
        <v>7595474.949</v>
      </c>
      <c r="C1111" s="47">
        <f t="shared" si="15"/>
        <v>7.5954749489999998</v>
      </c>
      <c r="D1111" s="47">
        <f>IF($J$13="Yes", D1110+$J$14*(C1111-D1110),$J$12)</f>
        <v>2.4</v>
      </c>
      <c r="E1111" s="47" cm="1">
        <f t="array" ref="E1111">_xlfn.IFS(C1111&gt;(D1111+maxpout),MAX(C1111-elyscap,D1111+maxpout),C1111&gt;D1111-minpout,C1111,C1111&lt;=D1111-minpout,C1111+(F1110-F1111)*efromH2)</f>
        <v>3.5954749489999998</v>
      </c>
      <c r="F1111" s="37" cm="1">
        <f t="array" ref="F1111">_xlfn.IFS(C1111&gt;(D1111+maxpout),MIN(max_storage,F1110+MIN(elyscap,(C1111-D1111+maxpout))*H2in),C1111&gt;(D1111-minpout),F1110,C1111&lt;=(D1111-minpout),MAX(0,F1110+(C1111-(D1111-minpout))*H2out))</f>
        <v>65.694723996649515</v>
      </c>
      <c r="G1111" s="37">
        <f>MAX(0,F1110+MIN(elyscap,(C1111-D1111+maxpout))*H2in - max_storage)</f>
        <v>0</v>
      </c>
      <c r="H1111" s="17"/>
      <c r="AQ1111" s="51">
        <v>32121.900939759926</v>
      </c>
    </row>
    <row r="1112" spans="1:43" x14ac:dyDescent="0.25">
      <c r="A1112" s="2">
        <v>43877.25</v>
      </c>
      <c r="B1112" s="22">
        <v>7657866.7850000001</v>
      </c>
      <c r="C1112" s="47">
        <f t="shared" si="15"/>
        <v>7.6578667850000004</v>
      </c>
      <c r="D1112" s="47">
        <f>IF($J$13="Yes", D1111+$J$14*(C1112-D1111),$J$12)</f>
        <v>2.4</v>
      </c>
      <c r="E1112" s="47" cm="1">
        <f t="array" ref="E1112">_xlfn.IFS(C1112&gt;(D1112+maxpout),MAX(C1112-elyscap,D1112+maxpout),C1112&gt;D1112-minpout,C1112,C1112&lt;=D1112-minpout,C1112+(F1111-F1112)*efromH2)</f>
        <v>3.6578667850000004</v>
      </c>
      <c r="F1112" s="37" cm="1">
        <f t="array" ref="F1112">_xlfn.IFS(C1112&gt;(D1112+maxpout),MIN(max_storage,F1111+MIN(elyscap,(C1112-D1112+maxpout))*H2in),C1112&gt;(D1112-minpout),F1111,C1112&lt;=(D1112-minpout),MAX(0,F1111+(C1112-(D1112-minpout))*H2out))</f>
        <v>65.774723996649513</v>
      </c>
      <c r="G1112" s="37">
        <f>MAX(0,F1111+MIN(elyscap,(C1112-D1112+maxpout))*H2in - max_storage)</f>
        <v>0</v>
      </c>
      <c r="H1112" s="17"/>
      <c r="AQ1112" s="51">
        <v>33437.046356243023</v>
      </c>
    </row>
    <row r="1113" spans="1:43" x14ac:dyDescent="0.25">
      <c r="A1113" s="2">
        <v>43877.291666666701</v>
      </c>
      <c r="B1113" s="22">
        <v>7534536.7609999999</v>
      </c>
      <c r="C1113" s="47">
        <f t="shared" si="15"/>
        <v>7.534536761</v>
      </c>
      <c r="D1113" s="47">
        <f>IF($J$13="Yes", D1112+$J$14*(C1113-D1112),$J$12)</f>
        <v>2.4</v>
      </c>
      <c r="E1113" s="47" cm="1">
        <f t="array" ref="E1113">_xlfn.IFS(C1113&gt;(D1113+maxpout),MAX(C1113-elyscap,D1113+maxpout),C1113&gt;D1113-minpout,C1113,C1113&lt;=D1113-minpout,C1113+(F1112-F1113)*efromH2)</f>
        <v>3.534536761</v>
      </c>
      <c r="F1113" s="37" cm="1">
        <f t="array" ref="F1113">_xlfn.IFS(C1113&gt;(D1113+maxpout),MIN(max_storage,F1112+MIN(elyscap,(C1113-D1113+maxpout))*H2in),C1113&gt;(D1113-minpout),F1112,C1113&lt;=(D1113-minpout),MAX(0,F1112+(C1113-(D1113-minpout))*H2out))</f>
        <v>65.854723996649511</v>
      </c>
      <c r="G1113" s="37">
        <f>MAX(0,F1112+MIN(elyscap,(C1113-D1113+maxpout))*H2in - max_storage)</f>
        <v>0</v>
      </c>
      <c r="H1113" s="17"/>
      <c r="AQ1113" s="51">
        <v>34603.949943602362</v>
      </c>
    </row>
    <row r="1114" spans="1:43" x14ac:dyDescent="0.25">
      <c r="A1114" s="2">
        <v>43877.333333333299</v>
      </c>
      <c r="B1114" s="22">
        <v>7420745.3310000002</v>
      </c>
      <c r="C1114" s="47">
        <f t="shared" si="15"/>
        <v>7.420745331</v>
      </c>
      <c r="D1114" s="47">
        <f>IF($J$13="Yes", D1113+$J$14*(C1114-D1113),$J$12)</f>
        <v>2.4</v>
      </c>
      <c r="E1114" s="47" cm="1">
        <f t="array" ref="E1114">_xlfn.IFS(C1114&gt;(D1114+maxpout),MAX(C1114-elyscap,D1114+maxpout),C1114&gt;D1114-minpout,C1114,C1114&lt;=D1114-minpout,C1114+(F1113-F1114)*efromH2)</f>
        <v>3.420745331</v>
      </c>
      <c r="F1114" s="37" cm="1">
        <f t="array" ref="F1114">_xlfn.IFS(C1114&gt;(D1114+maxpout),MIN(max_storage,F1113+MIN(elyscap,(C1114-D1114+maxpout))*H2in),C1114&gt;(D1114-minpout),F1113,C1114&lt;=(D1114-minpout),MAX(0,F1113+(C1114-(D1114-minpout))*H2out))</f>
        <v>65.93472399664951</v>
      </c>
      <c r="G1114" s="37">
        <f>MAX(0,F1113+MIN(elyscap,(C1114-D1114+maxpout))*H2in - max_storage)</f>
        <v>0</v>
      </c>
      <c r="H1114" s="17"/>
      <c r="AQ1114" s="51">
        <v>36253.140292604214</v>
      </c>
    </row>
    <row r="1115" spans="1:43" x14ac:dyDescent="0.25">
      <c r="A1115" s="2">
        <v>43877.375</v>
      </c>
      <c r="B1115" s="22">
        <v>7572744.966</v>
      </c>
      <c r="C1115" s="47">
        <f t="shared" si="15"/>
        <v>7.5727449660000001</v>
      </c>
      <c r="D1115" s="47">
        <f>IF($J$13="Yes", D1114+$J$14*(C1115-D1114),$J$12)</f>
        <v>2.4</v>
      </c>
      <c r="E1115" s="47" cm="1">
        <f t="array" ref="E1115">_xlfn.IFS(C1115&gt;(D1115+maxpout),MAX(C1115-elyscap,D1115+maxpout),C1115&gt;D1115-minpout,C1115,C1115&lt;=D1115-minpout,C1115+(F1114-F1115)*efromH2)</f>
        <v>3.5727449660000001</v>
      </c>
      <c r="F1115" s="37" cm="1">
        <f t="array" ref="F1115">_xlfn.IFS(C1115&gt;(D1115+maxpout),MIN(max_storage,F1114+MIN(elyscap,(C1115-D1115+maxpout))*H2in),C1115&gt;(D1115-minpout),F1114,C1115&lt;=(D1115-minpout),MAX(0,F1114+(C1115-(D1115-minpout))*H2out))</f>
        <v>66.014723996649508</v>
      </c>
      <c r="G1115" s="37">
        <f>MAX(0,F1114+MIN(elyscap,(C1115-D1115+maxpout))*H2in - max_storage)</f>
        <v>0</v>
      </c>
      <c r="H1115" s="17"/>
      <c r="AQ1115" s="51">
        <v>37257.027949626441</v>
      </c>
    </row>
    <row r="1116" spans="1:43" x14ac:dyDescent="0.25">
      <c r="A1116" s="2">
        <v>43877.416666666701</v>
      </c>
      <c r="B1116" s="22">
        <v>7519636.8499999996</v>
      </c>
      <c r="C1116" s="47">
        <f t="shared" si="15"/>
        <v>7.5196368499999995</v>
      </c>
      <c r="D1116" s="47">
        <f>IF($J$13="Yes", D1115+$J$14*(C1116-D1115),$J$12)</f>
        <v>2.4</v>
      </c>
      <c r="E1116" s="47" cm="1">
        <f t="array" ref="E1116">_xlfn.IFS(C1116&gt;(D1116+maxpout),MAX(C1116-elyscap,D1116+maxpout),C1116&gt;D1116-minpout,C1116,C1116&lt;=D1116-minpout,C1116+(F1115-F1116)*efromH2)</f>
        <v>3.5196368499999995</v>
      </c>
      <c r="F1116" s="37" cm="1">
        <f t="array" ref="F1116">_xlfn.IFS(C1116&gt;(D1116+maxpout),MIN(max_storage,F1115+MIN(elyscap,(C1116-D1116+maxpout))*H2in),C1116&gt;(D1116-minpout),F1115,C1116&lt;=(D1116-minpout),MAX(0,F1115+(C1116-(D1116-minpout))*H2out))</f>
        <v>66.094723996649506</v>
      </c>
      <c r="G1116" s="37">
        <f>MAX(0,F1115+MIN(elyscap,(C1116-D1116+maxpout))*H2in - max_storage)</f>
        <v>0</v>
      </c>
      <c r="H1116" s="17"/>
      <c r="AQ1116" s="51">
        <v>37073.228114192585</v>
      </c>
    </row>
    <row r="1117" spans="1:43" x14ac:dyDescent="0.25">
      <c r="A1117" s="2">
        <v>43877.458333333299</v>
      </c>
      <c r="B1117" s="22">
        <v>7419941.2050000001</v>
      </c>
      <c r="C1117" s="47">
        <f t="shared" si="15"/>
        <v>7.4199412049999998</v>
      </c>
      <c r="D1117" s="47">
        <f>IF($J$13="Yes", D1116+$J$14*(C1117-D1116),$J$12)</f>
        <v>2.4</v>
      </c>
      <c r="E1117" s="47" cm="1">
        <f t="array" ref="E1117">_xlfn.IFS(C1117&gt;(D1117+maxpout),MAX(C1117-elyscap,D1117+maxpout),C1117&gt;D1117-minpout,C1117,C1117&lt;=D1117-minpout,C1117+(F1116-F1117)*efromH2)</f>
        <v>3.4199412049999998</v>
      </c>
      <c r="F1117" s="37" cm="1">
        <f t="array" ref="F1117">_xlfn.IFS(C1117&gt;(D1117+maxpout),MIN(max_storage,F1116+MIN(elyscap,(C1117-D1117+maxpout))*H2in),C1117&gt;(D1117-minpout),F1116,C1117&lt;=(D1117-minpout),MAX(0,F1116+(C1117-(D1117-minpout))*H2out))</f>
        <v>66.174723996649504</v>
      </c>
      <c r="G1117" s="37">
        <f>MAX(0,F1116+MIN(elyscap,(C1117-D1117+maxpout))*H2in - max_storage)</f>
        <v>0</v>
      </c>
      <c r="H1117" s="17"/>
      <c r="AQ1117" s="51">
        <v>36640.772643083234</v>
      </c>
    </row>
    <row r="1118" spans="1:43" x14ac:dyDescent="0.25">
      <c r="A1118" s="2">
        <v>43877.5</v>
      </c>
      <c r="B1118" s="22">
        <v>7290010.4330000002</v>
      </c>
      <c r="C1118" s="47">
        <f t="shared" si="15"/>
        <v>7.290010433</v>
      </c>
      <c r="D1118" s="47">
        <f>IF($J$13="Yes", D1117+$J$14*(C1118-D1117),$J$12)</f>
        <v>2.4</v>
      </c>
      <c r="E1118" s="47" cm="1">
        <f t="array" ref="E1118">_xlfn.IFS(C1118&gt;(D1118+maxpout),MAX(C1118-elyscap,D1118+maxpout),C1118&gt;D1118-minpout,C1118,C1118&lt;=D1118-minpout,C1118+(F1117-F1118)*efromH2)</f>
        <v>3.290010433</v>
      </c>
      <c r="F1118" s="37" cm="1">
        <f t="array" ref="F1118">_xlfn.IFS(C1118&gt;(D1118+maxpout),MIN(max_storage,F1117+MIN(elyscap,(C1118-D1118+maxpout))*H2in),C1118&gt;(D1118-minpout),F1117,C1118&lt;=(D1118-minpout),MAX(0,F1117+(C1118-(D1118-minpout))*H2out))</f>
        <v>66.254723996649503</v>
      </c>
      <c r="G1118" s="37">
        <f>MAX(0,F1117+MIN(elyscap,(C1118-D1118+maxpout))*H2in - max_storage)</f>
        <v>0</v>
      </c>
      <c r="H1118" s="17"/>
      <c r="AQ1118" s="51">
        <v>35698.485475865811</v>
      </c>
    </row>
    <row r="1119" spans="1:43" x14ac:dyDescent="0.25">
      <c r="A1119" s="2">
        <v>43877.541666666701</v>
      </c>
      <c r="B1119" s="22">
        <v>6878512.6409999998</v>
      </c>
      <c r="C1119" s="47">
        <f t="shared" si="15"/>
        <v>6.8785126409999995</v>
      </c>
      <c r="D1119" s="47">
        <f>IF($J$13="Yes", D1118+$J$14*(C1119-D1118),$J$12)</f>
        <v>2.4</v>
      </c>
      <c r="E1119" s="47" cm="1">
        <f t="array" ref="E1119">_xlfn.IFS(C1119&gt;(D1119+maxpout),MAX(C1119-elyscap,D1119+maxpout),C1119&gt;D1119-minpout,C1119,C1119&lt;=D1119-minpout,C1119+(F1118-F1119)*efromH2)</f>
        <v>2.8785126409999995</v>
      </c>
      <c r="F1119" s="37" cm="1">
        <f t="array" ref="F1119">_xlfn.IFS(C1119&gt;(D1119+maxpout),MIN(max_storage,F1118+MIN(elyscap,(C1119-D1119+maxpout))*H2in),C1119&gt;(D1119-minpout),F1118,C1119&lt;=(D1119-minpout),MAX(0,F1118+(C1119-(D1119-minpout))*H2out))</f>
        <v>66.334723996649501</v>
      </c>
      <c r="G1119" s="37">
        <f>MAX(0,F1118+MIN(elyscap,(C1119-D1119+maxpout))*H2in - max_storage)</f>
        <v>0</v>
      </c>
      <c r="H1119" s="17"/>
      <c r="AQ1119" s="51">
        <v>34920.967098451489</v>
      </c>
    </row>
    <row r="1120" spans="1:43" x14ac:dyDescent="0.25">
      <c r="A1120" s="2">
        <v>43877.583333333299</v>
      </c>
      <c r="B1120" s="22">
        <v>6598874.943</v>
      </c>
      <c r="C1120" s="47">
        <f t="shared" si="15"/>
        <v>6.5988749430000002</v>
      </c>
      <c r="D1120" s="47">
        <f>IF($J$13="Yes", D1119+$J$14*(C1120-D1119),$J$12)</f>
        <v>2.4</v>
      </c>
      <c r="E1120" s="47" cm="1">
        <f t="array" ref="E1120">_xlfn.IFS(C1120&gt;(D1120+maxpout),MAX(C1120-elyscap,D1120+maxpout),C1120&gt;D1120-minpout,C1120,C1120&lt;=D1120-minpout,C1120+(F1119-F1120)*efromH2)</f>
        <v>2.5988749430000002</v>
      </c>
      <c r="F1120" s="37" cm="1">
        <f t="array" ref="F1120">_xlfn.IFS(C1120&gt;(D1120+maxpout),MIN(max_storage,F1119+MIN(elyscap,(C1120-D1120+maxpout))*H2in),C1120&gt;(D1120-minpout),F1119,C1120&lt;=(D1120-minpout),MAX(0,F1119+(C1120-(D1120-minpout))*H2out))</f>
        <v>66.414723996649499</v>
      </c>
      <c r="G1120" s="37">
        <f>MAX(0,F1119+MIN(elyscap,(C1120-D1120+maxpout))*H2in - max_storage)</f>
        <v>0</v>
      </c>
      <c r="H1120" s="17"/>
      <c r="AQ1120" s="51">
        <v>34398.114160596058</v>
      </c>
    </row>
    <row r="1121" spans="1:43" x14ac:dyDescent="0.25">
      <c r="A1121" s="2">
        <v>43877.625</v>
      </c>
      <c r="B1121" s="22">
        <v>6247074.4280000003</v>
      </c>
      <c r="C1121" s="47">
        <f t="shared" si="15"/>
        <v>6.2470744280000003</v>
      </c>
      <c r="D1121" s="47">
        <f>IF($J$13="Yes", D1120+$J$14*(C1121-D1120),$J$12)</f>
        <v>2.4</v>
      </c>
      <c r="E1121" s="47" cm="1">
        <f t="array" ref="E1121">_xlfn.IFS(C1121&gt;(D1121+maxpout),MAX(C1121-elyscap,D1121+maxpout),C1121&gt;D1121-minpout,C1121,C1121&lt;=D1121-minpout,C1121+(F1120-F1121)*efromH2)</f>
        <v>2.4</v>
      </c>
      <c r="F1121" s="37" cm="1">
        <f t="array" ref="F1121">_xlfn.IFS(C1121&gt;(D1121+maxpout),MIN(max_storage,F1120+MIN(elyscap,(C1121-D1121+maxpout))*H2in),C1121&gt;(D1121-minpout),F1120,C1121&lt;=(D1121-minpout),MAX(0,F1120+(C1121-(D1121-minpout))*H2out))</f>
        <v>66.491665485209495</v>
      </c>
      <c r="G1121" s="37">
        <f>MAX(0,F1120+MIN(elyscap,(C1121-D1121+maxpout))*H2in - max_storage)</f>
        <v>0</v>
      </c>
      <c r="H1121" s="17"/>
      <c r="AQ1121" s="51">
        <v>34520.063097729966</v>
      </c>
    </row>
    <row r="1122" spans="1:43" x14ac:dyDescent="0.25">
      <c r="A1122" s="2">
        <v>43877.666666666701</v>
      </c>
      <c r="B1122" s="22">
        <v>6100565.0539999995</v>
      </c>
      <c r="C1122" s="47">
        <f t="shared" si="15"/>
        <v>6.1005650539999996</v>
      </c>
      <c r="D1122" s="47">
        <f>IF($J$13="Yes", D1121+$J$14*(C1122-D1121),$J$12)</f>
        <v>2.4</v>
      </c>
      <c r="E1122" s="47" cm="1">
        <f t="array" ref="E1122">_xlfn.IFS(C1122&gt;(D1122+maxpout),MAX(C1122-elyscap,D1122+maxpout),C1122&gt;D1122-minpout,C1122,C1122&lt;=D1122-minpout,C1122+(F1121-F1122)*efromH2)</f>
        <v>2.4</v>
      </c>
      <c r="F1122" s="37" cm="1">
        <f t="array" ref="F1122">_xlfn.IFS(C1122&gt;(D1122+maxpout),MIN(max_storage,F1121+MIN(elyscap,(C1122-D1122+maxpout))*H2in),C1122&gt;(D1122-minpout),F1121,C1122&lt;=(D1122-minpout),MAX(0,F1121+(C1122-(D1122-minpout))*H2out))</f>
        <v>66.565676786289501</v>
      </c>
      <c r="G1122" s="37">
        <f>MAX(0,F1121+MIN(elyscap,(C1122-D1122+maxpout))*H2in - max_storage)</f>
        <v>0</v>
      </c>
      <c r="H1122" s="17"/>
      <c r="AQ1122" s="51">
        <v>35490.396016403232</v>
      </c>
    </row>
    <row r="1123" spans="1:43" x14ac:dyDescent="0.25">
      <c r="A1123" s="2">
        <v>43877.708333333299</v>
      </c>
      <c r="B1123" s="22">
        <v>5868570.4759999998</v>
      </c>
      <c r="C1123" s="47">
        <f t="shared" si="15"/>
        <v>5.8685704759999995</v>
      </c>
      <c r="D1123" s="47">
        <f>IF($J$13="Yes", D1122+$J$14*(C1123-D1122),$J$12)</f>
        <v>2.4</v>
      </c>
      <c r="E1123" s="47" cm="1">
        <f t="array" ref="E1123">_xlfn.IFS(C1123&gt;(D1123+maxpout),MAX(C1123-elyscap,D1123+maxpout),C1123&gt;D1123-minpout,C1123,C1123&lt;=D1123-minpout,C1123+(F1122-F1123)*efromH2)</f>
        <v>2.4</v>
      </c>
      <c r="F1123" s="37" cm="1">
        <f t="array" ref="F1123">_xlfn.IFS(C1123&gt;(D1123+maxpout),MIN(max_storage,F1122+MIN(elyscap,(C1123-D1123+maxpout))*H2in),C1123&gt;(D1123-minpout),F1122,C1123&lt;=(D1123-minpout),MAX(0,F1122+(C1123-(D1123-minpout))*H2out))</f>
        <v>66.635048195809503</v>
      </c>
      <c r="G1123" s="37">
        <f>MAX(0,F1122+MIN(elyscap,(C1123-D1123+maxpout))*H2in - max_storage)</f>
        <v>0</v>
      </c>
      <c r="H1123" s="17"/>
      <c r="AQ1123" s="51">
        <v>36507.805732163106</v>
      </c>
    </row>
    <row r="1124" spans="1:43" x14ac:dyDescent="0.25">
      <c r="A1124" s="2">
        <v>43877.75</v>
      </c>
      <c r="B1124" s="22">
        <v>5741390.0669999998</v>
      </c>
      <c r="C1124" s="47">
        <f t="shared" si="15"/>
        <v>5.7413900670000002</v>
      </c>
      <c r="D1124" s="47">
        <f>IF($J$13="Yes", D1123+$J$14*(C1124-D1123),$J$12)</f>
        <v>2.4</v>
      </c>
      <c r="E1124" s="47" cm="1">
        <f t="array" ref="E1124">_xlfn.IFS(C1124&gt;(D1124+maxpout),MAX(C1124-elyscap,D1124+maxpout),C1124&gt;D1124-minpout,C1124,C1124&lt;=D1124-minpout,C1124+(F1123-F1124)*efromH2)</f>
        <v>2.4</v>
      </c>
      <c r="F1124" s="37" cm="1">
        <f t="array" ref="F1124">_xlfn.IFS(C1124&gt;(D1124+maxpout),MIN(max_storage,F1123+MIN(elyscap,(C1124-D1124+maxpout))*H2in),C1124&gt;(D1124-minpout),F1123,C1124&lt;=(D1124-minpout),MAX(0,F1123+(C1124-(D1124-minpout))*H2out))</f>
        <v>66.7018759971495</v>
      </c>
      <c r="G1124" s="37">
        <f>MAX(0,F1123+MIN(elyscap,(C1124-D1124+maxpout))*H2in - max_storage)</f>
        <v>0</v>
      </c>
      <c r="H1124" s="17"/>
      <c r="AQ1124" s="51">
        <v>37551.75874840797</v>
      </c>
    </row>
    <row r="1125" spans="1:43" x14ac:dyDescent="0.25">
      <c r="A1125" s="2">
        <v>43877.791666666701</v>
      </c>
      <c r="B1125" s="22">
        <v>5592019.0619999999</v>
      </c>
      <c r="C1125" s="47">
        <f t="shared" si="15"/>
        <v>5.5920190620000003</v>
      </c>
      <c r="D1125" s="47">
        <f>IF($J$13="Yes", D1124+$J$14*(C1125-D1124),$J$12)</f>
        <v>2.4</v>
      </c>
      <c r="E1125" s="47" cm="1">
        <f t="array" ref="E1125">_xlfn.IFS(C1125&gt;(D1125+maxpout),MAX(C1125-elyscap,D1125+maxpout),C1125&gt;D1125-minpout,C1125,C1125&lt;=D1125-minpout,C1125+(F1124-F1125)*efromH2)</f>
        <v>2.4</v>
      </c>
      <c r="F1125" s="37" cm="1">
        <f t="array" ref="F1125">_xlfn.IFS(C1125&gt;(D1125+maxpout),MIN(max_storage,F1124+MIN(elyscap,(C1125-D1125+maxpout))*H2in),C1125&gt;(D1125-minpout),F1124,C1125&lt;=(D1125-minpout),MAX(0,F1124+(C1125-(D1125-minpout))*H2out))</f>
        <v>66.765716378389499</v>
      </c>
      <c r="G1125" s="37">
        <f>MAX(0,F1124+MIN(elyscap,(C1125-D1125+maxpout))*H2in - max_storage)</f>
        <v>0</v>
      </c>
      <c r="H1125" s="17"/>
      <c r="AQ1125" s="51">
        <v>37398.258340886241</v>
      </c>
    </row>
    <row r="1126" spans="1:43" x14ac:dyDescent="0.25">
      <c r="A1126" s="2">
        <v>43877.833333333299</v>
      </c>
      <c r="B1126" s="22">
        <v>5469742.6509999996</v>
      </c>
      <c r="C1126" s="47">
        <f t="shared" si="15"/>
        <v>5.4697426509999998</v>
      </c>
      <c r="D1126" s="47">
        <f>IF($J$13="Yes", D1125+$J$14*(C1126-D1125),$J$12)</f>
        <v>2.4</v>
      </c>
      <c r="E1126" s="47" cm="1">
        <f t="array" ref="E1126">_xlfn.IFS(C1126&gt;(D1126+maxpout),MAX(C1126-elyscap,D1126+maxpout),C1126&gt;D1126-minpout,C1126,C1126&lt;=D1126-minpout,C1126+(F1125-F1126)*efromH2)</f>
        <v>2.4</v>
      </c>
      <c r="F1126" s="37" cm="1">
        <f t="array" ref="F1126">_xlfn.IFS(C1126&gt;(D1126+maxpout),MIN(max_storage,F1125+MIN(elyscap,(C1126-D1126+maxpout))*H2in),C1126&gt;(D1126-minpout),F1125,C1126&lt;=(D1126-minpout),MAX(0,F1125+(C1126-(D1126-minpout))*H2out))</f>
        <v>66.827111231409503</v>
      </c>
      <c r="G1126" s="37">
        <f>MAX(0,F1125+MIN(elyscap,(C1126-D1126+maxpout))*H2in - max_storage)</f>
        <v>0</v>
      </c>
      <c r="H1126" s="17"/>
      <c r="AQ1126" s="51">
        <v>36550.375176337155</v>
      </c>
    </row>
    <row r="1127" spans="1:43" x14ac:dyDescent="0.25">
      <c r="A1127" s="2">
        <v>43877.875</v>
      </c>
      <c r="B1127" s="22">
        <v>5340755.42</v>
      </c>
      <c r="C1127" s="47">
        <f t="shared" si="15"/>
        <v>5.3407554199999998</v>
      </c>
      <c r="D1127" s="47">
        <f>IF($J$13="Yes", D1126+$J$14*(C1127-D1126),$J$12)</f>
        <v>2.4</v>
      </c>
      <c r="E1127" s="47" cm="1">
        <f t="array" ref="E1127">_xlfn.IFS(C1127&gt;(D1127+maxpout),MAX(C1127-elyscap,D1127+maxpout),C1127&gt;D1127-minpout,C1127,C1127&lt;=D1127-minpout,C1127+(F1126-F1127)*efromH2)</f>
        <v>2.4</v>
      </c>
      <c r="F1127" s="37" cm="1">
        <f t="array" ref="F1127">_xlfn.IFS(C1127&gt;(D1127+maxpout),MIN(max_storage,F1126+MIN(elyscap,(C1127-D1127+maxpout))*H2in),C1127&gt;(D1127-minpout),F1126,C1127&lt;=(D1127-minpout),MAX(0,F1126+(C1127-(D1127-minpout))*H2out))</f>
        <v>66.885926339809501</v>
      </c>
      <c r="G1127" s="37">
        <f>MAX(0,F1126+MIN(elyscap,(C1127-D1127+maxpout))*H2in - max_storage)</f>
        <v>0</v>
      </c>
      <c r="H1127" s="17"/>
      <c r="AQ1127" s="51">
        <v>36841.85066468185</v>
      </c>
    </row>
    <row r="1128" spans="1:43" x14ac:dyDescent="0.25">
      <c r="A1128" s="2">
        <v>43877.916666666701</v>
      </c>
      <c r="B1128" s="22">
        <v>5199657.716</v>
      </c>
      <c r="C1128" s="47">
        <f t="shared" si="15"/>
        <v>5.1996577159999999</v>
      </c>
      <c r="D1128" s="47">
        <f>IF($J$13="Yes", D1127+$J$14*(C1128-D1127),$J$12)</f>
        <v>2.4</v>
      </c>
      <c r="E1128" s="47" cm="1">
        <f t="array" ref="E1128">_xlfn.IFS(C1128&gt;(D1128+maxpout),MAX(C1128-elyscap,D1128+maxpout),C1128&gt;D1128-minpout,C1128,C1128&lt;=D1128-minpout,C1128+(F1127-F1128)*efromH2)</f>
        <v>2.4</v>
      </c>
      <c r="F1128" s="37" cm="1">
        <f t="array" ref="F1128">_xlfn.IFS(C1128&gt;(D1128+maxpout),MIN(max_storage,F1127+MIN(elyscap,(C1128-D1128+maxpout))*H2in),C1128&gt;(D1128-minpout),F1127,C1128&lt;=(D1128-minpout),MAX(0,F1127+(C1128-(D1128-minpout))*H2out))</f>
        <v>66.941919494129507</v>
      </c>
      <c r="G1128" s="37">
        <f>MAX(0,F1127+MIN(elyscap,(C1128-D1128+maxpout))*H2in - max_storage)</f>
        <v>0</v>
      </c>
      <c r="H1128" s="17"/>
      <c r="AQ1128" s="51">
        <v>37373.467899867232</v>
      </c>
    </row>
    <row r="1129" spans="1:43" x14ac:dyDescent="0.25">
      <c r="A1129" s="2">
        <v>43877.958333333299</v>
      </c>
      <c r="B1129" s="22">
        <v>5275834.7539999997</v>
      </c>
      <c r="C1129" s="47">
        <f t="shared" si="15"/>
        <v>5.2758347539999999</v>
      </c>
      <c r="D1129" s="47">
        <f>IF($J$13="Yes", D1128+$J$14*(C1129-D1128),$J$12)</f>
        <v>2.4</v>
      </c>
      <c r="E1129" s="47" cm="1">
        <f t="array" ref="E1129">_xlfn.IFS(C1129&gt;(D1129+maxpout),MAX(C1129-elyscap,D1129+maxpout),C1129&gt;D1129-minpout,C1129,C1129&lt;=D1129-minpout,C1129+(F1128-F1129)*efromH2)</f>
        <v>2.4</v>
      </c>
      <c r="F1129" s="37" cm="1">
        <f t="array" ref="F1129">_xlfn.IFS(C1129&gt;(D1129+maxpout),MIN(max_storage,F1128+MIN(elyscap,(C1129-D1129+maxpout))*H2in),C1129&gt;(D1129-minpout),F1128,C1129&lt;=(D1129-minpout),MAX(0,F1128+(C1129-(D1129-minpout))*H2out))</f>
        <v>66.999436189209504</v>
      </c>
      <c r="G1129" s="37">
        <f>MAX(0,F1128+MIN(elyscap,(C1129-D1129+maxpout))*H2in - max_storage)</f>
        <v>0</v>
      </c>
      <c r="H1129" s="17"/>
      <c r="AQ1129" s="51">
        <v>35557.255084606011</v>
      </c>
    </row>
    <row r="1130" spans="1:43" x14ac:dyDescent="0.25">
      <c r="A1130" s="2">
        <v>43878</v>
      </c>
      <c r="B1130" s="22">
        <v>5725306.9299999997</v>
      </c>
      <c r="C1130" s="47">
        <f t="shared" si="15"/>
        <v>5.7253069299999995</v>
      </c>
      <c r="D1130" s="47">
        <f>IF($J$13="Yes", D1129+$J$14*(C1130-D1129),$J$12)</f>
        <v>2.4</v>
      </c>
      <c r="E1130" s="47" cm="1">
        <f t="array" ref="E1130">_xlfn.IFS(C1130&gt;(D1130+maxpout),MAX(C1130-elyscap,D1130+maxpout),C1130&gt;D1130-minpout,C1130,C1130&lt;=D1130-minpout,C1130+(F1129-F1130)*efromH2)</f>
        <v>2.4</v>
      </c>
      <c r="F1130" s="37" cm="1">
        <f t="array" ref="F1130">_xlfn.IFS(C1130&gt;(D1130+maxpout),MIN(max_storage,F1129+MIN(elyscap,(C1130-D1130+maxpout))*H2in),C1130&gt;(D1130-minpout),F1129,C1130&lt;=(D1130-minpout),MAX(0,F1129+(C1130-(D1130-minpout))*H2out))</f>
        <v>67.065942327809509</v>
      </c>
      <c r="G1130" s="37">
        <f>MAX(0,F1129+MIN(elyscap,(C1130-D1130+maxpout))*H2in - max_storage)</f>
        <v>0</v>
      </c>
      <c r="H1130" s="17"/>
      <c r="AQ1130" s="51">
        <v>34098.625600406842</v>
      </c>
    </row>
    <row r="1131" spans="1:43" x14ac:dyDescent="0.25">
      <c r="A1131" s="2">
        <v>43878.041666666701</v>
      </c>
      <c r="B1131" s="22">
        <v>6143496.6619999995</v>
      </c>
      <c r="C1131" s="47">
        <f t="shared" si="15"/>
        <v>6.1434966619999996</v>
      </c>
      <c r="D1131" s="47">
        <f>IF($J$13="Yes", D1130+$J$14*(C1131-D1130),$J$12)</f>
        <v>2.4</v>
      </c>
      <c r="E1131" s="47" cm="1">
        <f t="array" ref="E1131">_xlfn.IFS(C1131&gt;(D1131+maxpout),MAX(C1131-elyscap,D1131+maxpout),C1131&gt;D1131-minpout,C1131,C1131&lt;=D1131-minpout,C1131+(F1130-F1131)*efromH2)</f>
        <v>2.4</v>
      </c>
      <c r="F1131" s="37" cm="1">
        <f t="array" ref="F1131">_xlfn.IFS(C1131&gt;(D1131+maxpout),MIN(max_storage,F1130+MIN(elyscap,(C1131-D1131+maxpout))*H2in),C1131&gt;(D1131-minpout),F1130,C1131&lt;=(D1131-minpout),MAX(0,F1130+(C1131-(D1131-minpout))*H2out))</f>
        <v>67.140812261049504</v>
      </c>
      <c r="G1131" s="37">
        <f>MAX(0,F1130+MIN(elyscap,(C1131-D1131+maxpout))*H2in - max_storage)</f>
        <v>0</v>
      </c>
      <c r="H1131" s="17"/>
      <c r="AQ1131" s="51">
        <v>33060.431979550223</v>
      </c>
    </row>
    <row r="1132" spans="1:43" x14ac:dyDescent="0.25">
      <c r="A1132" s="2">
        <v>43878.083333333299</v>
      </c>
      <c r="B1132" s="22">
        <v>6397528.4359999998</v>
      </c>
      <c r="C1132" s="47">
        <f t="shared" si="15"/>
        <v>6.397528436</v>
      </c>
      <c r="D1132" s="47">
        <f>IF($J$13="Yes", D1131+$J$14*(C1132-D1131),$J$12)</f>
        <v>2.4</v>
      </c>
      <c r="E1132" s="47" cm="1">
        <f t="array" ref="E1132">_xlfn.IFS(C1132&gt;(D1132+maxpout),MAX(C1132-elyscap,D1132+maxpout),C1132&gt;D1132-minpout,C1132,C1132&lt;=D1132-minpout,C1132+(F1131-F1132)*efromH2)</f>
        <v>2.4</v>
      </c>
      <c r="F1132" s="37" cm="1">
        <f t="array" ref="F1132">_xlfn.IFS(C1132&gt;(D1132+maxpout),MIN(max_storage,F1131+MIN(elyscap,(C1132-D1132+maxpout))*H2in),C1132&gt;(D1132-minpout),F1131,C1132&lt;=(D1132-minpout),MAX(0,F1131+(C1132-(D1132-minpout))*H2out))</f>
        <v>67.220762829769498</v>
      </c>
      <c r="G1132" s="37">
        <f>MAX(0,F1131+MIN(elyscap,(C1132-D1132+maxpout))*H2in - max_storage)</f>
        <v>0</v>
      </c>
      <c r="H1132" s="17"/>
      <c r="AQ1132" s="51">
        <v>32133.419730536432</v>
      </c>
    </row>
    <row r="1133" spans="1:43" x14ac:dyDescent="0.25">
      <c r="A1133" s="2">
        <v>43878.125</v>
      </c>
      <c r="B1133" s="22">
        <v>6724717.7949999999</v>
      </c>
      <c r="C1133" s="47">
        <f t="shared" si="15"/>
        <v>6.7247177950000001</v>
      </c>
      <c r="D1133" s="47">
        <f>IF($J$13="Yes", D1132+$J$14*(C1133-D1132),$J$12)</f>
        <v>2.4</v>
      </c>
      <c r="E1133" s="47" cm="1">
        <f t="array" ref="E1133">_xlfn.IFS(C1133&gt;(D1133+maxpout),MAX(C1133-elyscap,D1133+maxpout),C1133&gt;D1133-minpout,C1133,C1133&lt;=D1133-minpout,C1133+(F1132-F1133)*efromH2)</f>
        <v>2.7247177950000001</v>
      </c>
      <c r="F1133" s="37" cm="1">
        <f t="array" ref="F1133">_xlfn.IFS(C1133&gt;(D1133+maxpout),MIN(max_storage,F1132+MIN(elyscap,(C1133-D1133+maxpout))*H2in),C1133&gt;(D1133-minpout),F1132,C1133&lt;=(D1133-minpout),MAX(0,F1132+(C1133-(D1133-minpout))*H2out))</f>
        <v>67.300762829769496</v>
      </c>
      <c r="G1133" s="37">
        <f>MAX(0,F1132+MIN(elyscap,(C1133-D1133+maxpout))*H2in - max_storage)</f>
        <v>0</v>
      </c>
      <c r="H1133" s="17"/>
      <c r="AQ1133" s="51">
        <v>32301.944647766657</v>
      </c>
    </row>
    <row r="1134" spans="1:43" x14ac:dyDescent="0.25">
      <c r="A1134" s="2">
        <v>43878.166666666701</v>
      </c>
      <c r="B1134" s="22">
        <v>6824862.5460000001</v>
      </c>
      <c r="C1134" s="47">
        <f t="shared" si="15"/>
        <v>6.8248625460000003</v>
      </c>
      <c r="D1134" s="47">
        <f>IF($J$13="Yes", D1133+$J$14*(C1134-D1133),$J$12)</f>
        <v>2.4</v>
      </c>
      <c r="E1134" s="47" cm="1">
        <f t="array" ref="E1134">_xlfn.IFS(C1134&gt;(D1134+maxpout),MAX(C1134-elyscap,D1134+maxpout),C1134&gt;D1134-minpout,C1134,C1134&lt;=D1134-minpout,C1134+(F1133-F1134)*efromH2)</f>
        <v>2.8248625460000003</v>
      </c>
      <c r="F1134" s="37" cm="1">
        <f t="array" ref="F1134">_xlfn.IFS(C1134&gt;(D1134+maxpout),MIN(max_storage,F1133+MIN(elyscap,(C1134-D1134+maxpout))*H2in),C1134&gt;(D1134-minpout),F1133,C1134&lt;=(D1134-minpout),MAX(0,F1133+(C1134-(D1134-minpout))*H2out))</f>
        <v>67.380762829769495</v>
      </c>
      <c r="G1134" s="37">
        <f>MAX(0,F1133+MIN(elyscap,(C1134-D1134+maxpout))*H2in - max_storage)</f>
        <v>0</v>
      </c>
      <c r="H1134" s="17"/>
      <c r="AQ1134" s="51">
        <v>31784.60069680434</v>
      </c>
    </row>
    <row r="1135" spans="1:43" x14ac:dyDescent="0.25">
      <c r="A1135" s="2">
        <v>43878.208333333299</v>
      </c>
      <c r="B1135" s="22">
        <v>6874919.4589999998</v>
      </c>
      <c r="C1135" s="47">
        <f t="shared" si="15"/>
        <v>6.874919459</v>
      </c>
      <c r="D1135" s="47">
        <f>IF($J$13="Yes", D1134+$J$14*(C1135-D1134),$J$12)</f>
        <v>2.4</v>
      </c>
      <c r="E1135" s="47" cm="1">
        <f t="array" ref="E1135">_xlfn.IFS(C1135&gt;(D1135+maxpout),MAX(C1135-elyscap,D1135+maxpout),C1135&gt;D1135-minpout,C1135,C1135&lt;=D1135-minpout,C1135+(F1134-F1135)*efromH2)</f>
        <v>2.874919459</v>
      </c>
      <c r="F1135" s="37" cm="1">
        <f t="array" ref="F1135">_xlfn.IFS(C1135&gt;(D1135+maxpout),MIN(max_storage,F1134+MIN(elyscap,(C1135-D1135+maxpout))*H2in),C1135&gt;(D1135-minpout),F1134,C1135&lt;=(D1135-minpout),MAX(0,F1134+(C1135-(D1135-minpout))*H2out))</f>
        <v>67.460762829769493</v>
      </c>
      <c r="G1135" s="37">
        <f>MAX(0,F1134+MIN(elyscap,(C1135-D1135+maxpout))*H2in - max_storage)</f>
        <v>0</v>
      </c>
      <c r="H1135" s="17"/>
      <c r="AQ1135" s="51">
        <v>32864.612536349581</v>
      </c>
    </row>
    <row r="1136" spans="1:43" x14ac:dyDescent="0.25">
      <c r="A1136" s="2">
        <v>43878.25</v>
      </c>
      <c r="B1136" s="22">
        <v>6782308.2999999998</v>
      </c>
      <c r="C1136" s="47">
        <f t="shared" si="15"/>
        <v>6.7823082999999995</v>
      </c>
      <c r="D1136" s="47">
        <f>IF($J$13="Yes", D1135+$J$14*(C1136-D1135),$J$12)</f>
        <v>2.4</v>
      </c>
      <c r="E1136" s="47" cm="1">
        <f t="array" ref="E1136">_xlfn.IFS(C1136&gt;(D1136+maxpout),MAX(C1136-elyscap,D1136+maxpout),C1136&gt;D1136-minpout,C1136,C1136&lt;=D1136-minpout,C1136+(F1135-F1136)*efromH2)</f>
        <v>2.7823082999999995</v>
      </c>
      <c r="F1136" s="37" cm="1">
        <f t="array" ref="F1136">_xlfn.IFS(C1136&gt;(D1136+maxpout),MIN(max_storage,F1135+MIN(elyscap,(C1136-D1136+maxpout))*H2in),C1136&gt;(D1136-minpout),F1135,C1136&lt;=(D1136-minpout),MAX(0,F1135+(C1136-(D1136-minpout))*H2out))</f>
        <v>67.540762829769491</v>
      </c>
      <c r="G1136" s="37">
        <f>MAX(0,F1135+MIN(elyscap,(C1136-D1136+maxpout))*H2in - max_storage)</f>
        <v>0</v>
      </c>
      <c r="H1136" s="17"/>
      <c r="AQ1136" s="51">
        <v>33397.982631000952</v>
      </c>
    </row>
    <row r="1137" spans="1:43" x14ac:dyDescent="0.25">
      <c r="A1137" s="2">
        <v>43878.291666666701</v>
      </c>
      <c r="B1137" s="22">
        <v>6840144.5020000003</v>
      </c>
      <c r="C1137" s="47">
        <f t="shared" si="15"/>
        <v>6.8401445020000002</v>
      </c>
      <c r="D1137" s="47">
        <f>IF($J$13="Yes", D1136+$J$14*(C1137-D1136),$J$12)</f>
        <v>2.4</v>
      </c>
      <c r="E1137" s="47" cm="1">
        <f t="array" ref="E1137">_xlfn.IFS(C1137&gt;(D1137+maxpout),MAX(C1137-elyscap,D1137+maxpout),C1137&gt;D1137-minpout,C1137,C1137&lt;=D1137-minpout,C1137+(F1136-F1137)*efromH2)</f>
        <v>2.8401445020000002</v>
      </c>
      <c r="F1137" s="37" cm="1">
        <f t="array" ref="F1137">_xlfn.IFS(C1137&gt;(D1137+maxpout),MIN(max_storage,F1136+MIN(elyscap,(C1137-D1137+maxpout))*H2in),C1137&gt;(D1137-minpout),F1136,C1137&lt;=(D1137-minpout),MAX(0,F1136+(C1137-(D1137-minpout))*H2out))</f>
        <v>67.62076282976949</v>
      </c>
      <c r="G1137" s="37">
        <f>MAX(0,F1136+MIN(elyscap,(C1137-D1137+maxpout))*H2in - max_storage)</f>
        <v>0</v>
      </c>
      <c r="H1137" s="17"/>
      <c r="AQ1137" s="51">
        <v>30910.925457255686</v>
      </c>
    </row>
    <row r="1138" spans="1:43" x14ac:dyDescent="0.25">
      <c r="A1138" s="2">
        <v>43878.333333333299</v>
      </c>
      <c r="B1138" s="22">
        <v>6943734.9800000004</v>
      </c>
      <c r="C1138" s="47">
        <f t="shared" si="15"/>
        <v>6.9437349800000003</v>
      </c>
      <c r="D1138" s="47">
        <f>IF($J$13="Yes", D1137+$J$14*(C1138-D1137),$J$12)</f>
        <v>2.4</v>
      </c>
      <c r="E1138" s="47" cm="1">
        <f t="array" ref="E1138">_xlfn.IFS(C1138&gt;(D1138+maxpout),MAX(C1138-elyscap,D1138+maxpout),C1138&gt;D1138-minpout,C1138,C1138&lt;=D1138-minpout,C1138+(F1137-F1138)*efromH2)</f>
        <v>2.9437349800000003</v>
      </c>
      <c r="F1138" s="37" cm="1">
        <f t="array" ref="F1138">_xlfn.IFS(C1138&gt;(D1138+maxpout),MIN(max_storage,F1137+MIN(elyscap,(C1138-D1138+maxpout))*H2in),C1138&gt;(D1138-minpout),F1137,C1138&lt;=(D1138-minpout),MAX(0,F1137+(C1138-(D1138-minpout))*H2out))</f>
        <v>67.700762829769488</v>
      </c>
      <c r="G1138" s="37">
        <f>MAX(0,F1137+MIN(elyscap,(C1138-D1138+maxpout))*H2in - max_storage)</f>
        <v>0</v>
      </c>
      <c r="H1138" s="17"/>
      <c r="AQ1138" s="51">
        <v>28528.038217489277</v>
      </c>
    </row>
    <row r="1139" spans="1:43" x14ac:dyDescent="0.25">
      <c r="A1139" s="2">
        <v>43878.375</v>
      </c>
      <c r="B1139" s="22">
        <v>6781658.0319999997</v>
      </c>
      <c r="C1139" s="47">
        <f t="shared" si="15"/>
        <v>6.7816580319999993</v>
      </c>
      <c r="D1139" s="47">
        <f>IF($J$13="Yes", D1138+$J$14*(C1139-D1138),$J$12)</f>
        <v>2.4</v>
      </c>
      <c r="E1139" s="47" cm="1">
        <f t="array" ref="E1139">_xlfn.IFS(C1139&gt;(D1139+maxpout),MAX(C1139-elyscap,D1139+maxpout),C1139&gt;D1139-minpout,C1139,C1139&lt;=D1139-minpout,C1139+(F1138-F1139)*efromH2)</f>
        <v>2.7816580319999993</v>
      </c>
      <c r="F1139" s="37" cm="1">
        <f t="array" ref="F1139">_xlfn.IFS(C1139&gt;(D1139+maxpout),MIN(max_storage,F1138+MIN(elyscap,(C1139-D1139+maxpout))*H2in),C1139&gt;(D1139-minpout),F1138,C1139&lt;=(D1139-minpout),MAX(0,F1138+(C1139-(D1139-minpout))*H2out))</f>
        <v>67.780762829769486</v>
      </c>
      <c r="G1139" s="37">
        <f>MAX(0,F1138+MIN(elyscap,(C1139-D1139+maxpout))*H2in - max_storage)</f>
        <v>0</v>
      </c>
      <c r="H1139" s="17"/>
      <c r="AQ1139" s="51">
        <v>27453.535364837146</v>
      </c>
    </row>
    <row r="1140" spans="1:43" x14ac:dyDescent="0.25">
      <c r="A1140" s="2">
        <v>43878.416666666701</v>
      </c>
      <c r="B1140" s="22">
        <v>6557266.3569999998</v>
      </c>
      <c r="C1140" s="47">
        <f t="shared" si="15"/>
        <v>6.5572663569999996</v>
      </c>
      <c r="D1140" s="47">
        <f>IF($J$13="Yes", D1139+$J$14*(C1140-D1139),$J$12)</f>
        <v>2.4</v>
      </c>
      <c r="E1140" s="47" cm="1">
        <f t="array" ref="E1140">_xlfn.IFS(C1140&gt;(D1140+maxpout),MAX(C1140-elyscap,D1140+maxpout),C1140&gt;D1140-minpout,C1140,C1140&lt;=D1140-minpout,C1140+(F1139-F1140)*efromH2)</f>
        <v>2.5572663569999996</v>
      </c>
      <c r="F1140" s="37" cm="1">
        <f t="array" ref="F1140">_xlfn.IFS(C1140&gt;(D1140+maxpout),MIN(max_storage,F1139+MIN(elyscap,(C1140-D1140+maxpout))*H2in),C1140&gt;(D1140-minpout),F1139,C1140&lt;=(D1140-minpout),MAX(0,F1139+(C1140-(D1140-minpout))*H2out))</f>
        <v>67.860762829769484</v>
      </c>
      <c r="G1140" s="37">
        <f>MAX(0,F1139+MIN(elyscap,(C1140-D1140+maxpout))*H2in - max_storage)</f>
        <v>0</v>
      </c>
      <c r="H1140" s="17"/>
      <c r="AQ1140" s="51">
        <v>27435.505953186959</v>
      </c>
    </row>
    <row r="1141" spans="1:43" x14ac:dyDescent="0.25">
      <c r="A1141" s="2">
        <v>43878.458333333299</v>
      </c>
      <c r="B1141" s="22">
        <v>6405230.7740000002</v>
      </c>
      <c r="C1141" s="47">
        <f t="shared" si="15"/>
        <v>6.4052307740000005</v>
      </c>
      <c r="D1141" s="47">
        <f>IF($J$13="Yes", D1140+$J$14*(C1141-D1140),$J$12)</f>
        <v>2.4</v>
      </c>
      <c r="E1141" s="47" cm="1">
        <f t="array" ref="E1141">_xlfn.IFS(C1141&gt;(D1141+maxpout),MAX(C1141-elyscap,D1141+maxpout),C1141&gt;D1141-minpout,C1141,C1141&lt;=D1141-minpout,C1141+(F1140-F1141)*efromH2)</f>
        <v>2.4052307740000005</v>
      </c>
      <c r="F1141" s="37" cm="1">
        <f t="array" ref="F1141">_xlfn.IFS(C1141&gt;(D1141+maxpout),MIN(max_storage,F1140+MIN(elyscap,(C1141-D1141+maxpout))*H2in),C1141&gt;(D1141-minpout),F1140,C1141&lt;=(D1141-minpout),MAX(0,F1140+(C1141-(D1141-minpout))*H2out))</f>
        <v>67.940762829769483</v>
      </c>
      <c r="G1141" s="37">
        <f>MAX(0,F1140+MIN(elyscap,(C1141-D1141+maxpout))*H2in - max_storage)</f>
        <v>0</v>
      </c>
      <c r="H1141" s="17"/>
      <c r="AQ1141" s="51">
        <v>27865.206930849756</v>
      </c>
    </row>
    <row r="1142" spans="1:43" x14ac:dyDescent="0.25">
      <c r="A1142" s="2">
        <v>43878.5</v>
      </c>
      <c r="B1142" s="22">
        <v>6460011.9450000003</v>
      </c>
      <c r="C1142" s="47">
        <f t="shared" si="15"/>
        <v>6.4600119450000006</v>
      </c>
      <c r="D1142" s="47">
        <f>IF($J$13="Yes", D1141+$J$14*(C1142-D1141),$J$12)</f>
        <v>2.4</v>
      </c>
      <c r="E1142" s="47" cm="1">
        <f t="array" ref="E1142">_xlfn.IFS(C1142&gt;(D1142+maxpout),MAX(C1142-elyscap,D1142+maxpout),C1142&gt;D1142-minpout,C1142,C1142&lt;=D1142-minpout,C1142+(F1141-F1142)*efromH2)</f>
        <v>2.4600119450000006</v>
      </c>
      <c r="F1142" s="37" cm="1">
        <f t="array" ref="F1142">_xlfn.IFS(C1142&gt;(D1142+maxpout),MIN(max_storage,F1141+MIN(elyscap,(C1142-D1142+maxpout))*H2in),C1142&gt;(D1142-minpout),F1141,C1142&lt;=(D1142-minpout),MAX(0,F1141+(C1142-(D1142-minpout))*H2out))</f>
        <v>68.020762829769481</v>
      </c>
      <c r="G1142" s="37">
        <f>MAX(0,F1141+MIN(elyscap,(C1142-D1142+maxpout))*H2in - max_storage)</f>
        <v>0</v>
      </c>
      <c r="H1142" s="17"/>
      <c r="AQ1142" s="51">
        <v>28302.920980357077</v>
      </c>
    </row>
    <row r="1143" spans="1:43" x14ac:dyDescent="0.25">
      <c r="A1143" s="2">
        <v>43878.541666666701</v>
      </c>
      <c r="B1143" s="22">
        <v>6354527.5010000002</v>
      </c>
      <c r="C1143" s="47">
        <f t="shared" si="15"/>
        <v>6.3545275009999997</v>
      </c>
      <c r="D1143" s="47">
        <f>IF($J$13="Yes", D1142+$J$14*(C1143-D1142),$J$12)</f>
        <v>2.4</v>
      </c>
      <c r="E1143" s="47" cm="1">
        <f t="array" ref="E1143">_xlfn.IFS(C1143&gt;(D1143+maxpout),MAX(C1143-elyscap,D1143+maxpout),C1143&gt;D1143-minpout,C1143,C1143&lt;=D1143-minpout,C1143+(F1142-F1143)*efromH2)</f>
        <v>2.4</v>
      </c>
      <c r="F1143" s="37" cm="1">
        <f t="array" ref="F1143">_xlfn.IFS(C1143&gt;(D1143+maxpout),MIN(max_storage,F1142+MIN(elyscap,(C1143-D1143+maxpout))*H2in),C1143&gt;(D1143-minpout),F1142,C1143&lt;=(D1143-minpout),MAX(0,F1142+(C1143-(D1143-minpout))*H2out))</f>
        <v>68.099853379789479</v>
      </c>
      <c r="G1143" s="37">
        <f>MAX(0,F1142+MIN(elyscap,(C1143-D1143+maxpout))*H2in - max_storage)</f>
        <v>0</v>
      </c>
      <c r="H1143" s="17"/>
      <c r="AQ1143" s="51">
        <v>28933.699979618486</v>
      </c>
    </row>
    <row r="1144" spans="1:43" x14ac:dyDescent="0.25">
      <c r="A1144" s="2">
        <v>43878.583333333299</v>
      </c>
      <c r="B1144" s="22">
        <v>6547393.8660000004</v>
      </c>
      <c r="C1144" s="47">
        <f t="shared" si="15"/>
        <v>6.5473938660000002</v>
      </c>
      <c r="D1144" s="47">
        <f>IF($J$13="Yes", D1143+$J$14*(C1144-D1143),$J$12)</f>
        <v>2.4</v>
      </c>
      <c r="E1144" s="47" cm="1">
        <f t="array" ref="E1144">_xlfn.IFS(C1144&gt;(D1144+maxpout),MAX(C1144-elyscap,D1144+maxpout),C1144&gt;D1144-minpout,C1144,C1144&lt;=D1144-minpout,C1144+(F1143-F1144)*efromH2)</f>
        <v>2.5473938660000002</v>
      </c>
      <c r="F1144" s="37" cm="1">
        <f t="array" ref="F1144">_xlfn.IFS(C1144&gt;(D1144+maxpout),MIN(max_storage,F1143+MIN(elyscap,(C1144-D1144+maxpout))*H2in),C1144&gt;(D1144-minpout),F1143,C1144&lt;=(D1144-minpout),MAX(0,F1143+(C1144-(D1144-minpout))*H2out))</f>
        <v>68.179853379789478</v>
      </c>
      <c r="G1144" s="37">
        <f>MAX(0,F1143+MIN(elyscap,(C1144-D1144+maxpout))*H2in - max_storage)</f>
        <v>0</v>
      </c>
      <c r="H1144" s="17"/>
      <c r="AQ1144" s="51">
        <v>28956.487152676364</v>
      </c>
    </row>
    <row r="1145" spans="1:43" x14ac:dyDescent="0.25">
      <c r="A1145" s="2">
        <v>43878.625</v>
      </c>
      <c r="B1145" s="22">
        <v>6889454.71</v>
      </c>
      <c r="C1145" s="47">
        <f t="shared" si="15"/>
        <v>6.8894547099999999</v>
      </c>
      <c r="D1145" s="47">
        <f>IF($J$13="Yes", D1144+$J$14*(C1145-D1144),$J$12)</f>
        <v>2.4</v>
      </c>
      <c r="E1145" s="47" cm="1">
        <f t="array" ref="E1145">_xlfn.IFS(C1145&gt;(D1145+maxpout),MAX(C1145-elyscap,D1145+maxpout),C1145&gt;D1145-minpout,C1145,C1145&lt;=D1145-minpout,C1145+(F1144-F1145)*efromH2)</f>
        <v>2.8894547099999999</v>
      </c>
      <c r="F1145" s="37" cm="1">
        <f t="array" ref="F1145">_xlfn.IFS(C1145&gt;(D1145+maxpout),MIN(max_storage,F1144+MIN(elyscap,(C1145-D1145+maxpout))*H2in),C1145&gt;(D1145-minpout),F1144,C1145&lt;=(D1145-minpout),MAX(0,F1144+(C1145-(D1145-minpout))*H2out))</f>
        <v>68.259853379789476</v>
      </c>
      <c r="G1145" s="37">
        <f>MAX(0,F1144+MIN(elyscap,(C1145-D1145+maxpout))*H2in - max_storage)</f>
        <v>0</v>
      </c>
      <c r="H1145" s="17"/>
      <c r="AQ1145" s="51">
        <v>28190.737974533691</v>
      </c>
    </row>
    <row r="1146" spans="1:43" x14ac:dyDescent="0.25">
      <c r="A1146" s="2">
        <v>43878.666666666701</v>
      </c>
      <c r="B1146" s="22">
        <v>6957879.9139999999</v>
      </c>
      <c r="C1146" s="47">
        <f t="shared" si="15"/>
        <v>6.9578799140000003</v>
      </c>
      <c r="D1146" s="47">
        <f>IF($J$13="Yes", D1145+$J$14*(C1146-D1145),$J$12)</f>
        <v>2.4</v>
      </c>
      <c r="E1146" s="47" cm="1">
        <f t="array" ref="E1146">_xlfn.IFS(C1146&gt;(D1146+maxpout),MAX(C1146-elyscap,D1146+maxpout),C1146&gt;D1146-minpout,C1146,C1146&lt;=D1146-minpout,C1146+(F1145-F1146)*efromH2)</f>
        <v>2.9578799140000003</v>
      </c>
      <c r="F1146" s="37" cm="1">
        <f t="array" ref="F1146">_xlfn.IFS(C1146&gt;(D1146+maxpout),MIN(max_storage,F1145+MIN(elyscap,(C1146-D1146+maxpout))*H2in),C1146&gt;(D1146-minpout),F1145,C1146&lt;=(D1146-minpout),MAX(0,F1145+(C1146-(D1146-minpout))*H2out))</f>
        <v>68.339853379789474</v>
      </c>
      <c r="G1146" s="37">
        <f>MAX(0,F1145+MIN(elyscap,(C1146-D1146+maxpout))*H2in - max_storage)</f>
        <v>0</v>
      </c>
      <c r="H1146" s="17"/>
      <c r="AQ1146" s="51">
        <v>27432.000234254978</v>
      </c>
    </row>
    <row r="1147" spans="1:43" x14ac:dyDescent="0.25">
      <c r="A1147" s="2">
        <v>43878.708333333299</v>
      </c>
      <c r="B1147" s="22">
        <v>7026168.7640000004</v>
      </c>
      <c r="C1147" s="47">
        <f t="shared" si="15"/>
        <v>7.0261687640000003</v>
      </c>
      <c r="D1147" s="47">
        <f>IF($J$13="Yes", D1146+$J$14*(C1147-D1146),$J$12)</f>
        <v>2.4</v>
      </c>
      <c r="E1147" s="47" cm="1">
        <f t="array" ref="E1147">_xlfn.IFS(C1147&gt;(D1147+maxpout),MAX(C1147-elyscap,D1147+maxpout),C1147&gt;D1147-minpout,C1147,C1147&lt;=D1147-minpout,C1147+(F1146-F1147)*efromH2)</f>
        <v>3.0261687640000003</v>
      </c>
      <c r="F1147" s="37" cm="1">
        <f t="array" ref="F1147">_xlfn.IFS(C1147&gt;(D1147+maxpout),MIN(max_storage,F1146+MIN(elyscap,(C1147-D1147+maxpout))*H2in),C1147&gt;(D1147-minpout),F1146,C1147&lt;=(D1147-minpout),MAX(0,F1146+(C1147-(D1147-minpout))*H2out))</f>
        <v>68.419853379789473</v>
      </c>
      <c r="G1147" s="37">
        <f>MAX(0,F1146+MIN(elyscap,(C1147-D1147+maxpout))*H2in - max_storage)</f>
        <v>0</v>
      </c>
      <c r="H1147" s="17"/>
      <c r="AQ1147" s="51">
        <v>28295.909542493115</v>
      </c>
    </row>
    <row r="1148" spans="1:43" x14ac:dyDescent="0.25">
      <c r="A1148" s="2">
        <v>43878.75</v>
      </c>
      <c r="B1148" s="22">
        <v>6946647.5140000004</v>
      </c>
      <c r="C1148" s="47">
        <f t="shared" si="15"/>
        <v>6.9466475140000004</v>
      </c>
      <c r="D1148" s="47">
        <f>IF($J$13="Yes", D1147+$J$14*(C1148-D1147),$J$12)</f>
        <v>2.4</v>
      </c>
      <c r="E1148" s="47" cm="1">
        <f t="array" ref="E1148">_xlfn.IFS(C1148&gt;(D1148+maxpout),MAX(C1148-elyscap,D1148+maxpout),C1148&gt;D1148-minpout,C1148,C1148&lt;=D1148-minpout,C1148+(F1147-F1148)*efromH2)</f>
        <v>2.9466475140000004</v>
      </c>
      <c r="F1148" s="37" cm="1">
        <f t="array" ref="F1148">_xlfn.IFS(C1148&gt;(D1148+maxpout),MIN(max_storage,F1147+MIN(elyscap,(C1148-D1148+maxpout))*H2in),C1148&gt;(D1148-minpout),F1147,C1148&lt;=(D1148-minpout),MAX(0,F1147+(C1148-(D1148-minpout))*H2out))</f>
        <v>68.499853379789471</v>
      </c>
      <c r="G1148" s="37">
        <f>MAX(0,F1147+MIN(elyscap,(C1148-D1148+maxpout))*H2in - max_storage)</f>
        <v>0</v>
      </c>
      <c r="H1148" s="17"/>
      <c r="AQ1148" s="51">
        <v>29177.347445391155</v>
      </c>
    </row>
    <row r="1149" spans="1:43" x14ac:dyDescent="0.25">
      <c r="A1149" s="2">
        <v>43878.791666666701</v>
      </c>
      <c r="B1149" s="22">
        <v>6828230.0939999996</v>
      </c>
      <c r="C1149" s="47">
        <f t="shared" si="15"/>
        <v>6.8282300939999994</v>
      </c>
      <c r="D1149" s="47">
        <f>IF($J$13="Yes", D1148+$J$14*(C1149-D1148),$J$12)</f>
        <v>2.4</v>
      </c>
      <c r="E1149" s="47" cm="1">
        <f t="array" ref="E1149">_xlfn.IFS(C1149&gt;(D1149+maxpout),MAX(C1149-elyscap,D1149+maxpout),C1149&gt;D1149-minpout,C1149,C1149&lt;=D1149-minpout,C1149+(F1148-F1149)*efromH2)</f>
        <v>2.8282300939999994</v>
      </c>
      <c r="F1149" s="37" cm="1">
        <f t="array" ref="F1149">_xlfn.IFS(C1149&gt;(D1149+maxpout),MIN(max_storage,F1148+MIN(elyscap,(C1149-D1149+maxpout))*H2in),C1149&gt;(D1149-minpout),F1148,C1149&lt;=(D1149-minpout),MAX(0,F1148+(C1149-(D1149-minpout))*H2out))</f>
        <v>68.579853379789469</v>
      </c>
      <c r="G1149" s="37">
        <f>MAX(0,F1148+MIN(elyscap,(C1149-D1149+maxpout))*H2in - max_storage)</f>
        <v>0</v>
      </c>
      <c r="H1149" s="17"/>
      <c r="AQ1149" s="51">
        <v>30344.751849740776</v>
      </c>
    </row>
    <row r="1150" spans="1:43" x14ac:dyDescent="0.25">
      <c r="A1150" s="2">
        <v>43878.833333333299</v>
      </c>
      <c r="B1150" s="22">
        <v>6596366.3250000002</v>
      </c>
      <c r="C1150" s="47">
        <f t="shared" si="15"/>
        <v>6.596366325</v>
      </c>
      <c r="D1150" s="47">
        <f>IF($J$13="Yes", D1149+$J$14*(C1150-D1149),$J$12)</f>
        <v>2.4</v>
      </c>
      <c r="E1150" s="47" cm="1">
        <f t="array" ref="E1150">_xlfn.IFS(C1150&gt;(D1150+maxpout),MAX(C1150-elyscap,D1150+maxpout),C1150&gt;D1150-minpout,C1150,C1150&lt;=D1150-minpout,C1150+(F1149-F1150)*efromH2)</f>
        <v>2.596366325</v>
      </c>
      <c r="F1150" s="37" cm="1">
        <f t="array" ref="F1150">_xlfn.IFS(C1150&gt;(D1150+maxpout),MIN(max_storage,F1149+MIN(elyscap,(C1150-D1150+maxpout))*H2in),C1150&gt;(D1150-minpout),F1149,C1150&lt;=(D1150-minpout),MAX(0,F1149+(C1150-(D1150-minpout))*H2out))</f>
        <v>68.659853379789467</v>
      </c>
      <c r="G1150" s="37">
        <f>MAX(0,F1149+MIN(elyscap,(C1150-D1150+maxpout))*H2in - max_storage)</f>
        <v>0</v>
      </c>
      <c r="H1150" s="17"/>
      <c r="AQ1150" s="51">
        <v>31270.512056278862</v>
      </c>
    </row>
    <row r="1151" spans="1:43" x14ac:dyDescent="0.25">
      <c r="A1151" s="2">
        <v>43878.875</v>
      </c>
      <c r="B1151" s="22">
        <v>6433921.807</v>
      </c>
      <c r="C1151" s="47">
        <f t="shared" si="15"/>
        <v>6.4339218069999999</v>
      </c>
      <c r="D1151" s="47">
        <f>IF($J$13="Yes", D1150+$J$14*(C1151-D1150),$J$12)</f>
        <v>2.4</v>
      </c>
      <c r="E1151" s="47" cm="1">
        <f t="array" ref="E1151">_xlfn.IFS(C1151&gt;(D1151+maxpout),MAX(C1151-elyscap,D1151+maxpout),C1151&gt;D1151-minpout,C1151,C1151&lt;=D1151-minpout,C1151+(F1150-F1151)*efromH2)</f>
        <v>2.4339218069999999</v>
      </c>
      <c r="F1151" s="37" cm="1">
        <f t="array" ref="F1151">_xlfn.IFS(C1151&gt;(D1151+maxpout),MIN(max_storage,F1150+MIN(elyscap,(C1151-D1151+maxpout))*H2in),C1151&gt;(D1151-minpout),F1150,C1151&lt;=(D1151-minpout),MAX(0,F1150+(C1151-(D1151-minpout))*H2out))</f>
        <v>68.739853379789466</v>
      </c>
      <c r="G1151" s="37">
        <f>MAX(0,F1150+MIN(elyscap,(C1151-D1151+maxpout))*H2in - max_storage)</f>
        <v>0</v>
      </c>
      <c r="H1151" s="17"/>
      <c r="AQ1151" s="51">
        <v>31861.97692180306</v>
      </c>
    </row>
    <row r="1152" spans="1:43" x14ac:dyDescent="0.25">
      <c r="A1152" s="2">
        <v>43878.916666666701</v>
      </c>
      <c r="B1152" s="22">
        <v>6348972.7390000001</v>
      </c>
      <c r="C1152" s="47">
        <f t="shared" si="15"/>
        <v>6.3489727389999997</v>
      </c>
      <c r="D1152" s="47">
        <f>IF($J$13="Yes", D1151+$J$14*(C1152-D1151),$J$12)</f>
        <v>2.4</v>
      </c>
      <c r="E1152" s="47" cm="1">
        <f t="array" ref="E1152">_xlfn.IFS(C1152&gt;(D1152+maxpout),MAX(C1152-elyscap,D1152+maxpout),C1152&gt;D1152-minpout,C1152,C1152&lt;=D1152-minpout,C1152+(F1151-F1152)*efromH2)</f>
        <v>2.4</v>
      </c>
      <c r="F1152" s="37" cm="1">
        <f t="array" ref="F1152">_xlfn.IFS(C1152&gt;(D1152+maxpout),MIN(max_storage,F1151+MIN(elyscap,(C1152-D1152+maxpout))*H2in),C1152&gt;(D1152-minpout),F1151,C1152&lt;=(D1152-minpout),MAX(0,F1151+(C1152-(D1152-minpout))*H2out))</f>
        <v>68.818832834569463</v>
      </c>
      <c r="G1152" s="37">
        <f>MAX(0,F1151+MIN(elyscap,(C1152-D1152+maxpout))*H2in - max_storage)</f>
        <v>0</v>
      </c>
      <c r="H1152" s="17"/>
      <c r="AQ1152" s="51">
        <v>31386.701598024512</v>
      </c>
    </row>
    <row r="1153" spans="1:43" x14ac:dyDescent="0.25">
      <c r="A1153" s="2">
        <v>43878.958333333299</v>
      </c>
      <c r="B1153" s="22">
        <v>6280154.3959999997</v>
      </c>
      <c r="C1153" s="47">
        <f t="shared" si="15"/>
        <v>6.2801543959999995</v>
      </c>
      <c r="D1153" s="47">
        <f>IF($J$13="Yes", D1152+$J$14*(C1153-D1152),$J$12)</f>
        <v>2.4</v>
      </c>
      <c r="E1153" s="47" cm="1">
        <f t="array" ref="E1153">_xlfn.IFS(C1153&gt;(D1153+maxpout),MAX(C1153-elyscap,D1153+maxpout),C1153&gt;D1153-minpout,C1153,C1153&lt;=D1153-minpout,C1153+(F1152-F1153)*efromH2)</f>
        <v>2.4</v>
      </c>
      <c r="F1153" s="37" cm="1">
        <f t="array" ref="F1153">_xlfn.IFS(C1153&gt;(D1153+maxpout),MIN(max_storage,F1152+MIN(elyscap,(C1153-D1153+maxpout))*H2in),C1153&gt;(D1153-minpout),F1152,C1153&lt;=(D1153-minpout),MAX(0,F1152+(C1153-(D1153-minpout))*H2out))</f>
        <v>68.896435922489459</v>
      </c>
      <c r="G1153" s="37">
        <f>MAX(0,F1152+MIN(elyscap,(C1153-D1153+maxpout))*H2in - max_storage)</f>
        <v>0</v>
      </c>
      <c r="H1153" s="17"/>
      <c r="AQ1153" s="51">
        <v>31578.264096807754</v>
      </c>
    </row>
    <row r="1154" spans="1:43" x14ac:dyDescent="0.25">
      <c r="A1154" s="2">
        <v>43879</v>
      </c>
      <c r="B1154" s="22">
        <v>6439714.2199999997</v>
      </c>
      <c r="C1154" s="47">
        <f t="shared" si="15"/>
        <v>6.4397142199999999</v>
      </c>
      <c r="D1154" s="47">
        <f>IF($J$13="Yes", D1153+$J$14*(C1154-D1153),$J$12)</f>
        <v>2.4</v>
      </c>
      <c r="E1154" s="47" cm="1">
        <f t="array" ref="E1154">_xlfn.IFS(C1154&gt;(D1154+maxpout),MAX(C1154-elyscap,D1154+maxpout),C1154&gt;D1154-minpout,C1154,C1154&lt;=D1154-minpout,C1154+(F1153-F1154)*efromH2)</f>
        <v>2.4397142199999999</v>
      </c>
      <c r="F1154" s="37" cm="1">
        <f t="array" ref="F1154">_xlfn.IFS(C1154&gt;(D1154+maxpout),MIN(max_storage,F1153+MIN(elyscap,(C1154-D1154+maxpout))*H2in),C1154&gt;(D1154-minpout),F1153,C1154&lt;=(D1154-minpout),MAX(0,F1153+(C1154-(D1154-minpout))*H2out))</f>
        <v>68.976435922489458</v>
      </c>
      <c r="G1154" s="37">
        <f>MAX(0,F1153+MIN(elyscap,(C1154-D1154+maxpout))*H2in - max_storage)</f>
        <v>0</v>
      </c>
      <c r="H1154" s="17"/>
      <c r="AQ1154" s="51">
        <v>31428.018999722859</v>
      </c>
    </row>
    <row r="1155" spans="1:43" x14ac:dyDescent="0.25">
      <c r="A1155" s="2">
        <v>43879.041666666701</v>
      </c>
      <c r="B1155" s="22">
        <v>6350545.6030000001</v>
      </c>
      <c r="C1155" s="47">
        <f t="shared" ref="C1155:C1218" si="16">B1155/1000000</f>
        <v>6.3505456030000005</v>
      </c>
      <c r="D1155" s="47">
        <f>IF($J$13="Yes", D1154+$J$14*(C1155-D1154),$J$12)</f>
        <v>2.4</v>
      </c>
      <c r="E1155" s="47" cm="1">
        <f t="array" ref="E1155">_xlfn.IFS(C1155&gt;(D1155+maxpout),MAX(C1155-elyscap,D1155+maxpout),C1155&gt;D1155-minpout,C1155,C1155&lt;=D1155-minpout,C1155+(F1154-F1155)*efromH2)</f>
        <v>2.4</v>
      </c>
      <c r="F1155" s="37" cm="1">
        <f t="array" ref="F1155">_xlfn.IFS(C1155&gt;(D1155+maxpout),MIN(max_storage,F1154+MIN(elyscap,(C1155-D1155+maxpout))*H2in),C1155&gt;(D1155-minpout),F1154,C1155&lt;=(D1155-minpout),MAX(0,F1154+(C1155-(D1155-minpout))*H2out))</f>
        <v>69.055446834549457</v>
      </c>
      <c r="G1155" s="37">
        <f>MAX(0,F1154+MIN(elyscap,(C1155-D1155+maxpout))*H2in - max_storage)</f>
        <v>0</v>
      </c>
      <c r="H1155" s="17"/>
      <c r="AQ1155" s="51">
        <v>32284.41605310675</v>
      </c>
    </row>
    <row r="1156" spans="1:43" x14ac:dyDescent="0.25">
      <c r="A1156" s="2">
        <v>43879.083333333299</v>
      </c>
      <c r="B1156" s="22">
        <v>6454941.9539999999</v>
      </c>
      <c r="C1156" s="47">
        <f t="shared" si="16"/>
        <v>6.4549419539999997</v>
      </c>
      <c r="D1156" s="47">
        <f>IF($J$13="Yes", D1155+$J$14*(C1156-D1155),$J$12)</f>
        <v>2.4</v>
      </c>
      <c r="E1156" s="47" cm="1">
        <f t="array" ref="E1156">_xlfn.IFS(C1156&gt;(D1156+maxpout),MAX(C1156-elyscap,D1156+maxpout),C1156&gt;D1156-minpout,C1156,C1156&lt;=D1156-minpout,C1156+(F1155-F1156)*efromH2)</f>
        <v>2.4549419539999997</v>
      </c>
      <c r="F1156" s="37" cm="1">
        <f t="array" ref="F1156">_xlfn.IFS(C1156&gt;(D1156+maxpout),MIN(max_storage,F1155+MIN(elyscap,(C1156-D1156+maxpout))*H2in),C1156&gt;(D1156-minpout),F1155,C1156&lt;=(D1156-minpout),MAX(0,F1155+(C1156-(D1156-minpout))*H2out))</f>
        <v>69.135446834549455</v>
      </c>
      <c r="G1156" s="37">
        <f>MAX(0,F1155+MIN(elyscap,(C1156-D1156+maxpout))*H2in - max_storage)</f>
        <v>0</v>
      </c>
      <c r="H1156" s="17"/>
      <c r="AQ1156" s="51">
        <v>32574.389090480596</v>
      </c>
    </row>
    <row r="1157" spans="1:43" x14ac:dyDescent="0.25">
      <c r="A1157" s="2">
        <v>43879.125</v>
      </c>
      <c r="B1157" s="22">
        <v>6527612.5199999996</v>
      </c>
      <c r="C1157" s="47">
        <f t="shared" si="16"/>
        <v>6.5276125199999999</v>
      </c>
      <c r="D1157" s="47">
        <f>IF($J$13="Yes", D1156+$J$14*(C1157-D1156),$J$12)</f>
        <v>2.4</v>
      </c>
      <c r="E1157" s="47" cm="1">
        <f t="array" ref="E1157">_xlfn.IFS(C1157&gt;(D1157+maxpout),MAX(C1157-elyscap,D1157+maxpout),C1157&gt;D1157-minpout,C1157,C1157&lt;=D1157-minpout,C1157+(F1156-F1157)*efromH2)</f>
        <v>2.5276125199999999</v>
      </c>
      <c r="F1157" s="37" cm="1">
        <f t="array" ref="F1157">_xlfn.IFS(C1157&gt;(D1157+maxpout),MIN(max_storage,F1156+MIN(elyscap,(C1157-D1157+maxpout))*H2in),C1157&gt;(D1157-minpout),F1156,C1157&lt;=(D1157-minpout),MAX(0,F1156+(C1157-(D1157-minpout))*H2out))</f>
        <v>69.215446834549454</v>
      </c>
      <c r="G1157" s="37">
        <f>MAX(0,F1156+MIN(elyscap,(C1157-D1157+maxpout))*H2in - max_storage)</f>
        <v>0</v>
      </c>
      <c r="H1157" s="17"/>
      <c r="AQ1157" s="51">
        <v>32592.668910625925</v>
      </c>
    </row>
    <row r="1158" spans="1:43" x14ac:dyDescent="0.25">
      <c r="A1158" s="2">
        <v>43879.166666666701</v>
      </c>
      <c r="B1158" s="22">
        <v>6651356.3219999997</v>
      </c>
      <c r="C1158" s="47">
        <f t="shared" si="16"/>
        <v>6.6513563219999998</v>
      </c>
      <c r="D1158" s="47">
        <f>IF($J$13="Yes", D1157+$J$14*(C1158-D1157),$J$12)</f>
        <v>2.4</v>
      </c>
      <c r="E1158" s="47" cm="1">
        <f t="array" ref="E1158">_xlfn.IFS(C1158&gt;(D1158+maxpout),MAX(C1158-elyscap,D1158+maxpout),C1158&gt;D1158-minpout,C1158,C1158&lt;=D1158-minpout,C1158+(F1157-F1158)*efromH2)</f>
        <v>2.6513563219999998</v>
      </c>
      <c r="F1158" s="37" cm="1">
        <f t="array" ref="F1158">_xlfn.IFS(C1158&gt;(D1158+maxpout),MIN(max_storage,F1157+MIN(elyscap,(C1158-D1158+maxpout))*H2in),C1158&gt;(D1158-minpout),F1157,C1158&lt;=(D1158-minpout),MAX(0,F1157+(C1158-(D1158-minpout))*H2out))</f>
        <v>69.295446834549452</v>
      </c>
      <c r="G1158" s="37">
        <f>MAX(0,F1157+MIN(elyscap,(C1158-D1158+maxpout))*H2in - max_storage)</f>
        <v>0</v>
      </c>
      <c r="H1158" s="17"/>
      <c r="AQ1158" s="51">
        <v>32907.432389018773</v>
      </c>
    </row>
    <row r="1159" spans="1:43" x14ac:dyDescent="0.25">
      <c r="A1159" s="2">
        <v>43879.208333333299</v>
      </c>
      <c r="B1159" s="22">
        <v>6834460.5159999998</v>
      </c>
      <c r="C1159" s="47">
        <f t="shared" si="16"/>
        <v>6.834460516</v>
      </c>
      <c r="D1159" s="47">
        <f>IF($J$13="Yes", D1158+$J$14*(C1159-D1158),$J$12)</f>
        <v>2.4</v>
      </c>
      <c r="E1159" s="47" cm="1">
        <f t="array" ref="E1159">_xlfn.IFS(C1159&gt;(D1159+maxpout),MAX(C1159-elyscap,D1159+maxpout),C1159&gt;D1159-minpout,C1159,C1159&lt;=D1159-minpout,C1159+(F1158-F1159)*efromH2)</f>
        <v>2.834460516</v>
      </c>
      <c r="F1159" s="37" cm="1">
        <f t="array" ref="F1159">_xlfn.IFS(C1159&gt;(D1159+maxpout),MIN(max_storage,F1158+MIN(elyscap,(C1159-D1159+maxpout))*H2in),C1159&gt;(D1159-minpout),F1158,C1159&lt;=(D1159-minpout),MAX(0,F1158+(C1159-(D1159-minpout))*H2out))</f>
        <v>69.37544683454945</v>
      </c>
      <c r="G1159" s="37">
        <f>MAX(0,F1158+MIN(elyscap,(C1159-D1159+maxpout))*H2in - max_storage)</f>
        <v>0</v>
      </c>
      <c r="H1159" s="17"/>
      <c r="AQ1159" s="51">
        <v>32783.98100091402</v>
      </c>
    </row>
    <row r="1160" spans="1:43" x14ac:dyDescent="0.25">
      <c r="A1160" s="2">
        <v>43879.25</v>
      </c>
      <c r="B1160" s="22">
        <v>6787818.5319999997</v>
      </c>
      <c r="C1160" s="47">
        <f t="shared" si="16"/>
        <v>6.7878185319999993</v>
      </c>
      <c r="D1160" s="47">
        <f>IF($J$13="Yes", D1159+$J$14*(C1160-D1159),$J$12)</f>
        <v>2.4</v>
      </c>
      <c r="E1160" s="47" cm="1">
        <f t="array" ref="E1160">_xlfn.IFS(C1160&gt;(D1160+maxpout),MAX(C1160-elyscap,D1160+maxpout),C1160&gt;D1160-minpout,C1160,C1160&lt;=D1160-minpout,C1160+(F1159-F1160)*efromH2)</f>
        <v>2.7878185319999993</v>
      </c>
      <c r="F1160" s="37" cm="1">
        <f t="array" ref="F1160">_xlfn.IFS(C1160&gt;(D1160+maxpout),MIN(max_storage,F1159+MIN(elyscap,(C1160-D1160+maxpout))*H2in),C1160&gt;(D1160-minpout),F1159,C1160&lt;=(D1160-minpout),MAX(0,F1159+(C1160-(D1160-minpout))*H2out))</f>
        <v>69.455446834549448</v>
      </c>
      <c r="G1160" s="37">
        <f>MAX(0,F1159+MIN(elyscap,(C1160-D1160+maxpout))*H2in - max_storage)</f>
        <v>0</v>
      </c>
      <c r="H1160" s="17"/>
      <c r="AQ1160" s="51">
        <v>33733.029197500269</v>
      </c>
    </row>
    <row r="1161" spans="1:43" x14ac:dyDescent="0.25">
      <c r="A1161" s="2">
        <v>43879.291666666701</v>
      </c>
      <c r="B1161" s="22">
        <v>6752164.5499999998</v>
      </c>
      <c r="C1161" s="47">
        <f t="shared" si="16"/>
        <v>6.7521645499999998</v>
      </c>
      <c r="D1161" s="47">
        <f>IF($J$13="Yes", D1160+$J$14*(C1161-D1160),$J$12)</f>
        <v>2.4</v>
      </c>
      <c r="E1161" s="47" cm="1">
        <f t="array" ref="E1161">_xlfn.IFS(C1161&gt;(D1161+maxpout),MAX(C1161-elyscap,D1161+maxpout),C1161&gt;D1161-minpout,C1161,C1161&lt;=D1161-minpout,C1161+(F1160-F1161)*efromH2)</f>
        <v>2.7521645499999998</v>
      </c>
      <c r="F1161" s="37" cm="1">
        <f t="array" ref="F1161">_xlfn.IFS(C1161&gt;(D1161+maxpout),MIN(max_storage,F1160+MIN(elyscap,(C1161-D1161+maxpout))*H2in),C1161&gt;(D1161-minpout),F1160,C1161&lt;=(D1161-minpout),MAX(0,F1160+(C1161-(D1161-minpout))*H2out))</f>
        <v>69.535446834549447</v>
      </c>
      <c r="G1161" s="37">
        <f>MAX(0,F1160+MIN(elyscap,(C1161-D1161+maxpout))*H2in - max_storage)</f>
        <v>0</v>
      </c>
      <c r="H1161" s="17"/>
      <c r="AQ1161" s="51">
        <v>34541.848636807277</v>
      </c>
    </row>
    <row r="1162" spans="1:43" x14ac:dyDescent="0.25">
      <c r="A1162" s="2">
        <v>43879.333333333299</v>
      </c>
      <c r="B1162" s="22">
        <v>6793905.318</v>
      </c>
      <c r="C1162" s="47">
        <f t="shared" si="16"/>
        <v>6.7939053180000002</v>
      </c>
      <c r="D1162" s="47">
        <f>IF($J$13="Yes", D1161+$J$14*(C1162-D1161),$J$12)</f>
        <v>2.4</v>
      </c>
      <c r="E1162" s="47" cm="1">
        <f t="array" ref="E1162">_xlfn.IFS(C1162&gt;(D1162+maxpout),MAX(C1162-elyscap,D1162+maxpout),C1162&gt;D1162-minpout,C1162,C1162&lt;=D1162-minpout,C1162+(F1161-F1162)*efromH2)</f>
        <v>2.7939053180000002</v>
      </c>
      <c r="F1162" s="37" cm="1">
        <f t="array" ref="F1162">_xlfn.IFS(C1162&gt;(D1162+maxpout),MIN(max_storage,F1161+MIN(elyscap,(C1162-D1162+maxpout))*H2in),C1162&gt;(D1162-minpout),F1161,C1162&lt;=(D1162-minpout),MAX(0,F1161+(C1162-(D1162-minpout))*H2out))</f>
        <v>69.615446834549445</v>
      </c>
      <c r="G1162" s="37">
        <f>MAX(0,F1161+MIN(elyscap,(C1162-D1162+maxpout))*H2in - max_storage)</f>
        <v>0</v>
      </c>
      <c r="H1162" s="17"/>
      <c r="AQ1162" s="51">
        <v>34705.615792629811</v>
      </c>
    </row>
    <row r="1163" spans="1:43" x14ac:dyDescent="0.25">
      <c r="A1163" s="2">
        <v>43879.375</v>
      </c>
      <c r="B1163" s="22">
        <v>6692447.4359999998</v>
      </c>
      <c r="C1163" s="47">
        <f t="shared" si="16"/>
        <v>6.6924474360000001</v>
      </c>
      <c r="D1163" s="47">
        <f>IF($J$13="Yes", D1162+$J$14*(C1163-D1162),$J$12)</f>
        <v>2.4</v>
      </c>
      <c r="E1163" s="47" cm="1">
        <f t="array" ref="E1163">_xlfn.IFS(C1163&gt;(D1163+maxpout),MAX(C1163-elyscap,D1163+maxpout),C1163&gt;D1163-minpout,C1163,C1163&lt;=D1163-minpout,C1163+(F1162-F1163)*efromH2)</f>
        <v>2.6924474360000001</v>
      </c>
      <c r="F1163" s="37" cm="1">
        <f t="array" ref="F1163">_xlfn.IFS(C1163&gt;(D1163+maxpout),MIN(max_storage,F1162+MIN(elyscap,(C1163-D1163+maxpout))*H2in),C1163&gt;(D1163-minpout),F1162,C1163&lt;=(D1163-minpout),MAX(0,F1162+(C1163-(D1163-minpout))*H2out))</f>
        <v>69.695446834549443</v>
      </c>
      <c r="G1163" s="37">
        <f>MAX(0,F1162+MIN(elyscap,(C1163-D1163+maxpout))*H2in - max_storage)</f>
        <v>0</v>
      </c>
      <c r="H1163" s="17"/>
      <c r="AQ1163" s="51">
        <v>35164.614564224161</v>
      </c>
    </row>
    <row r="1164" spans="1:43" x14ac:dyDescent="0.25">
      <c r="A1164" s="2">
        <v>43879.416666666701</v>
      </c>
      <c r="B1164" s="22">
        <v>6487610.2920000004</v>
      </c>
      <c r="C1164" s="47">
        <f t="shared" si="16"/>
        <v>6.4876102920000003</v>
      </c>
      <c r="D1164" s="47">
        <f>IF($J$13="Yes", D1163+$J$14*(C1164-D1163),$J$12)</f>
        <v>2.4</v>
      </c>
      <c r="E1164" s="47" cm="1">
        <f t="array" ref="E1164">_xlfn.IFS(C1164&gt;(D1164+maxpout),MAX(C1164-elyscap,D1164+maxpout),C1164&gt;D1164-minpout,C1164,C1164&lt;=D1164-minpout,C1164+(F1163-F1164)*efromH2)</f>
        <v>2.4876102920000003</v>
      </c>
      <c r="F1164" s="37" cm="1">
        <f t="array" ref="F1164">_xlfn.IFS(C1164&gt;(D1164+maxpout),MIN(max_storage,F1163+MIN(elyscap,(C1164-D1164+maxpout))*H2in),C1164&gt;(D1164-minpout),F1163,C1164&lt;=(D1164-minpout),MAX(0,F1163+(C1164-(D1164-minpout))*H2out))</f>
        <v>69.775446834549442</v>
      </c>
      <c r="G1164" s="37">
        <f>MAX(0,F1163+MIN(elyscap,(C1164-D1164+maxpout))*H2in - max_storage)</f>
        <v>0</v>
      </c>
      <c r="H1164" s="17"/>
      <c r="AQ1164" s="51">
        <v>35881.534085814244</v>
      </c>
    </row>
    <row r="1165" spans="1:43" x14ac:dyDescent="0.25">
      <c r="A1165" s="2">
        <v>43879.458333333299</v>
      </c>
      <c r="B1165" s="22">
        <v>6243934.7130000005</v>
      </c>
      <c r="C1165" s="47">
        <f t="shared" si="16"/>
        <v>6.2439347130000007</v>
      </c>
      <c r="D1165" s="47">
        <f>IF($J$13="Yes", D1164+$J$14*(C1165-D1164),$J$12)</f>
        <v>2.4</v>
      </c>
      <c r="E1165" s="47" cm="1">
        <f t="array" ref="E1165">_xlfn.IFS(C1165&gt;(D1165+maxpout),MAX(C1165-elyscap,D1165+maxpout),C1165&gt;D1165-minpout,C1165,C1165&lt;=D1165-minpout,C1165+(F1164-F1165)*efromH2)</f>
        <v>2.4</v>
      </c>
      <c r="F1165" s="37" cm="1">
        <f t="array" ref="F1165">_xlfn.IFS(C1165&gt;(D1165+maxpout),MIN(max_storage,F1164+MIN(elyscap,(C1165-D1165+maxpout))*H2in),C1165&gt;(D1165-minpout),F1164,C1165&lt;=(D1165-minpout),MAX(0,F1164+(C1165-(D1165-minpout))*H2out))</f>
        <v>69.852325528809445</v>
      </c>
      <c r="G1165" s="37">
        <f>MAX(0,F1164+MIN(elyscap,(C1165-D1165+maxpout))*H2in - max_storage)</f>
        <v>0</v>
      </c>
      <c r="H1165" s="17"/>
      <c r="AQ1165" s="51">
        <v>35984.451977317396</v>
      </c>
    </row>
    <row r="1166" spans="1:43" x14ac:dyDescent="0.25">
      <c r="A1166" s="2">
        <v>43879.5</v>
      </c>
      <c r="B1166" s="22">
        <v>6266123.8640000001</v>
      </c>
      <c r="C1166" s="47">
        <f t="shared" si="16"/>
        <v>6.2661238639999999</v>
      </c>
      <c r="D1166" s="47">
        <f>IF($J$13="Yes", D1165+$J$14*(C1166-D1165),$J$12)</f>
        <v>2.4</v>
      </c>
      <c r="E1166" s="47" cm="1">
        <f t="array" ref="E1166">_xlfn.IFS(C1166&gt;(D1166+maxpout),MAX(C1166-elyscap,D1166+maxpout),C1166&gt;D1166-minpout,C1166,C1166&lt;=D1166-minpout,C1166+(F1165-F1166)*efromH2)</f>
        <v>2.4</v>
      </c>
      <c r="F1166" s="37" cm="1">
        <f t="array" ref="F1166">_xlfn.IFS(C1166&gt;(D1166+maxpout),MIN(max_storage,F1165+MIN(elyscap,(C1166-D1166+maxpout))*H2in),C1166&gt;(D1166-minpout),F1165,C1166&lt;=(D1166-minpout),MAX(0,F1165+(C1166-(D1166-minpout))*H2out))</f>
        <v>69.929648006089451</v>
      </c>
      <c r="G1166" s="37">
        <f>MAX(0,F1165+MIN(elyscap,(C1166-D1166+maxpout))*H2in - max_storage)</f>
        <v>0</v>
      </c>
      <c r="H1166" s="17"/>
      <c r="AQ1166" s="51">
        <v>35515.937682907665</v>
      </c>
    </row>
    <row r="1167" spans="1:43" x14ac:dyDescent="0.25">
      <c r="A1167" s="2">
        <v>43879.541666666701</v>
      </c>
      <c r="B1167" s="22">
        <v>6266468.1090000002</v>
      </c>
      <c r="C1167" s="47">
        <f t="shared" si="16"/>
        <v>6.2664681089999998</v>
      </c>
      <c r="D1167" s="47">
        <f>IF($J$13="Yes", D1166+$J$14*(C1167-D1166),$J$12)</f>
        <v>2.4</v>
      </c>
      <c r="E1167" s="47" cm="1">
        <f t="array" ref="E1167">_xlfn.IFS(C1167&gt;(D1167+maxpout),MAX(C1167-elyscap,D1167+maxpout),C1167&gt;D1167-minpout,C1167,C1167&lt;=D1167-minpout,C1167+(F1166-F1167)*efromH2)</f>
        <v>2.4</v>
      </c>
      <c r="F1167" s="37" cm="1">
        <f t="array" ref="F1167">_xlfn.IFS(C1167&gt;(D1167+maxpout),MIN(max_storage,F1166+MIN(elyscap,(C1167-D1167+maxpout))*H2in),C1167&gt;(D1167-minpout),F1166,C1167&lt;=(D1167-minpout),MAX(0,F1166+(C1167-(D1167-minpout))*H2out))</f>
        <v>70.006977368269446</v>
      </c>
      <c r="G1167" s="37">
        <f>MAX(0,F1166+MIN(elyscap,(C1167-D1167+maxpout))*H2in - max_storage)</f>
        <v>0</v>
      </c>
      <c r="H1167" s="17"/>
      <c r="AQ1167" s="51">
        <v>35007.608437770446</v>
      </c>
    </row>
    <row r="1168" spans="1:43" x14ac:dyDescent="0.25">
      <c r="A1168" s="2">
        <v>43879.583333333299</v>
      </c>
      <c r="B1168" s="22">
        <v>6324430.301</v>
      </c>
      <c r="C1168" s="47">
        <f t="shared" si="16"/>
        <v>6.3244303009999996</v>
      </c>
      <c r="D1168" s="47">
        <f>IF($J$13="Yes", D1167+$J$14*(C1168-D1167),$J$12)</f>
        <v>2.4</v>
      </c>
      <c r="E1168" s="47" cm="1">
        <f t="array" ref="E1168">_xlfn.IFS(C1168&gt;(D1168+maxpout),MAX(C1168-elyscap,D1168+maxpout),C1168&gt;D1168-minpout,C1168,C1168&lt;=D1168-minpout,C1168+(F1167-F1168)*efromH2)</f>
        <v>2.4</v>
      </c>
      <c r="F1168" s="37" cm="1">
        <f t="array" ref="F1168">_xlfn.IFS(C1168&gt;(D1168+maxpout),MIN(max_storage,F1167+MIN(elyscap,(C1168-D1168+maxpout))*H2in),C1168&gt;(D1168-minpout),F1167,C1168&lt;=(D1168-minpout),MAX(0,F1167+(C1168-(D1168-minpout))*H2out))</f>
        <v>70.085465974289448</v>
      </c>
      <c r="G1168" s="37">
        <f>MAX(0,F1167+MIN(elyscap,(C1168-D1168+maxpout))*H2in - max_storage)</f>
        <v>0</v>
      </c>
      <c r="H1168" s="17"/>
      <c r="AQ1168" s="51">
        <v>33734.030831480828</v>
      </c>
    </row>
    <row r="1169" spans="1:43" x14ac:dyDescent="0.25">
      <c r="A1169" s="2">
        <v>43879.625</v>
      </c>
      <c r="B1169" s="22">
        <v>6412004.9759999998</v>
      </c>
      <c r="C1169" s="47">
        <f t="shared" si="16"/>
        <v>6.4120049759999995</v>
      </c>
      <c r="D1169" s="47">
        <f>IF($J$13="Yes", D1168+$J$14*(C1169-D1168),$J$12)</f>
        <v>2.4</v>
      </c>
      <c r="E1169" s="47" cm="1">
        <f t="array" ref="E1169">_xlfn.IFS(C1169&gt;(D1169+maxpout),MAX(C1169-elyscap,D1169+maxpout),C1169&gt;D1169-minpout,C1169,C1169&lt;=D1169-minpout,C1169+(F1168-F1169)*efromH2)</f>
        <v>2.4120049759999995</v>
      </c>
      <c r="F1169" s="37" cm="1">
        <f t="array" ref="F1169">_xlfn.IFS(C1169&gt;(D1169+maxpout),MIN(max_storage,F1168+MIN(elyscap,(C1169-D1169+maxpout))*H2in),C1169&gt;(D1169-minpout),F1168,C1169&lt;=(D1169-minpout),MAX(0,F1168+(C1169-(D1169-minpout))*H2out))</f>
        <v>70.165465974289447</v>
      </c>
      <c r="G1169" s="37">
        <f>MAX(0,F1168+MIN(elyscap,(C1169-D1169+maxpout))*H2in - max_storage)</f>
        <v>0</v>
      </c>
      <c r="H1169" s="17"/>
      <c r="AQ1169" s="51">
        <v>31919.32046719046</v>
      </c>
    </row>
    <row r="1170" spans="1:43" x14ac:dyDescent="0.25">
      <c r="A1170" s="2">
        <v>43879.666666666701</v>
      </c>
      <c r="B1170" s="22">
        <v>6660917.1399999997</v>
      </c>
      <c r="C1170" s="47">
        <f t="shared" si="16"/>
        <v>6.6609171399999996</v>
      </c>
      <c r="D1170" s="47">
        <f>IF($J$13="Yes", D1169+$J$14*(C1170-D1169),$J$12)</f>
        <v>2.4</v>
      </c>
      <c r="E1170" s="47" cm="1">
        <f t="array" ref="E1170">_xlfn.IFS(C1170&gt;(D1170+maxpout),MAX(C1170-elyscap,D1170+maxpout),C1170&gt;D1170-minpout,C1170,C1170&lt;=D1170-minpout,C1170+(F1169-F1170)*efromH2)</f>
        <v>2.6609171399999996</v>
      </c>
      <c r="F1170" s="37" cm="1">
        <f t="array" ref="F1170">_xlfn.IFS(C1170&gt;(D1170+maxpout),MIN(max_storage,F1169+MIN(elyscap,(C1170-D1170+maxpout))*H2in),C1170&gt;(D1170-minpout),F1169,C1170&lt;=(D1170-minpout),MAX(0,F1169+(C1170-(D1170-minpout))*H2out))</f>
        <v>70.245465974289445</v>
      </c>
      <c r="G1170" s="37">
        <f>MAX(0,F1169+MIN(elyscap,(C1170-D1170+maxpout))*H2in - max_storage)</f>
        <v>0</v>
      </c>
      <c r="H1170" s="17"/>
      <c r="AQ1170" s="51">
        <v>29901.278404845201</v>
      </c>
    </row>
    <row r="1171" spans="1:43" x14ac:dyDescent="0.25">
      <c r="A1171" s="2">
        <v>43879.708333333299</v>
      </c>
      <c r="B1171" s="22">
        <v>6788518.9189999998</v>
      </c>
      <c r="C1171" s="47">
        <f t="shared" si="16"/>
        <v>6.7885189189999995</v>
      </c>
      <c r="D1171" s="47">
        <f>IF($J$13="Yes", D1170+$J$14*(C1171-D1170),$J$12)</f>
        <v>2.4</v>
      </c>
      <c r="E1171" s="47" cm="1">
        <f t="array" ref="E1171">_xlfn.IFS(C1171&gt;(D1171+maxpout),MAX(C1171-elyscap,D1171+maxpout),C1171&gt;D1171-minpout,C1171,C1171&lt;=D1171-minpout,C1171+(F1170-F1171)*efromH2)</f>
        <v>2.7885189189999995</v>
      </c>
      <c r="F1171" s="37" cm="1">
        <f t="array" ref="F1171">_xlfn.IFS(C1171&gt;(D1171+maxpout),MIN(max_storage,F1170+MIN(elyscap,(C1171-D1171+maxpout))*H2in),C1171&gt;(D1171-minpout),F1170,C1171&lt;=(D1171-minpout),MAX(0,F1170+(C1171-(D1171-minpout))*H2out))</f>
        <v>70.325465974289443</v>
      </c>
      <c r="G1171" s="37">
        <f>MAX(0,F1170+MIN(elyscap,(C1171-D1171+maxpout))*H2in - max_storage)</f>
        <v>0</v>
      </c>
      <c r="H1171" s="17"/>
      <c r="AQ1171" s="51">
        <v>29319.829879126664</v>
      </c>
    </row>
    <row r="1172" spans="1:43" x14ac:dyDescent="0.25">
      <c r="A1172" s="2">
        <v>43879.75</v>
      </c>
      <c r="B1172" s="22">
        <v>6684722.6370000001</v>
      </c>
      <c r="C1172" s="47">
        <f t="shared" si="16"/>
        <v>6.6847226370000001</v>
      </c>
      <c r="D1172" s="47">
        <f>IF($J$13="Yes", D1171+$J$14*(C1172-D1171),$J$12)</f>
        <v>2.4</v>
      </c>
      <c r="E1172" s="47" cm="1">
        <f t="array" ref="E1172">_xlfn.IFS(C1172&gt;(D1172+maxpout),MAX(C1172-elyscap,D1172+maxpout),C1172&gt;D1172-minpout,C1172,C1172&lt;=D1172-minpout,C1172+(F1171-F1172)*efromH2)</f>
        <v>2.6847226370000001</v>
      </c>
      <c r="F1172" s="37" cm="1">
        <f t="array" ref="F1172">_xlfn.IFS(C1172&gt;(D1172+maxpout),MIN(max_storage,F1171+MIN(elyscap,(C1172-D1172+maxpout))*H2in),C1172&gt;(D1172-minpout),F1171,C1172&lt;=(D1172-minpout),MAX(0,F1171+(C1172-(D1172-minpout))*H2out))</f>
        <v>70.405465974289442</v>
      </c>
      <c r="G1172" s="37">
        <f>MAX(0,F1171+MIN(elyscap,(C1172-D1172+maxpout))*H2in - max_storage)</f>
        <v>0</v>
      </c>
      <c r="H1172" s="17"/>
      <c r="AQ1172" s="51">
        <v>29583.510024510651</v>
      </c>
    </row>
    <row r="1173" spans="1:43" x14ac:dyDescent="0.25">
      <c r="A1173" s="2">
        <v>43879.791666666701</v>
      </c>
      <c r="B1173" s="22">
        <v>6704419.5760000004</v>
      </c>
      <c r="C1173" s="47">
        <f t="shared" si="16"/>
        <v>6.7044195760000003</v>
      </c>
      <c r="D1173" s="47">
        <f>IF($J$13="Yes", D1172+$J$14*(C1173-D1172),$J$12)</f>
        <v>2.4</v>
      </c>
      <c r="E1173" s="47" cm="1">
        <f t="array" ref="E1173">_xlfn.IFS(C1173&gt;(D1173+maxpout),MAX(C1173-elyscap,D1173+maxpout),C1173&gt;D1173-minpout,C1173,C1173&lt;=D1173-minpout,C1173+(F1172-F1173)*efromH2)</f>
        <v>2.7044195760000003</v>
      </c>
      <c r="F1173" s="37" cm="1">
        <f t="array" ref="F1173">_xlfn.IFS(C1173&gt;(D1173+maxpout),MIN(max_storage,F1172+MIN(elyscap,(C1173-D1173+maxpout))*H2in),C1173&gt;(D1173-minpout),F1172,C1173&lt;=(D1173-minpout),MAX(0,F1172+(C1173-(D1173-minpout))*H2out))</f>
        <v>70.48546597428944</v>
      </c>
      <c r="G1173" s="37">
        <f>MAX(0,F1172+MIN(elyscap,(C1173-D1173+maxpout))*H2in - max_storage)</f>
        <v>0</v>
      </c>
      <c r="H1173" s="17"/>
      <c r="AQ1173" s="51">
        <v>30873.36418298446</v>
      </c>
    </row>
    <row r="1174" spans="1:43" x14ac:dyDescent="0.25">
      <c r="A1174" s="2">
        <v>43879.833333333299</v>
      </c>
      <c r="B1174" s="22">
        <v>6588650.375</v>
      </c>
      <c r="C1174" s="47">
        <f t="shared" si="16"/>
        <v>6.5886503750000003</v>
      </c>
      <c r="D1174" s="47">
        <f>IF($J$13="Yes", D1173+$J$14*(C1174-D1173),$J$12)</f>
        <v>2.4</v>
      </c>
      <c r="E1174" s="47" cm="1">
        <f t="array" ref="E1174">_xlfn.IFS(C1174&gt;(D1174+maxpout),MAX(C1174-elyscap,D1174+maxpout),C1174&gt;D1174-minpout,C1174,C1174&lt;=D1174-minpout,C1174+(F1173-F1174)*efromH2)</f>
        <v>2.5886503750000003</v>
      </c>
      <c r="F1174" s="37" cm="1">
        <f t="array" ref="F1174">_xlfn.IFS(C1174&gt;(D1174+maxpout),MIN(max_storage,F1173+MIN(elyscap,(C1174-D1174+maxpout))*H2in),C1174&gt;(D1174-minpout),F1173,C1174&lt;=(D1174-minpout),MAX(0,F1173+(C1174-(D1174-minpout))*H2out))</f>
        <v>70.565465974289438</v>
      </c>
      <c r="G1174" s="37">
        <f>MAX(0,F1173+MIN(elyscap,(C1174-D1174+maxpout))*H2in - max_storage)</f>
        <v>0</v>
      </c>
      <c r="H1174" s="17"/>
      <c r="AQ1174" s="51">
        <v>32072.570466217054</v>
      </c>
    </row>
    <row r="1175" spans="1:43" x14ac:dyDescent="0.25">
      <c r="A1175" s="2">
        <v>43879.875</v>
      </c>
      <c r="B1175" s="22">
        <v>6309107.0219999999</v>
      </c>
      <c r="C1175" s="47">
        <f t="shared" si="16"/>
        <v>6.3091070220000001</v>
      </c>
      <c r="D1175" s="47">
        <f>IF($J$13="Yes", D1174+$J$14*(C1175-D1174),$J$12)</f>
        <v>2.4</v>
      </c>
      <c r="E1175" s="47" cm="1">
        <f t="array" ref="E1175">_xlfn.IFS(C1175&gt;(D1175+maxpout),MAX(C1175-elyscap,D1175+maxpout),C1175&gt;D1175-minpout,C1175,C1175&lt;=D1175-minpout,C1175+(F1174-F1175)*efromH2)</f>
        <v>2.4</v>
      </c>
      <c r="F1175" s="37" cm="1">
        <f t="array" ref="F1175">_xlfn.IFS(C1175&gt;(D1175+maxpout),MIN(max_storage,F1174+MIN(elyscap,(C1175-D1175+maxpout))*H2in),C1175&gt;(D1175-minpout),F1174,C1175&lt;=(D1175-minpout),MAX(0,F1174+(C1175-(D1175-minpout))*H2out))</f>
        <v>70.643648114729444</v>
      </c>
      <c r="G1175" s="37">
        <f>MAX(0,F1174+MIN(elyscap,(C1175-D1175+maxpout))*H2in - max_storage)</f>
        <v>0</v>
      </c>
      <c r="H1175" s="17"/>
      <c r="AQ1175" s="51">
        <v>32856.098647514773</v>
      </c>
    </row>
    <row r="1176" spans="1:43" x14ac:dyDescent="0.25">
      <c r="A1176" s="2">
        <v>43879.916666666701</v>
      </c>
      <c r="B1176" s="22">
        <v>6099896.3210000005</v>
      </c>
      <c r="C1176" s="47">
        <f t="shared" si="16"/>
        <v>6.0998963210000001</v>
      </c>
      <c r="D1176" s="47">
        <f>IF($J$13="Yes", D1175+$J$14*(C1176-D1175),$J$12)</f>
        <v>2.4</v>
      </c>
      <c r="E1176" s="47" cm="1">
        <f t="array" ref="E1176">_xlfn.IFS(C1176&gt;(D1176+maxpout),MAX(C1176-elyscap,D1176+maxpout),C1176&gt;D1176-minpout,C1176,C1176&lt;=D1176-minpout,C1176+(F1175-F1176)*efromH2)</f>
        <v>2.4</v>
      </c>
      <c r="F1176" s="37" cm="1">
        <f t="array" ref="F1176">_xlfn.IFS(C1176&gt;(D1176+maxpout),MIN(max_storage,F1175+MIN(elyscap,(C1176-D1176+maxpout))*H2in),C1176&gt;(D1176-minpout),F1175,C1176&lt;=(D1176-minpout),MAX(0,F1175+(C1176-(D1176-minpout))*H2out))</f>
        <v>70.71764604114945</v>
      </c>
      <c r="G1176" s="37">
        <f>MAX(0,F1175+MIN(elyscap,(C1176-D1176+maxpout))*H2in - max_storage)</f>
        <v>0</v>
      </c>
      <c r="H1176" s="17"/>
      <c r="AQ1176" s="51">
        <v>32420.38786596858</v>
      </c>
    </row>
    <row r="1177" spans="1:43" x14ac:dyDescent="0.25">
      <c r="A1177" s="2">
        <v>43879.958333333299</v>
      </c>
      <c r="B1177" s="22">
        <v>5783879.9469999997</v>
      </c>
      <c r="C1177" s="47">
        <f t="shared" si="16"/>
        <v>5.783879947</v>
      </c>
      <c r="D1177" s="47">
        <f>IF($J$13="Yes", D1176+$J$14*(C1177-D1176),$J$12)</f>
        <v>2.4</v>
      </c>
      <c r="E1177" s="47" cm="1">
        <f t="array" ref="E1177">_xlfn.IFS(C1177&gt;(D1177+maxpout),MAX(C1177-elyscap,D1177+maxpout),C1177&gt;D1177-minpout,C1177,C1177&lt;=D1177-minpout,C1177+(F1176-F1177)*efromH2)</f>
        <v>2.4</v>
      </c>
      <c r="F1177" s="37" cm="1">
        <f t="array" ref="F1177">_xlfn.IFS(C1177&gt;(D1177+maxpout),MIN(max_storage,F1176+MIN(elyscap,(C1177-D1177+maxpout))*H2in),C1177&gt;(D1177-minpout),F1176,C1177&lt;=(D1177-minpout),MAX(0,F1176+(C1177-(D1177-minpout))*H2out))</f>
        <v>70.785323640089445</v>
      </c>
      <c r="G1177" s="37">
        <f>MAX(0,F1176+MIN(elyscap,(C1177-D1177+maxpout))*H2in - max_storage)</f>
        <v>0</v>
      </c>
      <c r="H1177" s="17"/>
      <c r="AQ1177" s="51">
        <v>32922.456898727265</v>
      </c>
    </row>
    <row r="1178" spans="1:43" x14ac:dyDescent="0.25">
      <c r="A1178" s="2">
        <v>43880</v>
      </c>
      <c r="B1178" s="22">
        <v>5478492.6919999998</v>
      </c>
      <c r="C1178" s="47">
        <f t="shared" si="16"/>
        <v>5.4784926919999997</v>
      </c>
      <c r="D1178" s="47">
        <f>IF($J$13="Yes", D1177+$J$14*(C1178-D1177),$J$12)</f>
        <v>2.4</v>
      </c>
      <c r="E1178" s="47" cm="1">
        <f t="array" ref="E1178">_xlfn.IFS(C1178&gt;(D1178+maxpout),MAX(C1178-elyscap,D1178+maxpout),C1178&gt;D1178-minpout,C1178,C1178&lt;=D1178-minpout,C1178+(F1177-F1178)*efromH2)</f>
        <v>2.4</v>
      </c>
      <c r="F1178" s="37" cm="1">
        <f t="array" ref="F1178">_xlfn.IFS(C1178&gt;(D1178+maxpout),MIN(max_storage,F1177+MIN(elyscap,(C1178-D1178+maxpout))*H2in),C1178&gt;(D1178-minpout),F1177,C1178&lt;=(D1178-minpout),MAX(0,F1177+(C1178-(D1178-minpout))*H2out))</f>
        <v>70.846893493929443</v>
      </c>
      <c r="G1178" s="37">
        <f>MAX(0,F1177+MIN(elyscap,(C1178-D1178+maxpout))*H2in - max_storage)</f>
        <v>0</v>
      </c>
      <c r="H1178" s="17"/>
      <c r="AQ1178" s="51">
        <v>32813.028386350437</v>
      </c>
    </row>
    <row r="1179" spans="1:43" x14ac:dyDescent="0.25">
      <c r="A1179" s="2">
        <v>43880.041666666701</v>
      </c>
      <c r="B1179" s="22">
        <v>5135247.4340000004</v>
      </c>
      <c r="C1179" s="47">
        <f t="shared" si="16"/>
        <v>5.1352474340000001</v>
      </c>
      <c r="D1179" s="47">
        <f>IF($J$13="Yes", D1178+$J$14*(C1179-D1178),$J$12)</f>
        <v>2.4</v>
      </c>
      <c r="E1179" s="47" cm="1">
        <f t="array" ref="E1179">_xlfn.IFS(C1179&gt;(D1179+maxpout),MAX(C1179-elyscap,D1179+maxpout),C1179&gt;D1179-minpout,C1179,C1179&lt;=D1179-minpout,C1179+(F1178-F1179)*efromH2)</f>
        <v>2.4</v>
      </c>
      <c r="F1179" s="37" cm="1">
        <f t="array" ref="F1179">_xlfn.IFS(C1179&gt;(D1179+maxpout),MIN(max_storage,F1178+MIN(elyscap,(C1179-D1179+maxpout))*H2in),C1179&gt;(D1179-minpout),F1178,C1179&lt;=(D1179-minpout),MAX(0,F1178+(C1179-(D1179-minpout))*H2out))</f>
        <v>70.901598442609441</v>
      </c>
      <c r="G1179" s="37">
        <f>MAX(0,F1178+MIN(elyscap,(C1179-D1179+maxpout))*H2in - max_storage)</f>
        <v>0</v>
      </c>
      <c r="H1179" s="17"/>
      <c r="AQ1179" s="51">
        <v>32265.134598980858</v>
      </c>
    </row>
    <row r="1180" spans="1:43" x14ac:dyDescent="0.25">
      <c r="A1180" s="2">
        <v>43880.083333333299</v>
      </c>
      <c r="B1180" s="22">
        <v>4670588.9380000001</v>
      </c>
      <c r="C1180" s="47">
        <f t="shared" si="16"/>
        <v>4.6705889379999999</v>
      </c>
      <c r="D1180" s="47">
        <f>IF($J$13="Yes", D1179+$J$14*(C1180-D1179),$J$12)</f>
        <v>2.4</v>
      </c>
      <c r="E1180" s="47" cm="1">
        <f t="array" ref="E1180">_xlfn.IFS(C1180&gt;(D1180+maxpout),MAX(C1180-elyscap,D1180+maxpout),C1180&gt;D1180-minpout,C1180,C1180&lt;=D1180-minpout,C1180+(F1179-F1180)*efromH2)</f>
        <v>2.4</v>
      </c>
      <c r="F1180" s="37" cm="1">
        <f t="array" ref="F1180">_xlfn.IFS(C1180&gt;(D1180+maxpout),MIN(max_storage,F1179+MIN(elyscap,(C1180-D1180+maxpout))*H2in),C1180&gt;(D1180-minpout),F1179,C1180&lt;=(D1180-minpout),MAX(0,F1179+(C1180-(D1180-minpout))*H2out))</f>
        <v>70.947010221369439</v>
      </c>
      <c r="G1180" s="37">
        <f>MAX(0,F1179+MIN(elyscap,(C1180-D1180+maxpout))*H2in - max_storage)</f>
        <v>0</v>
      </c>
      <c r="H1180" s="17"/>
      <c r="AQ1180" s="51">
        <v>31893.528392190889</v>
      </c>
    </row>
    <row r="1181" spans="1:43" x14ac:dyDescent="0.25">
      <c r="A1181" s="2">
        <v>43880.125</v>
      </c>
      <c r="B1181" s="22">
        <v>4254265.1150000002</v>
      </c>
      <c r="C1181" s="47">
        <f t="shared" si="16"/>
        <v>4.2542651149999999</v>
      </c>
      <c r="D1181" s="47">
        <f>IF($J$13="Yes", D1180+$J$14*(C1181-D1180),$J$12)</f>
        <v>2.4</v>
      </c>
      <c r="E1181" s="47" cm="1">
        <f t="array" ref="E1181">_xlfn.IFS(C1181&gt;(D1181+maxpout),MAX(C1181-elyscap,D1181+maxpout),C1181&gt;D1181-minpout,C1181,C1181&lt;=D1181-minpout,C1181+(F1180-F1181)*efromH2)</f>
        <v>2.4</v>
      </c>
      <c r="F1181" s="37" cm="1">
        <f t="array" ref="F1181">_xlfn.IFS(C1181&gt;(D1181+maxpout),MIN(max_storage,F1180+MIN(elyscap,(C1181-D1181+maxpout))*H2in),C1181&gt;(D1181-minpout),F1180,C1181&lt;=(D1181-minpout),MAX(0,F1180+(C1181-(D1181-minpout))*H2out))</f>
        <v>70.984095523669438</v>
      </c>
      <c r="G1181" s="37">
        <f>MAX(0,F1180+MIN(elyscap,(C1181-D1181+maxpout))*H2in - max_storage)</f>
        <v>0</v>
      </c>
      <c r="H1181" s="17"/>
      <c r="AQ1181" s="51">
        <v>31261.998167444053</v>
      </c>
    </row>
    <row r="1182" spans="1:43" x14ac:dyDescent="0.25">
      <c r="A1182" s="2">
        <v>43880.166666666701</v>
      </c>
      <c r="B1182" s="22">
        <v>3873127.46</v>
      </c>
      <c r="C1182" s="47">
        <f t="shared" si="16"/>
        <v>3.8731274600000001</v>
      </c>
      <c r="D1182" s="47">
        <f>IF($J$13="Yes", D1181+$J$14*(C1182-D1181),$J$12)</f>
        <v>2.4</v>
      </c>
      <c r="E1182" s="47" cm="1">
        <f t="array" ref="E1182">_xlfn.IFS(C1182&gt;(D1182+maxpout),MAX(C1182-elyscap,D1182+maxpout),C1182&gt;D1182-minpout,C1182,C1182&lt;=D1182-minpout,C1182+(F1181-F1182)*efromH2)</f>
        <v>2.4</v>
      </c>
      <c r="F1182" s="37" cm="1">
        <f t="array" ref="F1182">_xlfn.IFS(C1182&gt;(D1182+maxpout),MIN(max_storage,F1181+MIN(elyscap,(C1182-D1182+maxpout))*H2in),C1182&gt;(D1182-minpout),F1181,C1182&lt;=(D1182-minpout),MAX(0,F1181+(C1182-(D1182-minpout))*H2out))</f>
        <v>71.013558072869444</v>
      </c>
      <c r="G1182" s="37">
        <f>MAX(0,F1181+MIN(elyscap,(C1182-D1182+maxpout))*H2in - max_storage)</f>
        <v>0</v>
      </c>
      <c r="H1182" s="17"/>
      <c r="AQ1182" s="51">
        <v>30944.229787109503</v>
      </c>
    </row>
    <row r="1183" spans="1:43" x14ac:dyDescent="0.25">
      <c r="A1183" s="2">
        <v>43880.208333333299</v>
      </c>
      <c r="B1183" s="22">
        <v>3648639.1030000001</v>
      </c>
      <c r="C1183" s="47">
        <f t="shared" si="16"/>
        <v>3.6486391030000003</v>
      </c>
      <c r="D1183" s="47">
        <f>IF($J$13="Yes", D1182+$J$14*(C1183-D1182),$J$12)</f>
        <v>2.4</v>
      </c>
      <c r="E1183" s="47" cm="1">
        <f t="array" ref="E1183">_xlfn.IFS(C1183&gt;(D1183+maxpout),MAX(C1183-elyscap,D1183+maxpout),C1183&gt;D1183-minpout,C1183,C1183&lt;=D1183-minpout,C1183+(F1182-F1183)*efromH2)</f>
        <v>2.4</v>
      </c>
      <c r="F1183" s="37" cm="1">
        <f t="array" ref="F1183">_xlfn.IFS(C1183&gt;(D1183+maxpout),MIN(max_storage,F1182+MIN(elyscap,(C1183-D1183+maxpout))*H2in),C1183&gt;(D1183-minpout),F1182,C1183&lt;=(D1183-minpout),MAX(0,F1182+(C1183-(D1183-minpout))*H2out))</f>
        <v>71.038530854929448</v>
      </c>
      <c r="G1183" s="37">
        <f>MAX(0,F1182+MIN(elyscap,(C1183-D1183+maxpout))*H2in - max_storage)</f>
        <v>0</v>
      </c>
      <c r="H1183" s="17"/>
      <c r="AQ1183" s="51">
        <v>29934.582734699019</v>
      </c>
    </row>
    <row r="1184" spans="1:43" x14ac:dyDescent="0.25">
      <c r="A1184" s="2">
        <v>43880.25</v>
      </c>
      <c r="B1184" s="22">
        <v>3323133.94</v>
      </c>
      <c r="C1184" s="47">
        <f t="shared" si="16"/>
        <v>3.32313394</v>
      </c>
      <c r="D1184" s="47">
        <f>IF($J$13="Yes", D1183+$J$14*(C1184-D1183),$J$12)</f>
        <v>2.4</v>
      </c>
      <c r="E1184" s="47" cm="1">
        <f t="array" ref="E1184">_xlfn.IFS(C1184&gt;(D1184+maxpout),MAX(C1184-elyscap,D1184+maxpout),C1184&gt;D1184-minpout,C1184,C1184&lt;=D1184-minpout,C1184+(F1183-F1184)*efromH2)</f>
        <v>2.4</v>
      </c>
      <c r="F1184" s="37" cm="1">
        <f t="array" ref="F1184">_xlfn.IFS(C1184&gt;(D1184+maxpout),MIN(max_storage,F1183+MIN(elyscap,(C1184-D1184+maxpout))*H2in),C1184&gt;(D1184-minpout),F1183,C1184&lt;=(D1184-minpout),MAX(0,F1183+(C1184-(D1184-minpout))*H2out))</f>
        <v>71.056993533729454</v>
      </c>
      <c r="G1184" s="37">
        <f>MAX(0,F1183+MIN(elyscap,(C1184-D1184+maxpout))*H2in - max_storage)</f>
        <v>0</v>
      </c>
      <c r="H1184" s="17"/>
      <c r="AQ1184" s="51">
        <v>29919.307816495388</v>
      </c>
    </row>
    <row r="1185" spans="1:43" x14ac:dyDescent="0.25">
      <c r="A1185" s="2">
        <v>43880.291666666701</v>
      </c>
      <c r="B1185" s="22">
        <v>2953102.446</v>
      </c>
      <c r="C1185" s="47">
        <f t="shared" si="16"/>
        <v>2.9531024459999999</v>
      </c>
      <c r="D1185" s="47">
        <f>IF($J$13="Yes", D1184+$J$14*(C1185-D1184),$J$12)</f>
        <v>2.4</v>
      </c>
      <c r="E1185" s="47" cm="1">
        <f t="array" ref="E1185">_xlfn.IFS(C1185&gt;(D1185+maxpout),MAX(C1185-elyscap,D1185+maxpout),C1185&gt;D1185-minpout,C1185,C1185&lt;=D1185-minpout,C1185+(F1184-F1185)*efromH2)</f>
        <v>2.4</v>
      </c>
      <c r="F1185" s="37" cm="1">
        <f t="array" ref="F1185">_xlfn.IFS(C1185&gt;(D1185+maxpout),MIN(max_storage,F1184+MIN(elyscap,(C1185-D1185+maxpout))*H2in),C1185&gt;(D1185-minpout),F1184,C1185&lt;=(D1185-minpout),MAX(0,F1184+(C1185-(D1185-minpout))*H2out))</f>
        <v>71.06805558264945</v>
      </c>
      <c r="G1185" s="37">
        <f>MAX(0,F1184+MIN(elyscap,(C1185-D1185+maxpout))*H2in - max_storage)</f>
        <v>0</v>
      </c>
      <c r="H1185" s="17"/>
      <c r="AQ1185" s="51">
        <v>30157.947112365226</v>
      </c>
    </row>
    <row r="1186" spans="1:43" x14ac:dyDescent="0.25">
      <c r="A1186" s="2">
        <v>43880.333333333299</v>
      </c>
      <c r="B1186" s="22">
        <v>2638634.4350000001</v>
      </c>
      <c r="C1186" s="47">
        <f t="shared" si="16"/>
        <v>2.6386344350000002</v>
      </c>
      <c r="D1186" s="47">
        <f>IF($J$13="Yes", D1185+$J$14*(C1186-D1185),$J$12)</f>
        <v>2.4</v>
      </c>
      <c r="E1186" s="47" cm="1">
        <f t="array" ref="E1186">_xlfn.IFS(C1186&gt;(D1186+maxpout),MAX(C1186-elyscap,D1186+maxpout),C1186&gt;D1186-minpout,C1186,C1186&lt;=D1186-minpout,C1186+(F1185-F1186)*efromH2)</f>
        <v>2.4</v>
      </c>
      <c r="F1186" s="37" cm="1">
        <f t="array" ref="F1186">_xlfn.IFS(C1186&gt;(D1186+maxpout),MIN(max_storage,F1185+MIN(elyscap,(C1186-D1186+maxpout))*H2in),C1186&gt;(D1186-minpout),F1185,C1186&lt;=(D1186-minpout),MAX(0,F1185+(C1186-(D1186-minpout))*H2out))</f>
        <v>71.072828271349451</v>
      </c>
      <c r="G1186" s="37">
        <f>MAX(0,F1185+MIN(elyscap,(C1186-D1186+maxpout))*H2in - max_storage)</f>
        <v>0</v>
      </c>
      <c r="H1186" s="17"/>
      <c r="AQ1186" s="51">
        <v>28913.917708502311</v>
      </c>
    </row>
    <row r="1187" spans="1:43" x14ac:dyDescent="0.25">
      <c r="A1187" s="2">
        <v>43880.375</v>
      </c>
      <c r="B1187" s="22">
        <v>2281995.8280000002</v>
      </c>
      <c r="C1187" s="47">
        <f t="shared" si="16"/>
        <v>2.2819958280000003</v>
      </c>
      <c r="D1187" s="47">
        <f>IF($J$13="Yes", D1186+$J$14*(C1187-D1186),$J$12)</f>
        <v>2.4</v>
      </c>
      <c r="E1187" s="47" cm="1">
        <f t="array" ref="E1187">_xlfn.IFS(C1187&gt;(D1187+maxpout),MAX(C1187-elyscap,D1187+maxpout),C1187&gt;D1187-minpout,C1187,C1187&lt;=D1187-minpout,C1187+(F1186-F1187)*efromH2)</f>
        <v>2.3999999999999284</v>
      </c>
      <c r="F1187" s="37" cm="1">
        <f t="array" ref="F1187">_xlfn.IFS(C1187&gt;(D1187+maxpout),MIN(max_storage,F1186+MIN(elyscap,(C1187-D1187+maxpout))*H2in),C1187&gt;(D1187-minpout),F1186,C1187&lt;=(D1187-minpout),MAX(0,F1186+(C1187-(D1187-minpout))*H2out))</f>
        <v>71.066928062749454</v>
      </c>
      <c r="G1187" s="37">
        <f>MAX(0,F1186+MIN(elyscap,(C1187-D1187+maxpout))*H2in - max_storage)</f>
        <v>0</v>
      </c>
      <c r="H1187" s="17"/>
      <c r="AQ1187" s="51">
        <v>28041.494511429362</v>
      </c>
    </row>
    <row r="1188" spans="1:43" x14ac:dyDescent="0.25">
      <c r="A1188" s="2">
        <v>43880.416666666701</v>
      </c>
      <c r="B1188" s="22">
        <v>1763192.875</v>
      </c>
      <c r="C1188" s="47">
        <f t="shared" si="16"/>
        <v>1.7631928750000001</v>
      </c>
      <c r="D1188" s="47">
        <f>IF($J$13="Yes", D1187+$J$14*(C1188-D1187),$J$12)</f>
        <v>2.4</v>
      </c>
      <c r="E1188" s="47" cm="1">
        <f t="array" ref="E1188">_xlfn.IFS(C1188&gt;(D1188+maxpout),MAX(C1188-elyscap,D1188+maxpout),C1188&gt;D1188-minpout,C1188,C1188&lt;=D1188-minpout,C1188+(F1187-F1188)*efromH2)</f>
        <v>2.4000000000000186</v>
      </c>
      <c r="F1188" s="37" cm="1">
        <f t="array" ref="F1188">_xlfn.IFS(C1188&gt;(D1188+maxpout),MIN(max_storage,F1187+MIN(elyscap,(C1188-D1188+maxpout))*H2in),C1188&gt;(D1188-minpout),F1187,C1188&lt;=(D1188-minpout),MAX(0,F1187+(C1188-(D1188-minpout))*H2out))</f>
        <v>71.035087706499453</v>
      </c>
      <c r="G1188" s="37">
        <f>MAX(0,F1187+MIN(elyscap,(C1188-D1188+maxpout))*H2in - max_storage)</f>
        <v>0</v>
      </c>
      <c r="H1188" s="17"/>
      <c r="AQ1188" s="51">
        <v>28425.621142976408</v>
      </c>
    </row>
    <row r="1189" spans="1:43" x14ac:dyDescent="0.25">
      <c r="A1189" s="2">
        <v>43880.458333333299</v>
      </c>
      <c r="B1189" s="22">
        <v>1479803.91</v>
      </c>
      <c r="C1189" s="47">
        <f t="shared" si="16"/>
        <v>1.47980391</v>
      </c>
      <c r="D1189" s="47">
        <f>IF($J$13="Yes", D1188+$J$14*(C1189-D1188),$J$12)</f>
        <v>2.4</v>
      </c>
      <c r="E1189" s="47" cm="1">
        <f t="array" ref="E1189">_xlfn.IFS(C1189&gt;(D1189+maxpout),MAX(C1189-elyscap,D1189+maxpout),C1189&gt;D1189-minpout,C1189,C1189&lt;=D1189-minpout,C1189+(F1188-F1189)*efromH2)</f>
        <v>2.4000000000000474</v>
      </c>
      <c r="F1189" s="37" cm="1">
        <f t="array" ref="F1189">_xlfn.IFS(C1189&gt;(D1189+maxpout),MIN(max_storage,F1188+MIN(elyscap,(C1189-D1189+maxpout))*H2in),C1189&gt;(D1189-minpout),F1188,C1189&lt;=(D1189-minpout),MAX(0,F1188+(C1189-(D1189-minpout))*H2out))</f>
        <v>70.989077901999451</v>
      </c>
      <c r="G1189" s="37">
        <f>MAX(0,F1188+MIN(elyscap,(C1189-D1189+maxpout))*H2in - max_storage)</f>
        <v>0</v>
      </c>
      <c r="H1189" s="17"/>
      <c r="AQ1189" s="51">
        <v>29451.79515606623</v>
      </c>
    </row>
    <row r="1190" spans="1:43" x14ac:dyDescent="0.25">
      <c r="A1190" s="2">
        <v>43880.5</v>
      </c>
      <c r="B1190" s="22">
        <v>1511287.638</v>
      </c>
      <c r="C1190" s="47">
        <f t="shared" si="16"/>
        <v>1.511287638</v>
      </c>
      <c r="D1190" s="47">
        <f>IF($J$13="Yes", D1189+$J$14*(C1190-D1189),$J$12)</f>
        <v>2.4</v>
      </c>
      <c r="E1190" s="47" cm="1">
        <f t="array" ref="E1190">_xlfn.IFS(C1190&gt;(D1190+maxpout),MAX(C1190-elyscap,D1190+maxpout),C1190&gt;D1190-minpout,C1190,C1190&lt;=D1190-minpout,C1190+(F1189-F1190)*efromH2)</f>
        <v>2.3999999999999213</v>
      </c>
      <c r="F1190" s="37" cm="1">
        <f t="array" ref="F1190">_xlfn.IFS(C1190&gt;(D1190+maxpout),MIN(max_storage,F1189+MIN(elyscap,(C1190-D1190+maxpout))*H2in),C1190&gt;(D1190-minpout),F1189,C1190&lt;=(D1190-minpout),MAX(0,F1189+(C1190-(D1190-minpout))*H2out))</f>
        <v>70.944642283899455</v>
      </c>
      <c r="G1190" s="37">
        <f>MAX(0,F1189+MIN(elyscap,(C1190-D1190+maxpout))*H2in - max_storage)</f>
        <v>0</v>
      </c>
      <c r="H1190" s="17"/>
      <c r="AQ1190" s="51">
        <v>30613.440165027594</v>
      </c>
    </row>
    <row r="1191" spans="1:43" x14ac:dyDescent="0.25">
      <c r="A1191" s="2">
        <v>43880.541666666701</v>
      </c>
      <c r="B1191" s="22">
        <v>1427519.098</v>
      </c>
      <c r="C1191" s="47">
        <f t="shared" si="16"/>
        <v>1.4275190980000001</v>
      </c>
      <c r="D1191" s="47">
        <f>IF($J$13="Yes", D1190+$J$14*(C1191-D1190),$J$12)</f>
        <v>2.4</v>
      </c>
      <c r="E1191" s="47" cm="1">
        <f t="array" ref="E1191">_xlfn.IFS(C1191&gt;(D1191+maxpout),MAX(C1191-elyscap,D1191+maxpout),C1191&gt;D1191-minpout,C1191,C1191&lt;=D1191-minpout,C1191+(F1190-F1191)*efromH2)</f>
        <v>2.3999999999999728</v>
      </c>
      <c r="F1191" s="37" cm="1">
        <f t="array" ref="F1191">_xlfn.IFS(C1191&gt;(D1191+maxpout),MIN(max_storage,F1190+MIN(elyscap,(C1191-D1191+maxpout))*H2in),C1191&gt;(D1191-minpout),F1190,C1191&lt;=(D1191-minpout),MAX(0,F1190+(C1191-(D1191-minpout))*H2out))</f>
        <v>70.896018238799456</v>
      </c>
      <c r="G1191" s="37">
        <f>MAX(0,F1190+MIN(elyscap,(C1191-D1191+maxpout))*H2in - max_storage)</f>
        <v>0</v>
      </c>
      <c r="H1191" s="17"/>
      <c r="AQ1191" s="51">
        <v>31068.18199220454</v>
      </c>
    </row>
    <row r="1192" spans="1:43" x14ac:dyDescent="0.25">
      <c r="A1192" s="2">
        <v>43880.583333333299</v>
      </c>
      <c r="B1192" s="22">
        <v>1350319.997</v>
      </c>
      <c r="C1192" s="47">
        <f t="shared" si="16"/>
        <v>1.3503199969999999</v>
      </c>
      <c r="D1192" s="47">
        <f>IF($J$13="Yes", D1191+$J$14*(C1192-D1191),$J$12)</f>
        <v>2.4</v>
      </c>
      <c r="E1192" s="47" cm="1">
        <f t="array" ref="E1192">_xlfn.IFS(C1192&gt;(D1192+maxpout),MAX(C1192-elyscap,D1192+maxpout),C1192&gt;D1192-minpout,C1192,C1192&lt;=D1192-minpout,C1192+(F1191-F1192)*efromH2)</f>
        <v>2.4000000000000483</v>
      </c>
      <c r="F1192" s="37" cm="1">
        <f t="array" ref="F1192">_xlfn.IFS(C1192&gt;(D1192+maxpout),MIN(max_storage,F1191+MIN(elyscap,(C1192-D1192+maxpout))*H2in),C1192&gt;(D1192-minpout),F1191,C1192&lt;=(D1192-minpout),MAX(0,F1191+(C1192-(D1192-minpout))*H2out))</f>
        <v>70.843534238649454</v>
      </c>
      <c r="G1192" s="37">
        <f>MAX(0,F1191+MIN(elyscap,(C1192-D1192+maxpout))*H2in - max_storage)</f>
        <v>0</v>
      </c>
      <c r="H1192" s="17"/>
      <c r="AQ1192" s="51">
        <v>31599.548818894778</v>
      </c>
    </row>
    <row r="1193" spans="1:43" x14ac:dyDescent="0.25">
      <c r="A1193" s="2">
        <v>43880.625</v>
      </c>
      <c r="B1193" s="22">
        <v>1273321.2849999999</v>
      </c>
      <c r="C1193" s="47">
        <f t="shared" si="16"/>
        <v>1.273321285</v>
      </c>
      <c r="D1193" s="47">
        <f>IF($J$13="Yes", D1192+$J$14*(C1193-D1192),$J$12)</f>
        <v>2.4</v>
      </c>
      <c r="E1193" s="47" cm="1">
        <f t="array" ref="E1193">_xlfn.IFS(C1193&gt;(D1193+maxpout),MAX(C1193-elyscap,D1193+maxpout),C1193&gt;D1193-minpout,C1193,C1193&lt;=D1193-minpout,C1193+(F1192-F1193)*efromH2)</f>
        <v>2.4000000000000821</v>
      </c>
      <c r="F1193" s="37" cm="1">
        <f t="array" ref="F1193">_xlfn.IFS(C1193&gt;(D1193+maxpout),MIN(max_storage,F1192+MIN(elyscap,(C1193-D1193+maxpout))*H2in),C1193&gt;(D1193-minpout),F1192,C1193&lt;=(D1193-minpout),MAX(0,F1192+(C1193-(D1193-minpout))*H2out))</f>
        <v>70.78720030289945</v>
      </c>
      <c r="G1193" s="37">
        <f>MAX(0,F1192+MIN(elyscap,(C1193-D1193+maxpout))*H2in - max_storage)</f>
        <v>0</v>
      </c>
      <c r="H1193" s="17"/>
      <c r="AQ1193" s="51">
        <v>30519.036162359254</v>
      </c>
    </row>
    <row r="1194" spans="1:43" x14ac:dyDescent="0.25">
      <c r="A1194" s="2">
        <v>43880.666666666701</v>
      </c>
      <c r="B1194" s="22">
        <v>1215183.1259999999</v>
      </c>
      <c r="C1194" s="47">
        <f t="shared" si="16"/>
        <v>1.2151831259999999</v>
      </c>
      <c r="D1194" s="47">
        <f>IF($J$13="Yes", D1193+$J$14*(C1194-D1193),$J$12)</f>
        <v>2.4</v>
      </c>
      <c r="E1194" s="47" cm="1">
        <f t="array" ref="E1194">_xlfn.IFS(C1194&gt;(D1194+maxpout),MAX(C1194-elyscap,D1194+maxpout),C1194&gt;D1194-minpout,C1194,C1194&lt;=D1194-minpout,C1194+(F1193-F1194)*efromH2)</f>
        <v>2.3999999999999209</v>
      </c>
      <c r="F1194" s="37" cm="1">
        <f t="array" ref="F1194">_xlfn.IFS(C1194&gt;(D1194+maxpout),MIN(max_storage,F1193+MIN(elyscap,(C1194-D1194+maxpout))*H2in),C1194&gt;(D1194-minpout),F1193,C1194&lt;=(D1194-minpout),MAX(0,F1193+(C1194-(D1194-minpout))*H2out))</f>
        <v>70.727959459199454</v>
      </c>
      <c r="G1194" s="37">
        <f>MAX(0,F1193+MIN(elyscap,(C1194-D1194+maxpout))*H2in - max_storage)</f>
        <v>0</v>
      </c>
      <c r="H1194" s="17"/>
      <c r="AQ1194" s="51">
        <v>29419.492460192978</v>
      </c>
    </row>
    <row r="1195" spans="1:43" x14ac:dyDescent="0.25">
      <c r="A1195" s="2">
        <v>43880.708333333299</v>
      </c>
      <c r="B1195" s="22">
        <v>1288707.73</v>
      </c>
      <c r="C1195" s="47">
        <f t="shared" si="16"/>
        <v>1.2887077300000001</v>
      </c>
      <c r="D1195" s="47">
        <f>IF($J$13="Yes", D1194+$J$14*(C1195-D1194),$J$12)</f>
        <v>2.4</v>
      </c>
      <c r="E1195" s="47" cm="1">
        <f t="array" ref="E1195">_xlfn.IFS(C1195&gt;(D1195+maxpout),MAX(C1195-elyscap,D1195+maxpout),C1195&gt;D1195-minpout,C1195,C1195&lt;=D1195-minpout,C1195+(F1194-F1195)*efromH2)</f>
        <v>2.3999999999999218</v>
      </c>
      <c r="F1195" s="37" cm="1">
        <f t="array" ref="F1195">_xlfn.IFS(C1195&gt;(D1195+maxpout),MIN(max_storage,F1194+MIN(elyscap,(C1195-D1195+maxpout))*H2in),C1195&gt;(D1195-minpout),F1194,C1195&lt;=(D1195-minpout),MAX(0,F1194+(C1195-(D1195-minpout))*H2out))</f>
        <v>70.672394845699458</v>
      </c>
      <c r="G1195" s="37">
        <f>MAX(0,F1194+MIN(elyscap,(C1195-D1195+maxpout))*H2in - max_storage)</f>
        <v>0</v>
      </c>
      <c r="H1195" s="17"/>
      <c r="AQ1195" s="51">
        <v>27724.978173570522</v>
      </c>
    </row>
    <row r="1196" spans="1:43" x14ac:dyDescent="0.25">
      <c r="A1196" s="2">
        <v>43880.75</v>
      </c>
      <c r="B1196" s="22">
        <v>1343537.318</v>
      </c>
      <c r="C1196" s="47">
        <f t="shared" si="16"/>
        <v>1.3435373179999999</v>
      </c>
      <c r="D1196" s="47">
        <f>IF($J$13="Yes", D1195+$J$14*(C1196-D1195),$J$12)</f>
        <v>2.4</v>
      </c>
      <c r="E1196" s="47" cm="1">
        <f t="array" ref="E1196">_xlfn.IFS(C1196&gt;(D1196+maxpout),MAX(C1196-elyscap,D1196+maxpout),C1196&gt;D1196-minpout,C1196,C1196&lt;=D1196-minpout,C1196+(F1195-F1196)*efromH2)</f>
        <v>2.3999999999999035</v>
      </c>
      <c r="F1196" s="37" cm="1">
        <f t="array" ref="F1196">_xlfn.IFS(C1196&gt;(D1196+maxpout),MIN(max_storage,F1195+MIN(elyscap,(C1196-D1196+maxpout))*H2in),C1196&gt;(D1196-minpout),F1195,C1196&lt;=(D1196-minpout),MAX(0,F1195+(C1196-(D1196-minpout))*H2out))</f>
        <v>70.619571711599463</v>
      </c>
      <c r="G1196" s="37">
        <f>MAX(0,F1195+MIN(elyscap,(C1196-D1196+maxpout))*H2in - max_storage)</f>
        <v>0</v>
      </c>
      <c r="H1196" s="17"/>
      <c r="AQ1196" s="51">
        <v>25673.882189866585</v>
      </c>
    </row>
    <row r="1197" spans="1:43" x14ac:dyDescent="0.25">
      <c r="A1197" s="2">
        <v>43880.791666666701</v>
      </c>
      <c r="B1197" s="22">
        <v>1301029.503</v>
      </c>
      <c r="C1197" s="47">
        <f t="shared" si="16"/>
        <v>1.3010295030000001</v>
      </c>
      <c r="D1197" s="47">
        <f>IF($J$13="Yes", D1196+$J$14*(C1197-D1196),$J$12)</f>
        <v>2.4</v>
      </c>
      <c r="E1197" s="47" cm="1">
        <f t="array" ref="E1197">_xlfn.IFS(C1197&gt;(D1197+maxpout),MAX(C1197-elyscap,D1197+maxpout),C1197&gt;D1197-minpout,C1197,C1197&lt;=D1197-minpout,C1197+(F1196-F1197)*efromH2)</f>
        <v>2.4000000000000958</v>
      </c>
      <c r="F1197" s="37" cm="1">
        <f t="array" ref="F1197">_xlfn.IFS(C1197&gt;(D1197+maxpout),MIN(max_storage,F1196+MIN(elyscap,(C1197-D1197+maxpout))*H2in),C1197&gt;(D1197-minpout),F1196,C1197&lt;=(D1197-minpout),MAX(0,F1196+(C1197-(D1197-minpout))*H2out))</f>
        <v>70.564623186749458</v>
      </c>
      <c r="G1197" s="37">
        <f>MAX(0,F1196+MIN(elyscap,(C1197-D1197+maxpout))*H2in - max_storage)</f>
        <v>0</v>
      </c>
      <c r="H1197" s="17"/>
      <c r="AQ1197" s="51">
        <v>24871.573371433253</v>
      </c>
    </row>
    <row r="1198" spans="1:43" x14ac:dyDescent="0.25">
      <c r="A1198" s="2">
        <v>43880.833333333299</v>
      </c>
      <c r="B1198" s="22">
        <v>1196648.3459999999</v>
      </c>
      <c r="C1198" s="47">
        <f t="shared" si="16"/>
        <v>1.1966483459999999</v>
      </c>
      <c r="D1198" s="47">
        <f>IF($J$13="Yes", D1197+$J$14*(C1198-D1197),$J$12)</f>
        <v>2.4</v>
      </c>
      <c r="E1198" s="47" cm="1">
        <f t="array" ref="E1198">_xlfn.IFS(C1198&gt;(D1198+maxpout),MAX(C1198-elyscap,D1198+maxpout),C1198&gt;D1198-minpout,C1198,C1198&lt;=D1198-minpout,C1198+(F1197-F1198)*efromH2)</f>
        <v>2.4000000000000732</v>
      </c>
      <c r="F1198" s="37" cm="1">
        <f t="array" ref="F1198">_xlfn.IFS(C1198&gt;(D1198+maxpout),MIN(max_storage,F1197+MIN(elyscap,(C1198-D1198+maxpout))*H2in),C1198&gt;(D1198-minpout),F1197,C1198&lt;=(D1198-minpout),MAX(0,F1197+(C1198-(D1198-minpout))*H2out))</f>
        <v>70.504455604049454</v>
      </c>
      <c r="G1198" s="37">
        <f>MAX(0,F1197+MIN(elyscap,(C1198-D1198+maxpout))*H2in - max_storage)</f>
        <v>0</v>
      </c>
      <c r="H1198" s="17"/>
      <c r="AQ1198" s="51">
        <v>24352.476561004947</v>
      </c>
    </row>
    <row r="1199" spans="1:43" x14ac:dyDescent="0.25">
      <c r="A1199" s="2">
        <v>43880.875</v>
      </c>
      <c r="B1199" s="22">
        <v>1179651.325</v>
      </c>
      <c r="C1199" s="47">
        <f t="shared" si="16"/>
        <v>1.179651325</v>
      </c>
      <c r="D1199" s="47">
        <f>IF($J$13="Yes", D1198+$J$14*(C1199-D1198),$J$12)</f>
        <v>2.4</v>
      </c>
      <c r="E1199" s="47" cm="1">
        <f t="array" ref="E1199">_xlfn.IFS(C1199&gt;(D1199+maxpout),MAX(C1199-elyscap,D1199+maxpout),C1199&gt;D1199-minpout,C1199,C1199&lt;=D1199-minpout,C1199+(F1198-F1199)*efromH2)</f>
        <v>2.3999999999999115</v>
      </c>
      <c r="F1199" s="37" cm="1">
        <f t="array" ref="F1199">_xlfn.IFS(C1199&gt;(D1199+maxpout),MIN(max_storage,F1198+MIN(elyscap,(C1199-D1199+maxpout))*H2in),C1199&gt;(D1199-minpout),F1198,C1199&lt;=(D1199-minpout),MAX(0,F1198+(C1199-(D1199-minpout))*H2out))</f>
        <v>70.443438170299459</v>
      </c>
      <c r="G1199" s="37">
        <f>MAX(0,F1198+MIN(elyscap,(C1199-D1199+maxpout))*H2in - max_storage)</f>
        <v>0</v>
      </c>
      <c r="H1199" s="17"/>
      <c r="AQ1199" s="51">
        <v>23781.044375092068</v>
      </c>
    </row>
    <row r="1200" spans="1:43" x14ac:dyDescent="0.25">
      <c r="A1200" s="2">
        <v>43880.916666666701</v>
      </c>
      <c r="B1200" s="22">
        <v>1129540.949</v>
      </c>
      <c r="C1200" s="47">
        <f t="shared" si="16"/>
        <v>1.1295409490000001</v>
      </c>
      <c r="D1200" s="47">
        <f>IF($J$13="Yes", D1199+$J$14*(C1200-D1199),$J$12)</f>
        <v>2.4</v>
      </c>
      <c r="E1200" s="47" cm="1">
        <f t="array" ref="E1200">_xlfn.IFS(C1200&gt;(D1200+maxpout),MAX(C1200-elyscap,D1200+maxpout),C1200&gt;D1200-minpout,C1200,C1200&lt;=D1200-minpout,C1200+(F1199-F1200)*efromH2)</f>
        <v>2.4000000000000457</v>
      </c>
      <c r="F1200" s="37" cm="1">
        <f t="array" ref="F1200">_xlfn.IFS(C1200&gt;(D1200+maxpout),MIN(max_storage,F1199+MIN(elyscap,(C1200-D1200+maxpout))*H2in),C1200&gt;(D1200-minpout),F1199,C1200&lt;=(D1200-minpout),MAX(0,F1199+(C1200-(D1200-minpout))*H2out))</f>
        <v>70.379915217749456</v>
      </c>
      <c r="G1200" s="37">
        <f>MAX(0,F1199+MIN(elyscap,(C1200-D1200+maxpout))*H2in - max_storage)</f>
        <v>0</v>
      </c>
      <c r="H1200" s="17"/>
      <c r="AQ1200" s="51">
        <v>22726.073385060976</v>
      </c>
    </row>
    <row r="1201" spans="1:43" x14ac:dyDescent="0.25">
      <c r="A1201" s="2">
        <v>43880.958333333299</v>
      </c>
      <c r="B1201" s="22">
        <v>1118630.442</v>
      </c>
      <c r="C1201" s="47">
        <f t="shared" si="16"/>
        <v>1.1186304419999999</v>
      </c>
      <c r="D1201" s="47">
        <f>IF($J$13="Yes", D1200+$J$14*(C1201-D1200),$J$12)</f>
        <v>2.4</v>
      </c>
      <c r="E1201" s="47" cm="1">
        <f t="array" ref="E1201">_xlfn.IFS(C1201&gt;(D1201+maxpout),MAX(C1201-elyscap,D1201+maxpout),C1201&gt;D1201-minpout,C1201,C1201&lt;=D1201-minpout,C1201+(F1200-F1201)*efromH2)</f>
        <v>2.3999999999998805</v>
      </c>
      <c r="F1201" s="37" cm="1">
        <f t="array" ref="F1201">_xlfn.IFS(C1201&gt;(D1201+maxpout),MIN(max_storage,F1200+MIN(elyscap,(C1201-D1201+maxpout))*H2in),C1201&gt;(D1201-minpout),F1200,C1201&lt;=(D1201-minpout),MAX(0,F1200+(C1201-(D1201-minpout))*H2out))</f>
        <v>70.315846739849462</v>
      </c>
      <c r="G1201" s="37">
        <f>MAX(0,F1200+MIN(elyscap,(C1201-D1201+maxpout))*H2in - max_storage)</f>
        <v>0</v>
      </c>
      <c r="H1201" s="17"/>
      <c r="AQ1201" s="51">
        <v>21459.507216635324</v>
      </c>
    </row>
    <row r="1202" spans="1:43" x14ac:dyDescent="0.25">
      <c r="A1202" s="2">
        <v>43881</v>
      </c>
      <c r="B1202" s="22">
        <v>1283570.192</v>
      </c>
      <c r="C1202" s="47">
        <f t="shared" si="16"/>
        <v>1.283570192</v>
      </c>
      <c r="D1202" s="47">
        <f>IF($J$13="Yes", D1201+$J$14*(C1202-D1201),$J$12)</f>
        <v>2.4</v>
      </c>
      <c r="E1202" s="47" cm="1">
        <f t="array" ref="E1202">_xlfn.IFS(C1202&gt;(D1202+maxpout),MAX(C1202-elyscap,D1202+maxpout),C1202&gt;D1202-minpout,C1202,C1202&lt;=D1202-minpout,C1202+(F1201-F1202)*efromH2)</f>
        <v>2.4000000000001345</v>
      </c>
      <c r="F1202" s="37" cm="1">
        <f t="array" ref="F1202">_xlfn.IFS(C1202&gt;(D1202+maxpout),MIN(max_storage,F1201+MIN(elyscap,(C1202-D1202+maxpout))*H2in),C1202&gt;(D1202-minpout),F1201,C1202&lt;=(D1202-minpout),MAX(0,F1201+(C1202-(D1202-minpout))*H2out))</f>
        <v>70.260025249449455</v>
      </c>
      <c r="G1202" s="37">
        <f>MAX(0,F1201+MIN(elyscap,(C1202-D1202+maxpout))*H2in - max_storage)</f>
        <v>0</v>
      </c>
      <c r="H1202" s="17"/>
      <c r="AQ1202" s="51">
        <v>20284.8409659266</v>
      </c>
    </row>
    <row r="1203" spans="1:43" x14ac:dyDescent="0.25">
      <c r="A1203" s="2">
        <v>43881.041666666701</v>
      </c>
      <c r="B1203" s="22">
        <v>1647535.733</v>
      </c>
      <c r="C1203" s="47">
        <f t="shared" si="16"/>
        <v>1.647535733</v>
      </c>
      <c r="D1203" s="47">
        <f>IF($J$13="Yes", D1202+$J$14*(C1203-D1202),$J$12)</f>
        <v>2.4</v>
      </c>
      <c r="E1203" s="47" cm="1">
        <f t="array" ref="E1203">_xlfn.IFS(C1203&gt;(D1203+maxpout),MAX(C1203-elyscap,D1203+maxpout),C1203&gt;D1203-minpout,C1203,C1203&lt;=D1203-minpout,C1203+(F1202-F1203)*efromH2)</f>
        <v>2.4000000000000501</v>
      </c>
      <c r="F1203" s="37" cm="1">
        <f t="array" ref="F1203">_xlfn.IFS(C1203&gt;(D1203+maxpout),MIN(max_storage,F1202+MIN(elyscap,(C1203-D1203+maxpout))*H2in),C1203&gt;(D1203-minpout),F1202,C1203&lt;=(D1203-minpout),MAX(0,F1202+(C1203-(D1203-minpout))*H2out))</f>
        <v>70.222402036099453</v>
      </c>
      <c r="G1203" s="37">
        <f>MAX(0,F1202+MIN(elyscap,(C1203-D1203+maxpout))*H2in - max_storage)</f>
        <v>0</v>
      </c>
      <c r="H1203" s="17"/>
      <c r="AQ1203" s="51">
        <v>19577.436967151894</v>
      </c>
    </row>
    <row r="1204" spans="1:43" x14ac:dyDescent="0.25">
      <c r="A1204" s="2">
        <v>43881.083333333299</v>
      </c>
      <c r="B1204" s="22">
        <v>2268011.1269999999</v>
      </c>
      <c r="C1204" s="47">
        <f t="shared" si="16"/>
        <v>2.2680111269999998</v>
      </c>
      <c r="D1204" s="47">
        <f>IF($J$13="Yes", D1203+$J$14*(C1204-D1203),$J$12)</f>
        <v>2.4</v>
      </c>
      <c r="E1204" s="47" cm="1">
        <f t="array" ref="E1204">_xlfn.IFS(C1204&gt;(D1204+maxpout),MAX(C1204-elyscap,D1204+maxpout),C1204&gt;D1204-minpout,C1204,C1204&lt;=D1204-minpout,C1204+(F1203-F1204)*efromH2)</f>
        <v>2.4000000000000683</v>
      </c>
      <c r="F1204" s="37" cm="1">
        <f t="array" ref="F1204">_xlfn.IFS(C1204&gt;(D1204+maxpout),MIN(max_storage,F1203+MIN(elyscap,(C1204-D1204+maxpout))*H2in),C1204&gt;(D1204-minpout),F1203,C1204&lt;=(D1204-minpout),MAX(0,F1203+(C1204-(D1204-minpout))*H2out))</f>
        <v>70.21580259244945</v>
      </c>
      <c r="G1204" s="37">
        <f>MAX(0,F1203+MIN(elyscap,(C1204-D1204+maxpout))*H2in - max_storage)</f>
        <v>0</v>
      </c>
      <c r="H1204" s="17"/>
      <c r="AQ1204" s="51">
        <v>18504.686973965752</v>
      </c>
    </row>
    <row r="1205" spans="1:43" x14ac:dyDescent="0.25">
      <c r="A1205" s="2">
        <v>43881.125</v>
      </c>
      <c r="B1205" s="22">
        <v>2927531.78</v>
      </c>
      <c r="C1205" s="47">
        <f t="shared" si="16"/>
        <v>2.9275317799999998</v>
      </c>
      <c r="D1205" s="47">
        <f>IF($J$13="Yes", D1204+$J$14*(C1205-D1204),$J$12)</f>
        <v>2.4</v>
      </c>
      <c r="E1205" s="47" cm="1">
        <f t="array" ref="E1205">_xlfn.IFS(C1205&gt;(D1205+maxpout),MAX(C1205-elyscap,D1205+maxpout),C1205&gt;D1205-minpout,C1205,C1205&lt;=D1205-minpout,C1205+(F1204-F1205)*efromH2)</f>
        <v>2.4</v>
      </c>
      <c r="F1205" s="37" cm="1">
        <f t="array" ref="F1205">_xlfn.IFS(C1205&gt;(D1205+maxpout),MIN(max_storage,F1204+MIN(elyscap,(C1205-D1205+maxpout))*H2in),C1205&gt;(D1205-minpout),F1204,C1205&lt;=(D1205-minpout),MAX(0,F1204+(C1205-(D1205-minpout))*H2out))</f>
        <v>70.226353228049447</v>
      </c>
      <c r="G1205" s="37">
        <f>MAX(0,F1204+MIN(elyscap,(C1205-D1205+maxpout))*H2in - max_storage)</f>
        <v>0</v>
      </c>
      <c r="H1205" s="17"/>
      <c r="AQ1205" s="51">
        <v>17764.229053832372</v>
      </c>
    </row>
    <row r="1206" spans="1:43" x14ac:dyDescent="0.25">
      <c r="A1206" s="2">
        <v>43881.166666666701</v>
      </c>
      <c r="B1206" s="22">
        <v>3502195.0249999999</v>
      </c>
      <c r="C1206" s="47">
        <f t="shared" si="16"/>
        <v>3.5021950249999998</v>
      </c>
      <c r="D1206" s="47">
        <f>IF($J$13="Yes", D1205+$J$14*(C1206-D1205),$J$12)</f>
        <v>2.4</v>
      </c>
      <c r="E1206" s="47" cm="1">
        <f t="array" ref="E1206">_xlfn.IFS(C1206&gt;(D1206+maxpout),MAX(C1206-elyscap,D1206+maxpout),C1206&gt;D1206-minpout,C1206,C1206&lt;=D1206-minpout,C1206+(F1205-F1206)*efromH2)</f>
        <v>2.4</v>
      </c>
      <c r="F1206" s="37" cm="1">
        <f t="array" ref="F1206">_xlfn.IFS(C1206&gt;(D1206+maxpout),MIN(max_storage,F1205+MIN(elyscap,(C1206-D1206+maxpout))*H2in),C1206&gt;(D1206-minpout),F1205,C1206&lt;=(D1206-minpout),MAX(0,F1205+(C1206-(D1206-minpout))*H2out))</f>
        <v>70.248397128549442</v>
      </c>
      <c r="G1206" s="37">
        <f>MAX(0,F1205+MIN(elyscap,(C1206-D1206+maxpout))*H2in - max_storage)</f>
        <v>0</v>
      </c>
      <c r="H1206" s="17"/>
      <c r="AQ1206" s="51">
        <v>17692.111407231623</v>
      </c>
    </row>
    <row r="1207" spans="1:43" x14ac:dyDescent="0.25">
      <c r="A1207" s="2">
        <v>43881.208333333299</v>
      </c>
      <c r="B1207" s="22">
        <v>3900976.804</v>
      </c>
      <c r="C1207" s="47">
        <f t="shared" si="16"/>
        <v>3.9009768039999999</v>
      </c>
      <c r="D1207" s="47">
        <f>IF($J$13="Yes", D1206+$J$14*(C1207-D1206),$J$12)</f>
        <v>2.4</v>
      </c>
      <c r="E1207" s="47" cm="1">
        <f t="array" ref="E1207">_xlfn.IFS(C1207&gt;(D1207+maxpout),MAX(C1207-elyscap,D1207+maxpout),C1207&gt;D1207-minpout,C1207,C1207&lt;=D1207-minpout,C1207+(F1206-F1207)*efromH2)</f>
        <v>2.4</v>
      </c>
      <c r="F1207" s="37" cm="1">
        <f t="array" ref="F1207">_xlfn.IFS(C1207&gt;(D1207+maxpout),MIN(max_storage,F1206+MIN(elyscap,(C1207-D1207+maxpout))*H2in),C1207&gt;(D1207-minpout),F1206,C1207&lt;=(D1207-minpout),MAX(0,F1206+(C1207-(D1207-minpout))*H2out))</f>
        <v>70.278416664629447</v>
      </c>
      <c r="G1207" s="37">
        <f>MAX(0,F1206+MIN(elyscap,(C1207-D1207+maxpout))*H2in - max_storage)</f>
        <v>0</v>
      </c>
      <c r="H1207" s="17"/>
      <c r="AQ1207" s="51">
        <v>18437.327088772694</v>
      </c>
    </row>
    <row r="1208" spans="1:43" x14ac:dyDescent="0.25">
      <c r="A1208" s="2">
        <v>43881.25</v>
      </c>
      <c r="B1208" s="22">
        <v>4425678.4910000004</v>
      </c>
      <c r="C1208" s="47">
        <f t="shared" si="16"/>
        <v>4.4256784910000002</v>
      </c>
      <c r="D1208" s="47">
        <f>IF($J$13="Yes", D1207+$J$14*(C1208-D1207),$J$12)</f>
        <v>2.4</v>
      </c>
      <c r="E1208" s="47" cm="1">
        <f t="array" ref="E1208">_xlfn.IFS(C1208&gt;(D1208+maxpout),MAX(C1208-elyscap,D1208+maxpout),C1208&gt;D1208-minpout,C1208,C1208&lt;=D1208-minpout,C1208+(F1207-F1208)*efromH2)</f>
        <v>2.4</v>
      </c>
      <c r="F1208" s="37" cm="1">
        <f t="array" ref="F1208">_xlfn.IFS(C1208&gt;(D1208+maxpout),MIN(max_storage,F1207+MIN(elyscap,(C1208-D1208+maxpout))*H2in),C1208&gt;(D1208-minpout),F1207,C1208&lt;=(D1208-minpout),MAX(0,F1207+(C1208-(D1208-minpout))*H2out))</f>
        <v>70.318930234449454</v>
      </c>
      <c r="G1208" s="37">
        <f>MAX(0,F1207+MIN(elyscap,(C1208-D1208+maxpout))*H2in - max_storage)</f>
        <v>0</v>
      </c>
      <c r="H1208" s="17"/>
      <c r="AQ1208" s="51">
        <v>19684.361394577307</v>
      </c>
    </row>
    <row r="1209" spans="1:43" x14ac:dyDescent="0.25">
      <c r="A1209" s="2">
        <v>43881.291666666701</v>
      </c>
      <c r="B1209" s="22">
        <v>4828383.7829999998</v>
      </c>
      <c r="C1209" s="47">
        <f t="shared" si="16"/>
        <v>4.8283837829999996</v>
      </c>
      <c r="D1209" s="47">
        <f>IF($J$13="Yes", D1208+$J$14*(C1209-D1208),$J$12)</f>
        <v>2.4</v>
      </c>
      <c r="E1209" s="47" cm="1">
        <f t="array" ref="E1209">_xlfn.IFS(C1209&gt;(D1209+maxpout),MAX(C1209-elyscap,D1209+maxpout),C1209&gt;D1209-minpout,C1209,C1209&lt;=D1209-minpout,C1209+(F1208-F1209)*efromH2)</f>
        <v>2.4</v>
      </c>
      <c r="F1209" s="37" cm="1">
        <f t="array" ref="F1209">_xlfn.IFS(C1209&gt;(D1209+maxpout),MIN(max_storage,F1208+MIN(elyscap,(C1209-D1209+maxpout))*H2in),C1209&gt;(D1209-minpout),F1208,C1209&lt;=(D1209-minpout),MAX(0,F1208+(C1209-(D1209-minpout))*H2out))</f>
        <v>70.367497910109449</v>
      </c>
      <c r="G1209" s="37">
        <f>MAX(0,F1208+MIN(elyscap,(C1209-D1209+maxpout))*H2in - max_storage)</f>
        <v>0</v>
      </c>
      <c r="H1209" s="17"/>
      <c r="AQ1209" s="51">
        <v>20866.79030863542</v>
      </c>
    </row>
    <row r="1210" spans="1:43" x14ac:dyDescent="0.25">
      <c r="A1210" s="2">
        <v>43881.333333333299</v>
      </c>
      <c r="B1210" s="22">
        <v>5182825.7089999998</v>
      </c>
      <c r="C1210" s="47">
        <f t="shared" si="16"/>
        <v>5.1828257089999994</v>
      </c>
      <c r="D1210" s="47">
        <f>IF($J$13="Yes", D1209+$J$14*(C1210-D1209),$J$12)</f>
        <v>2.4</v>
      </c>
      <c r="E1210" s="47" cm="1">
        <f t="array" ref="E1210">_xlfn.IFS(C1210&gt;(D1210+maxpout),MAX(C1210-elyscap,D1210+maxpout),C1210&gt;D1210-minpout,C1210,C1210&lt;=D1210-minpout,C1210+(F1209-F1210)*efromH2)</f>
        <v>2.4</v>
      </c>
      <c r="F1210" s="37" cm="1">
        <f t="array" ref="F1210">_xlfn.IFS(C1210&gt;(D1210+maxpout),MIN(max_storage,F1209+MIN(elyscap,(C1210-D1210+maxpout))*H2in),C1210&gt;(D1210-minpout),F1209,C1210&lt;=(D1210-minpout),MAX(0,F1209+(C1210-(D1210-minpout))*H2out))</f>
        <v>70.42315442428945</v>
      </c>
      <c r="G1210" s="37">
        <f>MAX(0,F1209+MIN(elyscap,(C1210-D1210+maxpout))*H2in - max_storage)</f>
        <v>0</v>
      </c>
      <c r="H1210" s="17"/>
      <c r="AQ1210" s="51">
        <v>21415.184912995279</v>
      </c>
    </row>
    <row r="1211" spans="1:43" x14ac:dyDescent="0.25">
      <c r="A1211" s="2">
        <v>43881.375</v>
      </c>
      <c r="B1211" s="22">
        <v>5199852.4110000003</v>
      </c>
      <c r="C1211" s="47">
        <f t="shared" si="16"/>
        <v>5.1998524110000002</v>
      </c>
      <c r="D1211" s="47">
        <f>IF($J$13="Yes", D1210+$J$14*(C1211-D1210),$J$12)</f>
        <v>2.4</v>
      </c>
      <c r="E1211" s="47" cm="1">
        <f t="array" ref="E1211">_xlfn.IFS(C1211&gt;(D1211+maxpout),MAX(C1211-elyscap,D1211+maxpout),C1211&gt;D1211-minpout,C1211,C1211&lt;=D1211-minpout,C1211+(F1210-F1211)*efromH2)</f>
        <v>2.4</v>
      </c>
      <c r="F1211" s="37" cm="1">
        <f t="array" ref="F1211">_xlfn.IFS(C1211&gt;(D1211+maxpout),MIN(max_storage,F1210+MIN(elyscap,(C1211-D1211+maxpout))*H2in),C1211&gt;(D1211-minpout),F1210,C1211&lt;=(D1211-minpout),MAX(0,F1210+(C1211-(D1211-minpout))*H2out))</f>
        <v>70.479151472509443</v>
      </c>
      <c r="G1211" s="37">
        <f>MAX(0,F1210+MIN(elyscap,(C1211-D1211+maxpout))*H2in - max_storage)</f>
        <v>0</v>
      </c>
      <c r="H1211" s="17"/>
      <c r="AQ1211" s="51">
        <v>21709.414894786529</v>
      </c>
    </row>
    <row r="1212" spans="1:43" x14ac:dyDescent="0.25">
      <c r="A1212" s="2">
        <v>43881.416666666701</v>
      </c>
      <c r="B1212" s="22">
        <v>5383698.1239999998</v>
      </c>
      <c r="C1212" s="47">
        <f t="shared" si="16"/>
        <v>5.3836981239999995</v>
      </c>
      <c r="D1212" s="47">
        <f>IF($J$13="Yes", D1211+$J$14*(C1212-D1211),$J$12)</f>
        <v>2.4</v>
      </c>
      <c r="E1212" s="47" cm="1">
        <f t="array" ref="E1212">_xlfn.IFS(C1212&gt;(D1212+maxpout),MAX(C1212-elyscap,D1212+maxpout),C1212&gt;D1212-minpout,C1212,C1212&lt;=D1212-minpout,C1212+(F1211-F1212)*efromH2)</f>
        <v>2.4</v>
      </c>
      <c r="F1212" s="37" cm="1">
        <f t="array" ref="F1212">_xlfn.IFS(C1212&gt;(D1212+maxpout),MIN(max_storage,F1211+MIN(elyscap,(C1212-D1212+maxpout))*H2in),C1212&gt;(D1212-minpout),F1211,C1212&lt;=(D1212-minpout),MAX(0,F1211+(C1212-(D1212-minpout))*H2out))</f>
        <v>70.538825434989448</v>
      </c>
      <c r="G1212" s="37">
        <f>MAX(0,F1211+MIN(elyscap,(C1212-D1212+maxpout))*H2in - max_storage)</f>
        <v>0</v>
      </c>
      <c r="H1212" s="17"/>
      <c r="AQ1212" s="51">
        <v>22114.325431430319</v>
      </c>
    </row>
    <row r="1213" spans="1:43" x14ac:dyDescent="0.25">
      <c r="A1213" s="2">
        <v>43881.458333333299</v>
      </c>
      <c r="B1213" s="22">
        <v>5810790.341</v>
      </c>
      <c r="C1213" s="47">
        <f t="shared" si="16"/>
        <v>5.8107903409999997</v>
      </c>
      <c r="D1213" s="47">
        <f>IF($J$13="Yes", D1212+$J$14*(C1213-D1212),$J$12)</f>
        <v>2.4</v>
      </c>
      <c r="E1213" s="47" cm="1">
        <f t="array" ref="E1213">_xlfn.IFS(C1213&gt;(D1213+maxpout),MAX(C1213-elyscap,D1213+maxpout),C1213&gt;D1213-minpout,C1213,C1213&lt;=D1213-minpout,C1213+(F1212-F1213)*efromH2)</f>
        <v>2.4</v>
      </c>
      <c r="F1213" s="37" cm="1">
        <f t="array" ref="F1213">_xlfn.IFS(C1213&gt;(D1213+maxpout),MIN(max_storage,F1212+MIN(elyscap,(C1213-D1213+maxpout))*H2in),C1213&gt;(D1213-minpout),F1212,C1213&lt;=(D1213-minpout),MAX(0,F1212+(C1213-(D1213-minpout))*H2out))</f>
        <v>70.607041241809455</v>
      </c>
      <c r="G1213" s="37">
        <f>MAX(0,F1212+MIN(elyscap,(C1213-D1213+maxpout))*H2in - max_storage)</f>
        <v>0</v>
      </c>
      <c r="H1213" s="17"/>
      <c r="AQ1213" s="51">
        <v>23272.464721459703</v>
      </c>
    </row>
    <row r="1214" spans="1:43" x14ac:dyDescent="0.25">
      <c r="A1214" s="2">
        <v>43881.5</v>
      </c>
      <c r="B1214" s="22">
        <v>6310810.3190000001</v>
      </c>
      <c r="C1214" s="47">
        <f t="shared" si="16"/>
        <v>6.3108103189999998</v>
      </c>
      <c r="D1214" s="47">
        <f>IF($J$13="Yes", D1213+$J$14*(C1214-D1213),$J$12)</f>
        <v>2.4</v>
      </c>
      <c r="E1214" s="47" cm="1">
        <f t="array" ref="E1214">_xlfn.IFS(C1214&gt;(D1214+maxpout),MAX(C1214-elyscap,D1214+maxpout),C1214&gt;D1214-minpout,C1214,C1214&lt;=D1214-minpout,C1214+(F1213-F1214)*efromH2)</f>
        <v>2.4</v>
      </c>
      <c r="F1214" s="37" cm="1">
        <f t="array" ref="F1214">_xlfn.IFS(C1214&gt;(D1214+maxpout),MIN(max_storage,F1213+MIN(elyscap,(C1214-D1214+maxpout))*H2in),C1214&gt;(D1214-minpout),F1213,C1214&lt;=(D1214-minpout),MAX(0,F1213+(C1214-(D1214-minpout))*H2out))</f>
        <v>70.685257448189461</v>
      </c>
      <c r="G1214" s="37">
        <f>MAX(0,F1213+MIN(elyscap,(C1214-D1214+maxpout))*H2in - max_storage)</f>
        <v>0</v>
      </c>
      <c r="H1214" s="17"/>
      <c r="AQ1214" s="51">
        <v>24578.094615127429</v>
      </c>
    </row>
    <row r="1215" spans="1:43" x14ac:dyDescent="0.25">
      <c r="A1215" s="2">
        <v>43881.541666666701</v>
      </c>
      <c r="B1215" s="22">
        <v>6661264.4299999997</v>
      </c>
      <c r="C1215" s="47">
        <f t="shared" si="16"/>
        <v>6.6612644300000001</v>
      </c>
      <c r="D1215" s="47">
        <f>IF($J$13="Yes", D1214+$J$14*(C1215-D1214),$J$12)</f>
        <v>2.4</v>
      </c>
      <c r="E1215" s="47" cm="1">
        <f t="array" ref="E1215">_xlfn.IFS(C1215&gt;(D1215+maxpout),MAX(C1215-elyscap,D1215+maxpout),C1215&gt;D1215-minpout,C1215,C1215&lt;=D1215-minpout,C1215+(F1214-F1215)*efromH2)</f>
        <v>2.6612644300000001</v>
      </c>
      <c r="F1215" s="37" cm="1">
        <f t="array" ref="F1215">_xlfn.IFS(C1215&gt;(D1215+maxpout),MIN(max_storage,F1214+MIN(elyscap,(C1215-D1215+maxpout))*H2in),C1215&gt;(D1215-minpout),F1214,C1215&lt;=(D1215-minpout),MAX(0,F1214+(C1215-(D1215-minpout))*H2out))</f>
        <v>70.765257448189459</v>
      </c>
      <c r="G1215" s="37">
        <f>MAX(0,F1214+MIN(elyscap,(C1215-D1215+maxpout))*H2in - max_storage)</f>
        <v>0</v>
      </c>
      <c r="H1215" s="17"/>
      <c r="AQ1215" s="51">
        <v>25168.057029680775</v>
      </c>
    </row>
    <row r="1216" spans="1:43" x14ac:dyDescent="0.25">
      <c r="A1216" s="2">
        <v>43881.583333333299</v>
      </c>
      <c r="B1216" s="22">
        <v>6863160.7300000004</v>
      </c>
      <c r="C1216" s="47">
        <f t="shared" si="16"/>
        <v>6.8631607300000006</v>
      </c>
      <c r="D1216" s="47">
        <f>IF($J$13="Yes", D1215+$J$14*(C1216-D1215),$J$12)</f>
        <v>2.4</v>
      </c>
      <c r="E1216" s="47" cm="1">
        <f t="array" ref="E1216">_xlfn.IFS(C1216&gt;(D1216+maxpout),MAX(C1216-elyscap,D1216+maxpout),C1216&gt;D1216-minpout,C1216,C1216&lt;=D1216-minpout,C1216+(F1215-F1216)*efromH2)</f>
        <v>2.8631607300000006</v>
      </c>
      <c r="F1216" s="37" cm="1">
        <f t="array" ref="F1216">_xlfn.IFS(C1216&gt;(D1216+maxpout),MIN(max_storage,F1215+MIN(elyscap,(C1216-D1216+maxpout))*H2in),C1216&gt;(D1216-minpout),F1215,C1216&lt;=(D1216-minpout),MAX(0,F1215+(C1216-(D1216-minpout))*H2out))</f>
        <v>70.845257448189457</v>
      </c>
      <c r="G1216" s="37">
        <f>MAX(0,F1215+MIN(elyscap,(C1216-D1216+maxpout))*H2in - max_storage)</f>
        <v>0</v>
      </c>
      <c r="H1216" s="17"/>
      <c r="AQ1216" s="51">
        <v>25373.642404191938</v>
      </c>
    </row>
    <row r="1217" spans="1:43" x14ac:dyDescent="0.25">
      <c r="A1217" s="2">
        <v>43881.625</v>
      </c>
      <c r="B1217" s="22">
        <v>7097467.9500000002</v>
      </c>
      <c r="C1217" s="47">
        <f t="shared" si="16"/>
        <v>7.0974679500000004</v>
      </c>
      <c r="D1217" s="47">
        <f>IF($J$13="Yes", D1216+$J$14*(C1217-D1216),$J$12)</f>
        <v>2.4</v>
      </c>
      <c r="E1217" s="47" cm="1">
        <f t="array" ref="E1217">_xlfn.IFS(C1217&gt;(D1217+maxpout),MAX(C1217-elyscap,D1217+maxpout),C1217&gt;D1217-minpout,C1217,C1217&lt;=D1217-minpout,C1217+(F1216-F1217)*efromH2)</f>
        <v>3.0974679500000004</v>
      </c>
      <c r="F1217" s="37" cm="1">
        <f t="array" ref="F1217">_xlfn.IFS(C1217&gt;(D1217+maxpout),MIN(max_storage,F1216+MIN(elyscap,(C1217-D1217+maxpout))*H2in),C1217&gt;(D1217-minpout),F1216,C1217&lt;=(D1217-minpout),MAX(0,F1216+(C1217-(D1217-minpout))*H2out))</f>
        <v>70.925257448189456</v>
      </c>
      <c r="G1217" s="37">
        <f>MAX(0,F1216+MIN(elyscap,(C1217-D1217+maxpout))*H2in - max_storage)</f>
        <v>0</v>
      </c>
      <c r="H1217" s="17"/>
      <c r="AQ1217" s="51">
        <v>25919.032106610102</v>
      </c>
    </row>
    <row r="1218" spans="1:43" x14ac:dyDescent="0.25">
      <c r="A1218" s="2">
        <v>43881.666666666701</v>
      </c>
      <c r="B1218" s="22">
        <v>7411357.466</v>
      </c>
      <c r="C1218" s="47">
        <f t="shared" si="16"/>
        <v>7.4113574660000001</v>
      </c>
      <c r="D1218" s="47">
        <f>IF($J$13="Yes", D1217+$J$14*(C1218-D1217),$J$12)</f>
        <v>2.4</v>
      </c>
      <c r="E1218" s="47" cm="1">
        <f t="array" ref="E1218">_xlfn.IFS(C1218&gt;(D1218+maxpout),MAX(C1218-elyscap,D1218+maxpout),C1218&gt;D1218-minpout,C1218,C1218&lt;=D1218-minpout,C1218+(F1217-F1218)*efromH2)</f>
        <v>3.4113574660000001</v>
      </c>
      <c r="F1218" s="37" cm="1">
        <f t="array" ref="F1218">_xlfn.IFS(C1218&gt;(D1218+maxpout),MIN(max_storage,F1217+MIN(elyscap,(C1218-D1218+maxpout))*H2in),C1218&gt;(D1218-minpout),F1217,C1218&lt;=(D1218-minpout),MAX(0,F1217+(C1218-(D1218-minpout))*H2out))</f>
        <v>71.005257448189454</v>
      </c>
      <c r="G1218" s="37">
        <f>MAX(0,F1217+MIN(elyscap,(C1218-D1218+maxpout))*H2in - max_storage)</f>
        <v>0</v>
      </c>
      <c r="H1218" s="17"/>
      <c r="AQ1218" s="51">
        <v>27448.777603429458</v>
      </c>
    </row>
    <row r="1219" spans="1:43" x14ac:dyDescent="0.25">
      <c r="A1219" s="2">
        <v>43881.708333333299</v>
      </c>
      <c r="B1219" s="22">
        <v>7636848.6799999997</v>
      </c>
      <c r="C1219" s="47">
        <f t="shared" ref="C1219:C1282" si="17">B1219/1000000</f>
        <v>7.6368486799999999</v>
      </c>
      <c r="D1219" s="47">
        <f>IF($J$13="Yes", D1218+$J$14*(C1219-D1218),$J$12)</f>
        <v>2.4</v>
      </c>
      <c r="E1219" s="47" cm="1">
        <f t="array" ref="E1219">_xlfn.IFS(C1219&gt;(D1219+maxpout),MAX(C1219-elyscap,D1219+maxpout),C1219&gt;D1219-minpout,C1219,C1219&lt;=D1219-minpout,C1219+(F1218-F1219)*efromH2)</f>
        <v>3.6368486799999999</v>
      </c>
      <c r="F1219" s="37" cm="1">
        <f t="array" ref="F1219">_xlfn.IFS(C1219&gt;(D1219+maxpout),MIN(max_storage,F1218+MIN(elyscap,(C1219-D1219+maxpout))*H2in),C1219&gt;(D1219-minpout),F1218,C1219&lt;=(D1219-minpout),MAX(0,F1218+(C1219-(D1219-minpout))*H2out))</f>
        <v>71.085257448189452</v>
      </c>
      <c r="G1219" s="37">
        <f>MAX(0,F1218+MIN(elyscap,(C1219-D1219+maxpout))*H2in - max_storage)</f>
        <v>0</v>
      </c>
      <c r="H1219" s="17"/>
      <c r="AQ1219" s="51">
        <v>29388.692215290572</v>
      </c>
    </row>
    <row r="1220" spans="1:43" x14ac:dyDescent="0.25">
      <c r="A1220" s="2">
        <v>43881.75</v>
      </c>
      <c r="B1220" s="22">
        <v>7768639.0460000001</v>
      </c>
      <c r="C1220" s="47">
        <f t="shared" si="17"/>
        <v>7.7686390459999997</v>
      </c>
      <c r="D1220" s="47">
        <f>IF($J$13="Yes", D1219+$J$14*(C1220-D1219),$J$12)</f>
        <v>2.4</v>
      </c>
      <c r="E1220" s="47" cm="1">
        <f t="array" ref="E1220">_xlfn.IFS(C1220&gt;(D1220+maxpout),MAX(C1220-elyscap,D1220+maxpout),C1220&gt;D1220-minpout,C1220,C1220&lt;=D1220-minpout,C1220+(F1219-F1220)*efromH2)</f>
        <v>3.7686390459999997</v>
      </c>
      <c r="F1220" s="37" cm="1">
        <f t="array" ref="F1220">_xlfn.IFS(C1220&gt;(D1220+maxpout),MIN(max_storage,F1219+MIN(elyscap,(C1220-D1220+maxpout))*H2in),C1220&gt;(D1220-minpout),F1219,C1220&lt;=(D1220-minpout),MAX(0,F1219+(C1220-(D1220-minpout))*H2out))</f>
        <v>71.16525744818945</v>
      </c>
      <c r="G1220" s="37">
        <f>MAX(0,F1219+MIN(elyscap,(C1220-D1220+maxpout))*H2in - max_storage)</f>
        <v>0</v>
      </c>
      <c r="H1220" s="17"/>
      <c r="AQ1220" s="51">
        <v>31560.98591064299</v>
      </c>
    </row>
    <row r="1221" spans="1:43" x14ac:dyDescent="0.25">
      <c r="A1221" s="2">
        <v>43881.791666666701</v>
      </c>
      <c r="B1221" s="22">
        <v>7818463.5350000001</v>
      </c>
      <c r="C1221" s="47">
        <f t="shared" si="17"/>
        <v>7.8184635350000002</v>
      </c>
      <c r="D1221" s="47">
        <f>IF($J$13="Yes", D1220+$J$14*(C1221-D1220),$J$12)</f>
        <v>2.4</v>
      </c>
      <c r="E1221" s="47" cm="1">
        <f t="array" ref="E1221">_xlfn.IFS(C1221&gt;(D1221+maxpout),MAX(C1221-elyscap,D1221+maxpout),C1221&gt;D1221-minpout,C1221,C1221&lt;=D1221-minpout,C1221+(F1220-F1221)*efromH2)</f>
        <v>3.8184635350000002</v>
      </c>
      <c r="F1221" s="37" cm="1">
        <f t="array" ref="F1221">_xlfn.IFS(C1221&gt;(D1221+maxpout),MIN(max_storage,F1220+MIN(elyscap,(C1221-D1221+maxpout))*H2in),C1221&gt;(D1221-minpout),F1220,C1221&lt;=(D1221-minpout),MAX(0,F1220+(C1221-(D1221-minpout))*H2out))</f>
        <v>71.245257448189449</v>
      </c>
      <c r="G1221" s="37">
        <f>MAX(0,F1220+MIN(elyscap,(C1221-D1221+maxpout))*H2in - max_storage)</f>
        <v>0</v>
      </c>
      <c r="H1221" s="17"/>
      <c r="AQ1221" s="51">
        <v>33849.969964731339</v>
      </c>
    </row>
    <row r="1222" spans="1:43" x14ac:dyDescent="0.25">
      <c r="A1222" s="2">
        <v>43881.833333333299</v>
      </c>
      <c r="B1222" s="22">
        <v>7775834.0650000004</v>
      </c>
      <c r="C1222" s="47">
        <f t="shared" si="17"/>
        <v>7.7758340650000006</v>
      </c>
      <c r="D1222" s="47">
        <f>IF($J$13="Yes", D1221+$J$14*(C1222-D1221),$J$12)</f>
        <v>2.4</v>
      </c>
      <c r="E1222" s="47" cm="1">
        <f t="array" ref="E1222">_xlfn.IFS(C1222&gt;(D1222+maxpout),MAX(C1222-elyscap,D1222+maxpout),C1222&gt;D1222-minpout,C1222,C1222&lt;=D1222-minpout,C1222+(F1221-F1222)*efromH2)</f>
        <v>3.7758340650000006</v>
      </c>
      <c r="F1222" s="37" cm="1">
        <f t="array" ref="F1222">_xlfn.IFS(C1222&gt;(D1222+maxpout),MIN(max_storage,F1221+MIN(elyscap,(C1222-D1222+maxpout))*H2in),C1222&gt;(D1222-minpout),F1221,C1222&lt;=(D1222-minpout),MAX(0,F1221+(C1222-(D1222-minpout))*H2out))</f>
        <v>71.325257448189447</v>
      </c>
      <c r="G1222" s="37">
        <f>MAX(0,F1221+MIN(elyscap,(C1222-D1222+maxpout))*H2in - max_storage)</f>
        <v>0</v>
      </c>
      <c r="H1222" s="17"/>
      <c r="AQ1222" s="51">
        <v>35569.525100867948</v>
      </c>
    </row>
    <row r="1223" spans="1:43" x14ac:dyDescent="0.25">
      <c r="A1223" s="2">
        <v>43881.875</v>
      </c>
      <c r="B1223" s="22">
        <v>7691745.6390000004</v>
      </c>
      <c r="C1223" s="47">
        <f t="shared" si="17"/>
        <v>7.6917456390000005</v>
      </c>
      <c r="D1223" s="47">
        <f>IF($J$13="Yes", D1222+$J$14*(C1223-D1222),$J$12)</f>
        <v>2.4</v>
      </c>
      <c r="E1223" s="47" cm="1">
        <f t="array" ref="E1223">_xlfn.IFS(C1223&gt;(D1223+maxpout),MAX(C1223-elyscap,D1223+maxpout),C1223&gt;D1223-minpout,C1223,C1223&lt;=D1223-minpout,C1223+(F1222-F1223)*efromH2)</f>
        <v>3.6917456390000005</v>
      </c>
      <c r="F1223" s="37" cm="1">
        <f t="array" ref="F1223">_xlfn.IFS(C1223&gt;(D1223+maxpout),MIN(max_storage,F1222+MIN(elyscap,(C1223-D1223+maxpout))*H2in),C1223&gt;(D1223-minpout),F1222,C1223&lt;=(D1223-minpout),MAX(0,F1222+(C1223-(D1223-minpout))*H2out))</f>
        <v>71.405257448189445</v>
      </c>
      <c r="G1223" s="37">
        <f>MAX(0,F1222+MIN(elyscap,(C1223-D1223+maxpout))*H2in - max_storage)</f>
        <v>0</v>
      </c>
      <c r="H1223" s="17"/>
      <c r="AQ1223" s="51">
        <v>35709.753858147182</v>
      </c>
    </row>
    <row r="1224" spans="1:43" x14ac:dyDescent="0.25">
      <c r="A1224" s="2">
        <v>43881.916666666701</v>
      </c>
      <c r="B1224" s="22">
        <v>7647068.7869999995</v>
      </c>
      <c r="C1224" s="47">
        <f t="shared" si="17"/>
        <v>7.6470687869999994</v>
      </c>
      <c r="D1224" s="47">
        <f>IF($J$13="Yes", D1223+$J$14*(C1224-D1223),$J$12)</f>
        <v>2.4</v>
      </c>
      <c r="E1224" s="47" cm="1">
        <f t="array" ref="E1224">_xlfn.IFS(C1224&gt;(D1224+maxpout),MAX(C1224-elyscap,D1224+maxpout),C1224&gt;D1224-minpout,C1224,C1224&lt;=D1224-minpout,C1224+(F1223-F1224)*efromH2)</f>
        <v>3.6470687869999994</v>
      </c>
      <c r="F1224" s="37" cm="1">
        <f t="array" ref="F1224">_xlfn.IFS(C1224&gt;(D1224+maxpout),MIN(max_storage,F1223+MIN(elyscap,(C1224-D1224+maxpout))*H2in),C1224&gt;(D1224-minpout),F1223,C1224&lt;=(D1224-minpout),MAX(0,F1223+(C1224-(D1224-minpout))*H2out))</f>
        <v>71.485257448189444</v>
      </c>
      <c r="G1224" s="37">
        <f>MAX(0,F1223+MIN(elyscap,(C1224-D1224+maxpout))*H2in - max_storage)</f>
        <v>0</v>
      </c>
      <c r="H1224" s="17"/>
      <c r="AQ1224" s="51">
        <v>34631.494878067926</v>
      </c>
    </row>
    <row r="1225" spans="1:43" x14ac:dyDescent="0.25">
      <c r="A1225" s="2">
        <v>43881.958333333299</v>
      </c>
      <c r="B1225" s="22">
        <v>7636952.2740000002</v>
      </c>
      <c r="C1225" s="47">
        <f t="shared" si="17"/>
        <v>7.6369522740000004</v>
      </c>
      <c r="D1225" s="47">
        <f>IF($J$13="Yes", D1224+$J$14*(C1225-D1224),$J$12)</f>
        <v>2.4</v>
      </c>
      <c r="E1225" s="47" cm="1">
        <f t="array" ref="E1225">_xlfn.IFS(C1225&gt;(D1225+maxpout),MAX(C1225-elyscap,D1225+maxpout),C1225&gt;D1225-minpout,C1225,C1225&lt;=D1225-minpout,C1225+(F1224-F1225)*efromH2)</f>
        <v>3.6369522740000004</v>
      </c>
      <c r="F1225" s="37" cm="1">
        <f t="array" ref="F1225">_xlfn.IFS(C1225&gt;(D1225+maxpout),MIN(max_storage,F1224+MIN(elyscap,(C1225-D1225+maxpout))*H2in),C1225&gt;(D1225-minpout),F1224,C1225&lt;=(D1225-minpout),MAX(0,F1224+(C1225-(D1225-minpout))*H2out))</f>
        <v>71.565257448189442</v>
      </c>
      <c r="G1225" s="37">
        <f>MAX(0,F1224+MIN(elyscap,(C1225-D1225+maxpout))*H2in - max_storage)</f>
        <v>0</v>
      </c>
      <c r="H1225" s="17"/>
      <c r="AQ1225" s="51">
        <v>35365.692585822777</v>
      </c>
    </row>
    <row r="1226" spans="1:43" x14ac:dyDescent="0.25">
      <c r="A1226" s="2">
        <v>43882</v>
      </c>
      <c r="B1226" s="22">
        <v>7451032.1660000002</v>
      </c>
      <c r="C1226" s="47">
        <f t="shared" si="17"/>
        <v>7.4510321660000001</v>
      </c>
      <c r="D1226" s="47">
        <f>IF($J$13="Yes", D1225+$J$14*(C1226-D1225),$J$12)</f>
        <v>2.4</v>
      </c>
      <c r="E1226" s="47" cm="1">
        <f t="array" ref="E1226">_xlfn.IFS(C1226&gt;(D1226+maxpout),MAX(C1226-elyscap,D1226+maxpout),C1226&gt;D1226-minpout,C1226,C1226&lt;=D1226-minpout,C1226+(F1225-F1226)*efromH2)</f>
        <v>3.4510321660000001</v>
      </c>
      <c r="F1226" s="37" cm="1">
        <f t="array" ref="F1226">_xlfn.IFS(C1226&gt;(D1226+maxpout),MIN(max_storage,F1225+MIN(elyscap,(C1226-D1226+maxpout))*H2in),C1226&gt;(D1226-minpout),F1225,C1226&lt;=(D1226-minpout),MAX(0,F1225+(C1226-(D1226-minpout))*H2out))</f>
        <v>71.64525744818944</v>
      </c>
      <c r="G1226" s="37">
        <f>MAX(0,F1225+MIN(elyscap,(C1226-D1226+maxpout))*H2in - max_storage)</f>
        <v>0</v>
      </c>
      <c r="H1226" s="17"/>
      <c r="AQ1226" s="51">
        <v>35337.146017376646</v>
      </c>
    </row>
    <row r="1227" spans="1:43" x14ac:dyDescent="0.25">
      <c r="A1227" s="2">
        <v>43882.041666666701</v>
      </c>
      <c r="B1227" s="22">
        <v>7216540.8130000001</v>
      </c>
      <c r="C1227" s="47">
        <f t="shared" si="17"/>
        <v>7.2165408129999999</v>
      </c>
      <c r="D1227" s="47">
        <f>IF($J$13="Yes", D1226+$J$14*(C1227-D1226),$J$12)</f>
        <v>2.4</v>
      </c>
      <c r="E1227" s="47" cm="1">
        <f t="array" ref="E1227">_xlfn.IFS(C1227&gt;(D1227+maxpout),MAX(C1227-elyscap,D1227+maxpout),C1227&gt;D1227-minpout,C1227,C1227&lt;=D1227-minpout,C1227+(F1226-F1227)*efromH2)</f>
        <v>3.2165408129999999</v>
      </c>
      <c r="F1227" s="37" cm="1">
        <f t="array" ref="F1227">_xlfn.IFS(C1227&gt;(D1227+maxpout),MIN(max_storage,F1226+MIN(elyscap,(C1227-D1227+maxpout))*H2in),C1227&gt;(D1227-minpout),F1226,C1227&lt;=(D1227-minpout),MAX(0,F1226+(C1227-(D1227-minpout))*H2out))</f>
        <v>71.725257448189438</v>
      </c>
      <c r="G1227" s="37">
        <f>MAX(0,F1226+MIN(elyscap,(C1227-D1227+maxpout))*H2in - max_storage)</f>
        <v>0</v>
      </c>
      <c r="H1227" s="17"/>
      <c r="AQ1227" s="51">
        <v>35091.244875147699</v>
      </c>
    </row>
    <row r="1228" spans="1:43" x14ac:dyDescent="0.25">
      <c r="A1228" s="2">
        <v>43882.083333333299</v>
      </c>
      <c r="B1228" s="22">
        <v>6767459.4589999998</v>
      </c>
      <c r="C1228" s="47">
        <f t="shared" si="17"/>
        <v>6.7674594589999995</v>
      </c>
      <c r="D1228" s="47">
        <f>IF($J$13="Yes", D1227+$J$14*(C1228-D1227),$J$12)</f>
        <v>2.4</v>
      </c>
      <c r="E1228" s="47" cm="1">
        <f t="array" ref="E1228">_xlfn.IFS(C1228&gt;(D1228+maxpout),MAX(C1228-elyscap,D1228+maxpout),C1228&gt;D1228-minpout,C1228,C1228&lt;=D1228-minpout,C1228+(F1227-F1228)*efromH2)</f>
        <v>2.7674594589999995</v>
      </c>
      <c r="F1228" s="37" cm="1">
        <f t="array" ref="F1228">_xlfn.IFS(C1228&gt;(D1228+maxpout),MIN(max_storage,F1227+MIN(elyscap,(C1228-D1228+maxpout))*H2in),C1228&gt;(D1228-minpout),F1227,C1228&lt;=(D1228-minpout),MAX(0,F1227+(C1228-(D1228-minpout))*H2out))</f>
        <v>71.805257448189437</v>
      </c>
      <c r="G1228" s="37">
        <f>MAX(0,F1227+MIN(elyscap,(C1228-D1228+maxpout))*H2in - max_storage)</f>
        <v>0</v>
      </c>
      <c r="H1228" s="17"/>
      <c r="AQ1228" s="51">
        <v>34635.751822485334</v>
      </c>
    </row>
    <row r="1229" spans="1:43" x14ac:dyDescent="0.25">
      <c r="A1229" s="2">
        <v>43882.125</v>
      </c>
      <c r="B1229" s="22">
        <v>6317246.0350000001</v>
      </c>
      <c r="C1229" s="47">
        <f t="shared" si="17"/>
        <v>6.3172460350000001</v>
      </c>
      <c r="D1229" s="47">
        <f>IF($J$13="Yes", D1228+$J$14*(C1229-D1228),$J$12)</f>
        <v>2.4</v>
      </c>
      <c r="E1229" s="47" cm="1">
        <f t="array" ref="E1229">_xlfn.IFS(C1229&gt;(D1229+maxpout),MAX(C1229-elyscap,D1229+maxpout),C1229&gt;D1229-minpout,C1229,C1229&lt;=D1229-minpout,C1229+(F1228-F1229)*efromH2)</f>
        <v>2.4</v>
      </c>
      <c r="F1229" s="37" cm="1">
        <f t="array" ref="F1229">_xlfn.IFS(C1229&gt;(D1229+maxpout),MIN(max_storage,F1228+MIN(elyscap,(C1229-D1229+maxpout))*H2in),C1229&gt;(D1229-minpout),F1228,C1229&lt;=(D1229-minpout),MAX(0,F1228+(C1229-(D1229-minpout))*H2out))</f>
        <v>71.883602368889441</v>
      </c>
      <c r="G1229" s="37">
        <f>MAX(0,F1228+MIN(elyscap,(C1229-D1229+maxpout))*H2in - max_storage)</f>
        <v>0</v>
      </c>
      <c r="H1229" s="17"/>
      <c r="AQ1229" s="51">
        <v>34285.680746277532</v>
      </c>
    </row>
    <row r="1230" spans="1:43" x14ac:dyDescent="0.25">
      <c r="A1230" s="2">
        <v>43882.166666666701</v>
      </c>
      <c r="B1230" s="22">
        <v>5930611.1840000004</v>
      </c>
      <c r="C1230" s="47">
        <f t="shared" si="17"/>
        <v>5.930611184</v>
      </c>
      <c r="D1230" s="47">
        <f>IF($J$13="Yes", D1229+$J$14*(C1230-D1229),$J$12)</f>
        <v>2.4</v>
      </c>
      <c r="E1230" s="47" cm="1">
        <f t="array" ref="E1230">_xlfn.IFS(C1230&gt;(D1230+maxpout),MAX(C1230-elyscap,D1230+maxpout),C1230&gt;D1230-minpout,C1230,C1230&lt;=D1230-minpout,C1230+(F1229-F1230)*efromH2)</f>
        <v>2.4</v>
      </c>
      <c r="F1230" s="37" cm="1">
        <f t="array" ref="F1230">_xlfn.IFS(C1230&gt;(D1230+maxpout),MIN(max_storage,F1229+MIN(elyscap,(C1230-D1230+maxpout))*H2in),C1230&gt;(D1230-minpout),F1229,C1230&lt;=(D1230-minpout),MAX(0,F1229+(C1230-(D1230-minpout))*H2out))</f>
        <v>71.954214592569443</v>
      </c>
      <c r="G1230" s="37">
        <f>MAX(0,F1229+MIN(elyscap,(C1230-D1230+maxpout))*H2in - max_storage)</f>
        <v>0</v>
      </c>
      <c r="H1230" s="17"/>
      <c r="AQ1230" s="51">
        <v>33878.01571618719</v>
      </c>
    </row>
    <row r="1231" spans="1:43" x14ac:dyDescent="0.25">
      <c r="A1231" s="2">
        <v>43882.208333333299</v>
      </c>
      <c r="B1231" s="22">
        <v>5496385.21</v>
      </c>
      <c r="C1231" s="47">
        <f t="shared" si="17"/>
        <v>5.4963852099999997</v>
      </c>
      <c r="D1231" s="47">
        <f>IF($J$13="Yes", D1230+$J$14*(C1231-D1230),$J$12)</f>
        <v>2.4</v>
      </c>
      <c r="E1231" s="47" cm="1">
        <f t="array" ref="E1231">_xlfn.IFS(C1231&gt;(D1231+maxpout),MAX(C1231-elyscap,D1231+maxpout),C1231&gt;D1231-minpout,C1231,C1231&lt;=D1231-minpout,C1231+(F1230-F1231)*efromH2)</f>
        <v>2.4</v>
      </c>
      <c r="F1231" s="37" cm="1">
        <f t="array" ref="F1231">_xlfn.IFS(C1231&gt;(D1231+maxpout),MIN(max_storage,F1230+MIN(elyscap,(C1231-D1231+maxpout))*H2in),C1231&gt;(D1231-minpout),F1230,C1231&lt;=(D1231-minpout),MAX(0,F1230+(C1231-(D1231-minpout))*H2out))</f>
        <v>72.016142296769445</v>
      </c>
      <c r="G1231" s="37">
        <f>MAX(0,F1230+MIN(elyscap,(C1231-D1231+maxpout))*H2in - max_storage)</f>
        <v>0</v>
      </c>
      <c r="H1231" s="17"/>
      <c r="AQ1231" s="51">
        <v>32422.891950919995</v>
      </c>
    </row>
    <row r="1232" spans="1:43" x14ac:dyDescent="0.25">
      <c r="A1232" s="2">
        <v>43882.25</v>
      </c>
      <c r="B1232" s="22">
        <v>5128222.5659999996</v>
      </c>
      <c r="C1232" s="47">
        <f t="shared" si="17"/>
        <v>5.1282225659999998</v>
      </c>
      <c r="D1232" s="47">
        <f>IF($J$13="Yes", D1231+$J$14*(C1232-D1231),$J$12)</f>
        <v>2.4</v>
      </c>
      <c r="E1232" s="47" cm="1">
        <f t="array" ref="E1232">_xlfn.IFS(C1232&gt;(D1232+maxpout),MAX(C1232-elyscap,D1232+maxpout),C1232&gt;D1232-minpout,C1232,C1232&lt;=D1232-minpout,C1232+(F1231-F1232)*efromH2)</f>
        <v>2.4</v>
      </c>
      <c r="F1232" s="37" cm="1">
        <f t="array" ref="F1232">_xlfn.IFS(C1232&gt;(D1232+maxpout),MIN(max_storage,F1231+MIN(elyscap,(C1232-D1232+maxpout))*H2in),C1232&gt;(D1232-minpout),F1231,C1232&lt;=(D1232-minpout),MAX(0,F1231+(C1232-(D1232-minpout))*H2out))</f>
        <v>72.070706748089449</v>
      </c>
      <c r="G1232" s="37">
        <f>MAX(0,F1231+MIN(elyscap,(C1232-D1232+maxpout))*H2in - max_storage)</f>
        <v>0</v>
      </c>
      <c r="H1232" s="17"/>
      <c r="AQ1232" s="51">
        <v>31848.454863065421</v>
      </c>
    </row>
    <row r="1233" spans="1:43" x14ac:dyDescent="0.25">
      <c r="A1233" s="2">
        <v>43882.291666666701</v>
      </c>
      <c r="B1233" s="22">
        <v>4938713.0630000001</v>
      </c>
      <c r="C1233" s="47">
        <f t="shared" si="17"/>
        <v>4.9387130629999998</v>
      </c>
      <c r="D1233" s="47">
        <f>IF($J$13="Yes", D1232+$J$14*(C1233-D1232),$J$12)</f>
        <v>2.4</v>
      </c>
      <c r="E1233" s="47" cm="1">
        <f t="array" ref="E1233">_xlfn.IFS(C1233&gt;(D1233+maxpout),MAX(C1233-elyscap,D1233+maxpout),C1233&gt;D1233-minpout,C1233,C1233&lt;=D1233-minpout,C1233+(F1232-F1233)*efromH2)</f>
        <v>2.4</v>
      </c>
      <c r="F1233" s="37" cm="1">
        <f t="array" ref="F1233">_xlfn.IFS(C1233&gt;(D1233+maxpout),MIN(max_storage,F1232+MIN(elyscap,(C1233-D1233+maxpout))*H2in),C1233&gt;(D1233-minpout),F1232,C1233&lt;=(D1233-minpout),MAX(0,F1232+(C1233-(D1233-minpout))*H2out))</f>
        <v>72.121481009349452</v>
      </c>
      <c r="G1233" s="37">
        <f>MAX(0,F1232+MIN(elyscap,(C1233-D1233+maxpout))*H2in - max_storage)</f>
        <v>0</v>
      </c>
      <c r="H1233" s="17"/>
      <c r="AQ1233" s="51">
        <v>29858.959369166289</v>
      </c>
    </row>
    <row r="1234" spans="1:43" x14ac:dyDescent="0.25">
      <c r="A1234" s="2">
        <v>43882.333333333299</v>
      </c>
      <c r="B1234" s="22">
        <v>4711613.4809999997</v>
      </c>
      <c r="C1234" s="47">
        <f t="shared" si="17"/>
        <v>4.7116134809999997</v>
      </c>
      <c r="D1234" s="47">
        <f>IF($J$13="Yes", D1233+$J$14*(C1234-D1233),$J$12)</f>
        <v>2.4</v>
      </c>
      <c r="E1234" s="47" cm="1">
        <f t="array" ref="E1234">_xlfn.IFS(C1234&gt;(D1234+maxpout),MAX(C1234-elyscap,D1234+maxpout),C1234&gt;D1234-minpout,C1234,C1234&lt;=D1234-minpout,C1234+(F1233-F1234)*efromH2)</f>
        <v>2.4</v>
      </c>
      <c r="F1234" s="37" cm="1">
        <f t="array" ref="F1234">_xlfn.IFS(C1234&gt;(D1234+maxpout),MIN(max_storage,F1233+MIN(elyscap,(C1234-D1234+maxpout))*H2in),C1234&gt;(D1234-minpout),F1233,C1234&lt;=(D1234-minpout),MAX(0,F1233+(C1234-(D1234-minpout))*H2out))</f>
        <v>72.167713278969458</v>
      </c>
      <c r="G1234" s="37">
        <f>MAX(0,F1233+MIN(elyscap,(C1234-D1234+maxpout))*H2in - max_storage)</f>
        <v>0</v>
      </c>
      <c r="H1234" s="17"/>
      <c r="AQ1234" s="51">
        <v>27861.951620412914</v>
      </c>
    </row>
    <row r="1235" spans="1:43" x14ac:dyDescent="0.25">
      <c r="A1235" s="2">
        <v>43882.375</v>
      </c>
      <c r="B1235" s="22">
        <v>4382104.1169999996</v>
      </c>
      <c r="C1235" s="47">
        <f t="shared" si="17"/>
        <v>4.3821041169999999</v>
      </c>
      <c r="D1235" s="47">
        <f>IF($J$13="Yes", D1234+$J$14*(C1235-D1234),$J$12)</f>
        <v>2.4</v>
      </c>
      <c r="E1235" s="47" cm="1">
        <f t="array" ref="E1235">_xlfn.IFS(C1235&gt;(D1235+maxpout),MAX(C1235-elyscap,D1235+maxpout),C1235&gt;D1235-minpout,C1235,C1235&lt;=D1235-minpout,C1235+(F1234-F1235)*efromH2)</f>
        <v>2.4</v>
      </c>
      <c r="F1235" s="37" cm="1">
        <f t="array" ref="F1235">_xlfn.IFS(C1235&gt;(D1235+maxpout),MIN(max_storage,F1234+MIN(elyscap,(C1235-D1235+maxpout))*H2in),C1235&gt;(D1235-minpout),F1234,C1235&lt;=(D1235-minpout),MAX(0,F1234+(C1235-(D1235-minpout))*H2out))</f>
        <v>72.207355361309453</v>
      </c>
      <c r="G1235" s="37">
        <f>MAX(0,F1234+MIN(elyscap,(C1235-D1235+maxpout))*H2in - max_storage)</f>
        <v>0</v>
      </c>
      <c r="H1235" s="17"/>
      <c r="AQ1235" s="51">
        <v>28151.173432301333</v>
      </c>
    </row>
    <row r="1236" spans="1:43" x14ac:dyDescent="0.25">
      <c r="A1236" s="2">
        <v>43882.416666666701</v>
      </c>
      <c r="B1236" s="22">
        <v>4506888.4179999996</v>
      </c>
      <c r="C1236" s="47">
        <f t="shared" si="17"/>
        <v>4.506888418</v>
      </c>
      <c r="D1236" s="47">
        <f>IF($J$13="Yes", D1235+$J$14*(C1236-D1235),$J$12)</f>
        <v>2.4</v>
      </c>
      <c r="E1236" s="47" cm="1">
        <f t="array" ref="E1236">_xlfn.IFS(C1236&gt;(D1236+maxpout),MAX(C1236-elyscap,D1236+maxpout),C1236&gt;D1236-minpout,C1236,C1236&lt;=D1236-minpout,C1236+(F1235-F1236)*efromH2)</f>
        <v>2.4</v>
      </c>
      <c r="F1236" s="37" cm="1">
        <f t="array" ref="F1236">_xlfn.IFS(C1236&gt;(D1236+maxpout),MIN(max_storage,F1235+MIN(elyscap,(C1236-D1236+maxpout))*H2in),C1236&gt;(D1236-minpout),F1235,C1236&lt;=(D1236-minpout),MAX(0,F1235+(C1236-(D1236-minpout))*H2out))</f>
        <v>72.24949312966946</v>
      </c>
      <c r="G1236" s="37">
        <f>MAX(0,F1235+MIN(elyscap,(C1236-D1236+maxpout))*H2in - max_storage)</f>
        <v>0</v>
      </c>
      <c r="H1236" s="17"/>
      <c r="AQ1236" s="51">
        <v>28674.527187147047</v>
      </c>
    </row>
    <row r="1237" spans="1:43" x14ac:dyDescent="0.25">
      <c r="A1237" s="2">
        <v>43882.458333333299</v>
      </c>
      <c r="B1237" s="22">
        <v>4792754.7970000003</v>
      </c>
      <c r="C1237" s="47">
        <f t="shared" si="17"/>
        <v>4.7927547970000006</v>
      </c>
      <c r="D1237" s="47">
        <f>IF($J$13="Yes", D1236+$J$14*(C1237-D1236),$J$12)</f>
        <v>2.4</v>
      </c>
      <c r="E1237" s="47" cm="1">
        <f t="array" ref="E1237">_xlfn.IFS(C1237&gt;(D1237+maxpout),MAX(C1237-elyscap,D1237+maxpout),C1237&gt;D1237-minpout,C1237,C1237&lt;=D1237-minpout,C1237+(F1236-F1237)*efromH2)</f>
        <v>2.4</v>
      </c>
      <c r="F1237" s="37" cm="1">
        <f t="array" ref="F1237">_xlfn.IFS(C1237&gt;(D1237+maxpout),MIN(max_storage,F1236+MIN(elyscap,(C1237-D1237+maxpout))*H2in),C1237&gt;(D1237-minpout),F1236,C1237&lt;=(D1237-minpout),MAX(0,F1236+(C1237-(D1237-minpout))*H2out))</f>
        <v>72.297348225609454</v>
      </c>
      <c r="G1237" s="37">
        <f>MAX(0,F1236+MIN(elyscap,(C1237-D1237+maxpout))*H2in - max_storage)</f>
        <v>0</v>
      </c>
      <c r="H1237" s="17"/>
      <c r="AQ1237" s="51">
        <v>28746.895242242936</v>
      </c>
    </row>
    <row r="1238" spans="1:43" x14ac:dyDescent="0.25">
      <c r="A1238" s="2">
        <v>43882.5</v>
      </c>
      <c r="B1238" s="22">
        <v>4971698.8320000004</v>
      </c>
      <c r="C1238" s="47">
        <f t="shared" si="17"/>
        <v>4.9716988320000004</v>
      </c>
      <c r="D1238" s="47">
        <f>IF($J$13="Yes", D1237+$J$14*(C1238-D1237),$J$12)</f>
        <v>2.4</v>
      </c>
      <c r="E1238" s="47" cm="1">
        <f t="array" ref="E1238">_xlfn.IFS(C1238&gt;(D1238+maxpout),MAX(C1238-elyscap,D1238+maxpout),C1238&gt;D1238-minpout,C1238,C1238&lt;=D1238-minpout,C1238+(F1237-F1238)*efromH2)</f>
        <v>2.4</v>
      </c>
      <c r="F1238" s="37" cm="1">
        <f t="array" ref="F1238">_xlfn.IFS(C1238&gt;(D1238+maxpout),MIN(max_storage,F1237+MIN(elyscap,(C1238-D1238+maxpout))*H2in),C1238&gt;(D1238-minpout),F1237,C1238&lt;=(D1238-minpout),MAX(0,F1237+(C1238-(D1238-minpout))*H2out))</f>
        <v>72.348782202249453</v>
      </c>
      <c r="G1238" s="37">
        <f>MAX(0,F1237+MIN(elyscap,(C1238-D1238+maxpout))*H2in - max_storage)</f>
        <v>0</v>
      </c>
      <c r="H1238" s="17"/>
      <c r="AQ1238" s="51">
        <v>29176.095402915449</v>
      </c>
    </row>
    <row r="1239" spans="1:43" x14ac:dyDescent="0.25">
      <c r="A1239" s="2">
        <v>43882.541666666701</v>
      </c>
      <c r="B1239" s="22">
        <v>5378906.3049999997</v>
      </c>
      <c r="C1239" s="47">
        <f t="shared" si="17"/>
        <v>5.3789063050000001</v>
      </c>
      <c r="D1239" s="47">
        <f>IF($J$13="Yes", D1238+$J$14*(C1239-D1238),$J$12)</f>
        <v>2.4</v>
      </c>
      <c r="E1239" s="47" cm="1">
        <f t="array" ref="E1239">_xlfn.IFS(C1239&gt;(D1239+maxpout),MAX(C1239-elyscap,D1239+maxpout),C1239&gt;D1239-minpout,C1239,C1239&lt;=D1239-minpout,C1239+(F1238-F1239)*efromH2)</f>
        <v>2.4</v>
      </c>
      <c r="F1239" s="37" cm="1">
        <f t="array" ref="F1239">_xlfn.IFS(C1239&gt;(D1239+maxpout),MIN(max_storage,F1238+MIN(elyscap,(C1239-D1239+maxpout))*H2in),C1239&gt;(D1239-minpout),F1238,C1239&lt;=(D1239-minpout),MAX(0,F1238+(C1239-(D1239-minpout))*H2out))</f>
        <v>72.40836032834946</v>
      </c>
      <c r="G1239" s="37">
        <f>MAX(0,F1238+MIN(elyscap,(C1239-D1239+maxpout))*H2in - max_storage)</f>
        <v>0</v>
      </c>
      <c r="H1239" s="17"/>
      <c r="AQ1239" s="51">
        <v>29461.811495871887</v>
      </c>
    </row>
    <row r="1240" spans="1:43" x14ac:dyDescent="0.25">
      <c r="A1240" s="2">
        <v>43882.583333333299</v>
      </c>
      <c r="B1240" s="22">
        <v>5742774.4539999999</v>
      </c>
      <c r="C1240" s="47">
        <f t="shared" si="17"/>
        <v>5.7427744540000001</v>
      </c>
      <c r="D1240" s="47">
        <f>IF($J$13="Yes", D1239+$J$14*(C1240-D1239),$J$12)</f>
        <v>2.4</v>
      </c>
      <c r="E1240" s="47" cm="1">
        <f t="array" ref="E1240">_xlfn.IFS(C1240&gt;(D1240+maxpout),MAX(C1240-elyscap,D1240+maxpout),C1240&gt;D1240-minpout,C1240,C1240&lt;=D1240-minpout,C1240+(F1239-F1240)*efromH2)</f>
        <v>2.4</v>
      </c>
      <c r="F1240" s="37" cm="1">
        <f t="array" ref="F1240">_xlfn.IFS(C1240&gt;(D1240+maxpout),MIN(max_storage,F1239+MIN(elyscap,(C1240-D1240+maxpout))*H2in),C1240&gt;(D1240-minpout),F1239,C1240&lt;=(D1240-minpout),MAX(0,F1239+(C1240-(D1240-minpout))*H2out))</f>
        <v>72.475215817429458</v>
      </c>
      <c r="G1240" s="37">
        <f>MAX(0,F1239+MIN(elyscap,(C1240-D1240+maxpout))*H2in - max_storage)</f>
        <v>0</v>
      </c>
      <c r="H1240" s="17"/>
      <c r="AQ1240" s="51">
        <v>28735.626859961569</v>
      </c>
    </row>
    <row r="1241" spans="1:43" x14ac:dyDescent="0.25">
      <c r="A1241" s="2">
        <v>43882.625</v>
      </c>
      <c r="B1241" s="22">
        <v>6362772.8150000004</v>
      </c>
      <c r="C1241" s="47">
        <f t="shared" si="17"/>
        <v>6.3627728150000005</v>
      </c>
      <c r="D1241" s="47">
        <f>IF($J$13="Yes", D1240+$J$14*(C1241-D1240),$J$12)</f>
        <v>2.4</v>
      </c>
      <c r="E1241" s="47" cm="1">
        <f t="array" ref="E1241">_xlfn.IFS(C1241&gt;(D1241+maxpout),MAX(C1241-elyscap,D1241+maxpout),C1241&gt;D1241-minpout,C1241,C1241&lt;=D1241-minpout,C1241+(F1240-F1241)*efromH2)</f>
        <v>2.4</v>
      </c>
      <c r="F1241" s="37" cm="1">
        <f t="array" ref="F1241">_xlfn.IFS(C1241&gt;(D1241+maxpout),MIN(max_storage,F1240+MIN(elyscap,(C1241-D1241+maxpout))*H2in),C1241&gt;(D1241-minpout),F1240,C1241&lt;=(D1241-minpout),MAX(0,F1240+(C1241-(D1241-minpout))*H2out))</f>
        <v>72.554471273729462</v>
      </c>
      <c r="G1241" s="37">
        <f>MAX(0,F1240+MIN(elyscap,(C1241-D1241+maxpout))*H2in - max_storage)</f>
        <v>0</v>
      </c>
      <c r="H1241" s="17"/>
      <c r="AQ1241" s="51">
        <v>27565.718370660532</v>
      </c>
    </row>
    <row r="1242" spans="1:43" x14ac:dyDescent="0.25">
      <c r="A1242" s="2">
        <v>43882.666666666701</v>
      </c>
      <c r="B1242" s="22">
        <v>7049634.943</v>
      </c>
      <c r="C1242" s="47">
        <f t="shared" si="17"/>
        <v>7.049634943</v>
      </c>
      <c r="D1242" s="47">
        <f>IF($J$13="Yes", D1241+$J$14*(C1242-D1241),$J$12)</f>
        <v>2.4</v>
      </c>
      <c r="E1242" s="47" cm="1">
        <f t="array" ref="E1242">_xlfn.IFS(C1242&gt;(D1242+maxpout),MAX(C1242-elyscap,D1242+maxpout),C1242&gt;D1242-minpout,C1242,C1242&lt;=D1242-minpout,C1242+(F1241-F1242)*efromH2)</f>
        <v>3.049634943</v>
      </c>
      <c r="F1242" s="37" cm="1">
        <f t="array" ref="F1242">_xlfn.IFS(C1242&gt;(D1242+maxpout),MIN(max_storage,F1241+MIN(elyscap,(C1242-D1242+maxpout))*H2in),C1242&gt;(D1242-minpout),F1241,C1242&lt;=(D1242-minpout),MAX(0,F1241+(C1242-(D1242-minpout))*H2out))</f>
        <v>72.63447127372946</v>
      </c>
      <c r="G1242" s="37">
        <f>MAX(0,F1241+MIN(elyscap,(C1242-D1242+maxpout))*H2in - max_storage)</f>
        <v>0</v>
      </c>
      <c r="H1242" s="17"/>
      <c r="AQ1242" s="51">
        <v>25871.704901028359</v>
      </c>
    </row>
    <row r="1243" spans="1:43" x14ac:dyDescent="0.25">
      <c r="A1243" s="2">
        <v>43882.708333333299</v>
      </c>
      <c r="B1243" s="22">
        <v>7470267.3020000001</v>
      </c>
      <c r="C1243" s="47">
        <f t="shared" si="17"/>
        <v>7.4702673019999999</v>
      </c>
      <c r="D1243" s="47">
        <f>IF($J$13="Yes", D1242+$J$14*(C1243-D1242),$J$12)</f>
        <v>2.4</v>
      </c>
      <c r="E1243" s="47" cm="1">
        <f t="array" ref="E1243">_xlfn.IFS(C1243&gt;(D1243+maxpout),MAX(C1243-elyscap,D1243+maxpout),C1243&gt;D1243-minpout,C1243,C1243&lt;=D1243-minpout,C1243+(F1242-F1243)*efromH2)</f>
        <v>3.4702673019999999</v>
      </c>
      <c r="F1243" s="37" cm="1">
        <f t="array" ref="F1243">_xlfn.IFS(C1243&gt;(D1243+maxpout),MIN(max_storage,F1242+MIN(elyscap,(C1243-D1243+maxpout))*H2in),C1243&gt;(D1243-minpout),F1242,C1243&lt;=(D1243-minpout),MAX(0,F1242+(C1243-(D1243-minpout))*H2out))</f>
        <v>72.714471273729458</v>
      </c>
      <c r="G1243" s="37">
        <f>MAX(0,F1242+MIN(elyscap,(C1243-D1243+maxpout))*H2in - max_storage)</f>
        <v>0</v>
      </c>
      <c r="H1243" s="17"/>
      <c r="AQ1243" s="51">
        <v>24080.783343776431</v>
      </c>
    </row>
    <row r="1244" spans="1:43" x14ac:dyDescent="0.25">
      <c r="A1244" s="2">
        <v>43882.75</v>
      </c>
      <c r="B1244" s="22">
        <v>7809519.2719999999</v>
      </c>
      <c r="C1244" s="47">
        <f t="shared" si="17"/>
        <v>7.8095192720000002</v>
      </c>
      <c r="D1244" s="47">
        <f>IF($J$13="Yes", D1243+$J$14*(C1244-D1243),$J$12)</f>
        <v>2.4</v>
      </c>
      <c r="E1244" s="47" cm="1">
        <f t="array" ref="E1244">_xlfn.IFS(C1244&gt;(D1244+maxpout),MAX(C1244-elyscap,D1244+maxpout),C1244&gt;D1244-minpout,C1244,C1244&lt;=D1244-minpout,C1244+(F1243-F1244)*efromH2)</f>
        <v>3.8095192720000002</v>
      </c>
      <c r="F1244" s="37" cm="1">
        <f t="array" ref="F1244">_xlfn.IFS(C1244&gt;(D1244+maxpout),MIN(max_storage,F1243+MIN(elyscap,(C1244-D1244+maxpout))*H2in),C1244&gt;(D1244-minpout),F1243,C1244&lt;=(D1244-minpout),MAX(0,F1243+(C1244-(D1244-minpout))*H2out))</f>
        <v>72.794471273729457</v>
      </c>
      <c r="G1244" s="37">
        <f>MAX(0,F1243+MIN(elyscap,(C1244-D1244+maxpout))*H2in - max_storage)</f>
        <v>0</v>
      </c>
      <c r="H1244" s="17"/>
      <c r="AQ1244" s="51">
        <v>24979.249024344092</v>
      </c>
    </row>
    <row r="1245" spans="1:43" x14ac:dyDescent="0.25">
      <c r="A1245" s="2">
        <v>43882.791666666701</v>
      </c>
      <c r="B1245" s="22">
        <v>7848221.0240000002</v>
      </c>
      <c r="C1245" s="47">
        <f t="shared" si="17"/>
        <v>7.8482210239999999</v>
      </c>
      <c r="D1245" s="47">
        <f>IF($J$13="Yes", D1244+$J$14*(C1245-D1244),$J$12)</f>
        <v>2.4</v>
      </c>
      <c r="E1245" s="47" cm="1">
        <f t="array" ref="E1245">_xlfn.IFS(C1245&gt;(D1245+maxpout),MAX(C1245-elyscap,D1245+maxpout),C1245&gt;D1245-minpout,C1245,C1245&lt;=D1245-minpout,C1245+(F1244-F1245)*efromH2)</f>
        <v>3.8482210239999999</v>
      </c>
      <c r="F1245" s="37" cm="1">
        <f t="array" ref="F1245">_xlfn.IFS(C1245&gt;(D1245+maxpout),MIN(max_storage,F1244+MIN(elyscap,(C1245-D1245+maxpout))*H2in),C1245&gt;(D1245-minpout),F1244,C1245&lt;=(D1245-minpout),MAX(0,F1244+(C1245-(D1245-minpout))*H2out))</f>
        <v>72.874471273729455</v>
      </c>
      <c r="G1245" s="37">
        <f>MAX(0,F1244+MIN(elyscap,(C1245-D1245+maxpout))*H2in - max_storage)</f>
        <v>0</v>
      </c>
      <c r="H1245" s="17"/>
      <c r="AQ1245" s="51">
        <v>27529.659547360159</v>
      </c>
    </row>
    <row r="1246" spans="1:43" x14ac:dyDescent="0.25">
      <c r="A1246" s="2">
        <v>43882.833333333299</v>
      </c>
      <c r="B1246" s="22">
        <v>7929451.5719999997</v>
      </c>
      <c r="C1246" s="47">
        <f t="shared" si="17"/>
        <v>7.9294515719999996</v>
      </c>
      <c r="D1246" s="47">
        <f>IF($J$13="Yes", D1245+$J$14*(C1246-D1245),$J$12)</f>
        <v>2.4</v>
      </c>
      <c r="E1246" s="47" cm="1">
        <f t="array" ref="E1246">_xlfn.IFS(C1246&gt;(D1246+maxpout),MAX(C1246-elyscap,D1246+maxpout),C1246&gt;D1246-minpout,C1246,C1246&lt;=D1246-minpout,C1246+(F1245-F1246)*efromH2)</f>
        <v>3.9294515719999996</v>
      </c>
      <c r="F1246" s="37" cm="1">
        <f t="array" ref="F1246">_xlfn.IFS(C1246&gt;(D1246+maxpout),MIN(max_storage,F1245+MIN(elyscap,(C1246-D1246+maxpout))*H2in),C1246&gt;(D1246-minpout),F1245,C1246&lt;=(D1246-minpout),MAX(0,F1245+(C1246-(D1246-minpout))*H2out))</f>
        <v>72.954471273729453</v>
      </c>
      <c r="G1246" s="37">
        <f>MAX(0,F1245+MIN(elyscap,(C1246-D1246+maxpout))*H2in - max_storage)</f>
        <v>0</v>
      </c>
      <c r="H1246" s="17"/>
      <c r="AQ1246" s="51">
        <v>29881.996950719305</v>
      </c>
    </row>
    <row r="1247" spans="1:43" x14ac:dyDescent="0.25">
      <c r="A1247" s="2">
        <v>43882.875</v>
      </c>
      <c r="B1247" s="22">
        <v>7990973.9680000003</v>
      </c>
      <c r="C1247" s="47">
        <f t="shared" si="17"/>
        <v>7.9909739680000005</v>
      </c>
      <c r="D1247" s="47">
        <f>IF($J$13="Yes", D1246+$J$14*(C1247-D1246),$J$12)</f>
        <v>2.4</v>
      </c>
      <c r="E1247" s="47" cm="1">
        <f t="array" ref="E1247">_xlfn.IFS(C1247&gt;(D1247+maxpout),MAX(C1247-elyscap,D1247+maxpout),C1247&gt;D1247-minpout,C1247,C1247&lt;=D1247-minpout,C1247+(F1246-F1247)*efromH2)</f>
        <v>3.9909739680000005</v>
      </c>
      <c r="F1247" s="37" cm="1">
        <f t="array" ref="F1247">_xlfn.IFS(C1247&gt;(D1247+maxpout),MIN(max_storage,F1246+MIN(elyscap,(C1247-D1247+maxpout))*H2in),C1247&gt;(D1247-minpout),F1246,C1247&lt;=(D1247-minpout),MAX(0,F1246+(C1247-(D1247-minpout))*H2out))</f>
        <v>73.034471273729451</v>
      </c>
      <c r="G1247" s="37">
        <f>MAX(0,F1246+MIN(elyscap,(C1247-D1247+maxpout))*H2in - max_storage)</f>
        <v>0</v>
      </c>
      <c r="H1247" s="17"/>
      <c r="AQ1247" s="51">
        <v>31111.252253368875</v>
      </c>
    </row>
    <row r="1248" spans="1:43" x14ac:dyDescent="0.25">
      <c r="A1248" s="2">
        <v>43882.916666666701</v>
      </c>
      <c r="B1248" s="22">
        <v>7978021.0700000003</v>
      </c>
      <c r="C1248" s="47">
        <f t="shared" si="17"/>
        <v>7.9780210700000005</v>
      </c>
      <c r="D1248" s="47">
        <f>IF($J$13="Yes", D1247+$J$14*(C1248-D1247),$J$12)</f>
        <v>2.4</v>
      </c>
      <c r="E1248" s="47" cm="1">
        <f t="array" ref="E1248">_xlfn.IFS(C1248&gt;(D1248+maxpout),MAX(C1248-elyscap,D1248+maxpout),C1248&gt;D1248-minpout,C1248,C1248&lt;=D1248-minpout,C1248+(F1247-F1248)*efromH2)</f>
        <v>3.9780210700000005</v>
      </c>
      <c r="F1248" s="37" cm="1">
        <f t="array" ref="F1248">_xlfn.IFS(C1248&gt;(D1248+maxpout),MIN(max_storage,F1247+MIN(elyscap,(C1248-D1248+maxpout))*H2in),C1248&gt;(D1248-minpout),F1247,C1248&lt;=(D1248-minpout),MAX(0,F1247+(C1248-(D1248-minpout))*H2out))</f>
        <v>73.11447127372945</v>
      </c>
      <c r="G1248" s="37">
        <f>MAX(0,F1247+MIN(elyscap,(C1248-D1248+maxpout))*H2in - max_storage)</f>
        <v>0</v>
      </c>
      <c r="H1248" s="17"/>
      <c r="AQ1248" s="51">
        <v>30870.860098033045</v>
      </c>
    </row>
    <row r="1249" spans="1:43" x14ac:dyDescent="0.25">
      <c r="A1249" s="2">
        <v>43882.958333333299</v>
      </c>
      <c r="B1249" s="22">
        <v>7809435.426</v>
      </c>
      <c r="C1249" s="47">
        <f t="shared" si="17"/>
        <v>7.8094354260000003</v>
      </c>
      <c r="D1249" s="47">
        <f>IF($J$13="Yes", D1248+$J$14*(C1249-D1248),$J$12)</f>
        <v>2.4</v>
      </c>
      <c r="E1249" s="47" cm="1">
        <f t="array" ref="E1249">_xlfn.IFS(C1249&gt;(D1249+maxpout),MAX(C1249-elyscap,D1249+maxpout),C1249&gt;D1249-minpout,C1249,C1249&lt;=D1249-minpout,C1249+(F1248-F1249)*efromH2)</f>
        <v>3.8094354260000003</v>
      </c>
      <c r="F1249" s="37" cm="1">
        <f t="array" ref="F1249">_xlfn.IFS(C1249&gt;(D1249+maxpout),MIN(max_storage,F1248+MIN(elyscap,(C1249-D1249+maxpout))*H2in),C1249&gt;(D1249-minpout),F1248,C1249&lt;=(D1249-minpout),MAX(0,F1248+(C1249-(D1249-minpout))*H2out))</f>
        <v>73.194471273729448</v>
      </c>
      <c r="G1249" s="37">
        <f>MAX(0,F1248+MIN(elyscap,(C1249-D1249+maxpout))*H2in - max_storage)</f>
        <v>0</v>
      </c>
      <c r="H1249" s="17"/>
      <c r="AQ1249" s="51">
        <v>31411.742447538662</v>
      </c>
    </row>
    <row r="1250" spans="1:43" x14ac:dyDescent="0.25">
      <c r="A1250" s="2">
        <v>43883</v>
      </c>
      <c r="B1250" s="22">
        <v>7515527.8159999996</v>
      </c>
      <c r="C1250" s="47">
        <f t="shared" si="17"/>
        <v>7.5155278159999996</v>
      </c>
      <c r="D1250" s="47">
        <f>IF($J$13="Yes", D1249+$J$14*(C1250-D1249),$J$12)</f>
        <v>2.4</v>
      </c>
      <c r="E1250" s="47" cm="1">
        <f t="array" ref="E1250">_xlfn.IFS(C1250&gt;(D1250+maxpout),MAX(C1250-elyscap,D1250+maxpout),C1250&gt;D1250-minpout,C1250,C1250&lt;=D1250-minpout,C1250+(F1249-F1250)*efromH2)</f>
        <v>3.5155278159999996</v>
      </c>
      <c r="F1250" s="37" cm="1">
        <f t="array" ref="F1250">_xlfn.IFS(C1250&gt;(D1250+maxpout),MIN(max_storage,F1249+MIN(elyscap,(C1250-D1250+maxpout))*H2in),C1250&gt;(D1250-minpout),F1249,C1250&lt;=(D1250-minpout),MAX(0,F1249+(C1250-(D1250-minpout))*H2out))</f>
        <v>73.274471273729446</v>
      </c>
      <c r="G1250" s="37">
        <f>MAX(0,F1249+MIN(elyscap,(C1250-D1250+maxpout))*H2in - max_storage)</f>
        <v>0</v>
      </c>
      <c r="H1250" s="17"/>
      <c r="AQ1250" s="51">
        <v>31686.440566708876</v>
      </c>
    </row>
    <row r="1251" spans="1:43" x14ac:dyDescent="0.25">
      <c r="A1251" s="2">
        <v>43883.041666666701</v>
      </c>
      <c r="B1251" s="22">
        <v>7608733.5839999998</v>
      </c>
      <c r="C1251" s="47">
        <f t="shared" si="17"/>
        <v>7.6087335839999994</v>
      </c>
      <c r="D1251" s="47">
        <f>IF($J$13="Yes", D1250+$J$14*(C1251-D1250),$J$12)</f>
        <v>2.4</v>
      </c>
      <c r="E1251" s="47" cm="1">
        <f t="array" ref="E1251">_xlfn.IFS(C1251&gt;(D1251+maxpout),MAX(C1251-elyscap,D1251+maxpout),C1251&gt;D1251-minpout,C1251,C1251&lt;=D1251-minpout,C1251+(F1250-F1251)*efromH2)</f>
        <v>3.6087335839999994</v>
      </c>
      <c r="F1251" s="37" cm="1">
        <f t="array" ref="F1251">_xlfn.IFS(C1251&gt;(D1251+maxpout),MIN(max_storage,F1250+MIN(elyscap,(C1251-D1251+maxpout))*H2in),C1251&gt;(D1251-minpout),F1250,C1251&lt;=(D1251-minpout),MAX(0,F1250+(C1251-(D1251-minpout))*H2out))</f>
        <v>73.354471273729445</v>
      </c>
      <c r="G1251" s="37">
        <f>MAX(0,F1250+MIN(elyscap,(C1251-D1251+maxpout))*H2in - max_storage)</f>
        <v>0</v>
      </c>
      <c r="H1251" s="17"/>
      <c r="AQ1251" s="51">
        <v>32027.496937091582</v>
      </c>
    </row>
    <row r="1252" spans="1:43" x14ac:dyDescent="0.25">
      <c r="A1252" s="2">
        <v>43883.083333333299</v>
      </c>
      <c r="B1252" s="22">
        <v>7431348.4380000001</v>
      </c>
      <c r="C1252" s="47">
        <f t="shared" si="17"/>
        <v>7.4313484379999997</v>
      </c>
      <c r="D1252" s="47">
        <f>IF($J$13="Yes", D1251+$J$14*(C1252-D1251),$J$12)</f>
        <v>2.4</v>
      </c>
      <c r="E1252" s="47" cm="1">
        <f t="array" ref="E1252">_xlfn.IFS(C1252&gt;(D1252+maxpout),MAX(C1252-elyscap,D1252+maxpout),C1252&gt;D1252-minpout,C1252,C1252&lt;=D1252-minpout,C1252+(F1251-F1252)*efromH2)</f>
        <v>3.4313484379999997</v>
      </c>
      <c r="F1252" s="37" cm="1">
        <f t="array" ref="F1252">_xlfn.IFS(C1252&gt;(D1252+maxpout),MIN(max_storage,F1251+MIN(elyscap,(C1252-D1252+maxpout))*H2in),C1252&gt;(D1252-minpout),F1251,C1252&lt;=(D1252-minpout),MAX(0,F1251+(C1252-(D1252-minpout))*H2out))</f>
        <v>73.434471273729443</v>
      </c>
      <c r="G1252" s="37">
        <f>MAX(0,F1251+MIN(elyscap,(C1252-D1252+maxpout))*H2in - max_storage)</f>
        <v>0</v>
      </c>
      <c r="H1252" s="17"/>
      <c r="AQ1252" s="51">
        <v>32834.563516932605</v>
      </c>
    </row>
    <row r="1253" spans="1:43" x14ac:dyDescent="0.25">
      <c r="A1253" s="2">
        <v>43883.125</v>
      </c>
      <c r="B1253" s="22">
        <v>7377925.9040000001</v>
      </c>
      <c r="C1253" s="47">
        <f t="shared" si="17"/>
        <v>7.3779259040000005</v>
      </c>
      <c r="D1253" s="47">
        <f>IF($J$13="Yes", D1252+$J$14*(C1253-D1252),$J$12)</f>
        <v>2.4</v>
      </c>
      <c r="E1253" s="47" cm="1">
        <f t="array" ref="E1253">_xlfn.IFS(C1253&gt;(D1253+maxpout),MAX(C1253-elyscap,D1253+maxpout),C1253&gt;D1253-minpout,C1253,C1253&lt;=D1253-minpout,C1253+(F1252-F1253)*efromH2)</f>
        <v>3.3779259040000005</v>
      </c>
      <c r="F1253" s="37" cm="1">
        <f t="array" ref="F1253">_xlfn.IFS(C1253&gt;(D1253+maxpout),MIN(max_storage,F1252+MIN(elyscap,(C1253-D1253+maxpout))*H2in),C1253&gt;(D1253-minpout),F1252,C1253&lt;=(D1253-minpout),MAX(0,F1252+(C1253-(D1253-minpout))*H2out))</f>
        <v>73.514471273729441</v>
      </c>
      <c r="G1253" s="37">
        <f>MAX(0,F1252+MIN(elyscap,(C1253-D1253+maxpout))*H2in - max_storage)</f>
        <v>0</v>
      </c>
      <c r="H1253" s="17"/>
      <c r="AQ1253" s="51">
        <v>33800.389082693328</v>
      </c>
    </row>
    <row r="1254" spans="1:43" x14ac:dyDescent="0.25">
      <c r="A1254" s="2">
        <v>43883.166666666701</v>
      </c>
      <c r="B1254" s="22">
        <v>7480269.7010000004</v>
      </c>
      <c r="C1254" s="47">
        <f t="shared" si="17"/>
        <v>7.4802697010000001</v>
      </c>
      <c r="D1254" s="47">
        <f>IF($J$13="Yes", D1253+$J$14*(C1254-D1253),$J$12)</f>
        <v>2.4</v>
      </c>
      <c r="E1254" s="47" cm="1">
        <f t="array" ref="E1254">_xlfn.IFS(C1254&gt;(D1254+maxpout),MAX(C1254-elyscap,D1254+maxpout),C1254&gt;D1254-minpout,C1254,C1254&lt;=D1254-minpout,C1254+(F1253-F1254)*efromH2)</f>
        <v>3.4802697010000001</v>
      </c>
      <c r="F1254" s="37" cm="1">
        <f t="array" ref="F1254">_xlfn.IFS(C1254&gt;(D1254+maxpout),MIN(max_storage,F1253+MIN(elyscap,(C1254-D1254+maxpout))*H2in),C1254&gt;(D1254-minpout),F1253,C1254&lt;=(D1254-minpout),MAX(0,F1253+(C1254-(D1254-minpout))*H2out))</f>
        <v>73.59447127372944</v>
      </c>
      <c r="G1254" s="37">
        <f>MAX(0,F1253+MIN(elyscap,(C1254-D1254+maxpout))*H2in - max_storage)</f>
        <v>0</v>
      </c>
      <c r="H1254" s="17"/>
      <c r="AQ1254" s="51">
        <v>33637.62356085136</v>
      </c>
    </row>
    <row r="1255" spans="1:43" x14ac:dyDescent="0.25">
      <c r="A1255" s="2">
        <v>43883.208333333299</v>
      </c>
      <c r="B1255" s="22">
        <v>7506196.9440000001</v>
      </c>
      <c r="C1255" s="47">
        <f t="shared" si="17"/>
        <v>7.506196944</v>
      </c>
      <c r="D1255" s="47">
        <f>IF($J$13="Yes", D1254+$J$14*(C1255-D1254),$J$12)</f>
        <v>2.4</v>
      </c>
      <c r="E1255" s="47" cm="1">
        <f t="array" ref="E1255">_xlfn.IFS(C1255&gt;(D1255+maxpout),MAX(C1255-elyscap,D1255+maxpout),C1255&gt;D1255-minpout,C1255,C1255&lt;=D1255-minpout,C1255+(F1254-F1255)*efromH2)</f>
        <v>3.506196944</v>
      </c>
      <c r="F1255" s="37" cm="1">
        <f t="array" ref="F1255">_xlfn.IFS(C1255&gt;(D1255+maxpout),MIN(max_storage,F1254+MIN(elyscap,(C1255-D1255+maxpout))*H2in),C1255&gt;(D1255-minpout),F1254,C1255&lt;=(D1255-minpout),MAX(0,F1254+(C1255-(D1255-minpout))*H2out))</f>
        <v>73.674471273729438</v>
      </c>
      <c r="G1255" s="37">
        <f>MAX(0,F1254+MIN(elyscap,(C1255-D1255+maxpout))*H2in - max_storage)</f>
        <v>0</v>
      </c>
      <c r="H1255" s="17"/>
      <c r="AQ1255" s="51">
        <v>33838.951990945112</v>
      </c>
    </row>
    <row r="1256" spans="1:43" x14ac:dyDescent="0.25">
      <c r="A1256" s="2">
        <v>43883.25</v>
      </c>
      <c r="B1256" s="22">
        <v>7569376.8959999997</v>
      </c>
      <c r="C1256" s="47">
        <f t="shared" si="17"/>
        <v>7.5693768959999996</v>
      </c>
      <c r="D1256" s="47">
        <f>IF($J$13="Yes", D1255+$J$14*(C1256-D1255),$J$12)</f>
        <v>2.4</v>
      </c>
      <c r="E1256" s="47" cm="1">
        <f t="array" ref="E1256">_xlfn.IFS(C1256&gt;(D1256+maxpout),MAX(C1256-elyscap,D1256+maxpout),C1256&gt;D1256-minpout,C1256,C1256&lt;=D1256-minpout,C1256+(F1255-F1256)*efromH2)</f>
        <v>3.5693768959999996</v>
      </c>
      <c r="F1256" s="37" cm="1">
        <f t="array" ref="F1256">_xlfn.IFS(C1256&gt;(D1256+maxpout),MIN(max_storage,F1255+MIN(elyscap,(C1256-D1256+maxpout))*H2in),C1256&gt;(D1256-minpout),F1255,C1256&lt;=(D1256-minpout),MAX(0,F1255+(C1256-(D1256-minpout))*H2out))</f>
        <v>73.754471273729436</v>
      </c>
      <c r="G1256" s="37">
        <f>MAX(0,F1255+MIN(elyscap,(C1256-D1256+maxpout))*H2in - max_storage)</f>
        <v>0</v>
      </c>
      <c r="H1256" s="17"/>
      <c r="AQ1256" s="51">
        <v>35397.244056210599</v>
      </c>
    </row>
    <row r="1257" spans="1:43" x14ac:dyDescent="0.25">
      <c r="A1257" s="2">
        <v>43883.291666666701</v>
      </c>
      <c r="B1257" s="22">
        <v>7521240.3269999996</v>
      </c>
      <c r="C1257" s="47">
        <f t="shared" si="17"/>
        <v>7.5212403269999992</v>
      </c>
      <c r="D1257" s="47">
        <f>IF($J$13="Yes", D1256+$J$14*(C1257-D1256),$J$12)</f>
        <v>2.4</v>
      </c>
      <c r="E1257" s="47" cm="1">
        <f t="array" ref="E1257">_xlfn.IFS(C1257&gt;(D1257+maxpout),MAX(C1257-elyscap,D1257+maxpout),C1257&gt;D1257-minpout,C1257,C1257&lt;=D1257-minpout,C1257+(F1256-F1257)*efromH2)</f>
        <v>3.5212403269999992</v>
      </c>
      <c r="F1257" s="37" cm="1">
        <f t="array" ref="F1257">_xlfn.IFS(C1257&gt;(D1257+maxpout),MIN(max_storage,F1256+MIN(elyscap,(C1257-D1257+maxpout))*H2in),C1257&gt;(D1257-minpout),F1256,C1257&lt;=(D1257-minpout),MAX(0,F1256+(C1257-(D1257-minpout))*H2out))</f>
        <v>73.834471273729434</v>
      </c>
      <c r="G1257" s="37">
        <f>MAX(0,F1256+MIN(elyscap,(C1257-D1257+maxpout))*H2in - max_storage)</f>
        <v>0</v>
      </c>
      <c r="H1257" s="17"/>
      <c r="AQ1257" s="51">
        <v>35524.45157174248</v>
      </c>
    </row>
    <row r="1258" spans="1:43" x14ac:dyDescent="0.25">
      <c r="A1258" s="2">
        <v>43883.333333333299</v>
      </c>
      <c r="B1258" s="22">
        <v>7276420.5360000003</v>
      </c>
      <c r="C1258" s="47">
        <f t="shared" si="17"/>
        <v>7.2764205360000007</v>
      </c>
      <c r="D1258" s="47">
        <f>IF($J$13="Yes", D1257+$J$14*(C1258-D1257),$J$12)</f>
        <v>2.4</v>
      </c>
      <c r="E1258" s="47" cm="1">
        <f t="array" ref="E1258">_xlfn.IFS(C1258&gt;(D1258+maxpout),MAX(C1258-elyscap,D1258+maxpout),C1258&gt;D1258-minpout,C1258,C1258&lt;=D1258-minpout,C1258+(F1257-F1258)*efromH2)</f>
        <v>3.2764205360000007</v>
      </c>
      <c r="F1258" s="37" cm="1">
        <f t="array" ref="F1258">_xlfn.IFS(C1258&gt;(D1258+maxpout),MIN(max_storage,F1257+MIN(elyscap,(C1258-D1258+maxpout))*H2in),C1258&gt;(D1258-minpout),F1257,C1258&lt;=(D1258-minpout),MAX(0,F1257+(C1258-(D1258-minpout))*H2out))</f>
        <v>73.914471273729433</v>
      </c>
      <c r="G1258" s="37">
        <f>MAX(0,F1257+MIN(elyscap,(C1258-D1258+maxpout))*H2in - max_storage)</f>
        <v>0</v>
      </c>
      <c r="H1258" s="17"/>
      <c r="AQ1258" s="51">
        <v>35972.181961055459</v>
      </c>
    </row>
    <row r="1259" spans="1:43" x14ac:dyDescent="0.25">
      <c r="A1259" s="2">
        <v>43883.375</v>
      </c>
      <c r="B1259" s="22">
        <v>6901282.483</v>
      </c>
      <c r="C1259" s="47">
        <f t="shared" si="17"/>
        <v>6.9012824830000001</v>
      </c>
      <c r="D1259" s="47">
        <f>IF($J$13="Yes", D1258+$J$14*(C1259-D1258),$J$12)</f>
        <v>2.4</v>
      </c>
      <c r="E1259" s="47" cm="1">
        <f t="array" ref="E1259">_xlfn.IFS(C1259&gt;(D1259+maxpout),MAX(C1259-elyscap,D1259+maxpout),C1259&gt;D1259-minpout,C1259,C1259&lt;=D1259-minpout,C1259+(F1258-F1259)*efromH2)</f>
        <v>2.9012824830000001</v>
      </c>
      <c r="F1259" s="37" cm="1">
        <f t="array" ref="F1259">_xlfn.IFS(C1259&gt;(D1259+maxpout),MIN(max_storage,F1258+MIN(elyscap,(C1259-D1259+maxpout))*H2in),C1259&gt;(D1259-minpout),F1258,C1259&lt;=(D1259-minpout),MAX(0,F1258+(C1259-(D1259-minpout))*H2out))</f>
        <v>73.994471273729431</v>
      </c>
      <c r="G1259" s="37">
        <f>MAX(0,F1258+MIN(elyscap,(C1259-D1259+maxpout))*H2in - max_storage)</f>
        <v>0</v>
      </c>
      <c r="H1259" s="17"/>
      <c r="AQ1259" s="51">
        <v>35656.917665672328</v>
      </c>
    </row>
    <row r="1260" spans="1:43" x14ac:dyDescent="0.25">
      <c r="A1260" s="2">
        <v>43883.416666666701</v>
      </c>
      <c r="B1260" s="22">
        <v>6347787.3830000004</v>
      </c>
      <c r="C1260" s="47">
        <f t="shared" si="17"/>
        <v>6.347787383</v>
      </c>
      <c r="D1260" s="47">
        <f>IF($J$13="Yes", D1259+$J$14*(C1260-D1259),$J$12)</f>
        <v>2.4</v>
      </c>
      <c r="E1260" s="47" cm="1">
        <f t="array" ref="E1260">_xlfn.IFS(C1260&gt;(D1260+maxpout),MAX(C1260-elyscap,D1260+maxpout),C1260&gt;D1260-minpout,C1260,C1260&lt;=D1260-minpout,C1260+(F1259-F1260)*efromH2)</f>
        <v>2.4</v>
      </c>
      <c r="F1260" s="37" cm="1">
        <f t="array" ref="F1260">_xlfn.IFS(C1260&gt;(D1260+maxpout),MIN(max_storage,F1259+MIN(elyscap,(C1260-D1260+maxpout))*H2in),C1260&gt;(D1260-minpout),F1259,C1260&lt;=(D1260-minpout),MAX(0,F1259+(C1260-(D1260-minpout))*H2out))</f>
        <v>74.073427021389435</v>
      </c>
      <c r="G1260" s="37">
        <f>MAX(0,F1259+MIN(elyscap,(C1260-D1260+maxpout))*H2in - max_storage)</f>
        <v>0</v>
      </c>
      <c r="H1260" s="17"/>
      <c r="AQ1260" s="51">
        <v>35519.693810334793</v>
      </c>
    </row>
    <row r="1261" spans="1:43" x14ac:dyDescent="0.25">
      <c r="A1261" s="2">
        <v>43883.458333333299</v>
      </c>
      <c r="B1261" s="22">
        <v>5971712.7879999997</v>
      </c>
      <c r="C1261" s="47">
        <f t="shared" si="17"/>
        <v>5.9717127879999996</v>
      </c>
      <c r="D1261" s="47">
        <f>IF($J$13="Yes", D1260+$J$14*(C1261-D1260),$J$12)</f>
        <v>2.4</v>
      </c>
      <c r="E1261" s="47" cm="1">
        <f t="array" ref="E1261">_xlfn.IFS(C1261&gt;(D1261+maxpout),MAX(C1261-elyscap,D1261+maxpout),C1261&gt;D1261-minpout,C1261,C1261&lt;=D1261-minpout,C1261+(F1260-F1261)*efromH2)</f>
        <v>2.4</v>
      </c>
      <c r="F1261" s="37" cm="1">
        <f t="array" ref="F1261">_xlfn.IFS(C1261&gt;(D1261+maxpout),MIN(max_storage,F1260+MIN(elyscap,(C1261-D1261+maxpout))*H2in),C1261&gt;(D1261-minpout),F1260,C1261&lt;=(D1261-minpout),MAX(0,F1260+(C1261-(D1261-minpout))*H2out))</f>
        <v>74.144861277149431</v>
      </c>
      <c r="G1261" s="37">
        <f>MAX(0,F1260+MIN(elyscap,(C1261-D1261+maxpout))*H2in - max_storage)</f>
        <v>0</v>
      </c>
      <c r="H1261" s="17"/>
      <c r="AQ1261" s="51">
        <v>35755.077795767793</v>
      </c>
    </row>
    <row r="1262" spans="1:43" x14ac:dyDescent="0.25">
      <c r="A1262" s="2">
        <v>43883.5</v>
      </c>
      <c r="B1262" s="22">
        <v>5630528.7599999998</v>
      </c>
      <c r="C1262" s="47">
        <f t="shared" si="17"/>
        <v>5.6305287599999998</v>
      </c>
      <c r="D1262" s="47">
        <f>IF($J$13="Yes", D1261+$J$14*(C1262-D1261),$J$12)</f>
        <v>2.4</v>
      </c>
      <c r="E1262" s="47" cm="1">
        <f t="array" ref="E1262">_xlfn.IFS(C1262&gt;(D1262+maxpout),MAX(C1262-elyscap,D1262+maxpout),C1262&gt;D1262-minpout,C1262,C1262&lt;=D1262-minpout,C1262+(F1261-F1262)*efromH2)</f>
        <v>2.4</v>
      </c>
      <c r="F1262" s="37" cm="1">
        <f t="array" ref="F1262">_xlfn.IFS(C1262&gt;(D1262+maxpout),MIN(max_storage,F1261+MIN(elyscap,(C1262-D1262+maxpout))*H2in),C1262&gt;(D1262-minpout),F1261,C1262&lt;=(D1262-minpout),MAX(0,F1261+(C1262-(D1262-minpout))*H2out))</f>
        <v>74.209471852349438</v>
      </c>
      <c r="G1262" s="37">
        <f>MAX(0,F1261+MIN(elyscap,(C1262-D1262+maxpout))*H2in - max_storage)</f>
        <v>0</v>
      </c>
      <c r="H1262" s="17"/>
      <c r="AQ1262" s="51">
        <v>35826.444216883116</v>
      </c>
    </row>
    <row r="1263" spans="1:43" x14ac:dyDescent="0.25">
      <c r="A1263" s="2">
        <v>43883.541666666701</v>
      </c>
      <c r="B1263" s="22">
        <v>5485094.6090000002</v>
      </c>
      <c r="C1263" s="47">
        <f t="shared" si="17"/>
        <v>5.4850946089999999</v>
      </c>
      <c r="D1263" s="47">
        <f>IF($J$13="Yes", D1262+$J$14*(C1263-D1262),$J$12)</f>
        <v>2.4</v>
      </c>
      <c r="E1263" s="47" cm="1">
        <f t="array" ref="E1263">_xlfn.IFS(C1263&gt;(D1263+maxpout),MAX(C1263-elyscap,D1263+maxpout),C1263&gt;D1263-minpout,C1263,C1263&lt;=D1263-minpout,C1263+(F1262-F1263)*efromH2)</f>
        <v>2.4</v>
      </c>
      <c r="F1263" s="37" cm="1">
        <f t="array" ref="F1263">_xlfn.IFS(C1263&gt;(D1263+maxpout),MIN(max_storage,F1262+MIN(elyscap,(C1263-D1263+maxpout))*H2in),C1263&gt;(D1263-minpout),F1262,C1263&lt;=(D1263-minpout),MAX(0,F1262+(C1263-(D1263-minpout))*H2out))</f>
        <v>74.271173744529435</v>
      </c>
      <c r="G1263" s="37">
        <f>MAX(0,F1262+MIN(elyscap,(C1263-D1263+maxpout))*H2in - max_storage)</f>
        <v>0</v>
      </c>
      <c r="H1263" s="17"/>
      <c r="AQ1263" s="51">
        <v>36511.061042599948</v>
      </c>
    </row>
    <row r="1264" spans="1:43" x14ac:dyDescent="0.25">
      <c r="A1264" s="2">
        <v>43883.583333333299</v>
      </c>
      <c r="B1264" s="22">
        <v>5360985.2350000003</v>
      </c>
      <c r="C1264" s="47">
        <f t="shared" si="17"/>
        <v>5.3609852350000002</v>
      </c>
      <c r="D1264" s="47">
        <f>IF($J$13="Yes", D1263+$J$14*(C1264-D1263),$J$12)</f>
        <v>2.4</v>
      </c>
      <c r="E1264" s="47" cm="1">
        <f t="array" ref="E1264">_xlfn.IFS(C1264&gt;(D1264+maxpout),MAX(C1264-elyscap,D1264+maxpout),C1264&gt;D1264-minpout,C1264,C1264&lt;=D1264-minpout,C1264+(F1263-F1264)*efromH2)</f>
        <v>2.4</v>
      </c>
      <c r="F1264" s="37" cm="1">
        <f t="array" ref="F1264">_xlfn.IFS(C1264&gt;(D1264+maxpout),MIN(max_storage,F1263+MIN(elyscap,(C1264-D1264+maxpout))*H2in),C1264&gt;(D1264-minpout),F1263,C1264&lt;=(D1264-minpout),MAX(0,F1263+(C1264-(D1264-minpout))*H2out))</f>
        <v>74.330393449229433</v>
      </c>
      <c r="G1264" s="37">
        <f>MAX(0,F1263+MIN(elyscap,(C1264-D1264+maxpout))*H2in - max_storage)</f>
        <v>0</v>
      </c>
      <c r="H1264" s="17"/>
      <c r="AQ1264" s="51">
        <v>36908.208915894349</v>
      </c>
    </row>
    <row r="1265" spans="1:43" x14ac:dyDescent="0.25">
      <c r="A1265" s="2">
        <v>43883.625</v>
      </c>
      <c r="B1265" s="22">
        <v>5542932.4060000004</v>
      </c>
      <c r="C1265" s="47">
        <f t="shared" si="17"/>
        <v>5.5429324060000003</v>
      </c>
      <c r="D1265" s="47">
        <f>IF($J$13="Yes", D1264+$J$14*(C1265-D1264),$J$12)</f>
        <v>2.4</v>
      </c>
      <c r="E1265" s="47" cm="1">
        <f t="array" ref="E1265">_xlfn.IFS(C1265&gt;(D1265+maxpout),MAX(C1265-elyscap,D1265+maxpout),C1265&gt;D1265-minpout,C1265,C1265&lt;=D1265-minpout,C1265+(F1264-F1265)*efromH2)</f>
        <v>2.4</v>
      </c>
      <c r="F1265" s="37" cm="1">
        <f t="array" ref="F1265">_xlfn.IFS(C1265&gt;(D1265+maxpout),MIN(max_storage,F1264+MIN(elyscap,(C1265-D1265+maxpout))*H2in),C1265&gt;(D1265-minpout),F1264,C1265&lt;=(D1265-minpout),MAX(0,F1264+(C1265-(D1265-minpout))*H2out))</f>
        <v>74.393252097349432</v>
      </c>
      <c r="G1265" s="37">
        <f>MAX(0,F1264+MIN(elyscap,(C1265-D1265+maxpout))*H2in - max_storage)</f>
        <v>0</v>
      </c>
      <c r="H1265" s="17"/>
      <c r="AQ1265" s="51">
        <v>38654.307352515949</v>
      </c>
    </row>
    <row r="1266" spans="1:43" x14ac:dyDescent="0.25">
      <c r="A1266" s="2">
        <v>43883.666666666701</v>
      </c>
      <c r="B1266" s="22">
        <v>6028678.5970000001</v>
      </c>
      <c r="C1266" s="47">
        <f t="shared" si="17"/>
        <v>6.0286785969999999</v>
      </c>
      <c r="D1266" s="47">
        <f>IF($J$13="Yes", D1265+$J$14*(C1266-D1265),$J$12)</f>
        <v>2.4</v>
      </c>
      <c r="E1266" s="47" cm="1">
        <f t="array" ref="E1266">_xlfn.IFS(C1266&gt;(D1266+maxpout),MAX(C1266-elyscap,D1266+maxpout),C1266&gt;D1266-minpout,C1266,C1266&lt;=D1266-minpout,C1266+(F1265-F1266)*efromH2)</f>
        <v>2.4</v>
      </c>
      <c r="F1266" s="37" cm="1">
        <f t="array" ref="F1266">_xlfn.IFS(C1266&gt;(D1266+maxpout),MIN(max_storage,F1265+MIN(elyscap,(C1266-D1266+maxpout))*H2in),C1266&gt;(D1266-minpout),F1265,C1266&lt;=(D1266-minpout),MAX(0,F1265+(C1266-(D1266-minpout))*H2out))</f>
        <v>74.46582566928943</v>
      </c>
      <c r="G1266" s="37">
        <f>MAX(0,F1265+MIN(elyscap,(C1266-D1266+maxpout))*H2in - max_storage)</f>
        <v>0</v>
      </c>
      <c r="H1266" s="17"/>
      <c r="AQ1266" s="51">
        <v>40327.036100061094</v>
      </c>
    </row>
    <row r="1267" spans="1:43" x14ac:dyDescent="0.25">
      <c r="A1267" s="2">
        <v>43883.708333333299</v>
      </c>
      <c r="B1267" s="22">
        <v>6339839</v>
      </c>
      <c r="C1267" s="47">
        <f t="shared" si="17"/>
        <v>6.3398389999999996</v>
      </c>
      <c r="D1267" s="47">
        <f>IF($J$13="Yes", D1266+$J$14*(C1267-D1266),$J$12)</f>
        <v>2.4</v>
      </c>
      <c r="E1267" s="47" cm="1">
        <f t="array" ref="E1267">_xlfn.IFS(C1267&gt;(D1267+maxpout),MAX(C1267-elyscap,D1267+maxpout),C1267&gt;D1267-minpout,C1267,C1267&lt;=D1267-minpout,C1267+(F1266-F1267)*efromH2)</f>
        <v>2.4</v>
      </c>
      <c r="F1267" s="37" cm="1">
        <f t="array" ref="F1267">_xlfn.IFS(C1267&gt;(D1267+maxpout),MIN(max_storage,F1266+MIN(elyscap,(C1267-D1267+maxpout))*H2in),C1267&gt;(D1267-minpout),F1266,C1267&lt;=(D1267-minpout),MAX(0,F1266+(C1267-(D1267-minpout))*H2out))</f>
        <v>74.544622449289434</v>
      </c>
      <c r="G1267" s="37">
        <f>MAX(0,F1266+MIN(elyscap,(C1267-D1267+maxpout))*H2in - max_storage)</f>
        <v>0</v>
      </c>
      <c r="H1267" s="17"/>
      <c r="AQ1267" s="51">
        <v>40601.483810736165</v>
      </c>
    </row>
    <row r="1268" spans="1:43" x14ac:dyDescent="0.25">
      <c r="A1268" s="2">
        <v>43883.75</v>
      </c>
      <c r="B1268" s="22">
        <v>6491081.6509999996</v>
      </c>
      <c r="C1268" s="47">
        <f t="shared" si="17"/>
        <v>6.491081651</v>
      </c>
      <c r="D1268" s="47">
        <f>IF($J$13="Yes", D1267+$J$14*(C1268-D1267),$J$12)</f>
        <v>2.4</v>
      </c>
      <c r="E1268" s="47" cm="1">
        <f t="array" ref="E1268">_xlfn.IFS(C1268&gt;(D1268+maxpout),MAX(C1268-elyscap,D1268+maxpout),C1268&gt;D1268-minpout,C1268,C1268&lt;=D1268-minpout,C1268+(F1267-F1268)*efromH2)</f>
        <v>2.491081651</v>
      </c>
      <c r="F1268" s="37" cm="1">
        <f t="array" ref="F1268">_xlfn.IFS(C1268&gt;(D1268+maxpout),MIN(max_storage,F1267+MIN(elyscap,(C1268-D1268+maxpout))*H2in),C1268&gt;(D1268-minpout),F1267,C1268&lt;=(D1268-minpout),MAX(0,F1267+(C1268-(D1268-minpout))*H2out))</f>
        <v>74.624622449289433</v>
      </c>
      <c r="G1268" s="37">
        <f>MAX(0,F1267+MIN(elyscap,(C1268-D1268+maxpout))*H2in - max_storage)</f>
        <v>0</v>
      </c>
      <c r="H1268" s="17"/>
      <c r="AQ1268" s="51">
        <v>40818.337567528695</v>
      </c>
    </row>
    <row r="1269" spans="1:43" x14ac:dyDescent="0.25">
      <c r="A1269" s="2">
        <v>43883.791666666701</v>
      </c>
      <c r="B1269" s="22">
        <v>6654311.9869999997</v>
      </c>
      <c r="C1269" s="47">
        <f t="shared" si="17"/>
        <v>6.6543119869999998</v>
      </c>
      <c r="D1269" s="47">
        <f>IF($J$13="Yes", D1268+$J$14*(C1269-D1268),$J$12)</f>
        <v>2.4</v>
      </c>
      <c r="E1269" s="47" cm="1">
        <f t="array" ref="E1269">_xlfn.IFS(C1269&gt;(D1269+maxpout),MAX(C1269-elyscap,D1269+maxpout),C1269&gt;D1269-minpout,C1269,C1269&lt;=D1269-minpout,C1269+(F1268-F1269)*efromH2)</f>
        <v>2.6543119869999998</v>
      </c>
      <c r="F1269" s="37" cm="1">
        <f t="array" ref="F1269">_xlfn.IFS(C1269&gt;(D1269+maxpout),MIN(max_storage,F1268+MIN(elyscap,(C1269-D1269+maxpout))*H2in),C1269&gt;(D1269-minpout),F1268,C1269&lt;=(D1269-minpout),MAX(0,F1268+(C1269-(D1269-minpout))*H2out))</f>
        <v>74.704622449289431</v>
      </c>
      <c r="G1269" s="37">
        <f>MAX(0,F1268+MIN(elyscap,(C1269-D1269+maxpout))*H2in - max_storage)</f>
        <v>0</v>
      </c>
      <c r="H1269" s="17"/>
      <c r="AQ1269" s="51">
        <v>40654.570411706161</v>
      </c>
    </row>
    <row r="1270" spans="1:43" x14ac:dyDescent="0.25">
      <c r="A1270" s="2">
        <v>43883.833333333299</v>
      </c>
      <c r="B1270" s="22">
        <v>6721363.1770000001</v>
      </c>
      <c r="C1270" s="47">
        <f t="shared" si="17"/>
        <v>6.7213631769999997</v>
      </c>
      <c r="D1270" s="47">
        <f>IF($J$13="Yes", D1269+$J$14*(C1270-D1269),$J$12)</f>
        <v>2.4</v>
      </c>
      <c r="E1270" s="47" cm="1">
        <f t="array" ref="E1270">_xlfn.IFS(C1270&gt;(D1270+maxpout),MAX(C1270-elyscap,D1270+maxpout),C1270&gt;D1270-minpout,C1270,C1270&lt;=D1270-minpout,C1270+(F1269-F1270)*efromH2)</f>
        <v>2.7213631769999997</v>
      </c>
      <c r="F1270" s="37" cm="1">
        <f t="array" ref="F1270">_xlfn.IFS(C1270&gt;(D1270+maxpout),MIN(max_storage,F1269+MIN(elyscap,(C1270-D1270+maxpout))*H2in),C1270&gt;(D1270-minpout),F1269,C1270&lt;=(D1270-minpout),MAX(0,F1269+(C1270-(D1270-minpout))*H2out))</f>
        <v>74.784622449289429</v>
      </c>
      <c r="G1270" s="37">
        <f>MAX(0,F1269+MIN(elyscap,(C1270-D1270+maxpout))*H2in - max_storage)</f>
        <v>0</v>
      </c>
      <c r="H1270" s="17"/>
      <c r="AQ1270" s="51">
        <v>40793.547126509686</v>
      </c>
    </row>
    <row r="1271" spans="1:43" x14ac:dyDescent="0.25">
      <c r="A1271" s="2">
        <v>43883.875</v>
      </c>
      <c r="B1271" s="22">
        <v>6909535.3269999996</v>
      </c>
      <c r="C1271" s="47">
        <f t="shared" si="17"/>
        <v>6.9095353269999995</v>
      </c>
      <c r="D1271" s="47">
        <f>IF($J$13="Yes", D1270+$J$14*(C1271-D1270),$J$12)</f>
        <v>2.4</v>
      </c>
      <c r="E1271" s="47" cm="1">
        <f t="array" ref="E1271">_xlfn.IFS(C1271&gt;(D1271+maxpout),MAX(C1271-elyscap,D1271+maxpout),C1271&gt;D1271-minpout,C1271,C1271&lt;=D1271-minpout,C1271+(F1270-F1271)*efromH2)</f>
        <v>2.9095353269999995</v>
      </c>
      <c r="F1271" s="37" cm="1">
        <f t="array" ref="F1271">_xlfn.IFS(C1271&gt;(D1271+maxpout),MIN(max_storage,F1270+MIN(elyscap,(C1271-D1271+maxpout))*H2in),C1271&gt;(D1271-minpout),F1270,C1271&lt;=(D1271-minpout),MAX(0,F1270+(C1271-(D1271-minpout))*H2out))</f>
        <v>74.864622449289428</v>
      </c>
      <c r="G1271" s="37">
        <f>MAX(0,F1270+MIN(elyscap,(C1271-D1271+maxpout))*H2in - max_storage)</f>
        <v>0</v>
      </c>
      <c r="H1271" s="17"/>
      <c r="AQ1271" s="51">
        <v>39966.948684047631</v>
      </c>
    </row>
    <row r="1272" spans="1:43" x14ac:dyDescent="0.25">
      <c r="A1272" s="2">
        <v>43883.916666666701</v>
      </c>
      <c r="B1272" s="22">
        <v>7022176.7029999997</v>
      </c>
      <c r="C1272" s="47">
        <f t="shared" si="17"/>
        <v>7.0221767029999995</v>
      </c>
      <c r="D1272" s="47">
        <f>IF($J$13="Yes", D1271+$J$14*(C1272-D1271),$J$12)</f>
        <v>2.4</v>
      </c>
      <c r="E1272" s="47" cm="1">
        <f t="array" ref="E1272">_xlfn.IFS(C1272&gt;(D1272+maxpout),MAX(C1272-elyscap,D1272+maxpout),C1272&gt;D1272-minpout,C1272,C1272&lt;=D1272-minpout,C1272+(F1271-F1272)*efromH2)</f>
        <v>3.0221767029999995</v>
      </c>
      <c r="F1272" s="37" cm="1">
        <f t="array" ref="F1272">_xlfn.IFS(C1272&gt;(D1272+maxpout),MIN(max_storage,F1271+MIN(elyscap,(C1272-D1272+maxpout))*H2in),C1272&gt;(D1272-minpout),F1271,C1272&lt;=(D1272-minpout),MAX(0,F1271+(C1272-(D1272-minpout))*H2out))</f>
        <v>74.944622449289426</v>
      </c>
      <c r="G1272" s="37">
        <f>MAX(0,F1271+MIN(elyscap,(C1272-D1272+maxpout))*H2in - max_storage)</f>
        <v>0</v>
      </c>
      <c r="H1272" s="17"/>
      <c r="AQ1272" s="51">
        <v>37350.680726809354</v>
      </c>
    </row>
    <row r="1273" spans="1:43" x14ac:dyDescent="0.25">
      <c r="A1273" s="2">
        <v>43883.958333333299</v>
      </c>
      <c r="B1273" s="22">
        <v>7037010.318</v>
      </c>
      <c r="C1273" s="47">
        <f t="shared" si="17"/>
        <v>7.0370103180000001</v>
      </c>
      <c r="D1273" s="47">
        <f>IF($J$13="Yes", D1272+$J$14*(C1273-D1272),$J$12)</f>
        <v>2.4</v>
      </c>
      <c r="E1273" s="47" cm="1">
        <f t="array" ref="E1273">_xlfn.IFS(C1273&gt;(D1273+maxpout),MAX(C1273-elyscap,D1273+maxpout),C1273&gt;D1273-minpout,C1273,C1273&lt;=D1273-minpout,C1273+(F1272-F1273)*efromH2)</f>
        <v>3.0370103180000001</v>
      </c>
      <c r="F1273" s="37" cm="1">
        <f t="array" ref="F1273">_xlfn.IFS(C1273&gt;(D1273+maxpout),MIN(max_storage,F1272+MIN(elyscap,(C1273-D1273+maxpout))*H2in),C1273&gt;(D1273-minpout),F1272,C1273&lt;=(D1273-minpout),MAX(0,F1272+(C1273-(D1273-minpout))*H2out))</f>
        <v>75.024622449289424</v>
      </c>
      <c r="G1273" s="37">
        <f>MAX(0,F1272+MIN(elyscap,(C1273-D1273+maxpout))*H2in - max_storage)</f>
        <v>0</v>
      </c>
      <c r="H1273" s="17"/>
      <c r="AQ1273" s="51">
        <v>37233.489551083141</v>
      </c>
    </row>
    <row r="1274" spans="1:43" x14ac:dyDescent="0.25">
      <c r="A1274" s="2">
        <v>43884</v>
      </c>
      <c r="B1274" s="22">
        <v>7055848.5089999996</v>
      </c>
      <c r="C1274" s="47">
        <f t="shared" si="17"/>
        <v>7.0558485089999996</v>
      </c>
      <c r="D1274" s="47">
        <f>IF($J$13="Yes", D1273+$J$14*(C1274-D1273),$J$12)</f>
        <v>2.4</v>
      </c>
      <c r="E1274" s="47" cm="1">
        <f t="array" ref="E1274">_xlfn.IFS(C1274&gt;(D1274+maxpout),MAX(C1274-elyscap,D1274+maxpout),C1274&gt;D1274-minpout,C1274,C1274&lt;=D1274-minpout,C1274+(F1273-F1274)*efromH2)</f>
        <v>3.0558485089999996</v>
      </c>
      <c r="F1274" s="37" cm="1">
        <f t="array" ref="F1274">_xlfn.IFS(C1274&gt;(D1274+maxpout),MIN(max_storage,F1273+MIN(elyscap,(C1274-D1274+maxpout))*H2in),C1274&gt;(D1274-minpout),F1273,C1274&lt;=(D1274-minpout),MAX(0,F1273+(C1274-(D1274-minpout))*H2out))</f>
        <v>75.104622449289423</v>
      </c>
      <c r="G1274" s="37">
        <f>MAX(0,F1273+MIN(elyscap,(C1274-D1274+maxpout))*H2in - max_storage)</f>
        <v>0</v>
      </c>
      <c r="H1274" s="17"/>
      <c r="AQ1274" s="51">
        <v>34126.671351862686</v>
      </c>
    </row>
    <row r="1275" spans="1:43" x14ac:dyDescent="0.25">
      <c r="A1275" s="2">
        <v>43884.041666666701</v>
      </c>
      <c r="B1275" s="22">
        <v>7165476.5599999996</v>
      </c>
      <c r="C1275" s="47">
        <f t="shared" si="17"/>
        <v>7.1654765599999992</v>
      </c>
      <c r="D1275" s="47">
        <f>IF($J$13="Yes", D1274+$J$14*(C1275-D1274),$J$12)</f>
        <v>2.4</v>
      </c>
      <c r="E1275" s="47" cm="1">
        <f t="array" ref="E1275">_xlfn.IFS(C1275&gt;(D1275+maxpout),MAX(C1275-elyscap,D1275+maxpout),C1275&gt;D1275-minpout,C1275,C1275&lt;=D1275-minpout,C1275+(F1274-F1275)*efromH2)</f>
        <v>3.1654765599999992</v>
      </c>
      <c r="F1275" s="37" cm="1">
        <f t="array" ref="F1275">_xlfn.IFS(C1275&gt;(D1275+maxpout),MIN(max_storage,F1274+MIN(elyscap,(C1275-D1275+maxpout))*H2in),C1275&gt;(D1275-minpout),F1274,C1275&lt;=(D1275-minpout),MAX(0,F1274+(C1275-(D1275-minpout))*H2out))</f>
        <v>75.184622449289421</v>
      </c>
      <c r="G1275" s="37">
        <f>MAX(0,F1274+MIN(elyscap,(C1275-D1275+maxpout))*H2in - max_storage)</f>
        <v>0</v>
      </c>
      <c r="H1275" s="17"/>
      <c r="AQ1275" s="51">
        <v>33595.805342162726</v>
      </c>
    </row>
    <row r="1276" spans="1:43" x14ac:dyDescent="0.25">
      <c r="A1276" s="2">
        <v>43884.083333333299</v>
      </c>
      <c r="B1276" s="22">
        <v>7089748.9539999999</v>
      </c>
      <c r="C1276" s="47">
        <f t="shared" si="17"/>
        <v>7.089748954</v>
      </c>
      <c r="D1276" s="47">
        <f>IF($J$13="Yes", D1275+$J$14*(C1276-D1275),$J$12)</f>
        <v>2.4</v>
      </c>
      <c r="E1276" s="47" cm="1">
        <f t="array" ref="E1276">_xlfn.IFS(C1276&gt;(D1276+maxpout),MAX(C1276-elyscap,D1276+maxpout),C1276&gt;D1276-minpout,C1276,C1276&lt;=D1276-minpout,C1276+(F1275-F1276)*efromH2)</f>
        <v>3.089748954</v>
      </c>
      <c r="F1276" s="37" cm="1">
        <f t="array" ref="F1276">_xlfn.IFS(C1276&gt;(D1276+maxpout),MIN(max_storage,F1275+MIN(elyscap,(C1276-D1276+maxpout))*H2in),C1276&gt;(D1276-minpout),F1275,C1276&lt;=(D1276-minpout),MAX(0,F1275+(C1276-(D1276-minpout))*H2out))</f>
        <v>75.264622449289419</v>
      </c>
      <c r="G1276" s="37">
        <f>MAX(0,F1275+MIN(elyscap,(C1276-D1276+maxpout))*H2in - max_storage)</f>
        <v>0</v>
      </c>
      <c r="H1276" s="17"/>
      <c r="AQ1276" s="51">
        <v>33342.642353574687</v>
      </c>
    </row>
    <row r="1277" spans="1:43" x14ac:dyDescent="0.25">
      <c r="A1277" s="2">
        <v>43884.125</v>
      </c>
      <c r="B1277" s="22">
        <v>7028959.341</v>
      </c>
      <c r="C1277" s="47">
        <f t="shared" si="17"/>
        <v>7.0289593410000002</v>
      </c>
      <c r="D1277" s="47">
        <f>IF($J$13="Yes", D1276+$J$14*(C1277-D1276),$J$12)</f>
        <v>2.4</v>
      </c>
      <c r="E1277" s="47" cm="1">
        <f t="array" ref="E1277">_xlfn.IFS(C1277&gt;(D1277+maxpout),MAX(C1277-elyscap,D1277+maxpout),C1277&gt;D1277-minpout,C1277,C1277&lt;=D1277-minpout,C1277+(F1276-F1277)*efromH2)</f>
        <v>3.0289593410000002</v>
      </c>
      <c r="F1277" s="37" cm="1">
        <f t="array" ref="F1277">_xlfn.IFS(C1277&gt;(D1277+maxpout),MIN(max_storage,F1276+MIN(elyscap,(C1277-D1277+maxpout))*H2in),C1277&gt;(D1277-minpout),F1276,C1277&lt;=(D1277-minpout),MAX(0,F1276+(C1277-(D1277-minpout))*H2out))</f>
        <v>75.344622449289417</v>
      </c>
      <c r="G1277" s="37">
        <f>MAX(0,F1276+MIN(elyscap,(C1277-D1277+maxpout))*H2in - max_storage)</f>
        <v>0</v>
      </c>
      <c r="H1277" s="17"/>
      <c r="AQ1277" s="51">
        <v>32660.028795818984</v>
      </c>
    </row>
    <row r="1278" spans="1:43" x14ac:dyDescent="0.25">
      <c r="A1278" s="2">
        <v>43884.166666666701</v>
      </c>
      <c r="B1278" s="22">
        <v>6999416.568</v>
      </c>
      <c r="C1278" s="47">
        <f t="shared" si="17"/>
        <v>6.999416568</v>
      </c>
      <c r="D1278" s="47">
        <f>IF($J$13="Yes", D1277+$J$14*(C1278-D1277),$J$12)</f>
        <v>2.4</v>
      </c>
      <c r="E1278" s="47" cm="1">
        <f t="array" ref="E1278">_xlfn.IFS(C1278&gt;(D1278+maxpout),MAX(C1278-elyscap,D1278+maxpout),C1278&gt;D1278-minpout,C1278,C1278&lt;=D1278-minpout,C1278+(F1277-F1278)*efromH2)</f>
        <v>2.999416568</v>
      </c>
      <c r="F1278" s="37" cm="1">
        <f t="array" ref="F1278">_xlfn.IFS(C1278&gt;(D1278+maxpout),MIN(max_storage,F1277+MIN(elyscap,(C1278-D1278+maxpout))*H2in),C1278&gt;(D1278-minpout),F1277,C1278&lt;=(D1278-minpout),MAX(0,F1277+(C1278-(D1278-minpout))*H2out))</f>
        <v>75.424622449289416</v>
      </c>
      <c r="G1278" s="37">
        <f>MAX(0,F1277+MIN(elyscap,(C1278-D1278+maxpout))*H2in - max_storage)</f>
        <v>0</v>
      </c>
      <c r="H1278" s="17"/>
      <c r="AQ1278" s="51">
        <v>31186.374801911323</v>
      </c>
    </row>
    <row r="1279" spans="1:43" x14ac:dyDescent="0.25">
      <c r="A1279" s="2">
        <v>43884.208333333299</v>
      </c>
      <c r="B1279" s="22">
        <v>7111465.21</v>
      </c>
      <c r="C1279" s="47">
        <f t="shared" si="17"/>
        <v>7.1114652099999995</v>
      </c>
      <c r="D1279" s="47">
        <f>IF($J$13="Yes", D1278+$J$14*(C1279-D1278),$J$12)</f>
        <v>2.4</v>
      </c>
      <c r="E1279" s="47" cm="1">
        <f t="array" ref="E1279">_xlfn.IFS(C1279&gt;(D1279+maxpout),MAX(C1279-elyscap,D1279+maxpout),C1279&gt;D1279-minpout,C1279,C1279&lt;=D1279-minpout,C1279+(F1278-F1279)*efromH2)</f>
        <v>3.1114652099999995</v>
      </c>
      <c r="F1279" s="37" cm="1">
        <f t="array" ref="F1279">_xlfn.IFS(C1279&gt;(D1279+maxpout),MIN(max_storage,F1278+MIN(elyscap,(C1279-D1279+maxpout))*H2in),C1279&gt;(D1279-minpout),F1278,C1279&lt;=(D1279-minpout),MAX(0,F1278+(C1279-(D1279-minpout))*H2out))</f>
        <v>75.504622449289414</v>
      </c>
      <c r="G1279" s="37">
        <f>MAX(0,F1278+MIN(elyscap,(C1279-D1279+maxpout))*H2in - max_storage)</f>
        <v>0</v>
      </c>
      <c r="H1279" s="17"/>
      <c r="AQ1279" s="51">
        <v>30690.816390026317</v>
      </c>
    </row>
    <row r="1280" spans="1:43" x14ac:dyDescent="0.25">
      <c r="A1280" s="2">
        <v>43884.25</v>
      </c>
      <c r="B1280" s="22">
        <v>7067285.8339999998</v>
      </c>
      <c r="C1280" s="47">
        <f t="shared" si="17"/>
        <v>7.0672858339999998</v>
      </c>
      <c r="D1280" s="47">
        <f>IF($J$13="Yes", D1279+$J$14*(C1280-D1279),$J$12)</f>
        <v>2.4</v>
      </c>
      <c r="E1280" s="47" cm="1">
        <f t="array" ref="E1280">_xlfn.IFS(C1280&gt;(D1280+maxpout),MAX(C1280-elyscap,D1280+maxpout),C1280&gt;D1280-minpout,C1280,C1280&lt;=D1280-minpout,C1280+(F1279-F1280)*efromH2)</f>
        <v>3.0672858339999998</v>
      </c>
      <c r="F1280" s="37" cm="1">
        <f t="array" ref="F1280">_xlfn.IFS(C1280&gt;(D1280+maxpout),MIN(max_storage,F1279+MIN(elyscap,(C1280-D1280+maxpout))*H2in),C1280&gt;(D1280-minpout),F1279,C1280&lt;=(D1280-minpout),MAX(0,F1279+(C1280-(D1280-minpout))*H2out))</f>
        <v>75.584622449289412</v>
      </c>
      <c r="G1280" s="37">
        <f>MAX(0,F1279+MIN(elyscap,(C1280-D1280+maxpout))*H2in - max_storage)</f>
        <v>0</v>
      </c>
      <c r="H1280" s="17"/>
      <c r="AQ1280" s="51">
        <v>30393.080689303086</v>
      </c>
    </row>
    <row r="1281" spans="1:43" x14ac:dyDescent="0.25">
      <c r="A1281" s="2">
        <v>43884.291666666701</v>
      </c>
      <c r="B1281" s="22">
        <v>7110534.773</v>
      </c>
      <c r="C1281" s="47">
        <f t="shared" si="17"/>
        <v>7.1105347730000004</v>
      </c>
      <c r="D1281" s="47">
        <f>IF($J$13="Yes", D1280+$J$14*(C1281-D1280),$J$12)</f>
        <v>2.4</v>
      </c>
      <c r="E1281" s="47" cm="1">
        <f t="array" ref="E1281">_xlfn.IFS(C1281&gt;(D1281+maxpout),MAX(C1281-elyscap,D1281+maxpout),C1281&gt;D1281-minpout,C1281,C1281&lt;=D1281-minpout,C1281+(F1280-F1281)*efromH2)</f>
        <v>3.1105347730000004</v>
      </c>
      <c r="F1281" s="37" cm="1">
        <f t="array" ref="F1281">_xlfn.IFS(C1281&gt;(D1281+maxpout),MIN(max_storage,F1280+MIN(elyscap,(C1281-D1281+maxpout))*H2in),C1281&gt;(D1281-minpout),F1280,C1281&lt;=(D1281-minpout),MAX(0,F1280+(C1281-(D1281-minpout))*H2out))</f>
        <v>75.664622449289411</v>
      </c>
      <c r="G1281" s="37">
        <f>MAX(0,F1280+MIN(elyscap,(C1281-D1281+maxpout))*H2in - max_storage)</f>
        <v>0</v>
      </c>
      <c r="H1281" s="17"/>
      <c r="AQ1281" s="51">
        <v>28197.499003902511</v>
      </c>
    </row>
    <row r="1282" spans="1:43" x14ac:dyDescent="0.25">
      <c r="A1282" s="2">
        <v>43884.333333333299</v>
      </c>
      <c r="B1282" s="22">
        <v>7154439.5199999996</v>
      </c>
      <c r="C1282" s="47">
        <f t="shared" si="17"/>
        <v>7.1544395199999995</v>
      </c>
      <c r="D1282" s="47">
        <f>IF($J$13="Yes", D1281+$J$14*(C1282-D1281),$J$12)</f>
        <v>2.4</v>
      </c>
      <c r="E1282" s="47" cm="1">
        <f t="array" ref="E1282">_xlfn.IFS(C1282&gt;(D1282+maxpout),MAX(C1282-elyscap,D1282+maxpout),C1282&gt;D1282-minpout,C1282,C1282&lt;=D1282-minpout,C1282+(F1281-F1282)*efromH2)</f>
        <v>3.1544395199999995</v>
      </c>
      <c r="F1282" s="37" cm="1">
        <f t="array" ref="F1282">_xlfn.IFS(C1282&gt;(D1282+maxpout),MIN(max_storage,F1281+MIN(elyscap,(C1282-D1282+maxpout))*H2in),C1282&gt;(D1282-minpout),F1281,C1282&lt;=(D1282-minpout),MAX(0,F1281+(C1282-(D1282-minpout))*H2out))</f>
        <v>75.744622449289409</v>
      </c>
      <c r="G1282" s="37">
        <f>MAX(0,F1281+MIN(elyscap,(C1282-D1282+maxpout))*H2in - max_storage)</f>
        <v>0</v>
      </c>
      <c r="H1282" s="17"/>
      <c r="AQ1282" s="51">
        <v>26556.572135240331</v>
      </c>
    </row>
    <row r="1283" spans="1:43" x14ac:dyDescent="0.25">
      <c r="A1283" s="2">
        <v>43884.375</v>
      </c>
      <c r="B1283" s="22">
        <v>7047087.6009999998</v>
      </c>
      <c r="C1283" s="47">
        <f t="shared" ref="C1283:C1346" si="18">B1283/1000000</f>
        <v>7.0470876009999994</v>
      </c>
      <c r="D1283" s="47">
        <f>IF($J$13="Yes", D1282+$J$14*(C1283-D1282),$J$12)</f>
        <v>2.4</v>
      </c>
      <c r="E1283" s="47" cm="1">
        <f t="array" ref="E1283">_xlfn.IFS(C1283&gt;(D1283+maxpout),MAX(C1283-elyscap,D1283+maxpout),C1283&gt;D1283-minpout,C1283,C1283&lt;=D1283-minpout,C1283+(F1282-F1283)*efromH2)</f>
        <v>3.0470876009999994</v>
      </c>
      <c r="F1283" s="37" cm="1">
        <f t="array" ref="F1283">_xlfn.IFS(C1283&gt;(D1283+maxpout),MIN(max_storage,F1282+MIN(elyscap,(C1283-D1283+maxpout))*H2in),C1283&gt;(D1283-minpout),F1282,C1283&lt;=(D1283-minpout),MAX(0,F1282+(C1283-(D1283-minpout))*H2out))</f>
        <v>75.824622449289407</v>
      </c>
      <c r="G1283" s="37">
        <f>MAX(0,F1282+MIN(elyscap,(C1283-D1283+maxpout))*H2in - max_storage)</f>
        <v>0</v>
      </c>
      <c r="H1283" s="17"/>
      <c r="AQ1283" s="51">
        <v>24549.798455176438</v>
      </c>
    </row>
    <row r="1284" spans="1:43" x14ac:dyDescent="0.25">
      <c r="A1284" s="2">
        <v>43884.416666666701</v>
      </c>
      <c r="B1284" s="22">
        <v>6938598.9950000001</v>
      </c>
      <c r="C1284" s="47">
        <f t="shared" si="18"/>
        <v>6.9385989950000004</v>
      </c>
      <c r="D1284" s="47">
        <f>IF($J$13="Yes", D1283+$J$14*(C1284-D1283),$J$12)</f>
        <v>2.4</v>
      </c>
      <c r="E1284" s="47" cm="1">
        <f t="array" ref="E1284">_xlfn.IFS(C1284&gt;(D1284+maxpout),MAX(C1284-elyscap,D1284+maxpout),C1284&gt;D1284-minpout,C1284,C1284&lt;=D1284-minpout,C1284+(F1283-F1284)*efromH2)</f>
        <v>2.9385989950000004</v>
      </c>
      <c r="F1284" s="37" cm="1">
        <f t="array" ref="F1284">_xlfn.IFS(C1284&gt;(D1284+maxpout),MIN(max_storage,F1283+MIN(elyscap,(C1284-D1284+maxpout))*H2in),C1284&gt;(D1284-minpout),F1283,C1284&lt;=(D1284-minpout),MAX(0,F1283+(C1284-(D1284-minpout))*H2out))</f>
        <v>75.904622449289405</v>
      </c>
      <c r="G1284" s="37">
        <f>MAX(0,F1283+MIN(elyscap,(C1284-D1284+maxpout))*H2in - max_storage)</f>
        <v>0</v>
      </c>
      <c r="H1284" s="17"/>
      <c r="AQ1284" s="51">
        <v>23884.963900575785</v>
      </c>
    </row>
    <row r="1285" spans="1:43" x14ac:dyDescent="0.25">
      <c r="A1285" s="2">
        <v>43884.458333333299</v>
      </c>
      <c r="B1285" s="22">
        <v>6712504.2429999998</v>
      </c>
      <c r="C1285" s="47">
        <f t="shared" si="18"/>
        <v>6.7125042429999997</v>
      </c>
      <c r="D1285" s="47">
        <f>IF($J$13="Yes", D1284+$J$14*(C1285-D1284),$J$12)</f>
        <v>2.4</v>
      </c>
      <c r="E1285" s="47" cm="1">
        <f t="array" ref="E1285">_xlfn.IFS(C1285&gt;(D1285+maxpout),MAX(C1285-elyscap,D1285+maxpout),C1285&gt;D1285-minpout,C1285,C1285&lt;=D1285-minpout,C1285+(F1284-F1285)*efromH2)</f>
        <v>2.7125042429999997</v>
      </c>
      <c r="F1285" s="37" cm="1">
        <f t="array" ref="F1285">_xlfn.IFS(C1285&gt;(D1285+maxpout),MIN(max_storage,F1284+MIN(elyscap,(C1285-D1285+maxpout))*H2in),C1285&gt;(D1285-minpout),F1284,C1285&lt;=(D1285-minpout),MAX(0,F1284+(C1285-(D1285-minpout))*H2out))</f>
        <v>75.984622449289404</v>
      </c>
      <c r="G1285" s="37">
        <f>MAX(0,F1284+MIN(elyscap,(C1285-D1285+maxpout))*H2in - max_storage)</f>
        <v>0</v>
      </c>
      <c r="H1285" s="17"/>
      <c r="AQ1285" s="51">
        <v>24038.965125087801</v>
      </c>
    </row>
    <row r="1286" spans="1:43" x14ac:dyDescent="0.25">
      <c r="A1286" s="2">
        <v>43884.5</v>
      </c>
      <c r="B1286" s="22">
        <v>6654931.4040000001</v>
      </c>
      <c r="C1286" s="47">
        <f t="shared" si="18"/>
        <v>6.6549314040000001</v>
      </c>
      <c r="D1286" s="47">
        <f>IF($J$13="Yes", D1285+$J$14*(C1286-D1285),$J$12)</f>
        <v>2.4</v>
      </c>
      <c r="E1286" s="47" cm="1">
        <f t="array" ref="E1286">_xlfn.IFS(C1286&gt;(D1286+maxpout),MAX(C1286-elyscap,D1286+maxpout),C1286&gt;D1286-minpout,C1286,C1286&lt;=D1286-minpout,C1286+(F1285-F1286)*efromH2)</f>
        <v>2.6549314040000001</v>
      </c>
      <c r="F1286" s="37" cm="1">
        <f t="array" ref="F1286">_xlfn.IFS(C1286&gt;(D1286+maxpout),MIN(max_storage,F1285+MIN(elyscap,(C1286-D1286+maxpout))*H2in),C1286&gt;(D1286-minpout),F1285,C1286&lt;=(D1286-minpout),MAX(0,F1285+(C1286-(D1286-minpout))*H2out))</f>
        <v>76.064622449289402</v>
      </c>
      <c r="G1286" s="37">
        <f>MAX(0,F1285+MIN(elyscap,(C1286-D1286+maxpout))*H2in - max_storage)</f>
        <v>0</v>
      </c>
      <c r="H1286" s="17"/>
      <c r="AQ1286" s="51">
        <v>24601.883422165869</v>
      </c>
    </row>
    <row r="1287" spans="1:43" x14ac:dyDescent="0.25">
      <c r="A1287" s="2">
        <v>43884.541666666701</v>
      </c>
      <c r="B1287" s="22">
        <v>6522094.8269999996</v>
      </c>
      <c r="C1287" s="47">
        <f t="shared" si="18"/>
        <v>6.5220948269999992</v>
      </c>
      <c r="D1287" s="47">
        <f>IF($J$13="Yes", D1286+$J$14*(C1287-D1286),$J$12)</f>
        <v>2.4</v>
      </c>
      <c r="E1287" s="47" cm="1">
        <f t="array" ref="E1287">_xlfn.IFS(C1287&gt;(D1287+maxpout),MAX(C1287-elyscap,D1287+maxpout),C1287&gt;D1287-minpout,C1287,C1287&lt;=D1287-minpout,C1287+(F1286-F1287)*efromH2)</f>
        <v>2.5220948269999992</v>
      </c>
      <c r="F1287" s="37" cm="1">
        <f t="array" ref="F1287">_xlfn.IFS(C1287&gt;(D1287+maxpout),MIN(max_storage,F1286+MIN(elyscap,(C1287-D1287+maxpout))*H2in),C1287&gt;(D1287-minpout),F1286,C1287&lt;=(D1287-minpout),MAX(0,F1286+(C1287-(D1287-minpout))*H2out))</f>
        <v>76.1446224492894</v>
      </c>
      <c r="G1287" s="37">
        <f>MAX(0,F1286+MIN(elyscap,(C1287-D1287+maxpout))*H2in - max_storage)</f>
        <v>0</v>
      </c>
      <c r="H1287" s="17"/>
      <c r="AQ1287" s="51">
        <v>26630.693049802212</v>
      </c>
    </row>
    <row r="1288" spans="1:43" x14ac:dyDescent="0.25">
      <c r="A1288" s="2">
        <v>43884.583333333299</v>
      </c>
      <c r="B1288" s="22">
        <v>6151527.6409999998</v>
      </c>
      <c r="C1288" s="47">
        <f t="shared" si="18"/>
        <v>6.1515276409999995</v>
      </c>
      <c r="D1288" s="47">
        <f>IF($J$13="Yes", D1287+$J$14*(C1288-D1287),$J$12)</f>
        <v>2.4</v>
      </c>
      <c r="E1288" s="47" cm="1">
        <f t="array" ref="E1288">_xlfn.IFS(C1288&gt;(D1288+maxpout),MAX(C1288-elyscap,D1288+maxpout),C1288&gt;D1288-minpout,C1288,C1288&lt;=D1288-minpout,C1288+(F1287-F1288)*efromH2)</f>
        <v>2.4</v>
      </c>
      <c r="F1288" s="37" cm="1">
        <f t="array" ref="F1288">_xlfn.IFS(C1288&gt;(D1288+maxpout),MIN(max_storage,F1287+MIN(elyscap,(C1288-D1288+maxpout))*H2in),C1288&gt;(D1288-minpout),F1287,C1288&lt;=(D1288-minpout),MAX(0,F1287+(C1288-(D1288-minpout))*H2out))</f>
        <v>76.219653002109396</v>
      </c>
      <c r="G1288" s="37">
        <f>MAX(0,F1287+MIN(elyscap,(C1288-D1288+maxpout))*H2in - max_storage)</f>
        <v>0</v>
      </c>
      <c r="H1288" s="17"/>
      <c r="AQ1288" s="51">
        <v>29027.102348306264</v>
      </c>
    </row>
    <row r="1289" spans="1:43" x14ac:dyDescent="0.25">
      <c r="A1289" s="2">
        <v>43884.625</v>
      </c>
      <c r="B1289" s="22">
        <v>5792288.375</v>
      </c>
      <c r="C1289" s="47">
        <f t="shared" si="18"/>
        <v>5.792288375</v>
      </c>
      <c r="D1289" s="47">
        <f>IF($J$13="Yes", D1288+$J$14*(C1289-D1288),$J$12)</f>
        <v>2.4</v>
      </c>
      <c r="E1289" s="47" cm="1">
        <f t="array" ref="E1289">_xlfn.IFS(C1289&gt;(D1289+maxpout),MAX(C1289-elyscap,D1289+maxpout),C1289&gt;D1289-minpout,C1289,C1289&lt;=D1289-minpout,C1289+(F1288-F1289)*efromH2)</f>
        <v>2.4</v>
      </c>
      <c r="F1289" s="37" cm="1">
        <f t="array" ref="F1289">_xlfn.IFS(C1289&gt;(D1289+maxpout),MIN(max_storage,F1288+MIN(elyscap,(C1289-D1289+maxpout))*H2in),C1289&gt;(D1289-minpout),F1288,C1289&lt;=(D1289-minpout),MAX(0,F1288+(C1289-(D1289-minpout))*H2out))</f>
        <v>76.2874987696094</v>
      </c>
      <c r="G1289" s="37">
        <f>MAX(0,F1288+MIN(elyscap,(C1289-D1289+maxpout))*H2in - max_storage)</f>
        <v>0</v>
      </c>
      <c r="H1289" s="17"/>
      <c r="AQ1289" s="51">
        <v>31604.556988797609</v>
      </c>
    </row>
    <row r="1290" spans="1:43" x14ac:dyDescent="0.25">
      <c r="A1290" s="2">
        <v>43884.666666666701</v>
      </c>
      <c r="B1290" s="22">
        <v>5428242.9110000003</v>
      </c>
      <c r="C1290" s="47">
        <f t="shared" si="18"/>
        <v>5.4282429109999999</v>
      </c>
      <c r="D1290" s="47">
        <f>IF($J$13="Yes", D1289+$J$14*(C1290-D1289),$J$12)</f>
        <v>2.4</v>
      </c>
      <c r="E1290" s="47" cm="1">
        <f t="array" ref="E1290">_xlfn.IFS(C1290&gt;(D1290+maxpout),MAX(C1290-elyscap,D1290+maxpout),C1290&gt;D1290-minpout,C1290,C1290&lt;=D1290-minpout,C1290+(F1289-F1290)*efromH2)</f>
        <v>2.4</v>
      </c>
      <c r="F1290" s="37" cm="1">
        <f t="array" ref="F1290">_xlfn.IFS(C1290&gt;(D1290+maxpout),MIN(max_storage,F1289+MIN(elyscap,(C1290-D1290+maxpout))*H2in),C1290&gt;(D1290-minpout),F1289,C1290&lt;=(D1290-minpout),MAX(0,F1289+(C1290-(D1290-minpout))*H2out))</f>
        <v>76.348063627829404</v>
      </c>
      <c r="G1290" s="37">
        <f>MAX(0,F1289+MIN(elyscap,(C1290-D1290+maxpout))*H2in - max_storage)</f>
        <v>0</v>
      </c>
      <c r="H1290" s="17"/>
      <c r="AQ1290" s="51">
        <v>33999.964653321091</v>
      </c>
    </row>
    <row r="1291" spans="1:43" x14ac:dyDescent="0.25">
      <c r="A1291" s="2">
        <v>43884.708333333299</v>
      </c>
      <c r="B1291" s="22">
        <v>5256928.42</v>
      </c>
      <c r="C1291" s="47">
        <f t="shared" si="18"/>
        <v>5.2569284199999995</v>
      </c>
      <c r="D1291" s="47">
        <f>IF($J$13="Yes", D1290+$J$14*(C1291-D1290),$J$12)</f>
        <v>2.4</v>
      </c>
      <c r="E1291" s="47" cm="1">
        <f t="array" ref="E1291">_xlfn.IFS(C1291&gt;(D1291+maxpout),MAX(C1291-elyscap,D1291+maxpout),C1291&gt;D1291-minpout,C1291,C1291&lt;=D1291-minpout,C1291+(F1290-F1291)*efromH2)</f>
        <v>2.4</v>
      </c>
      <c r="F1291" s="37" cm="1">
        <f t="array" ref="F1291">_xlfn.IFS(C1291&gt;(D1291+maxpout),MIN(max_storage,F1290+MIN(elyscap,(C1291-D1291+maxpout))*H2in),C1291&gt;(D1291-minpout),F1290,C1291&lt;=(D1291-minpout),MAX(0,F1290+(C1291-(D1291-minpout))*H2out))</f>
        <v>76.405202196229411</v>
      </c>
      <c r="G1291" s="37">
        <f>MAX(0,F1290+MIN(elyscap,(C1291-D1291+maxpout))*H2in - max_storage)</f>
        <v>0</v>
      </c>
      <c r="H1291" s="17"/>
      <c r="AQ1291" s="51">
        <v>35645.148466400678</v>
      </c>
    </row>
    <row r="1292" spans="1:43" x14ac:dyDescent="0.25">
      <c r="A1292" s="2">
        <v>43884.75</v>
      </c>
      <c r="B1292" s="22">
        <v>5740316.0999999996</v>
      </c>
      <c r="C1292" s="47">
        <f t="shared" si="18"/>
        <v>5.7403160999999994</v>
      </c>
      <c r="D1292" s="47">
        <f>IF($J$13="Yes", D1291+$J$14*(C1292-D1291),$J$12)</f>
        <v>2.4</v>
      </c>
      <c r="E1292" s="47" cm="1">
        <f t="array" ref="E1292">_xlfn.IFS(C1292&gt;(D1292+maxpout),MAX(C1292-elyscap,D1292+maxpout),C1292&gt;D1292-minpout,C1292,C1292&lt;=D1292-minpout,C1292+(F1291-F1292)*efromH2)</f>
        <v>2.4</v>
      </c>
      <c r="F1292" s="37" cm="1">
        <f t="array" ref="F1292">_xlfn.IFS(C1292&gt;(D1292+maxpout),MIN(max_storage,F1291+MIN(elyscap,(C1292-D1292+maxpout))*H2in),C1292&gt;(D1292-minpout),F1291,C1292&lt;=(D1292-minpout),MAX(0,F1291+(C1292-(D1292-minpout))*H2out))</f>
        <v>76.472008518229416</v>
      </c>
      <c r="G1292" s="37">
        <f>MAX(0,F1291+MIN(elyscap,(C1292-D1292+maxpout))*H2in - max_storage)</f>
        <v>0</v>
      </c>
      <c r="H1292" s="17"/>
      <c r="AQ1292" s="51">
        <v>37434.317164186614</v>
      </c>
    </row>
    <row r="1293" spans="1:43" x14ac:dyDescent="0.25">
      <c r="A1293" s="2">
        <v>43884.791666666701</v>
      </c>
      <c r="B1293" s="22">
        <v>6249729.46</v>
      </c>
      <c r="C1293" s="47">
        <f t="shared" si="18"/>
        <v>6.2497294600000002</v>
      </c>
      <c r="D1293" s="47">
        <f>IF($J$13="Yes", D1292+$J$14*(C1293-D1292),$J$12)</f>
        <v>2.4</v>
      </c>
      <c r="E1293" s="47" cm="1">
        <f t="array" ref="E1293">_xlfn.IFS(C1293&gt;(D1293+maxpout),MAX(C1293-elyscap,D1293+maxpout),C1293&gt;D1293-minpout,C1293,C1293&lt;=D1293-minpout,C1293+(F1292-F1293)*efromH2)</f>
        <v>2.4</v>
      </c>
      <c r="F1293" s="37" cm="1">
        <f t="array" ref="F1293">_xlfn.IFS(C1293&gt;(D1293+maxpout),MIN(max_storage,F1292+MIN(elyscap,(C1293-D1293+maxpout))*H2in),C1293&gt;(D1293-minpout),F1292,C1293&lt;=(D1293-minpout),MAX(0,F1292+(C1293-(D1293-minpout))*H2out))</f>
        <v>76.549003107429414</v>
      </c>
      <c r="G1293" s="37">
        <f>MAX(0,F1292+MIN(elyscap,(C1293-D1293+maxpout))*H2in - max_storage)</f>
        <v>0</v>
      </c>
      <c r="H1293" s="17"/>
      <c r="AQ1293" s="51">
        <v>38695.123937224009</v>
      </c>
    </row>
    <row r="1294" spans="1:43" x14ac:dyDescent="0.25">
      <c r="A1294" s="2">
        <v>43884.833333333299</v>
      </c>
      <c r="B1294" s="22">
        <v>6626015.2640000004</v>
      </c>
      <c r="C1294" s="47">
        <f t="shared" si="18"/>
        <v>6.6260152640000003</v>
      </c>
      <c r="D1294" s="47">
        <f>IF($J$13="Yes", D1293+$J$14*(C1294-D1293),$J$12)</f>
        <v>2.4</v>
      </c>
      <c r="E1294" s="47" cm="1">
        <f t="array" ref="E1294">_xlfn.IFS(C1294&gt;(D1294+maxpout),MAX(C1294-elyscap,D1294+maxpout),C1294&gt;D1294-minpout,C1294,C1294&lt;=D1294-minpout,C1294+(F1293-F1294)*efromH2)</f>
        <v>2.6260152640000003</v>
      </c>
      <c r="F1294" s="37" cm="1">
        <f t="array" ref="F1294">_xlfn.IFS(C1294&gt;(D1294+maxpout),MIN(max_storage,F1293+MIN(elyscap,(C1294-D1294+maxpout))*H2in),C1294&gt;(D1294-minpout),F1293,C1294&lt;=(D1294-minpout),MAX(0,F1293+(C1294-(D1294-minpout))*H2out))</f>
        <v>76.629003107429412</v>
      </c>
      <c r="G1294" s="37">
        <f>MAX(0,F1293+MIN(elyscap,(C1294-D1294+maxpout))*H2in - max_storage)</f>
        <v>0</v>
      </c>
      <c r="H1294" s="17"/>
      <c r="AQ1294" s="51">
        <v>38846.37066828947</v>
      </c>
    </row>
    <row r="1295" spans="1:43" x14ac:dyDescent="0.25">
      <c r="A1295" s="2">
        <v>43884.875</v>
      </c>
      <c r="B1295" s="22">
        <v>6792326.2139999997</v>
      </c>
      <c r="C1295" s="47">
        <f t="shared" si="18"/>
        <v>6.792326214</v>
      </c>
      <c r="D1295" s="47">
        <f>IF($J$13="Yes", D1294+$J$14*(C1295-D1294),$J$12)</f>
        <v>2.4</v>
      </c>
      <c r="E1295" s="47" cm="1">
        <f t="array" ref="E1295">_xlfn.IFS(C1295&gt;(D1295+maxpout),MAX(C1295-elyscap,D1295+maxpout),C1295&gt;D1295-minpout,C1295,C1295&lt;=D1295-minpout,C1295+(F1294-F1295)*efromH2)</f>
        <v>2.792326214</v>
      </c>
      <c r="F1295" s="37" cm="1">
        <f t="array" ref="F1295">_xlfn.IFS(C1295&gt;(D1295+maxpout),MIN(max_storage,F1294+MIN(elyscap,(C1295-D1295+maxpout))*H2in),C1295&gt;(D1295-minpout),F1294,C1295&lt;=(D1295-minpout),MAX(0,F1294+(C1295-(D1295-minpout))*H2out))</f>
        <v>76.70900310742941</v>
      </c>
      <c r="G1295" s="37">
        <f>MAX(0,F1294+MIN(elyscap,(C1295-D1295+maxpout))*H2in - max_storage)</f>
        <v>0</v>
      </c>
      <c r="H1295" s="17"/>
      <c r="AQ1295" s="51">
        <v>38464.998530188983</v>
      </c>
    </row>
    <row r="1296" spans="1:43" x14ac:dyDescent="0.25">
      <c r="A1296" s="2">
        <v>43884.916666666701</v>
      </c>
      <c r="B1296" s="22">
        <v>6752176.2079999996</v>
      </c>
      <c r="C1296" s="47">
        <f t="shared" si="18"/>
        <v>6.7521762079999998</v>
      </c>
      <c r="D1296" s="47">
        <f>IF($J$13="Yes", D1295+$J$14*(C1296-D1295),$J$12)</f>
        <v>2.4</v>
      </c>
      <c r="E1296" s="47" cm="1">
        <f t="array" ref="E1296">_xlfn.IFS(C1296&gt;(D1296+maxpout),MAX(C1296-elyscap,D1296+maxpout),C1296&gt;D1296-minpout,C1296,C1296&lt;=D1296-minpout,C1296+(F1295-F1296)*efromH2)</f>
        <v>2.7521762079999998</v>
      </c>
      <c r="F1296" s="37" cm="1">
        <f t="array" ref="F1296">_xlfn.IFS(C1296&gt;(D1296+maxpout),MIN(max_storage,F1295+MIN(elyscap,(C1296-D1296+maxpout))*H2in),C1296&gt;(D1296-minpout),F1295,C1296&lt;=(D1296-minpout),MAX(0,F1295+(C1296-(D1296-minpout))*H2out))</f>
        <v>76.789003107429409</v>
      </c>
      <c r="G1296" s="37">
        <f>MAX(0,F1295+MIN(elyscap,(C1296-D1296+maxpout))*H2in - max_storage)</f>
        <v>0</v>
      </c>
      <c r="H1296" s="17"/>
      <c r="AQ1296" s="51">
        <v>36009.492826831542</v>
      </c>
    </row>
    <row r="1297" spans="1:43" x14ac:dyDescent="0.25">
      <c r="A1297" s="2">
        <v>43884.958333333299</v>
      </c>
      <c r="B1297" s="22">
        <v>6680111.4850000003</v>
      </c>
      <c r="C1297" s="47">
        <f t="shared" si="18"/>
        <v>6.6801114850000003</v>
      </c>
      <c r="D1297" s="47">
        <f>IF($J$13="Yes", D1296+$J$14*(C1297-D1296),$J$12)</f>
        <v>2.4</v>
      </c>
      <c r="E1297" s="47" cm="1">
        <f t="array" ref="E1297">_xlfn.IFS(C1297&gt;(D1297+maxpout),MAX(C1297-elyscap,D1297+maxpout),C1297&gt;D1297-minpout,C1297,C1297&lt;=D1297-minpout,C1297+(F1296-F1297)*efromH2)</f>
        <v>2.6801114850000003</v>
      </c>
      <c r="F1297" s="37" cm="1">
        <f t="array" ref="F1297">_xlfn.IFS(C1297&gt;(D1297+maxpout),MIN(max_storage,F1296+MIN(elyscap,(C1297-D1297+maxpout))*H2in),C1297&gt;(D1297-minpout),F1296,C1297&lt;=(D1297-minpout),MAX(0,F1296+(C1297-(D1297-minpout))*H2out))</f>
        <v>76.869003107429407</v>
      </c>
      <c r="G1297" s="37">
        <f>MAX(0,F1296+MIN(elyscap,(C1297-D1297+maxpout))*H2in - max_storage)</f>
        <v>0</v>
      </c>
      <c r="H1297" s="17"/>
      <c r="AQ1297" s="51">
        <v>34038.277153077739</v>
      </c>
    </row>
    <row r="1298" spans="1:43" x14ac:dyDescent="0.25">
      <c r="A1298" s="2">
        <v>43885</v>
      </c>
      <c r="B1298" s="22">
        <v>6497255.6399999997</v>
      </c>
      <c r="C1298" s="47">
        <f t="shared" si="18"/>
        <v>6.4972556399999997</v>
      </c>
      <c r="D1298" s="47">
        <f>IF($J$13="Yes", D1297+$J$14*(C1298-D1297),$J$12)</f>
        <v>2.4</v>
      </c>
      <c r="E1298" s="47" cm="1">
        <f t="array" ref="E1298">_xlfn.IFS(C1298&gt;(D1298+maxpout),MAX(C1298-elyscap,D1298+maxpout),C1298&gt;D1298-minpout,C1298,C1298&lt;=D1298-minpout,C1298+(F1297-F1298)*efromH2)</f>
        <v>2.4972556399999997</v>
      </c>
      <c r="F1298" s="37" cm="1">
        <f t="array" ref="F1298">_xlfn.IFS(C1298&gt;(D1298+maxpout),MIN(max_storage,F1297+MIN(elyscap,(C1298-D1298+maxpout))*H2in),C1298&gt;(D1298-minpout),F1297,C1298&lt;=(D1298-minpout),MAX(0,F1297+(C1298-(D1298-minpout))*H2out))</f>
        <v>76.949003107429405</v>
      </c>
      <c r="G1298" s="37">
        <f>MAX(0,F1297+MIN(elyscap,(C1298-D1298+maxpout))*H2in - max_storage)</f>
        <v>0</v>
      </c>
      <c r="H1298" s="17"/>
      <c r="AQ1298" s="51">
        <v>31900.039013064565</v>
      </c>
    </row>
    <row r="1299" spans="1:43" x14ac:dyDescent="0.25">
      <c r="A1299" s="2">
        <v>43885.041666666701</v>
      </c>
      <c r="B1299" s="22">
        <v>6353266.8030000003</v>
      </c>
      <c r="C1299" s="47">
        <f t="shared" si="18"/>
        <v>6.3532668030000004</v>
      </c>
      <c r="D1299" s="47">
        <f>IF($J$13="Yes", D1298+$J$14*(C1299-D1298),$J$12)</f>
        <v>2.4</v>
      </c>
      <c r="E1299" s="47" cm="1">
        <f t="array" ref="E1299">_xlfn.IFS(C1299&gt;(D1299+maxpout),MAX(C1299-elyscap,D1299+maxpout),C1299&gt;D1299-minpout,C1299,C1299&lt;=D1299-minpout,C1299+(F1298-F1299)*efromH2)</f>
        <v>2.4</v>
      </c>
      <c r="F1299" s="37" cm="1">
        <f t="array" ref="F1299">_xlfn.IFS(C1299&gt;(D1299+maxpout),MIN(max_storage,F1298+MIN(elyscap,(C1299-D1299+maxpout))*H2in),C1299&gt;(D1299-minpout),F1298,C1299&lt;=(D1299-minpout),MAX(0,F1298+(C1299-(D1299-minpout))*H2out))</f>
        <v>77.028068443489403</v>
      </c>
      <c r="G1299" s="37">
        <f>MAX(0,F1298+MIN(elyscap,(C1299-D1299+maxpout))*H2in - max_storage)</f>
        <v>0</v>
      </c>
      <c r="H1299" s="17"/>
      <c r="AQ1299" s="51">
        <v>29660.886249509371</v>
      </c>
    </row>
    <row r="1300" spans="1:43" x14ac:dyDescent="0.25">
      <c r="A1300" s="2">
        <v>43885.083333333299</v>
      </c>
      <c r="B1300" s="22">
        <v>6179316.0769999996</v>
      </c>
      <c r="C1300" s="47">
        <f t="shared" si="18"/>
        <v>6.1793160769999993</v>
      </c>
      <c r="D1300" s="47">
        <f>IF($J$13="Yes", D1299+$J$14*(C1300-D1299),$J$12)</f>
        <v>2.4</v>
      </c>
      <c r="E1300" s="47" cm="1">
        <f t="array" ref="E1300">_xlfn.IFS(C1300&gt;(D1300+maxpout),MAX(C1300-elyscap,D1300+maxpout),C1300&gt;D1300-minpout,C1300,C1300&lt;=D1300-minpout,C1300+(F1299-F1300)*efromH2)</f>
        <v>2.4</v>
      </c>
      <c r="F1300" s="37" cm="1">
        <f t="array" ref="F1300">_xlfn.IFS(C1300&gt;(D1300+maxpout),MIN(max_storage,F1299+MIN(elyscap,(C1300-D1300+maxpout))*H2in),C1300&gt;(D1300-minpout),F1299,C1300&lt;=(D1300-minpout),MAX(0,F1299+(C1300-(D1300-minpout))*H2out))</f>
        <v>77.103654765029404</v>
      </c>
      <c r="G1300" s="37">
        <f>MAX(0,F1299+MIN(elyscap,(C1300-D1300+maxpout))*H2in - max_storage)</f>
        <v>0</v>
      </c>
      <c r="H1300" s="17"/>
      <c r="AQ1300" s="51">
        <v>27192.860121394857</v>
      </c>
    </row>
    <row r="1301" spans="1:43" x14ac:dyDescent="0.25">
      <c r="A1301" s="2">
        <v>43885.125</v>
      </c>
      <c r="B1301" s="22">
        <v>5993703.5959999999</v>
      </c>
      <c r="C1301" s="47">
        <f t="shared" si="18"/>
        <v>5.9937035959999996</v>
      </c>
      <c r="D1301" s="47">
        <f>IF($J$13="Yes", D1300+$J$14*(C1301-D1300),$J$12)</f>
        <v>2.4</v>
      </c>
      <c r="E1301" s="47" cm="1">
        <f t="array" ref="E1301">_xlfn.IFS(C1301&gt;(D1301+maxpout),MAX(C1301-elyscap,D1301+maxpout),C1301&gt;D1301-minpout,C1301,C1301&lt;=D1301-minpout,C1301+(F1300-F1301)*efromH2)</f>
        <v>2.4</v>
      </c>
      <c r="F1301" s="37" cm="1">
        <f t="array" ref="F1301">_xlfn.IFS(C1301&gt;(D1301+maxpout),MIN(max_storage,F1300+MIN(elyscap,(C1301-D1301+maxpout))*H2in),C1301&gt;(D1301-minpout),F1300,C1301&lt;=(D1301-minpout),MAX(0,F1300+(C1301-(D1301-minpout))*H2out))</f>
        <v>77.175528836949411</v>
      </c>
      <c r="G1301" s="37">
        <f>MAX(0,F1300+MIN(elyscap,(C1301-D1301+maxpout))*H2in - max_storage)</f>
        <v>0</v>
      </c>
      <c r="H1301" s="17"/>
      <c r="AQ1301" s="51">
        <v>24878.584809297216</v>
      </c>
    </row>
    <row r="1302" spans="1:43" x14ac:dyDescent="0.25">
      <c r="A1302" s="2">
        <v>43885.166666666701</v>
      </c>
      <c r="B1302" s="22">
        <v>5826200.227</v>
      </c>
      <c r="C1302" s="47">
        <f t="shared" si="18"/>
        <v>5.8262002270000002</v>
      </c>
      <c r="D1302" s="47">
        <f>IF($J$13="Yes", D1301+$J$14*(C1302-D1301),$J$12)</f>
        <v>2.4</v>
      </c>
      <c r="E1302" s="47" cm="1">
        <f t="array" ref="E1302">_xlfn.IFS(C1302&gt;(D1302+maxpout),MAX(C1302-elyscap,D1302+maxpout),C1302&gt;D1302-minpout,C1302,C1302&lt;=D1302-minpout,C1302+(F1301-F1302)*efromH2)</f>
        <v>2.4</v>
      </c>
      <c r="F1302" s="37" cm="1">
        <f t="array" ref="F1302">_xlfn.IFS(C1302&gt;(D1302+maxpout),MIN(max_storage,F1301+MIN(elyscap,(C1302-D1302+maxpout))*H2in),C1302&gt;(D1302-minpout),F1301,C1302&lt;=(D1302-minpout),MAX(0,F1301+(C1302-(D1302-minpout))*H2out))</f>
        <v>77.244052841489406</v>
      </c>
      <c r="G1302" s="37">
        <f>MAX(0,F1301+MIN(elyscap,(C1302-D1302+maxpout))*H2in - max_storage)</f>
        <v>0</v>
      </c>
      <c r="H1302" s="17"/>
      <c r="AQ1302" s="51">
        <v>22326.421426815159</v>
      </c>
    </row>
    <row r="1303" spans="1:43" x14ac:dyDescent="0.25">
      <c r="A1303" s="2">
        <v>43885.208333333299</v>
      </c>
      <c r="B1303" s="22">
        <v>5842629.7220000001</v>
      </c>
      <c r="C1303" s="47">
        <f t="shared" si="18"/>
        <v>5.8426297219999999</v>
      </c>
      <c r="D1303" s="47">
        <f>IF($J$13="Yes", D1302+$J$14*(C1303-D1302),$J$12)</f>
        <v>2.4</v>
      </c>
      <c r="E1303" s="47" cm="1">
        <f t="array" ref="E1303">_xlfn.IFS(C1303&gt;(D1303+maxpout),MAX(C1303-elyscap,D1303+maxpout),C1303&gt;D1303-minpout,C1303,C1303&lt;=D1303-minpout,C1303+(F1302-F1303)*efromH2)</f>
        <v>2.4</v>
      </c>
      <c r="F1303" s="37" cm="1">
        <f t="array" ref="F1303">_xlfn.IFS(C1303&gt;(D1303+maxpout),MIN(max_storage,F1302+MIN(elyscap,(C1303-D1303+maxpout))*H2in),C1303&gt;(D1303-minpout),F1302,C1303&lt;=(D1303-minpout),MAX(0,F1302+(C1303-(D1303-minpout))*H2out))</f>
        <v>77.312905435929409</v>
      </c>
      <c r="G1303" s="37">
        <f>MAX(0,F1302+MIN(elyscap,(C1303-D1303+maxpout))*H2in - max_storage)</f>
        <v>0</v>
      </c>
      <c r="H1303" s="17"/>
      <c r="AQ1303" s="51">
        <v>20067.235983648647</v>
      </c>
    </row>
    <row r="1304" spans="1:43" x14ac:dyDescent="0.25">
      <c r="A1304" s="2">
        <v>43885.25</v>
      </c>
      <c r="B1304" s="22">
        <v>5880998.7829999998</v>
      </c>
      <c r="C1304" s="47">
        <f t="shared" si="18"/>
        <v>5.8809987829999999</v>
      </c>
      <c r="D1304" s="47">
        <f>IF($J$13="Yes", D1303+$J$14*(C1304-D1303),$J$12)</f>
        <v>2.4</v>
      </c>
      <c r="E1304" s="47" cm="1">
        <f t="array" ref="E1304">_xlfn.IFS(C1304&gt;(D1304+maxpout),MAX(C1304-elyscap,D1304+maxpout),C1304&gt;D1304-minpout,C1304,C1304&lt;=D1304-minpout,C1304+(F1303-F1304)*efromH2)</f>
        <v>2.4</v>
      </c>
      <c r="F1304" s="37" cm="1">
        <f t="array" ref="F1304">_xlfn.IFS(C1304&gt;(D1304+maxpout),MIN(max_storage,F1303+MIN(elyscap,(C1304-D1304+maxpout))*H2in),C1304&gt;(D1304-minpout),F1303,C1304&lt;=(D1304-minpout),MAX(0,F1303+(C1304-(D1304-minpout))*H2out))</f>
        <v>77.382525411589413</v>
      </c>
      <c r="G1304" s="37">
        <f>MAX(0,F1303+MIN(elyscap,(C1304-D1304+maxpout))*H2in - max_storage)</f>
        <v>0</v>
      </c>
      <c r="H1304" s="17"/>
      <c r="AQ1304" s="51">
        <v>17526.340983447957</v>
      </c>
    </row>
    <row r="1305" spans="1:43" x14ac:dyDescent="0.25">
      <c r="A1305" s="2">
        <v>43885.291666666701</v>
      </c>
      <c r="B1305" s="22">
        <v>5724615.8839999996</v>
      </c>
      <c r="C1305" s="47">
        <f t="shared" si="18"/>
        <v>5.7246158839999994</v>
      </c>
      <c r="D1305" s="47">
        <f>IF($J$13="Yes", D1304+$J$14*(C1305-D1304),$J$12)</f>
        <v>2.4</v>
      </c>
      <c r="E1305" s="47" cm="1">
        <f t="array" ref="E1305">_xlfn.IFS(C1305&gt;(D1305+maxpout),MAX(C1305-elyscap,D1305+maxpout),C1305&gt;D1305-minpout,C1305,C1305&lt;=D1305-minpout,C1305+(F1304-F1305)*efromH2)</f>
        <v>2.4</v>
      </c>
      <c r="F1305" s="37" cm="1">
        <f t="array" ref="F1305">_xlfn.IFS(C1305&gt;(D1305+maxpout),MIN(max_storage,F1304+MIN(elyscap,(C1305-D1305+maxpout))*H2in),C1305&gt;(D1305-minpout),F1304,C1305&lt;=(D1305-minpout),MAX(0,F1304+(C1305-(D1305-minpout))*H2out))</f>
        <v>77.449017729269414</v>
      </c>
      <c r="G1305" s="37">
        <f>MAX(0,F1304+MIN(elyscap,(C1305-D1305+maxpout))*H2in - max_storage)</f>
        <v>0</v>
      </c>
      <c r="H1305" s="17"/>
      <c r="AQ1305" s="51">
        <v>15082.604479362166</v>
      </c>
    </row>
    <row r="1306" spans="1:43" x14ac:dyDescent="0.25">
      <c r="A1306" s="2">
        <v>43885.333333333299</v>
      </c>
      <c r="B1306" s="22">
        <v>5403988.5259999996</v>
      </c>
      <c r="C1306" s="47">
        <f t="shared" si="18"/>
        <v>5.403988526</v>
      </c>
      <c r="D1306" s="47">
        <f>IF($J$13="Yes", D1305+$J$14*(C1306-D1305),$J$12)</f>
        <v>2.4</v>
      </c>
      <c r="E1306" s="47" cm="1">
        <f t="array" ref="E1306">_xlfn.IFS(C1306&gt;(D1306+maxpout),MAX(C1306-elyscap,D1306+maxpout),C1306&gt;D1306-minpout,C1306,C1306&lt;=D1306-minpout,C1306+(F1305-F1306)*efromH2)</f>
        <v>2.4</v>
      </c>
      <c r="F1306" s="37" cm="1">
        <f t="array" ref="F1306">_xlfn.IFS(C1306&gt;(D1306+maxpout),MIN(max_storage,F1305+MIN(elyscap,(C1306-D1306+maxpout))*H2in),C1306&gt;(D1306-minpout),F1305,C1306&lt;=(D1306-minpout),MAX(0,F1305+(C1306-(D1306-minpout))*H2out))</f>
        <v>77.509097499789419</v>
      </c>
      <c r="G1306" s="37">
        <f>MAX(0,F1305+MIN(elyscap,(C1306-D1306+maxpout))*H2in - max_storage)</f>
        <v>0</v>
      </c>
      <c r="H1306" s="17"/>
      <c r="AQ1306" s="51">
        <v>12449.308744454267</v>
      </c>
    </row>
    <row r="1307" spans="1:43" x14ac:dyDescent="0.25">
      <c r="A1307" s="2">
        <v>43885.375</v>
      </c>
      <c r="B1307" s="22">
        <v>4654602.9730000002</v>
      </c>
      <c r="C1307" s="47">
        <f t="shared" si="18"/>
        <v>4.6546029730000003</v>
      </c>
      <c r="D1307" s="47">
        <f>IF($J$13="Yes", D1306+$J$14*(C1307-D1306),$J$12)</f>
        <v>2.4</v>
      </c>
      <c r="E1307" s="47" cm="1">
        <f t="array" ref="E1307">_xlfn.IFS(C1307&gt;(D1307+maxpout),MAX(C1307-elyscap,D1307+maxpout),C1307&gt;D1307-minpout,C1307,C1307&lt;=D1307-minpout,C1307+(F1306-F1307)*efromH2)</f>
        <v>2.4</v>
      </c>
      <c r="F1307" s="37" cm="1">
        <f t="array" ref="F1307">_xlfn.IFS(C1307&gt;(D1307+maxpout),MIN(max_storage,F1306+MIN(elyscap,(C1307-D1307+maxpout))*H2in),C1307&gt;(D1307-minpout),F1306,C1307&lt;=(D1307-minpout),MAX(0,F1306+(C1307-(D1307-minpout))*H2out))</f>
        <v>77.554189559249423</v>
      </c>
      <c r="G1307" s="37">
        <f>MAX(0,F1306+MIN(elyscap,(C1307-D1307+maxpout))*H2in - max_storage)</f>
        <v>0</v>
      </c>
      <c r="H1307" s="17"/>
      <c r="AQ1307" s="51">
        <v>10618.3218279797</v>
      </c>
    </row>
    <row r="1308" spans="1:43" x14ac:dyDescent="0.25">
      <c r="A1308" s="2">
        <v>43885.416666666701</v>
      </c>
      <c r="B1308" s="22">
        <v>4310900.62</v>
      </c>
      <c r="C1308" s="47">
        <f t="shared" si="18"/>
        <v>4.31090062</v>
      </c>
      <c r="D1308" s="47">
        <f>IF($J$13="Yes", D1307+$J$14*(C1308-D1307),$J$12)</f>
        <v>2.4</v>
      </c>
      <c r="E1308" s="47" cm="1">
        <f t="array" ref="E1308">_xlfn.IFS(C1308&gt;(D1308+maxpout),MAX(C1308-elyscap,D1308+maxpout),C1308&gt;D1308-minpout,C1308,C1308&lt;=D1308-minpout,C1308+(F1307-F1308)*efromH2)</f>
        <v>2.4</v>
      </c>
      <c r="F1308" s="37" cm="1">
        <f t="array" ref="F1308">_xlfn.IFS(C1308&gt;(D1308+maxpout),MIN(max_storage,F1307+MIN(elyscap,(C1308-D1308+maxpout))*H2in),C1308&gt;(D1308-minpout),F1307,C1308&lt;=(D1308-minpout),MAX(0,F1307+(C1308-(D1308-minpout))*H2out))</f>
        <v>77.592407571649417</v>
      </c>
      <c r="G1308" s="37">
        <f>MAX(0,F1307+MIN(elyscap,(C1308-D1308+maxpout))*H2in - max_storage)</f>
        <v>0</v>
      </c>
      <c r="H1308" s="17"/>
      <c r="AQ1308" s="51">
        <v>9860.585721681553</v>
      </c>
    </row>
    <row r="1309" spans="1:43" x14ac:dyDescent="0.25">
      <c r="A1309" s="2">
        <v>43885.458333333299</v>
      </c>
      <c r="B1309" s="22">
        <v>3873828.1239999998</v>
      </c>
      <c r="C1309" s="47">
        <f t="shared" si="18"/>
        <v>3.8738281239999997</v>
      </c>
      <c r="D1309" s="47">
        <f>IF($J$13="Yes", D1308+$J$14*(C1309-D1308),$J$12)</f>
        <v>2.4</v>
      </c>
      <c r="E1309" s="47" cm="1">
        <f t="array" ref="E1309">_xlfn.IFS(C1309&gt;(D1309+maxpout),MAX(C1309-elyscap,D1309+maxpout),C1309&gt;D1309-minpout,C1309,C1309&lt;=D1309-minpout,C1309+(F1308-F1309)*efromH2)</f>
        <v>2.4</v>
      </c>
      <c r="F1309" s="37" cm="1">
        <f t="array" ref="F1309">_xlfn.IFS(C1309&gt;(D1309+maxpout),MIN(max_storage,F1308+MIN(elyscap,(C1309-D1309+maxpout))*H2in),C1309&gt;(D1309-minpout),F1308,C1309&lt;=(D1309-minpout),MAX(0,F1308+(C1309-(D1309-minpout))*H2out))</f>
        <v>77.621884134129417</v>
      </c>
      <c r="G1309" s="37">
        <f>MAX(0,F1308+MIN(elyscap,(C1309-D1309+maxpout))*H2in - max_storage)</f>
        <v>0</v>
      </c>
      <c r="H1309" s="17"/>
      <c r="AQ1309" s="51">
        <v>10544.952138903243</v>
      </c>
    </row>
    <row r="1310" spans="1:43" x14ac:dyDescent="0.25">
      <c r="A1310" s="2">
        <v>43885.5</v>
      </c>
      <c r="B1310" s="22">
        <v>3646244.8029999998</v>
      </c>
      <c r="C1310" s="47">
        <f t="shared" si="18"/>
        <v>3.6462448029999996</v>
      </c>
      <c r="D1310" s="47">
        <f>IF($J$13="Yes", D1309+$J$14*(C1310-D1309),$J$12)</f>
        <v>2.4</v>
      </c>
      <c r="E1310" s="47" cm="1">
        <f t="array" ref="E1310">_xlfn.IFS(C1310&gt;(D1310+maxpout),MAX(C1310-elyscap,D1310+maxpout),C1310&gt;D1310-minpout,C1310,C1310&lt;=D1310-minpout,C1310+(F1309-F1310)*efromH2)</f>
        <v>2.4</v>
      </c>
      <c r="F1310" s="37" cm="1">
        <f t="array" ref="F1310">_xlfn.IFS(C1310&gt;(D1310+maxpout),MIN(max_storage,F1309+MIN(elyscap,(C1310-D1310+maxpout))*H2in),C1310&gt;(D1310-minpout),F1309,C1310&lt;=(D1310-minpout),MAX(0,F1309+(C1310-(D1310-minpout))*H2out))</f>
        <v>77.646809030189416</v>
      </c>
      <c r="G1310" s="37">
        <f>MAX(0,F1309+MIN(elyscap,(C1310-D1310+maxpout))*H2in - max_storage)</f>
        <v>0</v>
      </c>
      <c r="H1310" s="17"/>
      <c r="AQ1310" s="51">
        <v>12512.161276734781</v>
      </c>
    </row>
    <row r="1311" spans="1:43" x14ac:dyDescent="0.25">
      <c r="A1311" s="2">
        <v>43885.541666666701</v>
      </c>
      <c r="B1311" s="22">
        <v>3480045.9709999999</v>
      </c>
      <c r="C1311" s="47">
        <f t="shared" si="18"/>
        <v>3.480045971</v>
      </c>
      <c r="D1311" s="47">
        <f>IF($J$13="Yes", D1310+$J$14*(C1311-D1310),$J$12)</f>
        <v>2.4</v>
      </c>
      <c r="E1311" s="47" cm="1">
        <f t="array" ref="E1311">_xlfn.IFS(C1311&gt;(D1311+maxpout),MAX(C1311-elyscap,D1311+maxpout),C1311&gt;D1311-minpout,C1311,C1311&lt;=D1311-minpout,C1311+(F1310-F1311)*efromH2)</f>
        <v>2.4</v>
      </c>
      <c r="F1311" s="37" cm="1">
        <f t="array" ref="F1311">_xlfn.IFS(C1311&gt;(D1311+maxpout),MIN(max_storage,F1310+MIN(elyscap,(C1311-D1311+maxpout))*H2in),C1311&gt;(D1311-minpout),F1310,C1311&lt;=(D1311-minpout),MAX(0,F1310+(C1311-(D1311-minpout))*H2out))</f>
        <v>77.668409949609412</v>
      </c>
      <c r="G1311" s="37">
        <f>MAX(0,F1310+MIN(elyscap,(C1311-D1311+maxpout))*H2in - max_storage)</f>
        <v>0</v>
      </c>
      <c r="H1311" s="17"/>
      <c r="AQ1311" s="51">
        <v>15138.195165283576</v>
      </c>
    </row>
    <row r="1312" spans="1:43" x14ac:dyDescent="0.25">
      <c r="A1312" s="2">
        <v>43885.583333333299</v>
      </c>
      <c r="B1312" s="22">
        <v>3380202.602</v>
      </c>
      <c r="C1312" s="47">
        <f t="shared" si="18"/>
        <v>3.3802026019999998</v>
      </c>
      <c r="D1312" s="47">
        <f>IF($J$13="Yes", D1311+$J$14*(C1312-D1311),$J$12)</f>
        <v>2.4</v>
      </c>
      <c r="E1312" s="47" cm="1">
        <f t="array" ref="E1312">_xlfn.IFS(C1312&gt;(D1312+maxpout),MAX(C1312-elyscap,D1312+maxpout),C1312&gt;D1312-minpout,C1312,C1312&lt;=D1312-minpout,C1312+(F1311-F1312)*efromH2)</f>
        <v>2.4</v>
      </c>
      <c r="F1312" s="37" cm="1">
        <f t="array" ref="F1312">_xlfn.IFS(C1312&gt;(D1312+maxpout),MIN(max_storage,F1311+MIN(elyscap,(C1312-D1312+maxpout))*H2in),C1312&gt;(D1312-minpout),F1311,C1312&lt;=(D1312-minpout),MAX(0,F1311+(C1312-(D1312-minpout))*H2out))</f>
        <v>77.688014001649407</v>
      </c>
      <c r="G1312" s="37">
        <f>MAX(0,F1311+MIN(elyscap,(C1312-D1312+maxpout))*H2in - max_storage)</f>
        <v>0</v>
      </c>
      <c r="H1312" s="17"/>
      <c r="AQ1312" s="51">
        <v>18576.554212071362</v>
      </c>
    </row>
    <row r="1313" spans="1:43" x14ac:dyDescent="0.25">
      <c r="A1313" s="2">
        <v>43885.625</v>
      </c>
      <c r="B1313" s="22">
        <v>2878893.3</v>
      </c>
      <c r="C1313" s="47">
        <f t="shared" si="18"/>
        <v>2.8788932999999997</v>
      </c>
      <c r="D1313" s="47">
        <f>IF($J$13="Yes", D1312+$J$14*(C1313-D1312),$J$12)</f>
        <v>2.4</v>
      </c>
      <c r="E1313" s="47" cm="1">
        <f t="array" ref="E1313">_xlfn.IFS(C1313&gt;(D1313+maxpout),MAX(C1313-elyscap,D1313+maxpout),C1313&gt;D1313-minpout,C1313,C1313&lt;=D1313-minpout,C1313+(F1312-F1313)*efromH2)</f>
        <v>2.4</v>
      </c>
      <c r="F1313" s="37" cm="1">
        <f t="array" ref="F1313">_xlfn.IFS(C1313&gt;(D1313+maxpout),MIN(max_storage,F1312+MIN(elyscap,(C1313-D1313+maxpout))*H2in),C1313&gt;(D1313-minpout),F1312,C1313&lt;=(D1313-minpout),MAX(0,F1312+(C1313-(D1313-minpout))*H2out))</f>
        <v>77.697591867649408</v>
      </c>
      <c r="G1313" s="37">
        <f>MAX(0,F1312+MIN(elyscap,(C1313-D1313+maxpout))*H2in - max_storage)</f>
        <v>0</v>
      </c>
      <c r="H1313" s="17"/>
      <c r="AQ1313" s="51">
        <v>21392.648148432545</v>
      </c>
    </row>
    <row r="1314" spans="1:43" x14ac:dyDescent="0.25">
      <c r="A1314" s="2">
        <v>43885.666666666701</v>
      </c>
      <c r="B1314" s="22">
        <v>2663520.784</v>
      </c>
      <c r="C1314" s="47">
        <f t="shared" si="18"/>
        <v>2.6635207840000001</v>
      </c>
      <c r="D1314" s="47">
        <f>IF($J$13="Yes", D1313+$J$14*(C1314-D1313),$J$12)</f>
        <v>2.4</v>
      </c>
      <c r="E1314" s="47" cm="1">
        <f t="array" ref="E1314">_xlfn.IFS(C1314&gt;(D1314+maxpout),MAX(C1314-elyscap,D1314+maxpout),C1314&gt;D1314-minpout,C1314,C1314&lt;=D1314-minpout,C1314+(F1313-F1314)*efromH2)</f>
        <v>2.4</v>
      </c>
      <c r="F1314" s="37" cm="1">
        <f t="array" ref="F1314">_xlfn.IFS(C1314&gt;(D1314+maxpout),MIN(max_storage,F1313+MIN(elyscap,(C1314-D1314+maxpout))*H2in),C1314&gt;(D1314-minpout),F1313,C1314&lt;=(D1314-minpout),MAX(0,F1313+(C1314-(D1314-minpout))*H2out))</f>
        <v>77.702862283329409</v>
      </c>
      <c r="G1314" s="37">
        <f>MAX(0,F1313+MIN(elyscap,(C1314-D1314+maxpout))*H2in - max_storage)</f>
        <v>0</v>
      </c>
      <c r="H1314" s="17"/>
      <c r="AQ1314" s="51">
        <v>23773.532120237825</v>
      </c>
    </row>
    <row r="1315" spans="1:43" x14ac:dyDescent="0.25">
      <c r="A1315" s="2">
        <v>43885.708333333299</v>
      </c>
      <c r="B1315" s="22">
        <v>2707005.398</v>
      </c>
      <c r="C1315" s="47">
        <f t="shared" si="18"/>
        <v>2.7070053980000002</v>
      </c>
      <c r="D1315" s="47">
        <f>IF($J$13="Yes", D1314+$J$14*(C1315-D1314),$J$12)</f>
        <v>2.4</v>
      </c>
      <c r="E1315" s="47" cm="1">
        <f t="array" ref="E1315">_xlfn.IFS(C1315&gt;(D1315+maxpout),MAX(C1315-elyscap,D1315+maxpout),C1315&gt;D1315-minpout,C1315,C1315&lt;=D1315-minpout,C1315+(F1314-F1315)*efromH2)</f>
        <v>2.4</v>
      </c>
      <c r="F1315" s="37" cm="1">
        <f t="array" ref="F1315">_xlfn.IFS(C1315&gt;(D1315+maxpout),MIN(max_storage,F1314+MIN(elyscap,(C1315-D1315+maxpout))*H2in),C1315&gt;(D1315-minpout),F1314,C1315&lt;=(D1315-minpout),MAX(0,F1314+(C1315-(D1315-minpout))*H2out))</f>
        <v>77.709002391289403</v>
      </c>
      <c r="G1315" s="37">
        <f>MAX(0,F1314+MIN(elyscap,(C1315-D1315+maxpout))*H2in - max_storage)</f>
        <v>0</v>
      </c>
      <c r="H1315" s="17"/>
      <c r="AQ1315" s="51">
        <v>26739.62074518876</v>
      </c>
    </row>
    <row r="1316" spans="1:43" x14ac:dyDescent="0.25">
      <c r="A1316" s="2">
        <v>43885.75</v>
      </c>
      <c r="B1316" s="22">
        <v>2641794.4019999998</v>
      </c>
      <c r="C1316" s="47">
        <f t="shared" si="18"/>
        <v>2.6417944019999999</v>
      </c>
      <c r="D1316" s="47">
        <f>IF($J$13="Yes", D1315+$J$14*(C1316-D1315),$J$12)</f>
        <v>2.4</v>
      </c>
      <c r="E1316" s="47" cm="1">
        <f t="array" ref="E1316">_xlfn.IFS(C1316&gt;(D1316+maxpout),MAX(C1316-elyscap,D1316+maxpout),C1316&gt;D1316-minpout,C1316,C1316&lt;=D1316-minpout,C1316+(F1315-F1316)*efromH2)</f>
        <v>2.4</v>
      </c>
      <c r="F1316" s="37" cm="1">
        <f t="array" ref="F1316">_xlfn.IFS(C1316&gt;(D1316+maxpout),MIN(max_storage,F1315+MIN(elyscap,(C1316-D1316+maxpout))*H2in),C1316&gt;(D1316-minpout),F1315,C1316&lt;=(D1316-minpout),MAX(0,F1315+(C1316-(D1316-minpout))*H2out))</f>
        <v>77.713838279329408</v>
      </c>
      <c r="G1316" s="37">
        <f>MAX(0,F1315+MIN(elyscap,(C1316-D1316+maxpout))*H2in - max_storage)</f>
        <v>0</v>
      </c>
      <c r="H1316" s="17"/>
      <c r="AQ1316" s="51">
        <v>30090.336818677024</v>
      </c>
    </row>
    <row r="1317" spans="1:43" x14ac:dyDescent="0.25">
      <c r="A1317" s="2">
        <v>43885.791666666701</v>
      </c>
      <c r="B1317" s="22">
        <v>2434188.287</v>
      </c>
      <c r="C1317" s="47">
        <f t="shared" si="18"/>
        <v>2.434188287</v>
      </c>
      <c r="D1317" s="47">
        <f>IF($J$13="Yes", D1316+$J$14*(C1317-D1316),$J$12)</f>
        <v>2.4</v>
      </c>
      <c r="E1317" s="47" cm="1">
        <f t="array" ref="E1317">_xlfn.IFS(C1317&gt;(D1317+maxpout),MAX(C1317-elyscap,D1317+maxpout),C1317&gt;D1317-minpout,C1317,C1317&lt;=D1317-minpout,C1317+(F1316-F1317)*efromH2)</f>
        <v>2.4</v>
      </c>
      <c r="F1317" s="37" cm="1">
        <f t="array" ref="F1317">_xlfn.IFS(C1317&gt;(D1317+maxpout),MIN(max_storage,F1316+MIN(elyscap,(C1317-D1317+maxpout))*H2in),C1317&gt;(D1317-minpout),F1316,C1317&lt;=(D1317-minpout),MAX(0,F1316+(C1317-(D1317-minpout))*H2out))</f>
        <v>77.714522045069415</v>
      </c>
      <c r="G1317" s="37">
        <f>MAX(0,F1316+MIN(elyscap,(C1317-D1317+maxpout))*H2in - max_storage)</f>
        <v>0</v>
      </c>
      <c r="H1317" s="17"/>
      <c r="AQ1317" s="51">
        <v>32127.910743643322</v>
      </c>
    </row>
    <row r="1318" spans="1:43" x14ac:dyDescent="0.25">
      <c r="A1318" s="2">
        <v>43885.833333333299</v>
      </c>
      <c r="B1318" s="22">
        <v>2193450.858</v>
      </c>
      <c r="C1318" s="47">
        <f t="shared" si="18"/>
        <v>2.1934508579999998</v>
      </c>
      <c r="D1318" s="47">
        <f>IF($J$13="Yes", D1317+$J$14*(C1318-D1317),$J$12)</f>
        <v>2.4</v>
      </c>
      <c r="E1318" s="47" cm="1">
        <f t="array" ref="E1318">_xlfn.IFS(C1318&gt;(D1318+maxpout),MAX(C1318-elyscap,D1318+maxpout),C1318&gt;D1318-minpout,C1318,C1318&lt;=D1318-minpout,C1318+(F1317-F1318)*efromH2)</f>
        <v>2.4000000000000852</v>
      </c>
      <c r="F1318" s="37" cm="1">
        <f t="array" ref="F1318">_xlfn.IFS(C1318&gt;(D1318+maxpout),MIN(max_storage,F1317+MIN(elyscap,(C1318-D1318+maxpout))*H2in),C1318&gt;(D1318-minpout),F1317,C1318&lt;=(D1318-minpout),MAX(0,F1317+(C1318-(D1318-minpout))*H2out))</f>
        <v>77.704194587969411</v>
      </c>
      <c r="G1318" s="37">
        <f>MAX(0,F1317+MIN(elyscap,(C1318-D1318+maxpout))*H2in - max_storage)</f>
        <v>0</v>
      </c>
      <c r="H1318" s="17"/>
      <c r="AQ1318" s="51">
        <v>32781.476915962608</v>
      </c>
    </row>
    <row r="1319" spans="1:43" x14ac:dyDescent="0.25">
      <c r="A1319" s="2">
        <v>43885.875</v>
      </c>
      <c r="B1319" s="22">
        <v>2087478.28</v>
      </c>
      <c r="C1319" s="47">
        <f t="shared" si="18"/>
        <v>2.08747828</v>
      </c>
      <c r="D1319" s="47">
        <f>IF($J$13="Yes", D1318+$J$14*(C1319-D1318),$J$12)</f>
        <v>2.4</v>
      </c>
      <c r="E1319" s="47" cm="1">
        <f t="array" ref="E1319">_xlfn.IFS(C1319&gt;(D1319+maxpout),MAX(C1319-elyscap,D1319+maxpout),C1319&gt;D1319-minpout,C1319,C1319&lt;=D1319-minpout,C1319+(F1318-F1319)*efromH2)</f>
        <v>2.3999999999999497</v>
      </c>
      <c r="F1319" s="37" cm="1">
        <f t="array" ref="F1319">_xlfn.IFS(C1319&gt;(D1319+maxpout),MIN(max_storage,F1318+MIN(elyscap,(C1319-D1319+maxpout))*H2in),C1319&gt;(D1319-minpout),F1318,C1319&lt;=(D1319-minpout),MAX(0,F1318+(C1319-(D1319-minpout))*H2out))</f>
        <v>77.688568501969414</v>
      </c>
      <c r="G1319" s="37">
        <f>MAX(0,F1318+MIN(elyscap,(C1319-D1319+maxpout))*H2in - max_storage)</f>
        <v>0</v>
      </c>
      <c r="H1319" s="17"/>
      <c r="AQ1319" s="51">
        <v>34187.771024677211</v>
      </c>
    </row>
    <row r="1320" spans="1:43" x14ac:dyDescent="0.25">
      <c r="A1320" s="2">
        <v>43885.916666666701</v>
      </c>
      <c r="B1320" s="22">
        <v>2053975</v>
      </c>
      <c r="C1320" s="47">
        <f t="shared" si="18"/>
        <v>2.0539749999999999</v>
      </c>
      <c r="D1320" s="47">
        <f>IF($J$13="Yes", D1319+$J$14*(C1320-D1319),$J$12)</f>
        <v>2.4</v>
      </c>
      <c r="E1320" s="47" cm="1">
        <f t="array" ref="E1320">_xlfn.IFS(C1320&gt;(D1320+maxpout),MAX(C1320-elyscap,D1320+maxpout),C1320&gt;D1320-minpout,C1320,C1320&lt;=D1320-minpout,C1320+(F1319-F1320)*efromH2)</f>
        <v>2.4000000000000541</v>
      </c>
      <c r="F1320" s="37" cm="1">
        <f t="array" ref="F1320">_xlfn.IFS(C1320&gt;(D1320+maxpout),MIN(max_storage,F1319+MIN(elyscap,(C1320-D1320+maxpout))*H2in),C1320&gt;(D1320-minpout),F1319,C1320&lt;=(D1320-minpout),MAX(0,F1319+(C1320-(D1320-minpout))*H2out))</f>
        <v>77.671267251969411</v>
      </c>
      <c r="G1320" s="37">
        <f>MAX(0,F1319+MIN(elyscap,(C1320-D1320+maxpout))*H2in - max_storage)</f>
        <v>0</v>
      </c>
      <c r="H1320" s="17"/>
      <c r="AQ1320" s="51">
        <v>34519.0614637494</v>
      </c>
    </row>
    <row r="1321" spans="1:43" x14ac:dyDescent="0.25">
      <c r="A1321" s="2">
        <v>43885.958333333299</v>
      </c>
      <c r="B1321" s="22">
        <v>1910607.365</v>
      </c>
      <c r="C1321" s="47">
        <f t="shared" si="18"/>
        <v>1.9106073649999999</v>
      </c>
      <c r="D1321" s="47">
        <f>IF($J$13="Yes", D1320+$J$14*(C1321-D1320),$J$12)</f>
        <v>2.4</v>
      </c>
      <c r="E1321" s="47" cm="1">
        <f t="array" ref="E1321">_xlfn.IFS(C1321&gt;(D1321+maxpout),MAX(C1321-elyscap,D1321+maxpout),C1321&gt;D1321-minpout,C1321,C1321&lt;=D1321-minpout,C1321+(F1320-F1321)*efromH2)</f>
        <v>2.3999999999998876</v>
      </c>
      <c r="F1321" s="37" cm="1">
        <f t="array" ref="F1321">_xlfn.IFS(C1321&gt;(D1321+maxpout),MIN(max_storage,F1320+MIN(elyscap,(C1321-D1321+maxpout))*H2in),C1321&gt;(D1321-minpout),F1320,C1321&lt;=(D1321-minpout),MAX(0,F1320+(C1321-(D1321-minpout))*H2out))</f>
        <v>77.646797620219417</v>
      </c>
      <c r="G1321" s="37">
        <f>MAX(0,F1320+MIN(elyscap,(C1321-D1321+maxpout))*H2in - max_storage)</f>
        <v>0</v>
      </c>
      <c r="H1321" s="17"/>
      <c r="AQ1321" s="51">
        <v>35063.950349177278</v>
      </c>
    </row>
    <row r="1322" spans="1:43" x14ac:dyDescent="0.25">
      <c r="A1322" s="2">
        <v>43886</v>
      </c>
      <c r="B1322" s="22">
        <v>2211106.1409999998</v>
      </c>
      <c r="C1322" s="47">
        <f t="shared" si="18"/>
        <v>2.2111061409999997</v>
      </c>
      <c r="D1322" s="47">
        <f>IF($J$13="Yes", D1321+$J$14*(C1322-D1321),$J$12)</f>
        <v>2.4</v>
      </c>
      <c r="E1322" s="47" cm="1">
        <f t="array" ref="E1322">_xlfn.IFS(C1322&gt;(D1322+maxpout),MAX(C1322-elyscap,D1322+maxpout),C1322&gt;D1322-minpout,C1322,C1322&lt;=D1322-minpout,C1322+(F1321-F1322)*efromH2)</f>
        <v>2.3999999999999608</v>
      </c>
      <c r="F1322" s="37" cm="1">
        <f t="array" ref="F1322">_xlfn.IFS(C1322&gt;(D1322+maxpout),MIN(max_storage,F1321+MIN(elyscap,(C1322-D1322+maxpout))*H2in),C1322&gt;(D1322-minpout),F1321,C1322&lt;=(D1322-minpout),MAX(0,F1321+(C1322-(D1322-minpout))*H2out))</f>
        <v>77.637352927269419</v>
      </c>
      <c r="G1322" s="37">
        <f>MAX(0,F1321+MIN(elyscap,(C1322-D1322+maxpout))*H2in - max_storage)</f>
        <v>0</v>
      </c>
      <c r="H1322" s="17"/>
      <c r="AQ1322" s="51">
        <v>35236.231393834627</v>
      </c>
    </row>
    <row r="1323" spans="1:43" x14ac:dyDescent="0.25">
      <c r="A1323" s="2">
        <v>43886.041666666701</v>
      </c>
      <c r="B1323" s="22">
        <v>2724510.4070000001</v>
      </c>
      <c r="C1323" s="47">
        <f t="shared" si="18"/>
        <v>2.7245104069999999</v>
      </c>
      <c r="D1323" s="47">
        <f>IF($J$13="Yes", D1322+$J$14*(C1323-D1322),$J$12)</f>
        <v>2.4</v>
      </c>
      <c r="E1323" s="47" cm="1">
        <f t="array" ref="E1323">_xlfn.IFS(C1323&gt;(D1323+maxpout),MAX(C1323-elyscap,D1323+maxpout),C1323&gt;D1323-minpout,C1323,C1323&lt;=D1323-minpout,C1323+(F1322-F1323)*efromH2)</f>
        <v>2.4</v>
      </c>
      <c r="F1323" s="37" cm="1">
        <f t="array" ref="F1323">_xlfn.IFS(C1323&gt;(D1323+maxpout),MIN(max_storage,F1322+MIN(elyscap,(C1323-D1323+maxpout))*H2in),C1323&gt;(D1323-minpout),F1322,C1323&lt;=(D1323-minpout),MAX(0,F1322+(C1323-(D1323-minpout))*H2out))</f>
        <v>77.643843135409412</v>
      </c>
      <c r="G1323" s="37">
        <f>MAX(0,F1322+MIN(elyscap,(C1323-D1323+maxpout))*H2in - max_storage)</f>
        <v>0</v>
      </c>
      <c r="H1323" s="17"/>
      <c r="AQ1323" s="51">
        <v>35373.705657667299</v>
      </c>
    </row>
    <row r="1324" spans="1:43" x14ac:dyDescent="0.25">
      <c r="A1324" s="2">
        <v>43886.083333333299</v>
      </c>
      <c r="B1324" s="22">
        <v>2919719.9440000001</v>
      </c>
      <c r="C1324" s="47">
        <f t="shared" si="18"/>
        <v>2.9197199440000001</v>
      </c>
      <c r="D1324" s="47">
        <f>IF($J$13="Yes", D1323+$J$14*(C1324-D1323),$J$12)</f>
        <v>2.4</v>
      </c>
      <c r="E1324" s="47" cm="1">
        <f t="array" ref="E1324">_xlfn.IFS(C1324&gt;(D1324+maxpout),MAX(C1324-elyscap,D1324+maxpout),C1324&gt;D1324-minpout,C1324,C1324&lt;=D1324-minpout,C1324+(F1323-F1324)*efromH2)</f>
        <v>2.4</v>
      </c>
      <c r="F1324" s="37" cm="1">
        <f t="array" ref="F1324">_xlfn.IFS(C1324&gt;(D1324+maxpout),MIN(max_storage,F1323+MIN(elyscap,(C1324-D1324+maxpout))*H2in),C1324&gt;(D1324-minpout),F1323,C1324&lt;=(D1324-minpout),MAX(0,F1323+(C1324-(D1324-minpout))*H2out))</f>
        <v>77.654237534289408</v>
      </c>
      <c r="G1324" s="37">
        <f>MAX(0,F1323+MIN(elyscap,(C1324-D1324+maxpout))*H2in - max_storage)</f>
        <v>0</v>
      </c>
      <c r="H1324" s="17"/>
      <c r="AQ1324" s="51">
        <v>35485.888663490688</v>
      </c>
    </row>
    <row r="1325" spans="1:43" x14ac:dyDescent="0.25">
      <c r="A1325" s="2">
        <v>43886.125</v>
      </c>
      <c r="B1325" s="22">
        <v>2977765.483</v>
      </c>
      <c r="C1325" s="47">
        <f t="shared" si="18"/>
        <v>2.9777654830000002</v>
      </c>
      <c r="D1325" s="47">
        <f>IF($J$13="Yes", D1324+$J$14*(C1325-D1324),$J$12)</f>
        <v>2.4</v>
      </c>
      <c r="E1325" s="47" cm="1">
        <f t="array" ref="E1325">_xlfn.IFS(C1325&gt;(D1325+maxpout),MAX(C1325-elyscap,D1325+maxpout),C1325&gt;D1325-minpout,C1325,C1325&lt;=D1325-minpout,C1325+(F1324-F1325)*efromH2)</f>
        <v>2.4</v>
      </c>
      <c r="F1325" s="37" cm="1">
        <f t="array" ref="F1325">_xlfn.IFS(C1325&gt;(D1325+maxpout),MIN(max_storage,F1324+MIN(elyscap,(C1325-D1325+maxpout))*H2in),C1325&gt;(D1325-minpout),F1324,C1325&lt;=(D1325-minpout),MAX(0,F1324+(C1325-(D1325-minpout))*H2out))</f>
        <v>77.665792843949404</v>
      </c>
      <c r="G1325" s="37">
        <f>MAX(0,F1324+MIN(elyscap,(C1325-D1325+maxpout))*H2in - max_storage)</f>
        <v>0</v>
      </c>
      <c r="H1325" s="17"/>
      <c r="AQ1325" s="51">
        <v>34848.849451850743</v>
      </c>
    </row>
    <row r="1326" spans="1:43" x14ac:dyDescent="0.25">
      <c r="A1326" s="2">
        <v>43886.166666666701</v>
      </c>
      <c r="B1326" s="22">
        <v>3100749.7570000002</v>
      </c>
      <c r="C1326" s="47">
        <f t="shared" si="18"/>
        <v>3.100749757</v>
      </c>
      <c r="D1326" s="47">
        <f>IF($J$13="Yes", D1325+$J$14*(C1326-D1325),$J$12)</f>
        <v>2.4</v>
      </c>
      <c r="E1326" s="47" cm="1">
        <f t="array" ref="E1326">_xlfn.IFS(C1326&gt;(D1326+maxpout),MAX(C1326-elyscap,D1326+maxpout),C1326&gt;D1326-minpout,C1326,C1326&lt;=D1326-minpout,C1326+(F1325-F1326)*efromH2)</f>
        <v>2.4</v>
      </c>
      <c r="F1326" s="37" cm="1">
        <f t="array" ref="F1326">_xlfn.IFS(C1326&gt;(D1326+maxpout),MIN(max_storage,F1325+MIN(elyscap,(C1326-D1326+maxpout))*H2in),C1326&gt;(D1326-minpout),F1325,C1326&lt;=(D1326-minpout),MAX(0,F1325+(C1326-(D1326-minpout))*H2out))</f>
        <v>77.679807839089406</v>
      </c>
      <c r="G1326" s="37">
        <f>MAX(0,F1325+MIN(elyscap,(C1326-D1326+maxpout))*H2in - max_storage)</f>
        <v>0</v>
      </c>
      <c r="H1326" s="17"/>
      <c r="AQ1326" s="51">
        <v>34663.547165446042</v>
      </c>
    </row>
    <row r="1327" spans="1:43" x14ac:dyDescent="0.25">
      <c r="A1327" s="2">
        <v>43886.208333333299</v>
      </c>
      <c r="B1327" s="22">
        <v>3328265.7039999999</v>
      </c>
      <c r="C1327" s="47">
        <f t="shared" si="18"/>
        <v>3.3282657040000001</v>
      </c>
      <c r="D1327" s="47">
        <f>IF($J$13="Yes", D1326+$J$14*(C1327-D1326),$J$12)</f>
        <v>2.4</v>
      </c>
      <c r="E1327" s="47" cm="1">
        <f t="array" ref="E1327">_xlfn.IFS(C1327&gt;(D1327+maxpout),MAX(C1327-elyscap,D1327+maxpout),C1327&gt;D1327-minpout,C1327,C1327&lt;=D1327-minpout,C1327+(F1326-F1327)*efromH2)</f>
        <v>2.4</v>
      </c>
      <c r="F1327" s="37" cm="1">
        <f t="array" ref="F1327">_xlfn.IFS(C1327&gt;(D1327+maxpout),MIN(max_storage,F1326+MIN(elyscap,(C1327-D1327+maxpout))*H2in),C1327&gt;(D1327-minpout),F1326,C1327&lt;=(D1327-minpout),MAX(0,F1326+(C1327-(D1327-minpout))*H2out))</f>
        <v>77.698373153169413</v>
      </c>
      <c r="G1327" s="37">
        <f>MAX(0,F1326+MIN(elyscap,(C1327-D1327+maxpout))*H2in - max_storage)</f>
        <v>0</v>
      </c>
      <c r="H1327" s="17"/>
      <c r="AQ1327" s="51">
        <v>33730.52511254885</v>
      </c>
    </row>
    <row r="1328" spans="1:43" x14ac:dyDescent="0.25">
      <c r="A1328" s="2">
        <v>43886.25</v>
      </c>
      <c r="B1328" s="22">
        <v>3409208.0279999999</v>
      </c>
      <c r="C1328" s="47">
        <f t="shared" si="18"/>
        <v>3.4092080280000001</v>
      </c>
      <c r="D1328" s="47">
        <f>IF($J$13="Yes", D1327+$J$14*(C1328-D1327),$J$12)</f>
        <v>2.4</v>
      </c>
      <c r="E1328" s="47" cm="1">
        <f t="array" ref="E1328">_xlfn.IFS(C1328&gt;(D1328+maxpout),MAX(C1328-elyscap,D1328+maxpout),C1328&gt;D1328-minpout,C1328,C1328&lt;=D1328-minpout,C1328+(F1327-F1328)*efromH2)</f>
        <v>2.4</v>
      </c>
      <c r="F1328" s="37" cm="1">
        <f t="array" ref="F1328">_xlfn.IFS(C1328&gt;(D1328+maxpout),MIN(max_storage,F1327+MIN(elyscap,(C1328-D1328+maxpout))*H2in),C1328&gt;(D1328-minpout),F1327,C1328&lt;=(D1328-minpout),MAX(0,F1327+(C1328-(D1328-minpout))*H2out))</f>
        <v>77.71855731372942</v>
      </c>
      <c r="G1328" s="37">
        <f>MAX(0,F1327+MIN(elyscap,(C1328-D1328+maxpout))*H2in - max_storage)</f>
        <v>0</v>
      </c>
      <c r="H1328" s="17"/>
      <c r="AQ1328" s="51">
        <v>33478.113349446226</v>
      </c>
    </row>
    <row r="1329" spans="1:43" x14ac:dyDescent="0.25">
      <c r="A1329" s="2">
        <v>43886.291666666701</v>
      </c>
      <c r="B1329" s="22">
        <v>3375910.0389999999</v>
      </c>
      <c r="C1329" s="47">
        <f t="shared" si="18"/>
        <v>3.3759100389999999</v>
      </c>
      <c r="D1329" s="47">
        <f>IF($J$13="Yes", D1328+$J$14*(C1329-D1328),$J$12)</f>
        <v>2.4</v>
      </c>
      <c r="E1329" s="47" cm="1">
        <f t="array" ref="E1329">_xlfn.IFS(C1329&gt;(D1329+maxpout),MAX(C1329-elyscap,D1329+maxpout),C1329&gt;D1329-minpout,C1329,C1329&lt;=D1329-minpout,C1329+(F1328-F1329)*efromH2)</f>
        <v>2.4</v>
      </c>
      <c r="F1329" s="37" cm="1">
        <f t="array" ref="F1329">_xlfn.IFS(C1329&gt;(D1329+maxpout),MIN(max_storage,F1328+MIN(elyscap,(C1329-D1329+maxpout))*H2in),C1329&gt;(D1329-minpout),F1328,C1329&lt;=(D1329-minpout),MAX(0,F1328+(C1329-(D1329-minpout))*H2out))</f>
        <v>77.738075514509418</v>
      </c>
      <c r="G1329" s="37">
        <f>MAX(0,F1328+MIN(elyscap,(C1329-D1329+maxpout))*H2in - max_storage)</f>
        <v>0</v>
      </c>
      <c r="H1329" s="17"/>
      <c r="AQ1329" s="51">
        <v>32371.808617911131</v>
      </c>
    </row>
    <row r="1330" spans="1:43" x14ac:dyDescent="0.25">
      <c r="A1330" s="2">
        <v>43886.333333333299</v>
      </c>
      <c r="B1330" s="22">
        <v>3286786.4410000001</v>
      </c>
      <c r="C1330" s="47">
        <f t="shared" si="18"/>
        <v>3.2867864410000003</v>
      </c>
      <c r="D1330" s="47">
        <f>IF($J$13="Yes", D1329+$J$14*(C1330-D1329),$J$12)</f>
        <v>2.4</v>
      </c>
      <c r="E1330" s="47" cm="1">
        <f t="array" ref="E1330">_xlfn.IFS(C1330&gt;(D1330+maxpout),MAX(C1330-elyscap,D1330+maxpout),C1330&gt;D1330-minpout,C1330,C1330&lt;=D1330-minpout,C1330+(F1329-F1330)*efromH2)</f>
        <v>2.4</v>
      </c>
      <c r="F1330" s="37" cm="1">
        <f t="array" ref="F1330">_xlfn.IFS(C1330&gt;(D1330+maxpout),MIN(max_storage,F1329+MIN(elyscap,(C1330-D1330+maxpout))*H2in),C1330&gt;(D1330-minpout),F1329,C1330&lt;=(D1330-minpout),MAX(0,F1329+(C1330-(D1330-minpout))*H2out))</f>
        <v>77.755811243329418</v>
      </c>
      <c r="G1330" s="37">
        <f>MAX(0,F1329+MIN(elyscap,(C1330-D1330+maxpout))*H2in - max_storage)</f>
        <v>0</v>
      </c>
      <c r="H1330" s="17"/>
      <c r="AQ1330" s="51">
        <v>30193.254710180176</v>
      </c>
    </row>
    <row r="1331" spans="1:43" x14ac:dyDescent="0.25">
      <c r="A1331" s="2">
        <v>43886.375</v>
      </c>
      <c r="B1331" s="22">
        <v>3208989.7749999999</v>
      </c>
      <c r="C1331" s="47">
        <f t="shared" si="18"/>
        <v>3.208989775</v>
      </c>
      <c r="D1331" s="47">
        <f>IF($J$13="Yes", D1330+$J$14*(C1331-D1330),$J$12)</f>
        <v>2.4</v>
      </c>
      <c r="E1331" s="47" cm="1">
        <f t="array" ref="E1331">_xlfn.IFS(C1331&gt;(D1331+maxpout),MAX(C1331-elyscap,D1331+maxpout),C1331&gt;D1331-minpout,C1331,C1331&lt;=D1331-minpout,C1331+(F1330-F1331)*efromH2)</f>
        <v>2.4</v>
      </c>
      <c r="F1331" s="37" cm="1">
        <f t="array" ref="F1331">_xlfn.IFS(C1331&gt;(D1331+maxpout),MIN(max_storage,F1330+MIN(elyscap,(C1331-D1331+maxpout))*H2in),C1331&gt;(D1331-minpout),F1330,C1331&lt;=(D1331-minpout),MAX(0,F1330+(C1331-(D1331-minpout))*H2out))</f>
        <v>77.771991038829412</v>
      </c>
      <c r="G1331" s="37">
        <f>MAX(0,F1330+MIN(elyscap,(C1331-D1331+maxpout))*H2in - max_storage)</f>
        <v>0</v>
      </c>
      <c r="H1331" s="17"/>
      <c r="AQ1331" s="51">
        <v>30428.889104108319</v>
      </c>
    </row>
    <row r="1332" spans="1:43" x14ac:dyDescent="0.25">
      <c r="A1332" s="2">
        <v>43886.416666666701</v>
      </c>
      <c r="B1332" s="22">
        <v>3091711.2439999999</v>
      </c>
      <c r="C1332" s="47">
        <f t="shared" si="18"/>
        <v>3.0917112439999999</v>
      </c>
      <c r="D1332" s="47">
        <f>IF($J$13="Yes", D1331+$J$14*(C1332-D1331),$J$12)</f>
        <v>2.4</v>
      </c>
      <c r="E1332" s="47" cm="1">
        <f t="array" ref="E1332">_xlfn.IFS(C1332&gt;(D1332+maxpout),MAX(C1332-elyscap,D1332+maxpout),C1332&gt;D1332-minpout,C1332,C1332&lt;=D1332-minpout,C1332+(F1331-F1332)*efromH2)</f>
        <v>2.4</v>
      </c>
      <c r="F1332" s="37" cm="1">
        <f t="array" ref="F1332">_xlfn.IFS(C1332&gt;(D1332+maxpout),MIN(max_storage,F1331+MIN(elyscap,(C1332-D1332+maxpout))*H2in),C1332&gt;(D1332-minpout),F1331,C1332&lt;=(D1332-minpout),MAX(0,F1331+(C1332-(D1332-minpout))*H2out))</f>
        <v>77.785825263709413</v>
      </c>
      <c r="G1332" s="37">
        <f>MAX(0,F1331+MIN(elyscap,(C1332-D1332+maxpout))*H2in - max_storage)</f>
        <v>0</v>
      </c>
      <c r="H1332" s="17"/>
      <c r="AQ1332" s="51">
        <v>31843.947510152873</v>
      </c>
    </row>
    <row r="1333" spans="1:43" x14ac:dyDescent="0.25">
      <c r="A1333" s="2">
        <v>43886.458333333299</v>
      </c>
      <c r="B1333" s="22">
        <v>2987885.4810000001</v>
      </c>
      <c r="C1333" s="47">
        <f t="shared" si="18"/>
        <v>2.9878854810000002</v>
      </c>
      <c r="D1333" s="47">
        <f>IF($J$13="Yes", D1332+$J$14*(C1333-D1332),$J$12)</f>
        <v>2.4</v>
      </c>
      <c r="E1333" s="47" cm="1">
        <f t="array" ref="E1333">_xlfn.IFS(C1333&gt;(D1333+maxpout),MAX(C1333-elyscap,D1333+maxpout),C1333&gt;D1333-minpout,C1333,C1333&lt;=D1333-minpout,C1333+(F1332-F1333)*efromH2)</f>
        <v>2.4</v>
      </c>
      <c r="F1333" s="37" cm="1">
        <f t="array" ref="F1333">_xlfn.IFS(C1333&gt;(D1333+maxpout),MIN(max_storage,F1332+MIN(elyscap,(C1333-D1333+maxpout))*H2in),C1333&gt;(D1333-minpout),F1332,C1333&lt;=(D1333-minpout),MAX(0,F1332+(C1333-(D1333-minpout))*H2out))</f>
        <v>77.797582973329412</v>
      </c>
      <c r="G1333" s="37">
        <f>MAX(0,F1332+MIN(elyscap,(C1333-D1333+maxpout))*H2in - max_storage)</f>
        <v>0</v>
      </c>
      <c r="H1333" s="17"/>
      <c r="AQ1333" s="51">
        <v>33667.672580268336</v>
      </c>
    </row>
    <row r="1334" spans="1:43" x14ac:dyDescent="0.25">
      <c r="A1334" s="2">
        <v>43886.5</v>
      </c>
      <c r="B1334" s="22">
        <v>2991298.7089999998</v>
      </c>
      <c r="C1334" s="47">
        <f t="shared" si="18"/>
        <v>2.9912987089999996</v>
      </c>
      <c r="D1334" s="47">
        <f>IF($J$13="Yes", D1333+$J$14*(C1334-D1333),$J$12)</f>
        <v>2.4</v>
      </c>
      <c r="E1334" s="47" cm="1">
        <f t="array" ref="E1334">_xlfn.IFS(C1334&gt;(D1334+maxpout),MAX(C1334-elyscap,D1334+maxpout),C1334&gt;D1334-minpout,C1334,C1334&lt;=D1334-minpout,C1334+(F1333-F1334)*efromH2)</f>
        <v>2.4</v>
      </c>
      <c r="F1334" s="37" cm="1">
        <f t="array" ref="F1334">_xlfn.IFS(C1334&gt;(D1334+maxpout),MIN(max_storage,F1333+MIN(elyscap,(C1334-D1334+maxpout))*H2in),C1334&gt;(D1334-minpout),F1333,C1334&lt;=(D1334-minpout),MAX(0,F1333+(C1334-(D1334-minpout))*H2out))</f>
        <v>77.809408947509411</v>
      </c>
      <c r="G1334" s="37">
        <f>MAX(0,F1333+MIN(elyscap,(C1334-D1334+maxpout))*H2in - max_storage)</f>
        <v>0</v>
      </c>
      <c r="H1334" s="17"/>
      <c r="AQ1334" s="51">
        <v>33937.612938030863</v>
      </c>
    </row>
    <row r="1335" spans="1:43" x14ac:dyDescent="0.25">
      <c r="A1335" s="2">
        <v>43886.541666666701</v>
      </c>
      <c r="B1335" s="22">
        <v>3050701.602</v>
      </c>
      <c r="C1335" s="47">
        <f t="shared" si="18"/>
        <v>3.0507016019999997</v>
      </c>
      <c r="D1335" s="47">
        <f>IF($J$13="Yes", D1334+$J$14*(C1335-D1334),$J$12)</f>
        <v>2.4</v>
      </c>
      <c r="E1335" s="47" cm="1">
        <f t="array" ref="E1335">_xlfn.IFS(C1335&gt;(D1335+maxpout),MAX(C1335-elyscap,D1335+maxpout),C1335&gt;D1335-minpout,C1335,C1335&lt;=D1335-minpout,C1335+(F1334-F1335)*efromH2)</f>
        <v>2.4</v>
      </c>
      <c r="F1335" s="37" cm="1">
        <f t="array" ref="F1335">_xlfn.IFS(C1335&gt;(D1335+maxpout),MIN(max_storage,F1334+MIN(elyscap,(C1335-D1335+maxpout))*H2in),C1335&gt;(D1335-minpout),F1334,C1335&lt;=(D1335-minpout),MAX(0,F1334+(C1335-(D1335-minpout))*H2out))</f>
        <v>77.822422979549415</v>
      </c>
      <c r="G1335" s="37">
        <f>MAX(0,F1334+MIN(elyscap,(C1335-D1335+maxpout))*H2in - max_storage)</f>
        <v>0</v>
      </c>
      <c r="H1335" s="17"/>
      <c r="AQ1335" s="51">
        <v>33674.684018132299</v>
      </c>
    </row>
    <row r="1336" spans="1:43" x14ac:dyDescent="0.25">
      <c r="A1336" s="2">
        <v>43886.583333333299</v>
      </c>
      <c r="B1336" s="22">
        <v>3071007.1510000001</v>
      </c>
      <c r="C1336" s="47">
        <f t="shared" si="18"/>
        <v>3.0710071509999999</v>
      </c>
      <c r="D1336" s="47">
        <f>IF($J$13="Yes", D1335+$J$14*(C1336-D1335),$J$12)</f>
        <v>2.4</v>
      </c>
      <c r="E1336" s="47" cm="1">
        <f t="array" ref="E1336">_xlfn.IFS(C1336&gt;(D1336+maxpout),MAX(C1336-elyscap,D1336+maxpout),C1336&gt;D1336-minpout,C1336,C1336&lt;=D1336-minpout,C1336+(F1335-F1336)*efromH2)</f>
        <v>2.4</v>
      </c>
      <c r="F1336" s="37" cm="1">
        <f t="array" ref="F1336">_xlfn.IFS(C1336&gt;(D1336+maxpout),MIN(max_storage,F1335+MIN(elyscap,(C1336-D1336+maxpout))*H2in),C1336&gt;(D1336-minpout),F1335,C1336&lt;=(D1336-minpout),MAX(0,F1335+(C1336-(D1336-minpout))*H2out))</f>
        <v>77.835843122569415</v>
      </c>
      <c r="G1336" s="37">
        <f>MAX(0,F1335+MIN(elyscap,(C1336-D1336+maxpout))*H2in - max_storage)</f>
        <v>0</v>
      </c>
      <c r="H1336" s="17"/>
      <c r="AQ1336" s="51">
        <v>33527.193414493959</v>
      </c>
    </row>
    <row r="1337" spans="1:43" x14ac:dyDescent="0.25">
      <c r="A1337" s="2">
        <v>43886.625</v>
      </c>
      <c r="B1337" s="22">
        <v>3070153.99</v>
      </c>
      <c r="C1337" s="47">
        <f t="shared" si="18"/>
        <v>3.0701539900000001</v>
      </c>
      <c r="D1337" s="47">
        <f>IF($J$13="Yes", D1336+$J$14*(C1337-D1336),$J$12)</f>
        <v>2.4</v>
      </c>
      <c r="E1337" s="47" cm="1">
        <f t="array" ref="E1337">_xlfn.IFS(C1337&gt;(D1337+maxpout),MAX(C1337-elyscap,D1337+maxpout),C1337&gt;D1337-minpout,C1337,C1337&lt;=D1337-minpout,C1337+(F1336-F1337)*efromH2)</f>
        <v>2.4</v>
      </c>
      <c r="F1337" s="37" cm="1">
        <f t="array" ref="F1337">_xlfn.IFS(C1337&gt;(D1337+maxpout),MIN(max_storage,F1336+MIN(elyscap,(C1337-D1337+maxpout))*H2in),C1337&gt;(D1337-minpout),F1336,C1337&lt;=(D1337-minpout),MAX(0,F1336+(C1337-(D1337-minpout))*H2out))</f>
        <v>77.849246202369415</v>
      </c>
      <c r="G1337" s="37">
        <f>MAX(0,F1336+MIN(elyscap,(C1337-D1337+maxpout))*H2in - max_storage)</f>
        <v>0</v>
      </c>
      <c r="H1337" s="17"/>
      <c r="AQ1337" s="51">
        <v>32317.970791455711</v>
      </c>
    </row>
    <row r="1338" spans="1:43" x14ac:dyDescent="0.25">
      <c r="A1338" s="2">
        <v>43886.666666666701</v>
      </c>
      <c r="B1338" s="22">
        <v>3218642.693</v>
      </c>
      <c r="C1338" s="47">
        <f t="shared" si="18"/>
        <v>3.2186426930000001</v>
      </c>
      <c r="D1338" s="47">
        <f>IF($J$13="Yes", D1337+$J$14*(C1338-D1337),$J$12)</f>
        <v>2.4</v>
      </c>
      <c r="E1338" s="47" cm="1">
        <f t="array" ref="E1338">_xlfn.IFS(C1338&gt;(D1338+maxpout),MAX(C1338-elyscap,D1338+maxpout),C1338&gt;D1338-minpout,C1338,C1338&lt;=D1338-minpout,C1338+(F1337-F1338)*efromH2)</f>
        <v>2.4</v>
      </c>
      <c r="F1338" s="37" cm="1">
        <f t="array" ref="F1338">_xlfn.IFS(C1338&gt;(D1338+maxpout),MIN(max_storage,F1337+MIN(elyscap,(C1338-D1338+maxpout))*H2in),C1338&gt;(D1338-minpout),F1337,C1338&lt;=(D1338-minpout),MAX(0,F1337+(C1338-(D1338-minpout))*H2out))</f>
        <v>77.86561905622942</v>
      </c>
      <c r="G1338" s="37">
        <f>MAX(0,F1337+MIN(elyscap,(C1338-D1338+maxpout))*H2in - max_storage)</f>
        <v>0</v>
      </c>
      <c r="H1338" s="17"/>
      <c r="AQ1338" s="51">
        <v>30170.467537122302</v>
      </c>
    </row>
    <row r="1339" spans="1:43" x14ac:dyDescent="0.25">
      <c r="A1339" s="2">
        <v>43886.708333333299</v>
      </c>
      <c r="B1339" s="22">
        <v>3383027.8369999998</v>
      </c>
      <c r="C1339" s="47">
        <f t="shared" si="18"/>
        <v>3.3830278369999998</v>
      </c>
      <c r="D1339" s="47">
        <f>IF($J$13="Yes", D1338+$J$14*(C1339-D1338),$J$12)</f>
        <v>2.4</v>
      </c>
      <c r="E1339" s="47" cm="1">
        <f t="array" ref="E1339">_xlfn.IFS(C1339&gt;(D1339+maxpout),MAX(C1339-elyscap,D1339+maxpout),C1339&gt;D1339-minpout,C1339,C1339&lt;=D1339-minpout,C1339+(F1338-F1339)*efromH2)</f>
        <v>2.4</v>
      </c>
      <c r="F1339" s="37" cm="1">
        <f t="array" ref="F1339">_xlfn.IFS(C1339&gt;(D1339+maxpout),MIN(max_storage,F1338+MIN(elyscap,(C1339-D1339+maxpout))*H2in),C1339&gt;(D1339-minpout),F1338,C1339&lt;=(D1339-minpout),MAX(0,F1338+(C1339-(D1339-minpout))*H2out))</f>
        <v>77.885279612969427</v>
      </c>
      <c r="G1339" s="37">
        <f>MAX(0,F1338+MIN(elyscap,(C1339-D1339+maxpout))*H2in - max_storage)</f>
        <v>0</v>
      </c>
      <c r="H1339" s="17"/>
      <c r="AQ1339" s="51">
        <v>27477.073763380446</v>
      </c>
    </row>
    <row r="1340" spans="1:43" x14ac:dyDescent="0.25">
      <c r="A1340" s="2">
        <v>43886.75</v>
      </c>
      <c r="B1340" s="22">
        <v>3629543.9440000001</v>
      </c>
      <c r="C1340" s="47">
        <f t="shared" si="18"/>
        <v>3.6295439440000004</v>
      </c>
      <c r="D1340" s="47">
        <f>IF($J$13="Yes", D1339+$J$14*(C1340-D1339),$J$12)</f>
        <v>2.4</v>
      </c>
      <c r="E1340" s="47" cm="1">
        <f t="array" ref="E1340">_xlfn.IFS(C1340&gt;(D1340+maxpout),MAX(C1340-elyscap,D1340+maxpout),C1340&gt;D1340-minpout,C1340,C1340&lt;=D1340-minpout,C1340+(F1339-F1340)*efromH2)</f>
        <v>2.4</v>
      </c>
      <c r="F1340" s="37" cm="1">
        <f t="array" ref="F1340">_xlfn.IFS(C1340&gt;(D1340+maxpout),MIN(max_storage,F1339+MIN(elyscap,(C1340-D1340+maxpout))*H2in),C1340&gt;(D1340-minpout),F1339,C1340&lt;=(D1340-minpout),MAX(0,F1339+(C1340-(D1340-minpout))*H2out))</f>
        <v>77.909870491849432</v>
      </c>
      <c r="G1340" s="37">
        <f>MAX(0,F1339+MIN(elyscap,(C1340-D1340+maxpout))*H2in - max_storage)</f>
        <v>0</v>
      </c>
      <c r="H1340" s="17"/>
      <c r="AQ1340" s="51">
        <v>25137.006376283232</v>
      </c>
    </row>
    <row r="1341" spans="1:43" x14ac:dyDescent="0.25">
      <c r="A1341" s="2">
        <v>43886.791666666701</v>
      </c>
      <c r="B1341" s="22">
        <v>3816512.0070000002</v>
      </c>
      <c r="C1341" s="47">
        <f t="shared" si="18"/>
        <v>3.816512007</v>
      </c>
      <c r="D1341" s="47">
        <f>IF($J$13="Yes", D1340+$J$14*(C1341-D1340),$J$12)</f>
        <v>2.4</v>
      </c>
      <c r="E1341" s="47" cm="1">
        <f t="array" ref="E1341">_xlfn.IFS(C1341&gt;(D1341+maxpout),MAX(C1341-elyscap,D1341+maxpout),C1341&gt;D1341-minpout,C1341,C1341&lt;=D1341-minpout,C1341+(F1340-F1341)*efromH2)</f>
        <v>2.4</v>
      </c>
      <c r="F1341" s="37" cm="1">
        <f t="array" ref="F1341">_xlfn.IFS(C1341&gt;(D1341+maxpout),MIN(max_storage,F1340+MIN(elyscap,(C1341-D1341+maxpout))*H2in),C1341&gt;(D1341-minpout),F1340,C1341&lt;=(D1341-minpout),MAX(0,F1340+(C1341-(D1341-minpout))*H2out))</f>
        <v>77.938200731989426</v>
      </c>
      <c r="G1341" s="37">
        <f>MAX(0,F1340+MIN(elyscap,(C1341-D1341+maxpout))*H2in - max_storage)</f>
        <v>0</v>
      </c>
      <c r="H1341" s="17"/>
      <c r="AQ1341" s="51">
        <v>24350.473293043815</v>
      </c>
    </row>
    <row r="1342" spans="1:43" x14ac:dyDescent="0.25">
      <c r="A1342" s="2">
        <v>43886.833333333299</v>
      </c>
      <c r="B1342" s="22">
        <v>3965661.6090000002</v>
      </c>
      <c r="C1342" s="47">
        <f t="shared" si="18"/>
        <v>3.9656616090000001</v>
      </c>
      <c r="D1342" s="47">
        <f>IF($J$13="Yes", D1341+$J$14*(C1342-D1341),$J$12)</f>
        <v>2.4</v>
      </c>
      <c r="E1342" s="47" cm="1">
        <f t="array" ref="E1342">_xlfn.IFS(C1342&gt;(D1342+maxpout),MAX(C1342-elyscap,D1342+maxpout),C1342&gt;D1342-minpout,C1342,C1342&lt;=D1342-minpout,C1342+(F1341-F1342)*efromH2)</f>
        <v>2.4</v>
      </c>
      <c r="F1342" s="37" cm="1">
        <f t="array" ref="F1342">_xlfn.IFS(C1342&gt;(D1342+maxpout),MIN(max_storage,F1341+MIN(elyscap,(C1342-D1342+maxpout))*H2in),C1342&gt;(D1342-minpout),F1341,C1342&lt;=(D1342-minpout),MAX(0,F1341+(C1342-(D1342-minpout))*H2out))</f>
        <v>77.969513964169423</v>
      </c>
      <c r="G1342" s="37">
        <f>MAX(0,F1341+MIN(elyscap,(C1342-D1342+maxpout))*H2in - max_storage)</f>
        <v>0</v>
      </c>
      <c r="H1342" s="17"/>
      <c r="AQ1342" s="51">
        <v>23086.661618064718</v>
      </c>
    </row>
    <row r="1343" spans="1:43" x14ac:dyDescent="0.25">
      <c r="A1343" s="2">
        <v>43886.875</v>
      </c>
      <c r="B1343" s="22">
        <v>4037587.3160000001</v>
      </c>
      <c r="C1343" s="47">
        <f t="shared" si="18"/>
        <v>4.0375873159999998</v>
      </c>
      <c r="D1343" s="47">
        <f>IF($J$13="Yes", D1342+$J$14*(C1343-D1342),$J$12)</f>
        <v>2.4</v>
      </c>
      <c r="E1343" s="47" cm="1">
        <f t="array" ref="E1343">_xlfn.IFS(C1343&gt;(D1343+maxpout),MAX(C1343-elyscap,D1343+maxpout),C1343&gt;D1343-minpout,C1343,C1343&lt;=D1343-minpout,C1343+(F1342-F1343)*efromH2)</f>
        <v>2.4</v>
      </c>
      <c r="F1343" s="37" cm="1">
        <f t="array" ref="F1343">_xlfn.IFS(C1343&gt;(D1343+maxpout),MIN(max_storage,F1342+MIN(elyscap,(C1343-D1343+maxpout))*H2in),C1343&gt;(D1343-minpout),F1342,C1343&lt;=(D1343-minpout),MAX(0,F1342+(C1343-(D1343-minpout))*H2out))</f>
        <v>78.002265710489425</v>
      </c>
      <c r="G1343" s="37">
        <f>MAX(0,F1342+MIN(elyscap,(C1343-D1343+maxpout))*H2in - max_storage)</f>
        <v>0</v>
      </c>
      <c r="H1343" s="17"/>
      <c r="AQ1343" s="51">
        <v>22536.263745743727</v>
      </c>
    </row>
    <row r="1344" spans="1:43" x14ac:dyDescent="0.25">
      <c r="A1344" s="2">
        <v>43886.916666666701</v>
      </c>
      <c r="B1344" s="22">
        <v>4114898.483</v>
      </c>
      <c r="C1344" s="47">
        <f t="shared" si="18"/>
        <v>4.1148984830000002</v>
      </c>
      <c r="D1344" s="47">
        <f>IF($J$13="Yes", D1343+$J$14*(C1344-D1343),$J$12)</f>
        <v>2.4</v>
      </c>
      <c r="E1344" s="47" cm="1">
        <f t="array" ref="E1344">_xlfn.IFS(C1344&gt;(D1344+maxpout),MAX(C1344-elyscap,D1344+maxpout),C1344&gt;D1344-minpout,C1344,C1344&lt;=D1344-minpout,C1344+(F1343-F1344)*efromH2)</f>
        <v>2.4</v>
      </c>
      <c r="F1344" s="37" cm="1">
        <f t="array" ref="F1344">_xlfn.IFS(C1344&gt;(D1344+maxpout),MIN(max_storage,F1343+MIN(elyscap,(C1344-D1344+maxpout))*H2in),C1344&gt;(D1344-minpout),F1343,C1344&lt;=(D1344-minpout),MAX(0,F1343+(C1344-(D1344-minpout))*H2out))</f>
        <v>78.036563680149428</v>
      </c>
      <c r="G1344" s="37">
        <f>MAX(0,F1343+MIN(elyscap,(C1344-D1344+maxpout))*H2in - max_storage)</f>
        <v>0</v>
      </c>
      <c r="H1344" s="17"/>
      <c r="AQ1344" s="51">
        <v>20782.903462763021</v>
      </c>
    </row>
    <row r="1345" spans="1:43" x14ac:dyDescent="0.25">
      <c r="A1345" s="2">
        <v>43886.958333333299</v>
      </c>
      <c r="B1345" s="22">
        <v>3928802.4720000001</v>
      </c>
      <c r="C1345" s="47">
        <f t="shared" si="18"/>
        <v>3.9288024720000001</v>
      </c>
      <c r="D1345" s="47">
        <f>IF($J$13="Yes", D1344+$J$14*(C1345-D1344),$J$12)</f>
        <v>2.4</v>
      </c>
      <c r="E1345" s="47" cm="1">
        <f t="array" ref="E1345">_xlfn.IFS(C1345&gt;(D1345+maxpout),MAX(C1345-elyscap,D1345+maxpout),C1345&gt;D1345-minpout,C1345,C1345&lt;=D1345-minpout,C1345+(F1344-F1345)*efromH2)</f>
        <v>2.4</v>
      </c>
      <c r="F1345" s="37" cm="1">
        <f t="array" ref="F1345">_xlfn.IFS(C1345&gt;(D1345+maxpout),MIN(max_storage,F1344+MIN(elyscap,(C1345-D1345+maxpout))*H2in),C1345&gt;(D1345-minpout),F1344,C1345&lt;=(D1345-minpout),MAX(0,F1344+(C1345-(D1345-minpout))*H2out))</f>
        <v>78.067139729589428</v>
      </c>
      <c r="G1345" s="37">
        <f>MAX(0,F1344+MIN(elyscap,(C1345-D1345+maxpout))*H2in - max_storage)</f>
        <v>0</v>
      </c>
      <c r="H1345" s="17"/>
      <c r="AQ1345" s="51">
        <v>19973.833614960869</v>
      </c>
    </row>
    <row r="1346" spans="1:43" x14ac:dyDescent="0.25">
      <c r="A1346" s="2">
        <v>43887</v>
      </c>
      <c r="B1346" s="22">
        <v>3823793.6540000001</v>
      </c>
      <c r="C1346" s="47">
        <f t="shared" si="18"/>
        <v>3.8237936540000002</v>
      </c>
      <c r="D1346" s="47">
        <f>IF($J$13="Yes", D1345+$J$14*(C1346-D1345),$J$12)</f>
        <v>2.4</v>
      </c>
      <c r="E1346" s="47" cm="1">
        <f t="array" ref="E1346">_xlfn.IFS(C1346&gt;(D1346+maxpout),MAX(C1346-elyscap,D1346+maxpout),C1346&gt;D1346-minpout,C1346,C1346&lt;=D1346-minpout,C1346+(F1345-F1346)*efromH2)</f>
        <v>2.4</v>
      </c>
      <c r="F1346" s="37" cm="1">
        <f t="array" ref="F1346">_xlfn.IFS(C1346&gt;(D1346+maxpout),MIN(max_storage,F1345+MIN(elyscap,(C1346-D1346+maxpout))*H2in),C1346&gt;(D1346-minpout),F1345,C1346&lt;=(D1346-minpout),MAX(0,F1345+(C1346-(D1346-minpout))*H2out))</f>
        <v>78.095615602669426</v>
      </c>
      <c r="G1346" s="37">
        <f>MAX(0,F1345+MIN(elyscap,(C1346-D1346+maxpout))*H2in - max_storage)</f>
        <v>0</v>
      </c>
      <c r="H1346" s="17"/>
      <c r="AQ1346" s="51">
        <v>19389.380187300634</v>
      </c>
    </row>
    <row r="1347" spans="1:43" x14ac:dyDescent="0.25">
      <c r="A1347" s="2">
        <v>43887.041666666701</v>
      </c>
      <c r="B1347" s="22">
        <v>3744824.378</v>
      </c>
      <c r="C1347" s="47">
        <f t="shared" ref="C1347:C1410" si="19">B1347/1000000</f>
        <v>3.7448243780000001</v>
      </c>
      <c r="D1347" s="47">
        <f>IF($J$13="Yes", D1346+$J$14*(C1347-D1346),$J$12)</f>
        <v>2.4</v>
      </c>
      <c r="E1347" s="47" cm="1">
        <f t="array" ref="E1347">_xlfn.IFS(C1347&gt;(D1347+maxpout),MAX(C1347-elyscap,D1347+maxpout),C1347&gt;D1347-minpout,C1347,C1347&lt;=D1347-minpout,C1347+(F1346-F1347)*efromH2)</f>
        <v>2.4</v>
      </c>
      <c r="F1347" s="37" cm="1">
        <f t="array" ref="F1347">_xlfn.IFS(C1347&gt;(D1347+maxpout),MIN(max_storage,F1346+MIN(elyscap,(C1347-D1347+maxpout))*H2in),C1347&gt;(D1347-minpout),F1346,C1347&lt;=(D1347-minpout),MAX(0,F1346+(C1347-(D1347-minpout))*H2out))</f>
        <v>78.122512090229421</v>
      </c>
      <c r="G1347" s="37">
        <f>MAX(0,F1346+MIN(elyscap,(C1347-D1347+maxpout))*H2in - max_storage)</f>
        <v>0</v>
      </c>
      <c r="H1347" s="17"/>
      <c r="AQ1347" s="51">
        <v>18237.000292659501</v>
      </c>
    </row>
    <row r="1348" spans="1:43" x14ac:dyDescent="0.25">
      <c r="A1348" s="2">
        <v>43887.083333333299</v>
      </c>
      <c r="B1348" s="22">
        <v>3578268.1069999998</v>
      </c>
      <c r="C1348" s="47">
        <f t="shared" si="19"/>
        <v>3.578268107</v>
      </c>
      <c r="D1348" s="47">
        <f>IF($J$13="Yes", D1347+$J$14*(C1348-D1347),$J$12)</f>
        <v>2.4</v>
      </c>
      <c r="E1348" s="47" cm="1">
        <f t="array" ref="E1348">_xlfn.IFS(C1348&gt;(D1348+maxpout),MAX(C1348-elyscap,D1348+maxpout),C1348&gt;D1348-minpout,C1348,C1348&lt;=D1348-minpout,C1348+(F1347-F1348)*efromH2)</f>
        <v>2.4</v>
      </c>
      <c r="F1348" s="37" cm="1">
        <f t="array" ref="F1348">_xlfn.IFS(C1348&gt;(D1348+maxpout),MIN(max_storage,F1347+MIN(elyscap,(C1348-D1348+maxpout))*H2in),C1348&gt;(D1348-minpout),F1347,C1348&lt;=(D1348-minpout),MAX(0,F1347+(C1348-(D1348-minpout))*H2out))</f>
        <v>78.146077452369425</v>
      </c>
      <c r="G1348" s="37">
        <f>MAX(0,F1347+MIN(elyscap,(C1348-D1348+maxpout))*H2in - max_storage)</f>
        <v>0</v>
      </c>
      <c r="H1348" s="17"/>
      <c r="AQ1348" s="51">
        <v>17378.599971314477</v>
      </c>
    </row>
    <row r="1349" spans="1:43" x14ac:dyDescent="0.25">
      <c r="A1349" s="2">
        <v>43887.125</v>
      </c>
      <c r="B1349" s="22">
        <v>3537908.0040000002</v>
      </c>
      <c r="C1349" s="47">
        <f t="shared" si="19"/>
        <v>3.5379080040000002</v>
      </c>
      <c r="D1349" s="47">
        <f>IF($J$13="Yes", D1348+$J$14*(C1349-D1348),$J$12)</f>
        <v>2.4</v>
      </c>
      <c r="E1349" s="47" cm="1">
        <f t="array" ref="E1349">_xlfn.IFS(C1349&gt;(D1349+maxpout),MAX(C1349-elyscap,D1349+maxpout),C1349&gt;D1349-minpout,C1349,C1349&lt;=D1349-minpout,C1349+(F1348-F1349)*efromH2)</f>
        <v>2.4</v>
      </c>
      <c r="F1349" s="37" cm="1">
        <f t="array" ref="F1349">_xlfn.IFS(C1349&gt;(D1349+maxpout),MIN(max_storage,F1348+MIN(elyscap,(C1349-D1349+maxpout))*H2in),C1349&gt;(D1349-minpout),F1348,C1349&lt;=(D1349-minpout),MAX(0,F1348+(C1349-(D1349-minpout))*H2out))</f>
        <v>78.168835612449428</v>
      </c>
      <c r="G1349" s="37">
        <f>MAX(0,F1348+MIN(elyscap,(C1349-D1349+maxpout))*H2in - max_storage)</f>
        <v>0</v>
      </c>
      <c r="H1349" s="17"/>
      <c r="AQ1349" s="51">
        <v>16476.378163319692</v>
      </c>
    </row>
    <row r="1350" spans="1:43" x14ac:dyDescent="0.25">
      <c r="A1350" s="2">
        <v>43887.166666666701</v>
      </c>
      <c r="B1350" s="22">
        <v>3415664.45</v>
      </c>
      <c r="C1350" s="47">
        <f t="shared" si="19"/>
        <v>3.4156644500000004</v>
      </c>
      <c r="D1350" s="47">
        <f>IF($J$13="Yes", D1349+$J$14*(C1350-D1349),$J$12)</f>
        <v>2.4</v>
      </c>
      <c r="E1350" s="47" cm="1">
        <f t="array" ref="E1350">_xlfn.IFS(C1350&gt;(D1350+maxpout),MAX(C1350-elyscap,D1350+maxpout),C1350&gt;D1350-minpout,C1350,C1350&lt;=D1350-minpout,C1350+(F1349-F1350)*efromH2)</f>
        <v>2.4</v>
      </c>
      <c r="F1350" s="37" cm="1">
        <f t="array" ref="F1350">_xlfn.IFS(C1350&gt;(D1350+maxpout),MIN(max_storage,F1349+MIN(elyscap,(C1350-D1350+maxpout))*H2in),C1350&gt;(D1350-minpout),F1349,C1350&lt;=(D1350-minpout),MAX(0,F1349+(C1350-(D1350-minpout))*H2out))</f>
        <v>78.189148901449428</v>
      </c>
      <c r="G1350" s="37">
        <f>MAX(0,F1349+MIN(elyscap,(C1350-D1350+maxpout))*H2in - max_storage)</f>
        <v>0</v>
      </c>
      <c r="H1350" s="17"/>
      <c r="AQ1350" s="51">
        <v>16002.855699007137</v>
      </c>
    </row>
    <row r="1351" spans="1:43" x14ac:dyDescent="0.25">
      <c r="A1351" s="2">
        <v>43887.208333333299</v>
      </c>
      <c r="B1351" s="22">
        <v>3247611.264</v>
      </c>
      <c r="C1351" s="47">
        <f t="shared" si="19"/>
        <v>3.2476112640000001</v>
      </c>
      <c r="D1351" s="47">
        <f>IF($J$13="Yes", D1350+$J$14*(C1351-D1350),$J$12)</f>
        <v>2.4</v>
      </c>
      <c r="E1351" s="47" cm="1">
        <f t="array" ref="E1351">_xlfn.IFS(C1351&gt;(D1351+maxpout),MAX(C1351-elyscap,D1351+maxpout),C1351&gt;D1351-minpout,C1351,C1351&lt;=D1351-minpout,C1351+(F1350-F1351)*efromH2)</f>
        <v>2.4</v>
      </c>
      <c r="F1351" s="37" cm="1">
        <f t="array" ref="F1351">_xlfn.IFS(C1351&gt;(D1351+maxpout),MIN(max_storage,F1350+MIN(elyscap,(C1351-D1351+maxpout))*H2in),C1351&gt;(D1351-minpout),F1350,C1351&lt;=(D1351-minpout),MAX(0,F1350+(C1351-(D1351-minpout))*H2out))</f>
        <v>78.206101126729422</v>
      </c>
      <c r="G1351" s="37">
        <f>MAX(0,F1350+MIN(elyscap,(C1351-D1351+maxpout))*H2in - max_storage)</f>
        <v>0</v>
      </c>
      <c r="H1351" s="17"/>
      <c r="AQ1351" s="51">
        <v>16235.485190993581</v>
      </c>
    </row>
    <row r="1352" spans="1:43" x14ac:dyDescent="0.25">
      <c r="A1352" s="2">
        <v>43887.25</v>
      </c>
      <c r="B1352" s="22">
        <v>3163215.054</v>
      </c>
      <c r="C1352" s="47">
        <f t="shared" si="19"/>
        <v>3.1632150540000001</v>
      </c>
      <c r="D1352" s="47">
        <f>IF($J$13="Yes", D1351+$J$14*(C1352-D1351),$J$12)</f>
        <v>2.4</v>
      </c>
      <c r="E1352" s="47" cm="1">
        <f t="array" ref="E1352">_xlfn.IFS(C1352&gt;(D1352+maxpout),MAX(C1352-elyscap,D1352+maxpout),C1352&gt;D1352-minpout,C1352,C1352&lt;=D1352-minpout,C1352+(F1351-F1352)*efromH2)</f>
        <v>2.4</v>
      </c>
      <c r="F1352" s="37" cm="1">
        <f t="array" ref="F1352">_xlfn.IFS(C1352&gt;(D1352+maxpout),MIN(max_storage,F1351+MIN(elyscap,(C1352-D1352+maxpout))*H2in),C1352&gt;(D1352-minpout),F1351,C1352&lt;=(D1352-minpout),MAX(0,F1351+(C1352-(D1352-minpout))*H2out))</f>
        <v>78.221365427809417</v>
      </c>
      <c r="G1352" s="37">
        <f>MAX(0,F1351+MIN(elyscap,(C1352-D1352+maxpout))*H2in - max_storage)</f>
        <v>0</v>
      </c>
      <c r="H1352" s="17"/>
      <c r="AQ1352" s="51">
        <v>16292.57832788584</v>
      </c>
    </row>
    <row r="1353" spans="1:43" x14ac:dyDescent="0.25">
      <c r="A1353" s="2">
        <v>43887.291666666701</v>
      </c>
      <c r="B1353" s="22">
        <v>3008733.6910000001</v>
      </c>
      <c r="C1353" s="47">
        <f t="shared" si="19"/>
        <v>3.0087336910000002</v>
      </c>
      <c r="D1353" s="47">
        <f>IF($J$13="Yes", D1352+$J$14*(C1353-D1352),$J$12)</f>
        <v>2.4</v>
      </c>
      <c r="E1353" s="47" cm="1">
        <f t="array" ref="E1353">_xlfn.IFS(C1353&gt;(D1353+maxpout),MAX(C1353-elyscap,D1353+maxpout),C1353&gt;D1353-minpout,C1353,C1353&lt;=D1353-minpout,C1353+(F1352-F1353)*efromH2)</f>
        <v>2.4</v>
      </c>
      <c r="F1353" s="37" cm="1">
        <f t="array" ref="F1353">_xlfn.IFS(C1353&gt;(D1353+maxpout),MIN(max_storage,F1352+MIN(elyscap,(C1353-D1353+maxpout))*H2in),C1353&gt;(D1353-minpout),F1352,C1353&lt;=(D1353-minpout),MAX(0,F1352+(C1353-(D1353-minpout))*H2out))</f>
        <v>78.233540101629416</v>
      </c>
      <c r="G1353" s="37">
        <f>MAX(0,F1352+MIN(elyscap,(C1353-D1353+maxpout))*H2in - max_storage)</f>
        <v>0</v>
      </c>
      <c r="H1353" s="17"/>
      <c r="AQ1353" s="51">
        <v>16351.42432424409</v>
      </c>
    </row>
    <row r="1354" spans="1:43" x14ac:dyDescent="0.25">
      <c r="A1354" s="2">
        <v>43887.333333333299</v>
      </c>
      <c r="B1354" s="22">
        <v>2917290.7760000001</v>
      </c>
      <c r="C1354" s="47">
        <f t="shared" si="19"/>
        <v>2.9172907760000002</v>
      </c>
      <c r="D1354" s="47">
        <f>IF($J$13="Yes", D1353+$J$14*(C1354-D1353),$J$12)</f>
        <v>2.4</v>
      </c>
      <c r="E1354" s="47" cm="1">
        <f t="array" ref="E1354">_xlfn.IFS(C1354&gt;(D1354+maxpout),MAX(C1354-elyscap,D1354+maxpout),C1354&gt;D1354-minpout,C1354,C1354&lt;=D1354-minpout,C1354+(F1353-F1354)*efromH2)</f>
        <v>2.4</v>
      </c>
      <c r="F1354" s="37" cm="1">
        <f t="array" ref="F1354">_xlfn.IFS(C1354&gt;(D1354+maxpout),MIN(max_storage,F1353+MIN(elyscap,(C1354-D1354+maxpout))*H2in),C1354&gt;(D1354-minpout),F1353,C1354&lt;=(D1354-minpout),MAX(0,F1353+(C1354-(D1354-minpout))*H2out))</f>
        <v>78.243885917149413</v>
      </c>
      <c r="G1354" s="37">
        <f>MAX(0,F1353+MIN(elyscap,(C1354-D1354+maxpout))*H2in - max_storage)</f>
        <v>0</v>
      </c>
      <c r="H1354" s="17"/>
      <c r="AQ1354" s="51">
        <v>15772.229474981827</v>
      </c>
    </row>
    <row r="1355" spans="1:43" x14ac:dyDescent="0.25">
      <c r="A1355" s="2">
        <v>43887.375</v>
      </c>
      <c r="B1355" s="22">
        <v>2877933.895</v>
      </c>
      <c r="C1355" s="47">
        <f t="shared" si="19"/>
        <v>2.877933895</v>
      </c>
      <c r="D1355" s="47">
        <f>IF($J$13="Yes", D1354+$J$14*(C1355-D1354),$J$12)</f>
        <v>2.4</v>
      </c>
      <c r="E1355" s="47" cm="1">
        <f t="array" ref="E1355">_xlfn.IFS(C1355&gt;(D1355+maxpout),MAX(C1355-elyscap,D1355+maxpout),C1355&gt;D1355-minpout,C1355,C1355&lt;=D1355-minpout,C1355+(F1354-F1355)*efromH2)</f>
        <v>2.4</v>
      </c>
      <c r="F1355" s="37" cm="1">
        <f t="array" ref="F1355">_xlfn.IFS(C1355&gt;(D1355+maxpout),MIN(max_storage,F1354+MIN(elyscap,(C1355-D1355+maxpout))*H2in),C1355&gt;(D1355-minpout),F1354,C1355&lt;=(D1355-minpout),MAX(0,F1354+(C1355-(D1355-minpout))*H2out))</f>
        <v>78.253444595049416</v>
      </c>
      <c r="G1355" s="37">
        <f>MAX(0,F1354+MIN(elyscap,(C1355-D1355+maxpout))*H2in - max_storage)</f>
        <v>0</v>
      </c>
      <c r="H1355" s="17"/>
      <c r="AQ1355" s="51">
        <v>15580.666976198587</v>
      </c>
    </row>
    <row r="1356" spans="1:43" x14ac:dyDescent="0.25">
      <c r="A1356" s="2">
        <v>43887.416666666701</v>
      </c>
      <c r="B1356" s="22">
        <v>2909059.4569999999</v>
      </c>
      <c r="C1356" s="47">
        <f t="shared" si="19"/>
        <v>2.9090594570000001</v>
      </c>
      <c r="D1356" s="47">
        <f>IF($J$13="Yes", D1355+$J$14*(C1356-D1355),$J$12)</f>
        <v>2.4</v>
      </c>
      <c r="E1356" s="47" cm="1">
        <f t="array" ref="E1356">_xlfn.IFS(C1356&gt;(D1356+maxpout),MAX(C1356-elyscap,D1356+maxpout),C1356&gt;D1356-minpout,C1356,C1356&lt;=D1356-minpout,C1356+(F1355-F1356)*efromH2)</f>
        <v>2.4</v>
      </c>
      <c r="F1356" s="37" cm="1">
        <f t="array" ref="F1356">_xlfn.IFS(C1356&gt;(D1356+maxpout),MIN(max_storage,F1355+MIN(elyscap,(C1356-D1356+maxpout))*H2in),C1356&gt;(D1356-minpout),F1355,C1356&lt;=(D1356-minpout),MAX(0,F1355+(C1356-(D1356-minpout))*H2out))</f>
        <v>78.263625784189415</v>
      </c>
      <c r="G1356" s="37">
        <f>MAX(0,F1355+MIN(elyscap,(C1356-D1356+maxpout))*H2in - max_storage)</f>
        <v>0</v>
      </c>
      <c r="H1356" s="17"/>
      <c r="AQ1356" s="51">
        <v>16608.093031764118</v>
      </c>
    </row>
    <row r="1357" spans="1:43" x14ac:dyDescent="0.25">
      <c r="A1357" s="2">
        <v>43887.458333333299</v>
      </c>
      <c r="B1357" s="22">
        <v>2848887.91</v>
      </c>
      <c r="C1357" s="47">
        <f t="shared" si="19"/>
        <v>2.8488879100000002</v>
      </c>
      <c r="D1357" s="47">
        <f>IF($J$13="Yes", D1356+$J$14*(C1357-D1356),$J$12)</f>
        <v>2.4</v>
      </c>
      <c r="E1357" s="47" cm="1">
        <f t="array" ref="E1357">_xlfn.IFS(C1357&gt;(D1357+maxpout),MAX(C1357-elyscap,D1357+maxpout),C1357&gt;D1357-minpout,C1357,C1357&lt;=D1357-minpout,C1357+(F1356-F1357)*efromH2)</f>
        <v>2.4</v>
      </c>
      <c r="F1357" s="37" cm="1">
        <f t="array" ref="F1357">_xlfn.IFS(C1357&gt;(D1357+maxpout),MIN(max_storage,F1356+MIN(elyscap,(C1357-D1357+maxpout))*H2in),C1357&gt;(D1357-minpout),F1356,C1357&lt;=(D1357-minpout),MAX(0,F1356+(C1357-(D1357-minpout))*H2out))</f>
        <v>78.272603542389419</v>
      </c>
      <c r="G1357" s="37">
        <f>MAX(0,F1356+MIN(elyscap,(C1357-D1357+maxpout))*H2in - max_storage)</f>
        <v>0</v>
      </c>
      <c r="H1357" s="17"/>
      <c r="AQ1357" s="51">
        <v>17856.37938004444</v>
      </c>
    </row>
    <row r="1358" spans="1:43" x14ac:dyDescent="0.25">
      <c r="A1358" s="2">
        <v>43887.5</v>
      </c>
      <c r="B1358" s="22">
        <v>2730950.307</v>
      </c>
      <c r="C1358" s="47">
        <f t="shared" si="19"/>
        <v>2.7309503070000001</v>
      </c>
      <c r="D1358" s="47">
        <f>IF($J$13="Yes", D1357+$J$14*(C1358-D1357),$J$12)</f>
        <v>2.4</v>
      </c>
      <c r="E1358" s="47" cm="1">
        <f t="array" ref="E1358">_xlfn.IFS(C1358&gt;(D1358+maxpout),MAX(C1358-elyscap,D1358+maxpout),C1358&gt;D1358-minpout,C1358,C1358&lt;=D1358-minpout,C1358+(F1357-F1358)*efromH2)</f>
        <v>2.4</v>
      </c>
      <c r="F1358" s="37" cm="1">
        <f t="array" ref="F1358">_xlfn.IFS(C1358&gt;(D1358+maxpout),MIN(max_storage,F1357+MIN(elyscap,(C1358-D1358+maxpout))*H2in),C1358&gt;(D1358-minpout),F1357,C1358&lt;=(D1358-minpout),MAX(0,F1357+(C1358-(D1358-minpout))*H2out))</f>
        <v>78.279222548529418</v>
      </c>
      <c r="G1358" s="37">
        <f>MAX(0,F1357+MIN(elyscap,(C1358-D1358+maxpout))*H2in - max_storage)</f>
        <v>0</v>
      </c>
      <c r="H1358" s="17"/>
      <c r="AQ1358" s="51">
        <v>18541.997839741834</v>
      </c>
    </row>
    <row r="1359" spans="1:43" x14ac:dyDescent="0.25">
      <c r="A1359" s="2">
        <v>43887.541666666701</v>
      </c>
      <c r="B1359" s="22">
        <v>2589582.9649999999</v>
      </c>
      <c r="C1359" s="47">
        <f t="shared" si="19"/>
        <v>2.589582965</v>
      </c>
      <c r="D1359" s="47">
        <f>IF($J$13="Yes", D1358+$J$14*(C1359-D1358),$J$12)</f>
        <v>2.4</v>
      </c>
      <c r="E1359" s="47" cm="1">
        <f t="array" ref="E1359">_xlfn.IFS(C1359&gt;(D1359+maxpout),MAX(C1359-elyscap,D1359+maxpout),C1359&gt;D1359-minpout,C1359,C1359&lt;=D1359-minpout,C1359+(F1358-F1359)*efromH2)</f>
        <v>2.4</v>
      </c>
      <c r="F1359" s="37" cm="1">
        <f t="array" ref="F1359">_xlfn.IFS(C1359&gt;(D1359+maxpout),MIN(max_storage,F1358+MIN(elyscap,(C1359-D1359+maxpout))*H2in),C1359&gt;(D1359-minpout),F1358,C1359&lt;=(D1359-minpout),MAX(0,F1358+(C1359-(D1359-minpout))*H2out))</f>
        <v>78.283014207829424</v>
      </c>
      <c r="G1359" s="37">
        <f>MAX(0,F1358+MIN(elyscap,(C1359-D1359+maxpout))*H2in - max_storage)</f>
        <v>0</v>
      </c>
      <c r="H1359" s="17"/>
      <c r="AQ1359" s="51">
        <v>19184.546038274897</v>
      </c>
    </row>
    <row r="1360" spans="1:43" x14ac:dyDescent="0.25">
      <c r="A1360" s="2">
        <v>43887.583333333299</v>
      </c>
      <c r="B1360" s="22">
        <v>2452807.0759999999</v>
      </c>
      <c r="C1360" s="47">
        <f t="shared" si="19"/>
        <v>2.452807076</v>
      </c>
      <c r="D1360" s="47">
        <f>IF($J$13="Yes", D1359+$J$14*(C1360-D1359),$J$12)</f>
        <v>2.4</v>
      </c>
      <c r="E1360" s="47" cm="1">
        <f t="array" ref="E1360">_xlfn.IFS(C1360&gt;(D1360+maxpout),MAX(C1360-elyscap,D1360+maxpout),C1360&gt;D1360-minpout,C1360,C1360&lt;=D1360-minpout,C1360+(F1359-F1360)*efromH2)</f>
        <v>2.4</v>
      </c>
      <c r="F1360" s="37" cm="1">
        <f t="array" ref="F1360">_xlfn.IFS(C1360&gt;(D1360+maxpout),MIN(max_storage,F1359+MIN(elyscap,(C1360-D1360+maxpout))*H2in),C1360&gt;(D1360-minpout),F1359,C1360&lt;=(D1360-minpout),MAX(0,F1359+(C1360-(D1360-minpout))*H2out))</f>
        <v>78.28407034934942</v>
      </c>
      <c r="G1360" s="37">
        <f>MAX(0,F1359+MIN(elyscap,(C1360-D1360+maxpout))*H2in - max_storage)</f>
        <v>0</v>
      </c>
      <c r="H1360" s="17"/>
      <c r="AQ1360" s="51">
        <v>19479.777654046713</v>
      </c>
    </row>
    <row r="1361" spans="1:43" x14ac:dyDescent="0.25">
      <c r="A1361" s="2">
        <v>43887.625</v>
      </c>
      <c r="B1361" s="22">
        <v>2387117.1349999998</v>
      </c>
      <c r="C1361" s="47">
        <f t="shared" si="19"/>
        <v>2.3871171349999996</v>
      </c>
      <c r="D1361" s="47">
        <f>IF($J$13="Yes", D1360+$J$14*(C1361-D1360),$J$12)</f>
        <v>2.4</v>
      </c>
      <c r="E1361" s="47" cm="1">
        <f t="array" ref="E1361">_xlfn.IFS(C1361&gt;(D1361+maxpout),MAX(C1361-elyscap,D1361+maxpout),C1361&gt;D1361-minpout,C1361,C1361&lt;=D1361-minpout,C1361+(F1360-F1361)*efromH2)</f>
        <v>2.3999999999999941</v>
      </c>
      <c r="F1361" s="37" cm="1">
        <f t="array" ref="F1361">_xlfn.IFS(C1361&gt;(D1361+maxpout),MIN(max_storage,F1360+MIN(elyscap,(C1361-D1361+maxpout))*H2in),C1361&gt;(D1361-minpout),F1360,C1361&lt;=(D1361-minpout),MAX(0,F1360+(C1361-(D1361-minpout))*H2out))</f>
        <v>78.283426206099421</v>
      </c>
      <c r="G1361" s="37">
        <f>MAX(0,F1360+MIN(elyscap,(C1361-D1361+maxpout))*H2in - max_storage)</f>
        <v>0</v>
      </c>
      <c r="H1361" s="17"/>
      <c r="AQ1361" s="51">
        <v>18760.103639010074</v>
      </c>
    </row>
    <row r="1362" spans="1:43" x14ac:dyDescent="0.25">
      <c r="A1362" s="2">
        <v>43887.666666666701</v>
      </c>
      <c r="B1362" s="22">
        <v>2377200.969</v>
      </c>
      <c r="C1362" s="47">
        <f t="shared" si="19"/>
        <v>2.377200969</v>
      </c>
      <c r="D1362" s="47">
        <f>IF($J$13="Yes", D1361+$J$14*(C1362-D1361),$J$12)</f>
        <v>2.4</v>
      </c>
      <c r="E1362" s="47" cm="1">
        <f t="array" ref="E1362">_xlfn.IFS(C1362&gt;(D1362+maxpout),MAX(C1362-elyscap,D1362+maxpout),C1362&gt;D1362-minpout,C1362,C1362&lt;=D1362-minpout,C1362+(F1361-F1362)*efromH2)</f>
        <v>2.4000000000000337</v>
      </c>
      <c r="F1362" s="37" cm="1">
        <f t="array" ref="F1362">_xlfn.IFS(C1362&gt;(D1362+maxpout),MIN(max_storage,F1361+MIN(elyscap,(C1362-D1362+maxpout))*H2in),C1362&gt;(D1362-minpout),F1361,C1362&lt;=(D1362-minpout),MAX(0,F1361+(C1362-(D1362-minpout))*H2out))</f>
        <v>78.282286254549419</v>
      </c>
      <c r="G1362" s="37">
        <f>MAX(0,F1361+MIN(elyscap,(C1362-D1362+maxpout))*H2in - max_storage)</f>
        <v>0</v>
      </c>
      <c r="H1362" s="17"/>
      <c r="AQ1362" s="51">
        <v>17746.950867667609</v>
      </c>
    </row>
    <row r="1363" spans="1:43" x14ac:dyDescent="0.25">
      <c r="A1363" s="2">
        <v>43887.708333333299</v>
      </c>
      <c r="B1363" s="22">
        <v>2448318.9330000002</v>
      </c>
      <c r="C1363" s="47">
        <f t="shared" si="19"/>
        <v>2.4483189330000004</v>
      </c>
      <c r="D1363" s="47">
        <f>IF($J$13="Yes", D1362+$J$14*(C1363-D1362),$J$12)</f>
        <v>2.4</v>
      </c>
      <c r="E1363" s="47" cm="1">
        <f t="array" ref="E1363">_xlfn.IFS(C1363&gt;(D1363+maxpout),MAX(C1363-elyscap,D1363+maxpout),C1363&gt;D1363-minpout,C1363,C1363&lt;=D1363-minpout,C1363+(F1362-F1363)*efromH2)</f>
        <v>2.4</v>
      </c>
      <c r="F1363" s="37" cm="1">
        <f t="array" ref="F1363">_xlfn.IFS(C1363&gt;(D1363+maxpout),MIN(max_storage,F1362+MIN(elyscap,(C1363-D1363+maxpout))*H2in),C1363&gt;(D1363-minpout),F1362,C1363&lt;=(D1363-minpout),MAX(0,F1362+(C1363-(D1363-minpout))*H2out))</f>
        <v>78.283252633209415</v>
      </c>
      <c r="G1363" s="37">
        <f>MAX(0,F1362+MIN(elyscap,(C1363-D1363+maxpout))*H2in - max_storage)</f>
        <v>0</v>
      </c>
      <c r="H1363" s="17"/>
      <c r="AQ1363" s="51">
        <v>16868.768275206407</v>
      </c>
    </row>
    <row r="1364" spans="1:43" x14ac:dyDescent="0.25">
      <c r="A1364" s="2">
        <v>43887.75</v>
      </c>
      <c r="B1364" s="22">
        <v>2454335.5869999998</v>
      </c>
      <c r="C1364" s="47">
        <f t="shared" si="19"/>
        <v>2.4543355869999997</v>
      </c>
      <c r="D1364" s="47">
        <f>IF($J$13="Yes", D1363+$J$14*(C1364-D1363),$J$12)</f>
        <v>2.4</v>
      </c>
      <c r="E1364" s="47" cm="1">
        <f t="array" ref="E1364">_xlfn.IFS(C1364&gt;(D1364+maxpout),MAX(C1364-elyscap,D1364+maxpout),C1364&gt;D1364-minpout,C1364,C1364&lt;=D1364-minpout,C1364+(F1363-F1364)*efromH2)</f>
        <v>2.4</v>
      </c>
      <c r="F1364" s="37" cm="1">
        <f t="array" ref="F1364">_xlfn.IFS(C1364&gt;(D1364+maxpout),MIN(max_storage,F1363+MIN(elyscap,(C1364-D1364+maxpout))*H2in),C1364&gt;(D1364-minpout),F1363,C1364&lt;=(D1364-minpout),MAX(0,F1363+(C1364-(D1364-minpout))*H2out))</f>
        <v>78.284339344949416</v>
      </c>
      <c r="G1364" s="37">
        <f>MAX(0,F1363+MIN(elyscap,(C1364-D1364+maxpout))*H2in - max_storage)</f>
        <v>0</v>
      </c>
      <c r="H1364" s="17"/>
      <c r="AQ1364" s="51">
        <v>17073.352015737004</v>
      </c>
    </row>
    <row r="1365" spans="1:43" x14ac:dyDescent="0.25">
      <c r="A1365" s="2">
        <v>43887.791666666701</v>
      </c>
      <c r="B1365" s="22">
        <v>2431708.5809999998</v>
      </c>
      <c r="C1365" s="47">
        <f t="shared" si="19"/>
        <v>2.4317085809999996</v>
      </c>
      <c r="D1365" s="47">
        <f>IF($J$13="Yes", D1364+$J$14*(C1365-D1364),$J$12)</f>
        <v>2.4</v>
      </c>
      <c r="E1365" s="47" cm="1">
        <f t="array" ref="E1365">_xlfn.IFS(C1365&gt;(D1365+maxpout),MAX(C1365-elyscap,D1365+maxpout),C1365&gt;D1365-minpout,C1365,C1365&lt;=D1365-minpout,C1365+(F1364-F1365)*efromH2)</f>
        <v>2.4</v>
      </c>
      <c r="F1365" s="37" cm="1">
        <f t="array" ref="F1365">_xlfn.IFS(C1365&gt;(D1365+maxpout),MIN(max_storage,F1364+MIN(elyscap,(C1365-D1365+maxpout))*H2in),C1365&gt;(D1365-minpout),F1364,C1365&lt;=(D1365-minpout),MAX(0,F1364+(C1365-(D1365-minpout))*H2out))</f>
        <v>78.284973516569423</v>
      </c>
      <c r="G1365" s="37">
        <f>MAX(0,F1364+MIN(elyscap,(C1365-D1365+maxpout))*H2in - max_storage)</f>
        <v>0</v>
      </c>
      <c r="H1365" s="17"/>
      <c r="AQ1365" s="51">
        <v>17797.282975191047</v>
      </c>
    </row>
    <row r="1366" spans="1:43" x14ac:dyDescent="0.25">
      <c r="A1366" s="2">
        <v>43887.833333333299</v>
      </c>
      <c r="B1366" s="22">
        <v>2331292.554</v>
      </c>
      <c r="C1366" s="47">
        <f t="shared" si="19"/>
        <v>2.331292554</v>
      </c>
      <c r="D1366" s="47">
        <f>IF($J$13="Yes", D1365+$J$14*(C1366-D1365),$J$12)</f>
        <v>2.4</v>
      </c>
      <c r="E1366" s="47" cm="1">
        <f t="array" ref="E1366">_xlfn.IFS(C1366&gt;(D1366+maxpout),MAX(C1366-elyscap,D1366+maxpout),C1366&gt;D1366-minpout,C1366,C1366&lt;=D1366-minpout,C1366+(F1365-F1366)*efromH2)</f>
        <v>2.4000000000000759</v>
      </c>
      <c r="F1366" s="37" cm="1">
        <f t="array" ref="F1366">_xlfn.IFS(C1366&gt;(D1366+maxpout),MIN(max_storage,F1365+MIN(elyscap,(C1366-D1366+maxpout))*H2in),C1366&gt;(D1366-minpout),F1365,C1366&lt;=(D1366-minpout),MAX(0,F1365+(C1366-(D1366-minpout))*H2out))</f>
        <v>78.281538144269419</v>
      </c>
      <c r="G1366" s="37">
        <f>MAX(0,F1365+MIN(elyscap,(C1366-D1366+maxpout))*H2in - max_storage)</f>
        <v>0</v>
      </c>
      <c r="H1366" s="17"/>
      <c r="AQ1366" s="51">
        <v>17714.648171794357</v>
      </c>
    </row>
    <row r="1367" spans="1:43" x14ac:dyDescent="0.25">
      <c r="A1367" s="2">
        <v>43887.875</v>
      </c>
      <c r="B1367" s="22">
        <v>2107030.2659999998</v>
      </c>
      <c r="C1367" s="47">
        <f t="shared" si="19"/>
        <v>2.1070302659999998</v>
      </c>
      <c r="D1367" s="47">
        <f>IF($J$13="Yes", D1366+$J$14*(C1367-D1366),$J$12)</f>
        <v>2.4</v>
      </c>
      <c r="E1367" s="47" cm="1">
        <f t="array" ref="E1367">_xlfn.IFS(C1367&gt;(D1367+maxpout),MAX(C1367-elyscap,D1367+maxpout),C1367&gt;D1367-minpout,C1367,C1367&lt;=D1367-minpout,C1367+(F1366-F1367)*efromH2)</f>
        <v>2.3999999999999391</v>
      </c>
      <c r="F1367" s="37" cm="1">
        <f t="array" ref="F1367">_xlfn.IFS(C1367&gt;(D1367+maxpout),MIN(max_storage,F1366+MIN(elyscap,(C1367-D1367+maxpout))*H2in),C1367&gt;(D1367-minpout),F1366,C1367&lt;=(D1367-minpout),MAX(0,F1366+(C1367-(D1367-minpout))*H2out))</f>
        <v>78.266889657569422</v>
      </c>
      <c r="G1367" s="37">
        <f>MAX(0,F1366+MIN(elyscap,(C1367-D1367+maxpout))*H2in - max_storage)</f>
        <v>0</v>
      </c>
      <c r="H1367" s="17"/>
      <c r="AQ1367" s="51">
        <v>17217.336900443359</v>
      </c>
    </row>
    <row r="1368" spans="1:43" x14ac:dyDescent="0.25">
      <c r="A1368" s="2">
        <v>43887.916666666701</v>
      </c>
      <c r="B1368" s="22">
        <v>1950374.203</v>
      </c>
      <c r="C1368" s="47">
        <f t="shared" si="19"/>
        <v>1.950374203</v>
      </c>
      <c r="D1368" s="47">
        <f>IF($J$13="Yes", D1367+$J$14*(C1368-D1367),$J$12)</f>
        <v>2.4</v>
      </c>
      <c r="E1368" s="47" cm="1">
        <f t="array" ref="E1368">_xlfn.IFS(C1368&gt;(D1368+maxpout),MAX(C1368-elyscap,D1368+maxpout),C1368&gt;D1368-minpout,C1368,C1368&lt;=D1368-minpout,C1368+(F1367-F1368)*efromH2)</f>
        <v>2.4000000000001238</v>
      </c>
      <c r="F1368" s="37" cm="1">
        <f t="array" ref="F1368">_xlfn.IFS(C1368&gt;(D1368+maxpout),MIN(max_storage,F1367+MIN(elyscap,(C1368-D1368+maxpout))*H2in),C1368&gt;(D1368-minpout),F1367,C1368&lt;=(D1368-minpout),MAX(0,F1367+(C1368-(D1368-minpout))*H2out))</f>
        <v>78.244408367719416</v>
      </c>
      <c r="G1368" s="37">
        <f>MAX(0,F1367+MIN(elyscap,(C1368-D1368+maxpout))*H2in - max_storage)</f>
        <v>0</v>
      </c>
      <c r="H1368" s="17"/>
      <c r="AQ1368" s="51">
        <v>16053.187806530577</v>
      </c>
    </row>
    <row r="1369" spans="1:43" x14ac:dyDescent="0.25">
      <c r="A1369" s="2">
        <v>43887.958333333299</v>
      </c>
      <c r="B1369" s="22">
        <v>1851871.203</v>
      </c>
      <c r="C1369" s="47">
        <f t="shared" si="19"/>
        <v>1.851871203</v>
      </c>
      <c r="D1369" s="47">
        <f>IF($J$13="Yes", D1368+$J$14*(C1369-D1368),$J$12)</f>
        <v>2.4</v>
      </c>
      <c r="E1369" s="47" cm="1">
        <f t="array" ref="E1369">_xlfn.IFS(C1369&gt;(D1369+maxpout),MAX(C1369-elyscap,D1369+maxpout),C1369&gt;D1369-minpout,C1369,C1369&lt;=D1369-minpout,C1369+(F1368-F1369)*efromH2)</f>
        <v>2.3999999999999471</v>
      </c>
      <c r="F1369" s="37" cm="1">
        <f t="array" ref="F1369">_xlfn.IFS(C1369&gt;(D1369+maxpout),MIN(max_storage,F1368+MIN(elyscap,(C1369-D1369+maxpout))*H2in),C1369&gt;(D1369-minpout),F1368,C1369&lt;=(D1369-minpout),MAX(0,F1368+(C1369-(D1369-minpout))*H2out))</f>
        <v>78.217001927869418</v>
      </c>
      <c r="G1369" s="37">
        <f>MAX(0,F1368+MIN(elyscap,(C1369-D1369+maxpout))*H2in - max_storage)</f>
        <v>0</v>
      </c>
      <c r="H1369" s="17"/>
      <c r="AQ1369" s="51">
        <v>15840.09017716517</v>
      </c>
    </row>
    <row r="1370" spans="1:43" x14ac:dyDescent="0.25">
      <c r="A1370" s="2">
        <v>43888</v>
      </c>
      <c r="B1370" s="22">
        <v>1735157.5260000001</v>
      </c>
      <c r="C1370" s="47">
        <f t="shared" si="19"/>
        <v>1.7351575260000001</v>
      </c>
      <c r="D1370" s="47">
        <f>IF($J$13="Yes", D1369+$J$14*(C1370-D1369),$J$12)</f>
        <v>2.4</v>
      </c>
      <c r="E1370" s="47" cm="1">
        <f t="array" ref="E1370">_xlfn.IFS(C1370&gt;(D1370+maxpout),MAX(C1370-elyscap,D1370+maxpout),C1370&gt;D1370-minpout,C1370,C1370&lt;=D1370-minpout,C1370+(F1369-F1370)*efromH2)</f>
        <v>2.4000000000001247</v>
      </c>
      <c r="F1370" s="37" cm="1">
        <f t="array" ref="F1370">_xlfn.IFS(C1370&gt;(D1370+maxpout),MIN(max_storage,F1369+MIN(elyscap,(C1370-D1370+maxpout))*H2in),C1370&gt;(D1370-minpout),F1369,C1370&lt;=(D1370-minpout),MAX(0,F1369+(C1370-(D1370-minpout))*H2out))</f>
        <v>78.183759804169412</v>
      </c>
      <c r="G1370" s="37">
        <f>MAX(0,F1369+MIN(elyscap,(C1370-D1370+maxpout))*H2in - max_storage)</f>
        <v>0</v>
      </c>
      <c r="H1370" s="17"/>
      <c r="AQ1370" s="51">
        <v>15441.690261395061</v>
      </c>
    </row>
    <row r="1371" spans="1:43" x14ac:dyDescent="0.25">
      <c r="A1371" s="2">
        <v>43888.041666666701</v>
      </c>
      <c r="B1371" s="22">
        <v>1650846.5730000001</v>
      </c>
      <c r="C1371" s="47">
        <f t="shared" si="19"/>
        <v>1.6508465730000002</v>
      </c>
      <c r="D1371" s="47">
        <f>IF($J$13="Yes", D1370+$J$14*(C1371-D1370),$J$12)</f>
        <v>2.4</v>
      </c>
      <c r="E1371" s="47" cm="1">
        <f t="array" ref="E1371">_xlfn.IFS(C1371&gt;(D1371+maxpout),MAX(C1371-elyscap,D1371+maxpout),C1371&gt;D1371-minpout,C1371,C1371&lt;=D1371-minpout,C1371+(F1370-F1371)*efromH2)</f>
        <v>2.3999999999999533</v>
      </c>
      <c r="F1371" s="37" cm="1">
        <f t="array" ref="F1371">_xlfn.IFS(C1371&gt;(D1371+maxpout),MIN(max_storage,F1370+MIN(elyscap,(C1371-D1371+maxpout))*H2in),C1371&gt;(D1371-minpout),F1370,C1371&lt;=(D1371-minpout),MAX(0,F1370+(C1371-(D1371-minpout))*H2out))</f>
        <v>78.146302132819415</v>
      </c>
      <c r="G1371" s="37">
        <f>MAX(0,F1370+MIN(elyscap,(C1371-D1371+maxpout))*H2in - max_storage)</f>
        <v>0</v>
      </c>
      <c r="H1371" s="17"/>
      <c r="AQ1371" s="51">
        <v>15297.955785183845</v>
      </c>
    </row>
    <row r="1372" spans="1:43" x14ac:dyDescent="0.25">
      <c r="A1372" s="2">
        <v>43888.083333333299</v>
      </c>
      <c r="B1372" s="22">
        <v>1615782.5249999999</v>
      </c>
      <c r="C1372" s="47">
        <f t="shared" si="19"/>
        <v>1.615782525</v>
      </c>
      <c r="D1372" s="47">
        <f>IF($J$13="Yes", D1371+$J$14*(C1372-D1371),$J$12)</f>
        <v>2.4</v>
      </c>
      <c r="E1372" s="47" cm="1">
        <f t="array" ref="E1372">_xlfn.IFS(C1372&gt;(D1372+maxpout),MAX(C1372-elyscap,D1372+maxpout),C1372&gt;D1372-minpout,C1372,C1372&lt;=D1372-minpout,C1372+(F1371-F1372)*efromH2)</f>
        <v>2.3999999999998778</v>
      </c>
      <c r="F1372" s="37" cm="1">
        <f t="array" ref="F1372">_xlfn.IFS(C1372&gt;(D1372+maxpout),MIN(max_storage,F1371+MIN(elyscap,(C1372-D1372+maxpout))*H2in),C1372&gt;(D1372-minpout),F1371,C1372&lt;=(D1372-minpout),MAX(0,F1371+(C1372-(D1372-minpout))*H2out))</f>
        <v>78.107091259069421</v>
      </c>
      <c r="G1372" s="37">
        <f>MAX(0,F1371+MIN(elyscap,(C1372-D1372+maxpout))*H2in - max_storage)</f>
        <v>0</v>
      </c>
      <c r="H1372" s="17"/>
      <c r="AQ1372" s="51">
        <v>15562.136747558117</v>
      </c>
    </row>
    <row r="1373" spans="1:43" x14ac:dyDescent="0.25">
      <c r="A1373" s="2">
        <v>43888.125</v>
      </c>
      <c r="B1373" s="22">
        <v>1532649.0349999999</v>
      </c>
      <c r="C1373" s="47">
        <f t="shared" si="19"/>
        <v>1.5326490349999999</v>
      </c>
      <c r="D1373" s="47">
        <f>IF($J$13="Yes", D1372+$J$14*(C1373-D1372),$J$12)</f>
        <v>2.4</v>
      </c>
      <c r="E1373" s="47" cm="1">
        <f t="array" ref="E1373">_xlfn.IFS(C1373&gt;(D1373+maxpout),MAX(C1373-elyscap,D1373+maxpout),C1373&gt;D1373-minpout,C1373,C1373&lt;=D1373-minpout,C1373+(F1372-F1373)*efromH2)</f>
        <v>2.400000000000071</v>
      </c>
      <c r="F1373" s="37" cm="1">
        <f t="array" ref="F1373">_xlfn.IFS(C1373&gt;(D1373+maxpout),MIN(max_storage,F1372+MIN(elyscap,(C1373-D1373+maxpout))*H2in),C1373&gt;(D1373-minpout),F1372,C1373&lt;=(D1373-minpout),MAX(0,F1372+(C1373-(D1373-minpout))*H2out))</f>
        <v>78.063723710819417</v>
      </c>
      <c r="G1373" s="37">
        <f>MAX(0,F1372+MIN(elyscap,(C1373-D1373+maxpout))*H2in - max_storage)</f>
        <v>0</v>
      </c>
      <c r="H1373" s="17"/>
      <c r="AQ1373" s="51">
        <v>15531.586911150855</v>
      </c>
    </row>
    <row r="1374" spans="1:43" x14ac:dyDescent="0.25">
      <c r="A1374" s="2">
        <v>43888.166666666701</v>
      </c>
      <c r="B1374" s="22">
        <v>1548073.1510000001</v>
      </c>
      <c r="C1374" s="47">
        <f t="shared" si="19"/>
        <v>1.5480731510000001</v>
      </c>
      <c r="D1374" s="47">
        <f>IF($J$13="Yes", D1373+$J$14*(C1374-D1373),$J$12)</f>
        <v>2.4</v>
      </c>
      <c r="E1374" s="47" cm="1">
        <f t="array" ref="E1374">_xlfn.IFS(C1374&gt;(D1374+maxpout),MAX(C1374-elyscap,D1374+maxpout),C1374&gt;D1374-minpout,C1374,C1374&lt;=D1374-minpout,C1374+(F1373-F1374)*efromH2)</f>
        <v>2.3999999999999377</v>
      </c>
      <c r="F1374" s="37" cm="1">
        <f t="array" ref="F1374">_xlfn.IFS(C1374&gt;(D1374+maxpout),MIN(max_storage,F1373+MIN(elyscap,(C1374-D1374+maxpout))*H2in),C1374&gt;(D1374-minpout),F1373,C1374&lt;=(D1374-minpout),MAX(0,F1373+(C1374-(D1374-minpout))*H2out))</f>
        <v>78.02112736836942</v>
      </c>
      <c r="G1374" s="37">
        <f>MAX(0,F1373+MIN(elyscap,(C1374-D1374+maxpout))*H2in - max_storage)</f>
        <v>0</v>
      </c>
      <c r="H1374" s="17"/>
      <c r="AQ1374" s="51">
        <v>15425.413709210863</v>
      </c>
    </row>
    <row r="1375" spans="1:43" x14ac:dyDescent="0.25">
      <c r="A1375" s="2">
        <v>43888.208333333299</v>
      </c>
      <c r="B1375" s="22">
        <v>1664570.7579999999</v>
      </c>
      <c r="C1375" s="47">
        <f t="shared" si="19"/>
        <v>1.664570758</v>
      </c>
      <c r="D1375" s="47">
        <f>IF($J$13="Yes", D1374+$J$14*(C1375-D1374),$J$12)</f>
        <v>2.4</v>
      </c>
      <c r="E1375" s="47" cm="1">
        <f t="array" ref="E1375">_xlfn.IFS(C1375&gt;(D1375+maxpout),MAX(C1375-elyscap,D1375+maxpout),C1375&gt;D1375-minpout,C1375,C1375&lt;=D1375-minpout,C1375+(F1374-F1375)*efromH2)</f>
        <v>2.4000000000001229</v>
      </c>
      <c r="F1375" s="37" cm="1">
        <f t="array" ref="F1375">_xlfn.IFS(C1375&gt;(D1375+maxpout),MIN(max_storage,F1374+MIN(elyscap,(C1375-D1375+maxpout))*H2in),C1375&gt;(D1375-minpout),F1374,C1375&lt;=(D1375-minpout),MAX(0,F1374+(C1375-(D1375-minpout))*H2out))</f>
        <v>77.984355906269414</v>
      </c>
      <c r="G1375" s="37">
        <f>MAX(0,F1374+MIN(elyscap,(C1375-D1375+maxpout))*H2in - max_storage)</f>
        <v>0</v>
      </c>
      <c r="H1375" s="17"/>
      <c r="AQ1375" s="51">
        <v>15220.579560185126</v>
      </c>
    </row>
    <row r="1376" spans="1:43" x14ac:dyDescent="0.25">
      <c r="A1376" s="2">
        <v>43888.25</v>
      </c>
      <c r="B1376" s="22">
        <v>1820454.622</v>
      </c>
      <c r="C1376" s="47">
        <f t="shared" si="19"/>
        <v>1.820454622</v>
      </c>
      <c r="D1376" s="47">
        <f>IF($J$13="Yes", D1375+$J$14*(C1376-D1375),$J$12)</f>
        <v>2.4</v>
      </c>
      <c r="E1376" s="47" cm="1">
        <f t="array" ref="E1376">_xlfn.IFS(C1376&gt;(D1376+maxpout),MAX(C1376-elyscap,D1376+maxpout),C1376&gt;D1376-minpout,C1376,C1376&lt;=D1376-minpout,C1376+(F1375-F1376)*efromH2)</f>
        <v>2.3999999999998636</v>
      </c>
      <c r="F1376" s="37" cm="1">
        <f t="array" ref="F1376">_xlfn.IFS(C1376&gt;(D1376+maxpout),MIN(max_storage,F1375+MIN(elyscap,(C1376-D1376+maxpout))*H2in),C1376&gt;(D1376-minpout),F1375,C1376&lt;=(D1376-minpout),MAX(0,F1375+(C1376-(D1376-minpout))*H2out))</f>
        <v>77.955378637369421</v>
      </c>
      <c r="G1376" s="37">
        <f>MAX(0,F1375+MIN(elyscap,(C1376-D1376+maxpout))*H2in - max_storage)</f>
        <v>0</v>
      </c>
      <c r="H1376" s="17"/>
      <c r="AQ1376" s="51">
        <v>14360.42637937411</v>
      </c>
    </row>
    <row r="1377" spans="1:43" x14ac:dyDescent="0.25">
      <c r="A1377" s="2">
        <v>43888.291666666701</v>
      </c>
      <c r="B1377" s="22">
        <v>1890209.52</v>
      </c>
      <c r="C1377" s="47">
        <f t="shared" si="19"/>
        <v>1.89020952</v>
      </c>
      <c r="D1377" s="47">
        <f>IF($J$13="Yes", D1376+$J$14*(C1377-D1376),$J$12)</f>
        <v>2.4</v>
      </c>
      <c r="E1377" s="47" cm="1">
        <f t="array" ref="E1377">_xlfn.IFS(C1377&gt;(D1377+maxpout),MAX(C1377-elyscap,D1377+maxpout),C1377&gt;D1377-minpout,C1377,C1377&lt;=D1377-minpout,C1377+(F1376-F1377)*efromH2)</f>
        <v>2.3999999999998787</v>
      </c>
      <c r="F1377" s="37" cm="1">
        <f t="array" ref="F1377">_xlfn.IFS(C1377&gt;(D1377+maxpout),MIN(max_storage,F1376+MIN(elyscap,(C1377-D1377+maxpout))*H2in),C1377&gt;(D1377-minpout),F1376,C1377&lt;=(D1377-minpout),MAX(0,F1376+(C1377-(D1377-minpout))*H2out))</f>
        <v>77.929889113369427</v>
      </c>
      <c r="G1377" s="37">
        <f>MAX(0,F1376+MIN(elyscap,(C1377-D1377+maxpout))*H2in - max_storage)</f>
        <v>0</v>
      </c>
      <c r="H1377" s="17"/>
      <c r="AQ1377" s="51">
        <v>13190.517890073075</v>
      </c>
    </row>
    <row r="1378" spans="1:43" x14ac:dyDescent="0.25">
      <c r="A1378" s="2">
        <v>43888.333333333299</v>
      </c>
      <c r="B1378" s="22">
        <v>1811334.8030000001</v>
      </c>
      <c r="C1378" s="47">
        <f t="shared" si="19"/>
        <v>1.811334803</v>
      </c>
      <c r="D1378" s="47">
        <f>IF($J$13="Yes", D1377+$J$14*(C1378-D1377),$J$12)</f>
        <v>2.4</v>
      </c>
      <c r="E1378" s="47" cm="1">
        <f t="array" ref="E1378">_xlfn.IFS(C1378&gt;(D1378+maxpout),MAX(C1378-elyscap,D1378+maxpout),C1378&gt;D1378-minpout,C1378,C1378&lt;=D1378-minpout,C1378+(F1377-F1378)*efromH2)</f>
        <v>2.3999999999998982</v>
      </c>
      <c r="F1378" s="37" cm="1">
        <f t="array" ref="F1378">_xlfn.IFS(C1378&gt;(D1378+maxpout),MIN(max_storage,F1377+MIN(elyscap,(C1378-D1378+maxpout))*H2in),C1378&gt;(D1378-minpout),F1377,C1378&lt;=(D1378-minpout),MAX(0,F1377+(C1378-(D1378-minpout))*H2out))</f>
        <v>77.900455853519432</v>
      </c>
      <c r="G1378" s="37">
        <f>MAX(0,F1377+MIN(elyscap,(C1378-D1378+maxpout))*H2in - max_storage)</f>
        <v>0</v>
      </c>
      <c r="H1378" s="17"/>
      <c r="AQ1378" s="51">
        <v>12071.191916790618</v>
      </c>
    </row>
    <row r="1379" spans="1:43" x14ac:dyDescent="0.25">
      <c r="A1379" s="2">
        <v>43888.375</v>
      </c>
      <c r="B1379" s="22">
        <v>1516993.3359999999</v>
      </c>
      <c r="C1379" s="47">
        <f t="shared" si="19"/>
        <v>1.5169933359999999</v>
      </c>
      <c r="D1379" s="47">
        <f>IF($J$13="Yes", D1378+$J$14*(C1379-D1378),$J$12)</f>
        <v>2.4</v>
      </c>
      <c r="E1379" s="47" cm="1">
        <f t="array" ref="E1379">_xlfn.IFS(C1379&gt;(D1379+maxpout),MAX(C1379-elyscap,D1379+maxpout),C1379&gt;D1379-minpout,C1379,C1379&lt;=D1379-minpout,C1379+(F1378-F1379)*efromH2)</f>
        <v>2.3999999999998787</v>
      </c>
      <c r="F1379" s="37" cm="1">
        <f t="array" ref="F1379">_xlfn.IFS(C1379&gt;(D1379+maxpout),MIN(max_storage,F1378+MIN(elyscap,(C1379-D1379+maxpout))*H2in),C1379&gt;(D1379-minpout),F1378,C1379&lt;=(D1379-minpout),MAX(0,F1378+(C1379-(D1379-minpout))*H2out))</f>
        <v>77.856305520319438</v>
      </c>
      <c r="G1379" s="37">
        <f>MAX(0,F1378+MIN(elyscap,(C1379-D1379+maxpout))*H2in - max_storage)</f>
        <v>0</v>
      </c>
      <c r="H1379" s="17"/>
      <c r="AQ1379" s="51">
        <v>11180.989716562624</v>
      </c>
    </row>
    <row r="1380" spans="1:43" x14ac:dyDescent="0.25">
      <c r="A1380" s="2">
        <v>43888.416666666701</v>
      </c>
      <c r="B1380" s="22">
        <v>1328205.7379999999</v>
      </c>
      <c r="C1380" s="47">
        <f t="shared" si="19"/>
        <v>1.3282057379999999</v>
      </c>
      <c r="D1380" s="47">
        <f>IF($J$13="Yes", D1379+$J$14*(C1380-D1379),$J$12)</f>
        <v>2.4</v>
      </c>
      <c r="E1380" s="47" cm="1">
        <f t="array" ref="E1380">_xlfn.IFS(C1380&gt;(D1380+maxpout),MAX(C1380-elyscap,D1380+maxpout),C1380&gt;D1380-minpout,C1380,C1380&lt;=D1380-minpout,C1380+(F1379-F1380)*efromH2)</f>
        <v>2.399999999999912</v>
      </c>
      <c r="F1380" s="37" cm="1">
        <f t="array" ref="F1380">_xlfn.IFS(C1380&gt;(D1380+maxpout),MIN(max_storage,F1379+MIN(elyscap,(C1380-D1380+maxpout))*H2in),C1380&gt;(D1380-minpout),F1379,C1380&lt;=(D1380-minpout),MAX(0,F1379+(C1380-(D1380-minpout))*H2out))</f>
        <v>77.802715807219442</v>
      </c>
      <c r="G1380" s="37">
        <f>MAX(0,F1379+MIN(elyscap,(C1380-D1380+maxpout))*H2in - max_storage)</f>
        <v>0</v>
      </c>
      <c r="H1380" s="17"/>
      <c r="AQ1380" s="51">
        <v>10274.510964150435</v>
      </c>
    </row>
    <row r="1381" spans="1:43" x14ac:dyDescent="0.25">
      <c r="A1381" s="2">
        <v>43888.458333333299</v>
      </c>
      <c r="B1381" s="22">
        <v>1298264.821</v>
      </c>
      <c r="C1381" s="47">
        <f t="shared" si="19"/>
        <v>1.2982648210000001</v>
      </c>
      <c r="D1381" s="47">
        <f>IF($J$13="Yes", D1380+$J$14*(C1381-D1380),$J$12)</f>
        <v>2.4</v>
      </c>
      <c r="E1381" s="47" cm="1">
        <f t="array" ref="E1381">_xlfn.IFS(C1381&gt;(D1381+maxpout),MAX(C1381-elyscap,D1381+maxpout),C1381&gt;D1381-minpout,C1381,C1381&lt;=D1381-minpout,C1381+(F1380-F1381)*efromH2)</f>
        <v>2.3999999999999453</v>
      </c>
      <c r="F1381" s="37" cm="1">
        <f t="array" ref="F1381">_xlfn.IFS(C1381&gt;(D1381+maxpout),MIN(max_storage,F1380+MIN(elyscap,(C1381-D1381+maxpout))*H2in),C1381&gt;(D1381-minpout),F1380,C1381&lt;=(D1381-minpout),MAX(0,F1380+(C1381-(D1381-minpout))*H2out))</f>
        <v>77.747629048269445</v>
      </c>
      <c r="G1381" s="37">
        <f>MAX(0,F1380+MIN(elyscap,(C1381-D1381+maxpout))*H2in - max_storage)</f>
        <v>0</v>
      </c>
      <c r="H1381" s="17"/>
      <c r="AQ1381" s="51">
        <v>10150.558759055399</v>
      </c>
    </row>
    <row r="1382" spans="1:43" x14ac:dyDescent="0.25">
      <c r="A1382" s="2">
        <v>43888.5</v>
      </c>
      <c r="B1382" s="22">
        <v>1271512.0149999999</v>
      </c>
      <c r="C1382" s="47">
        <f t="shared" si="19"/>
        <v>1.2715120149999999</v>
      </c>
      <c r="D1382" s="47">
        <f>IF($J$13="Yes", D1381+$J$14*(C1382-D1381),$J$12)</f>
        <v>2.4</v>
      </c>
      <c r="E1382" s="47" cm="1">
        <f t="array" ref="E1382">_xlfn.IFS(C1382&gt;(D1382+maxpout),MAX(C1382-elyscap,D1382+maxpout),C1382&gt;D1382-minpout,C1382,C1382&lt;=D1382-minpout,C1382+(F1381-F1382)*efromH2)</f>
        <v>2.400000000000106</v>
      </c>
      <c r="F1382" s="37" cm="1">
        <f t="array" ref="F1382">_xlfn.IFS(C1382&gt;(D1382+maxpout),MIN(max_storage,F1381+MIN(elyscap,(C1382-D1382+maxpout))*H2in),C1382&gt;(D1382-minpout),F1381,C1382&lt;=(D1382-minpout),MAX(0,F1381+(C1382-(D1382-minpout))*H2out))</f>
        <v>77.69120464901944</v>
      </c>
      <c r="G1382" s="37">
        <f>MAX(0,F1381+MIN(elyscap,(C1382-D1382+maxpout))*H2in - max_storage)</f>
        <v>0</v>
      </c>
      <c r="H1382" s="17"/>
      <c r="AQ1382" s="51">
        <v>9436.6441394070134</v>
      </c>
    </row>
    <row r="1383" spans="1:43" x14ac:dyDescent="0.25">
      <c r="A1383" s="2">
        <v>43888.541666666701</v>
      </c>
      <c r="B1383" s="22">
        <v>1117284.074</v>
      </c>
      <c r="C1383" s="47">
        <f t="shared" si="19"/>
        <v>1.1172840740000001</v>
      </c>
      <c r="D1383" s="47">
        <f>IF($J$13="Yes", D1382+$J$14*(C1383-D1382),$J$12)</f>
        <v>2.4</v>
      </c>
      <c r="E1383" s="47" cm="1">
        <f t="array" ref="E1383">_xlfn.IFS(C1383&gt;(D1383+maxpout),MAX(C1383-elyscap,D1383+maxpout),C1383&gt;D1383-minpout,C1383,C1383&lt;=D1383-minpout,C1383+(F1382-F1383)*efromH2)</f>
        <v>2.3999999999998667</v>
      </c>
      <c r="F1383" s="37" cm="1">
        <f t="array" ref="F1383">_xlfn.IFS(C1383&gt;(D1383+maxpout),MIN(max_storage,F1382+MIN(elyscap,(C1383-D1383+maxpout))*H2in),C1383&gt;(D1383-minpout),F1382,C1383&lt;=(D1383-minpout),MAX(0,F1382+(C1383-(D1383-minpout))*H2out))</f>
        <v>77.627068852719447</v>
      </c>
      <c r="G1383" s="37">
        <f>MAX(0,F1382+MIN(elyscap,(C1383-D1383+maxpout))*H2in - max_storage)</f>
        <v>0</v>
      </c>
      <c r="H1383" s="17"/>
      <c r="AQ1383" s="51">
        <v>8275.2495389407868</v>
      </c>
    </row>
    <row r="1384" spans="1:43" x14ac:dyDescent="0.25">
      <c r="A1384" s="2">
        <v>43888.583333333299</v>
      </c>
      <c r="B1384" s="22">
        <v>1055207.6580000001</v>
      </c>
      <c r="C1384" s="47">
        <f t="shared" si="19"/>
        <v>1.055207658</v>
      </c>
      <c r="D1384" s="47">
        <f>IF($J$13="Yes", D1383+$J$14*(C1384-D1383),$J$12)</f>
        <v>2.4</v>
      </c>
      <c r="E1384" s="47" cm="1">
        <f t="array" ref="E1384">_xlfn.IFS(C1384&gt;(D1384+maxpout),MAX(C1384-elyscap,D1384+maxpout),C1384&gt;D1384-minpout,C1384,C1384&lt;=D1384-minpout,C1384+(F1383-F1384)*efromH2)</f>
        <v>2.4000000000000052</v>
      </c>
      <c r="F1384" s="37" cm="1">
        <f t="array" ref="F1384">_xlfn.IFS(C1384&gt;(D1384+maxpout),MIN(max_storage,F1383+MIN(elyscap,(C1384-D1384+maxpout))*H2in),C1384&gt;(D1384-minpout),F1383,C1384&lt;=(D1384-minpout),MAX(0,F1383+(C1384-(D1384-minpout))*H2out))</f>
        <v>77.559829235619446</v>
      </c>
      <c r="G1384" s="37">
        <f>MAX(0,F1383+MIN(elyscap,(C1384-D1384+maxpout))*H2in - max_storage)</f>
        <v>0</v>
      </c>
      <c r="H1384" s="17"/>
      <c r="AQ1384" s="51">
        <v>6865.4497112942036</v>
      </c>
    </row>
    <row r="1385" spans="1:43" x14ac:dyDescent="0.25">
      <c r="A1385" s="2">
        <v>43888.625</v>
      </c>
      <c r="B1385" s="22">
        <v>1079172.9909999999</v>
      </c>
      <c r="C1385" s="47">
        <f t="shared" si="19"/>
        <v>1.0791729909999999</v>
      </c>
      <c r="D1385" s="47">
        <f>IF($J$13="Yes", D1384+$J$14*(C1385-D1384),$J$12)</f>
        <v>2.4</v>
      </c>
      <c r="E1385" s="47" cm="1">
        <f t="array" ref="E1385">_xlfn.IFS(C1385&gt;(D1385+maxpout),MAX(C1385-elyscap,D1385+maxpout),C1385&gt;D1385-minpout,C1385,C1385&lt;=D1385-minpout,C1385+(F1384-F1385)*efromH2)</f>
        <v>2.4000000000001407</v>
      </c>
      <c r="F1385" s="37" cm="1">
        <f t="array" ref="F1385">_xlfn.IFS(C1385&gt;(D1385+maxpout),MIN(max_storage,F1384+MIN(elyscap,(C1385-D1385+maxpout))*H2in),C1385&gt;(D1385-minpout),F1384,C1385&lt;=(D1385-minpout),MAX(0,F1384+(C1385-(D1385-minpout))*H2out))</f>
        <v>77.493787885169439</v>
      </c>
      <c r="G1385" s="37">
        <f>MAX(0,F1384+MIN(elyscap,(C1385-D1385+maxpout))*H2in - max_storage)</f>
        <v>0</v>
      </c>
      <c r="H1385" s="17"/>
      <c r="AQ1385" s="51">
        <v>5813.9844401950913</v>
      </c>
    </row>
    <row r="1386" spans="1:43" x14ac:dyDescent="0.25">
      <c r="A1386" s="2">
        <v>43888.666666666701</v>
      </c>
      <c r="B1386" s="22">
        <v>1177600.942</v>
      </c>
      <c r="C1386" s="47">
        <f t="shared" si="19"/>
        <v>1.177600942</v>
      </c>
      <c r="D1386" s="47">
        <f>IF($J$13="Yes", D1385+$J$14*(C1386-D1385),$J$12)</f>
        <v>2.4</v>
      </c>
      <c r="E1386" s="47" cm="1">
        <f t="array" ref="E1386">_xlfn.IFS(C1386&gt;(D1386+maxpout),MAX(C1386-elyscap,D1386+maxpout),C1386&gt;D1386-minpout,C1386,C1386&lt;=D1386-minpout,C1386+(F1385-F1386)*efromH2)</f>
        <v>2.4000000000000075</v>
      </c>
      <c r="F1386" s="37" cm="1">
        <f t="array" ref="F1386">_xlfn.IFS(C1386&gt;(D1386+maxpout),MIN(max_storage,F1385+MIN(elyscap,(C1386-D1386+maxpout))*H2in),C1386&gt;(D1386-minpout),F1385,C1386&lt;=(D1386-minpout),MAX(0,F1385+(C1386-(D1386-minpout))*H2out))</f>
        <v>77.432667932269439</v>
      </c>
      <c r="G1386" s="37">
        <f>MAX(0,F1385+MIN(elyscap,(C1386-D1386+maxpout))*H2in - max_storage)</f>
        <v>0</v>
      </c>
      <c r="H1386" s="17"/>
      <c r="AQ1386" s="51">
        <v>4926.2863249185129</v>
      </c>
    </row>
    <row r="1387" spans="1:43" x14ac:dyDescent="0.25">
      <c r="A1387" s="2">
        <v>43888.708333333299</v>
      </c>
      <c r="B1387" s="22">
        <v>1462429.044</v>
      </c>
      <c r="C1387" s="47">
        <f t="shared" si="19"/>
        <v>1.4624290440000001</v>
      </c>
      <c r="D1387" s="47">
        <f>IF($J$13="Yes", D1386+$J$14*(C1387-D1386),$J$12)</f>
        <v>2.4</v>
      </c>
      <c r="E1387" s="47" cm="1">
        <f t="array" ref="E1387">_xlfn.IFS(C1387&gt;(D1387+maxpout),MAX(C1387-elyscap,D1387+maxpout),C1387&gt;D1387-minpout,C1387,C1387&lt;=D1387-minpout,C1387+(F1386-F1387)*efromH2)</f>
        <v>2.4000000000001158</v>
      </c>
      <c r="F1387" s="37" cm="1">
        <f t="array" ref="F1387">_xlfn.IFS(C1387&gt;(D1387+maxpout),MIN(max_storage,F1386+MIN(elyscap,(C1387-D1387+maxpout))*H2in),C1387&gt;(D1387-minpout),F1386,C1387&lt;=(D1387-minpout),MAX(0,F1386+(C1387-(D1387-minpout))*H2out))</f>
        <v>77.385789384469433</v>
      </c>
      <c r="G1387" s="37">
        <f>MAX(0,F1386+MIN(elyscap,(C1387-D1387+maxpout))*H2in - max_storage)</f>
        <v>0</v>
      </c>
      <c r="H1387" s="17"/>
      <c r="AQ1387" s="51">
        <v>4470.2924552658615</v>
      </c>
    </row>
    <row r="1388" spans="1:43" x14ac:dyDescent="0.25">
      <c r="A1388" s="2">
        <v>43888.75</v>
      </c>
      <c r="B1388" s="22">
        <v>1815768.13</v>
      </c>
      <c r="C1388" s="47">
        <f t="shared" si="19"/>
        <v>1.8157681299999999</v>
      </c>
      <c r="D1388" s="47">
        <f>IF($J$13="Yes", D1387+$J$14*(C1388-D1387),$J$12)</f>
        <v>2.4</v>
      </c>
      <c r="E1388" s="47" cm="1">
        <f t="array" ref="E1388">_xlfn.IFS(C1388&gt;(D1388+maxpout),MAX(C1388-elyscap,D1388+maxpout),C1388&gt;D1388-minpout,C1388,C1388&lt;=D1388-minpout,C1388+(F1387-F1388)*efromH2)</f>
        <v>2.3999999999998827</v>
      </c>
      <c r="F1388" s="37" cm="1">
        <f t="array" ref="F1388">_xlfn.IFS(C1388&gt;(D1388+maxpout),MIN(max_storage,F1387+MIN(elyscap,(C1388-D1388+maxpout))*H2in),C1388&gt;(D1388-minpout),F1387,C1388&lt;=(D1388-minpout),MAX(0,F1387+(C1388-(D1388-minpout))*H2out))</f>
        <v>77.356577790969439</v>
      </c>
      <c r="G1388" s="37">
        <f>MAX(0,F1387+MIN(elyscap,(C1388-D1388+maxpout))*H2in - max_storage)</f>
        <v>0</v>
      </c>
      <c r="H1388" s="17"/>
      <c r="AQ1388" s="51">
        <v>5619.9178564604372</v>
      </c>
    </row>
    <row r="1389" spans="1:43" x14ac:dyDescent="0.25">
      <c r="A1389" s="2">
        <v>43888.791666666701</v>
      </c>
      <c r="B1389" s="22">
        <v>1926176.4739999999</v>
      </c>
      <c r="C1389" s="47">
        <f t="shared" si="19"/>
        <v>1.926176474</v>
      </c>
      <c r="D1389" s="47">
        <f>IF($J$13="Yes", D1388+$J$14*(C1389-D1388),$J$12)</f>
        <v>2.4</v>
      </c>
      <c r="E1389" s="47" cm="1">
        <f t="array" ref="E1389">_xlfn.IFS(C1389&gt;(D1389+maxpout),MAX(C1389-elyscap,D1389+maxpout),C1389&gt;D1389-minpout,C1389,C1389&lt;=D1389-minpout,C1389+(F1388-F1389)*efromH2)</f>
        <v>2.4000000000001034</v>
      </c>
      <c r="F1389" s="37" cm="1">
        <f t="array" ref="F1389">_xlfn.IFS(C1389&gt;(D1389+maxpout),MIN(max_storage,F1388+MIN(elyscap,(C1389-D1389+maxpout))*H2in),C1389&gt;(D1389-minpout),F1388,C1389&lt;=(D1389-minpout),MAX(0,F1388+(C1389-(D1389-minpout))*H2out))</f>
        <v>77.332886614669434</v>
      </c>
      <c r="G1389" s="37">
        <f>MAX(0,F1388+MIN(elyscap,(C1389-D1389+maxpout))*H2in - max_storage)</f>
        <v>0</v>
      </c>
      <c r="H1389" s="17"/>
      <c r="AQ1389" s="51">
        <v>6788.3238947906248</v>
      </c>
    </row>
    <row r="1390" spans="1:43" x14ac:dyDescent="0.25">
      <c r="A1390" s="2">
        <v>43888.833333333299</v>
      </c>
      <c r="B1390" s="22">
        <v>1930427.7819999999</v>
      </c>
      <c r="C1390" s="47">
        <f t="shared" si="19"/>
        <v>1.930427782</v>
      </c>
      <c r="D1390" s="47">
        <f>IF($J$13="Yes", D1389+$J$14*(C1390-D1389),$J$12)</f>
        <v>2.4</v>
      </c>
      <c r="E1390" s="47" cm="1">
        <f t="array" ref="E1390">_xlfn.IFS(C1390&gt;(D1390+maxpout),MAX(C1390-elyscap,D1390+maxpout),C1390&gt;D1390-minpout,C1390,C1390&lt;=D1390-minpout,C1390+(F1389-F1390)*efromH2)</f>
        <v>2.3999999999999959</v>
      </c>
      <c r="F1390" s="37" cm="1">
        <f t="array" ref="F1390">_xlfn.IFS(C1390&gt;(D1390+maxpout),MIN(max_storage,F1389+MIN(elyscap,(C1390-D1390+maxpout))*H2in),C1390&gt;(D1390-minpout),F1389,C1390&lt;=(D1390-minpout),MAX(0,F1389+(C1390-(D1390-minpout))*H2out))</f>
        <v>77.309408003769434</v>
      </c>
      <c r="G1390" s="37">
        <f>MAX(0,F1389+MIN(elyscap,(C1390-D1390+maxpout))*H2in - max_storage)</f>
        <v>0</v>
      </c>
      <c r="H1390" s="17"/>
      <c r="AQ1390" s="51">
        <v>7677.0236440477693</v>
      </c>
    </row>
    <row r="1391" spans="1:43" x14ac:dyDescent="0.25">
      <c r="A1391" s="2">
        <v>43888.875</v>
      </c>
      <c r="B1391" s="22">
        <v>1930279.5419999999</v>
      </c>
      <c r="C1391" s="47">
        <f t="shared" si="19"/>
        <v>1.9302795419999998</v>
      </c>
      <c r="D1391" s="47">
        <f>IF($J$13="Yes", D1390+$J$14*(C1391-D1390),$J$12)</f>
        <v>2.4</v>
      </c>
      <c r="E1391" s="47" cm="1">
        <f t="array" ref="E1391">_xlfn.IFS(C1391&gt;(D1391+maxpout),MAX(C1391-elyscap,D1391+maxpout),C1391&gt;D1391-minpout,C1391,C1391&lt;=D1391-minpout,C1391+(F1390-F1391)*efromH2)</f>
        <v>2.4000000000000403</v>
      </c>
      <c r="F1391" s="37" cm="1">
        <f t="array" ref="F1391">_xlfn.IFS(C1391&gt;(D1391+maxpout),MIN(max_storage,F1390+MIN(elyscap,(C1391-D1391+maxpout))*H2in),C1391&gt;(D1391-minpout),F1390,C1391&lt;=(D1391-minpout),MAX(0,F1390+(C1391-(D1391-minpout))*H2out))</f>
        <v>77.285921980869432</v>
      </c>
      <c r="G1391" s="37">
        <f>MAX(0,F1390+MIN(elyscap,(C1391-D1391+maxpout))*H2in - max_storage)</f>
        <v>0</v>
      </c>
      <c r="H1391" s="17"/>
      <c r="AQ1391" s="51">
        <v>9473.9550051830938</v>
      </c>
    </row>
    <row r="1392" spans="1:43" x14ac:dyDescent="0.25">
      <c r="A1392" s="2">
        <v>43888.916666666701</v>
      </c>
      <c r="B1392" s="22">
        <v>2032550.7309999999</v>
      </c>
      <c r="C1392" s="47">
        <f t="shared" si="19"/>
        <v>2.0325507309999997</v>
      </c>
      <c r="D1392" s="47">
        <f>IF($J$13="Yes", D1391+$J$14*(C1392-D1391),$J$12)</f>
        <v>2.4</v>
      </c>
      <c r="E1392" s="47" cm="1">
        <f t="array" ref="E1392">_xlfn.IFS(C1392&gt;(D1392+maxpout),MAX(C1392-elyscap,D1392+maxpout),C1392&gt;D1392-minpout,C1392,C1392&lt;=D1392-minpout,C1392+(F1391-F1392)*efromH2)</f>
        <v>2.4000000000001327</v>
      </c>
      <c r="F1392" s="37" cm="1">
        <f t="array" ref="F1392">_xlfn.IFS(C1392&gt;(D1392+maxpout),MIN(max_storage,F1391+MIN(elyscap,(C1392-D1392+maxpout))*H2in),C1392&gt;(D1392-minpout),F1391,C1392&lt;=(D1392-minpout),MAX(0,F1391+(C1392-(D1392-minpout))*H2out))</f>
        <v>77.267549517419425</v>
      </c>
      <c r="G1392" s="37">
        <f>MAX(0,F1391+MIN(elyscap,(C1392-D1392+maxpout))*H2in - max_storage)</f>
        <v>0</v>
      </c>
      <c r="H1392" s="17"/>
      <c r="AQ1392" s="51">
        <v>10568.740945941685</v>
      </c>
    </row>
    <row r="1393" spans="1:43" x14ac:dyDescent="0.25">
      <c r="A1393" s="2">
        <v>43888.958333333299</v>
      </c>
      <c r="B1393" s="22">
        <v>2187277.7179999999</v>
      </c>
      <c r="C1393" s="47">
        <f t="shared" si="19"/>
        <v>2.1872777179999998</v>
      </c>
      <c r="D1393" s="47">
        <f>IF($J$13="Yes", D1392+$J$14*(C1393-D1392),$J$12)</f>
        <v>2.4</v>
      </c>
      <c r="E1393" s="47" cm="1">
        <f t="array" ref="E1393">_xlfn.IFS(C1393&gt;(D1393+maxpout),MAX(C1393-elyscap,D1393+maxpout),C1393&gt;D1393-minpout,C1393,C1393&lt;=D1393-minpout,C1393+(F1392-F1393)*efromH2)</f>
        <v>2.3999999999999018</v>
      </c>
      <c r="F1393" s="37" cm="1">
        <f t="array" ref="F1393">_xlfn.IFS(C1393&gt;(D1393+maxpout),MIN(max_storage,F1392+MIN(elyscap,(C1393-D1393+maxpout))*H2in),C1393&gt;(D1393-minpout),F1392,C1393&lt;=(D1393-minpout),MAX(0,F1392+(C1393-(D1393-minpout))*H2out))</f>
        <v>77.25691340331943</v>
      </c>
      <c r="G1393" s="37">
        <f>MAX(0,F1392+MIN(elyscap,(C1393-D1393+maxpout))*H2in - max_storage)</f>
        <v>0</v>
      </c>
      <c r="H1393" s="17"/>
      <c r="AQ1393" s="51">
        <v>12463.331620182191</v>
      </c>
    </row>
    <row r="1394" spans="1:43" x14ac:dyDescent="0.25">
      <c r="A1394" s="2">
        <v>43889</v>
      </c>
      <c r="B1394" s="22">
        <v>2294541.9929999998</v>
      </c>
      <c r="C1394" s="47">
        <f t="shared" si="19"/>
        <v>2.2945419929999997</v>
      </c>
      <c r="D1394" s="47">
        <f>IF($J$13="Yes", D1393+$J$14*(C1394-D1393),$J$12)</f>
        <v>2.4</v>
      </c>
      <c r="E1394" s="47" cm="1">
        <f t="array" ref="E1394">_xlfn.IFS(C1394&gt;(D1394+maxpout),MAX(C1394-elyscap,D1394+maxpout),C1394&gt;D1394-minpout,C1394,C1394&lt;=D1394-minpout,C1394+(F1393-F1394)*efromH2)</f>
        <v>2.3999999999998676</v>
      </c>
      <c r="F1394" s="37" cm="1">
        <f t="array" ref="F1394">_xlfn.IFS(C1394&gt;(D1394+maxpout),MIN(max_storage,F1393+MIN(elyscap,(C1394-D1394+maxpout))*H2in),C1394&gt;(D1394-minpout),F1393,C1394&lt;=(D1394-minpout),MAX(0,F1393+(C1394-(D1394-minpout))*H2out))</f>
        <v>77.251640502969437</v>
      </c>
      <c r="G1394" s="37">
        <f>MAX(0,F1393+MIN(elyscap,(C1394-D1394+maxpout))*H2in - max_storage)</f>
        <v>0</v>
      </c>
      <c r="H1394" s="17"/>
      <c r="AQ1394" s="51">
        <v>14359.925562383827</v>
      </c>
    </row>
    <row r="1395" spans="1:43" x14ac:dyDescent="0.25">
      <c r="A1395" s="2">
        <v>43889.041666666701</v>
      </c>
      <c r="B1395" s="22">
        <v>2471656.8730000001</v>
      </c>
      <c r="C1395" s="47">
        <f t="shared" si="19"/>
        <v>2.4716568730000001</v>
      </c>
      <c r="D1395" s="47">
        <f>IF($J$13="Yes", D1394+$J$14*(C1395-D1394),$J$12)</f>
        <v>2.4</v>
      </c>
      <c r="E1395" s="47" cm="1">
        <f t="array" ref="E1395">_xlfn.IFS(C1395&gt;(D1395+maxpout),MAX(C1395-elyscap,D1395+maxpout),C1395&gt;D1395-minpout,C1395,C1395&lt;=D1395-minpout,C1395+(F1394-F1395)*efromH2)</f>
        <v>2.4</v>
      </c>
      <c r="F1395" s="37" cm="1">
        <f t="array" ref="F1395">_xlfn.IFS(C1395&gt;(D1395+maxpout),MIN(max_storage,F1394+MIN(elyscap,(C1395-D1395+maxpout))*H2in),C1395&gt;(D1395-minpout),F1394,C1395&lt;=(D1395-minpout),MAX(0,F1394+(C1395-(D1395-minpout))*H2out))</f>
        <v>77.253073640429434</v>
      </c>
      <c r="G1395" s="37">
        <f>MAX(0,F1394+MIN(elyscap,(C1395-D1395+maxpout))*H2in - max_storage)</f>
        <v>0</v>
      </c>
      <c r="H1395" s="17"/>
      <c r="AQ1395" s="51">
        <v>16391.99050045701</v>
      </c>
    </row>
    <row r="1396" spans="1:43" x14ac:dyDescent="0.25">
      <c r="A1396" s="2">
        <v>43889.083333333299</v>
      </c>
      <c r="B1396" s="22">
        <v>2397774.6349999998</v>
      </c>
      <c r="C1396" s="47">
        <f t="shared" si="19"/>
        <v>2.3977746349999998</v>
      </c>
      <c r="D1396" s="47">
        <f>IF($J$13="Yes", D1395+$J$14*(C1396-D1395),$J$12)</f>
        <v>2.4</v>
      </c>
      <c r="E1396" s="47" cm="1">
        <f t="array" ref="E1396">_xlfn.IFS(C1396&gt;(D1396+maxpout),MAX(C1396-elyscap,D1396+maxpout),C1396&gt;D1396-minpout,C1396,C1396&lt;=D1396-minpout,C1396+(F1395-F1396)*efromH2)</f>
        <v>2.3999999999999013</v>
      </c>
      <c r="F1396" s="37" cm="1">
        <f t="array" ref="F1396">_xlfn.IFS(C1396&gt;(D1396+maxpout),MIN(max_storage,F1395+MIN(elyscap,(C1396-D1396+maxpout))*H2in),C1396&gt;(D1396-minpout),F1395,C1396&lt;=(D1396-minpout),MAX(0,F1395+(C1396-(D1396-minpout))*H2out))</f>
        <v>77.252962372179439</v>
      </c>
      <c r="G1396" s="37">
        <f>MAX(0,F1395+MIN(elyscap,(C1396-D1396+maxpout))*H2in - max_storage)</f>
        <v>0</v>
      </c>
      <c r="H1396" s="17"/>
      <c r="AQ1396" s="51">
        <v>18456.608542898586</v>
      </c>
    </row>
    <row r="1397" spans="1:43" x14ac:dyDescent="0.25">
      <c r="A1397" s="2">
        <v>43889.125</v>
      </c>
      <c r="B1397" s="22">
        <v>2270851.054</v>
      </c>
      <c r="C1397" s="47">
        <f t="shared" si="19"/>
        <v>2.270851054</v>
      </c>
      <c r="D1397" s="47">
        <f>IF($J$13="Yes", D1396+$J$14*(C1397-D1396),$J$12)</f>
        <v>2.4</v>
      </c>
      <c r="E1397" s="47" cm="1">
        <f t="array" ref="E1397">_xlfn.IFS(C1397&gt;(D1397+maxpout),MAX(C1397-elyscap,D1397+maxpout),C1397&gt;D1397-minpout,C1397,C1397&lt;=D1397-minpout,C1397+(F1396-F1397)*efromH2)</f>
        <v>2.3999999999998729</v>
      </c>
      <c r="F1397" s="37" cm="1">
        <f t="array" ref="F1397">_xlfn.IFS(C1397&gt;(D1397+maxpout),MIN(max_storage,F1396+MIN(elyscap,(C1397-D1397+maxpout))*H2in),C1397&gt;(D1397-minpout),F1396,C1397&lt;=(D1397-minpout),MAX(0,F1396+(C1397-(D1397-minpout))*H2out))</f>
        <v>77.246504924879446</v>
      </c>
      <c r="G1397" s="37">
        <f>MAX(0,F1396+MIN(elyscap,(C1397-D1397+maxpout))*H2in - max_storage)</f>
        <v>0</v>
      </c>
      <c r="H1397" s="17"/>
      <c r="AQ1397" s="51">
        <v>19904.720870301819</v>
      </c>
    </row>
    <row r="1398" spans="1:43" x14ac:dyDescent="0.25">
      <c r="A1398" s="2">
        <v>43889.166666666701</v>
      </c>
      <c r="B1398" s="22">
        <v>2287747.318</v>
      </c>
      <c r="C1398" s="47">
        <f t="shared" si="19"/>
        <v>2.2877473180000001</v>
      </c>
      <c r="D1398" s="47">
        <f>IF($J$13="Yes", D1397+$J$14*(C1398-D1397),$J$12)</f>
        <v>2.4</v>
      </c>
      <c r="E1398" s="47" cm="1">
        <f t="array" ref="E1398">_xlfn.IFS(C1398&gt;(D1398+maxpout),MAX(C1398-elyscap,D1398+maxpout),C1398&gt;D1398-minpout,C1398,C1398&lt;=D1398-minpout,C1398+(F1397-F1398)*efromH2)</f>
        <v>2.4000000000000759</v>
      </c>
      <c r="F1398" s="37" cm="1">
        <f t="array" ref="F1398">_xlfn.IFS(C1398&gt;(D1398+maxpout),MIN(max_storage,F1397+MIN(elyscap,(C1398-D1398+maxpout))*H2in),C1398&gt;(D1398-minpout),F1397,C1398&lt;=(D1398-minpout),MAX(0,F1397+(C1398-(D1398-minpout))*H2out))</f>
        <v>77.240892290779442</v>
      </c>
      <c r="G1398" s="37">
        <f>MAX(0,F1397+MIN(elyscap,(C1398-D1398+maxpout))*H2in - max_storage)</f>
        <v>0</v>
      </c>
      <c r="H1398" s="17"/>
      <c r="AQ1398" s="51">
        <v>20908.60852732405</v>
      </c>
    </row>
    <row r="1399" spans="1:43" x14ac:dyDescent="0.25">
      <c r="A1399" s="2">
        <v>43889.208333333299</v>
      </c>
      <c r="B1399" s="22">
        <v>2322133.44</v>
      </c>
      <c r="C1399" s="47">
        <f t="shared" si="19"/>
        <v>2.32213344</v>
      </c>
      <c r="D1399" s="47">
        <f>IF($J$13="Yes", D1398+$J$14*(C1399-D1398),$J$12)</f>
        <v>2.4</v>
      </c>
      <c r="E1399" s="47" cm="1">
        <f t="array" ref="E1399">_xlfn.IFS(C1399&gt;(D1399+maxpout),MAX(C1399-elyscap,D1399+maxpout),C1399&gt;D1399-minpout,C1399,C1399&lt;=D1399-minpout,C1399+(F1398-F1399)*efromH2)</f>
        <v>2.400000000000075</v>
      </c>
      <c r="F1399" s="37" cm="1">
        <f t="array" ref="F1399">_xlfn.IFS(C1399&gt;(D1399+maxpout),MIN(max_storage,F1398+MIN(elyscap,(C1399-D1399+maxpout))*H2in),C1399&gt;(D1399-minpout),F1398,C1399&lt;=(D1399-minpout),MAX(0,F1398+(C1399-(D1399-minpout))*H2out))</f>
        <v>77.236998962779438</v>
      </c>
      <c r="G1399" s="37">
        <f>MAX(0,F1398+MIN(elyscap,(C1399-D1399+maxpout))*H2in - max_storage)</f>
        <v>0</v>
      </c>
      <c r="H1399" s="17"/>
      <c r="AQ1399" s="51">
        <v>21661.336463719363</v>
      </c>
    </row>
    <row r="1400" spans="1:43" x14ac:dyDescent="0.25">
      <c r="A1400" s="2">
        <v>43889.25</v>
      </c>
      <c r="B1400" s="22">
        <v>2309486.088</v>
      </c>
      <c r="C1400" s="47">
        <f t="shared" si="19"/>
        <v>2.3094860879999999</v>
      </c>
      <c r="D1400" s="47">
        <f>IF($J$13="Yes", D1399+$J$14*(C1400-D1399),$J$12)</f>
        <v>2.4</v>
      </c>
      <c r="E1400" s="47" cm="1">
        <f t="array" ref="E1400">_xlfn.IFS(C1400&gt;(D1400+maxpout),MAX(C1400-elyscap,D1400+maxpout),C1400&gt;D1400-minpout,C1400,C1400&lt;=D1400-minpout,C1400+(F1399-F1400)*efromH2)</f>
        <v>2.399999999999892</v>
      </c>
      <c r="F1400" s="37" cm="1">
        <f t="array" ref="F1400">_xlfn.IFS(C1400&gt;(D1400+maxpout),MIN(max_storage,F1399+MIN(elyscap,(C1400-D1400+maxpout))*H2in),C1400&gt;(D1400-minpout),F1399,C1400&lt;=(D1400-minpout),MAX(0,F1399+(C1400-(D1400-minpout))*H2out))</f>
        <v>77.232473267179444</v>
      </c>
      <c r="G1400" s="37">
        <f>MAX(0,F1399+MIN(elyscap,(C1400-D1400+maxpout))*H2in - max_storage)</f>
        <v>0</v>
      </c>
      <c r="H1400" s="17"/>
      <c r="AQ1400" s="51">
        <v>21985.865873422736</v>
      </c>
    </row>
    <row r="1401" spans="1:43" x14ac:dyDescent="0.25">
      <c r="A1401" s="2">
        <v>43889.291666666701</v>
      </c>
      <c r="B1401" s="22">
        <v>2374379.1370000001</v>
      </c>
      <c r="C1401" s="47">
        <f t="shared" si="19"/>
        <v>2.374379137</v>
      </c>
      <c r="D1401" s="47">
        <f>IF($J$13="Yes", D1400+$J$14*(C1401-D1400),$J$12)</f>
        <v>2.4</v>
      </c>
      <c r="E1401" s="47" cm="1">
        <f t="array" ref="E1401">_xlfn.IFS(C1401&gt;(D1401+maxpout),MAX(C1401-elyscap,D1401+maxpout),C1401&gt;D1401-minpout,C1401,C1401&lt;=D1401-minpout,C1401+(F1400-F1401)*efromH2)</f>
        <v>2.4000000000000288</v>
      </c>
      <c r="F1401" s="37" cm="1">
        <f t="array" ref="F1401">_xlfn.IFS(C1401&gt;(D1401+maxpout),MIN(max_storage,F1400+MIN(elyscap,(C1401-D1401+maxpout))*H2in),C1401&gt;(D1401-minpout),F1400,C1401&lt;=(D1401-minpout),MAX(0,F1400+(C1401-(D1401-minpout))*H2out))</f>
        <v>77.231192224029442</v>
      </c>
      <c r="G1401" s="37">
        <f>MAX(0,F1400+MIN(elyscap,(C1401-D1401+maxpout))*H2in - max_storage)</f>
        <v>0</v>
      </c>
      <c r="H1401" s="17"/>
      <c r="AQ1401" s="51">
        <v>21594.477395516587</v>
      </c>
    </row>
    <row r="1402" spans="1:43" x14ac:dyDescent="0.25">
      <c r="A1402" s="2">
        <v>43889.333333333299</v>
      </c>
      <c r="B1402" s="22">
        <v>2432333.9210000001</v>
      </c>
      <c r="C1402" s="47">
        <f t="shared" si="19"/>
        <v>2.4323339210000001</v>
      </c>
      <c r="D1402" s="47">
        <f>IF($J$13="Yes", D1401+$J$14*(C1402-D1401),$J$12)</f>
        <v>2.4</v>
      </c>
      <c r="E1402" s="47" cm="1">
        <f t="array" ref="E1402">_xlfn.IFS(C1402&gt;(D1402+maxpout),MAX(C1402-elyscap,D1402+maxpout),C1402&gt;D1402-minpout,C1402,C1402&lt;=D1402-minpout,C1402+(F1401-F1402)*efromH2)</f>
        <v>2.4</v>
      </c>
      <c r="F1402" s="37" cm="1">
        <f t="array" ref="F1402">_xlfn.IFS(C1402&gt;(D1402+maxpout),MIN(max_storage,F1401+MIN(elyscap,(C1402-D1402+maxpout))*H2in),C1402&gt;(D1402-minpout),F1401,C1402&lt;=(D1402-minpout),MAX(0,F1401+(C1402-(D1402-minpout))*H2out))</f>
        <v>77.231838902449439</v>
      </c>
      <c r="G1402" s="37">
        <f>MAX(0,F1401+MIN(elyscap,(C1402-D1402+maxpout))*H2in - max_storage)</f>
        <v>0</v>
      </c>
      <c r="H1402" s="17"/>
      <c r="AQ1402" s="51">
        <v>20772.386305967077</v>
      </c>
    </row>
    <row r="1403" spans="1:43" x14ac:dyDescent="0.25">
      <c r="A1403" s="2">
        <v>43889.375</v>
      </c>
      <c r="B1403" s="22">
        <v>2197377.0890000002</v>
      </c>
      <c r="C1403" s="47">
        <f t="shared" si="19"/>
        <v>2.1973770890000002</v>
      </c>
      <c r="D1403" s="47">
        <f>IF($J$13="Yes", D1402+$J$14*(C1403-D1402),$J$12)</f>
        <v>2.4</v>
      </c>
      <c r="E1403" s="47" cm="1">
        <f t="array" ref="E1403">_xlfn.IFS(C1403&gt;(D1403+maxpout),MAX(C1403-elyscap,D1403+maxpout),C1403&gt;D1403-minpout,C1403,C1403&lt;=D1403-minpout,C1403+(F1402-F1403)*efromH2)</f>
        <v>2.4000000000001056</v>
      </c>
      <c r="F1403" s="37" cm="1">
        <f t="array" ref="F1403">_xlfn.IFS(C1403&gt;(D1403+maxpout),MIN(max_storage,F1402+MIN(elyscap,(C1403-D1403+maxpout))*H2in),C1403&gt;(D1403-minpout),F1402,C1403&lt;=(D1403-minpout),MAX(0,F1402+(C1403-(D1403-minpout))*H2out))</f>
        <v>77.221707756899434</v>
      </c>
      <c r="G1403" s="37">
        <f>MAX(0,F1402+MIN(elyscap,(C1403-D1403+maxpout))*H2in - max_storage)</f>
        <v>0</v>
      </c>
      <c r="H1403" s="17"/>
      <c r="AQ1403" s="51">
        <v>20318.646112770701</v>
      </c>
    </row>
    <row r="1404" spans="1:43" x14ac:dyDescent="0.25">
      <c r="A1404" s="2">
        <v>43889.416666666701</v>
      </c>
      <c r="B1404" s="22">
        <v>1879963.33</v>
      </c>
      <c r="C1404" s="47">
        <f t="shared" si="19"/>
        <v>1.87996333</v>
      </c>
      <c r="D1404" s="47">
        <f>IF($J$13="Yes", D1403+$J$14*(C1404-D1403),$J$12)</f>
        <v>2.4</v>
      </c>
      <c r="E1404" s="47" cm="1">
        <f t="array" ref="E1404">_xlfn.IFS(C1404&gt;(D1404+maxpout),MAX(C1404-elyscap,D1404+maxpout),C1404&gt;D1404-minpout,C1404,C1404&lt;=D1404-minpout,C1404+(F1403-F1404)*efromH2)</f>
        <v>2.4000000000000812</v>
      </c>
      <c r="F1404" s="37" cm="1">
        <f t="array" ref="F1404">_xlfn.IFS(C1404&gt;(D1404+maxpout),MIN(max_storage,F1403+MIN(elyscap,(C1404-D1404+maxpout))*H2in),C1404&gt;(D1404-minpout),F1403,C1404&lt;=(D1404-minpout),MAX(0,F1403+(C1404-(D1404-minpout))*H2out))</f>
        <v>77.19570592339943</v>
      </c>
      <c r="G1404" s="37">
        <f>MAX(0,F1403+MIN(elyscap,(C1404-D1404+maxpout))*H2in - max_storage)</f>
        <v>0</v>
      </c>
      <c r="H1404" s="17"/>
      <c r="AQ1404" s="51">
        <v>20611.123235095958</v>
      </c>
    </row>
    <row r="1405" spans="1:43" x14ac:dyDescent="0.25">
      <c r="A1405" s="2">
        <v>43889.458333333299</v>
      </c>
      <c r="B1405" s="22">
        <v>1659775.987</v>
      </c>
      <c r="C1405" s="47">
        <f t="shared" si="19"/>
        <v>1.659775987</v>
      </c>
      <c r="D1405" s="47">
        <f>IF($J$13="Yes", D1404+$J$14*(C1405-D1404),$J$12)</f>
        <v>2.4</v>
      </c>
      <c r="E1405" s="47" cm="1">
        <f t="array" ref="E1405">_xlfn.IFS(C1405&gt;(D1405+maxpout),MAX(C1405-elyscap,D1405+maxpout),C1405&gt;D1405-minpout,C1405,C1405&lt;=D1405-minpout,C1405+(F1404-F1405)*efromH2)</f>
        <v>2.3999999999999879</v>
      </c>
      <c r="F1405" s="37" cm="1">
        <f t="array" ref="F1405">_xlfn.IFS(C1405&gt;(D1405+maxpout),MIN(max_storage,F1404+MIN(elyscap,(C1405-D1405+maxpout))*H2in),C1405&gt;(D1405-minpout),F1404,C1405&lt;=(D1405-minpout),MAX(0,F1404+(C1405-(D1405-minpout))*H2out))</f>
        <v>77.158694722749431</v>
      </c>
      <c r="G1405" s="37">
        <f>MAX(0,F1404+MIN(elyscap,(C1405-D1405+maxpout))*H2in - max_storage)</f>
        <v>0</v>
      </c>
      <c r="H1405" s="17"/>
      <c r="AQ1405" s="51">
        <v>21480.291121732069</v>
      </c>
    </row>
    <row r="1406" spans="1:43" x14ac:dyDescent="0.25">
      <c r="A1406" s="2">
        <v>43889.5</v>
      </c>
      <c r="B1406" s="22">
        <v>1662438.4280000001</v>
      </c>
      <c r="C1406" s="47">
        <f t="shared" si="19"/>
        <v>1.662438428</v>
      </c>
      <c r="D1406" s="47">
        <f>IF($J$13="Yes", D1405+$J$14*(C1406-D1405),$J$12)</f>
        <v>2.4</v>
      </c>
      <c r="E1406" s="47" cm="1">
        <f t="array" ref="E1406">_xlfn.IFS(C1406&gt;(D1406+maxpout),MAX(C1406-elyscap,D1406+maxpout),C1406&gt;D1406-minpout,C1406,C1406&lt;=D1406-minpout,C1406+(F1405-F1406)*efromH2)</f>
        <v>2.3999999999999471</v>
      </c>
      <c r="F1406" s="37" cm="1">
        <f t="array" ref="F1406">_xlfn.IFS(C1406&gt;(D1406+maxpout),MIN(max_storage,F1405+MIN(elyscap,(C1406-D1406+maxpout))*H2in),C1406&gt;(D1406-minpout),F1405,C1406&lt;=(D1406-minpout),MAX(0,F1405+(C1406-(D1406-minpout))*H2out))</f>
        <v>77.121816644149433</v>
      </c>
      <c r="G1406" s="37">
        <f>MAX(0,F1405+MIN(elyscap,(C1406-D1406+maxpout))*H2in - max_storage)</f>
        <v>0</v>
      </c>
      <c r="H1406" s="17"/>
      <c r="AQ1406" s="51">
        <v>23008.033350590293</v>
      </c>
    </row>
    <row r="1407" spans="1:43" x14ac:dyDescent="0.25">
      <c r="A1407" s="2">
        <v>43889.541666666701</v>
      </c>
      <c r="B1407" s="22">
        <v>1725738.861</v>
      </c>
      <c r="C1407" s="47">
        <f t="shared" si="19"/>
        <v>1.725738861</v>
      </c>
      <c r="D1407" s="47">
        <f>IF($J$13="Yes", D1406+$J$14*(C1407-D1406),$J$12)</f>
        <v>2.4</v>
      </c>
      <c r="E1407" s="47" cm="1">
        <f t="array" ref="E1407">_xlfn.IFS(C1407&gt;(D1407+maxpout),MAX(C1407-elyscap,D1407+maxpout),C1407&gt;D1407-minpout,C1407,C1407&lt;=D1407-minpout,C1407+(F1406-F1407)*efromH2)</f>
        <v>2.4000000000001229</v>
      </c>
      <c r="F1407" s="37" cm="1">
        <f t="array" ref="F1407">_xlfn.IFS(C1407&gt;(D1407+maxpout),MIN(max_storage,F1406+MIN(elyscap,(C1407-D1407+maxpout))*H2in),C1407&gt;(D1407-minpout),F1406,C1407&lt;=(D1407-minpout),MAX(0,F1406+(C1407-(D1407-minpout))*H2out))</f>
        <v>77.088103587199427</v>
      </c>
      <c r="G1407" s="37">
        <f>MAX(0,F1406+MIN(elyscap,(C1407-D1407+maxpout))*H2in - max_storage)</f>
        <v>0</v>
      </c>
      <c r="H1407" s="17"/>
      <c r="AQ1407" s="51">
        <v>22519.73678506439</v>
      </c>
    </row>
    <row r="1408" spans="1:43" x14ac:dyDescent="0.25">
      <c r="A1408" s="2">
        <v>43889.583333333299</v>
      </c>
      <c r="B1408" s="22">
        <v>1907319.8959999999</v>
      </c>
      <c r="C1408" s="47">
        <f t="shared" si="19"/>
        <v>1.907319896</v>
      </c>
      <c r="D1408" s="47">
        <f>IF($J$13="Yes", D1407+$J$14*(C1408-D1407),$J$12)</f>
        <v>2.4</v>
      </c>
      <c r="E1408" s="47" cm="1">
        <f t="array" ref="E1408">_xlfn.IFS(C1408&gt;(D1408+maxpout),MAX(C1408-elyscap,D1408+maxpout),C1408&gt;D1408-minpout,C1408,C1408&lt;=D1408-minpout,C1408+(F1407-F1408)*efromH2)</f>
        <v>2.399999999999987</v>
      </c>
      <c r="F1408" s="37" cm="1">
        <f t="array" ref="F1408">_xlfn.IFS(C1408&gt;(D1408+maxpout),MIN(max_storage,F1407+MIN(elyscap,(C1408-D1408+maxpout))*H2in),C1408&gt;(D1408-minpout),F1407,C1408&lt;=(D1408-minpout),MAX(0,F1407+(C1408-(D1408-minpout))*H2out))</f>
        <v>77.063469581999428</v>
      </c>
      <c r="G1408" s="37">
        <f>MAX(0,F1407+MIN(elyscap,(C1408-D1408+maxpout))*H2in - max_storage)</f>
        <v>0</v>
      </c>
      <c r="H1408" s="17"/>
      <c r="AQ1408" s="51">
        <v>20769.130995530239</v>
      </c>
    </row>
    <row r="1409" spans="1:43" x14ac:dyDescent="0.25">
      <c r="A1409" s="2">
        <v>43889.625</v>
      </c>
      <c r="B1409" s="22">
        <v>1855048.601</v>
      </c>
      <c r="C1409" s="47">
        <f t="shared" si="19"/>
        <v>1.855048601</v>
      </c>
      <c r="D1409" s="47">
        <f>IF($J$13="Yes", D1408+$J$14*(C1409-D1408),$J$12)</f>
        <v>2.4</v>
      </c>
      <c r="E1409" s="47" cm="1">
        <f t="array" ref="E1409">_xlfn.IFS(C1409&gt;(D1409+maxpout),MAX(C1409-elyscap,D1409+maxpout),C1409&gt;D1409-minpout,C1409,C1409&lt;=D1409-minpout,C1409+(F1408-F1409)*efromH2)</f>
        <v>2.4000000000001265</v>
      </c>
      <c r="F1409" s="37" cm="1">
        <f t="array" ref="F1409">_xlfn.IFS(C1409&gt;(D1409+maxpout),MIN(max_storage,F1408+MIN(elyscap,(C1409-D1409+maxpout))*H2in),C1409&gt;(D1409-minpout),F1408,C1409&lt;=(D1409-minpout),MAX(0,F1408+(C1409-(D1409-minpout))*H2out))</f>
        <v>77.036222012049421</v>
      </c>
      <c r="G1409" s="37">
        <f>MAX(0,F1408+MIN(elyscap,(C1409-D1409+maxpout))*H2in - max_storage)</f>
        <v>0</v>
      </c>
      <c r="H1409" s="17"/>
      <c r="AQ1409" s="51">
        <v>18196.43411644658</v>
      </c>
    </row>
    <row r="1410" spans="1:43" x14ac:dyDescent="0.25">
      <c r="A1410" s="2">
        <v>43889.666666666701</v>
      </c>
      <c r="B1410" s="22">
        <v>1988455.5049999999</v>
      </c>
      <c r="C1410" s="47">
        <f t="shared" si="19"/>
        <v>1.9884555049999999</v>
      </c>
      <c r="D1410" s="47">
        <f>IF($J$13="Yes", D1409+$J$14*(C1410-D1409),$J$12)</f>
        <v>2.4</v>
      </c>
      <c r="E1410" s="47" cm="1">
        <f t="array" ref="E1410">_xlfn.IFS(C1410&gt;(D1410+maxpout),MAX(C1410-elyscap,D1410+maxpout),C1410&gt;D1410-minpout,C1410,C1410&lt;=D1410-minpout,C1410+(F1409-F1410)*efromH2)</f>
        <v>2.399999999999987</v>
      </c>
      <c r="F1410" s="37" cm="1">
        <f t="array" ref="F1410">_xlfn.IFS(C1410&gt;(D1410+maxpout),MIN(max_storage,F1409+MIN(elyscap,(C1410-D1410+maxpout))*H2in),C1410&gt;(D1410-minpout),F1409,C1410&lt;=(D1410-minpout),MAX(0,F1409+(C1410-(D1410-minpout))*H2out))</f>
        <v>77.015644787299422</v>
      </c>
      <c r="G1410" s="37">
        <f>MAX(0,F1409+MIN(elyscap,(C1410-D1410+maxpout))*H2in - max_storage)</f>
        <v>0</v>
      </c>
      <c r="H1410" s="17"/>
      <c r="AQ1410" s="51">
        <v>16112.53461987911</v>
      </c>
    </row>
    <row r="1411" spans="1:43" x14ac:dyDescent="0.25">
      <c r="A1411" s="2">
        <v>43889.708333333299</v>
      </c>
      <c r="B1411" s="22">
        <v>2447566.1170000001</v>
      </c>
      <c r="C1411" s="47">
        <f t="shared" ref="C1411:C1474" si="20">B1411/1000000</f>
        <v>2.447566117</v>
      </c>
      <c r="D1411" s="47">
        <f>IF($J$13="Yes", D1410+$J$14*(C1411-D1410),$J$12)</f>
        <v>2.4</v>
      </c>
      <c r="E1411" s="47" cm="1">
        <f t="array" ref="E1411">_xlfn.IFS(C1411&gt;(D1411+maxpout),MAX(C1411-elyscap,D1411+maxpout),C1411&gt;D1411-minpout,C1411,C1411&lt;=D1411-minpout,C1411+(F1410-F1411)*efromH2)</f>
        <v>2.4</v>
      </c>
      <c r="F1411" s="37" cm="1">
        <f t="array" ref="F1411">_xlfn.IFS(C1411&gt;(D1411+maxpout),MIN(max_storage,F1410+MIN(elyscap,(C1411-D1411+maxpout))*H2in),C1411&gt;(D1411-minpout),F1410,C1411&lt;=(D1411-minpout),MAX(0,F1410+(C1411-(D1411-minpout))*H2out))</f>
        <v>77.016596109639423</v>
      </c>
      <c r="G1411" s="37">
        <f>MAX(0,F1410+MIN(elyscap,(C1411-D1411+maxpout))*H2in - max_storage)</f>
        <v>0</v>
      </c>
      <c r="H1411" s="17"/>
      <c r="AQ1411" s="51">
        <v>15949.769098037141</v>
      </c>
    </row>
    <row r="1412" spans="1:43" x14ac:dyDescent="0.25">
      <c r="A1412" s="2">
        <v>43889.75</v>
      </c>
      <c r="B1412" s="22">
        <v>3018701.574</v>
      </c>
      <c r="C1412" s="47">
        <f t="shared" si="20"/>
        <v>3.0187015740000001</v>
      </c>
      <c r="D1412" s="47">
        <f>IF($J$13="Yes", D1411+$J$14*(C1412-D1411),$J$12)</f>
        <v>2.4</v>
      </c>
      <c r="E1412" s="47" cm="1">
        <f t="array" ref="E1412">_xlfn.IFS(C1412&gt;(D1412+maxpout),MAX(C1412-elyscap,D1412+maxpout),C1412&gt;D1412-minpout,C1412,C1412&lt;=D1412-minpout,C1412+(F1411-F1412)*efromH2)</f>
        <v>2.4</v>
      </c>
      <c r="F1412" s="37" cm="1">
        <f t="array" ref="F1412">_xlfn.IFS(C1412&gt;(D1412+maxpout),MIN(max_storage,F1411+MIN(elyscap,(C1412-D1412+maxpout))*H2in),C1412&gt;(D1412-minpout),F1411,C1412&lt;=(D1412-minpout),MAX(0,F1411+(C1412-(D1412-minpout))*H2out))</f>
        <v>77.028970141119416</v>
      </c>
      <c r="G1412" s="37">
        <f>MAX(0,F1411+MIN(elyscap,(C1412-D1412+maxpout))*H2in - max_storage)</f>
        <v>0</v>
      </c>
      <c r="H1412" s="17"/>
      <c r="AQ1412" s="51">
        <v>18509.444735373443</v>
      </c>
    </row>
    <row r="1413" spans="1:43" x14ac:dyDescent="0.25">
      <c r="A1413" s="2">
        <v>43889.791666666701</v>
      </c>
      <c r="B1413" s="22">
        <v>3283122.2179999999</v>
      </c>
      <c r="C1413" s="47">
        <f t="shared" si="20"/>
        <v>3.2831222179999999</v>
      </c>
      <c r="D1413" s="47">
        <f>IF($J$13="Yes", D1412+$J$14*(C1413-D1412),$J$12)</f>
        <v>2.4</v>
      </c>
      <c r="E1413" s="47" cm="1">
        <f t="array" ref="E1413">_xlfn.IFS(C1413&gt;(D1413+maxpout),MAX(C1413-elyscap,D1413+maxpout),C1413&gt;D1413-minpout,C1413,C1413&lt;=D1413-minpout,C1413+(F1412-F1413)*efromH2)</f>
        <v>2.4</v>
      </c>
      <c r="F1413" s="37" cm="1">
        <f t="array" ref="F1413">_xlfn.IFS(C1413&gt;(D1413+maxpout),MIN(max_storage,F1412+MIN(elyscap,(C1413-D1413+maxpout))*H2in),C1413&gt;(D1413-minpout),F1412,C1413&lt;=(D1413-minpout),MAX(0,F1412+(C1413-(D1413-minpout))*H2out))</f>
        <v>77.046632585479415</v>
      </c>
      <c r="G1413" s="37">
        <f>MAX(0,F1412+MIN(elyscap,(C1413-D1413+maxpout))*H2in - max_storage)</f>
        <v>0</v>
      </c>
      <c r="H1413" s="17"/>
      <c r="AQ1413" s="51">
        <v>22706.040705449657</v>
      </c>
    </row>
    <row r="1414" spans="1:43" x14ac:dyDescent="0.25">
      <c r="A1414" s="2">
        <v>43889.833333333299</v>
      </c>
      <c r="B1414" s="22">
        <v>3316464.5010000002</v>
      </c>
      <c r="C1414" s="47">
        <f t="shared" si="20"/>
        <v>3.316464501</v>
      </c>
      <c r="D1414" s="47">
        <f>IF($J$13="Yes", D1413+$J$14*(C1414-D1413),$J$12)</f>
        <v>2.4</v>
      </c>
      <c r="E1414" s="47" cm="1">
        <f t="array" ref="E1414">_xlfn.IFS(C1414&gt;(D1414+maxpout),MAX(C1414-elyscap,D1414+maxpout),C1414&gt;D1414-minpout,C1414,C1414&lt;=D1414-minpout,C1414+(F1413-F1414)*efromH2)</f>
        <v>2.4</v>
      </c>
      <c r="F1414" s="37" cm="1">
        <f t="array" ref="F1414">_xlfn.IFS(C1414&gt;(D1414+maxpout),MIN(max_storage,F1413+MIN(elyscap,(C1414-D1414+maxpout))*H2in),C1414&gt;(D1414-minpout),F1413,C1414&lt;=(D1414-minpout),MAX(0,F1413+(C1414-(D1414-minpout))*H2out))</f>
        <v>77.064961875499421</v>
      </c>
      <c r="G1414" s="37">
        <f>MAX(0,F1413+MIN(elyscap,(C1414-D1414+maxpout))*H2in - max_storage)</f>
        <v>0</v>
      </c>
      <c r="H1414" s="17"/>
      <c r="AQ1414" s="51">
        <v>25925.041910493499</v>
      </c>
    </row>
    <row r="1415" spans="1:43" x14ac:dyDescent="0.25">
      <c r="A1415" s="2">
        <v>43889.875</v>
      </c>
      <c r="B1415" s="22">
        <v>3149062.3509999998</v>
      </c>
      <c r="C1415" s="47">
        <f t="shared" si="20"/>
        <v>3.149062351</v>
      </c>
      <c r="D1415" s="47">
        <f>IF($J$13="Yes", D1414+$J$14*(C1415-D1414),$J$12)</f>
        <v>2.4</v>
      </c>
      <c r="E1415" s="47" cm="1">
        <f t="array" ref="E1415">_xlfn.IFS(C1415&gt;(D1415+maxpout),MAX(C1415-elyscap,D1415+maxpout),C1415&gt;D1415-minpout,C1415,C1415&lt;=D1415-minpout,C1415+(F1414-F1415)*efromH2)</f>
        <v>2.4</v>
      </c>
      <c r="F1415" s="37" cm="1">
        <f t="array" ref="F1415">_xlfn.IFS(C1415&gt;(D1415+maxpout),MIN(max_storage,F1414+MIN(elyscap,(C1415-D1415+maxpout))*H2in),C1415&gt;(D1415-minpout),F1414,C1415&lt;=(D1415-minpout),MAX(0,F1414+(C1415-(D1415-minpout))*H2out))</f>
        <v>77.079943122519424</v>
      </c>
      <c r="G1415" s="37">
        <f>MAX(0,F1414+MIN(elyscap,(C1415-D1415+maxpout))*H2in - max_storage)</f>
        <v>0</v>
      </c>
      <c r="H1415" s="17"/>
      <c r="AQ1415" s="51">
        <v>27755.778418472924</v>
      </c>
    </row>
    <row r="1416" spans="1:43" x14ac:dyDescent="0.25">
      <c r="A1416" s="2">
        <v>43889.916666666701</v>
      </c>
      <c r="B1416" s="22">
        <v>2939763.3450000002</v>
      </c>
      <c r="C1416" s="47">
        <f t="shared" si="20"/>
        <v>2.9397633450000002</v>
      </c>
      <c r="D1416" s="47">
        <f>IF($J$13="Yes", D1415+$J$14*(C1416-D1415),$J$12)</f>
        <v>2.4</v>
      </c>
      <c r="E1416" s="47" cm="1">
        <f t="array" ref="E1416">_xlfn.IFS(C1416&gt;(D1416+maxpout),MAX(C1416-elyscap,D1416+maxpout),C1416&gt;D1416-minpout,C1416,C1416&lt;=D1416-minpout,C1416+(F1415-F1416)*efromH2)</f>
        <v>2.4</v>
      </c>
      <c r="F1416" s="37" cm="1">
        <f t="array" ref="F1416">_xlfn.IFS(C1416&gt;(D1416+maxpout),MIN(max_storage,F1415+MIN(elyscap,(C1416-D1416+maxpout))*H2in),C1416&gt;(D1416-minpout),F1415,C1416&lt;=(D1416-minpout),MAX(0,F1415+(C1416-(D1416-minpout))*H2out))</f>
        <v>77.090738389419428</v>
      </c>
      <c r="G1416" s="37">
        <f>MAX(0,F1415+MIN(elyscap,(C1416-D1416+maxpout))*H2in - max_storage)</f>
        <v>0</v>
      </c>
      <c r="H1416" s="17"/>
      <c r="AQ1416" s="51">
        <v>27906.023515557816</v>
      </c>
    </row>
    <row r="1417" spans="1:43" x14ac:dyDescent="0.25">
      <c r="A1417" s="2">
        <v>43889.958333333299</v>
      </c>
      <c r="B1417" s="22">
        <v>2572580.6949999998</v>
      </c>
      <c r="C1417" s="47">
        <f t="shared" si="20"/>
        <v>2.5725806949999996</v>
      </c>
      <c r="D1417" s="47">
        <f>IF($J$13="Yes", D1416+$J$14*(C1417-D1416),$J$12)</f>
        <v>2.4</v>
      </c>
      <c r="E1417" s="47" cm="1">
        <f t="array" ref="E1417">_xlfn.IFS(C1417&gt;(D1417+maxpout),MAX(C1417-elyscap,D1417+maxpout),C1417&gt;D1417-minpout,C1417,C1417&lt;=D1417-minpout,C1417+(F1416-F1417)*efromH2)</f>
        <v>2.4</v>
      </c>
      <c r="F1417" s="37" cm="1">
        <f t="array" ref="F1417">_xlfn.IFS(C1417&gt;(D1417+maxpout),MIN(max_storage,F1416+MIN(elyscap,(C1417-D1417+maxpout))*H2in),C1417&gt;(D1417-minpout),F1416,C1417&lt;=(D1417-minpout),MAX(0,F1416+(C1417-(D1417-minpout))*H2out))</f>
        <v>77.094190003319426</v>
      </c>
      <c r="G1417" s="37">
        <f>MAX(0,F1416+MIN(elyscap,(C1417-D1417+maxpout))*H2in - max_storage)</f>
        <v>0</v>
      </c>
      <c r="H1417" s="17"/>
      <c r="AQ1417" s="51">
        <v>28019.708972352051</v>
      </c>
    </row>
    <row r="1418" spans="1:43" x14ac:dyDescent="0.25">
      <c r="A1418" s="2">
        <v>43890</v>
      </c>
      <c r="B1418" s="22">
        <v>2420759.8769999999</v>
      </c>
      <c r="C1418" s="47">
        <f t="shared" si="20"/>
        <v>2.4207598770000001</v>
      </c>
      <c r="D1418" s="47">
        <f>IF($J$13="Yes", D1417+$J$14*(C1418-D1417),$J$12)</f>
        <v>2.4</v>
      </c>
      <c r="E1418" s="47" cm="1">
        <f t="array" ref="E1418">_xlfn.IFS(C1418&gt;(D1418+maxpout),MAX(C1418-elyscap,D1418+maxpout),C1418&gt;D1418-minpout,C1418,C1418&lt;=D1418-minpout,C1418+(F1417-F1418)*efromH2)</f>
        <v>2.4</v>
      </c>
      <c r="F1418" s="37" cm="1">
        <f t="array" ref="F1418">_xlfn.IFS(C1418&gt;(D1418+maxpout),MIN(max_storage,F1417+MIN(elyscap,(C1418-D1418+maxpout))*H2in),C1418&gt;(D1418-minpout),F1417,C1418&lt;=(D1418-minpout),MAX(0,F1417+(C1418-(D1418-minpout))*H2out))</f>
        <v>77.094605200859419</v>
      </c>
      <c r="G1418" s="37">
        <f>MAX(0,F1417+MIN(elyscap,(C1418-D1418+maxpout))*H2in - max_storage)</f>
        <v>0</v>
      </c>
      <c r="H1418" s="17"/>
      <c r="AQ1418" s="51">
        <v>27767.798026239714</v>
      </c>
    </row>
    <row r="1419" spans="1:43" x14ac:dyDescent="0.25">
      <c r="A1419" s="2">
        <v>43890.041666666701</v>
      </c>
      <c r="B1419" s="22">
        <v>2252387.645</v>
      </c>
      <c r="C1419" s="47">
        <f t="shared" si="20"/>
        <v>2.2523876450000002</v>
      </c>
      <c r="D1419" s="47">
        <f>IF($J$13="Yes", D1418+$J$14*(C1419-D1418),$J$12)</f>
        <v>2.4</v>
      </c>
      <c r="E1419" s="47" cm="1">
        <f t="array" ref="E1419">_xlfn.IFS(C1419&gt;(D1419+maxpout),MAX(C1419-elyscap,D1419+maxpout),C1419&gt;D1419-minpout,C1419,C1419&lt;=D1419-minpout,C1419+(F1418-F1419)*efromH2)</f>
        <v>2.4000000000000354</v>
      </c>
      <c r="F1419" s="37" cm="1">
        <f t="array" ref="F1419">_xlfn.IFS(C1419&gt;(D1419+maxpout),MIN(max_storage,F1418+MIN(elyscap,(C1419-D1419+maxpout))*H2in),C1419&gt;(D1419-minpout),F1418,C1419&lt;=(D1419-minpout),MAX(0,F1418+(C1419-(D1419-minpout))*H2out))</f>
        <v>77.087224583109418</v>
      </c>
      <c r="G1419" s="37">
        <f>MAX(0,F1418+MIN(elyscap,(C1419-D1419+maxpout))*H2in - max_storage)</f>
        <v>0</v>
      </c>
      <c r="H1419" s="17"/>
      <c r="AQ1419" s="51">
        <v>28353.253087880516</v>
      </c>
    </row>
    <row r="1420" spans="1:43" x14ac:dyDescent="0.25">
      <c r="A1420" s="2">
        <v>43890.083333333299</v>
      </c>
      <c r="B1420" s="22">
        <v>2189937.4720000001</v>
      </c>
      <c r="C1420" s="47">
        <f t="shared" si="20"/>
        <v>2.189937472</v>
      </c>
      <c r="D1420" s="47">
        <f>IF($J$13="Yes", D1419+$J$14*(C1420-D1419),$J$12)</f>
        <v>2.4</v>
      </c>
      <c r="E1420" s="47" cm="1">
        <f t="array" ref="E1420">_xlfn.IFS(C1420&gt;(D1420+maxpout),MAX(C1420-elyscap,D1420+maxpout),C1420&gt;D1420-minpout,C1420,C1420&lt;=D1420-minpout,C1420+(F1419-F1420)*efromH2)</f>
        <v>2.3999999999999235</v>
      </c>
      <c r="F1420" s="37" cm="1">
        <f t="array" ref="F1420">_xlfn.IFS(C1420&gt;(D1420+maxpout),MIN(max_storage,F1419+MIN(elyscap,(C1420-D1420+maxpout))*H2in),C1420&gt;(D1420-minpout),F1419,C1420&lt;=(D1420-minpout),MAX(0,F1419+(C1420-(D1420-minpout))*H2out))</f>
        <v>77.076721456709421</v>
      </c>
      <c r="G1420" s="37">
        <f>MAX(0,F1419+MIN(elyscap,(C1420-D1420+maxpout))*H2in - max_storage)</f>
        <v>0</v>
      </c>
      <c r="H1420" s="17"/>
      <c r="AQ1420" s="51">
        <v>29197.630533497617</v>
      </c>
    </row>
    <row r="1421" spans="1:43" x14ac:dyDescent="0.25">
      <c r="A1421" s="2">
        <v>43890.125</v>
      </c>
      <c r="B1421" s="22">
        <v>2134971.08</v>
      </c>
      <c r="C1421" s="47">
        <f t="shared" si="20"/>
        <v>2.1349710800000001</v>
      </c>
      <c r="D1421" s="47">
        <f>IF($J$13="Yes", D1420+$J$14*(C1421-D1420),$J$12)</f>
        <v>2.4</v>
      </c>
      <c r="E1421" s="47" cm="1">
        <f t="array" ref="E1421">_xlfn.IFS(C1421&gt;(D1421+maxpout),MAX(C1421-elyscap,D1421+maxpout),C1421&gt;D1421-minpout,C1421,C1421&lt;=D1421-minpout,C1421+(F1420-F1421)*efromH2)</f>
        <v>2.3999999999999635</v>
      </c>
      <c r="F1421" s="37" cm="1">
        <f t="array" ref="F1421">_xlfn.IFS(C1421&gt;(D1421+maxpout),MIN(max_storage,F1420+MIN(elyscap,(C1421-D1421+maxpout))*H2in),C1421&gt;(D1421-minpout),F1420,C1421&lt;=(D1421-minpout),MAX(0,F1420+(C1421-(D1421-minpout))*H2out))</f>
        <v>77.063470010709423</v>
      </c>
      <c r="G1421" s="37">
        <f>MAX(0,F1420+MIN(elyscap,(C1421-D1421+maxpout))*H2in - max_storage)</f>
        <v>0</v>
      </c>
      <c r="H1421" s="17"/>
      <c r="AQ1421" s="51">
        <v>29687.179141499229</v>
      </c>
    </row>
    <row r="1422" spans="1:43" x14ac:dyDescent="0.25">
      <c r="A1422" s="2">
        <v>43890.166666666701</v>
      </c>
      <c r="B1422" s="22">
        <v>2252238.6409999998</v>
      </c>
      <c r="C1422" s="47">
        <f t="shared" si="20"/>
        <v>2.2522386409999999</v>
      </c>
      <c r="D1422" s="47">
        <f>IF($J$13="Yes", D1421+$J$14*(C1422-D1421),$J$12)</f>
        <v>2.4</v>
      </c>
      <c r="E1422" s="47" cm="1">
        <f t="array" ref="E1422">_xlfn.IFS(C1422&gt;(D1422+maxpout),MAX(C1422-elyscap,D1422+maxpout),C1422&gt;D1422-minpout,C1422,C1422&lt;=D1422-minpout,C1422+(F1421-F1422)*efromH2)</f>
        <v>2.4000000000000714</v>
      </c>
      <c r="F1422" s="37" cm="1">
        <f t="array" ref="F1422">_xlfn.IFS(C1422&gt;(D1422+maxpout),MIN(max_storage,F1421+MIN(elyscap,(C1422-D1422+maxpout))*H2in),C1422&gt;(D1422-minpout),F1421,C1422&lt;=(D1422-minpout),MAX(0,F1421+(C1422-(D1422-minpout))*H2out))</f>
        <v>77.05608194275942</v>
      </c>
      <c r="G1422" s="37">
        <f>MAX(0,F1421+MIN(elyscap,(C1422-D1422+maxpout))*H2in - max_storage)</f>
        <v>0</v>
      </c>
      <c r="H1422" s="17"/>
      <c r="AQ1422" s="51">
        <v>29438.022688833447</v>
      </c>
    </row>
    <row r="1423" spans="1:43" x14ac:dyDescent="0.25">
      <c r="A1423" s="2">
        <v>43890.208333333299</v>
      </c>
      <c r="B1423" s="22">
        <v>2297154.0639999998</v>
      </c>
      <c r="C1423" s="47">
        <f t="shared" si="20"/>
        <v>2.2971540639999999</v>
      </c>
      <c r="D1423" s="47">
        <f>IF($J$13="Yes", D1422+$J$14*(C1423-D1422),$J$12)</f>
        <v>2.4</v>
      </c>
      <c r="E1423" s="47" cm="1">
        <f t="array" ref="E1423">_xlfn.IFS(C1423&gt;(D1423+maxpout),MAX(C1423-elyscap,D1423+maxpout),C1423&gt;D1423-minpout,C1423,C1423&lt;=D1423-minpout,C1423+(F1422-F1423)*efromH2)</f>
        <v>2.400000000000051</v>
      </c>
      <c r="F1423" s="37" cm="1">
        <f t="array" ref="F1423">_xlfn.IFS(C1423&gt;(D1423+maxpout),MIN(max_storage,F1422+MIN(elyscap,(C1423-D1423+maxpout))*H2in),C1423&gt;(D1423-minpout),F1422,C1423&lt;=(D1423-minpout),MAX(0,F1422+(C1423-(D1423-minpout))*H2out))</f>
        <v>77.050939645959417</v>
      </c>
      <c r="G1423" s="37">
        <f>MAX(0,F1422+MIN(elyscap,(C1423-D1423+maxpout))*H2in - max_storage)</f>
        <v>0</v>
      </c>
      <c r="H1423" s="17"/>
      <c r="AQ1423" s="51">
        <v>28924.685273793395</v>
      </c>
    </row>
    <row r="1424" spans="1:43" x14ac:dyDescent="0.25">
      <c r="A1424" s="2">
        <v>43890.25</v>
      </c>
      <c r="B1424" s="22">
        <v>2362993.4440000001</v>
      </c>
      <c r="C1424" s="47">
        <f t="shared" si="20"/>
        <v>2.3629934440000002</v>
      </c>
      <c r="D1424" s="47">
        <f>IF($J$13="Yes", D1423+$J$14*(C1424-D1423),$J$12)</f>
        <v>2.4</v>
      </c>
      <c r="E1424" s="47" cm="1">
        <f t="array" ref="E1424">_xlfn.IFS(C1424&gt;(D1424+maxpout),MAX(C1424-elyscap,D1424+maxpout),C1424&gt;D1424-minpout,C1424,C1424&lt;=D1424-minpout,C1424+(F1423-F1424)*efromH2)</f>
        <v>2.3999999999999946</v>
      </c>
      <c r="F1424" s="37" cm="1">
        <f t="array" ref="F1424">_xlfn.IFS(C1424&gt;(D1424+maxpout),MIN(max_storage,F1423+MIN(elyscap,(C1424-D1424+maxpout))*H2in),C1424&gt;(D1424-minpout),F1423,C1424&lt;=(D1424-minpout),MAX(0,F1423+(C1424-(D1424-minpout))*H2out))</f>
        <v>77.049089318159417</v>
      </c>
      <c r="G1424" s="37">
        <f>MAX(0,F1423+MIN(elyscap,(C1424-D1424+maxpout))*H2in - max_storage)</f>
        <v>0</v>
      </c>
      <c r="H1424" s="17"/>
      <c r="AQ1424" s="51">
        <v>28598.903821614316</v>
      </c>
    </row>
    <row r="1425" spans="1:43" x14ac:dyDescent="0.25">
      <c r="A1425" s="2">
        <v>43890.291666666701</v>
      </c>
      <c r="B1425" s="22">
        <v>2608749.7880000002</v>
      </c>
      <c r="C1425" s="47">
        <f t="shared" si="20"/>
        <v>2.6087497880000003</v>
      </c>
      <c r="D1425" s="47">
        <f>IF($J$13="Yes", D1424+$J$14*(C1425-D1424),$J$12)</f>
        <v>2.4</v>
      </c>
      <c r="E1425" s="47" cm="1">
        <f t="array" ref="E1425">_xlfn.IFS(C1425&gt;(D1425+maxpout),MAX(C1425-elyscap,D1425+maxpout),C1425&gt;D1425-minpout,C1425,C1425&lt;=D1425-minpout,C1425+(F1424-F1425)*efromH2)</f>
        <v>2.4</v>
      </c>
      <c r="F1425" s="37" cm="1">
        <f t="array" ref="F1425">_xlfn.IFS(C1425&gt;(D1425+maxpout),MIN(max_storage,F1424+MIN(elyscap,(C1425-D1425+maxpout))*H2in),C1425&gt;(D1425-minpout),F1424,C1425&lt;=(D1425-minpout),MAX(0,F1424+(C1425-(D1425-minpout))*H2out))</f>
        <v>77.053264313919414</v>
      </c>
      <c r="G1425" s="37">
        <f>MAX(0,F1424+MIN(elyscap,(C1425-D1425+maxpout))*H2in - max_storage)</f>
        <v>0</v>
      </c>
      <c r="H1425" s="17"/>
      <c r="AQ1425" s="51">
        <v>27871.967960218575</v>
      </c>
    </row>
    <row r="1426" spans="1:43" x14ac:dyDescent="0.25">
      <c r="A1426" s="2">
        <v>43890.333333333299</v>
      </c>
      <c r="B1426" s="22">
        <v>2565552.9109999998</v>
      </c>
      <c r="C1426" s="47">
        <f t="shared" si="20"/>
        <v>2.5655529109999997</v>
      </c>
      <c r="D1426" s="47">
        <f>IF($J$13="Yes", D1425+$J$14*(C1426-D1425),$J$12)</f>
        <v>2.4</v>
      </c>
      <c r="E1426" s="47" cm="1">
        <f t="array" ref="E1426">_xlfn.IFS(C1426&gt;(D1426+maxpout),MAX(C1426-elyscap,D1426+maxpout),C1426&gt;D1426-minpout,C1426,C1426&lt;=D1426-minpout,C1426+(F1425-F1426)*efromH2)</f>
        <v>2.4</v>
      </c>
      <c r="F1426" s="37" cm="1">
        <f t="array" ref="F1426">_xlfn.IFS(C1426&gt;(D1426+maxpout),MIN(max_storage,F1425+MIN(elyscap,(C1426-D1426+maxpout))*H2in),C1426&gt;(D1426-minpout),F1425,C1426&lt;=(D1426-minpout),MAX(0,F1425+(C1426-(D1426-minpout))*H2out))</f>
        <v>77.05657537213942</v>
      </c>
      <c r="G1426" s="37">
        <f>MAX(0,F1425+MIN(elyscap,(C1426-D1426+maxpout))*H2in - max_storage)</f>
        <v>0</v>
      </c>
      <c r="H1426" s="17"/>
      <c r="AQ1426" s="51">
        <v>27657.367879882317</v>
      </c>
    </row>
    <row r="1427" spans="1:43" x14ac:dyDescent="0.25">
      <c r="A1427" s="2">
        <v>43890.375</v>
      </c>
      <c r="B1427" s="22">
        <v>2225379.858</v>
      </c>
      <c r="C1427" s="47">
        <f t="shared" si="20"/>
        <v>2.2253798580000002</v>
      </c>
      <c r="D1427" s="47">
        <f>IF($J$13="Yes", D1426+$J$14*(C1427-D1426),$J$12)</f>
        <v>2.4</v>
      </c>
      <c r="E1427" s="47" cm="1">
        <f t="array" ref="E1427">_xlfn.IFS(C1427&gt;(D1427+maxpout),MAX(C1427-elyscap,D1427+maxpout),C1427&gt;D1427-minpout,C1427,C1427&lt;=D1427-minpout,C1427+(F1426-F1427)*efromH2)</f>
        <v>2.399999999999924</v>
      </c>
      <c r="F1427" s="37" cm="1">
        <f t="array" ref="F1427">_xlfn.IFS(C1427&gt;(D1427+maxpout),MIN(max_storage,F1426+MIN(elyscap,(C1427-D1427+maxpout))*H2in),C1427&gt;(D1427-minpout),F1426,C1427&lt;=(D1427-minpout),MAX(0,F1426+(C1427-(D1427-minpout))*H2out))</f>
        <v>77.047844365039424</v>
      </c>
      <c r="G1427" s="37">
        <f>MAX(0,F1426+MIN(elyscap,(C1427-D1427+maxpout))*H2in - max_storage)</f>
        <v>0</v>
      </c>
      <c r="H1427" s="17"/>
      <c r="AQ1427" s="51">
        <v>27459.795577215682</v>
      </c>
    </row>
    <row r="1428" spans="1:43" x14ac:dyDescent="0.25">
      <c r="A1428" s="2">
        <v>43890.416666666701</v>
      </c>
      <c r="B1428" s="22">
        <v>1867829.0719999999</v>
      </c>
      <c r="C1428" s="47">
        <f t="shared" si="20"/>
        <v>1.8678290719999999</v>
      </c>
      <c r="D1428" s="47">
        <f>IF($J$13="Yes", D1427+$J$14*(C1428-D1427),$J$12)</f>
        <v>2.4</v>
      </c>
      <c r="E1428" s="47" cm="1">
        <f t="array" ref="E1428">_xlfn.IFS(C1428&gt;(D1428+maxpout),MAX(C1428-elyscap,D1428+maxpout),C1428&gt;D1428-minpout,C1428,C1428&lt;=D1428-minpout,C1428+(F1427-F1428)*efromH2)</f>
        <v>2.399999999999971</v>
      </c>
      <c r="F1428" s="37" cm="1">
        <f t="array" ref="F1428">_xlfn.IFS(C1428&gt;(D1428+maxpout),MIN(max_storage,F1427+MIN(elyscap,(C1428-D1428+maxpout))*H2in),C1428&gt;(D1428-minpout),F1427,C1428&lt;=(D1428-minpout),MAX(0,F1427+(C1428-(D1428-minpout))*H2out))</f>
        <v>77.021235818639425</v>
      </c>
      <c r="G1428" s="37">
        <f>MAX(0,F1427+MIN(elyscap,(C1428-D1428+maxpout))*H2in - max_storage)</f>
        <v>0</v>
      </c>
      <c r="H1428" s="17"/>
      <c r="AQ1428" s="51">
        <v>26725.848277955978</v>
      </c>
    </row>
    <row r="1429" spans="1:43" x14ac:dyDescent="0.25">
      <c r="A1429" s="2">
        <v>43890.458333333299</v>
      </c>
      <c r="B1429" s="22">
        <v>1675733.9550000001</v>
      </c>
      <c r="C1429" s="47">
        <f t="shared" si="20"/>
        <v>1.6757339550000001</v>
      </c>
      <c r="D1429" s="47">
        <f>IF($J$13="Yes", D1428+$J$14*(C1429-D1428),$J$12)</f>
        <v>2.4</v>
      </c>
      <c r="E1429" s="47" cm="1">
        <f t="array" ref="E1429">_xlfn.IFS(C1429&gt;(D1429+maxpout),MAX(C1429-elyscap,D1429+maxpout),C1429&gt;D1429-minpout,C1429,C1429&lt;=D1429-minpout,C1429+(F1428-F1429)*efromH2)</f>
        <v>2.4000000000000927</v>
      </c>
      <c r="F1429" s="37" cm="1">
        <f t="array" ref="F1429">_xlfn.IFS(C1429&gt;(D1429+maxpout),MIN(max_storage,F1428+MIN(elyscap,(C1429-D1429+maxpout))*H2in),C1429&gt;(D1429-minpout),F1428,C1429&lt;=(D1429-minpout),MAX(0,F1428+(C1429-(D1429-minpout))*H2out))</f>
        <v>76.985022516389421</v>
      </c>
      <c r="G1429" s="37">
        <f>MAX(0,F1428+MIN(elyscap,(C1429-D1429+maxpout))*H2in - max_storage)</f>
        <v>0</v>
      </c>
      <c r="H1429" s="17"/>
      <c r="AQ1429" s="51">
        <v>26521.514945920524</v>
      </c>
    </row>
    <row r="1430" spans="1:43" x14ac:dyDescent="0.25">
      <c r="A1430" s="2">
        <v>43890.5</v>
      </c>
      <c r="B1430" s="22">
        <v>1628517.1440000001</v>
      </c>
      <c r="C1430" s="47">
        <f t="shared" si="20"/>
        <v>1.6285171440000001</v>
      </c>
      <c r="D1430" s="47">
        <f>IF($J$13="Yes", D1429+$J$14*(C1430-D1429),$J$12)</f>
        <v>2.4</v>
      </c>
      <c r="E1430" s="47" cm="1">
        <f t="array" ref="E1430">_xlfn.IFS(C1430&gt;(D1430+maxpout),MAX(C1430-elyscap,D1430+maxpout),C1430&gt;D1430-minpout,C1430,C1430&lt;=D1430-minpout,C1430+(F1429-F1430)*efromH2)</f>
        <v>2.4000000000000341</v>
      </c>
      <c r="F1430" s="37" cm="1">
        <f t="array" ref="F1430">_xlfn.IFS(C1430&gt;(D1430+maxpout),MIN(max_storage,F1429+MIN(elyscap,(C1430-D1430+maxpout))*H2in),C1430&gt;(D1430-minpout),F1429,C1430&lt;=(D1430-minpout),MAX(0,F1429+(C1430-(D1430-minpout))*H2out))</f>
        <v>76.946448373589419</v>
      </c>
      <c r="G1430" s="37">
        <f>MAX(0,F1429+MIN(elyscap,(C1430-D1430+maxpout))*H2in - max_storage)</f>
        <v>0</v>
      </c>
      <c r="H1430" s="17"/>
      <c r="AQ1430" s="51">
        <v>26424.606858300769</v>
      </c>
    </row>
    <row r="1431" spans="1:43" x14ac:dyDescent="0.25">
      <c r="A1431" s="2">
        <v>43890.541666666701</v>
      </c>
      <c r="B1431" s="22">
        <v>1636129.365</v>
      </c>
      <c r="C1431" s="47">
        <f t="shared" si="20"/>
        <v>1.6361293649999999</v>
      </c>
      <c r="D1431" s="47">
        <f>IF($J$13="Yes", D1430+$J$14*(C1431-D1430),$J$12)</f>
        <v>2.4</v>
      </c>
      <c r="E1431" s="47" cm="1">
        <f t="array" ref="E1431">_xlfn.IFS(C1431&gt;(D1431+maxpout),MAX(C1431-elyscap,D1431+maxpout),C1431&gt;D1431-minpout,C1431,C1431&lt;=D1431-minpout,C1431+(F1430-F1431)*efromH2)</f>
        <v>2.3999999999999324</v>
      </c>
      <c r="F1431" s="37" cm="1">
        <f t="array" ref="F1431">_xlfn.IFS(C1431&gt;(D1431+maxpout),MIN(max_storage,F1430+MIN(elyscap,(C1431-D1431+maxpout))*H2in),C1431&gt;(D1431-minpout),F1430,C1431&lt;=(D1431-minpout),MAX(0,F1430+(C1431-(D1431-minpout))*H2out))</f>
        <v>76.908254841839423</v>
      </c>
      <c r="G1431" s="37">
        <f>MAX(0,F1430+MIN(elyscap,(C1431-D1431+maxpout))*H2in - max_storage)</f>
        <v>0</v>
      </c>
      <c r="H1431" s="17"/>
      <c r="AQ1431" s="51">
        <v>27273.491656830414</v>
      </c>
    </row>
    <row r="1432" spans="1:43" x14ac:dyDescent="0.25">
      <c r="A1432" s="2">
        <v>43890.583333333299</v>
      </c>
      <c r="B1432" s="22">
        <v>1762489.727</v>
      </c>
      <c r="C1432" s="47">
        <f t="shared" si="20"/>
        <v>1.762489727</v>
      </c>
      <c r="D1432" s="47">
        <f>IF($J$13="Yes", D1431+$J$14*(C1432-D1431),$J$12)</f>
        <v>2.4</v>
      </c>
      <c r="E1432" s="47" cm="1">
        <f t="array" ref="E1432">_xlfn.IFS(C1432&gt;(D1432+maxpout),MAX(C1432-elyscap,D1432+maxpout),C1432&gt;D1432-minpout,C1432,C1432&lt;=D1432-minpout,C1432+(F1431-F1432)*efromH2)</f>
        <v>2.3999999999998618</v>
      </c>
      <c r="F1432" s="37" cm="1">
        <f t="array" ref="F1432">_xlfn.IFS(C1432&gt;(D1432+maxpout),MIN(max_storage,F1431+MIN(elyscap,(C1432-D1432+maxpout))*H2in),C1432&gt;(D1432-minpout),F1431,C1432&lt;=(D1432-minpout),MAX(0,F1431+(C1432-(D1432-minpout))*H2out))</f>
        <v>76.876379328189429</v>
      </c>
      <c r="G1432" s="37">
        <f>MAX(0,F1431+MIN(elyscap,(C1432-D1432+maxpout))*H2in - max_storage)</f>
        <v>0</v>
      </c>
      <c r="H1432" s="17"/>
      <c r="AQ1432" s="51">
        <v>28242.071716037695</v>
      </c>
    </row>
    <row r="1433" spans="1:43" x14ac:dyDescent="0.25">
      <c r="A1433" s="2">
        <v>43890.625</v>
      </c>
      <c r="B1433" s="22">
        <v>2019710.557</v>
      </c>
      <c r="C1433" s="47">
        <f t="shared" si="20"/>
        <v>2.0197105570000002</v>
      </c>
      <c r="D1433" s="47">
        <f>IF($J$13="Yes", D1432+$J$14*(C1433-D1432),$J$12)</f>
        <v>2.4</v>
      </c>
      <c r="E1433" s="47" cm="1">
        <f t="array" ref="E1433">_xlfn.IFS(C1433&gt;(D1433+maxpout),MAX(C1433-elyscap,D1433+maxpout),C1433&gt;D1433-minpout,C1433,C1433&lt;=D1433-minpout,C1433+(F1432-F1433)*efromH2)</f>
        <v>2.4000000000000949</v>
      </c>
      <c r="F1433" s="37" cm="1">
        <f t="array" ref="F1433">_xlfn.IFS(C1433&gt;(D1433+maxpout),MIN(max_storage,F1432+MIN(elyscap,(C1433-D1433+maxpout))*H2in),C1433&gt;(D1433-minpout),F1432,C1433&lt;=(D1433-minpout),MAX(0,F1432+(C1433-(D1433-minpout))*H2out))</f>
        <v>76.857364856039425</v>
      </c>
      <c r="G1433" s="37">
        <f>MAX(0,F1432+MIN(elyscap,(C1433-D1433+maxpout))*H2in - max_storage)</f>
        <v>0</v>
      </c>
      <c r="H1433" s="17"/>
      <c r="AQ1433" s="51">
        <v>30614.942615998443</v>
      </c>
    </row>
    <row r="1434" spans="1:43" x14ac:dyDescent="0.25">
      <c r="A1434" s="2">
        <v>43890.666666666701</v>
      </c>
      <c r="B1434" s="22">
        <v>2171606.5380000002</v>
      </c>
      <c r="C1434" s="47">
        <f t="shared" si="20"/>
        <v>2.1716065380000003</v>
      </c>
      <c r="D1434" s="47">
        <f>IF($J$13="Yes", D1433+$J$14*(C1434-D1433),$J$12)</f>
        <v>2.4</v>
      </c>
      <c r="E1434" s="47" cm="1">
        <f t="array" ref="E1434">_xlfn.IFS(C1434&gt;(D1434+maxpout),MAX(C1434-elyscap,D1434+maxpout),C1434&gt;D1434-minpout,C1434,C1434&lt;=D1434-minpout,C1434+(F1433-F1434)*efromH2)</f>
        <v>2.399999999999872</v>
      </c>
      <c r="F1434" s="37" cm="1">
        <f t="array" ref="F1434">_xlfn.IFS(C1434&gt;(D1434+maxpout),MIN(max_storage,F1433+MIN(elyscap,(C1434-D1434+maxpout))*H2in),C1434&gt;(D1434-minpout),F1433,C1434&lt;=(D1434-minpout),MAX(0,F1433+(C1434-(D1434-minpout))*H2out))</f>
        <v>76.845945182939431</v>
      </c>
      <c r="G1434" s="37">
        <f>MAX(0,F1433+MIN(elyscap,(C1434-D1434+maxpout))*H2in - max_storage)</f>
        <v>0</v>
      </c>
      <c r="H1434" s="17"/>
      <c r="AQ1434" s="51">
        <v>33338.135000662136</v>
      </c>
    </row>
    <row r="1435" spans="1:43" x14ac:dyDescent="0.25">
      <c r="A1435" s="2">
        <v>43890.708333333299</v>
      </c>
      <c r="B1435" s="22">
        <v>2319819.5499999998</v>
      </c>
      <c r="C1435" s="47">
        <f t="shared" si="20"/>
        <v>2.3198195499999996</v>
      </c>
      <c r="D1435" s="47">
        <f>IF($J$13="Yes", D1434+$J$14*(C1435-D1434),$J$12)</f>
        <v>2.4</v>
      </c>
      <c r="E1435" s="47" cm="1">
        <f t="array" ref="E1435">_xlfn.IFS(C1435&gt;(D1435+maxpout),MAX(C1435-elyscap,D1435+maxpout),C1435&gt;D1435-minpout,C1435,C1435&lt;=D1435-minpout,C1435+(F1434-F1435)*efromH2)</f>
        <v>2.4</v>
      </c>
      <c r="F1435" s="37" cm="1">
        <f t="array" ref="F1435">_xlfn.IFS(C1435&gt;(D1435+maxpout),MIN(max_storage,F1434+MIN(elyscap,(C1435-D1435+maxpout))*H2in),C1435&gt;(D1435-minpout),F1434,C1435&lt;=(D1435-minpout),MAX(0,F1434+(C1435-(D1435-minpout))*H2out))</f>
        <v>76.841936160439431</v>
      </c>
      <c r="G1435" s="37">
        <f>MAX(0,F1434+MIN(elyscap,(C1435-D1435+maxpout))*H2in - max_storage)</f>
        <v>0</v>
      </c>
      <c r="H1435" s="17"/>
      <c r="AQ1435" s="51">
        <v>35785.377223679912</v>
      </c>
    </row>
    <row r="1436" spans="1:43" x14ac:dyDescent="0.25">
      <c r="A1436" s="2">
        <v>43890.75</v>
      </c>
      <c r="B1436" s="22">
        <v>2502902.068</v>
      </c>
      <c r="C1436" s="47">
        <f t="shared" si="20"/>
        <v>2.502902068</v>
      </c>
      <c r="D1436" s="47">
        <f>IF($J$13="Yes", D1435+$J$14*(C1436-D1435),$J$12)</f>
        <v>2.4</v>
      </c>
      <c r="E1436" s="47" cm="1">
        <f t="array" ref="E1436">_xlfn.IFS(C1436&gt;(D1436+maxpout),MAX(C1436-elyscap,D1436+maxpout),C1436&gt;D1436-minpout,C1436,C1436&lt;=D1436-minpout,C1436+(F1435-F1436)*efromH2)</f>
        <v>2.4</v>
      </c>
      <c r="F1436" s="37" cm="1">
        <f t="array" ref="F1436">_xlfn.IFS(C1436&gt;(D1436+maxpout),MIN(max_storage,F1435+MIN(elyscap,(C1436-D1436+maxpout))*H2in),C1436&gt;(D1436-minpout),F1435,C1436&lt;=(D1436-minpout),MAX(0,F1435+(C1436-(D1436-minpout))*H2out))</f>
        <v>76.843994201799433</v>
      </c>
      <c r="G1436" s="37">
        <f>MAX(0,F1435+MIN(elyscap,(C1436-D1436+maxpout))*H2in - max_storage)</f>
        <v>0</v>
      </c>
      <c r="H1436" s="17"/>
      <c r="AQ1436" s="51">
        <v>36796.777135556382</v>
      </c>
    </row>
    <row r="1437" spans="1:43" x14ac:dyDescent="0.25">
      <c r="A1437" s="2">
        <v>43890.791666666701</v>
      </c>
      <c r="B1437" s="22">
        <v>2718107.0660000001</v>
      </c>
      <c r="C1437" s="47">
        <f t="shared" si="20"/>
        <v>2.718107066</v>
      </c>
      <c r="D1437" s="47">
        <f>IF($J$13="Yes", D1436+$J$14*(C1437-D1436),$J$12)</f>
        <v>2.4</v>
      </c>
      <c r="E1437" s="47" cm="1">
        <f t="array" ref="E1437">_xlfn.IFS(C1437&gt;(D1437+maxpout),MAX(C1437-elyscap,D1437+maxpout),C1437&gt;D1437-minpout,C1437,C1437&lt;=D1437-minpout,C1437+(F1436-F1437)*efromH2)</f>
        <v>2.4</v>
      </c>
      <c r="F1437" s="37" cm="1">
        <f t="array" ref="F1437">_xlfn.IFS(C1437&gt;(D1437+maxpout),MIN(max_storage,F1436+MIN(elyscap,(C1437-D1437+maxpout))*H2in),C1437&gt;(D1437-minpout),F1436,C1437&lt;=(D1437-minpout),MAX(0,F1436+(C1437-(D1437-minpout))*H2out))</f>
        <v>76.850356343119429</v>
      </c>
      <c r="G1437" s="37">
        <f>MAX(0,F1436+MIN(elyscap,(C1437-D1437+maxpout))*H2in - max_storage)</f>
        <v>0</v>
      </c>
      <c r="H1437" s="17"/>
      <c r="AQ1437" s="51">
        <v>36466.488330464759</v>
      </c>
    </row>
    <row r="1438" spans="1:43" x14ac:dyDescent="0.25">
      <c r="A1438" s="2">
        <v>43890.833333333299</v>
      </c>
      <c r="B1438" s="22">
        <v>2835014.912</v>
      </c>
      <c r="C1438" s="47">
        <f t="shared" si="20"/>
        <v>2.8350149120000001</v>
      </c>
      <c r="D1438" s="47">
        <f>IF($J$13="Yes", D1437+$J$14*(C1438-D1437),$J$12)</f>
        <v>2.4</v>
      </c>
      <c r="E1438" s="47" cm="1">
        <f t="array" ref="E1438">_xlfn.IFS(C1438&gt;(D1438+maxpout),MAX(C1438-elyscap,D1438+maxpout),C1438&gt;D1438-minpout,C1438,C1438&lt;=D1438-minpout,C1438+(F1437-F1438)*efromH2)</f>
        <v>2.4</v>
      </c>
      <c r="F1438" s="37" cm="1">
        <f t="array" ref="F1438">_xlfn.IFS(C1438&gt;(D1438+maxpout),MIN(max_storage,F1437+MIN(elyscap,(C1438-D1438+maxpout))*H2in),C1438&gt;(D1438-minpout),F1437,C1438&lt;=(D1438-minpout),MAX(0,F1437+(C1438-(D1438-minpout))*H2out))</f>
        <v>76.85905664135943</v>
      </c>
      <c r="G1438" s="37">
        <f>MAX(0,F1437+MIN(elyscap,(C1438-D1438+maxpout))*H2in - max_storage)</f>
        <v>0</v>
      </c>
      <c r="H1438" s="17"/>
      <c r="AQ1438" s="51">
        <v>35549.242012761482</v>
      </c>
    </row>
    <row r="1439" spans="1:43" x14ac:dyDescent="0.25">
      <c r="A1439" s="2">
        <v>43890.875</v>
      </c>
      <c r="B1439" s="22">
        <v>3088565.517</v>
      </c>
      <c r="C1439" s="47">
        <f t="shared" si="20"/>
        <v>3.0885655170000001</v>
      </c>
      <c r="D1439" s="47">
        <f>IF($J$13="Yes", D1438+$J$14*(C1439-D1438),$J$12)</f>
        <v>2.4</v>
      </c>
      <c r="E1439" s="47" cm="1">
        <f t="array" ref="E1439">_xlfn.IFS(C1439&gt;(D1439+maxpout),MAX(C1439-elyscap,D1439+maxpout),C1439&gt;D1439-minpout,C1439,C1439&lt;=D1439-minpout,C1439+(F1438-F1439)*efromH2)</f>
        <v>2.4</v>
      </c>
      <c r="F1439" s="37" cm="1">
        <f t="array" ref="F1439">_xlfn.IFS(C1439&gt;(D1439+maxpout),MIN(max_storage,F1438+MIN(elyscap,(C1439-D1439+maxpout))*H2in),C1439&gt;(D1439-minpout),F1438,C1439&lt;=(D1439-minpout),MAX(0,F1438+(C1439-(D1439-minpout))*H2out))</f>
        <v>76.872827951699435</v>
      </c>
      <c r="G1439" s="37">
        <f>MAX(0,F1438+MIN(elyscap,(C1439-D1439+maxpout))*H2in - max_storage)</f>
        <v>0</v>
      </c>
      <c r="H1439" s="17"/>
      <c r="AQ1439" s="51">
        <v>33545.723643134435</v>
      </c>
    </row>
    <row r="1440" spans="1:43" x14ac:dyDescent="0.25">
      <c r="A1440" s="2">
        <v>43890.916666666701</v>
      </c>
      <c r="B1440" s="22">
        <v>3239099.8849999998</v>
      </c>
      <c r="C1440" s="47">
        <f t="shared" si="20"/>
        <v>3.2390998849999999</v>
      </c>
      <c r="D1440" s="47">
        <f>IF($J$13="Yes", D1439+$J$14*(C1440-D1439),$J$12)</f>
        <v>2.4</v>
      </c>
      <c r="E1440" s="47" cm="1">
        <f t="array" ref="E1440">_xlfn.IFS(C1440&gt;(D1440+maxpout),MAX(C1440-elyscap,D1440+maxpout),C1440&gt;D1440-minpout,C1440,C1440&lt;=D1440-minpout,C1440+(F1439-F1440)*efromH2)</f>
        <v>2.4</v>
      </c>
      <c r="F1440" s="37" cm="1">
        <f t="array" ref="F1440">_xlfn.IFS(C1440&gt;(D1440+maxpout),MIN(max_storage,F1439+MIN(elyscap,(C1440-D1440+maxpout))*H2in),C1440&gt;(D1440-minpout),F1439,C1440&lt;=(D1440-minpout),MAX(0,F1439+(C1440-(D1440-minpout))*H2out))</f>
        <v>76.889609949399429</v>
      </c>
      <c r="G1440" s="37">
        <f>MAX(0,F1439+MIN(elyscap,(C1440-D1440+maxpout))*H2in - max_storage)</f>
        <v>0</v>
      </c>
      <c r="H1440" s="17"/>
      <c r="AQ1440" s="51">
        <v>31785.101513794623</v>
      </c>
    </row>
    <row r="1441" spans="1:43" x14ac:dyDescent="0.25">
      <c r="A1441" s="2">
        <v>43890.958333333299</v>
      </c>
      <c r="B1441" s="22">
        <v>3403106.915</v>
      </c>
      <c r="C1441" s="47">
        <f t="shared" si="20"/>
        <v>3.403106915</v>
      </c>
      <c r="D1441" s="47">
        <f>IF($J$13="Yes", D1440+$J$14*(C1441-D1440),$J$12)</f>
        <v>2.4</v>
      </c>
      <c r="E1441" s="47" cm="1">
        <f t="array" ref="E1441">_xlfn.IFS(C1441&gt;(D1441+maxpout),MAX(C1441-elyscap,D1441+maxpout),C1441&gt;D1441-minpout,C1441,C1441&lt;=D1441-minpout,C1441+(F1440-F1441)*efromH2)</f>
        <v>2.4</v>
      </c>
      <c r="F1441" s="37" cm="1">
        <f t="array" ref="F1441">_xlfn.IFS(C1441&gt;(D1441+maxpout),MIN(max_storage,F1440+MIN(elyscap,(C1441-D1441+maxpout))*H2in),C1441&gt;(D1441-minpout),F1440,C1441&lt;=(D1441-minpout),MAX(0,F1440+(C1441-(D1441-minpout))*H2out))</f>
        <v>76.909672087699434</v>
      </c>
      <c r="G1441" s="37">
        <f>MAX(0,F1440+MIN(elyscap,(C1441-D1441+maxpout))*H2in - max_storage)</f>
        <v>0</v>
      </c>
      <c r="H1441" s="17"/>
      <c r="AQ1441" s="51">
        <v>31680.430762825479</v>
      </c>
    </row>
    <row r="1442" spans="1:43" x14ac:dyDescent="0.25">
      <c r="A1442" s="2">
        <v>43891</v>
      </c>
      <c r="B1442" s="22">
        <v>3535138.2829999998</v>
      </c>
      <c r="C1442" s="47">
        <f t="shared" si="20"/>
        <v>3.5351382829999998</v>
      </c>
      <c r="D1442" s="47">
        <f>IF($J$13="Yes", D1441+$J$14*(C1442-D1441),$J$12)</f>
        <v>2.4</v>
      </c>
      <c r="E1442" s="47" cm="1">
        <f t="array" ref="E1442">_xlfn.IFS(C1442&gt;(D1442+maxpout),MAX(C1442-elyscap,D1442+maxpout),C1442&gt;D1442-minpout,C1442,C1442&lt;=D1442-minpout,C1442+(F1441-F1442)*efromH2)</f>
        <v>2.4</v>
      </c>
      <c r="F1442" s="37" cm="1">
        <f t="array" ref="F1442">_xlfn.IFS(C1442&gt;(D1442+maxpout),MIN(max_storage,F1441+MIN(elyscap,(C1442-D1442+maxpout))*H2in),C1442&gt;(D1442-minpout),F1441,C1442&lt;=(D1442-minpout),MAX(0,F1441+(C1442-(D1442-minpout))*H2out))</f>
        <v>76.932374853359434</v>
      </c>
      <c r="G1442" s="37">
        <f>MAX(0,F1441+MIN(elyscap,(C1442-D1442+maxpout))*H2in - max_storage)</f>
        <v>0</v>
      </c>
      <c r="H1442" s="17"/>
      <c r="AQ1442" s="51">
        <v>30785.911815293512</v>
      </c>
    </row>
    <row r="1443" spans="1:43" x14ac:dyDescent="0.25">
      <c r="A1443" s="2">
        <v>43891.041666666701</v>
      </c>
      <c r="B1443" s="22">
        <v>3780113.9959999998</v>
      </c>
      <c r="C1443" s="47">
        <f t="shared" si="20"/>
        <v>3.7801139959999999</v>
      </c>
      <c r="D1443" s="47">
        <f>IF($J$13="Yes", D1442+$J$14*(C1443-D1442),$J$12)</f>
        <v>2.4</v>
      </c>
      <c r="E1443" s="47" cm="1">
        <f t="array" ref="E1443">_xlfn.IFS(C1443&gt;(D1443+maxpout),MAX(C1443-elyscap,D1443+maxpout),C1443&gt;D1443-minpout,C1443,C1443&lt;=D1443-minpout,C1443+(F1442-F1443)*efromH2)</f>
        <v>2.4</v>
      </c>
      <c r="F1443" s="37" cm="1">
        <f t="array" ref="F1443">_xlfn.IFS(C1443&gt;(D1443+maxpout),MIN(max_storage,F1442+MIN(elyscap,(C1443-D1443+maxpout))*H2in),C1443&gt;(D1443-minpout),F1442,C1443&lt;=(D1443-minpout),MAX(0,F1442+(C1443-(D1443-minpout))*H2out))</f>
        <v>76.959977133279438</v>
      </c>
      <c r="G1443" s="37">
        <f>MAX(0,F1442+MIN(elyscap,(C1443-D1443+maxpout))*H2in - max_storage)</f>
        <v>0</v>
      </c>
      <c r="H1443" s="17"/>
      <c r="AQ1443" s="51">
        <v>30965.092108300465</v>
      </c>
    </row>
    <row r="1444" spans="1:43" x14ac:dyDescent="0.25">
      <c r="A1444" s="2">
        <v>43891.083333333299</v>
      </c>
      <c r="B1444" s="22">
        <v>4048537.2829999998</v>
      </c>
      <c r="C1444" s="47">
        <f t="shared" si="20"/>
        <v>4.0485372829999999</v>
      </c>
      <c r="D1444" s="47">
        <f>IF($J$13="Yes", D1443+$J$14*(C1444-D1443),$J$12)</f>
        <v>2.4</v>
      </c>
      <c r="E1444" s="47" cm="1">
        <f t="array" ref="E1444">_xlfn.IFS(C1444&gt;(D1444+maxpout),MAX(C1444-elyscap,D1444+maxpout),C1444&gt;D1444-minpout,C1444,C1444&lt;=D1444-minpout,C1444+(F1443-F1444)*efromH2)</f>
        <v>2.4</v>
      </c>
      <c r="F1444" s="37" cm="1">
        <f t="array" ref="F1444">_xlfn.IFS(C1444&gt;(D1444+maxpout),MIN(max_storage,F1443+MIN(elyscap,(C1444-D1444+maxpout))*H2in),C1444&gt;(D1444-minpout),F1443,C1444&lt;=(D1444-minpout),MAX(0,F1443+(C1444-(D1444-minpout))*H2out))</f>
        <v>76.992947878939432</v>
      </c>
      <c r="G1444" s="37">
        <f>MAX(0,F1443+MIN(elyscap,(C1444-D1444+maxpout))*H2in - max_storage)</f>
        <v>0</v>
      </c>
      <c r="H1444" s="17"/>
      <c r="AQ1444" s="51">
        <v>31051.944778105226</v>
      </c>
    </row>
    <row r="1445" spans="1:43" x14ac:dyDescent="0.25">
      <c r="A1445" s="2">
        <v>43891.125</v>
      </c>
      <c r="B1445" s="22">
        <v>4156865.5380000002</v>
      </c>
      <c r="C1445" s="47">
        <f t="shared" si="20"/>
        <v>4.1568655379999999</v>
      </c>
      <c r="D1445" s="47">
        <f>IF($J$13="Yes", D1444+$J$14*(C1445-D1444),$J$12)</f>
        <v>2.4</v>
      </c>
      <c r="E1445" s="47" cm="1">
        <f t="array" ref="E1445">_xlfn.IFS(C1445&gt;(D1445+maxpout),MAX(C1445-elyscap,D1445+maxpout),C1445&gt;D1445-minpout,C1445,C1445&lt;=D1445-minpout,C1445+(F1444-F1445)*efromH2)</f>
        <v>2.4</v>
      </c>
      <c r="F1445" s="37" cm="1">
        <f t="array" ref="F1445">_xlfn.IFS(C1445&gt;(D1445+maxpout),MIN(max_storage,F1444+MIN(elyscap,(C1445-D1445+maxpout))*H2in),C1445&gt;(D1445-minpout),F1444,C1445&lt;=(D1445-minpout),MAX(0,F1444+(C1445-(D1445-minpout))*H2out))</f>
        <v>77.028085189699439</v>
      </c>
      <c r="G1445" s="37">
        <f>MAX(0,F1444+MIN(elyscap,(C1445-D1445+maxpout))*H2in - max_storage)</f>
        <v>0</v>
      </c>
      <c r="H1445" s="17"/>
      <c r="AQ1445" s="51">
        <v>31473.765051225764</v>
      </c>
    </row>
    <row r="1446" spans="1:43" x14ac:dyDescent="0.25">
      <c r="A1446" s="2">
        <v>43891.166666666701</v>
      </c>
      <c r="B1446" s="22">
        <v>4331442.4560000002</v>
      </c>
      <c r="C1446" s="47">
        <f t="shared" si="20"/>
        <v>4.3314424560000004</v>
      </c>
      <c r="D1446" s="47">
        <f>IF($J$13="Yes", D1445+$J$14*(C1446-D1445),$J$12)</f>
        <v>2.4</v>
      </c>
      <c r="E1446" s="47" cm="1">
        <f t="array" ref="E1446">_xlfn.IFS(C1446&gt;(D1446+maxpout),MAX(C1446-elyscap,D1446+maxpout),C1446&gt;D1446-minpout,C1446,C1446&lt;=D1446-minpout,C1446+(F1445-F1446)*efromH2)</f>
        <v>2.4</v>
      </c>
      <c r="F1446" s="37" cm="1">
        <f t="array" ref="F1446">_xlfn.IFS(C1446&gt;(D1446+maxpout),MIN(max_storage,F1445+MIN(elyscap,(C1446-D1446+maxpout))*H2in),C1446&gt;(D1446-minpout),F1445,C1446&lt;=(D1446-minpout),MAX(0,F1445+(C1446-(D1446-minpout))*H2out))</f>
        <v>77.066714038819441</v>
      </c>
      <c r="G1446" s="37">
        <f>MAX(0,F1445+MIN(elyscap,(C1446-D1446+maxpout))*H2in - max_storage)</f>
        <v>0</v>
      </c>
      <c r="H1446" s="17"/>
      <c r="AQ1446" s="51">
        <v>31923.955537405738</v>
      </c>
    </row>
    <row r="1447" spans="1:43" x14ac:dyDescent="0.25">
      <c r="A1447" s="2">
        <v>43891.208333333299</v>
      </c>
      <c r="B1447" s="22">
        <v>4577529.5659999996</v>
      </c>
      <c r="C1447" s="47">
        <f t="shared" si="20"/>
        <v>4.5775295659999999</v>
      </c>
      <c r="D1447" s="47">
        <f>IF($J$13="Yes", D1446+$J$14*(C1447-D1446),$J$12)</f>
        <v>2.4</v>
      </c>
      <c r="E1447" s="47" cm="1">
        <f t="array" ref="E1447">_xlfn.IFS(C1447&gt;(D1447+maxpout),MAX(C1447-elyscap,D1447+maxpout),C1447&gt;D1447-minpout,C1447,C1447&lt;=D1447-minpout,C1447+(F1446-F1447)*efromH2)</f>
        <v>2.4</v>
      </c>
      <c r="F1447" s="37" cm="1">
        <f t="array" ref="F1447">_xlfn.IFS(C1447&gt;(D1447+maxpout),MIN(max_storage,F1446+MIN(elyscap,(C1447-D1447+maxpout))*H2in),C1447&gt;(D1447-minpout),F1446,C1447&lt;=(D1447-minpout),MAX(0,F1446+(C1447-(D1447-minpout))*H2out))</f>
        <v>77.11026463013944</v>
      </c>
      <c r="G1447" s="37">
        <f>MAX(0,F1446+MIN(elyscap,(C1447-D1447+maxpout))*H2in - max_storage)</f>
        <v>0</v>
      </c>
      <c r="H1447" s="17"/>
      <c r="AQ1447" s="51">
        <v>32040.422727860259</v>
      </c>
    </row>
    <row r="1448" spans="1:43" x14ac:dyDescent="0.25">
      <c r="A1448" s="2">
        <v>43891.25</v>
      </c>
      <c r="B1448" s="22">
        <v>4504104.6279999996</v>
      </c>
      <c r="C1448" s="47">
        <f t="shared" si="20"/>
        <v>4.5041046279999994</v>
      </c>
      <c r="D1448" s="47">
        <f>IF($J$13="Yes", D1447+$J$14*(C1448-D1447),$J$12)</f>
        <v>2.4</v>
      </c>
      <c r="E1448" s="47" cm="1">
        <f t="array" ref="E1448">_xlfn.IFS(C1448&gt;(D1448+maxpout),MAX(C1448-elyscap,D1448+maxpout),C1448&gt;D1448-minpout,C1448,C1448&lt;=D1448-minpout,C1448+(F1447-F1448)*efromH2)</f>
        <v>2.4</v>
      </c>
      <c r="F1448" s="37" cm="1">
        <f t="array" ref="F1448">_xlfn.IFS(C1448&gt;(D1448+maxpout),MIN(max_storage,F1447+MIN(elyscap,(C1448-D1448+maxpout))*H2in),C1448&gt;(D1448-minpout),F1447,C1448&lt;=(D1448-minpout),MAX(0,F1447+(C1448-(D1448-minpout))*H2out))</f>
        <v>77.152346722699434</v>
      </c>
      <c r="G1448" s="37">
        <f>MAX(0,F1447+MIN(elyscap,(C1448-D1448+maxpout))*H2in - max_storage)</f>
        <v>0</v>
      </c>
      <c r="H1448" s="17"/>
      <c r="AQ1448" s="51">
        <v>31984.428886295584</v>
      </c>
    </row>
    <row r="1449" spans="1:43" x14ac:dyDescent="0.25">
      <c r="A1449" s="2">
        <v>43891.291666666701</v>
      </c>
      <c r="B1449" s="22">
        <v>4385133.1409999998</v>
      </c>
      <c r="C1449" s="47">
        <f t="shared" si="20"/>
        <v>4.3851331409999998</v>
      </c>
      <c r="D1449" s="47">
        <f>IF($J$13="Yes", D1448+$J$14*(C1449-D1448),$J$12)</f>
        <v>2.4</v>
      </c>
      <c r="E1449" s="47" cm="1">
        <f t="array" ref="E1449">_xlfn.IFS(C1449&gt;(D1449+maxpout),MAX(C1449-elyscap,D1449+maxpout),C1449&gt;D1449-minpout,C1449,C1449&lt;=D1449-minpout,C1449+(F1448-F1449)*efromH2)</f>
        <v>2.4</v>
      </c>
      <c r="F1449" s="37" cm="1">
        <f t="array" ref="F1449">_xlfn.IFS(C1449&gt;(D1449+maxpout),MIN(max_storage,F1448+MIN(elyscap,(C1449-D1449+maxpout))*H2in),C1449&gt;(D1449-minpout),F1448,C1449&lt;=(D1449-minpout),MAX(0,F1448+(C1449-(D1449-minpout))*H2out))</f>
        <v>77.192049385519439</v>
      </c>
      <c r="G1449" s="37">
        <f>MAX(0,F1448+MIN(elyscap,(C1449-D1449+maxpout))*H2in - max_storage)</f>
        <v>0</v>
      </c>
      <c r="H1449" s="17"/>
      <c r="AQ1449" s="51">
        <v>31557.382521295676</v>
      </c>
    </row>
    <row r="1450" spans="1:43" x14ac:dyDescent="0.25">
      <c r="A1450" s="2">
        <v>43891.333333333299</v>
      </c>
      <c r="B1450" s="22">
        <v>4147746.79</v>
      </c>
      <c r="C1450" s="47">
        <f t="shared" si="20"/>
        <v>4.1477467900000002</v>
      </c>
      <c r="D1450" s="47">
        <f>IF($J$13="Yes", D1449+$J$14*(C1450-D1449),$J$12)</f>
        <v>2.4</v>
      </c>
      <c r="E1450" s="47" cm="1">
        <f t="array" ref="E1450">_xlfn.IFS(C1450&gt;(D1450+maxpout),MAX(C1450-elyscap,D1450+maxpout),C1450&gt;D1450-minpout,C1450,C1450&lt;=D1450-minpout,C1450+(F1449-F1450)*efromH2)</f>
        <v>2.4</v>
      </c>
      <c r="F1450" s="37" cm="1">
        <f t="array" ref="F1450">_xlfn.IFS(C1450&gt;(D1450+maxpout),MIN(max_storage,F1449+MIN(elyscap,(C1450-D1450+maxpout))*H2in),C1450&gt;(D1450-minpout),F1449,C1450&lt;=(D1450-minpout),MAX(0,F1449+(C1450-(D1450-minpout))*H2out))</f>
        <v>77.227004321319441</v>
      </c>
      <c r="G1450" s="37">
        <f>MAX(0,F1449+MIN(elyscap,(C1450-D1450+maxpout))*H2in - max_storage)</f>
        <v>0</v>
      </c>
      <c r="H1450" s="17"/>
      <c r="AQ1450" s="51">
        <v>31633.036422787503</v>
      </c>
    </row>
    <row r="1451" spans="1:43" x14ac:dyDescent="0.25">
      <c r="A1451" s="2">
        <v>43891.375</v>
      </c>
      <c r="B1451" s="22">
        <v>4033002.86</v>
      </c>
      <c r="C1451" s="47">
        <f t="shared" si="20"/>
        <v>4.0330028599999999</v>
      </c>
      <c r="D1451" s="47">
        <f>IF($J$13="Yes", D1450+$J$14*(C1451-D1450),$J$12)</f>
        <v>2.4</v>
      </c>
      <c r="E1451" s="47" cm="1">
        <f t="array" ref="E1451">_xlfn.IFS(C1451&gt;(D1451+maxpout),MAX(C1451-elyscap,D1451+maxpout),C1451&gt;D1451-minpout,C1451,C1451&lt;=D1451-minpout,C1451+(F1450-F1451)*efromH2)</f>
        <v>2.4</v>
      </c>
      <c r="F1451" s="37" cm="1">
        <f t="array" ref="F1451">_xlfn.IFS(C1451&gt;(D1451+maxpout),MIN(max_storage,F1450+MIN(elyscap,(C1451-D1451+maxpout))*H2in),C1451&gt;(D1451-minpout),F1450,C1451&lt;=(D1451-minpout),MAX(0,F1450+(C1451-(D1451-minpout))*H2out))</f>
        <v>77.259664378519446</v>
      </c>
      <c r="G1451" s="37">
        <f>MAX(0,F1450+MIN(elyscap,(C1451-D1451+maxpout))*H2in - max_storage)</f>
        <v>0</v>
      </c>
      <c r="H1451" s="17"/>
      <c r="AQ1451" s="51">
        <v>31748.01044413363</v>
      </c>
    </row>
    <row r="1452" spans="1:43" x14ac:dyDescent="0.25">
      <c r="A1452" s="2">
        <v>43891.416666666701</v>
      </c>
      <c r="B1452" s="22">
        <v>4052591.7140000002</v>
      </c>
      <c r="C1452" s="47">
        <f t="shared" si="20"/>
        <v>4.0525917140000001</v>
      </c>
      <c r="D1452" s="47">
        <f>IF($J$13="Yes", D1451+$J$14*(C1452-D1451),$J$12)</f>
        <v>2.4</v>
      </c>
      <c r="E1452" s="47" cm="1">
        <f t="array" ref="E1452">_xlfn.IFS(C1452&gt;(D1452+maxpout),MAX(C1452-elyscap,D1452+maxpout),C1452&gt;D1452-minpout,C1452,C1452&lt;=D1452-minpout,C1452+(F1451-F1452)*efromH2)</f>
        <v>2.4</v>
      </c>
      <c r="F1452" s="37" cm="1">
        <f t="array" ref="F1452">_xlfn.IFS(C1452&gt;(D1452+maxpout),MIN(max_storage,F1451+MIN(elyscap,(C1452-D1452+maxpout))*H2in),C1452&gt;(D1452-minpout),F1451,C1452&lt;=(D1452-minpout),MAX(0,F1451+(C1452-(D1452-minpout))*H2out))</f>
        <v>77.292716212799448</v>
      </c>
      <c r="G1452" s="37">
        <f>MAX(0,F1451+MIN(elyscap,(C1452-D1452+maxpout))*H2in - max_storage)</f>
        <v>0</v>
      </c>
      <c r="H1452" s="17"/>
      <c r="AQ1452" s="51">
        <v>32568.506869194644</v>
      </c>
    </row>
    <row r="1453" spans="1:43" x14ac:dyDescent="0.25">
      <c r="A1453" s="2">
        <v>43891.458333333299</v>
      </c>
      <c r="B1453" s="22">
        <v>3906831.645</v>
      </c>
      <c r="C1453" s="47">
        <f t="shared" si="20"/>
        <v>3.906831645</v>
      </c>
      <c r="D1453" s="47">
        <f>IF($J$13="Yes", D1452+$J$14*(C1453-D1452),$J$12)</f>
        <v>2.4</v>
      </c>
      <c r="E1453" s="47" cm="1">
        <f t="array" ref="E1453">_xlfn.IFS(C1453&gt;(D1453+maxpout),MAX(C1453-elyscap,D1453+maxpout),C1453&gt;D1453-minpout,C1453,C1453&lt;=D1453-minpout,C1453+(F1452-F1453)*efromH2)</f>
        <v>2.4</v>
      </c>
      <c r="F1453" s="37" cm="1">
        <f t="array" ref="F1453">_xlfn.IFS(C1453&gt;(D1453+maxpout),MIN(max_storage,F1452+MIN(elyscap,(C1453-D1453+maxpout))*H2in),C1453&gt;(D1453-minpout),F1452,C1453&lt;=(D1453-minpout),MAX(0,F1452+(C1453-(D1453-minpout))*H2out))</f>
        <v>77.322852845699444</v>
      </c>
      <c r="G1453" s="37">
        <f>MAX(0,F1452+MIN(elyscap,(C1453-D1453+maxpout))*H2in - max_storage)</f>
        <v>0</v>
      </c>
      <c r="H1453" s="17"/>
      <c r="AQ1453" s="51">
        <v>32928.111762798879</v>
      </c>
    </row>
    <row r="1454" spans="1:43" x14ac:dyDescent="0.25">
      <c r="A1454" s="2">
        <v>43891.5</v>
      </c>
      <c r="B1454" s="22">
        <v>3867148.338</v>
      </c>
      <c r="C1454" s="47">
        <f t="shared" si="20"/>
        <v>3.8671483379999998</v>
      </c>
      <c r="D1454" s="47">
        <f>IF($J$13="Yes", D1453+$J$14*(C1454-D1453),$J$12)</f>
        <v>2.4</v>
      </c>
      <c r="E1454" s="47" cm="1">
        <f t="array" ref="E1454">_xlfn.IFS(C1454&gt;(D1454+maxpout),MAX(C1454-elyscap,D1454+maxpout),C1454&gt;D1454-minpout,C1454,C1454&lt;=D1454-minpout,C1454+(F1453-F1454)*efromH2)</f>
        <v>2.4</v>
      </c>
      <c r="F1454" s="37" cm="1">
        <f t="array" ref="F1454">_xlfn.IFS(C1454&gt;(D1454+maxpout),MIN(max_storage,F1453+MIN(elyscap,(C1454-D1454+maxpout))*H2in),C1454&gt;(D1454-minpout),F1453,C1454&lt;=(D1454-minpout),MAX(0,F1453+(C1454-(D1454-minpout))*H2out))</f>
        <v>77.352195812459442</v>
      </c>
      <c r="G1454" s="37">
        <f>MAX(0,F1453+MIN(elyscap,(C1454-D1454+maxpout))*H2in - max_storage)</f>
        <v>0</v>
      </c>
      <c r="H1454" s="17"/>
      <c r="AQ1454" s="51">
        <v>32185.01126985615</v>
      </c>
    </row>
    <row r="1455" spans="1:43" x14ac:dyDescent="0.25">
      <c r="A1455" s="2">
        <v>43891.541666666701</v>
      </c>
      <c r="B1455" s="22">
        <v>3788976.5150000001</v>
      </c>
      <c r="C1455" s="47">
        <f t="shared" si="20"/>
        <v>3.7889765150000003</v>
      </c>
      <c r="D1455" s="47">
        <f>IF($J$13="Yes", D1454+$J$14*(C1455-D1454),$J$12)</f>
        <v>2.4</v>
      </c>
      <c r="E1455" s="47" cm="1">
        <f t="array" ref="E1455">_xlfn.IFS(C1455&gt;(D1455+maxpout),MAX(C1455-elyscap,D1455+maxpout),C1455&gt;D1455-minpout,C1455,C1455&lt;=D1455-minpout,C1455+(F1454-F1455)*efromH2)</f>
        <v>2.4</v>
      </c>
      <c r="F1455" s="37" cm="1">
        <f t="array" ref="F1455">_xlfn.IFS(C1455&gt;(D1455+maxpout),MIN(max_storage,F1454+MIN(elyscap,(C1455-D1455+maxpout))*H2in),C1455&gt;(D1455-minpout),F1454,C1455&lt;=(D1455-minpout),MAX(0,F1454+(C1455-(D1455-minpout))*H2out))</f>
        <v>77.379975342759437</v>
      </c>
      <c r="G1455" s="37">
        <f>MAX(0,F1454+MIN(elyscap,(C1455-D1455+maxpout))*H2in - max_storage)</f>
        <v>0</v>
      </c>
      <c r="H1455" s="17"/>
      <c r="AQ1455" s="51">
        <v>29778.022667129393</v>
      </c>
    </row>
    <row r="1456" spans="1:43" x14ac:dyDescent="0.25">
      <c r="A1456" s="2">
        <v>43891.583333333299</v>
      </c>
      <c r="B1456" s="22">
        <v>3814701.3730000001</v>
      </c>
      <c r="C1456" s="47">
        <f t="shared" si="20"/>
        <v>3.8147013730000001</v>
      </c>
      <c r="D1456" s="47">
        <f>IF($J$13="Yes", D1455+$J$14*(C1456-D1455),$J$12)</f>
        <v>2.4</v>
      </c>
      <c r="E1456" s="47" cm="1">
        <f t="array" ref="E1456">_xlfn.IFS(C1456&gt;(D1456+maxpout),MAX(C1456-elyscap,D1456+maxpout),C1456&gt;D1456-minpout,C1456,C1456&lt;=D1456-minpout,C1456+(F1455-F1456)*efromH2)</f>
        <v>2.4</v>
      </c>
      <c r="F1456" s="37" cm="1">
        <f t="array" ref="F1456">_xlfn.IFS(C1456&gt;(D1456+maxpout),MIN(max_storage,F1455+MIN(elyscap,(C1456-D1456+maxpout))*H2in),C1456&gt;(D1456-minpout),F1455,C1456&lt;=(D1456-minpout),MAX(0,F1455+(C1456-(D1456-minpout))*H2out))</f>
        <v>77.408269370219443</v>
      </c>
      <c r="G1456" s="37">
        <f>MAX(0,F1455+MIN(elyscap,(C1456-D1456+maxpout))*H2in - max_storage)</f>
        <v>0</v>
      </c>
      <c r="H1456" s="17"/>
      <c r="AQ1456" s="51">
        <v>26961.159144149227</v>
      </c>
    </row>
    <row r="1457" spans="1:43" x14ac:dyDescent="0.25">
      <c r="A1457" s="2">
        <v>43891.625</v>
      </c>
      <c r="B1457" s="22">
        <v>3802833.4879999999</v>
      </c>
      <c r="C1457" s="47">
        <f t="shared" si="20"/>
        <v>3.8028334880000001</v>
      </c>
      <c r="D1457" s="47">
        <f>IF($J$13="Yes", D1456+$J$14*(C1457-D1456),$J$12)</f>
        <v>2.4</v>
      </c>
      <c r="E1457" s="47" cm="1">
        <f t="array" ref="E1457">_xlfn.IFS(C1457&gt;(D1457+maxpout),MAX(C1457-elyscap,D1457+maxpout),C1457&gt;D1457-minpout,C1457,C1457&lt;=D1457-minpout,C1457+(F1456-F1457)*efromH2)</f>
        <v>2.4</v>
      </c>
      <c r="F1457" s="37" cm="1">
        <f t="array" ref="F1457">_xlfn.IFS(C1457&gt;(D1457+maxpout),MIN(max_storage,F1456+MIN(elyscap,(C1457-D1457+maxpout))*H2in),C1457&gt;(D1457-minpout),F1456,C1457&lt;=(D1457-minpout),MAX(0,F1456+(C1457-(D1457-minpout))*H2out))</f>
        <v>77.436326039979448</v>
      </c>
      <c r="G1457" s="37">
        <f>MAX(0,F1456+MIN(elyscap,(C1457-D1457+maxpout))*H2in - max_storage)</f>
        <v>0</v>
      </c>
      <c r="H1457" s="17"/>
      <c r="AQ1457" s="51">
        <v>23993.983264257673</v>
      </c>
    </row>
    <row r="1458" spans="1:43" x14ac:dyDescent="0.25">
      <c r="A1458" s="2">
        <v>43891.666666666701</v>
      </c>
      <c r="B1458" s="22">
        <v>3817242.98</v>
      </c>
      <c r="C1458" s="47">
        <f t="shared" si="20"/>
        <v>3.8172429800000001</v>
      </c>
      <c r="D1458" s="47">
        <f>IF($J$13="Yes", D1457+$J$14*(C1458-D1457),$J$12)</f>
        <v>2.4</v>
      </c>
      <c r="E1458" s="47" cm="1">
        <f t="array" ref="E1458">_xlfn.IFS(C1458&gt;(D1458+maxpout),MAX(C1458-elyscap,D1458+maxpout),C1458&gt;D1458-minpout,C1458,C1458&lt;=D1458-minpout,C1458+(F1457-F1458)*efromH2)</f>
        <v>2.4</v>
      </c>
      <c r="F1458" s="37" cm="1">
        <f t="array" ref="F1458">_xlfn.IFS(C1458&gt;(D1458+maxpout),MIN(max_storage,F1457+MIN(elyscap,(C1458-D1458+maxpout))*H2in),C1458&gt;(D1458-minpout),F1457,C1458&lt;=(D1458-minpout),MAX(0,F1457+(C1458-(D1458-minpout))*H2out))</f>
        <v>77.464670899579446</v>
      </c>
      <c r="G1458" s="37">
        <f>MAX(0,F1457+MIN(elyscap,(C1458-D1458+maxpout))*H2in - max_storage)</f>
        <v>0</v>
      </c>
      <c r="H1458" s="17"/>
      <c r="AQ1458" s="51">
        <v>18620.067643157428</v>
      </c>
    </row>
    <row r="1459" spans="1:43" x14ac:dyDescent="0.25">
      <c r="A1459" s="2">
        <v>43891.708333333299</v>
      </c>
      <c r="B1459" s="22">
        <v>3725534.5180000002</v>
      </c>
      <c r="C1459" s="47">
        <f t="shared" si="20"/>
        <v>3.7255345180000004</v>
      </c>
      <c r="D1459" s="47">
        <f>IF($J$13="Yes", D1458+$J$14*(C1459-D1458),$J$12)</f>
        <v>2.4</v>
      </c>
      <c r="E1459" s="47" cm="1">
        <f t="array" ref="E1459">_xlfn.IFS(C1459&gt;(D1459+maxpout),MAX(C1459-elyscap,D1459+maxpout),C1459&gt;D1459-minpout,C1459,C1459&lt;=D1459-minpout,C1459+(F1458-F1459)*efromH2)</f>
        <v>2.4</v>
      </c>
      <c r="F1459" s="37" cm="1">
        <f t="array" ref="F1459">_xlfn.IFS(C1459&gt;(D1459+maxpout),MIN(max_storage,F1458+MIN(elyscap,(C1459-D1459+maxpout))*H2in),C1459&gt;(D1459-minpout),F1458,C1459&lt;=(D1459-minpout),MAX(0,F1458+(C1459-(D1459-minpout))*H2out))</f>
        <v>77.491181589939444</v>
      </c>
      <c r="G1459" s="37">
        <f>MAX(0,F1458+MIN(elyscap,(C1459-D1459+maxpout))*H2in - max_storage)</f>
        <v>0</v>
      </c>
      <c r="H1459" s="17"/>
      <c r="AQ1459" s="51">
        <v>14562.380591104102</v>
      </c>
    </row>
    <row r="1460" spans="1:43" x14ac:dyDescent="0.25">
      <c r="A1460" s="2">
        <v>43891.75</v>
      </c>
      <c r="B1460" s="22">
        <v>3535029.0189999999</v>
      </c>
      <c r="C1460" s="47">
        <f t="shared" si="20"/>
        <v>3.535029019</v>
      </c>
      <c r="D1460" s="47">
        <f>IF($J$13="Yes", D1459+$J$14*(C1460-D1459),$J$12)</f>
        <v>2.4</v>
      </c>
      <c r="E1460" s="47" cm="1">
        <f t="array" ref="E1460">_xlfn.IFS(C1460&gt;(D1460+maxpout),MAX(C1460-elyscap,D1460+maxpout),C1460&gt;D1460-minpout,C1460,C1460&lt;=D1460-minpout,C1460+(F1459-F1460)*efromH2)</f>
        <v>2.4</v>
      </c>
      <c r="F1460" s="37" cm="1">
        <f t="array" ref="F1460">_xlfn.IFS(C1460&gt;(D1460+maxpout),MIN(max_storage,F1459+MIN(elyscap,(C1460-D1460+maxpout))*H2in),C1460&gt;(D1460-minpout),F1459,C1460&lt;=(D1460-minpout),MAX(0,F1459+(C1460-(D1460-minpout))*H2out))</f>
        <v>77.513882170319448</v>
      </c>
      <c r="G1460" s="37">
        <f>MAX(0,F1459+MIN(elyscap,(C1460-D1460+maxpout))*H2in - max_storage)</f>
        <v>0</v>
      </c>
      <c r="H1460" s="17"/>
      <c r="AQ1460" s="51">
        <v>14699.752149076101</v>
      </c>
    </row>
    <row r="1461" spans="1:43" x14ac:dyDescent="0.25">
      <c r="A1461" s="2">
        <v>43891.791666666701</v>
      </c>
      <c r="B1461" s="22">
        <v>3468458.5980000002</v>
      </c>
      <c r="C1461" s="47">
        <f t="shared" si="20"/>
        <v>3.4684585980000002</v>
      </c>
      <c r="D1461" s="47">
        <f>IF($J$13="Yes", D1460+$J$14*(C1461-D1460),$J$12)</f>
        <v>2.4</v>
      </c>
      <c r="E1461" s="47" cm="1">
        <f t="array" ref="E1461">_xlfn.IFS(C1461&gt;(D1461+maxpout),MAX(C1461-elyscap,D1461+maxpout),C1461&gt;D1461-minpout,C1461,C1461&lt;=D1461-minpout,C1461+(F1460-F1461)*efromH2)</f>
        <v>2.4</v>
      </c>
      <c r="F1461" s="37" cm="1">
        <f t="array" ref="F1461">_xlfn.IFS(C1461&gt;(D1461+maxpout),MIN(max_storage,F1460+MIN(elyscap,(C1461-D1461+maxpout))*H2in),C1461&gt;(D1461-minpout),F1460,C1461&lt;=(D1461-minpout),MAX(0,F1460+(C1461-(D1461-minpout))*H2out))</f>
        <v>77.535251342279452</v>
      </c>
      <c r="G1461" s="37">
        <f>MAX(0,F1460+MIN(elyscap,(C1461-D1461+maxpout))*H2in - max_storage)</f>
        <v>0</v>
      </c>
      <c r="H1461" s="17"/>
      <c r="AQ1461" s="51">
        <v>15362.719233201831</v>
      </c>
    </row>
    <row r="1462" spans="1:43" x14ac:dyDescent="0.25">
      <c r="A1462" s="2">
        <v>43891.833333333299</v>
      </c>
      <c r="B1462" s="22">
        <v>3414235.2340000002</v>
      </c>
      <c r="C1462" s="47">
        <f t="shared" si="20"/>
        <v>3.414235234</v>
      </c>
      <c r="D1462" s="47">
        <f>IF($J$13="Yes", D1461+$J$14*(C1462-D1461),$J$12)</f>
        <v>2.4</v>
      </c>
      <c r="E1462" s="47" cm="1">
        <f t="array" ref="E1462">_xlfn.IFS(C1462&gt;(D1462+maxpout),MAX(C1462-elyscap,D1462+maxpout),C1462&gt;D1462-minpout,C1462,C1462&lt;=D1462-minpout,C1462+(F1461-F1462)*efromH2)</f>
        <v>2.4</v>
      </c>
      <c r="F1462" s="37" cm="1">
        <f t="array" ref="F1462">_xlfn.IFS(C1462&gt;(D1462+maxpout),MIN(max_storage,F1461+MIN(elyscap,(C1462-D1462+maxpout))*H2in),C1462&gt;(D1462-minpout),F1461,C1462&lt;=(D1462-minpout),MAX(0,F1461+(C1462-(D1462-minpout))*H2out))</f>
        <v>77.555536046959446</v>
      </c>
      <c r="G1462" s="37">
        <f>MAX(0,F1461+MIN(elyscap,(C1462-D1462+maxpout))*H2in - max_storage)</f>
        <v>0</v>
      </c>
      <c r="H1462" s="17"/>
      <c r="AQ1462" s="51">
        <v>17012.671097974206</v>
      </c>
    </row>
    <row r="1463" spans="1:43" x14ac:dyDescent="0.25">
      <c r="A1463" s="2">
        <v>43891.875</v>
      </c>
      <c r="B1463" s="22">
        <v>3452443.585</v>
      </c>
      <c r="C1463" s="47">
        <f t="shared" si="20"/>
        <v>3.4524435850000001</v>
      </c>
      <c r="D1463" s="47">
        <f>IF($J$13="Yes", D1462+$J$14*(C1463-D1462),$J$12)</f>
        <v>2.4</v>
      </c>
      <c r="E1463" s="47" cm="1">
        <f t="array" ref="E1463">_xlfn.IFS(C1463&gt;(D1463+maxpout),MAX(C1463-elyscap,D1463+maxpout),C1463&gt;D1463-minpout,C1463,C1463&lt;=D1463-minpout,C1463+(F1462-F1463)*efromH2)</f>
        <v>2.4</v>
      </c>
      <c r="F1463" s="37" cm="1">
        <f t="array" ref="F1463">_xlfn.IFS(C1463&gt;(D1463+maxpout),MIN(max_storage,F1462+MIN(elyscap,(C1463-D1463+maxpout))*H2in),C1463&gt;(D1463-minpout),F1462,C1463&lt;=(D1463-minpout),MAX(0,F1462+(C1463-(D1463-minpout))*H2out))</f>
        <v>77.576584918659449</v>
      </c>
      <c r="G1463" s="37">
        <f>MAX(0,F1462+MIN(elyscap,(C1463-D1463+maxpout))*H2in - max_storage)</f>
        <v>0</v>
      </c>
      <c r="H1463" s="17"/>
      <c r="AQ1463" s="51">
        <v>17595.504773282937</v>
      </c>
    </row>
    <row r="1464" spans="1:43" x14ac:dyDescent="0.25">
      <c r="A1464" s="2">
        <v>43891.916666666701</v>
      </c>
      <c r="B1464" s="22">
        <v>3488705.42</v>
      </c>
      <c r="C1464" s="47">
        <f t="shared" si="20"/>
        <v>3.4887054200000001</v>
      </c>
      <c r="D1464" s="47">
        <f>IF($J$13="Yes", D1463+$J$14*(C1464-D1463),$J$12)</f>
        <v>2.4</v>
      </c>
      <c r="E1464" s="47" cm="1">
        <f t="array" ref="E1464">_xlfn.IFS(C1464&gt;(D1464+maxpout),MAX(C1464-elyscap,D1464+maxpout),C1464&gt;D1464-minpout,C1464,C1464&lt;=D1464-minpout,C1464+(F1463-F1464)*efromH2)</f>
        <v>2.4</v>
      </c>
      <c r="F1464" s="37" cm="1">
        <f t="array" ref="F1464">_xlfn.IFS(C1464&gt;(D1464+maxpout),MIN(max_storage,F1463+MIN(elyscap,(C1464-D1464+maxpout))*H2in),C1464&gt;(D1464-minpout),F1463,C1464&lt;=(D1464-minpout),MAX(0,F1463+(C1464-(D1464-minpout))*H2out))</f>
        <v>77.598359027059445</v>
      </c>
      <c r="G1464" s="37">
        <f>MAX(0,F1463+MIN(elyscap,(C1464-D1464+maxpout))*H2in - max_storage)</f>
        <v>0</v>
      </c>
      <c r="H1464" s="17"/>
      <c r="AQ1464" s="51">
        <v>17860.542290022393</v>
      </c>
    </row>
    <row r="1465" spans="1:43" x14ac:dyDescent="0.25">
      <c r="A1465" s="2">
        <v>43891.958333333299</v>
      </c>
      <c r="B1465" s="22">
        <v>3456095.3289999999</v>
      </c>
      <c r="C1465" s="47">
        <f t="shared" si="20"/>
        <v>3.456095329</v>
      </c>
      <c r="D1465" s="47">
        <f>IF($J$13="Yes", D1464+$J$14*(C1465-D1464),$J$12)</f>
        <v>2.4</v>
      </c>
      <c r="E1465" s="47" cm="1">
        <f t="array" ref="E1465">_xlfn.IFS(C1465&gt;(D1465+maxpout),MAX(C1465-elyscap,D1465+maxpout),C1465&gt;D1465-minpout,C1465,C1465&lt;=D1465-minpout,C1465+(F1464-F1465)*efromH2)</f>
        <v>2.4</v>
      </c>
      <c r="F1465" s="37" cm="1">
        <f t="array" ref="F1465">_xlfn.IFS(C1465&gt;(D1465+maxpout),MIN(max_storage,F1464+MIN(elyscap,(C1465-D1465+maxpout))*H2in),C1465&gt;(D1465-minpout),F1464,C1465&lt;=(D1465-minpout),MAX(0,F1464+(C1465-(D1465-minpout))*H2out))</f>
        <v>77.619480933639451</v>
      </c>
      <c r="G1465" s="37">
        <f>MAX(0,F1464+MIN(elyscap,(C1465-D1465+maxpout))*H2in - max_storage)</f>
        <v>0</v>
      </c>
      <c r="H1465" s="17"/>
      <c r="AQ1465" s="51">
        <v>18629.773242361971</v>
      </c>
    </row>
    <row r="1466" spans="1:43" x14ac:dyDescent="0.25">
      <c r="A1466" s="2">
        <v>43892</v>
      </c>
      <c r="B1466" s="22">
        <v>3434066.0129999998</v>
      </c>
      <c r="C1466" s="47">
        <f t="shared" si="20"/>
        <v>3.4340660129999998</v>
      </c>
      <c r="D1466" s="47">
        <f>IF($J$13="Yes", D1465+$J$14*(C1466-D1465),$J$12)</f>
        <v>2.4</v>
      </c>
      <c r="E1466" s="47" cm="1">
        <f t="array" ref="E1466">_xlfn.IFS(C1466&gt;(D1466+maxpout),MAX(C1466-elyscap,D1466+maxpout),C1466&gt;D1466-minpout,C1466,C1466&lt;=D1466-minpout,C1466+(F1465-F1466)*efromH2)</f>
        <v>2.4</v>
      </c>
      <c r="F1466" s="37" cm="1">
        <f t="array" ref="F1466">_xlfn.IFS(C1466&gt;(D1466+maxpout),MIN(max_storage,F1465+MIN(elyscap,(C1466-D1466+maxpout))*H2in),C1466&gt;(D1466-minpout),F1465,C1466&lt;=(D1466-minpout),MAX(0,F1465+(C1466-(D1466-minpout))*H2out))</f>
        <v>77.640162253899447</v>
      </c>
      <c r="G1466" s="37">
        <f>MAX(0,F1465+MIN(elyscap,(C1466-D1466+maxpout))*H2in - max_storage)</f>
        <v>0</v>
      </c>
      <c r="H1466" s="17"/>
      <c r="AQ1466" s="51">
        <v>17998.41157103052</v>
      </c>
    </row>
    <row r="1467" spans="1:43" x14ac:dyDescent="0.25">
      <c r="A1467" s="2">
        <v>43892.041666666701</v>
      </c>
      <c r="B1467" s="22">
        <v>3512652.605</v>
      </c>
      <c r="C1467" s="47">
        <f t="shared" si="20"/>
        <v>3.512652605</v>
      </c>
      <c r="D1467" s="47">
        <f>IF($J$13="Yes", D1466+$J$14*(C1467-D1466),$J$12)</f>
        <v>2.4</v>
      </c>
      <c r="E1467" s="47" cm="1">
        <f t="array" ref="E1467">_xlfn.IFS(C1467&gt;(D1467+maxpout),MAX(C1467-elyscap,D1467+maxpout),C1467&gt;D1467-minpout,C1467,C1467&lt;=D1467-minpout,C1467+(F1466-F1467)*efromH2)</f>
        <v>2.4</v>
      </c>
      <c r="F1467" s="37" cm="1">
        <f t="array" ref="F1467">_xlfn.IFS(C1467&gt;(D1467+maxpout),MIN(max_storage,F1466+MIN(elyscap,(C1467-D1467+maxpout))*H2in),C1467&gt;(D1467-minpout),F1466,C1467&lt;=(D1467-minpout),MAX(0,F1466+(C1467-(D1467-minpout))*H2out))</f>
        <v>77.662415305999446</v>
      </c>
      <c r="G1467" s="37">
        <f>MAX(0,F1466+MIN(elyscap,(C1467-D1467+maxpout))*H2in - max_storage)</f>
        <v>0</v>
      </c>
      <c r="H1467" s="17"/>
      <c r="AQ1467" s="51">
        <v>18204.96663102465</v>
      </c>
    </row>
    <row r="1468" spans="1:43" x14ac:dyDescent="0.25">
      <c r="A1468" s="2">
        <v>43892.083333333299</v>
      </c>
      <c r="B1468" s="22">
        <v>3500377.2009999999</v>
      </c>
      <c r="C1468" s="47">
        <f t="shared" si="20"/>
        <v>3.500377201</v>
      </c>
      <c r="D1468" s="47">
        <f>IF($J$13="Yes", D1467+$J$14*(C1468-D1467),$J$12)</f>
        <v>2.4</v>
      </c>
      <c r="E1468" s="47" cm="1">
        <f t="array" ref="E1468">_xlfn.IFS(C1468&gt;(D1468+maxpout),MAX(C1468-elyscap,D1468+maxpout),C1468&gt;D1468-minpout,C1468,C1468&lt;=D1468-minpout,C1468+(F1467-F1468)*efromH2)</f>
        <v>2.4</v>
      </c>
      <c r="F1468" s="37" cm="1">
        <f t="array" ref="F1468">_xlfn.IFS(C1468&gt;(D1468+maxpout),MIN(max_storage,F1467+MIN(elyscap,(C1468-D1468+maxpout))*H2in),C1468&gt;(D1468-minpout),F1467,C1468&lt;=(D1468-minpout),MAX(0,F1467+(C1468-(D1468-minpout))*H2out))</f>
        <v>77.684422850019445</v>
      </c>
      <c r="G1468" s="37">
        <f>MAX(0,F1467+MIN(elyscap,(C1468-D1468+maxpout))*H2in - max_storage)</f>
        <v>0</v>
      </c>
      <c r="H1468" s="17"/>
      <c r="AQ1468" s="51">
        <v>17770.70328200085</v>
      </c>
    </row>
    <row r="1469" spans="1:43" x14ac:dyDescent="0.25">
      <c r="A1469" s="2">
        <v>43892.125</v>
      </c>
      <c r="B1469" s="22">
        <v>3481994.1609999998</v>
      </c>
      <c r="C1469" s="47">
        <f t="shared" si="20"/>
        <v>3.4819941609999998</v>
      </c>
      <c r="D1469" s="47">
        <f>IF($J$13="Yes", D1468+$J$14*(C1469-D1468),$J$12)</f>
        <v>2.4</v>
      </c>
      <c r="E1469" s="47" cm="1">
        <f t="array" ref="E1469">_xlfn.IFS(C1469&gt;(D1469+maxpout),MAX(C1469-elyscap,D1469+maxpout),C1469&gt;D1469-minpout,C1469,C1469&lt;=D1469-minpout,C1469+(F1468-F1469)*efromH2)</f>
        <v>2.4</v>
      </c>
      <c r="F1469" s="37" cm="1">
        <f t="array" ref="F1469">_xlfn.IFS(C1469&gt;(D1469+maxpout),MIN(max_storage,F1468+MIN(elyscap,(C1469-D1469+maxpout))*H2in),C1469&gt;(D1469-minpout),F1468,C1469&lt;=(D1469-minpout),MAX(0,F1468+(C1469-(D1469-minpout))*H2out))</f>
        <v>77.706062733239449</v>
      </c>
      <c r="G1469" s="37">
        <f>MAX(0,F1468+MIN(elyscap,(C1469-D1469+maxpout))*H2in - max_storage)</f>
        <v>0</v>
      </c>
      <c r="H1469" s="17"/>
      <c r="AQ1469" s="51">
        <v>17079.117123297619</v>
      </c>
    </row>
    <row r="1470" spans="1:43" x14ac:dyDescent="0.25">
      <c r="A1470" s="2">
        <v>43892.166666666701</v>
      </c>
      <c r="B1470" s="22">
        <v>3394688.969</v>
      </c>
      <c r="C1470" s="47">
        <f t="shared" si="20"/>
        <v>3.3946889690000002</v>
      </c>
      <c r="D1470" s="47">
        <f>IF($J$13="Yes", D1469+$J$14*(C1470-D1469),$J$12)</f>
        <v>2.4</v>
      </c>
      <c r="E1470" s="47" cm="1">
        <f t="array" ref="E1470">_xlfn.IFS(C1470&gt;(D1470+maxpout),MAX(C1470-elyscap,D1470+maxpout),C1470&gt;D1470-minpout,C1470,C1470&lt;=D1470-minpout,C1470+(F1469-F1470)*efromH2)</f>
        <v>2.4</v>
      </c>
      <c r="F1470" s="37" cm="1">
        <f t="array" ref="F1470">_xlfn.IFS(C1470&gt;(D1470+maxpout),MIN(max_storage,F1469+MIN(elyscap,(C1470-D1470+maxpout))*H2in),C1470&gt;(D1470-minpout),F1469,C1470&lt;=(D1470-minpout),MAX(0,F1469+(C1470-(D1470-minpout))*H2out))</f>
        <v>77.725956512619447</v>
      </c>
      <c r="G1470" s="37">
        <f>MAX(0,F1469+MIN(elyscap,(C1470-D1470+maxpout))*H2in - max_storage)</f>
        <v>0</v>
      </c>
      <c r="H1470" s="17"/>
      <c r="AQ1470" s="51">
        <v>16723.245152464362</v>
      </c>
    </row>
    <row r="1471" spans="1:43" x14ac:dyDescent="0.25">
      <c r="A1471" s="2">
        <v>43892.208333333299</v>
      </c>
      <c r="B1471" s="22">
        <v>3248912.199</v>
      </c>
      <c r="C1471" s="47">
        <f t="shared" si="20"/>
        <v>3.2489121989999998</v>
      </c>
      <c r="D1471" s="47">
        <f>IF($J$13="Yes", D1470+$J$14*(C1471-D1470),$J$12)</f>
        <v>2.4</v>
      </c>
      <c r="E1471" s="47" cm="1">
        <f t="array" ref="E1471">_xlfn.IFS(C1471&gt;(D1471+maxpout),MAX(C1471-elyscap,D1471+maxpout),C1471&gt;D1471-minpout,C1471,C1471&lt;=D1471-minpout,C1471+(F1470-F1471)*efromH2)</f>
        <v>2.4</v>
      </c>
      <c r="F1471" s="37" cm="1">
        <f t="array" ref="F1471">_xlfn.IFS(C1471&gt;(D1471+maxpout),MIN(max_storage,F1470+MIN(elyscap,(C1471-D1471+maxpout))*H2in),C1471&gt;(D1471-minpout),F1470,C1471&lt;=(D1471-minpout),MAX(0,F1470+(C1471-(D1471-minpout))*H2out))</f>
        <v>77.742934756599453</v>
      </c>
      <c r="G1471" s="37">
        <f>MAX(0,F1470+MIN(elyscap,(C1471-D1471+maxpout))*H2in - max_storage)</f>
        <v>0</v>
      </c>
      <c r="H1471" s="17"/>
      <c r="AQ1471" s="51">
        <v>15893.043128198804</v>
      </c>
    </row>
    <row r="1472" spans="1:43" x14ac:dyDescent="0.25">
      <c r="A1472" s="2">
        <v>43892.25</v>
      </c>
      <c r="B1472" s="22">
        <v>3222908.176</v>
      </c>
      <c r="C1472" s="47">
        <f t="shared" si="20"/>
        <v>3.2229081759999998</v>
      </c>
      <c r="D1472" s="47">
        <f>IF($J$13="Yes", D1471+$J$14*(C1472-D1471),$J$12)</f>
        <v>2.4</v>
      </c>
      <c r="E1472" s="47" cm="1">
        <f t="array" ref="E1472">_xlfn.IFS(C1472&gt;(D1472+maxpout),MAX(C1472-elyscap,D1472+maxpout),C1472&gt;D1472-minpout,C1472,C1472&lt;=D1472-minpout,C1472+(F1471-F1472)*efromH2)</f>
        <v>2.4</v>
      </c>
      <c r="F1472" s="37" cm="1">
        <f t="array" ref="F1472">_xlfn.IFS(C1472&gt;(D1472+maxpout),MIN(max_storage,F1471+MIN(elyscap,(C1472-D1472+maxpout))*H2in),C1472&gt;(D1472-minpout),F1471,C1472&lt;=(D1472-minpout),MAX(0,F1471+(C1472-(D1472-minpout))*H2out))</f>
        <v>77.759392920119453</v>
      </c>
      <c r="G1472" s="37">
        <f>MAX(0,F1471+MIN(elyscap,(C1472-D1472+maxpout))*H2in - max_storage)</f>
        <v>0</v>
      </c>
      <c r="H1472" s="17"/>
      <c r="AQ1472" s="51">
        <v>15304.734499492637</v>
      </c>
    </row>
    <row r="1473" spans="1:43" x14ac:dyDescent="0.25">
      <c r="A1473" s="2">
        <v>43892.291666666701</v>
      </c>
      <c r="B1473" s="22">
        <v>3294076.6630000002</v>
      </c>
      <c r="C1473" s="47">
        <f t="shared" si="20"/>
        <v>3.2940766630000002</v>
      </c>
      <c r="D1473" s="47">
        <f>IF($J$13="Yes", D1472+$J$14*(C1473-D1472),$J$12)</f>
        <v>2.4</v>
      </c>
      <c r="E1473" s="47" cm="1">
        <f t="array" ref="E1473">_xlfn.IFS(C1473&gt;(D1473+maxpout),MAX(C1473-elyscap,D1473+maxpout),C1473&gt;D1473-minpout,C1473,C1473&lt;=D1473-minpout,C1473+(F1472-F1473)*efromH2)</f>
        <v>2.4</v>
      </c>
      <c r="F1473" s="37" cm="1">
        <f t="array" ref="F1473">_xlfn.IFS(C1473&gt;(D1473+maxpout),MIN(max_storage,F1472+MIN(elyscap,(C1473-D1473+maxpout))*H2in),C1473&gt;(D1473-minpout),F1472,C1473&lt;=(D1473-minpout),MAX(0,F1472+(C1473-(D1473-minpout))*H2out))</f>
        <v>77.777274453379448</v>
      </c>
      <c r="G1473" s="37">
        <f>MAX(0,F1472+MIN(elyscap,(C1473-D1473+maxpout))*H2in - max_storage)</f>
        <v>0</v>
      </c>
      <c r="H1473" s="17"/>
      <c r="AQ1473" s="51">
        <v>13862.830863822783</v>
      </c>
    </row>
    <row r="1474" spans="1:43" x14ac:dyDescent="0.25">
      <c r="A1474" s="2">
        <v>43892.333333333299</v>
      </c>
      <c r="B1474" s="22">
        <v>3198988.4169999999</v>
      </c>
      <c r="C1474" s="47">
        <f t="shared" si="20"/>
        <v>3.1989884169999998</v>
      </c>
      <c r="D1474" s="47">
        <f>IF($J$13="Yes", D1473+$J$14*(C1474-D1473),$J$12)</f>
        <v>2.4</v>
      </c>
      <c r="E1474" s="47" cm="1">
        <f t="array" ref="E1474">_xlfn.IFS(C1474&gt;(D1474+maxpout),MAX(C1474-elyscap,D1474+maxpout),C1474&gt;D1474-minpout,C1474,C1474&lt;=D1474-minpout,C1474+(F1473-F1474)*efromH2)</f>
        <v>2.4</v>
      </c>
      <c r="F1474" s="37" cm="1">
        <f t="array" ref="F1474">_xlfn.IFS(C1474&gt;(D1474+maxpout),MIN(max_storage,F1473+MIN(elyscap,(C1474-D1474+maxpout))*H2in),C1474&gt;(D1474-minpout),F1473,C1474&lt;=(D1474-minpout),MAX(0,F1473+(C1474-(D1474-minpout))*H2out))</f>
        <v>77.793254221719451</v>
      </c>
      <c r="G1474" s="37">
        <f>MAX(0,F1473+MIN(elyscap,(C1474-D1474+maxpout))*H2in - max_storage)</f>
        <v>0</v>
      </c>
      <c r="H1474" s="17"/>
      <c r="AQ1474" s="51">
        <v>11472.018259770266</v>
      </c>
    </row>
    <row r="1475" spans="1:43" x14ac:dyDescent="0.25">
      <c r="A1475" s="2">
        <v>43892.375</v>
      </c>
      <c r="B1475" s="22">
        <v>2707581.2089999998</v>
      </c>
      <c r="C1475" s="47">
        <f t="shared" ref="C1475:C1538" si="21">B1475/1000000</f>
        <v>2.7075812089999998</v>
      </c>
      <c r="D1475" s="47">
        <f>IF($J$13="Yes", D1474+$J$14*(C1475-D1474),$J$12)</f>
        <v>2.4</v>
      </c>
      <c r="E1475" s="47" cm="1">
        <f t="array" ref="E1475">_xlfn.IFS(C1475&gt;(D1475+maxpout),MAX(C1475-elyscap,D1475+maxpout),C1475&gt;D1475-minpout,C1475,C1475&lt;=D1475-minpout,C1475+(F1474-F1475)*efromH2)</f>
        <v>2.4</v>
      </c>
      <c r="F1475" s="37" cm="1">
        <f t="array" ref="F1475">_xlfn.IFS(C1475&gt;(D1475+maxpout),MIN(max_storage,F1474+MIN(elyscap,(C1475-D1475+maxpout))*H2in),C1475&gt;(D1475-minpout),F1474,C1475&lt;=(D1475-minpout),MAX(0,F1474+(C1475-(D1475-minpout))*H2out))</f>
        <v>77.799405845899457</v>
      </c>
      <c r="G1475" s="37">
        <f>MAX(0,F1474+MIN(elyscap,(C1475-D1475+maxpout))*H2in - max_storage)</f>
        <v>0</v>
      </c>
      <c r="H1475" s="17"/>
      <c r="AQ1475" s="51">
        <v>9469.927346935614</v>
      </c>
    </row>
    <row r="1476" spans="1:43" x14ac:dyDescent="0.25">
      <c r="A1476" s="2">
        <v>43892.416666666701</v>
      </c>
      <c r="B1476" s="22">
        <v>2498798.4330000002</v>
      </c>
      <c r="C1476" s="47">
        <f t="shared" si="21"/>
        <v>2.4987984330000002</v>
      </c>
      <c r="D1476" s="47">
        <f>IF($J$13="Yes", D1475+$J$14*(C1476-D1475),$J$12)</f>
        <v>2.4</v>
      </c>
      <c r="E1476" s="47" cm="1">
        <f t="array" ref="E1476">_xlfn.IFS(C1476&gt;(D1476+maxpout),MAX(C1476-elyscap,D1476+maxpout),C1476&gt;D1476-minpout,C1476,C1476&lt;=D1476-minpout,C1476+(F1475-F1476)*efromH2)</f>
        <v>2.4</v>
      </c>
      <c r="F1476" s="37" cm="1">
        <f t="array" ref="F1476">_xlfn.IFS(C1476&gt;(D1476+maxpout),MIN(max_storage,F1475+MIN(elyscap,(C1476-D1476+maxpout))*H2in),C1476&gt;(D1476-minpout),F1475,C1476&lt;=(D1476-minpout),MAX(0,F1475+(C1476-(D1476-minpout))*H2out))</f>
        <v>77.801381814559463</v>
      </c>
      <c r="G1476" s="37">
        <f>MAX(0,F1475+MIN(elyscap,(C1476-D1476+maxpout))*H2in - max_storage)</f>
        <v>0</v>
      </c>
      <c r="H1476" s="17"/>
      <c r="AQ1476" s="51">
        <v>8228.3572333082575</v>
      </c>
    </row>
    <row r="1477" spans="1:43" x14ac:dyDescent="0.25">
      <c r="A1477" s="2">
        <v>43892.458333333299</v>
      </c>
      <c r="B1477" s="22">
        <v>2334900.7089999998</v>
      </c>
      <c r="C1477" s="47">
        <f t="shared" si="21"/>
        <v>2.3349007089999998</v>
      </c>
      <c r="D1477" s="47">
        <f>IF($J$13="Yes", D1476+$J$14*(C1477-D1476),$J$12)</f>
        <v>2.4</v>
      </c>
      <c r="E1477" s="47" cm="1">
        <f t="array" ref="E1477">_xlfn.IFS(C1477&gt;(D1477+maxpout),MAX(C1477-elyscap,D1477+maxpout),C1477&gt;D1477-minpout,C1477,C1477&lt;=D1477-minpout,C1477+(F1476-F1477)*efromH2)</f>
        <v>2.3999999999999102</v>
      </c>
      <c r="F1477" s="37" cm="1">
        <f t="array" ref="F1477">_xlfn.IFS(C1477&gt;(D1477+maxpout),MIN(max_storage,F1476+MIN(elyscap,(C1477-D1477+maxpout))*H2in),C1477&gt;(D1477-minpout),F1476,C1477&lt;=(D1477-minpout),MAX(0,F1476+(C1477-(D1477-minpout))*H2out))</f>
        <v>77.798126850009467</v>
      </c>
      <c r="G1477" s="37">
        <f>MAX(0,F1476+MIN(elyscap,(C1477-D1477+maxpout))*H2in - max_storage)</f>
        <v>0</v>
      </c>
      <c r="H1477" s="17"/>
      <c r="AQ1477" s="51">
        <v>6871.0665137805772</v>
      </c>
    </row>
    <row r="1478" spans="1:43" x14ac:dyDescent="0.25">
      <c r="A1478" s="2">
        <v>43892.5</v>
      </c>
      <c r="B1478" s="22">
        <v>2156627.9350000001</v>
      </c>
      <c r="C1478" s="47">
        <f t="shared" si="21"/>
        <v>2.1566279349999999</v>
      </c>
      <c r="D1478" s="47">
        <f>IF($J$13="Yes", D1477+$J$14*(C1478-D1477),$J$12)</f>
        <v>2.4</v>
      </c>
      <c r="E1478" s="47" cm="1">
        <f t="array" ref="E1478">_xlfn.IFS(C1478&gt;(D1478+maxpout),MAX(C1478-elyscap,D1478+maxpout),C1478&gt;D1478-minpout,C1478,C1478&lt;=D1478-minpout,C1478+(F1477-F1478)*efromH2)</f>
        <v>2.4000000000000736</v>
      </c>
      <c r="F1478" s="37" cm="1">
        <f t="array" ref="F1478">_xlfn.IFS(C1478&gt;(D1478+maxpout),MIN(max_storage,F1477+MIN(elyscap,(C1478-D1478+maxpout))*H2in),C1478&gt;(D1478-minpout),F1477,C1478&lt;=(D1478-minpout),MAX(0,F1477+(C1478-(D1478-minpout))*H2out))</f>
        <v>77.785958246759463</v>
      </c>
      <c r="G1478" s="37">
        <f>MAX(0,F1477+MIN(elyscap,(C1478-D1478+maxpout))*H2in - max_storage)</f>
        <v>0</v>
      </c>
      <c r="H1478" s="17"/>
      <c r="AQ1478" s="51">
        <v>5902.4974854707616</v>
      </c>
    </row>
    <row r="1479" spans="1:43" x14ac:dyDescent="0.25">
      <c r="A1479" s="2">
        <v>43892.541666666701</v>
      </c>
      <c r="B1479" s="22">
        <v>1991410.425</v>
      </c>
      <c r="C1479" s="47">
        <f t="shared" si="21"/>
        <v>1.991410425</v>
      </c>
      <c r="D1479" s="47">
        <f>IF($J$13="Yes", D1478+$J$14*(C1479-D1478),$J$12)</f>
        <v>2.4</v>
      </c>
      <c r="E1479" s="47" cm="1">
        <f t="array" ref="E1479">_xlfn.IFS(C1479&gt;(D1479+maxpout),MAX(C1479-elyscap,D1479+maxpout),C1479&gt;D1479-minpout,C1479,C1479&lt;=D1479-minpout,C1479+(F1478-F1479)*efromH2)</f>
        <v>2.4000000000000643</v>
      </c>
      <c r="F1479" s="37" cm="1">
        <f t="array" ref="F1479">_xlfn.IFS(C1479&gt;(D1479+maxpout),MIN(max_storage,F1478+MIN(elyscap,(C1479-D1479+maxpout))*H2in),C1479&gt;(D1479-minpout),F1478,C1479&lt;=(D1479-minpout),MAX(0,F1478+(C1479-(D1479-minpout))*H2out))</f>
        <v>77.76552876800946</v>
      </c>
      <c r="G1479" s="37">
        <f>MAX(0,F1478+MIN(elyscap,(C1479-D1479+maxpout))*H2in - max_storage)</f>
        <v>0</v>
      </c>
      <c r="H1479" s="17"/>
      <c r="AQ1479" s="51">
        <v>5135.5062867937695</v>
      </c>
    </row>
    <row r="1480" spans="1:43" x14ac:dyDescent="0.25">
      <c r="A1480" s="2">
        <v>43892.583333333299</v>
      </c>
      <c r="B1480" s="22">
        <v>1878113.14</v>
      </c>
      <c r="C1480" s="47">
        <f t="shared" si="21"/>
        <v>1.87811314</v>
      </c>
      <c r="D1480" s="47">
        <f>IF($J$13="Yes", D1479+$J$14*(C1480-D1479),$J$12)</f>
        <v>2.4</v>
      </c>
      <c r="E1480" s="47" cm="1">
        <f t="array" ref="E1480">_xlfn.IFS(C1480&gt;(D1480+maxpout),MAX(C1480-elyscap,D1480+maxpout),C1480&gt;D1480-minpout,C1480,C1480&lt;=D1480-minpout,C1480+(F1479-F1480)*efromH2)</f>
        <v>2.3999999999999382</v>
      </c>
      <c r="F1480" s="37" cm="1">
        <f t="array" ref="F1480">_xlfn.IFS(C1480&gt;(D1480+maxpout),MIN(max_storage,F1479+MIN(elyscap,(C1480-D1480+maxpout))*H2in),C1480&gt;(D1480-minpout),F1479,C1480&lt;=(D1480-minpout),MAX(0,F1479+(C1480-(D1480-minpout))*H2out))</f>
        <v>77.739434425009463</v>
      </c>
      <c r="G1480" s="37">
        <f>MAX(0,F1479+MIN(elyscap,(C1480-D1480+maxpout))*H2in - max_storage)</f>
        <v>0</v>
      </c>
      <c r="H1480" s="17"/>
      <c r="AQ1480" s="51">
        <v>5033.7219259050971</v>
      </c>
    </row>
    <row r="1481" spans="1:43" x14ac:dyDescent="0.25">
      <c r="A1481" s="2">
        <v>43892.625</v>
      </c>
      <c r="B1481" s="22">
        <v>1929746.048</v>
      </c>
      <c r="C1481" s="47">
        <f t="shared" si="21"/>
        <v>1.9297460479999999</v>
      </c>
      <c r="D1481" s="47">
        <f>IF($J$13="Yes", D1480+$J$14*(C1481-D1480),$J$12)</f>
        <v>2.4</v>
      </c>
      <c r="E1481" s="47" cm="1">
        <f t="array" ref="E1481">_xlfn.IFS(C1481&gt;(D1481+maxpout),MAX(C1481-elyscap,D1481+maxpout),C1481&gt;D1481-minpout,C1481,C1481&lt;=D1481-minpout,C1481+(F1480-F1481)*efromH2)</f>
        <v>2.3999999999999506</v>
      </c>
      <c r="F1481" s="37" cm="1">
        <f t="array" ref="F1481">_xlfn.IFS(C1481&gt;(D1481+maxpout),MIN(max_storage,F1480+MIN(elyscap,(C1481-D1481+maxpout))*H2in),C1481&gt;(D1481-minpout),F1480,C1481&lt;=(D1481-minpout),MAX(0,F1480+(C1481-(D1481-minpout))*H2out))</f>
        <v>77.715921727409466</v>
      </c>
      <c r="G1481" s="37">
        <f>MAX(0,F1480+MIN(elyscap,(C1481-D1481+maxpout))*H2in - max_storage)</f>
        <v>0</v>
      </c>
      <c r="H1481" s="17"/>
      <c r="AQ1481" s="51">
        <v>5375.9065132447677</v>
      </c>
    </row>
    <row r="1482" spans="1:43" x14ac:dyDescent="0.25">
      <c r="A1482" s="2">
        <v>43892.666666666701</v>
      </c>
      <c r="B1482" s="22">
        <v>2108635.8450000002</v>
      </c>
      <c r="C1482" s="47">
        <f t="shared" si="21"/>
        <v>2.1086358450000002</v>
      </c>
      <c r="D1482" s="47">
        <f>IF($J$13="Yes", D1481+$J$14*(C1482-D1481),$J$12)</f>
        <v>2.4</v>
      </c>
      <c r="E1482" s="47" cm="1">
        <f t="array" ref="E1482">_xlfn.IFS(C1482&gt;(D1482+maxpout),MAX(C1482-elyscap,D1482+maxpout),C1482&gt;D1482-minpout,C1482,C1482&lt;=D1482-minpout,C1482+(F1481-F1482)*efromH2)</f>
        <v>2.4000000000000536</v>
      </c>
      <c r="F1482" s="37" cm="1">
        <f t="array" ref="F1482">_xlfn.IFS(C1482&gt;(D1482+maxpout),MIN(max_storage,F1481+MIN(elyscap,(C1482-D1482+maxpout))*H2in),C1482&gt;(D1482-minpout),F1481,C1482&lt;=(D1482-minpout),MAX(0,F1481+(C1482-(D1482-minpout))*H2out))</f>
        <v>77.701353519659463</v>
      </c>
      <c r="G1482" s="37">
        <f>MAX(0,F1481+MIN(elyscap,(C1482-D1482+maxpout))*H2in - max_storage)</f>
        <v>0</v>
      </c>
      <c r="H1482" s="17"/>
      <c r="AQ1482" s="51">
        <v>5622.2794161293295</v>
      </c>
    </row>
    <row r="1483" spans="1:43" x14ac:dyDescent="0.25">
      <c r="A1483" s="2">
        <v>43892.708333333299</v>
      </c>
      <c r="B1483" s="22">
        <v>2361445.38</v>
      </c>
      <c r="C1483" s="47">
        <f t="shared" si="21"/>
        <v>2.3614453799999997</v>
      </c>
      <c r="D1483" s="47">
        <f>IF($J$13="Yes", D1482+$J$14*(C1483-D1482),$J$12)</f>
        <v>2.4</v>
      </c>
      <c r="E1483" s="47" cm="1">
        <f t="array" ref="E1483">_xlfn.IFS(C1483&gt;(D1483+maxpout),MAX(C1483-elyscap,D1483+maxpout),C1483&gt;D1483-minpout,C1483,C1483&lt;=D1483-minpout,C1483+(F1482-F1483)*efromH2)</f>
        <v>2.3999999999998995</v>
      </c>
      <c r="F1483" s="37" cm="1">
        <f t="array" ref="F1483">_xlfn.IFS(C1483&gt;(D1483+maxpout),MIN(max_storage,F1482+MIN(elyscap,(C1483-D1483+maxpout))*H2in),C1483&gt;(D1483-minpout),F1482,C1483&lt;=(D1483-minpout),MAX(0,F1482+(C1483-(D1483-minpout))*H2out))</f>
        <v>77.699425788659468</v>
      </c>
      <c r="G1483" s="37">
        <f>MAX(0,F1482+MIN(elyscap,(C1483-D1483+maxpout))*H2in - max_storage)</f>
        <v>0</v>
      </c>
      <c r="H1483" s="17"/>
      <c r="AQ1483" s="51">
        <v>5815.1470926298716</v>
      </c>
    </row>
    <row r="1484" spans="1:43" x14ac:dyDescent="0.25">
      <c r="A1484" s="2">
        <v>43892.75</v>
      </c>
      <c r="B1484" s="22">
        <v>2461072.139</v>
      </c>
      <c r="C1484" s="47">
        <f t="shared" si="21"/>
        <v>2.4610721390000001</v>
      </c>
      <c r="D1484" s="47">
        <f>IF($J$13="Yes", D1483+$J$14*(C1484-D1483),$J$12)</f>
        <v>2.4</v>
      </c>
      <c r="E1484" s="47" cm="1">
        <f t="array" ref="E1484">_xlfn.IFS(C1484&gt;(D1484+maxpout),MAX(C1484-elyscap,D1484+maxpout),C1484&gt;D1484-minpout,C1484,C1484&lt;=D1484-minpout,C1484+(F1483-F1484)*efromH2)</f>
        <v>2.4</v>
      </c>
      <c r="F1484" s="37" cm="1">
        <f t="array" ref="F1484">_xlfn.IFS(C1484&gt;(D1484+maxpout),MIN(max_storage,F1483+MIN(elyscap,(C1484-D1484+maxpout))*H2in),C1484&gt;(D1484-minpout),F1483,C1484&lt;=(D1484-minpout),MAX(0,F1483+(C1484-(D1484-minpout))*H2out))</f>
        <v>77.700647231439461</v>
      </c>
      <c r="G1484" s="37">
        <f>MAX(0,F1483+MIN(elyscap,(C1484-D1484+maxpout))*H2in - max_storage)</f>
        <v>0</v>
      </c>
      <c r="H1484" s="17"/>
      <c r="AQ1484" s="51">
        <v>6680.9363139787529</v>
      </c>
    </row>
    <row r="1485" spans="1:43" x14ac:dyDescent="0.25">
      <c r="A1485" s="2">
        <v>43892.791666666701</v>
      </c>
      <c r="B1485" s="22">
        <v>2387347.0129999998</v>
      </c>
      <c r="C1485" s="47">
        <f t="shared" si="21"/>
        <v>2.3873470129999999</v>
      </c>
      <c r="D1485" s="47">
        <f>IF($J$13="Yes", D1484+$J$14*(C1485-D1484),$J$12)</f>
        <v>2.4</v>
      </c>
      <c r="E1485" s="47" cm="1">
        <f t="array" ref="E1485">_xlfn.IFS(C1485&gt;(D1485+maxpout),MAX(C1485-elyscap,D1485+maxpout),C1485&gt;D1485-minpout,C1485,C1485&lt;=D1485-minpout,C1485+(F1484-F1485)*efromH2)</f>
        <v>2.3999999999999102</v>
      </c>
      <c r="F1485" s="37" cm="1">
        <f t="array" ref="F1485">_xlfn.IFS(C1485&gt;(D1485+maxpout),MIN(max_storage,F1484+MIN(elyscap,(C1485-D1485+maxpout))*H2in),C1485&gt;(D1485-minpout),F1484,C1485&lt;=(D1485-minpout),MAX(0,F1484+(C1485-(D1485-minpout))*H2out))</f>
        <v>77.700014582089466</v>
      </c>
      <c r="G1485" s="37">
        <f>MAX(0,F1484+MIN(elyscap,(C1485-D1485+maxpout))*H2in - max_storage)</f>
        <v>0</v>
      </c>
      <c r="H1485" s="17"/>
      <c r="AQ1485" s="51">
        <v>7316.5286311173113</v>
      </c>
    </row>
    <row r="1486" spans="1:43" x14ac:dyDescent="0.25">
      <c r="A1486" s="2">
        <v>43892.833333333299</v>
      </c>
      <c r="B1486" s="22">
        <v>2337326.9339999999</v>
      </c>
      <c r="C1486" s="47">
        <f t="shared" si="21"/>
        <v>2.337326934</v>
      </c>
      <c r="D1486" s="47">
        <f>IF($J$13="Yes", D1485+$J$14*(C1486-D1485),$J$12)</f>
        <v>2.4</v>
      </c>
      <c r="E1486" s="47" cm="1">
        <f t="array" ref="E1486">_xlfn.IFS(C1486&gt;(D1486+maxpout),MAX(C1486-elyscap,D1486+maxpout),C1486&gt;D1486-minpout,C1486,C1486&lt;=D1486-minpout,C1486+(F1485-F1486)*efromH2)</f>
        <v>2.3999999999999453</v>
      </c>
      <c r="F1486" s="37" cm="1">
        <f t="array" ref="F1486">_xlfn.IFS(C1486&gt;(D1486+maxpout),MIN(max_storage,F1485+MIN(elyscap,(C1486-D1486+maxpout))*H2in),C1486&gt;(D1486-minpout),F1485,C1486&lt;=(D1486-minpout),MAX(0,F1485+(C1486-(D1486-minpout))*H2out))</f>
        <v>77.696880928789469</v>
      </c>
      <c r="G1486" s="37">
        <f>MAX(0,F1485+MIN(elyscap,(C1486-D1486+maxpout))*H2in - max_storage)</f>
        <v>0</v>
      </c>
      <c r="H1486" s="17"/>
      <c r="AQ1486" s="51">
        <v>7195.8307948556821</v>
      </c>
    </row>
    <row r="1487" spans="1:43" x14ac:dyDescent="0.25">
      <c r="A1487" s="2">
        <v>43892.875</v>
      </c>
      <c r="B1487" s="22">
        <v>2265720.1269999999</v>
      </c>
      <c r="C1487" s="47">
        <f t="shared" si="21"/>
        <v>2.2657201269999998</v>
      </c>
      <c r="D1487" s="47">
        <f>IF($J$13="Yes", D1486+$J$14*(C1487-D1486),$J$12)</f>
        <v>2.4</v>
      </c>
      <c r="E1487" s="47" cm="1">
        <f t="array" ref="E1487">_xlfn.IFS(C1487&gt;(D1487+maxpout),MAX(C1487-elyscap,D1487+maxpout),C1487&gt;D1487-minpout,C1487,C1487&lt;=D1487-minpout,C1487+(F1486-F1487)*efromH2)</f>
        <v>2.3999999999999115</v>
      </c>
      <c r="F1487" s="37" cm="1">
        <f t="array" ref="F1487">_xlfn.IFS(C1487&gt;(D1487+maxpout),MIN(max_storage,F1486+MIN(elyscap,(C1487-D1487+maxpout))*H2in),C1487&gt;(D1487-minpout),F1486,C1487&lt;=(D1487-minpout),MAX(0,F1486+(C1487-(D1487-minpout))*H2out))</f>
        <v>77.690166935139473</v>
      </c>
      <c r="G1487" s="37">
        <f>MAX(0,F1486+MIN(elyscap,(C1487-D1487+maxpout))*H2in - max_storage)</f>
        <v>0</v>
      </c>
      <c r="H1487" s="17"/>
      <c r="AQ1487" s="51">
        <v>7171.6912276033563</v>
      </c>
    </row>
    <row r="1488" spans="1:43" x14ac:dyDescent="0.25">
      <c r="A1488" s="2">
        <v>43892.916666666701</v>
      </c>
      <c r="B1488" s="22">
        <v>2079624.294</v>
      </c>
      <c r="C1488" s="47">
        <f t="shared" si="21"/>
        <v>2.0796242939999998</v>
      </c>
      <c r="D1488" s="47">
        <f>IF($J$13="Yes", D1487+$J$14*(C1488-D1487),$J$12)</f>
        <v>2.4</v>
      </c>
      <c r="E1488" s="47" cm="1">
        <f t="array" ref="E1488">_xlfn.IFS(C1488&gt;(D1488+maxpout),MAX(C1488-elyscap,D1488+maxpout),C1488&gt;D1488-minpout,C1488,C1488&lt;=D1488-minpout,C1488+(F1487-F1488)*efromH2)</f>
        <v>2.4000000000001065</v>
      </c>
      <c r="F1488" s="37" cm="1">
        <f t="array" ref="F1488">_xlfn.IFS(C1488&gt;(D1488+maxpout),MIN(max_storage,F1487+MIN(elyscap,(C1488-D1488+maxpout))*H2in),C1488&gt;(D1488-minpout),F1487,C1488&lt;=(D1488-minpout),MAX(0,F1487+(C1488-(D1488-minpout))*H2out))</f>
        <v>77.674148149839468</v>
      </c>
      <c r="G1488" s="37">
        <f>MAX(0,F1487+MIN(elyscap,(C1488-D1488+maxpout))*H2in - max_storage)</f>
        <v>0</v>
      </c>
      <c r="H1488" s="17"/>
      <c r="AQ1488" s="51">
        <v>7550.4584580986129</v>
      </c>
    </row>
    <row r="1489" spans="1:43" x14ac:dyDescent="0.25">
      <c r="A1489" s="2">
        <v>43892.958333333299</v>
      </c>
      <c r="B1489" s="22">
        <v>1972957.0090000001</v>
      </c>
      <c r="C1489" s="47">
        <f t="shared" si="21"/>
        <v>1.9729570090000002</v>
      </c>
      <c r="D1489" s="47">
        <f>IF($J$13="Yes", D1488+$J$14*(C1489-D1488),$J$12)</f>
        <v>2.4</v>
      </c>
      <c r="E1489" s="47" cm="1">
        <f t="array" ref="E1489">_xlfn.IFS(C1489&gt;(D1489+maxpout),MAX(C1489-elyscap,D1489+maxpout),C1489&gt;D1489-minpout,C1489,C1489&lt;=D1489-minpout,C1489+(F1488-F1489)*efromH2)</f>
        <v>2.3999999999999506</v>
      </c>
      <c r="F1489" s="37" cm="1">
        <f t="array" ref="F1489">_xlfn.IFS(C1489&gt;(D1489+maxpout),MIN(max_storage,F1488+MIN(elyscap,(C1489-D1489+maxpout))*H2in),C1489&gt;(D1489-minpout),F1488,C1489&lt;=(D1489-minpout),MAX(0,F1488+(C1489-(D1489-minpout))*H2out))</f>
        <v>77.65279600028947</v>
      </c>
      <c r="G1489" s="37">
        <f>MAX(0,F1488+MIN(elyscap,(C1489-D1489+maxpout))*H2in - max_storage)</f>
        <v>0</v>
      </c>
      <c r="H1489" s="17"/>
      <c r="AQ1489" s="51">
        <v>8519.774070962625</v>
      </c>
    </row>
    <row r="1490" spans="1:43" x14ac:dyDescent="0.25">
      <c r="A1490" s="2">
        <v>43893</v>
      </c>
      <c r="B1490" s="22">
        <v>2046679.1129999999</v>
      </c>
      <c r="C1490" s="47">
        <f t="shared" si="21"/>
        <v>2.0466791129999997</v>
      </c>
      <c r="D1490" s="47">
        <f>IF($J$13="Yes", D1489+$J$14*(C1490-D1489),$J$12)</f>
        <v>2.4</v>
      </c>
      <c r="E1490" s="47" cm="1">
        <f t="array" ref="E1490">_xlfn.IFS(C1490&gt;(D1490+maxpout),MAX(C1490-elyscap,D1490+maxpout),C1490&gt;D1490-minpout,C1490,C1490&lt;=D1490-minpout,C1490+(F1489-F1490)*efromH2)</f>
        <v>2.3999999999998813</v>
      </c>
      <c r="F1490" s="37" cm="1">
        <f t="array" ref="F1490">_xlfn.IFS(C1490&gt;(D1490+maxpout),MIN(max_storage,F1489+MIN(elyscap,(C1490-D1490+maxpout))*H2in),C1490&gt;(D1490-minpout),F1489,C1490&lt;=(D1490-minpout),MAX(0,F1489+(C1490-(D1490-minpout))*H2out))</f>
        <v>77.635129955939476</v>
      </c>
      <c r="G1490" s="37">
        <f>MAX(0,F1489+MIN(elyscap,(C1490-D1490+maxpout))*H2in - max_storage)</f>
        <v>0</v>
      </c>
      <c r="H1490" s="17"/>
      <c r="AQ1490" s="51">
        <v>9388.300769010224</v>
      </c>
    </row>
    <row r="1491" spans="1:43" x14ac:dyDescent="0.25">
      <c r="A1491" s="2">
        <v>43893.041666666701</v>
      </c>
      <c r="B1491" s="22">
        <v>2097959.574</v>
      </c>
      <c r="C1491" s="47">
        <f t="shared" si="21"/>
        <v>2.0979595739999999</v>
      </c>
      <c r="D1491" s="47">
        <f>IF($J$13="Yes", D1490+$J$14*(C1491-D1490),$J$12)</f>
        <v>2.4</v>
      </c>
      <c r="E1491" s="47" cm="1">
        <f t="array" ref="E1491">_xlfn.IFS(C1491&gt;(D1491+maxpout),MAX(C1491-elyscap,D1491+maxpout),C1491&gt;D1491-minpout,C1491,C1491&lt;=D1491-minpout,C1491+(F1490-F1491)*efromH2)</f>
        <v>2.3999999999999053</v>
      </c>
      <c r="F1491" s="37" cm="1">
        <f t="array" ref="F1491">_xlfn.IFS(C1491&gt;(D1491+maxpout),MIN(max_storage,F1490+MIN(elyscap,(C1491-D1491+maxpout))*H2in),C1491&gt;(D1491-minpout),F1490,C1491&lt;=(D1491-minpout),MAX(0,F1490+(C1491-(D1491-minpout))*H2out))</f>
        <v>77.620027934639481</v>
      </c>
      <c r="G1491" s="37">
        <f>MAX(0,F1490+MIN(elyscap,(C1491-D1491+maxpout))*H2in - max_storage)</f>
        <v>0</v>
      </c>
      <c r="H1491" s="17"/>
      <c r="AQ1491" s="51">
        <v>9933.0586320549792</v>
      </c>
    </row>
    <row r="1492" spans="1:43" x14ac:dyDescent="0.25">
      <c r="A1492" s="2">
        <v>43893.083333333299</v>
      </c>
      <c r="B1492" s="22">
        <v>2208829.7599999998</v>
      </c>
      <c r="C1492" s="47">
        <f t="shared" si="21"/>
        <v>2.20882976</v>
      </c>
      <c r="D1492" s="47">
        <f>IF($J$13="Yes", D1491+$J$14*(C1492-D1491),$J$12)</f>
        <v>2.4</v>
      </c>
      <c r="E1492" s="47" cm="1">
        <f t="array" ref="E1492">_xlfn.IFS(C1492&gt;(D1492+maxpout),MAX(C1492-elyscap,D1492+maxpout),C1492&gt;D1492-minpout,C1492,C1492&lt;=D1492-minpout,C1492+(F1491-F1492)*efromH2)</f>
        <v>2.3999999999999626</v>
      </c>
      <c r="F1492" s="37" cm="1">
        <f t="array" ref="F1492">_xlfn.IFS(C1492&gt;(D1492+maxpout),MIN(max_storage,F1491+MIN(elyscap,(C1492-D1492+maxpout))*H2in),C1492&gt;(D1492-minpout),F1491,C1492&lt;=(D1492-minpout),MAX(0,F1491+(C1492-(D1492-minpout))*H2out))</f>
        <v>77.610469422639483</v>
      </c>
      <c r="G1492" s="37">
        <f>MAX(0,F1491+MIN(elyscap,(C1492-D1492+maxpout))*H2in - max_storage)</f>
        <v>0</v>
      </c>
      <c r="H1492" s="17"/>
      <c r="AQ1492" s="51">
        <v>10227.710669444192</v>
      </c>
    </row>
    <row r="1493" spans="1:43" x14ac:dyDescent="0.25">
      <c r="A1493" s="2">
        <v>43893.125</v>
      </c>
      <c r="B1493" s="22">
        <v>2337309.5559999999</v>
      </c>
      <c r="C1493" s="47">
        <f t="shared" si="21"/>
        <v>2.3373095559999997</v>
      </c>
      <c r="D1493" s="47">
        <f>IF($J$13="Yes", D1492+$J$14*(C1493-D1492),$J$12)</f>
        <v>2.4</v>
      </c>
      <c r="E1493" s="47" cm="1">
        <f t="array" ref="E1493">_xlfn.IFS(C1493&gt;(D1493+maxpout),MAX(C1493-elyscap,D1493+maxpout),C1493&gt;D1493-minpout,C1493,C1493&lt;=D1493-minpout,C1493+(F1492-F1493)*efromH2)</f>
        <v>2.3999999999999972</v>
      </c>
      <c r="F1493" s="37" cm="1">
        <f t="array" ref="F1493">_xlfn.IFS(C1493&gt;(D1493+maxpout),MIN(max_storage,F1492+MIN(elyscap,(C1493-D1493+maxpout))*H2in),C1493&gt;(D1493-minpout),F1492,C1493&lt;=(D1493-minpout),MAX(0,F1492+(C1493-(D1493-minpout))*H2out))</f>
        <v>77.607334900439483</v>
      </c>
      <c r="G1493" s="37">
        <f>MAX(0,F1492+MIN(elyscap,(C1493-D1493+maxpout))*H2in - max_storage)</f>
        <v>0</v>
      </c>
      <c r="H1493" s="17"/>
      <c r="AQ1493" s="51">
        <v>10570.144118301929</v>
      </c>
    </row>
    <row r="1494" spans="1:43" x14ac:dyDescent="0.25">
      <c r="A1494" s="2">
        <v>43893.166666666701</v>
      </c>
      <c r="B1494" s="22">
        <v>2480269.5070000002</v>
      </c>
      <c r="C1494" s="47">
        <f t="shared" si="21"/>
        <v>2.480269507</v>
      </c>
      <c r="D1494" s="47">
        <f>IF($J$13="Yes", D1493+$J$14*(C1494-D1493),$J$12)</f>
        <v>2.4</v>
      </c>
      <c r="E1494" s="47" cm="1">
        <f t="array" ref="E1494">_xlfn.IFS(C1494&gt;(D1494+maxpout),MAX(C1494-elyscap,D1494+maxpout),C1494&gt;D1494-minpout,C1494,C1494&lt;=D1494-minpout,C1494+(F1493-F1494)*efromH2)</f>
        <v>2.4</v>
      </c>
      <c r="F1494" s="37" cm="1">
        <f t="array" ref="F1494">_xlfn.IFS(C1494&gt;(D1494+maxpout),MIN(max_storage,F1493+MIN(elyscap,(C1494-D1494+maxpout))*H2in),C1494&gt;(D1494-minpout),F1493,C1494&lt;=(D1494-minpout),MAX(0,F1493+(C1494-(D1494-minpout))*H2out))</f>
        <v>77.608940290579483</v>
      </c>
      <c r="G1494" s="37">
        <f>MAX(0,F1493+MIN(elyscap,(C1494-D1494+maxpout))*H2in - max_storage)</f>
        <v>0</v>
      </c>
      <c r="H1494" s="17"/>
      <c r="AQ1494" s="51">
        <v>10631.612913264036</v>
      </c>
    </row>
    <row r="1495" spans="1:43" x14ac:dyDescent="0.25">
      <c r="A1495" s="2">
        <v>43893.208333333299</v>
      </c>
      <c r="B1495" s="22">
        <v>2680287.267</v>
      </c>
      <c r="C1495" s="47">
        <f t="shared" si="21"/>
        <v>2.6802872670000002</v>
      </c>
      <c r="D1495" s="47">
        <f>IF($J$13="Yes", D1494+$J$14*(C1495-D1494),$J$12)</f>
        <v>2.4</v>
      </c>
      <c r="E1495" s="47" cm="1">
        <f t="array" ref="E1495">_xlfn.IFS(C1495&gt;(D1495+maxpout),MAX(C1495-elyscap,D1495+maxpout),C1495&gt;D1495-minpout,C1495,C1495&lt;=D1495-minpout,C1495+(F1494-F1495)*efromH2)</f>
        <v>2.4</v>
      </c>
      <c r="F1495" s="37" cm="1">
        <f t="array" ref="F1495">_xlfn.IFS(C1495&gt;(D1495+maxpout),MIN(max_storage,F1494+MIN(elyscap,(C1495-D1495+maxpout))*H2in),C1495&gt;(D1495-minpout),F1494,C1495&lt;=(D1495-minpout),MAX(0,F1494+(C1495-(D1495-minpout))*H2out))</f>
        <v>77.614546035919489</v>
      </c>
      <c r="G1495" s="37">
        <f>MAX(0,F1494+MIN(elyscap,(C1495-D1495+maxpout))*H2in - max_storage)</f>
        <v>0</v>
      </c>
      <c r="H1495" s="17"/>
      <c r="AQ1495" s="51">
        <v>11234.355510017986</v>
      </c>
    </row>
    <row r="1496" spans="1:43" x14ac:dyDescent="0.25">
      <c r="A1496" s="2">
        <v>43893.25</v>
      </c>
      <c r="B1496" s="22">
        <v>2717195.2519999999</v>
      </c>
      <c r="C1496" s="47">
        <f t="shared" si="21"/>
        <v>2.7171952519999998</v>
      </c>
      <c r="D1496" s="47">
        <f>IF($J$13="Yes", D1495+$J$14*(C1496-D1495),$J$12)</f>
        <v>2.4</v>
      </c>
      <c r="E1496" s="47" cm="1">
        <f t="array" ref="E1496">_xlfn.IFS(C1496&gt;(D1496+maxpout),MAX(C1496-elyscap,D1496+maxpout),C1496&gt;D1496-minpout,C1496,C1496&lt;=D1496-minpout,C1496+(F1495-F1496)*efromH2)</f>
        <v>2.4</v>
      </c>
      <c r="F1496" s="37" cm="1">
        <f t="array" ref="F1496">_xlfn.IFS(C1496&gt;(D1496+maxpout),MIN(max_storage,F1495+MIN(elyscap,(C1496-D1496+maxpout))*H2in),C1496&gt;(D1496-minpout),F1495,C1496&lt;=(D1496-minpout),MAX(0,F1495+(C1496-(D1496-minpout))*H2out))</f>
        <v>77.620889940959486</v>
      </c>
      <c r="G1496" s="37">
        <f>MAX(0,F1495+MIN(elyscap,(C1496-D1496+maxpout))*H2in - max_storage)</f>
        <v>0</v>
      </c>
      <c r="H1496" s="17"/>
      <c r="AQ1496" s="51">
        <v>11450.865030734723</v>
      </c>
    </row>
    <row r="1497" spans="1:43" x14ac:dyDescent="0.25">
      <c r="A1497" s="2">
        <v>43893.291666666701</v>
      </c>
      <c r="B1497" s="22">
        <v>2614213.148</v>
      </c>
      <c r="C1497" s="47">
        <f t="shared" si="21"/>
        <v>2.6142131480000002</v>
      </c>
      <c r="D1497" s="47">
        <f>IF($J$13="Yes", D1496+$J$14*(C1497-D1496),$J$12)</f>
        <v>2.4</v>
      </c>
      <c r="E1497" s="47" cm="1">
        <f t="array" ref="E1497">_xlfn.IFS(C1497&gt;(D1497+maxpout),MAX(C1497-elyscap,D1497+maxpout),C1497&gt;D1497-minpout,C1497,C1497&lt;=D1497-minpout,C1497+(F1496-F1497)*efromH2)</f>
        <v>2.4</v>
      </c>
      <c r="F1497" s="37" cm="1">
        <f t="array" ref="F1497">_xlfn.IFS(C1497&gt;(D1497+maxpout),MIN(max_storage,F1496+MIN(elyscap,(C1497-D1497+maxpout))*H2in),C1497&gt;(D1497-minpout),F1496,C1497&lt;=(D1497-minpout),MAX(0,F1496+(C1497-(D1497-minpout))*H2out))</f>
        <v>77.625174203919485</v>
      </c>
      <c r="G1497" s="37">
        <f>MAX(0,F1496+MIN(elyscap,(C1497-D1497+maxpout))*H2in - max_storage)</f>
        <v>0</v>
      </c>
      <c r="H1497" s="17"/>
      <c r="AQ1497" s="51">
        <v>11418.264171868179</v>
      </c>
    </row>
    <row r="1498" spans="1:43" x14ac:dyDescent="0.25">
      <c r="A1498" s="2">
        <v>43893.333333333299</v>
      </c>
      <c r="B1498" s="22">
        <v>2481134.2609999999</v>
      </c>
      <c r="C1498" s="47">
        <f t="shared" si="21"/>
        <v>2.4811342609999998</v>
      </c>
      <c r="D1498" s="47">
        <f>IF($J$13="Yes", D1497+$J$14*(C1498-D1497),$J$12)</f>
        <v>2.4</v>
      </c>
      <c r="E1498" s="47" cm="1">
        <f t="array" ref="E1498">_xlfn.IFS(C1498&gt;(D1498+maxpout),MAX(C1498-elyscap,D1498+maxpout),C1498&gt;D1498-minpout,C1498,C1498&lt;=D1498-minpout,C1498+(F1497-F1498)*efromH2)</f>
        <v>2.4</v>
      </c>
      <c r="F1498" s="37" cm="1">
        <f t="array" ref="F1498">_xlfn.IFS(C1498&gt;(D1498+maxpout),MIN(max_storage,F1497+MIN(elyscap,(C1498-D1498+maxpout))*H2in),C1498&gt;(D1498-minpout),F1497,C1498&lt;=(D1498-minpout),MAX(0,F1497+(C1498-(D1498-minpout))*H2out))</f>
        <v>77.626796889139484</v>
      </c>
      <c r="G1498" s="37">
        <f>MAX(0,F1497+MIN(elyscap,(C1498-D1498+maxpout))*H2in - max_storage)</f>
        <v>0</v>
      </c>
      <c r="H1498" s="17"/>
      <c r="AQ1498" s="51">
        <v>10874.75061641375</v>
      </c>
    </row>
    <row r="1499" spans="1:43" x14ac:dyDescent="0.25">
      <c r="A1499" s="2">
        <v>43893.375</v>
      </c>
      <c r="B1499" s="22">
        <v>2268425.4139999999</v>
      </c>
      <c r="C1499" s="47">
        <f t="shared" si="21"/>
        <v>2.2684254139999998</v>
      </c>
      <c r="D1499" s="47">
        <f>IF($J$13="Yes", D1498+$J$14*(C1499-D1498),$J$12)</f>
        <v>2.4</v>
      </c>
      <c r="E1499" s="47" cm="1">
        <f t="array" ref="E1499">_xlfn.IFS(C1499&gt;(D1499+maxpout),MAX(C1499-elyscap,D1499+maxpout),C1499&gt;D1499-minpout,C1499,C1499&lt;=D1499-minpout,C1499+(F1498-F1499)*efromH2)</f>
        <v>2.4000000000000559</v>
      </c>
      <c r="F1499" s="37" cm="1">
        <f t="array" ref="F1499">_xlfn.IFS(C1499&gt;(D1499+maxpout),MIN(max_storage,F1498+MIN(elyscap,(C1499-D1499+maxpout))*H2in),C1499&gt;(D1499-minpout),F1498,C1499&lt;=(D1499-minpout),MAX(0,F1498+(C1499-(D1499-minpout))*H2out))</f>
        <v>77.620218159839482</v>
      </c>
      <c r="G1499" s="37">
        <f>MAX(0,F1498+MIN(elyscap,(C1499-D1499+maxpout))*H2in - max_storage)</f>
        <v>0</v>
      </c>
      <c r="H1499" s="17"/>
      <c r="AQ1499" s="51">
        <v>10330.241614887062</v>
      </c>
    </row>
    <row r="1500" spans="1:43" x14ac:dyDescent="0.25">
      <c r="A1500" s="2">
        <v>43893.416666666701</v>
      </c>
      <c r="B1500" s="22">
        <v>2000769.567</v>
      </c>
      <c r="C1500" s="47">
        <f t="shared" si="21"/>
        <v>2.0007695669999999</v>
      </c>
      <c r="D1500" s="47">
        <f>IF($J$13="Yes", D1499+$J$14*(C1500-D1499),$J$12)</f>
        <v>2.4</v>
      </c>
      <c r="E1500" s="47" cm="1">
        <f t="array" ref="E1500">_xlfn.IFS(C1500&gt;(D1500+maxpout),MAX(C1500-elyscap,D1500+maxpout),C1500&gt;D1500-minpout,C1500,C1500&lt;=D1500-minpout,C1500+(F1499-F1500)*efromH2)</f>
        <v>2.4000000000000705</v>
      </c>
      <c r="F1500" s="37" cm="1">
        <f t="array" ref="F1500">_xlfn.IFS(C1500&gt;(D1500+maxpout),MIN(max_storage,F1499+MIN(elyscap,(C1500-D1500+maxpout))*H2in),C1500&gt;(D1500-minpout),F1499,C1500&lt;=(D1500-minpout),MAX(0,F1499+(C1500-(D1500-minpout))*H2out))</f>
        <v>77.600256638189478</v>
      </c>
      <c r="G1500" s="37">
        <f>MAX(0,F1499+MIN(elyscap,(C1500-D1500+maxpout))*H2in - max_storage)</f>
        <v>0</v>
      </c>
      <c r="H1500" s="17"/>
      <c r="AQ1500" s="51">
        <v>10842.896342101403</v>
      </c>
    </row>
    <row r="1501" spans="1:43" x14ac:dyDescent="0.25">
      <c r="A1501" s="2">
        <v>43893.458333333299</v>
      </c>
      <c r="B1501" s="22">
        <v>1837437.523</v>
      </c>
      <c r="C1501" s="47">
        <f t="shared" si="21"/>
        <v>1.837437523</v>
      </c>
      <c r="D1501" s="47">
        <f>IF($J$13="Yes", D1500+$J$14*(C1501-D1500),$J$12)</f>
        <v>2.4</v>
      </c>
      <c r="E1501" s="47" cm="1">
        <f t="array" ref="E1501">_xlfn.IFS(C1501&gt;(D1501+maxpout),MAX(C1501-elyscap,D1501+maxpout),C1501&gt;D1501-minpout,C1501,C1501&lt;=D1501-minpout,C1501+(F1500-F1501)*efromH2)</f>
        <v>2.3999999999999151</v>
      </c>
      <c r="F1501" s="37" cm="1">
        <f t="array" ref="F1501">_xlfn.IFS(C1501&gt;(D1501+maxpout),MIN(max_storage,F1500+MIN(elyscap,(C1501-D1501+maxpout))*H2in),C1501&gt;(D1501-minpout),F1500,C1501&lt;=(D1501-minpout),MAX(0,F1500+(C1501-(D1501-minpout))*H2out))</f>
        <v>77.572128514339482</v>
      </c>
      <c r="G1501" s="37">
        <f>MAX(0,F1500+MIN(elyscap,(C1501-D1501+maxpout))*H2in - max_storage)</f>
        <v>0</v>
      </c>
      <c r="H1501" s="17"/>
      <c r="AQ1501" s="51">
        <v>12436.854365309104</v>
      </c>
    </row>
    <row r="1502" spans="1:43" x14ac:dyDescent="0.25">
      <c r="A1502" s="2">
        <v>43893.5</v>
      </c>
      <c r="B1502" s="22">
        <v>1801448.9609999999</v>
      </c>
      <c r="C1502" s="47">
        <f t="shared" si="21"/>
        <v>1.801448961</v>
      </c>
      <c r="D1502" s="47">
        <f>IF($J$13="Yes", D1501+$J$14*(C1502-D1501),$J$12)</f>
        <v>2.4</v>
      </c>
      <c r="E1502" s="47" cm="1">
        <f t="array" ref="E1502">_xlfn.IFS(C1502&gt;(D1502+maxpout),MAX(C1502-elyscap,D1502+maxpout),C1502&gt;D1502-minpout,C1502,C1502&lt;=D1502-minpout,C1502+(F1501-F1502)*efromH2)</f>
        <v>2.3999999999999151</v>
      </c>
      <c r="F1502" s="37" cm="1">
        <f t="array" ref="F1502">_xlfn.IFS(C1502&gt;(D1502+maxpout),MIN(max_storage,F1501+MIN(elyscap,(C1502-D1502+maxpout))*H2in),C1502&gt;(D1502-minpout),F1501,C1502&lt;=(D1502-minpout),MAX(0,F1501+(C1502-(D1502-minpout))*H2out))</f>
        <v>77.542200962389487</v>
      </c>
      <c r="G1502" s="37">
        <f>MAX(0,F1501+MIN(elyscap,(C1502-D1502+maxpout))*H2in - max_storage)</f>
        <v>0</v>
      </c>
      <c r="H1502" s="17"/>
      <c r="AQ1502" s="51">
        <v>13354.904505451681</v>
      </c>
    </row>
    <row r="1503" spans="1:43" x14ac:dyDescent="0.25">
      <c r="A1503" s="2">
        <v>43893.541666666701</v>
      </c>
      <c r="B1503" s="22">
        <v>1982309.1259999999</v>
      </c>
      <c r="C1503" s="47">
        <f t="shared" si="21"/>
        <v>1.9823091259999999</v>
      </c>
      <c r="D1503" s="47">
        <f>IF($J$13="Yes", D1502+$J$14*(C1503-D1502),$J$12)</f>
        <v>2.4</v>
      </c>
      <c r="E1503" s="47" cm="1">
        <f t="array" ref="E1503">_xlfn.IFS(C1503&gt;(D1503+maxpout),MAX(C1503-elyscap,D1503+maxpout),C1503&gt;D1503-minpout,C1503,C1503&lt;=D1503-minpout,C1503+(F1502-F1503)*efromH2)</f>
        <v>2.4000000000001291</v>
      </c>
      <c r="F1503" s="37" cm="1">
        <f t="array" ref="F1503">_xlfn.IFS(C1503&gt;(D1503+maxpout),MIN(max_storage,F1502+MIN(elyscap,(C1503-D1503+maxpout))*H2in),C1503&gt;(D1503-minpout),F1502,C1503&lt;=(D1503-minpout),MAX(0,F1502+(C1503-(D1503-minpout))*H2out))</f>
        <v>77.52131641868948</v>
      </c>
      <c r="G1503" s="37">
        <f>MAX(0,F1502+MIN(elyscap,(C1503-D1503+maxpout))*H2in - max_storage)</f>
        <v>0</v>
      </c>
      <c r="H1503" s="17"/>
      <c r="AQ1503" s="51">
        <v>13227.736269720355</v>
      </c>
    </row>
    <row r="1504" spans="1:43" x14ac:dyDescent="0.25">
      <c r="A1504" s="2">
        <v>43893.583333333299</v>
      </c>
      <c r="B1504" s="22">
        <v>2127927.2779999999</v>
      </c>
      <c r="C1504" s="47">
        <f t="shared" si="21"/>
        <v>2.127927278</v>
      </c>
      <c r="D1504" s="47">
        <f>IF($J$13="Yes", D1503+$J$14*(C1504-D1503),$J$12)</f>
        <v>2.4</v>
      </c>
      <c r="E1504" s="47" cm="1">
        <f t="array" ref="E1504">_xlfn.IFS(C1504&gt;(D1504+maxpout),MAX(C1504-elyscap,D1504+maxpout),C1504&gt;D1504-minpout,C1504,C1504&lt;=D1504-minpout,C1504+(F1503-F1504)*efromH2)</f>
        <v>2.4000000000000186</v>
      </c>
      <c r="F1504" s="37" cm="1">
        <f t="array" ref="F1504">_xlfn.IFS(C1504&gt;(D1504+maxpout),MIN(max_storage,F1503+MIN(elyscap,(C1504-D1504+maxpout))*H2in),C1504&gt;(D1504-minpout),F1503,C1504&lt;=(D1504-minpout),MAX(0,F1503+(C1504-(D1504-minpout))*H2out))</f>
        <v>77.507712782589479</v>
      </c>
      <c r="G1504" s="37">
        <f>MAX(0,F1503+MIN(elyscap,(C1504-D1504+maxpout))*H2in - max_storage)</f>
        <v>0</v>
      </c>
      <c r="H1504" s="17"/>
      <c r="AQ1504" s="51">
        <v>12078.74264081326</v>
      </c>
    </row>
    <row r="1505" spans="1:43" x14ac:dyDescent="0.25">
      <c r="A1505" s="2">
        <v>43893.625</v>
      </c>
      <c r="B1505" s="22">
        <v>2374825.608</v>
      </c>
      <c r="C1505" s="47">
        <f t="shared" si="21"/>
        <v>2.3748256080000001</v>
      </c>
      <c r="D1505" s="47">
        <f>IF($J$13="Yes", D1504+$J$14*(C1505-D1504),$J$12)</f>
        <v>2.4</v>
      </c>
      <c r="E1505" s="47" cm="1">
        <f t="array" ref="E1505">_xlfn.IFS(C1505&gt;(D1505+maxpout),MAX(C1505-elyscap,D1505+maxpout),C1505&gt;D1505-minpout,C1505,C1505&lt;=D1505-minpout,C1505+(F1504-F1505)*efromH2)</f>
        <v>2.4000000000000536</v>
      </c>
      <c r="F1505" s="37" cm="1">
        <f t="array" ref="F1505">_xlfn.IFS(C1505&gt;(D1505+maxpout),MIN(max_storage,F1504+MIN(elyscap,(C1505-D1505+maxpout))*H2in),C1505&gt;(D1505-minpout),F1504,C1505&lt;=(D1505-minpout),MAX(0,F1504+(C1505-(D1505-minpout))*H2out))</f>
        <v>77.506454062989476</v>
      </c>
      <c r="G1505" s="37">
        <f>MAX(0,F1504+MIN(elyscap,(C1505-D1505+maxpout))*H2in - max_storage)</f>
        <v>0</v>
      </c>
      <c r="H1505" s="17"/>
      <c r="AQ1505" s="51">
        <v>10213.276701396409</v>
      </c>
    </row>
    <row r="1506" spans="1:43" x14ac:dyDescent="0.25">
      <c r="A1506" s="2">
        <v>43893.666666666701</v>
      </c>
      <c r="B1506" s="22">
        <v>2798202.7629999998</v>
      </c>
      <c r="C1506" s="47">
        <f t="shared" si="21"/>
        <v>2.7982027629999999</v>
      </c>
      <c r="D1506" s="47">
        <f>IF($J$13="Yes", D1505+$J$14*(C1506-D1505),$J$12)</f>
        <v>2.4</v>
      </c>
      <c r="E1506" s="47" cm="1">
        <f t="array" ref="E1506">_xlfn.IFS(C1506&gt;(D1506+maxpout),MAX(C1506-elyscap,D1506+maxpout),C1506&gt;D1506-minpout,C1506,C1506&lt;=D1506-minpout,C1506+(F1505-F1506)*efromH2)</f>
        <v>2.4</v>
      </c>
      <c r="F1506" s="37" cm="1">
        <f t="array" ref="F1506">_xlfn.IFS(C1506&gt;(D1506+maxpout),MIN(max_storage,F1505+MIN(elyscap,(C1506-D1506+maxpout))*H2in),C1506&gt;(D1506-minpout),F1505,C1506&lt;=(D1506-minpout),MAX(0,F1505+(C1506-(D1506-minpout))*H2out))</f>
        <v>77.51441811824948</v>
      </c>
      <c r="G1506" s="37">
        <f>MAX(0,F1505+MIN(elyscap,(C1506-D1506+maxpout))*H2in - max_storage)</f>
        <v>0</v>
      </c>
      <c r="H1506" s="17"/>
      <c r="AQ1506" s="51">
        <v>8308.2417806071917</v>
      </c>
    </row>
    <row r="1507" spans="1:43" x14ac:dyDescent="0.25">
      <c r="A1507" s="2">
        <v>43893.708333333299</v>
      </c>
      <c r="B1507" s="22">
        <v>3117320.0210000002</v>
      </c>
      <c r="C1507" s="47">
        <f t="shared" si="21"/>
        <v>3.1173200210000003</v>
      </c>
      <c r="D1507" s="47">
        <f>IF($J$13="Yes", D1506+$J$14*(C1507-D1506),$J$12)</f>
        <v>2.4</v>
      </c>
      <c r="E1507" s="47" cm="1">
        <f t="array" ref="E1507">_xlfn.IFS(C1507&gt;(D1507+maxpout),MAX(C1507-elyscap,D1507+maxpout),C1507&gt;D1507-minpout,C1507,C1507&lt;=D1507-minpout,C1507+(F1506-F1507)*efromH2)</f>
        <v>2.4</v>
      </c>
      <c r="F1507" s="37" cm="1">
        <f t="array" ref="F1507">_xlfn.IFS(C1507&gt;(D1507+maxpout),MIN(max_storage,F1506+MIN(elyscap,(C1507-D1507+maxpout))*H2in),C1507&gt;(D1507-minpout),F1506,C1507&lt;=(D1507-minpout),MAX(0,F1506+(C1507-(D1507-minpout))*H2out))</f>
        <v>77.528764518669476</v>
      </c>
      <c r="G1507" s="37">
        <f>MAX(0,F1506+MIN(elyscap,(C1507-D1507+maxpout))*H2in - max_storage)</f>
        <v>0</v>
      </c>
      <c r="H1507" s="17"/>
      <c r="AQ1507" s="51">
        <v>6812.584057035252</v>
      </c>
    </row>
    <row r="1508" spans="1:43" x14ac:dyDescent="0.25">
      <c r="A1508" s="2">
        <v>43893.75</v>
      </c>
      <c r="B1508" s="22">
        <v>3276826.1860000002</v>
      </c>
      <c r="C1508" s="47">
        <f t="shared" si="21"/>
        <v>3.2768261860000001</v>
      </c>
      <c r="D1508" s="47">
        <f>IF($J$13="Yes", D1507+$J$14*(C1508-D1507),$J$12)</f>
        <v>2.4</v>
      </c>
      <c r="E1508" s="47" cm="1">
        <f t="array" ref="E1508">_xlfn.IFS(C1508&gt;(D1508+maxpout),MAX(C1508-elyscap,D1508+maxpout),C1508&gt;D1508-minpout,C1508,C1508&lt;=D1508-minpout,C1508+(F1507-F1508)*efromH2)</f>
        <v>2.4</v>
      </c>
      <c r="F1508" s="37" cm="1">
        <f t="array" ref="F1508">_xlfn.IFS(C1508&gt;(D1508+maxpout),MIN(max_storage,F1507+MIN(elyscap,(C1508-D1508+maxpout))*H2in),C1508&gt;(D1508-minpout),F1507,C1508&lt;=(D1508-minpout),MAX(0,F1507+(C1508-(D1508-minpout))*H2out))</f>
        <v>77.546301042389473</v>
      </c>
      <c r="G1508" s="37">
        <f>MAX(0,F1507+MIN(elyscap,(C1508-D1508+maxpout))*H2in - max_storage)</f>
        <v>0</v>
      </c>
      <c r="H1508" s="17"/>
      <c r="AQ1508" s="51">
        <v>6844.1894698295337</v>
      </c>
    </row>
    <row r="1509" spans="1:43" x14ac:dyDescent="0.25">
      <c r="A1509" s="2">
        <v>43893.791666666701</v>
      </c>
      <c r="B1509" s="22">
        <v>3162505.176</v>
      </c>
      <c r="C1509" s="47">
        <f t="shared" si="21"/>
        <v>3.1625051759999998</v>
      </c>
      <c r="D1509" s="47">
        <f>IF($J$13="Yes", D1508+$J$14*(C1509-D1508),$J$12)</f>
        <v>2.4</v>
      </c>
      <c r="E1509" s="47" cm="1">
        <f t="array" ref="E1509">_xlfn.IFS(C1509&gt;(D1509+maxpout),MAX(C1509-elyscap,D1509+maxpout),C1509&gt;D1509-minpout,C1509,C1509&lt;=D1509-minpout,C1509+(F1508-F1509)*efromH2)</f>
        <v>2.4</v>
      </c>
      <c r="F1509" s="37" cm="1">
        <f t="array" ref="F1509">_xlfn.IFS(C1509&gt;(D1509+maxpout),MIN(max_storage,F1508+MIN(elyscap,(C1509-D1509+maxpout))*H2in),C1509&gt;(D1509-minpout),F1508,C1509&lt;=(D1509-minpout),MAX(0,F1508+(C1509-(D1509-minpout))*H2out))</f>
        <v>77.561551145909476</v>
      </c>
      <c r="G1509" s="37">
        <f>MAX(0,F1508+MIN(elyscap,(C1509-D1509+maxpout))*H2in - max_storage)</f>
        <v>0</v>
      </c>
      <c r="H1509" s="17"/>
      <c r="AQ1509" s="51">
        <v>7949.383471557152</v>
      </c>
    </row>
    <row r="1510" spans="1:43" x14ac:dyDescent="0.25">
      <c r="A1510" s="2">
        <v>43893.833333333299</v>
      </c>
      <c r="B1510" s="22">
        <v>2956784.5980000002</v>
      </c>
      <c r="C1510" s="47">
        <f t="shared" si="21"/>
        <v>2.956784598</v>
      </c>
      <c r="D1510" s="47">
        <f>IF($J$13="Yes", D1509+$J$14*(C1510-D1509),$J$12)</f>
        <v>2.4</v>
      </c>
      <c r="E1510" s="47" cm="1">
        <f t="array" ref="E1510">_xlfn.IFS(C1510&gt;(D1510+maxpout),MAX(C1510-elyscap,D1510+maxpout),C1510&gt;D1510-minpout,C1510,C1510&lt;=D1510-minpout,C1510+(F1509-F1510)*efromH2)</f>
        <v>2.4</v>
      </c>
      <c r="F1510" s="37" cm="1">
        <f t="array" ref="F1510">_xlfn.IFS(C1510&gt;(D1510+maxpout),MIN(max_storage,F1509+MIN(elyscap,(C1510-D1510+maxpout))*H2in),C1510&gt;(D1510-minpout),F1509,C1510&lt;=(D1510-minpout),MAX(0,F1509+(C1510-(D1510-minpout))*H2out))</f>
        <v>77.572686837869483</v>
      </c>
      <c r="G1510" s="37">
        <f>MAX(0,F1509+MIN(elyscap,(C1510-D1510+maxpout))*H2in - max_storage)</f>
        <v>0</v>
      </c>
      <c r="H1510" s="17"/>
      <c r="AQ1510" s="51">
        <v>9478.1397770317653</v>
      </c>
    </row>
    <row r="1511" spans="1:43" x14ac:dyDescent="0.25">
      <c r="A1511" s="2">
        <v>43893.875</v>
      </c>
      <c r="B1511" s="22">
        <v>2766515.6660000002</v>
      </c>
      <c r="C1511" s="47">
        <f t="shared" si="21"/>
        <v>2.7665156660000001</v>
      </c>
      <c r="D1511" s="47">
        <f>IF($J$13="Yes", D1510+$J$14*(C1511-D1510),$J$12)</f>
        <v>2.4</v>
      </c>
      <c r="E1511" s="47" cm="1">
        <f t="array" ref="E1511">_xlfn.IFS(C1511&gt;(D1511+maxpout),MAX(C1511-elyscap,D1511+maxpout),C1511&gt;D1511-minpout,C1511,C1511&lt;=D1511-minpout,C1511+(F1510-F1511)*efromH2)</f>
        <v>2.4</v>
      </c>
      <c r="F1511" s="37" cm="1">
        <f t="array" ref="F1511">_xlfn.IFS(C1511&gt;(D1511+maxpout),MIN(max_storage,F1510+MIN(elyscap,(C1511-D1511+maxpout))*H2in),C1511&gt;(D1511-minpout),F1510,C1511&lt;=(D1511-minpout),MAX(0,F1510+(C1511-(D1511-minpout))*H2out))</f>
        <v>77.58001715118948</v>
      </c>
      <c r="G1511" s="37">
        <f>MAX(0,F1510+MIN(elyscap,(C1511-D1511+maxpout))*H2in - max_storage)</f>
        <v>0</v>
      </c>
      <c r="H1511" s="17"/>
      <c r="AQ1511" s="51">
        <v>10154.54538313302</v>
      </c>
    </row>
    <row r="1512" spans="1:43" x14ac:dyDescent="0.25">
      <c r="A1512" s="2">
        <v>43893.916666666701</v>
      </c>
      <c r="B1512" s="22">
        <v>2697228.659</v>
      </c>
      <c r="C1512" s="47">
        <f t="shared" si="21"/>
        <v>2.6972286589999999</v>
      </c>
      <c r="D1512" s="47">
        <f>IF($J$13="Yes", D1511+$J$14*(C1512-D1511),$J$12)</f>
        <v>2.4</v>
      </c>
      <c r="E1512" s="47" cm="1">
        <f t="array" ref="E1512">_xlfn.IFS(C1512&gt;(D1512+maxpout),MAX(C1512-elyscap,D1512+maxpout),C1512&gt;D1512-minpout,C1512,C1512&lt;=D1512-minpout,C1512+(F1511-F1512)*efromH2)</f>
        <v>2.4</v>
      </c>
      <c r="F1512" s="37" cm="1">
        <f t="array" ref="F1512">_xlfn.IFS(C1512&gt;(D1512+maxpout),MIN(max_storage,F1511+MIN(elyscap,(C1512-D1512+maxpout))*H2in),C1512&gt;(D1512-minpout),F1511,C1512&lt;=(D1512-minpout),MAX(0,F1511+(C1512-(D1512-minpout))*H2out))</f>
        <v>77.585961724369483</v>
      </c>
      <c r="G1512" s="37">
        <f>MAX(0,F1511+MIN(elyscap,(C1512-D1512+maxpout))*H2in - max_storage)</f>
        <v>0</v>
      </c>
      <c r="H1512" s="17"/>
      <c r="AQ1512" s="51">
        <v>11268.94726102905</v>
      </c>
    </row>
    <row r="1513" spans="1:43" x14ac:dyDescent="0.25">
      <c r="A1513" s="2">
        <v>43893.958333333299</v>
      </c>
      <c r="B1513" s="22">
        <v>2638946.9819999998</v>
      </c>
      <c r="C1513" s="47">
        <f t="shared" si="21"/>
        <v>2.6389469819999998</v>
      </c>
      <c r="D1513" s="47">
        <f>IF($J$13="Yes", D1512+$J$14*(C1513-D1512),$J$12)</f>
        <v>2.4</v>
      </c>
      <c r="E1513" s="47" cm="1">
        <f t="array" ref="E1513">_xlfn.IFS(C1513&gt;(D1513+maxpout),MAX(C1513-elyscap,D1513+maxpout),C1513&gt;D1513-minpout,C1513,C1513&lt;=D1513-minpout,C1513+(F1512-F1513)*efromH2)</f>
        <v>2.4</v>
      </c>
      <c r="F1513" s="37" cm="1">
        <f t="array" ref="F1513">_xlfn.IFS(C1513&gt;(D1513+maxpout),MIN(max_storage,F1512+MIN(elyscap,(C1513-D1513+maxpout))*H2in),C1513&gt;(D1513-minpout),F1512,C1513&lt;=(D1513-minpout),MAX(0,F1512+(C1513-(D1513-minpout))*H2out))</f>
        <v>77.590740664009488</v>
      </c>
      <c r="G1513" s="37">
        <f>MAX(0,F1512+MIN(elyscap,(C1513-D1513+maxpout))*H2in - max_storage)</f>
        <v>0</v>
      </c>
      <c r="H1513" s="17"/>
      <c r="AQ1513" s="51">
        <v>12132.994451751476</v>
      </c>
    </row>
    <row r="1514" spans="1:43" x14ac:dyDescent="0.25">
      <c r="A1514" s="2">
        <v>43894</v>
      </c>
      <c r="B1514" s="22">
        <v>2638673.4849999999</v>
      </c>
      <c r="C1514" s="47">
        <f t="shared" si="21"/>
        <v>2.638673485</v>
      </c>
      <c r="D1514" s="47">
        <f>IF($J$13="Yes", D1513+$J$14*(C1514-D1513),$J$12)</f>
        <v>2.4</v>
      </c>
      <c r="E1514" s="47" cm="1">
        <f t="array" ref="E1514">_xlfn.IFS(C1514&gt;(D1514+maxpout),MAX(C1514-elyscap,D1514+maxpout),C1514&gt;D1514-minpout,C1514,C1514&lt;=D1514-minpout,C1514+(F1513-F1514)*efromH2)</f>
        <v>2.4</v>
      </c>
      <c r="F1514" s="37" cm="1">
        <f t="array" ref="F1514">_xlfn.IFS(C1514&gt;(D1514+maxpout),MIN(max_storage,F1513+MIN(elyscap,(C1514-D1514+maxpout))*H2in),C1514&gt;(D1514-minpout),F1513,C1514&lt;=(D1514-minpout),MAX(0,F1513+(C1514-(D1514-minpout))*H2out))</f>
        <v>77.595514133709486</v>
      </c>
      <c r="G1514" s="37">
        <f>MAX(0,F1513+MIN(elyscap,(C1514-D1514+maxpout))*H2in - max_storage)</f>
        <v>0</v>
      </c>
      <c r="H1514" s="17"/>
      <c r="AQ1514" s="51">
        <v>12304.211176180344</v>
      </c>
    </row>
    <row r="1515" spans="1:43" x14ac:dyDescent="0.25">
      <c r="A1515" s="2">
        <v>43894.041666666701</v>
      </c>
      <c r="B1515" s="22">
        <v>2621227.7000000002</v>
      </c>
      <c r="C1515" s="47">
        <f t="shared" si="21"/>
        <v>2.6212277000000004</v>
      </c>
      <c r="D1515" s="47">
        <f>IF($J$13="Yes", D1514+$J$14*(C1515-D1514),$J$12)</f>
        <v>2.4</v>
      </c>
      <c r="E1515" s="47" cm="1">
        <f t="array" ref="E1515">_xlfn.IFS(C1515&gt;(D1515+maxpout),MAX(C1515-elyscap,D1515+maxpout),C1515&gt;D1515-minpout,C1515,C1515&lt;=D1515-minpout,C1515+(F1514-F1515)*efromH2)</f>
        <v>2.4</v>
      </c>
      <c r="F1515" s="37" cm="1">
        <f t="array" ref="F1515">_xlfn.IFS(C1515&gt;(D1515+maxpout),MIN(max_storage,F1514+MIN(elyscap,(C1515-D1515+maxpout))*H2in),C1515&gt;(D1515-minpout),F1514,C1515&lt;=(D1515-minpout),MAX(0,F1514+(C1515-(D1515-minpout))*H2out))</f>
        <v>77.599938687709482</v>
      </c>
      <c r="G1515" s="37">
        <f>MAX(0,F1514+MIN(elyscap,(C1515-D1515+maxpout))*H2in - max_storage)</f>
        <v>0</v>
      </c>
      <c r="H1515" s="17"/>
      <c r="AQ1515" s="51">
        <v>12245.479857916953</v>
      </c>
    </row>
    <row r="1516" spans="1:43" x14ac:dyDescent="0.25">
      <c r="A1516" s="2">
        <v>43894.083333333299</v>
      </c>
      <c r="B1516" s="22">
        <v>2518414.446</v>
      </c>
      <c r="C1516" s="47">
        <f t="shared" si="21"/>
        <v>2.518414446</v>
      </c>
      <c r="D1516" s="47">
        <f>IF($J$13="Yes", D1515+$J$14*(C1516-D1515),$J$12)</f>
        <v>2.4</v>
      </c>
      <c r="E1516" s="47" cm="1">
        <f t="array" ref="E1516">_xlfn.IFS(C1516&gt;(D1516+maxpout),MAX(C1516-elyscap,D1516+maxpout),C1516&gt;D1516-minpout,C1516,C1516&lt;=D1516-minpout,C1516+(F1515-F1516)*efromH2)</f>
        <v>2.4</v>
      </c>
      <c r="F1516" s="37" cm="1">
        <f t="array" ref="F1516">_xlfn.IFS(C1516&gt;(D1516+maxpout),MIN(max_storage,F1515+MIN(elyscap,(C1516-D1516+maxpout))*H2in),C1516&gt;(D1516-minpout),F1515,C1516&lt;=(D1516-minpout),MAX(0,F1515+(C1516-(D1516-minpout))*H2out))</f>
        <v>77.602306976629478</v>
      </c>
      <c r="G1516" s="37">
        <f>MAX(0,F1515+MIN(elyscap,(C1516-D1516+maxpout))*H2in - max_storage)</f>
        <v>0</v>
      </c>
      <c r="H1516" s="17"/>
      <c r="AQ1516" s="51">
        <v>11907.277054866327</v>
      </c>
    </row>
    <row r="1517" spans="1:43" x14ac:dyDescent="0.25">
      <c r="A1517" s="2">
        <v>43894.125</v>
      </c>
      <c r="B1517" s="22">
        <v>2502287.9530000002</v>
      </c>
      <c r="C1517" s="47">
        <f t="shared" si="21"/>
        <v>2.5022879530000002</v>
      </c>
      <c r="D1517" s="47">
        <f>IF($J$13="Yes", D1516+$J$14*(C1517-D1516),$J$12)</f>
        <v>2.4</v>
      </c>
      <c r="E1517" s="47" cm="1">
        <f t="array" ref="E1517">_xlfn.IFS(C1517&gt;(D1517+maxpout),MAX(C1517-elyscap,D1517+maxpout),C1517&gt;D1517-minpout,C1517,C1517&lt;=D1517-minpout,C1517+(F1516-F1517)*efromH2)</f>
        <v>2.4</v>
      </c>
      <c r="F1517" s="37" cm="1">
        <f t="array" ref="F1517">_xlfn.IFS(C1517&gt;(D1517+maxpout),MIN(max_storage,F1516+MIN(elyscap,(C1517-D1517+maxpout))*H2in),C1517&gt;(D1517-minpout),F1516,C1517&lt;=(D1517-minpout),MAX(0,F1516+(C1517-(D1517-minpout))*H2out))</f>
        <v>77.604352735689474</v>
      </c>
      <c r="G1517" s="37">
        <f>MAX(0,F1516+MIN(elyscap,(C1517-D1517+maxpout))*H2in - max_storage)</f>
        <v>0</v>
      </c>
      <c r="H1517" s="17"/>
      <c r="AQ1517" s="51">
        <v>12062.317780620955</v>
      </c>
    </row>
    <row r="1518" spans="1:43" x14ac:dyDescent="0.25">
      <c r="A1518" s="2">
        <v>43894.166666666701</v>
      </c>
      <c r="B1518" s="22">
        <v>2452733.6230000001</v>
      </c>
      <c r="C1518" s="47">
        <f t="shared" si="21"/>
        <v>2.4527336230000003</v>
      </c>
      <c r="D1518" s="47">
        <f>IF($J$13="Yes", D1517+$J$14*(C1518-D1517),$J$12)</f>
        <v>2.4</v>
      </c>
      <c r="E1518" s="47" cm="1">
        <f t="array" ref="E1518">_xlfn.IFS(C1518&gt;(D1518+maxpout),MAX(C1518-elyscap,D1518+maxpout),C1518&gt;D1518-minpout,C1518,C1518&lt;=D1518-minpout,C1518+(F1517-F1518)*efromH2)</f>
        <v>2.4</v>
      </c>
      <c r="F1518" s="37" cm="1">
        <f t="array" ref="F1518">_xlfn.IFS(C1518&gt;(D1518+maxpout),MIN(max_storage,F1517+MIN(elyscap,(C1518-D1518+maxpout))*H2in),C1518&gt;(D1518-minpout),F1517,C1518&lt;=(D1518-minpout),MAX(0,F1517+(C1518-(D1518-minpout))*H2out))</f>
        <v>77.605407408149475</v>
      </c>
      <c r="G1518" s="37">
        <f>MAX(0,F1517+MIN(elyscap,(C1518-D1518+maxpout))*H2in - max_storage)</f>
        <v>0</v>
      </c>
      <c r="H1518" s="17"/>
      <c r="AQ1518" s="51">
        <v>11194.786528645616</v>
      </c>
    </row>
    <row r="1519" spans="1:43" x14ac:dyDescent="0.25">
      <c r="A1519" s="2">
        <v>43894.208333333299</v>
      </c>
      <c r="B1519" s="22">
        <v>2513154.0019999999</v>
      </c>
      <c r="C1519" s="47">
        <f t="shared" si="21"/>
        <v>2.5131540019999998</v>
      </c>
      <c r="D1519" s="47">
        <f>IF($J$13="Yes", D1518+$J$14*(C1519-D1518),$J$12)</f>
        <v>2.4</v>
      </c>
      <c r="E1519" s="47" cm="1">
        <f t="array" ref="E1519">_xlfn.IFS(C1519&gt;(D1519+maxpout),MAX(C1519-elyscap,D1519+maxpout),C1519&gt;D1519-minpout,C1519,C1519&lt;=D1519-minpout,C1519+(F1518-F1519)*efromH2)</f>
        <v>2.4</v>
      </c>
      <c r="F1519" s="37" cm="1">
        <f t="array" ref="F1519">_xlfn.IFS(C1519&gt;(D1519+maxpout),MIN(max_storage,F1518+MIN(elyscap,(C1519-D1519+maxpout))*H2in),C1519&gt;(D1519-minpout),F1518,C1519&lt;=(D1519-minpout),MAX(0,F1518+(C1519-(D1519-minpout))*H2out))</f>
        <v>77.60767048818947</v>
      </c>
      <c r="G1519" s="37">
        <f>MAX(0,F1518+MIN(elyscap,(C1519-D1519+maxpout))*H2in - max_storage)</f>
        <v>0</v>
      </c>
      <c r="H1519" s="17"/>
      <c r="AQ1519" s="51">
        <v>10552.474950519298</v>
      </c>
    </row>
    <row r="1520" spans="1:43" x14ac:dyDescent="0.25">
      <c r="A1520" s="2">
        <v>43894.25</v>
      </c>
      <c r="B1520" s="22">
        <v>2659545.483</v>
      </c>
      <c r="C1520" s="47">
        <f t="shared" si="21"/>
        <v>2.659545483</v>
      </c>
      <c r="D1520" s="47">
        <f>IF($J$13="Yes", D1519+$J$14*(C1520-D1519),$J$12)</f>
        <v>2.4</v>
      </c>
      <c r="E1520" s="47" cm="1">
        <f t="array" ref="E1520">_xlfn.IFS(C1520&gt;(D1520+maxpout),MAX(C1520-elyscap,D1520+maxpout),C1520&gt;D1520-minpout,C1520,C1520&lt;=D1520-minpout,C1520+(F1519-F1520)*efromH2)</f>
        <v>2.4</v>
      </c>
      <c r="F1520" s="37" cm="1">
        <f t="array" ref="F1520">_xlfn.IFS(C1520&gt;(D1520+maxpout),MIN(max_storage,F1519+MIN(elyscap,(C1520-D1520+maxpout))*H2in),C1520&gt;(D1520-minpout),F1519,C1520&lt;=(D1520-minpout),MAX(0,F1519+(C1520-(D1520-minpout))*H2out))</f>
        <v>77.612861397849471</v>
      </c>
      <c r="G1520" s="37">
        <f>MAX(0,F1519+MIN(elyscap,(C1520-D1520+maxpout))*H2in - max_storage)</f>
        <v>0</v>
      </c>
      <c r="H1520" s="17"/>
      <c r="AQ1520" s="51">
        <v>10099.795849158672</v>
      </c>
    </row>
    <row r="1521" spans="1:43" x14ac:dyDescent="0.25">
      <c r="A1521" s="2">
        <v>43894.291666666701</v>
      </c>
      <c r="B1521" s="22">
        <v>2764662.6940000001</v>
      </c>
      <c r="C1521" s="47">
        <f t="shared" si="21"/>
        <v>2.7646626940000001</v>
      </c>
      <c r="D1521" s="47">
        <f>IF($J$13="Yes", D1520+$J$14*(C1521-D1520),$J$12)</f>
        <v>2.4</v>
      </c>
      <c r="E1521" s="47" cm="1">
        <f t="array" ref="E1521">_xlfn.IFS(C1521&gt;(D1521+maxpout),MAX(C1521-elyscap,D1521+maxpout),C1521&gt;D1521-minpout,C1521,C1521&lt;=D1521-minpout,C1521+(F1520-F1521)*efromH2)</f>
        <v>2.4</v>
      </c>
      <c r="F1521" s="37" cm="1">
        <f t="array" ref="F1521">_xlfn.IFS(C1521&gt;(D1521+maxpout),MIN(max_storage,F1520+MIN(elyscap,(C1521-D1521+maxpout))*H2in),C1521&gt;(D1521-minpout),F1520,C1521&lt;=(D1521-minpout),MAX(0,F1520+(C1521-(D1521-minpout))*H2out))</f>
        <v>77.620154651729464</v>
      </c>
      <c r="G1521" s="37">
        <f>MAX(0,F1520+MIN(elyscap,(C1521-D1521+maxpout))*H2in - max_storage)</f>
        <v>0</v>
      </c>
      <c r="H1521" s="17"/>
      <c r="AQ1521" s="51">
        <v>9465.6967011285051</v>
      </c>
    </row>
    <row r="1522" spans="1:43" x14ac:dyDescent="0.25">
      <c r="A1522" s="2">
        <v>43894.333333333299</v>
      </c>
      <c r="B1522" s="22">
        <v>2709335.6779999998</v>
      </c>
      <c r="C1522" s="47">
        <f t="shared" si="21"/>
        <v>2.709335678</v>
      </c>
      <c r="D1522" s="47">
        <f>IF($J$13="Yes", D1521+$J$14*(C1522-D1521),$J$12)</f>
        <v>2.4</v>
      </c>
      <c r="E1522" s="47" cm="1">
        <f t="array" ref="E1522">_xlfn.IFS(C1522&gt;(D1522+maxpout),MAX(C1522-elyscap,D1522+maxpout),C1522&gt;D1522-minpout,C1522,C1522&lt;=D1522-minpout,C1522+(F1521-F1522)*efromH2)</f>
        <v>2.4</v>
      </c>
      <c r="F1522" s="37" cm="1">
        <f t="array" ref="F1522">_xlfn.IFS(C1522&gt;(D1522+maxpout),MIN(max_storage,F1521+MIN(elyscap,(C1522-D1522+maxpout))*H2in),C1522&gt;(D1522-minpout),F1521,C1522&lt;=(D1522-minpout),MAX(0,F1521+(C1522-(D1522-minpout))*H2out))</f>
        <v>77.626341365289463</v>
      </c>
      <c r="G1522" s="37">
        <f>MAX(0,F1521+MIN(elyscap,(C1522-D1522+maxpout))*H2in - max_storage)</f>
        <v>0</v>
      </c>
      <c r="H1522" s="17"/>
      <c r="AQ1522" s="51">
        <v>8507.0821335412984</v>
      </c>
    </row>
    <row r="1523" spans="1:43" x14ac:dyDescent="0.25">
      <c r="A1523" s="2">
        <v>43894.375</v>
      </c>
      <c r="B1523" s="22">
        <v>2584261.9929999998</v>
      </c>
      <c r="C1523" s="47">
        <f t="shared" si="21"/>
        <v>2.5842619929999997</v>
      </c>
      <c r="D1523" s="47">
        <f>IF($J$13="Yes", D1522+$J$14*(C1523-D1522),$J$12)</f>
        <v>2.4</v>
      </c>
      <c r="E1523" s="47" cm="1">
        <f t="array" ref="E1523">_xlfn.IFS(C1523&gt;(D1523+maxpout),MAX(C1523-elyscap,D1523+maxpout),C1523&gt;D1523-minpout,C1523,C1523&lt;=D1523-minpout,C1523+(F1522-F1523)*efromH2)</f>
        <v>2.4</v>
      </c>
      <c r="F1523" s="37" cm="1">
        <f t="array" ref="F1523">_xlfn.IFS(C1523&gt;(D1523+maxpout),MIN(max_storage,F1522+MIN(elyscap,(C1523-D1523+maxpout))*H2in),C1523&gt;(D1523-minpout),F1522,C1523&lt;=(D1523-minpout),MAX(0,F1522+(C1523-(D1523-minpout))*H2out))</f>
        <v>77.630026605149467</v>
      </c>
      <c r="G1523" s="37">
        <f>MAX(0,F1522+MIN(elyscap,(C1523-D1523+maxpout))*H2in - max_storage)</f>
        <v>0</v>
      </c>
      <c r="H1523" s="17"/>
      <c r="AQ1523" s="51">
        <v>7490.9805552810267</v>
      </c>
    </row>
    <row r="1524" spans="1:43" x14ac:dyDescent="0.25">
      <c r="A1524" s="2">
        <v>43894.416666666701</v>
      </c>
      <c r="B1524" s="22">
        <v>2441588.3020000001</v>
      </c>
      <c r="C1524" s="47">
        <f t="shared" si="21"/>
        <v>2.441588302</v>
      </c>
      <c r="D1524" s="47">
        <f>IF($J$13="Yes", D1523+$J$14*(C1524-D1523),$J$12)</f>
        <v>2.4</v>
      </c>
      <c r="E1524" s="47" cm="1">
        <f t="array" ref="E1524">_xlfn.IFS(C1524&gt;(D1524+maxpout),MAX(C1524-elyscap,D1524+maxpout),C1524&gt;D1524-minpout,C1524,C1524&lt;=D1524-minpout,C1524+(F1523-F1524)*efromH2)</f>
        <v>2.4</v>
      </c>
      <c r="F1524" s="37" cm="1">
        <f t="array" ref="F1524">_xlfn.IFS(C1524&gt;(D1524+maxpout),MIN(max_storage,F1523+MIN(elyscap,(C1524-D1524+maxpout))*H2in),C1524&gt;(D1524-minpout),F1523,C1524&lt;=(D1524-minpout),MAX(0,F1523+(C1524-(D1524-minpout))*H2out))</f>
        <v>77.630858371189461</v>
      </c>
      <c r="G1524" s="37">
        <f>MAX(0,F1523+MIN(elyscap,(C1524-D1524+maxpout))*H2in - max_storage)</f>
        <v>0</v>
      </c>
      <c r="H1524" s="17"/>
      <c r="AQ1524" s="51">
        <v>6985.2939505725108</v>
      </c>
    </row>
    <row r="1525" spans="1:43" x14ac:dyDescent="0.25">
      <c r="A1525" s="2">
        <v>43894.458333333299</v>
      </c>
      <c r="B1525" s="22">
        <v>2456478.7940000002</v>
      </c>
      <c r="C1525" s="47">
        <f t="shared" si="21"/>
        <v>2.4564787940000001</v>
      </c>
      <c r="D1525" s="47">
        <f>IF($J$13="Yes", D1524+$J$14*(C1525-D1524),$J$12)</f>
        <v>2.4</v>
      </c>
      <c r="E1525" s="47" cm="1">
        <f t="array" ref="E1525">_xlfn.IFS(C1525&gt;(D1525+maxpout),MAX(C1525-elyscap,D1525+maxpout),C1525&gt;D1525-minpout,C1525,C1525&lt;=D1525-minpout,C1525+(F1524-F1525)*efromH2)</f>
        <v>2.4</v>
      </c>
      <c r="F1525" s="37" cm="1">
        <f t="array" ref="F1525">_xlfn.IFS(C1525&gt;(D1525+maxpout),MIN(max_storage,F1524+MIN(elyscap,(C1525-D1525+maxpout))*H2in),C1525&gt;(D1525-minpout),F1524,C1525&lt;=(D1525-minpout),MAX(0,F1524+(C1525-(D1525-minpout))*H2out))</f>
        <v>77.631987947069462</v>
      </c>
      <c r="G1525" s="37">
        <f>MAX(0,F1524+MIN(elyscap,(C1525-D1525+maxpout))*H2in - max_storage)</f>
        <v>0</v>
      </c>
      <c r="H1525" s="17"/>
      <c r="AQ1525" s="51">
        <v>7559.6663342670263</v>
      </c>
    </row>
    <row r="1526" spans="1:43" x14ac:dyDescent="0.25">
      <c r="A1526" s="2">
        <v>43894.5</v>
      </c>
      <c r="B1526" s="22">
        <v>2578053.5210000002</v>
      </c>
      <c r="C1526" s="47">
        <f t="shared" si="21"/>
        <v>2.5780535210000002</v>
      </c>
      <c r="D1526" s="47">
        <f>IF($J$13="Yes", D1525+$J$14*(C1526-D1525),$J$12)</f>
        <v>2.4</v>
      </c>
      <c r="E1526" s="47" cm="1">
        <f t="array" ref="E1526">_xlfn.IFS(C1526&gt;(D1526+maxpout),MAX(C1526-elyscap,D1526+maxpout),C1526&gt;D1526-minpout,C1526,C1526&lt;=D1526-minpout,C1526+(F1525-F1526)*efromH2)</f>
        <v>2.4</v>
      </c>
      <c r="F1526" s="37" cm="1">
        <f t="array" ref="F1526">_xlfn.IFS(C1526&gt;(D1526+maxpout),MIN(max_storage,F1525+MIN(elyscap,(C1526-D1526+maxpout))*H2in),C1526&gt;(D1526-minpout),F1525,C1526&lt;=(D1526-minpout),MAX(0,F1525+(C1526-(D1526-minpout))*H2out))</f>
        <v>77.635549017489467</v>
      </c>
      <c r="G1526" s="37">
        <f>MAX(0,F1525+MIN(elyscap,(C1526-D1526+maxpout))*H2in - max_storage)</f>
        <v>0</v>
      </c>
      <c r="H1526" s="17"/>
      <c r="AQ1526" s="51">
        <v>8257.4740309218887</v>
      </c>
    </row>
    <row r="1527" spans="1:43" x14ac:dyDescent="0.25">
      <c r="A1527" s="2">
        <v>43894.541666666701</v>
      </c>
      <c r="B1527" s="22">
        <v>2623816.1230000001</v>
      </c>
      <c r="C1527" s="47">
        <f t="shared" si="21"/>
        <v>2.6238161230000001</v>
      </c>
      <c r="D1527" s="47">
        <f>IF($J$13="Yes", D1526+$J$14*(C1527-D1526),$J$12)</f>
        <v>2.4</v>
      </c>
      <c r="E1527" s="47" cm="1">
        <f t="array" ref="E1527">_xlfn.IFS(C1527&gt;(D1527+maxpout),MAX(C1527-elyscap,D1527+maxpout),C1527&gt;D1527-minpout,C1527,C1527&lt;=D1527-minpout,C1527+(F1526-F1527)*efromH2)</f>
        <v>2.4</v>
      </c>
      <c r="F1527" s="37" cm="1">
        <f t="array" ref="F1527">_xlfn.IFS(C1527&gt;(D1527+maxpout),MIN(max_storage,F1526+MIN(elyscap,(C1527-D1527+maxpout))*H2in),C1527&gt;(D1527-minpout),F1526,C1527&lt;=(D1527-minpout),MAX(0,F1526+(C1527-(D1527-minpout))*H2out))</f>
        <v>77.64002533994946</v>
      </c>
      <c r="G1527" s="37">
        <f>MAX(0,F1526+MIN(elyscap,(C1527-D1527+maxpout))*H2in - max_storage)</f>
        <v>0</v>
      </c>
      <c r="H1527" s="17"/>
      <c r="AQ1527" s="51">
        <v>8637.983292043602</v>
      </c>
    </row>
    <row r="1528" spans="1:43" x14ac:dyDescent="0.25">
      <c r="A1528" s="2">
        <v>43894.583333333299</v>
      </c>
      <c r="B1528" s="22">
        <v>2756250.9109999998</v>
      </c>
      <c r="C1528" s="47">
        <f t="shared" si="21"/>
        <v>2.756250911</v>
      </c>
      <c r="D1528" s="47">
        <f>IF($J$13="Yes", D1527+$J$14*(C1528-D1527),$J$12)</f>
        <v>2.4</v>
      </c>
      <c r="E1528" s="47" cm="1">
        <f t="array" ref="E1528">_xlfn.IFS(C1528&gt;(D1528+maxpout),MAX(C1528-elyscap,D1528+maxpout),C1528&gt;D1528-minpout,C1528,C1528&lt;=D1528-minpout,C1528+(F1527-F1528)*efromH2)</f>
        <v>2.4</v>
      </c>
      <c r="F1528" s="37" cm="1">
        <f t="array" ref="F1528">_xlfn.IFS(C1528&gt;(D1528+maxpout),MIN(max_storage,F1527+MIN(elyscap,(C1528-D1528+maxpout))*H2in),C1528&gt;(D1528-minpout),F1527,C1528&lt;=(D1528-minpout),MAX(0,F1527+(C1528-(D1528-minpout))*H2out))</f>
        <v>77.647150358169455</v>
      </c>
      <c r="G1528" s="37">
        <f>MAX(0,F1527+MIN(elyscap,(C1528-D1528+maxpout))*H2in - max_storage)</f>
        <v>0</v>
      </c>
      <c r="H1528" s="17"/>
      <c r="AQ1528" s="51">
        <v>8691.7373799456873</v>
      </c>
    </row>
    <row r="1529" spans="1:43" x14ac:dyDescent="0.25">
      <c r="A1529" s="2">
        <v>43894.625</v>
      </c>
      <c r="B1529" s="22">
        <v>2862066.608</v>
      </c>
      <c r="C1529" s="47">
        <f t="shared" si="21"/>
        <v>2.8620666080000001</v>
      </c>
      <c r="D1529" s="47">
        <f>IF($J$13="Yes", D1528+$J$14*(C1529-D1528),$J$12)</f>
        <v>2.4</v>
      </c>
      <c r="E1529" s="47" cm="1">
        <f t="array" ref="E1529">_xlfn.IFS(C1529&gt;(D1529+maxpout),MAX(C1529-elyscap,D1529+maxpout),C1529&gt;D1529-minpout,C1529,C1529&lt;=D1529-minpout,C1529+(F1528-F1529)*efromH2)</f>
        <v>2.4</v>
      </c>
      <c r="F1529" s="37" cm="1">
        <f t="array" ref="F1529">_xlfn.IFS(C1529&gt;(D1529+maxpout),MIN(max_storage,F1528+MIN(elyscap,(C1529-D1529+maxpout))*H2in),C1529&gt;(D1529-minpout),F1528,C1529&lt;=(D1529-minpout),MAX(0,F1528+(C1529-(D1529-minpout))*H2out))</f>
        <v>77.656391690329457</v>
      </c>
      <c r="G1529" s="37">
        <f>MAX(0,F1528+MIN(elyscap,(C1529-D1529+maxpout))*H2in - max_storage)</f>
        <v>0</v>
      </c>
      <c r="H1529" s="17"/>
      <c r="AQ1529" s="51">
        <v>7410.1005619098323</v>
      </c>
    </row>
    <row r="1530" spans="1:43" x14ac:dyDescent="0.25">
      <c r="A1530" s="2">
        <v>43894.666666666701</v>
      </c>
      <c r="B1530" s="22">
        <v>2899190.27</v>
      </c>
      <c r="C1530" s="47">
        <f t="shared" si="21"/>
        <v>2.8991902700000001</v>
      </c>
      <c r="D1530" s="47">
        <f>IF($J$13="Yes", D1529+$J$14*(C1530-D1529),$J$12)</f>
        <v>2.4</v>
      </c>
      <c r="E1530" s="47" cm="1">
        <f t="array" ref="E1530">_xlfn.IFS(C1530&gt;(D1530+maxpout),MAX(C1530-elyscap,D1530+maxpout),C1530&gt;D1530-minpout,C1530,C1530&lt;=D1530-minpout,C1530+(F1529-F1530)*efromH2)</f>
        <v>2.4</v>
      </c>
      <c r="F1530" s="37" cm="1">
        <f t="array" ref="F1530">_xlfn.IFS(C1530&gt;(D1530+maxpout),MIN(max_storage,F1529+MIN(elyscap,(C1530-D1530+maxpout))*H2in),C1530&gt;(D1530-minpout),F1529,C1530&lt;=(D1530-minpout),MAX(0,F1529+(C1530-(D1530-minpout))*H2out))</f>
        <v>77.666375495729454</v>
      </c>
      <c r="G1530" s="37">
        <f>MAX(0,F1529+MIN(elyscap,(C1530-D1530+maxpout))*H2in - max_storage)</f>
        <v>0</v>
      </c>
      <c r="H1530" s="17"/>
      <c r="AQ1530" s="51">
        <v>5683.9970726095034</v>
      </c>
    </row>
    <row r="1531" spans="1:43" x14ac:dyDescent="0.25">
      <c r="A1531" s="2">
        <v>43894.708333333299</v>
      </c>
      <c r="B1531" s="22">
        <v>2821803.7119999998</v>
      </c>
      <c r="C1531" s="47">
        <f t="shared" si="21"/>
        <v>2.8218037119999999</v>
      </c>
      <c r="D1531" s="47">
        <f>IF($J$13="Yes", D1530+$J$14*(C1531-D1530),$J$12)</f>
        <v>2.4</v>
      </c>
      <c r="E1531" s="47" cm="1">
        <f t="array" ref="E1531">_xlfn.IFS(C1531&gt;(D1531+maxpout),MAX(C1531-elyscap,D1531+maxpout),C1531&gt;D1531-minpout,C1531,C1531&lt;=D1531-minpout,C1531+(F1530-F1531)*efromH2)</f>
        <v>2.4</v>
      </c>
      <c r="F1531" s="37" cm="1">
        <f t="array" ref="F1531">_xlfn.IFS(C1531&gt;(D1531+maxpout),MIN(max_storage,F1530+MIN(elyscap,(C1531-D1531+maxpout))*H2in),C1531&gt;(D1531-minpout),F1530,C1531&lt;=(D1531-minpout),MAX(0,F1530+(C1531-(D1531-minpout))*H2out))</f>
        <v>77.674811569969449</v>
      </c>
      <c r="G1531" s="37">
        <f>MAX(0,F1530+MIN(elyscap,(C1531-D1531+maxpout))*H2in - max_storage)</f>
        <v>0</v>
      </c>
      <c r="H1531" s="17"/>
      <c r="AQ1531" s="51">
        <v>4217.2072851331277</v>
      </c>
    </row>
    <row r="1532" spans="1:43" x14ac:dyDescent="0.25">
      <c r="A1532" s="2">
        <v>43894.75</v>
      </c>
      <c r="B1532" s="22">
        <v>2947409.977</v>
      </c>
      <c r="C1532" s="47">
        <f t="shared" si="21"/>
        <v>2.947409977</v>
      </c>
      <c r="D1532" s="47">
        <f>IF($J$13="Yes", D1531+$J$14*(C1532-D1531),$J$12)</f>
        <v>2.4</v>
      </c>
      <c r="E1532" s="47" cm="1">
        <f t="array" ref="E1532">_xlfn.IFS(C1532&gt;(D1532+maxpout),MAX(C1532-elyscap,D1532+maxpout),C1532&gt;D1532-minpout,C1532,C1532&lt;=D1532-minpout,C1532+(F1531-F1532)*efromH2)</f>
        <v>2.4</v>
      </c>
      <c r="F1532" s="37" cm="1">
        <f t="array" ref="F1532">_xlfn.IFS(C1532&gt;(D1532+maxpout),MIN(max_storage,F1531+MIN(elyscap,(C1532-D1532+maxpout))*H2in),C1532&gt;(D1532-minpout),F1531,C1532&lt;=(D1532-minpout),MAX(0,F1531+(C1532-(D1532-minpout))*H2out))</f>
        <v>77.685759769509446</v>
      </c>
      <c r="G1532" s="37">
        <f>MAX(0,F1531+MIN(elyscap,(C1532-D1532+maxpout))*H2in - max_storage)</f>
        <v>0</v>
      </c>
      <c r="H1532" s="17"/>
      <c r="AQ1532" s="51">
        <v>3924.0484168523049</v>
      </c>
    </row>
    <row r="1533" spans="1:43" x14ac:dyDescent="0.25">
      <c r="A1533" s="2">
        <v>43894.791666666701</v>
      </c>
      <c r="B1533" s="22">
        <v>2934941.1430000002</v>
      </c>
      <c r="C1533" s="47">
        <f t="shared" si="21"/>
        <v>2.9349411430000001</v>
      </c>
      <c r="D1533" s="47">
        <f>IF($J$13="Yes", D1532+$J$14*(C1533-D1532),$J$12)</f>
        <v>2.4</v>
      </c>
      <c r="E1533" s="47" cm="1">
        <f t="array" ref="E1533">_xlfn.IFS(C1533&gt;(D1533+maxpout),MAX(C1533-elyscap,D1533+maxpout),C1533&gt;D1533-minpout,C1533,C1533&lt;=D1533-minpout,C1533+(F1532-F1533)*efromH2)</f>
        <v>2.4</v>
      </c>
      <c r="F1533" s="37" cm="1">
        <f t="array" ref="F1533">_xlfn.IFS(C1533&gt;(D1533+maxpout),MIN(max_storage,F1532+MIN(elyscap,(C1533-D1533+maxpout))*H2in),C1533&gt;(D1533-minpout),F1532,C1533&lt;=(D1533-minpout),MAX(0,F1532+(C1533-(D1533-minpout))*H2out))</f>
        <v>77.696458592369439</v>
      </c>
      <c r="G1533" s="37">
        <f>MAX(0,F1532+MIN(elyscap,(C1533-D1533+maxpout))*H2in - max_storage)</f>
        <v>0</v>
      </c>
      <c r="H1533" s="17"/>
      <c r="AQ1533" s="51">
        <v>4554.6635036295593</v>
      </c>
    </row>
    <row r="1534" spans="1:43" x14ac:dyDescent="0.25">
      <c r="A1534" s="2">
        <v>43894.833333333299</v>
      </c>
      <c r="B1534" s="22">
        <v>2856104.5660000001</v>
      </c>
      <c r="C1534" s="47">
        <f t="shared" si="21"/>
        <v>2.856104566</v>
      </c>
      <c r="D1534" s="47">
        <f>IF($J$13="Yes", D1533+$J$14*(C1534-D1533),$J$12)</f>
        <v>2.4</v>
      </c>
      <c r="E1534" s="47" cm="1">
        <f t="array" ref="E1534">_xlfn.IFS(C1534&gt;(D1534+maxpout),MAX(C1534-elyscap,D1534+maxpout),C1534&gt;D1534-minpout,C1534,C1534&lt;=D1534-minpout,C1534+(F1533-F1534)*efromH2)</f>
        <v>2.4</v>
      </c>
      <c r="F1534" s="37" cm="1">
        <f t="array" ref="F1534">_xlfn.IFS(C1534&gt;(D1534+maxpout),MIN(max_storage,F1533+MIN(elyscap,(C1534-D1534+maxpout))*H2in),C1534&gt;(D1534-minpout),F1533,C1534&lt;=(D1534-minpout),MAX(0,F1533+(C1534-(D1534-minpout))*H2out))</f>
        <v>77.705580683689433</v>
      </c>
      <c r="G1534" s="37">
        <f>MAX(0,F1533+MIN(elyscap,(C1534-D1534+maxpout))*H2in - max_storage)</f>
        <v>0</v>
      </c>
      <c r="H1534" s="17"/>
      <c r="AQ1534" s="51">
        <v>5359.7305145705286</v>
      </c>
    </row>
    <row r="1535" spans="1:43" x14ac:dyDescent="0.25">
      <c r="A1535" s="2">
        <v>43894.875</v>
      </c>
      <c r="B1535" s="22">
        <v>2738534.2280000001</v>
      </c>
      <c r="C1535" s="47">
        <f t="shared" si="21"/>
        <v>2.7385342280000002</v>
      </c>
      <c r="D1535" s="47">
        <f>IF($J$13="Yes", D1534+$J$14*(C1535-D1534),$J$12)</f>
        <v>2.4</v>
      </c>
      <c r="E1535" s="47" cm="1">
        <f t="array" ref="E1535">_xlfn.IFS(C1535&gt;(D1535+maxpout),MAX(C1535-elyscap,D1535+maxpout),C1535&gt;D1535-minpout,C1535,C1535&lt;=D1535-minpout,C1535+(F1534-F1535)*efromH2)</f>
        <v>2.4</v>
      </c>
      <c r="F1535" s="37" cm="1">
        <f t="array" ref="F1535">_xlfn.IFS(C1535&gt;(D1535+maxpout),MIN(max_storage,F1534+MIN(elyscap,(C1535-D1535+maxpout))*H2in),C1535&gt;(D1535-minpout),F1534,C1535&lt;=(D1535-minpout),MAX(0,F1534+(C1535-(D1535-minpout))*H2out))</f>
        <v>77.712351368249429</v>
      </c>
      <c r="G1535" s="37">
        <f>MAX(0,F1534+MIN(elyscap,(C1535-D1535+maxpout))*H2in - max_storage)</f>
        <v>0</v>
      </c>
      <c r="H1535" s="17"/>
      <c r="AQ1535" s="51">
        <v>6227.0129050278019</v>
      </c>
    </row>
    <row r="1536" spans="1:43" x14ac:dyDescent="0.25">
      <c r="A1536" s="2">
        <v>43894.916666666701</v>
      </c>
      <c r="B1536" s="22">
        <v>2617788.0729999999</v>
      </c>
      <c r="C1536" s="47">
        <f t="shared" si="21"/>
        <v>2.6177880729999998</v>
      </c>
      <c r="D1536" s="47">
        <f>IF($J$13="Yes", D1535+$J$14*(C1536-D1535),$J$12)</f>
        <v>2.4</v>
      </c>
      <c r="E1536" s="47" cm="1">
        <f t="array" ref="E1536">_xlfn.IFS(C1536&gt;(D1536+maxpout),MAX(C1536-elyscap,D1536+maxpout),C1536&gt;D1536-minpout,C1536,C1536&lt;=D1536-minpout,C1536+(F1535-F1536)*efromH2)</f>
        <v>2.4</v>
      </c>
      <c r="F1536" s="37" cm="1">
        <f t="array" ref="F1536">_xlfn.IFS(C1536&gt;(D1536+maxpout),MIN(max_storage,F1535+MIN(elyscap,(C1536-D1536+maxpout))*H2in),C1536&gt;(D1536-minpout),F1535,C1536&lt;=(D1536-minpout),MAX(0,F1535+(C1536-(D1536-minpout))*H2out))</f>
        <v>77.716707129709434</v>
      </c>
      <c r="G1536" s="37">
        <f>MAX(0,F1535+MIN(elyscap,(C1536-D1536+maxpout))*H2in - max_storage)</f>
        <v>0</v>
      </c>
      <c r="H1536" s="17"/>
      <c r="AQ1536" s="51">
        <v>6837.719070359838</v>
      </c>
    </row>
    <row r="1537" spans="1:43" x14ac:dyDescent="0.25">
      <c r="A1537" s="2">
        <v>43894.958333333299</v>
      </c>
      <c r="B1537" s="22">
        <v>2475412.0729999999</v>
      </c>
      <c r="C1537" s="47">
        <f t="shared" si="21"/>
        <v>2.4754120729999998</v>
      </c>
      <c r="D1537" s="47">
        <f>IF($J$13="Yes", D1536+$J$14*(C1537-D1536),$J$12)</f>
        <v>2.4</v>
      </c>
      <c r="E1537" s="47" cm="1">
        <f t="array" ref="E1537">_xlfn.IFS(C1537&gt;(D1537+maxpout),MAX(C1537-elyscap,D1537+maxpout),C1537&gt;D1537-minpout,C1537,C1537&lt;=D1537-minpout,C1537+(F1536-F1537)*efromH2)</f>
        <v>2.4</v>
      </c>
      <c r="F1537" s="37" cm="1">
        <f t="array" ref="F1537">_xlfn.IFS(C1537&gt;(D1537+maxpout),MIN(max_storage,F1536+MIN(elyscap,(C1537-D1537+maxpout))*H2in),C1537&gt;(D1537-minpout),F1536,C1537&lt;=(D1537-minpout),MAX(0,F1536+(C1537-(D1537-minpout))*H2out))</f>
        <v>77.718215371169435</v>
      </c>
      <c r="G1537" s="37">
        <f>MAX(0,F1536+MIN(elyscap,(C1537-D1537+maxpout))*H2in - max_storage)</f>
        <v>0</v>
      </c>
      <c r="H1537" s="17"/>
      <c r="AQ1537" s="51">
        <v>7207.0295631686167</v>
      </c>
    </row>
    <row r="1538" spans="1:43" x14ac:dyDescent="0.25">
      <c r="A1538" s="2">
        <v>43895</v>
      </c>
      <c r="B1538" s="22">
        <v>2263265.6770000001</v>
      </c>
      <c r="C1538" s="47">
        <f t="shared" si="21"/>
        <v>2.2632656770000001</v>
      </c>
      <c r="D1538" s="47">
        <f>IF($J$13="Yes", D1537+$J$14*(C1538-D1537),$J$12)</f>
        <v>2.4</v>
      </c>
      <c r="E1538" s="47" cm="1">
        <f t="array" ref="E1538">_xlfn.IFS(C1538&gt;(D1538+maxpout),MAX(C1538-elyscap,D1538+maxpout),C1538&gt;D1538-minpout,C1538,C1538&lt;=D1538-minpout,C1538+(F1537-F1538)*efromH2)</f>
        <v>2.4000000000000985</v>
      </c>
      <c r="F1538" s="37" cm="1">
        <f t="array" ref="F1538">_xlfn.IFS(C1538&gt;(D1538+maxpout),MIN(max_storage,F1537+MIN(elyscap,(C1538-D1538+maxpout))*H2in),C1538&gt;(D1538-minpout),F1537,C1538&lt;=(D1538-minpout),MAX(0,F1537+(C1538-(D1538-minpout))*H2out))</f>
        <v>77.711378655019431</v>
      </c>
      <c r="G1538" s="37">
        <f>MAX(0,F1537+MIN(elyscap,(C1538-D1538+maxpout))*H2in - max_storage)</f>
        <v>0</v>
      </c>
      <c r="H1538" s="17"/>
      <c r="AQ1538" s="51">
        <v>6990.0223194157497</v>
      </c>
    </row>
    <row r="1539" spans="1:43" x14ac:dyDescent="0.25">
      <c r="A1539" s="2">
        <v>43895.041666666701</v>
      </c>
      <c r="B1539" s="22">
        <v>2034576.415</v>
      </c>
      <c r="C1539" s="47">
        <f t="shared" ref="C1539:C1602" si="22">B1539/1000000</f>
        <v>2.0345764150000001</v>
      </c>
      <c r="D1539" s="47">
        <f>IF($J$13="Yes", D1538+$J$14*(C1539-D1538),$J$12)</f>
        <v>2.4</v>
      </c>
      <c r="E1539" s="47" cm="1">
        <f t="array" ref="E1539">_xlfn.IFS(C1539&gt;(D1539+maxpout),MAX(C1539-elyscap,D1539+maxpout),C1539&gt;D1539-minpout,C1539,C1539&lt;=D1539-minpout,C1539+(F1538-F1539)*efromH2)</f>
        <v>2.39999999999986</v>
      </c>
      <c r="F1539" s="37" cm="1">
        <f t="array" ref="F1539">_xlfn.IFS(C1539&gt;(D1539+maxpout),MIN(max_storage,F1538+MIN(elyscap,(C1539-D1539+maxpout))*H2in),C1539&gt;(D1539-minpout),F1538,C1539&lt;=(D1539-minpout),MAX(0,F1538+(C1539-(D1539-minpout))*H2out))</f>
        <v>77.693107475769438</v>
      </c>
      <c r="G1539" s="37">
        <f>MAX(0,F1538+MIN(elyscap,(C1539-D1539+maxpout))*H2in - max_storage)</f>
        <v>0</v>
      </c>
      <c r="H1539" s="17"/>
      <c r="AQ1539" s="51">
        <v>6914.6172794419899</v>
      </c>
    </row>
    <row r="1540" spans="1:43" x14ac:dyDescent="0.25">
      <c r="A1540" s="2">
        <v>43895.083333333299</v>
      </c>
      <c r="B1540" s="22">
        <v>1838039.923</v>
      </c>
      <c r="C1540" s="47">
        <f t="shared" si="22"/>
        <v>1.838039923</v>
      </c>
      <c r="D1540" s="47">
        <f>IF($J$13="Yes", D1539+$J$14*(C1540-D1539),$J$12)</f>
        <v>2.4</v>
      </c>
      <c r="E1540" s="47" cm="1">
        <f t="array" ref="E1540">_xlfn.IFS(C1540&gt;(D1540+maxpout),MAX(C1540-elyscap,D1540+maxpout),C1540&gt;D1540-minpout,C1540,C1540&lt;=D1540-minpout,C1540+(F1539-F1540)*efromH2)</f>
        <v>2.4000000000000945</v>
      </c>
      <c r="F1540" s="37" cm="1">
        <f t="array" ref="F1540">_xlfn.IFS(C1540&gt;(D1540+maxpout),MIN(max_storage,F1539+MIN(elyscap,(C1540-D1540+maxpout))*H2in),C1540&gt;(D1540-minpout),F1539,C1540&lt;=(D1540-minpout),MAX(0,F1539+(C1540-(D1540-minpout))*H2out))</f>
        <v>77.665009471919433</v>
      </c>
      <c r="G1540" s="37">
        <f>MAX(0,F1539+MIN(elyscap,(C1540-D1540+maxpout))*H2in - max_storage)</f>
        <v>0</v>
      </c>
      <c r="H1540" s="17"/>
      <c r="AQ1540" s="51">
        <v>6434.3145495761255</v>
      </c>
    </row>
    <row r="1541" spans="1:43" x14ac:dyDescent="0.25">
      <c r="A1541" s="2">
        <v>43895.125</v>
      </c>
      <c r="B1541" s="22">
        <v>1617144.7720000001</v>
      </c>
      <c r="C1541" s="47">
        <f t="shared" si="22"/>
        <v>1.6171447720000001</v>
      </c>
      <c r="D1541" s="47">
        <f>IF($J$13="Yes", D1540+$J$14*(C1541-D1540),$J$12)</f>
        <v>2.4</v>
      </c>
      <c r="E1541" s="47" cm="1">
        <f t="array" ref="E1541">_xlfn.IFS(C1541&gt;(D1541+maxpout),MAX(C1541-elyscap,D1541+maxpout),C1541&gt;D1541-minpout,C1541,C1541&lt;=D1541-minpout,C1541+(F1540-F1541)*efromH2)</f>
        <v>2.4000000000000168</v>
      </c>
      <c r="F1541" s="37" cm="1">
        <f t="array" ref="F1541">_xlfn.IFS(C1541&gt;(D1541+maxpout),MIN(max_storage,F1540+MIN(elyscap,(C1541-D1541+maxpout))*H2in),C1541&gt;(D1541-minpout),F1540,C1541&lt;=(D1541-minpout),MAX(0,F1540+(C1541-(D1541-minpout))*H2out))</f>
        <v>77.625866710519432</v>
      </c>
      <c r="G1541" s="37">
        <f>MAX(0,F1540+MIN(elyscap,(C1541-D1541+maxpout))*H2in - max_storage)</f>
        <v>0</v>
      </c>
      <c r="H1541" s="17"/>
      <c r="AQ1541" s="51">
        <v>6091.1345161641939</v>
      </c>
    </row>
    <row r="1542" spans="1:43" x14ac:dyDescent="0.25">
      <c r="A1542" s="2">
        <v>43895.166666666701</v>
      </c>
      <c r="B1542" s="22">
        <v>1483753.517</v>
      </c>
      <c r="C1542" s="47">
        <f t="shared" si="22"/>
        <v>1.483753517</v>
      </c>
      <c r="D1542" s="47">
        <f>IF($J$13="Yes", D1541+$J$14*(C1542-D1541),$J$12)</f>
        <v>2.4</v>
      </c>
      <c r="E1542" s="47" cm="1">
        <f t="array" ref="E1542">_xlfn.IFS(C1542&gt;(D1542+maxpout),MAX(C1542-elyscap,D1542+maxpout),C1542&gt;D1542-minpout,C1542,C1542&lt;=D1542-minpout,C1542+(F1541-F1542)*efromH2)</f>
        <v>2.4000000000001229</v>
      </c>
      <c r="F1542" s="37" cm="1">
        <f t="array" ref="F1542">_xlfn.IFS(C1542&gt;(D1542+maxpout),MIN(max_storage,F1541+MIN(elyscap,(C1542-D1542+maxpout))*H2in),C1542&gt;(D1542-minpout),F1541,C1542&lt;=(D1542-minpout),MAX(0,F1541+(C1542-(D1542-minpout))*H2out))</f>
        <v>77.580054386369426</v>
      </c>
      <c r="G1542" s="37">
        <f>MAX(0,F1541+MIN(elyscap,(C1542-D1542+maxpout))*H2in - max_storage)</f>
        <v>0</v>
      </c>
      <c r="H1542" s="17"/>
      <c r="AQ1542" s="51">
        <v>5712.6161471870028</v>
      </c>
    </row>
    <row r="1543" spans="1:43" x14ac:dyDescent="0.25">
      <c r="A1543" s="2">
        <v>43895.208333333299</v>
      </c>
      <c r="B1543" s="22">
        <v>1309879.4950000001</v>
      </c>
      <c r="C1543" s="47">
        <f t="shared" si="22"/>
        <v>1.3098794950000001</v>
      </c>
      <c r="D1543" s="47">
        <f>IF($J$13="Yes", D1542+$J$14*(C1543-D1542),$J$12)</f>
        <v>2.4</v>
      </c>
      <c r="E1543" s="47" cm="1">
        <f t="array" ref="E1543">_xlfn.IFS(C1543&gt;(D1543+maxpout),MAX(C1543-elyscap,D1543+maxpout),C1543&gt;D1543-minpout,C1543,C1543&lt;=D1543-minpout,C1543+(F1542-F1543)*efromH2)</f>
        <v>2.4000000000001296</v>
      </c>
      <c r="F1543" s="37" cm="1">
        <f t="array" ref="F1543">_xlfn.IFS(C1543&gt;(D1543+maxpout),MIN(max_storage,F1542+MIN(elyscap,(C1543-D1543+maxpout))*H2in),C1543&gt;(D1543-minpout),F1542,C1543&lt;=(D1543-minpout),MAX(0,F1542+(C1543-(D1543-minpout))*H2out))</f>
        <v>77.525548361119419</v>
      </c>
      <c r="G1543" s="37">
        <f>MAX(0,F1542+MIN(elyscap,(C1543-D1543+maxpout))*H2in - max_storage)</f>
        <v>0</v>
      </c>
      <c r="H1543" s="17"/>
      <c r="AQ1543" s="51">
        <v>5738.7466065838507</v>
      </c>
    </row>
    <row r="1544" spans="1:43" x14ac:dyDescent="0.25">
      <c r="A1544" s="2">
        <v>43895.25</v>
      </c>
      <c r="B1544" s="22">
        <v>1205851.2930000001</v>
      </c>
      <c r="C1544" s="47">
        <f t="shared" si="22"/>
        <v>1.205851293</v>
      </c>
      <c r="D1544" s="47">
        <f>IF($J$13="Yes", D1543+$J$14*(C1544-D1543),$J$12)</f>
        <v>2.4</v>
      </c>
      <c r="E1544" s="47" cm="1">
        <f t="array" ref="E1544">_xlfn.IFS(C1544&gt;(D1544+maxpout),MAX(C1544-elyscap,D1544+maxpout),C1544&gt;D1544-minpout,C1544,C1544&lt;=D1544-minpout,C1544+(F1543-F1544)*efromH2)</f>
        <v>2.4000000000001247</v>
      </c>
      <c r="F1544" s="37" cm="1">
        <f t="array" ref="F1544">_xlfn.IFS(C1544&gt;(D1544+maxpout),MIN(max_storage,F1543+MIN(elyscap,(C1544-D1544+maxpout))*H2in),C1544&gt;(D1544-minpout),F1543,C1544&lt;=(D1544-minpout),MAX(0,F1543+(C1544-(D1544-minpout))*H2out))</f>
        <v>77.465840925769413</v>
      </c>
      <c r="G1544" s="37">
        <f>MAX(0,F1543+MIN(elyscap,(C1544-D1544+maxpout))*H2in - max_storage)</f>
        <v>0</v>
      </c>
      <c r="H1544" s="17"/>
      <c r="AQ1544" s="51">
        <v>6244.1843497743012</v>
      </c>
    </row>
    <row r="1545" spans="1:43" x14ac:dyDescent="0.25">
      <c r="A1545" s="2">
        <v>43895.291666666701</v>
      </c>
      <c r="B1545" s="22">
        <v>1191042.0560000001</v>
      </c>
      <c r="C1545" s="47">
        <f t="shared" si="22"/>
        <v>1.1910420560000001</v>
      </c>
      <c r="D1545" s="47">
        <f>IF($J$13="Yes", D1544+$J$14*(C1545-D1544),$J$12)</f>
        <v>2.4</v>
      </c>
      <c r="E1545" s="47" cm="1">
        <f t="array" ref="E1545">_xlfn.IFS(C1545&gt;(D1545+maxpout),MAX(C1545-elyscap,D1545+maxpout),C1545&gt;D1545-minpout,C1545,C1545&lt;=D1545-minpout,C1545+(F1544-F1545)*efromH2)</f>
        <v>2.4000000000001331</v>
      </c>
      <c r="F1545" s="37" cm="1">
        <f t="array" ref="F1545">_xlfn.IFS(C1545&gt;(D1545+maxpout),MIN(max_storage,F1544+MIN(elyscap,(C1545-D1545+maxpout))*H2in),C1545&gt;(D1545-minpout),F1544,C1545&lt;=(D1545-minpout),MAX(0,F1544+(C1545-(D1545-minpout))*H2out))</f>
        <v>77.405393028569407</v>
      </c>
      <c r="G1545" s="37">
        <f>MAX(0,F1544+MIN(elyscap,(C1545-D1545+maxpout))*H2in - max_storage)</f>
        <v>0</v>
      </c>
      <c r="H1545" s="17"/>
      <c r="AQ1545" s="51">
        <v>6719.2609877607965</v>
      </c>
    </row>
    <row r="1546" spans="1:43" x14ac:dyDescent="0.25">
      <c r="A1546" s="2">
        <v>43895.333333333299</v>
      </c>
      <c r="B1546" s="22">
        <v>1122953.9779999999</v>
      </c>
      <c r="C1546" s="47">
        <f t="shared" si="22"/>
        <v>1.122953978</v>
      </c>
      <c r="D1546" s="47">
        <f>IF($J$13="Yes", D1545+$J$14*(C1546-D1545),$J$12)</f>
        <v>2.4</v>
      </c>
      <c r="E1546" s="47" cm="1">
        <f t="array" ref="E1546">_xlfn.IFS(C1546&gt;(D1546+maxpout),MAX(C1546-elyscap,D1546+maxpout),C1546&gt;D1546-minpout,C1546,C1546&lt;=D1546-minpout,C1546+(F1545-F1546)*efromH2)</f>
        <v>2.399999999999979</v>
      </c>
      <c r="F1546" s="37" cm="1">
        <f t="array" ref="F1546">_xlfn.IFS(C1546&gt;(D1546+maxpout),MIN(max_storage,F1545+MIN(elyscap,(C1546-D1546+maxpout))*H2in),C1546&gt;(D1546-minpout),F1545,C1546&lt;=(D1546-minpout),MAX(0,F1545+(C1546-(D1546-minpout))*H2out))</f>
        <v>77.341540727469408</v>
      </c>
      <c r="G1546" s="37">
        <f>MAX(0,F1545+MIN(elyscap,(C1546-D1546+maxpout))*H2in - max_storage)</f>
        <v>0</v>
      </c>
      <c r="H1546" s="17"/>
      <c r="AQ1546" s="51">
        <v>6833.9861475888601</v>
      </c>
    </row>
    <row r="1547" spans="1:43" x14ac:dyDescent="0.25">
      <c r="A1547" s="2">
        <v>43895.375</v>
      </c>
      <c r="B1547" s="22">
        <v>972920.21</v>
      </c>
      <c r="C1547" s="47">
        <f t="shared" si="22"/>
        <v>0.97292020999999995</v>
      </c>
      <c r="D1547" s="47">
        <f>IF($J$13="Yes", D1546+$J$14*(C1547-D1546),$J$12)</f>
        <v>2.4</v>
      </c>
      <c r="E1547" s="47" cm="1">
        <f t="array" ref="E1547">_xlfn.IFS(C1547&gt;(D1547+maxpout),MAX(C1547-elyscap,D1547+maxpout),C1547&gt;D1547-minpout,C1547,C1547&lt;=D1547-minpout,C1547+(F1546-F1547)*efromH2)</f>
        <v>2.3999999999999364</v>
      </c>
      <c r="F1547" s="37" cm="1">
        <f t="array" ref="F1547">_xlfn.IFS(C1547&gt;(D1547+maxpout),MIN(max_storage,F1546+MIN(elyscap,(C1547-D1547+maxpout))*H2in),C1547&gt;(D1547-minpout),F1546,C1547&lt;=(D1547-minpout),MAX(0,F1546+(C1547-(D1547-minpout))*H2out))</f>
        <v>77.270186737969411</v>
      </c>
      <c r="G1547" s="37">
        <f>MAX(0,F1546+MIN(elyscap,(C1547-D1547+maxpout))*H2in - max_storage)</f>
        <v>0</v>
      </c>
      <c r="H1547" s="17"/>
      <c r="AQ1547" s="51">
        <v>5717.3445160302417</v>
      </c>
    </row>
    <row r="1548" spans="1:43" x14ac:dyDescent="0.25">
      <c r="A1548" s="2">
        <v>43895.416666666701</v>
      </c>
      <c r="B1548" s="22">
        <v>1004268.134</v>
      </c>
      <c r="C1548" s="47">
        <f t="shared" si="22"/>
        <v>1.0042681339999999</v>
      </c>
      <c r="D1548" s="47">
        <f>IF($J$13="Yes", D1547+$J$14*(C1548-D1547),$J$12)</f>
        <v>2.4</v>
      </c>
      <c r="E1548" s="47" cm="1">
        <f t="array" ref="E1548">_xlfn.IFS(C1548&gt;(D1548+maxpout),MAX(C1548-elyscap,D1548+maxpout),C1548&gt;D1548-minpout,C1548,C1548&lt;=D1548-minpout,C1548+(F1547-F1548)*efromH2)</f>
        <v>2.399999999999892</v>
      </c>
      <c r="F1548" s="37" cm="1">
        <f t="array" ref="F1548">_xlfn.IFS(C1548&gt;(D1548+maxpout),MIN(max_storage,F1547+MIN(elyscap,(C1548-D1548+maxpout))*H2in),C1548&gt;(D1548-minpout),F1547,C1548&lt;=(D1548-minpout),MAX(0,F1547+(C1548-(D1548-minpout))*H2out))</f>
        <v>77.200400144669416</v>
      </c>
      <c r="G1548" s="37">
        <f>MAX(0,F1547+MIN(elyscap,(C1548-D1548+maxpout))*H2in - max_storage)</f>
        <v>0</v>
      </c>
      <c r="H1548" s="17"/>
      <c r="AQ1548" s="51">
        <v>5083.7430910362054</v>
      </c>
    </row>
    <row r="1549" spans="1:43" x14ac:dyDescent="0.25">
      <c r="A1549" s="2">
        <v>43895.458333333299</v>
      </c>
      <c r="B1549" s="22">
        <v>1111835.321</v>
      </c>
      <c r="C1549" s="47">
        <f t="shared" si="22"/>
        <v>1.111835321</v>
      </c>
      <c r="D1549" s="47">
        <f>IF($J$13="Yes", D1548+$J$14*(C1549-D1548),$J$12)</f>
        <v>2.4</v>
      </c>
      <c r="E1549" s="47" cm="1">
        <f t="array" ref="E1549">_xlfn.IFS(C1549&gt;(D1549+maxpout),MAX(C1549-elyscap,D1549+maxpout),C1549&gt;D1549-minpout,C1549,C1549&lt;=D1549-minpout,C1549+(F1548-F1549)*efromH2)</f>
        <v>2.4000000000000901</v>
      </c>
      <c r="F1549" s="37" cm="1">
        <f t="array" ref="F1549">_xlfn.IFS(C1549&gt;(D1549+maxpout),MIN(max_storage,F1548+MIN(elyscap,(C1549-D1549+maxpout))*H2in),C1549&gt;(D1549-minpout),F1548,C1549&lt;=(D1549-minpout),MAX(0,F1548+(C1549-(D1549-minpout))*H2out))</f>
        <v>77.135991910719412</v>
      </c>
      <c r="G1549" s="37">
        <f>MAX(0,F1548+MIN(elyscap,(C1549-D1549+maxpout))*H2in - max_storage)</f>
        <v>0</v>
      </c>
      <c r="H1549" s="17"/>
      <c r="AQ1549" s="51">
        <v>5783.0439567994581</v>
      </c>
    </row>
    <row r="1550" spans="1:43" x14ac:dyDescent="0.25">
      <c r="A1550" s="2">
        <v>43895.5</v>
      </c>
      <c r="B1550" s="22">
        <v>1150786.9790000001</v>
      </c>
      <c r="C1550" s="47">
        <f t="shared" si="22"/>
        <v>1.150786979</v>
      </c>
      <c r="D1550" s="47">
        <f>IF($J$13="Yes", D1549+$J$14*(C1550-D1549),$J$12)</f>
        <v>2.4</v>
      </c>
      <c r="E1550" s="47" cm="1">
        <f t="array" ref="E1550">_xlfn.IFS(C1550&gt;(D1550+maxpout),MAX(C1550-elyscap,D1550+maxpout),C1550&gt;D1550-minpout,C1550,C1550&lt;=D1550-minpout,C1550+(F1549-F1550)*efromH2)</f>
        <v>2.4000000000000599</v>
      </c>
      <c r="F1550" s="37" cm="1">
        <f t="array" ref="F1550">_xlfn.IFS(C1550&gt;(D1550+maxpout),MIN(max_storage,F1549+MIN(elyscap,(C1550-D1550+maxpout))*H2in),C1550&gt;(D1550-minpout),F1549,C1550&lt;=(D1550-minpout),MAX(0,F1549+(C1550-(D1550-minpout))*H2out))</f>
        <v>77.073531259669409</v>
      </c>
      <c r="G1550" s="37">
        <f>MAX(0,F1549+MIN(elyscap,(C1550-D1550+maxpout))*H2in - max_storage)</f>
        <v>0</v>
      </c>
      <c r="H1550" s="17"/>
      <c r="AQ1550" s="51">
        <v>7316.5286311173113</v>
      </c>
    </row>
    <row r="1551" spans="1:43" x14ac:dyDescent="0.25">
      <c r="A1551" s="2">
        <v>43895.541666666701</v>
      </c>
      <c r="B1551" s="22">
        <v>1134021.524</v>
      </c>
      <c r="C1551" s="47">
        <f t="shared" si="22"/>
        <v>1.134021524</v>
      </c>
      <c r="D1551" s="47">
        <f>IF($J$13="Yes", D1550+$J$14*(C1551-D1550),$J$12)</f>
        <v>2.4</v>
      </c>
      <c r="E1551" s="47" cm="1">
        <f t="array" ref="E1551">_xlfn.IFS(C1551&gt;(D1551+maxpout),MAX(C1551-elyscap,D1551+maxpout),C1551&gt;D1551-minpout,C1551,C1551&lt;=D1551-minpout,C1551+(F1550-F1551)*efromH2)</f>
        <v>2.4000000000001003</v>
      </c>
      <c r="F1551" s="37" cm="1">
        <f t="array" ref="F1551">_xlfn.IFS(C1551&gt;(D1551+maxpout),MIN(max_storage,F1550+MIN(elyscap,(C1551-D1551+maxpout))*H2in),C1551&gt;(D1551-minpout),F1550,C1551&lt;=(D1551-minpout),MAX(0,F1550+(C1551-(D1551-minpout))*H2out))</f>
        <v>77.010232335869404</v>
      </c>
      <c r="G1551" s="37">
        <f>MAX(0,F1550+MIN(elyscap,(C1551-D1551+maxpout))*H2in - max_storage)</f>
        <v>0</v>
      </c>
      <c r="H1551" s="17"/>
      <c r="AQ1551" s="51">
        <v>8873.6551496513603</v>
      </c>
    </row>
    <row r="1552" spans="1:43" x14ac:dyDescent="0.25">
      <c r="A1552" s="2">
        <v>43895.583333333299</v>
      </c>
      <c r="B1552" s="22">
        <v>1134065.838</v>
      </c>
      <c r="C1552" s="47">
        <f t="shared" si="22"/>
        <v>1.1340658379999999</v>
      </c>
      <c r="D1552" s="47">
        <f>IF($J$13="Yes", D1551+$J$14*(C1552-D1551),$J$12)</f>
        <v>2.4</v>
      </c>
      <c r="E1552" s="47" cm="1">
        <f t="array" ref="E1552">_xlfn.IFS(C1552&gt;(D1552+maxpout),MAX(C1552-elyscap,D1552+maxpout),C1552&gt;D1552-minpout,C1552,C1552&lt;=D1552-minpout,C1552+(F1551-F1552)*efromH2)</f>
        <v>2.3999999999999506</v>
      </c>
      <c r="F1552" s="37" cm="1">
        <f t="array" ref="F1552">_xlfn.IFS(C1552&gt;(D1552+maxpout),MIN(max_storage,F1551+MIN(elyscap,(C1552-D1552+maxpout))*H2in),C1552&gt;(D1552-minpout),F1551,C1552&lt;=(D1552-minpout),MAX(0,F1551+(C1552-(D1552-minpout))*H2out))</f>
        <v>76.946935627769406</v>
      </c>
      <c r="G1552" s="37">
        <f>MAX(0,F1551+MIN(elyscap,(C1552-D1552+maxpout))*H2in - max_storage)</f>
        <v>0</v>
      </c>
      <c r="H1552" s="17"/>
      <c r="AQ1552" s="51">
        <v>11220.170403488268</v>
      </c>
    </row>
    <row r="1553" spans="1:43" x14ac:dyDescent="0.25">
      <c r="A1553" s="2">
        <v>43895.625</v>
      </c>
      <c r="B1553" s="22">
        <v>1077841.02</v>
      </c>
      <c r="C1553" s="47">
        <f t="shared" si="22"/>
        <v>1.0778410199999999</v>
      </c>
      <c r="D1553" s="47">
        <f>IF($J$13="Yes", D1552+$J$14*(C1553-D1552),$J$12)</f>
        <v>2.4</v>
      </c>
      <c r="E1553" s="47" cm="1">
        <f t="array" ref="E1553">_xlfn.IFS(C1553&gt;(D1553+maxpout),MAX(C1553-elyscap,D1553+maxpout),C1553&gt;D1553-minpout,C1553,C1553&lt;=D1553-minpout,C1553+(F1552-F1553)*efromH2)</f>
        <v>2.3999999999999835</v>
      </c>
      <c r="F1553" s="37" cm="1">
        <f t="array" ref="F1553">_xlfn.IFS(C1553&gt;(D1553+maxpout),MIN(max_storage,F1552+MIN(elyscap,(C1553-D1553+maxpout))*H2in),C1553&gt;(D1553-minpout),F1552,C1553&lt;=(D1553-minpout),MAX(0,F1552+(C1553-(D1553-minpout))*H2out))</f>
        <v>76.880827678769407</v>
      </c>
      <c r="G1553" s="37">
        <f>MAX(0,F1552+MIN(elyscap,(C1553-D1553+maxpout))*H2in - max_storage)</f>
        <v>0</v>
      </c>
      <c r="H1553" s="17"/>
      <c r="AQ1553" s="51">
        <v>13365.605550728484</v>
      </c>
    </row>
    <row r="1554" spans="1:43" x14ac:dyDescent="0.25">
      <c r="A1554" s="2">
        <v>43895.666666666701</v>
      </c>
      <c r="B1554" s="22">
        <v>1022226.177</v>
      </c>
      <c r="C1554" s="47">
        <f t="shared" si="22"/>
        <v>1.0222261770000001</v>
      </c>
      <c r="D1554" s="47">
        <f>IF($J$13="Yes", D1553+$J$14*(C1554-D1553),$J$12)</f>
        <v>2.4</v>
      </c>
      <c r="E1554" s="47" cm="1">
        <f t="array" ref="E1554">_xlfn.IFS(C1554&gt;(D1554+maxpout),MAX(C1554-elyscap,D1554+maxpout),C1554&gt;D1554-minpout,C1554,C1554&lt;=D1554-minpout,C1554+(F1553-F1554)*efromH2)</f>
        <v>2.3999999999998707</v>
      </c>
      <c r="F1554" s="37" cm="1">
        <f t="array" ref="F1554">_xlfn.IFS(C1554&gt;(D1554+maxpout),MIN(max_storage,F1553+MIN(elyscap,(C1554-D1554+maxpout))*H2in),C1554&gt;(D1554-minpout),F1553,C1554&lt;=(D1554-minpout),MAX(0,F1553+(C1554-(D1554-minpout))*H2out))</f>
        <v>76.811938987619413</v>
      </c>
      <c r="G1554" s="37">
        <f>MAX(0,F1553+MIN(elyscap,(C1554-D1554+maxpout))*H2in - max_storage)</f>
        <v>0</v>
      </c>
      <c r="H1554" s="17"/>
      <c r="AQ1554" s="51">
        <v>15710.876496975068</v>
      </c>
    </row>
    <row r="1555" spans="1:43" x14ac:dyDescent="0.25">
      <c r="A1555" s="2">
        <v>43895.708333333299</v>
      </c>
      <c r="B1555" s="22">
        <v>1167140.054</v>
      </c>
      <c r="C1555" s="47">
        <f t="shared" si="22"/>
        <v>1.1671400540000001</v>
      </c>
      <c r="D1555" s="47">
        <f>IF($J$13="Yes", D1554+$J$14*(C1555-D1554),$J$12)</f>
        <v>2.4</v>
      </c>
      <c r="E1555" s="47" cm="1">
        <f t="array" ref="E1555">_xlfn.IFS(C1555&gt;(D1555+maxpout),MAX(C1555-elyscap,D1555+maxpout),C1555&gt;D1555-minpout,C1555,C1555&lt;=D1555-minpout,C1555+(F1554-F1555)*efromH2)</f>
        <v>2.3999999999999622</v>
      </c>
      <c r="F1555" s="37" cm="1">
        <f t="array" ref="F1555">_xlfn.IFS(C1555&gt;(D1555+maxpout),MIN(max_storage,F1554+MIN(elyscap,(C1555-D1555+maxpout))*H2in),C1555&gt;(D1555-minpout),F1554,C1555&lt;=(D1555-minpout),MAX(0,F1554+(C1555-(D1555-minpout))*H2out))</f>
        <v>76.750295990319415</v>
      </c>
      <c r="G1555" s="37">
        <f>MAX(0,F1554+MIN(elyscap,(C1555-D1555+maxpout))*H2in - max_storage)</f>
        <v>0</v>
      </c>
      <c r="H1555" s="17"/>
      <c r="AQ1555" s="51">
        <v>17095.541983489922</v>
      </c>
    </row>
    <row r="1556" spans="1:43" x14ac:dyDescent="0.25">
      <c r="A1556" s="2">
        <v>43895.75</v>
      </c>
      <c r="B1556" s="22">
        <v>1306141.1510000001</v>
      </c>
      <c r="C1556" s="47">
        <f t="shared" si="22"/>
        <v>1.3061411510000001</v>
      </c>
      <c r="D1556" s="47">
        <f>IF($J$13="Yes", D1555+$J$14*(C1556-D1555),$J$12)</f>
        <v>2.4</v>
      </c>
      <c r="E1556" s="47" cm="1">
        <f t="array" ref="E1556">_xlfn.IFS(C1556&gt;(D1556+maxpout),MAX(C1556-elyscap,D1556+maxpout),C1556&gt;D1556-minpout,C1556,C1556&lt;=D1556-minpout,C1556+(F1555-F1556)*efromH2)</f>
        <v>2.4000000000000714</v>
      </c>
      <c r="F1556" s="37" cm="1">
        <f t="array" ref="F1556">_xlfn.IFS(C1556&gt;(D1556+maxpout),MIN(max_storage,F1555+MIN(elyscap,(C1556-D1556+maxpout))*H2in),C1556&gt;(D1556-minpout),F1555,C1556&lt;=(D1556-minpout),MAX(0,F1555+(C1556-(D1556-minpout))*H2out))</f>
        <v>76.695603047869412</v>
      </c>
      <c r="G1556" s="37">
        <f>MAX(0,F1555+MIN(elyscap,(C1556-D1556+maxpout))*H2in - max_storage)</f>
        <v>0</v>
      </c>
      <c r="H1556" s="17"/>
      <c r="AQ1556" s="51">
        <v>19338.281984293637</v>
      </c>
    </row>
    <row r="1557" spans="1:43" x14ac:dyDescent="0.25">
      <c r="A1557" s="2">
        <v>43895.791666666701</v>
      </c>
      <c r="B1557" s="22">
        <v>1514447.1340000001</v>
      </c>
      <c r="C1557" s="47">
        <f t="shared" si="22"/>
        <v>1.5144471340000001</v>
      </c>
      <c r="D1557" s="47">
        <f>IF($J$13="Yes", D1556+$J$14*(C1557-D1556),$J$12)</f>
        <v>2.4</v>
      </c>
      <c r="E1557" s="47" cm="1">
        <f t="array" ref="E1557">_xlfn.IFS(C1557&gt;(D1557+maxpout),MAX(C1557-elyscap,D1557+maxpout),C1557&gt;D1557-minpout,C1557,C1557&lt;=D1557-minpout,C1557+(F1556-F1557)*efromH2)</f>
        <v>2.4000000000001256</v>
      </c>
      <c r="F1557" s="37" cm="1">
        <f t="array" ref="F1557">_xlfn.IFS(C1557&gt;(D1557+maxpout),MIN(max_storage,F1556+MIN(elyscap,(C1557-D1557+maxpout))*H2in),C1557&gt;(D1557-minpout),F1556,C1557&lt;=(D1557-minpout),MAX(0,F1556+(C1557-(D1557-minpout))*H2out))</f>
        <v>76.651325404569405</v>
      </c>
      <c r="G1557" s="37">
        <f>MAX(0,F1556+MIN(elyscap,(C1557-D1557+maxpout))*H2in - max_storage)</f>
        <v>0</v>
      </c>
      <c r="H1557" s="17"/>
      <c r="AQ1557" s="51">
        <v>21353.811419103811</v>
      </c>
    </row>
    <row r="1558" spans="1:43" x14ac:dyDescent="0.25">
      <c r="A1558" s="2">
        <v>43895.833333333299</v>
      </c>
      <c r="B1558" s="22">
        <v>1672499.93</v>
      </c>
      <c r="C1558" s="47">
        <f t="shared" si="22"/>
        <v>1.6724999299999999</v>
      </c>
      <c r="D1558" s="47">
        <f>IF($J$13="Yes", D1557+$J$14*(C1558-D1557),$J$12)</f>
        <v>2.4</v>
      </c>
      <c r="E1558" s="47" cm="1">
        <f t="array" ref="E1558">_xlfn.IFS(C1558&gt;(D1558+maxpout),MAX(C1558-elyscap,D1558+maxpout),C1558&gt;D1558-minpout,C1558,C1558&lt;=D1558-minpout,C1558+(F1557-F1558)*efromH2)</f>
        <v>2.3999999999999622</v>
      </c>
      <c r="F1558" s="37" cm="1">
        <f t="array" ref="F1558">_xlfn.IFS(C1558&gt;(D1558+maxpout),MIN(max_storage,F1557+MIN(elyscap,(C1558-D1558+maxpout))*H2in),C1558&gt;(D1558-minpout),F1557,C1558&lt;=(D1558-minpout),MAX(0,F1557+(C1558-(D1558-minpout))*H2out))</f>
        <v>76.614950401069407</v>
      </c>
      <c r="G1558" s="37">
        <f>MAX(0,F1557+MIN(elyscap,(C1558-D1558+maxpout))*H2in - max_storage)</f>
        <v>0</v>
      </c>
      <c r="H1558" s="17"/>
      <c r="AQ1558" s="51">
        <v>22233.785746982408</v>
      </c>
    </row>
    <row r="1559" spans="1:43" x14ac:dyDescent="0.25">
      <c r="A1559" s="2">
        <v>43895.875</v>
      </c>
      <c r="B1559" s="22">
        <v>1702976.2169999999</v>
      </c>
      <c r="C1559" s="47">
        <f t="shared" si="22"/>
        <v>1.702976217</v>
      </c>
      <c r="D1559" s="47">
        <f>IF($J$13="Yes", D1558+$J$14*(C1559-D1558),$J$12)</f>
        <v>2.4</v>
      </c>
      <c r="E1559" s="47" cm="1">
        <f t="array" ref="E1559">_xlfn.IFS(C1559&gt;(D1559+maxpout),MAX(C1559-elyscap,D1559+maxpout),C1559&gt;D1559-minpout,C1559,C1559&lt;=D1559-minpout,C1559+(F1558-F1559)*efromH2)</f>
        <v>2.4000000000000767</v>
      </c>
      <c r="F1559" s="37" cm="1">
        <f t="array" ref="F1559">_xlfn.IFS(C1559&gt;(D1559+maxpout),MIN(max_storage,F1558+MIN(elyscap,(C1559-D1559+maxpout))*H2in),C1559&gt;(D1559-minpout),F1558,C1559&lt;=(D1559-minpout),MAX(0,F1558+(C1559-(D1559-minpout))*H2out))</f>
        <v>76.580099211919404</v>
      </c>
      <c r="G1559" s="37">
        <f>MAX(0,F1558+MIN(elyscap,(C1559-D1559+maxpout))*H2in - max_storage)</f>
        <v>0</v>
      </c>
      <c r="H1559" s="17"/>
      <c r="AQ1559" s="51">
        <v>22962.949994913488</v>
      </c>
    </row>
    <row r="1560" spans="1:43" x14ac:dyDescent="0.25">
      <c r="A1560" s="2">
        <v>43895.916666666701</v>
      </c>
      <c r="B1560" s="22">
        <v>1758779.9480000001</v>
      </c>
      <c r="C1560" s="47">
        <f t="shared" si="22"/>
        <v>1.7587799480000001</v>
      </c>
      <c r="D1560" s="47">
        <f>IF($J$13="Yes", D1559+$J$14*(C1560-D1559),$J$12)</f>
        <v>2.4</v>
      </c>
      <c r="E1560" s="47" cm="1">
        <f t="array" ref="E1560">_xlfn.IFS(C1560&gt;(D1560+maxpout),MAX(C1560-elyscap,D1560+maxpout),C1560&gt;D1560-minpout,C1560,C1560&lt;=D1560-minpout,C1560+(F1559-F1560)*efromH2)</f>
        <v>2.400000000000051</v>
      </c>
      <c r="F1560" s="37" cm="1">
        <f t="array" ref="F1560">_xlfn.IFS(C1560&gt;(D1560+maxpout),MIN(max_storage,F1559+MIN(elyscap,(C1560-D1560+maxpout))*H2in),C1560&gt;(D1560-minpout),F1559,C1560&lt;=(D1560-minpout),MAX(0,F1559+(C1560-(D1560-minpout))*H2out))</f>
        <v>76.548038209319401</v>
      </c>
      <c r="G1560" s="37">
        <f>MAX(0,F1559+MIN(elyscap,(C1560-D1560+maxpout))*H2in - max_storage)</f>
        <v>0</v>
      </c>
      <c r="H1560" s="17"/>
      <c r="AQ1560" s="51">
        <v>22592.644056032448</v>
      </c>
    </row>
    <row r="1561" spans="1:43" x14ac:dyDescent="0.25">
      <c r="A1561" s="2">
        <v>43895.958333333299</v>
      </c>
      <c r="B1561" s="22">
        <v>1879083.621</v>
      </c>
      <c r="C1561" s="47">
        <f t="shared" si="22"/>
        <v>1.8790836210000001</v>
      </c>
      <c r="D1561" s="47">
        <f>IF($J$13="Yes", D1560+$J$14*(C1561-D1560),$J$12)</f>
        <v>2.4</v>
      </c>
      <c r="E1561" s="47" cm="1">
        <f t="array" ref="E1561">_xlfn.IFS(C1561&gt;(D1561+maxpout),MAX(C1561-elyscap,D1561+maxpout),C1561&gt;D1561-minpout,C1561,C1561&lt;=D1561-minpout,C1561+(F1560-F1561)*efromH2)</f>
        <v>2.3999999999999142</v>
      </c>
      <c r="F1561" s="37" cm="1">
        <f t="array" ref="F1561">_xlfn.IFS(C1561&gt;(D1561+maxpout),MIN(max_storage,F1560+MIN(elyscap,(C1561-D1561+maxpout))*H2in),C1561&gt;(D1561-minpout),F1560,C1561&lt;=(D1561-minpout),MAX(0,F1560+(C1561-(D1561-minpout))*H2out))</f>
        <v>76.521992390369405</v>
      </c>
      <c r="G1561" s="37">
        <f>MAX(0,F1560+MIN(elyscap,(C1561-D1561+maxpout))*H2in - max_storage)</f>
        <v>0</v>
      </c>
      <c r="H1561" s="17"/>
      <c r="AQ1561" s="51">
        <v>21410.05412218655</v>
      </c>
    </row>
    <row r="1562" spans="1:43" x14ac:dyDescent="0.25">
      <c r="A1562" s="2">
        <v>43896</v>
      </c>
      <c r="B1562" s="22">
        <v>2033585.1</v>
      </c>
      <c r="C1562" s="47">
        <f t="shared" si="22"/>
        <v>2.0335851000000003</v>
      </c>
      <c r="D1562" s="47">
        <f>IF($J$13="Yes", D1561+$J$14*(C1562-D1561),$J$12)</f>
        <v>2.4</v>
      </c>
      <c r="E1562" s="47" cm="1">
        <f t="array" ref="E1562">_xlfn.IFS(C1562&gt;(D1562+maxpout),MAX(C1562-elyscap,D1562+maxpout),C1562&gt;D1562-minpout,C1562,C1562&lt;=D1562-minpout,C1562+(F1561-F1562)*efromH2)</f>
        <v>2.3999999999999386</v>
      </c>
      <c r="F1562" s="37" cm="1">
        <f t="array" ref="F1562">_xlfn.IFS(C1562&gt;(D1562+maxpout),MIN(max_storage,F1561+MIN(elyscap,(C1562-D1562+maxpout))*H2in),C1562&gt;(D1562-minpout),F1561,C1562&lt;=(D1562-minpout),MAX(0,F1561+(C1562-(D1562-minpout))*H2out))</f>
        <v>76.503671645369408</v>
      </c>
      <c r="G1562" s="37">
        <f>MAX(0,F1561+MIN(elyscap,(C1562-D1562+maxpout))*H2in - max_storage)</f>
        <v>0</v>
      </c>
      <c r="H1562" s="17"/>
      <c r="AQ1562" s="51">
        <v>20141.606964608149</v>
      </c>
    </row>
    <row r="1563" spans="1:43" x14ac:dyDescent="0.25">
      <c r="A1563" s="2">
        <v>43896.041666666701</v>
      </c>
      <c r="B1563" s="22">
        <v>2142856.1719999998</v>
      </c>
      <c r="C1563" s="47">
        <f t="shared" si="22"/>
        <v>2.1428561719999997</v>
      </c>
      <c r="D1563" s="47">
        <f>IF($J$13="Yes", D1562+$J$14*(C1563-D1562),$J$12)</f>
        <v>2.4</v>
      </c>
      <c r="E1563" s="47" cm="1">
        <f t="array" ref="E1563">_xlfn.IFS(C1563&gt;(D1563+maxpout),MAX(C1563-elyscap,D1563+maxpout),C1563&gt;D1563-minpout,C1563,C1563&lt;=D1563-minpout,C1563+(F1562-F1563)*efromH2)</f>
        <v>2.400000000000039</v>
      </c>
      <c r="F1563" s="37" cm="1">
        <f t="array" ref="F1563">_xlfn.IFS(C1563&gt;(D1563+maxpout),MIN(max_storage,F1562+MIN(elyscap,(C1563-D1563+maxpout))*H2in),C1563&gt;(D1563-minpout),F1562,C1563&lt;=(D1563-minpout),MAX(0,F1562+(C1563-(D1563-minpout))*H2out))</f>
        <v>76.490814453969406</v>
      </c>
      <c r="G1563" s="37">
        <f>MAX(0,F1562+MIN(elyscap,(C1563-D1563+maxpout))*H2in - max_storage)</f>
        <v>0</v>
      </c>
      <c r="H1563" s="17"/>
      <c r="AQ1563" s="51">
        <v>19821.819913894349</v>
      </c>
    </row>
    <row r="1564" spans="1:43" x14ac:dyDescent="0.25">
      <c r="A1564" s="2">
        <v>43896.083333333299</v>
      </c>
      <c r="B1564" s="22">
        <v>2276016.9530000002</v>
      </c>
      <c r="C1564" s="47">
        <f t="shared" si="22"/>
        <v>2.2760169530000001</v>
      </c>
      <c r="D1564" s="47">
        <f>IF($J$13="Yes", D1563+$J$14*(C1564-D1563),$J$12)</f>
        <v>2.4</v>
      </c>
      <c r="E1564" s="47" cm="1">
        <f t="array" ref="E1564">_xlfn.IFS(C1564&gt;(D1564+maxpout),MAX(C1564-elyscap,D1564+maxpout),C1564&gt;D1564-minpout,C1564,C1564&lt;=D1564-minpout,C1564+(F1563-F1564)*efromH2)</f>
        <v>2.400000000000138</v>
      </c>
      <c r="F1564" s="37" cm="1">
        <f t="array" ref="F1564">_xlfn.IFS(C1564&gt;(D1564+maxpout),MIN(max_storage,F1563+MIN(elyscap,(C1564-D1564+maxpout))*H2in),C1564&gt;(D1564-minpout),F1563,C1564&lt;=(D1564-minpout),MAX(0,F1563+(C1564-(D1564-minpout))*H2out))</f>
        <v>76.484615301619399</v>
      </c>
      <c r="G1564" s="37">
        <f>MAX(0,F1563+MIN(elyscap,(C1564-D1564+maxpout))*H2in - max_storage)</f>
        <v>0</v>
      </c>
      <c r="H1564" s="17"/>
      <c r="AQ1564" s="51">
        <v>19108.83166463751</v>
      </c>
    </row>
    <row r="1565" spans="1:43" x14ac:dyDescent="0.25">
      <c r="A1565" s="2">
        <v>43896.125</v>
      </c>
      <c r="B1565" s="22">
        <v>2406275.0019999999</v>
      </c>
      <c r="C1565" s="47">
        <f t="shared" si="22"/>
        <v>2.4062750019999997</v>
      </c>
      <c r="D1565" s="47">
        <f>IF($J$13="Yes", D1564+$J$14*(C1565-D1564),$J$12)</f>
        <v>2.4</v>
      </c>
      <c r="E1565" s="47" cm="1">
        <f t="array" ref="E1565">_xlfn.IFS(C1565&gt;(D1565+maxpout),MAX(C1565-elyscap,D1565+maxpout),C1565&gt;D1565-minpout,C1565,C1565&lt;=D1565-minpout,C1565+(F1564-F1565)*efromH2)</f>
        <v>2.4</v>
      </c>
      <c r="F1565" s="37" cm="1">
        <f t="array" ref="F1565">_xlfn.IFS(C1565&gt;(D1565+maxpout),MIN(max_storage,F1564+MIN(elyscap,(C1565-D1565+maxpout))*H2in),C1565&gt;(D1565-minpout),F1564,C1565&lt;=(D1565-minpout),MAX(0,F1564+(C1565-(D1565-minpout))*H2out))</f>
        <v>76.484740801659399</v>
      </c>
      <c r="G1565" s="37">
        <f>MAX(0,F1564+MIN(elyscap,(C1565-D1565+maxpout))*H2in - max_storage)</f>
        <v>0</v>
      </c>
      <c r="H1565" s="17"/>
      <c r="AQ1565" s="51">
        <v>19448.029913760398</v>
      </c>
    </row>
    <row r="1566" spans="1:43" x14ac:dyDescent="0.25">
      <c r="A1566" s="2">
        <v>43896.166666666701</v>
      </c>
      <c r="B1566" s="22">
        <v>2529055.895</v>
      </c>
      <c r="C1566" s="47">
        <f t="shared" si="22"/>
        <v>2.5290558949999999</v>
      </c>
      <c r="D1566" s="47">
        <f>IF($J$13="Yes", D1565+$J$14*(C1566-D1565),$J$12)</f>
        <v>2.4</v>
      </c>
      <c r="E1566" s="47" cm="1">
        <f t="array" ref="E1566">_xlfn.IFS(C1566&gt;(D1566+maxpout),MAX(C1566-elyscap,D1566+maxpout),C1566&gt;D1566-minpout,C1566,C1566&lt;=D1566-minpout,C1566+(F1565-F1566)*efromH2)</f>
        <v>2.4</v>
      </c>
      <c r="F1566" s="37" cm="1">
        <f t="array" ref="F1566">_xlfn.IFS(C1566&gt;(D1566+maxpout),MIN(max_storage,F1565+MIN(elyscap,(C1566-D1566+maxpout))*H2in),C1566&gt;(D1566-minpout),F1565,C1566&lt;=(D1566-minpout),MAX(0,F1565+(C1566-(D1566-minpout))*H2out))</f>
        <v>76.487321919559392</v>
      </c>
      <c r="G1566" s="37">
        <f>MAX(0,F1565+MIN(elyscap,(C1566-D1566+maxpout))*H2in - max_storage)</f>
        <v>0</v>
      </c>
      <c r="H1566" s="17"/>
      <c r="AQ1566" s="51">
        <v>19486.852310578568</v>
      </c>
    </row>
    <row r="1567" spans="1:43" x14ac:dyDescent="0.25">
      <c r="A1567" s="2">
        <v>43896.208333333299</v>
      </c>
      <c r="B1567" s="22">
        <v>2449354.1269999999</v>
      </c>
      <c r="C1567" s="47">
        <f t="shared" si="22"/>
        <v>2.4493541269999999</v>
      </c>
      <c r="D1567" s="47">
        <f>IF($J$13="Yes", D1566+$J$14*(C1567-D1566),$J$12)</f>
        <v>2.4</v>
      </c>
      <c r="E1567" s="47" cm="1">
        <f t="array" ref="E1567">_xlfn.IFS(C1567&gt;(D1567+maxpout),MAX(C1567-elyscap,D1567+maxpout),C1567&gt;D1567-minpout,C1567,C1567&lt;=D1567-minpout,C1567+(F1566-F1567)*efromH2)</f>
        <v>2.4</v>
      </c>
      <c r="F1567" s="37" cm="1">
        <f t="array" ref="F1567">_xlfn.IFS(C1567&gt;(D1567+maxpout),MIN(max_storage,F1566+MIN(elyscap,(C1567-D1567+maxpout))*H2in),C1567&gt;(D1567-minpout),F1566,C1567&lt;=(D1567-minpout),MAX(0,F1566+(C1567-(D1567-minpout))*H2out))</f>
        <v>76.488309002099385</v>
      </c>
      <c r="G1567" s="37">
        <f>MAX(0,F1566+MIN(elyscap,(C1567-D1567+maxpout))*H2in - max_storage)</f>
        <v>0</v>
      </c>
      <c r="H1567" s="17"/>
      <c r="AQ1567" s="51">
        <v>19772.545333317437</v>
      </c>
    </row>
    <row r="1568" spans="1:43" x14ac:dyDescent="0.25">
      <c r="A1568" s="2">
        <v>43896.25</v>
      </c>
      <c r="B1568" s="22">
        <v>2518766.5639999998</v>
      </c>
      <c r="C1568" s="47">
        <f t="shared" si="22"/>
        <v>2.5187665639999999</v>
      </c>
      <c r="D1568" s="47">
        <f>IF($J$13="Yes", D1567+$J$14*(C1568-D1567),$J$12)</f>
        <v>2.4</v>
      </c>
      <c r="E1568" s="47" cm="1">
        <f t="array" ref="E1568">_xlfn.IFS(C1568&gt;(D1568+maxpout),MAX(C1568-elyscap,D1568+maxpout),C1568&gt;D1568-minpout,C1568,C1568&lt;=D1568-minpout,C1568+(F1567-F1568)*efromH2)</f>
        <v>2.4</v>
      </c>
      <c r="F1568" s="37" cm="1">
        <f t="array" ref="F1568">_xlfn.IFS(C1568&gt;(D1568+maxpout),MIN(max_storage,F1567+MIN(elyscap,(C1568-D1568+maxpout))*H2in),C1568&gt;(D1568-minpout),F1567,C1568&lt;=(D1568-minpout),MAX(0,F1567+(C1568-(D1568-minpout))*H2out))</f>
        <v>76.490684333379392</v>
      </c>
      <c r="G1568" s="37">
        <f>MAX(0,F1567+MIN(elyscap,(C1568-D1568+maxpout))*H2in - max_storage)</f>
        <v>0</v>
      </c>
      <c r="H1568" s="17"/>
      <c r="AQ1568" s="51">
        <v>20308.344181711844</v>
      </c>
    </row>
    <row r="1569" spans="1:43" x14ac:dyDescent="0.25">
      <c r="A1569" s="2">
        <v>43896.291666666701</v>
      </c>
      <c r="B1569" s="22">
        <v>2474778.4739999999</v>
      </c>
      <c r="C1569" s="47">
        <f t="shared" si="22"/>
        <v>2.4747784739999998</v>
      </c>
      <c r="D1569" s="47">
        <f>IF($J$13="Yes", D1568+$J$14*(C1569-D1568),$J$12)</f>
        <v>2.4</v>
      </c>
      <c r="E1569" s="47" cm="1">
        <f t="array" ref="E1569">_xlfn.IFS(C1569&gt;(D1569+maxpout),MAX(C1569-elyscap,D1569+maxpout),C1569&gt;D1569-minpout,C1569,C1569&lt;=D1569-minpout,C1569+(F1568-F1569)*efromH2)</f>
        <v>2.4</v>
      </c>
      <c r="F1569" s="37" cm="1">
        <f t="array" ref="F1569">_xlfn.IFS(C1569&gt;(D1569+maxpout),MIN(max_storage,F1568+MIN(elyscap,(C1569-D1569+maxpout))*H2in),C1569&gt;(D1569-minpout),F1568,C1569&lt;=(D1569-minpout),MAX(0,F1568+(C1569-(D1569-minpout))*H2out))</f>
        <v>76.492179902859391</v>
      </c>
      <c r="G1569" s="37">
        <f>MAX(0,F1568+MIN(elyscap,(C1569-D1569+maxpout))*H2in - max_storage)</f>
        <v>0</v>
      </c>
      <c r="H1569" s="17"/>
      <c r="AQ1569" s="51">
        <v>20076.405246875063</v>
      </c>
    </row>
    <row r="1570" spans="1:43" x14ac:dyDescent="0.25">
      <c r="A1570" s="2">
        <v>43896.333333333299</v>
      </c>
      <c r="B1570" s="22">
        <v>2427904.14</v>
      </c>
      <c r="C1570" s="47">
        <f t="shared" si="22"/>
        <v>2.4279041400000003</v>
      </c>
      <c r="D1570" s="47">
        <f>IF($J$13="Yes", D1569+$J$14*(C1570-D1569),$J$12)</f>
        <v>2.4</v>
      </c>
      <c r="E1570" s="47" cm="1">
        <f t="array" ref="E1570">_xlfn.IFS(C1570&gt;(D1570+maxpout),MAX(C1570-elyscap,D1570+maxpout),C1570&gt;D1570-minpout,C1570,C1570&lt;=D1570-minpout,C1570+(F1569-F1570)*efromH2)</f>
        <v>2.4</v>
      </c>
      <c r="F1570" s="37" cm="1">
        <f t="array" ref="F1570">_xlfn.IFS(C1570&gt;(D1570+maxpout),MIN(max_storage,F1569+MIN(elyscap,(C1570-D1570+maxpout))*H2in),C1570&gt;(D1570-minpout),F1569,C1570&lt;=(D1570-minpout),MAX(0,F1569+(C1570-(D1570-minpout))*H2out))</f>
        <v>76.492737985659389</v>
      </c>
      <c r="G1570" s="37">
        <f>MAX(0,F1569+MIN(elyscap,(C1570-D1570+maxpout))*H2in - max_storage)</f>
        <v>0</v>
      </c>
      <c r="H1570" s="17"/>
      <c r="AQ1570" s="51">
        <v>19171.544767189942</v>
      </c>
    </row>
    <row r="1571" spans="1:43" x14ac:dyDescent="0.25">
      <c r="A1571" s="2">
        <v>43896.375</v>
      </c>
      <c r="B1571" s="22">
        <v>2209535.4550000001</v>
      </c>
      <c r="C1571" s="47">
        <f t="shared" si="22"/>
        <v>2.2095354550000001</v>
      </c>
      <c r="D1571" s="47">
        <f>IF($J$13="Yes", D1570+$J$14*(C1571-D1570),$J$12)</f>
        <v>2.4</v>
      </c>
      <c r="E1571" s="47" cm="1">
        <f t="array" ref="E1571">_xlfn.IFS(C1571&gt;(D1571+maxpout),MAX(C1571-elyscap,D1571+maxpout),C1571&gt;D1571-minpout,C1571,C1571&lt;=D1571-minpout,C1571+(F1570-F1571)*efromH2)</f>
        <v>2.3999999999999977</v>
      </c>
      <c r="F1571" s="37" cm="1">
        <f t="array" ref="F1571">_xlfn.IFS(C1571&gt;(D1571+maxpout),MIN(max_storage,F1570+MIN(elyscap,(C1571-D1571+maxpout))*H2in),C1571&gt;(D1571-minpout),F1570,C1571&lt;=(D1571-minpout),MAX(0,F1570+(C1571-(D1571-minpout))*H2out))</f>
        <v>76.483214758409389</v>
      </c>
      <c r="G1571" s="37">
        <f>MAX(0,F1570+MIN(elyscap,(C1571-D1571+maxpout))*H2in - max_storage)</f>
        <v>0</v>
      </c>
      <c r="H1571" s="17"/>
      <c r="AQ1571" s="51">
        <v>18883.860852306556</v>
      </c>
    </row>
    <row r="1572" spans="1:43" x14ac:dyDescent="0.25">
      <c r="A1572" s="2">
        <v>43896.416666666701</v>
      </c>
      <c r="B1572" s="22">
        <v>1969703.66</v>
      </c>
      <c r="C1572" s="47">
        <f t="shared" si="22"/>
        <v>1.96970366</v>
      </c>
      <c r="D1572" s="47">
        <f>IF($J$13="Yes", D1571+$J$14*(C1572-D1571),$J$12)</f>
        <v>2.4</v>
      </c>
      <c r="E1572" s="47" cm="1">
        <f t="array" ref="E1572">_xlfn.IFS(C1572&gt;(D1572+maxpout),MAX(C1572-elyscap,D1572+maxpout),C1572&gt;D1572-minpout,C1572,C1572&lt;=D1572-minpout,C1572+(F1571-F1572)*efromH2)</f>
        <v>2.3999999999999271</v>
      </c>
      <c r="F1572" s="37" cm="1">
        <f t="array" ref="F1572">_xlfn.IFS(C1572&gt;(D1572+maxpout),MIN(max_storage,F1571+MIN(elyscap,(C1572-D1572+maxpout))*H2in),C1572&gt;(D1572-minpout),F1571,C1572&lt;=(D1572-minpout),MAX(0,F1571+(C1572-(D1572-minpout))*H2out))</f>
        <v>76.461699941409393</v>
      </c>
      <c r="G1572" s="37">
        <f>MAX(0,F1571+MIN(elyscap,(C1572-D1572+maxpout))*H2in - max_storage)</f>
        <v>0</v>
      </c>
      <c r="H1572" s="17"/>
      <c r="AQ1572" s="51">
        <v>18593.688322242513</v>
      </c>
    </row>
    <row r="1573" spans="1:43" x14ac:dyDescent="0.25">
      <c r="A1573" s="2">
        <v>43896.458333333299</v>
      </c>
      <c r="B1573" s="22">
        <v>1847060.777</v>
      </c>
      <c r="C1573" s="47">
        <f t="shared" si="22"/>
        <v>1.847060777</v>
      </c>
      <c r="D1573" s="47">
        <f>IF($J$13="Yes", D1572+$J$14*(C1573-D1572),$J$12)</f>
        <v>2.4</v>
      </c>
      <c r="E1573" s="47" cm="1">
        <f t="array" ref="E1573">_xlfn.IFS(C1573&gt;(D1573+maxpout),MAX(C1573-elyscap,D1573+maxpout),C1573&gt;D1573-minpout,C1573,C1573&lt;=D1573-minpout,C1573+(F1572-F1573)*efromH2)</f>
        <v>2.3999999999999533</v>
      </c>
      <c r="F1573" s="37" cm="1">
        <f t="array" ref="F1573">_xlfn.IFS(C1573&gt;(D1573+maxpout),MIN(max_storage,F1572+MIN(elyscap,(C1573-D1573+maxpout))*H2in),C1573&gt;(D1573-minpout),F1572,C1573&lt;=(D1573-minpout),MAX(0,F1572+(C1573-(D1573-minpout))*H2out))</f>
        <v>76.434052980259395</v>
      </c>
      <c r="G1573" s="37">
        <f>MAX(0,F1572+MIN(elyscap,(C1573-D1573+maxpout))*H2in - max_storage)</f>
        <v>0</v>
      </c>
      <c r="H1573" s="17"/>
      <c r="AQ1573" s="51">
        <v>18597.918968049624</v>
      </c>
    </row>
    <row r="1574" spans="1:43" x14ac:dyDescent="0.25">
      <c r="A1574" s="2">
        <v>43896.5</v>
      </c>
      <c r="B1574" s="22">
        <v>1815293.1780000001</v>
      </c>
      <c r="C1574" s="47">
        <f t="shared" si="22"/>
        <v>1.8152931780000001</v>
      </c>
      <c r="D1574" s="47">
        <f>IF($J$13="Yes", D1573+$J$14*(C1574-D1573),$J$12)</f>
        <v>2.4</v>
      </c>
      <c r="E1574" s="47" cm="1">
        <f t="array" ref="E1574">_xlfn.IFS(C1574&gt;(D1574+maxpout),MAX(C1574-elyscap,D1574+maxpout),C1574&gt;D1574-minpout,C1574,C1574&lt;=D1574-minpout,C1574+(F1573-F1574)*efromH2)</f>
        <v>2.4000000000001007</v>
      </c>
      <c r="F1574" s="37" cm="1">
        <f t="array" ref="F1574">_xlfn.IFS(C1574&gt;(D1574+maxpout),MIN(max_storage,F1573+MIN(elyscap,(C1574-D1574+maxpout))*H2in),C1574&gt;(D1574-minpout),F1573,C1574&lt;=(D1574-minpout),MAX(0,F1573+(C1574-(D1574-minpout))*H2out))</f>
        <v>76.40481763915939</v>
      </c>
      <c r="G1574" s="37">
        <f>MAX(0,F1573+MIN(elyscap,(C1574-D1574+maxpout))*H2in - max_storage)</f>
        <v>0</v>
      </c>
      <c r="H1574" s="17"/>
      <c r="AQ1574" s="51">
        <v>18604.638229037384</v>
      </c>
    </row>
    <row r="1575" spans="1:43" x14ac:dyDescent="0.25">
      <c r="A1575" s="2">
        <v>43896.541666666701</v>
      </c>
      <c r="B1575" s="22">
        <v>1694362.324</v>
      </c>
      <c r="C1575" s="47">
        <f t="shared" si="22"/>
        <v>1.6943623240000001</v>
      </c>
      <c r="D1575" s="47">
        <f>IF($J$13="Yes", D1574+$J$14*(C1575-D1574),$J$12)</f>
        <v>2.4</v>
      </c>
      <c r="E1575" s="47" cm="1">
        <f t="array" ref="E1575">_xlfn.IFS(C1575&gt;(D1575+maxpout),MAX(C1575-elyscap,D1575+maxpout),C1575&gt;D1575-minpout,C1575,C1575&lt;=D1575-minpout,C1575+(F1574-F1575)*efromH2)</f>
        <v>2.399999999999924</v>
      </c>
      <c r="F1575" s="37" cm="1">
        <f t="array" ref="F1575">_xlfn.IFS(C1575&gt;(D1575+maxpout),MIN(max_storage,F1574+MIN(elyscap,(C1575-D1575+maxpout))*H2in),C1575&gt;(D1575-minpout),F1574,C1575&lt;=(D1575-minpout),MAX(0,F1574+(C1575-(D1575-minpout))*H2out))</f>
        <v>76.369535755359394</v>
      </c>
      <c r="G1575" s="37">
        <f>MAX(0,F1574+MIN(elyscap,(C1575-D1575+maxpout))*H2in - max_storage)</f>
        <v>0</v>
      </c>
      <c r="H1575" s="17"/>
      <c r="AQ1575" s="51">
        <v>17895.880625587652</v>
      </c>
    </row>
    <row r="1576" spans="1:43" x14ac:dyDescent="0.25">
      <c r="A1576" s="2">
        <v>43896.583333333299</v>
      </c>
      <c r="B1576" s="22">
        <v>1655402.102</v>
      </c>
      <c r="C1576" s="47">
        <f t="shared" si="22"/>
        <v>1.655402102</v>
      </c>
      <c r="D1576" s="47">
        <f>IF($J$13="Yes", D1575+$J$14*(C1576-D1575),$J$12)</f>
        <v>2.4</v>
      </c>
      <c r="E1576" s="47" cm="1">
        <f t="array" ref="E1576">_xlfn.IFS(C1576&gt;(D1576+maxpout),MAX(C1576-elyscap,D1576+maxpout),C1576&gt;D1576-minpout,C1576,C1576&lt;=D1576-minpout,C1576+(F1575-F1576)*efromH2)</f>
        <v>2.3999999999998813</v>
      </c>
      <c r="F1576" s="37" cm="1">
        <f t="array" ref="F1576">_xlfn.IFS(C1576&gt;(D1576+maxpout),MIN(max_storage,F1575+MIN(elyscap,(C1576-D1576+maxpout))*H2in),C1576&gt;(D1576-minpout),F1575,C1576&lt;=(D1576-minpout),MAX(0,F1575+(C1576-(D1576-minpout))*H2out))</f>
        <v>76.3323058604594</v>
      </c>
      <c r="G1576" s="37">
        <f>MAX(0,F1575+MIN(elyscap,(C1576-D1576+maxpout))*H2in - max_storage)</f>
        <v>0</v>
      </c>
      <c r="H1576" s="17"/>
      <c r="AQ1576" s="51">
        <v>17496.955612129113</v>
      </c>
    </row>
    <row r="1577" spans="1:43" x14ac:dyDescent="0.25">
      <c r="A1577" s="2">
        <v>43896.625</v>
      </c>
      <c r="B1577" s="22">
        <v>1687817.4979999999</v>
      </c>
      <c r="C1577" s="47">
        <f t="shared" si="22"/>
        <v>1.6878174979999998</v>
      </c>
      <c r="D1577" s="47">
        <f>IF($J$13="Yes", D1576+$J$14*(C1577-D1576),$J$12)</f>
        <v>2.4</v>
      </c>
      <c r="E1577" s="47" cm="1">
        <f t="array" ref="E1577">_xlfn.IFS(C1577&gt;(D1577+maxpout),MAX(C1577-elyscap,D1577+maxpout),C1577&gt;D1577-minpout,C1577,C1577&lt;=D1577-minpout,C1577+(F1576-F1577)*efromH2)</f>
        <v>2.3999999999999049</v>
      </c>
      <c r="F1577" s="37" cm="1">
        <f t="array" ref="F1577">_xlfn.IFS(C1577&gt;(D1577+maxpout),MIN(max_storage,F1576+MIN(elyscap,(C1577-D1577+maxpout))*H2in),C1577&gt;(D1577-minpout),F1576,C1577&lt;=(D1577-minpout),MAX(0,F1576+(C1577-(D1577-minpout))*H2out))</f>
        <v>76.296696735359404</v>
      </c>
      <c r="G1577" s="37">
        <f>MAX(0,F1576+MIN(elyscap,(C1577-D1577+maxpout))*H2in - max_storage)</f>
        <v>0</v>
      </c>
      <c r="H1577" s="17"/>
      <c r="AQ1577" s="51">
        <v>17502.181704008482</v>
      </c>
    </row>
    <row r="1578" spans="1:43" x14ac:dyDescent="0.25">
      <c r="A1578" s="2">
        <v>43896.666666666701</v>
      </c>
      <c r="B1578" s="22">
        <v>1975213.4539999999</v>
      </c>
      <c r="C1578" s="47">
        <f t="shared" si="22"/>
        <v>1.9752134539999999</v>
      </c>
      <c r="D1578" s="47">
        <f>IF($J$13="Yes", D1577+$J$14*(C1578-D1577),$J$12)</f>
        <v>2.4</v>
      </c>
      <c r="E1578" s="47" cm="1">
        <f t="array" ref="E1578">_xlfn.IFS(C1578&gt;(D1578+maxpout),MAX(C1578-elyscap,D1578+maxpout),C1578&gt;D1578-minpout,C1578,C1578&lt;=D1578-minpout,C1578+(F1577-F1578)*efromH2)</f>
        <v>2.3999999999998933</v>
      </c>
      <c r="F1578" s="37" cm="1">
        <f t="array" ref="F1578">_xlfn.IFS(C1578&gt;(D1578+maxpout),MIN(max_storage,F1577+MIN(elyscap,(C1578-D1578+maxpout))*H2in),C1578&gt;(D1578-minpout),F1577,C1578&lt;=(D1578-minpout),MAX(0,F1577+(C1578-(D1578-minpout))*H2out))</f>
        <v>76.27545740805941</v>
      </c>
      <c r="G1578" s="37">
        <f>MAX(0,F1577+MIN(elyscap,(C1578-D1578+maxpout))*H2in - max_storage)</f>
        <v>0</v>
      </c>
      <c r="H1578" s="17"/>
      <c r="AQ1578" s="51">
        <v>17805.543894529979</v>
      </c>
    </row>
    <row r="1579" spans="1:43" x14ac:dyDescent="0.25">
      <c r="A1579" s="2">
        <v>43896.708333333299</v>
      </c>
      <c r="B1579" s="22">
        <v>2380052.6660000002</v>
      </c>
      <c r="C1579" s="47">
        <f t="shared" si="22"/>
        <v>2.3800526660000001</v>
      </c>
      <c r="D1579" s="47">
        <f>IF($J$13="Yes", D1578+$J$14*(C1579-D1578),$J$12)</f>
        <v>2.4</v>
      </c>
      <c r="E1579" s="47" cm="1">
        <f t="array" ref="E1579">_xlfn.IFS(C1579&gt;(D1579+maxpout),MAX(C1579-elyscap,D1579+maxpout),C1579&gt;D1579-minpout,C1579,C1579&lt;=D1579-minpout,C1579+(F1578-F1579)*efromH2)</f>
        <v>2.4000000000001078</v>
      </c>
      <c r="F1579" s="37" cm="1">
        <f t="array" ref="F1579">_xlfn.IFS(C1579&gt;(D1579+maxpout),MIN(max_storage,F1578+MIN(elyscap,(C1579-D1579+maxpout))*H2in),C1579&gt;(D1579-minpout),F1578,C1579&lt;=(D1579-minpout),MAX(0,F1578+(C1579-(D1579-minpout))*H2out))</f>
        <v>76.274460041359404</v>
      </c>
      <c r="G1579" s="37">
        <f>MAX(0,F1578+MIN(elyscap,(C1579-D1579+maxpout))*H2in - max_storage)</f>
        <v>0</v>
      </c>
      <c r="H1579" s="17"/>
      <c r="AQ1579" s="51">
        <v>18212.681338084669</v>
      </c>
    </row>
    <row r="1580" spans="1:43" x14ac:dyDescent="0.25">
      <c r="A1580" s="2">
        <v>43896.75</v>
      </c>
      <c r="B1580" s="22">
        <v>2775999.9819999998</v>
      </c>
      <c r="C1580" s="47">
        <f t="shared" si="22"/>
        <v>2.7759999819999996</v>
      </c>
      <c r="D1580" s="47">
        <f>IF($J$13="Yes", D1579+$J$14*(C1580-D1579),$J$12)</f>
        <v>2.4</v>
      </c>
      <c r="E1580" s="47" cm="1">
        <f t="array" ref="E1580">_xlfn.IFS(C1580&gt;(D1580+maxpout),MAX(C1580-elyscap,D1580+maxpout),C1580&gt;D1580-minpout,C1580,C1580&lt;=D1580-minpout,C1580+(F1579-F1580)*efromH2)</f>
        <v>2.4</v>
      </c>
      <c r="F1580" s="37" cm="1">
        <f t="array" ref="F1580">_xlfn.IFS(C1580&gt;(D1580+maxpout),MIN(max_storage,F1579+MIN(elyscap,(C1580-D1580+maxpout))*H2in),C1580&gt;(D1580-minpout),F1579,C1580&lt;=(D1580-minpout),MAX(0,F1579+(C1580-(D1580-minpout))*H2out))</f>
        <v>76.2819800409994</v>
      </c>
      <c r="G1580" s="37">
        <f>MAX(0,F1579+MIN(elyscap,(C1580-D1580+maxpout))*H2in - max_storage)</f>
        <v>0</v>
      </c>
      <c r="H1580" s="17"/>
      <c r="AQ1580" s="51">
        <v>18663.618408818838</v>
      </c>
    </row>
    <row r="1581" spans="1:43" x14ac:dyDescent="0.25">
      <c r="A1581" s="2">
        <v>43896.791666666701</v>
      </c>
      <c r="B1581" s="22">
        <v>2978457.94</v>
      </c>
      <c r="C1581" s="47">
        <f t="shared" si="22"/>
        <v>2.9784579399999997</v>
      </c>
      <c r="D1581" s="47">
        <f>IF($J$13="Yes", D1580+$J$14*(C1581-D1580),$J$12)</f>
        <v>2.4</v>
      </c>
      <c r="E1581" s="47" cm="1">
        <f t="array" ref="E1581">_xlfn.IFS(C1581&gt;(D1581+maxpout),MAX(C1581-elyscap,D1581+maxpout),C1581&gt;D1581-minpout,C1581,C1581&lt;=D1581-minpout,C1581+(F1580-F1581)*efromH2)</f>
        <v>2.4</v>
      </c>
      <c r="F1581" s="37" cm="1">
        <f t="array" ref="F1581">_xlfn.IFS(C1581&gt;(D1581+maxpout),MIN(max_storage,F1580+MIN(elyscap,(C1581-D1581+maxpout))*H2in),C1581&gt;(D1581-minpout),F1580,C1581&lt;=(D1581-minpout),MAX(0,F1580+(C1581-(D1581-minpout))*H2out))</f>
        <v>76.293549199799401</v>
      </c>
      <c r="G1581" s="37">
        <f>MAX(0,F1580+MIN(elyscap,(C1581-D1581+maxpout))*H2in - max_storage)</f>
        <v>0</v>
      </c>
      <c r="H1581" s="17"/>
      <c r="AQ1581" s="51">
        <v>19344.254660727202</v>
      </c>
    </row>
    <row r="1582" spans="1:43" x14ac:dyDescent="0.25">
      <c r="A1582" s="2">
        <v>43896.833333333299</v>
      </c>
      <c r="B1582" s="22">
        <v>3085513.807</v>
      </c>
      <c r="C1582" s="47">
        <f t="shared" si="22"/>
        <v>3.0855138069999999</v>
      </c>
      <c r="D1582" s="47">
        <f>IF($J$13="Yes", D1581+$J$14*(C1582-D1581),$J$12)</f>
        <v>2.4</v>
      </c>
      <c r="E1582" s="47" cm="1">
        <f t="array" ref="E1582">_xlfn.IFS(C1582&gt;(D1582+maxpout),MAX(C1582-elyscap,D1582+maxpout),C1582&gt;D1582-minpout,C1582,C1582&lt;=D1582-minpout,C1582+(F1581-F1582)*efromH2)</f>
        <v>2.4</v>
      </c>
      <c r="F1582" s="37" cm="1">
        <f t="array" ref="F1582">_xlfn.IFS(C1582&gt;(D1582+maxpout),MIN(max_storage,F1581+MIN(elyscap,(C1582-D1582+maxpout))*H2in),C1582&gt;(D1582-minpout),F1581,C1582&lt;=(D1582-minpout),MAX(0,F1581+(C1582-(D1582-minpout))*H2out))</f>
        <v>76.307259475939404</v>
      </c>
      <c r="G1582" s="37">
        <f>MAX(0,F1581+MIN(elyscap,(C1582-D1582+maxpout))*H2in - max_storage)</f>
        <v>0</v>
      </c>
      <c r="H1582" s="17"/>
      <c r="AQ1582" s="51">
        <v>18937.614940208641</v>
      </c>
    </row>
    <row r="1583" spans="1:43" x14ac:dyDescent="0.25">
      <c r="A1583" s="2">
        <v>43896.875</v>
      </c>
      <c r="B1583" s="22">
        <v>3092532.6609999998</v>
      </c>
      <c r="C1583" s="47">
        <f t="shared" si="22"/>
        <v>3.0925326609999999</v>
      </c>
      <c r="D1583" s="47">
        <f>IF($J$13="Yes", D1582+$J$14*(C1583-D1582),$J$12)</f>
        <v>2.4</v>
      </c>
      <c r="E1583" s="47" cm="1">
        <f t="array" ref="E1583">_xlfn.IFS(C1583&gt;(D1583+maxpout),MAX(C1583-elyscap,D1583+maxpout),C1583&gt;D1583-minpout,C1583,C1583&lt;=D1583-minpout,C1583+(F1582-F1583)*efromH2)</f>
        <v>2.4</v>
      </c>
      <c r="F1583" s="37" cm="1">
        <f t="array" ref="F1583">_xlfn.IFS(C1583&gt;(D1583+maxpout),MIN(max_storage,F1582+MIN(elyscap,(C1583-D1583+maxpout))*H2in),C1583&gt;(D1583-minpout),F1582,C1583&lt;=(D1583-minpout),MAX(0,F1582+(C1583-(D1583-minpout))*H2out))</f>
        <v>76.321110129159408</v>
      </c>
      <c r="G1583" s="37">
        <f>MAX(0,F1582+MIN(elyscap,(C1583-D1583+maxpout))*H2in - max_storage)</f>
        <v>0</v>
      </c>
      <c r="H1583" s="17"/>
      <c r="AQ1583" s="51">
        <v>17885.926164865043</v>
      </c>
    </row>
    <row r="1584" spans="1:43" x14ac:dyDescent="0.25">
      <c r="A1584" s="2">
        <v>43896.916666666701</v>
      </c>
      <c r="B1584" s="22">
        <v>3174872.179</v>
      </c>
      <c r="C1584" s="47">
        <f t="shared" si="22"/>
        <v>3.1748721789999998</v>
      </c>
      <c r="D1584" s="47">
        <f>IF($J$13="Yes", D1583+$J$14*(C1584-D1583),$J$12)</f>
        <v>2.4</v>
      </c>
      <c r="E1584" s="47" cm="1">
        <f t="array" ref="E1584">_xlfn.IFS(C1584&gt;(D1584+maxpout),MAX(C1584-elyscap,D1584+maxpout),C1584&gt;D1584-minpout,C1584,C1584&lt;=D1584-minpout,C1584+(F1583-F1584)*efromH2)</f>
        <v>2.4</v>
      </c>
      <c r="F1584" s="37" cm="1">
        <f t="array" ref="F1584">_xlfn.IFS(C1584&gt;(D1584+maxpout),MIN(max_storage,F1583+MIN(elyscap,(C1584-D1584+maxpout))*H2in),C1584&gt;(D1584-minpout),F1583,C1584&lt;=(D1584-minpout),MAX(0,F1583+(C1584-(D1584-minpout))*H2out))</f>
        <v>76.33660757273941</v>
      </c>
      <c r="G1584" s="37">
        <f>MAX(0,F1583+MIN(elyscap,(C1584-D1584+maxpout))*H2in - max_storage)</f>
        <v>0</v>
      </c>
      <c r="H1584" s="17"/>
      <c r="AQ1584" s="51">
        <v>17095.293121971856</v>
      </c>
    </row>
    <row r="1585" spans="1:43" x14ac:dyDescent="0.25">
      <c r="A1585" s="2">
        <v>43896.958333333299</v>
      </c>
      <c r="B1585" s="22">
        <v>3033120.2940000002</v>
      </c>
      <c r="C1585" s="47">
        <f t="shared" si="22"/>
        <v>3.0331202940000002</v>
      </c>
      <c r="D1585" s="47">
        <f>IF($J$13="Yes", D1584+$J$14*(C1585-D1584),$J$12)</f>
        <v>2.4</v>
      </c>
      <c r="E1585" s="47" cm="1">
        <f t="array" ref="E1585">_xlfn.IFS(C1585&gt;(D1585+maxpout),MAX(C1585-elyscap,D1585+maxpout),C1585&gt;D1585-minpout,C1585,C1585&lt;=D1585-minpout,C1585+(F1584-F1585)*efromH2)</f>
        <v>2.4</v>
      </c>
      <c r="F1585" s="37" cm="1">
        <f t="array" ref="F1585">_xlfn.IFS(C1585&gt;(D1585+maxpout),MIN(max_storage,F1584+MIN(elyscap,(C1585-D1585+maxpout))*H2in),C1585&gt;(D1585-minpout),F1584,C1585&lt;=(D1585-minpout),MAX(0,F1584+(C1585-(D1585-minpout))*H2out))</f>
        <v>76.349269978619404</v>
      </c>
      <c r="G1585" s="37">
        <f>MAX(0,F1584+MIN(elyscap,(C1585-D1585+maxpout))*H2in - max_storage)</f>
        <v>0</v>
      </c>
      <c r="H1585" s="17"/>
      <c r="AQ1585" s="51">
        <v>16774.510625185794</v>
      </c>
    </row>
    <row r="1586" spans="1:43" x14ac:dyDescent="0.25">
      <c r="A1586" s="2">
        <v>43897</v>
      </c>
      <c r="B1586" s="22">
        <v>2894196.7560000001</v>
      </c>
      <c r="C1586" s="47">
        <f t="shared" si="22"/>
        <v>2.8941967559999999</v>
      </c>
      <c r="D1586" s="47">
        <f>IF($J$13="Yes", D1585+$J$14*(C1586-D1585),$J$12)</f>
        <v>2.4</v>
      </c>
      <c r="E1586" s="47" cm="1">
        <f t="array" ref="E1586">_xlfn.IFS(C1586&gt;(D1586+maxpout),MAX(C1586-elyscap,D1586+maxpout),C1586&gt;D1586-minpout,C1586,C1586&lt;=D1586-minpout,C1586+(F1585-F1586)*efromH2)</f>
        <v>2.4</v>
      </c>
      <c r="F1586" s="37" cm="1">
        <f t="array" ref="F1586">_xlfn.IFS(C1586&gt;(D1586+maxpout),MIN(max_storage,F1585+MIN(elyscap,(C1586-D1586+maxpout))*H2in),C1586&gt;(D1586-minpout),F1585,C1586&lt;=(D1586-minpout),MAX(0,F1585+(C1586-(D1586-minpout))*H2out))</f>
        <v>76.359153913739405</v>
      </c>
      <c r="G1586" s="37">
        <f>MAX(0,F1585+MIN(elyscap,(C1586-D1586+maxpout))*H2in - max_storage)</f>
        <v>0</v>
      </c>
      <c r="H1586" s="17"/>
      <c r="AQ1586" s="51">
        <v>16108.55720284328</v>
      </c>
    </row>
    <row r="1587" spans="1:43" x14ac:dyDescent="0.25">
      <c r="A1587" s="2">
        <v>43897.041666666701</v>
      </c>
      <c r="B1587" s="22">
        <v>2813420.5469999998</v>
      </c>
      <c r="C1587" s="47">
        <f t="shared" si="22"/>
        <v>2.8134205469999998</v>
      </c>
      <c r="D1587" s="47">
        <f>IF($J$13="Yes", D1586+$J$14*(C1587-D1586),$J$12)</f>
        <v>2.4</v>
      </c>
      <c r="E1587" s="47" cm="1">
        <f t="array" ref="E1587">_xlfn.IFS(C1587&gt;(D1587+maxpout),MAX(C1587-elyscap,D1587+maxpout),C1587&gt;D1587-minpout,C1587,C1587&lt;=D1587-minpout,C1587+(F1586-F1587)*efromH2)</f>
        <v>2.4</v>
      </c>
      <c r="F1587" s="37" cm="1">
        <f t="array" ref="F1587">_xlfn.IFS(C1587&gt;(D1587+maxpout),MIN(max_storage,F1586+MIN(elyscap,(C1587-D1587+maxpout))*H2in),C1587&gt;(D1587-minpout),F1586,C1587&lt;=(D1587-minpout),MAX(0,F1586+(C1587-(D1587-minpout))*H2out))</f>
        <v>76.36742232467941</v>
      </c>
      <c r="G1587" s="37">
        <f>MAX(0,F1586+MIN(elyscap,(C1587-D1587+maxpout))*H2in - max_storage)</f>
        <v>0</v>
      </c>
      <c r="H1587" s="17"/>
      <c r="AQ1587" s="51">
        <v>16424.860192304168</v>
      </c>
    </row>
    <row r="1588" spans="1:43" x14ac:dyDescent="0.25">
      <c r="A1588" s="2">
        <v>43897.083333333299</v>
      </c>
      <c r="B1588" s="22">
        <v>2693122.6039999998</v>
      </c>
      <c r="C1588" s="47">
        <f t="shared" si="22"/>
        <v>2.693122604</v>
      </c>
      <c r="D1588" s="47">
        <f>IF($J$13="Yes", D1587+$J$14*(C1588-D1587),$J$12)</f>
        <v>2.4</v>
      </c>
      <c r="E1588" s="47" cm="1">
        <f t="array" ref="E1588">_xlfn.IFS(C1588&gt;(D1588+maxpout),MAX(C1588-elyscap,D1588+maxpout),C1588&gt;D1588-minpout,C1588,C1588&lt;=D1588-minpout,C1588+(F1587-F1588)*efromH2)</f>
        <v>2.4</v>
      </c>
      <c r="F1588" s="37" cm="1">
        <f t="array" ref="F1588">_xlfn.IFS(C1588&gt;(D1588+maxpout),MIN(max_storage,F1587+MIN(elyscap,(C1588-D1588+maxpout))*H2in),C1588&gt;(D1588-minpout),F1587,C1588&lt;=(D1588-minpout),MAX(0,F1587+(C1588-(D1588-minpout))*H2out))</f>
        <v>76.373284776759405</v>
      </c>
      <c r="G1588" s="37">
        <f>MAX(0,F1587+MIN(elyscap,(C1588-D1588+maxpout))*H2in - max_storage)</f>
        <v>0</v>
      </c>
      <c r="H1588" s="17"/>
      <c r="AQ1588" s="51">
        <v>17100.768075369291</v>
      </c>
    </row>
    <row r="1589" spans="1:43" x14ac:dyDescent="0.25">
      <c r="A1589" s="2">
        <v>43897.125</v>
      </c>
      <c r="B1589" s="22">
        <v>2556893.094</v>
      </c>
      <c r="C1589" s="47">
        <f t="shared" si="22"/>
        <v>2.5568930939999999</v>
      </c>
      <c r="D1589" s="47">
        <f>IF($J$13="Yes", D1588+$J$14*(C1589-D1588),$J$12)</f>
        <v>2.4</v>
      </c>
      <c r="E1589" s="47" cm="1">
        <f t="array" ref="E1589">_xlfn.IFS(C1589&gt;(D1589+maxpout),MAX(C1589-elyscap,D1589+maxpout),C1589&gt;D1589-minpout,C1589,C1589&lt;=D1589-minpout,C1589+(F1588-F1589)*efromH2)</f>
        <v>2.4</v>
      </c>
      <c r="F1589" s="37" cm="1">
        <f t="array" ref="F1589">_xlfn.IFS(C1589&gt;(D1589+maxpout),MIN(max_storage,F1588+MIN(elyscap,(C1589-D1589+maxpout))*H2in),C1589&gt;(D1589-minpout),F1588,C1589&lt;=(D1589-minpout),MAX(0,F1588+(C1589-(D1589-minpout))*H2out))</f>
        <v>76.376422638639411</v>
      </c>
      <c r="G1589" s="37">
        <f>MAX(0,F1588+MIN(elyscap,(C1589-D1589+maxpout))*H2in - max_storage)</f>
        <v>0</v>
      </c>
      <c r="H1589" s="17"/>
      <c r="AQ1589" s="51">
        <v>17191.602529463096</v>
      </c>
    </row>
    <row r="1590" spans="1:43" x14ac:dyDescent="0.25">
      <c r="A1590" s="2">
        <v>43897.166666666701</v>
      </c>
      <c r="B1590" s="22">
        <v>2402041.1269999999</v>
      </c>
      <c r="C1590" s="47">
        <f t="shared" si="22"/>
        <v>2.4020411269999999</v>
      </c>
      <c r="D1590" s="47">
        <f>IF($J$13="Yes", D1589+$J$14*(C1590-D1589),$J$12)</f>
        <v>2.4</v>
      </c>
      <c r="E1590" s="47" cm="1">
        <f t="array" ref="E1590">_xlfn.IFS(C1590&gt;(D1590+maxpout),MAX(C1590-elyscap,D1590+maxpout),C1590&gt;D1590-minpout,C1590,C1590&lt;=D1590-minpout,C1590+(F1589-F1590)*efromH2)</f>
        <v>2.4</v>
      </c>
      <c r="F1590" s="37" cm="1">
        <f t="array" ref="F1590">_xlfn.IFS(C1590&gt;(D1590+maxpout),MIN(max_storage,F1589+MIN(elyscap,(C1590-D1590+maxpout))*H2in),C1590&gt;(D1590-minpout),F1589,C1590&lt;=(D1590-minpout),MAX(0,F1589+(C1590-(D1590-minpout))*H2out))</f>
        <v>76.376463461179412</v>
      </c>
      <c r="G1590" s="37">
        <f>MAX(0,F1589+MIN(elyscap,(C1590-D1590+maxpout))*H2in - max_storage)</f>
        <v>0</v>
      </c>
      <c r="H1590" s="17"/>
      <c r="AQ1590" s="51">
        <v>16806.116037980079</v>
      </c>
    </row>
    <row r="1591" spans="1:43" x14ac:dyDescent="0.25">
      <c r="A1591" s="2">
        <v>43897.208333333299</v>
      </c>
      <c r="B1591" s="22">
        <v>2261835.0279999999</v>
      </c>
      <c r="C1591" s="47">
        <f t="shared" si="22"/>
        <v>2.2618350280000001</v>
      </c>
      <c r="D1591" s="47">
        <f>IF($J$13="Yes", D1590+$J$14*(C1591-D1590),$J$12)</f>
        <v>2.4</v>
      </c>
      <c r="E1591" s="47" cm="1">
        <f t="array" ref="E1591">_xlfn.IFS(C1591&gt;(D1591+maxpout),MAX(C1591-elyscap,D1591+maxpout),C1591&gt;D1591-minpout,C1591,C1591&lt;=D1591-minpout,C1591+(F1590-F1591)*efromH2)</f>
        <v>2.3999999999999702</v>
      </c>
      <c r="F1591" s="37" cm="1">
        <f t="array" ref="F1591">_xlfn.IFS(C1591&gt;(D1591+maxpout),MIN(max_storage,F1590+MIN(elyscap,(C1591-D1591+maxpout))*H2in),C1591&gt;(D1591-minpout),F1590,C1591&lt;=(D1591-minpout),MAX(0,F1590+(C1591-(D1591-minpout))*H2out))</f>
        <v>76.369555212579414</v>
      </c>
      <c r="G1591" s="37">
        <f>MAX(0,F1590+MIN(elyscap,(C1591-D1591+maxpout))*H2in - max_storage)</f>
        <v>0</v>
      </c>
      <c r="H1591" s="17"/>
      <c r="AQ1591" s="51">
        <v>16658.292296249339</v>
      </c>
    </row>
    <row r="1592" spans="1:43" x14ac:dyDescent="0.25">
      <c r="A1592" s="2">
        <v>43897.25</v>
      </c>
      <c r="B1592" s="22">
        <v>2097934.6809999999</v>
      </c>
      <c r="C1592" s="47">
        <f t="shared" si="22"/>
        <v>2.0979346809999999</v>
      </c>
      <c r="D1592" s="47">
        <f>IF($J$13="Yes", D1591+$J$14*(C1592-D1591),$J$12)</f>
        <v>2.4</v>
      </c>
      <c r="E1592" s="47" cm="1">
        <f t="array" ref="E1592">_xlfn.IFS(C1592&gt;(D1592+maxpout),MAX(C1592-elyscap,D1592+maxpout),C1592&gt;D1592-minpout,C1592,C1592&lt;=D1592-minpout,C1592+(F1591-F1592)*efromH2)</f>
        <v>2.4000000000000643</v>
      </c>
      <c r="F1592" s="37" cm="1">
        <f t="array" ref="F1592">_xlfn.IFS(C1592&gt;(D1592+maxpout),MIN(max_storage,F1591+MIN(elyscap,(C1592-D1592+maxpout))*H2in),C1592&gt;(D1592-minpout),F1591,C1592&lt;=(D1592-minpout),MAX(0,F1591+(C1592-(D1592-minpout))*H2out))</f>
        <v>76.35445194662941</v>
      </c>
      <c r="G1592" s="37">
        <f>MAX(0,F1591+MIN(elyscap,(C1592-D1592+maxpout))*H2in - max_storage)</f>
        <v>0</v>
      </c>
      <c r="H1592" s="17"/>
      <c r="AQ1592" s="51">
        <v>15814.651750008263</v>
      </c>
    </row>
    <row r="1593" spans="1:43" x14ac:dyDescent="0.25">
      <c r="A1593" s="2">
        <v>43897.291666666701</v>
      </c>
      <c r="B1593" s="22">
        <v>1794861.06</v>
      </c>
      <c r="C1593" s="47">
        <f t="shared" si="22"/>
        <v>1.7948610600000001</v>
      </c>
      <c r="D1593" s="47">
        <f>IF($J$13="Yes", D1592+$J$14*(C1593-D1592),$J$12)</f>
        <v>2.4</v>
      </c>
      <c r="E1593" s="47" cm="1">
        <f t="array" ref="E1593">_xlfn.IFS(C1593&gt;(D1593+maxpout),MAX(C1593-elyscap,D1593+maxpout),C1593&gt;D1593-minpout,C1593,C1593&lt;=D1593-minpout,C1593+(F1592-F1593)*efromH2)</f>
        <v>2.3999999999999608</v>
      </c>
      <c r="F1593" s="37" cm="1">
        <f t="array" ref="F1593">_xlfn.IFS(C1593&gt;(D1593+maxpout),MIN(max_storage,F1592+MIN(elyscap,(C1593-D1593+maxpout))*H2in),C1593&gt;(D1593-minpout),F1592,C1593&lt;=(D1593-minpout),MAX(0,F1592+(C1593-(D1593-minpout))*H2out))</f>
        <v>76.324194999629412</v>
      </c>
      <c r="G1593" s="37">
        <f>MAX(0,F1592+MIN(elyscap,(C1593-D1593+maxpout))*H2in - max_storage)</f>
        <v>0</v>
      </c>
      <c r="H1593" s="17"/>
      <c r="AQ1593" s="51">
        <v>15495.113560812526</v>
      </c>
    </row>
    <row r="1594" spans="1:43" x14ac:dyDescent="0.25">
      <c r="A1594" s="2">
        <v>43897.333333333299</v>
      </c>
      <c r="B1594" s="22">
        <v>1593844.0460000001</v>
      </c>
      <c r="C1594" s="47">
        <f t="shared" si="22"/>
        <v>1.5938440460000001</v>
      </c>
      <c r="D1594" s="47">
        <f>IF($J$13="Yes", D1593+$J$14*(C1594-D1593),$J$12)</f>
        <v>2.4</v>
      </c>
      <c r="E1594" s="47" cm="1">
        <f t="array" ref="E1594">_xlfn.IFS(C1594&gt;(D1594+maxpout),MAX(C1594-elyscap,D1594+maxpout),C1594&gt;D1594-minpout,C1594,C1594&lt;=D1594-minpout,C1594+(F1593-F1594)*efromH2)</f>
        <v>2.3999999999999053</v>
      </c>
      <c r="F1594" s="37" cm="1">
        <f t="array" ref="F1594">_xlfn.IFS(C1594&gt;(D1594+maxpout),MIN(max_storage,F1593+MIN(elyscap,(C1594-D1594+maxpout))*H2in),C1594&gt;(D1594-minpout),F1593,C1594&lt;=(D1594-minpout),MAX(0,F1593+(C1594-(D1594-minpout))*H2out))</f>
        <v>76.283887201929417</v>
      </c>
      <c r="G1594" s="37">
        <f>MAX(0,F1593+MIN(elyscap,(C1594-D1594+maxpout))*H2in - max_storage)</f>
        <v>0</v>
      </c>
      <c r="H1594" s="17"/>
      <c r="AQ1594" s="51">
        <v>14986.689479405293</v>
      </c>
    </row>
    <row r="1595" spans="1:43" x14ac:dyDescent="0.25">
      <c r="A1595" s="2">
        <v>43897.375</v>
      </c>
      <c r="B1595" s="22">
        <v>1365951.4180000001</v>
      </c>
      <c r="C1595" s="47">
        <f t="shared" si="22"/>
        <v>1.3659514180000001</v>
      </c>
      <c r="D1595" s="47">
        <f>IF($J$13="Yes", D1594+$J$14*(C1595-D1594),$J$12)</f>
        <v>2.4</v>
      </c>
      <c r="E1595" s="47" cm="1">
        <f t="array" ref="E1595">_xlfn.IFS(C1595&gt;(D1595+maxpout),MAX(C1595-elyscap,D1595+maxpout),C1595&gt;D1595-minpout,C1595,C1595&lt;=D1595-minpout,C1595+(F1594-F1595)*efromH2)</f>
        <v>2.4000000000000821</v>
      </c>
      <c r="F1595" s="37" cm="1">
        <f t="array" ref="F1595">_xlfn.IFS(C1595&gt;(D1595+maxpout),MIN(max_storage,F1594+MIN(elyscap,(C1595-D1595+maxpout))*H2in),C1595&gt;(D1595-minpout),F1594,C1595&lt;=(D1595-minpout),MAX(0,F1594+(C1595-(D1595-minpout))*H2out))</f>
        <v>76.232184772829413</v>
      </c>
      <c r="G1595" s="37">
        <f>MAX(0,F1594+MIN(elyscap,(C1595-D1595+maxpout))*H2in - max_storage)</f>
        <v>0</v>
      </c>
      <c r="H1595" s="17"/>
      <c r="AQ1595" s="51">
        <v>13899.662368496434</v>
      </c>
    </row>
    <row r="1596" spans="1:43" x14ac:dyDescent="0.25">
      <c r="A1596" s="2">
        <v>43897.416666666701</v>
      </c>
      <c r="B1596" s="22">
        <v>997069.87</v>
      </c>
      <c r="C1596" s="47">
        <f t="shared" si="22"/>
        <v>0.99706987000000002</v>
      </c>
      <c r="D1596" s="47">
        <f>IF($J$13="Yes", D1595+$J$14*(C1596-D1595),$J$12)</f>
        <v>2.4</v>
      </c>
      <c r="E1596" s="47" cm="1">
        <f t="array" ref="E1596">_xlfn.IFS(C1596&gt;(D1596+maxpout),MAX(C1596-elyscap,D1596+maxpout),C1596&gt;D1596-minpout,C1596,C1596&lt;=D1596-minpout,C1596+(F1595-F1596)*efromH2)</f>
        <v>2.3999999999999018</v>
      </c>
      <c r="F1596" s="37" cm="1">
        <f t="array" ref="F1596">_xlfn.IFS(C1596&gt;(D1596+maxpout),MIN(max_storage,F1595+MIN(elyscap,(C1596-D1596+maxpout))*H2in),C1596&gt;(D1596-minpout),F1595,C1596&lt;=(D1596-minpout),MAX(0,F1595+(C1596-(D1596-minpout))*H2out))</f>
        <v>76.162038266329418</v>
      </c>
      <c r="G1596" s="37">
        <f>MAX(0,F1595+MIN(elyscap,(C1596-D1596+maxpout))*H2in - max_storage)</f>
        <v>0</v>
      </c>
      <c r="H1596" s="17"/>
      <c r="AQ1596" s="51">
        <v>13806.837022258111</v>
      </c>
    </row>
    <row r="1597" spans="1:43" x14ac:dyDescent="0.25">
      <c r="A1597" s="2">
        <v>43897.458333333299</v>
      </c>
      <c r="B1597" s="22">
        <v>654296.19999999995</v>
      </c>
      <c r="C1597" s="47">
        <f t="shared" si="22"/>
        <v>0.65429619999999999</v>
      </c>
      <c r="D1597" s="47">
        <f>IF($J$13="Yes", D1596+$J$14*(C1597-D1596),$J$12)</f>
        <v>2.4</v>
      </c>
      <c r="E1597" s="47" cm="1">
        <f t="array" ref="E1597">_xlfn.IFS(C1597&gt;(D1597+maxpout),MAX(C1597-elyscap,D1597+maxpout),C1597&gt;D1597-minpout,C1597,C1597&lt;=D1597-minpout,C1597+(F1596-F1597)*efromH2)</f>
        <v>2.4000000000000581</v>
      </c>
      <c r="F1597" s="37" cm="1">
        <f t="array" ref="F1597">_xlfn.IFS(C1597&gt;(D1597+maxpout),MIN(max_storage,F1596+MIN(elyscap,(C1597-D1597+maxpout))*H2in),C1597&gt;(D1597-minpout),F1596,C1597&lt;=(D1597-minpout),MAX(0,F1596+(C1597-(D1597-minpout))*H2out))</f>
        <v>76.074753076329415</v>
      </c>
      <c r="G1597" s="37">
        <f>MAX(0,F1596+MIN(elyscap,(C1597-D1597+maxpout))*H2in - max_storage)</f>
        <v>0</v>
      </c>
      <c r="H1597" s="17"/>
      <c r="AQ1597" s="51">
        <v>14037.531649504564</v>
      </c>
    </row>
    <row r="1598" spans="1:43" x14ac:dyDescent="0.25">
      <c r="A1598" s="2">
        <v>43897.5</v>
      </c>
      <c r="B1598" s="22">
        <v>629590.19200000004</v>
      </c>
      <c r="C1598" s="47">
        <f t="shared" si="22"/>
        <v>0.62959019199999999</v>
      </c>
      <c r="D1598" s="47">
        <f>IF($J$13="Yes", D1597+$J$14*(C1598-D1597),$J$12)</f>
        <v>2.4</v>
      </c>
      <c r="E1598" s="47" cm="1">
        <f t="array" ref="E1598">_xlfn.IFS(C1598&gt;(D1598+maxpout),MAX(C1598-elyscap,D1598+maxpout),C1598&gt;D1598-minpout,C1598,C1598&lt;=D1598-minpout,C1598+(F1597-F1598)*efromH2)</f>
        <v>2.400000000000011</v>
      </c>
      <c r="F1598" s="37" cm="1">
        <f t="array" ref="F1598">_xlfn.IFS(C1598&gt;(D1598+maxpout),MIN(max_storage,F1597+MIN(elyscap,(C1598-D1598+maxpout))*H2in),C1598&gt;(D1598-minpout),F1597,C1598&lt;=(D1598-minpout),MAX(0,F1597+(C1598-(D1598-minpout))*H2out))</f>
        <v>75.986232585929415</v>
      </c>
      <c r="G1598" s="37">
        <f>MAX(0,F1597+MIN(elyscap,(C1598-D1598+maxpout))*H2in - max_storage)</f>
        <v>0</v>
      </c>
      <c r="H1598" s="17"/>
      <c r="AQ1598" s="51">
        <v>14496.681150334885</v>
      </c>
    </row>
    <row r="1599" spans="1:43" x14ac:dyDescent="0.25">
      <c r="A1599" s="2">
        <v>43897.541666666701</v>
      </c>
      <c r="B1599" s="22">
        <v>633421.64399999997</v>
      </c>
      <c r="C1599" s="47">
        <f t="shared" si="22"/>
        <v>0.63342164400000001</v>
      </c>
      <c r="D1599" s="47">
        <f>IF($J$13="Yes", D1598+$J$14*(C1599-D1598),$J$12)</f>
        <v>2.4</v>
      </c>
      <c r="E1599" s="47" cm="1">
        <f t="array" ref="E1599">_xlfn.IFS(C1599&gt;(D1599+maxpout),MAX(C1599-elyscap,D1599+maxpout),C1599&gt;D1599-minpout,C1599,C1599&lt;=D1599-minpout,C1599+(F1598-F1599)*efromH2)</f>
        <v>2.3999999999999684</v>
      </c>
      <c r="F1599" s="37" cm="1">
        <f t="array" ref="F1599">_xlfn.IFS(C1599&gt;(D1599+maxpout),MIN(max_storage,F1598+MIN(elyscap,(C1599-D1599+maxpout))*H2in),C1599&gt;(D1599-minpout),F1598,C1599&lt;=(D1599-minpout),MAX(0,F1598+(C1599-(D1599-minpout))*H2out))</f>
        <v>75.897903668129416</v>
      </c>
      <c r="G1599" s="37">
        <f>MAX(0,F1598+MIN(elyscap,(C1599-D1599+maxpout))*H2in - max_storage)</f>
        <v>0</v>
      </c>
      <c r="H1599" s="17"/>
      <c r="AQ1599" s="51">
        <v>14855.78832090299</v>
      </c>
    </row>
    <row r="1600" spans="1:43" x14ac:dyDescent="0.25">
      <c r="A1600" s="2">
        <v>43897.583333333299</v>
      </c>
      <c r="B1600" s="22">
        <v>719626.75</v>
      </c>
      <c r="C1600" s="47">
        <f t="shared" si="22"/>
        <v>0.71962674999999998</v>
      </c>
      <c r="D1600" s="47">
        <f>IF($J$13="Yes", D1599+$J$14*(C1600-D1599),$J$12)</f>
        <v>2.4</v>
      </c>
      <c r="E1600" s="47" cm="1">
        <f t="array" ref="E1600">_xlfn.IFS(C1600&gt;(D1600+maxpout),MAX(C1600-elyscap,D1600+maxpout),C1600&gt;D1600-minpout,C1600,C1600&lt;=D1600-minpout,C1600+(F1599-F1600)*efromH2)</f>
        <v>2.4000000000000021</v>
      </c>
      <c r="F1600" s="37" cm="1">
        <f t="array" ref="F1600">_xlfn.IFS(C1600&gt;(D1600+maxpout),MIN(max_storage,F1599+MIN(elyscap,(C1600-D1600+maxpout))*H2in),C1600&gt;(D1600-minpout),F1599,C1600&lt;=(D1600-minpout),MAX(0,F1599+(C1600-(D1600-minpout))*H2out))</f>
        <v>75.813885005629416</v>
      </c>
      <c r="G1600" s="37">
        <f>MAX(0,F1599+MIN(elyscap,(C1600-D1600+maxpout))*H2in - max_storage)</f>
        <v>0</v>
      </c>
      <c r="H1600" s="17"/>
      <c r="AQ1600" s="51">
        <v>14506.386749539428</v>
      </c>
    </row>
    <row r="1601" spans="1:43" x14ac:dyDescent="0.25">
      <c r="A1601" s="2">
        <v>43897.625</v>
      </c>
      <c r="B1601" s="22">
        <v>859157.82400000002</v>
      </c>
      <c r="C1601" s="47">
        <f t="shared" si="22"/>
        <v>0.85915782400000007</v>
      </c>
      <c r="D1601" s="47">
        <f>IF($J$13="Yes", D1600+$J$14*(C1601-D1600),$J$12)</f>
        <v>2.4</v>
      </c>
      <c r="E1601" s="47" cm="1">
        <f t="array" ref="E1601">_xlfn.IFS(C1601&gt;(D1601+maxpout),MAX(C1601-elyscap,D1601+maxpout),C1601&gt;D1601-minpout,C1601,C1601&lt;=D1601-minpout,C1601+(F1600-F1601)*efromH2)</f>
        <v>2.4000000000000123</v>
      </c>
      <c r="F1601" s="37" cm="1">
        <f t="array" ref="F1601">_xlfn.IFS(C1601&gt;(D1601+maxpout),MIN(max_storage,F1600+MIN(elyscap,(C1601-D1601+maxpout))*H2in),C1601&gt;(D1601-minpout),F1600,C1601&lt;=(D1601-minpout),MAX(0,F1600+(C1601-(D1601-minpout))*H2out))</f>
        <v>75.736842896829415</v>
      </c>
      <c r="G1601" s="37">
        <f>MAX(0,F1600+MIN(elyscap,(C1601-D1601+maxpout))*H2in - max_storage)</f>
        <v>0</v>
      </c>
      <c r="H1601" s="17"/>
      <c r="AQ1601" s="51">
        <v>12842.249778237338</v>
      </c>
    </row>
    <row r="1602" spans="1:43" x14ac:dyDescent="0.25">
      <c r="A1602" s="2">
        <v>43897.666666666701</v>
      </c>
      <c r="B1602" s="22">
        <v>1186170.3470000001</v>
      </c>
      <c r="C1602" s="47">
        <f t="shared" si="22"/>
        <v>1.186170347</v>
      </c>
      <c r="D1602" s="47">
        <f>IF($J$13="Yes", D1601+$J$14*(C1602-D1601),$J$12)</f>
        <v>2.4</v>
      </c>
      <c r="E1602" s="47" cm="1">
        <f t="array" ref="E1602">_xlfn.IFS(C1602&gt;(D1602+maxpout),MAX(C1602-elyscap,D1602+maxpout),C1602&gt;D1602-minpout,C1602,C1602&lt;=D1602-minpout,C1602+(F1601-F1602)*efromH2)</f>
        <v>2.4000000000000048</v>
      </c>
      <c r="F1602" s="37" cm="1">
        <f t="array" ref="F1602">_xlfn.IFS(C1602&gt;(D1602+maxpout),MIN(max_storage,F1601+MIN(elyscap,(C1602-D1602+maxpout))*H2in),C1602&gt;(D1602-minpout),F1601,C1602&lt;=(D1602-minpout),MAX(0,F1601+(C1602-(D1602-minpout))*H2out))</f>
        <v>75.676151414179415</v>
      </c>
      <c r="G1602" s="37">
        <f>MAX(0,F1601+MIN(elyscap,(C1602-D1602+maxpout))*H2in - max_storage)</f>
        <v>0</v>
      </c>
      <c r="H1602" s="17"/>
      <c r="AQ1602" s="51">
        <v>9926.3393710672171</v>
      </c>
    </row>
    <row r="1603" spans="1:43" x14ac:dyDescent="0.25">
      <c r="A1603" s="2">
        <v>43897.708333333299</v>
      </c>
      <c r="B1603" s="22">
        <v>1912586.345</v>
      </c>
      <c r="C1603" s="47">
        <f t="shared" ref="C1603:C1666" si="23">B1603/1000000</f>
        <v>1.912586345</v>
      </c>
      <c r="D1603" s="47">
        <f>IF($J$13="Yes", D1602+$J$14*(C1603-D1602),$J$12)</f>
        <v>2.4</v>
      </c>
      <c r="E1603" s="47" cm="1">
        <f t="array" ref="E1603">_xlfn.IFS(C1603&gt;(D1603+maxpout),MAX(C1603-elyscap,D1603+maxpout),C1603&gt;D1603-minpout,C1603,C1603&lt;=D1603-minpout,C1603+(F1602-F1603)*efromH2)</f>
        <v>2.4000000000000687</v>
      </c>
      <c r="F1603" s="37" cm="1">
        <f t="array" ref="F1603">_xlfn.IFS(C1603&gt;(D1603+maxpout),MIN(max_storage,F1602+MIN(elyscap,(C1603-D1603+maxpout))*H2in),C1603&gt;(D1603-minpout),F1602,C1603&lt;=(D1603-minpout),MAX(0,F1602+(C1603-(D1603-minpout))*H2out))</f>
        <v>75.651780731429412</v>
      </c>
      <c r="G1603" s="37">
        <f>MAX(0,F1602+MIN(elyscap,(C1603-D1603+maxpout))*H2in - max_storage)</f>
        <v>0</v>
      </c>
      <c r="H1603" s="17"/>
      <c r="AQ1603" s="51">
        <v>7518.8530453043304</v>
      </c>
    </row>
    <row r="1604" spans="1:43" x14ac:dyDescent="0.25">
      <c r="A1604" s="2">
        <v>43897.75</v>
      </c>
      <c r="B1604" s="22">
        <v>2671691.577</v>
      </c>
      <c r="C1604" s="47">
        <f t="shared" si="23"/>
        <v>2.6716915770000003</v>
      </c>
      <c r="D1604" s="47">
        <f>IF($J$13="Yes", D1603+$J$14*(C1604-D1603),$J$12)</f>
        <v>2.4</v>
      </c>
      <c r="E1604" s="47" cm="1">
        <f t="array" ref="E1604">_xlfn.IFS(C1604&gt;(D1604+maxpout),MAX(C1604-elyscap,D1604+maxpout),C1604&gt;D1604-minpout,C1604,C1604&lt;=D1604-minpout,C1604+(F1603-F1604)*efromH2)</f>
        <v>2.4</v>
      </c>
      <c r="F1604" s="37" cm="1">
        <f t="array" ref="F1604">_xlfn.IFS(C1604&gt;(D1604+maxpout),MIN(max_storage,F1603+MIN(elyscap,(C1604-D1604+maxpout))*H2in),C1604&gt;(D1604-minpout),F1603,C1604&lt;=(D1604-minpout),MAX(0,F1603+(C1604-(D1604-minpout))*H2out))</f>
        <v>75.657214562969415</v>
      </c>
      <c r="G1604" s="37">
        <f>MAX(0,F1603+MIN(elyscap,(C1604-D1604+maxpout))*H2in - max_storage)</f>
        <v>0</v>
      </c>
      <c r="H1604" s="17"/>
      <c r="AQ1604" s="51">
        <v>7163.478797507204</v>
      </c>
    </row>
    <row r="1605" spans="1:43" x14ac:dyDescent="0.25">
      <c r="A1605" s="2">
        <v>43897.791666666701</v>
      </c>
      <c r="B1605" s="22">
        <v>3255252.5839999998</v>
      </c>
      <c r="C1605" s="47">
        <f t="shared" si="23"/>
        <v>3.2552525839999999</v>
      </c>
      <c r="D1605" s="47">
        <f>IF($J$13="Yes", D1604+$J$14*(C1605-D1604),$J$12)</f>
        <v>2.4</v>
      </c>
      <c r="E1605" s="47" cm="1">
        <f t="array" ref="E1605">_xlfn.IFS(C1605&gt;(D1605+maxpout),MAX(C1605-elyscap,D1605+maxpout),C1605&gt;D1605-minpout,C1605,C1605&lt;=D1605-minpout,C1605+(F1604-F1605)*efromH2)</f>
        <v>2.4</v>
      </c>
      <c r="F1605" s="37" cm="1">
        <f t="array" ref="F1605">_xlfn.IFS(C1605&gt;(D1605+maxpout),MIN(max_storage,F1604+MIN(elyscap,(C1605-D1605+maxpout))*H2in),C1605&gt;(D1605-minpout),F1604,C1605&lt;=(D1605-minpout),MAX(0,F1604+(C1605-(D1605-minpout))*H2out))</f>
        <v>75.67431961464942</v>
      </c>
      <c r="G1605" s="37">
        <f>MAX(0,F1604+MIN(elyscap,(C1605-D1605+maxpout))*H2in - max_storage)</f>
        <v>0</v>
      </c>
      <c r="H1605" s="17"/>
      <c r="AQ1605" s="51">
        <v>9065.2785185615739</v>
      </c>
    </row>
    <row r="1606" spans="1:43" x14ac:dyDescent="0.25">
      <c r="A1606" s="2">
        <v>43897.833333333299</v>
      </c>
      <c r="B1606" s="22">
        <v>3769824.4640000002</v>
      </c>
      <c r="C1606" s="47">
        <f t="shared" si="23"/>
        <v>3.769824464</v>
      </c>
      <c r="D1606" s="47">
        <f>IF($J$13="Yes", D1605+$J$14*(C1606-D1605),$J$12)</f>
        <v>2.4</v>
      </c>
      <c r="E1606" s="47" cm="1">
        <f t="array" ref="E1606">_xlfn.IFS(C1606&gt;(D1606+maxpout),MAX(C1606-elyscap,D1606+maxpout),C1606&gt;D1606-minpout,C1606,C1606&lt;=D1606-minpout,C1606+(F1605-F1606)*efromH2)</f>
        <v>2.4</v>
      </c>
      <c r="F1606" s="37" cm="1">
        <f t="array" ref="F1606">_xlfn.IFS(C1606&gt;(D1606+maxpout),MIN(max_storage,F1605+MIN(elyscap,(C1606-D1606+maxpout))*H2in),C1606&gt;(D1606-minpout),F1605,C1606&lt;=(D1606-minpout),MAX(0,F1605+(C1606-(D1606-minpout))*H2out))</f>
        <v>75.701716103929414</v>
      </c>
      <c r="G1606" s="37">
        <f>MAX(0,F1605+MIN(elyscap,(C1606-D1606+maxpout))*H2in - max_storage)</f>
        <v>0</v>
      </c>
      <c r="H1606" s="17"/>
      <c r="AQ1606" s="51">
        <v>12012.047753971781</v>
      </c>
    </row>
    <row r="1607" spans="1:43" x14ac:dyDescent="0.25">
      <c r="A1607" s="2">
        <v>43897.875</v>
      </c>
      <c r="B1607" s="22">
        <v>4253247.5120000001</v>
      </c>
      <c r="C1607" s="47">
        <f t="shared" si="23"/>
        <v>4.2532475119999997</v>
      </c>
      <c r="D1607" s="47">
        <f>IF($J$13="Yes", D1606+$J$14*(C1607-D1606),$J$12)</f>
        <v>2.4</v>
      </c>
      <c r="E1607" s="47" cm="1">
        <f t="array" ref="E1607">_xlfn.IFS(C1607&gt;(D1607+maxpout),MAX(C1607-elyscap,D1607+maxpout),C1607&gt;D1607-minpout,C1607,C1607&lt;=D1607-minpout,C1607+(F1606-F1607)*efromH2)</f>
        <v>2.4</v>
      </c>
      <c r="F1607" s="37" cm="1">
        <f t="array" ref="F1607">_xlfn.IFS(C1607&gt;(D1607+maxpout),MIN(max_storage,F1606+MIN(elyscap,(C1607-D1607+maxpout))*H2in),C1607&gt;(D1607-minpout),F1606,C1607&lt;=(D1607-minpout),MAX(0,F1606+(C1607-(D1607-minpout))*H2out))</f>
        <v>75.738781054169408</v>
      </c>
      <c r="G1607" s="37">
        <f>MAX(0,F1606+MIN(elyscap,(C1607-D1607+maxpout))*H2in - max_storage)</f>
        <v>0</v>
      </c>
      <c r="H1607" s="17"/>
      <c r="AQ1607" s="51">
        <v>14131.35244181515</v>
      </c>
    </row>
    <row r="1608" spans="1:43" x14ac:dyDescent="0.25">
      <c r="A1608" s="2">
        <v>43897.916666666701</v>
      </c>
      <c r="B1608" s="22">
        <v>4804921.9989999998</v>
      </c>
      <c r="C1608" s="47">
        <f t="shared" si="23"/>
        <v>4.8049219990000003</v>
      </c>
      <c r="D1608" s="47">
        <f>IF($J$13="Yes", D1607+$J$14*(C1608-D1607),$J$12)</f>
        <v>2.4</v>
      </c>
      <c r="E1608" s="47" cm="1">
        <f t="array" ref="E1608">_xlfn.IFS(C1608&gt;(D1608+maxpout),MAX(C1608-elyscap,D1608+maxpout),C1608&gt;D1608-minpout,C1608,C1608&lt;=D1608-minpout,C1608+(F1607-F1608)*efromH2)</f>
        <v>2.4</v>
      </c>
      <c r="F1608" s="37" cm="1">
        <f t="array" ref="F1608">_xlfn.IFS(C1608&gt;(D1608+maxpout),MIN(max_storage,F1607+MIN(elyscap,(C1608-D1608+maxpout))*H2in),C1608&gt;(D1608-minpout),F1607,C1608&lt;=(D1608-minpout),MAX(0,F1607+(C1608-(D1608-minpout))*H2out))</f>
        <v>75.786879494149403</v>
      </c>
      <c r="G1608" s="37">
        <f>MAX(0,F1607+MIN(elyscap,(C1608-D1608+maxpout))*H2in - max_storage)</f>
        <v>0</v>
      </c>
      <c r="H1608" s="17"/>
      <c r="AQ1608" s="51">
        <v>15531.198480931982</v>
      </c>
    </row>
    <row r="1609" spans="1:43" x14ac:dyDescent="0.25">
      <c r="A1609" s="2">
        <v>43897.958333333299</v>
      </c>
      <c r="B1609" s="22">
        <v>5010020.8669999996</v>
      </c>
      <c r="C1609" s="47">
        <f t="shared" si="23"/>
        <v>5.0100208669999997</v>
      </c>
      <c r="D1609" s="47">
        <f>IF($J$13="Yes", D1608+$J$14*(C1609-D1608),$J$12)</f>
        <v>2.4</v>
      </c>
      <c r="E1609" s="47" cm="1">
        <f t="array" ref="E1609">_xlfn.IFS(C1609&gt;(D1609+maxpout),MAX(C1609-elyscap,D1609+maxpout),C1609&gt;D1609-minpout,C1609,C1609&lt;=D1609-minpout,C1609+(F1608-F1609)*efromH2)</f>
        <v>2.4</v>
      </c>
      <c r="F1609" s="37" cm="1">
        <f t="array" ref="F1609">_xlfn.IFS(C1609&gt;(D1609+maxpout),MIN(max_storage,F1608+MIN(elyscap,(C1609-D1609+maxpout))*H2in),C1609&gt;(D1609-minpout),F1608,C1609&lt;=(D1609-minpout),MAX(0,F1608+(C1609-(D1609-minpout))*H2out))</f>
        <v>75.839079911489407</v>
      </c>
      <c r="G1609" s="37">
        <f>MAX(0,F1608+MIN(elyscap,(C1609-D1609+maxpout))*H2in - max_storage)</f>
        <v>0</v>
      </c>
      <c r="H1609" s="17"/>
      <c r="AQ1609" s="51">
        <v>16595.579193696907</v>
      </c>
    </row>
    <row r="1610" spans="1:43" x14ac:dyDescent="0.25">
      <c r="A1610" s="2">
        <v>43898</v>
      </c>
      <c r="B1610" s="22">
        <v>5091966.0360000003</v>
      </c>
      <c r="C1610" s="47">
        <f t="shared" si="23"/>
        <v>5.0919660360000005</v>
      </c>
      <c r="D1610" s="47">
        <f>IF($J$13="Yes", D1609+$J$14*(C1610-D1609),$J$12)</f>
        <v>2.4</v>
      </c>
      <c r="E1610" s="47" cm="1">
        <f t="array" ref="E1610">_xlfn.IFS(C1610&gt;(D1610+maxpout),MAX(C1610-elyscap,D1610+maxpout),C1610&gt;D1610-minpout,C1610,C1610&lt;=D1610-minpout,C1610+(F1609-F1610)*efromH2)</f>
        <v>2.4</v>
      </c>
      <c r="F1610" s="37" cm="1">
        <f t="array" ref="F1610">_xlfn.IFS(C1610&gt;(D1610+maxpout),MIN(max_storage,F1609+MIN(elyscap,(C1610-D1610+maxpout))*H2in),C1610&gt;(D1610-minpout),F1609,C1610&lt;=(D1610-minpout),MAX(0,F1609+(C1610-(D1610-minpout))*H2out))</f>
        <v>75.892919232209408</v>
      </c>
      <c r="G1610" s="37">
        <f>MAX(0,F1609+MIN(elyscap,(C1610-D1610+maxpout))*H2in - max_storage)</f>
        <v>0</v>
      </c>
      <c r="H1610" s="17"/>
      <c r="AQ1610" s="51">
        <v>17122.419027440967</v>
      </c>
    </row>
    <row r="1611" spans="1:43" x14ac:dyDescent="0.25">
      <c r="A1611" s="2">
        <v>43898.041666666701</v>
      </c>
      <c r="B1611" s="22">
        <v>5342308.2230000002</v>
      </c>
      <c r="C1611" s="47">
        <f t="shared" si="23"/>
        <v>5.3423082229999999</v>
      </c>
      <c r="D1611" s="47">
        <f>IF($J$13="Yes", D1610+$J$14*(C1611-D1610),$J$12)</f>
        <v>2.4</v>
      </c>
      <c r="E1611" s="47" cm="1">
        <f t="array" ref="E1611">_xlfn.IFS(C1611&gt;(D1611+maxpout),MAX(C1611-elyscap,D1611+maxpout),C1611&gt;D1611-minpout,C1611,C1611&lt;=D1611-minpout,C1611+(F1610-F1611)*efromH2)</f>
        <v>2.4</v>
      </c>
      <c r="F1611" s="37" cm="1">
        <f t="array" ref="F1611">_xlfn.IFS(C1611&gt;(D1611+maxpout),MIN(max_storage,F1610+MIN(elyscap,(C1611-D1611+maxpout))*H2in),C1611&gt;(D1611-minpout),F1610,C1611&lt;=(D1611-minpout),MAX(0,F1610+(C1611-(D1611-minpout))*H2out))</f>
        <v>75.951765396669401</v>
      </c>
      <c r="G1611" s="37">
        <f>MAX(0,F1610+MIN(elyscap,(C1611-D1611+maxpout))*H2in - max_storage)</f>
        <v>0</v>
      </c>
      <c r="H1611" s="17"/>
      <c r="AQ1611" s="51">
        <v>17361.574946301636</v>
      </c>
    </row>
    <row r="1612" spans="1:43" x14ac:dyDescent="0.25">
      <c r="A1612" s="2">
        <v>43898.083333333299</v>
      </c>
      <c r="B1612" s="22">
        <v>5755468.0159999998</v>
      </c>
      <c r="C1612" s="47">
        <f t="shared" si="23"/>
        <v>5.755468016</v>
      </c>
      <c r="D1612" s="47">
        <f>IF($J$13="Yes", D1611+$J$14*(C1612-D1611),$J$12)</f>
        <v>2.4</v>
      </c>
      <c r="E1612" s="47" cm="1">
        <f t="array" ref="E1612">_xlfn.IFS(C1612&gt;(D1612+maxpout),MAX(C1612-elyscap,D1612+maxpout),C1612&gt;D1612-minpout,C1612,C1612&lt;=D1612-minpout,C1612+(F1611-F1612)*efromH2)</f>
        <v>2.4</v>
      </c>
      <c r="F1612" s="37" cm="1">
        <f t="array" ref="F1612">_xlfn.IFS(C1612&gt;(D1612+maxpout),MIN(max_storage,F1611+MIN(elyscap,(C1612-D1612+maxpout))*H2in),C1612&gt;(D1612-minpout),F1611,C1612&lt;=(D1612-minpout),MAX(0,F1611+(C1612-(D1612-minpout))*H2out))</f>
        <v>76.018874756989405</v>
      </c>
      <c r="G1612" s="37">
        <f>MAX(0,F1611+MIN(elyscap,(C1612-D1612+maxpout))*H2in - max_storage)</f>
        <v>0</v>
      </c>
      <c r="H1612" s="17"/>
      <c r="AQ1612" s="51">
        <v>17429.763002251504</v>
      </c>
    </row>
    <row r="1613" spans="1:43" x14ac:dyDescent="0.25">
      <c r="A1613" s="2">
        <v>43898.125</v>
      </c>
      <c r="B1613" s="22">
        <v>6128008.9589999998</v>
      </c>
      <c r="C1613" s="47">
        <f t="shared" si="23"/>
        <v>6.1280089589999998</v>
      </c>
      <c r="D1613" s="47">
        <f>IF($J$13="Yes", D1612+$J$14*(C1613-D1612),$J$12)</f>
        <v>2.4</v>
      </c>
      <c r="E1613" s="47" cm="1">
        <f t="array" ref="E1613">_xlfn.IFS(C1613&gt;(D1613+maxpout),MAX(C1613-elyscap,D1613+maxpout),C1613&gt;D1613-minpout,C1613,C1613&lt;=D1613-minpout,C1613+(F1612-F1613)*efromH2)</f>
        <v>2.4</v>
      </c>
      <c r="F1613" s="37" cm="1">
        <f t="array" ref="F1613">_xlfn.IFS(C1613&gt;(D1613+maxpout),MIN(max_storage,F1612+MIN(elyscap,(C1613-D1613+maxpout))*H2in),C1613&gt;(D1613-minpout),F1612,C1613&lt;=(D1613-minpout),MAX(0,F1612+(C1613-(D1613-minpout))*H2out))</f>
        <v>76.093434936169402</v>
      </c>
      <c r="G1613" s="37">
        <f>MAX(0,F1612+MIN(elyscap,(C1613-D1613+maxpout))*H2in - max_storage)</f>
        <v>0</v>
      </c>
      <c r="H1613" s="17"/>
      <c r="AQ1613" s="51">
        <v>18055.898581703586</v>
      </c>
    </row>
    <row r="1614" spans="1:43" x14ac:dyDescent="0.25">
      <c r="A1614" s="2">
        <v>43898.166666666701</v>
      </c>
      <c r="B1614" s="22">
        <v>6403654.2039999999</v>
      </c>
      <c r="C1614" s="47">
        <f t="shared" si="23"/>
        <v>6.4036542039999995</v>
      </c>
      <c r="D1614" s="47">
        <f>IF($J$13="Yes", D1613+$J$14*(C1614-D1613),$J$12)</f>
        <v>2.4</v>
      </c>
      <c r="E1614" s="47" cm="1">
        <f t="array" ref="E1614">_xlfn.IFS(C1614&gt;(D1614+maxpout),MAX(C1614-elyscap,D1614+maxpout),C1614&gt;D1614-minpout,C1614,C1614&lt;=D1614-minpout,C1614+(F1613-F1614)*efromH2)</f>
        <v>2.4036542039999995</v>
      </c>
      <c r="F1614" s="37" cm="1">
        <f t="array" ref="F1614">_xlfn.IFS(C1614&gt;(D1614+maxpout),MIN(max_storage,F1613+MIN(elyscap,(C1614-D1614+maxpout))*H2in),C1614&gt;(D1614-minpout),F1613,C1614&lt;=(D1614-minpout),MAX(0,F1613+(C1614-(D1614-minpout))*H2out))</f>
        <v>76.1734349361694</v>
      </c>
      <c r="G1614" s="37">
        <f>MAX(0,F1613+MIN(elyscap,(C1614-D1614+maxpout))*H2in - max_storage)</f>
        <v>0</v>
      </c>
      <c r="H1614" s="17"/>
      <c r="AQ1614" s="51">
        <v>18913.475372956316</v>
      </c>
    </row>
    <row r="1615" spans="1:43" x14ac:dyDescent="0.25">
      <c r="A1615" s="2">
        <v>43898.208333333299</v>
      </c>
      <c r="B1615" s="22">
        <v>6596901.1339999996</v>
      </c>
      <c r="C1615" s="47">
        <f t="shared" si="23"/>
        <v>6.5969011339999994</v>
      </c>
      <c r="D1615" s="47">
        <f>IF($J$13="Yes", D1614+$J$14*(C1615-D1614),$J$12)</f>
        <v>2.4</v>
      </c>
      <c r="E1615" s="47" cm="1">
        <f t="array" ref="E1615">_xlfn.IFS(C1615&gt;(D1615+maxpout),MAX(C1615-elyscap,D1615+maxpout),C1615&gt;D1615-minpout,C1615,C1615&lt;=D1615-minpout,C1615+(F1614-F1615)*efromH2)</f>
        <v>2.5969011339999994</v>
      </c>
      <c r="F1615" s="37" cm="1">
        <f t="array" ref="F1615">_xlfn.IFS(C1615&gt;(D1615+maxpout),MIN(max_storage,F1614+MIN(elyscap,(C1615-D1615+maxpout))*H2in),C1615&gt;(D1615-minpout),F1614,C1615&lt;=(D1615-minpout),MAX(0,F1614+(C1615-(D1615-minpout))*H2out))</f>
        <v>76.253434936169398</v>
      </c>
      <c r="G1615" s="37">
        <f>MAX(0,F1614+MIN(elyscap,(C1615-D1615+maxpout))*H2in - max_storage)</f>
        <v>0</v>
      </c>
      <c r="H1615" s="17"/>
      <c r="AQ1615" s="51">
        <v>20042.560080418192</v>
      </c>
    </row>
    <row r="1616" spans="1:43" x14ac:dyDescent="0.25">
      <c r="A1616" s="2">
        <v>43898.25</v>
      </c>
      <c r="B1616" s="22">
        <v>6740293.4009999996</v>
      </c>
      <c r="C1616" s="47">
        <f t="shared" si="23"/>
        <v>6.7402934009999997</v>
      </c>
      <c r="D1616" s="47">
        <f>IF($J$13="Yes", D1615+$J$14*(C1616-D1615),$J$12)</f>
        <v>2.4</v>
      </c>
      <c r="E1616" s="47" cm="1">
        <f t="array" ref="E1616">_xlfn.IFS(C1616&gt;(D1616+maxpout),MAX(C1616-elyscap,D1616+maxpout),C1616&gt;D1616-minpout,C1616,C1616&lt;=D1616-minpout,C1616+(F1615-F1616)*efromH2)</f>
        <v>2.7402934009999997</v>
      </c>
      <c r="F1616" s="37" cm="1">
        <f t="array" ref="F1616">_xlfn.IFS(C1616&gt;(D1616+maxpout),MIN(max_storage,F1615+MIN(elyscap,(C1616-D1616+maxpout))*H2in),C1616&gt;(D1616-minpout),F1615,C1616&lt;=(D1616-minpout),MAX(0,F1615+(C1616-(D1616-minpout))*H2out))</f>
        <v>76.333434936169397</v>
      </c>
      <c r="G1616" s="37">
        <f>MAX(0,F1615+MIN(elyscap,(C1616-D1616+maxpout))*H2in - max_storage)</f>
        <v>0</v>
      </c>
      <c r="H1616" s="17"/>
      <c r="AQ1616" s="51">
        <v>21295.08010084042</v>
      </c>
    </row>
    <row r="1617" spans="1:43" x14ac:dyDescent="0.25">
      <c r="A1617" s="2">
        <v>43898.291666666701</v>
      </c>
      <c r="B1617" s="22">
        <v>6869494.8090000004</v>
      </c>
      <c r="C1617" s="47">
        <f t="shared" si="23"/>
        <v>6.8694948090000008</v>
      </c>
      <c r="D1617" s="47">
        <f>IF($J$13="Yes", D1616+$J$14*(C1617-D1616),$J$12)</f>
        <v>2.4</v>
      </c>
      <c r="E1617" s="47" cm="1">
        <f t="array" ref="E1617">_xlfn.IFS(C1617&gt;(D1617+maxpout),MAX(C1617-elyscap,D1617+maxpout),C1617&gt;D1617-minpout,C1617,C1617&lt;=D1617-minpout,C1617+(F1616-F1617)*efromH2)</f>
        <v>2.8694948090000008</v>
      </c>
      <c r="F1617" s="37" cm="1">
        <f t="array" ref="F1617">_xlfn.IFS(C1617&gt;(D1617+maxpout),MIN(max_storage,F1616+MIN(elyscap,(C1617-D1617+maxpout))*H2in),C1617&gt;(D1617-minpout),F1616,C1617&lt;=(D1617-minpout),MAX(0,F1616+(C1617-(D1617-minpout))*H2out))</f>
        <v>76.413434936169395</v>
      </c>
      <c r="G1617" s="37">
        <f>MAX(0,F1616+MIN(elyscap,(C1617-D1617+maxpout))*H2in - max_storage)</f>
        <v>0</v>
      </c>
      <c r="H1617" s="17"/>
      <c r="AQ1617" s="51">
        <v>21841.828856029697</v>
      </c>
    </row>
    <row r="1618" spans="1:43" x14ac:dyDescent="0.25">
      <c r="A1618" s="2">
        <v>43898.333333333299</v>
      </c>
      <c r="B1618" s="22">
        <v>7003697.426</v>
      </c>
      <c r="C1618" s="47">
        <f t="shared" si="23"/>
        <v>7.0036974259999996</v>
      </c>
      <c r="D1618" s="47">
        <f>IF($J$13="Yes", D1617+$J$14*(C1618-D1617),$J$12)</f>
        <v>2.4</v>
      </c>
      <c r="E1618" s="47" cm="1">
        <f t="array" ref="E1618">_xlfn.IFS(C1618&gt;(D1618+maxpout),MAX(C1618-elyscap,D1618+maxpout),C1618&gt;D1618-minpout,C1618,C1618&lt;=D1618-minpout,C1618+(F1617-F1618)*efromH2)</f>
        <v>3.0036974259999996</v>
      </c>
      <c r="F1618" s="37" cm="1">
        <f t="array" ref="F1618">_xlfn.IFS(C1618&gt;(D1618+maxpout),MIN(max_storage,F1617+MIN(elyscap,(C1618-D1618+maxpout))*H2in),C1618&gt;(D1618-minpout),F1617,C1618&lt;=(D1618-minpout),MAX(0,F1617+(C1618-(D1618-minpout))*H2out))</f>
        <v>76.493434936169393</v>
      </c>
      <c r="G1618" s="37">
        <f>MAX(0,F1617+MIN(elyscap,(C1618-D1618+maxpout))*H2in - max_storage)</f>
        <v>0</v>
      </c>
      <c r="H1618" s="17"/>
      <c r="AQ1618" s="51">
        <v>22027.479548506348</v>
      </c>
    </row>
    <row r="1619" spans="1:43" x14ac:dyDescent="0.25">
      <c r="A1619" s="2">
        <v>43898.375</v>
      </c>
      <c r="B1619" s="22">
        <v>6941340.7369999997</v>
      </c>
      <c r="C1619" s="47">
        <f t="shared" si="23"/>
        <v>6.941340737</v>
      </c>
      <c r="D1619" s="47">
        <f>IF($J$13="Yes", D1618+$J$14*(C1619-D1618),$J$12)</f>
        <v>2.4</v>
      </c>
      <c r="E1619" s="47" cm="1">
        <f t="array" ref="E1619">_xlfn.IFS(C1619&gt;(D1619+maxpout),MAX(C1619-elyscap,D1619+maxpout),C1619&gt;D1619-minpout,C1619,C1619&lt;=D1619-minpout,C1619+(F1618-F1619)*efromH2)</f>
        <v>2.941340737</v>
      </c>
      <c r="F1619" s="37" cm="1">
        <f t="array" ref="F1619">_xlfn.IFS(C1619&gt;(D1619+maxpout),MIN(max_storage,F1618+MIN(elyscap,(C1619-D1619+maxpout))*H2in),C1619&gt;(D1619-minpout),F1618,C1619&lt;=(D1619-minpout),MAX(0,F1618+(C1619-(D1619-minpout))*H2out))</f>
        <v>76.573434936169392</v>
      </c>
      <c r="G1619" s="37">
        <f>MAX(0,F1618+MIN(elyscap,(C1619-D1619+maxpout))*H2in - max_storage)</f>
        <v>0</v>
      </c>
      <c r="H1619" s="17"/>
      <c r="AQ1619" s="51">
        <v>21840.086825403239</v>
      </c>
    </row>
    <row r="1620" spans="1:43" x14ac:dyDescent="0.25">
      <c r="A1620" s="2">
        <v>43898.416666666701</v>
      </c>
      <c r="B1620" s="22">
        <v>6966987.9330000002</v>
      </c>
      <c r="C1620" s="47">
        <f t="shared" si="23"/>
        <v>6.9669879330000004</v>
      </c>
      <c r="D1620" s="47">
        <f>IF($J$13="Yes", D1619+$J$14*(C1620-D1619),$J$12)</f>
        <v>2.4</v>
      </c>
      <c r="E1620" s="47" cm="1">
        <f t="array" ref="E1620">_xlfn.IFS(C1620&gt;(D1620+maxpout),MAX(C1620-elyscap,D1620+maxpout),C1620&gt;D1620-minpout,C1620,C1620&lt;=D1620-minpout,C1620+(F1619-F1620)*efromH2)</f>
        <v>2.9669879330000004</v>
      </c>
      <c r="F1620" s="37" cm="1">
        <f t="array" ref="F1620">_xlfn.IFS(C1620&gt;(D1620+maxpout),MIN(max_storage,F1619+MIN(elyscap,(C1620-D1620+maxpout))*H2in),C1620&gt;(D1620-minpout),F1619,C1620&lt;=(D1620-minpout),MAX(0,F1619+(C1620-(D1620-minpout))*H2out))</f>
        <v>76.65343493616939</v>
      </c>
      <c r="G1620" s="37">
        <f>MAX(0,F1619+MIN(elyscap,(C1620-D1620+maxpout))*H2in - max_storage)</f>
        <v>0</v>
      </c>
      <c r="H1620" s="17"/>
      <c r="AQ1620" s="51">
        <v>22242.247038596626</v>
      </c>
    </row>
    <row r="1621" spans="1:43" x14ac:dyDescent="0.25">
      <c r="A1621" s="2">
        <v>43898.458333333299</v>
      </c>
      <c r="B1621" s="22">
        <v>6913665.9110000003</v>
      </c>
      <c r="C1621" s="47">
        <f t="shared" si="23"/>
        <v>6.9136659110000007</v>
      </c>
      <c r="D1621" s="47">
        <f>IF($J$13="Yes", D1620+$J$14*(C1621-D1620),$J$12)</f>
        <v>2.4</v>
      </c>
      <c r="E1621" s="47" cm="1">
        <f t="array" ref="E1621">_xlfn.IFS(C1621&gt;(D1621+maxpout),MAX(C1621-elyscap,D1621+maxpout),C1621&gt;D1621-minpout,C1621,C1621&lt;=D1621-minpout,C1621+(F1620-F1621)*efromH2)</f>
        <v>2.9136659110000007</v>
      </c>
      <c r="F1621" s="37" cm="1">
        <f t="array" ref="F1621">_xlfn.IFS(C1621&gt;(D1621+maxpout),MIN(max_storage,F1620+MIN(elyscap,(C1621-D1621+maxpout))*H2in),C1621&gt;(D1621-minpout),F1620,C1621&lt;=(D1621-minpout),MAX(0,F1620+(C1621-(D1621-minpout))*H2out))</f>
        <v>76.733434936169388</v>
      </c>
      <c r="G1621" s="37">
        <f>MAX(0,F1620+MIN(elyscap,(C1621-D1621+maxpout))*H2in - max_storage)</f>
        <v>0</v>
      </c>
      <c r="H1621" s="17"/>
      <c r="AQ1621" s="51">
        <v>22880.825693951967</v>
      </c>
    </row>
    <row r="1622" spans="1:43" x14ac:dyDescent="0.25">
      <c r="A1622" s="2">
        <v>43898.5</v>
      </c>
      <c r="B1622" s="22">
        <v>7004817.6730000004</v>
      </c>
      <c r="C1622" s="47">
        <f t="shared" si="23"/>
        <v>7.0048176730000007</v>
      </c>
      <c r="D1622" s="47">
        <f>IF($J$13="Yes", D1621+$J$14*(C1622-D1621),$J$12)</f>
        <v>2.4</v>
      </c>
      <c r="E1622" s="47" cm="1">
        <f t="array" ref="E1622">_xlfn.IFS(C1622&gt;(D1622+maxpout),MAX(C1622-elyscap,D1622+maxpout),C1622&gt;D1622-minpout,C1622,C1622&lt;=D1622-minpout,C1622+(F1621-F1622)*efromH2)</f>
        <v>3.0048176730000007</v>
      </c>
      <c r="F1622" s="37" cm="1">
        <f t="array" ref="F1622">_xlfn.IFS(C1622&gt;(D1622+maxpout),MIN(max_storage,F1621+MIN(elyscap,(C1622-D1622+maxpout))*H2in),C1622&gt;(D1622-minpout),F1621,C1622&lt;=(D1622-minpout),MAX(0,F1621+(C1622-(D1622-minpout))*H2out))</f>
        <v>76.813434936169386</v>
      </c>
      <c r="G1622" s="37">
        <f>MAX(0,F1621+MIN(elyscap,(C1622-D1622+maxpout))*H2in - max_storage)</f>
        <v>0</v>
      </c>
      <c r="H1622" s="17"/>
      <c r="AQ1622" s="51">
        <v>23607.999049738526</v>
      </c>
    </row>
    <row r="1623" spans="1:43" x14ac:dyDescent="0.25">
      <c r="A1623" s="2">
        <v>43898.541666666701</v>
      </c>
      <c r="B1623" s="22">
        <v>7045785.3859999999</v>
      </c>
      <c r="C1623" s="47">
        <f t="shared" si="23"/>
        <v>7.0457853860000004</v>
      </c>
      <c r="D1623" s="47">
        <f>IF($J$13="Yes", D1622+$J$14*(C1623-D1622),$J$12)</f>
        <v>2.4</v>
      </c>
      <c r="E1623" s="47" cm="1">
        <f t="array" ref="E1623">_xlfn.IFS(C1623&gt;(D1623+maxpout),MAX(C1623-elyscap,D1623+maxpout),C1623&gt;D1623-minpout,C1623,C1623&lt;=D1623-minpout,C1623+(F1622-F1623)*efromH2)</f>
        <v>3.0457853860000004</v>
      </c>
      <c r="F1623" s="37" cm="1">
        <f t="array" ref="F1623">_xlfn.IFS(C1623&gt;(D1623+maxpout),MIN(max_storage,F1622+MIN(elyscap,(C1623-D1623+maxpout))*H2in),C1623&gt;(D1623-minpout),F1622,C1623&lt;=(D1623-minpout),MAX(0,F1622+(C1623-(D1623-minpout))*H2out))</f>
        <v>76.893434936169385</v>
      </c>
      <c r="G1623" s="37">
        <f>MAX(0,F1622+MIN(elyscap,(C1623-D1623+maxpout))*H2in - max_storage)</f>
        <v>0</v>
      </c>
      <c r="H1623" s="17"/>
      <c r="AQ1623" s="51">
        <v>22998.28833047875</v>
      </c>
    </row>
    <row r="1624" spans="1:43" x14ac:dyDescent="0.25">
      <c r="A1624" s="2">
        <v>43898.583333333299</v>
      </c>
      <c r="B1624" s="22">
        <v>7080085.5449999999</v>
      </c>
      <c r="C1624" s="47">
        <f t="shared" si="23"/>
        <v>7.0800855450000002</v>
      </c>
      <c r="D1624" s="47">
        <f>IF($J$13="Yes", D1623+$J$14*(C1624-D1623),$J$12)</f>
        <v>2.4</v>
      </c>
      <c r="E1624" s="47" cm="1">
        <f t="array" ref="E1624">_xlfn.IFS(C1624&gt;(D1624+maxpout),MAX(C1624-elyscap,D1624+maxpout),C1624&gt;D1624-minpout,C1624,C1624&lt;=D1624-minpout,C1624+(F1623-F1624)*efromH2)</f>
        <v>3.0800855450000002</v>
      </c>
      <c r="F1624" s="37" cm="1">
        <f t="array" ref="F1624">_xlfn.IFS(C1624&gt;(D1624+maxpout),MIN(max_storage,F1623+MIN(elyscap,(C1624-D1624+maxpout))*H2in),C1624&gt;(D1624-minpout),F1623,C1624&lt;=(D1624-minpout),MAX(0,F1623+(C1624-(D1624-minpout))*H2out))</f>
        <v>76.973434936169383</v>
      </c>
      <c r="G1624" s="37">
        <f>MAX(0,F1623+MIN(elyscap,(C1624-D1624+maxpout))*H2in - max_storage)</f>
        <v>0</v>
      </c>
      <c r="H1624" s="17"/>
      <c r="AQ1624" s="51">
        <v>22789.991239858165</v>
      </c>
    </row>
    <row r="1625" spans="1:43" x14ac:dyDescent="0.25">
      <c r="A1625" s="2">
        <v>43898.625</v>
      </c>
      <c r="B1625" s="22">
        <v>7080573.2680000002</v>
      </c>
      <c r="C1625" s="47">
        <f t="shared" si="23"/>
        <v>7.0805732680000002</v>
      </c>
      <c r="D1625" s="47">
        <f>IF($J$13="Yes", D1624+$J$14*(C1625-D1624),$J$12)</f>
        <v>2.4</v>
      </c>
      <c r="E1625" s="47" cm="1">
        <f t="array" ref="E1625">_xlfn.IFS(C1625&gt;(D1625+maxpout),MAX(C1625-elyscap,D1625+maxpout),C1625&gt;D1625-minpout,C1625,C1625&lt;=D1625-minpout,C1625+(F1624-F1625)*efromH2)</f>
        <v>3.0805732680000002</v>
      </c>
      <c r="F1625" s="37" cm="1">
        <f t="array" ref="F1625">_xlfn.IFS(C1625&gt;(D1625+maxpout),MIN(max_storage,F1624+MIN(elyscap,(C1625-D1625+maxpout))*H2in),C1625&gt;(D1625-minpout),F1624,C1625&lt;=(D1625-minpout),MAX(0,F1624+(C1625-(D1625-minpout))*H2out))</f>
        <v>77.053434936169381</v>
      </c>
      <c r="G1625" s="37">
        <f>MAX(0,F1624+MIN(elyscap,(C1625-D1625+maxpout))*H2in - max_storage)</f>
        <v>0</v>
      </c>
      <c r="H1625" s="17"/>
      <c r="AQ1625" s="51">
        <v>21968.250507206823</v>
      </c>
    </row>
    <row r="1626" spans="1:43" x14ac:dyDescent="0.25">
      <c r="A1626" s="2">
        <v>43898.666666666701</v>
      </c>
      <c r="B1626" s="22">
        <v>7194814.75</v>
      </c>
      <c r="C1626" s="47">
        <f t="shared" si="23"/>
        <v>7.1948147499999999</v>
      </c>
      <c r="D1626" s="47">
        <f>IF($J$13="Yes", D1625+$J$14*(C1626-D1625),$J$12)</f>
        <v>2.4</v>
      </c>
      <c r="E1626" s="47" cm="1">
        <f t="array" ref="E1626">_xlfn.IFS(C1626&gt;(D1626+maxpout),MAX(C1626-elyscap,D1626+maxpout),C1626&gt;D1626-minpout,C1626,C1626&lt;=D1626-minpout,C1626+(F1625-F1626)*efromH2)</f>
        <v>3.1948147499999999</v>
      </c>
      <c r="F1626" s="37" cm="1">
        <f t="array" ref="F1626">_xlfn.IFS(C1626&gt;(D1626+maxpout),MIN(max_storage,F1625+MIN(elyscap,(C1626-D1626+maxpout))*H2in),C1626&gt;(D1626-minpout),F1625,C1626&lt;=(D1626-minpout),MAX(0,F1625+(C1626-(D1626-minpout))*H2out))</f>
        <v>77.13343493616938</v>
      </c>
      <c r="G1626" s="37">
        <f>MAX(0,F1625+MIN(elyscap,(C1626-D1626+maxpout))*H2in - max_storage)</f>
        <v>0</v>
      </c>
      <c r="H1626" s="17"/>
      <c r="AQ1626" s="51">
        <v>20410.875127154712</v>
      </c>
    </row>
    <row r="1627" spans="1:43" x14ac:dyDescent="0.25">
      <c r="A1627" s="2">
        <v>43898.708333333299</v>
      </c>
      <c r="B1627" s="22">
        <v>7312941.9900000002</v>
      </c>
      <c r="C1627" s="47">
        <f t="shared" si="23"/>
        <v>7.3129419900000006</v>
      </c>
      <c r="D1627" s="47">
        <f>IF($J$13="Yes", D1626+$J$14*(C1627-D1626),$J$12)</f>
        <v>2.4</v>
      </c>
      <c r="E1627" s="47" cm="1">
        <f t="array" ref="E1627">_xlfn.IFS(C1627&gt;(D1627+maxpout),MAX(C1627-elyscap,D1627+maxpout),C1627&gt;D1627-minpout,C1627,C1627&lt;=D1627-minpout,C1627+(F1626-F1627)*efromH2)</f>
        <v>3.3129419900000006</v>
      </c>
      <c r="F1627" s="37" cm="1">
        <f t="array" ref="F1627">_xlfn.IFS(C1627&gt;(D1627+maxpout),MIN(max_storage,F1626+MIN(elyscap,(C1627-D1627+maxpout))*H2in),C1627&gt;(D1627-minpout),F1626,C1627&lt;=(D1627-minpout),MAX(0,F1626+(C1627-(D1627-minpout))*H2out))</f>
        <v>77.213434936169378</v>
      </c>
      <c r="G1627" s="37">
        <f>MAX(0,F1626+MIN(elyscap,(C1627-D1627+maxpout))*H2in - max_storage)</f>
        <v>0</v>
      </c>
      <c r="H1627" s="17"/>
      <c r="AQ1627" s="51">
        <v>19249.438422344356</v>
      </c>
    </row>
    <row r="1628" spans="1:43" x14ac:dyDescent="0.25">
      <c r="A1628" s="2">
        <v>43898.75</v>
      </c>
      <c r="B1628" s="22">
        <v>7177445.5920000002</v>
      </c>
      <c r="C1628" s="47">
        <f t="shared" si="23"/>
        <v>7.1774455919999998</v>
      </c>
      <c r="D1628" s="47">
        <f>IF($J$13="Yes", D1627+$J$14*(C1628-D1627),$J$12)</f>
        <v>2.4</v>
      </c>
      <c r="E1628" s="47" cm="1">
        <f t="array" ref="E1628">_xlfn.IFS(C1628&gt;(D1628+maxpout),MAX(C1628-elyscap,D1628+maxpout),C1628&gt;D1628-minpout,C1628,C1628&lt;=D1628-minpout,C1628+(F1627-F1628)*efromH2)</f>
        <v>3.1774455919999998</v>
      </c>
      <c r="F1628" s="37" cm="1">
        <f t="array" ref="F1628">_xlfn.IFS(C1628&gt;(D1628+maxpout),MIN(max_storage,F1627+MIN(elyscap,(C1628-D1628+maxpout))*H2in),C1628&gt;(D1628-minpout),F1627,C1628&lt;=(D1628-minpout),MAX(0,F1627+(C1628-(D1628-minpout))*H2out))</f>
        <v>77.293434936169376</v>
      </c>
      <c r="G1628" s="37">
        <f>MAX(0,F1627+MIN(elyscap,(C1628-D1628+maxpout))*H2in - max_storage)</f>
        <v>0</v>
      </c>
      <c r="H1628" s="17"/>
      <c r="AQ1628" s="51">
        <v>18616.334720386447</v>
      </c>
    </row>
    <row r="1629" spans="1:43" x14ac:dyDescent="0.25">
      <c r="A1629" s="2">
        <v>43898.791666666701</v>
      </c>
      <c r="B1629" s="22">
        <v>7147686.7110000001</v>
      </c>
      <c r="C1629" s="47">
        <f t="shared" si="23"/>
        <v>7.1476867110000004</v>
      </c>
      <c r="D1629" s="47">
        <f>IF($J$13="Yes", D1628+$J$14*(C1629-D1628),$J$12)</f>
        <v>2.4</v>
      </c>
      <c r="E1629" s="47" cm="1">
        <f t="array" ref="E1629">_xlfn.IFS(C1629&gt;(D1629+maxpout),MAX(C1629-elyscap,D1629+maxpout),C1629&gt;D1629-minpout,C1629,C1629&lt;=D1629-minpout,C1629+(F1628-F1629)*efromH2)</f>
        <v>3.1476867110000004</v>
      </c>
      <c r="F1629" s="37" cm="1">
        <f t="array" ref="F1629">_xlfn.IFS(C1629&gt;(D1629+maxpout),MIN(max_storage,F1628+MIN(elyscap,(C1629-D1629+maxpout))*H2in),C1629&gt;(D1629-minpout),F1628,C1629&lt;=(D1629-minpout),MAX(0,F1628+(C1629-(D1629-minpout))*H2out))</f>
        <v>77.373434936169375</v>
      </c>
      <c r="G1629" s="37">
        <f>MAX(0,F1628+MIN(elyscap,(C1629-D1629+maxpout))*H2in - max_storage)</f>
        <v>0</v>
      </c>
      <c r="H1629" s="17"/>
      <c r="AQ1629" s="51">
        <v>17748.803468411112</v>
      </c>
    </row>
    <row r="1630" spans="1:43" x14ac:dyDescent="0.25">
      <c r="A1630" s="2">
        <v>43898.833333333299</v>
      </c>
      <c r="B1630" s="22">
        <v>7114662.96</v>
      </c>
      <c r="C1630" s="47">
        <f t="shared" si="23"/>
        <v>7.1146629599999995</v>
      </c>
      <c r="D1630" s="47">
        <f>IF($J$13="Yes", D1629+$J$14*(C1630-D1629),$J$12)</f>
        <v>2.4</v>
      </c>
      <c r="E1630" s="47" cm="1">
        <f t="array" ref="E1630">_xlfn.IFS(C1630&gt;(D1630+maxpout),MAX(C1630-elyscap,D1630+maxpout),C1630&gt;D1630-minpout,C1630,C1630&lt;=D1630-minpout,C1630+(F1629-F1630)*efromH2)</f>
        <v>3.1146629599999995</v>
      </c>
      <c r="F1630" s="37" cm="1">
        <f t="array" ref="F1630">_xlfn.IFS(C1630&gt;(D1630+maxpout),MIN(max_storage,F1629+MIN(elyscap,(C1630-D1630+maxpout))*H2in),C1630&gt;(D1630-minpout),F1629,C1630&lt;=(D1630-minpout),MAX(0,F1629+(C1630-(D1630-minpout))*H2out))</f>
        <v>77.453434936169373</v>
      </c>
      <c r="G1630" s="37">
        <f>MAX(0,F1629+MIN(elyscap,(C1630-D1630+maxpout))*H2in - max_storage)</f>
        <v>0</v>
      </c>
      <c r="H1630" s="17"/>
      <c r="AQ1630" s="51">
        <v>16806.116037980079</v>
      </c>
    </row>
    <row r="1631" spans="1:43" x14ac:dyDescent="0.25">
      <c r="A1631" s="2">
        <v>43898.875</v>
      </c>
      <c r="B1631" s="22">
        <v>7014001.2520000003</v>
      </c>
      <c r="C1631" s="47">
        <f t="shared" si="23"/>
        <v>7.0140012519999999</v>
      </c>
      <c r="D1631" s="47">
        <f>IF($J$13="Yes", D1630+$J$14*(C1631-D1630),$J$12)</f>
        <v>2.4</v>
      </c>
      <c r="E1631" s="47" cm="1">
        <f t="array" ref="E1631">_xlfn.IFS(C1631&gt;(D1631+maxpout),MAX(C1631-elyscap,D1631+maxpout),C1631&gt;D1631-minpout,C1631,C1631&lt;=D1631-minpout,C1631+(F1630-F1631)*efromH2)</f>
        <v>3.0140012519999999</v>
      </c>
      <c r="F1631" s="37" cm="1">
        <f t="array" ref="F1631">_xlfn.IFS(C1631&gt;(D1631+maxpout),MIN(max_storage,F1630+MIN(elyscap,(C1631-D1631+maxpout))*H2in),C1631&gt;(D1631-minpout),F1630,C1631&lt;=(D1631-minpout),MAX(0,F1630+(C1631-(D1631-minpout))*H2out))</f>
        <v>77.533434936169371</v>
      </c>
      <c r="G1631" s="37">
        <f>MAX(0,F1630+MIN(elyscap,(C1631-D1631+maxpout))*H2in - max_storage)</f>
        <v>0</v>
      </c>
      <c r="H1631" s="17"/>
      <c r="AQ1631" s="51">
        <v>15887.070451765239</v>
      </c>
    </row>
    <row r="1632" spans="1:43" x14ac:dyDescent="0.25">
      <c r="A1632" s="2">
        <v>43898.916666666701</v>
      </c>
      <c r="B1632" s="22">
        <v>6785673.2479999997</v>
      </c>
      <c r="C1632" s="47">
        <f t="shared" si="23"/>
        <v>6.7856732479999993</v>
      </c>
      <c r="D1632" s="47">
        <f>IF($J$13="Yes", D1631+$J$14*(C1632-D1631),$J$12)</f>
        <v>2.4</v>
      </c>
      <c r="E1632" s="47" cm="1">
        <f t="array" ref="E1632">_xlfn.IFS(C1632&gt;(D1632+maxpout),MAX(C1632-elyscap,D1632+maxpout),C1632&gt;D1632-minpout,C1632,C1632&lt;=D1632-minpout,C1632+(F1631-F1632)*efromH2)</f>
        <v>2.7856732479999993</v>
      </c>
      <c r="F1632" s="37" cm="1">
        <f t="array" ref="F1632">_xlfn.IFS(C1632&gt;(D1632+maxpout),MIN(max_storage,F1631+MIN(elyscap,(C1632-D1632+maxpout))*H2in),C1632&gt;(D1632-minpout),F1631,C1632&lt;=(D1632-minpout),MAX(0,F1631+(C1632-(D1632-minpout))*H2out))</f>
        <v>77.613434936169369</v>
      </c>
      <c r="G1632" s="37">
        <f>MAX(0,F1631+MIN(elyscap,(C1632-D1632+maxpout))*H2in - max_storage)</f>
        <v>0</v>
      </c>
      <c r="H1632" s="17"/>
      <c r="AQ1632" s="51">
        <v>15231.818074699529</v>
      </c>
    </row>
    <row r="1633" spans="1:43" x14ac:dyDescent="0.25">
      <c r="A1633" s="2">
        <v>43898.958333333299</v>
      </c>
      <c r="B1633" s="22">
        <v>6458141.5829999996</v>
      </c>
      <c r="C1633" s="47">
        <f t="shared" si="23"/>
        <v>6.4581415829999997</v>
      </c>
      <c r="D1633" s="47">
        <f>IF($J$13="Yes", D1632+$J$14*(C1633-D1632),$J$12)</f>
        <v>2.4</v>
      </c>
      <c r="E1633" s="47" cm="1">
        <f t="array" ref="E1633">_xlfn.IFS(C1633&gt;(D1633+maxpout),MAX(C1633-elyscap,D1633+maxpout),C1633&gt;D1633-minpout,C1633,C1633&lt;=D1633-minpout,C1633+(F1632-F1633)*efromH2)</f>
        <v>2.4581415829999997</v>
      </c>
      <c r="F1633" s="37" cm="1">
        <f t="array" ref="F1633">_xlfn.IFS(C1633&gt;(D1633+maxpout),MIN(max_storage,F1632+MIN(elyscap,(C1633-D1633+maxpout))*H2in),C1633&gt;(D1633-minpout),F1632,C1633&lt;=(D1633-minpout),MAX(0,F1632+(C1633-(D1633-minpout))*H2out))</f>
        <v>77.693434936169368</v>
      </c>
      <c r="G1633" s="37">
        <f>MAX(0,F1632+MIN(elyscap,(C1633-D1633+maxpout))*H2in - max_storage)</f>
        <v>0</v>
      </c>
      <c r="H1633" s="17"/>
      <c r="AQ1633" s="51">
        <v>14685.815904064448</v>
      </c>
    </row>
    <row r="1634" spans="1:43" x14ac:dyDescent="0.25">
      <c r="A1634" s="2">
        <v>43899</v>
      </c>
      <c r="B1634" s="22">
        <v>6128034.307</v>
      </c>
      <c r="C1634" s="47">
        <f t="shared" si="23"/>
        <v>6.1280343070000001</v>
      </c>
      <c r="D1634" s="47">
        <f>IF($J$13="Yes", D1633+$J$14*(C1634-D1633),$J$12)</f>
        <v>2.4</v>
      </c>
      <c r="E1634" s="47" cm="1">
        <f t="array" ref="E1634">_xlfn.IFS(C1634&gt;(D1634+maxpout),MAX(C1634-elyscap,D1634+maxpout),C1634&gt;D1634-minpout,C1634,C1634&lt;=D1634-minpout,C1634+(F1633-F1634)*efromH2)</f>
        <v>2.4</v>
      </c>
      <c r="F1634" s="37" cm="1">
        <f t="array" ref="F1634">_xlfn.IFS(C1634&gt;(D1634+maxpout),MIN(max_storage,F1633+MIN(elyscap,(C1634-D1634+maxpout))*H2in),C1634&gt;(D1634-minpout),F1633,C1634&lt;=(D1634-minpout),MAX(0,F1633+(C1634-(D1634-minpout))*H2out))</f>
        <v>77.767995622309371</v>
      </c>
      <c r="G1634" s="37">
        <f>MAX(0,F1633+MIN(elyscap,(C1634-D1634+maxpout))*H2in - max_storage)</f>
        <v>0</v>
      </c>
      <c r="H1634" s="17"/>
      <c r="AQ1634" s="51">
        <v>14027.328327263891</v>
      </c>
    </row>
    <row r="1635" spans="1:43" x14ac:dyDescent="0.25">
      <c r="A1635" s="2">
        <v>43899.041666666701</v>
      </c>
      <c r="B1635" s="22">
        <v>5896220.1380000003</v>
      </c>
      <c r="C1635" s="47">
        <f t="shared" si="23"/>
        <v>5.8962201380000003</v>
      </c>
      <c r="D1635" s="47">
        <f>IF($J$13="Yes", D1634+$J$14*(C1635-D1634),$J$12)</f>
        <v>2.4</v>
      </c>
      <c r="E1635" s="47" cm="1">
        <f t="array" ref="E1635">_xlfn.IFS(C1635&gt;(D1635+maxpout),MAX(C1635-elyscap,D1635+maxpout),C1635&gt;D1635-minpout,C1635,C1635&lt;=D1635-minpout,C1635+(F1634-F1635)*efromH2)</f>
        <v>2.4</v>
      </c>
      <c r="F1635" s="37" cm="1">
        <f t="array" ref="F1635">_xlfn.IFS(C1635&gt;(D1635+maxpout),MIN(max_storage,F1634+MIN(elyscap,(C1635-D1635+maxpout))*H2in),C1635&gt;(D1635-minpout),F1634,C1635&lt;=(D1635-minpout),MAX(0,F1634+(C1635-(D1635-minpout))*H2out))</f>
        <v>77.837920025069366</v>
      </c>
      <c r="G1635" s="37">
        <f>MAX(0,F1634+MIN(elyscap,(C1635-D1635+maxpout))*H2in - max_storage)</f>
        <v>0</v>
      </c>
      <c r="H1635" s="17"/>
      <c r="AQ1635" s="51">
        <v>13133.417754373639</v>
      </c>
    </row>
    <row r="1636" spans="1:43" x14ac:dyDescent="0.25">
      <c r="A1636" s="2">
        <v>43899.083333333299</v>
      </c>
      <c r="B1636" s="22">
        <v>5557941.892</v>
      </c>
      <c r="C1636" s="47">
        <f t="shared" si="23"/>
        <v>5.5579418919999997</v>
      </c>
      <c r="D1636" s="47">
        <f>IF($J$13="Yes", D1635+$J$14*(C1636-D1635),$J$12)</f>
        <v>2.4</v>
      </c>
      <c r="E1636" s="47" cm="1">
        <f t="array" ref="E1636">_xlfn.IFS(C1636&gt;(D1636+maxpout),MAX(C1636-elyscap,D1636+maxpout),C1636&gt;D1636-minpout,C1636,C1636&lt;=D1636-minpout,C1636+(F1635-F1636)*efromH2)</f>
        <v>2.4</v>
      </c>
      <c r="F1636" s="37" cm="1">
        <f t="array" ref="F1636">_xlfn.IFS(C1636&gt;(D1636+maxpout),MIN(max_storage,F1635+MIN(elyscap,(C1636-D1636+maxpout))*H2in),C1636&gt;(D1636-minpout),F1635,C1636&lt;=(D1636-minpout),MAX(0,F1635+(C1636-(D1636-minpout))*H2out))</f>
        <v>77.901078862909372</v>
      </c>
      <c r="G1636" s="37">
        <f>MAX(0,F1635+MIN(elyscap,(C1636-D1636+maxpout))*H2in - max_storage)</f>
        <v>0</v>
      </c>
      <c r="H1636" s="17"/>
      <c r="AQ1636" s="51">
        <v>12638.183333423862</v>
      </c>
    </row>
    <row r="1637" spans="1:43" x14ac:dyDescent="0.25">
      <c r="A1637" s="2">
        <v>43899.125</v>
      </c>
      <c r="B1637" s="22">
        <v>5126944.0420000004</v>
      </c>
      <c r="C1637" s="47">
        <f t="shared" si="23"/>
        <v>5.1269440420000008</v>
      </c>
      <c r="D1637" s="47">
        <f>IF($J$13="Yes", D1636+$J$14*(C1637-D1636),$J$12)</f>
        <v>2.4</v>
      </c>
      <c r="E1637" s="47" cm="1">
        <f t="array" ref="E1637">_xlfn.IFS(C1637&gt;(D1637+maxpout),MAX(C1637-elyscap,D1637+maxpout),C1637&gt;D1637-minpout,C1637,C1637&lt;=D1637-minpout,C1637+(F1636-F1637)*efromH2)</f>
        <v>2.4</v>
      </c>
      <c r="F1637" s="37" cm="1">
        <f t="array" ref="F1637">_xlfn.IFS(C1637&gt;(D1637+maxpout),MIN(max_storage,F1636+MIN(elyscap,(C1637-D1637+maxpout))*H2in),C1637&gt;(D1637-minpout),F1636,C1637&lt;=(D1637-minpout),MAX(0,F1636+(C1637-(D1637-minpout))*H2out))</f>
        <v>77.955617743749372</v>
      </c>
      <c r="G1637" s="37">
        <f>MAX(0,F1636+MIN(elyscap,(C1637-D1637+maxpout))*H2in - max_storage)</f>
        <v>0</v>
      </c>
      <c r="H1637" s="17"/>
      <c r="AQ1637" s="51">
        <v>11597.693326393199</v>
      </c>
    </row>
    <row r="1638" spans="1:43" x14ac:dyDescent="0.25">
      <c r="A1638" s="2">
        <v>43899.166666666701</v>
      </c>
      <c r="B1638" s="22">
        <v>4704262.0920000002</v>
      </c>
      <c r="C1638" s="47">
        <f t="shared" si="23"/>
        <v>4.7042620920000005</v>
      </c>
      <c r="D1638" s="47">
        <f>IF($J$13="Yes", D1637+$J$14*(C1638-D1637),$J$12)</f>
        <v>2.4</v>
      </c>
      <c r="E1638" s="47" cm="1">
        <f t="array" ref="E1638">_xlfn.IFS(C1638&gt;(D1638+maxpout),MAX(C1638-elyscap,D1638+maxpout),C1638&gt;D1638-minpout,C1638,C1638&lt;=D1638-minpout,C1638+(F1637-F1638)*efromH2)</f>
        <v>2.4</v>
      </c>
      <c r="F1638" s="37" cm="1">
        <f t="array" ref="F1638">_xlfn.IFS(C1638&gt;(D1638+maxpout),MIN(max_storage,F1637+MIN(elyscap,(C1638-D1638+maxpout))*H2in),C1638&gt;(D1638-minpout),F1637,C1638&lt;=(D1638-minpout),MAX(0,F1637+(C1638-(D1638-minpout))*H2out))</f>
        <v>78.001702985589375</v>
      </c>
      <c r="G1638" s="37">
        <f>MAX(0,F1637+MIN(elyscap,(C1638-D1638+maxpout))*H2in - max_storage)</f>
        <v>0</v>
      </c>
      <c r="H1638" s="17"/>
      <c r="AQ1638" s="51">
        <v>10608.717653602036</v>
      </c>
    </row>
    <row r="1639" spans="1:43" x14ac:dyDescent="0.25">
      <c r="A1639" s="2">
        <v>43899.208333333299</v>
      </c>
      <c r="B1639" s="22">
        <v>4536708.3959999997</v>
      </c>
      <c r="C1639" s="47">
        <f t="shared" si="23"/>
        <v>4.5367083959999999</v>
      </c>
      <c r="D1639" s="47">
        <f>IF($J$13="Yes", D1638+$J$14*(C1639-D1638),$J$12)</f>
        <v>2.4</v>
      </c>
      <c r="E1639" s="47" cm="1">
        <f t="array" ref="E1639">_xlfn.IFS(C1639&gt;(D1639+maxpout),MAX(C1639-elyscap,D1639+maxpout),C1639&gt;D1639-minpout,C1639,C1639&lt;=D1639-minpout,C1639+(F1638-F1639)*efromH2)</f>
        <v>2.4</v>
      </c>
      <c r="F1639" s="37" cm="1">
        <f t="array" ref="F1639">_xlfn.IFS(C1639&gt;(D1639+maxpout),MIN(max_storage,F1638+MIN(elyscap,(C1639-D1639+maxpout))*H2in),C1639&gt;(D1639-minpout),F1638,C1639&lt;=(D1639-minpout),MAX(0,F1638+(C1639-(D1639-minpout))*H2out))</f>
        <v>78.044437153509378</v>
      </c>
      <c r="G1639" s="37">
        <f>MAX(0,F1638+MIN(elyscap,(C1639-D1639+maxpout))*H2in - max_storage)</f>
        <v>0</v>
      </c>
      <c r="H1639" s="17"/>
      <c r="AQ1639" s="51">
        <v>10113.98095568839</v>
      </c>
    </row>
    <row r="1640" spans="1:43" x14ac:dyDescent="0.25">
      <c r="A1640" s="2">
        <v>43899.25</v>
      </c>
      <c r="B1640" s="22">
        <v>4389960.0360000003</v>
      </c>
      <c r="C1640" s="47">
        <f t="shared" si="23"/>
        <v>4.3899600360000006</v>
      </c>
      <c r="D1640" s="47">
        <f>IF($J$13="Yes", D1639+$J$14*(C1640-D1639),$J$12)</f>
        <v>2.4</v>
      </c>
      <c r="E1640" s="47" cm="1">
        <f t="array" ref="E1640">_xlfn.IFS(C1640&gt;(D1640+maxpout),MAX(C1640-elyscap,D1640+maxpout),C1640&gt;D1640-minpout,C1640,C1640&lt;=D1640-minpout,C1640+(F1639-F1640)*efromH2)</f>
        <v>2.4</v>
      </c>
      <c r="F1640" s="37" cm="1">
        <f t="array" ref="F1640">_xlfn.IFS(C1640&gt;(D1640+maxpout),MIN(max_storage,F1639+MIN(elyscap,(C1640-D1640+maxpout))*H2in),C1640&gt;(D1640-minpout),F1639,C1640&lt;=(D1640-minpout),MAX(0,F1639+(C1640-(D1640-minpout))*H2out))</f>
        <v>78.084236354229375</v>
      </c>
      <c r="G1640" s="37">
        <f>MAX(0,F1639+MIN(elyscap,(C1640-D1640+maxpout))*H2in - max_storage)</f>
        <v>0</v>
      </c>
      <c r="H1640" s="17"/>
      <c r="AQ1640" s="51">
        <v>9918.6246640071968</v>
      </c>
    </row>
    <row r="1641" spans="1:43" x14ac:dyDescent="0.25">
      <c r="A1641" s="2">
        <v>43899.291666666701</v>
      </c>
      <c r="B1641" s="22">
        <v>4230991.6500000004</v>
      </c>
      <c r="C1641" s="47">
        <f t="shared" si="23"/>
        <v>4.23099165</v>
      </c>
      <c r="D1641" s="47">
        <f>IF($J$13="Yes", D1640+$J$14*(C1641-D1640),$J$12)</f>
        <v>2.4</v>
      </c>
      <c r="E1641" s="47" cm="1">
        <f t="array" ref="E1641">_xlfn.IFS(C1641&gt;(D1641+maxpout),MAX(C1641-elyscap,D1641+maxpout),C1641&gt;D1641-minpout,C1641,C1641&lt;=D1641-minpout,C1641+(F1640-F1641)*efromH2)</f>
        <v>2.4</v>
      </c>
      <c r="F1641" s="37" cm="1">
        <f t="array" ref="F1641">_xlfn.IFS(C1641&gt;(D1641+maxpout),MIN(max_storage,F1640+MIN(elyscap,(C1641-D1641+maxpout))*H2in),C1641&gt;(D1641-minpout),F1640,C1641&lt;=(D1641-minpout),MAX(0,F1640+(C1641-(D1641-minpout))*H2out))</f>
        <v>78.120856187229379</v>
      </c>
      <c r="G1641" s="37">
        <f>MAX(0,F1640+MIN(elyscap,(C1641-D1641+maxpout))*H2in - max_storage)</f>
        <v>0</v>
      </c>
      <c r="H1641" s="17"/>
      <c r="AQ1641" s="51">
        <v>10012.196594799716</v>
      </c>
    </row>
    <row r="1642" spans="1:43" x14ac:dyDescent="0.25">
      <c r="A1642" s="2">
        <v>43899.333333333299</v>
      </c>
      <c r="B1642" s="22">
        <v>3857414.1159999999</v>
      </c>
      <c r="C1642" s="47">
        <f t="shared" si="23"/>
        <v>3.8574141159999997</v>
      </c>
      <c r="D1642" s="47">
        <f>IF($J$13="Yes", D1641+$J$14*(C1642-D1641),$J$12)</f>
        <v>2.4</v>
      </c>
      <c r="E1642" s="47" cm="1">
        <f t="array" ref="E1642">_xlfn.IFS(C1642&gt;(D1642+maxpout),MAX(C1642-elyscap,D1642+maxpout),C1642&gt;D1642-minpout,C1642,C1642&lt;=D1642-minpout,C1642+(F1641-F1642)*efromH2)</f>
        <v>2.4</v>
      </c>
      <c r="F1642" s="37" cm="1">
        <f t="array" ref="F1642">_xlfn.IFS(C1642&gt;(D1642+maxpout),MIN(max_storage,F1641+MIN(elyscap,(C1642-D1642+maxpout))*H2in),C1642&gt;(D1642-minpout),F1641,C1642&lt;=(D1642-minpout),MAX(0,F1641+(C1642-(D1642-minpout))*H2out))</f>
        <v>78.150004469549373</v>
      </c>
      <c r="G1642" s="37">
        <f>MAX(0,F1641+MIN(elyscap,(C1642-D1642+maxpout))*H2in - max_storage)</f>
        <v>0</v>
      </c>
      <c r="H1642" s="17"/>
      <c r="AQ1642" s="51">
        <v>9002.3165544910753</v>
      </c>
    </row>
    <row r="1643" spans="1:43" x14ac:dyDescent="0.25">
      <c r="A1643" s="2">
        <v>43899.375</v>
      </c>
      <c r="B1643" s="22">
        <v>3591593.8990000002</v>
      </c>
      <c r="C1643" s="47">
        <f t="shared" si="23"/>
        <v>3.5915938990000003</v>
      </c>
      <c r="D1643" s="47">
        <f>IF($J$13="Yes", D1642+$J$14*(C1643-D1642),$J$12)</f>
        <v>2.4</v>
      </c>
      <c r="E1643" s="47" cm="1">
        <f t="array" ref="E1643">_xlfn.IFS(C1643&gt;(D1643+maxpout),MAX(C1643-elyscap,D1643+maxpout),C1643&gt;D1643-minpout,C1643,C1643&lt;=D1643-minpout,C1643+(F1642-F1643)*efromH2)</f>
        <v>2.4</v>
      </c>
      <c r="F1643" s="37" cm="1">
        <f t="array" ref="F1643">_xlfn.IFS(C1643&gt;(D1643+maxpout),MIN(max_storage,F1642+MIN(elyscap,(C1643-D1643+maxpout))*H2in),C1643&gt;(D1643-minpout),F1642,C1643&lt;=(D1643-minpout),MAX(0,F1642+(C1643-(D1643-minpout))*H2out))</f>
        <v>78.173836347529374</v>
      </c>
      <c r="G1643" s="37">
        <f>MAX(0,F1642+MIN(elyscap,(C1643-D1643+maxpout))*H2in - max_storage)</f>
        <v>0</v>
      </c>
      <c r="H1643" s="17"/>
      <c r="AQ1643" s="51">
        <v>8734.7904225709699</v>
      </c>
    </row>
    <row r="1644" spans="1:43" x14ac:dyDescent="0.25">
      <c r="A1644" s="2">
        <v>43899.416666666701</v>
      </c>
      <c r="B1644" s="22">
        <v>3470021.3790000002</v>
      </c>
      <c r="C1644" s="47">
        <f t="shared" si="23"/>
        <v>3.4700213790000003</v>
      </c>
      <c r="D1644" s="47">
        <f>IF($J$13="Yes", D1643+$J$14*(C1644-D1643),$J$12)</f>
        <v>2.4</v>
      </c>
      <c r="E1644" s="47" cm="1">
        <f t="array" ref="E1644">_xlfn.IFS(C1644&gt;(D1644+maxpout),MAX(C1644-elyscap,D1644+maxpout),C1644&gt;D1644-minpout,C1644,C1644&lt;=D1644-minpout,C1644+(F1643-F1644)*efromH2)</f>
        <v>2.4</v>
      </c>
      <c r="F1644" s="37" cm="1">
        <f t="array" ref="F1644">_xlfn.IFS(C1644&gt;(D1644+maxpout),MIN(max_storage,F1643+MIN(elyscap,(C1644-D1644+maxpout))*H2in),C1644&gt;(D1644-minpout),F1643,C1644&lt;=(D1644-minpout),MAX(0,F1643+(C1644-(D1644-minpout))*H2out))</f>
        <v>78.195236775109379</v>
      </c>
      <c r="G1644" s="37">
        <f>MAX(0,F1643+MIN(elyscap,(C1644-D1644+maxpout))*H2in - max_storage)</f>
        <v>0</v>
      </c>
      <c r="H1644" s="17"/>
      <c r="AQ1644" s="51">
        <v>9832.5185787566315</v>
      </c>
    </row>
    <row r="1645" spans="1:43" x14ac:dyDescent="0.25">
      <c r="A1645" s="2">
        <v>43899.458333333299</v>
      </c>
      <c r="B1645" s="22">
        <v>3345241.7889999999</v>
      </c>
      <c r="C1645" s="47">
        <f t="shared" si="23"/>
        <v>3.3452417889999997</v>
      </c>
      <c r="D1645" s="47">
        <f>IF($J$13="Yes", D1644+$J$14*(C1645-D1644),$J$12)</f>
        <v>2.4</v>
      </c>
      <c r="E1645" s="47" cm="1">
        <f t="array" ref="E1645">_xlfn.IFS(C1645&gt;(D1645+maxpout),MAX(C1645-elyscap,D1645+maxpout),C1645&gt;D1645-minpout,C1645,C1645&lt;=D1645-minpout,C1645+(F1644-F1645)*efromH2)</f>
        <v>2.4</v>
      </c>
      <c r="F1645" s="37" cm="1">
        <f t="array" ref="F1645">_xlfn.IFS(C1645&gt;(D1645+maxpout),MIN(max_storage,F1644+MIN(elyscap,(C1645-D1645+maxpout))*H2in),C1645&gt;(D1645-minpout),F1644,C1645&lt;=(D1645-minpout),MAX(0,F1644+(C1645-(D1645-minpout))*H2out))</f>
        <v>78.214141610889385</v>
      </c>
      <c r="G1645" s="37">
        <f>MAX(0,F1644+MIN(elyscap,(C1645-D1645+maxpout))*H2in - max_storage)</f>
        <v>0</v>
      </c>
      <c r="H1645" s="17"/>
      <c r="AQ1645" s="51">
        <v>10283.95337252693</v>
      </c>
    </row>
    <row r="1646" spans="1:43" x14ac:dyDescent="0.25">
      <c r="A1646" s="2">
        <v>43899.5</v>
      </c>
      <c r="B1646" s="22">
        <v>3302844.4929999998</v>
      </c>
      <c r="C1646" s="47">
        <f t="shared" si="23"/>
        <v>3.3028444929999998</v>
      </c>
      <c r="D1646" s="47">
        <f>IF($J$13="Yes", D1645+$J$14*(C1646-D1645),$J$12)</f>
        <v>2.4</v>
      </c>
      <c r="E1646" s="47" cm="1">
        <f t="array" ref="E1646">_xlfn.IFS(C1646&gt;(D1646+maxpout),MAX(C1646-elyscap,D1646+maxpout),C1646&gt;D1646-minpout,C1646,C1646&lt;=D1646-minpout,C1646+(F1645-F1646)*efromH2)</f>
        <v>2.4</v>
      </c>
      <c r="F1646" s="37" cm="1">
        <f t="array" ref="F1646">_xlfn.IFS(C1646&gt;(D1646+maxpout),MIN(max_storage,F1645+MIN(elyscap,(C1646-D1646+maxpout))*H2in),C1646&gt;(D1646-minpout),F1645,C1646&lt;=(D1646-minpout),MAX(0,F1645+(C1646-(D1646-minpout))*H2out))</f>
        <v>78.232198500749391</v>
      </c>
      <c r="G1646" s="37">
        <f>MAX(0,F1645+MIN(elyscap,(C1646-D1646+maxpout))*H2in - max_storage)</f>
        <v>0</v>
      </c>
      <c r="H1646" s="17"/>
      <c r="AQ1646" s="51">
        <v>10488.268678858472</v>
      </c>
    </row>
    <row r="1647" spans="1:43" x14ac:dyDescent="0.25">
      <c r="A1647" s="2">
        <v>43899.541666666701</v>
      </c>
      <c r="B1647" s="22">
        <v>3269456.3560000001</v>
      </c>
      <c r="C1647" s="47">
        <f t="shared" si="23"/>
        <v>3.2694563560000001</v>
      </c>
      <c r="D1647" s="47">
        <f>IF($J$13="Yes", D1646+$J$14*(C1647-D1646),$J$12)</f>
        <v>2.4</v>
      </c>
      <c r="E1647" s="47" cm="1">
        <f t="array" ref="E1647">_xlfn.IFS(C1647&gt;(D1647+maxpout),MAX(C1647-elyscap,D1647+maxpout),C1647&gt;D1647-minpout,C1647,C1647&lt;=D1647-minpout,C1647+(F1646-F1647)*efromH2)</f>
        <v>2.4</v>
      </c>
      <c r="F1647" s="37" cm="1">
        <f t="array" ref="F1647">_xlfn.IFS(C1647&gt;(D1647+maxpout),MIN(max_storage,F1646+MIN(elyscap,(C1647-D1647+maxpout))*H2in),C1647&gt;(D1647-minpout),F1646,C1647&lt;=(D1647-minpout),MAX(0,F1646+(C1647-(D1647-minpout))*H2out))</f>
        <v>78.249587627869388</v>
      </c>
      <c r="G1647" s="37">
        <f>MAX(0,F1646+MIN(elyscap,(C1647-D1647+maxpout))*H2in - max_storage)</f>
        <v>0</v>
      </c>
      <c r="H1647" s="17"/>
      <c r="AQ1647" s="51">
        <v>10827.466927981361</v>
      </c>
    </row>
    <row r="1648" spans="1:43" x14ac:dyDescent="0.25">
      <c r="A1648" s="2">
        <v>43899.583333333299</v>
      </c>
      <c r="B1648" s="22">
        <v>3333625.8629999999</v>
      </c>
      <c r="C1648" s="47">
        <f t="shared" si="23"/>
        <v>3.333625863</v>
      </c>
      <c r="D1648" s="47">
        <f>IF($J$13="Yes", D1647+$J$14*(C1648-D1647),$J$12)</f>
        <v>2.4</v>
      </c>
      <c r="E1648" s="47" cm="1">
        <f t="array" ref="E1648">_xlfn.IFS(C1648&gt;(D1648+maxpout),MAX(C1648-elyscap,D1648+maxpout),C1648&gt;D1648-minpout,C1648,C1648&lt;=D1648-minpout,C1648+(F1647-F1648)*efromH2)</f>
        <v>2.4</v>
      </c>
      <c r="F1648" s="37" cm="1">
        <f t="array" ref="F1648">_xlfn.IFS(C1648&gt;(D1648+maxpout),MIN(max_storage,F1647+MIN(elyscap,(C1648-D1648+maxpout))*H2in),C1648&gt;(D1648-minpout),F1647,C1648&lt;=(D1648-minpout),MAX(0,F1647+(C1648-(D1648-minpout))*H2out))</f>
        <v>78.268260145129389</v>
      </c>
      <c r="G1648" s="37">
        <f>MAX(0,F1647+MIN(elyscap,(C1648-D1648+maxpout))*H2in - max_storage)</f>
        <v>0</v>
      </c>
      <c r="H1648" s="17"/>
      <c r="AQ1648" s="51">
        <v>10488.019817340408</v>
      </c>
    </row>
    <row r="1649" spans="1:43" x14ac:dyDescent="0.25">
      <c r="A1649" s="2">
        <v>43899.625</v>
      </c>
      <c r="B1649" s="22">
        <v>3291457.696</v>
      </c>
      <c r="C1649" s="47">
        <f t="shared" si="23"/>
        <v>3.2914576960000002</v>
      </c>
      <c r="D1649" s="47">
        <f>IF($J$13="Yes", D1648+$J$14*(C1649-D1648),$J$12)</f>
        <v>2.4</v>
      </c>
      <c r="E1649" s="47" cm="1">
        <f t="array" ref="E1649">_xlfn.IFS(C1649&gt;(D1649+maxpout),MAX(C1649-elyscap,D1649+maxpout),C1649&gt;D1649-minpout,C1649,C1649&lt;=D1649-minpout,C1649+(F1648-F1649)*efromH2)</f>
        <v>2.4</v>
      </c>
      <c r="F1649" s="37" cm="1">
        <f t="array" ref="F1649">_xlfn.IFS(C1649&gt;(D1649+maxpout),MIN(max_storage,F1648+MIN(elyscap,(C1649-D1649+maxpout))*H2in),C1649&gt;(D1649-minpout),F1648,C1649&lt;=(D1649-minpout),MAX(0,F1648+(C1649-(D1649-minpout))*H2out))</f>
        <v>78.286089299049394</v>
      </c>
      <c r="G1649" s="37">
        <f>MAX(0,F1648+MIN(elyscap,(C1649-D1649+maxpout))*H2in - max_storage)</f>
        <v>0</v>
      </c>
      <c r="H1649" s="17"/>
      <c r="AQ1649" s="51">
        <v>10259.813805274605</v>
      </c>
    </row>
    <row r="1650" spans="1:43" x14ac:dyDescent="0.25">
      <c r="A1650" s="2">
        <v>43899.666666666701</v>
      </c>
      <c r="B1650" s="22">
        <v>3367328.9980000001</v>
      </c>
      <c r="C1650" s="47">
        <f t="shared" si="23"/>
        <v>3.3673289980000001</v>
      </c>
      <c r="D1650" s="47">
        <f>IF($J$13="Yes", D1649+$J$14*(C1650-D1649),$J$12)</f>
        <v>2.4</v>
      </c>
      <c r="E1650" s="47" cm="1">
        <f t="array" ref="E1650">_xlfn.IFS(C1650&gt;(D1650+maxpout),MAX(C1650-elyscap,D1650+maxpout),C1650&gt;D1650-minpout,C1650,C1650&lt;=D1650-minpout,C1650+(F1649-F1650)*efromH2)</f>
        <v>2.4</v>
      </c>
      <c r="F1650" s="37" cm="1">
        <f t="array" ref="F1650">_xlfn.IFS(C1650&gt;(D1650+maxpout),MIN(max_storage,F1649+MIN(elyscap,(C1650-D1650+maxpout))*H2in),C1650&gt;(D1650-minpout),F1649,C1650&lt;=(D1650-minpout),MAX(0,F1649+(C1650-(D1650-minpout))*H2out))</f>
        <v>78.305435879009394</v>
      </c>
      <c r="G1650" s="37">
        <f>MAX(0,F1649+MIN(elyscap,(C1650-D1650+maxpout))*H2in - max_storage)</f>
        <v>0</v>
      </c>
      <c r="H1650" s="17"/>
      <c r="AQ1650" s="51">
        <v>9087.6760551874449</v>
      </c>
    </row>
    <row r="1651" spans="1:43" x14ac:dyDescent="0.25">
      <c r="A1651" s="2">
        <v>43899.708333333299</v>
      </c>
      <c r="B1651" s="22">
        <v>3611069.1290000002</v>
      </c>
      <c r="C1651" s="47">
        <f t="shared" si="23"/>
        <v>3.6110691290000001</v>
      </c>
      <c r="D1651" s="47">
        <f>IF($J$13="Yes", D1650+$J$14*(C1651-D1650),$J$12)</f>
        <v>2.4</v>
      </c>
      <c r="E1651" s="47" cm="1">
        <f t="array" ref="E1651">_xlfn.IFS(C1651&gt;(D1651+maxpout),MAX(C1651-elyscap,D1651+maxpout),C1651&gt;D1651-minpout,C1651,C1651&lt;=D1651-minpout,C1651+(F1650-F1651)*efromH2)</f>
        <v>2.4</v>
      </c>
      <c r="F1651" s="37" cm="1">
        <f t="array" ref="F1651">_xlfn.IFS(C1651&gt;(D1651+maxpout),MIN(max_storage,F1650+MIN(elyscap,(C1651-D1651+maxpout))*H2in),C1651&gt;(D1651-minpout),F1650,C1651&lt;=(D1651-minpout),MAX(0,F1650+(C1651-(D1651-minpout))*H2out))</f>
        <v>78.329657261589389</v>
      </c>
      <c r="G1651" s="37">
        <f>MAX(0,F1650+MIN(elyscap,(C1651-D1651+maxpout))*H2in - max_storage)</f>
        <v>0</v>
      </c>
      <c r="H1651" s="17"/>
      <c r="AQ1651" s="51">
        <v>7973.2741772914133</v>
      </c>
    </row>
    <row r="1652" spans="1:43" x14ac:dyDescent="0.25">
      <c r="A1652" s="2">
        <v>43899.75</v>
      </c>
      <c r="B1652" s="22">
        <v>3921124.4470000002</v>
      </c>
      <c r="C1652" s="47">
        <f t="shared" si="23"/>
        <v>3.921124447</v>
      </c>
      <c r="D1652" s="47">
        <f>IF($J$13="Yes", D1651+$J$14*(C1652-D1651),$J$12)</f>
        <v>2.4</v>
      </c>
      <c r="E1652" s="47" cm="1">
        <f t="array" ref="E1652">_xlfn.IFS(C1652&gt;(D1652+maxpout),MAX(C1652-elyscap,D1652+maxpout),C1652&gt;D1652-minpout,C1652,C1652&lt;=D1652-minpout,C1652+(F1651-F1652)*efromH2)</f>
        <v>2.4</v>
      </c>
      <c r="F1652" s="37" cm="1">
        <f t="array" ref="F1652">_xlfn.IFS(C1652&gt;(D1652+maxpout),MIN(max_storage,F1651+MIN(elyscap,(C1652-D1652+maxpout))*H2in),C1652&gt;(D1652-minpout),F1651,C1652&lt;=(D1652-minpout),MAX(0,F1651+(C1652-(D1652-minpout))*H2out))</f>
        <v>78.360079750529394</v>
      </c>
      <c r="G1652" s="37">
        <f>MAX(0,F1651+MIN(elyscap,(C1652-D1652+maxpout))*H2in - max_storage)</f>
        <v>0</v>
      </c>
      <c r="H1652" s="17"/>
      <c r="AQ1652" s="51">
        <v>8548.6420070581898</v>
      </c>
    </row>
    <row r="1653" spans="1:43" x14ac:dyDescent="0.25">
      <c r="A1653" s="2">
        <v>43899.791666666701</v>
      </c>
      <c r="B1653" s="22">
        <v>4174941.5860000001</v>
      </c>
      <c r="C1653" s="47">
        <f t="shared" si="23"/>
        <v>4.1749415860000001</v>
      </c>
      <c r="D1653" s="47">
        <f>IF($J$13="Yes", D1652+$J$14*(C1653-D1652),$J$12)</f>
        <v>2.4</v>
      </c>
      <c r="E1653" s="47" cm="1">
        <f t="array" ref="E1653">_xlfn.IFS(C1653&gt;(D1653+maxpout),MAX(C1653-elyscap,D1653+maxpout),C1653&gt;D1653-minpout,C1653,C1653&lt;=D1653-minpout,C1653+(F1652-F1653)*efromH2)</f>
        <v>2.4</v>
      </c>
      <c r="F1653" s="37" cm="1">
        <f t="array" ref="F1653">_xlfn.IFS(C1653&gt;(D1653+maxpout),MIN(max_storage,F1652+MIN(elyscap,(C1653-D1653+maxpout))*H2in),C1653&gt;(D1653-minpout),F1652,C1653&lt;=(D1653-minpout),MAX(0,F1652+(C1653-(D1653-minpout))*H2out))</f>
        <v>78.395578582249399</v>
      </c>
      <c r="G1653" s="37">
        <f>MAX(0,F1652+MIN(elyscap,(C1653-D1653+maxpout))*H2in - max_storage)</f>
        <v>0</v>
      </c>
      <c r="H1653" s="17"/>
      <c r="AQ1653" s="51">
        <v>10208.548332553171</v>
      </c>
    </row>
    <row r="1654" spans="1:43" x14ac:dyDescent="0.25">
      <c r="A1654" s="2">
        <v>43899.833333333299</v>
      </c>
      <c r="B1654" s="22">
        <v>4155764.5410000002</v>
      </c>
      <c r="C1654" s="47">
        <f t="shared" si="23"/>
        <v>4.1557645409999999</v>
      </c>
      <c r="D1654" s="47">
        <f>IF($J$13="Yes", D1653+$J$14*(C1654-D1653),$J$12)</f>
        <v>2.4</v>
      </c>
      <c r="E1654" s="47" cm="1">
        <f t="array" ref="E1654">_xlfn.IFS(C1654&gt;(D1654+maxpout),MAX(C1654-elyscap,D1654+maxpout),C1654&gt;D1654-minpout,C1654,C1654&lt;=D1654-minpout,C1654+(F1653-F1654)*efromH2)</f>
        <v>2.4</v>
      </c>
      <c r="F1654" s="37" cm="1">
        <f t="array" ref="F1654">_xlfn.IFS(C1654&gt;(D1654+maxpout),MIN(max_storage,F1653+MIN(elyscap,(C1654-D1654+maxpout))*H2in),C1654&gt;(D1654-minpout),F1653,C1654&lt;=(D1654-minpout),MAX(0,F1653+(C1654-(D1654-minpout))*H2out))</f>
        <v>78.430693873069401</v>
      </c>
      <c r="G1654" s="37">
        <f>MAX(0,F1653+MIN(elyscap,(C1654-D1654+maxpout))*H2in - max_storage)</f>
        <v>0</v>
      </c>
      <c r="H1654" s="17"/>
      <c r="AQ1654" s="51">
        <v>12531.17288065582</v>
      </c>
    </row>
    <row r="1655" spans="1:43" x14ac:dyDescent="0.25">
      <c r="A1655" s="2">
        <v>43899.875</v>
      </c>
      <c r="B1655" s="22">
        <v>3964184.1379999998</v>
      </c>
      <c r="C1655" s="47">
        <f t="shared" si="23"/>
        <v>3.9641841379999998</v>
      </c>
      <c r="D1655" s="47">
        <f>IF($J$13="Yes", D1654+$J$14*(C1655-D1654),$J$12)</f>
        <v>2.4</v>
      </c>
      <c r="E1655" s="47" cm="1">
        <f t="array" ref="E1655">_xlfn.IFS(C1655&gt;(D1655+maxpout),MAX(C1655-elyscap,D1655+maxpout),C1655&gt;D1655-minpout,C1655,C1655&lt;=D1655-minpout,C1655+(F1654-F1655)*efromH2)</f>
        <v>2.4</v>
      </c>
      <c r="F1655" s="37" cm="1">
        <f t="array" ref="F1655">_xlfn.IFS(C1655&gt;(D1655+maxpout),MIN(max_storage,F1654+MIN(elyscap,(C1655-D1655+maxpout))*H2in),C1655&gt;(D1655-minpout),F1654,C1655&lt;=(D1655-minpout),MAX(0,F1654+(C1655-(D1655-minpout))*H2out))</f>
        <v>78.461977555829407</v>
      </c>
      <c r="G1655" s="37">
        <f>MAX(0,F1654+MIN(elyscap,(C1655-D1655+maxpout))*H2in - max_storage)</f>
        <v>0</v>
      </c>
      <c r="H1655" s="17"/>
      <c r="AQ1655" s="51">
        <v>14784.116203700209</v>
      </c>
    </row>
    <row r="1656" spans="1:43" x14ac:dyDescent="0.25">
      <c r="A1656" s="2">
        <v>43899.916666666701</v>
      </c>
      <c r="B1656" s="22">
        <v>3747320.3849999998</v>
      </c>
      <c r="C1656" s="47">
        <f t="shared" si="23"/>
        <v>3.7473203849999996</v>
      </c>
      <c r="D1656" s="47">
        <f>IF($J$13="Yes", D1655+$J$14*(C1656-D1655),$J$12)</f>
        <v>2.4</v>
      </c>
      <c r="E1656" s="47" cm="1">
        <f t="array" ref="E1656">_xlfn.IFS(C1656&gt;(D1656+maxpout),MAX(C1656-elyscap,D1656+maxpout),C1656&gt;D1656-minpout,C1656,C1656&lt;=D1656-minpout,C1656+(F1655-F1656)*efromH2)</f>
        <v>2.4</v>
      </c>
      <c r="F1656" s="37" cm="1">
        <f t="array" ref="F1656">_xlfn.IFS(C1656&gt;(D1656+maxpout),MIN(max_storage,F1655+MIN(elyscap,(C1656-D1656+maxpout))*H2in),C1656&gt;(D1656-minpout),F1655,C1656&lt;=(D1656-minpout),MAX(0,F1655+(C1656-(D1656-minpout))*H2out))</f>
        <v>78.488923963529402</v>
      </c>
      <c r="G1656" s="37">
        <f>MAX(0,F1655+MIN(elyscap,(C1656-D1656+maxpout))*H2in - max_storage)</f>
        <v>0</v>
      </c>
      <c r="H1656" s="17"/>
      <c r="AQ1656" s="51">
        <v>16642.614020611232</v>
      </c>
    </row>
    <row r="1657" spans="1:43" x14ac:dyDescent="0.25">
      <c r="A1657" s="2">
        <v>43899.958333333299</v>
      </c>
      <c r="B1657" s="22">
        <v>3500059.3620000002</v>
      </c>
      <c r="C1657" s="47">
        <f t="shared" si="23"/>
        <v>3.500059362</v>
      </c>
      <c r="D1657" s="47">
        <f>IF($J$13="Yes", D1656+$J$14*(C1657-D1656),$J$12)</f>
        <v>2.4</v>
      </c>
      <c r="E1657" s="47" cm="1">
        <f t="array" ref="E1657">_xlfn.IFS(C1657&gt;(D1657+maxpout),MAX(C1657-elyscap,D1657+maxpout),C1657&gt;D1657-minpout,C1657,C1657&lt;=D1657-minpout,C1657+(F1656-F1657)*efromH2)</f>
        <v>2.4</v>
      </c>
      <c r="F1657" s="37" cm="1">
        <f t="array" ref="F1657">_xlfn.IFS(C1657&gt;(D1657+maxpout),MIN(max_storage,F1656+MIN(elyscap,(C1657-D1657+maxpout))*H2in),C1657&gt;(D1657-minpout),F1656,C1657&lt;=(D1657-minpout),MAX(0,F1656+(C1657-(D1657-minpout))*H2out))</f>
        <v>78.510925150769395</v>
      </c>
      <c r="G1657" s="37">
        <f>MAX(0,F1656+MIN(elyscap,(C1657-D1657+maxpout))*H2in - max_storage)</f>
        <v>0</v>
      </c>
      <c r="H1657" s="17"/>
      <c r="AQ1657" s="51">
        <v>18957.523861653859</v>
      </c>
    </row>
    <row r="1658" spans="1:43" x14ac:dyDescent="0.25">
      <c r="A1658" s="2">
        <v>43900</v>
      </c>
      <c r="B1658" s="22">
        <v>3353387.0959999999</v>
      </c>
      <c r="C1658" s="47">
        <f t="shared" si="23"/>
        <v>3.3533870960000001</v>
      </c>
      <c r="D1658" s="47">
        <f>IF($J$13="Yes", D1657+$J$14*(C1658-D1657),$J$12)</f>
        <v>2.4</v>
      </c>
      <c r="E1658" s="47" cm="1">
        <f t="array" ref="E1658">_xlfn.IFS(C1658&gt;(D1658+maxpout),MAX(C1658-elyscap,D1658+maxpout),C1658&gt;D1658-minpout,C1658,C1658&lt;=D1658-minpout,C1658+(F1657-F1658)*efromH2)</f>
        <v>2.4</v>
      </c>
      <c r="F1658" s="37" cm="1">
        <f t="array" ref="F1658">_xlfn.IFS(C1658&gt;(D1658+maxpout),MIN(max_storage,F1657+MIN(elyscap,(C1658-D1658+maxpout))*H2in),C1658&gt;(D1658-minpout),F1657,C1658&lt;=(D1658-minpout),MAX(0,F1657+(C1658-(D1658-minpout))*H2out))</f>
        <v>78.529992892689393</v>
      </c>
      <c r="G1658" s="37">
        <f>MAX(0,F1657+MIN(elyscap,(C1658-D1658+maxpout))*H2in - max_storage)</f>
        <v>0</v>
      </c>
      <c r="H1658" s="17"/>
      <c r="AQ1658" s="51">
        <v>21137.550759905138</v>
      </c>
    </row>
    <row r="1659" spans="1:43" x14ac:dyDescent="0.25">
      <c r="A1659" s="2">
        <v>43900.041666666701</v>
      </c>
      <c r="B1659" s="22">
        <v>3101779.2990000001</v>
      </c>
      <c r="C1659" s="47">
        <f t="shared" si="23"/>
        <v>3.1017792989999999</v>
      </c>
      <c r="D1659" s="47">
        <f>IF($J$13="Yes", D1658+$J$14*(C1659-D1658),$J$12)</f>
        <v>2.4</v>
      </c>
      <c r="E1659" s="47" cm="1">
        <f t="array" ref="E1659">_xlfn.IFS(C1659&gt;(D1659+maxpout),MAX(C1659-elyscap,D1659+maxpout),C1659&gt;D1659-minpout,C1659,C1659&lt;=D1659-minpout,C1659+(F1658-F1659)*efromH2)</f>
        <v>2.4</v>
      </c>
      <c r="F1659" s="37" cm="1">
        <f t="array" ref="F1659">_xlfn.IFS(C1659&gt;(D1659+maxpout),MIN(max_storage,F1658+MIN(elyscap,(C1659-D1659+maxpout))*H2in),C1659&gt;(D1659-minpout),F1658,C1659&lt;=(D1659-minpout),MAX(0,F1658+(C1659-(D1659-minpout))*H2out))</f>
        <v>78.544028478669389</v>
      </c>
      <c r="G1659" s="37">
        <f>MAX(0,F1658+MIN(elyscap,(C1659-D1659+maxpout))*H2in - max_storage)</f>
        <v>0</v>
      </c>
      <c r="H1659" s="17"/>
      <c r="AQ1659" s="51">
        <v>22795.217331737535</v>
      </c>
    </row>
    <row r="1660" spans="1:43" x14ac:dyDescent="0.25">
      <c r="A1660" s="2">
        <v>43900.083333333299</v>
      </c>
      <c r="B1660" s="22">
        <v>2907406.392</v>
      </c>
      <c r="C1660" s="47">
        <f t="shared" si="23"/>
        <v>2.907406392</v>
      </c>
      <c r="D1660" s="47">
        <f>IF($J$13="Yes", D1659+$J$14*(C1660-D1659),$J$12)</f>
        <v>2.4</v>
      </c>
      <c r="E1660" s="47" cm="1">
        <f t="array" ref="E1660">_xlfn.IFS(C1660&gt;(D1660+maxpout),MAX(C1660-elyscap,D1660+maxpout),C1660&gt;D1660-minpout,C1660,C1660&lt;=D1660-minpout,C1660+(F1659-F1660)*efromH2)</f>
        <v>2.4</v>
      </c>
      <c r="F1660" s="37" cm="1">
        <f t="array" ref="F1660">_xlfn.IFS(C1660&gt;(D1660+maxpout),MIN(max_storage,F1659+MIN(elyscap,(C1660-D1660+maxpout))*H2in),C1660&gt;(D1660-minpout),F1659,C1660&lt;=(D1660-minpout),MAX(0,F1659+(C1660-(D1660-minpout))*H2out))</f>
        <v>78.554176606509387</v>
      </c>
      <c r="G1660" s="37">
        <f>MAX(0,F1659+MIN(elyscap,(C1660-D1660+maxpout))*H2in - max_storage)</f>
        <v>0</v>
      </c>
      <c r="H1660" s="17"/>
      <c r="AQ1660" s="51">
        <v>24463.584948846732</v>
      </c>
    </row>
    <row r="1661" spans="1:43" x14ac:dyDescent="0.25">
      <c r="A1661" s="2">
        <v>43900.125</v>
      </c>
      <c r="B1661" s="22">
        <v>2954102.0350000001</v>
      </c>
      <c r="C1661" s="47">
        <f t="shared" si="23"/>
        <v>2.954102035</v>
      </c>
      <c r="D1661" s="47">
        <f>IF($J$13="Yes", D1660+$J$14*(C1661-D1660),$J$12)</f>
        <v>2.4</v>
      </c>
      <c r="E1661" s="47" cm="1">
        <f t="array" ref="E1661">_xlfn.IFS(C1661&gt;(D1661+maxpout),MAX(C1661-elyscap,D1661+maxpout),C1661&gt;D1661-minpout,C1661,C1661&lt;=D1661-minpout,C1661+(F1660-F1661)*efromH2)</f>
        <v>2.4</v>
      </c>
      <c r="F1661" s="37" cm="1">
        <f t="array" ref="F1661">_xlfn.IFS(C1661&gt;(D1661+maxpout),MIN(max_storage,F1660+MIN(elyscap,(C1661-D1661+maxpout))*H2in),C1661&gt;(D1661-minpout),F1660,C1661&lt;=(D1661-minpout),MAX(0,F1660+(C1661-(D1661-minpout))*H2out))</f>
        <v>78.56525864720939</v>
      </c>
      <c r="G1661" s="37">
        <f>MAX(0,F1660+MIN(elyscap,(C1661-D1661+maxpout))*H2in - max_storage)</f>
        <v>0</v>
      </c>
      <c r="H1661" s="17"/>
      <c r="AQ1661" s="51">
        <v>26462.689523464604</v>
      </c>
    </row>
    <row r="1662" spans="1:43" x14ac:dyDescent="0.25">
      <c r="A1662" s="2">
        <v>43900.166666666701</v>
      </c>
      <c r="B1662" s="22">
        <v>2765664.6910000001</v>
      </c>
      <c r="C1662" s="47">
        <f t="shared" si="23"/>
        <v>2.765664691</v>
      </c>
      <c r="D1662" s="47">
        <f>IF($J$13="Yes", D1661+$J$14*(C1662-D1661),$J$12)</f>
        <v>2.4</v>
      </c>
      <c r="E1662" s="47" cm="1">
        <f t="array" ref="E1662">_xlfn.IFS(C1662&gt;(D1662+maxpout),MAX(C1662-elyscap,D1662+maxpout),C1662&gt;D1662-minpout,C1662,C1662&lt;=D1662-minpout,C1662+(F1661-F1662)*efromH2)</f>
        <v>2.4</v>
      </c>
      <c r="F1662" s="37" cm="1">
        <f t="array" ref="F1662">_xlfn.IFS(C1662&gt;(D1662+maxpout),MIN(max_storage,F1661+MIN(elyscap,(C1662-D1662+maxpout))*H2in),C1662&gt;(D1662-minpout),F1661,C1662&lt;=(D1662-minpout),MAX(0,F1661+(C1662-(D1662-minpout))*H2out))</f>
        <v>78.572571941029395</v>
      </c>
      <c r="G1662" s="37">
        <f>MAX(0,F1661+MIN(elyscap,(C1662-D1662+maxpout))*H2in - max_storage)</f>
        <v>0</v>
      </c>
      <c r="H1662" s="17"/>
      <c r="AQ1662" s="51">
        <v>28300.034111340083</v>
      </c>
    </row>
    <row r="1663" spans="1:43" x14ac:dyDescent="0.25">
      <c r="A1663" s="2">
        <v>43900.208333333299</v>
      </c>
      <c r="B1663" s="22">
        <v>2791469.0580000002</v>
      </c>
      <c r="C1663" s="47">
        <f t="shared" si="23"/>
        <v>2.7914690580000001</v>
      </c>
      <c r="D1663" s="47">
        <f>IF($J$13="Yes", D1662+$J$14*(C1663-D1662),$J$12)</f>
        <v>2.4</v>
      </c>
      <c r="E1663" s="47" cm="1">
        <f t="array" ref="E1663">_xlfn.IFS(C1663&gt;(D1663+maxpout),MAX(C1663-elyscap,D1663+maxpout),C1663&gt;D1663-minpout,C1663,C1663&lt;=D1663-minpout,C1663+(F1662-F1663)*efromH2)</f>
        <v>2.4</v>
      </c>
      <c r="F1663" s="37" cm="1">
        <f t="array" ref="F1663">_xlfn.IFS(C1663&gt;(D1663+maxpout),MIN(max_storage,F1662+MIN(elyscap,(C1663-D1663+maxpout))*H2in),C1663&gt;(D1663-minpout),F1662,C1663&lt;=(D1663-minpout),MAX(0,F1662+(C1663-(D1663-minpout))*H2out))</f>
        <v>78.580401322189388</v>
      </c>
      <c r="G1663" s="37">
        <f>MAX(0,F1662+MIN(elyscap,(C1663-D1663+maxpout))*H2in - max_storage)</f>
        <v>0</v>
      </c>
      <c r="H1663" s="17"/>
      <c r="AQ1663" s="51">
        <v>30635.599458382123</v>
      </c>
    </row>
    <row r="1664" spans="1:43" x14ac:dyDescent="0.25">
      <c r="A1664" s="2">
        <v>43900.25</v>
      </c>
      <c r="B1664" s="22">
        <v>2807879.65</v>
      </c>
      <c r="C1664" s="47">
        <f t="shared" si="23"/>
        <v>2.8078796499999998</v>
      </c>
      <c r="D1664" s="47">
        <f>IF($J$13="Yes", D1663+$J$14*(C1664-D1663),$J$12)</f>
        <v>2.4</v>
      </c>
      <c r="E1664" s="47" cm="1">
        <f t="array" ref="E1664">_xlfn.IFS(C1664&gt;(D1664+maxpout),MAX(C1664-elyscap,D1664+maxpout),C1664&gt;D1664-minpout,C1664,C1664&lt;=D1664-minpout,C1664+(F1663-F1664)*efromH2)</f>
        <v>2.4</v>
      </c>
      <c r="F1664" s="37" cm="1">
        <f t="array" ref="F1664">_xlfn.IFS(C1664&gt;(D1664+maxpout),MIN(max_storage,F1663+MIN(elyscap,(C1664-D1664+maxpout))*H2in),C1664&gt;(D1664-minpout),F1663,C1664&lt;=(D1664-minpout),MAX(0,F1663+(C1664-(D1664-minpout))*H2out))</f>
        <v>78.588558915189395</v>
      </c>
      <c r="G1664" s="37">
        <f>MAX(0,F1663+MIN(elyscap,(C1664-D1664+maxpout))*H2in - max_storage)</f>
        <v>0</v>
      </c>
      <c r="H1664" s="17"/>
      <c r="AQ1664" s="51">
        <v>33107.789778841965</v>
      </c>
    </row>
    <row r="1665" spans="1:43" x14ac:dyDescent="0.25">
      <c r="A1665" s="2">
        <v>43900.291666666701</v>
      </c>
      <c r="B1665" s="22">
        <v>2647060.077</v>
      </c>
      <c r="C1665" s="47">
        <f t="shared" si="23"/>
        <v>2.6470600769999999</v>
      </c>
      <c r="D1665" s="47">
        <f>IF($J$13="Yes", D1664+$J$14*(C1665-D1664),$J$12)</f>
        <v>2.4</v>
      </c>
      <c r="E1665" s="47" cm="1">
        <f t="array" ref="E1665">_xlfn.IFS(C1665&gt;(D1665+maxpout),MAX(C1665-elyscap,D1665+maxpout),C1665&gt;D1665-minpout,C1665,C1665&lt;=D1665-minpout,C1665+(F1664-F1665)*efromH2)</f>
        <v>2.4</v>
      </c>
      <c r="F1665" s="37" cm="1">
        <f t="array" ref="F1665">_xlfn.IFS(C1665&gt;(D1665+maxpout),MIN(max_storage,F1664+MIN(elyscap,(C1665-D1665+maxpout))*H2in),C1665&gt;(D1665-minpout),F1664,C1665&lt;=(D1665-minpout),MAX(0,F1664+(C1665-(D1665-minpout))*H2out))</f>
        <v>78.593500116729402</v>
      </c>
      <c r="G1665" s="37">
        <f>MAX(0,F1664+MIN(elyscap,(C1665-D1665+maxpout))*H2in - max_storage)</f>
        <v>0</v>
      </c>
      <c r="H1665" s="17"/>
      <c r="AQ1665" s="51">
        <v>33664.741856271918</v>
      </c>
    </row>
    <row r="1666" spans="1:43" x14ac:dyDescent="0.25">
      <c r="A1666" s="2">
        <v>43900.333333333299</v>
      </c>
      <c r="B1666" s="22">
        <v>2283629.7280000001</v>
      </c>
      <c r="C1666" s="47">
        <f t="shared" si="23"/>
        <v>2.2836297280000002</v>
      </c>
      <c r="D1666" s="47">
        <f>IF($J$13="Yes", D1665+$J$14*(C1666-D1665),$J$12)</f>
        <v>2.4</v>
      </c>
      <c r="E1666" s="47" cm="1">
        <f t="array" ref="E1666">_xlfn.IFS(C1666&gt;(D1666+maxpout),MAX(C1666-elyscap,D1666+maxpout),C1666&gt;D1666-minpout,C1666,C1666&lt;=D1666-minpout,C1666+(F1665-F1666)*efromH2)</f>
        <v>2.4000000000000972</v>
      </c>
      <c r="F1666" s="37" cm="1">
        <f t="array" ref="F1666">_xlfn.IFS(C1666&gt;(D1666+maxpout),MIN(max_storage,F1665+MIN(elyscap,(C1666-D1666+maxpout))*H2in),C1666&gt;(D1666-minpout),F1665,C1666&lt;=(D1666-minpout),MAX(0,F1665+(C1666-(D1666-minpout))*H2out))</f>
        <v>78.587681603129397</v>
      </c>
      <c r="G1666" s="37">
        <f>MAX(0,F1665+MIN(elyscap,(C1666-D1666+maxpout))*H2in - max_storage)</f>
        <v>0</v>
      </c>
      <c r="H1666" s="17"/>
      <c r="AQ1666" s="51">
        <v>33592.074292996869</v>
      </c>
    </row>
    <row r="1667" spans="1:43" x14ac:dyDescent="0.25">
      <c r="A1667" s="2">
        <v>43900.375</v>
      </c>
      <c r="B1667" s="22">
        <v>1931140.2849999999</v>
      </c>
      <c r="C1667" s="47">
        <f t="shared" ref="C1667:C1730" si="24">B1667/1000000</f>
        <v>1.9311402849999999</v>
      </c>
      <c r="D1667" s="47">
        <f>IF($J$13="Yes", D1666+$J$14*(C1667-D1666),$J$12)</f>
        <v>2.4</v>
      </c>
      <c r="E1667" s="47" cm="1">
        <f t="array" ref="E1667">_xlfn.IFS(C1667&gt;(D1667+maxpout),MAX(C1667-elyscap,D1667+maxpout),C1667&gt;D1667-minpout,C1667,C1667&lt;=D1667-minpout,C1667+(F1666-F1667)*efromH2)</f>
        <v>2.3999999999998938</v>
      </c>
      <c r="F1667" s="37" cm="1">
        <f t="array" ref="F1667">_xlfn.IFS(C1667&gt;(D1667+maxpout),MIN(max_storage,F1666+MIN(elyscap,(C1667-D1667+maxpout))*H2in),C1667&gt;(D1667-minpout),F1666,C1667&lt;=(D1667-minpout),MAX(0,F1666+(C1667-(D1667-minpout))*H2out))</f>
        <v>78.564238617379402</v>
      </c>
      <c r="G1667" s="37">
        <f>MAX(0,F1666+MIN(elyscap,(C1667-D1667+maxpout))*H2in - max_storage)</f>
        <v>0</v>
      </c>
      <c r="H1667" s="17"/>
      <c r="AQ1667" s="51">
        <v>33553.251896178699</v>
      </c>
    </row>
    <row r="1668" spans="1:43" x14ac:dyDescent="0.25">
      <c r="A1668" s="2">
        <v>43900.416666666701</v>
      </c>
      <c r="B1668" s="22">
        <v>1873364.7080000001</v>
      </c>
      <c r="C1668" s="47">
        <f t="shared" si="24"/>
        <v>1.873364708</v>
      </c>
      <c r="D1668" s="47">
        <f>IF($J$13="Yes", D1667+$J$14*(C1668-D1667),$J$12)</f>
        <v>2.4</v>
      </c>
      <c r="E1668" s="47" cm="1">
        <f t="array" ref="E1668">_xlfn.IFS(C1668&gt;(D1668+maxpout),MAX(C1668-elyscap,D1668+maxpout),C1668&gt;D1668-minpout,C1668,C1668&lt;=D1668-minpout,C1668+(F1667-F1668)*efromH2)</f>
        <v>2.4000000000000372</v>
      </c>
      <c r="F1668" s="37" cm="1">
        <f t="array" ref="F1668">_xlfn.IFS(C1668&gt;(D1668+maxpout),MIN(max_storage,F1667+MIN(elyscap,(C1668-D1668+maxpout))*H2in),C1668&gt;(D1668-minpout),F1667,C1668&lt;=(D1668-minpout),MAX(0,F1667+(C1668-(D1668-minpout))*H2out))</f>
        <v>78.5379068527794</v>
      </c>
      <c r="G1668" s="37">
        <f>MAX(0,F1667+MIN(elyscap,(C1668-D1668+maxpout))*H2in - max_storage)</f>
        <v>0</v>
      </c>
      <c r="H1668" s="17"/>
      <c r="AQ1668" s="51">
        <v>33510.945438107614</v>
      </c>
    </row>
    <row r="1669" spans="1:43" x14ac:dyDescent="0.25">
      <c r="A1669" s="2">
        <v>43900.458333333299</v>
      </c>
      <c r="B1669" s="22">
        <v>1945622.1429999999</v>
      </c>
      <c r="C1669" s="47">
        <f t="shared" si="24"/>
        <v>1.945622143</v>
      </c>
      <c r="D1669" s="47">
        <f>IF($J$13="Yes", D1668+$J$14*(C1669-D1668),$J$12)</f>
        <v>2.4</v>
      </c>
      <c r="E1669" s="47" cm="1">
        <f t="array" ref="E1669">_xlfn.IFS(C1669&gt;(D1669+maxpout),MAX(C1669-elyscap,D1669+maxpout),C1669&gt;D1669-minpout,C1669,C1669&lt;=D1669-minpout,C1669+(F1668-F1669)*efromH2)</f>
        <v>2.3999999999998836</v>
      </c>
      <c r="F1669" s="37" cm="1">
        <f t="array" ref="F1669">_xlfn.IFS(C1669&gt;(D1669+maxpout),MIN(max_storage,F1668+MIN(elyscap,(C1669-D1669+maxpout))*H2in),C1669&gt;(D1669-minpout),F1668,C1669&lt;=(D1669-minpout),MAX(0,F1668+(C1669-(D1669-minpout))*H2out))</f>
        <v>78.515187959929406</v>
      </c>
      <c r="G1669" s="37">
        <f>MAX(0,F1668+MIN(elyscap,(C1669-D1669+maxpout))*H2in - max_storage)</f>
        <v>0</v>
      </c>
      <c r="H1669" s="17"/>
      <c r="AQ1669" s="51">
        <v>33558.229126540005</v>
      </c>
    </row>
    <row r="1670" spans="1:43" x14ac:dyDescent="0.25">
      <c r="A1670" s="2">
        <v>43900.5</v>
      </c>
      <c r="B1670" s="22">
        <v>1987557.0090000001</v>
      </c>
      <c r="C1670" s="47">
        <f t="shared" si="24"/>
        <v>1.9875570090000001</v>
      </c>
      <c r="D1670" s="47">
        <f>IF($J$13="Yes", D1669+$J$14*(C1670-D1669),$J$12)</f>
        <v>2.4</v>
      </c>
      <c r="E1670" s="47" cm="1">
        <f t="array" ref="E1670">_xlfn.IFS(C1670&gt;(D1670+maxpout),MAX(C1670-elyscap,D1670+maxpout),C1670&gt;D1670-minpout,C1670,C1670&lt;=D1670-minpout,C1670+(F1669-F1670)*efromH2)</f>
        <v>2.399999999999864</v>
      </c>
      <c r="F1670" s="37" cm="1">
        <f t="array" ref="F1670">_xlfn.IFS(C1670&gt;(D1670+maxpout),MIN(max_storage,F1669+MIN(elyscap,(C1670-D1670+maxpout))*H2in),C1670&gt;(D1670-minpout),F1669,C1670&lt;=(D1670-minpout),MAX(0,F1669+(C1670-(D1670-minpout))*H2out))</f>
        <v>78.494565810379413</v>
      </c>
      <c r="G1670" s="37">
        <f>MAX(0,F1669+MIN(elyscap,(C1670-D1670+maxpout))*H2in - max_storage)</f>
        <v>0</v>
      </c>
      <c r="H1670" s="17"/>
      <c r="AQ1670" s="51">
        <v>32609.569019675404</v>
      </c>
    </row>
    <row r="1671" spans="1:43" x14ac:dyDescent="0.25">
      <c r="A1671" s="2">
        <v>43900.541666666701</v>
      </c>
      <c r="B1671" s="22">
        <v>2107885.6549999998</v>
      </c>
      <c r="C1671" s="47">
        <f t="shared" si="24"/>
        <v>2.1078856549999996</v>
      </c>
      <c r="D1671" s="47">
        <f>IF($J$13="Yes", D1670+$J$14*(C1671-D1670),$J$12)</f>
        <v>2.4</v>
      </c>
      <c r="E1671" s="47" cm="1">
        <f t="array" ref="E1671">_xlfn.IFS(C1671&gt;(D1671+maxpout),MAX(C1671-elyscap,D1671+maxpout),C1671&gt;D1671-minpout,C1671,C1671&lt;=D1671-minpout,C1671+(F1670-F1671)*efromH2)</f>
        <v>2.4000000000001291</v>
      </c>
      <c r="F1671" s="37" cm="1">
        <f t="array" ref="F1671">_xlfn.IFS(C1671&gt;(D1671+maxpout),MIN(max_storage,F1670+MIN(elyscap,(C1671-D1671+maxpout))*H2in),C1671&gt;(D1671-minpout),F1670,C1671&lt;=(D1671-minpout),MAX(0,F1670+(C1671-(D1671-minpout))*H2out))</f>
        <v>78.479960093129407</v>
      </c>
      <c r="G1671" s="37">
        <f>MAX(0,F1670+MIN(elyscap,(C1671-D1671+maxpout))*H2in - max_storage)</f>
        <v>0</v>
      </c>
      <c r="H1671" s="17"/>
      <c r="AQ1671" s="51">
        <v>31922.213506779281</v>
      </c>
    </row>
    <row r="1672" spans="1:43" x14ac:dyDescent="0.25">
      <c r="A1672" s="2">
        <v>43900.583333333299</v>
      </c>
      <c r="B1672" s="22">
        <v>2254888.6740000001</v>
      </c>
      <c r="C1672" s="47">
        <f t="shared" si="24"/>
        <v>2.254888674</v>
      </c>
      <c r="D1672" s="47">
        <f>IF($J$13="Yes", D1671+$J$14*(C1672-D1671),$J$12)</f>
        <v>2.4</v>
      </c>
      <c r="E1672" s="47" cm="1">
        <f t="array" ref="E1672">_xlfn.IFS(C1672&gt;(D1672+maxpout),MAX(C1672-elyscap,D1672+maxpout),C1672&gt;D1672-minpout,C1672,C1672&lt;=D1672-minpout,C1672+(F1671-F1672)*efromH2)</f>
        <v>2.4000000000000625</v>
      </c>
      <c r="F1672" s="37" cm="1">
        <f t="array" ref="F1672">_xlfn.IFS(C1672&gt;(D1672+maxpout),MIN(max_storage,F1671+MIN(elyscap,(C1672-D1672+maxpout))*H2in),C1672&gt;(D1672-minpout),F1671,C1672&lt;=(D1672-minpout),MAX(0,F1671+(C1672-(D1672-minpout))*H2out))</f>
        <v>78.472704526829403</v>
      </c>
      <c r="G1672" s="37">
        <f>MAX(0,F1671+MIN(elyscap,(C1672-D1672+maxpout))*H2in - max_storage)</f>
        <v>0</v>
      </c>
      <c r="H1672" s="17"/>
      <c r="AQ1672" s="51">
        <v>31726.359492061958</v>
      </c>
    </row>
    <row r="1673" spans="1:43" x14ac:dyDescent="0.25">
      <c r="A1673" s="2">
        <v>43900.625</v>
      </c>
      <c r="B1673" s="22">
        <v>2479057.7250000001</v>
      </c>
      <c r="C1673" s="47">
        <f t="shared" si="24"/>
        <v>2.4790577250000001</v>
      </c>
      <c r="D1673" s="47">
        <f>IF($J$13="Yes", D1672+$J$14*(C1673-D1672),$J$12)</f>
        <v>2.4</v>
      </c>
      <c r="E1673" s="47" cm="1">
        <f t="array" ref="E1673">_xlfn.IFS(C1673&gt;(D1673+maxpout),MAX(C1673-elyscap,D1673+maxpout),C1673&gt;D1673-minpout,C1673,C1673&lt;=D1673-minpout,C1673+(F1672-F1673)*efromH2)</f>
        <v>2.4</v>
      </c>
      <c r="F1673" s="37" cm="1">
        <f t="array" ref="F1673">_xlfn.IFS(C1673&gt;(D1673+maxpout),MIN(max_storage,F1672+MIN(elyscap,(C1673-D1673+maxpout))*H2in),C1673&gt;(D1673-minpout),F1672,C1673&lt;=(D1673-minpout),MAX(0,F1672+(C1673-(D1673-minpout))*H2out))</f>
        <v>78.474285681329405</v>
      </c>
      <c r="G1673" s="37">
        <f>MAX(0,F1672+MIN(elyscap,(C1673-D1673+maxpout))*H2in - max_storage)</f>
        <v>0</v>
      </c>
      <c r="H1673" s="17"/>
      <c r="AQ1673" s="51">
        <v>32146.935457592172</v>
      </c>
    </row>
    <row r="1674" spans="1:43" x14ac:dyDescent="0.25">
      <c r="A1674" s="2">
        <v>43900.666666666701</v>
      </c>
      <c r="B1674" s="22">
        <v>2637600.145</v>
      </c>
      <c r="C1674" s="47">
        <f t="shared" si="24"/>
        <v>2.637600145</v>
      </c>
      <c r="D1674" s="47">
        <f>IF($J$13="Yes", D1673+$J$14*(C1674-D1673),$J$12)</f>
        <v>2.4</v>
      </c>
      <c r="E1674" s="47" cm="1">
        <f t="array" ref="E1674">_xlfn.IFS(C1674&gt;(D1674+maxpout),MAX(C1674-elyscap,D1674+maxpout),C1674&gt;D1674-minpout,C1674,C1674&lt;=D1674-minpout,C1674+(F1673-F1674)*efromH2)</f>
        <v>2.4</v>
      </c>
      <c r="F1674" s="37" cm="1">
        <f t="array" ref="F1674">_xlfn.IFS(C1674&gt;(D1674+maxpout),MIN(max_storage,F1673+MIN(elyscap,(C1674-D1674+maxpout))*H2in),C1674&gt;(D1674-minpout),F1673,C1674&lt;=(D1674-minpout),MAX(0,F1673+(C1674-(D1674-minpout))*H2out))</f>
        <v>78.479037684229411</v>
      </c>
      <c r="G1674" s="37">
        <f>MAX(0,F1673+MIN(elyscap,(C1674-D1674+maxpout))*H2in - max_storage)</f>
        <v>0</v>
      </c>
      <c r="H1674" s="17"/>
      <c r="AQ1674" s="51">
        <v>33455.947042615197</v>
      </c>
    </row>
    <row r="1675" spans="1:43" x14ac:dyDescent="0.25">
      <c r="A1675" s="2">
        <v>43900.708333333299</v>
      </c>
      <c r="B1675" s="22">
        <v>2877403.1340000001</v>
      </c>
      <c r="C1675" s="47">
        <f t="shared" si="24"/>
        <v>2.8774031340000001</v>
      </c>
      <c r="D1675" s="47">
        <f>IF($J$13="Yes", D1674+$J$14*(C1675-D1674),$J$12)</f>
        <v>2.4</v>
      </c>
      <c r="E1675" s="47" cm="1">
        <f t="array" ref="E1675">_xlfn.IFS(C1675&gt;(D1675+maxpout),MAX(C1675-elyscap,D1675+maxpout),C1675&gt;D1675-minpout,C1675,C1675&lt;=D1675-minpout,C1675+(F1674-F1675)*efromH2)</f>
        <v>2.4</v>
      </c>
      <c r="F1675" s="37" cm="1">
        <f t="array" ref="F1675">_xlfn.IFS(C1675&gt;(D1675+maxpout),MIN(max_storage,F1674+MIN(elyscap,(C1675-D1675+maxpout))*H2in),C1675&gt;(D1675-minpout),F1674,C1675&lt;=(D1675-minpout),MAX(0,F1674+(C1675-(D1675-minpout))*H2out))</f>
        <v>78.488585746909408</v>
      </c>
      <c r="G1675" s="37">
        <f>MAX(0,F1674+MIN(elyscap,(C1675-D1675+maxpout))*H2in - max_storage)</f>
        <v>0</v>
      </c>
      <c r="H1675" s="17"/>
      <c r="AQ1675" s="51">
        <v>35189.26751593942</v>
      </c>
    </row>
    <row r="1676" spans="1:43" x14ac:dyDescent="0.25">
      <c r="A1676" s="2">
        <v>43900.75</v>
      </c>
      <c r="B1676" s="22">
        <v>3309446.4049999998</v>
      </c>
      <c r="C1676" s="47">
        <f t="shared" si="24"/>
        <v>3.3094464049999996</v>
      </c>
      <c r="D1676" s="47">
        <f>IF($J$13="Yes", D1675+$J$14*(C1676-D1675),$J$12)</f>
        <v>2.4</v>
      </c>
      <c r="E1676" s="47" cm="1">
        <f t="array" ref="E1676">_xlfn.IFS(C1676&gt;(D1676+maxpout),MAX(C1676-elyscap,D1676+maxpout),C1676&gt;D1676-minpout,C1676,C1676&lt;=D1676-minpout,C1676+(F1675-F1676)*efromH2)</f>
        <v>2.4</v>
      </c>
      <c r="F1676" s="37" cm="1">
        <f t="array" ref="F1676">_xlfn.IFS(C1676&gt;(D1676+maxpout),MIN(max_storage,F1675+MIN(elyscap,(C1676-D1676+maxpout))*H2in),C1676&gt;(D1676-minpout),F1675,C1676&lt;=(D1676-minpout),MAX(0,F1675+(C1676-(D1676-minpout))*H2out))</f>
        <v>78.50677467500941</v>
      </c>
      <c r="G1676" s="37">
        <f>MAX(0,F1675+MIN(elyscap,(C1676-D1676+maxpout))*H2in - max_storage)</f>
        <v>0</v>
      </c>
      <c r="H1676" s="17"/>
      <c r="AQ1676" s="51">
        <v>37124.91240345066</v>
      </c>
    </row>
    <row r="1677" spans="1:43" x14ac:dyDescent="0.25">
      <c r="A1677" s="2">
        <v>43900.791666666701</v>
      </c>
      <c r="B1677" s="22">
        <v>3540949.6039999998</v>
      </c>
      <c r="C1677" s="47">
        <f t="shared" si="24"/>
        <v>3.5409496039999997</v>
      </c>
      <c r="D1677" s="47">
        <f>IF($J$13="Yes", D1676+$J$14*(C1677-D1676),$J$12)</f>
        <v>2.4</v>
      </c>
      <c r="E1677" s="47" cm="1">
        <f t="array" ref="E1677">_xlfn.IFS(C1677&gt;(D1677+maxpout),MAX(C1677-elyscap,D1677+maxpout),C1677&gt;D1677-minpout,C1677,C1677&lt;=D1677-minpout,C1677+(F1676-F1677)*efromH2)</f>
        <v>2.4</v>
      </c>
      <c r="F1677" s="37" cm="1">
        <f t="array" ref="F1677">_xlfn.IFS(C1677&gt;(D1677+maxpout),MIN(max_storage,F1676+MIN(elyscap,(C1677-D1677+maxpout))*H2in),C1677&gt;(D1677-minpout),F1676,C1677&lt;=(D1677-minpout),MAX(0,F1676+(C1677-(D1677-minpout))*H2out))</f>
        <v>78.529593667089415</v>
      </c>
      <c r="G1677" s="37">
        <f>MAX(0,F1676+MIN(elyscap,(C1677-D1677+maxpout))*H2in - max_storage)</f>
        <v>0</v>
      </c>
      <c r="H1677" s="17"/>
      <c r="AQ1677" s="51">
        <v>38480.958815388018</v>
      </c>
    </row>
    <row r="1678" spans="1:43" x14ac:dyDescent="0.25">
      <c r="A1678" s="2">
        <v>43900.833333333299</v>
      </c>
      <c r="B1678" s="22">
        <v>3473119.943</v>
      </c>
      <c r="C1678" s="47">
        <f t="shared" si="24"/>
        <v>3.4731199429999999</v>
      </c>
      <c r="D1678" s="47">
        <f>IF($J$13="Yes", D1677+$J$14*(C1678-D1677),$J$12)</f>
        <v>2.4</v>
      </c>
      <c r="E1678" s="47" cm="1">
        <f t="array" ref="E1678">_xlfn.IFS(C1678&gt;(D1678+maxpout),MAX(C1678-elyscap,D1678+maxpout),C1678&gt;D1678-minpout,C1678,C1678&lt;=D1678-minpout,C1678+(F1677-F1678)*efromH2)</f>
        <v>2.4</v>
      </c>
      <c r="F1678" s="37" cm="1">
        <f t="array" ref="F1678">_xlfn.IFS(C1678&gt;(D1678+maxpout),MIN(max_storage,F1677+MIN(elyscap,(C1678-D1678+maxpout))*H2in),C1678&gt;(D1678-minpout),F1677,C1678&lt;=(D1678-minpout),MAX(0,F1677+(C1678-(D1678-minpout))*H2out))</f>
        <v>78.55105606594941</v>
      </c>
      <c r="G1678" s="37">
        <f>MAX(0,F1677+MIN(elyscap,(C1678-D1678+maxpout))*H2in - max_storage)</f>
        <v>0</v>
      </c>
      <c r="H1678" s="17"/>
      <c r="AQ1678" s="51">
        <v>38893.571212340139</v>
      </c>
    </row>
    <row r="1679" spans="1:43" x14ac:dyDescent="0.25">
      <c r="A1679" s="2">
        <v>43900.875</v>
      </c>
      <c r="B1679" s="22">
        <v>3258529.8659999999</v>
      </c>
      <c r="C1679" s="47">
        <f t="shared" si="24"/>
        <v>3.2585298659999999</v>
      </c>
      <c r="D1679" s="47">
        <f>IF($J$13="Yes", D1678+$J$14*(C1679-D1678),$J$12)</f>
        <v>2.4</v>
      </c>
      <c r="E1679" s="47" cm="1">
        <f t="array" ref="E1679">_xlfn.IFS(C1679&gt;(D1679+maxpout),MAX(C1679-elyscap,D1679+maxpout),C1679&gt;D1679-minpout,C1679,C1679&lt;=D1679-minpout,C1679+(F1678-F1679)*efromH2)</f>
        <v>2.4</v>
      </c>
      <c r="F1679" s="37" cm="1">
        <f t="array" ref="F1679">_xlfn.IFS(C1679&gt;(D1679+maxpout),MIN(max_storage,F1678+MIN(elyscap,(C1679-D1679+maxpout))*H2in),C1679&gt;(D1679-minpout),F1678,C1679&lt;=(D1679-minpout),MAX(0,F1678+(C1679-(D1679-minpout))*H2out))</f>
        <v>78.568226663269414</v>
      </c>
      <c r="G1679" s="37">
        <f>MAX(0,F1678+MIN(elyscap,(C1679-D1679+maxpout))*H2in - max_storage)</f>
        <v>0</v>
      </c>
      <c r="H1679" s="17"/>
      <c r="AQ1679" s="51">
        <v>39117.795440116897</v>
      </c>
    </row>
    <row r="1680" spans="1:43" x14ac:dyDescent="0.25">
      <c r="A1680" s="2">
        <v>43900.916666666701</v>
      </c>
      <c r="B1680" s="22">
        <v>3131945.372</v>
      </c>
      <c r="C1680" s="47">
        <f t="shared" si="24"/>
        <v>3.1319453720000001</v>
      </c>
      <c r="D1680" s="47">
        <f>IF($J$13="Yes", D1679+$J$14*(C1680-D1679),$J$12)</f>
        <v>2.4</v>
      </c>
      <c r="E1680" s="47" cm="1">
        <f t="array" ref="E1680">_xlfn.IFS(C1680&gt;(D1680+maxpout),MAX(C1680-elyscap,D1680+maxpout),C1680&gt;D1680-minpout,C1680,C1680&lt;=D1680-minpout,C1680+(F1679-F1680)*efromH2)</f>
        <v>2.4</v>
      </c>
      <c r="F1680" s="37" cm="1">
        <f t="array" ref="F1680">_xlfn.IFS(C1680&gt;(D1680+maxpout),MIN(max_storage,F1679+MIN(elyscap,(C1680-D1680+maxpout))*H2in),C1680&gt;(D1680-minpout),F1679,C1680&lt;=(D1680-minpout),MAX(0,F1679+(C1680-(D1680-minpout))*H2out))</f>
        <v>78.582865570709416</v>
      </c>
      <c r="G1680" s="37">
        <f>MAX(0,F1679+MIN(elyscap,(C1680-D1680+maxpout))*H2in - max_storage)</f>
        <v>0</v>
      </c>
      <c r="H1680" s="17"/>
      <c r="AQ1680" s="51">
        <v>37543.497476836354</v>
      </c>
    </row>
    <row r="1681" spans="1:43" x14ac:dyDescent="0.25">
      <c r="A1681" s="2">
        <v>43900.958333333299</v>
      </c>
      <c r="B1681" s="22">
        <v>3011371.4219999998</v>
      </c>
      <c r="C1681" s="47">
        <f t="shared" si="24"/>
        <v>3.0113714219999999</v>
      </c>
      <c r="D1681" s="47">
        <f>IF($J$13="Yes", D1680+$J$14*(C1681-D1680),$J$12)</f>
        <v>2.4</v>
      </c>
      <c r="E1681" s="47" cm="1">
        <f t="array" ref="E1681">_xlfn.IFS(C1681&gt;(D1681+maxpout),MAX(C1681-elyscap,D1681+maxpout),C1681&gt;D1681-minpout,C1681,C1681&lt;=D1681-minpout,C1681+(F1680-F1681)*efromH2)</f>
        <v>2.4</v>
      </c>
      <c r="F1681" s="37" cm="1">
        <f t="array" ref="F1681">_xlfn.IFS(C1681&gt;(D1681+maxpout),MIN(max_storage,F1680+MIN(elyscap,(C1681-D1681+maxpout))*H2in),C1681&gt;(D1681-minpout),F1680,C1681&lt;=(D1681-minpout),MAX(0,F1680+(C1681-(D1681-minpout))*H2out))</f>
        <v>78.595092999149415</v>
      </c>
      <c r="G1681" s="37">
        <f>MAX(0,F1680+MIN(elyscap,(C1681-D1681+maxpout))*H2in - max_storage)</f>
        <v>0</v>
      </c>
      <c r="H1681" s="17"/>
      <c r="AQ1681" s="51">
        <v>37748.808229240152</v>
      </c>
    </row>
    <row r="1682" spans="1:43" x14ac:dyDescent="0.25">
      <c r="A1682" s="2">
        <v>43901</v>
      </c>
      <c r="B1682" s="22">
        <v>2875171.24</v>
      </c>
      <c r="C1682" s="47">
        <f t="shared" si="24"/>
        <v>2.8751712400000002</v>
      </c>
      <c r="D1682" s="47">
        <f>IF($J$13="Yes", D1681+$J$14*(C1682-D1681),$J$12)</f>
        <v>2.4</v>
      </c>
      <c r="E1682" s="47" cm="1">
        <f t="array" ref="E1682">_xlfn.IFS(C1682&gt;(D1682+maxpout),MAX(C1682-elyscap,D1682+maxpout),C1682&gt;D1682-minpout,C1682,C1682&lt;=D1682-minpout,C1682+(F1681-F1682)*efromH2)</f>
        <v>2.4</v>
      </c>
      <c r="F1682" s="37" cm="1">
        <f t="array" ref="F1682">_xlfn.IFS(C1682&gt;(D1682+maxpout),MIN(max_storage,F1681+MIN(elyscap,(C1682-D1682+maxpout))*H2in),C1682&gt;(D1682-minpout),F1681,C1682&lt;=(D1682-minpout),MAX(0,F1681+(C1682-(D1682-minpout))*H2out))</f>
        <v>78.604596423949417</v>
      </c>
      <c r="G1682" s="37">
        <f>MAX(0,F1681+MIN(elyscap,(C1682-D1682+maxpout))*H2in - max_storage)</f>
        <v>0</v>
      </c>
      <c r="H1682" s="17"/>
      <c r="AQ1682" s="51">
        <v>37045.774440705922</v>
      </c>
    </row>
    <row r="1683" spans="1:43" x14ac:dyDescent="0.25">
      <c r="A1683" s="2">
        <v>43901.041666666701</v>
      </c>
      <c r="B1683" s="22">
        <v>2969037.1979999999</v>
      </c>
      <c r="C1683" s="47">
        <f t="shared" si="24"/>
        <v>2.9690371979999997</v>
      </c>
      <c r="D1683" s="47">
        <f>IF($J$13="Yes", D1682+$J$14*(C1683-D1682),$J$12)</f>
        <v>2.4</v>
      </c>
      <c r="E1683" s="47" cm="1">
        <f t="array" ref="E1683">_xlfn.IFS(C1683&gt;(D1683+maxpout),MAX(C1683-elyscap,D1683+maxpout),C1683&gt;D1683-minpout,C1683,C1683&lt;=D1683-minpout,C1683+(F1682-F1683)*efromH2)</f>
        <v>2.4</v>
      </c>
      <c r="F1683" s="37" cm="1">
        <f t="array" ref="F1683">_xlfn.IFS(C1683&gt;(D1683+maxpout),MIN(max_storage,F1682+MIN(elyscap,(C1683-D1683+maxpout))*H2in),C1683&gt;(D1683-minpout),F1682,C1683&lt;=(D1683-minpout),MAX(0,F1682+(C1683-(D1683-minpout))*H2out))</f>
        <v>78.615977167909421</v>
      </c>
      <c r="G1683" s="37">
        <f>MAX(0,F1682+MIN(elyscap,(C1683-D1683+maxpout))*H2in - max_storage)</f>
        <v>0</v>
      </c>
      <c r="H1683" s="17"/>
      <c r="AQ1683" s="51">
        <v>36217.563308584889</v>
      </c>
    </row>
    <row r="1684" spans="1:43" x14ac:dyDescent="0.25">
      <c r="A1684" s="2">
        <v>43901.083333333299</v>
      </c>
      <c r="B1684" s="22">
        <v>2988609.2409999999</v>
      </c>
      <c r="C1684" s="47">
        <f t="shared" si="24"/>
        <v>2.9886092409999998</v>
      </c>
      <c r="D1684" s="47">
        <f>IF($J$13="Yes", D1683+$J$14*(C1684-D1683),$J$12)</f>
        <v>2.4</v>
      </c>
      <c r="E1684" s="47" cm="1">
        <f t="array" ref="E1684">_xlfn.IFS(C1684&gt;(D1684+maxpout),MAX(C1684-elyscap,D1684+maxpout),C1684&gt;D1684-minpout,C1684,C1684&lt;=D1684-minpout,C1684+(F1683-F1684)*efromH2)</f>
        <v>2.4</v>
      </c>
      <c r="F1684" s="37" cm="1">
        <f t="array" ref="F1684">_xlfn.IFS(C1684&gt;(D1684+maxpout),MIN(max_storage,F1683+MIN(elyscap,(C1684-D1684+maxpout))*H2in),C1684&gt;(D1684-minpout),F1683,C1684&lt;=(D1684-minpout),MAX(0,F1683+(C1684-(D1684-minpout))*H2out))</f>
        <v>78.627749352729424</v>
      </c>
      <c r="G1684" s="37">
        <f>MAX(0,F1683+MIN(elyscap,(C1684-D1684+maxpout))*H2in - max_storage)</f>
        <v>0</v>
      </c>
      <c r="H1684" s="17"/>
      <c r="AQ1684" s="51">
        <v>34724.145338675531</v>
      </c>
    </row>
    <row r="1685" spans="1:43" x14ac:dyDescent="0.25">
      <c r="A1685" s="2">
        <v>43901.125</v>
      </c>
      <c r="B1685" s="22">
        <v>3026467.4109999998</v>
      </c>
      <c r="C1685" s="47">
        <f t="shared" si="24"/>
        <v>3.0264674110000001</v>
      </c>
      <c r="D1685" s="47">
        <f>IF($J$13="Yes", D1684+$J$14*(C1685-D1684),$J$12)</f>
        <v>2.4</v>
      </c>
      <c r="E1685" s="47" cm="1">
        <f t="array" ref="E1685">_xlfn.IFS(C1685&gt;(D1685+maxpout),MAX(C1685-elyscap,D1685+maxpout),C1685&gt;D1685-minpout,C1685,C1685&lt;=D1685-minpout,C1685+(F1684-F1685)*efromH2)</f>
        <v>2.4</v>
      </c>
      <c r="F1685" s="37" cm="1">
        <f t="array" ref="F1685">_xlfn.IFS(C1685&gt;(D1685+maxpout),MIN(max_storage,F1684+MIN(elyscap,(C1685-D1685+maxpout))*H2in),C1685&gt;(D1685-minpout),F1684,C1685&lt;=(D1685-minpout),MAX(0,F1684+(C1685-(D1685-minpout))*H2out))</f>
        <v>78.640278700949423</v>
      </c>
      <c r="G1685" s="37">
        <f>MAX(0,F1684+MIN(elyscap,(C1685-D1685+maxpout))*H2in - max_storage)</f>
        <v>0</v>
      </c>
      <c r="H1685" s="17"/>
      <c r="AQ1685" s="51">
        <v>32145.44228848378</v>
      </c>
    </row>
    <row r="1686" spans="1:43" x14ac:dyDescent="0.25">
      <c r="A1686" s="2">
        <v>43901.166666666701</v>
      </c>
      <c r="B1686" s="22">
        <v>3151650.352</v>
      </c>
      <c r="C1686" s="47">
        <f t="shared" si="24"/>
        <v>3.1516503519999999</v>
      </c>
      <c r="D1686" s="47">
        <f>IF($J$13="Yes", D1685+$J$14*(C1686-D1685),$J$12)</f>
        <v>2.4</v>
      </c>
      <c r="E1686" s="47" cm="1">
        <f t="array" ref="E1686">_xlfn.IFS(C1686&gt;(D1686+maxpout),MAX(C1686-elyscap,D1686+maxpout),C1686&gt;D1686-minpout,C1686,C1686&lt;=D1686-minpout,C1686+(F1685-F1686)*efromH2)</f>
        <v>2.4</v>
      </c>
      <c r="F1686" s="37" cm="1">
        <f t="array" ref="F1686">_xlfn.IFS(C1686&gt;(D1686+maxpout),MIN(max_storage,F1685+MIN(elyscap,(C1686-D1686+maxpout))*H2in),C1686&gt;(D1686-minpout),F1685,C1686&lt;=(D1686-minpout),MAX(0,F1685+(C1686-(D1686-minpout))*H2out))</f>
        <v>78.655311707989426</v>
      </c>
      <c r="G1686" s="37">
        <f>MAX(0,F1685+MIN(elyscap,(C1686-D1686+maxpout))*H2in - max_storage)</f>
        <v>0</v>
      </c>
      <c r="H1686" s="17"/>
      <c r="AQ1686" s="51">
        <v>30034.350030736561</v>
      </c>
    </row>
    <row r="1687" spans="1:43" x14ac:dyDescent="0.25">
      <c r="A1687" s="2">
        <v>43901.208333333299</v>
      </c>
      <c r="B1687" s="22">
        <v>3296263.3360000001</v>
      </c>
      <c r="C1687" s="47">
        <f t="shared" si="24"/>
        <v>3.296263336</v>
      </c>
      <c r="D1687" s="47">
        <f>IF($J$13="Yes", D1686+$J$14*(C1687-D1686),$J$12)</f>
        <v>2.4</v>
      </c>
      <c r="E1687" s="47" cm="1">
        <f t="array" ref="E1687">_xlfn.IFS(C1687&gt;(D1687+maxpout),MAX(C1687-elyscap,D1687+maxpout),C1687&gt;D1687-minpout,C1687,C1687&lt;=D1687-minpout,C1687+(F1686-F1687)*efromH2)</f>
        <v>2.4</v>
      </c>
      <c r="F1687" s="37" cm="1">
        <f t="array" ref="F1687">_xlfn.IFS(C1687&gt;(D1687+maxpout),MIN(max_storage,F1686+MIN(elyscap,(C1687-D1687+maxpout))*H2in),C1687&gt;(D1687-minpout),F1686,C1687&lt;=(D1687-minpout),MAX(0,F1686+(C1687-(D1687-minpout))*H2out))</f>
        <v>78.673236974709425</v>
      </c>
      <c r="G1687" s="37">
        <f>MAX(0,F1686+MIN(elyscap,(C1687-D1687+maxpout))*H2in - max_storage)</f>
        <v>0</v>
      </c>
      <c r="H1687" s="17"/>
      <c r="AQ1687" s="51">
        <v>27365.310249487135</v>
      </c>
    </row>
    <row r="1688" spans="1:43" x14ac:dyDescent="0.25">
      <c r="A1688" s="2">
        <v>43901.25</v>
      </c>
      <c r="B1688" s="22">
        <v>3338488.2119999998</v>
      </c>
      <c r="C1688" s="47">
        <f t="shared" si="24"/>
        <v>3.3384882119999997</v>
      </c>
      <c r="D1688" s="47">
        <f>IF($J$13="Yes", D1687+$J$14*(C1688-D1687),$J$12)</f>
        <v>2.4</v>
      </c>
      <c r="E1688" s="47" cm="1">
        <f t="array" ref="E1688">_xlfn.IFS(C1688&gt;(D1688+maxpout),MAX(C1688-elyscap,D1688+maxpout),C1688&gt;D1688-minpout,C1688,C1688&lt;=D1688-minpout,C1688+(F1687-F1688)*efromH2)</f>
        <v>2.4</v>
      </c>
      <c r="F1688" s="37" cm="1">
        <f t="array" ref="F1688">_xlfn.IFS(C1688&gt;(D1688+maxpout),MIN(max_storage,F1687+MIN(elyscap,(C1688-D1688+maxpout))*H2in),C1688&gt;(D1688-minpout),F1687,C1688&lt;=(D1688-minpout),MAX(0,F1687+(C1688-(D1688-minpout))*H2out))</f>
        <v>78.692006738949431</v>
      </c>
      <c r="G1688" s="37">
        <f>MAX(0,F1687+MIN(elyscap,(C1688-D1688+maxpout))*H2in - max_storage)</f>
        <v>0</v>
      </c>
      <c r="H1688" s="17"/>
      <c r="AQ1688" s="51">
        <v>25021.28361083088</v>
      </c>
    </row>
    <row r="1689" spans="1:43" x14ac:dyDescent="0.25">
      <c r="A1689" s="2">
        <v>43901.291666666701</v>
      </c>
      <c r="B1689" s="22">
        <v>3351683.1690000002</v>
      </c>
      <c r="C1689" s="47">
        <f t="shared" si="24"/>
        <v>3.3516831690000002</v>
      </c>
      <c r="D1689" s="47">
        <f>IF($J$13="Yes", D1688+$J$14*(C1689-D1688),$J$12)</f>
        <v>2.4</v>
      </c>
      <c r="E1689" s="47" cm="1">
        <f t="array" ref="E1689">_xlfn.IFS(C1689&gt;(D1689+maxpout),MAX(C1689-elyscap,D1689+maxpout),C1689&gt;D1689-minpout,C1689,C1689&lt;=D1689-minpout,C1689+(F1688-F1689)*efromH2)</f>
        <v>2.4</v>
      </c>
      <c r="F1689" s="37" cm="1">
        <f t="array" ref="F1689">_xlfn.IFS(C1689&gt;(D1689+maxpout),MIN(max_storage,F1688+MIN(elyscap,(C1689-D1689+maxpout))*H2in),C1689&gt;(D1689-minpout),F1688,C1689&lt;=(D1689-minpout),MAX(0,F1688+(C1689-(D1689-minpout))*H2out))</f>
        <v>78.711040402329431</v>
      </c>
      <c r="G1689" s="37">
        <f>MAX(0,F1688+MIN(elyscap,(C1689-D1689+maxpout))*H2in - max_storage)</f>
        <v>0</v>
      </c>
      <c r="H1689" s="17"/>
      <c r="AQ1689" s="51">
        <v>22330.344015991712</v>
      </c>
    </row>
    <row r="1690" spans="1:43" x14ac:dyDescent="0.25">
      <c r="A1690" s="2">
        <v>43901.333333333299</v>
      </c>
      <c r="B1690" s="22">
        <v>3394157.3870000001</v>
      </c>
      <c r="C1690" s="47">
        <f t="shared" si="24"/>
        <v>3.3941573869999999</v>
      </c>
      <c r="D1690" s="47">
        <f>IF($J$13="Yes", D1689+$J$14*(C1690-D1689),$J$12)</f>
        <v>2.4</v>
      </c>
      <c r="E1690" s="47" cm="1">
        <f t="array" ref="E1690">_xlfn.IFS(C1690&gt;(D1690+maxpout),MAX(C1690-elyscap,D1690+maxpout),C1690&gt;D1690-minpout,C1690,C1690&lt;=D1690-minpout,C1690+(F1689-F1690)*efromH2)</f>
        <v>2.4</v>
      </c>
      <c r="F1690" s="37" cm="1">
        <f t="array" ref="F1690">_xlfn.IFS(C1690&gt;(D1690+maxpout),MIN(max_storage,F1689+MIN(elyscap,(C1690-D1690+maxpout))*H2in),C1690&gt;(D1690-minpout),F1689,C1690&lt;=(D1690-minpout),MAX(0,F1689+(C1690-(D1690-minpout))*H2out))</f>
        <v>78.730923550069434</v>
      </c>
      <c r="G1690" s="37">
        <f>MAX(0,F1689+MIN(elyscap,(C1690-D1690+maxpout))*H2in - max_storage)</f>
        <v>0</v>
      </c>
      <c r="H1690" s="17"/>
      <c r="AQ1690" s="51">
        <v>21342.114927754745</v>
      </c>
    </row>
    <row r="1691" spans="1:43" x14ac:dyDescent="0.25">
      <c r="A1691" s="2">
        <v>43901.375</v>
      </c>
      <c r="B1691" s="22">
        <v>3436606.0159999998</v>
      </c>
      <c r="C1691" s="47">
        <f t="shared" si="24"/>
        <v>3.4366060159999998</v>
      </c>
      <c r="D1691" s="47">
        <f>IF($J$13="Yes", D1690+$J$14*(C1691-D1690),$J$12)</f>
        <v>2.4</v>
      </c>
      <c r="E1691" s="47" cm="1">
        <f t="array" ref="E1691">_xlfn.IFS(C1691&gt;(D1691+maxpout),MAX(C1691-elyscap,D1691+maxpout),C1691&gt;D1691-minpout,C1691,C1691&lt;=D1691-minpout,C1691+(F1690-F1691)*efromH2)</f>
        <v>2.4</v>
      </c>
      <c r="F1691" s="37" cm="1">
        <f t="array" ref="F1691">_xlfn.IFS(C1691&gt;(D1691+maxpout),MIN(max_storage,F1690+MIN(elyscap,(C1691-D1691+maxpout))*H2in),C1691&gt;(D1691-minpout),F1690,C1691&lt;=(D1691-minpout),MAX(0,F1690+(C1691-(D1691-minpout))*H2out))</f>
        <v>78.751655670389439</v>
      </c>
      <c r="G1691" s="37">
        <f>MAX(0,F1690+MIN(elyscap,(C1691-D1691+maxpout))*H2in - max_storage)</f>
        <v>0</v>
      </c>
      <c r="H1691" s="17"/>
      <c r="AQ1691" s="51">
        <v>21984.67536739913</v>
      </c>
    </row>
    <row r="1692" spans="1:43" x14ac:dyDescent="0.25">
      <c r="A1692" s="2">
        <v>43901.416666666701</v>
      </c>
      <c r="B1692" s="22">
        <v>3450095.577</v>
      </c>
      <c r="C1692" s="47">
        <f t="shared" si="24"/>
        <v>3.4500955769999999</v>
      </c>
      <c r="D1692" s="47">
        <f>IF($J$13="Yes", D1691+$J$14*(C1692-D1691),$J$12)</f>
        <v>2.4</v>
      </c>
      <c r="E1692" s="47" cm="1">
        <f t="array" ref="E1692">_xlfn.IFS(C1692&gt;(D1692+maxpout),MAX(C1692-elyscap,D1692+maxpout),C1692&gt;D1692-minpout,C1692,C1692&lt;=D1692-minpout,C1692+(F1691-F1692)*efromH2)</f>
        <v>2.4</v>
      </c>
      <c r="F1692" s="37" cm="1">
        <f t="array" ref="F1692">_xlfn.IFS(C1692&gt;(D1692+maxpout),MIN(max_storage,F1691+MIN(elyscap,(C1692-D1692+maxpout))*H2in),C1692&gt;(D1692-minpout),F1691,C1692&lt;=(D1692-minpout),MAX(0,F1691+(C1692-(D1692-minpout))*H2out))</f>
        <v>78.772657581929437</v>
      </c>
      <c r="G1692" s="37">
        <f>MAX(0,F1691+MIN(elyscap,(C1692-D1692+maxpout))*H2in - max_storage)</f>
        <v>0</v>
      </c>
      <c r="H1692" s="17"/>
      <c r="AQ1692" s="51">
        <v>23051.793556862769</v>
      </c>
    </row>
    <row r="1693" spans="1:43" x14ac:dyDescent="0.25">
      <c r="A1693" s="2">
        <v>43901.458333333299</v>
      </c>
      <c r="B1693" s="22">
        <v>3442929.5129999998</v>
      </c>
      <c r="C1693" s="47">
        <f t="shared" si="24"/>
        <v>3.4429295129999997</v>
      </c>
      <c r="D1693" s="47">
        <f>IF($J$13="Yes", D1692+$J$14*(C1693-D1692),$J$12)</f>
        <v>2.4</v>
      </c>
      <c r="E1693" s="47" cm="1">
        <f t="array" ref="E1693">_xlfn.IFS(C1693&gt;(D1693+maxpout),MAX(C1693-elyscap,D1693+maxpout),C1693&gt;D1693-minpout,C1693,C1693&lt;=D1693-minpout,C1693+(F1692-F1693)*efromH2)</f>
        <v>2.4</v>
      </c>
      <c r="F1693" s="37" cm="1">
        <f t="array" ref="F1693">_xlfn.IFS(C1693&gt;(D1693+maxpout),MIN(max_storage,F1692+MIN(elyscap,(C1693-D1693+maxpout))*H2in),C1693&gt;(D1693-minpout),F1692,C1693&lt;=(D1693-minpout),MAX(0,F1692+(C1693-(D1693-minpout))*H2out))</f>
        <v>78.793516172189442</v>
      </c>
      <c r="G1693" s="37">
        <f>MAX(0,F1692+MIN(elyscap,(C1693-D1693+maxpout))*H2in - max_storage)</f>
        <v>0</v>
      </c>
      <c r="H1693" s="17"/>
      <c r="AQ1693" s="51">
        <v>23963.373297535651</v>
      </c>
    </row>
    <row r="1694" spans="1:43" x14ac:dyDescent="0.25">
      <c r="A1694" s="2">
        <v>43901.5</v>
      </c>
      <c r="B1694" s="22">
        <v>3511741.4750000001</v>
      </c>
      <c r="C1694" s="47">
        <f t="shared" si="24"/>
        <v>3.511741475</v>
      </c>
      <c r="D1694" s="47">
        <f>IF($J$13="Yes", D1693+$J$14*(C1694-D1693),$J$12)</f>
        <v>2.4</v>
      </c>
      <c r="E1694" s="47" cm="1">
        <f t="array" ref="E1694">_xlfn.IFS(C1694&gt;(D1694+maxpout),MAX(C1694-elyscap,D1694+maxpout),C1694&gt;D1694-minpout,C1694,C1694&lt;=D1694-minpout,C1694+(F1693-F1694)*efromH2)</f>
        <v>2.4</v>
      </c>
      <c r="F1694" s="37" cm="1">
        <f t="array" ref="F1694">_xlfn.IFS(C1694&gt;(D1694+maxpout),MIN(max_storage,F1693+MIN(elyscap,(C1694-D1694+maxpout))*H2in),C1694&gt;(D1694-minpout),F1693,C1694&lt;=(D1694-minpout),MAX(0,F1693+(C1694-(D1694-minpout))*H2out))</f>
        <v>78.815751001689435</v>
      </c>
      <c r="G1694" s="37">
        <f>MAX(0,F1693+MIN(elyscap,(C1694-D1694+maxpout))*H2in - max_storage)</f>
        <v>0</v>
      </c>
      <c r="H1694" s="17"/>
      <c r="AQ1694" s="51">
        <v>24460.847472148016</v>
      </c>
    </row>
    <row r="1695" spans="1:43" x14ac:dyDescent="0.25">
      <c r="A1695" s="2">
        <v>43901.541666666701</v>
      </c>
      <c r="B1695" s="22">
        <v>3621071.9640000002</v>
      </c>
      <c r="C1695" s="47">
        <f t="shared" si="24"/>
        <v>3.621071964</v>
      </c>
      <c r="D1695" s="47">
        <f>IF($J$13="Yes", D1694+$J$14*(C1695-D1694),$J$12)</f>
        <v>2.4</v>
      </c>
      <c r="E1695" s="47" cm="1">
        <f t="array" ref="E1695">_xlfn.IFS(C1695&gt;(D1695+maxpout),MAX(C1695-elyscap,D1695+maxpout),C1695&gt;D1695-minpout,C1695,C1695&lt;=D1695-minpout,C1695+(F1694-F1695)*efromH2)</f>
        <v>2.4</v>
      </c>
      <c r="F1695" s="37" cm="1">
        <f t="array" ref="F1695">_xlfn.IFS(C1695&gt;(D1695+maxpout),MIN(max_storage,F1694+MIN(elyscap,(C1695-D1695+maxpout))*H2in),C1695&gt;(D1695-minpout),F1694,C1695&lt;=(D1695-minpout),MAX(0,F1694+(C1695-(D1695-minpout))*H2out))</f>
        <v>78.84017244096944</v>
      </c>
      <c r="G1695" s="37">
        <f>MAX(0,F1694+MIN(elyscap,(C1695-D1695+maxpout))*H2in - max_storage)</f>
        <v>0</v>
      </c>
      <c r="H1695" s="17"/>
      <c r="AQ1695" s="51">
        <v>24215.470015335715</v>
      </c>
    </row>
    <row r="1696" spans="1:43" x14ac:dyDescent="0.25">
      <c r="A1696" s="2">
        <v>43901.583333333299</v>
      </c>
      <c r="B1696" s="22">
        <v>3681258.679</v>
      </c>
      <c r="C1696" s="47">
        <f t="shared" si="24"/>
        <v>3.6812586789999999</v>
      </c>
      <c r="D1696" s="47">
        <f>IF($J$13="Yes", D1695+$J$14*(C1696-D1695),$J$12)</f>
        <v>2.4</v>
      </c>
      <c r="E1696" s="47" cm="1">
        <f t="array" ref="E1696">_xlfn.IFS(C1696&gt;(D1696+maxpout),MAX(C1696-elyscap,D1696+maxpout),C1696&gt;D1696-minpout,C1696,C1696&lt;=D1696-minpout,C1696+(F1695-F1696)*efromH2)</f>
        <v>2.4</v>
      </c>
      <c r="F1696" s="37" cm="1">
        <f t="array" ref="F1696">_xlfn.IFS(C1696&gt;(D1696+maxpout),MIN(max_storage,F1695+MIN(elyscap,(C1696-D1696+maxpout))*H2in),C1696&gt;(D1696-minpout),F1695,C1696&lt;=(D1696-minpout),MAX(0,F1695+(C1696-(D1696-minpout))*H2out))</f>
        <v>78.865797614549436</v>
      </c>
      <c r="G1696" s="37">
        <f>MAX(0,F1695+MIN(elyscap,(C1696-D1696+maxpout))*H2in - max_storage)</f>
        <v>0</v>
      </c>
      <c r="H1696" s="17"/>
      <c r="AQ1696" s="51">
        <v>23467.39229203168</v>
      </c>
    </row>
    <row r="1697" spans="1:43" x14ac:dyDescent="0.25">
      <c r="A1697" s="2">
        <v>43901.625</v>
      </c>
      <c r="B1697" s="22">
        <v>3730702.07</v>
      </c>
      <c r="C1697" s="47">
        <f t="shared" si="24"/>
        <v>3.73070207</v>
      </c>
      <c r="D1697" s="47">
        <f>IF($J$13="Yes", D1696+$J$14*(C1697-D1696),$J$12)</f>
        <v>2.4</v>
      </c>
      <c r="E1697" s="47" cm="1">
        <f t="array" ref="E1697">_xlfn.IFS(C1697&gt;(D1697+maxpout),MAX(C1697-elyscap,D1697+maxpout),C1697&gt;D1697-minpout,C1697,C1697&lt;=D1697-minpout,C1697+(F1696-F1697)*efromH2)</f>
        <v>2.4</v>
      </c>
      <c r="F1697" s="37" cm="1">
        <f t="array" ref="F1697">_xlfn.IFS(C1697&gt;(D1697+maxpout),MIN(max_storage,F1696+MIN(elyscap,(C1697-D1697+maxpout))*H2in),C1697&gt;(D1697-minpout),F1696,C1697&lt;=(D1697-minpout),MAX(0,F1696+(C1697-(D1697-minpout))*H2out))</f>
        <v>78.892411655949431</v>
      </c>
      <c r="G1697" s="37">
        <f>MAX(0,F1696+MIN(elyscap,(C1697-D1697+maxpout))*H2in - max_storage)</f>
        <v>0</v>
      </c>
      <c r="H1697" s="17"/>
      <c r="AQ1697" s="51">
        <v>21454.351472402155</v>
      </c>
    </row>
    <row r="1698" spans="1:43" x14ac:dyDescent="0.25">
      <c r="A1698" s="2">
        <v>43901.666666666701</v>
      </c>
      <c r="B1698" s="22">
        <v>3791472.95</v>
      </c>
      <c r="C1698" s="47">
        <f t="shared" si="24"/>
        <v>3.7914729500000002</v>
      </c>
      <c r="D1698" s="47">
        <f>IF($J$13="Yes", D1697+$J$14*(C1698-D1697),$J$12)</f>
        <v>2.4</v>
      </c>
      <c r="E1698" s="47" cm="1">
        <f t="array" ref="E1698">_xlfn.IFS(C1698&gt;(D1698+maxpout),MAX(C1698-elyscap,D1698+maxpout),C1698&gt;D1698-minpout,C1698,C1698&lt;=D1698-minpout,C1698+(F1697-F1698)*efromH2)</f>
        <v>2.4</v>
      </c>
      <c r="F1698" s="37" cm="1">
        <f t="array" ref="F1698">_xlfn.IFS(C1698&gt;(D1698+maxpout),MIN(max_storage,F1697+MIN(elyscap,(C1698-D1698+maxpout))*H2in),C1698&gt;(D1698-minpout),F1697,C1698&lt;=(D1698-minpout),MAX(0,F1697+(C1698-(D1698-minpout))*H2out))</f>
        <v>78.920241114949434</v>
      </c>
      <c r="G1698" s="37">
        <f>MAX(0,F1697+MIN(elyscap,(C1698-D1698+maxpout))*H2in - max_storage)</f>
        <v>0</v>
      </c>
      <c r="H1698" s="17"/>
      <c r="AQ1698" s="51">
        <v>18906.756111968552</v>
      </c>
    </row>
    <row r="1699" spans="1:43" x14ac:dyDescent="0.25">
      <c r="A1699" s="2">
        <v>43901.708333333299</v>
      </c>
      <c r="B1699" s="22">
        <v>3939535.7390000001</v>
      </c>
      <c r="C1699" s="47">
        <f t="shared" si="24"/>
        <v>3.9395357390000001</v>
      </c>
      <c r="D1699" s="47">
        <f>IF($J$13="Yes", D1698+$J$14*(C1699-D1698),$J$12)</f>
        <v>2.4</v>
      </c>
      <c r="E1699" s="47" cm="1">
        <f t="array" ref="E1699">_xlfn.IFS(C1699&gt;(D1699+maxpout),MAX(C1699-elyscap,D1699+maxpout),C1699&gt;D1699-minpout,C1699,C1699&lt;=D1699-minpout,C1699+(F1698-F1699)*efromH2)</f>
        <v>2.4</v>
      </c>
      <c r="F1699" s="37" cm="1">
        <f t="array" ref="F1699">_xlfn.IFS(C1699&gt;(D1699+maxpout),MIN(max_storage,F1698+MIN(elyscap,(C1699-D1699+maxpout))*H2in),C1699&gt;(D1699-minpout),F1698,C1699&lt;=(D1699-minpout),MAX(0,F1698+(C1699-(D1699-minpout))*H2out))</f>
        <v>78.95103182972943</v>
      </c>
      <c r="G1699" s="37">
        <f>MAX(0,F1698+MIN(elyscap,(C1699-D1699+maxpout))*H2in - max_storage)</f>
        <v>0</v>
      </c>
      <c r="H1699" s="17"/>
      <c r="AQ1699" s="51">
        <v>16990.273561348335</v>
      </c>
    </row>
    <row r="1700" spans="1:43" x14ac:dyDescent="0.25">
      <c r="A1700" s="2">
        <v>43901.75</v>
      </c>
      <c r="B1700" s="22">
        <v>4218777.6519999998</v>
      </c>
      <c r="C1700" s="47">
        <f t="shared" si="24"/>
        <v>4.218777652</v>
      </c>
      <c r="D1700" s="47">
        <f>IF($J$13="Yes", D1699+$J$14*(C1700-D1699),$J$12)</f>
        <v>2.4</v>
      </c>
      <c r="E1700" s="47" cm="1">
        <f t="array" ref="E1700">_xlfn.IFS(C1700&gt;(D1700+maxpout),MAX(C1700-elyscap,D1700+maxpout),C1700&gt;D1700-minpout,C1700,C1700&lt;=D1700-minpout,C1700+(F1699-F1700)*efromH2)</f>
        <v>2.4</v>
      </c>
      <c r="F1700" s="37" cm="1">
        <f t="array" ref="F1700">_xlfn.IFS(C1700&gt;(D1700+maxpout),MIN(max_storage,F1699+MIN(elyscap,(C1700-D1700+maxpout))*H2in),C1700&gt;(D1700-minpout),F1699,C1700&lt;=(D1700-minpout),MAX(0,F1699+(C1700-(D1700-minpout))*H2out))</f>
        <v>78.987407382769433</v>
      </c>
      <c r="G1700" s="37">
        <f>MAX(0,F1699+MIN(elyscap,(C1700-D1700+maxpout))*H2in - max_storage)</f>
        <v>0</v>
      </c>
      <c r="H1700" s="17"/>
      <c r="AQ1700" s="51">
        <v>17209.769420281857</v>
      </c>
    </row>
    <row r="1701" spans="1:43" x14ac:dyDescent="0.25">
      <c r="A1701" s="2">
        <v>43901.791666666701</v>
      </c>
      <c r="B1701" s="22">
        <v>4539583.6009999998</v>
      </c>
      <c r="C1701" s="47">
        <f t="shared" si="24"/>
        <v>4.5395836009999995</v>
      </c>
      <c r="D1701" s="47">
        <f>IF($J$13="Yes", D1700+$J$14*(C1701-D1700),$J$12)</f>
        <v>2.4</v>
      </c>
      <c r="E1701" s="47" cm="1">
        <f t="array" ref="E1701">_xlfn.IFS(C1701&gt;(D1701+maxpout),MAX(C1701-elyscap,D1701+maxpout),C1701&gt;D1701-minpout,C1701,C1701&lt;=D1701-minpout,C1701+(F1700-F1701)*efromH2)</f>
        <v>2.4</v>
      </c>
      <c r="F1701" s="37" cm="1">
        <f t="array" ref="F1701">_xlfn.IFS(C1701&gt;(D1701+maxpout),MIN(max_storage,F1700+MIN(elyscap,(C1701-D1701+maxpout))*H2in),C1701&gt;(D1701-minpout),F1700,C1701&lt;=(D1701-minpout),MAX(0,F1700+(C1701-(D1701-minpout))*H2out))</f>
        <v>79.030199054789435</v>
      </c>
      <c r="G1701" s="37">
        <f>MAX(0,F1700+MIN(elyscap,(C1701-D1701+maxpout))*H2in - max_storage)</f>
        <v>0</v>
      </c>
      <c r="H1701" s="17"/>
      <c r="AQ1701" s="51">
        <v>20051.767956586606</v>
      </c>
    </row>
    <row r="1702" spans="1:43" x14ac:dyDescent="0.25">
      <c r="A1702" s="2">
        <v>43901.833333333299</v>
      </c>
      <c r="B1702" s="22">
        <v>4489938.642</v>
      </c>
      <c r="C1702" s="47">
        <f t="shared" si="24"/>
        <v>4.4899386420000003</v>
      </c>
      <c r="D1702" s="47">
        <f>IF($J$13="Yes", D1701+$J$14*(C1702-D1701),$J$12)</f>
        <v>2.4</v>
      </c>
      <c r="E1702" s="47" cm="1">
        <f t="array" ref="E1702">_xlfn.IFS(C1702&gt;(D1702+maxpout),MAX(C1702-elyscap,D1702+maxpout),C1702&gt;D1702-minpout,C1702,C1702&lt;=D1702-minpout,C1702+(F1701-F1702)*efromH2)</f>
        <v>2.4</v>
      </c>
      <c r="F1702" s="37" cm="1">
        <f t="array" ref="F1702">_xlfn.IFS(C1702&gt;(D1702+maxpout),MIN(max_storage,F1701+MIN(elyscap,(C1702-D1702+maxpout))*H2in),C1702&gt;(D1702-minpout),F1701,C1702&lt;=(D1702-minpout),MAX(0,F1701+(C1702-(D1702-minpout))*H2out))</f>
        <v>79.071997827629431</v>
      </c>
      <c r="G1702" s="37">
        <f>MAX(0,F1701+MIN(elyscap,(C1702-D1702+maxpout))*H2in - max_storage)</f>
        <v>0</v>
      </c>
      <c r="H1702" s="17"/>
      <c r="AQ1702" s="51">
        <v>24159.227312252973</v>
      </c>
    </row>
    <row r="1703" spans="1:43" x14ac:dyDescent="0.25">
      <c r="A1703" s="2">
        <v>43901.875</v>
      </c>
      <c r="B1703" s="22">
        <v>4368948.5860000001</v>
      </c>
      <c r="C1703" s="47">
        <f t="shared" si="24"/>
        <v>4.3689485860000001</v>
      </c>
      <c r="D1703" s="47">
        <f>IF($J$13="Yes", D1702+$J$14*(C1703-D1702),$J$12)</f>
        <v>2.4</v>
      </c>
      <c r="E1703" s="47" cm="1">
        <f t="array" ref="E1703">_xlfn.IFS(C1703&gt;(D1703+maxpout),MAX(C1703-elyscap,D1703+maxpout),C1703&gt;D1703-minpout,C1703,C1703&lt;=D1703-minpout,C1703+(F1702-F1703)*efromH2)</f>
        <v>2.4</v>
      </c>
      <c r="F1703" s="37" cm="1">
        <f t="array" ref="F1703">_xlfn.IFS(C1703&gt;(D1703+maxpout),MIN(max_storage,F1702+MIN(elyscap,(C1703-D1703+maxpout))*H2in),C1703&gt;(D1703-minpout),F1702,C1703&lt;=(D1703-minpout),MAX(0,F1702+(C1703-(D1703-minpout))*H2out))</f>
        <v>79.111376799349429</v>
      </c>
      <c r="G1703" s="37">
        <f>MAX(0,F1702+MIN(elyscap,(C1703-D1703+maxpout))*H2in - max_storage)</f>
        <v>0</v>
      </c>
      <c r="H1703" s="17"/>
      <c r="AQ1703" s="51">
        <v>26579.654436955254</v>
      </c>
    </row>
    <row r="1704" spans="1:43" x14ac:dyDescent="0.25">
      <c r="A1704" s="2">
        <v>43901.916666666701</v>
      </c>
      <c r="B1704" s="22">
        <v>4251697.642</v>
      </c>
      <c r="C1704" s="47">
        <f t="shared" si="24"/>
        <v>4.2516976419999999</v>
      </c>
      <c r="D1704" s="47">
        <f>IF($J$13="Yes", D1703+$J$14*(C1704-D1703),$J$12)</f>
        <v>2.4</v>
      </c>
      <c r="E1704" s="47" cm="1">
        <f t="array" ref="E1704">_xlfn.IFS(C1704&gt;(D1704+maxpout),MAX(C1704-elyscap,D1704+maxpout),C1704&gt;D1704-minpout,C1704,C1704&lt;=D1704-minpout,C1704+(F1703-F1704)*efromH2)</f>
        <v>2.4</v>
      </c>
      <c r="F1704" s="37" cm="1">
        <f t="array" ref="F1704">_xlfn.IFS(C1704&gt;(D1704+maxpout),MIN(max_storage,F1703+MIN(elyscap,(C1704-D1704+maxpout))*H2in),C1704&gt;(D1704-minpout),F1703,C1704&lt;=(D1704-minpout),MAX(0,F1703+(C1704-(D1704-minpout))*H2out))</f>
        <v>79.148410752189434</v>
      </c>
      <c r="G1704" s="37">
        <f>MAX(0,F1703+MIN(elyscap,(C1704-D1704+maxpout))*H2in - max_storage)</f>
        <v>0</v>
      </c>
      <c r="H1704" s="17"/>
      <c r="AQ1704" s="51">
        <v>28246.280023437994</v>
      </c>
    </row>
    <row r="1705" spans="1:43" x14ac:dyDescent="0.25">
      <c r="A1705" s="2">
        <v>43901.958333333299</v>
      </c>
      <c r="B1705" s="22">
        <v>4266909.5820000004</v>
      </c>
      <c r="C1705" s="47">
        <f t="shared" si="24"/>
        <v>4.2669095820000003</v>
      </c>
      <c r="D1705" s="47">
        <f>IF($J$13="Yes", D1704+$J$14*(C1705-D1704),$J$12)</f>
        <v>2.4</v>
      </c>
      <c r="E1705" s="47" cm="1">
        <f t="array" ref="E1705">_xlfn.IFS(C1705&gt;(D1705+maxpout),MAX(C1705-elyscap,D1705+maxpout),C1705&gt;D1705-minpout,C1705,C1705&lt;=D1705-minpout,C1705+(F1704-F1705)*efromH2)</f>
        <v>2.4</v>
      </c>
      <c r="F1705" s="37" cm="1">
        <f t="array" ref="F1705">_xlfn.IFS(C1705&gt;(D1705+maxpout),MIN(max_storage,F1704+MIN(elyscap,(C1705-D1705+maxpout))*H2in),C1705&gt;(D1705-minpout),F1704,C1705&lt;=(D1705-minpout),MAX(0,F1704+(C1705-(D1705-minpout))*H2out))</f>
        <v>79.185748943829438</v>
      </c>
      <c r="G1705" s="37">
        <f>MAX(0,F1704+MIN(elyscap,(C1705-D1705+maxpout))*H2in - max_storage)</f>
        <v>0</v>
      </c>
      <c r="H1705" s="17"/>
      <c r="AQ1705" s="51">
        <v>29935.800869582738</v>
      </c>
    </row>
    <row r="1706" spans="1:43" x14ac:dyDescent="0.25">
      <c r="A1706" s="2">
        <v>43902</v>
      </c>
      <c r="B1706" s="22">
        <v>4211495.1519999998</v>
      </c>
      <c r="C1706" s="47">
        <f t="shared" si="24"/>
        <v>4.2114951519999995</v>
      </c>
      <c r="D1706" s="47">
        <f>IF($J$13="Yes", D1705+$J$14*(C1706-D1705),$J$12)</f>
        <v>2.4</v>
      </c>
      <c r="E1706" s="47" cm="1">
        <f t="array" ref="E1706">_xlfn.IFS(C1706&gt;(D1706+maxpout),MAX(C1706-elyscap,D1706+maxpout),C1706&gt;D1706-minpout,C1706,C1706&lt;=D1706-minpout,C1706+(F1705-F1706)*efromH2)</f>
        <v>2.4</v>
      </c>
      <c r="F1706" s="37" cm="1">
        <f t="array" ref="F1706">_xlfn.IFS(C1706&gt;(D1706+maxpout),MIN(max_storage,F1705+MIN(elyscap,(C1706-D1706+maxpout))*H2in),C1706&gt;(D1706-minpout),F1705,C1706&lt;=(D1706-minpout),MAX(0,F1705+(C1706-(D1706-minpout))*H2out))</f>
        <v>79.221978846869433</v>
      </c>
      <c r="G1706" s="37">
        <f>MAX(0,F1705+MIN(elyscap,(C1706-D1706+maxpout))*H2in - max_storage)</f>
        <v>0</v>
      </c>
      <c r="H1706" s="17"/>
      <c r="AQ1706" s="51">
        <v>31038.257394611639</v>
      </c>
    </row>
    <row r="1707" spans="1:43" x14ac:dyDescent="0.25">
      <c r="A1707" s="2">
        <v>43902.041666666701</v>
      </c>
      <c r="B1707" s="22">
        <v>3914689.3360000001</v>
      </c>
      <c r="C1707" s="47">
        <f t="shared" si="24"/>
        <v>3.9146893359999999</v>
      </c>
      <c r="D1707" s="47">
        <f>IF($J$13="Yes", D1706+$J$14*(C1707-D1706),$J$12)</f>
        <v>2.4</v>
      </c>
      <c r="E1707" s="47" cm="1">
        <f t="array" ref="E1707">_xlfn.IFS(C1707&gt;(D1707+maxpout),MAX(C1707-elyscap,D1707+maxpout),C1707&gt;D1707-minpout,C1707,C1707&lt;=D1707-minpout,C1707+(F1706-F1707)*efromH2)</f>
        <v>2.4</v>
      </c>
      <c r="F1707" s="37" cm="1">
        <f t="array" ref="F1707">_xlfn.IFS(C1707&gt;(D1707+maxpout),MIN(max_storage,F1706+MIN(elyscap,(C1707-D1707+maxpout))*H2in),C1707&gt;(D1707-minpout),F1706,C1707&lt;=(D1707-minpout),MAX(0,F1706+(C1707-(D1707-minpout))*H2out))</f>
        <v>79.252272633589428</v>
      </c>
      <c r="G1707" s="37">
        <f>MAX(0,F1706+MIN(elyscap,(C1707-D1707+maxpout))*H2in - max_storage)</f>
        <v>0</v>
      </c>
      <c r="H1707" s="17"/>
      <c r="AQ1707" s="51">
        <v>32437.60571069234</v>
      </c>
    </row>
    <row r="1708" spans="1:43" x14ac:dyDescent="0.25">
      <c r="A1708" s="2">
        <v>43902.083333333299</v>
      </c>
      <c r="B1708" s="22">
        <v>3722746.7370000002</v>
      </c>
      <c r="C1708" s="47">
        <f t="shared" si="24"/>
        <v>3.722746737</v>
      </c>
      <c r="D1708" s="47">
        <f>IF($J$13="Yes", D1707+$J$14*(C1708-D1707),$J$12)</f>
        <v>2.4</v>
      </c>
      <c r="E1708" s="47" cm="1">
        <f t="array" ref="E1708">_xlfn.IFS(C1708&gt;(D1708+maxpout),MAX(C1708-elyscap,D1708+maxpout),C1708&gt;D1708-minpout,C1708,C1708&lt;=D1708-minpout,C1708+(F1707-F1708)*efromH2)</f>
        <v>2.4</v>
      </c>
      <c r="F1708" s="37" cm="1">
        <f t="array" ref="F1708">_xlfn.IFS(C1708&gt;(D1708+maxpout),MIN(max_storage,F1707+MIN(elyscap,(C1708-D1708+maxpout))*H2in),C1708&gt;(D1708-minpout),F1707,C1708&lt;=(D1708-minpout),MAX(0,F1707+(C1708-(D1708-minpout))*H2out))</f>
        <v>79.27872756832943</v>
      </c>
      <c r="G1708" s="37">
        <f>MAX(0,F1707+MIN(elyscap,(C1708-D1708+maxpout))*H2in - max_storage)</f>
        <v>0</v>
      </c>
      <c r="H1708" s="17"/>
      <c r="AQ1708" s="51">
        <v>33350.18089743748</v>
      </c>
    </row>
    <row r="1709" spans="1:43" x14ac:dyDescent="0.25">
      <c r="A1709" s="2">
        <v>43902.125</v>
      </c>
      <c r="B1709" s="22">
        <v>3693060.7680000002</v>
      </c>
      <c r="C1709" s="47">
        <f t="shared" si="24"/>
        <v>3.693060768</v>
      </c>
      <c r="D1709" s="47">
        <f>IF($J$13="Yes", D1708+$J$14*(C1709-D1708),$J$12)</f>
        <v>2.4</v>
      </c>
      <c r="E1709" s="47" cm="1">
        <f t="array" ref="E1709">_xlfn.IFS(C1709&gt;(D1709+maxpout),MAX(C1709-elyscap,D1709+maxpout),C1709&gt;D1709-minpout,C1709,C1709&lt;=D1709-minpout,C1709+(F1708-F1709)*efromH2)</f>
        <v>2.4</v>
      </c>
      <c r="F1709" s="37" cm="1">
        <f t="array" ref="F1709">_xlfn.IFS(C1709&gt;(D1709+maxpout),MIN(max_storage,F1708+MIN(elyscap,(C1709-D1709+maxpout))*H2in),C1709&gt;(D1709-minpout),F1708,C1709&lt;=(D1709-minpout),MAX(0,F1708+(C1709-(D1709-minpout))*H2out))</f>
        <v>79.304588783689425</v>
      </c>
      <c r="G1709" s="37">
        <f>MAX(0,F1708+MIN(elyscap,(C1709-D1709+maxpout))*H2in - max_storage)</f>
        <v>0</v>
      </c>
      <c r="H1709" s="17"/>
      <c r="AQ1709" s="51">
        <v>35096.939892737224</v>
      </c>
    </row>
    <row r="1710" spans="1:43" x14ac:dyDescent="0.25">
      <c r="A1710" s="2">
        <v>43902.166666666701</v>
      </c>
      <c r="B1710" s="22">
        <v>3734075.2749999999</v>
      </c>
      <c r="C1710" s="47">
        <f t="shared" si="24"/>
        <v>3.7340752749999999</v>
      </c>
      <c r="D1710" s="47">
        <f>IF($J$13="Yes", D1709+$J$14*(C1710-D1709),$J$12)</f>
        <v>2.4</v>
      </c>
      <c r="E1710" s="47" cm="1">
        <f t="array" ref="E1710">_xlfn.IFS(C1710&gt;(D1710+maxpout),MAX(C1710-elyscap,D1710+maxpout),C1710&gt;D1710-minpout,C1710,C1710&lt;=D1710-minpout,C1710+(F1709-F1710)*efromH2)</f>
        <v>2.4</v>
      </c>
      <c r="F1710" s="37" cm="1">
        <f t="array" ref="F1710">_xlfn.IFS(C1710&gt;(D1710+maxpout),MIN(max_storage,F1709+MIN(elyscap,(C1710-D1710+maxpout))*H2in),C1710&gt;(D1710-minpout),F1709,C1710&lt;=(D1710-minpout),MAX(0,F1709+(C1710-(D1710-minpout))*H2out))</f>
        <v>79.331270289189419</v>
      </c>
      <c r="G1710" s="37">
        <f>MAX(0,F1709+MIN(elyscap,(C1710-D1710+maxpout))*H2in - max_storage)</f>
        <v>0</v>
      </c>
      <c r="H1710" s="17"/>
      <c r="AQ1710" s="51">
        <v>36667.007210210664</v>
      </c>
    </row>
    <row r="1711" spans="1:43" x14ac:dyDescent="0.25">
      <c r="A1711" s="2">
        <v>43902.208333333299</v>
      </c>
      <c r="B1711" s="22">
        <v>3667677.6170000001</v>
      </c>
      <c r="C1711" s="47">
        <f t="shared" si="24"/>
        <v>3.6676776170000003</v>
      </c>
      <c r="D1711" s="47">
        <f>IF($J$13="Yes", D1710+$J$14*(C1711-D1710),$J$12)</f>
        <v>2.4</v>
      </c>
      <c r="E1711" s="47" cm="1">
        <f t="array" ref="E1711">_xlfn.IFS(C1711&gt;(D1711+maxpout),MAX(C1711-elyscap,D1711+maxpout),C1711&gt;D1711-minpout,C1711,C1711&lt;=D1711-minpout,C1711+(F1710-F1711)*efromH2)</f>
        <v>2.4</v>
      </c>
      <c r="F1711" s="37" cm="1">
        <f t="array" ref="F1711">_xlfn.IFS(C1711&gt;(D1711+maxpout),MIN(max_storage,F1710+MIN(elyscap,(C1711-D1711+maxpout))*H2in),C1711&gt;(D1711-minpout),F1710,C1711&lt;=(D1711-minpout),MAX(0,F1710+(C1711-(D1711-minpout))*H2out))</f>
        <v>79.356623841529412</v>
      </c>
      <c r="G1711" s="37">
        <f>MAX(0,F1710+MIN(elyscap,(C1711-D1711+maxpout))*H2in - max_storage)</f>
        <v>0</v>
      </c>
      <c r="H1711" s="17"/>
      <c r="AQ1711" s="51">
        <v>37789.372656684784</v>
      </c>
    </row>
    <row r="1712" spans="1:43" x14ac:dyDescent="0.25">
      <c r="A1712" s="2">
        <v>43902.25</v>
      </c>
      <c r="B1712" s="22">
        <v>3397497.3840000001</v>
      </c>
      <c r="C1712" s="47">
        <f t="shared" si="24"/>
        <v>3.3974973840000002</v>
      </c>
      <c r="D1712" s="47">
        <f>IF($J$13="Yes", D1711+$J$14*(C1712-D1711),$J$12)</f>
        <v>2.4</v>
      </c>
      <c r="E1712" s="47" cm="1">
        <f t="array" ref="E1712">_xlfn.IFS(C1712&gt;(D1712+maxpout),MAX(C1712-elyscap,D1712+maxpout),C1712&gt;D1712-minpout,C1712,C1712&lt;=D1712-minpout,C1712+(F1711-F1712)*efromH2)</f>
        <v>2.4</v>
      </c>
      <c r="F1712" s="37" cm="1">
        <f t="array" ref="F1712">_xlfn.IFS(C1712&gt;(D1712+maxpout),MIN(max_storage,F1711+MIN(elyscap,(C1712-D1712+maxpout))*H2in),C1712&gt;(D1712-minpout),F1711,C1712&lt;=(D1712-minpout),MAX(0,F1711+(C1712-(D1712-minpout))*H2out))</f>
        <v>79.376573789209417</v>
      </c>
      <c r="G1712" s="37">
        <f>MAX(0,F1711+MIN(elyscap,(C1712-D1712+maxpout))*H2in - max_storage)</f>
        <v>0</v>
      </c>
      <c r="H1712" s="17"/>
      <c r="AQ1712" s="51">
        <v>39258.651059341813</v>
      </c>
    </row>
    <row r="1713" spans="1:43" x14ac:dyDescent="0.25">
      <c r="A1713" s="2">
        <v>43902.291666666701</v>
      </c>
      <c r="B1713" s="22">
        <v>3157830.0860000001</v>
      </c>
      <c r="C1713" s="47">
        <f t="shared" si="24"/>
        <v>3.1578300860000001</v>
      </c>
      <c r="D1713" s="47">
        <f>IF($J$13="Yes", D1712+$J$14*(C1713-D1712),$J$12)</f>
        <v>2.4</v>
      </c>
      <c r="E1713" s="47" cm="1">
        <f t="array" ref="E1713">_xlfn.IFS(C1713&gt;(D1713+maxpout),MAX(C1713-elyscap,D1713+maxpout),C1713&gt;D1713-minpout,C1713,C1713&lt;=D1713-minpout,C1713+(F1712-F1713)*efromH2)</f>
        <v>2.4</v>
      </c>
      <c r="F1713" s="37" cm="1">
        <f t="array" ref="F1713">_xlfn.IFS(C1713&gt;(D1713+maxpout),MIN(max_storage,F1712+MIN(elyscap,(C1713-D1713+maxpout))*H2in),C1713&gt;(D1713-minpout),F1712,C1713&lt;=(D1713-minpout),MAX(0,F1712+(C1713-(D1713-minpout))*H2out))</f>
        <v>79.391730390929411</v>
      </c>
      <c r="G1713" s="37">
        <f>MAX(0,F1712+MIN(elyscap,(C1713-D1713+maxpout))*H2in - max_storage)</f>
        <v>0</v>
      </c>
      <c r="H1713" s="17"/>
      <c r="AQ1713" s="51">
        <v>39252.429521390179</v>
      </c>
    </row>
    <row r="1714" spans="1:43" x14ac:dyDescent="0.25">
      <c r="A1714" s="2">
        <v>43902.333333333299</v>
      </c>
      <c r="B1714" s="22">
        <v>2876200.1919999998</v>
      </c>
      <c r="C1714" s="47">
        <f t="shared" si="24"/>
        <v>2.8762001919999998</v>
      </c>
      <c r="D1714" s="47">
        <f>IF($J$13="Yes", D1713+$J$14*(C1714-D1713),$J$12)</f>
        <v>2.4</v>
      </c>
      <c r="E1714" s="47" cm="1">
        <f t="array" ref="E1714">_xlfn.IFS(C1714&gt;(D1714+maxpout),MAX(C1714-elyscap,D1714+maxpout),C1714&gt;D1714-minpout,C1714,C1714&lt;=D1714-minpout,C1714+(F1713-F1714)*efromH2)</f>
        <v>2.4</v>
      </c>
      <c r="F1714" s="37" cm="1">
        <f t="array" ref="F1714">_xlfn.IFS(C1714&gt;(D1714+maxpout),MIN(max_storage,F1713+MIN(elyscap,(C1714-D1714+maxpout))*H2in),C1714&gt;(D1714-minpout),F1713,C1714&lt;=(D1714-minpout),MAX(0,F1713+(C1714-(D1714-minpout))*H2out))</f>
        <v>79.40125439476941</v>
      </c>
      <c r="G1714" s="37">
        <f>MAX(0,F1713+MIN(elyscap,(C1714-D1714+maxpout))*H2in - max_storage)</f>
        <v>0</v>
      </c>
      <c r="H1714" s="17"/>
      <c r="AQ1714" s="51">
        <v>38862.463522581987</v>
      </c>
    </row>
    <row r="1715" spans="1:43" x14ac:dyDescent="0.25">
      <c r="A1715" s="2">
        <v>43902.375</v>
      </c>
      <c r="B1715" s="22">
        <v>2728478.6860000002</v>
      </c>
      <c r="C1715" s="47">
        <f t="shared" si="24"/>
        <v>2.7284786860000003</v>
      </c>
      <c r="D1715" s="47">
        <f>IF($J$13="Yes", D1714+$J$14*(C1715-D1714),$J$12)</f>
        <v>2.4</v>
      </c>
      <c r="E1715" s="47" cm="1">
        <f t="array" ref="E1715">_xlfn.IFS(C1715&gt;(D1715+maxpout),MAX(C1715-elyscap,D1715+maxpout),C1715&gt;D1715-minpout,C1715,C1715&lt;=D1715-minpout,C1715+(F1714-F1715)*efromH2)</f>
        <v>2.4</v>
      </c>
      <c r="F1715" s="37" cm="1">
        <f t="array" ref="F1715">_xlfn.IFS(C1715&gt;(D1715+maxpout),MIN(max_storage,F1714+MIN(elyscap,(C1715-D1715+maxpout))*H2in),C1715&gt;(D1715-minpout),F1714,C1715&lt;=(D1715-minpout),MAX(0,F1714+(C1715-(D1715-minpout))*H2out))</f>
        <v>79.40782396848941</v>
      </c>
      <c r="G1715" s="37">
        <f>MAX(0,F1714+MIN(elyscap,(C1715-D1715+maxpout))*H2in - max_storage)</f>
        <v>0</v>
      </c>
      <c r="H1715" s="17"/>
      <c r="AQ1715" s="51">
        <v>38198.500992383997</v>
      </c>
    </row>
    <row r="1716" spans="1:43" x14ac:dyDescent="0.25">
      <c r="A1716" s="2">
        <v>43902.416666666701</v>
      </c>
      <c r="B1716" s="22">
        <v>2580265.0380000002</v>
      </c>
      <c r="C1716" s="47">
        <f t="shared" si="24"/>
        <v>2.5802650380000003</v>
      </c>
      <c r="D1716" s="47">
        <f>IF($J$13="Yes", D1715+$J$14*(C1716-D1715),$J$12)</f>
        <v>2.4</v>
      </c>
      <c r="E1716" s="47" cm="1">
        <f t="array" ref="E1716">_xlfn.IFS(C1716&gt;(D1716+maxpout),MAX(C1716-elyscap,D1716+maxpout),C1716&gt;D1716-minpout,C1716,C1716&lt;=D1716-minpout,C1716+(F1715-F1716)*efromH2)</f>
        <v>2.4</v>
      </c>
      <c r="F1716" s="37" cm="1">
        <f t="array" ref="F1716">_xlfn.IFS(C1716&gt;(D1716+maxpout),MIN(max_storage,F1715+MIN(elyscap,(C1716-D1716+maxpout))*H2in),C1716&gt;(D1716-minpout),F1715,C1716&lt;=(D1716-minpout),MAX(0,F1715+(C1716-(D1716-minpout))*H2out))</f>
        <v>79.41142926924941</v>
      </c>
      <c r="G1716" s="37">
        <f>MAX(0,F1715+MIN(elyscap,(C1716-D1716+maxpout))*H2in - max_storage)</f>
        <v>0</v>
      </c>
      <c r="H1716" s="17"/>
      <c r="AQ1716" s="51">
        <v>38108.413122844388</v>
      </c>
    </row>
    <row r="1717" spans="1:43" x14ac:dyDescent="0.25">
      <c r="A1717" s="2">
        <v>43902.458333333299</v>
      </c>
      <c r="B1717" s="22">
        <v>2259977.9339999999</v>
      </c>
      <c r="C1717" s="47">
        <f t="shared" si="24"/>
        <v>2.2599779339999997</v>
      </c>
      <c r="D1717" s="47">
        <f>IF($J$13="Yes", D1716+$J$14*(C1717-D1716),$J$12)</f>
        <v>2.4</v>
      </c>
      <c r="E1717" s="47" cm="1">
        <f t="array" ref="E1717">_xlfn.IFS(C1717&gt;(D1717+maxpout),MAX(C1717-elyscap,D1717+maxpout),C1717&gt;D1717-minpout,C1717,C1717&lt;=D1717-minpout,C1717+(F1716-F1717)*efromH2)</f>
        <v>2.3999999999999715</v>
      </c>
      <c r="F1717" s="37" cm="1">
        <f t="array" ref="F1717">_xlfn.IFS(C1717&gt;(D1717+maxpout),MIN(max_storage,F1716+MIN(elyscap,(C1717-D1717+maxpout))*H2in),C1717&gt;(D1717-minpout),F1716,C1717&lt;=(D1717-minpout),MAX(0,F1716+(C1717-(D1717-minpout))*H2out))</f>
        <v>79.404428165949412</v>
      </c>
      <c r="G1717" s="37">
        <f>MAX(0,F1716+MIN(elyscap,(C1717-D1717+maxpout))*H2in - max_storage)</f>
        <v>0</v>
      </c>
      <c r="H1717" s="17"/>
      <c r="AQ1717" s="51">
        <v>37286.921251711115</v>
      </c>
    </row>
    <row r="1718" spans="1:43" x14ac:dyDescent="0.25">
      <c r="A1718" s="2">
        <v>43902.5</v>
      </c>
      <c r="B1718" s="22">
        <v>2121121.3110000002</v>
      </c>
      <c r="C1718" s="47">
        <f t="shared" si="24"/>
        <v>2.121121311</v>
      </c>
      <c r="D1718" s="47">
        <f>IF($J$13="Yes", D1717+$J$14*(C1718-D1717),$J$12)</f>
        <v>2.4</v>
      </c>
      <c r="E1718" s="47" cm="1">
        <f t="array" ref="E1718">_xlfn.IFS(C1718&gt;(D1718+maxpout),MAX(C1718-elyscap,D1718+maxpout),C1718&gt;D1718-minpout,C1718,C1718&lt;=D1718-minpout,C1718+(F1717-F1718)*efromH2)</f>
        <v>2.3999999999999528</v>
      </c>
      <c r="F1718" s="37" cm="1">
        <f t="array" ref="F1718">_xlfn.IFS(C1718&gt;(D1718+maxpout),MIN(max_storage,F1717+MIN(elyscap,(C1718-D1718+maxpout))*H2in),C1718&gt;(D1718-minpout),F1717,C1718&lt;=(D1718-minpout),MAX(0,F1717+(C1718-(D1718-minpout))*H2out))</f>
        <v>79.390484231499414</v>
      </c>
      <c r="G1718" s="37">
        <f>MAX(0,F1717+MIN(elyscap,(C1718-D1718+maxpout))*H2in - max_storage)</f>
        <v>0</v>
      </c>
      <c r="H1718" s="17"/>
      <c r="AQ1718" s="51">
        <v>36519.930053034121</v>
      </c>
    </row>
    <row r="1719" spans="1:43" x14ac:dyDescent="0.25">
      <c r="A1719" s="2">
        <v>43902.541666666701</v>
      </c>
      <c r="B1719" s="22">
        <v>2301670.557</v>
      </c>
      <c r="C1719" s="47">
        <f t="shared" si="24"/>
        <v>2.301670557</v>
      </c>
      <c r="D1719" s="47">
        <f>IF($J$13="Yes", D1718+$J$14*(C1719-D1718),$J$12)</f>
        <v>2.4</v>
      </c>
      <c r="E1719" s="47" cm="1">
        <f t="array" ref="E1719">_xlfn.IFS(C1719&gt;(D1719+maxpout),MAX(C1719-elyscap,D1719+maxpout),C1719&gt;D1719-minpout,C1719,C1719&lt;=D1719-minpout,C1719+(F1718-F1719)*efromH2)</f>
        <v>2.4000000000000115</v>
      </c>
      <c r="F1719" s="37" cm="1">
        <f t="array" ref="F1719">_xlfn.IFS(C1719&gt;(D1719+maxpout),MIN(max_storage,F1718+MIN(elyscap,(C1719-D1719+maxpout))*H2in),C1719&gt;(D1719-minpout),F1718,C1719&lt;=(D1719-minpout),MAX(0,F1718+(C1719-(D1719-minpout))*H2out))</f>
        <v>79.385567759349414</v>
      </c>
      <c r="G1719" s="37">
        <f>MAX(0,F1718+MIN(elyscap,(C1719-D1719+maxpout))*H2in - max_storage)</f>
        <v>0</v>
      </c>
      <c r="H1719" s="17"/>
      <c r="AQ1719" s="51">
        <v>36153.357036924062</v>
      </c>
    </row>
    <row r="1720" spans="1:43" x14ac:dyDescent="0.25">
      <c r="A1720" s="2">
        <v>43902.583333333299</v>
      </c>
      <c r="B1720" s="22">
        <v>2685300.8169999998</v>
      </c>
      <c r="C1720" s="47">
        <f t="shared" si="24"/>
        <v>2.6853008169999999</v>
      </c>
      <c r="D1720" s="47">
        <f>IF($J$13="Yes", D1719+$J$14*(C1720-D1719),$J$12)</f>
        <v>2.4</v>
      </c>
      <c r="E1720" s="47" cm="1">
        <f t="array" ref="E1720">_xlfn.IFS(C1720&gt;(D1720+maxpout),MAX(C1720-elyscap,D1720+maxpout),C1720&gt;D1720-minpout,C1720,C1720&lt;=D1720-minpout,C1720+(F1719-F1720)*efromH2)</f>
        <v>2.4</v>
      </c>
      <c r="F1720" s="37" cm="1">
        <f t="array" ref="F1720">_xlfn.IFS(C1720&gt;(D1720+maxpout),MIN(max_storage,F1719+MIN(elyscap,(C1720-D1720+maxpout))*H2in),C1720&gt;(D1720-minpout),F1719,C1720&lt;=(D1720-minpout),MAX(0,F1719+(C1720-(D1720-minpout))*H2out))</f>
        <v>79.391273775689413</v>
      </c>
      <c r="G1720" s="37">
        <f>MAX(0,F1719+MIN(elyscap,(C1720-D1720+maxpout))*H2in - max_storage)</f>
        <v>0</v>
      </c>
      <c r="H1720" s="17"/>
      <c r="AQ1720" s="51">
        <v>35242.772742323439</v>
      </c>
    </row>
    <row r="1721" spans="1:43" x14ac:dyDescent="0.25">
      <c r="A1721" s="2">
        <v>43902.625</v>
      </c>
      <c r="B1721" s="22">
        <v>3067134.4079999998</v>
      </c>
      <c r="C1721" s="47">
        <f t="shared" si="24"/>
        <v>3.0671344079999998</v>
      </c>
      <c r="D1721" s="47">
        <f>IF($J$13="Yes", D1720+$J$14*(C1721-D1720),$J$12)</f>
        <v>2.4</v>
      </c>
      <c r="E1721" s="47" cm="1">
        <f t="array" ref="E1721">_xlfn.IFS(C1721&gt;(D1721+maxpout),MAX(C1721-elyscap,D1721+maxpout),C1721&gt;D1721-minpout,C1721,C1721&lt;=D1721-minpout,C1721+(F1720-F1721)*efromH2)</f>
        <v>2.4</v>
      </c>
      <c r="F1721" s="37" cm="1">
        <f t="array" ref="F1721">_xlfn.IFS(C1721&gt;(D1721+maxpout),MIN(max_storage,F1720+MIN(elyscap,(C1721-D1721+maxpout))*H2in),C1721&gt;(D1721-minpout),F1720,C1721&lt;=(D1721-minpout),MAX(0,F1720+(C1721-(D1721-minpout))*H2out))</f>
        <v>79.404616463849408</v>
      </c>
      <c r="G1721" s="37">
        <f>MAX(0,F1720+MIN(elyscap,(C1721-D1721+maxpout))*H2in - max_storage)</f>
        <v>0</v>
      </c>
      <c r="H1721" s="17"/>
      <c r="AQ1721" s="51">
        <v>33597.549246394308</v>
      </c>
    </row>
    <row r="1722" spans="1:43" x14ac:dyDescent="0.25">
      <c r="A1722" s="2">
        <v>43902.666666666701</v>
      </c>
      <c r="B1722" s="22">
        <v>3556703.923</v>
      </c>
      <c r="C1722" s="47">
        <f t="shared" si="24"/>
        <v>3.5567039230000002</v>
      </c>
      <c r="D1722" s="47">
        <f>IF($J$13="Yes", D1721+$J$14*(C1722-D1721),$J$12)</f>
        <v>2.4</v>
      </c>
      <c r="E1722" s="47" cm="1">
        <f t="array" ref="E1722">_xlfn.IFS(C1722&gt;(D1722+maxpout),MAX(C1722-elyscap,D1722+maxpout),C1722&gt;D1722-minpout,C1722,C1722&lt;=D1722-minpout,C1722+(F1721-F1722)*efromH2)</f>
        <v>2.4</v>
      </c>
      <c r="F1722" s="37" cm="1">
        <f t="array" ref="F1722">_xlfn.IFS(C1722&gt;(D1722+maxpout),MIN(max_storage,F1721+MIN(elyscap,(C1722-D1722+maxpout))*H2in),C1722&gt;(D1722-minpout),F1721,C1722&lt;=(D1722-minpout),MAX(0,F1721+(C1722-(D1722-minpout))*H2out))</f>
        <v>79.427750542309411</v>
      </c>
      <c r="G1722" s="37">
        <f>MAX(0,F1721+MIN(elyscap,(C1722-D1722+maxpout))*H2in - max_storage)</f>
        <v>0</v>
      </c>
      <c r="H1722" s="17"/>
      <c r="AQ1722" s="51">
        <v>31457.340191033461</v>
      </c>
    </row>
    <row r="1723" spans="1:43" x14ac:dyDescent="0.25">
      <c r="A1723" s="2">
        <v>43902.708333333299</v>
      </c>
      <c r="B1723" s="22">
        <v>4150997.8569999998</v>
      </c>
      <c r="C1723" s="47">
        <f t="shared" si="24"/>
        <v>4.1509978570000001</v>
      </c>
      <c r="D1723" s="47">
        <f>IF($J$13="Yes", D1722+$J$14*(C1723-D1722),$J$12)</f>
        <v>2.4</v>
      </c>
      <c r="E1723" s="47" cm="1">
        <f t="array" ref="E1723">_xlfn.IFS(C1723&gt;(D1723+maxpout),MAX(C1723-elyscap,D1723+maxpout),C1723&gt;D1723-minpout,C1723,C1723&lt;=D1723-minpout,C1723+(F1722-F1723)*efromH2)</f>
        <v>2.4</v>
      </c>
      <c r="F1723" s="37" cm="1">
        <f t="array" ref="F1723">_xlfn.IFS(C1723&gt;(D1723+maxpout),MIN(max_storage,F1722+MIN(elyscap,(C1723-D1723+maxpout))*H2in),C1723&gt;(D1723-minpout),F1722,C1723&lt;=(D1723-minpout),MAX(0,F1722+(C1723-(D1723-minpout))*H2out))</f>
        <v>79.462770499449405</v>
      </c>
      <c r="G1723" s="37">
        <f>MAX(0,F1722+MIN(elyscap,(C1723-D1723+maxpout))*H2in - max_storage)</f>
        <v>0</v>
      </c>
      <c r="H1723" s="17"/>
      <c r="AQ1723" s="51">
        <v>28423.96714733656</v>
      </c>
    </row>
    <row r="1724" spans="1:43" x14ac:dyDescent="0.25">
      <c r="A1724" s="2">
        <v>43902.75</v>
      </c>
      <c r="B1724" s="22">
        <v>4948864.9730000002</v>
      </c>
      <c r="C1724" s="47">
        <f t="shared" si="24"/>
        <v>4.9488649730000001</v>
      </c>
      <c r="D1724" s="47">
        <f>IF($J$13="Yes", D1723+$J$14*(C1724-D1723),$J$12)</f>
        <v>2.4</v>
      </c>
      <c r="E1724" s="47" cm="1">
        <f t="array" ref="E1724">_xlfn.IFS(C1724&gt;(D1724+maxpout),MAX(C1724-elyscap,D1724+maxpout),C1724&gt;D1724-minpout,C1724,C1724&lt;=D1724-minpout,C1724+(F1723-F1724)*efromH2)</f>
        <v>2.4</v>
      </c>
      <c r="F1724" s="37" cm="1">
        <f t="array" ref="F1724">_xlfn.IFS(C1724&gt;(D1724+maxpout),MIN(max_storage,F1723+MIN(elyscap,(C1724-D1724+maxpout))*H2in),C1724&gt;(D1724-minpout),F1723,C1724&lt;=(D1724-minpout),MAX(0,F1723+(C1724-(D1724-minpout))*H2out))</f>
        <v>79.513747798909407</v>
      </c>
      <c r="G1724" s="37">
        <f>MAX(0,F1723+MIN(elyscap,(C1724-D1724+maxpout))*H2in - max_storage)</f>
        <v>0</v>
      </c>
      <c r="H1724" s="17"/>
      <c r="AQ1724" s="51">
        <v>25281.343897209026</v>
      </c>
    </row>
    <row r="1725" spans="1:43" x14ac:dyDescent="0.25">
      <c r="A1725" s="2">
        <v>43902.791666666701</v>
      </c>
      <c r="B1725" s="22">
        <v>5537793.1720000003</v>
      </c>
      <c r="C1725" s="47">
        <f t="shared" si="24"/>
        <v>5.5377931720000007</v>
      </c>
      <c r="D1725" s="47">
        <f>IF($J$13="Yes", D1724+$J$14*(C1725-D1724),$J$12)</f>
        <v>2.4</v>
      </c>
      <c r="E1725" s="47" cm="1">
        <f t="array" ref="E1725">_xlfn.IFS(C1725&gt;(D1725+maxpout),MAX(C1725-elyscap,D1725+maxpout),C1725&gt;D1725-minpout,C1725,C1725&lt;=D1725-minpout,C1725+(F1724-F1725)*efromH2)</f>
        <v>2.4</v>
      </c>
      <c r="F1725" s="37" cm="1">
        <f t="array" ref="F1725">_xlfn.IFS(C1725&gt;(D1725+maxpout),MIN(max_storage,F1724+MIN(elyscap,(C1725-D1725+maxpout))*H2in),C1725&gt;(D1725-minpout),F1724,C1725&lt;=(D1725-minpout),MAX(0,F1724+(C1725-(D1725-minpout))*H2out))</f>
        <v>79.57650366234941</v>
      </c>
      <c r="G1725" s="37">
        <f>MAX(0,F1724+MIN(elyscap,(C1725-D1725+maxpout))*H2in - max_storage)</f>
        <v>0</v>
      </c>
      <c r="H1725" s="17"/>
      <c r="AQ1725" s="51">
        <v>24263.251426804236</v>
      </c>
    </row>
    <row r="1726" spans="1:43" x14ac:dyDescent="0.25">
      <c r="A1726" s="2">
        <v>43902.833333333299</v>
      </c>
      <c r="B1726" s="22">
        <v>5960127.4349999996</v>
      </c>
      <c r="C1726" s="47">
        <f t="shared" si="24"/>
        <v>5.9601274349999995</v>
      </c>
      <c r="D1726" s="47">
        <f>IF($J$13="Yes", D1725+$J$14*(C1726-D1725),$J$12)</f>
        <v>2.4</v>
      </c>
      <c r="E1726" s="47" cm="1">
        <f t="array" ref="E1726">_xlfn.IFS(C1726&gt;(D1726+maxpout),MAX(C1726-elyscap,D1726+maxpout),C1726&gt;D1726-minpout,C1726,C1726&lt;=D1726-minpout,C1726+(F1725-F1726)*efromH2)</f>
        <v>2.4</v>
      </c>
      <c r="F1726" s="37" cm="1">
        <f t="array" ref="F1726">_xlfn.IFS(C1726&gt;(D1726+maxpout),MIN(max_storage,F1725+MIN(elyscap,(C1726-D1726+maxpout))*H2in),C1726&gt;(D1726-minpout),F1725,C1726&lt;=(D1726-minpout),MAX(0,F1725+(C1726-(D1726-minpout))*H2out))</f>
        <v>79.64770621104941</v>
      </c>
      <c r="G1726" s="37">
        <f>MAX(0,F1725+MIN(elyscap,(C1726-D1726+maxpout))*H2in - max_storage)</f>
        <v>0</v>
      </c>
      <c r="H1726" s="17"/>
      <c r="AQ1726" s="51">
        <v>24901.58122064151</v>
      </c>
    </row>
    <row r="1727" spans="1:43" x14ac:dyDescent="0.25">
      <c r="A1727" s="2">
        <v>43902.875</v>
      </c>
      <c r="B1727" s="22">
        <v>6396182.2230000002</v>
      </c>
      <c r="C1727" s="47">
        <f t="shared" si="24"/>
        <v>6.3961822230000003</v>
      </c>
      <c r="D1727" s="47">
        <f>IF($J$13="Yes", D1726+$J$14*(C1727-D1726),$J$12)</f>
        <v>2.4</v>
      </c>
      <c r="E1727" s="47" cm="1">
        <f t="array" ref="E1727">_xlfn.IFS(C1727&gt;(D1727+maxpout),MAX(C1727-elyscap,D1727+maxpout),C1727&gt;D1727-minpout,C1727,C1727&lt;=D1727-minpout,C1727+(F1726-F1727)*efromH2)</f>
        <v>2.4</v>
      </c>
      <c r="F1727" s="37" cm="1">
        <f t="array" ref="F1727">_xlfn.IFS(C1727&gt;(D1727+maxpout),MIN(max_storage,F1726+MIN(elyscap,(C1727-D1727+maxpout))*H2in),C1727&gt;(D1727-minpout),F1726,C1727&lt;=(D1727-minpout),MAX(0,F1726+(C1727-(D1727-minpout))*H2out))</f>
        <v>79.727629855509406</v>
      </c>
      <c r="G1727" s="37">
        <f>MAX(0,F1726+MIN(elyscap,(C1727-D1727+maxpout))*H2in - max_storage)</f>
        <v>0</v>
      </c>
      <c r="H1727" s="17"/>
      <c r="AQ1727" s="51">
        <v>27237.893152237746</v>
      </c>
    </row>
    <row r="1728" spans="1:43" x14ac:dyDescent="0.25">
      <c r="A1728" s="2">
        <v>43902.916666666701</v>
      </c>
      <c r="B1728" s="22">
        <v>6637447.3219999997</v>
      </c>
      <c r="C1728" s="47">
        <f t="shared" si="24"/>
        <v>6.6374473219999999</v>
      </c>
      <c r="D1728" s="47">
        <f>IF($J$13="Yes", D1727+$J$14*(C1728-D1727),$J$12)</f>
        <v>2.4</v>
      </c>
      <c r="E1728" s="47" cm="1">
        <f t="array" ref="E1728">_xlfn.IFS(C1728&gt;(D1728+maxpout),MAX(C1728-elyscap,D1728+maxpout),C1728&gt;D1728-minpout,C1728,C1728&lt;=D1728-minpout,C1728+(F1727-F1728)*efromH2)</f>
        <v>2.6374473219999999</v>
      </c>
      <c r="F1728" s="37" cm="1">
        <f t="array" ref="F1728">_xlfn.IFS(C1728&gt;(D1728+maxpout),MIN(max_storage,F1727+MIN(elyscap,(C1728-D1728+maxpout))*H2in),C1728&gt;(D1728-minpout),F1727,C1728&lt;=(D1728-minpout),MAX(0,F1727+(C1728-(D1728-minpout))*H2out))</f>
        <v>79.807629855509404</v>
      </c>
      <c r="G1728" s="37">
        <f>MAX(0,F1727+MIN(elyscap,(C1728-D1728+maxpout))*H2in - max_storage)</f>
        <v>0</v>
      </c>
      <c r="H1728" s="17"/>
      <c r="AQ1728" s="51">
        <v>28996.348638886553</v>
      </c>
    </row>
    <row r="1729" spans="1:43" x14ac:dyDescent="0.25">
      <c r="A1729" s="2">
        <v>43902.958333333299</v>
      </c>
      <c r="B1729" s="22">
        <v>6789445.2889999999</v>
      </c>
      <c r="C1729" s="47">
        <f t="shared" si="24"/>
        <v>6.7894452889999997</v>
      </c>
      <c r="D1729" s="47">
        <f>IF($J$13="Yes", D1728+$J$14*(C1729-D1728),$J$12)</f>
        <v>2.4</v>
      </c>
      <c r="E1729" s="47" cm="1">
        <f t="array" ref="E1729">_xlfn.IFS(C1729&gt;(D1729+maxpout),MAX(C1729-elyscap,D1729+maxpout),C1729&gt;D1729-minpout,C1729,C1729&lt;=D1729-minpout,C1729+(F1728-F1729)*efromH2)</f>
        <v>2.7894452889999997</v>
      </c>
      <c r="F1729" s="37" cm="1">
        <f t="array" ref="F1729">_xlfn.IFS(C1729&gt;(D1729+maxpout),MIN(max_storage,F1728+MIN(elyscap,(C1729-D1729+maxpout))*H2in),C1729&gt;(D1729-minpout),F1728,C1729&lt;=(D1729-minpout),MAX(0,F1728+(C1729-(D1729-minpout))*H2out))</f>
        <v>79.887629855509402</v>
      </c>
      <c r="G1729" s="37">
        <f>MAX(0,F1728+MIN(elyscap,(C1729-D1729+maxpout))*H2in - max_storage)</f>
        <v>0</v>
      </c>
      <c r="H1729" s="17"/>
      <c r="AQ1729" s="51">
        <v>29726.508332889891</v>
      </c>
    </row>
    <row r="1730" spans="1:43" x14ac:dyDescent="0.25">
      <c r="A1730" s="2">
        <v>43903</v>
      </c>
      <c r="B1730" s="22">
        <v>6820843.2759999996</v>
      </c>
      <c r="C1730" s="47">
        <f t="shared" si="24"/>
        <v>6.8208432759999997</v>
      </c>
      <c r="D1730" s="47">
        <f>IF($J$13="Yes", D1729+$J$14*(C1730-D1729),$J$12)</f>
        <v>2.4</v>
      </c>
      <c r="E1730" s="47" cm="1">
        <f t="array" ref="E1730">_xlfn.IFS(C1730&gt;(D1730+maxpout),MAX(C1730-elyscap,D1730+maxpout),C1730&gt;D1730-minpout,C1730,C1730&lt;=D1730-minpout,C1730+(F1729-F1730)*efromH2)</f>
        <v>2.8208432759999997</v>
      </c>
      <c r="F1730" s="37" cm="1">
        <f t="array" ref="F1730">_xlfn.IFS(C1730&gt;(D1730+maxpout),MIN(max_storage,F1729+MIN(elyscap,(C1730-D1730+maxpout))*H2in),C1730&gt;(D1730-minpout),F1729,C1730&lt;=(D1730-minpout),MAX(0,F1729+(C1730-(D1730-minpout))*H2out))</f>
        <v>79.967629855509401</v>
      </c>
      <c r="G1730" s="37">
        <f>MAX(0,F1729+MIN(elyscap,(C1730-D1730+maxpout))*H2in - max_storage)</f>
        <v>0</v>
      </c>
      <c r="H1730" s="17"/>
      <c r="AQ1730" s="51">
        <v>30176.947680587931</v>
      </c>
    </row>
    <row r="1731" spans="1:43" x14ac:dyDescent="0.25">
      <c r="A1731" s="2">
        <v>43903.041666666701</v>
      </c>
      <c r="B1731" s="22">
        <v>6605108.0959999999</v>
      </c>
      <c r="C1731" s="47">
        <f t="shared" ref="C1731:C1794" si="25">B1731/1000000</f>
        <v>6.6051080959999995</v>
      </c>
      <c r="D1731" s="47">
        <f>IF($J$13="Yes", D1730+$J$14*(C1731-D1730),$J$12)</f>
        <v>2.4</v>
      </c>
      <c r="E1731" s="47" cm="1">
        <f t="array" ref="E1731">_xlfn.IFS(C1731&gt;(D1731+maxpout),MAX(C1731-elyscap,D1731+maxpout),C1731&gt;D1731-minpout,C1731,C1731&lt;=D1731-minpout,C1731+(F1730-F1731)*efromH2)</f>
        <v>2.6051080959999995</v>
      </c>
      <c r="F1731" s="37" cm="1">
        <f t="array" ref="F1731">_xlfn.IFS(C1731&gt;(D1731+maxpout),MIN(max_storage,F1730+MIN(elyscap,(C1731-D1731+maxpout))*H2in),C1731&gt;(D1731-minpout),F1730,C1731&lt;=(D1731-minpout),MAX(0,F1730+(C1731-(D1731-minpout))*H2out))</f>
        <v>80.047629855509399</v>
      </c>
      <c r="G1731" s="37">
        <f>MAX(0,F1730+MIN(elyscap,(C1731-D1731+maxpout))*H2in - max_storage)</f>
        <v>0</v>
      </c>
      <c r="H1731" s="17"/>
      <c r="AQ1731" s="51">
        <v>30336.7167751858</v>
      </c>
    </row>
    <row r="1732" spans="1:43" x14ac:dyDescent="0.25">
      <c r="A1732" s="2">
        <v>43903.083333333299</v>
      </c>
      <c r="B1732" s="22">
        <v>6451216.7130000005</v>
      </c>
      <c r="C1732" s="47">
        <f t="shared" si="25"/>
        <v>6.4512167130000009</v>
      </c>
      <c r="D1732" s="47">
        <f>IF($J$13="Yes", D1731+$J$14*(C1732-D1731),$J$12)</f>
        <v>2.4</v>
      </c>
      <c r="E1732" s="47" cm="1">
        <f t="array" ref="E1732">_xlfn.IFS(C1732&gt;(D1732+maxpout),MAX(C1732-elyscap,D1732+maxpout),C1732&gt;D1732-minpout,C1732,C1732&lt;=D1732-minpout,C1732+(F1731-F1732)*efromH2)</f>
        <v>2.4512167130000009</v>
      </c>
      <c r="F1732" s="37" cm="1">
        <f t="array" ref="F1732">_xlfn.IFS(C1732&gt;(D1732+maxpout),MIN(max_storage,F1731+MIN(elyscap,(C1732-D1732+maxpout))*H2in),C1732&gt;(D1732-minpout),F1731,C1732&lt;=(D1732-minpout),MAX(0,F1731+(C1732-(D1732-minpout))*H2out))</f>
        <v>80.127629855509397</v>
      </c>
      <c r="G1732" s="37">
        <f>MAX(0,F1731+MIN(elyscap,(C1732-D1732+maxpout))*H2in - max_storage)</f>
        <v>0</v>
      </c>
      <c r="H1732" s="17"/>
      <c r="AQ1732" s="51">
        <v>31041.741455864551</v>
      </c>
    </row>
    <row r="1733" spans="1:43" x14ac:dyDescent="0.25">
      <c r="A1733" s="2">
        <v>43903.125</v>
      </c>
      <c r="B1733" s="22">
        <v>6168025.176</v>
      </c>
      <c r="C1733" s="47">
        <f t="shared" si="25"/>
        <v>6.1680251759999996</v>
      </c>
      <c r="D1733" s="47">
        <f>IF($J$13="Yes", D1732+$J$14*(C1733-D1732),$J$12)</f>
        <v>2.4</v>
      </c>
      <c r="E1733" s="47" cm="1">
        <f t="array" ref="E1733">_xlfn.IFS(C1733&gt;(D1733+maxpout),MAX(C1733-elyscap,D1733+maxpout),C1733&gt;D1733-minpout,C1733,C1733&lt;=D1733-minpout,C1733+(F1732-F1733)*efromH2)</f>
        <v>2.4</v>
      </c>
      <c r="F1733" s="37" cm="1">
        <f t="array" ref="F1733">_xlfn.IFS(C1733&gt;(D1733+maxpout),MIN(max_storage,F1732+MIN(elyscap,(C1733-D1733+maxpout))*H2in),C1733&gt;(D1733-minpout),F1732,C1733&lt;=(D1733-minpout),MAX(0,F1732+(C1733-(D1733-minpout))*H2out))</f>
        <v>80.2029903590294</v>
      </c>
      <c r="G1733" s="37">
        <f>MAX(0,F1732+MIN(elyscap,(C1733-D1733+maxpout))*H2in - max_storage)</f>
        <v>0</v>
      </c>
      <c r="H1733" s="17"/>
      <c r="AQ1733" s="51">
        <v>31762.444412181412</v>
      </c>
    </row>
    <row r="1734" spans="1:43" x14ac:dyDescent="0.25">
      <c r="A1734" s="2">
        <v>43903.166666666701</v>
      </c>
      <c r="B1734" s="22">
        <v>5925683.3219999997</v>
      </c>
      <c r="C1734" s="47">
        <f t="shared" si="25"/>
        <v>5.9256833219999994</v>
      </c>
      <c r="D1734" s="47">
        <f>IF($J$13="Yes", D1733+$J$14*(C1734-D1733),$J$12)</f>
        <v>2.4</v>
      </c>
      <c r="E1734" s="47" cm="1">
        <f t="array" ref="E1734">_xlfn.IFS(C1734&gt;(D1734+maxpout),MAX(C1734-elyscap,D1734+maxpout),C1734&gt;D1734-minpout,C1734,C1734&lt;=D1734-minpout,C1734+(F1733-F1734)*efromH2)</f>
        <v>2.4</v>
      </c>
      <c r="F1734" s="37" cm="1">
        <f t="array" ref="F1734">_xlfn.IFS(C1734&gt;(D1734+maxpout),MIN(max_storage,F1733+MIN(elyscap,(C1734-D1734+maxpout))*H2in),C1734&gt;(D1734-minpout),F1733,C1734&lt;=(D1734-minpout),MAX(0,F1733+(C1734-(D1734-minpout))*H2out))</f>
        <v>80.273504025469393</v>
      </c>
      <c r="G1734" s="37">
        <f>MAX(0,F1733+MIN(elyscap,(C1734-D1734+maxpout))*H2in - max_storage)</f>
        <v>0</v>
      </c>
      <c r="H1734" s="17"/>
      <c r="AQ1734" s="51">
        <v>32391.566329850277</v>
      </c>
    </row>
    <row r="1735" spans="1:43" x14ac:dyDescent="0.25">
      <c r="A1735" s="2">
        <v>43903.208333333299</v>
      </c>
      <c r="B1735" s="22">
        <v>5562113.193</v>
      </c>
      <c r="C1735" s="47">
        <f t="shared" si="25"/>
        <v>5.5621131930000001</v>
      </c>
      <c r="D1735" s="47">
        <f>IF($J$13="Yes", D1734+$J$14*(C1735-D1734),$J$12)</f>
        <v>2.4</v>
      </c>
      <c r="E1735" s="47" cm="1">
        <f t="array" ref="E1735">_xlfn.IFS(C1735&gt;(D1735+maxpout),MAX(C1735-elyscap,D1735+maxpout),C1735&gt;D1735-minpout,C1735,C1735&lt;=D1735-minpout,C1735+(F1734-F1735)*efromH2)</f>
        <v>2.4</v>
      </c>
      <c r="F1735" s="37" cm="1">
        <f t="array" ref="F1735">_xlfn.IFS(C1735&gt;(D1735+maxpout),MIN(max_storage,F1734+MIN(elyscap,(C1735-D1735+maxpout))*H2in),C1735&gt;(D1735-minpout),F1734,C1735&lt;=(D1735-minpout),MAX(0,F1734+(C1735-(D1735-minpout))*H2out))</f>
        <v>80.336746289329398</v>
      </c>
      <c r="G1735" s="37">
        <f>MAX(0,F1734+MIN(elyscap,(C1735-D1735+maxpout))*H2in - max_storage)</f>
        <v>0</v>
      </c>
      <c r="H1735" s="17"/>
      <c r="AQ1735" s="51">
        <v>32314.916982286191</v>
      </c>
    </row>
    <row r="1736" spans="1:43" x14ac:dyDescent="0.25">
      <c r="A1736" s="2">
        <v>43903.25</v>
      </c>
      <c r="B1736" s="22">
        <v>5556556.0899999999</v>
      </c>
      <c r="C1736" s="47">
        <f t="shared" si="25"/>
        <v>5.5565560899999999</v>
      </c>
      <c r="D1736" s="47">
        <f>IF($J$13="Yes", D1735+$J$14*(C1736-D1735),$J$12)</f>
        <v>2.4</v>
      </c>
      <c r="E1736" s="47" cm="1">
        <f t="array" ref="E1736">_xlfn.IFS(C1736&gt;(D1736+maxpout),MAX(C1736-elyscap,D1736+maxpout),C1736&gt;D1736-minpout,C1736,C1736&lt;=D1736-minpout,C1736+(F1735-F1736)*efromH2)</f>
        <v>2.4</v>
      </c>
      <c r="F1736" s="37" cm="1">
        <f t="array" ref="F1736">_xlfn.IFS(C1736&gt;(D1736+maxpout),MIN(max_storage,F1735+MIN(elyscap,(C1736-D1736+maxpout))*H2in),C1736&gt;(D1736-minpout),F1735,C1736&lt;=(D1736-minpout),MAX(0,F1735+(C1736-(D1736-minpout))*H2out))</f>
        <v>80.399877411129395</v>
      </c>
      <c r="G1736" s="37">
        <f>MAX(0,F1735+MIN(elyscap,(C1736-D1736+maxpout))*H2in - max_storage)</f>
        <v>0</v>
      </c>
      <c r="H1736" s="17"/>
      <c r="AQ1736" s="51">
        <v>33547.279219745134</v>
      </c>
    </row>
    <row r="1737" spans="1:43" x14ac:dyDescent="0.25">
      <c r="A1737" s="2">
        <v>43903.291666666701</v>
      </c>
      <c r="B1737" s="22">
        <v>5341811.1459999997</v>
      </c>
      <c r="C1737" s="47">
        <f t="shared" si="25"/>
        <v>5.3418111459999995</v>
      </c>
      <c r="D1737" s="47">
        <f>IF($J$13="Yes", D1736+$J$14*(C1737-D1736),$J$12)</f>
        <v>2.4</v>
      </c>
      <c r="E1737" s="47" cm="1">
        <f t="array" ref="E1737">_xlfn.IFS(C1737&gt;(D1737+maxpout),MAX(C1737-elyscap,D1737+maxpout),C1737&gt;D1737-minpout,C1737,C1737&lt;=D1737-minpout,C1737+(F1736-F1737)*efromH2)</f>
        <v>2.4</v>
      </c>
      <c r="F1737" s="37" cm="1">
        <f t="array" ref="F1737">_xlfn.IFS(C1737&gt;(D1737+maxpout),MIN(max_storage,F1736+MIN(elyscap,(C1737-D1737+maxpout))*H2in),C1737&gt;(D1737-minpout),F1736,C1737&lt;=(D1737-minpout),MAX(0,F1736+(C1737-(D1737-minpout))*H2out))</f>
        <v>80.458713634049388</v>
      </c>
      <c r="G1737" s="37">
        <f>MAX(0,F1736+MIN(elyscap,(C1737-D1737+maxpout))*H2in - max_storage)</f>
        <v>0</v>
      </c>
      <c r="H1737" s="17"/>
      <c r="AQ1737" s="51">
        <v>34636.546084316578</v>
      </c>
    </row>
    <row r="1738" spans="1:43" x14ac:dyDescent="0.25">
      <c r="A1738" s="2">
        <v>43903.333333333299</v>
      </c>
      <c r="B1738" s="22">
        <v>5240110.7340000002</v>
      </c>
      <c r="C1738" s="47">
        <f t="shared" si="25"/>
        <v>5.2401107339999999</v>
      </c>
      <c r="D1738" s="47">
        <f>IF($J$13="Yes", D1737+$J$14*(C1738-D1737),$J$12)</f>
        <v>2.4</v>
      </c>
      <c r="E1738" s="47" cm="1">
        <f t="array" ref="E1738">_xlfn.IFS(C1738&gt;(D1738+maxpout),MAX(C1738-elyscap,D1738+maxpout),C1738&gt;D1738-minpout,C1738,C1738&lt;=D1738-minpout,C1738+(F1737-F1738)*efromH2)</f>
        <v>2.4</v>
      </c>
      <c r="F1738" s="37" cm="1">
        <f t="array" ref="F1738">_xlfn.IFS(C1738&gt;(D1738+maxpout),MIN(max_storage,F1737+MIN(elyscap,(C1738-D1738+maxpout))*H2in),C1738&gt;(D1738-minpout),F1737,C1738&lt;=(D1738-minpout),MAX(0,F1737+(C1738-(D1738-minpout))*H2out))</f>
        <v>80.515515848729393</v>
      </c>
      <c r="G1738" s="37">
        <f>MAX(0,F1737+MIN(elyscap,(C1738-D1738+maxpout))*H2in - max_storage)</f>
        <v>0</v>
      </c>
      <c r="H1738" s="17"/>
      <c r="AQ1738" s="51">
        <v>36260.61635121017</v>
      </c>
    </row>
    <row r="1739" spans="1:43" x14ac:dyDescent="0.25">
      <c r="A1739" s="2">
        <v>43903.375</v>
      </c>
      <c r="B1739" s="22">
        <v>5536042.8329999996</v>
      </c>
      <c r="C1739" s="47">
        <f t="shared" si="25"/>
        <v>5.5360428329999998</v>
      </c>
      <c r="D1739" s="47">
        <f>IF($J$13="Yes", D1738+$J$14*(C1739-D1738),$J$12)</f>
        <v>2.4</v>
      </c>
      <c r="E1739" s="47" cm="1">
        <f t="array" ref="E1739">_xlfn.IFS(C1739&gt;(D1739+maxpout),MAX(C1739-elyscap,D1739+maxpout),C1739&gt;D1739-minpout,C1739,C1739&lt;=D1739-minpout,C1739+(F1738-F1739)*efromH2)</f>
        <v>2.4</v>
      </c>
      <c r="F1739" s="37" cm="1">
        <f t="array" ref="F1739">_xlfn.IFS(C1739&gt;(D1739+maxpout),MIN(max_storage,F1738+MIN(elyscap,(C1739-D1739+maxpout))*H2in),C1739&gt;(D1739-minpout),F1738,C1739&lt;=(D1739-minpout),MAX(0,F1738+(C1739-(D1739-minpout))*H2out))</f>
        <v>80.578236705389386</v>
      </c>
      <c r="G1739" s="37">
        <f>MAX(0,F1738+MIN(elyscap,(C1739-D1739+maxpout))*H2in - max_storage)</f>
        <v>0</v>
      </c>
      <c r="H1739" s="17"/>
      <c r="AQ1739" s="51">
        <v>37010.933828176792</v>
      </c>
    </row>
    <row r="1740" spans="1:43" x14ac:dyDescent="0.25">
      <c r="A1740" s="2">
        <v>43903.416666666701</v>
      </c>
      <c r="B1740" s="22">
        <v>5483332.5800000001</v>
      </c>
      <c r="C1740" s="47">
        <f t="shared" si="25"/>
        <v>5.4833325799999999</v>
      </c>
      <c r="D1740" s="47">
        <f>IF($J$13="Yes", D1739+$J$14*(C1740-D1739),$J$12)</f>
        <v>2.4</v>
      </c>
      <c r="E1740" s="47" cm="1">
        <f t="array" ref="E1740">_xlfn.IFS(C1740&gt;(D1740+maxpout),MAX(C1740-elyscap,D1740+maxpout),C1740&gt;D1740-minpout,C1740,C1740&lt;=D1740-minpout,C1740+(F1739-F1740)*efromH2)</f>
        <v>2.4</v>
      </c>
      <c r="F1740" s="37" cm="1">
        <f t="array" ref="F1740">_xlfn.IFS(C1740&gt;(D1740+maxpout),MIN(max_storage,F1739+MIN(elyscap,(C1740-D1740+maxpout))*H2in),C1740&gt;(D1740-minpout),F1739,C1740&lt;=(D1740-minpout),MAX(0,F1739+(C1740-(D1740-minpout))*H2out))</f>
        <v>80.639903356989393</v>
      </c>
      <c r="G1740" s="37">
        <f>MAX(0,F1739+MIN(elyscap,(C1740-D1740+maxpout))*H2in - max_storage)</f>
        <v>0</v>
      </c>
      <c r="H1740" s="17"/>
      <c r="AQ1740" s="51">
        <v>37054.484593838206</v>
      </c>
    </row>
    <row r="1741" spans="1:43" x14ac:dyDescent="0.25">
      <c r="A1741" s="2">
        <v>43903.458333333299</v>
      </c>
      <c r="B1741" s="22">
        <v>5392200.6490000002</v>
      </c>
      <c r="C1741" s="47">
        <f t="shared" si="25"/>
        <v>5.3922006490000003</v>
      </c>
      <c r="D1741" s="47">
        <f>IF($J$13="Yes", D1740+$J$14*(C1741-D1740),$J$12)</f>
        <v>2.4</v>
      </c>
      <c r="E1741" s="47" cm="1">
        <f t="array" ref="E1741">_xlfn.IFS(C1741&gt;(D1741+maxpout),MAX(C1741-elyscap,D1741+maxpout),C1741&gt;D1741-minpout,C1741,C1741&lt;=D1741-minpout,C1741+(F1740-F1741)*efromH2)</f>
        <v>2.4</v>
      </c>
      <c r="F1741" s="37" cm="1">
        <f t="array" ref="F1741">_xlfn.IFS(C1741&gt;(D1741+maxpout),MIN(max_storage,F1740+MIN(elyscap,(C1741-D1741+maxpout))*H2in),C1741&gt;(D1741-minpout),F1740,C1741&lt;=(D1741-minpout),MAX(0,F1740+(C1741-(D1741-minpout))*H2out))</f>
        <v>80.699747369969387</v>
      </c>
      <c r="G1741" s="37">
        <f>MAX(0,F1740+MIN(elyscap,(C1741-D1741+maxpout))*H2in - max_storage)</f>
        <v>0</v>
      </c>
      <c r="H1741" s="17"/>
      <c r="AQ1741" s="51">
        <v>36694.381977197838</v>
      </c>
    </row>
    <row r="1742" spans="1:43" x14ac:dyDescent="0.25">
      <c r="A1742" s="2">
        <v>43903.5</v>
      </c>
      <c r="B1742" s="22">
        <v>5298462.71</v>
      </c>
      <c r="C1742" s="47">
        <f t="shared" si="25"/>
        <v>5.2984627099999999</v>
      </c>
      <c r="D1742" s="47">
        <f>IF($J$13="Yes", D1741+$J$14*(C1742-D1741),$J$12)</f>
        <v>2.4</v>
      </c>
      <c r="E1742" s="47" cm="1">
        <f t="array" ref="E1742">_xlfn.IFS(C1742&gt;(D1742+maxpout),MAX(C1742-elyscap,D1742+maxpout),C1742&gt;D1742-minpout,C1742,C1742&lt;=D1742-minpout,C1742+(F1741-F1742)*efromH2)</f>
        <v>2.4</v>
      </c>
      <c r="F1742" s="37" cm="1">
        <f t="array" ref="F1742">_xlfn.IFS(C1742&gt;(D1742+maxpout),MIN(max_storage,F1741+MIN(elyscap,(C1742-D1742+maxpout))*H2in),C1742&gt;(D1742-minpout),F1741,C1742&lt;=(D1742-minpout),MAX(0,F1741+(C1742-(D1742-minpout))*H2out))</f>
        <v>80.75771662416939</v>
      </c>
      <c r="G1742" s="37">
        <f>MAX(0,F1741+MIN(elyscap,(C1742-D1742+maxpout))*H2in - max_storage)</f>
        <v>0</v>
      </c>
      <c r="H1742" s="17"/>
      <c r="AQ1742" s="51">
        <v>35951.032622737039</v>
      </c>
    </row>
    <row r="1743" spans="1:43" x14ac:dyDescent="0.25">
      <c r="A1743" s="2">
        <v>43903.541666666701</v>
      </c>
      <c r="B1743" s="22">
        <v>5455946.9479999999</v>
      </c>
      <c r="C1743" s="47">
        <f t="shared" si="25"/>
        <v>5.4559469480000002</v>
      </c>
      <c r="D1743" s="47">
        <f>IF($J$13="Yes", D1742+$J$14*(C1743-D1742),$J$12)</f>
        <v>2.4</v>
      </c>
      <c r="E1743" s="47" cm="1">
        <f t="array" ref="E1743">_xlfn.IFS(C1743&gt;(D1743+maxpout),MAX(C1743-elyscap,D1743+maxpout),C1743&gt;D1743-minpout,C1743,C1743&lt;=D1743-minpout,C1743+(F1742-F1743)*efromH2)</f>
        <v>2.4</v>
      </c>
      <c r="F1743" s="37" cm="1">
        <f t="array" ref="F1743">_xlfn.IFS(C1743&gt;(D1743+maxpout),MIN(max_storage,F1742+MIN(elyscap,(C1743-D1743+maxpout))*H2in),C1743&gt;(D1743-minpout),F1742,C1743&lt;=(D1743-minpout),MAX(0,F1742+(C1743-(D1743-minpout))*H2out))</f>
        <v>80.818835563129397</v>
      </c>
      <c r="G1743" s="37">
        <f>MAX(0,F1742+MIN(elyscap,(C1743-D1743+maxpout))*H2in - max_storage)</f>
        <v>0</v>
      </c>
      <c r="H1743" s="17"/>
      <c r="AQ1743" s="51">
        <v>35040.946051172548</v>
      </c>
    </row>
    <row r="1744" spans="1:43" x14ac:dyDescent="0.25">
      <c r="A1744" s="2">
        <v>43903.583333333299</v>
      </c>
      <c r="B1744" s="22">
        <v>5522169.8710000003</v>
      </c>
      <c r="C1744" s="47">
        <f t="shared" si="25"/>
        <v>5.522169871</v>
      </c>
      <c r="D1744" s="47">
        <f>IF($J$13="Yes", D1743+$J$14*(C1744-D1743),$J$12)</f>
        <v>2.4</v>
      </c>
      <c r="E1744" s="47" cm="1">
        <f t="array" ref="E1744">_xlfn.IFS(C1744&gt;(D1744+maxpout),MAX(C1744-elyscap,D1744+maxpout),C1744&gt;D1744-minpout,C1744,C1744&lt;=D1744-minpout,C1744+(F1743-F1744)*efromH2)</f>
        <v>2.4</v>
      </c>
      <c r="F1744" s="37" cm="1">
        <f t="array" ref="F1744">_xlfn.IFS(C1744&gt;(D1744+maxpout),MIN(max_storage,F1743+MIN(elyscap,(C1744-D1744+maxpout))*H2in),C1744&gt;(D1744-minpout),F1743,C1744&lt;=(D1744-minpout),MAX(0,F1743+(C1744-(D1744-minpout))*H2out))</f>
        <v>80.881278960549395</v>
      </c>
      <c r="G1744" s="37">
        <f>MAX(0,F1743+MIN(elyscap,(C1744-D1744+maxpout))*H2in - max_storage)</f>
        <v>0</v>
      </c>
      <c r="H1744" s="17"/>
      <c r="AQ1744" s="51">
        <v>33836.705165254978</v>
      </c>
    </row>
    <row r="1745" spans="1:43" x14ac:dyDescent="0.25">
      <c r="A1745" s="2">
        <v>43903.625</v>
      </c>
      <c r="B1745" s="22">
        <v>5801515.4910000004</v>
      </c>
      <c r="C1745" s="47">
        <f t="shared" si="25"/>
        <v>5.801515491</v>
      </c>
      <c r="D1745" s="47">
        <f>IF($J$13="Yes", D1744+$J$14*(C1745-D1744),$J$12)</f>
        <v>2.4</v>
      </c>
      <c r="E1745" s="47" cm="1">
        <f t="array" ref="E1745">_xlfn.IFS(C1745&gt;(D1745+maxpout),MAX(C1745-elyscap,D1745+maxpout),C1745&gt;D1745-minpout,C1745,C1745&lt;=D1745-minpout,C1745+(F1744-F1745)*efromH2)</f>
        <v>2.4</v>
      </c>
      <c r="F1745" s="37" cm="1">
        <f t="array" ref="F1745">_xlfn.IFS(C1745&gt;(D1745+maxpout),MIN(max_storage,F1744+MIN(elyscap,(C1745-D1745+maxpout))*H2in),C1745&gt;(D1745-minpout),F1744,C1745&lt;=(D1745-minpout),MAX(0,F1744+(C1745-(D1745-minpout))*H2out))</f>
        <v>80.949309270369397</v>
      </c>
      <c r="G1745" s="37">
        <f>MAX(0,F1744+MIN(elyscap,(C1745-D1745+maxpout))*H2in - max_storage)</f>
        <v>0</v>
      </c>
      <c r="H1745" s="17"/>
      <c r="AQ1745" s="51">
        <v>32973.653420604816</v>
      </c>
    </row>
    <row r="1746" spans="1:43" x14ac:dyDescent="0.25">
      <c r="A1746" s="2">
        <v>43903.666666666701</v>
      </c>
      <c r="B1746" s="22">
        <v>5798644.3540000003</v>
      </c>
      <c r="C1746" s="47">
        <f t="shared" si="25"/>
        <v>5.7986443540000003</v>
      </c>
      <c r="D1746" s="47">
        <f>IF($J$13="Yes", D1745+$J$14*(C1746-D1745),$J$12)</f>
        <v>2.4</v>
      </c>
      <c r="E1746" s="47" cm="1">
        <f t="array" ref="E1746">_xlfn.IFS(C1746&gt;(D1746+maxpout),MAX(C1746-elyscap,D1746+maxpout),C1746&gt;D1746-minpout,C1746,C1746&lt;=D1746-minpout,C1746+(F1745-F1746)*efromH2)</f>
        <v>2.4</v>
      </c>
      <c r="F1746" s="37" cm="1">
        <f t="array" ref="F1746">_xlfn.IFS(C1746&gt;(D1746+maxpout),MIN(max_storage,F1745+MIN(elyscap,(C1746-D1746+maxpout))*H2in),C1746&gt;(D1746-minpout),F1745,C1746&lt;=(D1746-minpout),MAX(0,F1745+(C1746-(D1746-minpout))*H2out))</f>
        <v>81.017282157449401</v>
      </c>
      <c r="G1746" s="37">
        <f>MAX(0,F1745+MIN(elyscap,(C1746-D1746+maxpout))*H2in - max_storage)</f>
        <v>0</v>
      </c>
      <c r="H1746" s="17"/>
      <c r="AQ1746" s="51">
        <v>30055.75212129017</v>
      </c>
    </row>
    <row r="1747" spans="1:43" x14ac:dyDescent="0.25">
      <c r="A1747" s="2">
        <v>43903.708333333299</v>
      </c>
      <c r="B1747" s="22">
        <v>5832441.9000000004</v>
      </c>
      <c r="C1747" s="47">
        <f t="shared" si="25"/>
        <v>5.8324419000000001</v>
      </c>
      <c r="D1747" s="47">
        <f>IF($J$13="Yes", D1746+$J$14*(C1747-D1746),$J$12)</f>
        <v>2.4</v>
      </c>
      <c r="E1747" s="47" cm="1">
        <f t="array" ref="E1747">_xlfn.IFS(C1747&gt;(D1747+maxpout),MAX(C1747-elyscap,D1747+maxpout),C1747&gt;D1747-minpout,C1747,C1747&lt;=D1747-minpout,C1747+(F1746-F1747)*efromH2)</f>
        <v>2.4</v>
      </c>
      <c r="F1747" s="37" cm="1">
        <f t="array" ref="F1747">_xlfn.IFS(C1747&gt;(D1747+maxpout),MIN(max_storage,F1746+MIN(elyscap,(C1747-D1747+maxpout))*H2in),C1747&gt;(D1747-minpout),F1746,C1747&lt;=(D1747-minpout),MAX(0,F1746+(C1747-(D1747-minpout))*H2out))</f>
        <v>81.085930995449402</v>
      </c>
      <c r="G1747" s="37">
        <f>MAX(0,F1746+MIN(elyscap,(C1747-D1747+maxpout))*H2in - max_storage)</f>
        <v>0</v>
      </c>
      <c r="H1747" s="17"/>
      <c r="AQ1747" s="51">
        <v>26597.323604737881</v>
      </c>
    </row>
    <row r="1748" spans="1:43" x14ac:dyDescent="0.25">
      <c r="A1748" s="2">
        <v>43903.75</v>
      </c>
      <c r="B1748" s="22">
        <v>5818984.9639999997</v>
      </c>
      <c r="C1748" s="47">
        <f t="shared" si="25"/>
        <v>5.8189849639999993</v>
      </c>
      <c r="D1748" s="47">
        <f>IF($J$13="Yes", D1747+$J$14*(C1748-D1747),$J$12)</f>
        <v>2.4</v>
      </c>
      <c r="E1748" s="47" cm="1">
        <f t="array" ref="E1748">_xlfn.IFS(C1748&gt;(D1748+maxpout),MAX(C1748-elyscap,D1748+maxpout),C1748&gt;D1748-minpout,C1748,C1748&lt;=D1748-minpout,C1748+(F1747-F1748)*efromH2)</f>
        <v>2.4</v>
      </c>
      <c r="F1748" s="37" cm="1">
        <f t="array" ref="F1748">_xlfn.IFS(C1748&gt;(D1748+maxpout),MIN(max_storage,F1747+MIN(elyscap,(C1748-D1748+maxpout))*H2in),C1748&gt;(D1748-minpout),F1747,C1748&lt;=(D1748-minpout),MAX(0,F1747+(C1748-(D1748-minpout))*H2out))</f>
        <v>81.154310694729404</v>
      </c>
      <c r="G1748" s="37">
        <f>MAX(0,F1747+MIN(elyscap,(C1748-D1748+maxpout))*H2in - max_storage)</f>
        <v>0</v>
      </c>
      <c r="H1748" s="17"/>
      <c r="AQ1748" s="51">
        <v>23876.769489248956</v>
      </c>
    </row>
    <row r="1749" spans="1:43" x14ac:dyDescent="0.25">
      <c r="A1749" s="2">
        <v>43903.791666666701</v>
      </c>
      <c r="B1749" s="22">
        <v>6095233.0109999999</v>
      </c>
      <c r="C1749" s="47">
        <f t="shared" si="25"/>
        <v>6.0952330110000004</v>
      </c>
      <c r="D1749" s="47">
        <f>IF($J$13="Yes", D1748+$J$14*(C1749-D1748),$J$12)</f>
        <v>2.4</v>
      </c>
      <c r="E1749" s="47" cm="1">
        <f t="array" ref="E1749">_xlfn.IFS(C1749&gt;(D1749+maxpout),MAX(C1749-elyscap,D1749+maxpout),C1749&gt;D1749-minpout,C1749,C1749&lt;=D1749-minpout,C1749+(F1748-F1749)*efromH2)</f>
        <v>2.4</v>
      </c>
      <c r="F1749" s="37" cm="1">
        <f t="array" ref="F1749">_xlfn.IFS(C1749&gt;(D1749+maxpout),MIN(max_storage,F1748+MIN(elyscap,(C1749-D1749+maxpout))*H2in),C1749&gt;(D1749-minpout),F1748,C1749&lt;=(D1749-minpout),MAX(0,F1748+(C1749-(D1749-minpout))*H2out))</f>
        <v>81.228215354949398</v>
      </c>
      <c r="G1749" s="37">
        <f>MAX(0,F1748+MIN(elyscap,(C1749-D1749+maxpout))*H2in - max_storage)</f>
        <v>0</v>
      </c>
      <c r="H1749" s="17"/>
      <c r="AQ1749" s="51">
        <v>21185.829894409791</v>
      </c>
    </row>
    <row r="1750" spans="1:43" x14ac:dyDescent="0.25">
      <c r="A1750" s="2">
        <v>43903.833333333299</v>
      </c>
      <c r="B1750" s="22">
        <v>6135236.4019999998</v>
      </c>
      <c r="C1750" s="47">
        <f t="shared" si="25"/>
        <v>6.1352364019999994</v>
      </c>
      <c r="D1750" s="47">
        <f>IF($J$13="Yes", D1749+$J$14*(C1750-D1749),$J$12)</f>
        <v>2.4</v>
      </c>
      <c r="E1750" s="47" cm="1">
        <f t="array" ref="E1750">_xlfn.IFS(C1750&gt;(D1750+maxpout),MAX(C1750-elyscap,D1750+maxpout),C1750&gt;D1750-minpout,C1750,C1750&lt;=D1750-minpout,C1750+(F1749-F1750)*efromH2)</f>
        <v>2.4</v>
      </c>
      <c r="F1750" s="37" cm="1">
        <f t="array" ref="F1750">_xlfn.IFS(C1750&gt;(D1750+maxpout),MIN(max_storage,F1749+MIN(elyscap,(C1750-D1750+maxpout))*H2in),C1750&gt;(D1750-minpout),F1749,C1750&lt;=(D1750-minpout),MAX(0,F1749+(C1750-(D1750-minpout))*H2out))</f>
        <v>81.302920082989402</v>
      </c>
      <c r="G1750" s="37">
        <f>MAX(0,F1749+MIN(elyscap,(C1750-D1750+maxpout))*H2in - max_storage)</f>
        <v>0</v>
      </c>
      <c r="H1750" s="17"/>
      <c r="AQ1750" s="51">
        <v>17879.206903877282</v>
      </c>
    </row>
    <row r="1751" spans="1:43" x14ac:dyDescent="0.25">
      <c r="A1751" s="2">
        <v>43903.875</v>
      </c>
      <c r="B1751" s="22">
        <v>6113128.7570000002</v>
      </c>
      <c r="C1751" s="47">
        <f t="shared" si="25"/>
        <v>6.1131287570000001</v>
      </c>
      <c r="D1751" s="47">
        <f>IF($J$13="Yes", D1750+$J$14*(C1751-D1750),$J$12)</f>
        <v>2.4</v>
      </c>
      <c r="E1751" s="47" cm="1">
        <f t="array" ref="E1751">_xlfn.IFS(C1751&gt;(D1751+maxpout),MAX(C1751-elyscap,D1751+maxpout),C1751&gt;D1751-minpout,C1751,C1751&lt;=D1751-minpout,C1751+(F1750-F1751)*efromH2)</f>
        <v>2.4</v>
      </c>
      <c r="F1751" s="37" cm="1">
        <f t="array" ref="F1751">_xlfn.IFS(C1751&gt;(D1751+maxpout),MIN(max_storage,F1750+MIN(elyscap,(C1751-D1751+maxpout))*H2in),C1751&gt;(D1751-minpout),F1750,C1751&lt;=(D1751-minpout),MAX(0,F1750+(C1751-(D1751-minpout))*H2out))</f>
        <v>81.377182658129399</v>
      </c>
      <c r="G1751" s="37">
        <f>MAX(0,F1750+MIN(elyscap,(C1751-D1751+maxpout))*H2in - max_storage)</f>
        <v>0</v>
      </c>
      <c r="H1751" s="17"/>
      <c r="AQ1751" s="51">
        <v>14551.679545827297</v>
      </c>
    </row>
    <row r="1752" spans="1:43" x14ac:dyDescent="0.25">
      <c r="A1752" s="2">
        <v>43903.916666666701</v>
      </c>
      <c r="B1752" s="22">
        <v>5973019.0939999996</v>
      </c>
      <c r="C1752" s="47">
        <f t="shared" si="25"/>
        <v>5.9730190939999996</v>
      </c>
      <c r="D1752" s="47">
        <f>IF($J$13="Yes", D1751+$J$14*(C1752-D1751),$J$12)</f>
        <v>2.4</v>
      </c>
      <c r="E1752" s="47" cm="1">
        <f t="array" ref="E1752">_xlfn.IFS(C1752&gt;(D1752+maxpout),MAX(C1752-elyscap,D1752+maxpout),C1752&gt;D1752-minpout,C1752,C1752&lt;=D1752-minpout,C1752+(F1751-F1752)*efromH2)</f>
        <v>2.4</v>
      </c>
      <c r="F1752" s="37" cm="1">
        <f t="array" ref="F1752">_xlfn.IFS(C1752&gt;(D1752+maxpout),MIN(max_storage,F1751+MIN(elyscap,(C1752-D1752+maxpout))*H2in),C1752&gt;(D1752-minpout),F1751,C1752&lt;=(D1752-minpout),MAX(0,F1751+(C1752-(D1752-minpout))*H2out))</f>
        <v>81.448643040009401</v>
      </c>
      <c r="G1752" s="37">
        <f>MAX(0,F1751+MIN(elyscap,(C1752-D1752+maxpout))*H2in - max_storage)</f>
        <v>0</v>
      </c>
      <c r="H1752" s="17"/>
      <c r="AQ1752" s="51">
        <v>11382.428113266789</v>
      </c>
    </row>
    <row r="1753" spans="1:43" x14ac:dyDescent="0.25">
      <c r="A1753" s="2">
        <v>43903.958333333299</v>
      </c>
      <c r="B1753" s="22">
        <v>5767895.6500000004</v>
      </c>
      <c r="C1753" s="47">
        <f t="shared" si="25"/>
        <v>5.7678956500000007</v>
      </c>
      <c r="D1753" s="47">
        <f>IF($J$13="Yes", D1752+$J$14*(C1753-D1752),$J$12)</f>
        <v>2.4</v>
      </c>
      <c r="E1753" s="47" cm="1">
        <f t="array" ref="E1753">_xlfn.IFS(C1753&gt;(D1753+maxpout),MAX(C1753-elyscap,D1753+maxpout),C1753&gt;D1753-minpout,C1753,C1753&lt;=D1753-minpout,C1753+(F1752-F1753)*efromH2)</f>
        <v>2.4</v>
      </c>
      <c r="F1753" s="37" cm="1">
        <f t="array" ref="F1753">_xlfn.IFS(C1753&gt;(D1753+maxpout),MIN(max_storage,F1752+MIN(elyscap,(C1753-D1753+maxpout))*H2in),C1753&gt;(D1753-minpout),F1752,C1753&lt;=(D1753-minpout),MAX(0,F1752+(C1753-(D1753-minpout))*H2out))</f>
        <v>81.516000953009396</v>
      </c>
      <c r="G1753" s="37">
        <f>MAX(0,F1752+MIN(elyscap,(C1753-D1753+maxpout))*H2in - max_storage)</f>
        <v>0</v>
      </c>
      <c r="H1753" s="17"/>
      <c r="AQ1753" s="51">
        <v>8671.3307354643403</v>
      </c>
    </row>
    <row r="1754" spans="1:43" x14ac:dyDescent="0.25">
      <c r="A1754" s="2">
        <v>43904</v>
      </c>
      <c r="B1754" s="22">
        <v>5632853.1059999997</v>
      </c>
      <c r="C1754" s="47">
        <f t="shared" si="25"/>
        <v>5.6328531059999998</v>
      </c>
      <c r="D1754" s="47">
        <f>IF($J$13="Yes", D1753+$J$14*(C1754-D1753),$J$12)</f>
        <v>2.4</v>
      </c>
      <c r="E1754" s="47" cm="1">
        <f t="array" ref="E1754">_xlfn.IFS(C1754&gt;(D1754+maxpout),MAX(C1754-elyscap,D1754+maxpout),C1754&gt;D1754-minpout,C1754,C1754&lt;=D1754-minpout,C1754+(F1753-F1754)*efromH2)</f>
        <v>2.4</v>
      </c>
      <c r="F1754" s="37" cm="1">
        <f t="array" ref="F1754">_xlfn.IFS(C1754&gt;(D1754+maxpout),MIN(max_storage,F1753+MIN(elyscap,(C1754-D1754+maxpout))*H2in),C1754&gt;(D1754-minpout),F1753,C1754&lt;=(D1754-minpout),MAX(0,F1753+(C1754-(D1754-minpout))*H2out))</f>
        <v>81.580658015129401</v>
      </c>
      <c r="G1754" s="37">
        <f>MAX(0,F1753+MIN(elyscap,(C1754-D1754+maxpout))*H2in - max_storage)</f>
        <v>0</v>
      </c>
      <c r="H1754" s="17"/>
      <c r="AQ1754" s="51">
        <v>6142.3999888856288</v>
      </c>
    </row>
    <row r="1755" spans="1:43" x14ac:dyDescent="0.25">
      <c r="A1755" s="2">
        <v>43904.041666666701</v>
      </c>
      <c r="B1755" s="22">
        <v>5597013.8629999999</v>
      </c>
      <c r="C1755" s="47">
        <f t="shared" si="25"/>
        <v>5.5970138629999999</v>
      </c>
      <c r="D1755" s="47">
        <f>IF($J$13="Yes", D1754+$J$14*(C1755-D1754),$J$12)</f>
        <v>2.4</v>
      </c>
      <c r="E1755" s="47" cm="1">
        <f t="array" ref="E1755">_xlfn.IFS(C1755&gt;(D1755+maxpout),MAX(C1755-elyscap,D1755+maxpout),C1755&gt;D1755-minpout,C1755,C1755&lt;=D1755-minpout,C1755+(F1754-F1755)*efromH2)</f>
        <v>2.4</v>
      </c>
      <c r="F1755" s="37" cm="1">
        <f t="array" ref="F1755">_xlfn.IFS(C1755&gt;(D1755+maxpout),MIN(max_storage,F1754+MIN(elyscap,(C1755-D1755+maxpout))*H2in),C1755&gt;(D1755-minpout),F1754,C1755&lt;=(D1755-minpout),MAX(0,F1754+(C1755-(D1755-minpout))*H2out))</f>
        <v>81.644598292389404</v>
      </c>
      <c r="G1755" s="37">
        <f>MAX(0,F1754+MIN(elyscap,(C1755-D1755+maxpout))*H2in - max_storage)</f>
        <v>0</v>
      </c>
      <c r="H1755" s="17"/>
      <c r="AQ1755" s="51">
        <v>4532.7636900398202</v>
      </c>
    </row>
    <row r="1756" spans="1:43" x14ac:dyDescent="0.25">
      <c r="A1756" s="2">
        <v>43904.083333333299</v>
      </c>
      <c r="B1756" s="22">
        <v>5429762.5180000002</v>
      </c>
      <c r="C1756" s="47">
        <f t="shared" si="25"/>
        <v>5.4297625180000004</v>
      </c>
      <c r="D1756" s="47">
        <f>IF($J$13="Yes", D1755+$J$14*(C1756-D1755),$J$12)</f>
        <v>2.4</v>
      </c>
      <c r="E1756" s="47" cm="1">
        <f t="array" ref="E1756">_xlfn.IFS(C1756&gt;(D1756+maxpout),MAX(C1756-elyscap,D1756+maxpout),C1756&gt;D1756-minpout,C1756,C1756&lt;=D1756-minpout,C1756+(F1755-F1756)*efromH2)</f>
        <v>2.4</v>
      </c>
      <c r="F1756" s="37" cm="1">
        <f t="array" ref="F1756">_xlfn.IFS(C1756&gt;(D1756+maxpout),MIN(max_storage,F1755+MIN(elyscap,(C1756-D1756+maxpout))*H2in),C1756&gt;(D1756-minpout),F1755,C1756&lt;=(D1756-minpout),MAX(0,F1755+(C1756-(D1756-minpout))*H2out))</f>
        <v>81.705193542749399</v>
      </c>
      <c r="G1756" s="37">
        <f>MAX(0,F1755+MIN(elyscap,(C1756-D1756+maxpout))*H2in - max_storage)</f>
        <v>0</v>
      </c>
      <c r="H1756" s="17"/>
      <c r="AQ1756" s="51">
        <v>3289.949268822138</v>
      </c>
    </row>
    <row r="1757" spans="1:43" x14ac:dyDescent="0.25">
      <c r="A1757" s="2">
        <v>43904.125</v>
      </c>
      <c r="B1757" s="22">
        <v>5354545.6529999999</v>
      </c>
      <c r="C1757" s="47">
        <f t="shared" si="25"/>
        <v>5.3545456529999997</v>
      </c>
      <c r="D1757" s="47">
        <f>IF($J$13="Yes", D1756+$J$14*(C1757-D1756),$J$12)</f>
        <v>2.4</v>
      </c>
      <c r="E1757" s="47" cm="1">
        <f t="array" ref="E1757">_xlfn.IFS(C1757&gt;(D1757+maxpout),MAX(C1757-elyscap,D1757+maxpout),C1757&gt;D1757-minpout,C1757,C1757&lt;=D1757-minpout,C1757+(F1756-F1757)*efromH2)</f>
        <v>2.4</v>
      </c>
      <c r="F1757" s="37" cm="1">
        <f t="array" ref="F1757">_xlfn.IFS(C1757&gt;(D1757+maxpout),MIN(max_storage,F1756+MIN(elyscap,(C1757-D1757+maxpout))*H2in),C1757&gt;(D1757-minpout),F1756,C1757&lt;=(D1757-minpout),MAX(0,F1756+(C1757-(D1757-minpout))*H2out))</f>
        <v>81.764284455809403</v>
      </c>
      <c r="G1757" s="37">
        <f>MAX(0,F1756+MIN(elyscap,(C1757-D1757+maxpout))*H2in - max_storage)</f>
        <v>0</v>
      </c>
      <c r="H1757" s="17"/>
      <c r="AQ1757" s="51">
        <v>2556.5543750839502</v>
      </c>
    </row>
    <row r="1758" spans="1:43" x14ac:dyDescent="0.25">
      <c r="A1758" s="2">
        <v>43904.166666666701</v>
      </c>
      <c r="B1758" s="22">
        <v>5108186.2929999996</v>
      </c>
      <c r="C1758" s="47">
        <f t="shared" si="25"/>
        <v>5.1081862929999993</v>
      </c>
      <c r="D1758" s="47">
        <f>IF($J$13="Yes", D1757+$J$14*(C1758-D1757),$J$12)</f>
        <v>2.4</v>
      </c>
      <c r="E1758" s="47" cm="1">
        <f t="array" ref="E1758">_xlfn.IFS(C1758&gt;(D1758+maxpout),MAX(C1758-elyscap,D1758+maxpout),C1758&gt;D1758-minpout,C1758,C1758&lt;=D1758-minpout,C1758+(F1757-F1758)*efromH2)</f>
        <v>2.4</v>
      </c>
      <c r="F1758" s="37" cm="1">
        <f t="array" ref="F1758">_xlfn.IFS(C1758&gt;(D1758+maxpout),MIN(max_storage,F1757+MIN(elyscap,(C1758-D1758+maxpout))*H2in),C1758&gt;(D1758-minpout),F1757,C1758&lt;=(D1758-minpout),MAX(0,F1757+(C1758-(D1758-minpout))*H2out))</f>
        <v>81.818448181669396</v>
      </c>
      <c r="G1758" s="37">
        <f>MAX(0,F1757+MIN(elyscap,(C1758-D1758+maxpout))*H2in - max_storage)</f>
        <v>0</v>
      </c>
      <c r="H1758" s="17"/>
      <c r="AQ1758" s="51">
        <v>2128.5125640117813</v>
      </c>
    </row>
    <row r="1759" spans="1:43" x14ac:dyDescent="0.25">
      <c r="A1759" s="2">
        <v>43904.208333333299</v>
      </c>
      <c r="B1759" s="22">
        <v>4921714.2939999998</v>
      </c>
      <c r="C1759" s="47">
        <f t="shared" si="25"/>
        <v>4.921714294</v>
      </c>
      <c r="D1759" s="47">
        <f>IF($J$13="Yes", D1758+$J$14*(C1759-D1758),$J$12)</f>
        <v>2.4</v>
      </c>
      <c r="E1759" s="47" cm="1">
        <f t="array" ref="E1759">_xlfn.IFS(C1759&gt;(D1759+maxpout),MAX(C1759-elyscap,D1759+maxpout),C1759&gt;D1759-minpout,C1759,C1759&lt;=D1759-minpout,C1759+(F1758-F1759)*efromH2)</f>
        <v>2.4</v>
      </c>
      <c r="F1759" s="37" cm="1">
        <f t="array" ref="F1759">_xlfn.IFS(C1759&gt;(D1759+maxpout),MIN(max_storage,F1758+MIN(elyscap,(C1759-D1759+maxpout))*H2in),C1759&gt;(D1759-minpout),F1758,C1759&lt;=(D1759-minpout),MAX(0,F1758+(C1759-(D1759-minpout))*H2out))</f>
        <v>81.868882467549398</v>
      </c>
      <c r="G1759" s="37">
        <f>MAX(0,F1758+MIN(elyscap,(C1759-D1759+maxpout))*H2in - max_storage)</f>
        <v>0</v>
      </c>
      <c r="H1759" s="17"/>
      <c r="AQ1759" s="51">
        <v>1928.1790419692832</v>
      </c>
    </row>
    <row r="1760" spans="1:43" x14ac:dyDescent="0.25">
      <c r="A1760" s="2">
        <v>43904.25</v>
      </c>
      <c r="B1760" s="22">
        <v>4521375.57</v>
      </c>
      <c r="C1760" s="47">
        <f t="shared" si="25"/>
        <v>4.52137557</v>
      </c>
      <c r="D1760" s="47">
        <f>IF($J$13="Yes", D1759+$J$14*(C1760-D1759),$J$12)</f>
        <v>2.4</v>
      </c>
      <c r="E1760" s="47" cm="1">
        <f t="array" ref="E1760">_xlfn.IFS(C1760&gt;(D1760+maxpout),MAX(C1760-elyscap,D1760+maxpout),C1760&gt;D1760-minpout,C1760,C1760&lt;=D1760-minpout,C1760+(F1759-F1760)*efromH2)</f>
        <v>2.4</v>
      </c>
      <c r="F1760" s="37" cm="1">
        <f t="array" ref="F1760">_xlfn.IFS(C1760&gt;(D1760+maxpout),MIN(max_storage,F1759+MIN(elyscap,(C1760-D1760+maxpout))*H2in),C1760&gt;(D1760-minpout),F1759,C1760&lt;=(D1760-minpout),MAX(0,F1759+(C1760-(D1760-minpout))*H2out))</f>
        <v>81.911309978949404</v>
      </c>
      <c r="G1760" s="37">
        <f>MAX(0,F1759+MIN(elyscap,(C1760-D1760+maxpout))*H2in - max_storage)</f>
        <v>0</v>
      </c>
      <c r="H1760" s="17"/>
      <c r="AQ1760" s="51">
        <v>2059.3290619896516</v>
      </c>
    </row>
    <row r="1761" spans="1:43" x14ac:dyDescent="0.25">
      <c r="A1761" s="2">
        <v>43904.291666666701</v>
      </c>
      <c r="B1761" s="22">
        <v>3678435.0219999999</v>
      </c>
      <c r="C1761" s="47">
        <f t="shared" si="25"/>
        <v>3.6784350219999999</v>
      </c>
      <c r="D1761" s="47">
        <f>IF($J$13="Yes", D1760+$J$14*(C1761-D1760),$J$12)</f>
        <v>2.4</v>
      </c>
      <c r="E1761" s="47" cm="1">
        <f t="array" ref="E1761">_xlfn.IFS(C1761&gt;(D1761+maxpout),MAX(C1761-elyscap,D1761+maxpout),C1761&gt;D1761-minpout,C1761,C1761&lt;=D1761-minpout,C1761+(F1760-F1761)*efromH2)</f>
        <v>2.4</v>
      </c>
      <c r="F1761" s="37" cm="1">
        <f t="array" ref="F1761">_xlfn.IFS(C1761&gt;(D1761+maxpout),MIN(max_storage,F1760+MIN(elyscap,(C1761-D1761+maxpout))*H2in),C1761&gt;(D1761-minpout),F1760,C1761&lt;=(D1761-minpout),MAX(0,F1760+(C1761-(D1761-minpout))*H2out))</f>
        <v>81.936878679389409</v>
      </c>
      <c r="G1761" s="37">
        <f>MAX(0,F1760+MIN(elyscap,(C1761-D1761+maxpout))*H2in - max_storage)</f>
        <v>0</v>
      </c>
      <c r="H1761" s="17"/>
      <c r="AQ1761" s="51">
        <v>2306.697410946475</v>
      </c>
    </row>
    <row r="1762" spans="1:43" x14ac:dyDescent="0.25">
      <c r="A1762" s="2">
        <v>43904.333333333299</v>
      </c>
      <c r="B1762" s="22">
        <v>2331153.7930000001</v>
      </c>
      <c r="C1762" s="47">
        <f t="shared" si="25"/>
        <v>2.3311537929999999</v>
      </c>
      <c r="D1762" s="47">
        <f>IF($J$13="Yes", D1761+$J$14*(C1762-D1761),$J$12)</f>
        <v>2.4</v>
      </c>
      <c r="E1762" s="47" cm="1">
        <f t="array" ref="E1762">_xlfn.IFS(C1762&gt;(D1762+maxpout),MAX(C1762-elyscap,D1762+maxpout),C1762&gt;D1762-minpout,C1762,C1762&lt;=D1762-minpout,C1762+(F1761-F1762)*efromH2)</f>
        <v>2.3999999999999218</v>
      </c>
      <c r="F1762" s="37" cm="1">
        <f t="array" ref="F1762">_xlfn.IFS(C1762&gt;(D1762+maxpout),MIN(max_storage,F1761+MIN(elyscap,(C1762-D1762+maxpout))*H2in),C1762&gt;(D1762-minpout),F1761,C1762&lt;=(D1762-minpout),MAX(0,F1761+(C1762-(D1762-minpout))*H2out))</f>
        <v>81.933436369039413</v>
      </c>
      <c r="G1762" s="37">
        <f>MAX(0,F1761+MIN(elyscap,(C1762-D1762+maxpout))*H2in - max_storage)</f>
        <v>0</v>
      </c>
      <c r="H1762" s="17"/>
      <c r="AQ1762" s="51">
        <v>2259.6625840321494</v>
      </c>
    </row>
    <row r="1763" spans="1:43" x14ac:dyDescent="0.25">
      <c r="A1763" s="2">
        <v>43904.375</v>
      </c>
      <c r="B1763" s="22">
        <v>1528506.2960000001</v>
      </c>
      <c r="C1763" s="47">
        <f t="shared" si="25"/>
        <v>1.528506296</v>
      </c>
      <c r="D1763" s="47">
        <f>IF($J$13="Yes", D1762+$J$14*(C1763-D1762),$J$12)</f>
        <v>2.4</v>
      </c>
      <c r="E1763" s="47" cm="1">
        <f t="array" ref="E1763">_xlfn.IFS(C1763&gt;(D1763+maxpout),MAX(C1763-elyscap,D1763+maxpout),C1763&gt;D1763-minpout,C1763,C1763&lt;=D1763-minpout,C1763+(F1762-F1763)*efromH2)</f>
        <v>2.3999999999999879</v>
      </c>
      <c r="F1763" s="37" cm="1">
        <f t="array" ref="F1763">_xlfn.IFS(C1763&gt;(D1763+maxpout),MIN(max_storage,F1762+MIN(elyscap,(C1763-D1763+maxpout))*H2in),C1763&gt;(D1763-minpout),F1762,C1763&lt;=(D1763-minpout),MAX(0,F1762+(C1763-(D1763-minpout))*H2out))</f>
        <v>81.889861683839413</v>
      </c>
      <c r="G1763" s="37">
        <f>MAX(0,F1762+MIN(elyscap,(C1763-D1763+maxpout))*H2in - max_storage)</f>
        <v>0</v>
      </c>
      <c r="H1763" s="17"/>
      <c r="AQ1763" s="51">
        <v>1786.3279766721109</v>
      </c>
    </row>
    <row r="1764" spans="1:43" x14ac:dyDescent="0.25">
      <c r="A1764" s="2">
        <v>43904.416666666701</v>
      </c>
      <c r="B1764" s="22">
        <v>1209012.3600000001</v>
      </c>
      <c r="C1764" s="47">
        <f t="shared" si="25"/>
        <v>1.20901236</v>
      </c>
      <c r="D1764" s="47">
        <f>IF($J$13="Yes", D1763+$J$14*(C1764-D1763),$J$12)</f>
        <v>2.4</v>
      </c>
      <c r="E1764" s="47" cm="1">
        <f t="array" ref="E1764">_xlfn.IFS(C1764&gt;(D1764+maxpout),MAX(C1764-elyscap,D1764+maxpout),C1764&gt;D1764-minpout,C1764,C1764&lt;=D1764-minpout,C1764+(F1763-F1764)*efromH2)</f>
        <v>2.400000000000003</v>
      </c>
      <c r="F1764" s="37" cm="1">
        <f t="array" ref="F1764">_xlfn.IFS(C1764&gt;(D1764+maxpout),MIN(max_storage,F1763+MIN(elyscap,(C1764-D1764+maxpout))*H2in),C1764&gt;(D1764-minpout),F1763,C1764&lt;=(D1764-minpout),MAX(0,F1763+(C1764-(D1764-minpout))*H2out))</f>
        <v>81.830312301839413</v>
      </c>
      <c r="G1764" s="37">
        <f>MAX(0,F1763+MIN(elyscap,(C1764-D1764+maxpout))*H2in - max_storage)</f>
        <v>0</v>
      </c>
      <c r="H1764" s="17"/>
      <c r="AQ1764" s="51">
        <v>1863.4750472723274</v>
      </c>
    </row>
    <row r="1765" spans="1:43" x14ac:dyDescent="0.25">
      <c r="A1765" s="2">
        <v>43904.458333333299</v>
      </c>
      <c r="B1765" s="22">
        <v>1166454.8799999999</v>
      </c>
      <c r="C1765" s="47">
        <f t="shared" si="25"/>
        <v>1.1664548799999999</v>
      </c>
      <c r="D1765" s="47">
        <f>IF($J$13="Yes", D1764+$J$14*(C1765-D1764),$J$12)</f>
        <v>2.4</v>
      </c>
      <c r="E1765" s="47" cm="1">
        <f t="array" ref="E1765">_xlfn.IFS(C1765&gt;(D1765+maxpout),MAX(C1765-elyscap,D1765+maxpout),C1765&gt;D1765-minpout,C1765,C1765&lt;=D1765-minpout,C1765+(F1764-F1765)*efromH2)</f>
        <v>2.3999999999999169</v>
      </c>
      <c r="F1765" s="37" cm="1">
        <f t="array" ref="F1765">_xlfn.IFS(C1765&gt;(D1765+maxpout),MIN(max_storage,F1764+MIN(elyscap,(C1765-D1765+maxpout))*H2in),C1765&gt;(D1765-minpout),F1764,C1765&lt;=(D1765-minpout),MAX(0,F1764+(C1765-(D1765-minpout))*H2out))</f>
        <v>81.768635045839417</v>
      </c>
      <c r="G1765" s="37">
        <f>MAX(0,F1764+MIN(elyscap,(C1765-D1765+maxpout))*H2in - max_storage)</f>
        <v>0</v>
      </c>
      <c r="H1765" s="17"/>
      <c r="AQ1765" s="51">
        <v>2276.0874442244535</v>
      </c>
    </row>
    <row r="1766" spans="1:43" x14ac:dyDescent="0.25">
      <c r="A1766" s="2">
        <v>43904.5</v>
      </c>
      <c r="B1766" s="22">
        <v>1192698.3489999999</v>
      </c>
      <c r="C1766" s="47">
        <f t="shared" si="25"/>
        <v>1.1926983489999998</v>
      </c>
      <c r="D1766" s="47">
        <f>IF($J$13="Yes", D1765+$J$14*(C1766-D1765),$J$12)</f>
        <v>2.4</v>
      </c>
      <c r="E1766" s="47" cm="1">
        <f t="array" ref="E1766">_xlfn.IFS(C1766&gt;(D1766+maxpout),MAX(C1766-elyscap,D1766+maxpout),C1766&gt;D1766-minpout,C1766,C1766&lt;=D1766-minpout,C1766+(F1765-F1766)*efromH2)</f>
        <v>2.4000000000001362</v>
      </c>
      <c r="F1766" s="37" cm="1">
        <f t="array" ref="F1766">_xlfn.IFS(C1766&gt;(D1766+maxpout),MIN(max_storage,F1765+MIN(elyscap,(C1766-D1766+maxpout))*H2in),C1766&gt;(D1766-minpout),F1765,C1766&lt;=(D1766-minpout),MAX(0,F1765+(C1766-(D1766-minpout))*H2out))</f>
        <v>81.70826996328941</v>
      </c>
      <c r="G1766" s="37">
        <f>MAX(0,F1765+MIN(elyscap,(C1766-D1766+maxpout))*H2in - max_storage)</f>
        <v>0</v>
      </c>
      <c r="H1766" s="17"/>
      <c r="AQ1766" s="51">
        <v>2755.6435895361219</v>
      </c>
    </row>
    <row r="1767" spans="1:43" x14ac:dyDescent="0.25">
      <c r="A1767" s="2">
        <v>43904.541666666701</v>
      </c>
      <c r="B1767" s="22">
        <v>1352713.044</v>
      </c>
      <c r="C1767" s="47">
        <f t="shared" si="25"/>
        <v>1.3527130439999999</v>
      </c>
      <c r="D1767" s="47">
        <f>IF($J$13="Yes", D1766+$J$14*(C1767-D1766),$J$12)</f>
        <v>2.4</v>
      </c>
      <c r="E1767" s="47" cm="1">
        <f t="array" ref="E1767">_xlfn.IFS(C1767&gt;(D1767+maxpout),MAX(C1767-elyscap,D1767+maxpout),C1767&gt;D1767-minpout,C1767,C1767&lt;=D1767-minpout,C1767+(F1766-F1767)*efromH2)</f>
        <v>2.3999999999998796</v>
      </c>
      <c r="F1767" s="37" cm="1">
        <f t="array" ref="F1767">_xlfn.IFS(C1767&gt;(D1767+maxpout),MIN(max_storage,F1766+MIN(elyscap,(C1767-D1767+maxpout))*H2in),C1767&gt;(D1767-minpout),F1766,C1767&lt;=(D1767-minpout),MAX(0,F1766+(C1767-(D1767-minpout))*H2out))</f>
        <v>81.655905615489417</v>
      </c>
      <c r="G1767" s="37">
        <f>MAX(0,F1766+MIN(elyscap,(C1767-D1767+maxpout))*H2in - max_storage)</f>
        <v>0</v>
      </c>
      <c r="H1767" s="17"/>
      <c r="AQ1767" s="51">
        <v>3588.8319520184609</v>
      </c>
    </row>
    <row r="1768" spans="1:43" x14ac:dyDescent="0.25">
      <c r="A1768" s="2">
        <v>43904.583333333299</v>
      </c>
      <c r="B1768" s="22">
        <v>1740232.4879999999</v>
      </c>
      <c r="C1768" s="47">
        <f t="shared" si="25"/>
        <v>1.740232488</v>
      </c>
      <c r="D1768" s="47">
        <f>IF($J$13="Yes", D1767+$J$14*(C1768-D1767),$J$12)</f>
        <v>2.4</v>
      </c>
      <c r="E1768" s="47" cm="1">
        <f t="array" ref="E1768">_xlfn.IFS(C1768&gt;(D1768+maxpout),MAX(C1768-elyscap,D1768+maxpout),C1768&gt;D1768-minpout,C1768,C1768&lt;=D1768-minpout,C1768+(F1767-F1768)*efromH2)</f>
        <v>2.3999999999999737</v>
      </c>
      <c r="F1768" s="37" cm="1">
        <f t="array" ref="F1768">_xlfn.IFS(C1768&gt;(D1768+maxpout),MIN(max_storage,F1767+MIN(elyscap,(C1768-D1768+maxpout))*H2in),C1768&gt;(D1768-minpout),F1767,C1768&lt;=(D1768-minpout),MAX(0,F1767+(C1768-(D1768-minpout))*H2out))</f>
        <v>81.622917239889418</v>
      </c>
      <c r="G1768" s="37">
        <f>MAX(0,F1767+MIN(elyscap,(C1768-D1768+maxpout))*H2in - max_storage)</f>
        <v>0</v>
      </c>
      <c r="H1768" s="17"/>
      <c r="AQ1768" s="51">
        <v>4541.224981654037</v>
      </c>
    </row>
    <row r="1769" spans="1:43" x14ac:dyDescent="0.25">
      <c r="A1769" s="2">
        <v>43904.625</v>
      </c>
      <c r="B1769" s="22">
        <v>2097116.6470000001</v>
      </c>
      <c r="C1769" s="47">
        <f t="shared" si="25"/>
        <v>2.097116647</v>
      </c>
      <c r="D1769" s="47">
        <f>IF($J$13="Yes", D1768+$J$14*(C1769-D1768),$J$12)</f>
        <v>2.4</v>
      </c>
      <c r="E1769" s="47" cm="1">
        <f t="array" ref="E1769">_xlfn.IFS(C1769&gt;(D1769+maxpout),MAX(C1769-elyscap,D1769+maxpout),C1769&gt;D1769-minpout,C1769,C1769&lt;=D1769-minpout,C1769+(F1768-F1769)*efromH2)</f>
        <v>2.4000000000001407</v>
      </c>
      <c r="F1769" s="37" cm="1">
        <f t="array" ref="F1769">_xlfn.IFS(C1769&gt;(D1769+maxpout),MIN(max_storage,F1768+MIN(elyscap,(C1769-D1769+maxpout))*H2in),C1769&gt;(D1769-minpout),F1768,C1769&lt;=(D1769-minpout),MAX(0,F1768+(C1769-(D1769-minpout))*H2out))</f>
        <v>81.607773072239411</v>
      </c>
      <c r="G1769" s="37">
        <f>MAX(0,F1768+MIN(elyscap,(C1769-D1769+maxpout))*H2in - max_storage)</f>
        <v>0</v>
      </c>
      <c r="H1769" s="17"/>
      <c r="AQ1769" s="51">
        <v>6039.8690434427599</v>
      </c>
    </row>
    <row r="1770" spans="1:43" x14ac:dyDescent="0.25">
      <c r="A1770" s="2">
        <v>43904.666666666701</v>
      </c>
      <c r="B1770" s="22">
        <v>2381584.7710000002</v>
      </c>
      <c r="C1770" s="47">
        <f t="shared" si="25"/>
        <v>2.381584771</v>
      </c>
      <c r="D1770" s="47">
        <f>IF($J$13="Yes", D1769+$J$14*(C1770-D1769),$J$12)</f>
        <v>2.4</v>
      </c>
      <c r="E1770" s="47" cm="1">
        <f t="array" ref="E1770">_xlfn.IFS(C1770&gt;(D1770+maxpout),MAX(C1770-elyscap,D1770+maxpout),C1770&gt;D1770-minpout,C1770,C1770&lt;=D1770-minpout,C1770+(F1769-F1770)*efromH2)</f>
        <v>2.4000000000000838</v>
      </c>
      <c r="F1770" s="37" cm="1">
        <f t="array" ref="F1770">_xlfn.IFS(C1770&gt;(D1770+maxpout),MIN(max_storage,F1769+MIN(elyscap,(C1770-D1770+maxpout))*H2in),C1770&gt;(D1770-minpout),F1769,C1770&lt;=(D1770-minpout),MAX(0,F1769+(C1770-(D1770-minpout))*H2out))</f>
        <v>81.606852310789407</v>
      </c>
      <c r="G1770" s="37">
        <f>MAX(0,F1769+MIN(elyscap,(C1770-D1770+maxpout))*H2in - max_storage)</f>
        <v>0</v>
      </c>
      <c r="H1770" s="17"/>
      <c r="AQ1770" s="51">
        <v>7488.9896631365054</v>
      </c>
    </row>
    <row r="1771" spans="1:43" x14ac:dyDescent="0.25">
      <c r="A1771" s="2">
        <v>43904.708333333299</v>
      </c>
      <c r="B1771" s="22">
        <v>2914718.3590000002</v>
      </c>
      <c r="C1771" s="47">
        <f t="shared" si="25"/>
        <v>2.9147183590000001</v>
      </c>
      <c r="D1771" s="47">
        <f>IF($J$13="Yes", D1770+$J$14*(C1771-D1770),$J$12)</f>
        <v>2.4</v>
      </c>
      <c r="E1771" s="47" cm="1">
        <f t="array" ref="E1771">_xlfn.IFS(C1771&gt;(D1771+maxpout),MAX(C1771-elyscap,D1771+maxpout),C1771&gt;D1771-minpout,C1771,C1771&lt;=D1771-minpout,C1771+(F1770-F1771)*efromH2)</f>
        <v>2.4</v>
      </c>
      <c r="F1771" s="37" cm="1">
        <f t="array" ref="F1771">_xlfn.IFS(C1771&gt;(D1771+maxpout),MIN(max_storage,F1770+MIN(elyscap,(C1771-D1771+maxpout))*H2in),C1771&gt;(D1771-minpout),F1770,C1771&lt;=(D1771-minpout),MAX(0,F1770+(C1771-(D1771-minpout))*H2out))</f>
        <v>81.617146677969401</v>
      </c>
      <c r="G1771" s="37">
        <f>MAX(0,F1770+MIN(elyscap,(C1771-D1771+maxpout))*H2in - max_storage)</f>
        <v>0</v>
      </c>
      <c r="H1771" s="17"/>
      <c r="AQ1771" s="51">
        <v>8125.3285648292594</v>
      </c>
    </row>
    <row r="1772" spans="1:43" x14ac:dyDescent="0.25">
      <c r="A1772" s="2">
        <v>43904.75</v>
      </c>
      <c r="B1772" s="22">
        <v>4294681.8779999996</v>
      </c>
      <c r="C1772" s="47">
        <f t="shared" si="25"/>
        <v>4.2946818779999996</v>
      </c>
      <c r="D1772" s="47">
        <f>IF($J$13="Yes", D1771+$J$14*(C1772-D1771),$J$12)</f>
        <v>2.4</v>
      </c>
      <c r="E1772" s="47" cm="1">
        <f t="array" ref="E1772">_xlfn.IFS(C1772&gt;(D1772+maxpout),MAX(C1772-elyscap,D1772+maxpout),C1772&gt;D1772-minpout,C1772,C1772&lt;=D1772-minpout,C1772+(F1771-F1772)*efromH2)</f>
        <v>2.4</v>
      </c>
      <c r="F1772" s="37" cm="1">
        <f t="array" ref="F1772">_xlfn.IFS(C1772&gt;(D1772+maxpout),MIN(max_storage,F1771+MIN(elyscap,(C1772-D1772+maxpout))*H2in),C1772&gt;(D1772-minpout),F1771,C1772&lt;=(D1772-minpout),MAX(0,F1771+(C1772-(D1772-minpout))*H2out))</f>
        <v>81.655040315529405</v>
      </c>
      <c r="G1772" s="37">
        <f>MAX(0,F1771+MIN(elyscap,(C1772-D1772+maxpout))*H2in - max_storage)</f>
        <v>0</v>
      </c>
      <c r="H1772" s="17"/>
      <c r="AQ1772" s="51">
        <v>10217.756208721585</v>
      </c>
    </row>
    <row r="1773" spans="1:43" x14ac:dyDescent="0.25">
      <c r="A1773" s="2">
        <v>43904.791666666701</v>
      </c>
      <c r="B1773" s="22">
        <v>5590709.0410000002</v>
      </c>
      <c r="C1773" s="47">
        <f t="shared" si="25"/>
        <v>5.5907090410000002</v>
      </c>
      <c r="D1773" s="47">
        <f>IF($J$13="Yes", D1772+$J$14*(C1773-D1772),$J$12)</f>
        <v>2.4</v>
      </c>
      <c r="E1773" s="47" cm="1">
        <f t="array" ref="E1773">_xlfn.IFS(C1773&gt;(D1773+maxpout),MAX(C1773-elyscap,D1773+maxpout),C1773&gt;D1773-minpout,C1773,C1773&lt;=D1773-minpout,C1773+(F1772-F1773)*efromH2)</f>
        <v>2.4</v>
      </c>
      <c r="F1773" s="37" cm="1">
        <f t="array" ref="F1773">_xlfn.IFS(C1773&gt;(D1773+maxpout),MIN(max_storage,F1772+MIN(elyscap,(C1773-D1773+maxpout))*H2in),C1773&gt;(D1773-minpout),F1772,C1773&lt;=(D1773-minpout),MAX(0,F1772+(C1773-(D1773-minpout))*H2out))</f>
        <v>81.718854496349408</v>
      </c>
      <c r="G1773" s="37">
        <f>MAX(0,F1772+MIN(elyscap,(C1773-D1773+maxpout))*H2in - max_storage)</f>
        <v>0</v>
      </c>
      <c r="H1773" s="17"/>
      <c r="AQ1773" s="51">
        <v>14581.045204958993</v>
      </c>
    </row>
    <row r="1774" spans="1:43" x14ac:dyDescent="0.25">
      <c r="A1774" s="2">
        <v>43904.833333333299</v>
      </c>
      <c r="B1774" s="22">
        <v>6452013.5489999996</v>
      </c>
      <c r="C1774" s="47">
        <f t="shared" si="25"/>
        <v>6.4520135489999992</v>
      </c>
      <c r="D1774" s="47">
        <f>IF($J$13="Yes", D1773+$J$14*(C1774-D1773),$J$12)</f>
        <v>2.4</v>
      </c>
      <c r="E1774" s="47" cm="1">
        <f t="array" ref="E1774">_xlfn.IFS(C1774&gt;(D1774+maxpout),MAX(C1774-elyscap,D1774+maxpout),C1774&gt;D1774-minpout,C1774,C1774&lt;=D1774-minpout,C1774+(F1773-F1774)*efromH2)</f>
        <v>2.4520135489999992</v>
      </c>
      <c r="F1774" s="37" cm="1">
        <f t="array" ref="F1774">_xlfn.IFS(C1774&gt;(D1774+maxpout),MIN(max_storage,F1773+MIN(elyscap,(C1774-D1774+maxpout))*H2in),C1774&gt;(D1774-minpout),F1773,C1774&lt;=(D1774-minpout),MAX(0,F1773+(C1774-(D1774-minpout))*H2out))</f>
        <v>81.798854496349406</v>
      </c>
      <c r="G1774" s="37">
        <f>MAX(0,F1773+MIN(elyscap,(C1774-D1774+maxpout))*H2in - max_storage)</f>
        <v>0</v>
      </c>
      <c r="H1774" s="17"/>
      <c r="AQ1774" s="51">
        <v>18223.63124487954</v>
      </c>
    </row>
    <row r="1775" spans="1:43" x14ac:dyDescent="0.25">
      <c r="A1775" s="2">
        <v>43904.875</v>
      </c>
      <c r="B1775" s="22">
        <v>6743870.7699999996</v>
      </c>
      <c r="C1775" s="47">
        <f t="shared" si="25"/>
        <v>6.7438707699999991</v>
      </c>
      <c r="D1775" s="47">
        <f>IF($J$13="Yes", D1774+$J$14*(C1775-D1774),$J$12)</f>
        <v>2.4</v>
      </c>
      <c r="E1775" s="47" cm="1">
        <f t="array" ref="E1775">_xlfn.IFS(C1775&gt;(D1775+maxpout),MAX(C1775-elyscap,D1775+maxpout),C1775&gt;D1775-minpout,C1775,C1775&lt;=D1775-minpout,C1775+(F1774-F1775)*efromH2)</f>
        <v>2.7438707699999991</v>
      </c>
      <c r="F1775" s="37" cm="1">
        <f t="array" ref="F1775">_xlfn.IFS(C1775&gt;(D1775+maxpout),MIN(max_storage,F1774+MIN(elyscap,(C1775-D1775+maxpout))*H2in),C1775&gt;(D1775-minpout),F1774,C1775&lt;=(D1775-minpout),MAX(0,F1774+(C1775-(D1775-minpout))*H2out))</f>
        <v>81.878854496349405</v>
      </c>
      <c r="G1775" s="37">
        <f>MAX(0,F1774+MIN(elyscap,(C1775-D1775+maxpout))*H2in - max_storage)</f>
        <v>0</v>
      </c>
      <c r="H1775" s="17"/>
      <c r="AQ1775" s="51">
        <v>20605.235972763643</v>
      </c>
    </row>
    <row r="1776" spans="1:43" x14ac:dyDescent="0.25">
      <c r="A1776" s="2">
        <v>43904.916666666701</v>
      </c>
      <c r="B1776" s="22">
        <v>6805030.4019999998</v>
      </c>
      <c r="C1776" s="47">
        <f t="shared" si="25"/>
        <v>6.8050304019999999</v>
      </c>
      <c r="D1776" s="47">
        <f>IF($J$13="Yes", D1775+$J$14*(C1776-D1775),$J$12)</f>
        <v>2.4</v>
      </c>
      <c r="E1776" s="47" cm="1">
        <f t="array" ref="E1776">_xlfn.IFS(C1776&gt;(D1776+maxpout),MAX(C1776-elyscap,D1776+maxpout),C1776&gt;D1776-minpout,C1776,C1776&lt;=D1776-minpout,C1776+(F1775-F1776)*efromH2)</f>
        <v>2.8050304019999999</v>
      </c>
      <c r="F1776" s="37" cm="1">
        <f t="array" ref="F1776">_xlfn.IFS(C1776&gt;(D1776+maxpout),MIN(max_storage,F1775+MIN(elyscap,(C1776-D1776+maxpout))*H2in),C1776&gt;(D1776-minpout),F1775,C1776&lt;=(D1776-minpout),MAX(0,F1775+(C1776-(D1776-minpout))*H2out))</f>
        <v>81.958854496349403</v>
      </c>
      <c r="G1776" s="37">
        <f>MAX(0,F1775+MIN(elyscap,(C1776-D1776+maxpout))*H2in - max_storage)</f>
        <v>0</v>
      </c>
      <c r="H1776" s="17"/>
      <c r="AQ1776" s="51">
        <v>21756.220493815261</v>
      </c>
    </row>
    <row r="1777" spans="1:43" x14ac:dyDescent="0.25">
      <c r="A1777" s="2">
        <v>43904.958333333299</v>
      </c>
      <c r="B1777" s="22">
        <v>6930278.0880000005</v>
      </c>
      <c r="C1777" s="47">
        <f t="shared" si="25"/>
        <v>6.9302780880000006</v>
      </c>
      <c r="D1777" s="47">
        <f>IF($J$13="Yes", D1776+$J$14*(C1777-D1776),$J$12)</f>
        <v>2.4</v>
      </c>
      <c r="E1777" s="47" cm="1">
        <f t="array" ref="E1777">_xlfn.IFS(C1777&gt;(D1777+maxpout),MAX(C1777-elyscap,D1777+maxpout),C1777&gt;D1777-minpout,C1777,C1777&lt;=D1777-minpout,C1777+(F1776-F1777)*efromH2)</f>
        <v>2.9302780880000006</v>
      </c>
      <c r="F1777" s="37" cm="1">
        <f t="array" ref="F1777">_xlfn.IFS(C1777&gt;(D1777+maxpout),MIN(max_storage,F1776+MIN(elyscap,(C1777-D1777+maxpout))*H2in),C1777&gt;(D1777-minpout),F1776,C1777&lt;=(D1777-minpout),MAX(0,F1776+(C1777-(D1777-minpout))*H2out))</f>
        <v>82.038854496349401</v>
      </c>
      <c r="G1777" s="37">
        <f>MAX(0,F1776+MIN(elyscap,(C1777-D1777+maxpout))*H2in - max_storage)</f>
        <v>0</v>
      </c>
      <c r="H1777" s="17"/>
      <c r="AQ1777" s="51">
        <v>22727.775860341859</v>
      </c>
    </row>
    <row r="1778" spans="1:43" x14ac:dyDescent="0.25">
      <c r="A1778" s="2">
        <v>43905</v>
      </c>
      <c r="B1778" s="22">
        <v>6965018.2019999996</v>
      </c>
      <c r="C1778" s="47">
        <f t="shared" si="25"/>
        <v>6.9650182019999995</v>
      </c>
      <c r="D1778" s="47">
        <f>IF($J$13="Yes", D1777+$J$14*(C1778-D1777),$J$12)</f>
        <v>2.4</v>
      </c>
      <c r="E1778" s="47" cm="1">
        <f t="array" ref="E1778">_xlfn.IFS(C1778&gt;(D1778+maxpout),MAX(C1778-elyscap,D1778+maxpout),C1778&gt;D1778-minpout,C1778,C1778&lt;=D1778-minpout,C1778+(F1777-F1778)*efromH2)</f>
        <v>2.9650182019999995</v>
      </c>
      <c r="F1778" s="37" cm="1">
        <f t="array" ref="F1778">_xlfn.IFS(C1778&gt;(D1778+maxpout),MIN(max_storage,F1777+MIN(elyscap,(C1778-D1778+maxpout))*H2in),C1778&gt;(D1778-minpout),F1777,C1778&lt;=(D1778-minpout),MAX(0,F1777+(C1778-(D1778-minpout))*H2out))</f>
        <v>82.1188544963494</v>
      </c>
      <c r="G1778" s="37">
        <f>MAX(0,F1777+MIN(elyscap,(C1778-D1778+maxpout))*H2in - max_storage)</f>
        <v>0</v>
      </c>
      <c r="H1778" s="17"/>
      <c r="AQ1778" s="51">
        <v>23464.903676851027</v>
      </c>
    </row>
    <row r="1779" spans="1:43" x14ac:dyDescent="0.25">
      <c r="A1779" s="2">
        <v>43905.041666666701</v>
      </c>
      <c r="B1779" s="22">
        <v>7021232.8600000003</v>
      </c>
      <c r="C1779" s="47">
        <f t="shared" si="25"/>
        <v>7.0212328600000005</v>
      </c>
      <c r="D1779" s="47">
        <f>IF($J$13="Yes", D1778+$J$14*(C1779-D1778),$J$12)</f>
        <v>2.4</v>
      </c>
      <c r="E1779" s="47" cm="1">
        <f t="array" ref="E1779">_xlfn.IFS(C1779&gt;(D1779+maxpout),MAX(C1779-elyscap,D1779+maxpout),C1779&gt;D1779-minpout,C1779,C1779&lt;=D1779-minpout,C1779+(F1778-F1779)*efromH2)</f>
        <v>3.0212328600000005</v>
      </c>
      <c r="F1779" s="37" cm="1">
        <f t="array" ref="F1779">_xlfn.IFS(C1779&gt;(D1779+maxpout),MIN(max_storage,F1778+MIN(elyscap,(C1779-D1779+maxpout))*H2in),C1779&gt;(D1779-minpout),F1778,C1779&lt;=(D1779-minpout),MAX(0,F1778+(C1779-(D1779-minpout))*H2out))</f>
        <v>82.198854496349398</v>
      </c>
      <c r="G1779" s="37">
        <f>MAX(0,F1778+MIN(elyscap,(C1779-D1779+maxpout))*H2in - max_storage)</f>
        <v>0</v>
      </c>
      <c r="H1779" s="17"/>
      <c r="AQ1779" s="51">
        <v>23514.178257427939</v>
      </c>
    </row>
    <row r="1780" spans="1:43" x14ac:dyDescent="0.25">
      <c r="A1780" s="2">
        <v>43905.083333333299</v>
      </c>
      <c r="B1780" s="22">
        <v>7168104.9610000001</v>
      </c>
      <c r="C1780" s="47">
        <f t="shared" si="25"/>
        <v>7.1681049610000001</v>
      </c>
      <c r="D1780" s="47">
        <f>IF($J$13="Yes", D1779+$J$14*(C1780-D1779),$J$12)</f>
        <v>2.4</v>
      </c>
      <c r="E1780" s="47" cm="1">
        <f t="array" ref="E1780">_xlfn.IFS(C1780&gt;(D1780+maxpout),MAX(C1780-elyscap,D1780+maxpout),C1780&gt;D1780-minpout,C1780,C1780&lt;=D1780-minpout,C1780+(F1779-F1780)*efromH2)</f>
        <v>3.1681049610000001</v>
      </c>
      <c r="F1780" s="37" cm="1">
        <f t="array" ref="F1780">_xlfn.IFS(C1780&gt;(D1780+maxpout),MIN(max_storage,F1779+MIN(elyscap,(C1780-D1780+maxpout))*H2in),C1780&gt;(D1780-minpout),F1779,C1780&lt;=(D1780-minpout),MAX(0,F1779+(C1780-(D1780-minpout))*H2out))</f>
        <v>82.278854496349396</v>
      </c>
      <c r="G1780" s="37">
        <f>MAX(0,F1779+MIN(elyscap,(C1780-D1780+maxpout))*H2in - max_storage)</f>
        <v>0</v>
      </c>
      <c r="H1780" s="17"/>
      <c r="AQ1780" s="51">
        <v>23453.953770056156</v>
      </c>
    </row>
    <row r="1781" spans="1:43" x14ac:dyDescent="0.25">
      <c r="A1781" s="2">
        <v>43905.125</v>
      </c>
      <c r="B1781" s="22">
        <v>7322991.75</v>
      </c>
      <c r="C1781" s="47">
        <f t="shared" si="25"/>
        <v>7.3229917499999999</v>
      </c>
      <c r="D1781" s="47">
        <f>IF($J$13="Yes", D1780+$J$14*(C1781-D1780),$J$12)</f>
        <v>2.4</v>
      </c>
      <c r="E1781" s="47" cm="1">
        <f t="array" ref="E1781">_xlfn.IFS(C1781&gt;(D1781+maxpout),MAX(C1781-elyscap,D1781+maxpout),C1781&gt;D1781-minpout,C1781,C1781&lt;=D1781-minpout,C1781+(F1780-F1781)*efromH2)</f>
        <v>3.3229917499999999</v>
      </c>
      <c r="F1781" s="37" cm="1">
        <f t="array" ref="F1781">_xlfn.IFS(C1781&gt;(D1781+maxpout),MIN(max_storage,F1780+MIN(elyscap,(C1781-D1781+maxpout))*H2in),C1781&gt;(D1781-minpout),F1780,C1781&lt;=(D1781-minpout),MAX(0,F1780+(C1781-(D1781-minpout))*H2out))</f>
        <v>82.358854496349394</v>
      </c>
      <c r="G1781" s="37">
        <f>MAX(0,F1780+MIN(elyscap,(C1781-D1781+maxpout))*H2in - max_storage)</f>
        <v>0</v>
      </c>
      <c r="H1781" s="17"/>
      <c r="AQ1781" s="51">
        <v>23625.91707903922</v>
      </c>
    </row>
    <row r="1782" spans="1:43" x14ac:dyDescent="0.25">
      <c r="A1782" s="2">
        <v>43905.166666666701</v>
      </c>
      <c r="B1782" s="22">
        <v>7385182.7920000004</v>
      </c>
      <c r="C1782" s="47">
        <f t="shared" si="25"/>
        <v>7.3851827920000002</v>
      </c>
      <c r="D1782" s="47">
        <f>IF($J$13="Yes", D1781+$J$14*(C1782-D1781),$J$12)</f>
        <v>2.4</v>
      </c>
      <c r="E1782" s="47" cm="1">
        <f t="array" ref="E1782">_xlfn.IFS(C1782&gt;(D1782+maxpout),MAX(C1782-elyscap,D1782+maxpout),C1782&gt;D1782-minpout,C1782,C1782&lt;=D1782-minpout,C1782+(F1781-F1782)*efromH2)</f>
        <v>3.3851827920000002</v>
      </c>
      <c r="F1782" s="37" cm="1">
        <f t="array" ref="F1782">_xlfn.IFS(C1782&gt;(D1782+maxpout),MIN(max_storage,F1781+MIN(elyscap,(C1782-D1782+maxpout))*H2in),C1782&gt;(D1782-minpout),F1781,C1782&lt;=(D1782-minpout),MAX(0,F1781+(C1782-(D1782-minpout))*H2out))</f>
        <v>82.438854496349393</v>
      </c>
      <c r="G1782" s="37">
        <f>MAX(0,F1781+MIN(elyscap,(C1782-D1782+maxpout))*H2in - max_storage)</f>
        <v>0</v>
      </c>
      <c r="H1782" s="17"/>
      <c r="AQ1782" s="51">
        <v>23945.455268234957</v>
      </c>
    </row>
    <row r="1783" spans="1:43" x14ac:dyDescent="0.25">
      <c r="A1783" s="2">
        <v>43905.208333333299</v>
      </c>
      <c r="B1783" s="22">
        <v>7395214.0710000005</v>
      </c>
      <c r="C1783" s="47">
        <f t="shared" si="25"/>
        <v>7.3952140710000007</v>
      </c>
      <c r="D1783" s="47">
        <f>IF($J$13="Yes", D1782+$J$14*(C1783-D1782),$J$12)</f>
        <v>2.4</v>
      </c>
      <c r="E1783" s="47" cm="1">
        <f t="array" ref="E1783">_xlfn.IFS(C1783&gt;(D1783+maxpout),MAX(C1783-elyscap,D1783+maxpout),C1783&gt;D1783-minpout,C1783,C1783&lt;=D1783-minpout,C1783+(F1782-F1783)*efromH2)</f>
        <v>3.3952140710000007</v>
      </c>
      <c r="F1783" s="37" cm="1">
        <f t="array" ref="F1783">_xlfn.IFS(C1783&gt;(D1783+maxpout),MIN(max_storage,F1782+MIN(elyscap,(C1783-D1783+maxpout))*H2in),C1783&gt;(D1783-minpout),F1782,C1783&lt;=(D1783-minpout),MAX(0,F1782+(C1783-(D1783-minpout))*H2out))</f>
        <v>82.518854496349391</v>
      </c>
      <c r="G1783" s="37">
        <f>MAX(0,F1782+MIN(elyscap,(C1783-D1783+maxpout))*H2in - max_storage)</f>
        <v>0</v>
      </c>
      <c r="H1783" s="17"/>
      <c r="AQ1783" s="51">
        <v>24565.369309735404</v>
      </c>
    </row>
    <row r="1784" spans="1:43" x14ac:dyDescent="0.25">
      <c r="A1784" s="2">
        <v>43905.25</v>
      </c>
      <c r="B1784" s="22">
        <v>7204075.4979999997</v>
      </c>
      <c r="C1784" s="47">
        <f t="shared" si="25"/>
        <v>7.2040754979999999</v>
      </c>
      <c r="D1784" s="47">
        <f>IF($J$13="Yes", D1783+$J$14*(C1784-D1783),$J$12)</f>
        <v>2.4</v>
      </c>
      <c r="E1784" s="47" cm="1">
        <f t="array" ref="E1784">_xlfn.IFS(C1784&gt;(D1784+maxpout),MAX(C1784-elyscap,D1784+maxpout),C1784&gt;D1784-minpout,C1784,C1784&lt;=D1784-minpout,C1784+(F1783-F1784)*efromH2)</f>
        <v>3.2040754979999999</v>
      </c>
      <c r="F1784" s="37" cm="1">
        <f t="array" ref="F1784">_xlfn.IFS(C1784&gt;(D1784+maxpout),MIN(max_storage,F1783+MIN(elyscap,(C1784-D1784+maxpout))*H2in),C1784&gt;(D1784-minpout),F1783,C1784&lt;=(D1784-minpout),MAX(0,F1783+(C1784-(D1784-minpout))*H2out))</f>
        <v>82.598854496349389</v>
      </c>
      <c r="G1784" s="37">
        <f>MAX(0,F1783+MIN(elyscap,(C1784-D1784+maxpout))*H2in - max_storage)</f>
        <v>0</v>
      </c>
      <c r="H1784" s="17"/>
      <c r="AQ1784" s="51">
        <v>25565.294889321438</v>
      </c>
    </row>
    <row r="1785" spans="1:43" x14ac:dyDescent="0.25">
      <c r="A1785" s="2">
        <v>43905.291666666701</v>
      </c>
      <c r="B1785" s="22">
        <v>7150299.8049999997</v>
      </c>
      <c r="C1785" s="47">
        <f t="shared" si="25"/>
        <v>7.1502998049999995</v>
      </c>
      <c r="D1785" s="47">
        <f>IF($J$13="Yes", D1784+$J$14*(C1785-D1784),$J$12)</f>
        <v>2.4</v>
      </c>
      <c r="E1785" s="47" cm="1">
        <f t="array" ref="E1785">_xlfn.IFS(C1785&gt;(D1785+maxpout),MAX(C1785-elyscap,D1785+maxpout),C1785&gt;D1785-minpout,C1785,C1785&lt;=D1785-minpout,C1785+(F1784-F1785)*efromH2)</f>
        <v>3.1502998049999995</v>
      </c>
      <c r="F1785" s="37" cm="1">
        <f t="array" ref="F1785">_xlfn.IFS(C1785&gt;(D1785+maxpout),MIN(max_storage,F1784+MIN(elyscap,(C1785-D1785+maxpout))*H2in),C1785&gt;(D1785-minpout),F1784,C1785&lt;=(D1785-minpout),MAX(0,F1784+(C1785-(D1785-minpout))*H2out))</f>
        <v>82.678854496349388</v>
      </c>
      <c r="G1785" s="37">
        <f>MAX(0,F1784+MIN(elyscap,(C1785-D1785+maxpout))*H2in - max_storage)</f>
        <v>0</v>
      </c>
      <c r="H1785" s="17"/>
      <c r="AQ1785" s="51">
        <v>24985.696413747552</v>
      </c>
    </row>
    <row r="1786" spans="1:43" x14ac:dyDescent="0.25">
      <c r="A1786" s="2">
        <v>43905.333333333299</v>
      </c>
      <c r="B1786" s="22">
        <v>7117125.5499999998</v>
      </c>
      <c r="C1786" s="47">
        <f t="shared" si="25"/>
        <v>7.1171255499999999</v>
      </c>
      <c r="D1786" s="47">
        <f>IF($J$13="Yes", D1785+$J$14*(C1786-D1785),$J$12)</f>
        <v>2.4</v>
      </c>
      <c r="E1786" s="47" cm="1">
        <f t="array" ref="E1786">_xlfn.IFS(C1786&gt;(D1786+maxpout),MAX(C1786-elyscap,D1786+maxpout),C1786&gt;D1786-minpout,C1786,C1786&lt;=D1786-minpout,C1786+(F1785-F1786)*efromH2)</f>
        <v>3.1171255499999999</v>
      </c>
      <c r="F1786" s="37" cm="1">
        <f t="array" ref="F1786">_xlfn.IFS(C1786&gt;(D1786+maxpout),MIN(max_storage,F1785+MIN(elyscap,(C1786-D1786+maxpout))*H2in),C1786&gt;(D1786-minpout),F1785,C1786&lt;=(D1786-minpout),MAX(0,F1785+(C1786-(D1786-minpout))*H2out))</f>
        <v>82.758854496349386</v>
      </c>
      <c r="G1786" s="37">
        <f>MAX(0,F1785+MIN(elyscap,(C1786-D1786+maxpout))*H2in - max_storage)</f>
        <v>0</v>
      </c>
      <c r="H1786" s="17"/>
      <c r="AQ1786" s="51">
        <v>23128.691765944921</v>
      </c>
    </row>
    <row r="1787" spans="1:43" x14ac:dyDescent="0.25">
      <c r="A1787" s="2">
        <v>43905.375</v>
      </c>
      <c r="B1787" s="22">
        <v>7051311.307</v>
      </c>
      <c r="C1787" s="47">
        <f t="shared" si="25"/>
        <v>7.0513113069999998</v>
      </c>
      <c r="D1787" s="47">
        <f>IF($J$13="Yes", D1786+$J$14*(C1787-D1786),$J$12)</f>
        <v>2.4</v>
      </c>
      <c r="E1787" s="47" cm="1">
        <f t="array" ref="E1787">_xlfn.IFS(C1787&gt;(D1787+maxpout),MAX(C1787-elyscap,D1787+maxpout),C1787&gt;D1787-minpout,C1787,C1787&lt;=D1787-minpout,C1787+(F1786-F1787)*efromH2)</f>
        <v>3.0513113069999998</v>
      </c>
      <c r="F1787" s="37" cm="1">
        <f t="array" ref="F1787">_xlfn.IFS(C1787&gt;(D1787+maxpout),MIN(max_storage,F1786+MIN(elyscap,(C1787-D1787+maxpout))*H2in),C1787&gt;(D1787-minpout),F1786,C1787&lt;=(D1787-minpout),MAX(0,F1786+(C1787-(D1787-minpout))*H2out))</f>
        <v>82.838854496349384</v>
      </c>
      <c r="G1787" s="37">
        <f>MAX(0,F1786+MIN(elyscap,(C1787-D1787+maxpout))*H2in - max_storage)</f>
        <v>0</v>
      </c>
      <c r="H1787" s="17"/>
      <c r="AQ1787" s="51">
        <v>20126.924135042304</v>
      </c>
    </row>
    <row r="1788" spans="1:43" x14ac:dyDescent="0.25">
      <c r="A1788" s="2">
        <v>43905.416666666701</v>
      </c>
      <c r="B1788" s="22">
        <v>7065072.841</v>
      </c>
      <c r="C1788" s="47">
        <f t="shared" si="25"/>
        <v>7.0650728410000001</v>
      </c>
      <c r="D1788" s="47">
        <f>IF($J$13="Yes", D1787+$J$14*(C1788-D1787),$J$12)</f>
        <v>2.4</v>
      </c>
      <c r="E1788" s="47" cm="1">
        <f t="array" ref="E1788">_xlfn.IFS(C1788&gt;(D1788+maxpout),MAX(C1788-elyscap,D1788+maxpout),C1788&gt;D1788-minpout,C1788,C1788&lt;=D1788-minpout,C1788+(F1787-F1788)*efromH2)</f>
        <v>3.0650728410000001</v>
      </c>
      <c r="F1788" s="37" cm="1">
        <f t="array" ref="F1788">_xlfn.IFS(C1788&gt;(D1788+maxpout),MIN(max_storage,F1787+MIN(elyscap,(C1788-D1788+maxpout))*H2in),C1788&gt;(D1788-minpout),F1787,C1788&lt;=(D1788-minpout),MAX(0,F1787+(C1788-(D1788-minpout))*H2out))</f>
        <v>82.918854496349383</v>
      </c>
      <c r="G1788" s="37">
        <f>MAX(0,F1787+MIN(elyscap,(C1788-D1788+maxpout))*H2in - max_storage)</f>
        <v>0</v>
      </c>
      <c r="H1788" s="17"/>
      <c r="AQ1788" s="51">
        <v>19101.116957577487</v>
      </c>
    </row>
    <row r="1789" spans="1:43" x14ac:dyDescent="0.25">
      <c r="A1789" s="2">
        <v>43905.458333333299</v>
      </c>
      <c r="B1789" s="22">
        <v>7150103.3109999998</v>
      </c>
      <c r="C1789" s="47">
        <f t="shared" si="25"/>
        <v>7.1501033109999996</v>
      </c>
      <c r="D1789" s="47">
        <f>IF($J$13="Yes", D1788+$J$14*(C1789-D1788),$J$12)</f>
        <v>2.4</v>
      </c>
      <c r="E1789" s="47" cm="1">
        <f t="array" ref="E1789">_xlfn.IFS(C1789&gt;(D1789+maxpout),MAX(C1789-elyscap,D1789+maxpout),C1789&gt;D1789-minpout,C1789,C1789&lt;=D1789-minpout,C1789+(F1788-F1789)*efromH2)</f>
        <v>3.1501033109999996</v>
      </c>
      <c r="F1789" s="37" cm="1">
        <f t="array" ref="F1789">_xlfn.IFS(C1789&gt;(D1789+maxpout),MIN(max_storage,F1788+MIN(elyscap,(C1789-D1789+maxpout))*H2in),C1789&gt;(D1789-minpout),F1788,C1789&lt;=(D1789-minpout),MAX(0,F1788+(C1789-(D1789-minpout))*H2out))</f>
        <v>82.998854496349381</v>
      </c>
      <c r="G1789" s="37">
        <f>MAX(0,F1788+MIN(elyscap,(C1789-D1789+maxpout))*H2in - max_storage)</f>
        <v>0</v>
      </c>
      <c r="H1789" s="17"/>
      <c r="AQ1789" s="51">
        <v>19371.380566196309</v>
      </c>
    </row>
    <row r="1790" spans="1:43" x14ac:dyDescent="0.25">
      <c r="A1790" s="2">
        <v>43905.5</v>
      </c>
      <c r="B1790" s="22">
        <v>7102897.1560000004</v>
      </c>
      <c r="C1790" s="47">
        <f t="shared" si="25"/>
        <v>7.102897156</v>
      </c>
      <c r="D1790" s="47">
        <f>IF($J$13="Yes", D1789+$J$14*(C1790-D1789),$J$12)</f>
        <v>2.4</v>
      </c>
      <c r="E1790" s="47" cm="1">
        <f t="array" ref="E1790">_xlfn.IFS(C1790&gt;(D1790+maxpout),MAX(C1790-elyscap,D1790+maxpout),C1790&gt;D1790-minpout,C1790,C1790&lt;=D1790-minpout,C1790+(F1789-F1790)*efromH2)</f>
        <v>3.102897156</v>
      </c>
      <c r="F1790" s="37" cm="1">
        <f t="array" ref="F1790">_xlfn.IFS(C1790&gt;(D1790+maxpout),MIN(max_storage,F1789+MIN(elyscap,(C1790-D1790+maxpout))*H2in),C1790&gt;(D1790-minpout),F1789,C1790&lt;=(D1790-minpout),MAX(0,F1789+(C1790-(D1790-minpout))*H2out))</f>
        <v>83.078854496349379</v>
      </c>
      <c r="G1790" s="37">
        <f>MAX(0,F1789+MIN(elyscap,(C1790-D1790+maxpout))*H2in - max_storage)</f>
        <v>0</v>
      </c>
      <c r="H1790" s="17"/>
      <c r="AQ1790" s="51">
        <v>18296.049946636518</v>
      </c>
    </row>
    <row r="1791" spans="1:43" x14ac:dyDescent="0.25">
      <c r="A1791" s="2">
        <v>43905.541666666701</v>
      </c>
      <c r="B1791" s="22">
        <v>6981269.6119999997</v>
      </c>
      <c r="C1791" s="47">
        <f t="shared" si="25"/>
        <v>6.9812696119999993</v>
      </c>
      <c r="D1791" s="47">
        <f>IF($J$13="Yes", D1790+$J$14*(C1791-D1790),$J$12)</f>
        <v>2.4</v>
      </c>
      <c r="E1791" s="47" cm="1">
        <f t="array" ref="E1791">_xlfn.IFS(C1791&gt;(D1791+maxpout),MAX(C1791-elyscap,D1791+maxpout),C1791&gt;D1791-minpout,C1791,C1791&lt;=D1791-minpout,C1791+(F1790-F1791)*efromH2)</f>
        <v>2.9812696119999993</v>
      </c>
      <c r="F1791" s="37" cm="1">
        <f t="array" ref="F1791">_xlfn.IFS(C1791&gt;(D1791+maxpout),MIN(max_storage,F1790+MIN(elyscap,(C1791-D1791+maxpout))*H2in),C1791&gt;(D1791-minpout),F1790,C1791&lt;=(D1791-minpout),MAX(0,F1790+(C1791-(D1791-minpout))*H2out))</f>
        <v>83.158854496349377</v>
      </c>
      <c r="G1791" s="37">
        <f>MAX(0,F1790+MIN(elyscap,(C1791-D1791+maxpout))*H2in - max_storage)</f>
        <v>0</v>
      </c>
      <c r="H1791" s="17"/>
      <c r="AQ1791" s="51">
        <v>17040.543587997508</v>
      </c>
    </row>
    <row r="1792" spans="1:43" x14ac:dyDescent="0.25">
      <c r="A1792" s="2">
        <v>43905.583333333299</v>
      </c>
      <c r="B1792" s="22">
        <v>6945520.6349999998</v>
      </c>
      <c r="C1792" s="47">
        <f t="shared" si="25"/>
        <v>6.9455206349999994</v>
      </c>
      <c r="D1792" s="47">
        <f>IF($J$13="Yes", D1791+$J$14*(C1792-D1791),$J$12)</f>
        <v>2.4</v>
      </c>
      <c r="E1792" s="47" cm="1">
        <f t="array" ref="E1792">_xlfn.IFS(C1792&gt;(D1792+maxpout),MAX(C1792-elyscap,D1792+maxpout),C1792&gt;D1792-minpout,C1792,C1792&lt;=D1792-minpout,C1792+(F1791-F1792)*efromH2)</f>
        <v>2.9455206349999994</v>
      </c>
      <c r="F1792" s="37" cm="1">
        <f t="array" ref="F1792">_xlfn.IFS(C1792&gt;(D1792+maxpout),MIN(max_storage,F1791+MIN(elyscap,(C1792-D1792+maxpout))*H2in),C1792&gt;(D1792-minpout),F1791,C1792&lt;=(D1792-minpout),MAX(0,F1791+(C1792-(D1792-minpout))*H2out))</f>
        <v>83.238854496349376</v>
      </c>
      <c r="G1792" s="37">
        <f>MAX(0,F1791+MIN(elyscap,(C1792-D1792+maxpout))*H2in - max_storage)</f>
        <v>0</v>
      </c>
      <c r="H1792" s="17"/>
      <c r="AQ1792" s="51">
        <v>17105.247582694465</v>
      </c>
    </row>
    <row r="1793" spans="1:43" x14ac:dyDescent="0.25">
      <c r="A1793" s="2">
        <v>43905.625</v>
      </c>
      <c r="B1793" s="22">
        <v>6894199.2439999999</v>
      </c>
      <c r="C1793" s="47">
        <f t="shared" si="25"/>
        <v>6.8941992440000002</v>
      </c>
      <c r="D1793" s="47">
        <f>IF($J$13="Yes", D1792+$J$14*(C1793-D1792),$J$12)</f>
        <v>2.4</v>
      </c>
      <c r="E1793" s="47" cm="1">
        <f t="array" ref="E1793">_xlfn.IFS(C1793&gt;(D1793+maxpout),MAX(C1793-elyscap,D1793+maxpout),C1793&gt;D1793-minpout,C1793,C1793&lt;=D1793-minpout,C1793+(F1792-F1793)*efromH2)</f>
        <v>2.8941992440000002</v>
      </c>
      <c r="F1793" s="37" cm="1">
        <f t="array" ref="F1793">_xlfn.IFS(C1793&gt;(D1793+maxpout),MIN(max_storage,F1792+MIN(elyscap,(C1793-D1793+maxpout))*H2in),C1793&gt;(D1793-minpout),F1792,C1793&lt;=(D1793-minpout),MAX(0,F1792+(C1793-(D1793-minpout))*H2out))</f>
        <v>83.318854496349374</v>
      </c>
      <c r="G1793" s="37">
        <f>MAX(0,F1792+MIN(elyscap,(C1793-D1793+maxpout))*H2in - max_storage)</f>
        <v>0</v>
      </c>
      <c r="H1793" s="17"/>
      <c r="AQ1793" s="51">
        <v>18771.624307659142</v>
      </c>
    </row>
    <row r="1794" spans="1:43" x14ac:dyDescent="0.25">
      <c r="A1794" s="2">
        <v>43905.666666666701</v>
      </c>
      <c r="B1794" s="22">
        <v>6808179.5219999999</v>
      </c>
      <c r="C1794" s="47">
        <f t="shared" si="25"/>
        <v>6.8081795219999997</v>
      </c>
      <c r="D1794" s="47">
        <f>IF($J$13="Yes", D1793+$J$14*(C1794-D1793),$J$12)</f>
        <v>2.4</v>
      </c>
      <c r="E1794" s="47" cm="1">
        <f t="array" ref="E1794">_xlfn.IFS(C1794&gt;(D1794+maxpout),MAX(C1794-elyscap,D1794+maxpout),C1794&gt;D1794-minpout,C1794,C1794&lt;=D1794-minpout,C1794+(F1793-F1794)*efromH2)</f>
        <v>2.8081795219999997</v>
      </c>
      <c r="F1794" s="37" cm="1">
        <f t="array" ref="F1794">_xlfn.IFS(C1794&gt;(D1794+maxpout),MIN(max_storage,F1793+MIN(elyscap,(C1794-D1794+maxpout))*H2in),C1794&gt;(D1794-minpout),F1793,C1794&lt;=(D1794-minpout),MAX(0,F1793+(C1794-(D1794-minpout))*H2out))</f>
        <v>83.398854496349372</v>
      </c>
      <c r="G1794" s="37">
        <f>MAX(0,F1793+MIN(elyscap,(C1794-D1794+maxpout))*H2in - max_storage)</f>
        <v>0</v>
      </c>
      <c r="H1794" s="17"/>
      <c r="AQ1794" s="51">
        <v>18441.633934704667</v>
      </c>
    </row>
    <row r="1795" spans="1:43" x14ac:dyDescent="0.25">
      <c r="A1795" s="2">
        <v>43905.708333333299</v>
      </c>
      <c r="B1795" s="22">
        <v>6825850.3890000004</v>
      </c>
      <c r="C1795" s="47">
        <f t="shared" ref="C1795:C1858" si="26">B1795/1000000</f>
        <v>6.8258503890000002</v>
      </c>
      <c r="D1795" s="47">
        <f>IF($J$13="Yes", D1794+$J$14*(C1795-D1794),$J$12)</f>
        <v>2.4</v>
      </c>
      <c r="E1795" s="47" cm="1">
        <f t="array" ref="E1795">_xlfn.IFS(C1795&gt;(D1795+maxpout),MAX(C1795-elyscap,D1795+maxpout),C1795&gt;D1795-minpout,C1795,C1795&lt;=D1795-minpout,C1795+(F1794-F1795)*efromH2)</f>
        <v>2.8258503890000002</v>
      </c>
      <c r="F1795" s="37" cm="1">
        <f t="array" ref="F1795">_xlfn.IFS(C1795&gt;(D1795+maxpout),MIN(max_storage,F1794+MIN(elyscap,(C1795-D1795+maxpout))*H2in),C1795&gt;(D1795-minpout),F1794,C1795&lt;=(D1795-minpout),MAX(0,F1794+(C1795-(D1795-minpout))*H2out))</f>
        <v>83.478854496349371</v>
      </c>
      <c r="G1795" s="37">
        <f>MAX(0,F1794+MIN(elyscap,(C1795-D1795+maxpout))*H2in - max_storage)</f>
        <v>0</v>
      </c>
      <c r="H1795" s="17"/>
      <c r="AQ1795" s="51">
        <v>17312.798088760854</v>
      </c>
    </row>
    <row r="1796" spans="1:43" x14ac:dyDescent="0.25">
      <c r="A1796" s="2">
        <v>43905.75</v>
      </c>
      <c r="B1796" s="22">
        <v>6861713.7549999999</v>
      </c>
      <c r="C1796" s="47">
        <f t="shared" si="26"/>
        <v>6.8617137550000002</v>
      </c>
      <c r="D1796" s="47">
        <f>IF($J$13="Yes", D1795+$J$14*(C1796-D1795),$J$12)</f>
        <v>2.4</v>
      </c>
      <c r="E1796" s="47" cm="1">
        <f t="array" ref="E1796">_xlfn.IFS(C1796&gt;(D1796+maxpout),MAX(C1796-elyscap,D1796+maxpout),C1796&gt;D1796-minpout,C1796,C1796&lt;=D1796-minpout,C1796+(F1795-F1796)*efromH2)</f>
        <v>2.8617137550000002</v>
      </c>
      <c r="F1796" s="37" cm="1">
        <f t="array" ref="F1796">_xlfn.IFS(C1796&gt;(D1796+maxpout),MIN(max_storage,F1795+MIN(elyscap,(C1796-D1796+maxpout))*H2in),C1796&gt;(D1796-minpout),F1795,C1796&lt;=(D1796-minpout),MAX(0,F1795+(C1796-(D1796-minpout))*H2out))</f>
        <v>83.558854496349369</v>
      </c>
      <c r="G1796" s="37">
        <f>MAX(0,F1795+MIN(elyscap,(C1796-D1796+maxpout))*H2in - max_storage)</f>
        <v>0</v>
      </c>
      <c r="H1796" s="17"/>
      <c r="AQ1796" s="51">
        <v>17078.868261779553</v>
      </c>
    </row>
    <row r="1797" spans="1:43" x14ac:dyDescent="0.25">
      <c r="A1797" s="2">
        <v>43905.791666666701</v>
      </c>
      <c r="B1797" s="22">
        <v>6949919.733</v>
      </c>
      <c r="C1797" s="47">
        <f t="shared" si="26"/>
        <v>6.9499197329999998</v>
      </c>
      <c r="D1797" s="47">
        <f>IF($J$13="Yes", D1796+$J$14*(C1797-D1796),$J$12)</f>
        <v>2.4</v>
      </c>
      <c r="E1797" s="47" cm="1">
        <f t="array" ref="E1797">_xlfn.IFS(C1797&gt;(D1797+maxpout),MAX(C1797-elyscap,D1797+maxpout),C1797&gt;D1797-minpout,C1797,C1797&lt;=D1797-minpout,C1797+(F1796-F1797)*efromH2)</f>
        <v>2.9499197329999998</v>
      </c>
      <c r="F1797" s="37" cm="1">
        <f t="array" ref="F1797">_xlfn.IFS(C1797&gt;(D1797+maxpout),MIN(max_storage,F1796+MIN(elyscap,(C1797-D1797+maxpout))*H2in),C1797&gt;(D1797-minpout),F1796,C1797&lt;=(D1797-minpout),MAX(0,F1796+(C1797-(D1797-minpout))*H2out))</f>
        <v>83.638854496349367</v>
      </c>
      <c r="G1797" s="37">
        <f>MAX(0,F1796+MIN(elyscap,(C1797-D1797+maxpout))*H2in - max_storage)</f>
        <v>0</v>
      </c>
      <c r="H1797" s="17"/>
      <c r="AQ1797" s="51">
        <v>17875.473981106305</v>
      </c>
    </row>
    <row r="1798" spans="1:43" x14ac:dyDescent="0.25">
      <c r="A1798" s="2">
        <v>43905.833333333299</v>
      </c>
      <c r="B1798" s="22">
        <v>7124325.7939999998</v>
      </c>
      <c r="C1798" s="47">
        <f t="shared" si="26"/>
        <v>7.1243257939999998</v>
      </c>
      <c r="D1798" s="47">
        <f>IF($J$13="Yes", D1797+$J$14*(C1798-D1797),$J$12)</f>
        <v>2.4</v>
      </c>
      <c r="E1798" s="47" cm="1">
        <f t="array" ref="E1798">_xlfn.IFS(C1798&gt;(D1798+maxpout),MAX(C1798-elyscap,D1798+maxpout),C1798&gt;D1798-minpout,C1798,C1798&lt;=D1798-minpout,C1798+(F1797-F1798)*efromH2)</f>
        <v>3.1243257939999998</v>
      </c>
      <c r="F1798" s="37" cm="1">
        <f t="array" ref="F1798">_xlfn.IFS(C1798&gt;(D1798+maxpout),MIN(max_storage,F1797+MIN(elyscap,(C1798-D1798+maxpout))*H2in),C1798&gt;(D1798-minpout),F1797,C1798&lt;=(D1798-minpout),MAX(0,F1797+(C1798-(D1798-minpout))*H2out))</f>
        <v>83.718854496349365</v>
      </c>
      <c r="G1798" s="37">
        <f>MAX(0,F1797+MIN(elyscap,(C1798-D1798+maxpout))*H2in - max_storage)</f>
        <v>0</v>
      </c>
      <c r="H1798" s="17"/>
      <c r="AQ1798" s="51">
        <v>18365.233448658648</v>
      </c>
    </row>
    <row r="1799" spans="1:43" x14ac:dyDescent="0.25">
      <c r="A1799" s="2">
        <v>43905.875</v>
      </c>
      <c r="B1799" s="22">
        <v>7127880.8289999999</v>
      </c>
      <c r="C1799" s="47">
        <f t="shared" si="26"/>
        <v>7.1278808289999995</v>
      </c>
      <c r="D1799" s="47">
        <f>IF($J$13="Yes", D1798+$J$14*(C1799-D1798),$J$12)</f>
        <v>2.4</v>
      </c>
      <c r="E1799" s="47" cm="1">
        <f t="array" ref="E1799">_xlfn.IFS(C1799&gt;(D1799+maxpout),MAX(C1799-elyscap,D1799+maxpout),C1799&gt;D1799-minpout,C1799,C1799&lt;=D1799-minpout,C1799+(F1798-F1799)*efromH2)</f>
        <v>3.1278808289999995</v>
      </c>
      <c r="F1799" s="37" cm="1">
        <f t="array" ref="F1799">_xlfn.IFS(C1799&gt;(D1799+maxpout),MIN(max_storage,F1798+MIN(elyscap,(C1799-D1799+maxpout))*H2in),C1799&gt;(D1799-minpout),F1798,C1799&lt;=(D1799-minpout),MAX(0,F1798+(C1799-(D1799-minpout))*H2out))</f>
        <v>83.798854496349364</v>
      </c>
      <c r="G1799" s="37">
        <f>MAX(0,F1798+MIN(elyscap,(C1799-D1799+maxpout))*H2in - max_storage)</f>
        <v>0</v>
      </c>
      <c r="H1799" s="17"/>
      <c r="AQ1799" s="51">
        <v>18721.852004046101</v>
      </c>
    </row>
    <row r="1800" spans="1:43" x14ac:dyDescent="0.25">
      <c r="A1800" s="2">
        <v>43905.916666666701</v>
      </c>
      <c r="B1800" s="22">
        <v>7042709.7290000003</v>
      </c>
      <c r="C1800" s="47">
        <f t="shared" si="26"/>
        <v>7.0427097290000003</v>
      </c>
      <c r="D1800" s="47">
        <f>IF($J$13="Yes", D1799+$J$14*(C1800-D1799),$J$12)</f>
        <v>2.4</v>
      </c>
      <c r="E1800" s="47" cm="1">
        <f t="array" ref="E1800">_xlfn.IFS(C1800&gt;(D1800+maxpout),MAX(C1800-elyscap,D1800+maxpout),C1800&gt;D1800-minpout,C1800,C1800&lt;=D1800-minpout,C1800+(F1799-F1800)*efromH2)</f>
        <v>3.0427097290000003</v>
      </c>
      <c r="F1800" s="37" cm="1">
        <f t="array" ref="F1800">_xlfn.IFS(C1800&gt;(D1800+maxpout),MIN(max_storage,F1799+MIN(elyscap,(C1800-D1800+maxpout))*H2in),C1800&gt;(D1800-minpout),F1799,C1800&lt;=(D1800-minpout),MAX(0,F1799+(C1800-(D1800-minpout))*H2out))</f>
        <v>83.878854496349362</v>
      </c>
      <c r="G1800" s="37">
        <f>MAX(0,F1799+MIN(elyscap,(C1800-D1800+maxpout))*H2in - max_storage)</f>
        <v>0</v>
      </c>
      <c r="H1800" s="17"/>
      <c r="AQ1800" s="51">
        <v>17950.879021080065</v>
      </c>
    </row>
    <row r="1801" spans="1:43" x14ac:dyDescent="0.25">
      <c r="A1801" s="2">
        <v>43905.958333333299</v>
      </c>
      <c r="B1801" s="22">
        <v>6965746.3870000001</v>
      </c>
      <c r="C1801" s="47">
        <f t="shared" si="26"/>
        <v>6.9657463870000003</v>
      </c>
      <c r="D1801" s="47">
        <f>IF($J$13="Yes", D1800+$J$14*(C1801-D1800),$J$12)</f>
        <v>2.4</v>
      </c>
      <c r="E1801" s="47" cm="1">
        <f t="array" ref="E1801">_xlfn.IFS(C1801&gt;(D1801+maxpout),MAX(C1801-elyscap,D1801+maxpout),C1801&gt;D1801-minpout,C1801,C1801&lt;=D1801-minpout,C1801+(F1800-F1801)*efromH2)</f>
        <v>2.9657463870000003</v>
      </c>
      <c r="F1801" s="37" cm="1">
        <f t="array" ref="F1801">_xlfn.IFS(C1801&gt;(D1801+maxpout),MIN(max_storage,F1800+MIN(elyscap,(C1801-D1801+maxpout))*H2in),C1801&gt;(D1801-minpout),F1800,C1801&lt;=(D1801-minpout),MAX(0,F1800+(C1801-(D1801-minpout))*H2out))</f>
        <v>83.95885449634936</v>
      </c>
      <c r="G1801" s="37">
        <f>MAX(0,F1800+MIN(elyscap,(C1801-D1801+maxpout))*H2in - max_storage)</f>
        <v>0</v>
      </c>
      <c r="H1801" s="17"/>
      <c r="AQ1801" s="51">
        <v>16954.18864122888</v>
      </c>
    </row>
    <row r="1802" spans="1:43" x14ac:dyDescent="0.25">
      <c r="A1802" s="2">
        <v>43906</v>
      </c>
      <c r="B1802" s="22">
        <v>6746642.0920000002</v>
      </c>
      <c r="C1802" s="47">
        <f t="shared" si="26"/>
        <v>6.7466420920000001</v>
      </c>
      <c r="D1802" s="47">
        <f>IF($J$13="Yes", D1801+$J$14*(C1802-D1801),$J$12)</f>
        <v>2.4</v>
      </c>
      <c r="E1802" s="47" cm="1">
        <f t="array" ref="E1802">_xlfn.IFS(C1802&gt;(D1802+maxpout),MAX(C1802-elyscap,D1802+maxpout),C1802&gt;D1802-minpout,C1802,C1802&lt;=D1802-minpout,C1802+(F1801-F1802)*efromH2)</f>
        <v>2.7466420920000001</v>
      </c>
      <c r="F1802" s="37" cm="1">
        <f t="array" ref="F1802">_xlfn.IFS(C1802&gt;(D1802+maxpout),MIN(max_storage,F1801+MIN(elyscap,(C1802-D1802+maxpout))*H2in),C1802&gt;(D1802-minpout),F1801,C1802&lt;=(D1802-minpout),MAX(0,F1801+(C1802-(D1802-minpout))*H2out))</f>
        <v>84.038854496349359</v>
      </c>
      <c r="G1802" s="37">
        <f>MAX(0,F1801+MIN(elyscap,(C1802-D1802+maxpout))*H2in - max_storage)</f>
        <v>0</v>
      </c>
      <c r="H1802" s="17"/>
      <c r="AQ1802" s="51">
        <v>16003.786503737825</v>
      </c>
    </row>
    <row r="1803" spans="1:43" x14ac:dyDescent="0.25">
      <c r="A1803" s="2">
        <v>43906.041666666701</v>
      </c>
      <c r="B1803" s="22">
        <v>6496043.0199999996</v>
      </c>
      <c r="C1803" s="47">
        <f t="shared" si="26"/>
        <v>6.4960430199999992</v>
      </c>
      <c r="D1803" s="47">
        <f>IF($J$13="Yes", D1802+$J$14*(C1803-D1802),$J$12)</f>
        <v>2.4</v>
      </c>
      <c r="E1803" s="47" cm="1">
        <f t="array" ref="E1803">_xlfn.IFS(C1803&gt;(D1803+maxpout),MAX(C1803-elyscap,D1803+maxpout),C1803&gt;D1803-minpout,C1803,C1803&lt;=D1803-minpout,C1803+(F1802-F1803)*efromH2)</f>
        <v>2.4960430199999992</v>
      </c>
      <c r="F1803" s="37" cm="1">
        <f t="array" ref="F1803">_xlfn.IFS(C1803&gt;(D1803+maxpout),MIN(max_storage,F1802+MIN(elyscap,(C1803-D1803+maxpout))*H2in),C1803&gt;(D1803-minpout),F1802,C1803&lt;=(D1803-minpout),MAX(0,F1802+(C1803-(D1803-minpout))*H2out))</f>
        <v>84.118854496349357</v>
      </c>
      <c r="G1803" s="37">
        <f>MAX(0,F1802+MIN(elyscap,(C1803-D1803+maxpout))*H2in - max_storage)</f>
        <v>0</v>
      </c>
      <c r="H1803" s="17"/>
      <c r="AQ1803" s="51">
        <v>15347.78754211792</v>
      </c>
    </row>
    <row r="1804" spans="1:43" x14ac:dyDescent="0.25">
      <c r="A1804" s="2">
        <v>43906.083333333299</v>
      </c>
      <c r="B1804" s="22">
        <v>6176000.1969999997</v>
      </c>
      <c r="C1804" s="47">
        <f t="shared" si="26"/>
        <v>6.1760001969999996</v>
      </c>
      <c r="D1804" s="47">
        <f>IF($J$13="Yes", D1803+$J$14*(C1804-D1803),$J$12)</f>
        <v>2.4</v>
      </c>
      <c r="E1804" s="47" cm="1">
        <f t="array" ref="E1804">_xlfn.IFS(C1804&gt;(D1804+maxpout),MAX(C1804-elyscap,D1804+maxpout),C1804&gt;D1804-minpout,C1804,C1804&lt;=D1804-minpout,C1804+(F1803-F1804)*efromH2)</f>
        <v>2.4</v>
      </c>
      <c r="F1804" s="37" cm="1">
        <f t="array" ref="F1804">_xlfn.IFS(C1804&gt;(D1804+maxpout),MIN(max_storage,F1803+MIN(elyscap,(C1804-D1804+maxpout))*H2in),C1804&gt;(D1804-minpout),F1803,C1804&lt;=(D1804-minpout),MAX(0,F1803+(C1804-(D1804-minpout))*H2out))</f>
        <v>84.194374500289356</v>
      </c>
      <c r="G1804" s="37">
        <f>MAX(0,F1803+MIN(elyscap,(C1804-D1804+maxpout))*H2in - max_storage)</f>
        <v>0</v>
      </c>
      <c r="H1804" s="17"/>
      <c r="AQ1804" s="51">
        <v>14768.4379280621</v>
      </c>
    </row>
    <row r="1805" spans="1:43" x14ac:dyDescent="0.25">
      <c r="A1805" s="2">
        <v>43906.125</v>
      </c>
      <c r="B1805" s="22">
        <v>5779683.7580000004</v>
      </c>
      <c r="C1805" s="47">
        <f t="shared" si="26"/>
        <v>5.779683758</v>
      </c>
      <c r="D1805" s="47">
        <f>IF($J$13="Yes", D1804+$J$14*(C1805-D1804),$J$12)</f>
        <v>2.4</v>
      </c>
      <c r="E1805" s="47" cm="1">
        <f t="array" ref="E1805">_xlfn.IFS(C1805&gt;(D1805+maxpout),MAX(C1805-elyscap,D1805+maxpout),C1805&gt;D1805-minpout,C1805,C1805&lt;=D1805-minpout,C1805+(F1804-F1805)*efromH2)</f>
        <v>2.4</v>
      </c>
      <c r="F1805" s="37" cm="1">
        <f t="array" ref="F1805">_xlfn.IFS(C1805&gt;(D1805+maxpout),MIN(max_storage,F1804+MIN(elyscap,(C1805-D1805+maxpout))*H2in),C1805&gt;(D1805-minpout),F1804,C1805&lt;=(D1805-minpout),MAX(0,F1804+(C1805-(D1805-minpout))*H2out))</f>
        <v>84.261968175449354</v>
      </c>
      <c r="G1805" s="37">
        <f>MAX(0,F1804+MIN(elyscap,(C1805-D1805+maxpout))*H2in - max_storage)</f>
        <v>0</v>
      </c>
      <c r="H1805" s="17"/>
      <c r="AQ1805" s="51">
        <v>14064.657554973672</v>
      </c>
    </row>
    <row r="1806" spans="1:43" x14ac:dyDescent="0.25">
      <c r="A1806" s="2">
        <v>43906.166666666701</v>
      </c>
      <c r="B1806" s="22">
        <v>5418401.7640000004</v>
      </c>
      <c r="C1806" s="47">
        <f t="shared" si="26"/>
        <v>5.4184017640000004</v>
      </c>
      <c r="D1806" s="47">
        <f>IF($J$13="Yes", D1805+$J$14*(C1806-D1805),$J$12)</f>
        <v>2.4</v>
      </c>
      <c r="E1806" s="47" cm="1">
        <f t="array" ref="E1806">_xlfn.IFS(C1806&gt;(D1806+maxpout),MAX(C1806-elyscap,D1806+maxpout),C1806&gt;D1806-minpout,C1806,C1806&lt;=D1806-minpout,C1806+(F1805-F1806)*efromH2)</f>
        <v>2.4</v>
      </c>
      <c r="F1806" s="37" cm="1">
        <f t="array" ref="F1806">_xlfn.IFS(C1806&gt;(D1806+maxpout),MIN(max_storage,F1805+MIN(elyscap,(C1806-D1806+maxpout))*H2in),C1806&gt;(D1806-minpout),F1805,C1806&lt;=(D1806-minpout),MAX(0,F1805+(C1806-(D1806-minpout))*H2out))</f>
        <v>84.322336210729361</v>
      </c>
      <c r="G1806" s="37">
        <f>MAX(0,F1805+MIN(elyscap,(C1806-D1806+maxpout))*H2in - max_storage)</f>
        <v>0</v>
      </c>
      <c r="H1806" s="17"/>
      <c r="AQ1806" s="51">
        <v>13309.113986127681</v>
      </c>
    </row>
    <row r="1807" spans="1:43" x14ac:dyDescent="0.25">
      <c r="A1807" s="2">
        <v>43906.208333333299</v>
      </c>
      <c r="B1807" s="22">
        <v>5146226.5729999999</v>
      </c>
      <c r="C1807" s="47">
        <f t="shared" si="26"/>
        <v>5.1462265729999999</v>
      </c>
      <c r="D1807" s="47">
        <f>IF($J$13="Yes", D1806+$J$14*(C1807-D1806),$J$12)</f>
        <v>2.4</v>
      </c>
      <c r="E1807" s="47" cm="1">
        <f t="array" ref="E1807">_xlfn.IFS(C1807&gt;(D1807+maxpout),MAX(C1807-elyscap,D1807+maxpout),C1807&gt;D1807-minpout,C1807,C1807&lt;=D1807-minpout,C1807+(F1806-F1807)*efromH2)</f>
        <v>2.4</v>
      </c>
      <c r="F1807" s="37" cm="1">
        <f t="array" ref="F1807">_xlfn.IFS(C1807&gt;(D1807+maxpout),MIN(max_storage,F1806+MIN(elyscap,(C1807-D1807+maxpout))*H2in),C1807&gt;(D1807-minpout),F1806,C1807&lt;=(D1807-minpout),MAX(0,F1806+(C1807-(D1807-minpout))*H2out))</f>
        <v>84.377260742189364</v>
      </c>
      <c r="G1807" s="37">
        <f>MAX(0,F1806+MIN(elyscap,(C1807-D1807+maxpout))*H2in - max_storage)</f>
        <v>0</v>
      </c>
      <c r="H1807" s="17"/>
      <c r="AQ1807" s="51">
        <v>13030.38908589464</v>
      </c>
    </row>
    <row r="1808" spans="1:43" x14ac:dyDescent="0.25">
      <c r="A1808" s="2">
        <v>43906.25</v>
      </c>
      <c r="B1808" s="22">
        <v>4904723.0120000001</v>
      </c>
      <c r="C1808" s="47">
        <f t="shared" si="26"/>
        <v>4.9047230119999998</v>
      </c>
      <c r="D1808" s="47">
        <f>IF($J$13="Yes", D1807+$J$14*(C1808-D1807),$J$12)</f>
        <v>2.4</v>
      </c>
      <c r="E1808" s="47" cm="1">
        <f t="array" ref="E1808">_xlfn.IFS(C1808&gt;(D1808+maxpout),MAX(C1808-elyscap,D1808+maxpout),C1808&gt;D1808-minpout,C1808,C1808&lt;=D1808-minpout,C1808+(F1807-F1808)*efromH2)</f>
        <v>2.4</v>
      </c>
      <c r="F1808" s="37" cm="1">
        <f t="array" ref="F1808">_xlfn.IFS(C1808&gt;(D1808+maxpout),MIN(max_storage,F1807+MIN(elyscap,(C1808-D1808+maxpout))*H2in),C1808&gt;(D1808-minpout),F1807,C1808&lt;=(D1808-minpout),MAX(0,F1807+(C1808-(D1808-minpout))*H2out))</f>
        <v>84.427355202429368</v>
      </c>
      <c r="G1808" s="37">
        <f>MAX(0,F1807+MIN(elyscap,(C1808-D1808+maxpout))*H2in - max_storage)</f>
        <v>0</v>
      </c>
      <c r="H1808" s="17"/>
      <c r="AQ1808" s="51">
        <v>11975.713972334261</v>
      </c>
    </row>
    <row r="1809" spans="1:43" x14ac:dyDescent="0.25">
      <c r="A1809" s="2">
        <v>43906.291666666701</v>
      </c>
      <c r="B1809" s="22">
        <v>4334168.4819999998</v>
      </c>
      <c r="C1809" s="47">
        <f t="shared" si="26"/>
        <v>4.3341684819999999</v>
      </c>
      <c r="D1809" s="47">
        <f>IF($J$13="Yes", D1808+$J$14*(C1809-D1808),$J$12)</f>
        <v>2.4</v>
      </c>
      <c r="E1809" s="47" cm="1">
        <f t="array" ref="E1809">_xlfn.IFS(C1809&gt;(D1809+maxpout),MAX(C1809-elyscap,D1809+maxpout),C1809&gt;D1809-minpout,C1809,C1809&lt;=D1809-minpout,C1809+(F1808-F1809)*efromH2)</f>
        <v>2.4</v>
      </c>
      <c r="F1809" s="37" cm="1">
        <f t="array" ref="F1809">_xlfn.IFS(C1809&gt;(D1809+maxpout),MIN(max_storage,F1808+MIN(elyscap,(C1809-D1809+maxpout))*H2in),C1809&gt;(D1809-minpout),F1808,C1809&lt;=(D1809-minpout),MAX(0,F1808+(C1809-(D1809-minpout))*H2out))</f>
        <v>84.466038572069365</v>
      </c>
      <c r="G1809" s="37">
        <f>MAX(0,F1808+MIN(elyscap,(C1809-D1809+maxpout))*H2in - max_storage)</f>
        <v>0</v>
      </c>
      <c r="H1809" s="17"/>
      <c r="AQ1809" s="51">
        <v>9997.513765233869</v>
      </c>
    </row>
    <row r="1810" spans="1:43" x14ac:dyDescent="0.25">
      <c r="A1810" s="2">
        <v>43906.333333333299</v>
      </c>
      <c r="B1810" s="22">
        <v>3570036.9920000001</v>
      </c>
      <c r="C1810" s="47">
        <f t="shared" si="26"/>
        <v>3.5700369919999999</v>
      </c>
      <c r="D1810" s="47">
        <f>IF($J$13="Yes", D1809+$J$14*(C1810-D1809),$J$12)</f>
        <v>2.4</v>
      </c>
      <c r="E1810" s="47" cm="1">
        <f t="array" ref="E1810">_xlfn.IFS(C1810&gt;(D1810+maxpout),MAX(C1810-elyscap,D1810+maxpout),C1810&gt;D1810-minpout,C1810,C1810&lt;=D1810-minpout,C1810+(F1809-F1810)*efromH2)</f>
        <v>2.4</v>
      </c>
      <c r="F1810" s="37" cm="1">
        <f t="array" ref="F1810">_xlfn.IFS(C1810&gt;(D1810+maxpout),MIN(max_storage,F1809+MIN(elyscap,(C1810-D1810+maxpout))*H2in),C1810&gt;(D1810-minpout),F1809,C1810&lt;=(D1810-minpout),MAX(0,F1809+(C1810-(D1810-minpout))*H2out))</f>
        <v>84.489439311909365</v>
      </c>
      <c r="G1810" s="37">
        <f>MAX(0,F1809+MIN(elyscap,(C1810-D1810+maxpout))*H2in - max_storage)</f>
        <v>0</v>
      </c>
      <c r="H1810" s="17"/>
      <c r="AQ1810" s="51">
        <v>8017.322665988956</v>
      </c>
    </row>
    <row r="1811" spans="1:43" x14ac:dyDescent="0.25">
      <c r="A1811" s="2">
        <v>43906.375</v>
      </c>
      <c r="B1811" s="22">
        <v>3071806.3820000002</v>
      </c>
      <c r="C1811" s="47">
        <f t="shared" si="26"/>
        <v>3.0718063820000001</v>
      </c>
      <c r="D1811" s="47">
        <f>IF($J$13="Yes", D1810+$J$14*(C1811-D1810),$J$12)</f>
        <v>2.4</v>
      </c>
      <c r="E1811" s="47" cm="1">
        <f t="array" ref="E1811">_xlfn.IFS(C1811&gt;(D1811+maxpout),MAX(C1811-elyscap,D1811+maxpout),C1811&gt;D1811-minpout,C1811,C1811&lt;=D1811-minpout,C1811+(F1810-F1811)*efromH2)</f>
        <v>2.4</v>
      </c>
      <c r="F1811" s="37" cm="1">
        <f t="array" ref="F1811">_xlfn.IFS(C1811&gt;(D1811+maxpout),MIN(max_storage,F1810+MIN(elyscap,(C1811-D1811+maxpout))*H2in),C1811&gt;(D1811-minpout),F1810,C1811&lt;=(D1811-minpout),MAX(0,F1810+(C1811-(D1811-minpout))*H2out))</f>
        <v>84.502875439549371</v>
      </c>
      <c r="G1811" s="37">
        <f>MAX(0,F1810+MIN(elyscap,(C1811-D1811+maxpout))*H2in - max_storage)</f>
        <v>0</v>
      </c>
      <c r="H1811" s="17"/>
      <c r="AQ1811" s="51">
        <v>5684.245934127568</v>
      </c>
    </row>
    <row r="1812" spans="1:43" x14ac:dyDescent="0.25">
      <c r="A1812" s="2">
        <v>43906.416666666701</v>
      </c>
      <c r="B1812" s="22">
        <v>2739635.7620000001</v>
      </c>
      <c r="C1812" s="47">
        <f t="shared" si="26"/>
        <v>2.7396357620000003</v>
      </c>
      <c r="D1812" s="47">
        <f>IF($J$13="Yes", D1811+$J$14*(C1812-D1811),$J$12)</f>
        <v>2.4</v>
      </c>
      <c r="E1812" s="47" cm="1">
        <f t="array" ref="E1812">_xlfn.IFS(C1812&gt;(D1812+maxpout),MAX(C1812-elyscap,D1812+maxpout),C1812&gt;D1812-minpout,C1812,C1812&lt;=D1812-minpout,C1812+(F1811-F1812)*efromH2)</f>
        <v>2.4</v>
      </c>
      <c r="F1812" s="37" cm="1">
        <f t="array" ref="F1812">_xlfn.IFS(C1812&gt;(D1812+maxpout),MIN(max_storage,F1811+MIN(elyscap,(C1812-D1812+maxpout))*H2in),C1812&gt;(D1812-minpout),F1811,C1812&lt;=(D1812-minpout),MAX(0,F1811+(C1812-(D1812-minpout))*H2out))</f>
        <v>84.509668154789367</v>
      </c>
      <c r="G1812" s="37">
        <f>MAX(0,F1811+MIN(elyscap,(C1812-D1812+maxpout))*H2in - max_storage)</f>
        <v>0</v>
      </c>
      <c r="H1812" s="17"/>
      <c r="AQ1812" s="51">
        <v>4754.7481641539916</v>
      </c>
    </row>
    <row r="1813" spans="1:43" x14ac:dyDescent="0.25">
      <c r="A1813" s="2">
        <v>43906.458333333299</v>
      </c>
      <c r="B1813" s="22">
        <v>2624726.986</v>
      </c>
      <c r="C1813" s="47">
        <f t="shared" si="26"/>
        <v>2.6247269860000002</v>
      </c>
      <c r="D1813" s="47">
        <f>IF($J$13="Yes", D1812+$J$14*(C1813-D1812),$J$12)</f>
        <v>2.4</v>
      </c>
      <c r="E1813" s="47" cm="1">
        <f t="array" ref="E1813">_xlfn.IFS(C1813&gt;(D1813+maxpout),MAX(C1813-elyscap,D1813+maxpout),C1813&gt;D1813-minpout,C1813,C1813&lt;=D1813-minpout,C1813+(F1812-F1813)*efromH2)</f>
        <v>2.4</v>
      </c>
      <c r="F1813" s="37" cm="1">
        <f t="array" ref="F1813">_xlfn.IFS(C1813&gt;(D1813+maxpout),MIN(max_storage,F1812+MIN(elyscap,(C1813-D1813+maxpout))*H2in),C1813&gt;(D1813-minpout),F1812,C1813&lt;=(D1813-minpout),MAX(0,F1812+(C1813-(D1813-minpout))*H2out))</f>
        <v>84.514162694509366</v>
      </c>
      <c r="G1813" s="37">
        <f>MAX(0,F1812+MIN(elyscap,(C1813-D1813+maxpout))*H2in - max_storage)</f>
        <v>0</v>
      </c>
      <c r="H1813" s="17"/>
      <c r="AQ1813" s="51">
        <v>4547.1976580876026</v>
      </c>
    </row>
    <row r="1814" spans="1:43" x14ac:dyDescent="0.25">
      <c r="A1814" s="2">
        <v>43906.5</v>
      </c>
      <c r="B1814" s="22">
        <v>2254644.33</v>
      </c>
      <c r="C1814" s="47">
        <f t="shared" si="26"/>
        <v>2.2546443300000001</v>
      </c>
      <c r="D1814" s="47">
        <f>IF($J$13="Yes", D1813+$J$14*(C1814-D1813),$J$12)</f>
        <v>2.4</v>
      </c>
      <c r="E1814" s="47" cm="1">
        <f t="array" ref="E1814">_xlfn.IFS(C1814&gt;(D1814+maxpout),MAX(C1814-elyscap,D1814+maxpout),C1814&gt;D1814-minpout,C1814,C1814&lt;=D1814-minpout,C1814+(F1813-F1814)*efromH2)</f>
        <v>2.3999999999999582</v>
      </c>
      <c r="F1814" s="37" cm="1">
        <f t="array" ref="F1814">_xlfn.IFS(C1814&gt;(D1814+maxpout),MIN(max_storage,F1813+MIN(elyscap,(C1814-D1814+maxpout))*H2in),C1814&gt;(D1814-minpout),F1813,C1814&lt;=(D1814-minpout),MAX(0,F1813+(C1814-(D1814-minpout))*H2out))</f>
        <v>84.506894911009368</v>
      </c>
      <c r="G1814" s="37">
        <f>MAX(0,F1813+MIN(elyscap,(C1814-D1814+maxpout))*H2in - max_storage)</f>
        <v>0</v>
      </c>
      <c r="H1814" s="17"/>
      <c r="AQ1814" s="51">
        <v>4302.3179243114309</v>
      </c>
    </row>
    <row r="1815" spans="1:43" x14ac:dyDescent="0.25">
      <c r="A1815" s="2">
        <v>43906.541666666701</v>
      </c>
      <c r="B1815" s="22">
        <v>2070865.9620000001</v>
      </c>
      <c r="C1815" s="47">
        <f t="shared" si="26"/>
        <v>2.0708659620000001</v>
      </c>
      <c r="D1815" s="47">
        <f>IF($J$13="Yes", D1814+$J$14*(C1815-D1814),$J$12)</f>
        <v>2.4</v>
      </c>
      <c r="E1815" s="47" cm="1">
        <f t="array" ref="E1815">_xlfn.IFS(C1815&gt;(D1815+maxpout),MAX(C1815-elyscap,D1815+maxpout),C1815&gt;D1815-minpout,C1815,C1815&lt;=D1815-minpout,C1815+(F1814-F1815)*efromH2)</f>
        <v>2.3999999999999497</v>
      </c>
      <c r="F1815" s="37" cm="1">
        <f t="array" ref="F1815">_xlfn.IFS(C1815&gt;(D1815+maxpout),MIN(max_storage,F1814+MIN(elyscap,(C1815-D1815+maxpout))*H2in),C1815&gt;(D1815-minpout),F1814,C1815&lt;=(D1815-minpout),MAX(0,F1814+(C1815-(D1815-minpout))*H2out))</f>
        <v>84.490438209109371</v>
      </c>
      <c r="G1815" s="37">
        <f>MAX(0,F1814+MIN(elyscap,(C1815-D1815+maxpout))*H2in - max_storage)</f>
        <v>0</v>
      </c>
      <c r="H1815" s="17"/>
      <c r="AQ1815" s="51">
        <v>4328.946106744409</v>
      </c>
    </row>
    <row r="1816" spans="1:43" x14ac:dyDescent="0.25">
      <c r="A1816" s="2">
        <v>43906.583333333299</v>
      </c>
      <c r="B1816" s="22">
        <v>1908783.2309999999</v>
      </c>
      <c r="C1816" s="47">
        <f t="shared" si="26"/>
        <v>1.9087832309999999</v>
      </c>
      <c r="D1816" s="47">
        <f>IF($J$13="Yes", D1815+$J$14*(C1816-D1815),$J$12)</f>
        <v>2.4</v>
      </c>
      <c r="E1816" s="47" cm="1">
        <f t="array" ref="E1816">_xlfn.IFS(C1816&gt;(D1816+maxpout),MAX(C1816-elyscap,D1816+maxpout),C1816&gt;D1816-minpout,C1816,C1816&lt;=D1816-minpout,C1816+(F1815-F1816)*efromH2)</f>
        <v>2.4000000000000048</v>
      </c>
      <c r="F1816" s="37" cm="1">
        <f t="array" ref="F1816">_xlfn.IFS(C1816&gt;(D1816+maxpout),MIN(max_storage,F1815+MIN(elyscap,(C1816-D1816+maxpout))*H2in),C1816&gt;(D1816-minpout),F1815,C1816&lt;=(D1816-minpout),MAX(0,F1815+(C1816-(D1816-minpout))*H2out))</f>
        <v>84.465877370659371</v>
      </c>
      <c r="G1816" s="37">
        <f>MAX(0,F1815+MIN(elyscap,(C1816-D1816+maxpout))*H2in - max_storage)</f>
        <v>0</v>
      </c>
      <c r="H1816" s="17"/>
      <c r="AQ1816" s="51">
        <v>4379.4649949116474</v>
      </c>
    </row>
    <row r="1817" spans="1:43" x14ac:dyDescent="0.25">
      <c r="A1817" s="2">
        <v>43906.625</v>
      </c>
      <c r="B1817" s="22">
        <v>1767783.7250000001</v>
      </c>
      <c r="C1817" s="47">
        <f t="shared" si="26"/>
        <v>1.7677837250000001</v>
      </c>
      <c r="D1817" s="47">
        <f>IF($J$13="Yes", D1816+$J$14*(C1817-D1816),$J$12)</f>
        <v>2.4</v>
      </c>
      <c r="E1817" s="47" cm="1">
        <f t="array" ref="E1817">_xlfn.IFS(C1817&gt;(D1817+maxpout),MAX(C1817-elyscap,D1817+maxpout),C1817&gt;D1817-minpout,C1817,C1817&lt;=D1817-minpout,C1817+(F1816-F1817)*efromH2)</f>
        <v>2.4000000000001327</v>
      </c>
      <c r="F1817" s="37" cm="1">
        <f t="array" ref="F1817">_xlfn.IFS(C1817&gt;(D1817+maxpout),MIN(max_storage,F1816+MIN(elyscap,(C1817-D1817+maxpout))*H2in),C1817&gt;(D1817-minpout),F1816,C1817&lt;=(D1817-minpout),MAX(0,F1816+(C1817-(D1817-minpout))*H2out))</f>
        <v>84.434266556909364</v>
      </c>
      <c r="G1817" s="37">
        <f>MAX(0,F1816+MIN(elyscap,(C1817-D1817+maxpout))*H2in - max_storage)</f>
        <v>0</v>
      </c>
      <c r="H1817" s="17"/>
      <c r="AQ1817" s="51">
        <v>4009.9056405848041</v>
      </c>
    </row>
    <row r="1818" spans="1:43" x14ac:dyDescent="0.25">
      <c r="A1818" s="2">
        <v>43906.666666666701</v>
      </c>
      <c r="B1818" s="22">
        <v>1635939.344</v>
      </c>
      <c r="C1818" s="47">
        <f t="shared" si="26"/>
        <v>1.6359393440000001</v>
      </c>
      <c r="D1818" s="47">
        <f>IF($J$13="Yes", D1817+$J$14*(C1818-D1817),$J$12)</f>
        <v>2.4</v>
      </c>
      <c r="E1818" s="47" cm="1">
        <f t="array" ref="E1818">_xlfn.IFS(C1818&gt;(D1818+maxpout),MAX(C1818-elyscap,D1818+maxpout),C1818&gt;D1818-minpout,C1818,C1818&lt;=D1818-minpout,C1818+(F1817-F1818)*efromH2)</f>
        <v>2.3999999999999697</v>
      </c>
      <c r="F1818" s="37" cm="1">
        <f t="array" ref="F1818">_xlfn.IFS(C1818&gt;(D1818+maxpout),MIN(max_storage,F1817+MIN(elyscap,(C1818-D1818+maxpout))*H2in),C1818&gt;(D1818-minpout),F1817,C1818&lt;=(D1818-minpout),MAX(0,F1817+(C1818-(D1818-minpout))*H2out))</f>
        <v>84.396063524109366</v>
      </c>
      <c r="G1818" s="37">
        <f>MAX(0,F1817+MIN(elyscap,(C1818-D1818+maxpout))*H2in - max_storage)</f>
        <v>0</v>
      </c>
      <c r="H1818" s="17"/>
      <c r="AQ1818" s="51">
        <v>3342.9567721700287</v>
      </c>
    </row>
    <row r="1819" spans="1:43" x14ac:dyDescent="0.25">
      <c r="A1819" s="2">
        <v>43906.708333333299</v>
      </c>
      <c r="B1819" s="22">
        <v>1625325.9850000001</v>
      </c>
      <c r="C1819" s="47">
        <f t="shared" si="26"/>
        <v>1.6253259850000001</v>
      </c>
      <c r="D1819" s="47">
        <f>IF($J$13="Yes", D1818+$J$14*(C1819-D1818),$J$12)</f>
        <v>2.4</v>
      </c>
      <c r="E1819" s="47" cm="1">
        <f t="array" ref="E1819">_xlfn.IFS(C1819&gt;(D1819+maxpout),MAX(C1819-elyscap,D1819+maxpout),C1819&gt;D1819-minpout,C1819,C1819&lt;=D1819-minpout,C1819+(F1818-F1819)*efromH2)</f>
        <v>2.4000000000000163</v>
      </c>
      <c r="F1819" s="37" cm="1">
        <f t="array" ref="F1819">_xlfn.IFS(C1819&gt;(D1819+maxpout),MIN(max_storage,F1818+MIN(elyscap,(C1819-D1819+maxpout))*H2in),C1819&gt;(D1819-minpout),F1818,C1819&lt;=(D1819-minpout),MAX(0,F1818+(C1819-(D1819-minpout))*H2out))</f>
        <v>84.357329823359365</v>
      </c>
      <c r="G1819" s="37">
        <f>MAX(0,F1818+MIN(elyscap,(C1819-D1819+maxpout))*H2in - max_storage)</f>
        <v>0</v>
      </c>
      <c r="H1819" s="17"/>
      <c r="AQ1819" s="51">
        <v>2498.32077985669</v>
      </c>
    </row>
    <row r="1820" spans="1:43" x14ac:dyDescent="0.25">
      <c r="A1820" s="2">
        <v>43906.75</v>
      </c>
      <c r="B1820" s="22">
        <v>2303734.9810000001</v>
      </c>
      <c r="C1820" s="47">
        <f t="shared" si="26"/>
        <v>2.3037349810000003</v>
      </c>
      <c r="D1820" s="47">
        <f>IF($J$13="Yes", D1819+$J$14*(C1820-D1819),$J$12)</f>
        <v>2.4</v>
      </c>
      <c r="E1820" s="47" cm="1">
        <f t="array" ref="E1820">_xlfn.IFS(C1820&gt;(D1820+maxpout),MAX(C1820-elyscap,D1820+maxpout),C1820&gt;D1820-minpout,C1820,C1820&lt;=D1820-minpout,C1820+(F1819-F1820)*efromH2)</f>
        <v>2.3999999999998729</v>
      </c>
      <c r="F1820" s="37" cm="1">
        <f t="array" ref="F1820">_xlfn.IFS(C1820&gt;(D1820+maxpout),MIN(max_storage,F1819+MIN(elyscap,(C1820-D1820+maxpout))*H2in),C1820&gt;(D1820-minpout),F1819,C1820&lt;=(D1820-minpout),MAX(0,F1819+(C1820-(D1820-minpout))*H2out))</f>
        <v>84.352516572409371</v>
      </c>
      <c r="G1820" s="37">
        <f>MAX(0,F1819+MIN(elyscap,(C1820-D1820+maxpout))*H2in - max_storage)</f>
        <v>0</v>
      </c>
      <c r="H1820" s="17"/>
      <c r="AQ1820" s="51">
        <v>2315.6564255968224</v>
      </c>
    </row>
    <row r="1821" spans="1:43" x14ac:dyDescent="0.25">
      <c r="A1821" s="2">
        <v>43906.791666666701</v>
      </c>
      <c r="B1821" s="22">
        <v>3205645.6570000001</v>
      </c>
      <c r="C1821" s="47">
        <f t="shared" si="26"/>
        <v>3.2056456570000003</v>
      </c>
      <c r="D1821" s="47">
        <f>IF($J$13="Yes", D1820+$J$14*(C1821-D1820),$J$12)</f>
        <v>2.4</v>
      </c>
      <c r="E1821" s="47" cm="1">
        <f t="array" ref="E1821">_xlfn.IFS(C1821&gt;(D1821+maxpout),MAX(C1821-elyscap,D1821+maxpout),C1821&gt;D1821-minpout,C1821,C1821&lt;=D1821-minpout,C1821+(F1820-F1821)*efromH2)</f>
        <v>2.4</v>
      </c>
      <c r="F1821" s="37" cm="1">
        <f t="array" ref="F1821">_xlfn.IFS(C1821&gt;(D1821+maxpout),MIN(max_storage,F1820+MIN(elyscap,(C1821-D1821+maxpout))*H2in),C1821&gt;(D1821-minpout),F1820,C1821&lt;=(D1821-minpout),MAX(0,F1820+(C1821-(D1821-minpout))*H2out))</f>
        <v>84.368629485549377</v>
      </c>
      <c r="G1821" s="37">
        <f>MAX(0,F1820+MIN(elyscap,(C1821-D1821+maxpout))*H2in - max_storage)</f>
        <v>0</v>
      </c>
      <c r="H1821" s="17"/>
      <c r="AQ1821" s="51">
        <v>2243.9843083940409</v>
      </c>
    </row>
    <row r="1822" spans="1:43" x14ac:dyDescent="0.25">
      <c r="A1822" s="2">
        <v>43906.833333333299</v>
      </c>
      <c r="B1822" s="22">
        <v>4049641.301</v>
      </c>
      <c r="C1822" s="47">
        <f t="shared" si="26"/>
        <v>4.0496413010000003</v>
      </c>
      <c r="D1822" s="47">
        <f>IF($J$13="Yes", D1821+$J$14*(C1822-D1821),$J$12)</f>
        <v>2.4</v>
      </c>
      <c r="E1822" s="47" cm="1">
        <f t="array" ref="E1822">_xlfn.IFS(C1822&gt;(D1822+maxpout),MAX(C1822-elyscap,D1822+maxpout),C1822&gt;D1822-minpout,C1822,C1822&lt;=D1822-minpout,C1822+(F1821-F1822)*efromH2)</f>
        <v>2.4</v>
      </c>
      <c r="F1822" s="37" cm="1">
        <f t="array" ref="F1822">_xlfn.IFS(C1822&gt;(D1822+maxpout),MIN(max_storage,F1821+MIN(elyscap,(C1822-D1822+maxpout))*H2in),C1822&gt;(D1822-minpout),F1821,C1822&lt;=(D1822-minpout),MAX(0,F1821+(C1822-(D1822-minpout))*H2out))</f>
        <v>84.401622311569383</v>
      </c>
      <c r="G1822" s="37">
        <f>MAX(0,F1821+MIN(elyscap,(C1822-D1822+maxpout))*H2in - max_storage)</f>
        <v>0</v>
      </c>
      <c r="H1822" s="17"/>
      <c r="AQ1822" s="51">
        <v>2021.9998342798692</v>
      </c>
    </row>
    <row r="1823" spans="1:43" x14ac:dyDescent="0.25">
      <c r="A1823" s="2">
        <v>43906.875</v>
      </c>
      <c r="B1823" s="22">
        <v>4461119.0290000001</v>
      </c>
      <c r="C1823" s="47">
        <f t="shared" si="26"/>
        <v>4.4611190289999998</v>
      </c>
      <c r="D1823" s="47">
        <f>IF($J$13="Yes", D1822+$J$14*(C1823-D1822),$J$12)</f>
        <v>2.4</v>
      </c>
      <c r="E1823" s="47" cm="1">
        <f t="array" ref="E1823">_xlfn.IFS(C1823&gt;(D1823+maxpout),MAX(C1823-elyscap,D1823+maxpout),C1823&gt;D1823-minpout,C1823,C1823&lt;=D1823-minpout,C1823+(F1822-F1823)*efromH2)</f>
        <v>2.4</v>
      </c>
      <c r="F1823" s="37" cm="1">
        <f t="array" ref="F1823">_xlfn.IFS(C1823&gt;(D1823+maxpout),MIN(max_storage,F1822+MIN(elyscap,(C1823-D1823+maxpout))*H2in),C1823&gt;(D1823-minpout),F1822,C1823&lt;=(D1823-minpout),MAX(0,F1822+(C1823-(D1823-minpout))*H2out))</f>
        <v>84.442844692149379</v>
      </c>
      <c r="G1823" s="37">
        <f>MAX(0,F1822+MIN(elyscap,(C1823-D1823+maxpout))*H2in - max_storage)</f>
        <v>0</v>
      </c>
      <c r="H1823" s="17"/>
      <c r="AQ1823" s="51">
        <v>1728.3432429629158</v>
      </c>
    </row>
    <row r="1824" spans="1:43" x14ac:dyDescent="0.25">
      <c r="A1824" s="2">
        <v>43906.916666666701</v>
      </c>
      <c r="B1824" s="22">
        <v>4736543.66</v>
      </c>
      <c r="C1824" s="47">
        <f t="shared" si="26"/>
        <v>4.7365436599999997</v>
      </c>
      <c r="D1824" s="47">
        <f>IF($J$13="Yes", D1823+$J$14*(C1824-D1823),$J$12)</f>
        <v>2.4</v>
      </c>
      <c r="E1824" s="47" cm="1">
        <f t="array" ref="E1824">_xlfn.IFS(C1824&gt;(D1824+maxpout),MAX(C1824-elyscap,D1824+maxpout),C1824&gt;D1824-minpout,C1824,C1824&lt;=D1824-minpout,C1824+(F1823-F1824)*efromH2)</f>
        <v>2.4</v>
      </c>
      <c r="F1824" s="37" cm="1">
        <f t="array" ref="F1824">_xlfn.IFS(C1824&gt;(D1824+maxpout),MIN(max_storage,F1823+MIN(elyscap,(C1824-D1824+maxpout))*H2in),C1824&gt;(D1824-minpout),F1823,C1824&lt;=(D1824-minpout),MAX(0,F1823+(C1824-(D1824-minpout))*H2out))</f>
        <v>84.489575565349384</v>
      </c>
      <c r="G1824" s="37">
        <f>MAX(0,F1823+MIN(elyscap,(C1824-D1824+maxpout))*H2in - max_storage)</f>
        <v>0</v>
      </c>
      <c r="H1824" s="17"/>
      <c r="AQ1824" s="51">
        <v>1321.703522444355</v>
      </c>
    </row>
    <row r="1825" spans="1:43" x14ac:dyDescent="0.25">
      <c r="A1825" s="2">
        <v>43906.958333333299</v>
      </c>
      <c r="B1825" s="22">
        <v>4975017.1560000004</v>
      </c>
      <c r="C1825" s="47">
        <f t="shared" si="26"/>
        <v>4.9750171560000007</v>
      </c>
      <c r="D1825" s="47">
        <f>IF($J$13="Yes", D1824+$J$14*(C1825-D1824),$J$12)</f>
        <v>2.4</v>
      </c>
      <c r="E1825" s="47" cm="1">
        <f t="array" ref="E1825">_xlfn.IFS(C1825&gt;(D1825+maxpout),MAX(C1825-elyscap,D1825+maxpout),C1825&gt;D1825-minpout,C1825,C1825&lt;=D1825-minpout,C1825+(F1824-F1825)*efromH2)</f>
        <v>2.4</v>
      </c>
      <c r="F1825" s="37" cm="1">
        <f t="array" ref="F1825">_xlfn.IFS(C1825&gt;(D1825+maxpout),MIN(max_storage,F1824+MIN(elyscap,(C1825-D1825+maxpout))*H2in),C1825&gt;(D1825-minpout),F1824,C1825&lt;=(D1825-minpout),MAX(0,F1824+(C1825-(D1825-minpout))*H2out))</f>
        <v>84.541075908469381</v>
      </c>
      <c r="G1825" s="37">
        <f>MAX(0,F1824+MIN(elyscap,(C1825-D1825+maxpout))*H2in - max_storage)</f>
        <v>0</v>
      </c>
      <c r="H1825" s="17"/>
      <c r="AQ1825" s="51">
        <v>1218.425992447291</v>
      </c>
    </row>
    <row r="1826" spans="1:43" x14ac:dyDescent="0.25">
      <c r="A1826" s="2">
        <v>43907</v>
      </c>
      <c r="B1826" s="22">
        <v>4926597.4210000001</v>
      </c>
      <c r="C1826" s="47">
        <f t="shared" si="26"/>
        <v>4.9265974210000003</v>
      </c>
      <c r="D1826" s="47">
        <f>IF($J$13="Yes", D1825+$J$14*(C1826-D1825),$J$12)</f>
        <v>2.4</v>
      </c>
      <c r="E1826" s="47" cm="1">
        <f t="array" ref="E1826">_xlfn.IFS(C1826&gt;(D1826+maxpout),MAX(C1826-elyscap,D1826+maxpout),C1826&gt;D1826-minpout,C1826,C1826&lt;=D1826-minpout,C1826+(F1825-F1826)*efromH2)</f>
        <v>2.4</v>
      </c>
      <c r="F1826" s="37" cm="1">
        <f t="array" ref="F1826">_xlfn.IFS(C1826&gt;(D1826+maxpout),MIN(max_storage,F1825+MIN(elyscap,(C1826-D1826+maxpout))*H2in),C1826&gt;(D1826-minpout),F1825,C1826&lt;=(D1826-minpout),MAX(0,F1825+(C1826-(D1826-minpout))*H2out))</f>
        <v>84.591607856889382</v>
      </c>
      <c r="G1826" s="37">
        <f>MAX(0,F1825+MIN(elyscap,(C1826-D1826+maxpout))*H2in - max_storage)</f>
        <v>0</v>
      </c>
      <c r="H1826" s="17"/>
      <c r="AQ1826" s="51">
        <v>1410.2982228755716</v>
      </c>
    </row>
    <row r="1827" spans="1:43" x14ac:dyDescent="0.25">
      <c r="A1827" s="2">
        <v>43907.041666666701</v>
      </c>
      <c r="B1827" s="22">
        <v>5060417.7390000001</v>
      </c>
      <c r="C1827" s="47">
        <f t="shared" si="26"/>
        <v>5.060417739</v>
      </c>
      <c r="D1827" s="47">
        <f>IF($J$13="Yes", D1826+$J$14*(C1827-D1826),$J$12)</f>
        <v>2.4</v>
      </c>
      <c r="E1827" s="47" cm="1">
        <f t="array" ref="E1827">_xlfn.IFS(C1827&gt;(D1827+maxpout),MAX(C1827-elyscap,D1827+maxpout),C1827&gt;D1827-minpout,C1827,C1827&lt;=D1827-minpout,C1827+(F1826-F1827)*efromH2)</f>
        <v>2.4</v>
      </c>
      <c r="F1827" s="37" cm="1">
        <f t="array" ref="F1827">_xlfn.IFS(C1827&gt;(D1827+maxpout),MIN(max_storage,F1826+MIN(elyscap,(C1827-D1827+maxpout))*H2in),C1827&gt;(D1827-minpout),F1826,C1827&lt;=(D1827-minpout),MAX(0,F1826+(C1827-(D1827-minpout))*H2out))</f>
        <v>84.644816211669379</v>
      </c>
      <c r="G1827" s="37">
        <f>MAX(0,F1826+MIN(elyscap,(C1827-D1827+maxpout))*H2in - max_storage)</f>
        <v>0</v>
      </c>
      <c r="H1827" s="17"/>
      <c r="AQ1827" s="51">
        <v>2071.0255533387167</v>
      </c>
    </row>
    <row r="1828" spans="1:43" x14ac:dyDescent="0.25">
      <c r="A1828" s="2">
        <v>43907.083333333299</v>
      </c>
      <c r="B1828" s="22">
        <v>5117433.233</v>
      </c>
      <c r="C1828" s="47">
        <f t="shared" si="26"/>
        <v>5.1174332329999999</v>
      </c>
      <c r="D1828" s="47">
        <f>IF($J$13="Yes", D1827+$J$14*(C1828-D1827),$J$12)</f>
        <v>2.4</v>
      </c>
      <c r="E1828" s="47" cm="1">
        <f t="array" ref="E1828">_xlfn.IFS(C1828&gt;(D1828+maxpout),MAX(C1828-elyscap,D1828+maxpout),C1828&gt;D1828-minpout,C1828,C1828&lt;=D1828-minpout,C1828+(F1827-F1828)*efromH2)</f>
        <v>2.4</v>
      </c>
      <c r="F1828" s="37" cm="1">
        <f t="array" ref="F1828">_xlfn.IFS(C1828&gt;(D1828+maxpout),MIN(max_storage,F1827+MIN(elyscap,(C1828-D1828+maxpout))*H2in),C1828&gt;(D1828-minpout),F1827,C1828&lt;=(D1828-minpout),MAX(0,F1827+(C1828-(D1828-minpout))*H2out))</f>
        <v>84.699164876329377</v>
      </c>
      <c r="G1828" s="37">
        <f>MAX(0,F1827+MIN(elyscap,(C1828-D1828+maxpout))*H2in - max_storage)</f>
        <v>0</v>
      </c>
      <c r="H1828" s="17"/>
      <c r="AQ1828" s="51">
        <v>3195.8796149934869</v>
      </c>
    </row>
    <row r="1829" spans="1:43" x14ac:dyDescent="0.25">
      <c r="A1829" s="2">
        <v>43907.125</v>
      </c>
      <c r="B1829" s="22">
        <v>5201948.5429999996</v>
      </c>
      <c r="C1829" s="47">
        <f t="shared" si="26"/>
        <v>5.2019485429999994</v>
      </c>
      <c r="D1829" s="47">
        <f>IF($J$13="Yes", D1828+$J$14*(C1829-D1828),$J$12)</f>
        <v>2.4</v>
      </c>
      <c r="E1829" s="47" cm="1">
        <f t="array" ref="E1829">_xlfn.IFS(C1829&gt;(D1829+maxpout),MAX(C1829-elyscap,D1829+maxpout),C1829&gt;D1829-minpout,C1829,C1829&lt;=D1829-minpout,C1829+(F1828-F1829)*efromH2)</f>
        <v>2.4</v>
      </c>
      <c r="F1829" s="37" cm="1">
        <f t="array" ref="F1829">_xlfn.IFS(C1829&gt;(D1829+maxpout),MIN(max_storage,F1828+MIN(elyscap,(C1829-D1829+maxpout))*H2in),C1829&gt;(D1829-minpout),F1828,C1829&lt;=(D1829-minpout),MAX(0,F1828+(C1829-(D1829-minpout))*H2out))</f>
        <v>84.755203847189378</v>
      </c>
      <c r="G1829" s="37">
        <f>MAX(0,F1828+MIN(elyscap,(C1829-D1829+maxpout))*H2in - max_storage)</f>
        <v>0</v>
      </c>
      <c r="H1829" s="17"/>
      <c r="AQ1829" s="51">
        <v>4105.4684635218464</v>
      </c>
    </row>
    <row r="1830" spans="1:43" x14ac:dyDescent="0.25">
      <c r="A1830" s="2">
        <v>43907.166666666701</v>
      </c>
      <c r="B1830" s="22">
        <v>5440154.7570000002</v>
      </c>
      <c r="C1830" s="47">
        <f t="shared" si="26"/>
        <v>5.4401547570000002</v>
      </c>
      <c r="D1830" s="47">
        <f>IF($J$13="Yes", D1829+$J$14*(C1830-D1829),$J$12)</f>
        <v>2.4</v>
      </c>
      <c r="E1830" s="47" cm="1">
        <f t="array" ref="E1830">_xlfn.IFS(C1830&gt;(D1830+maxpout),MAX(C1830-elyscap,D1830+maxpout),C1830&gt;D1830-minpout,C1830,C1830&lt;=D1830-minpout,C1830+(F1829-F1830)*efromH2)</f>
        <v>2.4</v>
      </c>
      <c r="F1830" s="37" cm="1">
        <f t="array" ref="F1830">_xlfn.IFS(C1830&gt;(D1830+maxpout),MIN(max_storage,F1829+MIN(elyscap,(C1830-D1830+maxpout))*H2in),C1830&gt;(D1830-minpout),F1829,C1830&lt;=(D1830-minpout),MAX(0,F1829+(C1830-(D1830-minpout))*H2out))</f>
        <v>84.816006942329381</v>
      </c>
      <c r="G1830" s="37">
        <f>MAX(0,F1829+MIN(elyscap,(C1830-D1830+maxpout))*H2in - max_storage)</f>
        <v>0</v>
      </c>
      <c r="H1830" s="17"/>
      <c r="AQ1830" s="51">
        <v>4281.4135567939529</v>
      </c>
    </row>
    <row r="1831" spans="1:43" x14ac:dyDescent="0.25">
      <c r="A1831" s="2">
        <v>43907.208333333299</v>
      </c>
      <c r="B1831" s="22">
        <v>5654468.0899999999</v>
      </c>
      <c r="C1831" s="47">
        <f t="shared" si="26"/>
        <v>5.6544680899999999</v>
      </c>
      <c r="D1831" s="47">
        <f>IF($J$13="Yes", D1830+$J$14*(C1831-D1830),$J$12)</f>
        <v>2.4</v>
      </c>
      <c r="E1831" s="47" cm="1">
        <f t="array" ref="E1831">_xlfn.IFS(C1831&gt;(D1831+maxpout),MAX(C1831-elyscap,D1831+maxpout),C1831&gt;D1831-minpout,C1831,C1831&lt;=D1831-minpout,C1831+(F1830-F1831)*efromH2)</f>
        <v>2.4</v>
      </c>
      <c r="F1831" s="37" cm="1">
        <f t="array" ref="F1831">_xlfn.IFS(C1831&gt;(D1831+maxpout),MIN(max_storage,F1830+MIN(elyscap,(C1831-D1831+maxpout))*H2in),C1831&gt;(D1831-minpout),F1830,C1831&lt;=(D1831-minpout),MAX(0,F1830+(C1831-(D1831-minpout))*H2out))</f>
        <v>84.881096304129386</v>
      </c>
      <c r="G1831" s="37">
        <f>MAX(0,F1830+MIN(elyscap,(C1831-D1831+maxpout))*H2in - max_storage)</f>
        <v>0</v>
      </c>
      <c r="H1831" s="17"/>
      <c r="AQ1831" s="51">
        <v>5173.0843760216176</v>
      </c>
    </row>
    <row r="1832" spans="1:43" x14ac:dyDescent="0.25">
      <c r="A1832" s="2">
        <v>43907.25</v>
      </c>
      <c r="B1832" s="22">
        <v>5827034.3059999999</v>
      </c>
      <c r="C1832" s="47">
        <f t="shared" si="26"/>
        <v>5.8270343059999998</v>
      </c>
      <c r="D1832" s="47">
        <f>IF($J$13="Yes", D1831+$J$14*(C1832-D1831),$J$12)</f>
        <v>2.4</v>
      </c>
      <c r="E1832" s="47" cm="1">
        <f t="array" ref="E1832">_xlfn.IFS(C1832&gt;(D1832+maxpout),MAX(C1832-elyscap,D1832+maxpout),C1832&gt;D1832-minpout,C1832,C1832&lt;=D1832-minpout,C1832+(F1831-F1832)*efromH2)</f>
        <v>2.4</v>
      </c>
      <c r="F1832" s="37" cm="1">
        <f t="array" ref="F1832">_xlfn.IFS(C1832&gt;(D1832+maxpout),MIN(max_storage,F1831+MIN(elyscap,(C1832-D1832+maxpout))*H2in),C1832&gt;(D1832-minpout),F1831,C1832&lt;=(D1832-minpout),MAX(0,F1831+(C1832-(D1832-minpout))*H2out))</f>
        <v>84.949636990249388</v>
      </c>
      <c r="G1832" s="37">
        <f>MAX(0,F1831+MIN(elyscap,(C1832-D1832+maxpout))*H2in - max_storage)</f>
        <v>0</v>
      </c>
      <c r="H1832" s="17"/>
      <c r="AQ1832" s="51">
        <v>6456.7120862019947</v>
      </c>
    </row>
    <row r="1833" spans="1:43" x14ac:dyDescent="0.25">
      <c r="A1833" s="2">
        <v>43907.291666666701</v>
      </c>
      <c r="B1833" s="22">
        <v>5911699.4060000004</v>
      </c>
      <c r="C1833" s="47">
        <f t="shared" si="26"/>
        <v>5.9116994060000003</v>
      </c>
      <c r="D1833" s="47">
        <f>IF($J$13="Yes", D1832+$J$14*(C1833-D1832),$J$12)</f>
        <v>2.4</v>
      </c>
      <c r="E1833" s="47" cm="1">
        <f t="array" ref="E1833">_xlfn.IFS(C1833&gt;(D1833+maxpout),MAX(C1833-elyscap,D1833+maxpout),C1833&gt;D1833-minpout,C1833,C1833&lt;=D1833-minpout,C1833+(F1832-F1833)*efromH2)</f>
        <v>2.4</v>
      </c>
      <c r="F1833" s="37" cm="1">
        <f t="array" ref="F1833">_xlfn.IFS(C1833&gt;(D1833+maxpout),MIN(max_storage,F1832+MIN(elyscap,(C1833-D1833+maxpout))*H2in),C1833&gt;(D1833-minpout),F1832,C1833&lt;=(D1833-minpout),MAX(0,F1832+(C1833-(D1833-minpout))*H2out))</f>
        <v>85.019870978369383</v>
      </c>
      <c r="G1833" s="37">
        <f>MAX(0,F1832+MIN(elyscap,(C1833-D1833+maxpout))*H2in - max_storage)</f>
        <v>0</v>
      </c>
      <c r="H1833" s="17"/>
      <c r="AQ1833" s="51">
        <v>6890.7265737077287</v>
      </c>
    </row>
    <row r="1834" spans="1:43" x14ac:dyDescent="0.25">
      <c r="A1834" s="2">
        <v>43907.333333333299</v>
      </c>
      <c r="B1834" s="22">
        <v>6152245.9400000004</v>
      </c>
      <c r="C1834" s="47">
        <f t="shared" si="26"/>
        <v>6.1522459400000002</v>
      </c>
      <c r="D1834" s="47">
        <f>IF($J$13="Yes", D1833+$J$14*(C1834-D1833),$J$12)</f>
        <v>2.4</v>
      </c>
      <c r="E1834" s="47" cm="1">
        <f t="array" ref="E1834">_xlfn.IFS(C1834&gt;(D1834+maxpout),MAX(C1834-elyscap,D1834+maxpout),C1834&gt;D1834-minpout,C1834,C1834&lt;=D1834-minpout,C1834+(F1833-F1834)*efromH2)</f>
        <v>2.4</v>
      </c>
      <c r="F1834" s="37" cm="1">
        <f t="array" ref="F1834">_xlfn.IFS(C1834&gt;(D1834+maxpout),MIN(max_storage,F1833+MIN(elyscap,(C1834-D1834+maxpout))*H2in),C1834&gt;(D1834-minpout),F1833,C1834&lt;=(D1834-minpout),MAX(0,F1833+(C1834-(D1834-minpout))*H2out))</f>
        <v>85.094915897169386</v>
      </c>
      <c r="G1834" s="37">
        <f>MAX(0,F1833+MIN(elyscap,(C1834-D1834+maxpout))*H2in - max_storage)</f>
        <v>0</v>
      </c>
      <c r="H1834" s="17"/>
      <c r="AQ1834" s="51">
        <v>6722.7450490137089</v>
      </c>
    </row>
    <row r="1835" spans="1:43" x14ac:dyDescent="0.25">
      <c r="A1835" s="2">
        <v>43907.375</v>
      </c>
      <c r="B1835" s="22">
        <v>5870241.5410000002</v>
      </c>
      <c r="C1835" s="47">
        <f t="shared" si="26"/>
        <v>5.8702415410000004</v>
      </c>
      <c r="D1835" s="47">
        <f>IF($J$13="Yes", D1834+$J$14*(C1835-D1834),$J$12)</f>
        <v>2.4</v>
      </c>
      <c r="E1835" s="47" cm="1">
        <f t="array" ref="E1835">_xlfn.IFS(C1835&gt;(D1835+maxpout),MAX(C1835-elyscap,D1835+maxpout),C1835&gt;D1835-minpout,C1835,C1835&lt;=D1835-minpout,C1835+(F1834-F1835)*efromH2)</f>
        <v>2.4</v>
      </c>
      <c r="F1835" s="37" cm="1">
        <f t="array" ref="F1835">_xlfn.IFS(C1835&gt;(D1835+maxpout),MIN(max_storage,F1834+MIN(elyscap,(C1835-D1835+maxpout))*H2in),C1835&gt;(D1835-minpout),F1834,C1835&lt;=(D1835-minpout),MAX(0,F1834+(C1835-(D1835-minpout))*H2out))</f>
        <v>85.164320727989391</v>
      </c>
      <c r="G1835" s="37">
        <f>MAX(0,F1834+MIN(elyscap,(C1835-D1835+maxpout))*H2in - max_storage)</f>
        <v>0</v>
      </c>
      <c r="H1835" s="17"/>
      <c r="AQ1835" s="51">
        <v>6660.7785310154704</v>
      </c>
    </row>
    <row r="1836" spans="1:43" x14ac:dyDescent="0.25">
      <c r="A1836" s="2">
        <v>43907.416666666701</v>
      </c>
      <c r="B1836" s="22">
        <v>5662587.6279999996</v>
      </c>
      <c r="C1836" s="47">
        <f t="shared" si="26"/>
        <v>5.6625876279999998</v>
      </c>
      <c r="D1836" s="47">
        <f>IF($J$13="Yes", D1835+$J$14*(C1836-D1835),$J$12)</f>
        <v>2.4</v>
      </c>
      <c r="E1836" s="47" cm="1">
        <f t="array" ref="E1836">_xlfn.IFS(C1836&gt;(D1836+maxpout),MAX(C1836-elyscap,D1836+maxpout),C1836&gt;D1836-minpout,C1836,C1836&lt;=D1836-minpout,C1836+(F1835-F1836)*efromH2)</f>
        <v>2.4</v>
      </c>
      <c r="F1836" s="37" cm="1">
        <f t="array" ref="F1836">_xlfn.IFS(C1836&gt;(D1836+maxpout),MIN(max_storage,F1835+MIN(elyscap,(C1836-D1836+maxpout))*H2in),C1836&gt;(D1836-minpout),F1835,C1836&lt;=(D1836-minpout),MAX(0,F1835+(C1836-(D1836-minpout))*H2out))</f>
        <v>85.229572480549393</v>
      </c>
      <c r="G1836" s="37">
        <f>MAX(0,F1835+MIN(elyscap,(C1836-D1836+maxpout))*H2in - max_storage)</f>
        <v>0</v>
      </c>
      <c r="H1836" s="17"/>
      <c r="AQ1836" s="51">
        <v>7513.8758149430269</v>
      </c>
    </row>
    <row r="1837" spans="1:43" x14ac:dyDescent="0.25">
      <c r="A1837" s="2">
        <v>43907.458333333299</v>
      </c>
      <c r="B1837" s="22">
        <v>5751281.4380000001</v>
      </c>
      <c r="C1837" s="47">
        <f t="shared" si="26"/>
        <v>5.7512814380000004</v>
      </c>
      <c r="D1837" s="47">
        <f>IF($J$13="Yes", D1836+$J$14*(C1837-D1836),$J$12)</f>
        <v>2.4</v>
      </c>
      <c r="E1837" s="47" cm="1">
        <f t="array" ref="E1837">_xlfn.IFS(C1837&gt;(D1837+maxpout),MAX(C1837-elyscap,D1837+maxpout),C1837&gt;D1837-minpout,C1837,C1837&lt;=D1837-minpout,C1837+(F1836-F1837)*efromH2)</f>
        <v>2.4</v>
      </c>
      <c r="F1837" s="37" cm="1">
        <f t="array" ref="F1837">_xlfn.IFS(C1837&gt;(D1837+maxpout),MIN(max_storage,F1836+MIN(elyscap,(C1837-D1837+maxpout))*H2in),C1837&gt;(D1837-minpout),F1836,C1837&lt;=(D1837-minpout),MAX(0,F1836+(C1837-(D1837-minpout))*H2out))</f>
        <v>85.2965981093094</v>
      </c>
      <c r="G1837" s="37">
        <f>MAX(0,F1836+MIN(elyscap,(C1837-D1837+maxpout))*H2in - max_storage)</f>
        <v>0</v>
      </c>
      <c r="H1837" s="17"/>
      <c r="AQ1837" s="51">
        <v>8908.2469006624251</v>
      </c>
    </row>
    <row r="1838" spans="1:43" x14ac:dyDescent="0.25">
      <c r="A1838" s="2">
        <v>43907.5</v>
      </c>
      <c r="B1838" s="22">
        <v>5874702.7400000002</v>
      </c>
      <c r="C1838" s="47">
        <f t="shared" si="26"/>
        <v>5.87470274</v>
      </c>
      <c r="D1838" s="47">
        <f>IF($J$13="Yes", D1837+$J$14*(C1838-D1837),$J$12)</f>
        <v>2.4</v>
      </c>
      <c r="E1838" s="47" cm="1">
        <f t="array" ref="E1838">_xlfn.IFS(C1838&gt;(D1838+maxpout),MAX(C1838-elyscap,D1838+maxpout),C1838&gt;D1838-minpout,C1838,C1838&lt;=D1838-minpout,C1838+(F1837-F1838)*efromH2)</f>
        <v>2.4</v>
      </c>
      <c r="F1838" s="37" cm="1">
        <f t="array" ref="F1838">_xlfn.IFS(C1838&gt;(D1838+maxpout),MIN(max_storage,F1837+MIN(elyscap,(C1838-D1838+maxpout))*H2in),C1838&gt;(D1838-minpout),F1837,C1838&lt;=(D1838-minpout),MAX(0,F1837+(C1838-(D1838-minpout))*H2out))</f>
        <v>85.366092164109403</v>
      </c>
      <c r="G1838" s="37">
        <f>MAX(0,F1837+MIN(elyscap,(C1838-D1838+maxpout))*H2in - max_storage)</f>
        <v>0</v>
      </c>
      <c r="H1838" s="17"/>
      <c r="AQ1838" s="51">
        <v>9825.5504562508049</v>
      </c>
    </row>
    <row r="1839" spans="1:43" x14ac:dyDescent="0.25">
      <c r="A1839" s="2">
        <v>43907.541666666701</v>
      </c>
      <c r="B1839" s="22">
        <v>5982606.9910000004</v>
      </c>
      <c r="C1839" s="47">
        <f t="shared" si="26"/>
        <v>5.9826069910000008</v>
      </c>
      <c r="D1839" s="47">
        <f>IF($J$13="Yes", D1838+$J$14*(C1839-D1838),$J$12)</f>
        <v>2.4</v>
      </c>
      <c r="E1839" s="47" cm="1">
        <f t="array" ref="E1839">_xlfn.IFS(C1839&gt;(D1839+maxpout),MAX(C1839-elyscap,D1839+maxpout),C1839&gt;D1839-minpout,C1839,C1839&lt;=D1839-minpout,C1839+(F1838-F1839)*efromH2)</f>
        <v>2.4</v>
      </c>
      <c r="F1839" s="37" cm="1">
        <f t="array" ref="F1839">_xlfn.IFS(C1839&gt;(D1839+maxpout),MIN(max_storage,F1838+MIN(elyscap,(C1839-D1839+maxpout))*H2in),C1839&gt;(D1839-minpout),F1838,C1839&lt;=(D1839-minpout),MAX(0,F1838+(C1839-(D1839-minpout))*H2out))</f>
        <v>85.437744303929406</v>
      </c>
      <c r="G1839" s="37">
        <f>MAX(0,F1838+MIN(elyscap,(C1839-D1839+maxpout))*H2in - max_storage)</f>
        <v>0</v>
      </c>
      <c r="H1839" s="17"/>
      <c r="AQ1839" s="51">
        <v>10029.865762582347</v>
      </c>
    </row>
    <row r="1840" spans="1:43" x14ac:dyDescent="0.25">
      <c r="A1840" s="2">
        <v>43907.583333333299</v>
      </c>
      <c r="B1840" s="22">
        <v>6160401.5120000001</v>
      </c>
      <c r="C1840" s="47">
        <f t="shared" si="26"/>
        <v>6.160401512</v>
      </c>
      <c r="D1840" s="47">
        <f>IF($J$13="Yes", D1839+$J$14*(C1840-D1839),$J$12)</f>
        <v>2.4</v>
      </c>
      <c r="E1840" s="47" cm="1">
        <f t="array" ref="E1840">_xlfn.IFS(C1840&gt;(D1840+maxpout),MAX(C1840-elyscap,D1840+maxpout),C1840&gt;D1840-minpout,C1840,C1840&lt;=D1840-minpout,C1840+(F1839-F1840)*efromH2)</f>
        <v>2.4</v>
      </c>
      <c r="F1840" s="37" cm="1">
        <f t="array" ref="F1840">_xlfn.IFS(C1840&gt;(D1840+maxpout),MIN(max_storage,F1839+MIN(elyscap,(C1840-D1840+maxpout))*H2in),C1840&gt;(D1840-minpout),F1839,C1840&lt;=(D1840-minpout),MAX(0,F1839+(C1840-(D1840-minpout))*H2out))</f>
        <v>85.512952334169412</v>
      </c>
      <c r="G1840" s="37">
        <f>MAX(0,F1839+MIN(elyscap,(C1840-D1840+maxpout))*H2in - max_storage)</f>
        <v>0</v>
      </c>
      <c r="H1840" s="17"/>
      <c r="AQ1840" s="51">
        <v>9659.3109621832427</v>
      </c>
    </row>
    <row r="1841" spans="1:43" x14ac:dyDescent="0.25">
      <c r="A1841" s="2">
        <v>43907.625</v>
      </c>
      <c r="B1841" s="22">
        <v>6427221.7450000001</v>
      </c>
      <c r="C1841" s="47">
        <f t="shared" si="26"/>
        <v>6.4272217449999998</v>
      </c>
      <c r="D1841" s="47">
        <f>IF($J$13="Yes", D1840+$J$14*(C1841-D1840),$J$12)</f>
        <v>2.4</v>
      </c>
      <c r="E1841" s="47" cm="1">
        <f t="array" ref="E1841">_xlfn.IFS(C1841&gt;(D1841+maxpout),MAX(C1841-elyscap,D1841+maxpout),C1841&gt;D1841-minpout,C1841,C1841&lt;=D1841-minpout,C1841+(F1840-F1841)*efromH2)</f>
        <v>2.4272217449999998</v>
      </c>
      <c r="F1841" s="37" cm="1">
        <f t="array" ref="F1841">_xlfn.IFS(C1841&gt;(D1841+maxpout),MIN(max_storage,F1840+MIN(elyscap,(C1841-D1841+maxpout))*H2in),C1841&gt;(D1841-minpout),F1840,C1841&lt;=(D1841-minpout),MAX(0,F1840+(C1841-(D1841-minpout))*H2out))</f>
        <v>85.592952334169411</v>
      </c>
      <c r="G1841" s="37">
        <f>MAX(0,F1840+MIN(elyscap,(C1841-D1841+maxpout))*H2in - max_storage)</f>
        <v>0</v>
      </c>
      <c r="H1841" s="17"/>
      <c r="AQ1841" s="51">
        <v>9106.3406690423344</v>
      </c>
    </row>
    <row r="1842" spans="1:43" x14ac:dyDescent="0.25">
      <c r="A1842" s="2">
        <v>43907.666666666701</v>
      </c>
      <c r="B1842" s="22">
        <v>6453248.9630000005</v>
      </c>
      <c r="C1842" s="47">
        <f t="shared" si="26"/>
        <v>6.4532489630000001</v>
      </c>
      <c r="D1842" s="47">
        <f>IF($J$13="Yes", D1841+$J$14*(C1842-D1841),$J$12)</f>
        <v>2.4</v>
      </c>
      <c r="E1842" s="47" cm="1">
        <f t="array" ref="E1842">_xlfn.IFS(C1842&gt;(D1842+maxpout),MAX(C1842-elyscap,D1842+maxpout),C1842&gt;D1842-minpout,C1842,C1842&lt;=D1842-minpout,C1842+(F1841-F1842)*efromH2)</f>
        <v>2.4532489630000001</v>
      </c>
      <c r="F1842" s="37" cm="1">
        <f t="array" ref="F1842">_xlfn.IFS(C1842&gt;(D1842+maxpout),MIN(max_storage,F1841+MIN(elyscap,(C1842-D1842+maxpout))*H2in),C1842&gt;(D1842-minpout),F1841,C1842&lt;=(D1842-minpout),MAX(0,F1841+(C1842-(D1842-minpout))*H2out))</f>
        <v>85.672952334169409</v>
      </c>
      <c r="G1842" s="37">
        <f>MAX(0,F1841+MIN(elyscap,(C1842-D1842+maxpout))*H2in - max_storage)</f>
        <v>0</v>
      </c>
      <c r="H1842" s="17"/>
      <c r="AQ1842" s="51">
        <v>8173.8565608519757</v>
      </c>
    </row>
    <row r="1843" spans="1:43" x14ac:dyDescent="0.25">
      <c r="A1843" s="2">
        <v>43907.708333333299</v>
      </c>
      <c r="B1843" s="22">
        <v>6232825.2910000002</v>
      </c>
      <c r="C1843" s="47">
        <f t="shared" si="26"/>
        <v>6.2328252910000002</v>
      </c>
      <c r="D1843" s="47">
        <f>IF($J$13="Yes", D1842+$J$14*(C1843-D1842),$J$12)</f>
        <v>2.4</v>
      </c>
      <c r="E1843" s="47" cm="1">
        <f t="array" ref="E1843">_xlfn.IFS(C1843&gt;(D1843+maxpout),MAX(C1843-elyscap,D1843+maxpout),C1843&gt;D1843-minpout,C1843,C1843&lt;=D1843-minpout,C1843+(F1842-F1843)*efromH2)</f>
        <v>2.4</v>
      </c>
      <c r="F1843" s="37" cm="1">
        <f t="array" ref="F1843">_xlfn.IFS(C1843&gt;(D1843+maxpout),MIN(max_storage,F1842+MIN(elyscap,(C1843-D1843+maxpout))*H2in),C1843&gt;(D1843-minpout),F1842,C1843&lt;=(D1843-minpout),MAX(0,F1842+(C1843-(D1843-minpout))*H2out))</f>
        <v>85.749608839989406</v>
      </c>
      <c r="G1843" s="37">
        <f>MAX(0,F1842+MIN(elyscap,(C1843-D1843+maxpout))*H2in - max_storage)</f>
        <v>0</v>
      </c>
      <c r="H1843" s="17"/>
      <c r="AQ1843" s="51">
        <v>7069.1602821604884</v>
      </c>
    </row>
    <row r="1844" spans="1:43" x14ac:dyDescent="0.25">
      <c r="A1844" s="2">
        <v>43907.75</v>
      </c>
      <c r="B1844" s="22">
        <v>6362510.3020000001</v>
      </c>
      <c r="C1844" s="47">
        <f t="shared" si="26"/>
        <v>6.3625103020000005</v>
      </c>
      <c r="D1844" s="47">
        <f>IF($J$13="Yes", D1843+$J$14*(C1844-D1843),$J$12)</f>
        <v>2.4</v>
      </c>
      <c r="E1844" s="47" cm="1">
        <f t="array" ref="E1844">_xlfn.IFS(C1844&gt;(D1844+maxpout),MAX(C1844-elyscap,D1844+maxpout),C1844&gt;D1844-minpout,C1844,C1844&lt;=D1844-minpout,C1844+(F1843-F1844)*efromH2)</f>
        <v>2.4</v>
      </c>
      <c r="F1844" s="37" cm="1">
        <f t="array" ref="F1844">_xlfn.IFS(C1844&gt;(D1844+maxpout),MIN(max_storage,F1843+MIN(elyscap,(C1844-D1844+maxpout))*H2in),C1844&gt;(D1844-minpout),F1843,C1844&lt;=(D1844-minpout),MAX(0,F1843+(C1844-(D1844-minpout))*H2out))</f>
        <v>85.828859046029407</v>
      </c>
      <c r="G1844" s="37">
        <f>MAX(0,F1843+MIN(elyscap,(C1844-D1844+maxpout))*H2in - max_storage)</f>
        <v>0</v>
      </c>
      <c r="H1844" s="17"/>
      <c r="AQ1844" s="51">
        <v>6872.5596828889684</v>
      </c>
    </row>
    <row r="1845" spans="1:43" x14ac:dyDescent="0.25">
      <c r="A1845" s="2">
        <v>43907.791666666701</v>
      </c>
      <c r="B1845" s="22">
        <v>6601074.1699999999</v>
      </c>
      <c r="C1845" s="47">
        <f t="shared" si="26"/>
        <v>6.6010741699999995</v>
      </c>
      <c r="D1845" s="47">
        <f>IF($J$13="Yes", D1844+$J$14*(C1845-D1844),$J$12)</f>
        <v>2.4</v>
      </c>
      <c r="E1845" s="47" cm="1">
        <f t="array" ref="E1845">_xlfn.IFS(C1845&gt;(D1845+maxpout),MAX(C1845-elyscap,D1845+maxpout),C1845&gt;D1845-minpout,C1845,C1845&lt;=D1845-minpout,C1845+(F1844-F1845)*efromH2)</f>
        <v>2.6010741699999995</v>
      </c>
      <c r="F1845" s="37" cm="1">
        <f t="array" ref="F1845">_xlfn.IFS(C1845&gt;(D1845+maxpout),MIN(max_storage,F1844+MIN(elyscap,(C1845-D1845+maxpout))*H2in),C1845&gt;(D1845-minpout),F1844,C1845&lt;=(D1845-minpout),MAX(0,F1844+(C1845-(D1845-minpout))*H2out))</f>
        <v>85.908859046029406</v>
      </c>
      <c r="G1845" s="37">
        <f>MAX(0,F1844+MIN(elyscap,(C1845-D1845+maxpout))*H2in - max_storage)</f>
        <v>0</v>
      </c>
      <c r="H1845" s="17"/>
      <c r="AQ1845" s="51">
        <v>7646.7678655898508</v>
      </c>
    </row>
    <row r="1846" spans="1:43" x14ac:dyDescent="0.25">
      <c r="A1846" s="2">
        <v>43907.833333333299</v>
      </c>
      <c r="B1846" s="22">
        <v>6670068.1600000001</v>
      </c>
      <c r="C1846" s="47">
        <f t="shared" si="26"/>
        <v>6.6700681600000005</v>
      </c>
      <c r="D1846" s="47">
        <f>IF($J$13="Yes", D1845+$J$14*(C1846-D1845),$J$12)</f>
        <v>2.4</v>
      </c>
      <c r="E1846" s="47" cm="1">
        <f t="array" ref="E1846">_xlfn.IFS(C1846&gt;(D1846+maxpout),MAX(C1846-elyscap,D1846+maxpout),C1846&gt;D1846-minpout,C1846,C1846&lt;=D1846-minpout,C1846+(F1845-F1846)*efromH2)</f>
        <v>2.6700681600000005</v>
      </c>
      <c r="F1846" s="37" cm="1">
        <f t="array" ref="F1846">_xlfn.IFS(C1846&gt;(D1846+maxpout),MIN(max_storage,F1845+MIN(elyscap,(C1846-D1846+maxpout))*H2in),C1846&gt;(D1846-minpout),F1845,C1846&lt;=(D1846-minpout),MAX(0,F1845+(C1846-(D1846-minpout))*H2out))</f>
        <v>85.988859046029404</v>
      </c>
      <c r="G1846" s="37">
        <f>MAX(0,F1845+MIN(elyscap,(C1846-D1846+maxpout))*H2in - max_storage)</f>
        <v>0</v>
      </c>
      <c r="H1846" s="17"/>
      <c r="AQ1846" s="51">
        <v>8663.6160284043181</v>
      </c>
    </row>
    <row r="1847" spans="1:43" x14ac:dyDescent="0.25">
      <c r="A1847" s="2">
        <v>43907.875</v>
      </c>
      <c r="B1847" s="22">
        <v>6663485.1359999999</v>
      </c>
      <c r="C1847" s="47">
        <f t="shared" si="26"/>
        <v>6.6634851360000003</v>
      </c>
      <c r="D1847" s="47">
        <f>IF($J$13="Yes", D1846+$J$14*(C1847-D1846),$J$12)</f>
        <v>2.4</v>
      </c>
      <c r="E1847" s="47" cm="1">
        <f t="array" ref="E1847">_xlfn.IFS(C1847&gt;(D1847+maxpout),MAX(C1847-elyscap,D1847+maxpout),C1847&gt;D1847-minpout,C1847,C1847&lt;=D1847-minpout,C1847+(F1846-F1847)*efromH2)</f>
        <v>2.6634851360000003</v>
      </c>
      <c r="F1847" s="37" cm="1">
        <f t="array" ref="F1847">_xlfn.IFS(C1847&gt;(D1847+maxpout),MIN(max_storage,F1846+MIN(elyscap,(C1847-D1847+maxpout))*H2in),C1847&gt;(D1847-minpout),F1846,C1847&lt;=(D1847-minpout),MAX(0,F1846+(C1847-(D1847-minpout))*H2out))</f>
        <v>86.068859046029402</v>
      </c>
      <c r="G1847" s="37">
        <f>MAX(0,F1846+MIN(elyscap,(C1847-D1847+maxpout))*H2in - max_storage)</f>
        <v>0</v>
      </c>
      <c r="H1847" s="17"/>
      <c r="AQ1847" s="51">
        <v>9675.7358223755473</v>
      </c>
    </row>
    <row r="1848" spans="1:43" x14ac:dyDescent="0.25">
      <c r="A1848" s="2">
        <v>43907.916666666701</v>
      </c>
      <c r="B1848" s="22">
        <v>6642613.1789999995</v>
      </c>
      <c r="C1848" s="47">
        <f t="shared" si="26"/>
        <v>6.6426131789999996</v>
      </c>
      <c r="D1848" s="47">
        <f>IF($J$13="Yes", D1847+$J$14*(C1848-D1847),$J$12)</f>
        <v>2.4</v>
      </c>
      <c r="E1848" s="47" cm="1">
        <f t="array" ref="E1848">_xlfn.IFS(C1848&gt;(D1848+maxpout),MAX(C1848-elyscap,D1848+maxpout),C1848&gt;D1848-minpout,C1848,C1848&lt;=D1848-minpout,C1848+(F1847-F1848)*efromH2)</f>
        <v>2.6426131789999996</v>
      </c>
      <c r="F1848" s="37" cm="1">
        <f t="array" ref="F1848">_xlfn.IFS(C1848&gt;(D1848+maxpout),MIN(max_storage,F1847+MIN(elyscap,(C1848-D1848+maxpout))*H2in),C1848&gt;(D1848-minpout),F1847,C1848&lt;=(D1848-minpout),MAX(0,F1847+(C1848-(D1848-minpout))*H2out))</f>
        <v>86.148859046029401</v>
      </c>
      <c r="G1848" s="37">
        <f>MAX(0,F1847+MIN(elyscap,(C1848-D1848+maxpout))*H2in - max_storage)</f>
        <v>0</v>
      </c>
      <c r="H1848" s="17"/>
      <c r="AQ1848" s="51">
        <v>10910.586675015142</v>
      </c>
    </row>
    <row r="1849" spans="1:43" x14ac:dyDescent="0.25">
      <c r="A1849" s="2">
        <v>43907.958333333299</v>
      </c>
      <c r="B1849" s="22">
        <v>6384908.1380000003</v>
      </c>
      <c r="C1849" s="47">
        <f t="shared" si="26"/>
        <v>6.3849081380000001</v>
      </c>
      <c r="D1849" s="47">
        <f>IF($J$13="Yes", D1848+$J$14*(C1849-D1848),$J$12)</f>
        <v>2.4</v>
      </c>
      <c r="E1849" s="47" cm="1">
        <f t="array" ref="E1849">_xlfn.IFS(C1849&gt;(D1849+maxpout),MAX(C1849-elyscap,D1849+maxpout),C1849&gt;D1849-minpout,C1849,C1849&lt;=D1849-minpout,C1849+(F1848-F1849)*efromH2)</f>
        <v>2.4</v>
      </c>
      <c r="F1849" s="37" cm="1">
        <f t="array" ref="F1849">_xlfn.IFS(C1849&gt;(D1849+maxpout),MIN(max_storage,F1848+MIN(elyscap,(C1849-D1849+maxpout))*H2in),C1849&gt;(D1849-minpout),F1848,C1849&lt;=(D1849-minpout),MAX(0,F1848+(C1849-(D1849-minpout))*H2out))</f>
        <v>86.228557208789397</v>
      </c>
      <c r="G1849" s="37">
        <f>MAX(0,F1848+MIN(elyscap,(C1849-D1849+maxpout))*H2in - max_storage)</f>
        <v>0</v>
      </c>
      <c r="H1849" s="17"/>
      <c r="AQ1849" s="51">
        <v>12393.054738129626</v>
      </c>
    </row>
    <row r="1850" spans="1:43" x14ac:dyDescent="0.25">
      <c r="A1850" s="2">
        <v>43908</v>
      </c>
      <c r="B1850" s="22">
        <v>6391355.148</v>
      </c>
      <c r="C1850" s="47">
        <f t="shared" si="26"/>
        <v>6.3913551479999997</v>
      </c>
      <c r="D1850" s="47">
        <f>IF($J$13="Yes", D1849+$J$14*(C1850-D1849),$J$12)</f>
        <v>2.4</v>
      </c>
      <c r="E1850" s="47" cm="1">
        <f t="array" ref="E1850">_xlfn.IFS(C1850&gt;(D1850+maxpout),MAX(C1850-elyscap,D1850+maxpout),C1850&gt;D1850-minpout,C1850,C1850&lt;=D1850-minpout,C1850+(F1849-F1850)*efromH2)</f>
        <v>2.4</v>
      </c>
      <c r="F1850" s="37" cm="1">
        <f t="array" ref="F1850">_xlfn.IFS(C1850&gt;(D1850+maxpout),MIN(max_storage,F1849+MIN(elyscap,(C1850-D1850+maxpout))*H2in),C1850&gt;(D1850-minpout),F1849,C1850&lt;=(D1850-minpout),MAX(0,F1849+(C1850-(D1850-minpout))*H2out))</f>
        <v>86.308384311749393</v>
      </c>
      <c r="G1850" s="37">
        <f>MAX(0,F1849+MIN(elyscap,(C1850-D1850+maxpout))*H2in - max_storage)</f>
        <v>0</v>
      </c>
      <c r="H1850" s="17"/>
      <c r="AQ1850" s="51">
        <v>13269.04728171918</v>
      </c>
    </row>
    <row r="1851" spans="1:43" x14ac:dyDescent="0.25">
      <c r="A1851" s="2">
        <v>43908.041666666701</v>
      </c>
      <c r="B1851" s="22">
        <v>6448779.2889999999</v>
      </c>
      <c r="C1851" s="47">
        <f t="shared" si="26"/>
        <v>6.448779289</v>
      </c>
      <c r="D1851" s="47">
        <f>IF($J$13="Yes", D1850+$J$14*(C1851-D1850),$J$12)</f>
        <v>2.4</v>
      </c>
      <c r="E1851" s="47" cm="1">
        <f t="array" ref="E1851">_xlfn.IFS(C1851&gt;(D1851+maxpout),MAX(C1851-elyscap,D1851+maxpout),C1851&gt;D1851-minpout,C1851,C1851&lt;=D1851-minpout,C1851+(F1850-F1851)*efromH2)</f>
        <v>2.448779289</v>
      </c>
      <c r="F1851" s="37" cm="1">
        <f t="array" ref="F1851">_xlfn.IFS(C1851&gt;(D1851+maxpout),MIN(max_storage,F1850+MIN(elyscap,(C1851-D1851+maxpout))*H2in),C1851&gt;(D1851-minpout),F1850,C1851&lt;=(D1851-minpout),MAX(0,F1850+(C1851-(D1851-minpout))*H2out))</f>
        <v>86.388384311749391</v>
      </c>
      <c r="G1851" s="37">
        <f>MAX(0,F1850+MIN(elyscap,(C1851-D1851+maxpout))*H2in - max_storage)</f>
        <v>0</v>
      </c>
      <c r="H1851" s="17"/>
      <c r="AQ1851" s="51">
        <v>14319.491749472452</v>
      </c>
    </row>
    <row r="1852" spans="1:43" x14ac:dyDescent="0.25">
      <c r="A1852" s="2">
        <v>43908.083333333299</v>
      </c>
      <c r="B1852" s="22">
        <v>6361010.5669999998</v>
      </c>
      <c r="C1852" s="47">
        <f t="shared" si="26"/>
        <v>6.3610105670000001</v>
      </c>
      <c r="D1852" s="47">
        <f>IF($J$13="Yes", D1851+$J$14*(C1852-D1851),$J$12)</f>
        <v>2.4</v>
      </c>
      <c r="E1852" s="47" cm="1">
        <f t="array" ref="E1852">_xlfn.IFS(C1852&gt;(D1852+maxpout),MAX(C1852-elyscap,D1852+maxpout),C1852&gt;D1852-minpout,C1852,C1852&lt;=D1852-minpout,C1852+(F1851-F1852)*efromH2)</f>
        <v>2.4</v>
      </c>
      <c r="F1852" s="37" cm="1">
        <f t="array" ref="F1852">_xlfn.IFS(C1852&gt;(D1852+maxpout),MIN(max_storage,F1851+MIN(elyscap,(C1852-D1852+maxpout))*H2in),C1852&gt;(D1852-minpout),F1851,C1852&lt;=(D1852-minpout),MAX(0,F1851+(C1852-(D1852-minpout))*H2out))</f>
        <v>86.467604523089392</v>
      </c>
      <c r="G1852" s="37">
        <f>MAX(0,F1851+MIN(elyscap,(C1852-D1852+maxpout))*H2in - max_storage)</f>
        <v>0</v>
      </c>
      <c r="H1852" s="17"/>
      <c r="AQ1852" s="51">
        <v>15487.896576788635</v>
      </c>
    </row>
    <row r="1853" spans="1:43" x14ac:dyDescent="0.25">
      <c r="A1853" s="2">
        <v>43908.125</v>
      </c>
      <c r="B1853" s="22">
        <v>5920287.5379999997</v>
      </c>
      <c r="C1853" s="47">
        <f t="shared" si="26"/>
        <v>5.9202875379999993</v>
      </c>
      <c r="D1853" s="47">
        <f>IF($J$13="Yes", D1852+$J$14*(C1853-D1852),$J$12)</f>
        <v>2.4</v>
      </c>
      <c r="E1853" s="47" cm="1">
        <f t="array" ref="E1853">_xlfn.IFS(C1853&gt;(D1853+maxpout),MAX(C1853-elyscap,D1853+maxpout),C1853&gt;D1853-minpout,C1853,C1853&lt;=D1853-minpout,C1853+(F1852-F1853)*efromH2)</f>
        <v>2.4</v>
      </c>
      <c r="F1853" s="37" cm="1">
        <f t="array" ref="F1853">_xlfn.IFS(C1853&gt;(D1853+maxpout),MIN(max_storage,F1852+MIN(elyscap,(C1853-D1853+maxpout))*H2in),C1853&gt;(D1853-minpout),F1852,C1853&lt;=(D1853-minpout),MAX(0,F1852+(C1853-(D1853-minpout))*H2out))</f>
        <v>86.538010273849395</v>
      </c>
      <c r="G1853" s="37">
        <f>MAX(0,F1852+MIN(elyscap,(C1853-D1853+maxpout))*H2in - max_storage)</f>
        <v>0</v>
      </c>
      <c r="H1853" s="17"/>
      <c r="AQ1853" s="51">
        <v>16053.558807350868</v>
      </c>
    </row>
    <row r="1854" spans="1:43" x14ac:dyDescent="0.25">
      <c r="A1854" s="2">
        <v>43908.166666666701</v>
      </c>
      <c r="B1854" s="22">
        <v>5752531.9960000003</v>
      </c>
      <c r="C1854" s="47">
        <f t="shared" si="26"/>
        <v>5.7525319960000001</v>
      </c>
      <c r="D1854" s="47">
        <f>IF($J$13="Yes", D1853+$J$14*(C1854-D1853),$J$12)</f>
        <v>2.4</v>
      </c>
      <c r="E1854" s="47" cm="1">
        <f t="array" ref="E1854">_xlfn.IFS(C1854&gt;(D1854+maxpout),MAX(C1854-elyscap,D1854+maxpout),C1854&gt;D1854-minpout,C1854,C1854&lt;=D1854-minpout,C1854+(F1853-F1854)*efromH2)</f>
        <v>2.4</v>
      </c>
      <c r="F1854" s="37" cm="1">
        <f t="array" ref="F1854">_xlfn.IFS(C1854&gt;(D1854+maxpout),MIN(max_storage,F1853+MIN(elyscap,(C1854-D1854+maxpout))*H2in),C1854&gt;(D1854-minpout),F1853,C1854&lt;=(D1854-minpout),MAX(0,F1853+(C1854-(D1854-minpout))*H2out))</f>
        <v>86.605060913769393</v>
      </c>
      <c r="G1854" s="37">
        <f>MAX(0,F1853+MIN(elyscap,(C1854-D1854+maxpout))*H2in - max_storage)</f>
        <v>0</v>
      </c>
      <c r="H1854" s="17"/>
      <c r="AQ1854" s="51">
        <v>16977.58162392701</v>
      </c>
    </row>
    <row r="1855" spans="1:43" x14ac:dyDescent="0.25">
      <c r="A1855" s="2">
        <v>43908.208333333299</v>
      </c>
      <c r="B1855" s="22">
        <v>5766563.1840000004</v>
      </c>
      <c r="C1855" s="47">
        <f t="shared" si="26"/>
        <v>5.7665631840000007</v>
      </c>
      <c r="D1855" s="47">
        <f>IF($J$13="Yes", D1854+$J$14*(C1855-D1854),$J$12)</f>
        <v>2.4</v>
      </c>
      <c r="E1855" s="47" cm="1">
        <f t="array" ref="E1855">_xlfn.IFS(C1855&gt;(D1855+maxpout),MAX(C1855-elyscap,D1855+maxpout),C1855&gt;D1855-minpout,C1855,C1855&lt;=D1855-minpout,C1855+(F1854-F1855)*efromH2)</f>
        <v>2.4</v>
      </c>
      <c r="F1855" s="37" cm="1">
        <f t="array" ref="F1855">_xlfn.IFS(C1855&gt;(D1855+maxpout),MIN(max_storage,F1854+MIN(elyscap,(C1855-D1855+maxpout))*H2in),C1855&gt;(D1855-minpout),F1854,C1855&lt;=(D1855-minpout),MAX(0,F1854+(C1855-(D1855-minpout))*H2out))</f>
        <v>86.672392177449396</v>
      </c>
      <c r="G1855" s="37">
        <f>MAX(0,F1854+MIN(elyscap,(C1855-D1855+maxpout))*H2in - max_storage)</f>
        <v>0</v>
      </c>
      <c r="H1855" s="17"/>
      <c r="AQ1855" s="51">
        <v>18256.232103746082</v>
      </c>
    </row>
    <row r="1856" spans="1:43" x14ac:dyDescent="0.25">
      <c r="A1856" s="2">
        <v>43908.25</v>
      </c>
      <c r="B1856" s="22">
        <v>5899261.682</v>
      </c>
      <c r="C1856" s="47">
        <f t="shared" si="26"/>
        <v>5.8992616819999997</v>
      </c>
      <c r="D1856" s="47">
        <f>IF($J$13="Yes", D1855+$J$14*(C1856-D1855),$J$12)</f>
        <v>2.4</v>
      </c>
      <c r="E1856" s="47" cm="1">
        <f t="array" ref="E1856">_xlfn.IFS(C1856&gt;(D1856+maxpout),MAX(C1856-elyscap,D1856+maxpout),C1856&gt;D1856-minpout,C1856,C1856&lt;=D1856-minpout,C1856+(F1855-F1856)*efromH2)</f>
        <v>2.4</v>
      </c>
      <c r="F1856" s="37" cm="1">
        <f t="array" ref="F1856">_xlfn.IFS(C1856&gt;(D1856+maxpout),MIN(max_storage,F1855+MIN(elyscap,(C1856-D1856+maxpout))*H2in),C1856&gt;(D1856-minpout),F1855,C1856&lt;=(D1856-minpout),MAX(0,F1855+(C1856-(D1856-minpout))*H2out))</f>
        <v>86.742377411089393</v>
      </c>
      <c r="G1856" s="37">
        <f>MAX(0,F1855+MIN(elyscap,(C1856-D1856+maxpout))*H2in - max_storage)</f>
        <v>0</v>
      </c>
      <c r="H1856" s="17"/>
      <c r="AQ1856" s="51">
        <v>19577.437903154307</v>
      </c>
    </row>
    <row r="1857" spans="1:43" x14ac:dyDescent="0.25">
      <c r="A1857" s="2">
        <v>43908.291666666701</v>
      </c>
      <c r="B1857" s="22">
        <v>5617106.1100000003</v>
      </c>
      <c r="C1857" s="47">
        <f t="shared" si="26"/>
        <v>5.6171061099999999</v>
      </c>
      <c r="D1857" s="47">
        <f>IF($J$13="Yes", D1856+$J$14*(C1857-D1856),$J$12)</f>
        <v>2.4</v>
      </c>
      <c r="E1857" s="47" cm="1">
        <f t="array" ref="E1857">_xlfn.IFS(C1857&gt;(D1857+maxpout),MAX(C1857-elyscap,D1857+maxpout),C1857&gt;D1857-minpout,C1857,C1857&lt;=D1857-minpout,C1857+(F1856-F1857)*efromH2)</f>
        <v>2.4</v>
      </c>
      <c r="F1857" s="37" cm="1">
        <f t="array" ref="F1857">_xlfn.IFS(C1857&gt;(D1857+maxpout),MIN(max_storage,F1856+MIN(elyscap,(C1857-D1857+maxpout))*H2in),C1857&gt;(D1857-minpout),F1856,C1857&lt;=(D1857-minpout),MAX(0,F1856+(C1857-(D1857-minpout))*H2out))</f>
        <v>86.806719533289396</v>
      </c>
      <c r="G1857" s="37">
        <f>MAX(0,F1856+MIN(elyscap,(C1857-D1857+maxpout))*H2in - max_storage)</f>
        <v>0</v>
      </c>
      <c r="H1857" s="17"/>
      <c r="AQ1857" s="51">
        <v>18908.747004113076</v>
      </c>
    </row>
    <row r="1858" spans="1:43" x14ac:dyDescent="0.25">
      <c r="A1858" s="2">
        <v>43908.333333333299</v>
      </c>
      <c r="B1858" s="22">
        <v>5183035.1320000002</v>
      </c>
      <c r="C1858" s="47">
        <f t="shared" si="26"/>
        <v>5.1830351320000005</v>
      </c>
      <c r="D1858" s="47">
        <f>IF($J$13="Yes", D1857+$J$14*(C1858-D1857),$J$12)</f>
        <v>2.4</v>
      </c>
      <c r="E1858" s="47" cm="1">
        <f t="array" ref="E1858">_xlfn.IFS(C1858&gt;(D1858+maxpout),MAX(C1858-elyscap,D1858+maxpout),C1858&gt;D1858-minpout,C1858,C1858&lt;=D1858-minpout,C1858+(F1857-F1858)*efromH2)</f>
        <v>2.4</v>
      </c>
      <c r="F1858" s="37" cm="1">
        <f t="array" ref="F1858">_xlfn.IFS(C1858&gt;(D1858+maxpout),MIN(max_storage,F1857+MIN(elyscap,(C1858-D1858+maxpout))*H2in),C1858&gt;(D1858-minpout),F1857,C1858&lt;=(D1858-minpout),MAX(0,F1857+(C1858-(D1858-minpout))*H2out))</f>
        <v>86.862380235929393</v>
      </c>
      <c r="G1858" s="37">
        <f>MAX(0,F1857+MIN(elyscap,(C1858-D1858+maxpout))*H2in - max_storage)</f>
        <v>0</v>
      </c>
      <c r="H1858" s="17"/>
      <c r="AQ1858" s="51">
        <v>16749.126750343145</v>
      </c>
    </row>
    <row r="1859" spans="1:43" x14ac:dyDescent="0.25">
      <c r="A1859" s="2">
        <v>43908.375</v>
      </c>
      <c r="B1859" s="22">
        <v>4895043.2620000001</v>
      </c>
      <c r="C1859" s="47">
        <f t="shared" ref="C1859:C1922" si="27">B1859/1000000</f>
        <v>4.8950432619999997</v>
      </c>
      <c r="D1859" s="47">
        <f>IF($J$13="Yes", D1858+$J$14*(C1859-D1858),$J$12)</f>
        <v>2.4</v>
      </c>
      <c r="E1859" s="47" cm="1">
        <f t="array" ref="E1859">_xlfn.IFS(C1859&gt;(D1859+maxpout),MAX(C1859-elyscap,D1859+maxpout),C1859&gt;D1859-minpout,C1859,C1859&lt;=D1859-minpout,C1859+(F1858-F1859)*efromH2)</f>
        <v>2.4</v>
      </c>
      <c r="F1859" s="37" cm="1">
        <f t="array" ref="F1859">_xlfn.IFS(C1859&gt;(D1859+maxpout),MIN(max_storage,F1858+MIN(elyscap,(C1859-D1859+maxpout))*H2in),C1859&gt;(D1859-minpout),F1858,C1859&lt;=(D1859-minpout),MAX(0,F1858+(C1859-(D1859-minpout))*H2out))</f>
        <v>86.912281101169398</v>
      </c>
      <c r="G1859" s="37">
        <f>MAX(0,F1858+MIN(elyscap,(C1859-D1859+maxpout))*H2in - max_storage)</f>
        <v>0</v>
      </c>
      <c r="H1859" s="17"/>
      <c r="AQ1859" s="51">
        <v>14375.23672951906</v>
      </c>
    </row>
    <row r="1860" spans="1:43" x14ac:dyDescent="0.25">
      <c r="A1860" s="2">
        <v>43908.416666666701</v>
      </c>
      <c r="B1860" s="22">
        <v>4703656.8720000004</v>
      </c>
      <c r="C1860" s="47">
        <f t="shared" si="27"/>
        <v>4.7036568720000007</v>
      </c>
      <c r="D1860" s="47">
        <f>IF($J$13="Yes", D1859+$J$14*(C1860-D1859),$J$12)</f>
        <v>2.4</v>
      </c>
      <c r="E1860" s="47" cm="1">
        <f t="array" ref="E1860">_xlfn.IFS(C1860&gt;(D1860+maxpout),MAX(C1860-elyscap,D1860+maxpout),C1860&gt;D1860-minpout,C1860,C1860&lt;=D1860-minpout,C1860+(F1859-F1860)*efromH2)</f>
        <v>2.4</v>
      </c>
      <c r="F1860" s="37" cm="1">
        <f t="array" ref="F1860">_xlfn.IFS(C1860&gt;(D1860+maxpout),MIN(max_storage,F1859+MIN(elyscap,(C1860-D1860+maxpout))*H2in),C1860&gt;(D1860-minpout),F1859,C1860&lt;=(D1860-minpout),MAX(0,F1859+(C1860-(D1860-minpout))*H2out))</f>
        <v>86.958354238609402</v>
      </c>
      <c r="G1860" s="37">
        <f>MAX(0,F1859+MIN(elyscap,(C1860-D1860+maxpout))*H2in - max_storage)</f>
        <v>0</v>
      </c>
      <c r="H1860" s="17"/>
      <c r="AQ1860" s="51">
        <v>13642.339558817002</v>
      </c>
    </row>
    <row r="1861" spans="1:43" x14ac:dyDescent="0.25">
      <c r="A1861" s="2">
        <v>43908.458333333299</v>
      </c>
      <c r="B1861" s="22">
        <v>4647969.3059999999</v>
      </c>
      <c r="C1861" s="47">
        <f t="shared" si="27"/>
        <v>4.6479693060000002</v>
      </c>
      <c r="D1861" s="47">
        <f>IF($J$13="Yes", D1860+$J$14*(C1861-D1860),$J$12)</f>
        <v>2.4</v>
      </c>
      <c r="E1861" s="47" cm="1">
        <f t="array" ref="E1861">_xlfn.IFS(C1861&gt;(D1861+maxpout),MAX(C1861-elyscap,D1861+maxpout),C1861&gt;D1861-minpout,C1861,C1861&lt;=D1861-minpout,C1861+(F1860-F1861)*efromH2)</f>
        <v>2.4</v>
      </c>
      <c r="F1861" s="37" cm="1">
        <f t="array" ref="F1861">_xlfn.IFS(C1861&gt;(D1861+maxpout),MIN(max_storage,F1860+MIN(elyscap,(C1861-D1861+maxpout))*H2in),C1861&gt;(D1861-minpout),F1860,C1861&lt;=(D1861-minpout),MAX(0,F1860+(C1861-(D1861-minpout))*H2out))</f>
        <v>87.003313624729401</v>
      </c>
      <c r="G1861" s="37">
        <f>MAX(0,F1860+MIN(elyscap,(C1861-D1861+maxpout))*H2in - max_storage)</f>
        <v>0</v>
      </c>
      <c r="H1861" s="17"/>
      <c r="AQ1861" s="51">
        <v>13942.715411121717</v>
      </c>
    </row>
    <row r="1862" spans="1:43" x14ac:dyDescent="0.25">
      <c r="A1862" s="2">
        <v>43908.5</v>
      </c>
      <c r="B1862" s="22">
        <v>4687977.55</v>
      </c>
      <c r="C1862" s="47">
        <f t="shared" si="27"/>
        <v>4.6879775499999994</v>
      </c>
      <c r="D1862" s="47">
        <f>IF($J$13="Yes", D1861+$J$14*(C1862-D1861),$J$12)</f>
        <v>2.4</v>
      </c>
      <c r="E1862" s="47" cm="1">
        <f t="array" ref="E1862">_xlfn.IFS(C1862&gt;(D1862+maxpout),MAX(C1862-elyscap,D1862+maxpout),C1862&gt;D1862-minpout,C1862,C1862&lt;=D1862-minpout,C1862+(F1861-F1862)*efromH2)</f>
        <v>2.4</v>
      </c>
      <c r="F1862" s="37" cm="1">
        <f t="array" ref="F1862">_xlfn.IFS(C1862&gt;(D1862+maxpout),MIN(max_storage,F1861+MIN(elyscap,(C1862-D1862+maxpout))*H2in),C1862&gt;(D1862-minpout),F1861,C1862&lt;=(D1862-minpout),MAX(0,F1861+(C1862-(D1862-minpout))*H2out))</f>
        <v>87.049073175729404</v>
      </c>
      <c r="G1862" s="37">
        <f>MAX(0,F1861+MIN(elyscap,(C1862-D1862+maxpout))*H2in - max_storage)</f>
        <v>0</v>
      </c>
      <c r="H1862" s="17"/>
      <c r="AQ1862" s="51">
        <v>14408.833034457864</v>
      </c>
    </row>
    <row r="1863" spans="1:43" x14ac:dyDescent="0.25">
      <c r="A1863" s="2">
        <v>43908.541666666701</v>
      </c>
      <c r="B1863" s="22">
        <v>4724958.1109999996</v>
      </c>
      <c r="C1863" s="47">
        <f t="shared" si="27"/>
        <v>4.7249581109999994</v>
      </c>
      <c r="D1863" s="47">
        <f>IF($J$13="Yes", D1862+$J$14*(C1863-D1862),$J$12)</f>
        <v>2.4</v>
      </c>
      <c r="E1863" s="47" cm="1">
        <f t="array" ref="E1863">_xlfn.IFS(C1863&gt;(D1863+maxpout),MAX(C1863-elyscap,D1863+maxpout),C1863&gt;D1863-minpout,C1863,C1863&lt;=D1863-minpout,C1863+(F1862-F1863)*efromH2)</f>
        <v>2.4</v>
      </c>
      <c r="F1863" s="37" cm="1">
        <f t="array" ref="F1863">_xlfn.IFS(C1863&gt;(D1863+maxpout),MIN(max_storage,F1862+MIN(elyscap,(C1863-D1863+maxpout))*H2in),C1863&gt;(D1863-minpout),F1862,C1863&lt;=(D1863-minpout),MAX(0,F1862+(C1863-(D1863-minpout))*H2out))</f>
        <v>87.095572337949406</v>
      </c>
      <c r="G1863" s="37">
        <f>MAX(0,F1862+MIN(elyscap,(C1863-D1863+maxpout))*H2in - max_storage)</f>
        <v>0</v>
      </c>
      <c r="H1863" s="17"/>
      <c r="AQ1863" s="51">
        <v>14466.320045130929</v>
      </c>
    </row>
    <row r="1864" spans="1:43" x14ac:dyDescent="0.25">
      <c r="A1864" s="2">
        <v>43908.583333333299</v>
      </c>
      <c r="B1864" s="22">
        <v>4735254.9879999999</v>
      </c>
      <c r="C1864" s="47">
        <f t="shared" si="27"/>
        <v>4.7352549880000003</v>
      </c>
      <c r="D1864" s="47">
        <f>IF($J$13="Yes", D1863+$J$14*(C1864-D1863),$J$12)</f>
        <v>2.4</v>
      </c>
      <c r="E1864" s="47" cm="1">
        <f t="array" ref="E1864">_xlfn.IFS(C1864&gt;(D1864+maxpout),MAX(C1864-elyscap,D1864+maxpout),C1864&gt;D1864-minpout,C1864,C1864&lt;=D1864-minpout,C1864+(F1863-F1864)*efromH2)</f>
        <v>2.4</v>
      </c>
      <c r="F1864" s="37" cm="1">
        <f t="array" ref="F1864">_xlfn.IFS(C1864&gt;(D1864+maxpout),MIN(max_storage,F1863+MIN(elyscap,(C1864-D1864+maxpout))*H2in),C1864&gt;(D1864-minpout),F1863,C1864&lt;=(D1864-minpout),MAX(0,F1863+(C1864-(D1864-minpout))*H2out))</f>
        <v>87.14227743770941</v>
      </c>
      <c r="G1864" s="37">
        <f>MAX(0,F1863+MIN(elyscap,(C1864-D1864+maxpout))*H2in - max_storage)</f>
        <v>0</v>
      </c>
      <c r="H1864" s="17"/>
      <c r="AQ1864" s="51">
        <v>13853.622987654371</v>
      </c>
    </row>
    <row r="1865" spans="1:43" x14ac:dyDescent="0.25">
      <c r="A1865" s="2">
        <v>43908.625</v>
      </c>
      <c r="B1865" s="22">
        <v>4781738.9519999996</v>
      </c>
      <c r="C1865" s="47">
        <f t="shared" si="27"/>
        <v>4.7817389519999995</v>
      </c>
      <c r="D1865" s="47">
        <f>IF($J$13="Yes", D1864+$J$14*(C1865-D1864),$J$12)</f>
        <v>2.4</v>
      </c>
      <c r="E1865" s="47" cm="1">
        <f t="array" ref="E1865">_xlfn.IFS(C1865&gt;(D1865+maxpout),MAX(C1865-elyscap,D1865+maxpout),C1865&gt;D1865-minpout,C1865,C1865&lt;=D1865-minpout,C1865+(F1864-F1865)*efromH2)</f>
        <v>2.4</v>
      </c>
      <c r="F1865" s="37" cm="1">
        <f t="array" ref="F1865">_xlfn.IFS(C1865&gt;(D1865+maxpout),MIN(max_storage,F1864+MIN(elyscap,(C1865-D1865+maxpout))*H2in),C1865&gt;(D1865-minpout),F1864,C1865&lt;=(D1865-minpout),MAX(0,F1864+(C1865-(D1865-minpout))*H2out))</f>
        <v>87.189912216749406</v>
      </c>
      <c r="G1865" s="37">
        <f>MAX(0,F1864+MIN(elyscap,(C1865-D1865+maxpout))*H2in - max_storage)</f>
        <v>0</v>
      </c>
      <c r="H1865" s="17"/>
      <c r="AQ1865" s="51">
        <v>12271.859178831866</v>
      </c>
    </row>
    <row r="1866" spans="1:43" x14ac:dyDescent="0.25">
      <c r="A1866" s="2">
        <v>43908.666666666701</v>
      </c>
      <c r="B1866" s="22">
        <v>4634712.6869999999</v>
      </c>
      <c r="C1866" s="47">
        <f t="shared" si="27"/>
        <v>4.6347126869999995</v>
      </c>
      <c r="D1866" s="47">
        <f>IF($J$13="Yes", D1865+$J$14*(C1866-D1865),$J$12)</f>
        <v>2.4</v>
      </c>
      <c r="E1866" s="47" cm="1">
        <f t="array" ref="E1866">_xlfn.IFS(C1866&gt;(D1866+maxpout),MAX(C1866-elyscap,D1866+maxpout),C1866&gt;D1866-minpout,C1866,C1866&lt;=D1866-minpout,C1866+(F1865-F1866)*efromH2)</f>
        <v>2.4</v>
      </c>
      <c r="F1866" s="37" cm="1">
        <f t="array" ref="F1866">_xlfn.IFS(C1866&gt;(D1866+maxpout),MIN(max_storage,F1865+MIN(elyscap,(C1866-D1866+maxpout))*H2in),C1866&gt;(D1866-minpout),F1865,C1866&lt;=(D1866-minpout),MAX(0,F1865+(C1866-(D1866-minpout))*H2out))</f>
        <v>87.23460647048941</v>
      </c>
      <c r="G1866" s="37">
        <f>MAX(0,F1865+MIN(elyscap,(C1866-D1866+maxpout))*H2in - max_storage)</f>
        <v>0</v>
      </c>
      <c r="H1866" s="17"/>
      <c r="AQ1866" s="51">
        <v>10955.38174826688</v>
      </c>
    </row>
    <row r="1867" spans="1:43" x14ac:dyDescent="0.25">
      <c r="A1867" s="2">
        <v>43908.708333333299</v>
      </c>
      <c r="B1867" s="22">
        <v>4523479.7290000003</v>
      </c>
      <c r="C1867" s="47">
        <f t="shared" si="27"/>
        <v>4.5234797289999999</v>
      </c>
      <c r="D1867" s="47">
        <f>IF($J$13="Yes", D1866+$J$14*(C1867-D1866),$J$12)</f>
        <v>2.4</v>
      </c>
      <c r="E1867" s="47" cm="1">
        <f t="array" ref="E1867">_xlfn.IFS(C1867&gt;(D1867+maxpout),MAX(C1867-elyscap,D1867+maxpout),C1867&gt;D1867-minpout,C1867,C1867&lt;=D1867-minpout,C1867+(F1866-F1867)*efromH2)</f>
        <v>2.4</v>
      </c>
      <c r="F1867" s="37" cm="1">
        <f t="array" ref="F1867">_xlfn.IFS(C1867&gt;(D1867+maxpout),MIN(max_storage,F1866+MIN(elyscap,(C1867-D1867+maxpout))*H2in),C1867&gt;(D1867-minpout),F1866,C1867&lt;=(D1867-minpout),MAX(0,F1866+(C1867-(D1867-minpout))*H2out))</f>
        <v>87.277076065069409</v>
      </c>
      <c r="G1867" s="37">
        <f>MAX(0,F1866+MIN(elyscap,(C1867-D1867+maxpout))*H2in - max_storage)</f>
        <v>0</v>
      </c>
      <c r="H1867" s="17"/>
      <c r="AQ1867" s="51">
        <v>8565.8134518046882</v>
      </c>
    </row>
    <row r="1868" spans="1:43" x14ac:dyDescent="0.25">
      <c r="A1868" s="2">
        <v>43908.75</v>
      </c>
      <c r="B1868" s="22">
        <v>4944643.8370000003</v>
      </c>
      <c r="C1868" s="47">
        <f t="shared" si="27"/>
        <v>4.9446438370000001</v>
      </c>
      <c r="D1868" s="47">
        <f>IF($J$13="Yes", D1867+$J$14*(C1868-D1867),$J$12)</f>
        <v>2.4</v>
      </c>
      <c r="E1868" s="47" cm="1">
        <f t="array" ref="E1868">_xlfn.IFS(C1868&gt;(D1868+maxpout),MAX(C1868-elyscap,D1868+maxpout),C1868&gt;D1868-minpout,C1868,C1868&lt;=D1868-minpout,C1868+(F1867-F1868)*efromH2)</f>
        <v>2.4</v>
      </c>
      <c r="F1868" s="37" cm="1">
        <f t="array" ref="F1868">_xlfn.IFS(C1868&gt;(D1868+maxpout),MIN(max_storage,F1867+MIN(elyscap,(C1868-D1868+maxpout))*H2in),C1868&gt;(D1868-minpout),F1867,C1868&lt;=(D1868-minpout),MAX(0,F1867+(C1868-(D1868-minpout))*H2out))</f>
        <v>87.327968941809402</v>
      </c>
      <c r="G1868" s="37">
        <f>MAX(0,F1867+MIN(elyscap,(C1868-D1868+maxpout))*H2in - max_storage)</f>
        <v>0</v>
      </c>
      <c r="H1868" s="17"/>
      <c r="AQ1868" s="51">
        <v>7327.2296763941158</v>
      </c>
    </row>
    <row r="1869" spans="1:43" x14ac:dyDescent="0.25">
      <c r="A1869" s="2">
        <v>43908.791666666701</v>
      </c>
      <c r="B1869" s="22">
        <v>5112379.7249999996</v>
      </c>
      <c r="C1869" s="47">
        <f t="shared" si="27"/>
        <v>5.1123797249999994</v>
      </c>
      <c r="D1869" s="47">
        <f>IF($J$13="Yes", D1868+$J$14*(C1869-D1868),$J$12)</f>
        <v>2.4</v>
      </c>
      <c r="E1869" s="47" cm="1">
        <f t="array" ref="E1869">_xlfn.IFS(C1869&gt;(D1869+maxpout),MAX(C1869-elyscap,D1869+maxpout),C1869&gt;D1869-minpout,C1869,C1869&lt;=D1869-minpout,C1869+(F1868-F1869)*efromH2)</f>
        <v>2.4</v>
      </c>
      <c r="F1869" s="37" cm="1">
        <f t="array" ref="F1869">_xlfn.IFS(C1869&gt;(D1869+maxpout),MIN(max_storage,F1868+MIN(elyscap,(C1869-D1869+maxpout))*H2in),C1869&gt;(D1869-minpout),F1868,C1869&lt;=(D1869-minpout),MAX(0,F1868+(C1869-(D1869-minpout))*H2out))</f>
        <v>87.3822165363094</v>
      </c>
      <c r="G1869" s="37">
        <f>MAX(0,F1868+MIN(elyscap,(C1869-D1869+maxpout))*H2in - max_storage)</f>
        <v>0</v>
      </c>
      <c r="H1869" s="17"/>
      <c r="AQ1869" s="51">
        <v>6871.5642368167073</v>
      </c>
    </row>
    <row r="1870" spans="1:43" x14ac:dyDescent="0.25">
      <c r="A1870" s="2">
        <v>43908.833333333299</v>
      </c>
      <c r="B1870" s="22">
        <v>5392053.2750000004</v>
      </c>
      <c r="C1870" s="47">
        <f t="shared" si="27"/>
        <v>5.3920532750000003</v>
      </c>
      <c r="D1870" s="47">
        <f>IF($J$13="Yes", D1869+$J$14*(C1870-D1869),$J$12)</f>
        <v>2.4</v>
      </c>
      <c r="E1870" s="47" cm="1">
        <f t="array" ref="E1870">_xlfn.IFS(C1870&gt;(D1870+maxpout),MAX(C1870-elyscap,D1870+maxpout),C1870&gt;D1870-minpout,C1870,C1870&lt;=D1870-minpout,C1870+(F1869-F1870)*efromH2)</f>
        <v>2.4</v>
      </c>
      <c r="F1870" s="37" cm="1">
        <f t="array" ref="F1870">_xlfn.IFS(C1870&gt;(D1870+maxpout),MIN(max_storage,F1869+MIN(elyscap,(C1870-D1870+maxpout))*H2in),C1870&gt;(D1870-minpout),F1869,C1870&lt;=(D1870-minpout),MAX(0,F1869+(C1870-(D1870-minpout))*H2out))</f>
        <v>87.442057601809395</v>
      </c>
      <c r="G1870" s="37">
        <f>MAX(0,F1869+MIN(elyscap,(C1870-D1870+maxpout))*H2in - max_storage)</f>
        <v>0</v>
      </c>
      <c r="H1870" s="17"/>
      <c r="AQ1870" s="51">
        <v>6079.1891632970637</v>
      </c>
    </row>
    <row r="1871" spans="1:43" x14ac:dyDescent="0.25">
      <c r="A1871" s="2">
        <v>43908.875</v>
      </c>
      <c r="B1871" s="22">
        <v>5533543.6390000004</v>
      </c>
      <c r="C1871" s="47">
        <f t="shared" si="27"/>
        <v>5.5335436390000003</v>
      </c>
      <c r="D1871" s="47">
        <f>IF($J$13="Yes", D1870+$J$14*(C1871-D1870),$J$12)</f>
        <v>2.4</v>
      </c>
      <c r="E1871" s="47" cm="1">
        <f t="array" ref="E1871">_xlfn.IFS(C1871&gt;(D1871+maxpout),MAX(C1871-elyscap,D1871+maxpout),C1871&gt;D1871-minpout,C1871,C1871&lt;=D1871-minpout,C1871+(F1870-F1871)*efromH2)</f>
        <v>2.4</v>
      </c>
      <c r="F1871" s="37" cm="1">
        <f t="array" ref="F1871">_xlfn.IFS(C1871&gt;(D1871+maxpout),MIN(max_storage,F1870+MIN(elyscap,(C1871-D1871+maxpout))*H2in),C1871&gt;(D1871-minpout),F1870,C1871&lt;=(D1871-minpout),MAX(0,F1870+(C1871-(D1871-minpout))*H2out))</f>
        <v>87.504728474589399</v>
      </c>
      <c r="G1871" s="37">
        <f>MAX(0,F1870+MIN(elyscap,(C1871-D1871+maxpout))*H2in - max_storage)</f>
        <v>0</v>
      </c>
      <c r="H1871" s="17"/>
      <c r="AQ1871" s="51">
        <v>5713.6115932592638</v>
      </c>
    </row>
    <row r="1872" spans="1:43" x14ac:dyDescent="0.25">
      <c r="A1872" s="2">
        <v>43908.916666666701</v>
      </c>
      <c r="B1872" s="22">
        <v>5748751.04</v>
      </c>
      <c r="C1872" s="47">
        <f t="shared" si="27"/>
        <v>5.7487510400000001</v>
      </c>
      <c r="D1872" s="47">
        <f>IF($J$13="Yes", D1871+$J$14*(C1872-D1871),$J$12)</f>
        <v>2.4</v>
      </c>
      <c r="E1872" s="47" cm="1">
        <f t="array" ref="E1872">_xlfn.IFS(C1872&gt;(D1872+maxpout),MAX(C1872-elyscap,D1872+maxpout),C1872&gt;D1872-minpout,C1872,C1872&lt;=D1872-minpout,C1872+(F1871-F1872)*efromH2)</f>
        <v>2.4</v>
      </c>
      <c r="F1872" s="37" cm="1">
        <f t="array" ref="F1872">_xlfn.IFS(C1872&gt;(D1872+maxpout),MIN(max_storage,F1871+MIN(elyscap,(C1872-D1872+maxpout))*H2in),C1872&gt;(D1872-minpout),F1871,C1872&lt;=(D1872-minpout),MAX(0,F1871+(C1872-(D1872-minpout))*H2out))</f>
        <v>87.5717034953894</v>
      </c>
      <c r="G1872" s="37">
        <f>MAX(0,F1871+MIN(elyscap,(C1872-D1872+maxpout))*H2in - max_storage)</f>
        <v>0</v>
      </c>
      <c r="H1872" s="17"/>
      <c r="AQ1872" s="51">
        <v>5301.496919343268</v>
      </c>
    </row>
    <row r="1873" spans="1:43" x14ac:dyDescent="0.25">
      <c r="A1873" s="2">
        <v>43908.958333333299</v>
      </c>
      <c r="B1873" s="22">
        <v>5668814.4110000003</v>
      </c>
      <c r="C1873" s="47">
        <f t="shared" si="27"/>
        <v>5.6688144110000005</v>
      </c>
      <c r="D1873" s="47">
        <f>IF($J$13="Yes", D1872+$J$14*(C1873-D1872),$J$12)</f>
        <v>2.4</v>
      </c>
      <c r="E1873" s="47" cm="1">
        <f t="array" ref="E1873">_xlfn.IFS(C1873&gt;(D1873+maxpout),MAX(C1873-elyscap,D1873+maxpout),C1873&gt;D1873-minpout,C1873,C1873&lt;=D1873-minpout,C1873+(F1872-F1873)*efromH2)</f>
        <v>2.4</v>
      </c>
      <c r="F1873" s="37" cm="1">
        <f t="array" ref="F1873">_xlfn.IFS(C1873&gt;(D1873+maxpout),MIN(max_storage,F1872+MIN(elyscap,(C1873-D1873+maxpout))*H2in),C1873&gt;(D1873-minpout),F1872,C1873&lt;=(D1873-minpout),MAX(0,F1872+(C1873-(D1873-minpout))*H2out))</f>
        <v>87.637079783609394</v>
      </c>
      <c r="G1873" s="37">
        <f>MAX(0,F1872+MIN(elyscap,(C1873-D1873+maxpout))*H2in - max_storage)</f>
        <v>0</v>
      </c>
      <c r="H1873" s="17"/>
      <c r="AQ1873" s="51">
        <v>4813.9772054535124</v>
      </c>
    </row>
    <row r="1874" spans="1:43" x14ac:dyDescent="0.25">
      <c r="A1874" s="2">
        <v>43909</v>
      </c>
      <c r="B1874" s="22">
        <v>5586432.0439999998</v>
      </c>
      <c r="C1874" s="47">
        <f t="shared" si="27"/>
        <v>5.5864320439999995</v>
      </c>
      <c r="D1874" s="47">
        <f>IF($J$13="Yes", D1873+$J$14*(C1874-D1873),$J$12)</f>
        <v>2.4</v>
      </c>
      <c r="E1874" s="47" cm="1">
        <f t="array" ref="E1874">_xlfn.IFS(C1874&gt;(D1874+maxpout),MAX(C1874-elyscap,D1874+maxpout),C1874&gt;D1874-minpout,C1874,C1874&lt;=D1874-minpout,C1874+(F1873-F1874)*efromH2)</f>
        <v>2.4</v>
      </c>
      <c r="F1874" s="37" cm="1">
        <f t="array" ref="F1874">_xlfn.IFS(C1874&gt;(D1874+maxpout),MIN(max_storage,F1873+MIN(elyscap,(C1874-D1874+maxpout))*H2in),C1874&gt;(D1874-minpout),F1873,C1874&lt;=(D1874-minpout),MAX(0,F1873+(C1874-(D1874-minpout))*H2out))</f>
        <v>87.700808424489395</v>
      </c>
      <c r="G1874" s="37">
        <f>MAX(0,F1873+MIN(elyscap,(C1874-D1874+maxpout))*H2in - max_storage)</f>
        <v>0</v>
      </c>
      <c r="H1874" s="17"/>
      <c r="AQ1874" s="51">
        <v>4412.5635768143211</v>
      </c>
    </row>
    <row r="1875" spans="1:43" x14ac:dyDescent="0.25">
      <c r="A1875" s="2">
        <v>43909.041666666701</v>
      </c>
      <c r="B1875" s="22">
        <v>5428230.5290000001</v>
      </c>
      <c r="C1875" s="47">
        <f t="shared" si="27"/>
        <v>5.4282305290000004</v>
      </c>
      <c r="D1875" s="47">
        <f>IF($J$13="Yes", D1874+$J$14*(C1875-D1874),$J$12)</f>
        <v>2.4</v>
      </c>
      <c r="E1875" s="47" cm="1">
        <f t="array" ref="E1875">_xlfn.IFS(C1875&gt;(D1875+maxpout),MAX(C1875-elyscap,D1875+maxpout),C1875&gt;D1875-minpout,C1875,C1875&lt;=D1875-minpout,C1875+(F1874-F1875)*efromH2)</f>
        <v>2.4</v>
      </c>
      <c r="F1875" s="37" cm="1">
        <f t="array" ref="F1875">_xlfn.IFS(C1875&gt;(D1875+maxpout),MIN(max_storage,F1874+MIN(elyscap,(C1875-D1875+maxpout))*H2in),C1875&gt;(D1875-minpout),F1874,C1875&lt;=(D1875-minpout),MAX(0,F1874+(C1875-(D1875-minpout))*H2out))</f>
        <v>87.761373035069397</v>
      </c>
      <c r="G1875" s="37">
        <f>MAX(0,F1874+MIN(elyscap,(C1875-D1875+maxpout))*H2in - max_storage)</f>
        <v>0</v>
      </c>
      <c r="H1875" s="17"/>
      <c r="AQ1875" s="51">
        <v>3988.005826995065</v>
      </c>
    </row>
    <row r="1876" spans="1:43" x14ac:dyDescent="0.25">
      <c r="A1876" s="2">
        <v>43909.083333333299</v>
      </c>
      <c r="B1876" s="22">
        <v>5414997.2810000004</v>
      </c>
      <c r="C1876" s="47">
        <f t="shared" si="27"/>
        <v>5.4149972810000007</v>
      </c>
      <c r="D1876" s="47">
        <f>IF($J$13="Yes", D1875+$J$14*(C1876-D1875),$J$12)</f>
        <v>2.4</v>
      </c>
      <c r="E1876" s="47" cm="1">
        <f t="array" ref="E1876">_xlfn.IFS(C1876&gt;(D1876+maxpout),MAX(C1876-elyscap,D1876+maxpout),C1876&gt;D1876-minpout,C1876,C1876&lt;=D1876-minpout,C1876+(F1875-F1876)*efromH2)</f>
        <v>2.4</v>
      </c>
      <c r="F1876" s="37" cm="1">
        <f t="array" ref="F1876">_xlfn.IFS(C1876&gt;(D1876+maxpout),MIN(max_storage,F1875+MIN(elyscap,(C1876-D1876+maxpout))*H2in),C1876&gt;(D1876-minpout),F1875,C1876&lt;=(D1876-minpout),MAX(0,F1875+(C1876-(D1876-minpout))*H2out))</f>
        <v>87.821672980689399</v>
      </c>
      <c r="G1876" s="37">
        <f>MAX(0,F1875+MIN(elyscap,(C1876-D1876+maxpout))*H2in - max_storage)</f>
        <v>0</v>
      </c>
      <c r="H1876" s="17"/>
      <c r="AQ1876" s="51">
        <v>3672.449422088373</v>
      </c>
    </row>
    <row r="1877" spans="1:43" x14ac:dyDescent="0.25">
      <c r="A1877" s="2">
        <v>43909.125</v>
      </c>
      <c r="B1877" s="22">
        <v>5251088.9289999995</v>
      </c>
      <c r="C1877" s="47">
        <f t="shared" si="27"/>
        <v>5.2510889289999998</v>
      </c>
      <c r="D1877" s="47">
        <f>IF($J$13="Yes", D1876+$J$14*(C1877-D1876),$J$12)</f>
        <v>2.4</v>
      </c>
      <c r="E1877" s="47" cm="1">
        <f t="array" ref="E1877">_xlfn.IFS(C1877&gt;(D1877+maxpout),MAX(C1877-elyscap,D1877+maxpout),C1877&gt;D1877-minpout,C1877,C1877&lt;=D1877-minpout,C1877+(F1876-F1877)*efromH2)</f>
        <v>2.4</v>
      </c>
      <c r="F1877" s="37" cm="1">
        <f t="array" ref="F1877">_xlfn.IFS(C1877&gt;(D1877+maxpout),MIN(max_storage,F1876+MIN(elyscap,(C1877-D1877+maxpout))*H2in),C1877&gt;(D1877-minpout),F1876,C1877&lt;=(D1877-minpout),MAX(0,F1876+(C1877-(D1877-minpout))*H2out))</f>
        <v>87.878694759269393</v>
      </c>
      <c r="G1877" s="37">
        <f>MAX(0,F1876+MIN(elyscap,(C1877-D1877+maxpout))*H2in - max_storage)</f>
        <v>0</v>
      </c>
      <c r="H1877" s="17"/>
      <c r="AQ1877" s="51">
        <v>3257.5972714736599</v>
      </c>
    </row>
    <row r="1878" spans="1:43" x14ac:dyDescent="0.25">
      <c r="A1878" s="2">
        <v>43909.166666666701</v>
      </c>
      <c r="B1878" s="22">
        <v>5221699.517</v>
      </c>
      <c r="C1878" s="47">
        <f t="shared" si="27"/>
        <v>5.2216995170000002</v>
      </c>
      <c r="D1878" s="47">
        <f>IF($J$13="Yes", D1877+$J$14*(C1878-D1877),$J$12)</f>
        <v>2.4</v>
      </c>
      <c r="E1878" s="47" cm="1">
        <f t="array" ref="E1878">_xlfn.IFS(C1878&gt;(D1878+maxpout),MAX(C1878-elyscap,D1878+maxpout),C1878&gt;D1878-minpout,C1878,C1878&lt;=D1878-minpout,C1878+(F1877-F1878)*efromH2)</f>
        <v>2.4</v>
      </c>
      <c r="F1878" s="37" cm="1">
        <f t="array" ref="F1878">_xlfn.IFS(C1878&gt;(D1878+maxpout),MIN(max_storage,F1877+MIN(elyscap,(C1878-D1878+maxpout))*H2in),C1878&gt;(D1878-minpout),F1877,C1878&lt;=(D1878-minpout),MAX(0,F1877+(C1878-(D1878-minpout))*H2out))</f>
        <v>87.93512874960939</v>
      </c>
      <c r="G1878" s="37">
        <f>MAX(0,F1877+MIN(elyscap,(C1878-D1878+maxpout))*H2in - max_storage)</f>
        <v>0</v>
      </c>
      <c r="H1878" s="17"/>
      <c r="AQ1878" s="51">
        <v>2857.4279504247947</v>
      </c>
    </row>
    <row r="1879" spans="1:43" x14ac:dyDescent="0.25">
      <c r="A1879" s="2">
        <v>43909.208333333299</v>
      </c>
      <c r="B1879" s="22">
        <v>5211672.699</v>
      </c>
      <c r="C1879" s="47">
        <f t="shared" si="27"/>
        <v>5.2116726990000002</v>
      </c>
      <c r="D1879" s="47">
        <f>IF($J$13="Yes", D1878+$J$14*(C1879-D1878),$J$12)</f>
        <v>2.4</v>
      </c>
      <c r="E1879" s="47" cm="1">
        <f t="array" ref="E1879">_xlfn.IFS(C1879&gt;(D1879+maxpout),MAX(C1879-elyscap,D1879+maxpout),C1879&gt;D1879-minpout,C1879,C1879&lt;=D1879-minpout,C1879+(F1878-F1879)*efromH2)</f>
        <v>2.4</v>
      </c>
      <c r="F1879" s="37" cm="1">
        <f t="array" ref="F1879">_xlfn.IFS(C1879&gt;(D1879+maxpout),MIN(max_storage,F1878+MIN(elyscap,(C1879-D1879+maxpout))*H2in),C1879&gt;(D1879-minpout),F1878,C1879&lt;=(D1879-minpout),MAX(0,F1878+(C1879-(D1879-minpout))*H2out))</f>
        <v>87.991362203589389</v>
      </c>
      <c r="G1879" s="37">
        <f>MAX(0,F1878+MIN(elyscap,(C1879-D1879+maxpout))*H2in - max_storage)</f>
        <v>0</v>
      </c>
      <c r="H1879" s="17"/>
      <c r="AQ1879" s="51">
        <v>2572.9792352762543</v>
      </c>
    </row>
    <row r="1880" spans="1:43" x14ac:dyDescent="0.25">
      <c r="A1880" s="2">
        <v>43909.25</v>
      </c>
      <c r="B1880" s="22">
        <v>5254454.176</v>
      </c>
      <c r="C1880" s="47">
        <f t="shared" si="27"/>
        <v>5.2544541760000003</v>
      </c>
      <c r="D1880" s="47">
        <f>IF($J$13="Yes", D1879+$J$14*(C1880-D1879),$J$12)</f>
        <v>2.4</v>
      </c>
      <c r="E1880" s="47" cm="1">
        <f t="array" ref="E1880">_xlfn.IFS(C1880&gt;(D1880+maxpout),MAX(C1880-elyscap,D1880+maxpout),C1880&gt;D1880-minpout,C1880,C1880&lt;=D1880-minpout,C1880+(F1879-F1880)*efromH2)</f>
        <v>2.4</v>
      </c>
      <c r="F1880" s="37" cm="1">
        <f t="array" ref="F1880">_xlfn.IFS(C1880&gt;(D1880+maxpout),MIN(max_storage,F1879+MIN(elyscap,(C1880-D1880+maxpout))*H2in),C1880&gt;(D1880-minpout),F1879,C1880&lt;=(D1880-minpout),MAX(0,F1879+(C1880-(D1880-minpout))*H2out))</f>
        <v>88.048451287109387</v>
      </c>
      <c r="G1880" s="37">
        <f>MAX(0,F1879+MIN(elyscap,(C1880-D1880+maxpout))*H2in - max_storage)</f>
        <v>0</v>
      </c>
      <c r="H1880" s="17"/>
      <c r="AQ1880" s="51">
        <v>2186.7461592390414</v>
      </c>
    </row>
    <row r="1881" spans="1:43" x14ac:dyDescent="0.25">
      <c r="A1881" s="2">
        <v>43909.291666666701</v>
      </c>
      <c r="B1881" s="22">
        <v>5034559.3839999996</v>
      </c>
      <c r="C1881" s="47">
        <f t="shared" si="27"/>
        <v>5.0345593839999996</v>
      </c>
      <c r="D1881" s="47">
        <f>IF($J$13="Yes", D1880+$J$14*(C1881-D1880),$J$12)</f>
        <v>2.4</v>
      </c>
      <c r="E1881" s="47" cm="1">
        <f t="array" ref="E1881">_xlfn.IFS(C1881&gt;(D1881+maxpout),MAX(C1881-elyscap,D1881+maxpout),C1881&gt;D1881-minpout,C1881,C1881&lt;=D1881-minpout,C1881+(F1880-F1881)*efromH2)</f>
        <v>2.4</v>
      </c>
      <c r="F1881" s="37" cm="1">
        <f t="array" ref="F1881">_xlfn.IFS(C1881&gt;(D1881+maxpout),MIN(max_storage,F1880+MIN(elyscap,(C1881-D1881+maxpout))*H2in),C1881&gt;(D1881-minpout),F1880,C1881&lt;=(D1881-minpout),MAX(0,F1880+(C1881-(D1881-minpout))*H2out))</f>
        <v>88.101142474789384</v>
      </c>
      <c r="G1881" s="37">
        <f>MAX(0,F1880+MIN(elyscap,(C1881-D1881+maxpout))*H2in - max_storage)</f>
        <v>0</v>
      </c>
      <c r="H1881" s="17"/>
      <c r="AQ1881" s="51">
        <v>1732.5738887700245</v>
      </c>
    </row>
    <row r="1882" spans="1:43" x14ac:dyDescent="0.25">
      <c r="A1882" s="2">
        <v>43909.333333333299</v>
      </c>
      <c r="B1882" s="22">
        <v>4535282.7609999999</v>
      </c>
      <c r="C1882" s="47">
        <f t="shared" si="27"/>
        <v>4.5352827610000004</v>
      </c>
      <c r="D1882" s="47">
        <f>IF($J$13="Yes", D1881+$J$14*(C1882-D1881),$J$12)</f>
        <v>2.4</v>
      </c>
      <c r="E1882" s="47" cm="1">
        <f t="array" ref="E1882">_xlfn.IFS(C1882&gt;(D1882+maxpout),MAX(C1882-elyscap,D1882+maxpout),C1882&gt;D1882-minpout,C1882,C1882&lt;=D1882-minpout,C1882+(F1881-F1882)*efromH2)</f>
        <v>2.4</v>
      </c>
      <c r="F1882" s="37" cm="1">
        <f t="array" ref="F1882">_xlfn.IFS(C1882&gt;(D1882+maxpout),MIN(max_storage,F1881+MIN(elyscap,(C1882-D1882+maxpout))*H2in),C1882&gt;(D1882-minpout),F1881,C1882&lt;=(D1882-minpout),MAX(0,F1881+(C1882-(D1882-minpout))*H2out))</f>
        <v>88.143848130009388</v>
      </c>
      <c r="G1882" s="37">
        <f>MAX(0,F1881+MIN(elyscap,(C1882-D1882+maxpout))*H2in - max_storage)</f>
        <v>0</v>
      </c>
      <c r="H1882" s="17"/>
      <c r="AQ1882" s="51">
        <v>1284.3742947345729</v>
      </c>
    </row>
    <row r="1883" spans="1:43" x14ac:dyDescent="0.25">
      <c r="A1883" s="2">
        <v>43909.375</v>
      </c>
      <c r="B1883" s="22">
        <v>4502964.1540000001</v>
      </c>
      <c r="C1883" s="47">
        <f t="shared" si="27"/>
        <v>4.5029641539999998</v>
      </c>
      <c r="D1883" s="47">
        <f>IF($J$13="Yes", D1882+$J$14*(C1883-D1882),$J$12)</f>
        <v>2.4</v>
      </c>
      <c r="E1883" s="47" cm="1">
        <f t="array" ref="E1883">_xlfn.IFS(C1883&gt;(D1883+maxpout),MAX(C1883-elyscap,D1883+maxpout),C1883&gt;D1883-minpout,C1883,C1883&lt;=D1883-minpout,C1883+(F1882-F1883)*efromH2)</f>
        <v>2.4</v>
      </c>
      <c r="F1883" s="37" cm="1">
        <f t="array" ref="F1883">_xlfn.IFS(C1883&gt;(D1883+maxpout),MIN(max_storage,F1882+MIN(elyscap,(C1883-D1883+maxpout))*H2in),C1883&gt;(D1883-minpout),F1882,C1883&lt;=(D1883-minpout),MAX(0,F1882+(C1883-(D1883-minpout))*H2out))</f>
        <v>88.185907413089382</v>
      </c>
      <c r="G1883" s="37">
        <f>MAX(0,F1882+MIN(elyscap,(C1883-D1883+maxpout))*H2in - max_storage)</f>
        <v>0</v>
      </c>
      <c r="H1883" s="17"/>
      <c r="AQ1883" s="51">
        <v>910.83315611868568</v>
      </c>
    </row>
    <row r="1884" spans="1:43" x14ac:dyDescent="0.25">
      <c r="A1884" s="2">
        <v>43909.416666666701</v>
      </c>
      <c r="B1884" s="22">
        <v>4626669.8090000004</v>
      </c>
      <c r="C1884" s="47">
        <f t="shared" si="27"/>
        <v>4.626669809</v>
      </c>
      <c r="D1884" s="47">
        <f>IF($J$13="Yes", D1883+$J$14*(C1884-D1883),$J$12)</f>
        <v>2.4</v>
      </c>
      <c r="E1884" s="47" cm="1">
        <f t="array" ref="E1884">_xlfn.IFS(C1884&gt;(D1884+maxpout),MAX(C1884-elyscap,D1884+maxpout),C1884&gt;D1884-minpout,C1884,C1884&lt;=D1884-minpout,C1884+(F1883-F1884)*efromH2)</f>
        <v>2.4</v>
      </c>
      <c r="F1884" s="37" cm="1">
        <f t="array" ref="F1884">_xlfn.IFS(C1884&gt;(D1884+maxpout),MIN(max_storage,F1883+MIN(elyscap,(C1884-D1884+maxpout))*H2in),C1884&gt;(D1884-minpout),F1883,C1884&lt;=(D1884-minpout),MAX(0,F1883+(C1884-(D1884-minpout))*H2out))</f>
        <v>88.230440809269382</v>
      </c>
      <c r="G1884" s="37">
        <f>MAX(0,F1883+MIN(elyscap,(C1884-D1884+maxpout))*H2in - max_storage)</f>
        <v>0</v>
      </c>
      <c r="H1884" s="17"/>
      <c r="AQ1884" s="51">
        <v>620.41176453658022</v>
      </c>
    </row>
    <row r="1885" spans="1:43" x14ac:dyDescent="0.25">
      <c r="A1885" s="2">
        <v>43909.458333333299</v>
      </c>
      <c r="B1885" s="22">
        <v>4606463.284</v>
      </c>
      <c r="C1885" s="47">
        <f t="shared" si="27"/>
        <v>4.6064632840000002</v>
      </c>
      <c r="D1885" s="47">
        <f>IF($J$13="Yes", D1884+$J$14*(C1885-D1884),$J$12)</f>
        <v>2.4</v>
      </c>
      <c r="E1885" s="47" cm="1">
        <f t="array" ref="E1885">_xlfn.IFS(C1885&gt;(D1885+maxpout),MAX(C1885-elyscap,D1885+maxpout),C1885&gt;D1885-minpout,C1885,C1885&lt;=D1885-minpout,C1885+(F1884-F1885)*efromH2)</f>
        <v>2.4</v>
      </c>
      <c r="F1885" s="37" cm="1">
        <f t="array" ref="F1885">_xlfn.IFS(C1885&gt;(D1885+maxpout),MIN(max_storage,F1884+MIN(elyscap,(C1885-D1885+maxpout))*H2in),C1885&gt;(D1885-minpout),F1884,C1885&lt;=(D1885-minpout),MAX(0,F1884+(C1885-(D1885-minpout))*H2out))</f>
        <v>88.274570074949381</v>
      </c>
      <c r="G1885" s="37">
        <f>MAX(0,F1884+MIN(elyscap,(C1885-D1885+maxpout))*H2in - max_storage)</f>
        <v>0</v>
      </c>
      <c r="H1885" s="17"/>
      <c r="AQ1885" s="51">
        <v>567.15539967062421</v>
      </c>
    </row>
    <row r="1886" spans="1:43" x14ac:dyDescent="0.25">
      <c r="A1886" s="2">
        <v>43909.5</v>
      </c>
      <c r="B1886" s="22">
        <v>4455421.4610000001</v>
      </c>
      <c r="C1886" s="47">
        <f t="shared" si="27"/>
        <v>4.4554214610000002</v>
      </c>
      <c r="D1886" s="47">
        <f>IF($J$13="Yes", D1885+$J$14*(C1886-D1885),$J$12)</f>
        <v>2.4</v>
      </c>
      <c r="E1886" s="47" cm="1">
        <f t="array" ref="E1886">_xlfn.IFS(C1886&gt;(D1886+maxpout),MAX(C1886-elyscap,D1886+maxpout),C1886&gt;D1886-minpout,C1886,C1886&lt;=D1886-minpout,C1886+(F1885-F1886)*efromH2)</f>
        <v>2.4</v>
      </c>
      <c r="F1886" s="37" cm="1">
        <f t="array" ref="F1886">_xlfn.IFS(C1886&gt;(D1886+maxpout),MIN(max_storage,F1885+MIN(elyscap,(C1886-D1886+maxpout))*H2in),C1886&gt;(D1886-minpout),F1885,C1886&lt;=(D1886-minpout),MAX(0,F1885+(C1886-(D1886-minpout))*H2out))</f>
        <v>88.315678504169384</v>
      </c>
      <c r="G1886" s="37">
        <f>MAX(0,F1885+MIN(elyscap,(C1886-D1886+maxpout))*H2in - max_storage)</f>
        <v>0</v>
      </c>
      <c r="H1886" s="17"/>
      <c r="AQ1886" s="51">
        <v>746.08683115951362</v>
      </c>
    </row>
    <row r="1887" spans="1:43" x14ac:dyDescent="0.25">
      <c r="A1887" s="2">
        <v>43909.541666666701</v>
      </c>
      <c r="B1887" s="22">
        <v>4405096.46</v>
      </c>
      <c r="C1887" s="47">
        <f t="shared" si="27"/>
        <v>4.4050964600000002</v>
      </c>
      <c r="D1887" s="47">
        <f>IF($J$13="Yes", D1886+$J$14*(C1887-D1886),$J$12)</f>
        <v>2.4</v>
      </c>
      <c r="E1887" s="47" cm="1">
        <f t="array" ref="E1887">_xlfn.IFS(C1887&gt;(D1887+maxpout),MAX(C1887-elyscap,D1887+maxpout),C1887&gt;D1887-minpout,C1887,C1887&lt;=D1887-minpout,C1887+(F1886-F1887)*efromH2)</f>
        <v>2.4</v>
      </c>
      <c r="F1887" s="37" cm="1">
        <f t="array" ref="F1887">_xlfn.IFS(C1887&gt;(D1887+maxpout),MIN(max_storage,F1886+MIN(elyscap,(C1887-D1887+maxpout))*H2in),C1887&gt;(D1887-minpout),F1886,C1887&lt;=(D1887-minpout),MAX(0,F1886+(C1887-(D1887-minpout))*H2out))</f>
        <v>88.355780433369389</v>
      </c>
      <c r="G1887" s="37">
        <f>MAX(0,F1886+MIN(elyscap,(C1887-D1887+maxpout))*H2in - max_storage)</f>
        <v>0</v>
      </c>
      <c r="H1887" s="17"/>
      <c r="AQ1887" s="51">
        <v>928.75118541938116</v>
      </c>
    </row>
    <row r="1888" spans="1:43" x14ac:dyDescent="0.25">
      <c r="A1888" s="2">
        <v>43909.583333333299</v>
      </c>
      <c r="B1888" s="22">
        <v>4432243.8279999997</v>
      </c>
      <c r="C1888" s="47">
        <f t="shared" si="27"/>
        <v>4.4322438279999998</v>
      </c>
      <c r="D1888" s="47">
        <f>IF($J$13="Yes", D1887+$J$14*(C1888-D1887),$J$12)</f>
        <v>2.4</v>
      </c>
      <c r="E1888" s="47" cm="1">
        <f t="array" ref="E1888">_xlfn.IFS(C1888&gt;(D1888+maxpout),MAX(C1888-elyscap,D1888+maxpout),C1888&gt;D1888-minpout,C1888,C1888&lt;=D1888-minpout,C1888+(F1887-F1888)*efromH2)</f>
        <v>2.4</v>
      </c>
      <c r="F1888" s="37" cm="1">
        <f t="array" ref="F1888">_xlfn.IFS(C1888&gt;(D1888+maxpout),MIN(max_storage,F1887+MIN(elyscap,(C1888-D1888+maxpout))*H2in),C1888&gt;(D1888-minpout),F1887,C1888&lt;=(D1888-minpout),MAX(0,F1887+(C1888-(D1888-minpout))*H2out))</f>
        <v>88.396425309929384</v>
      </c>
      <c r="G1888" s="37">
        <f>MAX(0,F1887+MIN(elyscap,(C1888-D1888+maxpout))*H2in - max_storage)</f>
        <v>0</v>
      </c>
      <c r="H1888" s="17"/>
      <c r="AQ1888" s="51">
        <v>1137.5459990760962</v>
      </c>
    </row>
    <row r="1889" spans="1:43" x14ac:dyDescent="0.25">
      <c r="A1889" s="2">
        <v>43909.625</v>
      </c>
      <c r="B1889" s="22">
        <v>4079901.7629999998</v>
      </c>
      <c r="C1889" s="47">
        <f t="shared" si="27"/>
        <v>4.0799017629999996</v>
      </c>
      <c r="D1889" s="47">
        <f>IF($J$13="Yes", D1888+$J$14*(C1889-D1888),$J$12)</f>
        <v>2.4</v>
      </c>
      <c r="E1889" s="47" cm="1">
        <f t="array" ref="E1889">_xlfn.IFS(C1889&gt;(D1889+maxpout),MAX(C1889-elyscap,D1889+maxpout),C1889&gt;D1889-minpout,C1889,C1889&lt;=D1889-minpout,C1889+(F1888-F1889)*efromH2)</f>
        <v>2.4</v>
      </c>
      <c r="F1889" s="37" cm="1">
        <f t="array" ref="F1889">_xlfn.IFS(C1889&gt;(D1889+maxpout),MIN(max_storage,F1888+MIN(elyscap,(C1889-D1889+maxpout))*H2in),C1889&gt;(D1889-minpout),F1888,C1889&lt;=(D1889-minpout),MAX(0,F1888+(C1889-(D1889-minpout))*H2out))</f>
        <v>88.430023345189383</v>
      </c>
      <c r="G1889" s="37">
        <f>MAX(0,F1888+MIN(elyscap,(C1889-D1889+maxpout))*H2in - max_storage)</f>
        <v>0</v>
      </c>
      <c r="H1889" s="17"/>
      <c r="AQ1889" s="51">
        <v>1518.5529832339398</v>
      </c>
    </row>
    <row r="1890" spans="1:43" x14ac:dyDescent="0.25">
      <c r="A1890" s="2">
        <v>43909.666666666701</v>
      </c>
      <c r="B1890" s="22">
        <v>3700077.7390000001</v>
      </c>
      <c r="C1890" s="47">
        <f t="shared" si="27"/>
        <v>3.7000777390000001</v>
      </c>
      <c r="D1890" s="47">
        <f>IF($J$13="Yes", D1889+$J$14*(C1890-D1889),$J$12)</f>
        <v>2.4</v>
      </c>
      <c r="E1890" s="47" cm="1">
        <f t="array" ref="E1890">_xlfn.IFS(C1890&gt;(D1890+maxpout),MAX(C1890-elyscap,D1890+maxpout),C1890&gt;D1890-minpout,C1890,C1890&lt;=D1890-minpout,C1890+(F1889-F1890)*efromH2)</f>
        <v>2.4</v>
      </c>
      <c r="F1890" s="37" cm="1">
        <f t="array" ref="F1890">_xlfn.IFS(C1890&gt;(D1890+maxpout),MIN(max_storage,F1889+MIN(elyscap,(C1890-D1890+maxpout))*H2in),C1890&gt;(D1890-minpout),F1889,C1890&lt;=(D1890-minpout),MAX(0,F1889+(C1890-(D1890-minpout))*H2out))</f>
        <v>88.456024899969378</v>
      </c>
      <c r="G1890" s="37">
        <f>MAX(0,F1889+MIN(elyscap,(C1890-D1890+maxpout))*H2in - max_storage)</f>
        <v>0</v>
      </c>
      <c r="H1890" s="17"/>
      <c r="AQ1890" s="51">
        <v>1830.1276038515887</v>
      </c>
    </row>
    <row r="1891" spans="1:43" x14ac:dyDescent="0.25">
      <c r="A1891" s="2">
        <v>43909.708333333299</v>
      </c>
      <c r="B1891" s="22">
        <v>3347835.298</v>
      </c>
      <c r="C1891" s="47">
        <f t="shared" si="27"/>
        <v>3.3478352980000001</v>
      </c>
      <c r="D1891" s="47">
        <f>IF($J$13="Yes", D1890+$J$14*(C1891-D1890),$J$12)</f>
        <v>2.4</v>
      </c>
      <c r="E1891" s="47" cm="1">
        <f t="array" ref="E1891">_xlfn.IFS(C1891&gt;(D1891+maxpout),MAX(C1891-elyscap,D1891+maxpout),C1891&gt;D1891-minpout,C1891,C1891&lt;=D1891-minpout,C1891+(F1890-F1891)*efromH2)</f>
        <v>2.4</v>
      </c>
      <c r="F1891" s="37" cm="1">
        <f t="array" ref="F1891">_xlfn.IFS(C1891&gt;(D1891+maxpout),MIN(max_storage,F1890+MIN(elyscap,(C1891-D1891+maxpout))*H2in),C1891&gt;(D1891-minpout),F1890,C1891&lt;=(D1891-minpout),MAX(0,F1890+(C1891-(D1891-minpout))*H2out))</f>
        <v>88.474981605929372</v>
      </c>
      <c r="G1891" s="37">
        <f>MAX(0,F1890+MIN(elyscap,(C1891-D1891+maxpout))*H2in - max_storage)</f>
        <v>0</v>
      </c>
      <c r="H1891" s="17"/>
      <c r="AQ1891" s="51">
        <v>2289.2771046819098</v>
      </c>
    </row>
    <row r="1892" spans="1:43" x14ac:dyDescent="0.25">
      <c r="A1892" s="2">
        <v>43909.75</v>
      </c>
      <c r="B1892" s="22">
        <v>3690961.6779999998</v>
      </c>
      <c r="C1892" s="47">
        <f t="shared" si="27"/>
        <v>3.6909616779999999</v>
      </c>
      <c r="D1892" s="47">
        <f>IF($J$13="Yes", D1891+$J$14*(C1892-D1891),$J$12)</f>
        <v>2.4</v>
      </c>
      <c r="E1892" s="47" cm="1">
        <f t="array" ref="E1892">_xlfn.IFS(C1892&gt;(D1892+maxpout),MAX(C1892-elyscap,D1892+maxpout),C1892&gt;D1892-minpout,C1892,C1892&lt;=D1892-minpout,C1892+(F1891-F1892)*efromH2)</f>
        <v>2.4</v>
      </c>
      <c r="F1892" s="37" cm="1">
        <f t="array" ref="F1892">_xlfn.IFS(C1892&gt;(D1892+maxpout),MIN(max_storage,F1891+MIN(elyscap,(C1892-D1892+maxpout))*H2in),C1892&gt;(D1892-minpout),F1891,C1892&lt;=(D1892-minpout),MAX(0,F1891+(C1892-(D1892-minpout))*H2out))</f>
        <v>88.500800839489372</v>
      </c>
      <c r="G1892" s="37">
        <f>MAX(0,F1891+MIN(elyscap,(C1892-D1892+maxpout))*H2in - max_storage)</f>
        <v>0</v>
      </c>
      <c r="H1892" s="17"/>
      <c r="AQ1892" s="51">
        <v>2823.0850609317954</v>
      </c>
    </row>
    <row r="1893" spans="1:43" x14ac:dyDescent="0.25">
      <c r="A1893" s="2">
        <v>43909.791666666701</v>
      </c>
      <c r="B1893" s="22">
        <v>3834000.6749999998</v>
      </c>
      <c r="C1893" s="47">
        <f t="shared" si="27"/>
        <v>3.834000675</v>
      </c>
      <c r="D1893" s="47">
        <f>IF($J$13="Yes", D1892+$J$14*(C1893-D1892),$J$12)</f>
        <v>2.4</v>
      </c>
      <c r="E1893" s="47" cm="1">
        <f t="array" ref="E1893">_xlfn.IFS(C1893&gt;(D1893+maxpout),MAX(C1893-elyscap,D1893+maxpout),C1893&gt;D1893-minpout,C1893,C1893&lt;=D1893-minpout,C1893+(F1892-F1893)*efromH2)</f>
        <v>2.4</v>
      </c>
      <c r="F1893" s="37" cm="1">
        <f t="array" ref="F1893">_xlfn.IFS(C1893&gt;(D1893+maxpout),MIN(max_storage,F1892+MIN(elyscap,(C1893-D1893+maxpout))*H2in),C1893&gt;(D1893-minpout),F1892,C1893&lt;=(D1893-minpout),MAX(0,F1892+(C1893-(D1893-minpout))*H2out))</f>
        <v>88.529480852989366</v>
      </c>
      <c r="G1893" s="37">
        <f>MAX(0,F1892+MIN(elyscap,(C1893-D1893+maxpout))*H2in - max_storage)</f>
        <v>0</v>
      </c>
      <c r="H1893" s="17"/>
      <c r="AQ1893" s="51">
        <v>3410.1493820476367</v>
      </c>
    </row>
    <row r="1894" spans="1:43" x14ac:dyDescent="0.25">
      <c r="A1894" s="2">
        <v>43909.833333333299</v>
      </c>
      <c r="B1894" s="22">
        <v>3709259.1579999998</v>
      </c>
      <c r="C1894" s="47">
        <f t="shared" si="27"/>
        <v>3.7092591579999996</v>
      </c>
      <c r="D1894" s="47">
        <f>IF($J$13="Yes", D1893+$J$14*(C1894-D1893),$J$12)</f>
        <v>2.4</v>
      </c>
      <c r="E1894" s="47" cm="1">
        <f t="array" ref="E1894">_xlfn.IFS(C1894&gt;(D1894+maxpout),MAX(C1894-elyscap,D1894+maxpout),C1894&gt;D1894-minpout,C1894,C1894&lt;=D1894-minpout,C1894+(F1893-F1894)*efromH2)</f>
        <v>2.4</v>
      </c>
      <c r="F1894" s="37" cm="1">
        <f t="array" ref="F1894">_xlfn.IFS(C1894&gt;(D1894+maxpout),MIN(max_storage,F1893+MIN(elyscap,(C1894-D1894+maxpout))*H2in),C1894&gt;(D1894-minpout),F1893,C1894&lt;=(D1894-minpout),MAX(0,F1893+(C1894-(D1894-minpout))*H2out))</f>
        <v>88.555666036149361</v>
      </c>
      <c r="G1894" s="37">
        <f>MAX(0,F1893+MIN(elyscap,(C1894-D1894+maxpout))*H2in - max_storage)</f>
        <v>0</v>
      </c>
      <c r="H1894" s="17"/>
      <c r="AQ1894" s="51">
        <v>3671.9516990522425</v>
      </c>
    </row>
    <row r="1895" spans="1:43" x14ac:dyDescent="0.25">
      <c r="A1895" s="2">
        <v>43909.875</v>
      </c>
      <c r="B1895" s="22">
        <v>3650369.54</v>
      </c>
      <c r="C1895" s="47">
        <f t="shared" si="27"/>
        <v>3.6503695400000002</v>
      </c>
      <c r="D1895" s="47">
        <f>IF($J$13="Yes", D1894+$J$14*(C1895-D1894),$J$12)</f>
        <v>2.4</v>
      </c>
      <c r="E1895" s="47" cm="1">
        <f t="array" ref="E1895">_xlfn.IFS(C1895&gt;(D1895+maxpout),MAX(C1895-elyscap,D1895+maxpout),C1895&gt;D1895-minpout,C1895,C1895&lt;=D1895-minpout,C1895+(F1894-F1895)*efromH2)</f>
        <v>2.4</v>
      </c>
      <c r="F1895" s="37" cm="1">
        <f t="array" ref="F1895">_xlfn.IFS(C1895&gt;(D1895+maxpout),MIN(max_storage,F1894+MIN(elyscap,(C1895-D1895+maxpout))*H2in),C1895&gt;(D1895-minpout),F1894,C1895&lt;=(D1895-minpout),MAX(0,F1894+(C1895-(D1895-minpout))*H2out))</f>
        <v>88.58067342694936</v>
      </c>
      <c r="G1895" s="37">
        <f>MAX(0,F1894+MIN(elyscap,(C1895-D1895+maxpout))*H2in - max_storage)</f>
        <v>0</v>
      </c>
      <c r="H1895" s="17"/>
      <c r="AQ1895" s="51">
        <v>3755.071446086024</v>
      </c>
    </row>
    <row r="1896" spans="1:43" x14ac:dyDescent="0.25">
      <c r="A1896" s="2">
        <v>43909.916666666701</v>
      </c>
      <c r="B1896" s="22">
        <v>3265821.5249999999</v>
      </c>
      <c r="C1896" s="47">
        <f t="shared" si="27"/>
        <v>3.2658215249999998</v>
      </c>
      <c r="D1896" s="47">
        <f>IF($J$13="Yes", D1895+$J$14*(C1896-D1895),$J$12)</f>
        <v>2.4</v>
      </c>
      <c r="E1896" s="47" cm="1">
        <f t="array" ref="E1896">_xlfn.IFS(C1896&gt;(D1896+maxpout),MAX(C1896-elyscap,D1896+maxpout),C1896&gt;D1896-minpout,C1896,C1896&lt;=D1896-minpout,C1896+(F1895-F1896)*efromH2)</f>
        <v>2.4</v>
      </c>
      <c r="F1896" s="37" cm="1">
        <f t="array" ref="F1896">_xlfn.IFS(C1896&gt;(D1896+maxpout),MIN(max_storage,F1895+MIN(elyscap,(C1896-D1896+maxpout))*H2in),C1896&gt;(D1896-minpout),F1895,C1896&lt;=(D1896-minpout),MAX(0,F1895+(C1896-(D1896-minpout))*H2out))</f>
        <v>88.597989857449363</v>
      </c>
      <c r="G1896" s="37">
        <f>MAX(0,F1895+MIN(elyscap,(C1896-D1896+maxpout))*H2in - max_storage)</f>
        <v>0</v>
      </c>
      <c r="H1896" s="17"/>
      <c r="AQ1896" s="51">
        <v>3538.3130638512221</v>
      </c>
    </row>
    <row r="1897" spans="1:43" x14ac:dyDescent="0.25">
      <c r="A1897" s="2">
        <v>43909.958333333299</v>
      </c>
      <c r="B1897" s="22">
        <v>3006070.8670000001</v>
      </c>
      <c r="C1897" s="47">
        <f t="shared" si="27"/>
        <v>3.006070867</v>
      </c>
      <c r="D1897" s="47">
        <f>IF($J$13="Yes", D1896+$J$14*(C1897-D1896),$J$12)</f>
        <v>2.4</v>
      </c>
      <c r="E1897" s="47" cm="1">
        <f t="array" ref="E1897">_xlfn.IFS(C1897&gt;(D1897+maxpout),MAX(C1897-elyscap,D1897+maxpout),C1897&gt;D1897-minpout,C1897,C1897&lt;=D1897-minpout,C1897+(F1896-F1897)*efromH2)</f>
        <v>2.4</v>
      </c>
      <c r="F1897" s="37" cm="1">
        <f t="array" ref="F1897">_xlfn.IFS(C1897&gt;(D1897+maxpout),MIN(max_storage,F1896+MIN(elyscap,(C1897-D1897+maxpout))*H2in),C1897&gt;(D1897-minpout),F1896,C1897&lt;=(D1897-minpout),MAX(0,F1896+(C1897-(D1897-minpout))*H2out))</f>
        <v>88.610111274789361</v>
      </c>
      <c r="G1897" s="37">
        <f>MAX(0,F1896+MIN(elyscap,(C1897-D1897+maxpout))*H2in - max_storage)</f>
        <v>0</v>
      </c>
      <c r="H1897" s="17"/>
      <c r="AQ1897" s="51">
        <v>3271.0357934491817</v>
      </c>
    </row>
    <row r="1898" spans="1:43" x14ac:dyDescent="0.25">
      <c r="A1898" s="2">
        <v>43910</v>
      </c>
      <c r="B1898" s="22">
        <v>2956980.2659999998</v>
      </c>
      <c r="C1898" s="47">
        <f t="shared" si="27"/>
        <v>2.956980266</v>
      </c>
      <c r="D1898" s="47">
        <f>IF($J$13="Yes", D1897+$J$14*(C1898-D1897),$J$12)</f>
        <v>2.4</v>
      </c>
      <c r="E1898" s="47" cm="1">
        <f t="array" ref="E1898">_xlfn.IFS(C1898&gt;(D1898+maxpout),MAX(C1898-elyscap,D1898+maxpout),C1898&gt;D1898-minpout,C1898,C1898&lt;=D1898-minpout,C1898+(F1897-F1898)*efromH2)</f>
        <v>2.4</v>
      </c>
      <c r="F1898" s="37" cm="1">
        <f t="array" ref="F1898">_xlfn.IFS(C1898&gt;(D1898+maxpout),MIN(max_storage,F1897+MIN(elyscap,(C1898-D1898+maxpout))*H2in),C1898&gt;(D1898-minpout),F1897,C1898&lt;=(D1898-minpout),MAX(0,F1897+(C1898-(D1898-minpout))*H2out))</f>
        <v>88.621250880109358</v>
      </c>
      <c r="G1898" s="37">
        <f>MAX(0,F1897+MIN(elyscap,(C1898-D1898+maxpout))*H2in - max_storage)</f>
        <v>0</v>
      </c>
      <c r="H1898" s="17"/>
      <c r="AQ1898" s="51">
        <v>3144.863003790118</v>
      </c>
    </row>
    <row r="1899" spans="1:43" x14ac:dyDescent="0.25">
      <c r="A1899" s="2">
        <v>43910.041666666701</v>
      </c>
      <c r="B1899" s="22">
        <v>2773080.1269999999</v>
      </c>
      <c r="C1899" s="47">
        <f t="shared" si="27"/>
        <v>2.7730801270000001</v>
      </c>
      <c r="D1899" s="47">
        <f>IF($J$13="Yes", D1898+$J$14*(C1899-D1898),$J$12)</f>
        <v>2.4</v>
      </c>
      <c r="E1899" s="47" cm="1">
        <f t="array" ref="E1899">_xlfn.IFS(C1899&gt;(D1899+maxpout),MAX(C1899-elyscap,D1899+maxpout),C1899&gt;D1899-minpout,C1899,C1899&lt;=D1899-minpout,C1899+(F1898-F1899)*efromH2)</f>
        <v>2.4</v>
      </c>
      <c r="F1899" s="37" cm="1">
        <f t="array" ref="F1899">_xlfn.IFS(C1899&gt;(D1899+maxpout),MIN(max_storage,F1898+MIN(elyscap,(C1899-D1899+maxpout))*H2in),C1899&gt;(D1899-minpout),F1898,C1899&lt;=(D1899-minpout),MAX(0,F1898+(C1899-(D1899-minpout))*H2out))</f>
        <v>88.628712482649362</v>
      </c>
      <c r="G1899" s="37">
        <f>MAX(0,F1898+MIN(elyscap,(C1899-D1899+maxpout))*H2in - max_storage)</f>
        <v>0</v>
      </c>
      <c r="H1899" s="17"/>
      <c r="AQ1899" s="51">
        <v>3252.1223180762254</v>
      </c>
    </row>
    <row r="1900" spans="1:43" x14ac:dyDescent="0.25">
      <c r="A1900" s="2">
        <v>43910.083333333299</v>
      </c>
      <c r="B1900" s="22">
        <v>2680284.4980000001</v>
      </c>
      <c r="C1900" s="47">
        <f t="shared" si="27"/>
        <v>2.6802844980000002</v>
      </c>
      <c r="D1900" s="47">
        <f>IF($J$13="Yes", D1899+$J$14*(C1900-D1899),$J$12)</f>
        <v>2.4</v>
      </c>
      <c r="E1900" s="47" cm="1">
        <f t="array" ref="E1900">_xlfn.IFS(C1900&gt;(D1900+maxpout),MAX(C1900-elyscap,D1900+maxpout),C1900&gt;D1900-minpout,C1900,C1900&lt;=D1900-minpout,C1900+(F1899-F1900)*efromH2)</f>
        <v>2.4</v>
      </c>
      <c r="F1900" s="37" cm="1">
        <f t="array" ref="F1900">_xlfn.IFS(C1900&gt;(D1900+maxpout),MIN(max_storage,F1899+MIN(elyscap,(C1900-D1900+maxpout))*H2in),C1900&gt;(D1900-minpout),F1899,C1900&lt;=(D1900-minpout),MAX(0,F1899+(C1900-(D1900-minpout))*H2out))</f>
        <v>88.634318172609369</v>
      </c>
      <c r="G1900" s="37">
        <f>MAX(0,F1899+MIN(elyscap,(C1900-D1900+maxpout))*H2in - max_storage)</f>
        <v>0</v>
      </c>
      <c r="H1900" s="17"/>
      <c r="AQ1900" s="51">
        <v>3344.6988027964853</v>
      </c>
    </row>
    <row r="1901" spans="1:43" x14ac:dyDescent="0.25">
      <c r="A1901" s="2">
        <v>43910.125</v>
      </c>
      <c r="B1901" s="22">
        <v>2640578.764</v>
      </c>
      <c r="C1901" s="47">
        <f t="shared" si="27"/>
        <v>2.6405787639999998</v>
      </c>
      <c r="D1901" s="47">
        <f>IF($J$13="Yes", D1900+$J$14*(C1901-D1900),$J$12)</f>
        <v>2.4</v>
      </c>
      <c r="E1901" s="47" cm="1">
        <f t="array" ref="E1901">_xlfn.IFS(C1901&gt;(D1901+maxpout),MAX(C1901-elyscap,D1901+maxpout),C1901&gt;D1901-minpout,C1901,C1901&lt;=D1901-minpout,C1901+(F1900-F1901)*efromH2)</f>
        <v>2.4</v>
      </c>
      <c r="F1901" s="37" cm="1">
        <f t="array" ref="F1901">_xlfn.IFS(C1901&gt;(D1901+maxpout),MIN(max_storage,F1900+MIN(elyscap,(C1901-D1901+maxpout))*H2in),C1901&gt;(D1901-minpout),F1900,C1901&lt;=(D1901-minpout),MAX(0,F1900+(C1901-(D1901-minpout))*H2out))</f>
        <v>88.63912974788937</v>
      </c>
      <c r="G1901" s="37">
        <f>MAX(0,F1900+MIN(elyscap,(C1901-D1901+maxpout))*H2in - max_storage)</f>
        <v>0</v>
      </c>
      <c r="H1901" s="17"/>
      <c r="AQ1901" s="51">
        <v>3399.4483367708326</v>
      </c>
    </row>
    <row r="1902" spans="1:43" x14ac:dyDescent="0.25">
      <c r="A1902" s="2">
        <v>43910.166666666701</v>
      </c>
      <c r="B1902" s="22">
        <v>2665880.7749999999</v>
      </c>
      <c r="C1902" s="47">
        <f t="shared" si="27"/>
        <v>2.6658807749999998</v>
      </c>
      <c r="D1902" s="47">
        <f>IF($J$13="Yes", D1901+$J$14*(C1902-D1901),$J$12)</f>
        <v>2.4</v>
      </c>
      <c r="E1902" s="47" cm="1">
        <f t="array" ref="E1902">_xlfn.IFS(C1902&gt;(D1902+maxpout),MAX(C1902-elyscap,D1902+maxpout),C1902&gt;D1902-minpout,C1902,C1902&lt;=D1902-minpout,C1902+(F1901-F1902)*efromH2)</f>
        <v>2.4</v>
      </c>
      <c r="F1902" s="37" cm="1">
        <f t="array" ref="F1902">_xlfn.IFS(C1902&gt;(D1902+maxpout),MIN(max_storage,F1901+MIN(elyscap,(C1902-D1902+maxpout))*H2in),C1902&gt;(D1902-minpout),F1901,C1902&lt;=(D1902-minpout),MAX(0,F1901+(C1902-(D1902-minpout))*H2out))</f>
        <v>88.644447363389375</v>
      </c>
      <c r="G1902" s="37">
        <f>MAX(0,F1901+MIN(elyscap,(C1902-D1902+maxpout))*H2in - max_storage)</f>
        <v>0</v>
      </c>
      <c r="H1902" s="17"/>
      <c r="AQ1902" s="51">
        <v>3457.6819319980928</v>
      </c>
    </row>
    <row r="1903" spans="1:43" x14ac:dyDescent="0.25">
      <c r="A1903" s="2">
        <v>43910.208333333299</v>
      </c>
      <c r="B1903" s="22">
        <v>2794148.372</v>
      </c>
      <c r="C1903" s="47">
        <f t="shared" si="27"/>
        <v>2.794148372</v>
      </c>
      <c r="D1903" s="47">
        <f>IF($J$13="Yes", D1902+$J$14*(C1903-D1902),$J$12)</f>
        <v>2.4</v>
      </c>
      <c r="E1903" s="47" cm="1">
        <f t="array" ref="E1903">_xlfn.IFS(C1903&gt;(D1903+maxpout),MAX(C1903-elyscap,D1903+maxpout),C1903&gt;D1903-minpout,C1903,C1903&lt;=D1903-minpout,C1903+(F1902-F1903)*efromH2)</f>
        <v>2.4</v>
      </c>
      <c r="F1903" s="37" cm="1">
        <f t="array" ref="F1903">_xlfn.IFS(C1903&gt;(D1903+maxpout),MIN(max_storage,F1902+MIN(elyscap,(C1903-D1903+maxpout))*H2in),C1903&gt;(D1903-minpout),F1902,C1903&lt;=(D1903-minpout),MAX(0,F1902+(C1903-(D1903-minpout))*H2out))</f>
        <v>88.652330330829372</v>
      </c>
      <c r="G1903" s="37">
        <f>MAX(0,F1902+MIN(elyscap,(C1903-D1903+maxpout))*H2in - max_storage)</f>
        <v>0</v>
      </c>
      <c r="H1903" s="17"/>
      <c r="AQ1903" s="51">
        <v>3778.2155672660892</v>
      </c>
    </row>
    <row r="1904" spans="1:43" x14ac:dyDescent="0.25">
      <c r="A1904" s="2">
        <v>43910.25</v>
      </c>
      <c r="B1904" s="22">
        <v>2686640.3820000002</v>
      </c>
      <c r="C1904" s="47">
        <f t="shared" si="27"/>
        <v>2.6866403820000002</v>
      </c>
      <c r="D1904" s="47">
        <f>IF($J$13="Yes", D1903+$J$14*(C1904-D1903),$J$12)</f>
        <v>2.4</v>
      </c>
      <c r="E1904" s="47" cm="1">
        <f t="array" ref="E1904">_xlfn.IFS(C1904&gt;(D1904+maxpout),MAX(C1904-elyscap,D1904+maxpout),C1904&gt;D1904-minpout,C1904,C1904&lt;=D1904-minpout,C1904+(F1903-F1904)*efromH2)</f>
        <v>2.4</v>
      </c>
      <c r="F1904" s="37" cm="1">
        <f t="array" ref="F1904">_xlfn.IFS(C1904&gt;(D1904+maxpout),MIN(max_storage,F1903+MIN(elyscap,(C1904-D1904+maxpout))*H2in),C1904&gt;(D1904-minpout),F1903,C1904&lt;=(D1904-minpout),MAX(0,F1903+(C1904-(D1904-minpout))*H2out))</f>
        <v>88.658063138469373</v>
      </c>
      <c r="G1904" s="37">
        <f>MAX(0,F1903+MIN(elyscap,(C1904-D1904+maxpout))*H2in - max_storage)</f>
        <v>0</v>
      </c>
      <c r="H1904" s="17"/>
      <c r="AQ1904" s="51">
        <v>3936.7403542736311</v>
      </c>
    </row>
    <row r="1905" spans="1:43" x14ac:dyDescent="0.25">
      <c r="A1905" s="2">
        <v>43910.291666666701</v>
      </c>
      <c r="B1905" s="22">
        <v>2422289.915</v>
      </c>
      <c r="C1905" s="47">
        <f t="shared" si="27"/>
        <v>2.4222899149999999</v>
      </c>
      <c r="D1905" s="47">
        <f>IF($J$13="Yes", D1904+$J$14*(C1905-D1904),$J$12)</f>
        <v>2.4</v>
      </c>
      <c r="E1905" s="47" cm="1">
        <f t="array" ref="E1905">_xlfn.IFS(C1905&gt;(D1905+maxpout),MAX(C1905-elyscap,D1905+maxpout),C1905&gt;D1905-minpout,C1905,C1905&lt;=D1905-minpout,C1905+(F1904-F1905)*efromH2)</f>
        <v>2.4</v>
      </c>
      <c r="F1905" s="37" cm="1">
        <f t="array" ref="F1905">_xlfn.IFS(C1905&gt;(D1905+maxpout),MIN(max_storage,F1904+MIN(elyscap,(C1905-D1905+maxpout))*H2in),C1905&gt;(D1905-minpout),F1904,C1905&lt;=(D1905-minpout),MAX(0,F1904+(C1905-(D1905-minpout))*H2out))</f>
        <v>88.65850893676938</v>
      </c>
      <c r="G1905" s="37">
        <f>MAX(0,F1904+MIN(elyscap,(C1905-D1905+maxpout))*H2in - max_storage)</f>
        <v>0</v>
      </c>
      <c r="H1905" s="17"/>
      <c r="AQ1905" s="51">
        <v>3914.840540683892</v>
      </c>
    </row>
    <row r="1906" spans="1:43" x14ac:dyDescent="0.25">
      <c r="A1906" s="2">
        <v>43910.333333333299</v>
      </c>
      <c r="B1906" s="22">
        <v>1991080.1880000001</v>
      </c>
      <c r="C1906" s="47">
        <f t="shared" si="27"/>
        <v>1.991080188</v>
      </c>
      <c r="D1906" s="47">
        <f>IF($J$13="Yes", D1905+$J$14*(C1906-D1905),$J$12)</f>
        <v>2.4</v>
      </c>
      <c r="E1906" s="47" cm="1">
        <f t="array" ref="E1906">_xlfn.IFS(C1906&gt;(D1906+maxpout),MAX(C1906-elyscap,D1906+maxpout),C1906&gt;D1906-minpout,C1906,C1906&lt;=D1906-minpout,C1906+(F1905-F1906)*efromH2)</f>
        <v>2.399999999999908</v>
      </c>
      <c r="F1906" s="37" cm="1">
        <f t="array" ref="F1906">_xlfn.IFS(C1906&gt;(D1906+maxpout),MIN(max_storage,F1905+MIN(elyscap,(C1906-D1906+maxpout))*H2in),C1906&gt;(D1906-minpout),F1905,C1906&lt;=(D1906-minpout),MAX(0,F1905+(C1906-(D1906-minpout))*H2out))</f>
        <v>88.638062946169384</v>
      </c>
      <c r="G1906" s="37">
        <f>MAX(0,F1905+MIN(elyscap,(C1906-D1906+maxpout))*H2in - max_storage)</f>
        <v>0</v>
      </c>
      <c r="H1906" s="17"/>
      <c r="AQ1906" s="51">
        <v>3595.8000745242866</v>
      </c>
    </row>
    <row r="1907" spans="1:43" x14ac:dyDescent="0.25">
      <c r="A1907" s="2">
        <v>43910.375</v>
      </c>
      <c r="B1907" s="22">
        <v>1841895.4790000001</v>
      </c>
      <c r="C1907" s="47">
        <f t="shared" si="27"/>
        <v>1.8418954789999999</v>
      </c>
      <c r="D1907" s="47">
        <f>IF($J$13="Yes", D1906+$J$14*(C1907-D1906),$J$12)</f>
        <v>2.4</v>
      </c>
      <c r="E1907" s="47" cm="1">
        <f t="array" ref="E1907">_xlfn.IFS(C1907&gt;(D1907+maxpout),MAX(C1907-elyscap,D1907+maxpout),C1907&gt;D1907-minpout,C1907,C1907&lt;=D1907-minpout,C1907+(F1906-F1907)*efromH2)</f>
        <v>2.3999999999999044</v>
      </c>
      <c r="F1907" s="37" cm="1">
        <f t="array" ref="F1907">_xlfn.IFS(C1907&gt;(D1907+maxpout),MIN(max_storage,F1906+MIN(elyscap,(C1907-D1907+maxpout))*H2in),C1907&gt;(D1907-minpout),F1906,C1907&lt;=(D1907-minpout),MAX(0,F1906+(C1907-(D1907-minpout))*H2out))</f>
        <v>88.610157720119389</v>
      </c>
      <c r="G1907" s="37">
        <f>MAX(0,F1906+MIN(elyscap,(C1907-D1907+maxpout))*H2in - max_storage)</f>
        <v>0</v>
      </c>
      <c r="H1907" s="17"/>
      <c r="AQ1907" s="51">
        <v>3591.0717056810477</v>
      </c>
    </row>
    <row r="1908" spans="1:43" x14ac:dyDescent="0.25">
      <c r="A1908" s="2">
        <v>43910.416666666701</v>
      </c>
      <c r="B1908" s="22">
        <v>1905525.4620000001</v>
      </c>
      <c r="C1908" s="47">
        <f t="shared" si="27"/>
        <v>1.9055254619999999</v>
      </c>
      <c r="D1908" s="47">
        <f>IF($J$13="Yes", D1907+$J$14*(C1908-D1907),$J$12)</f>
        <v>2.4</v>
      </c>
      <c r="E1908" s="47" cm="1">
        <f t="array" ref="E1908">_xlfn.IFS(C1908&gt;(D1908+maxpout),MAX(C1908-elyscap,D1908+maxpout),C1908&gt;D1908-minpout,C1908,C1908&lt;=D1908-minpout,C1908+(F1907-F1908)*efromH2)</f>
        <v>2.4000000000001336</v>
      </c>
      <c r="F1908" s="37" cm="1">
        <f t="array" ref="F1908">_xlfn.IFS(C1908&gt;(D1908+maxpout),MIN(max_storage,F1907+MIN(elyscap,(C1908-D1908+maxpout))*H2in),C1908&gt;(D1908-minpout),F1907,C1908&lt;=(D1908-minpout),MAX(0,F1907+(C1908-(D1908-minpout))*H2out))</f>
        <v>88.585433993219382</v>
      </c>
      <c r="G1908" s="37">
        <f>MAX(0,F1907+MIN(elyscap,(C1908-D1908+maxpout))*H2in - max_storage)</f>
        <v>0</v>
      </c>
      <c r="H1908" s="17"/>
      <c r="AQ1908" s="51">
        <v>3772.7406138686542</v>
      </c>
    </row>
    <row r="1909" spans="1:43" x14ac:dyDescent="0.25">
      <c r="A1909" s="2">
        <v>43910.458333333299</v>
      </c>
      <c r="B1909" s="22">
        <v>2153557.7960000001</v>
      </c>
      <c r="C1909" s="47">
        <f t="shared" si="27"/>
        <v>2.1535577960000003</v>
      </c>
      <c r="D1909" s="47">
        <f>IF($J$13="Yes", D1908+$J$14*(C1909-D1908),$J$12)</f>
        <v>2.4</v>
      </c>
      <c r="E1909" s="47" cm="1">
        <f t="array" ref="E1909">_xlfn.IFS(C1909&gt;(D1909+maxpout),MAX(C1909-elyscap,D1909+maxpout),C1909&gt;D1909-minpout,C1909,C1909&lt;=D1909-minpout,C1909+(F1908-F1909)*efromH2)</f>
        <v>2.4000000000000616</v>
      </c>
      <c r="F1909" s="37" cm="1">
        <f t="array" ref="F1909">_xlfn.IFS(C1909&gt;(D1909+maxpout),MIN(max_storage,F1908+MIN(elyscap,(C1909-D1909+maxpout))*H2in),C1909&gt;(D1909-minpout),F1908,C1909&lt;=(D1909-minpout),MAX(0,F1908+(C1909-(D1909-minpout))*H2out))</f>
        <v>88.573111883019379</v>
      </c>
      <c r="G1909" s="37">
        <f>MAX(0,F1908+MIN(elyscap,(C1909-D1909+maxpout))*H2in - max_storage)</f>
        <v>0</v>
      </c>
      <c r="H1909" s="17"/>
      <c r="AQ1909" s="51">
        <v>4131.1011998825634</v>
      </c>
    </row>
    <row r="1910" spans="1:43" x14ac:dyDescent="0.25">
      <c r="A1910" s="2">
        <v>43910.5</v>
      </c>
      <c r="B1910" s="22">
        <v>2498629.7710000002</v>
      </c>
      <c r="C1910" s="47">
        <f t="shared" si="27"/>
        <v>2.4986297710000001</v>
      </c>
      <c r="D1910" s="47">
        <f>IF($J$13="Yes", D1909+$J$14*(C1910-D1909),$J$12)</f>
        <v>2.4</v>
      </c>
      <c r="E1910" s="47" cm="1">
        <f t="array" ref="E1910">_xlfn.IFS(C1910&gt;(D1910+maxpout),MAX(C1910-elyscap,D1910+maxpout),C1910&gt;D1910-minpout,C1910,C1910&lt;=D1910-minpout,C1910+(F1909-F1910)*efromH2)</f>
        <v>2.4</v>
      </c>
      <c r="F1910" s="37" cm="1">
        <f t="array" ref="F1910">_xlfn.IFS(C1910&gt;(D1910+maxpout),MIN(max_storage,F1909+MIN(elyscap,(C1910-D1910+maxpout))*H2in),C1910&gt;(D1910-minpout),F1909,C1910&lt;=(D1910-minpout),MAX(0,F1909+(C1910-(D1910-minpout))*H2out))</f>
        <v>88.575084478439379</v>
      </c>
      <c r="G1910" s="37">
        <f>MAX(0,F1909+MIN(elyscap,(C1910-D1910+maxpout))*H2in - max_storage)</f>
        <v>0</v>
      </c>
      <c r="H1910" s="17"/>
      <c r="AQ1910" s="51">
        <v>4731.3551814558614</v>
      </c>
    </row>
    <row r="1911" spans="1:43" x14ac:dyDescent="0.25">
      <c r="A1911" s="2">
        <v>43910.541666666701</v>
      </c>
      <c r="B1911" s="22">
        <v>3098272.7259999998</v>
      </c>
      <c r="C1911" s="47">
        <f t="shared" si="27"/>
        <v>3.0982727259999998</v>
      </c>
      <c r="D1911" s="47">
        <f>IF($J$13="Yes", D1910+$J$14*(C1911-D1910),$J$12)</f>
        <v>2.4</v>
      </c>
      <c r="E1911" s="47" cm="1">
        <f t="array" ref="E1911">_xlfn.IFS(C1911&gt;(D1911+maxpout),MAX(C1911-elyscap,D1911+maxpout),C1911&gt;D1911-minpout,C1911,C1911&lt;=D1911-minpout,C1911+(F1910-F1911)*efromH2)</f>
        <v>2.4</v>
      </c>
      <c r="F1911" s="37" cm="1">
        <f t="array" ref="F1911">_xlfn.IFS(C1911&gt;(D1911+maxpout),MIN(max_storage,F1910+MIN(elyscap,(C1911-D1911+maxpout))*H2in),C1911&gt;(D1911-minpout),F1910,C1911&lt;=(D1911-minpout),MAX(0,F1910+(C1911-(D1911-minpout))*H2out))</f>
        <v>88.589049932959384</v>
      </c>
      <c r="G1911" s="37">
        <f>MAX(0,F1910+MIN(elyscap,(C1911-D1911+maxpout))*H2in - max_storage)</f>
        <v>0</v>
      </c>
      <c r="H1911" s="17"/>
      <c r="AQ1911" s="51">
        <v>5830.0787837137841</v>
      </c>
    </row>
    <row r="1912" spans="1:43" x14ac:dyDescent="0.25">
      <c r="A1912" s="2">
        <v>43910.583333333299</v>
      </c>
      <c r="B1912" s="22">
        <v>3471270.8760000002</v>
      </c>
      <c r="C1912" s="47">
        <f t="shared" si="27"/>
        <v>3.4712708760000002</v>
      </c>
      <c r="D1912" s="47">
        <f>IF($J$13="Yes", D1911+$J$14*(C1912-D1911),$J$12)</f>
        <v>2.4</v>
      </c>
      <c r="E1912" s="47" cm="1">
        <f t="array" ref="E1912">_xlfn.IFS(C1912&gt;(D1912+maxpout),MAX(C1912-elyscap,D1912+maxpout),C1912&gt;D1912-minpout,C1912,C1912&lt;=D1912-minpout,C1912+(F1911-F1912)*efromH2)</f>
        <v>2.4</v>
      </c>
      <c r="F1912" s="37" cm="1">
        <f t="array" ref="F1912">_xlfn.IFS(C1912&gt;(D1912+maxpout),MIN(max_storage,F1911+MIN(elyscap,(C1912-D1912+maxpout))*H2in),C1912&gt;(D1912-minpout),F1911,C1912&lt;=(D1912-minpout),MAX(0,F1911+(C1912-(D1912-minpout))*H2out))</f>
        <v>88.61047535047939</v>
      </c>
      <c r="G1912" s="37">
        <f>MAX(0,F1911+MIN(elyscap,(C1912-D1912+maxpout))*H2in - max_storage)</f>
        <v>0</v>
      </c>
      <c r="H1912" s="17"/>
      <c r="AQ1912" s="51">
        <v>7490.9805552810267</v>
      </c>
    </row>
    <row r="1913" spans="1:43" x14ac:dyDescent="0.25">
      <c r="A1913" s="2">
        <v>43910.625</v>
      </c>
      <c r="B1913" s="22">
        <v>3361986.5240000002</v>
      </c>
      <c r="C1913" s="47">
        <f t="shared" si="27"/>
        <v>3.3619865240000002</v>
      </c>
      <c r="D1913" s="47">
        <f>IF($J$13="Yes", D1912+$J$14*(C1913-D1912),$J$12)</f>
        <v>2.4</v>
      </c>
      <c r="E1913" s="47" cm="1">
        <f t="array" ref="E1913">_xlfn.IFS(C1913&gt;(D1913+maxpout),MAX(C1913-elyscap,D1913+maxpout),C1913&gt;D1913-minpout,C1913,C1913&lt;=D1913-minpout,C1913+(F1912-F1913)*efromH2)</f>
        <v>2.4</v>
      </c>
      <c r="F1913" s="37" cm="1">
        <f t="array" ref="F1913">_xlfn.IFS(C1913&gt;(D1913+maxpout),MIN(max_storage,F1912+MIN(elyscap,(C1913-D1913+maxpout))*H2in),C1913&gt;(D1913-minpout),F1912,C1913&lt;=(D1913-minpout),MAX(0,F1912+(C1913-(D1913-minpout))*H2out))</f>
        <v>88.629715080959386</v>
      </c>
      <c r="G1913" s="37">
        <f>MAX(0,F1912+MIN(elyscap,(C1913-D1913+maxpout))*H2in - max_storage)</f>
        <v>0</v>
      </c>
      <c r="H1913" s="17"/>
      <c r="AQ1913" s="51">
        <v>9483.3658689111362</v>
      </c>
    </row>
    <row r="1914" spans="1:43" x14ac:dyDescent="0.25">
      <c r="A1914" s="2">
        <v>43910.666666666701</v>
      </c>
      <c r="B1914" s="22">
        <v>3245643.077</v>
      </c>
      <c r="C1914" s="47">
        <f t="shared" si="27"/>
        <v>3.245643077</v>
      </c>
      <c r="D1914" s="47">
        <f>IF($J$13="Yes", D1913+$J$14*(C1914-D1913),$J$12)</f>
        <v>2.4</v>
      </c>
      <c r="E1914" s="47" cm="1">
        <f t="array" ref="E1914">_xlfn.IFS(C1914&gt;(D1914+maxpout),MAX(C1914-elyscap,D1914+maxpout),C1914&gt;D1914-minpout,C1914,C1914&lt;=D1914-minpout,C1914+(F1913-F1914)*efromH2)</f>
        <v>2.4</v>
      </c>
      <c r="F1914" s="37" cm="1">
        <f t="array" ref="F1914">_xlfn.IFS(C1914&gt;(D1914+maxpout),MIN(max_storage,F1913+MIN(elyscap,(C1914-D1914+maxpout))*H2in),C1914&gt;(D1914-minpout),F1913,C1914&lt;=(D1914-minpout),MAX(0,F1913+(C1914-(D1914-minpout))*H2out))</f>
        <v>88.646627942499393</v>
      </c>
      <c r="G1914" s="37">
        <f>MAX(0,F1913+MIN(elyscap,(C1914-D1914+maxpout))*H2in - max_storage)</f>
        <v>0</v>
      </c>
      <c r="H1914" s="17"/>
      <c r="AQ1914" s="51">
        <v>11068.116015950423</v>
      </c>
    </row>
    <row r="1915" spans="1:43" x14ac:dyDescent="0.25">
      <c r="A1915" s="2">
        <v>43910.708333333299</v>
      </c>
      <c r="B1915" s="22">
        <v>3103581.6039999998</v>
      </c>
      <c r="C1915" s="47">
        <f t="shared" si="27"/>
        <v>3.1035816039999999</v>
      </c>
      <c r="D1915" s="47">
        <f>IF($J$13="Yes", D1914+$J$14*(C1915-D1914),$J$12)</f>
        <v>2.4</v>
      </c>
      <c r="E1915" s="47" cm="1">
        <f t="array" ref="E1915">_xlfn.IFS(C1915&gt;(D1915+maxpout),MAX(C1915-elyscap,D1915+maxpout),C1915&gt;D1915-minpout,C1915,C1915&lt;=D1915-minpout,C1915+(F1914-F1915)*efromH2)</f>
        <v>2.4</v>
      </c>
      <c r="F1915" s="37" cm="1">
        <f t="array" ref="F1915">_xlfn.IFS(C1915&gt;(D1915+maxpout),MIN(max_storage,F1914+MIN(elyscap,(C1915-D1915+maxpout))*H2in),C1915&gt;(D1915-minpout),F1914,C1915&lt;=(D1915-minpout),MAX(0,F1914+(C1915-(D1915-minpout))*H2out))</f>
        <v>88.660699574579397</v>
      </c>
      <c r="G1915" s="37">
        <f>MAX(0,F1914+MIN(elyscap,(C1915-D1915+maxpout))*H2in - max_storage)</f>
        <v>0</v>
      </c>
      <c r="H1915" s="17"/>
      <c r="AQ1915" s="51">
        <v>11948.339205347087</v>
      </c>
    </row>
    <row r="1916" spans="1:43" x14ac:dyDescent="0.25">
      <c r="A1916" s="2">
        <v>43910.75</v>
      </c>
      <c r="B1916" s="22">
        <v>3121970.0550000002</v>
      </c>
      <c r="C1916" s="47">
        <f t="shared" si="27"/>
        <v>3.1219700550000002</v>
      </c>
      <c r="D1916" s="47">
        <f>IF($J$13="Yes", D1915+$J$14*(C1916-D1915),$J$12)</f>
        <v>2.4</v>
      </c>
      <c r="E1916" s="47" cm="1">
        <f t="array" ref="E1916">_xlfn.IFS(C1916&gt;(D1916+maxpout),MAX(C1916-elyscap,D1916+maxpout),C1916&gt;D1916-minpout,C1916,C1916&lt;=D1916-minpout,C1916+(F1915-F1916)*efromH2)</f>
        <v>2.4</v>
      </c>
      <c r="F1916" s="37" cm="1">
        <f t="array" ref="F1916">_xlfn.IFS(C1916&gt;(D1916+maxpout),MIN(max_storage,F1915+MIN(elyscap,(C1916-D1916+maxpout))*H2in),C1916&gt;(D1916-minpout),F1915,C1916&lt;=(D1916-minpout),MAX(0,F1915+(C1916-(D1916-minpout))*H2out))</f>
        <v>88.675138975679403</v>
      </c>
      <c r="G1916" s="37">
        <f>MAX(0,F1915+MIN(elyscap,(C1916-D1916+maxpout))*H2in - max_storage)</f>
        <v>0</v>
      </c>
      <c r="H1916" s="17"/>
      <c r="AQ1916" s="51">
        <v>12589.406475883079</v>
      </c>
    </row>
    <row r="1917" spans="1:43" x14ac:dyDescent="0.25">
      <c r="A1917" s="2">
        <v>43910.791666666701</v>
      </c>
      <c r="B1917" s="22">
        <v>3740840.9619999998</v>
      </c>
      <c r="C1917" s="47">
        <f t="shared" si="27"/>
        <v>3.7408409619999996</v>
      </c>
      <c r="D1917" s="47">
        <f>IF($J$13="Yes", D1916+$J$14*(C1917-D1916),$J$12)</f>
        <v>2.4</v>
      </c>
      <c r="E1917" s="47" cm="1">
        <f t="array" ref="E1917">_xlfn.IFS(C1917&gt;(D1917+maxpout),MAX(C1917-elyscap,D1917+maxpout),C1917&gt;D1917-minpout,C1917,C1917&lt;=D1917-minpout,C1917+(F1916-F1917)*efromH2)</f>
        <v>2.4</v>
      </c>
      <c r="F1917" s="37" cm="1">
        <f t="array" ref="F1917">_xlfn.IFS(C1917&gt;(D1917+maxpout),MIN(max_storage,F1916+MIN(elyscap,(C1917-D1917+maxpout))*H2in),C1917&gt;(D1917-minpout),F1916,C1917&lt;=(D1917-minpout),MAX(0,F1916+(C1917-(D1917-minpout))*H2out))</f>
        <v>88.7019557949194</v>
      </c>
      <c r="G1917" s="37">
        <f>MAX(0,F1916+MIN(elyscap,(C1917-D1917+maxpout))*H2in - max_storage)</f>
        <v>0</v>
      </c>
      <c r="H1917" s="17"/>
      <c r="AQ1917" s="51">
        <v>13401.441609329875</v>
      </c>
    </row>
    <row r="1918" spans="1:43" x14ac:dyDescent="0.25">
      <c r="A1918" s="2">
        <v>43910.833333333299</v>
      </c>
      <c r="B1918" s="22">
        <v>4090887.327</v>
      </c>
      <c r="C1918" s="47">
        <f t="shared" si="27"/>
        <v>4.0908873269999999</v>
      </c>
      <c r="D1918" s="47">
        <f>IF($J$13="Yes", D1917+$J$14*(C1918-D1917),$J$12)</f>
        <v>2.4</v>
      </c>
      <c r="E1918" s="47" cm="1">
        <f t="array" ref="E1918">_xlfn.IFS(C1918&gt;(D1918+maxpout),MAX(C1918-elyscap,D1918+maxpout),C1918&gt;D1918-minpout,C1918,C1918&lt;=D1918-minpout,C1918+(F1917-F1918)*efromH2)</f>
        <v>2.4</v>
      </c>
      <c r="F1918" s="37" cm="1">
        <f t="array" ref="F1918">_xlfn.IFS(C1918&gt;(D1918+maxpout),MIN(max_storage,F1917+MIN(elyscap,(C1918-D1918+maxpout))*H2in),C1918&gt;(D1918-minpout),F1917,C1918&lt;=(D1918-minpout),MAX(0,F1917+(C1918-(D1918-minpout))*H2out))</f>
        <v>88.735773541459395</v>
      </c>
      <c r="G1918" s="37">
        <f>MAX(0,F1917+MIN(elyscap,(C1918-D1918+maxpout))*H2in - max_storage)</f>
        <v>0</v>
      </c>
      <c r="H1918" s="17"/>
      <c r="AQ1918" s="51">
        <v>14163.455577645562</v>
      </c>
    </row>
    <row r="1919" spans="1:43" x14ac:dyDescent="0.25">
      <c r="A1919" s="2">
        <v>43910.875</v>
      </c>
      <c r="B1919" s="22">
        <v>4362293.642</v>
      </c>
      <c r="C1919" s="47">
        <f t="shared" si="27"/>
        <v>4.362293642</v>
      </c>
      <c r="D1919" s="47">
        <f>IF($J$13="Yes", D1918+$J$14*(C1919-D1918),$J$12)</f>
        <v>2.4</v>
      </c>
      <c r="E1919" s="47" cm="1">
        <f t="array" ref="E1919">_xlfn.IFS(C1919&gt;(D1919+maxpout),MAX(C1919-elyscap,D1919+maxpout),C1919&gt;D1919-minpout,C1919,C1919&lt;=D1919-minpout,C1919+(F1918-F1919)*efromH2)</f>
        <v>2.4</v>
      </c>
      <c r="F1919" s="37" cm="1">
        <f t="array" ref="F1919">_xlfn.IFS(C1919&gt;(D1919+maxpout),MIN(max_storage,F1918+MIN(elyscap,(C1919-D1919+maxpout))*H2in),C1919&gt;(D1919-minpout),F1918,C1919&lt;=(D1919-minpout),MAX(0,F1918+(C1919-(D1919-minpout))*H2out))</f>
        <v>88.775019414299393</v>
      </c>
      <c r="G1919" s="37">
        <f>MAX(0,F1918+MIN(elyscap,(C1919-D1919+maxpout))*H2in - max_storage)</f>
        <v>0</v>
      </c>
      <c r="H1919" s="17"/>
      <c r="AQ1919" s="51">
        <v>15207.927368965269</v>
      </c>
    </row>
    <row r="1920" spans="1:43" x14ac:dyDescent="0.25">
      <c r="A1920" s="2">
        <v>43910.916666666701</v>
      </c>
      <c r="B1920" s="22">
        <v>4530199.523</v>
      </c>
      <c r="C1920" s="47">
        <f t="shared" si="27"/>
        <v>4.5301995230000003</v>
      </c>
      <c r="D1920" s="47">
        <f>IF($J$13="Yes", D1919+$J$14*(C1920-D1919),$J$12)</f>
        <v>2.4</v>
      </c>
      <c r="E1920" s="47" cm="1">
        <f t="array" ref="E1920">_xlfn.IFS(C1920&gt;(D1920+maxpout),MAX(C1920-elyscap,D1920+maxpout),C1920&gt;D1920-minpout,C1920,C1920&lt;=D1920-minpout,C1920+(F1919-F1920)*efromH2)</f>
        <v>2.4</v>
      </c>
      <c r="F1920" s="37" cm="1">
        <f t="array" ref="F1920">_xlfn.IFS(C1920&gt;(D1920+maxpout),MIN(max_storage,F1919+MIN(elyscap,(C1920-D1920+maxpout))*H2in),C1920&gt;(D1920-minpout),F1919,C1920&lt;=(D1920-minpout),MAX(0,F1919+(C1920-(D1920-minpout))*H2out))</f>
        <v>88.817623404759388</v>
      </c>
      <c r="G1920" s="37">
        <f>MAX(0,F1919+MIN(elyscap,(C1920-D1920+maxpout))*H2in - max_storage)</f>
        <v>0</v>
      </c>
      <c r="H1920" s="17"/>
      <c r="AQ1920" s="51">
        <v>15550.111956304938</v>
      </c>
    </row>
    <row r="1921" spans="1:43" x14ac:dyDescent="0.25">
      <c r="A1921" s="2">
        <v>43910.958333333299</v>
      </c>
      <c r="B1921" s="22">
        <v>4696077.398</v>
      </c>
      <c r="C1921" s="47">
        <f t="shared" si="27"/>
        <v>4.6960773979999999</v>
      </c>
      <c r="D1921" s="47">
        <f>IF($J$13="Yes", D1920+$J$14*(C1921-D1920),$J$12)</f>
        <v>2.4</v>
      </c>
      <c r="E1921" s="47" cm="1">
        <f t="array" ref="E1921">_xlfn.IFS(C1921&gt;(D1921+maxpout),MAX(C1921-elyscap,D1921+maxpout),C1921&gt;D1921-minpout,C1921,C1921&lt;=D1921-minpout,C1921+(F1920-F1921)*efromH2)</f>
        <v>2.4</v>
      </c>
      <c r="F1921" s="37" cm="1">
        <f t="array" ref="F1921">_xlfn.IFS(C1921&gt;(D1921+maxpout),MIN(max_storage,F1920+MIN(elyscap,(C1921-D1921+maxpout))*H2in),C1921&gt;(D1921-minpout),F1920,C1921&lt;=(D1921-minpout),MAX(0,F1920+(C1921-(D1921-minpout))*H2out))</f>
        <v>88.863544952719394</v>
      </c>
      <c r="G1921" s="37">
        <f>MAX(0,F1920+MIN(elyscap,(C1921-D1921+maxpout))*H2in - max_storage)</f>
        <v>0</v>
      </c>
      <c r="H1921" s="17"/>
      <c r="AQ1921" s="51">
        <v>15857.95365415161</v>
      </c>
    </row>
    <row r="1922" spans="1:43" x14ac:dyDescent="0.25">
      <c r="A1922" s="2">
        <v>43911</v>
      </c>
      <c r="B1922" s="22">
        <v>4744699.3219999997</v>
      </c>
      <c r="C1922" s="47">
        <f t="shared" si="27"/>
        <v>4.7446993219999998</v>
      </c>
      <c r="D1922" s="47">
        <f>IF($J$13="Yes", D1921+$J$14*(C1922-D1921),$J$12)</f>
        <v>2.4</v>
      </c>
      <c r="E1922" s="47" cm="1">
        <f t="array" ref="E1922">_xlfn.IFS(C1922&gt;(D1922+maxpout),MAX(C1922-elyscap,D1922+maxpout),C1922&gt;D1922-minpout,C1922,C1922&lt;=D1922-minpout,C1922+(F1921-F1922)*efromH2)</f>
        <v>2.4</v>
      </c>
      <c r="F1922" s="37" cm="1">
        <f t="array" ref="F1922">_xlfn.IFS(C1922&gt;(D1922+maxpout),MIN(max_storage,F1921+MIN(elyscap,(C1922-D1922+maxpout))*H2in),C1922&gt;(D1922-minpout),F1921,C1922&lt;=(D1922-minpout),MAX(0,F1921+(C1922-(D1922-minpout))*H2out))</f>
        <v>88.910438939159391</v>
      </c>
      <c r="G1922" s="37">
        <f>MAX(0,F1921+MIN(elyscap,(C1922-D1922+maxpout))*H2in - max_storage)</f>
        <v>0</v>
      </c>
      <c r="H1922" s="17"/>
      <c r="AQ1922" s="51">
        <v>17056.470725153682</v>
      </c>
    </row>
    <row r="1923" spans="1:43" x14ac:dyDescent="0.25">
      <c r="A1923" s="2">
        <v>43911.041666666701</v>
      </c>
      <c r="B1923" s="22">
        <v>4749561.9879999999</v>
      </c>
      <c r="C1923" s="47">
        <f t="shared" ref="C1923:C1986" si="28">B1923/1000000</f>
        <v>4.749561988</v>
      </c>
      <c r="D1923" s="47">
        <f>IF($J$13="Yes", D1922+$J$14*(C1923-D1922),$J$12)</f>
        <v>2.4</v>
      </c>
      <c r="E1923" s="47" cm="1">
        <f t="array" ref="E1923">_xlfn.IFS(C1923&gt;(D1923+maxpout),MAX(C1923-elyscap,D1923+maxpout),C1923&gt;D1923-minpout,C1923,C1923&lt;=D1923-minpout,C1923+(F1922-F1923)*efromH2)</f>
        <v>2.4</v>
      </c>
      <c r="F1923" s="37" cm="1">
        <f t="array" ref="F1923">_xlfn.IFS(C1923&gt;(D1923+maxpout),MIN(max_storage,F1922+MIN(elyscap,(C1923-D1923+maxpout))*H2in),C1923&gt;(D1923-minpout),F1922,C1923&lt;=(D1923-minpout),MAX(0,F1922+(C1923-(D1923-minpout))*H2out))</f>
        <v>88.957430178919395</v>
      </c>
      <c r="G1923" s="37">
        <f>MAX(0,F1922+MIN(elyscap,(C1923-D1923+maxpout))*H2in - max_storage)</f>
        <v>0</v>
      </c>
      <c r="H1923" s="17"/>
      <c r="AQ1923" s="51">
        <v>17920.020192839977</v>
      </c>
    </row>
    <row r="1924" spans="1:43" x14ac:dyDescent="0.25">
      <c r="A1924" s="2">
        <v>43911.083333333299</v>
      </c>
      <c r="B1924" s="22">
        <v>4793747.8530000001</v>
      </c>
      <c r="C1924" s="47">
        <f t="shared" si="28"/>
        <v>4.7937478530000002</v>
      </c>
      <c r="D1924" s="47">
        <f>IF($J$13="Yes", D1923+$J$14*(C1924-D1923),$J$12)</f>
        <v>2.4</v>
      </c>
      <c r="E1924" s="47" cm="1">
        <f t="array" ref="E1924">_xlfn.IFS(C1924&gt;(D1924+maxpout),MAX(C1924-elyscap,D1924+maxpout),C1924&gt;D1924-minpout,C1924,C1924&lt;=D1924-minpout,C1924+(F1923-F1924)*efromH2)</f>
        <v>2.4</v>
      </c>
      <c r="F1924" s="37" cm="1">
        <f t="array" ref="F1924">_xlfn.IFS(C1924&gt;(D1924+maxpout),MIN(max_storage,F1923+MIN(elyscap,(C1924-D1924+maxpout))*H2in),C1924&gt;(D1924-minpout),F1923,C1924&lt;=(D1924-minpout),MAX(0,F1923+(C1924-(D1924-minpout))*H2out))</f>
        <v>89.005305135979398</v>
      </c>
      <c r="G1924" s="37">
        <f>MAX(0,F1923+MIN(elyscap,(C1924-D1924+maxpout))*H2in - max_storage)</f>
        <v>0</v>
      </c>
      <c r="H1924" s="17"/>
      <c r="AQ1924" s="51">
        <v>18097.20959370241</v>
      </c>
    </row>
    <row r="1925" spans="1:43" x14ac:dyDescent="0.25">
      <c r="A1925" s="2">
        <v>43911.125</v>
      </c>
      <c r="B1925" s="22">
        <v>4829651.7529999996</v>
      </c>
      <c r="C1925" s="47">
        <f t="shared" si="28"/>
        <v>4.8296517529999994</v>
      </c>
      <c r="D1925" s="47">
        <f>IF($J$13="Yes", D1924+$J$14*(C1925-D1924),$J$12)</f>
        <v>2.4</v>
      </c>
      <c r="E1925" s="47" cm="1">
        <f t="array" ref="E1925">_xlfn.IFS(C1925&gt;(D1925+maxpout),MAX(C1925-elyscap,D1925+maxpout),C1925&gt;D1925-minpout,C1925,C1925&lt;=D1925-minpout,C1925+(F1924-F1925)*efromH2)</f>
        <v>2.4</v>
      </c>
      <c r="F1925" s="37" cm="1">
        <f t="array" ref="F1925">_xlfn.IFS(C1925&gt;(D1925+maxpout),MIN(max_storage,F1924+MIN(elyscap,(C1925-D1925+maxpout))*H2in),C1925&gt;(D1925-minpout),F1924,C1925&lt;=(D1925-minpout),MAX(0,F1924+(C1925-(D1925-minpout))*H2out))</f>
        <v>89.053898171039393</v>
      </c>
      <c r="G1925" s="37">
        <f>MAX(0,F1924+MIN(elyscap,(C1925-D1925+maxpout))*H2in - max_storage)</f>
        <v>0</v>
      </c>
      <c r="H1925" s="17"/>
      <c r="AQ1925" s="51">
        <v>18810.695565995382</v>
      </c>
    </row>
    <row r="1926" spans="1:43" x14ac:dyDescent="0.25">
      <c r="A1926" s="2">
        <v>43911.166666666701</v>
      </c>
      <c r="B1926" s="22">
        <v>5072286.9759999998</v>
      </c>
      <c r="C1926" s="47">
        <f t="shared" si="28"/>
        <v>5.072286976</v>
      </c>
      <c r="D1926" s="47">
        <f>IF($J$13="Yes", D1925+$J$14*(C1926-D1925),$J$12)</f>
        <v>2.4</v>
      </c>
      <c r="E1926" s="47" cm="1">
        <f t="array" ref="E1926">_xlfn.IFS(C1926&gt;(D1926+maxpout),MAX(C1926-elyscap,D1926+maxpout),C1926&gt;D1926-minpout,C1926,C1926&lt;=D1926-minpout,C1926+(F1925-F1926)*efromH2)</f>
        <v>2.4</v>
      </c>
      <c r="F1926" s="37" cm="1">
        <f t="array" ref="F1926">_xlfn.IFS(C1926&gt;(D1926+maxpout),MIN(max_storage,F1925+MIN(elyscap,(C1926-D1926+maxpout))*H2in),C1926&gt;(D1926-minpout),F1925,C1926&lt;=(D1926-minpout),MAX(0,F1925+(C1926-(D1926-minpout))*H2out))</f>
        <v>89.107343910559393</v>
      </c>
      <c r="G1926" s="37">
        <f>MAX(0,F1925+MIN(elyscap,(C1926-D1926+maxpout))*H2in - max_storage)</f>
        <v>0</v>
      </c>
      <c r="H1926" s="17"/>
      <c r="AQ1926" s="51">
        <v>19697.886877897872</v>
      </c>
    </row>
    <row r="1927" spans="1:43" x14ac:dyDescent="0.25">
      <c r="A1927" s="2">
        <v>43911.208333333299</v>
      </c>
      <c r="B1927" s="22">
        <v>4968134.9510000004</v>
      </c>
      <c r="C1927" s="47">
        <f t="shared" si="28"/>
        <v>4.9681349510000006</v>
      </c>
      <c r="D1927" s="47">
        <f>IF($J$13="Yes", D1926+$J$14*(C1927-D1926),$J$12)</f>
        <v>2.4</v>
      </c>
      <c r="E1927" s="47" cm="1">
        <f t="array" ref="E1927">_xlfn.IFS(C1927&gt;(D1927+maxpout),MAX(C1927-elyscap,D1927+maxpout),C1927&gt;D1927-minpout,C1927,C1927&lt;=D1927-minpout,C1927+(F1926-F1927)*efromH2)</f>
        <v>2.4</v>
      </c>
      <c r="F1927" s="37" cm="1">
        <f t="array" ref="F1927">_xlfn.IFS(C1927&gt;(D1927+maxpout),MIN(max_storage,F1926+MIN(elyscap,(C1927-D1927+maxpout))*H2in),C1927&gt;(D1927-minpout),F1926,C1927&lt;=(D1927-minpout),MAX(0,F1926+(C1927-(D1927-minpout))*H2out))</f>
        <v>89.158706609579397</v>
      </c>
      <c r="G1927" s="37">
        <f>MAX(0,F1926+MIN(elyscap,(C1927-D1927+maxpout))*H2in - max_storage)</f>
        <v>0</v>
      </c>
      <c r="H1927" s="17"/>
      <c r="AQ1927" s="51">
        <v>20107.264075115148</v>
      </c>
    </row>
    <row r="1928" spans="1:43" x14ac:dyDescent="0.25">
      <c r="A1928" s="2">
        <v>43911.25</v>
      </c>
      <c r="B1928" s="22">
        <v>4537285.318</v>
      </c>
      <c r="C1928" s="47">
        <f t="shared" si="28"/>
        <v>4.5372853180000003</v>
      </c>
      <c r="D1928" s="47">
        <f>IF($J$13="Yes", D1927+$J$14*(C1928-D1927),$J$12)</f>
        <v>2.4</v>
      </c>
      <c r="E1928" s="47" cm="1">
        <f t="array" ref="E1928">_xlfn.IFS(C1928&gt;(D1928+maxpout),MAX(C1928-elyscap,D1928+maxpout),C1928&gt;D1928-minpout,C1928,C1928&lt;=D1928-minpout,C1928+(F1927-F1928)*efromH2)</f>
        <v>2.4</v>
      </c>
      <c r="F1928" s="37" cm="1">
        <f t="array" ref="F1928">_xlfn.IFS(C1928&gt;(D1928+maxpout),MIN(max_storage,F1927+MIN(elyscap,(C1928-D1928+maxpout))*H2in),C1928&gt;(D1928-minpout),F1927,C1928&lt;=(D1928-minpout),MAX(0,F1927+(C1928-(D1928-minpout))*H2out))</f>
        <v>89.201452315939392</v>
      </c>
      <c r="G1928" s="37">
        <f>MAX(0,F1927+MIN(elyscap,(C1928-D1928+maxpout))*H2in - max_storage)</f>
        <v>0</v>
      </c>
      <c r="H1928" s="17"/>
      <c r="AQ1928" s="51">
        <v>20161.764747571433</v>
      </c>
    </row>
    <row r="1929" spans="1:43" x14ac:dyDescent="0.25">
      <c r="A1929" s="2">
        <v>43911.291666666701</v>
      </c>
      <c r="B1929" s="22">
        <v>3563949.4559999998</v>
      </c>
      <c r="C1929" s="47">
        <f t="shared" si="28"/>
        <v>3.5639494559999996</v>
      </c>
      <c r="D1929" s="47">
        <f>IF($J$13="Yes", D1928+$J$14*(C1929-D1928),$J$12)</f>
        <v>2.4</v>
      </c>
      <c r="E1929" s="47" cm="1">
        <f t="array" ref="E1929">_xlfn.IFS(C1929&gt;(D1929+maxpout),MAX(C1929-elyscap,D1929+maxpout),C1929&gt;D1929-minpout,C1929,C1929&lt;=D1929-minpout,C1929+(F1928-F1929)*efromH2)</f>
        <v>2.4</v>
      </c>
      <c r="F1929" s="37" cm="1">
        <f t="array" ref="F1929">_xlfn.IFS(C1929&gt;(D1929+maxpout),MIN(max_storage,F1928+MIN(elyscap,(C1929-D1929+maxpout))*H2in),C1929&gt;(D1929-minpout),F1928,C1929&lt;=(D1929-minpout),MAX(0,F1928+(C1929-(D1929-minpout))*H2out))</f>
        <v>89.224731305059393</v>
      </c>
      <c r="G1929" s="37">
        <f>MAX(0,F1928+MIN(elyscap,(C1929-D1929+maxpout))*H2in - max_storage)</f>
        <v>0</v>
      </c>
      <c r="H1929" s="17"/>
      <c r="AQ1929" s="51">
        <v>19322.603708655526</v>
      </c>
    </row>
    <row r="1930" spans="1:43" x14ac:dyDescent="0.25">
      <c r="A1930" s="2">
        <v>43911.333333333299</v>
      </c>
      <c r="B1930" s="22">
        <v>2461846.179</v>
      </c>
      <c r="C1930" s="47">
        <f t="shared" si="28"/>
        <v>2.4618461790000001</v>
      </c>
      <c r="D1930" s="47">
        <f>IF($J$13="Yes", D1929+$J$14*(C1930-D1929),$J$12)</f>
        <v>2.4</v>
      </c>
      <c r="E1930" s="47" cm="1">
        <f t="array" ref="E1930">_xlfn.IFS(C1930&gt;(D1930+maxpout),MAX(C1930-elyscap,D1930+maxpout),C1930&gt;D1930-minpout,C1930,C1930&lt;=D1930-minpout,C1930+(F1929-F1930)*efromH2)</f>
        <v>2.4</v>
      </c>
      <c r="F1930" s="37" cm="1">
        <f t="array" ref="F1930">_xlfn.IFS(C1930&gt;(D1930+maxpout),MIN(max_storage,F1929+MIN(elyscap,(C1930-D1930+maxpout))*H2in),C1930&gt;(D1930-minpout),F1929,C1930&lt;=(D1930-minpout),MAX(0,F1929+(C1930-(D1930-minpout))*H2out))</f>
        <v>89.225968228639388</v>
      </c>
      <c r="G1930" s="37">
        <f>MAX(0,F1929+MIN(elyscap,(C1930-D1930+maxpout))*H2in - max_storage)</f>
        <v>0</v>
      </c>
      <c r="H1930" s="17"/>
      <c r="AQ1930" s="51">
        <v>20646.049261726341</v>
      </c>
    </row>
    <row r="1931" spans="1:43" x14ac:dyDescent="0.25">
      <c r="A1931" s="2">
        <v>43911.375</v>
      </c>
      <c r="B1931" s="22">
        <v>2140279.8650000002</v>
      </c>
      <c r="C1931" s="47">
        <f t="shared" si="28"/>
        <v>2.1402798650000001</v>
      </c>
      <c r="D1931" s="47">
        <f>IF($J$13="Yes", D1930+$J$14*(C1931-D1930),$J$12)</f>
        <v>2.4</v>
      </c>
      <c r="E1931" s="47" cm="1">
        <f t="array" ref="E1931">_xlfn.IFS(C1931&gt;(D1931+maxpout),MAX(C1931-elyscap,D1931+maxpout),C1931&gt;D1931-minpout,C1931,C1931&lt;=D1931-minpout,C1931+(F1930-F1931)*efromH2)</f>
        <v>2.3999999999999524</v>
      </c>
      <c r="F1931" s="37" cm="1">
        <f t="array" ref="F1931">_xlfn.IFS(C1931&gt;(D1931+maxpout),MIN(max_storage,F1930+MIN(elyscap,(C1931-D1931+maxpout))*H2in),C1931&gt;(D1931-minpout),F1930,C1931&lt;=(D1931-minpout),MAX(0,F1930+(C1931-(D1931-minpout))*H2out))</f>
        <v>89.212982221889391</v>
      </c>
      <c r="G1931" s="37">
        <f>MAX(0,F1930+MIN(elyscap,(C1931-D1931+maxpout))*H2in - max_storage)</f>
        <v>0</v>
      </c>
      <c r="H1931" s="17"/>
      <c r="AQ1931" s="51">
        <v>23523.634995114418</v>
      </c>
    </row>
    <row r="1932" spans="1:43" x14ac:dyDescent="0.25">
      <c r="A1932" s="2">
        <v>43911.416666666701</v>
      </c>
      <c r="B1932" s="22">
        <v>2039440.9469999999</v>
      </c>
      <c r="C1932" s="47">
        <f t="shared" si="28"/>
        <v>2.0394409470000001</v>
      </c>
      <c r="D1932" s="47">
        <f>IF($J$13="Yes", D1931+$J$14*(C1932-D1931),$J$12)</f>
        <v>2.4</v>
      </c>
      <c r="E1932" s="47" cm="1">
        <f t="array" ref="E1932">_xlfn.IFS(C1932&gt;(D1932+maxpout),MAX(C1932-elyscap,D1932+maxpout),C1932&gt;D1932-minpout,C1932,C1932&lt;=D1932-minpout,C1932+(F1931-F1932)*efromH2)</f>
        <v>2.4000000000000314</v>
      </c>
      <c r="F1932" s="37" cm="1">
        <f t="array" ref="F1932">_xlfn.IFS(C1932&gt;(D1932+maxpout),MIN(max_storage,F1931+MIN(elyscap,(C1932-D1932+maxpout))*H2in),C1932&gt;(D1932-minpout),F1931,C1932&lt;=(D1932-minpout),MAX(0,F1931+(C1932-(D1932-minpout))*H2out))</f>
        <v>89.194954269239389</v>
      </c>
      <c r="G1932" s="37">
        <f>MAX(0,F1931+MIN(elyscap,(C1932-D1932+maxpout))*H2in - max_storage)</f>
        <v>0</v>
      </c>
      <c r="H1932" s="17"/>
      <c r="AQ1932" s="51">
        <v>27215.246754093812</v>
      </c>
    </row>
    <row r="1933" spans="1:43" x14ac:dyDescent="0.25">
      <c r="A1933" s="2">
        <v>43911.458333333299</v>
      </c>
      <c r="B1933" s="22">
        <v>1960271.33</v>
      </c>
      <c r="C1933" s="47">
        <f t="shared" si="28"/>
        <v>1.9602713300000001</v>
      </c>
      <c r="D1933" s="47">
        <f>IF($J$13="Yes", D1932+$J$14*(C1933-D1932),$J$12)</f>
        <v>2.4</v>
      </c>
      <c r="E1933" s="47" cm="1">
        <f t="array" ref="E1933">_xlfn.IFS(C1933&gt;(D1933+maxpout),MAX(C1933-elyscap,D1933+maxpout),C1933&gt;D1933-minpout,C1933,C1933&lt;=D1933-minpout,C1933+(F1932-F1933)*efromH2)</f>
        <v>2.4000000000000794</v>
      </c>
      <c r="F1933" s="37" cm="1">
        <f t="array" ref="F1933">_xlfn.IFS(C1933&gt;(D1933+maxpout),MIN(max_storage,F1932+MIN(elyscap,(C1933-D1933+maxpout))*H2in),C1933&gt;(D1933-minpout),F1932,C1933&lt;=(D1933-minpout),MAX(0,F1932+(C1933-(D1933-minpout))*H2out))</f>
        <v>89.172967835739385</v>
      </c>
      <c r="G1933" s="37">
        <f>MAX(0,F1932+MIN(elyscap,(C1933-D1933+maxpout))*H2in - max_storage)</f>
        <v>0</v>
      </c>
      <c r="H1933" s="17"/>
      <c r="AQ1933" s="51">
        <v>29385.568053140549</v>
      </c>
    </row>
    <row r="1934" spans="1:43" x14ac:dyDescent="0.25">
      <c r="A1934" s="2">
        <v>43911.5</v>
      </c>
      <c r="B1934" s="22">
        <v>1853860.9909999999</v>
      </c>
      <c r="C1934" s="47">
        <f t="shared" si="28"/>
        <v>1.8538609909999999</v>
      </c>
      <c r="D1934" s="47">
        <f>IF($J$13="Yes", D1933+$J$14*(C1934-D1933),$J$12)</f>
        <v>2.4</v>
      </c>
      <c r="E1934" s="47" cm="1">
        <f t="array" ref="E1934">_xlfn.IFS(C1934&gt;(D1934+maxpout),MAX(C1934-elyscap,D1934+maxpout),C1934&gt;D1934-minpout,C1934,C1934&lt;=D1934-minpout,C1934+(F1933-F1934)*efromH2)</f>
        <v>2.399999999999944</v>
      </c>
      <c r="F1934" s="37" cm="1">
        <f t="array" ref="F1934">_xlfn.IFS(C1934&gt;(D1934+maxpout),MIN(max_storage,F1933+MIN(elyscap,(C1934-D1934+maxpout))*H2in),C1934&gt;(D1934-minpout),F1933,C1934&lt;=(D1934-minpout),MAX(0,F1933+(C1934-(D1934-minpout))*H2out))</f>
        <v>89.145660885289388</v>
      </c>
      <c r="G1934" s="37">
        <f>MAX(0,F1933+MIN(elyscap,(C1934-D1934+maxpout))*H2in - max_storage)</f>
        <v>0</v>
      </c>
      <c r="H1934" s="17"/>
      <c r="AQ1934" s="51">
        <v>29554.047300870698</v>
      </c>
    </row>
    <row r="1935" spans="1:43" x14ac:dyDescent="0.25">
      <c r="A1935" s="2">
        <v>43911.541666666701</v>
      </c>
      <c r="B1935" s="22">
        <v>1592465.2990000001</v>
      </c>
      <c r="C1935" s="47">
        <f t="shared" si="28"/>
        <v>1.5924652990000001</v>
      </c>
      <c r="D1935" s="47">
        <f>IF($J$13="Yes", D1934+$J$14*(C1935-D1934),$J$12)</f>
        <v>2.4</v>
      </c>
      <c r="E1935" s="47" cm="1">
        <f t="array" ref="E1935">_xlfn.IFS(C1935&gt;(D1935+maxpout),MAX(C1935-elyscap,D1935+maxpout),C1935&gt;D1935-minpout,C1935,C1935&lt;=D1935-minpout,C1935+(F1934-F1935)*efromH2)</f>
        <v>2.4000000000000656</v>
      </c>
      <c r="F1935" s="37" cm="1">
        <f t="array" ref="F1935">_xlfn.IFS(C1935&gt;(D1935+maxpout),MIN(max_storage,F1934+MIN(elyscap,(C1935-D1935+maxpout))*H2in),C1935&gt;(D1935-minpout),F1934,C1935&lt;=(D1935-minpout),MAX(0,F1934+(C1935-(D1935-minpout))*H2out))</f>
        <v>89.105284150239385</v>
      </c>
      <c r="G1935" s="37">
        <f>MAX(0,F1934+MIN(elyscap,(C1935-D1935+maxpout))*H2in - max_storage)</f>
        <v>0</v>
      </c>
      <c r="H1935" s="17"/>
      <c r="AQ1935" s="51">
        <v>28554.37058280273</v>
      </c>
    </row>
    <row r="1936" spans="1:43" x14ac:dyDescent="0.25">
      <c r="A1936" s="2">
        <v>43911.583333333299</v>
      </c>
      <c r="B1936" s="22">
        <v>1403928.662</v>
      </c>
      <c r="C1936" s="47">
        <f t="shared" si="28"/>
        <v>1.403928662</v>
      </c>
      <c r="D1936" s="47">
        <f>IF($J$13="Yes", D1935+$J$14*(C1936-D1935),$J$12)</f>
        <v>2.4</v>
      </c>
      <c r="E1936" s="47" cm="1">
        <f t="array" ref="E1936">_xlfn.IFS(C1936&gt;(D1936+maxpout),MAX(C1936-elyscap,D1936+maxpout),C1936&gt;D1936-minpout,C1936,C1936&lt;=D1936-minpout,C1936+(F1935-F1936)*efromH2)</f>
        <v>2.3999999999999222</v>
      </c>
      <c r="F1936" s="37" cm="1">
        <f t="array" ref="F1936">_xlfn.IFS(C1936&gt;(D1936+maxpout),MIN(max_storage,F1935+MIN(elyscap,(C1936-D1936+maxpout))*H2in),C1936&gt;(D1936-minpout),F1935,C1936&lt;=(D1936-minpout),MAX(0,F1935+(C1936-(D1936-minpout))*H2out))</f>
        <v>89.055480583339389</v>
      </c>
      <c r="G1936" s="37">
        <f>MAX(0,F1935+MIN(elyscap,(C1936-D1936+maxpout))*H2in - max_storage)</f>
        <v>0</v>
      </c>
      <c r="H1936" s="17"/>
      <c r="AQ1936" s="51">
        <v>27127.39863821679</v>
      </c>
    </row>
    <row r="1937" spans="1:43" x14ac:dyDescent="0.25">
      <c r="A1937" s="2">
        <v>43911.625</v>
      </c>
      <c r="B1937" s="22">
        <v>1271722.264</v>
      </c>
      <c r="C1937" s="47">
        <f t="shared" si="28"/>
        <v>1.2717222639999999</v>
      </c>
      <c r="D1937" s="47">
        <f>IF($J$13="Yes", D1936+$J$14*(C1937-D1936),$J$12)</f>
        <v>2.4</v>
      </c>
      <c r="E1937" s="47" cm="1">
        <f t="array" ref="E1937">_xlfn.IFS(C1937&gt;(D1937+maxpout),MAX(C1937-elyscap,D1937+maxpout),C1937&gt;D1937-minpout,C1937,C1937&lt;=D1937-minpout,C1937+(F1936-F1937)*efromH2)</f>
        <v>2.4000000000000297</v>
      </c>
      <c r="F1937" s="37" cm="1">
        <f t="array" ref="F1937">_xlfn.IFS(C1937&gt;(D1937+maxpout),MIN(max_storage,F1936+MIN(elyscap,(C1937-D1937+maxpout))*H2in),C1937&gt;(D1937-minpout),F1936,C1937&lt;=(D1937-minpout),MAX(0,F1936+(C1937-(D1937-minpout))*H2out))</f>
        <v>88.999066696539387</v>
      </c>
      <c r="G1937" s="37">
        <f>MAX(0,F1936+MIN(elyscap,(C1937-D1937+maxpout))*H2in - max_storage)</f>
        <v>0</v>
      </c>
      <c r="H1937" s="17"/>
      <c r="AQ1937" s="51">
        <v>26223.53360460393</v>
      </c>
    </row>
    <row r="1938" spans="1:43" x14ac:dyDescent="0.25">
      <c r="A1938" s="2">
        <v>43911.666666666701</v>
      </c>
      <c r="B1938" s="22">
        <v>1223869.3929999999</v>
      </c>
      <c r="C1938" s="47">
        <f t="shared" si="28"/>
        <v>1.223869393</v>
      </c>
      <c r="D1938" s="47">
        <f>IF($J$13="Yes", D1937+$J$14*(C1938-D1937),$J$12)</f>
        <v>2.4</v>
      </c>
      <c r="E1938" s="47" cm="1">
        <f t="array" ref="E1938">_xlfn.IFS(C1938&gt;(D1938+maxpout),MAX(C1938-elyscap,D1938+maxpout),C1938&gt;D1938-minpout,C1938,C1938&lt;=D1938-minpout,C1938+(F1937-F1938)*efromH2)</f>
        <v>2.399999999999948</v>
      </c>
      <c r="F1938" s="37" cm="1">
        <f t="array" ref="F1938">_xlfn.IFS(C1938&gt;(D1938+maxpout),MIN(max_storage,F1937+MIN(elyscap,(C1938-D1938+maxpout))*H2in),C1938&gt;(D1938-minpout),F1937,C1938&lt;=(D1938-minpout),MAX(0,F1937+(C1938-(D1938-minpout))*H2out))</f>
        <v>88.94026016618939</v>
      </c>
      <c r="G1938" s="37">
        <f>MAX(0,F1937+MIN(elyscap,(C1938-D1938+maxpout))*H2in - max_storage)</f>
        <v>0</v>
      </c>
      <c r="H1938" s="17"/>
      <c r="AQ1938" s="51">
        <v>25123.565694755682</v>
      </c>
    </row>
    <row r="1939" spans="1:43" x14ac:dyDescent="0.25">
      <c r="A1939" s="2">
        <v>43911.708333333299</v>
      </c>
      <c r="B1939" s="22">
        <v>1132885.3929999999</v>
      </c>
      <c r="C1939" s="47">
        <f t="shared" si="28"/>
        <v>1.132885393</v>
      </c>
      <c r="D1939" s="47">
        <f>IF($J$13="Yes", D1938+$J$14*(C1939-D1938),$J$12)</f>
        <v>2.4</v>
      </c>
      <c r="E1939" s="47" cm="1">
        <f t="array" ref="E1939">_xlfn.IFS(C1939&gt;(D1939+maxpout),MAX(C1939-elyscap,D1939+maxpout),C1939&gt;D1939-minpout,C1939,C1939&lt;=D1939-minpout,C1939+(F1938-F1939)*efromH2)</f>
        <v>2.3999999999999395</v>
      </c>
      <c r="F1939" s="37" cm="1">
        <f t="array" ref="F1939">_xlfn.IFS(C1939&gt;(D1939+maxpout),MIN(max_storage,F1938+MIN(elyscap,(C1939-D1939+maxpout))*H2in),C1939&gt;(D1939-minpout),F1938,C1939&lt;=(D1939-minpout),MAX(0,F1938+(C1939-(D1939-minpout))*H2out))</f>
        <v>88.876904435839393</v>
      </c>
      <c r="G1939" s="37">
        <f>MAX(0,F1938+MIN(elyscap,(C1939-D1939+maxpout))*H2in - max_storage)</f>
        <v>0</v>
      </c>
      <c r="H1939" s="17"/>
      <c r="AQ1939" s="51">
        <v>22871.86667930162</v>
      </c>
    </row>
    <row r="1940" spans="1:43" x14ac:dyDescent="0.25">
      <c r="A1940" s="2">
        <v>43911.75</v>
      </c>
      <c r="B1940" s="22">
        <v>1178921.885</v>
      </c>
      <c r="C1940" s="47">
        <f t="shared" si="28"/>
        <v>1.1789218850000001</v>
      </c>
      <c r="D1940" s="47">
        <f>IF($J$13="Yes", D1939+$J$14*(C1940-D1939),$J$12)</f>
        <v>2.4</v>
      </c>
      <c r="E1940" s="47" cm="1">
        <f t="array" ref="E1940">_xlfn.IFS(C1940&gt;(D1940+maxpout),MAX(C1940-elyscap,D1940+maxpout),C1940&gt;D1940-minpout,C1940,C1940&lt;=D1940-minpout,C1940+(F1939-F1940)*efromH2)</f>
        <v>2.4000000000000119</v>
      </c>
      <c r="F1940" s="37" cm="1">
        <f t="array" ref="F1940">_xlfn.IFS(C1940&gt;(D1940+maxpout),MIN(max_storage,F1939+MIN(elyscap,(C1940-D1940+maxpout))*H2in),C1940&gt;(D1940-minpout),F1939,C1940&lt;=(D1940-minpout),MAX(0,F1939+(C1940-(D1940-minpout))*H2out))</f>
        <v>88.815850530089392</v>
      </c>
      <c r="G1940" s="37">
        <f>MAX(0,F1939+MIN(elyscap,(C1940-D1940+maxpout))*H2in - max_storage)</f>
        <v>0</v>
      </c>
      <c r="H1940" s="17"/>
      <c r="AQ1940" s="51">
        <v>20612.452956787536</v>
      </c>
    </row>
    <row r="1941" spans="1:43" x14ac:dyDescent="0.25">
      <c r="A1941" s="2">
        <v>43911.791666666701</v>
      </c>
      <c r="B1941" s="22">
        <v>1382197.983</v>
      </c>
      <c r="C1941" s="47">
        <f t="shared" si="28"/>
        <v>1.382197983</v>
      </c>
      <c r="D1941" s="47">
        <f>IF($J$13="Yes", D1940+$J$14*(C1941-D1940),$J$12)</f>
        <v>2.4</v>
      </c>
      <c r="E1941" s="47" cm="1">
        <f t="array" ref="E1941">_xlfn.IFS(C1941&gt;(D1941+maxpout),MAX(C1941-elyscap,D1941+maxpout),C1941&gt;D1941-minpout,C1941,C1941&lt;=D1941-minpout,C1941+(F1940-F1941)*efromH2)</f>
        <v>2.3999999999999515</v>
      </c>
      <c r="F1941" s="37" cm="1">
        <f t="array" ref="F1941">_xlfn.IFS(C1941&gt;(D1941+maxpout),MIN(max_storage,F1940+MIN(elyscap,(C1941-D1941+maxpout))*H2in),C1941&gt;(D1941-minpout),F1940,C1941&lt;=(D1941-minpout),MAX(0,F1940+(C1941-(D1941-minpout))*H2out))</f>
        <v>88.764960429239395</v>
      </c>
      <c r="G1941" s="37">
        <f>MAX(0,F1940+MIN(elyscap,(C1941-D1941+maxpout))*H2in - max_storage)</f>
        <v>0</v>
      </c>
      <c r="H1941" s="17"/>
      <c r="AQ1941" s="51">
        <v>20057.740633020174</v>
      </c>
    </row>
    <row r="1942" spans="1:43" x14ac:dyDescent="0.25">
      <c r="A1942" s="2">
        <v>43911.833333333299</v>
      </c>
      <c r="B1942" s="22">
        <v>1546194.4879999999</v>
      </c>
      <c r="C1942" s="47">
        <f t="shared" si="28"/>
        <v>1.5461944879999998</v>
      </c>
      <c r="D1942" s="47">
        <f>IF($J$13="Yes", D1941+$J$14*(C1942-D1941),$J$12)</f>
        <v>2.4</v>
      </c>
      <c r="E1942" s="47" cm="1">
        <f t="array" ref="E1942">_xlfn.IFS(C1942&gt;(D1942+maxpout),MAX(C1942-elyscap,D1942+maxpout),C1942&gt;D1942-minpout,C1942,C1942&lt;=D1942-minpout,C1942+(F1941-F1942)*efromH2)</f>
        <v>2.3999999999998942</v>
      </c>
      <c r="F1942" s="37" cm="1">
        <f t="array" ref="F1942">_xlfn.IFS(C1942&gt;(D1942+maxpout),MIN(max_storage,F1941+MIN(elyscap,(C1942-D1942+maxpout))*H2in),C1942&gt;(D1942-minpout),F1941,C1942&lt;=(D1942-minpout),MAX(0,F1941+(C1942-(D1942-minpout))*H2out))</f>
        <v>88.7222701536394</v>
      </c>
      <c r="G1942" s="37">
        <f>MAX(0,F1941+MIN(elyscap,(C1942-D1942+maxpout))*H2in - max_storage)</f>
        <v>0</v>
      </c>
      <c r="H1942" s="17"/>
      <c r="AQ1942" s="51">
        <v>20522.862810284059</v>
      </c>
    </row>
    <row r="1943" spans="1:43" x14ac:dyDescent="0.25">
      <c r="A1943" s="2">
        <v>43911.875</v>
      </c>
      <c r="B1943" s="22">
        <v>1844413.0759999999</v>
      </c>
      <c r="C1943" s="47">
        <f t="shared" si="28"/>
        <v>1.8444130759999999</v>
      </c>
      <c r="D1943" s="47">
        <f>IF($J$13="Yes", D1942+$J$14*(C1943-D1942),$J$12)</f>
        <v>2.4</v>
      </c>
      <c r="E1943" s="47" cm="1">
        <f t="array" ref="E1943">_xlfn.IFS(C1943&gt;(D1943+maxpout),MAX(C1943-elyscap,D1943+maxpout),C1943&gt;D1943-minpout,C1943,C1943&lt;=D1943-minpout,C1943+(F1942-F1943)*efromH2)</f>
        <v>2.4000000000001243</v>
      </c>
      <c r="F1943" s="37" cm="1">
        <f t="array" ref="F1943">_xlfn.IFS(C1943&gt;(D1943+maxpout),MIN(max_storage,F1942+MIN(elyscap,(C1943-D1943+maxpout))*H2in),C1943&gt;(D1943-minpout),F1942,C1943&lt;=(D1943-minpout),MAX(0,F1942+(C1943-(D1943-minpout))*H2out))</f>
        <v>88.694490807439394</v>
      </c>
      <c r="G1943" s="37">
        <f>MAX(0,F1942+MIN(elyscap,(C1943-D1943+maxpout))*H2in - max_storage)</f>
        <v>0</v>
      </c>
      <c r="H1943" s="17"/>
      <c r="AQ1943" s="51">
        <v>21673.349608299544</v>
      </c>
    </row>
    <row r="1944" spans="1:43" x14ac:dyDescent="0.25">
      <c r="A1944" s="2">
        <v>43911.916666666701</v>
      </c>
      <c r="B1944" s="22">
        <v>2020836.8330000001</v>
      </c>
      <c r="C1944" s="47">
        <f t="shared" si="28"/>
        <v>2.0208368330000002</v>
      </c>
      <c r="D1944" s="47">
        <f>IF($J$13="Yes", D1943+$J$14*(C1944-D1943),$J$12)</f>
        <v>2.4</v>
      </c>
      <c r="E1944" s="47" cm="1">
        <f t="array" ref="E1944">_xlfn.IFS(C1944&gt;(D1944+maxpout),MAX(C1944-elyscap,D1944+maxpout),C1944&gt;D1944-minpout,C1944,C1944&lt;=D1944-minpout,C1944+(F1943-F1944)*efromH2)</f>
        <v>2.4000000000000585</v>
      </c>
      <c r="F1944" s="37" cm="1">
        <f t="array" ref="F1944">_xlfn.IFS(C1944&gt;(D1944+maxpout),MIN(max_storage,F1943+MIN(elyscap,(C1944-D1944+maxpout))*H2in),C1944&gt;(D1944-minpout),F1943,C1944&lt;=(D1944-minpout),MAX(0,F1943+(C1944-(D1944-minpout))*H2out))</f>
        <v>88.675532649089391</v>
      </c>
      <c r="G1944" s="37">
        <f>MAX(0,F1943+MIN(elyscap,(C1944-D1944+maxpout))*H2in - max_storage)</f>
        <v>0</v>
      </c>
      <c r="H1944" s="17"/>
      <c r="AQ1944" s="51">
        <v>21798.52695188635</v>
      </c>
    </row>
    <row r="1945" spans="1:43" x14ac:dyDescent="0.25">
      <c r="A1945" s="2">
        <v>43911.958333333299</v>
      </c>
      <c r="B1945" s="22">
        <v>2101894.844</v>
      </c>
      <c r="C1945" s="47">
        <f t="shared" si="28"/>
        <v>2.1018948440000003</v>
      </c>
      <c r="D1945" s="47">
        <f>IF($J$13="Yes", D1944+$J$14*(C1945-D1944),$J$12)</f>
        <v>2.4</v>
      </c>
      <c r="E1945" s="47" cm="1">
        <f t="array" ref="E1945">_xlfn.IFS(C1945&gt;(D1945+maxpout),MAX(C1945-elyscap,D1945+maxpout),C1945&gt;D1945-minpout,C1945,C1945&lt;=D1945-minpout,C1945+(F1944-F1945)*efromH2)</f>
        <v>2.3999999999999062</v>
      </c>
      <c r="F1945" s="37" cm="1">
        <f t="array" ref="F1945">_xlfn.IFS(C1945&gt;(D1945+maxpout),MIN(max_storage,F1944+MIN(elyscap,(C1945-D1945+maxpout))*H2in),C1945&gt;(D1945-minpout),F1944,C1945&lt;=(D1945-minpout),MAX(0,F1944+(C1945-(D1945-minpout))*H2out))</f>
        <v>88.660627391289395</v>
      </c>
      <c r="G1945" s="37">
        <f>MAX(0,F1944+MIN(elyscap,(C1945-D1945+maxpout))*H2in - max_storage)</f>
        <v>0</v>
      </c>
      <c r="H1945" s="17"/>
      <c r="AQ1945" s="51">
        <v>21687.285853311198</v>
      </c>
    </row>
    <row r="1946" spans="1:43" x14ac:dyDescent="0.25">
      <c r="A1946" s="2">
        <v>43912</v>
      </c>
      <c r="B1946" s="22">
        <v>2339836.1809999999</v>
      </c>
      <c r="C1946" s="47">
        <f t="shared" si="28"/>
        <v>2.3398361809999999</v>
      </c>
      <c r="D1946" s="47">
        <f>IF($J$13="Yes", D1945+$J$14*(C1946-D1945),$J$12)</f>
        <v>2.4</v>
      </c>
      <c r="E1946" s="47" cm="1">
        <f t="array" ref="E1946">_xlfn.IFS(C1946&gt;(D1946+maxpout),MAX(C1946-elyscap,D1946+maxpout),C1946&gt;D1946-minpout,C1946,C1946&lt;=D1946-minpout,C1946+(F1945-F1946)*efromH2)</f>
        <v>2.3999999999999675</v>
      </c>
      <c r="F1946" s="37" cm="1">
        <f t="array" ref="F1946">_xlfn.IFS(C1946&gt;(D1946+maxpout),MIN(max_storage,F1945+MIN(elyscap,(C1946-D1946+maxpout))*H2in),C1946&gt;(D1946-minpout),F1945,C1946&lt;=(D1946-minpout),MAX(0,F1945+(C1946-(D1946-minpout))*H2out))</f>
        <v>88.657619200339397</v>
      </c>
      <c r="G1946" s="37">
        <f>MAX(0,F1945+MIN(elyscap,(C1946-D1946+maxpout))*H2in - max_storage)</f>
        <v>0</v>
      </c>
      <c r="H1946" s="17"/>
      <c r="AQ1946" s="51">
        <v>21393.629261994243</v>
      </c>
    </row>
    <row r="1947" spans="1:43" x14ac:dyDescent="0.25">
      <c r="A1947" s="2">
        <v>43912.041666666701</v>
      </c>
      <c r="B1947" s="22">
        <v>2748529.2420000001</v>
      </c>
      <c r="C1947" s="47">
        <f t="shared" si="28"/>
        <v>2.748529242</v>
      </c>
      <c r="D1947" s="47">
        <f>IF($J$13="Yes", D1946+$J$14*(C1947-D1946),$J$12)</f>
        <v>2.4</v>
      </c>
      <c r="E1947" s="47" cm="1">
        <f t="array" ref="E1947">_xlfn.IFS(C1947&gt;(D1947+maxpout),MAX(C1947-elyscap,D1947+maxpout),C1947&gt;D1947-minpout,C1947,C1947&lt;=D1947-minpout,C1947+(F1946-F1947)*efromH2)</f>
        <v>2.4</v>
      </c>
      <c r="F1947" s="37" cm="1">
        <f t="array" ref="F1947">_xlfn.IFS(C1947&gt;(D1947+maxpout),MIN(max_storage,F1946+MIN(elyscap,(C1947-D1947+maxpout))*H2in),C1947&gt;(D1947-minpout),F1946,C1947&lt;=(D1947-minpout),MAX(0,F1946+(C1947-(D1947-minpout))*H2out))</f>
        <v>88.664589785179402</v>
      </c>
      <c r="G1947" s="37">
        <f>MAX(0,F1946+MIN(elyscap,(C1947-D1947+maxpout))*H2in - max_storage)</f>
        <v>0</v>
      </c>
      <c r="H1947" s="17"/>
      <c r="AQ1947" s="51">
        <v>20869.526904948903</v>
      </c>
    </row>
    <row r="1948" spans="1:43" x14ac:dyDescent="0.25">
      <c r="A1948" s="2">
        <v>43912.083333333299</v>
      </c>
      <c r="B1948" s="22">
        <v>3107194.3539999998</v>
      </c>
      <c r="C1948" s="47">
        <f t="shared" si="28"/>
        <v>3.1071943539999998</v>
      </c>
      <c r="D1948" s="47">
        <f>IF($J$13="Yes", D1947+$J$14*(C1948-D1947),$J$12)</f>
        <v>2.4</v>
      </c>
      <c r="E1948" s="47" cm="1">
        <f t="array" ref="E1948">_xlfn.IFS(C1948&gt;(D1948+maxpout),MAX(C1948-elyscap,D1948+maxpout),C1948&gt;D1948-minpout,C1948,C1948&lt;=D1948-minpout,C1948+(F1947-F1948)*efromH2)</f>
        <v>2.4</v>
      </c>
      <c r="F1948" s="37" cm="1">
        <f t="array" ref="F1948">_xlfn.IFS(C1948&gt;(D1948+maxpout),MIN(max_storage,F1947+MIN(elyscap,(C1948-D1948+maxpout))*H2in),C1948&gt;(D1948-minpout),F1947,C1948&lt;=(D1948-minpout),MAX(0,F1947+(C1948-(D1948-minpout))*H2out))</f>
        <v>88.678733672259398</v>
      </c>
      <c r="G1948" s="37">
        <f>MAX(0,F1947+MIN(elyscap,(C1948-D1948+maxpout))*H2in - max_storage)</f>
        <v>0</v>
      </c>
      <c r="H1948" s="17"/>
      <c r="AQ1948" s="51">
        <v>20412.368296263103</v>
      </c>
    </row>
    <row r="1949" spans="1:43" x14ac:dyDescent="0.25">
      <c r="A1949" s="2">
        <v>43912.125</v>
      </c>
      <c r="B1949" s="22">
        <v>3524521.4330000002</v>
      </c>
      <c r="C1949" s="47">
        <f t="shared" si="28"/>
        <v>3.5245214330000003</v>
      </c>
      <c r="D1949" s="47">
        <f>IF($J$13="Yes", D1948+$J$14*(C1949-D1948),$J$12)</f>
        <v>2.4</v>
      </c>
      <c r="E1949" s="47" cm="1">
        <f t="array" ref="E1949">_xlfn.IFS(C1949&gt;(D1949+maxpout),MAX(C1949-elyscap,D1949+maxpout),C1949&gt;D1949-minpout,C1949,C1949&lt;=D1949-minpout,C1949+(F1948-F1949)*efromH2)</f>
        <v>2.4</v>
      </c>
      <c r="F1949" s="37" cm="1">
        <f t="array" ref="F1949">_xlfn.IFS(C1949&gt;(D1949+maxpout),MIN(max_storage,F1948+MIN(elyscap,(C1949-D1949+maxpout))*H2in),C1949&gt;(D1949-minpout),F1948,C1949&lt;=(D1949-minpout),MAX(0,F1948+(C1949-(D1949-minpout))*H2out))</f>
        <v>88.701224100919404</v>
      </c>
      <c r="G1949" s="37">
        <f>MAX(0,F1948+MIN(elyscap,(C1949-D1949+maxpout))*H2in - max_storage)</f>
        <v>0</v>
      </c>
      <c r="H1949" s="17"/>
      <c r="AQ1949" s="51">
        <v>20026.632943262019</v>
      </c>
    </row>
    <row r="1950" spans="1:43" x14ac:dyDescent="0.25">
      <c r="A1950" s="2">
        <v>43912.166666666701</v>
      </c>
      <c r="B1950" s="22">
        <v>3896811.5610000002</v>
      </c>
      <c r="C1950" s="47">
        <f t="shared" si="28"/>
        <v>3.8968115610000003</v>
      </c>
      <c r="D1950" s="47">
        <f>IF($J$13="Yes", D1949+$J$14*(C1950-D1949),$J$12)</f>
        <v>2.4</v>
      </c>
      <c r="E1950" s="47" cm="1">
        <f t="array" ref="E1950">_xlfn.IFS(C1950&gt;(D1950+maxpout),MAX(C1950-elyscap,D1950+maxpout),C1950&gt;D1950-minpout,C1950,C1950&lt;=D1950-minpout,C1950+(F1949-F1950)*efromH2)</f>
        <v>2.4</v>
      </c>
      <c r="F1950" s="37" cm="1">
        <f t="array" ref="F1950">_xlfn.IFS(C1950&gt;(D1950+maxpout),MIN(max_storage,F1949+MIN(elyscap,(C1950-D1950+maxpout))*H2in),C1950&gt;(D1950-minpout),F1949,C1950&lt;=(D1950-minpout),MAX(0,F1949+(C1950-(D1950-minpout))*H2out))</f>
        <v>88.73116033213941</v>
      </c>
      <c r="G1950" s="37">
        <f>MAX(0,F1949+MIN(elyscap,(C1950-D1950+maxpout))*H2in - max_storage)</f>
        <v>0</v>
      </c>
      <c r="H1950" s="17"/>
      <c r="AQ1950" s="51">
        <v>20066.948509188584</v>
      </c>
    </row>
    <row r="1951" spans="1:43" x14ac:dyDescent="0.25">
      <c r="A1951" s="2">
        <v>43912.208333333299</v>
      </c>
      <c r="B1951" s="22">
        <v>4210073.2170000002</v>
      </c>
      <c r="C1951" s="47">
        <f t="shared" si="28"/>
        <v>4.2100732170000006</v>
      </c>
      <c r="D1951" s="47">
        <f>IF($J$13="Yes", D1950+$J$14*(C1951-D1950),$J$12)</f>
        <v>2.4</v>
      </c>
      <c r="E1951" s="47" cm="1">
        <f t="array" ref="E1951">_xlfn.IFS(C1951&gt;(D1951+maxpout),MAX(C1951-elyscap,D1951+maxpout),C1951&gt;D1951-minpout,C1951,C1951&lt;=D1951-minpout,C1951+(F1950-F1951)*efromH2)</f>
        <v>2.4</v>
      </c>
      <c r="F1951" s="37" cm="1">
        <f t="array" ref="F1951">_xlfn.IFS(C1951&gt;(D1951+maxpout),MIN(max_storage,F1950+MIN(elyscap,(C1951-D1951+maxpout))*H2in),C1951&gt;(D1951-minpout),F1950,C1951&lt;=(D1951-minpout),MAX(0,F1950+(C1951-(D1951-minpout))*H2out))</f>
        <v>88.767361796479406</v>
      </c>
      <c r="G1951" s="37">
        <f>MAX(0,F1950+MIN(elyscap,(C1951-D1951+maxpout))*H2in - max_storage)</f>
        <v>0</v>
      </c>
      <c r="H1951" s="17"/>
      <c r="AQ1951" s="51">
        <v>20048.283895333694</v>
      </c>
    </row>
    <row r="1952" spans="1:43" x14ac:dyDescent="0.25">
      <c r="A1952" s="2">
        <v>43912.25</v>
      </c>
      <c r="B1952" s="22">
        <v>4347900.6129999999</v>
      </c>
      <c r="C1952" s="47">
        <f t="shared" si="28"/>
        <v>4.3479006130000002</v>
      </c>
      <c r="D1952" s="47">
        <f>IF($J$13="Yes", D1951+$J$14*(C1952-D1951),$J$12)</f>
        <v>2.4</v>
      </c>
      <c r="E1952" s="47" cm="1">
        <f t="array" ref="E1952">_xlfn.IFS(C1952&gt;(D1952+maxpout),MAX(C1952-elyscap,D1952+maxpout),C1952&gt;D1952-minpout,C1952,C1952&lt;=D1952-minpout,C1952+(F1951-F1952)*efromH2)</f>
        <v>2.4</v>
      </c>
      <c r="F1952" s="37" cm="1">
        <f t="array" ref="F1952">_xlfn.IFS(C1952&gt;(D1952+maxpout),MIN(max_storage,F1951+MIN(elyscap,(C1952-D1952+maxpout))*H2in),C1952&gt;(D1952-minpout),F1951,C1952&lt;=(D1952-minpout),MAX(0,F1951+(C1952-(D1952-minpout))*H2out))</f>
        <v>88.806319808739403</v>
      </c>
      <c r="G1952" s="37">
        <f>MAX(0,F1951+MIN(elyscap,(C1952-D1952+maxpout))*H2in - max_storage)</f>
        <v>0</v>
      </c>
      <c r="H1952" s="17"/>
      <c r="AQ1952" s="51">
        <v>19632.187437128654</v>
      </c>
    </row>
    <row r="1953" spans="1:43" x14ac:dyDescent="0.25">
      <c r="A1953" s="2">
        <v>43912.291666666701</v>
      </c>
      <c r="B1953" s="22">
        <v>4251472.9069999997</v>
      </c>
      <c r="C1953" s="47">
        <f t="shared" si="28"/>
        <v>4.2514729069999992</v>
      </c>
      <c r="D1953" s="47">
        <f>IF($J$13="Yes", D1952+$J$14*(C1953-D1952),$J$12)</f>
        <v>2.4</v>
      </c>
      <c r="E1953" s="47" cm="1">
        <f t="array" ref="E1953">_xlfn.IFS(C1953&gt;(D1953+maxpout),MAX(C1953-elyscap,D1953+maxpout),C1953&gt;D1953-minpout,C1953,C1953&lt;=D1953-minpout,C1953+(F1952-F1953)*efromH2)</f>
        <v>2.4</v>
      </c>
      <c r="F1953" s="37" cm="1">
        <f t="array" ref="F1953">_xlfn.IFS(C1953&gt;(D1953+maxpout),MIN(max_storage,F1952+MIN(elyscap,(C1953-D1953+maxpout))*H2in),C1953&gt;(D1953-minpout),F1952,C1953&lt;=(D1953-minpout),MAX(0,F1952+(C1953-(D1953-minpout))*H2out))</f>
        <v>88.8433492668794</v>
      </c>
      <c r="G1953" s="37">
        <f>MAX(0,F1952+MIN(elyscap,(C1953-D1953+maxpout))*H2in - max_storage)</f>
        <v>0</v>
      </c>
      <c r="H1953" s="17"/>
      <c r="AQ1953" s="51">
        <v>17719.68667079748</v>
      </c>
    </row>
    <row r="1954" spans="1:43" x14ac:dyDescent="0.25">
      <c r="A1954" s="2">
        <v>43912.333333333299</v>
      </c>
      <c r="B1954" s="22">
        <v>3601134.4679999999</v>
      </c>
      <c r="C1954" s="47">
        <f t="shared" si="28"/>
        <v>3.6011344679999997</v>
      </c>
      <c r="D1954" s="47">
        <f>IF($J$13="Yes", D1953+$J$14*(C1954-D1953),$J$12)</f>
        <v>2.4</v>
      </c>
      <c r="E1954" s="47" cm="1">
        <f t="array" ref="E1954">_xlfn.IFS(C1954&gt;(D1954+maxpout),MAX(C1954-elyscap,D1954+maxpout),C1954&gt;D1954-minpout,C1954,C1954&lt;=D1954-minpout,C1954+(F1953-F1954)*efromH2)</f>
        <v>2.4</v>
      </c>
      <c r="F1954" s="37" cm="1">
        <f t="array" ref="F1954">_xlfn.IFS(C1954&gt;(D1954+maxpout),MIN(max_storage,F1953+MIN(elyscap,(C1954-D1954+maxpout))*H2in),C1954&gt;(D1954-minpout),F1953,C1954&lt;=(D1954-minpout),MAX(0,F1953+(C1954-(D1954-minpout))*H2out))</f>
        <v>88.867371956239396</v>
      </c>
      <c r="G1954" s="37">
        <f>MAX(0,F1953+MIN(elyscap,(C1954-D1954+maxpout))*H2in - max_storage)</f>
        <v>0</v>
      </c>
      <c r="H1954" s="17"/>
      <c r="AQ1954" s="51">
        <v>17964.815266091715</v>
      </c>
    </row>
    <row r="1955" spans="1:43" x14ac:dyDescent="0.25">
      <c r="A1955" s="2">
        <v>43912.375</v>
      </c>
      <c r="B1955" s="22">
        <v>3060909.7820000001</v>
      </c>
      <c r="C1955" s="47">
        <f t="shared" si="28"/>
        <v>3.060909782</v>
      </c>
      <c r="D1955" s="47">
        <f>IF($J$13="Yes", D1954+$J$14*(C1955-D1954),$J$12)</f>
        <v>2.4</v>
      </c>
      <c r="E1955" s="47" cm="1">
        <f t="array" ref="E1955">_xlfn.IFS(C1955&gt;(D1955+maxpout),MAX(C1955-elyscap,D1955+maxpout),C1955&gt;D1955-minpout,C1955,C1955&lt;=D1955-minpout,C1955+(F1954-F1955)*efromH2)</f>
        <v>2.4</v>
      </c>
      <c r="F1955" s="37" cm="1">
        <f t="array" ref="F1955">_xlfn.IFS(C1955&gt;(D1955+maxpout),MIN(max_storage,F1954+MIN(elyscap,(C1955-D1955+maxpout))*H2in),C1955&gt;(D1955-minpout),F1954,C1955&lt;=(D1955-minpout),MAX(0,F1954+(C1955-(D1955-minpout))*H2out))</f>
        <v>88.880590151879389</v>
      </c>
      <c r="G1955" s="37">
        <f>MAX(0,F1954+MIN(elyscap,(C1955-D1955+maxpout))*H2in - max_storage)</f>
        <v>0</v>
      </c>
      <c r="H1955" s="17"/>
      <c r="AQ1955" s="51">
        <v>19159.101691286683</v>
      </c>
    </row>
    <row r="1956" spans="1:43" x14ac:dyDescent="0.25">
      <c r="A1956" s="2">
        <v>43912.416666666701</v>
      </c>
      <c r="B1956" s="22">
        <v>2895220.6159999999</v>
      </c>
      <c r="C1956" s="47">
        <f t="shared" si="28"/>
        <v>2.895220616</v>
      </c>
      <c r="D1956" s="47">
        <f>IF($J$13="Yes", D1955+$J$14*(C1956-D1955),$J$12)</f>
        <v>2.4</v>
      </c>
      <c r="E1956" s="47" cm="1">
        <f t="array" ref="E1956">_xlfn.IFS(C1956&gt;(D1956+maxpout),MAX(C1956-elyscap,D1956+maxpout),C1956&gt;D1956-minpout,C1956,C1956&lt;=D1956-minpout,C1956+(F1955-F1956)*efromH2)</f>
        <v>2.4</v>
      </c>
      <c r="F1956" s="37" cm="1">
        <f t="array" ref="F1956">_xlfn.IFS(C1956&gt;(D1956+maxpout),MIN(max_storage,F1955+MIN(elyscap,(C1956-D1956+maxpout))*H2in),C1956&gt;(D1956-minpout),F1955,C1956&lt;=(D1956-minpout),MAX(0,F1955+(C1956-(D1956-minpout))*H2out))</f>
        <v>88.890494564199386</v>
      </c>
      <c r="G1956" s="37">
        <f>MAX(0,F1955+MIN(elyscap,(C1956-D1956+maxpout))*H2in - max_storage)</f>
        <v>0</v>
      </c>
      <c r="H1956" s="17"/>
      <c r="AQ1956" s="51">
        <v>19173.037936298333</v>
      </c>
    </row>
    <row r="1957" spans="1:43" x14ac:dyDescent="0.25">
      <c r="A1957" s="2">
        <v>43912.458333333299</v>
      </c>
      <c r="B1957" s="22">
        <v>2906529.1949999998</v>
      </c>
      <c r="C1957" s="47">
        <f t="shared" si="28"/>
        <v>2.9065291949999996</v>
      </c>
      <c r="D1957" s="47">
        <f>IF($J$13="Yes", D1956+$J$14*(C1957-D1956),$J$12)</f>
        <v>2.4</v>
      </c>
      <c r="E1957" s="47" cm="1">
        <f t="array" ref="E1957">_xlfn.IFS(C1957&gt;(D1957+maxpout),MAX(C1957-elyscap,D1957+maxpout),C1957&gt;D1957-minpout,C1957,C1957&lt;=D1957-minpout,C1957+(F1956-F1957)*efromH2)</f>
        <v>2.4</v>
      </c>
      <c r="F1957" s="37" cm="1">
        <f t="array" ref="F1957">_xlfn.IFS(C1957&gt;(D1957+maxpout),MIN(max_storage,F1956+MIN(elyscap,(C1957-D1957+maxpout))*H2in),C1957&gt;(D1957-minpout),F1956,C1957&lt;=(D1957-minpout),MAX(0,F1956+(C1957-(D1957-minpout))*H2out))</f>
        <v>88.90062514809938</v>
      </c>
      <c r="G1957" s="37">
        <f>MAX(0,F1956+MIN(elyscap,(C1957-D1957+maxpout))*H2in - max_storage)</f>
        <v>0</v>
      </c>
      <c r="H1957" s="17"/>
      <c r="AQ1957" s="51">
        <v>18728.571265033861</v>
      </c>
    </row>
    <row r="1958" spans="1:43" x14ac:dyDescent="0.25">
      <c r="A1958" s="2">
        <v>43912.5</v>
      </c>
      <c r="B1958" s="22">
        <v>2902623.784</v>
      </c>
      <c r="C1958" s="47">
        <f t="shared" si="28"/>
        <v>2.9026237840000002</v>
      </c>
      <c r="D1958" s="47">
        <f>IF($J$13="Yes", D1957+$J$14*(C1958-D1957),$J$12)</f>
        <v>2.4</v>
      </c>
      <c r="E1958" s="47" cm="1">
        <f t="array" ref="E1958">_xlfn.IFS(C1958&gt;(D1958+maxpout),MAX(C1958-elyscap,D1958+maxpout),C1958&gt;D1958-minpout,C1958,C1958&lt;=D1958-minpout,C1958+(F1957-F1958)*efromH2)</f>
        <v>2.4</v>
      </c>
      <c r="F1958" s="37" cm="1">
        <f t="array" ref="F1958">_xlfn.IFS(C1958&gt;(D1958+maxpout),MIN(max_storage,F1957+MIN(elyscap,(C1958-D1958+maxpout))*H2in),C1958&gt;(D1958-minpout),F1957,C1958&lt;=(D1958-minpout),MAX(0,F1957+(C1958-(D1958-minpout))*H2out))</f>
        <v>88.910677623779378</v>
      </c>
      <c r="G1958" s="37">
        <f>MAX(0,F1957+MIN(elyscap,(C1958-D1958+maxpout))*H2in - max_storage)</f>
        <v>0</v>
      </c>
      <c r="H1958" s="17"/>
      <c r="AQ1958" s="51">
        <v>17419.559680010832</v>
      </c>
    </row>
    <row r="1959" spans="1:43" x14ac:dyDescent="0.25">
      <c r="A1959" s="2">
        <v>43912.541666666701</v>
      </c>
      <c r="B1959" s="22">
        <v>3059635.8369999998</v>
      </c>
      <c r="C1959" s="47">
        <f t="shared" si="28"/>
        <v>3.0596358369999996</v>
      </c>
      <c r="D1959" s="47">
        <f>IF($J$13="Yes", D1958+$J$14*(C1959-D1958),$J$12)</f>
        <v>2.4</v>
      </c>
      <c r="E1959" s="47" cm="1">
        <f t="array" ref="E1959">_xlfn.IFS(C1959&gt;(D1959+maxpout),MAX(C1959-elyscap,D1959+maxpout),C1959&gt;D1959-minpout,C1959,C1959&lt;=D1959-minpout,C1959+(F1958-F1959)*efromH2)</f>
        <v>2.4</v>
      </c>
      <c r="F1959" s="37" cm="1">
        <f t="array" ref="F1959">_xlfn.IFS(C1959&gt;(D1959+maxpout),MIN(max_storage,F1958+MIN(elyscap,(C1959-D1959+maxpout))*H2in),C1959&gt;(D1959-minpout),F1958,C1959&lt;=(D1959-minpout),MAX(0,F1958+(C1959-(D1959-minpout))*H2out))</f>
        <v>88.923870340519372</v>
      </c>
      <c r="G1959" s="37">
        <f>MAX(0,F1958+MIN(elyscap,(C1959-D1959+maxpout))*H2in - max_storage)</f>
        <v>0</v>
      </c>
      <c r="H1959" s="17"/>
      <c r="AQ1959" s="51">
        <v>14952.346589912293</v>
      </c>
    </row>
    <row r="1960" spans="1:43" x14ac:dyDescent="0.25">
      <c r="A1960" s="2">
        <v>43912.583333333299</v>
      </c>
      <c r="B1960" s="22">
        <v>3194727.42</v>
      </c>
      <c r="C1960" s="47">
        <f t="shared" si="28"/>
        <v>3.19472742</v>
      </c>
      <c r="D1960" s="47">
        <f>IF($J$13="Yes", D1959+$J$14*(C1960-D1959),$J$12)</f>
        <v>2.4</v>
      </c>
      <c r="E1960" s="47" cm="1">
        <f t="array" ref="E1960">_xlfn.IFS(C1960&gt;(D1960+maxpout),MAX(C1960-elyscap,D1960+maxpout),C1960&gt;D1960-minpout,C1960,C1960&lt;=D1960-minpout,C1960+(F1959-F1960)*efromH2)</f>
        <v>2.4</v>
      </c>
      <c r="F1960" s="37" cm="1">
        <f t="array" ref="F1960">_xlfn.IFS(C1960&gt;(D1960+maxpout),MIN(max_storage,F1959+MIN(elyscap,(C1960-D1960+maxpout))*H2in),C1960&gt;(D1960-minpout),F1959,C1960&lt;=(D1960-minpout),MAX(0,F1959+(C1960-(D1960-minpout))*H2out))</f>
        <v>88.93976488891937</v>
      </c>
      <c r="G1960" s="37">
        <f>MAX(0,F1959+MIN(elyscap,(C1960-D1960+maxpout))*H2in - max_storage)</f>
        <v>0</v>
      </c>
      <c r="H1960" s="17"/>
      <c r="AQ1960" s="51">
        <v>15826.099379839261</v>
      </c>
    </row>
    <row r="1961" spans="1:43" x14ac:dyDescent="0.25">
      <c r="A1961" s="2">
        <v>43912.625</v>
      </c>
      <c r="B1961" s="22">
        <v>3155408.9109999998</v>
      </c>
      <c r="C1961" s="47">
        <f t="shared" si="28"/>
        <v>3.1554089109999999</v>
      </c>
      <c r="D1961" s="47">
        <f>IF($J$13="Yes", D1960+$J$14*(C1961-D1960),$J$12)</f>
        <v>2.4</v>
      </c>
      <c r="E1961" s="47" cm="1">
        <f t="array" ref="E1961">_xlfn.IFS(C1961&gt;(D1961+maxpout),MAX(C1961-elyscap,D1961+maxpout),C1961&gt;D1961-minpout,C1961,C1961&lt;=D1961-minpout,C1961+(F1960-F1961)*efromH2)</f>
        <v>2.4</v>
      </c>
      <c r="F1961" s="37" cm="1">
        <f t="array" ref="F1961">_xlfn.IFS(C1961&gt;(D1961+maxpout),MIN(max_storage,F1960+MIN(elyscap,(C1961-D1961+maxpout))*H2in),C1961&gt;(D1961-minpout),F1960,C1961&lt;=(D1961-minpout),MAX(0,F1960+(C1961-(D1961-minpout))*H2out))</f>
        <v>88.954873067139374</v>
      </c>
      <c r="G1961" s="37">
        <f>MAX(0,F1960+MIN(elyscap,(C1961-D1961+maxpout))*H2in - max_storage)</f>
        <v>0</v>
      </c>
      <c r="H1961" s="17"/>
      <c r="AQ1961" s="51">
        <v>16963.645378915357</v>
      </c>
    </row>
    <row r="1962" spans="1:43" x14ac:dyDescent="0.25">
      <c r="A1962" s="2">
        <v>43912.666666666701</v>
      </c>
      <c r="B1962" s="22">
        <v>3256593.92</v>
      </c>
      <c r="C1962" s="47">
        <f t="shared" si="28"/>
        <v>3.2565939199999998</v>
      </c>
      <c r="D1962" s="47">
        <f>IF($J$13="Yes", D1961+$J$14*(C1962-D1961),$J$12)</f>
        <v>2.4</v>
      </c>
      <c r="E1962" s="47" cm="1">
        <f t="array" ref="E1962">_xlfn.IFS(C1962&gt;(D1962+maxpout),MAX(C1962-elyscap,D1962+maxpout),C1962&gt;D1962-minpout,C1962,C1962&lt;=D1962-minpout,C1962+(F1961-F1962)*efromH2)</f>
        <v>2.4</v>
      </c>
      <c r="F1962" s="37" cm="1">
        <f t="array" ref="F1962">_xlfn.IFS(C1962&gt;(D1962+maxpout),MIN(max_storage,F1961+MIN(elyscap,(C1962-D1962+maxpout))*H2in),C1962&gt;(D1962-minpout),F1961,C1962&lt;=(D1962-minpout),MAX(0,F1961+(C1962-(D1962-minpout))*H2out))</f>
        <v>88.972004945539368</v>
      </c>
      <c r="G1962" s="37">
        <f>MAX(0,F1961+MIN(elyscap,(C1962-D1962+maxpout))*H2in - max_storage)</f>
        <v>0</v>
      </c>
      <c r="H1962" s="17"/>
      <c r="AQ1962" s="51">
        <v>19124.509940275617</v>
      </c>
    </row>
    <row r="1963" spans="1:43" x14ac:dyDescent="0.25">
      <c r="A1963" s="2">
        <v>43912.708333333299</v>
      </c>
      <c r="B1963" s="22">
        <v>3234120.6719999998</v>
      </c>
      <c r="C1963" s="47">
        <f t="shared" si="28"/>
        <v>3.234120672</v>
      </c>
      <c r="D1963" s="47">
        <f>IF($J$13="Yes", D1962+$J$14*(C1963-D1962),$J$12)</f>
        <v>2.4</v>
      </c>
      <c r="E1963" s="47" cm="1">
        <f t="array" ref="E1963">_xlfn.IFS(C1963&gt;(D1963+maxpout),MAX(C1963-elyscap,D1963+maxpout),C1963&gt;D1963-minpout,C1963,C1963&lt;=D1963-minpout,C1963+(F1962-F1963)*efromH2)</f>
        <v>2.4</v>
      </c>
      <c r="F1963" s="37" cm="1">
        <f t="array" ref="F1963">_xlfn.IFS(C1963&gt;(D1963+maxpout),MIN(max_storage,F1962+MIN(elyscap,(C1963-D1963+maxpout))*H2in),C1963&gt;(D1963-minpout),F1962,C1963&lt;=(D1963-minpout),MAX(0,F1962+(C1963-(D1963-minpout))*H2out))</f>
        <v>88.988687358979362</v>
      </c>
      <c r="G1963" s="37">
        <f>MAX(0,F1962+MIN(elyscap,(C1963-D1963+maxpout))*H2in - max_storage)</f>
        <v>0</v>
      </c>
      <c r="H1963" s="17"/>
      <c r="AQ1963" s="51">
        <v>19332.060446342006</v>
      </c>
    </row>
    <row r="1964" spans="1:43" x14ac:dyDescent="0.25">
      <c r="A1964" s="2">
        <v>43912.75</v>
      </c>
      <c r="B1964" s="22">
        <v>3456729.2030000002</v>
      </c>
      <c r="C1964" s="47">
        <f t="shared" si="28"/>
        <v>3.4567292030000001</v>
      </c>
      <c r="D1964" s="47">
        <f>IF($J$13="Yes", D1963+$J$14*(C1964-D1963),$J$12)</f>
        <v>2.4</v>
      </c>
      <c r="E1964" s="47" cm="1">
        <f t="array" ref="E1964">_xlfn.IFS(C1964&gt;(D1964+maxpout),MAX(C1964-elyscap,D1964+maxpout),C1964&gt;D1964-minpout,C1964,C1964&lt;=D1964-minpout,C1964+(F1963-F1964)*efromH2)</f>
        <v>2.4</v>
      </c>
      <c r="F1964" s="37" cm="1">
        <f t="array" ref="F1964">_xlfn.IFS(C1964&gt;(D1964+maxpout),MIN(max_storage,F1963+MIN(elyscap,(C1964-D1964+maxpout))*H2in),C1964&gt;(D1964-minpout),F1963,C1964&lt;=(D1964-minpout),MAX(0,F1963+(C1964-(D1964-minpout))*H2out))</f>
        <v>89.009821943039356</v>
      </c>
      <c r="G1964" s="37">
        <f>MAX(0,F1963+MIN(elyscap,(C1964-D1964+maxpout))*H2in - max_storage)</f>
        <v>0</v>
      </c>
      <c r="H1964" s="17"/>
      <c r="AQ1964" s="51">
        <v>18317.452037190127</v>
      </c>
    </row>
    <row r="1965" spans="1:43" x14ac:dyDescent="0.25">
      <c r="A1965" s="2">
        <v>43912.791666666701</v>
      </c>
      <c r="B1965" s="22">
        <v>3857521.2740000002</v>
      </c>
      <c r="C1965" s="47">
        <f t="shared" si="28"/>
        <v>3.8575212740000002</v>
      </c>
      <c r="D1965" s="47">
        <f>IF($J$13="Yes", D1964+$J$14*(C1965-D1964),$J$12)</f>
        <v>2.4</v>
      </c>
      <c r="E1965" s="47" cm="1">
        <f t="array" ref="E1965">_xlfn.IFS(C1965&gt;(D1965+maxpout),MAX(C1965-elyscap,D1965+maxpout),C1965&gt;D1965-minpout,C1965,C1965&lt;=D1965-minpout,C1965+(F1964-F1965)*efromH2)</f>
        <v>2.4</v>
      </c>
      <c r="F1965" s="37" cm="1">
        <f t="array" ref="F1965">_xlfn.IFS(C1965&gt;(D1965+maxpout),MIN(max_storage,F1964+MIN(elyscap,(C1965-D1965+maxpout))*H2in),C1965&gt;(D1965-minpout),F1964,C1965&lt;=(D1965-minpout),MAX(0,F1964+(C1965-(D1965-minpout))*H2out))</f>
        <v>89.038972368519353</v>
      </c>
      <c r="G1965" s="37">
        <f>MAX(0,F1964+MIN(elyscap,(C1965-D1965+maxpout))*H2in - max_storage)</f>
        <v>0</v>
      </c>
      <c r="H1965" s="17"/>
      <c r="AQ1965" s="51">
        <v>19560.266458407808</v>
      </c>
    </row>
    <row r="1966" spans="1:43" x14ac:dyDescent="0.25">
      <c r="A1966" s="2">
        <v>43912.833333333299</v>
      </c>
      <c r="B1966" s="22">
        <v>4050374.764</v>
      </c>
      <c r="C1966" s="47">
        <f t="shared" si="28"/>
        <v>4.0503747639999998</v>
      </c>
      <c r="D1966" s="47">
        <f>IF($J$13="Yes", D1965+$J$14*(C1966-D1965),$J$12)</f>
        <v>2.4</v>
      </c>
      <c r="E1966" s="47" cm="1">
        <f t="array" ref="E1966">_xlfn.IFS(C1966&gt;(D1966+maxpout),MAX(C1966-elyscap,D1966+maxpout),C1966&gt;D1966-minpout,C1966,C1966&lt;=D1966-minpout,C1966+(F1965-F1966)*efromH2)</f>
        <v>2.4</v>
      </c>
      <c r="F1966" s="37" cm="1">
        <f t="array" ref="F1966">_xlfn.IFS(C1966&gt;(D1966+maxpout),MIN(max_storage,F1965+MIN(elyscap,(C1966-D1966+maxpout))*H2in),C1966&gt;(D1966-minpout),F1965,C1966&lt;=(D1966-minpout),MAX(0,F1965+(C1966-(D1966-minpout))*H2out))</f>
        <v>89.071979863799356</v>
      </c>
      <c r="G1966" s="37">
        <f>MAX(0,F1965+MIN(elyscap,(C1966-D1966+maxpout))*H2in - max_storage)</f>
        <v>0</v>
      </c>
      <c r="H1966" s="17"/>
      <c r="AQ1966" s="51">
        <v>21038.255014197119</v>
      </c>
    </row>
    <row r="1967" spans="1:43" x14ac:dyDescent="0.25">
      <c r="A1967" s="2">
        <v>43912.875</v>
      </c>
      <c r="B1967" s="22">
        <v>4100854.5210000002</v>
      </c>
      <c r="C1967" s="47">
        <f t="shared" si="28"/>
        <v>4.1008545210000005</v>
      </c>
      <c r="D1967" s="47">
        <f>IF($J$13="Yes", D1966+$J$14*(C1967-D1966),$J$12)</f>
        <v>2.4</v>
      </c>
      <c r="E1967" s="47" cm="1">
        <f t="array" ref="E1967">_xlfn.IFS(C1967&gt;(D1967+maxpout),MAX(C1967-elyscap,D1967+maxpout),C1967&gt;D1967-minpout,C1967,C1967&lt;=D1967-minpout,C1967+(F1966-F1967)*efromH2)</f>
        <v>2.4</v>
      </c>
      <c r="F1967" s="37" cm="1">
        <f t="array" ref="F1967">_xlfn.IFS(C1967&gt;(D1967+maxpout),MIN(max_storage,F1966+MIN(elyscap,(C1967-D1967+maxpout))*H2in),C1967&gt;(D1967-minpout),F1966,C1967&lt;=(D1967-minpout),MAX(0,F1966+(C1967-(D1967-minpout))*H2out))</f>
        <v>89.10599695421935</v>
      </c>
      <c r="G1967" s="37">
        <f>MAX(0,F1966+MIN(elyscap,(C1967-D1967+maxpout))*H2in - max_storage)</f>
        <v>0</v>
      </c>
      <c r="H1967" s="17"/>
      <c r="AQ1967" s="51">
        <v>21911.261219569889</v>
      </c>
    </row>
    <row r="1968" spans="1:43" x14ac:dyDescent="0.25">
      <c r="A1968" s="2">
        <v>43912.916666666701</v>
      </c>
      <c r="B1968" s="22">
        <v>4130689.9739999999</v>
      </c>
      <c r="C1968" s="47">
        <f t="shared" si="28"/>
        <v>4.130689974</v>
      </c>
      <c r="D1968" s="47">
        <f>IF($J$13="Yes", D1967+$J$14*(C1968-D1967),$J$12)</f>
        <v>2.4</v>
      </c>
      <c r="E1968" s="47" cm="1">
        <f t="array" ref="E1968">_xlfn.IFS(C1968&gt;(D1968+maxpout),MAX(C1968-elyscap,D1968+maxpout),C1968&gt;D1968-minpout,C1968,C1968&lt;=D1968-minpout,C1968+(F1967-F1968)*efromH2)</f>
        <v>2.4</v>
      </c>
      <c r="F1968" s="37" cm="1">
        <f t="array" ref="F1968">_xlfn.IFS(C1968&gt;(D1968+maxpout),MIN(max_storage,F1967+MIN(elyscap,(C1968-D1968+maxpout))*H2in),C1968&gt;(D1968-minpout),F1967,C1968&lt;=(D1968-minpout),MAX(0,F1967+(C1968-(D1968-minpout))*H2out))</f>
        <v>89.140610753699349</v>
      </c>
      <c r="G1968" s="37">
        <f>MAX(0,F1967+MIN(elyscap,(C1968-D1968+maxpout))*H2in - max_storage)</f>
        <v>0</v>
      </c>
      <c r="H1968" s="17"/>
      <c r="AQ1968" s="51">
        <v>21582.266292687676</v>
      </c>
    </row>
    <row r="1969" spans="1:43" x14ac:dyDescent="0.25">
      <c r="A1969" s="2">
        <v>43912.958333333299</v>
      </c>
      <c r="B1969" s="22">
        <v>4091551.8149999999</v>
      </c>
      <c r="C1969" s="47">
        <f t="shared" si="28"/>
        <v>4.0915518149999999</v>
      </c>
      <c r="D1969" s="47">
        <f>IF($J$13="Yes", D1968+$J$14*(C1969-D1968),$J$12)</f>
        <v>2.4</v>
      </c>
      <c r="E1969" s="47" cm="1">
        <f t="array" ref="E1969">_xlfn.IFS(C1969&gt;(D1969+maxpout),MAX(C1969-elyscap,D1969+maxpout),C1969&gt;D1969-minpout,C1969,C1969&lt;=D1969-minpout,C1969+(F1968-F1969)*efromH2)</f>
        <v>2.4</v>
      </c>
      <c r="F1969" s="37" cm="1">
        <f t="array" ref="F1969">_xlfn.IFS(C1969&gt;(D1969+maxpout),MIN(max_storage,F1968+MIN(elyscap,(C1969-D1969+maxpout))*H2in),C1969&gt;(D1969-minpout),F1968,C1969&lt;=(D1969-minpout),MAX(0,F1968+(C1969-(D1969-minpout))*H2out))</f>
        <v>89.174441789999349</v>
      </c>
      <c r="G1969" s="37">
        <f>MAX(0,F1968+MIN(elyscap,(C1969-D1969+maxpout))*H2in - max_storage)</f>
        <v>0</v>
      </c>
      <c r="H1969" s="17"/>
      <c r="AQ1969" s="51">
        <v>21489.689807967417</v>
      </c>
    </row>
    <row r="1970" spans="1:43" x14ac:dyDescent="0.25">
      <c r="A1970" s="2">
        <v>43913</v>
      </c>
      <c r="B1970" s="22">
        <v>4064745.2519999999</v>
      </c>
      <c r="C1970" s="47">
        <f t="shared" si="28"/>
        <v>4.0647452519999998</v>
      </c>
      <c r="D1970" s="47">
        <f>IF($J$13="Yes", D1969+$J$14*(C1970-D1969),$J$12)</f>
        <v>2.4</v>
      </c>
      <c r="E1970" s="47" cm="1">
        <f t="array" ref="E1970">_xlfn.IFS(C1970&gt;(D1970+maxpout),MAX(C1970-elyscap,D1970+maxpout),C1970&gt;D1970-minpout,C1970,C1970&lt;=D1970-minpout,C1970+(F1969-F1970)*efromH2)</f>
        <v>2.4</v>
      </c>
      <c r="F1970" s="37" cm="1">
        <f t="array" ref="F1970">_xlfn.IFS(C1970&gt;(D1970+maxpout),MIN(max_storage,F1969+MIN(elyscap,(C1970-D1970+maxpout))*H2in),C1970&gt;(D1970-minpout),F1969,C1970&lt;=(D1970-minpout),MAX(0,F1969+(C1970-(D1970-minpout))*H2out))</f>
        <v>89.207736695039344</v>
      </c>
      <c r="G1970" s="37">
        <f>MAX(0,F1969+MIN(elyscap,(C1970-D1970+maxpout))*H2in - max_storage)</f>
        <v>0</v>
      </c>
      <c r="H1970" s="17"/>
      <c r="AQ1970" s="51">
        <v>21082.552364412724</v>
      </c>
    </row>
    <row r="1971" spans="1:43" x14ac:dyDescent="0.25">
      <c r="A1971" s="2">
        <v>43913.041666666701</v>
      </c>
      <c r="B1971" s="22">
        <v>4075719.1349999998</v>
      </c>
      <c r="C1971" s="47">
        <f t="shared" si="28"/>
        <v>4.0757191349999999</v>
      </c>
      <c r="D1971" s="47">
        <f>IF($J$13="Yes", D1970+$J$14*(C1971-D1970),$J$12)</f>
        <v>2.4</v>
      </c>
      <c r="E1971" s="47" cm="1">
        <f t="array" ref="E1971">_xlfn.IFS(C1971&gt;(D1971+maxpout),MAX(C1971-elyscap,D1971+maxpout),C1971&gt;D1971-minpout,C1971,C1971&lt;=D1971-minpout,C1971+(F1970-F1971)*efromH2)</f>
        <v>2.4</v>
      </c>
      <c r="F1971" s="37" cm="1">
        <f t="array" ref="F1971">_xlfn.IFS(C1971&gt;(D1971+maxpout),MIN(max_storage,F1970+MIN(elyscap,(C1971-D1971+maxpout))*H2in),C1971&gt;(D1971-minpout),F1970,C1971&lt;=(D1971-minpout),MAX(0,F1970+(C1971-(D1971-minpout))*H2out))</f>
        <v>89.241251077739349</v>
      </c>
      <c r="G1971" s="37">
        <f>MAX(0,F1970+MIN(elyscap,(C1971-D1971+maxpout))*H2in - max_storage)</f>
        <v>0</v>
      </c>
      <c r="H1971" s="17"/>
      <c r="AQ1971" s="51">
        <v>20172.7146543663</v>
      </c>
    </row>
    <row r="1972" spans="1:43" x14ac:dyDescent="0.25">
      <c r="A1972" s="2">
        <v>43913.083333333299</v>
      </c>
      <c r="B1972" s="22">
        <v>4041195.5460000001</v>
      </c>
      <c r="C1972" s="47">
        <f t="shared" si="28"/>
        <v>4.041195546</v>
      </c>
      <c r="D1972" s="47">
        <f>IF($J$13="Yes", D1971+$J$14*(C1972-D1971),$J$12)</f>
        <v>2.4</v>
      </c>
      <c r="E1972" s="47" cm="1">
        <f t="array" ref="E1972">_xlfn.IFS(C1972&gt;(D1972+maxpout),MAX(C1972-elyscap,D1972+maxpout),C1972&gt;D1972-minpout,C1972,C1972&lt;=D1972-minpout,C1972+(F1971-F1972)*efromH2)</f>
        <v>2.4</v>
      </c>
      <c r="F1972" s="37" cm="1">
        <f t="array" ref="F1972">_xlfn.IFS(C1972&gt;(D1972+maxpout),MIN(max_storage,F1971+MIN(elyscap,(C1972-D1972+maxpout))*H2in),C1972&gt;(D1972-minpout),F1971,C1972&lt;=(D1972-minpout),MAX(0,F1971+(C1972-(D1972-minpout))*H2out))</f>
        <v>89.274074988659351</v>
      </c>
      <c r="G1972" s="37">
        <f>MAX(0,F1971+MIN(elyscap,(C1972-D1972+maxpout))*H2in - max_storage)</f>
        <v>0</v>
      </c>
      <c r="H1972" s="17"/>
      <c r="AQ1972" s="51">
        <v>18825.378395561231</v>
      </c>
    </row>
    <row r="1973" spans="1:43" x14ac:dyDescent="0.25">
      <c r="A1973" s="2">
        <v>43913.125</v>
      </c>
      <c r="B1973" s="22">
        <v>3945468.716</v>
      </c>
      <c r="C1973" s="47">
        <f t="shared" si="28"/>
        <v>3.9454687160000002</v>
      </c>
      <c r="D1973" s="47">
        <f>IF($J$13="Yes", D1972+$J$14*(C1973-D1972),$J$12)</f>
        <v>2.4</v>
      </c>
      <c r="E1973" s="47" cm="1">
        <f t="array" ref="E1973">_xlfn.IFS(C1973&gt;(D1973+maxpout),MAX(C1973-elyscap,D1973+maxpout),C1973&gt;D1973-minpout,C1973,C1973&lt;=D1973-minpout,C1973+(F1972-F1973)*efromH2)</f>
        <v>2.4</v>
      </c>
      <c r="F1973" s="37" cm="1">
        <f t="array" ref="F1973">_xlfn.IFS(C1973&gt;(D1973+maxpout),MIN(max_storage,F1972+MIN(elyscap,(C1973-D1973+maxpout))*H2in),C1973&gt;(D1973-minpout),F1972,C1973&lt;=(D1973-minpout),MAX(0,F1972+(C1973-(D1973-minpout))*H2out))</f>
        <v>89.304984362979354</v>
      </c>
      <c r="G1973" s="37">
        <f>MAX(0,F1972+MIN(elyscap,(C1973-D1973+maxpout))*H2in - max_storage)</f>
        <v>0</v>
      </c>
      <c r="H1973" s="17"/>
      <c r="AQ1973" s="51">
        <v>17758.260206097588</v>
      </c>
    </row>
    <row r="1974" spans="1:43" x14ac:dyDescent="0.25">
      <c r="A1974" s="2">
        <v>43913.166666666701</v>
      </c>
      <c r="B1974" s="22">
        <v>3976816.5359999998</v>
      </c>
      <c r="C1974" s="47">
        <f t="shared" si="28"/>
        <v>3.9768165359999998</v>
      </c>
      <c r="D1974" s="47">
        <f>IF($J$13="Yes", D1973+$J$14*(C1974-D1973),$J$12)</f>
        <v>2.4</v>
      </c>
      <c r="E1974" s="47" cm="1">
        <f t="array" ref="E1974">_xlfn.IFS(C1974&gt;(D1974+maxpout),MAX(C1974-elyscap,D1974+maxpout),C1974&gt;D1974-minpout,C1974,C1974&lt;=D1974-minpout,C1974+(F1973-F1974)*efromH2)</f>
        <v>2.4</v>
      </c>
      <c r="F1974" s="37" cm="1">
        <f t="array" ref="F1974">_xlfn.IFS(C1974&gt;(D1974+maxpout),MIN(max_storage,F1973+MIN(elyscap,(C1974-D1974+maxpout))*H2in),C1974&gt;(D1974-minpout),F1973,C1974&lt;=(D1974-minpout),MAX(0,F1973+(C1974-(D1974-minpout))*H2out))</f>
        <v>89.336520693699356</v>
      </c>
      <c r="G1974" s="37">
        <f>MAX(0,F1973+MIN(elyscap,(C1974-D1974+maxpout))*H2in - max_storage)</f>
        <v>0</v>
      </c>
      <c r="H1974" s="17"/>
      <c r="AQ1974" s="51">
        <v>16864.847356243466</v>
      </c>
    </row>
    <row r="1975" spans="1:43" x14ac:dyDescent="0.25">
      <c r="A1975" s="2">
        <v>43913.208333333299</v>
      </c>
      <c r="B1975" s="22">
        <v>4178352.2379999999</v>
      </c>
      <c r="C1975" s="47">
        <f t="shared" si="28"/>
        <v>4.1783522379999996</v>
      </c>
      <c r="D1975" s="47">
        <f>IF($J$13="Yes", D1974+$J$14*(C1975-D1974),$J$12)</f>
        <v>2.4</v>
      </c>
      <c r="E1975" s="47" cm="1">
        <f t="array" ref="E1975">_xlfn.IFS(C1975&gt;(D1975+maxpout),MAX(C1975-elyscap,D1975+maxpout),C1975&gt;D1975-minpout,C1975,C1975&lt;=D1975-minpout,C1975+(F1974-F1975)*efromH2)</f>
        <v>2.4</v>
      </c>
      <c r="F1975" s="37" cm="1">
        <f t="array" ref="F1975">_xlfn.IFS(C1975&gt;(D1975+maxpout),MIN(max_storage,F1974+MIN(elyscap,(C1975-D1975+maxpout))*H2in),C1975&gt;(D1975-minpout),F1974,C1975&lt;=(D1975-minpout),MAX(0,F1974+(C1975-(D1975-minpout))*H2out))</f>
        <v>89.372087738459356</v>
      </c>
      <c r="G1975" s="37">
        <f>MAX(0,F1974+MIN(elyscap,(C1975-D1975+maxpout))*H2in - max_storage)</f>
        <v>0</v>
      </c>
      <c r="H1975" s="17"/>
      <c r="AQ1975" s="51">
        <v>15967.452722100305</v>
      </c>
    </row>
    <row r="1976" spans="1:43" x14ac:dyDescent="0.25">
      <c r="A1976" s="2">
        <v>43913.25</v>
      </c>
      <c r="B1976" s="22">
        <v>4096783.5189999999</v>
      </c>
      <c r="C1976" s="47">
        <f t="shared" si="28"/>
        <v>4.0967835189999997</v>
      </c>
      <c r="D1976" s="47">
        <f>IF($J$13="Yes", D1975+$J$14*(C1976-D1975),$J$12)</f>
        <v>2.4</v>
      </c>
      <c r="E1976" s="47" cm="1">
        <f t="array" ref="E1976">_xlfn.IFS(C1976&gt;(D1976+maxpout),MAX(C1976-elyscap,D1976+maxpout),C1976&gt;D1976-minpout,C1976,C1976&lt;=D1976-minpout,C1976+(F1975-F1976)*efromH2)</f>
        <v>2.4</v>
      </c>
      <c r="F1976" s="37" cm="1">
        <f t="array" ref="F1976">_xlfn.IFS(C1976&gt;(D1976+maxpout),MIN(max_storage,F1975+MIN(elyscap,(C1976-D1976+maxpout))*H2in),C1976&gt;(D1976-minpout),F1975,C1976&lt;=(D1976-minpout),MAX(0,F1975+(C1976-(D1976-minpout))*H2out))</f>
        <v>89.40602340883936</v>
      </c>
      <c r="G1976" s="37">
        <f>MAX(0,F1975+MIN(elyscap,(C1976-D1976+maxpout))*H2in - max_storage)</f>
        <v>0</v>
      </c>
      <c r="H1976" s="17"/>
      <c r="AQ1976" s="51">
        <v>15987.112782027456</v>
      </c>
    </row>
    <row r="1977" spans="1:43" x14ac:dyDescent="0.25">
      <c r="A1977" s="2">
        <v>43913.291666666701</v>
      </c>
      <c r="B1977" s="22">
        <v>3978351.1680000001</v>
      </c>
      <c r="C1977" s="47">
        <f t="shared" si="28"/>
        <v>3.9783511680000001</v>
      </c>
      <c r="D1977" s="47">
        <f>IF($J$13="Yes", D1976+$J$14*(C1977-D1976),$J$12)</f>
        <v>2.4</v>
      </c>
      <c r="E1977" s="47" cm="1">
        <f t="array" ref="E1977">_xlfn.IFS(C1977&gt;(D1977+maxpout),MAX(C1977-elyscap,D1977+maxpout),C1977&gt;D1977-minpout,C1977,C1977&lt;=D1977-minpout,C1977+(F1976-F1977)*efromH2)</f>
        <v>2.4</v>
      </c>
      <c r="F1977" s="37" cm="1">
        <f t="array" ref="F1977">_xlfn.IFS(C1977&gt;(D1977+maxpout),MIN(max_storage,F1976+MIN(elyscap,(C1977-D1977+maxpout))*H2in),C1977&gt;(D1977-minpout),F1976,C1977&lt;=(D1977-minpout),MAX(0,F1976+(C1977-(D1977-minpout))*H2out))</f>
        <v>89.437590432199357</v>
      </c>
      <c r="G1977" s="37">
        <f>MAX(0,F1976+MIN(elyscap,(C1977-D1977+maxpout))*H2in - max_storage)</f>
        <v>0</v>
      </c>
      <c r="H1977" s="17"/>
      <c r="AQ1977" s="51">
        <v>14311.528180894366</v>
      </c>
    </row>
    <row r="1978" spans="1:43" x14ac:dyDescent="0.25">
      <c r="A1978" s="2">
        <v>43913.333333333299</v>
      </c>
      <c r="B1978" s="22">
        <v>3441451.514</v>
      </c>
      <c r="C1978" s="47">
        <f t="shared" si="28"/>
        <v>3.4414515140000002</v>
      </c>
      <c r="D1978" s="47">
        <f>IF($J$13="Yes", D1977+$J$14*(C1978-D1977),$J$12)</f>
        <v>2.4</v>
      </c>
      <c r="E1978" s="47" cm="1">
        <f t="array" ref="E1978">_xlfn.IFS(C1978&gt;(D1978+maxpout),MAX(C1978-elyscap,D1978+maxpout),C1978&gt;D1978-minpout,C1978,C1978&lt;=D1978-minpout,C1978+(F1977-F1978)*efromH2)</f>
        <v>2.4</v>
      </c>
      <c r="F1978" s="37" cm="1">
        <f t="array" ref="F1978">_xlfn.IFS(C1978&gt;(D1978+maxpout),MIN(max_storage,F1977+MIN(elyscap,(C1978-D1978+maxpout))*H2in),C1978&gt;(D1978-minpout),F1977,C1978&lt;=(D1978-minpout),MAX(0,F1977+(C1978-(D1978-minpout))*H2out))</f>
        <v>89.458419462479355</v>
      </c>
      <c r="G1978" s="37">
        <f>MAX(0,F1977+MIN(elyscap,(C1978-D1978+maxpout))*H2in - max_storage)</f>
        <v>0</v>
      </c>
      <c r="H1978" s="17"/>
      <c r="AQ1978" s="51">
        <v>12660.0831470136</v>
      </c>
    </row>
    <row r="1979" spans="1:43" x14ac:dyDescent="0.25">
      <c r="A1979" s="2">
        <v>43913.375</v>
      </c>
      <c r="B1979" s="22">
        <v>3354674.55</v>
      </c>
      <c r="C1979" s="47">
        <f t="shared" si="28"/>
        <v>3.3546745499999999</v>
      </c>
      <c r="D1979" s="47">
        <f>IF($J$13="Yes", D1978+$J$14*(C1979-D1978),$J$12)</f>
        <v>2.4</v>
      </c>
      <c r="E1979" s="47" cm="1">
        <f t="array" ref="E1979">_xlfn.IFS(C1979&gt;(D1979+maxpout),MAX(C1979-elyscap,D1979+maxpout),C1979&gt;D1979-minpout,C1979,C1979&lt;=D1979-minpout,C1979+(F1978-F1979)*efromH2)</f>
        <v>2.4</v>
      </c>
      <c r="F1979" s="37" cm="1">
        <f t="array" ref="F1979">_xlfn.IFS(C1979&gt;(D1979+maxpout),MIN(max_storage,F1978+MIN(elyscap,(C1979-D1979+maxpout))*H2in),C1979&gt;(D1979-minpout),F1978,C1979&lt;=(D1979-minpout),MAX(0,F1978+(C1979-(D1979-minpout))*H2out))</f>
        <v>89.477512953479362</v>
      </c>
      <c r="G1979" s="37">
        <f>MAX(0,F1978+MIN(elyscap,(C1979-D1979+maxpout))*H2in - max_storage)</f>
        <v>0</v>
      </c>
      <c r="H1979" s="17"/>
      <c r="AQ1979" s="51">
        <v>13568.178826433568</v>
      </c>
    </row>
    <row r="1980" spans="1:43" x14ac:dyDescent="0.25">
      <c r="A1980" s="2">
        <v>43913.416666666701</v>
      </c>
      <c r="B1980" s="22">
        <v>3642090.7280000001</v>
      </c>
      <c r="C1980" s="47">
        <f t="shared" si="28"/>
        <v>3.6420907280000003</v>
      </c>
      <c r="D1980" s="47">
        <f>IF($J$13="Yes", D1979+$J$14*(C1980-D1979),$J$12)</f>
        <v>2.4</v>
      </c>
      <c r="E1980" s="47" cm="1">
        <f t="array" ref="E1980">_xlfn.IFS(C1980&gt;(D1980+maxpout),MAX(C1980-elyscap,D1980+maxpout),C1980&gt;D1980-minpout,C1980,C1980&lt;=D1980-minpout,C1980+(F1979-F1980)*efromH2)</f>
        <v>2.4</v>
      </c>
      <c r="F1980" s="37" cm="1">
        <f t="array" ref="F1980">_xlfn.IFS(C1980&gt;(D1980+maxpout),MIN(max_storage,F1979+MIN(elyscap,(C1980-D1980+maxpout))*H2in),C1980&gt;(D1980-minpout),F1979,C1980&lt;=(D1980-minpout),MAX(0,F1979+(C1980-(D1980-minpout))*H2out))</f>
        <v>89.502354768039368</v>
      </c>
      <c r="G1980" s="37">
        <f>MAX(0,F1979+MIN(elyscap,(C1980-D1980+maxpout))*H2in - max_storage)</f>
        <v>0</v>
      </c>
      <c r="H1980" s="17"/>
      <c r="AQ1980" s="51">
        <v>15560.564140063678</v>
      </c>
    </row>
    <row r="1981" spans="1:43" x14ac:dyDescent="0.25">
      <c r="A1981" s="2">
        <v>43913.458333333299</v>
      </c>
      <c r="B1981" s="22">
        <v>3865045.3319999999</v>
      </c>
      <c r="C1981" s="47">
        <f t="shared" si="28"/>
        <v>3.8650453319999998</v>
      </c>
      <c r="D1981" s="47">
        <f>IF($J$13="Yes", D1980+$J$14*(C1981-D1980),$J$12)</f>
        <v>2.4</v>
      </c>
      <c r="E1981" s="47" cm="1">
        <f t="array" ref="E1981">_xlfn.IFS(C1981&gt;(D1981+maxpout),MAX(C1981-elyscap,D1981+maxpout),C1981&gt;D1981-minpout,C1981,C1981&lt;=D1981-minpout,C1981+(F1980-F1981)*efromH2)</f>
        <v>2.4</v>
      </c>
      <c r="F1981" s="37" cm="1">
        <f t="array" ref="F1981">_xlfn.IFS(C1981&gt;(D1981+maxpout),MIN(max_storage,F1980+MIN(elyscap,(C1981-D1981+maxpout))*H2in),C1981&gt;(D1981-minpout),F1980,C1981&lt;=(D1981-minpout),MAX(0,F1980+(C1981-(D1981-minpout))*H2out))</f>
        <v>89.531655674679371</v>
      </c>
      <c r="G1981" s="37">
        <f>MAX(0,F1980+MIN(elyscap,(C1981-D1981+maxpout))*H2in - max_storage)</f>
        <v>0</v>
      </c>
      <c r="H1981" s="17"/>
      <c r="AQ1981" s="51">
        <v>15745.965971022262</v>
      </c>
    </row>
    <row r="1982" spans="1:43" x14ac:dyDescent="0.25">
      <c r="A1982" s="2">
        <v>43913.5</v>
      </c>
      <c r="B1982" s="22">
        <v>4298118.4330000002</v>
      </c>
      <c r="C1982" s="47">
        <f t="shared" si="28"/>
        <v>4.298118433</v>
      </c>
      <c r="D1982" s="47">
        <f>IF($J$13="Yes", D1981+$J$14*(C1982-D1981),$J$12)</f>
        <v>2.4</v>
      </c>
      <c r="E1982" s="47" cm="1">
        <f t="array" ref="E1982">_xlfn.IFS(C1982&gt;(D1982+maxpout),MAX(C1982-elyscap,D1982+maxpout),C1982&gt;D1982-minpout,C1982,C1982&lt;=D1982-minpout,C1982+(F1981-F1982)*efromH2)</f>
        <v>2.4</v>
      </c>
      <c r="F1982" s="37" cm="1">
        <f t="array" ref="F1982">_xlfn.IFS(C1982&gt;(D1982+maxpout),MIN(max_storage,F1981+MIN(elyscap,(C1982-D1982+maxpout))*H2in),C1982&gt;(D1982-minpout),F1981,C1982&lt;=(D1982-minpout),MAX(0,F1981+(C1982-(D1982-minpout))*H2out))</f>
        <v>89.569618043339375</v>
      </c>
      <c r="G1982" s="37">
        <f>MAX(0,F1981+MIN(elyscap,(C1982-D1982+maxpout))*H2in - max_storage)</f>
        <v>0</v>
      </c>
      <c r="H1982" s="17"/>
      <c r="AQ1982" s="51">
        <v>14225.670957161867</v>
      </c>
    </row>
    <row r="1983" spans="1:43" x14ac:dyDescent="0.25">
      <c r="A1983" s="2">
        <v>43913.541666666701</v>
      </c>
      <c r="B1983" s="22">
        <v>4703309.7180000003</v>
      </c>
      <c r="C1983" s="47">
        <f t="shared" si="28"/>
        <v>4.7033097180000007</v>
      </c>
      <c r="D1983" s="47">
        <f>IF($J$13="Yes", D1982+$J$14*(C1983-D1982),$J$12)</f>
        <v>2.4</v>
      </c>
      <c r="E1983" s="47" cm="1">
        <f t="array" ref="E1983">_xlfn.IFS(C1983&gt;(D1983+maxpout),MAX(C1983-elyscap,D1983+maxpout),C1983&gt;D1983-minpout,C1983,C1983&lt;=D1983-minpout,C1983+(F1982-F1983)*efromH2)</f>
        <v>2.4</v>
      </c>
      <c r="F1983" s="37" cm="1">
        <f t="array" ref="F1983">_xlfn.IFS(C1983&gt;(D1983+maxpout),MIN(max_storage,F1982+MIN(elyscap,(C1983-D1983+maxpout))*H2in),C1983&gt;(D1983-minpout),F1982,C1983&lt;=(D1983-minpout),MAX(0,F1982+(C1983-(D1983-minpout))*H2out))</f>
        <v>89.615684237699369</v>
      </c>
      <c r="G1983" s="37">
        <f>MAX(0,F1982+MIN(elyscap,(C1983-D1983+maxpout))*H2in - max_storage)</f>
        <v>0</v>
      </c>
      <c r="H1983" s="17"/>
      <c r="AQ1983" s="51">
        <v>12557.552201570732</v>
      </c>
    </row>
    <row r="1984" spans="1:43" x14ac:dyDescent="0.25">
      <c r="A1984" s="2">
        <v>43913.583333333299</v>
      </c>
      <c r="B1984" s="22">
        <v>4901926.693</v>
      </c>
      <c r="C1984" s="47">
        <f t="shared" si="28"/>
        <v>4.9019266930000001</v>
      </c>
      <c r="D1984" s="47">
        <f>IF($J$13="Yes", D1983+$J$14*(C1984-D1983),$J$12)</f>
        <v>2.4</v>
      </c>
      <c r="E1984" s="47" cm="1">
        <f t="array" ref="E1984">_xlfn.IFS(C1984&gt;(D1984+maxpout),MAX(C1984-elyscap,D1984+maxpout),C1984&gt;D1984-minpout,C1984,C1984&lt;=D1984-minpout,C1984+(F1983-F1984)*efromH2)</f>
        <v>2.4</v>
      </c>
      <c r="F1984" s="37" cm="1">
        <f t="array" ref="F1984">_xlfn.IFS(C1984&gt;(D1984+maxpout),MIN(max_storage,F1983+MIN(elyscap,(C1984-D1984+maxpout))*H2in),C1984&gt;(D1984-minpout),F1983,C1984&lt;=(D1984-minpout),MAX(0,F1983+(C1984-(D1984-minpout))*H2out))</f>
        <v>89.665722771559373</v>
      </c>
      <c r="G1984" s="37">
        <f>MAX(0,F1983+MIN(elyscap,(C1984-D1984+maxpout))*H2in - max_storage)</f>
        <v>0</v>
      </c>
      <c r="H1984" s="17"/>
      <c r="AQ1984" s="51">
        <v>10884.456215618295</v>
      </c>
    </row>
    <row r="1985" spans="1:43" x14ac:dyDescent="0.25">
      <c r="A1985" s="2">
        <v>43913.625</v>
      </c>
      <c r="B1985" s="22">
        <v>5055938.3049999997</v>
      </c>
      <c r="C1985" s="47">
        <f t="shared" si="28"/>
        <v>5.0559383049999997</v>
      </c>
      <c r="D1985" s="47">
        <f>IF($J$13="Yes", D1984+$J$14*(C1985-D1984),$J$12)</f>
        <v>2.4</v>
      </c>
      <c r="E1985" s="47" cm="1">
        <f t="array" ref="E1985">_xlfn.IFS(C1985&gt;(D1985+maxpout),MAX(C1985-elyscap,D1985+maxpout),C1985&gt;D1985-minpout,C1985,C1985&lt;=D1985-minpout,C1985+(F1984-F1985)*efromH2)</f>
        <v>2.4</v>
      </c>
      <c r="F1985" s="37" cm="1">
        <f t="array" ref="F1985">_xlfn.IFS(C1985&gt;(D1985+maxpout),MIN(max_storage,F1984+MIN(elyscap,(C1985-D1985+maxpout))*H2in),C1985&gt;(D1985-minpout),F1984,C1985&lt;=(D1985-minpout),MAX(0,F1984+(C1985-(D1985-minpout))*H2out))</f>
        <v>89.718841537659372</v>
      </c>
      <c r="G1985" s="37">
        <f>MAX(0,F1984+MIN(elyscap,(C1985-D1985+maxpout))*H2in - max_storage)</f>
        <v>0</v>
      </c>
      <c r="H1985" s="17"/>
      <c r="AQ1985" s="51">
        <v>10501.209477797864</v>
      </c>
    </row>
    <row r="1986" spans="1:43" x14ac:dyDescent="0.25">
      <c r="A1986" s="2">
        <v>43913.666666666701</v>
      </c>
      <c r="B1986" s="22">
        <v>5088478.5719999997</v>
      </c>
      <c r="C1986" s="47">
        <f t="shared" si="28"/>
        <v>5.0884785719999996</v>
      </c>
      <c r="D1986" s="47">
        <f>IF($J$13="Yes", D1985+$J$14*(C1986-D1985),$J$12)</f>
        <v>2.4</v>
      </c>
      <c r="E1986" s="47" cm="1">
        <f t="array" ref="E1986">_xlfn.IFS(C1986&gt;(D1986+maxpout),MAX(C1986-elyscap,D1986+maxpout),C1986&gt;D1986-minpout,C1986,C1986&lt;=D1986-minpout,C1986+(F1985-F1986)*efromH2)</f>
        <v>2.4</v>
      </c>
      <c r="F1986" s="37" cm="1">
        <f t="array" ref="F1986">_xlfn.IFS(C1986&gt;(D1986+maxpout),MIN(max_storage,F1985+MIN(elyscap,(C1986-D1986+maxpout))*H2in),C1986&gt;(D1986-minpout),F1985,C1986&lt;=(D1986-minpout),MAX(0,F1985+(C1986-(D1986-minpout))*H2out))</f>
        <v>89.772611109099373</v>
      </c>
      <c r="G1986" s="37">
        <f>MAX(0,F1985+MIN(elyscap,(C1986-D1986+maxpout))*H2in - max_storage)</f>
        <v>0</v>
      </c>
      <c r="H1986" s="17"/>
      <c r="AQ1986" s="51">
        <v>10568.899810711602</v>
      </c>
    </row>
    <row r="1987" spans="1:43" x14ac:dyDescent="0.25">
      <c r="A1987" s="2">
        <v>43913.708333333299</v>
      </c>
      <c r="B1987" s="22">
        <v>5236012.4270000001</v>
      </c>
      <c r="C1987" s="47">
        <f t="shared" ref="C1987:C2050" si="29">B1987/1000000</f>
        <v>5.2360124270000004</v>
      </c>
      <c r="D1987" s="47">
        <f>IF($J$13="Yes", D1986+$J$14*(C1987-D1986),$J$12)</f>
        <v>2.4</v>
      </c>
      <c r="E1987" s="47" cm="1">
        <f t="array" ref="E1987">_xlfn.IFS(C1987&gt;(D1987+maxpout),MAX(C1987-elyscap,D1987+maxpout),C1987&gt;D1987-minpout,C1987,C1987&lt;=D1987-minpout,C1987+(F1986-F1987)*efromH2)</f>
        <v>2.4</v>
      </c>
      <c r="F1987" s="37" cm="1">
        <f t="array" ref="F1987">_xlfn.IFS(C1987&gt;(D1987+maxpout),MIN(max_storage,F1986+MIN(elyscap,(C1987-D1987+maxpout))*H2in),C1987&gt;(D1987-minpout),F1986,C1987&lt;=(D1987-minpout),MAX(0,F1986+(C1987-(D1987-minpout))*H2out))</f>
        <v>89.829331357639376</v>
      </c>
      <c r="G1987" s="37">
        <f>MAX(0,F1986+MIN(elyscap,(C1987-D1987+maxpout))*H2in - max_storage)</f>
        <v>0</v>
      </c>
      <c r="H1987" s="17"/>
      <c r="AQ1987" s="51">
        <v>10577.609963843885</v>
      </c>
    </row>
    <row r="1988" spans="1:43" x14ac:dyDescent="0.25">
      <c r="A1988" s="2">
        <v>43913.75</v>
      </c>
      <c r="B1988" s="22">
        <v>5531297.6109999996</v>
      </c>
      <c r="C1988" s="47">
        <f t="shared" si="29"/>
        <v>5.5312976109999994</v>
      </c>
      <c r="D1988" s="47">
        <f>IF($J$13="Yes", D1987+$J$14*(C1988-D1987),$J$12)</f>
        <v>2.4</v>
      </c>
      <c r="E1988" s="47" cm="1">
        <f t="array" ref="E1988">_xlfn.IFS(C1988&gt;(D1988+maxpout),MAX(C1988-elyscap,D1988+maxpout),C1988&gt;D1988-minpout,C1988,C1988&lt;=D1988-minpout,C1988+(F1987-F1988)*efromH2)</f>
        <v>2.4</v>
      </c>
      <c r="F1988" s="37" cm="1">
        <f t="array" ref="F1988">_xlfn.IFS(C1988&gt;(D1988+maxpout),MIN(max_storage,F1987+MIN(elyscap,(C1988-D1988+maxpout))*H2in),C1988&gt;(D1988-minpout),F1987,C1988&lt;=(D1988-minpout),MAX(0,F1987+(C1988-(D1988-minpout))*H2out))</f>
        <v>89.891957309859379</v>
      </c>
      <c r="G1988" s="37">
        <f>MAX(0,F1987+MIN(elyscap,(C1988-D1988+maxpout))*H2in - max_storage)</f>
        <v>0</v>
      </c>
      <c r="H1988" s="17"/>
      <c r="AQ1988" s="51">
        <v>10909.342367424815</v>
      </c>
    </row>
    <row r="1989" spans="1:43" x14ac:dyDescent="0.25">
      <c r="A1989" s="2">
        <v>43913.791666666701</v>
      </c>
      <c r="B1989" s="22">
        <v>5855313.1090000002</v>
      </c>
      <c r="C1989" s="47">
        <f t="shared" si="29"/>
        <v>5.8553131089999999</v>
      </c>
      <c r="D1989" s="47">
        <f>IF($J$13="Yes", D1988+$J$14*(C1989-D1988),$J$12)</f>
        <v>2.4</v>
      </c>
      <c r="E1989" s="47" cm="1">
        <f t="array" ref="E1989">_xlfn.IFS(C1989&gt;(D1989+maxpout),MAX(C1989-elyscap,D1989+maxpout),C1989&gt;D1989-minpout,C1989,C1989&lt;=D1989-minpout,C1989+(F1988-F1989)*efromH2)</f>
        <v>2.4</v>
      </c>
      <c r="F1989" s="37" cm="1">
        <f t="array" ref="F1989">_xlfn.IFS(C1989&gt;(D1989+maxpout),MIN(max_storage,F1988+MIN(elyscap,(C1989-D1989+maxpout))*H2in),C1989&gt;(D1989-minpout),F1988,C1989&lt;=(D1989-minpout),MAX(0,F1988+(C1989-(D1989-minpout))*H2out))</f>
        <v>89.961063572039379</v>
      </c>
      <c r="G1989" s="37">
        <f>MAX(0,F1988+MIN(elyscap,(C1989-D1989+maxpout))*H2in - max_storage)</f>
        <v>0</v>
      </c>
      <c r="H1989" s="17"/>
      <c r="AQ1989" s="51">
        <v>13794.89166939098</v>
      </c>
    </row>
    <row r="1990" spans="1:43" x14ac:dyDescent="0.25">
      <c r="A1990" s="2">
        <v>43913.833333333299</v>
      </c>
      <c r="B1990" s="22">
        <v>5999476.6359999999</v>
      </c>
      <c r="C1990" s="47">
        <f t="shared" si="29"/>
        <v>5.9994766359999998</v>
      </c>
      <c r="D1990" s="47">
        <f>IF($J$13="Yes", D1989+$J$14*(C1990-D1989),$J$12)</f>
        <v>2.4</v>
      </c>
      <c r="E1990" s="47" cm="1">
        <f t="array" ref="E1990">_xlfn.IFS(C1990&gt;(D1990+maxpout),MAX(C1990-elyscap,D1990+maxpout),C1990&gt;D1990-minpout,C1990,C1990&lt;=D1990-minpout,C1990+(F1989-F1990)*efromH2)</f>
        <v>2.4</v>
      </c>
      <c r="F1990" s="37" cm="1">
        <f t="array" ref="F1990">_xlfn.IFS(C1990&gt;(D1990+maxpout),MIN(max_storage,F1989+MIN(elyscap,(C1990-D1990+maxpout))*H2in),C1990&gt;(D1990-minpout),F1989,C1990&lt;=(D1990-minpout),MAX(0,F1989+(C1990-(D1990-minpout))*H2out))</f>
        <v>90.033053104759375</v>
      </c>
      <c r="G1990" s="37">
        <f>MAX(0,F1989+MIN(elyscap,(C1990-D1990+maxpout))*H2in - max_storage)</f>
        <v>0</v>
      </c>
      <c r="H1990" s="17"/>
      <c r="AQ1990" s="51">
        <v>16959.414733108249</v>
      </c>
    </row>
    <row r="1991" spans="1:43" x14ac:dyDescent="0.25">
      <c r="A1991" s="2">
        <v>43913.875</v>
      </c>
      <c r="B1991" s="22">
        <v>6177897.1730000004</v>
      </c>
      <c r="C1991" s="47">
        <f t="shared" si="29"/>
        <v>6.1778971730000007</v>
      </c>
      <c r="D1991" s="47">
        <f>IF($J$13="Yes", D1990+$J$14*(C1991-D1990),$J$12)</f>
        <v>2.4</v>
      </c>
      <c r="E1991" s="47" cm="1">
        <f t="array" ref="E1991">_xlfn.IFS(C1991&gt;(D1991+maxpout),MAX(C1991-elyscap,D1991+maxpout),C1991&gt;D1991-minpout,C1991,C1991&lt;=D1991-minpout,C1991+(F1990-F1991)*efromH2)</f>
        <v>2.4</v>
      </c>
      <c r="F1991" s="37" cm="1">
        <f t="array" ref="F1991">_xlfn.IFS(C1991&gt;(D1991+maxpout),MIN(max_storage,F1990+MIN(elyscap,(C1991-D1991+maxpout))*H2in),C1991&gt;(D1991-minpout),F1990,C1991&lt;=(D1991-minpout),MAX(0,F1990+(C1991-(D1991-minpout))*H2out))</f>
        <v>90.108611048219373</v>
      </c>
      <c r="G1991" s="37">
        <f>MAX(0,F1990+MIN(elyscap,(C1991-D1991+maxpout))*H2in - max_storage)</f>
        <v>0</v>
      </c>
      <c r="H1991" s="17"/>
      <c r="AQ1991" s="51">
        <v>18370.459540538017</v>
      </c>
    </row>
    <row r="1992" spans="1:43" x14ac:dyDescent="0.25">
      <c r="A1992" s="2">
        <v>43913.916666666701</v>
      </c>
      <c r="B1992" s="22">
        <v>6209984.2850000001</v>
      </c>
      <c r="C1992" s="47">
        <f t="shared" si="29"/>
        <v>6.209984285</v>
      </c>
      <c r="D1992" s="47">
        <f>IF($J$13="Yes", D1991+$J$14*(C1992-D1991),$J$12)</f>
        <v>2.4</v>
      </c>
      <c r="E1992" s="47" cm="1">
        <f t="array" ref="E1992">_xlfn.IFS(C1992&gt;(D1992+maxpout),MAX(C1992-elyscap,D1992+maxpout),C1992&gt;D1992-minpout,C1992,C1992&lt;=D1992-minpout,C1992+(F1991-F1992)*efromH2)</f>
        <v>2.4</v>
      </c>
      <c r="F1992" s="37" cm="1">
        <f t="array" ref="F1992">_xlfn.IFS(C1992&gt;(D1992+maxpout),MIN(max_storage,F1991+MIN(elyscap,(C1992-D1992+maxpout))*H2in),C1992&gt;(D1992-minpout),F1991,C1992&lt;=(D1992-minpout),MAX(0,F1991+(C1992-(D1992-minpout))*H2out))</f>
        <v>90.184810733919377</v>
      </c>
      <c r="G1992" s="37">
        <f>MAX(0,F1991+MIN(elyscap,(C1992-D1992+maxpout))*H2in - max_storage)</f>
        <v>0</v>
      </c>
      <c r="H1992" s="17"/>
      <c r="AQ1992" s="51">
        <v>18741.760925491319</v>
      </c>
    </row>
    <row r="1993" spans="1:43" x14ac:dyDescent="0.25">
      <c r="A1993" s="2">
        <v>43913.958333333299</v>
      </c>
      <c r="B1993" s="22">
        <v>6215003.1880000001</v>
      </c>
      <c r="C1993" s="47">
        <f t="shared" si="29"/>
        <v>6.2150031879999998</v>
      </c>
      <c r="D1993" s="47">
        <f>IF($J$13="Yes", D1992+$J$14*(C1993-D1992),$J$12)</f>
        <v>2.4</v>
      </c>
      <c r="E1993" s="47" cm="1">
        <f t="array" ref="E1993">_xlfn.IFS(C1993&gt;(D1993+maxpout),MAX(C1993-elyscap,D1993+maxpout),C1993&gt;D1993-minpout,C1993,C1993&lt;=D1993-minpout,C1993+(F1992-F1993)*efromH2)</f>
        <v>2.4</v>
      </c>
      <c r="F1993" s="37" cm="1">
        <f t="array" ref="F1993">_xlfn.IFS(C1993&gt;(D1993+maxpout),MIN(max_storage,F1992+MIN(elyscap,(C1993-D1993+maxpout))*H2in),C1993&gt;(D1993-minpout),F1992,C1993&lt;=(D1993-minpout),MAX(0,F1992+(C1993-(D1993-minpout))*H2out))</f>
        <v>90.261110797679379</v>
      </c>
      <c r="G1993" s="37">
        <f>MAX(0,F1992+MIN(elyscap,(C1993-D1993+maxpout))*H2in - max_storage)</f>
        <v>0</v>
      </c>
      <c r="H1993" s="17"/>
      <c r="AQ1993" s="51">
        <v>18974.446444882291</v>
      </c>
    </row>
    <row r="1994" spans="1:43" x14ac:dyDescent="0.25">
      <c r="A1994" s="2">
        <v>43914</v>
      </c>
      <c r="B1994" s="22">
        <v>6185946.9630000005</v>
      </c>
      <c r="C1994" s="47">
        <f t="shared" si="29"/>
        <v>6.1859469630000001</v>
      </c>
      <c r="D1994" s="47">
        <f>IF($J$13="Yes", D1993+$J$14*(C1994-D1993),$J$12)</f>
        <v>2.4</v>
      </c>
      <c r="E1994" s="47" cm="1">
        <f t="array" ref="E1994">_xlfn.IFS(C1994&gt;(D1994+maxpout),MAX(C1994-elyscap,D1994+maxpout),C1994&gt;D1994-minpout,C1994,C1994&lt;=D1994-minpout,C1994+(F1993-F1994)*efromH2)</f>
        <v>2.4</v>
      </c>
      <c r="F1994" s="37" cm="1">
        <f t="array" ref="F1994">_xlfn.IFS(C1994&gt;(D1994+maxpout),MIN(max_storage,F1993+MIN(elyscap,(C1994-D1994+maxpout))*H2in),C1994&gt;(D1994-minpout),F1993,C1994&lt;=(D1994-minpout),MAX(0,F1993+(C1994-(D1994-minpout))*H2out))</f>
        <v>90.336829736939379</v>
      </c>
      <c r="G1994" s="37">
        <f>MAX(0,F1993+MIN(elyscap,(C1994-D1994+maxpout))*H2in - max_storage)</f>
        <v>0</v>
      </c>
      <c r="H1994" s="17"/>
      <c r="AQ1994" s="51">
        <v>18280.371670998407</v>
      </c>
    </row>
    <row r="1995" spans="1:43" x14ac:dyDescent="0.25">
      <c r="A1995" s="2">
        <v>43914.041666666701</v>
      </c>
      <c r="B1995" s="22">
        <v>6180874.3729999997</v>
      </c>
      <c r="C1995" s="47">
        <f t="shared" si="29"/>
        <v>6.180874373</v>
      </c>
      <c r="D1995" s="47">
        <f>IF($J$13="Yes", D1994+$J$14*(C1995-D1994),$J$12)</f>
        <v>2.4</v>
      </c>
      <c r="E1995" s="47" cm="1">
        <f t="array" ref="E1995">_xlfn.IFS(C1995&gt;(D1995+maxpout),MAX(C1995-elyscap,D1995+maxpout),C1995&gt;D1995-minpout,C1995,C1995&lt;=D1995-minpout,C1995+(F1994-F1995)*efromH2)</f>
        <v>2.4</v>
      </c>
      <c r="F1995" s="37" cm="1">
        <f t="array" ref="F1995">_xlfn.IFS(C1995&gt;(D1995+maxpout),MIN(max_storage,F1994+MIN(elyscap,(C1995-D1995+maxpout))*H2in),C1995&gt;(D1995-minpout),F1994,C1995&lt;=(D1995-minpout),MAX(0,F1994+(C1995-(D1995-minpout))*H2out))</f>
        <v>90.412447224399372</v>
      </c>
      <c r="G1995" s="37">
        <f>MAX(0,F1994+MIN(elyscap,(C1995-D1995+maxpout))*H2in - max_storage)</f>
        <v>0</v>
      </c>
      <c r="H1995" s="17"/>
      <c r="AQ1995" s="51">
        <v>17795.58943380737</v>
      </c>
    </row>
    <row r="1996" spans="1:43" x14ac:dyDescent="0.25">
      <c r="A1996" s="2">
        <v>43914.083333333299</v>
      </c>
      <c r="B1996" s="22">
        <v>6311017.7249999996</v>
      </c>
      <c r="C1996" s="47">
        <f t="shared" si="29"/>
        <v>6.3110177249999992</v>
      </c>
      <c r="D1996" s="47">
        <f>IF($J$13="Yes", D1995+$J$14*(C1996-D1995),$J$12)</f>
        <v>2.4</v>
      </c>
      <c r="E1996" s="47" cm="1">
        <f t="array" ref="E1996">_xlfn.IFS(C1996&gt;(D1996+maxpout),MAX(C1996-elyscap,D1996+maxpout),C1996&gt;D1996-minpout,C1996,C1996&lt;=D1996-minpout,C1996+(F1995-F1996)*efromH2)</f>
        <v>2.4</v>
      </c>
      <c r="F1996" s="37" cm="1">
        <f t="array" ref="F1996">_xlfn.IFS(C1996&gt;(D1996+maxpout),MIN(max_storage,F1995+MIN(elyscap,(C1996-D1996+maxpout))*H2in),C1996&gt;(D1996-minpout),F1995,C1996&lt;=(D1996-minpout),MAX(0,F1995+(C1996-(D1996-minpout))*H2out))</f>
        <v>90.490667578899377</v>
      </c>
      <c r="G1996" s="37">
        <f>MAX(0,F1995+MIN(elyscap,(C1996-D1996+maxpout))*H2in - max_storage)</f>
        <v>0</v>
      </c>
      <c r="H1996" s="17"/>
      <c r="AQ1996" s="51">
        <v>16847.675911496968</v>
      </c>
    </row>
    <row r="1997" spans="1:43" x14ac:dyDescent="0.25">
      <c r="A1997" s="2">
        <v>43914.125</v>
      </c>
      <c r="B1997" s="22">
        <v>6240517.9330000002</v>
      </c>
      <c r="C1997" s="47">
        <f t="shared" si="29"/>
        <v>6.2405179330000005</v>
      </c>
      <c r="D1997" s="47">
        <f>IF($J$13="Yes", D1996+$J$14*(C1997-D1996),$J$12)</f>
        <v>2.4</v>
      </c>
      <c r="E1997" s="47" cm="1">
        <f t="array" ref="E1997">_xlfn.IFS(C1997&gt;(D1997+maxpout),MAX(C1997-elyscap,D1997+maxpout),C1997&gt;D1997-minpout,C1997,C1997&lt;=D1997-minpout,C1997+(F1996-F1997)*efromH2)</f>
        <v>2.4</v>
      </c>
      <c r="F1997" s="37" cm="1">
        <f t="array" ref="F1997">_xlfn.IFS(C1997&gt;(D1997+maxpout),MIN(max_storage,F1996+MIN(elyscap,(C1997-D1997+maxpout))*H2in),C1997&gt;(D1997-minpout),F1996,C1997&lt;=(D1997-minpout),MAX(0,F1996+(C1997-(D1997-minpout))*H2out))</f>
        <v>90.567477937559374</v>
      </c>
      <c r="G1997" s="37">
        <f>MAX(0,F1996+MIN(elyscap,(C1997-D1997+maxpout))*H2in - max_storage)</f>
        <v>0</v>
      </c>
      <c r="H1997" s="17"/>
      <c r="AQ1997" s="51">
        <v>15266.409825710594</v>
      </c>
    </row>
    <row r="1998" spans="1:43" x14ac:dyDescent="0.25">
      <c r="A1998" s="2">
        <v>43914.166666666701</v>
      </c>
      <c r="B1998" s="22">
        <v>6343944.4210000001</v>
      </c>
      <c r="C1998" s="47">
        <f t="shared" si="29"/>
        <v>6.3439444209999998</v>
      </c>
      <c r="D1998" s="47">
        <f>IF($J$13="Yes", D1997+$J$14*(C1998-D1997),$J$12)</f>
        <v>2.4</v>
      </c>
      <c r="E1998" s="47" cm="1">
        <f t="array" ref="E1998">_xlfn.IFS(C1998&gt;(D1998+maxpout),MAX(C1998-elyscap,D1998+maxpout),C1998&gt;D1998-minpout,C1998,C1998&lt;=D1998-minpout,C1998+(F1997-F1998)*efromH2)</f>
        <v>2.4</v>
      </c>
      <c r="F1998" s="37" cm="1">
        <f t="array" ref="F1998">_xlfn.IFS(C1998&gt;(D1998+maxpout),MIN(max_storage,F1997+MIN(elyscap,(C1998-D1998+maxpout))*H2in),C1998&gt;(D1998-minpout),F1997,C1998&lt;=(D1998-minpout),MAX(0,F1997+(C1998-(D1998-minpout))*H2out))</f>
        <v>90.646356825979367</v>
      </c>
      <c r="G1998" s="37">
        <f>MAX(0,F1997+MIN(elyscap,(C1998-D1998+maxpout))*H2in - max_storage)</f>
        <v>0</v>
      </c>
      <c r="H1998" s="17"/>
      <c r="AQ1998" s="51">
        <v>13422.345976847353</v>
      </c>
    </row>
    <row r="1999" spans="1:43" x14ac:dyDescent="0.25">
      <c r="A1999" s="2">
        <v>43914.208333333299</v>
      </c>
      <c r="B1999" s="22">
        <v>6286930.3380000005</v>
      </c>
      <c r="C1999" s="47">
        <f t="shared" si="29"/>
        <v>6.2869303380000003</v>
      </c>
      <c r="D1999" s="47">
        <f>IF($J$13="Yes", D1998+$J$14*(C1999-D1998),$J$12)</f>
        <v>2.4</v>
      </c>
      <c r="E1999" s="47" cm="1">
        <f t="array" ref="E1999">_xlfn.IFS(C1999&gt;(D1999+maxpout),MAX(C1999-elyscap,D1999+maxpout),C1999&gt;D1999-minpout,C1999,C1999&lt;=D1999-minpout,C1999+(F1998-F1999)*efromH2)</f>
        <v>2.4</v>
      </c>
      <c r="F1999" s="37" cm="1">
        <f t="array" ref="F1999">_xlfn.IFS(C1999&gt;(D1999+maxpout),MIN(max_storage,F1998+MIN(elyscap,(C1999-D1999+maxpout))*H2in),C1999&gt;(D1999-minpout),F1998,C1999&lt;=(D1999-minpout),MAX(0,F1998+(C1999-(D1999-minpout))*H2out))</f>
        <v>90.724095432739361</v>
      </c>
      <c r="G1999" s="37">
        <f>MAX(0,F1998+MIN(elyscap,(C1999-D1999+maxpout))*H2in - max_storage)</f>
        <v>0</v>
      </c>
      <c r="H1999" s="17"/>
      <c r="AQ1999" s="51">
        <v>12517.983220198363</v>
      </c>
    </row>
    <row r="2000" spans="1:43" x14ac:dyDescent="0.25">
      <c r="A2000" s="2">
        <v>43914.25</v>
      </c>
      <c r="B2000" s="22">
        <v>6363617.6260000002</v>
      </c>
      <c r="C2000" s="47">
        <f t="shared" si="29"/>
        <v>6.3636176259999999</v>
      </c>
      <c r="D2000" s="47">
        <f>IF($J$13="Yes", D1999+$J$14*(C2000-D1999),$J$12)</f>
        <v>2.4</v>
      </c>
      <c r="E2000" s="47" cm="1">
        <f t="array" ref="E2000">_xlfn.IFS(C2000&gt;(D2000+maxpout),MAX(C2000-elyscap,D2000+maxpout),C2000&gt;D2000-minpout,C2000,C2000&lt;=D2000-minpout,C2000+(F1999-F2000)*efromH2)</f>
        <v>2.4</v>
      </c>
      <c r="F2000" s="37" cm="1">
        <f t="array" ref="F2000">_xlfn.IFS(C2000&gt;(D2000+maxpout),MIN(max_storage,F1999+MIN(elyscap,(C2000-D2000+maxpout))*H2in),C2000&gt;(D2000-minpout),F1999,C2000&lt;=(D2000-minpout),MAX(0,F1999+(C2000-(D2000-minpout))*H2out))</f>
        <v>90.803367785259354</v>
      </c>
      <c r="G2000" s="37">
        <f>MAX(0,F1999+MIN(elyscap,(C2000-D2000+maxpout))*H2in - max_storage)</f>
        <v>0</v>
      </c>
      <c r="H2000" s="17"/>
      <c r="AQ2000" s="51">
        <v>12776.550337468121</v>
      </c>
    </row>
    <row r="2001" spans="1:43" x14ac:dyDescent="0.25">
      <c r="A2001" s="2">
        <v>43914.291666666701</v>
      </c>
      <c r="B2001" s="22">
        <v>6223334.665</v>
      </c>
      <c r="C2001" s="47">
        <f t="shared" si="29"/>
        <v>6.2233346650000003</v>
      </c>
      <c r="D2001" s="47">
        <f>IF($J$13="Yes", D2000+$J$14*(C2001-D2000),$J$12)</f>
        <v>2.4</v>
      </c>
      <c r="E2001" s="47" cm="1">
        <f t="array" ref="E2001">_xlfn.IFS(C2001&gt;(D2001+maxpout),MAX(C2001-elyscap,D2001+maxpout),C2001&gt;D2001-minpout,C2001,C2001&lt;=D2001-minpout,C2001+(F2000-F2001)*efromH2)</f>
        <v>2.4</v>
      </c>
      <c r="F2001" s="37" cm="1">
        <f t="array" ref="F2001">_xlfn.IFS(C2001&gt;(D2001+maxpout),MIN(max_storage,F2000+MIN(elyscap,(C2001-D2001+maxpout))*H2in),C2001&gt;(D2001-minpout),F2000,C2001&lt;=(D2001-minpout),MAX(0,F2000+(C2001-(D2001-minpout))*H2out))</f>
        <v>90.87983447855936</v>
      </c>
      <c r="G2001" s="37">
        <f>MAX(0,F2000+MIN(elyscap,(C2001-D2001+maxpout))*H2in - max_storage)</f>
        <v>0</v>
      </c>
      <c r="H2001" s="17"/>
      <c r="AQ2001" s="51">
        <v>11341.863685822158</v>
      </c>
    </row>
    <row r="2002" spans="1:43" x14ac:dyDescent="0.25">
      <c r="A2002" s="2">
        <v>43914.333333333299</v>
      </c>
      <c r="B2002" s="22">
        <v>5948856.5650000004</v>
      </c>
      <c r="C2002" s="47">
        <f t="shared" si="29"/>
        <v>5.9488565650000007</v>
      </c>
      <c r="D2002" s="47">
        <f>IF($J$13="Yes", D2001+$J$14*(C2002-D2001),$J$12)</f>
        <v>2.4</v>
      </c>
      <c r="E2002" s="47" cm="1">
        <f t="array" ref="E2002">_xlfn.IFS(C2002&gt;(D2002+maxpout),MAX(C2002-elyscap,D2002+maxpout),C2002&gt;D2002-minpout,C2002,C2002&lt;=D2002-minpout,C2002+(F2001-F2002)*efromH2)</f>
        <v>2.4</v>
      </c>
      <c r="F2002" s="37" cm="1">
        <f t="array" ref="F2002">_xlfn.IFS(C2002&gt;(D2002+maxpout),MIN(max_storage,F2001+MIN(elyscap,(C2002-D2002+maxpout))*H2in),C2002&gt;(D2002-minpout),F2001,C2002&lt;=(D2002-minpout),MAX(0,F2001+(C2002-(D2002-minpout))*H2out))</f>
        <v>90.950811609859358</v>
      </c>
      <c r="G2002" s="37">
        <f>MAX(0,F2001+MIN(elyscap,(C2002-D2002+maxpout))*H2in - max_storage)</f>
        <v>0</v>
      </c>
      <c r="H2002" s="17"/>
      <c r="AQ2002" s="51">
        <v>8688.751041728905</v>
      </c>
    </row>
    <row r="2003" spans="1:43" x14ac:dyDescent="0.25">
      <c r="A2003" s="2">
        <v>43914.375</v>
      </c>
      <c r="B2003" s="22">
        <v>6128097.2359999996</v>
      </c>
      <c r="C2003" s="47">
        <f t="shared" si="29"/>
        <v>6.1280972359999994</v>
      </c>
      <c r="D2003" s="47">
        <f>IF($J$13="Yes", D2002+$J$14*(C2003-D2002),$J$12)</f>
        <v>2.4</v>
      </c>
      <c r="E2003" s="47" cm="1">
        <f t="array" ref="E2003">_xlfn.IFS(C2003&gt;(D2003+maxpout),MAX(C2003-elyscap,D2003+maxpout),C2003&gt;D2003-minpout,C2003,C2003&lt;=D2003-minpout,C2003+(F2002-F2003)*efromH2)</f>
        <v>2.4</v>
      </c>
      <c r="F2003" s="37" cm="1">
        <f t="array" ref="F2003">_xlfn.IFS(C2003&gt;(D2003+maxpout),MIN(max_storage,F2002+MIN(elyscap,(C2003-D2003+maxpout))*H2in),C2003&gt;(D2003-minpout),F2002,C2003&lt;=(D2003-minpout),MAX(0,F2002+(C2003-(D2003-minpout))*H2out))</f>
        <v>91.02537355457936</v>
      </c>
      <c r="G2003" s="37">
        <f>MAX(0,F2002+MIN(elyscap,(C2003-D2003+maxpout))*H2in - max_storage)</f>
        <v>0</v>
      </c>
      <c r="H2003" s="17"/>
      <c r="AQ2003" s="51">
        <v>8910.984377361141</v>
      </c>
    </row>
    <row r="2004" spans="1:43" x14ac:dyDescent="0.25">
      <c r="A2004" s="2">
        <v>43914.416666666701</v>
      </c>
      <c r="B2004" s="22">
        <v>6014169.5</v>
      </c>
      <c r="C2004" s="47">
        <f t="shared" si="29"/>
        <v>6.0141695000000004</v>
      </c>
      <c r="D2004" s="47">
        <f>IF($J$13="Yes", D2003+$J$14*(C2004-D2003),$J$12)</f>
        <v>2.4</v>
      </c>
      <c r="E2004" s="47" cm="1">
        <f t="array" ref="E2004">_xlfn.IFS(C2004&gt;(D2004+maxpout),MAX(C2004-elyscap,D2004+maxpout),C2004&gt;D2004-minpout,C2004,C2004&lt;=D2004-minpout,C2004+(F2003-F2004)*efromH2)</f>
        <v>2.4</v>
      </c>
      <c r="F2004" s="37" cm="1">
        <f t="array" ref="F2004">_xlfn.IFS(C2004&gt;(D2004+maxpout),MIN(max_storage,F2003+MIN(elyscap,(C2004-D2004+maxpout))*H2in),C2004&gt;(D2004-minpout),F2003,C2004&lt;=(D2004-minpout),MAX(0,F2003+(C2004-(D2004-minpout))*H2out))</f>
        <v>91.097656944579356</v>
      </c>
      <c r="G2004" s="37">
        <f>MAX(0,F2003+MIN(elyscap,(C2004-D2004+maxpout))*H2in - max_storage)</f>
        <v>0</v>
      </c>
      <c r="H2004" s="17"/>
      <c r="AQ2004" s="51">
        <v>11336.637593942789</v>
      </c>
    </row>
    <row r="2005" spans="1:43" x14ac:dyDescent="0.25">
      <c r="A2005" s="2">
        <v>43914.458333333299</v>
      </c>
      <c r="B2005" s="22">
        <v>5941103.9519999996</v>
      </c>
      <c r="C2005" s="47">
        <f t="shared" si="29"/>
        <v>5.9411039519999997</v>
      </c>
      <c r="D2005" s="47">
        <f>IF($J$13="Yes", D2004+$J$14*(C2005-D2004),$J$12)</f>
        <v>2.4</v>
      </c>
      <c r="E2005" s="47" cm="1">
        <f t="array" ref="E2005">_xlfn.IFS(C2005&gt;(D2005+maxpout),MAX(C2005-elyscap,D2005+maxpout),C2005&gt;D2005-minpout,C2005,C2005&lt;=D2005-minpout,C2005+(F2004-F2005)*efromH2)</f>
        <v>2.4</v>
      </c>
      <c r="F2005" s="37" cm="1">
        <f t="array" ref="F2005">_xlfn.IFS(C2005&gt;(D2005+maxpout),MIN(max_storage,F2004+MIN(elyscap,(C2005-D2005+maxpout))*H2in),C2005&gt;(D2005-minpout),F2004,C2005&lt;=(D2005-minpout),MAX(0,F2004+(C2005-(D2005-minpout))*H2out))</f>
        <v>91.168479023619355</v>
      </c>
      <c r="G2005" s="37">
        <f>MAX(0,F2004+MIN(elyscap,(C2005-D2005+maxpout))*H2in - max_storage)</f>
        <v>0</v>
      </c>
      <c r="H2005" s="17"/>
      <c r="AQ2005" s="51">
        <v>11405.074511410723</v>
      </c>
    </row>
    <row r="2006" spans="1:43" x14ac:dyDescent="0.25">
      <c r="A2006" s="2">
        <v>43914.5</v>
      </c>
      <c r="B2006" s="22">
        <v>5995327.517</v>
      </c>
      <c r="C2006" s="47">
        <f t="shared" si="29"/>
        <v>5.9953275169999998</v>
      </c>
      <c r="D2006" s="47">
        <f>IF($J$13="Yes", D2005+$J$14*(C2006-D2005),$J$12)</f>
        <v>2.4</v>
      </c>
      <c r="E2006" s="47" cm="1">
        <f t="array" ref="E2006">_xlfn.IFS(C2006&gt;(D2006+maxpout),MAX(C2006-elyscap,D2006+maxpout),C2006&gt;D2006-minpout,C2006,C2006&lt;=D2006-minpout,C2006+(F2005-F2006)*efromH2)</f>
        <v>2.4</v>
      </c>
      <c r="F2006" s="37" cm="1">
        <f t="array" ref="F2006">_xlfn.IFS(C2006&gt;(D2006+maxpout),MIN(max_storage,F2005+MIN(elyscap,(C2006-D2006+maxpout))*H2in),C2006&gt;(D2006-minpout),F2005,C2006&lt;=(D2006-minpout),MAX(0,F2005+(C2006-(D2006-minpout))*H2out))</f>
        <v>91.240385573959358</v>
      </c>
      <c r="G2006" s="37">
        <f>MAX(0,F2005+MIN(elyscap,(C2006-D2006+maxpout))*H2in - max_storage)</f>
        <v>0</v>
      </c>
      <c r="H2006" s="17"/>
      <c r="AQ2006" s="51">
        <v>11307.023073293029</v>
      </c>
    </row>
    <row r="2007" spans="1:43" x14ac:dyDescent="0.25">
      <c r="A2007" s="2">
        <v>43914.541666666701</v>
      </c>
      <c r="B2007" s="22">
        <v>5976317.6540000001</v>
      </c>
      <c r="C2007" s="47">
        <f t="shared" si="29"/>
        <v>5.9763176539999998</v>
      </c>
      <c r="D2007" s="47">
        <f>IF($J$13="Yes", D2006+$J$14*(C2007-D2006),$J$12)</f>
        <v>2.4</v>
      </c>
      <c r="E2007" s="47" cm="1">
        <f t="array" ref="E2007">_xlfn.IFS(C2007&gt;(D2007+maxpout),MAX(C2007-elyscap,D2007+maxpout),C2007&gt;D2007-minpout,C2007,C2007&lt;=D2007-minpout,C2007+(F2006-F2007)*efromH2)</f>
        <v>2.4</v>
      </c>
      <c r="F2007" s="37" cm="1">
        <f t="array" ref="F2007">_xlfn.IFS(C2007&gt;(D2007+maxpout),MIN(max_storage,F2006+MIN(elyscap,(C2007-D2007+maxpout))*H2in),C2007&gt;(D2007-minpout),F2006,C2007&lt;=(D2007-minpout),MAX(0,F2006+(C2007-(D2007-minpout))*H2out))</f>
        <v>91.311911927039361</v>
      </c>
      <c r="G2007" s="37">
        <f>MAX(0,F2006+MIN(elyscap,(C2007-D2007+maxpout))*H2in - max_storage)</f>
        <v>0</v>
      </c>
      <c r="H2007" s="17"/>
      <c r="AQ2007" s="51">
        <v>11039.994664409052</v>
      </c>
    </row>
    <row r="2008" spans="1:43" x14ac:dyDescent="0.25">
      <c r="A2008" s="2">
        <v>43914.583333333299</v>
      </c>
      <c r="B2008" s="22">
        <v>5919241.0020000003</v>
      </c>
      <c r="C2008" s="47">
        <f t="shared" si="29"/>
        <v>5.9192410020000006</v>
      </c>
      <c r="D2008" s="47">
        <f>IF($J$13="Yes", D2007+$J$14*(C2008-D2007),$J$12)</f>
        <v>2.4</v>
      </c>
      <c r="E2008" s="47" cm="1">
        <f t="array" ref="E2008">_xlfn.IFS(C2008&gt;(D2008+maxpout),MAX(C2008-elyscap,D2008+maxpout),C2008&gt;D2008-minpout,C2008,C2008&lt;=D2008-minpout,C2008+(F2007-F2008)*efromH2)</f>
        <v>2.4</v>
      </c>
      <c r="F2008" s="37" cm="1">
        <f t="array" ref="F2008">_xlfn.IFS(C2008&gt;(D2008+maxpout),MIN(max_storage,F2007+MIN(elyscap,(C2008-D2008+maxpout))*H2in),C2008&gt;(D2008-minpout),F2007,C2008&lt;=(D2008-minpout),MAX(0,F2007+(C2008-(D2008-minpout))*H2out))</f>
        <v>91.382296747079366</v>
      </c>
      <c r="G2008" s="37">
        <f>MAX(0,F2007+MIN(elyscap,(C2008-D2008+maxpout))*H2in - max_storage)</f>
        <v>0</v>
      </c>
      <c r="H2008" s="17"/>
      <c r="AQ2008" s="51">
        <v>10474.581295364886</v>
      </c>
    </row>
    <row r="2009" spans="1:43" x14ac:dyDescent="0.25">
      <c r="A2009" s="2">
        <v>43914.625</v>
      </c>
      <c r="B2009" s="22">
        <v>6008455.9369999999</v>
      </c>
      <c r="C2009" s="47">
        <f t="shared" si="29"/>
        <v>6.0084559369999999</v>
      </c>
      <c r="D2009" s="47">
        <f>IF($J$13="Yes", D2008+$J$14*(C2009-D2008),$J$12)</f>
        <v>2.4</v>
      </c>
      <c r="E2009" s="47" cm="1">
        <f t="array" ref="E2009">_xlfn.IFS(C2009&gt;(D2009+maxpout),MAX(C2009-elyscap,D2009+maxpout),C2009&gt;D2009-minpout,C2009,C2009&lt;=D2009-minpout,C2009+(F2008-F2009)*efromH2)</f>
        <v>2.4</v>
      </c>
      <c r="F2009" s="37" cm="1">
        <f t="array" ref="F2009">_xlfn.IFS(C2009&gt;(D2009+maxpout),MIN(max_storage,F2008+MIN(elyscap,(C2009-D2009+maxpout))*H2in),C2009&gt;(D2009-minpout),F2008,C2009&lt;=(D2009-minpout),MAX(0,F2008+(C2009-(D2009-minpout))*H2out))</f>
        <v>91.454465865819373</v>
      </c>
      <c r="G2009" s="37">
        <f>MAX(0,F2008+MIN(elyscap,(C2009-D2009+maxpout))*H2in - max_storage)</f>
        <v>0</v>
      </c>
      <c r="H2009" s="17"/>
      <c r="AQ2009" s="51">
        <v>10326.757553634148</v>
      </c>
    </row>
    <row r="2010" spans="1:43" x14ac:dyDescent="0.25">
      <c r="A2010" s="2">
        <v>43914.666666666701</v>
      </c>
      <c r="B2010" s="22">
        <v>6135825.341</v>
      </c>
      <c r="C2010" s="47">
        <f t="shared" si="29"/>
        <v>6.1358253410000003</v>
      </c>
      <c r="D2010" s="47">
        <f>IF($J$13="Yes", D2009+$J$14*(C2010-D2009),$J$12)</f>
        <v>2.4</v>
      </c>
      <c r="E2010" s="47" cm="1">
        <f t="array" ref="E2010">_xlfn.IFS(C2010&gt;(D2010+maxpout),MAX(C2010-elyscap,D2010+maxpout),C2010&gt;D2010-minpout,C2010,C2010&lt;=D2010-minpout,C2010+(F2009-F2010)*efromH2)</f>
        <v>2.4</v>
      </c>
      <c r="F2010" s="37" cm="1">
        <f t="array" ref="F2010">_xlfn.IFS(C2010&gt;(D2010+maxpout),MIN(max_storage,F2009+MIN(elyscap,(C2010-D2010+maxpout))*H2in),C2010&gt;(D2010-minpout),F2009,C2010&lt;=(D2010-minpout),MAX(0,F2009+(C2010-(D2010-minpout))*H2out))</f>
        <v>91.529182372639369</v>
      </c>
      <c r="G2010" s="37">
        <f>MAX(0,F2009+MIN(elyscap,(C2010-D2010+maxpout))*H2in - max_storage)</f>
        <v>0</v>
      </c>
      <c r="H2010" s="17"/>
      <c r="AQ2010" s="51">
        <v>10459.400742762908</v>
      </c>
    </row>
    <row r="2011" spans="1:43" x14ac:dyDescent="0.25">
      <c r="A2011" s="2">
        <v>43914.708333333299</v>
      </c>
      <c r="B2011" s="22">
        <v>5984652.1619999995</v>
      </c>
      <c r="C2011" s="47">
        <f t="shared" si="29"/>
        <v>5.9846521619999997</v>
      </c>
      <c r="D2011" s="47">
        <f>IF($J$13="Yes", D2010+$J$14*(C2011-D2010),$J$12)</f>
        <v>2.4</v>
      </c>
      <c r="E2011" s="47" cm="1">
        <f t="array" ref="E2011">_xlfn.IFS(C2011&gt;(D2011+maxpout),MAX(C2011-elyscap,D2011+maxpout),C2011&gt;D2011-minpout,C2011,C2011&lt;=D2011-minpout,C2011+(F2010-F2011)*efromH2)</f>
        <v>2.4</v>
      </c>
      <c r="F2011" s="37" cm="1">
        <f t="array" ref="F2011">_xlfn.IFS(C2011&gt;(D2011+maxpout),MIN(max_storage,F2010+MIN(elyscap,(C2011-D2011+maxpout))*H2in),C2011&gt;(D2011-minpout),F2010,C2011&lt;=(D2011-minpout),MAX(0,F2010+(C2011-(D2011-minpout))*H2out))</f>
        <v>91.600875415879372</v>
      </c>
      <c r="G2011" s="37">
        <f>MAX(0,F2010+MIN(elyscap,(C2011-D2011+maxpout))*H2in - max_storage)</f>
        <v>0</v>
      </c>
      <c r="H2011" s="17"/>
      <c r="AQ2011" s="51">
        <v>10443.224744088668</v>
      </c>
    </row>
    <row r="2012" spans="1:43" x14ac:dyDescent="0.25">
      <c r="A2012" s="2">
        <v>43914.75</v>
      </c>
      <c r="B2012" s="22">
        <v>6165798.5070000002</v>
      </c>
      <c r="C2012" s="47">
        <f t="shared" si="29"/>
        <v>6.1657985069999999</v>
      </c>
      <c r="D2012" s="47">
        <f>IF($J$13="Yes", D2011+$J$14*(C2012-D2011),$J$12)</f>
        <v>2.4</v>
      </c>
      <c r="E2012" s="47" cm="1">
        <f t="array" ref="E2012">_xlfn.IFS(C2012&gt;(D2012+maxpout),MAX(C2012-elyscap,D2012+maxpout),C2012&gt;D2012-minpout,C2012,C2012&lt;=D2012-minpout,C2012+(F2011-F2012)*efromH2)</f>
        <v>2.4</v>
      </c>
      <c r="F2012" s="37" cm="1">
        <f t="array" ref="F2012">_xlfn.IFS(C2012&gt;(D2012+maxpout),MIN(max_storage,F2011+MIN(elyscap,(C2012-D2012+maxpout))*H2in),C2012&gt;(D2012-minpout),F2011,C2012&lt;=(D2012-minpout),MAX(0,F2011+(C2012-(D2012-minpout))*H2out))</f>
        <v>91.676191386019369</v>
      </c>
      <c r="G2012" s="37">
        <f>MAX(0,F2011+MIN(elyscap,(C2012-D2012+maxpout))*H2in - max_storage)</f>
        <v>0</v>
      </c>
      <c r="H2012" s="17"/>
      <c r="AQ2012" s="51">
        <v>11379.441775050005</v>
      </c>
    </row>
    <row r="2013" spans="1:43" x14ac:dyDescent="0.25">
      <c r="A2013" s="2">
        <v>43914.791666666701</v>
      </c>
      <c r="B2013" s="22">
        <v>6550203.7070000004</v>
      </c>
      <c r="C2013" s="47">
        <f t="shared" si="29"/>
        <v>6.5502037070000005</v>
      </c>
      <c r="D2013" s="47">
        <f>IF($J$13="Yes", D2012+$J$14*(C2013-D2012),$J$12)</f>
        <v>2.4</v>
      </c>
      <c r="E2013" s="47" cm="1">
        <f t="array" ref="E2013">_xlfn.IFS(C2013&gt;(D2013+maxpout),MAX(C2013-elyscap,D2013+maxpout),C2013&gt;D2013-minpout,C2013,C2013&lt;=D2013-minpout,C2013+(F2012-F2013)*efromH2)</f>
        <v>2.5502037070000005</v>
      </c>
      <c r="F2013" s="37" cm="1">
        <f t="array" ref="F2013">_xlfn.IFS(C2013&gt;(D2013+maxpout),MIN(max_storage,F2012+MIN(elyscap,(C2013-D2013+maxpout))*H2in),C2013&gt;(D2013-minpout),F2012,C2013&lt;=(D2013-minpout),MAX(0,F2012+(C2013-(D2013-minpout))*H2out))</f>
        <v>91.756191386019367</v>
      </c>
      <c r="G2013" s="37">
        <f>MAX(0,F2012+MIN(elyscap,(C2013-D2013+maxpout))*H2in - max_storage)</f>
        <v>0</v>
      </c>
      <c r="H2013" s="17"/>
      <c r="AQ2013" s="51">
        <v>15399.799599393549</v>
      </c>
    </row>
    <row r="2014" spans="1:43" x14ac:dyDescent="0.25">
      <c r="A2014" s="2">
        <v>43914.833333333299</v>
      </c>
      <c r="B2014" s="22">
        <v>6637886.943</v>
      </c>
      <c r="C2014" s="47">
        <f t="shared" si="29"/>
        <v>6.6378869429999998</v>
      </c>
      <c r="D2014" s="47">
        <f>IF($J$13="Yes", D2013+$J$14*(C2014-D2013),$J$12)</f>
        <v>2.4</v>
      </c>
      <c r="E2014" s="47" cm="1">
        <f t="array" ref="E2014">_xlfn.IFS(C2014&gt;(D2014+maxpout),MAX(C2014-elyscap,D2014+maxpout),C2014&gt;D2014-minpout,C2014,C2014&lt;=D2014-minpout,C2014+(F2013-F2014)*efromH2)</f>
        <v>2.6378869429999998</v>
      </c>
      <c r="F2014" s="37" cm="1">
        <f t="array" ref="F2014">_xlfn.IFS(C2014&gt;(D2014+maxpout),MIN(max_storage,F2013+MIN(elyscap,(C2014-D2014+maxpout))*H2in),C2014&gt;(D2014-minpout),F2013,C2014&lt;=(D2014-minpout),MAX(0,F2013+(C2014-(D2014-minpout))*H2out))</f>
        <v>91.836191386019365</v>
      </c>
      <c r="G2014" s="37">
        <f>MAX(0,F2013+MIN(elyscap,(C2014-D2014+maxpout))*H2in - max_storage)</f>
        <v>0</v>
      </c>
      <c r="H2014" s="17"/>
      <c r="AQ2014" s="51">
        <v>18540.680818894623</v>
      </c>
    </row>
    <row r="2015" spans="1:43" x14ac:dyDescent="0.25">
      <c r="A2015" s="2">
        <v>43914.875</v>
      </c>
      <c r="B2015" s="22">
        <v>6675592.699</v>
      </c>
      <c r="C2015" s="47">
        <f t="shared" si="29"/>
        <v>6.6755926990000001</v>
      </c>
      <c r="D2015" s="47">
        <f>IF($J$13="Yes", D2014+$J$14*(C2015-D2014),$J$12)</f>
        <v>2.4</v>
      </c>
      <c r="E2015" s="47" cm="1">
        <f t="array" ref="E2015">_xlfn.IFS(C2015&gt;(D2015+maxpout),MAX(C2015-elyscap,D2015+maxpout),C2015&gt;D2015-minpout,C2015,C2015&lt;=D2015-minpout,C2015+(F2014-F2015)*efromH2)</f>
        <v>2.6755926990000001</v>
      </c>
      <c r="F2015" s="37" cm="1">
        <f t="array" ref="F2015">_xlfn.IFS(C2015&gt;(D2015+maxpout),MIN(max_storage,F2014+MIN(elyscap,(C2015-D2015+maxpout))*H2in),C2015&gt;(D2015-minpout),F2014,C2015&lt;=(D2015-minpout),MAX(0,F2014+(C2015-(D2015-minpout))*H2out))</f>
        <v>91.916191386019364</v>
      </c>
      <c r="G2015" s="37">
        <f>MAX(0,F2014+MIN(elyscap,(C2015-D2015+maxpout))*H2in - max_storage)</f>
        <v>0</v>
      </c>
      <c r="H2015" s="17"/>
      <c r="AQ2015" s="51">
        <v>20137.874041837171</v>
      </c>
    </row>
    <row r="2016" spans="1:43" x14ac:dyDescent="0.25">
      <c r="A2016" s="2">
        <v>43914.916666666701</v>
      </c>
      <c r="B2016" s="22">
        <v>6637665.1160000004</v>
      </c>
      <c r="C2016" s="47">
        <f t="shared" si="29"/>
        <v>6.637665116</v>
      </c>
      <c r="D2016" s="47">
        <f>IF($J$13="Yes", D2015+$J$14*(C2016-D2015),$J$12)</f>
        <v>2.4</v>
      </c>
      <c r="E2016" s="47" cm="1">
        <f t="array" ref="E2016">_xlfn.IFS(C2016&gt;(D2016+maxpout),MAX(C2016-elyscap,D2016+maxpout),C2016&gt;D2016-minpout,C2016,C2016&lt;=D2016-minpout,C2016+(F2015-F2016)*efromH2)</f>
        <v>2.637665116</v>
      </c>
      <c r="F2016" s="37" cm="1">
        <f t="array" ref="F2016">_xlfn.IFS(C2016&gt;(D2016+maxpout),MIN(max_storage,F2015+MIN(elyscap,(C2016-D2016+maxpout))*H2in),C2016&gt;(D2016-minpout),F2015,C2016&lt;=(D2016-minpout),MAX(0,F2015+(C2016-(D2016-minpout))*H2out))</f>
        <v>91.996191386019362</v>
      </c>
      <c r="G2016" s="37">
        <f>MAX(0,F2015+MIN(elyscap,(C2016-D2016+maxpout))*H2in - max_storage)</f>
        <v>0</v>
      </c>
      <c r="H2016" s="17"/>
      <c r="AQ2016" s="51">
        <v>20343.184794240973</v>
      </c>
    </row>
    <row r="2017" spans="1:43" x14ac:dyDescent="0.25">
      <c r="A2017" s="2">
        <v>43914.958333333299</v>
      </c>
      <c r="B2017" s="22">
        <v>6568496.0630000001</v>
      </c>
      <c r="C2017" s="47">
        <f t="shared" si="29"/>
        <v>6.5684960630000004</v>
      </c>
      <c r="D2017" s="47">
        <f>IF($J$13="Yes", D2016+$J$14*(C2017-D2016),$J$12)</f>
        <v>2.4</v>
      </c>
      <c r="E2017" s="47" cm="1">
        <f t="array" ref="E2017">_xlfn.IFS(C2017&gt;(D2017+maxpout),MAX(C2017-elyscap,D2017+maxpout),C2017&gt;D2017-minpout,C2017,C2017&lt;=D2017-minpout,C2017+(F2016-F2017)*efromH2)</f>
        <v>2.5684960630000004</v>
      </c>
      <c r="F2017" s="37" cm="1">
        <f t="array" ref="F2017">_xlfn.IFS(C2017&gt;(D2017+maxpout),MIN(max_storage,F2016+MIN(elyscap,(C2017-D2017+maxpout))*H2in),C2017&gt;(D2017-minpout),F2016,C2017&lt;=(D2017-minpout),MAX(0,F2016+(C2017-(D2017-minpout))*H2out))</f>
        <v>92.07619138601936</v>
      </c>
      <c r="G2017" s="37">
        <f>MAX(0,F2016+MIN(elyscap,(C2017-D2017+maxpout))*H2in - max_storage)</f>
        <v>0</v>
      </c>
      <c r="H2017" s="17"/>
      <c r="AQ2017" s="51">
        <v>19900.709015121021</v>
      </c>
    </row>
    <row r="2018" spans="1:43" x14ac:dyDescent="0.25">
      <c r="A2018" s="2">
        <v>43915</v>
      </c>
      <c r="B2018" s="22">
        <v>6680125.1770000001</v>
      </c>
      <c r="C2018" s="47">
        <f t="shared" si="29"/>
        <v>6.6801251769999999</v>
      </c>
      <c r="D2018" s="47">
        <f>IF($J$13="Yes", D2017+$J$14*(C2018-D2017),$J$12)</f>
        <v>2.4</v>
      </c>
      <c r="E2018" s="47" cm="1">
        <f t="array" ref="E2018">_xlfn.IFS(C2018&gt;(D2018+maxpout),MAX(C2018-elyscap,D2018+maxpout),C2018&gt;D2018-minpout,C2018,C2018&lt;=D2018-minpout,C2018+(F2017-F2018)*efromH2)</f>
        <v>2.6801251769999999</v>
      </c>
      <c r="F2018" s="37" cm="1">
        <f t="array" ref="F2018">_xlfn.IFS(C2018&gt;(D2018+maxpout),MIN(max_storage,F2017+MIN(elyscap,(C2018-D2018+maxpout))*H2in),C2018&gt;(D2018-minpout),F2017,C2018&lt;=(D2018-minpout),MAX(0,F2017+(C2018-(D2018-minpout))*H2out))</f>
        <v>92.156191386019358</v>
      </c>
      <c r="G2018" s="37">
        <f>MAX(0,F2017+MIN(elyscap,(C2018-D2018+maxpout))*H2in - max_storage)</f>
        <v>0</v>
      </c>
      <c r="H2018" s="17"/>
      <c r="AQ2018" s="51">
        <v>19034.422070736011</v>
      </c>
    </row>
    <row r="2019" spans="1:43" x14ac:dyDescent="0.25">
      <c r="A2019" s="2">
        <v>43915.041666666701</v>
      </c>
      <c r="B2019" s="22">
        <v>6798958.9340000004</v>
      </c>
      <c r="C2019" s="47">
        <f t="shared" si="29"/>
        <v>6.7989589340000007</v>
      </c>
      <c r="D2019" s="47">
        <f>IF($J$13="Yes", D2018+$J$14*(C2019-D2018),$J$12)</f>
        <v>2.4</v>
      </c>
      <c r="E2019" s="47" cm="1">
        <f t="array" ref="E2019">_xlfn.IFS(C2019&gt;(D2019+maxpout),MAX(C2019-elyscap,D2019+maxpout),C2019&gt;D2019-minpout,C2019,C2019&lt;=D2019-minpout,C2019+(F2018-F2019)*efromH2)</f>
        <v>2.7989589340000007</v>
      </c>
      <c r="F2019" s="37" cm="1">
        <f t="array" ref="F2019">_xlfn.IFS(C2019&gt;(D2019+maxpout),MIN(max_storage,F2018+MIN(elyscap,(C2019-D2019+maxpout))*H2in),C2019&gt;(D2019-minpout),F2018,C2019&lt;=(D2019-minpout),MAX(0,F2018+(C2019-(D2019-minpout))*H2out))</f>
        <v>92.236191386019357</v>
      </c>
      <c r="G2019" s="37">
        <f>MAX(0,F2018+MIN(elyscap,(C2019-D2019+maxpout))*H2in - max_storage)</f>
        <v>0</v>
      </c>
      <c r="H2019" s="17"/>
      <c r="AQ2019" s="51">
        <v>17681.361997015436</v>
      </c>
    </row>
    <row r="2020" spans="1:43" x14ac:dyDescent="0.25">
      <c r="A2020" s="2">
        <v>43915.083333333299</v>
      </c>
      <c r="B2020" s="22">
        <v>6766869.9280000003</v>
      </c>
      <c r="C2020" s="47">
        <f t="shared" si="29"/>
        <v>6.7668699280000002</v>
      </c>
      <c r="D2020" s="47">
        <f>IF($J$13="Yes", D2019+$J$14*(C2020-D2019),$J$12)</f>
        <v>2.4</v>
      </c>
      <c r="E2020" s="47" cm="1">
        <f t="array" ref="E2020">_xlfn.IFS(C2020&gt;(D2020+maxpout),MAX(C2020-elyscap,D2020+maxpout),C2020&gt;D2020-minpout,C2020,C2020&lt;=D2020-minpout,C2020+(F2019-F2020)*efromH2)</f>
        <v>2.7668699280000002</v>
      </c>
      <c r="F2020" s="37" cm="1">
        <f t="array" ref="F2020">_xlfn.IFS(C2020&gt;(D2020+maxpout),MIN(max_storage,F2019+MIN(elyscap,(C2020-D2020+maxpout))*H2in),C2020&gt;(D2020-minpout),F2019,C2020&lt;=(D2020-minpout),MAX(0,F2019+(C2020-(D2020-minpout))*H2out))</f>
        <v>92.316191386019355</v>
      </c>
      <c r="G2020" s="37">
        <f>MAX(0,F2019+MIN(elyscap,(C2020-D2020+maxpout))*H2in - max_storage)</f>
        <v>0</v>
      </c>
      <c r="H2020" s="17"/>
      <c r="AQ2020" s="51">
        <v>16972.106670529574</v>
      </c>
    </row>
    <row r="2021" spans="1:43" x14ac:dyDescent="0.25">
      <c r="A2021" s="2">
        <v>43915.125</v>
      </c>
      <c r="B2021" s="22">
        <v>6754840.5360000003</v>
      </c>
      <c r="C2021" s="47">
        <f t="shared" si="29"/>
        <v>6.7548405360000006</v>
      </c>
      <c r="D2021" s="47">
        <f>IF($J$13="Yes", D2020+$J$14*(C2021-D2020),$J$12)</f>
        <v>2.4</v>
      </c>
      <c r="E2021" s="47" cm="1">
        <f t="array" ref="E2021">_xlfn.IFS(C2021&gt;(D2021+maxpout),MAX(C2021-elyscap,D2021+maxpout),C2021&gt;D2021-minpout,C2021,C2021&lt;=D2021-minpout,C2021+(F2020-F2021)*efromH2)</f>
        <v>2.7548405360000006</v>
      </c>
      <c r="F2021" s="37" cm="1">
        <f t="array" ref="F2021">_xlfn.IFS(C2021&gt;(D2021+maxpout),MIN(max_storage,F2020+MIN(elyscap,(C2021-D2021+maxpout))*H2in),C2021&gt;(D2021-minpout),F2020,C2021&lt;=(D2021-minpout),MAX(0,F2020+(C2021-(D2021-minpout))*H2out))</f>
        <v>92.396191386019353</v>
      </c>
      <c r="G2021" s="37">
        <f>MAX(0,F2020+MIN(elyscap,(C2021-D2021+maxpout))*H2in - max_storage)</f>
        <v>0</v>
      </c>
      <c r="H2021" s="17"/>
      <c r="AQ2021" s="51">
        <v>16405.697855413146</v>
      </c>
    </row>
    <row r="2022" spans="1:43" x14ac:dyDescent="0.25">
      <c r="A2022" s="2">
        <v>43915.166666666701</v>
      </c>
      <c r="B2022" s="22">
        <v>6726636.2479999997</v>
      </c>
      <c r="C2022" s="47">
        <f t="shared" si="29"/>
        <v>6.7266362479999993</v>
      </c>
      <c r="D2022" s="47">
        <f>IF($J$13="Yes", D2021+$J$14*(C2022-D2021),$J$12)</f>
        <v>2.4</v>
      </c>
      <c r="E2022" s="47" cm="1">
        <f t="array" ref="E2022">_xlfn.IFS(C2022&gt;(D2022+maxpout),MAX(C2022-elyscap,D2022+maxpout),C2022&gt;D2022-minpout,C2022,C2022&lt;=D2022-minpout,C2022+(F2021-F2022)*efromH2)</f>
        <v>2.7266362479999993</v>
      </c>
      <c r="F2022" s="37" cm="1">
        <f t="array" ref="F2022">_xlfn.IFS(C2022&gt;(D2022+maxpout),MIN(max_storage,F2021+MIN(elyscap,(C2022-D2022+maxpout))*H2in),C2022&gt;(D2022-minpout),F2021,C2022&lt;=(D2022-minpout),MAX(0,F2021+(C2022-(D2022-minpout))*H2out))</f>
        <v>92.476191386019352</v>
      </c>
      <c r="G2022" s="37">
        <f>MAX(0,F2021+MIN(elyscap,(C2022-D2022+maxpout))*H2in - max_storage)</f>
        <v>0</v>
      </c>
      <c r="H2022" s="17"/>
      <c r="AQ2022" s="51">
        <v>15593.16499893022</v>
      </c>
    </row>
    <row r="2023" spans="1:43" x14ac:dyDescent="0.25">
      <c r="A2023" s="2">
        <v>43915.208333333299</v>
      </c>
      <c r="B2023" s="22">
        <v>6734361.2060000002</v>
      </c>
      <c r="C2023" s="47">
        <f t="shared" si="29"/>
        <v>6.734361206</v>
      </c>
      <c r="D2023" s="47">
        <f>IF($J$13="Yes", D2022+$J$14*(C2023-D2022),$J$12)</f>
        <v>2.4</v>
      </c>
      <c r="E2023" s="47" cm="1">
        <f t="array" ref="E2023">_xlfn.IFS(C2023&gt;(D2023+maxpout),MAX(C2023-elyscap,D2023+maxpout),C2023&gt;D2023-minpout,C2023,C2023&lt;=D2023-minpout,C2023+(F2022-F2023)*efromH2)</f>
        <v>2.734361206</v>
      </c>
      <c r="F2023" s="37" cm="1">
        <f t="array" ref="F2023">_xlfn.IFS(C2023&gt;(D2023+maxpout),MIN(max_storage,F2022+MIN(elyscap,(C2023-D2023+maxpout))*H2in),C2023&gt;(D2023-minpout),F2022,C2023&lt;=(D2023-minpout),MAX(0,F2022+(C2023-(D2023-minpout))*H2out))</f>
        <v>92.55619138601935</v>
      </c>
      <c r="G2023" s="37">
        <f>MAX(0,F2022+MIN(elyscap,(C2023-D2023+maxpout))*H2in - max_storage)</f>
        <v>0</v>
      </c>
      <c r="H2023" s="17"/>
      <c r="AQ2023" s="51">
        <v>14477.021090407734</v>
      </c>
    </row>
    <row r="2024" spans="1:43" x14ac:dyDescent="0.25">
      <c r="A2024" s="2">
        <v>43915.25</v>
      </c>
      <c r="B2024" s="22">
        <v>6794143.8899999997</v>
      </c>
      <c r="C2024" s="47">
        <f t="shared" si="29"/>
        <v>6.79414389</v>
      </c>
      <c r="D2024" s="47">
        <f>IF($J$13="Yes", D2023+$J$14*(C2024-D2023),$J$12)</f>
        <v>2.4</v>
      </c>
      <c r="E2024" s="47" cm="1">
        <f t="array" ref="E2024">_xlfn.IFS(C2024&gt;(D2024+maxpout),MAX(C2024-elyscap,D2024+maxpout),C2024&gt;D2024-minpout,C2024,C2024&lt;=D2024-minpout,C2024+(F2023-F2024)*efromH2)</f>
        <v>2.79414389</v>
      </c>
      <c r="F2024" s="37" cm="1">
        <f t="array" ref="F2024">_xlfn.IFS(C2024&gt;(D2024+maxpout),MIN(max_storage,F2023+MIN(elyscap,(C2024-D2024+maxpout))*H2in),C2024&gt;(D2024-minpout),F2023,C2024&lt;=(D2024-minpout),MAX(0,F2023+(C2024-(D2024-minpout))*H2out))</f>
        <v>92.636191386019348</v>
      </c>
      <c r="G2024" s="37">
        <f>MAX(0,F2023+MIN(elyscap,(C2024-D2024+maxpout))*H2in - max_storage)</f>
        <v>0</v>
      </c>
      <c r="H2024" s="17"/>
      <c r="AQ2024" s="51">
        <v>13895.680584207392</v>
      </c>
    </row>
    <row r="2025" spans="1:43" x14ac:dyDescent="0.25">
      <c r="A2025" s="2">
        <v>43915.291666666701</v>
      </c>
      <c r="B2025" s="22">
        <v>6615084.2149999999</v>
      </c>
      <c r="C2025" s="47">
        <f t="shared" si="29"/>
        <v>6.6150842149999995</v>
      </c>
      <c r="D2025" s="47">
        <f>IF($J$13="Yes", D2024+$J$14*(C2025-D2024),$J$12)</f>
        <v>2.4</v>
      </c>
      <c r="E2025" s="47" cm="1">
        <f t="array" ref="E2025">_xlfn.IFS(C2025&gt;(D2025+maxpout),MAX(C2025-elyscap,D2025+maxpout),C2025&gt;D2025-minpout,C2025,C2025&lt;=D2025-minpout,C2025+(F2024-F2025)*efromH2)</f>
        <v>2.6150842149999995</v>
      </c>
      <c r="F2025" s="37" cm="1">
        <f t="array" ref="F2025">_xlfn.IFS(C2025&gt;(D2025+maxpout),MIN(max_storage,F2024+MIN(elyscap,(C2025-D2025+maxpout))*H2in),C2025&gt;(D2025-minpout),F2024,C2025&lt;=(D2025-minpout),MAX(0,F2024+(C2025-(D2025-minpout))*H2out))</f>
        <v>92.716191386019347</v>
      </c>
      <c r="G2025" s="37">
        <f>MAX(0,F2024+MIN(elyscap,(C2025-D2025+maxpout))*H2in - max_storage)</f>
        <v>0</v>
      </c>
      <c r="H2025" s="17"/>
      <c r="AQ2025" s="51">
        <v>11448.37641555407</v>
      </c>
    </row>
    <row r="2026" spans="1:43" x14ac:dyDescent="0.25">
      <c r="A2026" s="2">
        <v>43915.333333333299</v>
      </c>
      <c r="B2026" s="22">
        <v>6577882.5360000003</v>
      </c>
      <c r="C2026" s="47">
        <f t="shared" si="29"/>
        <v>6.5778825360000006</v>
      </c>
      <c r="D2026" s="47">
        <f>IF($J$13="Yes", D2025+$J$14*(C2026-D2025),$J$12)</f>
        <v>2.4</v>
      </c>
      <c r="E2026" s="47" cm="1">
        <f t="array" ref="E2026">_xlfn.IFS(C2026&gt;(D2026+maxpout),MAX(C2026-elyscap,D2026+maxpout),C2026&gt;D2026-minpout,C2026,C2026&lt;=D2026-minpout,C2026+(F2025-F2026)*efromH2)</f>
        <v>2.5778825360000006</v>
      </c>
      <c r="F2026" s="37" cm="1">
        <f t="array" ref="F2026">_xlfn.IFS(C2026&gt;(D2026+maxpout),MIN(max_storage,F2025+MIN(elyscap,(C2026-D2026+maxpout))*H2in),C2026&gt;(D2026-minpout),F2025,C2026&lt;=(D2026-minpout),MAX(0,F2025+(C2026-(D2026-minpout))*H2out))</f>
        <v>92.796191386019345</v>
      </c>
      <c r="G2026" s="37">
        <f>MAX(0,F2025+MIN(elyscap,(C2026-D2026+maxpout))*H2in - max_storage)</f>
        <v>0</v>
      </c>
      <c r="H2026" s="17"/>
      <c r="AQ2026" s="51">
        <v>7861.7842171981965</v>
      </c>
    </row>
    <row r="2027" spans="1:43" x14ac:dyDescent="0.25">
      <c r="A2027" s="2">
        <v>43915.375</v>
      </c>
      <c r="B2027" s="22">
        <v>6576433.2690000003</v>
      </c>
      <c r="C2027" s="47">
        <f t="shared" si="29"/>
        <v>6.5764332690000007</v>
      </c>
      <c r="D2027" s="47">
        <f>IF($J$13="Yes", D2026+$J$14*(C2027-D2026),$J$12)</f>
        <v>2.4</v>
      </c>
      <c r="E2027" s="47" cm="1">
        <f t="array" ref="E2027">_xlfn.IFS(C2027&gt;(D2027+maxpout),MAX(C2027-elyscap,D2027+maxpout),C2027&gt;D2027-minpout,C2027,C2027&lt;=D2027-minpout,C2027+(F2026-F2027)*efromH2)</f>
        <v>2.5764332690000007</v>
      </c>
      <c r="F2027" s="37" cm="1">
        <f t="array" ref="F2027">_xlfn.IFS(C2027&gt;(D2027+maxpout),MIN(max_storage,F2026+MIN(elyscap,(C2027-D2027+maxpout))*H2in),C2027&gt;(D2027-minpout),F2026,C2027&lt;=(D2027-minpout),MAX(0,F2026+(C2027-(D2027-minpout))*H2out))</f>
        <v>92.876191386019343</v>
      </c>
      <c r="G2027" s="37">
        <f>MAX(0,F2026+MIN(elyscap,(C2027-D2027+maxpout))*H2in - max_storage)</f>
        <v>0</v>
      </c>
      <c r="H2027" s="17"/>
      <c r="AQ2027" s="51">
        <v>8269.9171068251489</v>
      </c>
    </row>
    <row r="2028" spans="1:43" x14ac:dyDescent="0.25">
      <c r="A2028" s="2">
        <v>43915.416666666701</v>
      </c>
      <c r="B2028" s="22">
        <v>6575141.1409999998</v>
      </c>
      <c r="C2028" s="47">
        <f t="shared" si="29"/>
        <v>6.5751411409999996</v>
      </c>
      <c r="D2028" s="47">
        <f>IF($J$13="Yes", D2027+$J$14*(C2028-D2027),$J$12)</f>
        <v>2.4</v>
      </c>
      <c r="E2028" s="47" cm="1">
        <f t="array" ref="E2028">_xlfn.IFS(C2028&gt;(D2028+maxpout),MAX(C2028-elyscap,D2028+maxpout),C2028&gt;D2028-minpout,C2028,C2028&lt;=D2028-minpout,C2028+(F2027-F2028)*efromH2)</f>
        <v>2.5751411409999996</v>
      </c>
      <c r="F2028" s="37" cm="1">
        <f t="array" ref="F2028">_xlfn.IFS(C2028&gt;(D2028+maxpout),MIN(max_storage,F2027+MIN(elyscap,(C2028-D2028+maxpout))*H2in),C2028&gt;(D2028-minpout),F2027,C2028&lt;=(D2028-minpout),MAX(0,F2027+(C2028-(D2028-minpout))*H2out))</f>
        <v>92.956191386019341</v>
      </c>
      <c r="G2028" s="37">
        <f>MAX(0,F2027+MIN(elyscap,(C2028-D2028+maxpout))*H2in - max_storage)</f>
        <v>0</v>
      </c>
      <c r="H2028" s="17"/>
      <c r="AQ2028" s="51">
        <v>9445.0411951290916</v>
      </c>
    </row>
    <row r="2029" spans="1:43" x14ac:dyDescent="0.25">
      <c r="A2029" s="2">
        <v>43915.458333333299</v>
      </c>
      <c r="B2029" s="22">
        <v>6553980.7460000003</v>
      </c>
      <c r="C2029" s="47">
        <f t="shared" si="29"/>
        <v>6.5539807460000006</v>
      </c>
      <c r="D2029" s="47">
        <f>IF($J$13="Yes", D2028+$J$14*(C2029-D2028),$J$12)</f>
        <v>2.4</v>
      </c>
      <c r="E2029" s="47" cm="1">
        <f t="array" ref="E2029">_xlfn.IFS(C2029&gt;(D2029+maxpout),MAX(C2029-elyscap,D2029+maxpout),C2029&gt;D2029-minpout,C2029,C2029&lt;=D2029-minpout,C2029+(F2028-F2029)*efromH2)</f>
        <v>2.5539807460000006</v>
      </c>
      <c r="F2029" s="37" cm="1">
        <f t="array" ref="F2029">_xlfn.IFS(C2029&gt;(D2029+maxpout),MIN(max_storage,F2028+MIN(elyscap,(C2029-D2029+maxpout))*H2in),C2029&gt;(D2029-minpout),F2028,C2029&lt;=(D2029-minpout),MAX(0,F2028+(C2029-(D2029-minpout))*H2out))</f>
        <v>93.03619138601934</v>
      </c>
      <c r="G2029" s="37">
        <f>MAX(0,F2028+MIN(elyscap,(C2029-D2029+maxpout))*H2in - max_storage)</f>
        <v>0</v>
      </c>
      <c r="H2029" s="17"/>
      <c r="AQ2029" s="51">
        <v>9986.0661354028689</v>
      </c>
    </row>
    <row r="2030" spans="1:43" x14ac:dyDescent="0.25">
      <c r="A2030" s="2">
        <v>43915.5</v>
      </c>
      <c r="B2030" s="22">
        <v>6620798.3150000004</v>
      </c>
      <c r="C2030" s="47">
        <f t="shared" si="29"/>
        <v>6.620798315</v>
      </c>
      <c r="D2030" s="47">
        <f>IF($J$13="Yes", D2029+$J$14*(C2030-D2029),$J$12)</f>
        <v>2.4</v>
      </c>
      <c r="E2030" s="47" cm="1">
        <f t="array" ref="E2030">_xlfn.IFS(C2030&gt;(D2030+maxpout),MAX(C2030-elyscap,D2030+maxpout),C2030&gt;D2030-minpout,C2030,C2030&lt;=D2030-minpout,C2030+(F2029-F2030)*efromH2)</f>
        <v>2.620798315</v>
      </c>
      <c r="F2030" s="37" cm="1">
        <f t="array" ref="F2030">_xlfn.IFS(C2030&gt;(D2030+maxpout),MIN(max_storage,F2029+MIN(elyscap,(C2030-D2030+maxpout))*H2in),C2030&gt;(D2030-minpout),F2029,C2030&lt;=(D2030-minpout),MAX(0,F2029+(C2030-(D2030-minpout))*H2out))</f>
        <v>93.116191386019338</v>
      </c>
      <c r="G2030" s="37">
        <f>MAX(0,F2029+MIN(elyscap,(C2030-D2030+maxpout))*H2in - max_storage)</f>
        <v>0</v>
      </c>
      <c r="H2030" s="17"/>
      <c r="AQ2030" s="51">
        <v>11213.202280982443</v>
      </c>
    </row>
    <row r="2031" spans="1:43" x14ac:dyDescent="0.25">
      <c r="A2031" s="2">
        <v>43915.541666666701</v>
      </c>
      <c r="B2031" s="22">
        <v>6534844.324</v>
      </c>
      <c r="C2031" s="47">
        <f t="shared" si="29"/>
        <v>6.5348443239999998</v>
      </c>
      <c r="D2031" s="47">
        <f>IF($J$13="Yes", D2030+$J$14*(C2031-D2030),$J$12)</f>
        <v>2.4</v>
      </c>
      <c r="E2031" s="47" cm="1">
        <f t="array" ref="E2031">_xlfn.IFS(C2031&gt;(D2031+maxpout),MAX(C2031-elyscap,D2031+maxpout),C2031&gt;D2031-minpout,C2031,C2031&lt;=D2031-minpout,C2031+(F2030-F2031)*efromH2)</f>
        <v>2.5348443239999998</v>
      </c>
      <c r="F2031" s="37" cm="1">
        <f t="array" ref="F2031">_xlfn.IFS(C2031&gt;(D2031+maxpout),MIN(max_storage,F2030+MIN(elyscap,(C2031-D2031+maxpout))*H2in),C2031&gt;(D2031-minpout),F2030,C2031&lt;=(D2031-minpout),MAX(0,F2030+(C2031-(D2031-minpout))*H2out))</f>
        <v>93.196191386019336</v>
      </c>
      <c r="G2031" s="37">
        <f>MAX(0,F2030+MIN(elyscap,(C2031-D2031+maxpout))*H2in - max_storage)</f>
        <v>0</v>
      </c>
      <c r="H2031" s="17"/>
      <c r="AQ2031" s="51">
        <v>12442.827041742668</v>
      </c>
    </row>
    <row r="2032" spans="1:43" x14ac:dyDescent="0.25">
      <c r="A2032" s="2">
        <v>43915.583333333299</v>
      </c>
      <c r="B2032" s="22">
        <v>6410550.591</v>
      </c>
      <c r="C2032" s="47">
        <f t="shared" si="29"/>
        <v>6.4105505909999998</v>
      </c>
      <c r="D2032" s="47">
        <f>IF($J$13="Yes", D2031+$J$14*(C2032-D2031),$J$12)</f>
        <v>2.4</v>
      </c>
      <c r="E2032" s="47" cm="1">
        <f t="array" ref="E2032">_xlfn.IFS(C2032&gt;(D2032+maxpout),MAX(C2032-elyscap,D2032+maxpout),C2032&gt;D2032-minpout,C2032,C2032&lt;=D2032-minpout,C2032+(F2031-F2032)*efromH2)</f>
        <v>2.4105505909999998</v>
      </c>
      <c r="F2032" s="37" cm="1">
        <f t="array" ref="F2032">_xlfn.IFS(C2032&gt;(D2032+maxpout),MIN(max_storage,F2031+MIN(elyscap,(C2032-D2032+maxpout))*H2in),C2032&gt;(D2032-minpout),F2031,C2032&lt;=(D2032-minpout),MAX(0,F2031+(C2032-(D2032-minpout))*H2out))</f>
        <v>93.276191386019335</v>
      </c>
      <c r="G2032" s="37">
        <f>MAX(0,F2031+MIN(elyscap,(C2032-D2032+maxpout))*H2in - max_storage)</f>
        <v>0</v>
      </c>
      <c r="H2032" s="17"/>
      <c r="AQ2032" s="51">
        <v>14278.927322027823</v>
      </c>
    </row>
    <row r="2033" spans="1:43" x14ac:dyDescent="0.25">
      <c r="A2033" s="2">
        <v>43915.625</v>
      </c>
      <c r="B2033" s="22">
        <v>6116600.7410000004</v>
      </c>
      <c r="C2033" s="47">
        <f t="shared" si="29"/>
        <v>6.1166007410000001</v>
      </c>
      <c r="D2033" s="47">
        <f>IF($J$13="Yes", D2032+$J$14*(C2033-D2032),$J$12)</f>
        <v>2.4</v>
      </c>
      <c r="E2033" s="47" cm="1">
        <f t="array" ref="E2033">_xlfn.IFS(C2033&gt;(D2033+maxpout),MAX(C2033-elyscap,D2033+maxpout),C2033&gt;D2033-minpout,C2033,C2033&lt;=D2033-minpout,C2033+(F2032-F2033)*efromH2)</f>
        <v>2.4</v>
      </c>
      <c r="F2033" s="37" cm="1">
        <f t="array" ref="F2033">_xlfn.IFS(C2033&gt;(D2033+maxpout),MIN(max_storage,F2032+MIN(elyscap,(C2033-D2033+maxpout))*H2in),C2033&gt;(D2033-minpout),F2032,C2033&lt;=(D2033-minpout),MAX(0,F2032+(C2033-(D2033-minpout))*H2out))</f>
        <v>93.350523400839336</v>
      </c>
      <c r="G2033" s="37">
        <f>MAX(0,F2032+MIN(elyscap,(C2033-D2033+maxpout))*H2in - max_storage)</f>
        <v>0</v>
      </c>
      <c r="H2033" s="17"/>
      <c r="AQ2033" s="51">
        <v>16137.17627742078</v>
      </c>
    </row>
    <row r="2034" spans="1:43" x14ac:dyDescent="0.25">
      <c r="A2034" s="2">
        <v>43915.666666666701</v>
      </c>
      <c r="B2034" s="22">
        <v>5886689.3859999999</v>
      </c>
      <c r="C2034" s="47">
        <f t="shared" si="29"/>
        <v>5.8866893859999996</v>
      </c>
      <c r="D2034" s="47">
        <f>IF($J$13="Yes", D2033+$J$14*(C2034-D2033),$J$12)</f>
        <v>2.4</v>
      </c>
      <c r="E2034" s="47" cm="1">
        <f t="array" ref="E2034">_xlfn.IFS(C2034&gt;(D2034+maxpout),MAX(C2034-elyscap,D2034+maxpout),C2034&gt;D2034-minpout,C2034,C2034&lt;=D2034-minpout,C2034+(F2033-F2034)*efromH2)</f>
        <v>2.4</v>
      </c>
      <c r="F2034" s="37" cm="1">
        <f t="array" ref="F2034">_xlfn.IFS(C2034&gt;(D2034+maxpout),MIN(max_storage,F2033+MIN(elyscap,(C2034-D2034+maxpout))*H2in),C2034&gt;(D2034-minpout),F2033,C2034&lt;=(D2034-minpout),MAX(0,F2033+(C2034-(D2034-minpout))*H2out))</f>
        <v>93.420257188559333</v>
      </c>
      <c r="G2034" s="37">
        <f>MAX(0,F2033+MIN(elyscap,(C2034-D2034+maxpout))*H2in - max_storage)</f>
        <v>0</v>
      </c>
      <c r="H2034" s="17"/>
      <c r="AQ2034" s="51">
        <v>17445.690139407678</v>
      </c>
    </row>
    <row r="2035" spans="1:43" x14ac:dyDescent="0.25">
      <c r="A2035" s="2">
        <v>43915.708333333299</v>
      </c>
      <c r="B2035" s="22">
        <v>5521182.534</v>
      </c>
      <c r="C2035" s="47">
        <f t="shared" si="29"/>
        <v>5.5211825340000003</v>
      </c>
      <c r="D2035" s="47">
        <f>IF($J$13="Yes", D2034+$J$14*(C2035-D2034),$J$12)</f>
        <v>2.4</v>
      </c>
      <c r="E2035" s="47" cm="1">
        <f t="array" ref="E2035">_xlfn.IFS(C2035&gt;(D2035+maxpout),MAX(C2035-elyscap,D2035+maxpout),C2035&gt;D2035-minpout,C2035,C2035&lt;=D2035-minpout,C2035+(F2034-F2035)*efromH2)</f>
        <v>2.4</v>
      </c>
      <c r="F2035" s="37" cm="1">
        <f t="array" ref="F2035">_xlfn.IFS(C2035&gt;(D2035+maxpout),MIN(max_storage,F2034+MIN(elyscap,(C2035-D2035+maxpout))*H2in),C2035&gt;(D2035-minpout),F2034,C2035&lt;=(D2035-minpout),MAX(0,F2034+(C2035-(D2035-minpout))*H2out))</f>
        <v>93.482680839239336</v>
      </c>
      <c r="G2035" s="37">
        <f>MAX(0,F2034+MIN(elyscap,(C2035-D2035+maxpout))*H2in - max_storage)</f>
        <v>0</v>
      </c>
      <c r="H2035" s="17"/>
      <c r="AQ2035" s="51">
        <v>17496.955612129113</v>
      </c>
    </row>
    <row r="2036" spans="1:43" x14ac:dyDescent="0.25">
      <c r="A2036" s="2">
        <v>43915.75</v>
      </c>
      <c r="B2036" s="22">
        <v>5478609.3389999997</v>
      </c>
      <c r="C2036" s="47">
        <f t="shared" si="29"/>
        <v>5.4786093389999992</v>
      </c>
      <c r="D2036" s="47">
        <f>IF($J$13="Yes", D2035+$J$14*(C2036-D2035),$J$12)</f>
        <v>2.4</v>
      </c>
      <c r="E2036" s="47" cm="1">
        <f t="array" ref="E2036">_xlfn.IFS(C2036&gt;(D2036+maxpout),MAX(C2036-elyscap,D2036+maxpout),C2036&gt;D2036-minpout,C2036,C2036&lt;=D2036-minpout,C2036+(F2035-F2036)*efromH2)</f>
        <v>2.4</v>
      </c>
      <c r="F2036" s="37" cm="1">
        <f t="array" ref="F2036">_xlfn.IFS(C2036&gt;(D2036+maxpout),MIN(max_storage,F2035+MIN(elyscap,(C2036-D2036+maxpout))*H2in),C2036&gt;(D2036-minpout),F2035,C2036&lt;=(D2036-minpout),MAX(0,F2035+(C2036-(D2036-minpout))*H2out))</f>
        <v>93.544253026019334</v>
      </c>
      <c r="G2036" s="37">
        <f>MAX(0,F2035+MIN(elyscap,(C2036-D2036+maxpout))*H2in - max_storage)</f>
        <v>0</v>
      </c>
      <c r="H2036" s="17"/>
      <c r="AQ2036" s="51">
        <v>17822.466477758415</v>
      </c>
    </row>
    <row r="2037" spans="1:43" x14ac:dyDescent="0.25">
      <c r="A2037" s="2">
        <v>43915.791666666701</v>
      </c>
      <c r="B2037" s="22">
        <v>5241216.9239999996</v>
      </c>
      <c r="C2037" s="47">
        <f t="shared" si="29"/>
        <v>5.2412169239999997</v>
      </c>
      <c r="D2037" s="47">
        <f>IF($J$13="Yes", D2036+$J$14*(C2037-D2036),$J$12)</f>
        <v>2.4</v>
      </c>
      <c r="E2037" s="47" cm="1">
        <f t="array" ref="E2037">_xlfn.IFS(C2037&gt;(D2037+maxpout),MAX(C2037-elyscap,D2037+maxpout),C2037&gt;D2037-minpout,C2037,C2037&lt;=D2037-minpout,C2037+(F2036-F2037)*efromH2)</f>
        <v>2.4</v>
      </c>
      <c r="F2037" s="37" cm="1">
        <f t="array" ref="F2037">_xlfn.IFS(C2037&gt;(D2037+maxpout),MIN(max_storage,F2036+MIN(elyscap,(C2037-D2037+maxpout))*H2in),C2037&gt;(D2037-minpout),F2036,C2037&lt;=(D2037-minpout),MAX(0,F2036+(C2037-(D2037-minpout))*H2out))</f>
        <v>93.601077364499332</v>
      </c>
      <c r="G2037" s="37">
        <f>MAX(0,F2036+MIN(elyscap,(C2037-D2037+maxpout))*H2in - max_storage)</f>
        <v>0</v>
      </c>
      <c r="H2037" s="17"/>
      <c r="AQ2037" s="51">
        <v>20504.447057947233</v>
      </c>
    </row>
    <row r="2038" spans="1:43" x14ac:dyDescent="0.25">
      <c r="A2038" s="2">
        <v>43915.833333333299</v>
      </c>
      <c r="B2038" s="22">
        <v>5143059.1900000004</v>
      </c>
      <c r="C2038" s="47">
        <f t="shared" si="29"/>
        <v>5.1430591900000007</v>
      </c>
      <c r="D2038" s="47">
        <f>IF($J$13="Yes", D2037+$J$14*(C2038-D2037),$J$12)</f>
        <v>2.4</v>
      </c>
      <c r="E2038" s="47" cm="1">
        <f t="array" ref="E2038">_xlfn.IFS(C2038&gt;(D2038+maxpout),MAX(C2038-elyscap,D2038+maxpout),C2038&gt;D2038-minpout,C2038,C2038&lt;=D2038-minpout,C2038+(F2037-F2038)*efromH2)</f>
        <v>2.4</v>
      </c>
      <c r="F2038" s="37" cm="1">
        <f t="array" ref="F2038">_xlfn.IFS(C2038&gt;(D2038+maxpout),MIN(max_storage,F2037+MIN(elyscap,(C2038-D2038+maxpout))*H2in),C2038&gt;(D2038-minpout),F2037,C2038&lt;=(D2038-minpout),MAX(0,F2037+(C2038-(D2038-minpout))*H2out))</f>
        <v>93.655938548299332</v>
      </c>
      <c r="G2038" s="37">
        <f>MAX(0,F2037+MIN(elyscap,(C2038-D2038+maxpout))*H2in - max_storage)</f>
        <v>0</v>
      </c>
      <c r="H2038" s="17"/>
      <c r="AQ2038" s="51">
        <v>22591.399748442123</v>
      </c>
    </row>
    <row r="2039" spans="1:43" x14ac:dyDescent="0.25">
      <c r="A2039" s="2">
        <v>43915.875</v>
      </c>
      <c r="B2039" s="22">
        <v>4871498.898</v>
      </c>
      <c r="C2039" s="47">
        <f t="shared" si="29"/>
        <v>4.8714988980000005</v>
      </c>
      <c r="D2039" s="47">
        <f>IF($J$13="Yes", D2038+$J$14*(C2039-D2038),$J$12)</f>
        <v>2.4</v>
      </c>
      <c r="E2039" s="47" cm="1">
        <f t="array" ref="E2039">_xlfn.IFS(C2039&gt;(D2039+maxpout),MAX(C2039-elyscap,D2039+maxpout),C2039&gt;D2039-minpout,C2039,C2039&lt;=D2039-minpout,C2039+(F2038-F2039)*efromH2)</f>
        <v>2.4</v>
      </c>
      <c r="F2039" s="37" cm="1">
        <f t="array" ref="F2039">_xlfn.IFS(C2039&gt;(D2039+maxpout),MIN(max_storage,F2038+MIN(elyscap,(C2039-D2039+maxpout))*H2in),C2039&gt;(D2039-minpout),F2038,C2039&lt;=(D2039-minpout),MAX(0,F2038+(C2039-(D2039-minpout))*H2out))</f>
        <v>93.705368526259335</v>
      </c>
      <c r="G2039" s="37">
        <f>MAX(0,F2038+MIN(elyscap,(C2039-D2039+maxpout))*H2in - max_storage)</f>
        <v>0</v>
      </c>
      <c r="H2039" s="17"/>
      <c r="AQ2039" s="51">
        <v>22788.746932267837</v>
      </c>
    </row>
    <row r="2040" spans="1:43" x14ac:dyDescent="0.25">
      <c r="A2040" s="2">
        <v>43915.916666666701</v>
      </c>
      <c r="B2040" s="22">
        <v>4399704.4179999996</v>
      </c>
      <c r="C2040" s="47">
        <f t="shared" si="29"/>
        <v>4.3997044179999998</v>
      </c>
      <c r="D2040" s="47">
        <f>IF($J$13="Yes", D2039+$J$14*(C2040-D2039),$J$12)</f>
        <v>2.4</v>
      </c>
      <c r="E2040" s="47" cm="1">
        <f t="array" ref="E2040">_xlfn.IFS(C2040&gt;(D2040+maxpout),MAX(C2040-elyscap,D2040+maxpout),C2040&gt;D2040-minpout,C2040,C2040&lt;=D2040-minpout,C2040+(F2039-F2040)*efromH2)</f>
        <v>2.4</v>
      </c>
      <c r="F2040" s="37" cm="1">
        <f t="array" ref="F2040">_xlfn.IFS(C2040&gt;(D2040+maxpout),MIN(max_storage,F2039+MIN(elyscap,(C2040-D2040+maxpout))*H2in),C2040&gt;(D2040-minpout),F2039,C2040&lt;=(D2040-minpout),MAX(0,F2039+(C2040-(D2040-minpout))*H2out))</f>
        <v>93.745362614619339</v>
      </c>
      <c r="G2040" s="37">
        <f>MAX(0,F2039+MIN(elyscap,(C2040-D2040+maxpout))*H2in - max_storage)</f>
        <v>0</v>
      </c>
      <c r="H2040" s="17"/>
      <c r="AQ2040" s="51">
        <v>21654.187271408526</v>
      </c>
    </row>
    <row r="2041" spans="1:43" x14ac:dyDescent="0.25">
      <c r="A2041" s="2">
        <v>43915.958333333299</v>
      </c>
      <c r="B2041" s="22">
        <v>4008705.7650000001</v>
      </c>
      <c r="C2041" s="47">
        <f t="shared" si="29"/>
        <v>4.0087057650000002</v>
      </c>
      <c r="D2041" s="47">
        <f>IF($J$13="Yes", D2040+$J$14*(C2041-D2040),$J$12)</f>
        <v>2.4</v>
      </c>
      <c r="E2041" s="47" cm="1">
        <f t="array" ref="E2041">_xlfn.IFS(C2041&gt;(D2041+maxpout),MAX(C2041-elyscap,D2041+maxpout),C2041&gt;D2041-minpout,C2041,C2041&lt;=D2041-minpout,C2041+(F2040-F2041)*efromH2)</f>
        <v>2.4</v>
      </c>
      <c r="F2041" s="37" cm="1">
        <f t="array" ref="F2041">_xlfn.IFS(C2041&gt;(D2041+maxpout),MIN(max_storage,F2040+MIN(elyscap,(C2041-D2041+maxpout))*H2in),C2041&gt;(D2041-minpout),F2040,C2041&lt;=(D2041-minpout),MAX(0,F2040+(C2041-(D2041-minpout))*H2out))</f>
        <v>93.777536729919333</v>
      </c>
      <c r="G2041" s="37">
        <f>MAX(0,F2040+MIN(elyscap,(C2041-D2041+maxpout))*H2in - max_storage)</f>
        <v>0</v>
      </c>
      <c r="H2041" s="17"/>
      <c r="AQ2041" s="51">
        <v>20288.186398748559</v>
      </c>
    </row>
    <row r="2042" spans="1:43" x14ac:dyDescent="0.25">
      <c r="A2042" s="2">
        <v>43916</v>
      </c>
      <c r="B2042" s="22">
        <v>3778907.696</v>
      </c>
      <c r="C2042" s="47">
        <f t="shared" si="29"/>
        <v>3.7789076960000001</v>
      </c>
      <c r="D2042" s="47">
        <f>IF($J$13="Yes", D2041+$J$14*(C2042-D2041),$J$12)</f>
        <v>2.4</v>
      </c>
      <c r="E2042" s="47" cm="1">
        <f t="array" ref="E2042">_xlfn.IFS(C2042&gt;(D2042+maxpout),MAX(C2042-elyscap,D2042+maxpout),C2042&gt;D2042-minpout,C2042,C2042&lt;=D2042-minpout,C2042+(F2041-F2042)*efromH2)</f>
        <v>2.4</v>
      </c>
      <c r="F2042" s="37" cm="1">
        <f t="array" ref="F2042">_xlfn.IFS(C2042&gt;(D2042+maxpout),MIN(max_storage,F2041+MIN(elyscap,(C2042-D2042+maxpout))*H2in),C2042&gt;(D2042-minpout),F2041,C2042&lt;=(D2042-minpout),MAX(0,F2041+(C2042-(D2042-minpout))*H2out))</f>
        <v>93.805114883839337</v>
      </c>
      <c r="G2042" s="37">
        <f>MAX(0,F2041+MIN(elyscap,(C2042-D2042+maxpout))*H2in - max_storage)</f>
        <v>0</v>
      </c>
      <c r="H2042" s="17"/>
      <c r="AQ2042" s="51">
        <v>19080.461451578074</v>
      </c>
    </row>
    <row r="2043" spans="1:43" x14ac:dyDescent="0.25">
      <c r="A2043" s="2">
        <v>43916.041666666701</v>
      </c>
      <c r="B2043" s="22">
        <v>3701047.3139999998</v>
      </c>
      <c r="C2043" s="47">
        <f t="shared" si="29"/>
        <v>3.7010473139999998</v>
      </c>
      <c r="D2043" s="47">
        <f>IF($J$13="Yes", D2042+$J$14*(C2043-D2042),$J$12)</f>
        <v>2.4</v>
      </c>
      <c r="E2043" s="47" cm="1">
        <f t="array" ref="E2043">_xlfn.IFS(C2043&gt;(D2043+maxpout),MAX(C2043-elyscap,D2043+maxpout),C2043&gt;D2043-minpout,C2043,C2043&lt;=D2043-minpout,C2043+(F2042-F2043)*efromH2)</f>
        <v>2.4</v>
      </c>
      <c r="F2043" s="37" cm="1">
        <f t="array" ref="F2043">_xlfn.IFS(C2043&gt;(D2043+maxpout),MIN(max_storage,F2042+MIN(elyscap,(C2043-D2043+maxpout))*H2in),C2043&gt;(D2043-minpout),F2042,C2043&lt;=(D2043-minpout),MAX(0,F2042+(C2043-(D2043-minpout))*H2out))</f>
        <v>93.831135830119337</v>
      </c>
      <c r="G2043" s="37">
        <f>MAX(0,F2042+MIN(elyscap,(C2043-D2043+maxpout))*H2in - max_storage)</f>
        <v>0</v>
      </c>
      <c r="H2043" s="17"/>
      <c r="AQ2043" s="51">
        <v>18205.713215578846</v>
      </c>
    </row>
    <row r="2044" spans="1:43" x14ac:dyDescent="0.25">
      <c r="A2044" s="2">
        <v>43916.083333333299</v>
      </c>
      <c r="B2044" s="22">
        <v>3559332.9619999998</v>
      </c>
      <c r="C2044" s="47">
        <f t="shared" si="29"/>
        <v>3.559332962</v>
      </c>
      <c r="D2044" s="47">
        <f>IF($J$13="Yes", D2043+$J$14*(C2044-D2043),$J$12)</f>
        <v>2.4</v>
      </c>
      <c r="E2044" s="47" cm="1">
        <f t="array" ref="E2044">_xlfn.IFS(C2044&gt;(D2044+maxpout),MAX(C2044-elyscap,D2044+maxpout),C2044&gt;D2044-minpout,C2044,C2044&lt;=D2044-minpout,C2044+(F2043-F2044)*efromH2)</f>
        <v>2.4</v>
      </c>
      <c r="F2044" s="37" cm="1">
        <f t="array" ref="F2044">_xlfn.IFS(C2044&gt;(D2044+maxpout),MIN(max_storage,F2043+MIN(elyscap,(C2044-D2044+maxpout))*H2in),C2044&gt;(D2044-minpout),F2043,C2044&lt;=(D2044-minpout),MAX(0,F2043+(C2044-(D2044-minpout))*H2out))</f>
        <v>93.854322489359333</v>
      </c>
      <c r="G2044" s="37">
        <f>MAX(0,F2043+MIN(elyscap,(C2044-D2044+maxpout))*H2in - max_storage)</f>
        <v>0</v>
      </c>
      <c r="H2044" s="17"/>
      <c r="AQ2044" s="51">
        <v>17809.027955782891</v>
      </c>
    </row>
    <row r="2045" spans="1:43" x14ac:dyDescent="0.25">
      <c r="A2045" s="2">
        <v>43916.125</v>
      </c>
      <c r="B2045" s="22">
        <v>3304729.7519999999</v>
      </c>
      <c r="C2045" s="47">
        <f t="shared" si="29"/>
        <v>3.3047297520000001</v>
      </c>
      <c r="D2045" s="47">
        <f>IF($J$13="Yes", D2044+$J$14*(C2045-D2044),$J$12)</f>
        <v>2.4</v>
      </c>
      <c r="E2045" s="47" cm="1">
        <f t="array" ref="E2045">_xlfn.IFS(C2045&gt;(D2045+maxpout),MAX(C2045-elyscap,D2045+maxpout),C2045&gt;D2045-minpout,C2045,C2045&lt;=D2045-minpout,C2045+(F2044-F2045)*efromH2)</f>
        <v>2.4</v>
      </c>
      <c r="F2045" s="37" cm="1">
        <f t="array" ref="F2045">_xlfn.IFS(C2045&gt;(D2045+maxpout),MIN(max_storage,F2044+MIN(elyscap,(C2045-D2045+maxpout))*H2in),C2045&gt;(D2045-minpout),F2044,C2045&lt;=(D2045-minpout),MAX(0,F2044+(C2045-(D2045-minpout))*H2out))</f>
        <v>93.872417084399331</v>
      </c>
      <c r="G2045" s="37">
        <f>MAX(0,F2044+MIN(elyscap,(C2045-D2045+maxpout))*H2in - max_storage)</f>
        <v>0</v>
      </c>
      <c r="H2045" s="17"/>
      <c r="AQ2045" s="51">
        <v>17477.295552201962</v>
      </c>
    </row>
    <row r="2046" spans="1:43" x14ac:dyDescent="0.25">
      <c r="A2046" s="2">
        <v>43916.166666666701</v>
      </c>
      <c r="B2046" s="22">
        <v>3183176.699</v>
      </c>
      <c r="C2046" s="47">
        <f t="shared" si="29"/>
        <v>3.1831766990000001</v>
      </c>
      <c r="D2046" s="47">
        <f>IF($J$13="Yes", D2045+$J$14*(C2046-D2045),$J$12)</f>
        <v>2.4</v>
      </c>
      <c r="E2046" s="47" cm="1">
        <f t="array" ref="E2046">_xlfn.IFS(C2046&gt;(D2046+maxpout),MAX(C2046-elyscap,D2046+maxpout),C2046&gt;D2046-minpout,C2046,C2046&lt;=D2046-minpout,C2046+(F2045-F2046)*efromH2)</f>
        <v>2.4</v>
      </c>
      <c r="F2046" s="37" cm="1">
        <f t="array" ref="F2046">_xlfn.IFS(C2046&gt;(D2046+maxpout),MIN(max_storage,F2045+MIN(elyscap,(C2046-D2046+maxpout))*H2in),C2046&gt;(D2046-minpout),F2045,C2046&lt;=(D2046-minpout),MAX(0,F2045+(C2046-(D2046-minpout))*H2out))</f>
        <v>93.888080618379334</v>
      </c>
      <c r="G2046" s="37">
        <f>MAX(0,F2045+MIN(elyscap,(C2046-D2046+maxpout))*H2in - max_storage)</f>
        <v>0</v>
      </c>
      <c r="H2046" s="17"/>
      <c r="AQ2046" s="51">
        <v>17811.76543248161</v>
      </c>
    </row>
    <row r="2047" spans="1:43" x14ac:dyDescent="0.25">
      <c r="A2047" s="2">
        <v>43916.208333333299</v>
      </c>
      <c r="B2047" s="22">
        <v>3129367.1860000002</v>
      </c>
      <c r="C2047" s="47">
        <f t="shared" si="29"/>
        <v>3.1293671860000001</v>
      </c>
      <c r="D2047" s="47">
        <f>IF($J$13="Yes", D2046+$J$14*(C2047-D2046),$J$12)</f>
        <v>2.4</v>
      </c>
      <c r="E2047" s="47" cm="1">
        <f t="array" ref="E2047">_xlfn.IFS(C2047&gt;(D2047+maxpout),MAX(C2047-elyscap,D2047+maxpout),C2047&gt;D2047-minpout,C2047,C2047&lt;=D2047-minpout,C2047+(F2046-F2047)*efromH2)</f>
        <v>2.4</v>
      </c>
      <c r="F2047" s="37" cm="1">
        <f t="array" ref="F2047">_xlfn.IFS(C2047&gt;(D2047+maxpout),MIN(max_storage,F2046+MIN(elyscap,(C2047-D2047+maxpout))*H2in),C2047&gt;(D2047-minpout),F2046,C2047&lt;=(D2047-minpout),MAX(0,F2046+(C2047-(D2047-minpout))*H2out))</f>
        <v>93.902667962099329</v>
      </c>
      <c r="G2047" s="37">
        <f>MAX(0,F2046+MIN(elyscap,(C2047-D2047+maxpout))*H2in - max_storage)</f>
        <v>0</v>
      </c>
      <c r="H2047" s="17"/>
      <c r="AQ2047" s="51">
        <v>18221.889214253082</v>
      </c>
    </row>
    <row r="2048" spans="1:43" x14ac:dyDescent="0.25">
      <c r="A2048" s="2">
        <v>43916.25</v>
      </c>
      <c r="B2048" s="22">
        <v>3003539.8969999999</v>
      </c>
      <c r="C2048" s="47">
        <f t="shared" si="29"/>
        <v>3.003539897</v>
      </c>
      <c r="D2048" s="47">
        <f>IF($J$13="Yes", D2047+$J$14*(C2048-D2047),$J$12)</f>
        <v>2.4</v>
      </c>
      <c r="E2048" s="47" cm="1">
        <f t="array" ref="E2048">_xlfn.IFS(C2048&gt;(D2048+maxpout),MAX(C2048-elyscap,D2048+maxpout),C2048&gt;D2048-minpout,C2048,C2048&lt;=D2048-minpout,C2048+(F2047-F2048)*efromH2)</f>
        <v>2.4</v>
      </c>
      <c r="F2048" s="37" cm="1">
        <f t="array" ref="F2048">_xlfn.IFS(C2048&gt;(D2048+maxpout),MIN(max_storage,F2047+MIN(elyscap,(C2048-D2048+maxpout))*H2in),C2048&gt;(D2048-minpout),F2047,C2048&lt;=(D2048-minpout),MAX(0,F2047+(C2048-(D2048-minpout))*H2out))</f>
        <v>93.914738760039327</v>
      </c>
      <c r="G2048" s="37">
        <f>MAX(0,F2047+MIN(elyscap,(C2048-D2048+maxpout))*H2in - max_storage)</f>
        <v>0</v>
      </c>
      <c r="H2048" s="17"/>
      <c r="AQ2048" s="51">
        <v>17753.034114218219</v>
      </c>
    </row>
    <row r="2049" spans="1:43" x14ac:dyDescent="0.25">
      <c r="A2049" s="2">
        <v>43916.291666666701</v>
      </c>
      <c r="B2049" s="22">
        <v>2366602.1370000001</v>
      </c>
      <c r="C2049" s="47">
        <f t="shared" si="29"/>
        <v>2.3666021370000001</v>
      </c>
      <c r="D2049" s="47">
        <f>IF($J$13="Yes", D2048+$J$14*(C2049-D2048),$J$12)</f>
        <v>2.4</v>
      </c>
      <c r="E2049" s="47" cm="1">
        <f t="array" ref="E2049">_xlfn.IFS(C2049&gt;(D2049+maxpout),MAX(C2049-elyscap,D2049+maxpout),C2049&gt;D2049-minpout,C2049,C2049&lt;=D2049-minpout,C2049+(F2048-F2049)*efromH2)</f>
        <v>2.3999999999998911</v>
      </c>
      <c r="F2049" s="37" cm="1">
        <f t="array" ref="F2049">_xlfn.IFS(C2049&gt;(D2049+maxpout),MIN(max_storage,F2048+MIN(elyscap,(C2049-D2049+maxpout))*H2in),C2049&gt;(D2049-minpout),F2048,C2049&lt;=(D2049-minpout),MAX(0,F2048+(C2049-(D2049-minpout))*H2out))</f>
        <v>93.913068866889333</v>
      </c>
      <c r="G2049" s="37">
        <f>MAX(0,F2048+MIN(elyscap,(C2049-D2049+maxpout))*H2in - max_storage)</f>
        <v>0</v>
      </c>
      <c r="H2049" s="17"/>
      <c r="AQ2049" s="51">
        <v>15247.496350337638</v>
      </c>
    </row>
    <row r="2050" spans="1:43" x14ac:dyDescent="0.25">
      <c r="A2050" s="2">
        <v>43916.333333333299</v>
      </c>
      <c r="B2050" s="22">
        <v>1575104.3929999999</v>
      </c>
      <c r="C2050" s="47">
        <f t="shared" si="29"/>
        <v>1.5751043929999999</v>
      </c>
      <c r="D2050" s="47">
        <f>IF($J$13="Yes", D2049+$J$14*(C2050-D2049),$J$12)</f>
        <v>2.4</v>
      </c>
      <c r="E2050" s="47" cm="1">
        <f t="array" ref="E2050">_xlfn.IFS(C2050&gt;(D2050+maxpout),MAX(C2050-elyscap,D2050+maxpout),C2050&gt;D2050-minpout,C2050,C2050&lt;=D2050-minpout,C2050+(F2049-F2050)*efromH2)</f>
        <v>2.3999999999999737</v>
      </c>
      <c r="F2050" s="37" cm="1">
        <f t="array" ref="F2050">_xlfn.IFS(C2050&gt;(D2050+maxpout),MIN(max_storage,F2049+MIN(elyscap,(C2050-D2050+maxpout))*H2in),C2050&gt;(D2050-minpout),F2049,C2050&lt;=(D2050-minpout),MAX(0,F2049+(C2050-(D2050-minpout))*H2out))</f>
        <v>93.871824086539334</v>
      </c>
      <c r="G2050" s="37">
        <f>MAX(0,F2049+MIN(elyscap,(C2050-D2050+maxpout))*H2in - max_storage)</f>
        <v>0</v>
      </c>
      <c r="H2050" s="17"/>
      <c r="AQ2050" s="51">
        <v>11892.096502264349</v>
      </c>
    </row>
    <row r="2051" spans="1:43" x14ac:dyDescent="0.25">
      <c r="A2051" s="2">
        <v>43916.375</v>
      </c>
      <c r="B2051" s="22">
        <v>1266493.32</v>
      </c>
      <c r="C2051" s="47">
        <f t="shared" ref="C2051:C2114" si="30">B2051/1000000</f>
        <v>1.2664933200000001</v>
      </c>
      <c r="D2051" s="47">
        <f>IF($J$13="Yes", D2050+$J$14*(C2051-D2050),$J$12)</f>
        <v>2.4</v>
      </c>
      <c r="E2051" s="47" cm="1">
        <f t="array" ref="E2051">_xlfn.IFS(C2051&gt;(D2051+maxpout),MAX(C2051-elyscap,D2051+maxpout),C2051&gt;D2051-minpout,C2051,C2051&lt;=D2051-minpout,C2051+(F2050-F2051)*efromH2)</f>
        <v>2.4000000000000963</v>
      </c>
      <c r="F2051" s="37" cm="1">
        <f t="array" ref="F2051">_xlfn.IFS(C2051&gt;(D2051+maxpout),MIN(max_storage,F2050+MIN(elyscap,(C2051-D2051+maxpout))*H2in),C2051&gt;(D2051-minpout),F2050,C2051&lt;=(D2051-minpout),MAX(0,F2050+(C2051-(D2051-minpout))*H2out))</f>
        <v>93.815148752539329</v>
      </c>
      <c r="G2051" s="37">
        <f>MAX(0,F2050+MIN(elyscap,(C2051-D2051+maxpout))*H2in - max_storage)</f>
        <v>0</v>
      </c>
      <c r="H2051" s="17"/>
      <c r="AQ2051" s="51">
        <v>11311.751442136268</v>
      </c>
    </row>
    <row r="2052" spans="1:43" x14ac:dyDescent="0.25">
      <c r="A2052" s="2">
        <v>43916.416666666701</v>
      </c>
      <c r="B2052" s="22">
        <v>1297664.9410000001</v>
      </c>
      <c r="C2052" s="47">
        <f t="shared" si="30"/>
        <v>1.2976649410000001</v>
      </c>
      <c r="D2052" s="47">
        <f>IF($J$13="Yes", D2051+$J$14*(C2052-D2051),$J$12)</f>
        <v>2.4</v>
      </c>
      <c r="E2052" s="47" cm="1">
        <f t="array" ref="E2052">_xlfn.IFS(C2052&gt;(D2052+maxpout),MAX(C2052-elyscap,D2052+maxpout),C2052&gt;D2052-minpout,C2052,C2052&lt;=D2052-minpout,C2052+(F2051-F2052)*efromH2)</f>
        <v>2.3999999999999835</v>
      </c>
      <c r="F2052" s="37" cm="1">
        <f t="array" ref="F2052">_xlfn.IFS(C2052&gt;(D2052+maxpout),MIN(max_storage,F2051+MIN(elyscap,(C2052-D2052+maxpout))*H2in),C2052&gt;(D2052-minpout),F2051,C2052&lt;=(D2052-minpout),MAX(0,F2051+(C2052-(D2052-minpout))*H2out))</f>
        <v>93.76003199958933</v>
      </c>
      <c r="G2052" s="37">
        <f>MAX(0,F2051+MIN(elyscap,(C2052-D2052+maxpout))*H2in - max_storage)</f>
        <v>0</v>
      </c>
      <c r="H2052" s="17"/>
      <c r="AQ2052" s="51">
        <v>13930.521196736521</v>
      </c>
    </row>
    <row r="2053" spans="1:43" x14ac:dyDescent="0.25">
      <c r="A2053" s="2">
        <v>43916.458333333299</v>
      </c>
      <c r="B2053" s="22">
        <v>1385607.5279999999</v>
      </c>
      <c r="C2053" s="47">
        <f t="shared" si="30"/>
        <v>1.385607528</v>
      </c>
      <c r="D2053" s="47">
        <f>IF($J$13="Yes", D2052+$J$14*(C2053-D2052),$J$12)</f>
        <v>2.4</v>
      </c>
      <c r="E2053" s="47" cm="1">
        <f t="array" ref="E2053">_xlfn.IFS(C2053&gt;(D2053+maxpout),MAX(C2053-elyscap,D2053+maxpout),C2053&gt;D2053-minpout,C2053,C2053&lt;=D2053-minpout,C2053+(F2052-F2053)*efromH2)</f>
        <v>2.4000000000000541</v>
      </c>
      <c r="F2053" s="37" cm="1">
        <f t="array" ref="F2053">_xlfn.IFS(C2053&gt;(D2053+maxpout),MIN(max_storage,F2052+MIN(elyscap,(C2053-D2053+maxpout))*H2in),C2053&gt;(D2053-minpout),F2052,C2053&lt;=(D2053-minpout),MAX(0,F2052+(C2053-(D2053-minpout))*H2out))</f>
        <v>93.709312375989327</v>
      </c>
      <c r="G2053" s="37">
        <f>MAX(0,F2052+MIN(elyscap,(C2053-D2053+maxpout))*H2in - max_storage)</f>
        <v>0</v>
      </c>
      <c r="H2053" s="17"/>
      <c r="AQ2053" s="51">
        <v>16071.725698169628</v>
      </c>
    </row>
    <row r="2054" spans="1:43" x14ac:dyDescent="0.25">
      <c r="A2054" s="2">
        <v>43916.5</v>
      </c>
      <c r="B2054" s="22">
        <v>1508634.7290000001</v>
      </c>
      <c r="C2054" s="47">
        <f t="shared" si="30"/>
        <v>1.508634729</v>
      </c>
      <c r="D2054" s="47">
        <f>IF($J$13="Yes", D2053+$J$14*(C2054-D2053),$J$12)</f>
        <v>2.4</v>
      </c>
      <c r="E2054" s="47" cm="1">
        <f t="array" ref="E2054">_xlfn.IFS(C2054&gt;(D2054+maxpout),MAX(C2054-elyscap,D2054+maxpout),C2054&gt;D2054-minpout,C2054,C2054&lt;=D2054-minpout,C2054+(F2053-F2054)*efromH2)</f>
        <v>2.4000000000000972</v>
      </c>
      <c r="F2054" s="37" cm="1">
        <f t="array" ref="F2054">_xlfn.IFS(C2054&gt;(D2054+maxpout),MIN(max_storage,F2053+MIN(elyscap,(C2054-D2054+maxpout))*H2in),C2054&gt;(D2054-minpout),F2053,C2054&lt;=(D2054-minpout),MAX(0,F2053+(C2054-(D2054-minpout))*H2out))</f>
        <v>93.664744112439323</v>
      </c>
      <c r="G2054" s="37">
        <f>MAX(0,F2053+MIN(elyscap,(C2054-D2054+maxpout))*H2in - max_storage)</f>
        <v>0</v>
      </c>
      <c r="H2054" s="17"/>
      <c r="AQ2054" s="51">
        <v>16332.532569101973</v>
      </c>
    </row>
    <row r="2055" spans="1:43" x14ac:dyDescent="0.25">
      <c r="A2055" s="2">
        <v>43916.541666666701</v>
      </c>
      <c r="B2055" s="22">
        <v>1766217.2290000001</v>
      </c>
      <c r="C2055" s="47">
        <f t="shared" si="30"/>
        <v>1.766217229</v>
      </c>
      <c r="D2055" s="47">
        <f>IF($J$13="Yes", D2054+$J$14*(C2055-D2054),$J$12)</f>
        <v>2.4</v>
      </c>
      <c r="E2055" s="47" cm="1">
        <f t="array" ref="E2055">_xlfn.IFS(C2055&gt;(D2055+maxpout),MAX(C2055-elyscap,D2055+maxpout),C2055&gt;D2055-minpout,C2055,C2055&lt;=D2055-minpout,C2055+(F2054-F2055)*efromH2)</f>
        <v>2.3999999999998578</v>
      </c>
      <c r="F2055" s="37" cm="1">
        <f t="array" ref="F2055">_xlfn.IFS(C2055&gt;(D2055+maxpout),MIN(max_storage,F2054+MIN(elyscap,(C2055-D2055+maxpout))*H2in),C2055&gt;(D2055-minpout),F2054,C2055&lt;=(D2055-minpout),MAX(0,F2054+(C2055-(D2055-minpout))*H2out))</f>
        <v>93.63305497388933</v>
      </c>
      <c r="G2055" s="37">
        <f>MAX(0,F2054+MIN(elyscap,(C2055-D2055+maxpout))*H2in - max_storage)</f>
        <v>0</v>
      </c>
      <c r="H2055" s="17"/>
      <c r="AQ2055" s="51">
        <v>15773.838461045567</v>
      </c>
    </row>
    <row r="2056" spans="1:43" x14ac:dyDescent="0.25">
      <c r="A2056" s="2">
        <v>43916.583333333299</v>
      </c>
      <c r="B2056" s="22">
        <v>1802025.905</v>
      </c>
      <c r="C2056" s="47">
        <f t="shared" si="30"/>
        <v>1.802025905</v>
      </c>
      <c r="D2056" s="47">
        <f>IF($J$13="Yes", D2055+$J$14*(C2056-D2055),$J$12)</f>
        <v>2.4</v>
      </c>
      <c r="E2056" s="47" cm="1">
        <f t="array" ref="E2056">_xlfn.IFS(C2056&gt;(D2056+maxpout),MAX(C2056-elyscap,D2056+maxpout),C2056&gt;D2056-minpout,C2056,C2056&lt;=D2056-minpout,C2056+(F2055-F2056)*efromH2)</f>
        <v>2.3999999999999266</v>
      </c>
      <c r="F2056" s="37" cm="1">
        <f t="array" ref="F2056">_xlfn.IFS(C2056&gt;(D2056+maxpout),MIN(max_storage,F2055+MIN(elyscap,(C2056-D2056+maxpout))*H2in),C2056&gt;(D2056-minpout),F2055,C2056&lt;=(D2056-minpout),MAX(0,F2055+(C2056-(D2056-minpout))*H2out))</f>
        <v>93.603156269139333</v>
      </c>
      <c r="G2056" s="37">
        <f>MAX(0,F2055+MIN(elyscap,(C2056-D2056+maxpout))*H2in - max_storage)</f>
        <v>0</v>
      </c>
      <c r="H2056" s="17"/>
      <c r="AQ2056" s="51">
        <v>16709.060045934642</v>
      </c>
    </row>
    <row r="2057" spans="1:43" x14ac:dyDescent="0.25">
      <c r="A2057" s="2">
        <v>43916.625</v>
      </c>
      <c r="B2057" s="22">
        <v>1782846.6880000001</v>
      </c>
      <c r="C2057" s="47">
        <f t="shared" si="30"/>
        <v>1.782846688</v>
      </c>
      <c r="D2057" s="47">
        <f>IF($J$13="Yes", D2056+$J$14*(C2057-D2056),$J$12)</f>
        <v>2.4</v>
      </c>
      <c r="E2057" s="47" cm="1">
        <f t="array" ref="E2057">_xlfn.IFS(C2057&gt;(D2057+maxpout),MAX(C2057-elyscap,D2057+maxpout),C2057&gt;D2057-minpout,C2057,C2057&lt;=D2057-minpout,C2057+(F2056-F2057)*efromH2)</f>
        <v>2.3999999999999142</v>
      </c>
      <c r="F2057" s="37" cm="1">
        <f t="array" ref="F2057">_xlfn.IFS(C2057&gt;(D2057+maxpout),MIN(max_storage,F2056+MIN(elyscap,(C2057-D2057+maxpout))*H2in),C2057&gt;(D2057-minpout),F2056,C2057&lt;=(D2057-minpout),MAX(0,F2056+(C2057-(D2057-minpout))*H2out))</f>
        <v>93.572298603539338</v>
      </c>
      <c r="G2057" s="37">
        <f>MAX(0,F2056+MIN(elyscap,(C2057-D2057+maxpout))*H2in - max_storage)</f>
        <v>0</v>
      </c>
      <c r="H2057" s="17"/>
      <c r="AQ2057" s="51">
        <v>17943.413175538109</v>
      </c>
    </row>
    <row r="2058" spans="1:43" x14ac:dyDescent="0.25">
      <c r="A2058" s="2">
        <v>43916.666666666701</v>
      </c>
      <c r="B2058" s="22">
        <v>1771697.9339999999</v>
      </c>
      <c r="C2058" s="47">
        <f t="shared" si="30"/>
        <v>1.7716979339999999</v>
      </c>
      <c r="D2058" s="47">
        <f>IF($J$13="Yes", D2057+$J$14*(C2058-D2057),$J$12)</f>
        <v>2.4</v>
      </c>
      <c r="E2058" s="47" cm="1">
        <f t="array" ref="E2058">_xlfn.IFS(C2058&gt;(D2058+maxpout),MAX(C2058-elyscap,D2058+maxpout),C2058&gt;D2058-minpout,C2058,C2058&lt;=D2058-minpout,C2058+(F2057-F2058)*efromH2)</f>
        <v>2.4000000000001167</v>
      </c>
      <c r="F2058" s="37" cm="1">
        <f t="array" ref="F2058">_xlfn.IFS(C2058&gt;(D2058+maxpout),MIN(max_storage,F2057+MIN(elyscap,(C2058-D2058+maxpout))*H2in),C2058&gt;(D2058-minpout),F2057,C2058&lt;=(D2058-minpout),MAX(0,F2057+(C2058-(D2058-minpout))*H2out))</f>
        <v>93.540883500239332</v>
      </c>
      <c r="G2058" s="37">
        <f>MAX(0,F2057+MIN(elyscap,(C2058-D2058+maxpout))*H2in - max_storage)</f>
        <v>0</v>
      </c>
      <c r="H2058" s="17"/>
      <c r="AQ2058" s="51">
        <v>18707.666897516381</v>
      </c>
    </row>
    <row r="2059" spans="1:43" x14ac:dyDescent="0.25">
      <c r="A2059" s="2">
        <v>43916.708333333299</v>
      </c>
      <c r="B2059" s="22">
        <v>1792985.2620000001</v>
      </c>
      <c r="C2059" s="47">
        <f t="shared" si="30"/>
        <v>1.7929852620000002</v>
      </c>
      <c r="D2059" s="47">
        <f>IF($J$13="Yes", D2058+$J$14*(C2059-D2058),$J$12)</f>
        <v>2.4</v>
      </c>
      <c r="E2059" s="47" cm="1">
        <f t="array" ref="E2059">_xlfn.IFS(C2059&gt;(D2059+maxpout),MAX(C2059-elyscap,D2059+maxpout),C2059&gt;D2059-minpout,C2059,C2059&lt;=D2059-minpout,C2059+(F2058-F2059)*efromH2)</f>
        <v>2.4000000000000892</v>
      </c>
      <c r="F2059" s="37" cm="1">
        <f t="array" ref="F2059">_xlfn.IFS(C2059&gt;(D2059+maxpout),MIN(max_storage,F2058+MIN(elyscap,(C2059-D2059+maxpout))*H2in),C2059&gt;(D2059-minpout),F2058,C2059&lt;=(D2059-minpout),MAX(0,F2058+(C2059-(D2059-minpout))*H2out))</f>
        <v>93.510532763339327</v>
      </c>
      <c r="G2059" s="37">
        <f>MAX(0,F2058+MIN(elyscap,(C2059-D2059+maxpout))*H2in - max_storage)</f>
        <v>0</v>
      </c>
      <c r="H2059" s="17"/>
      <c r="AQ2059" s="51">
        <v>18082.277902618498</v>
      </c>
    </row>
    <row r="2060" spans="1:43" x14ac:dyDescent="0.25">
      <c r="A2060" s="2">
        <v>43916.75</v>
      </c>
      <c r="B2060" s="22">
        <v>2341124.5010000002</v>
      </c>
      <c r="C2060" s="47">
        <f t="shared" si="30"/>
        <v>2.3411245010000004</v>
      </c>
      <c r="D2060" s="47">
        <f>IF($J$13="Yes", D2059+$J$14*(C2060-D2059),$J$12)</f>
        <v>2.4</v>
      </c>
      <c r="E2060" s="47" cm="1">
        <f t="array" ref="E2060">_xlfn.IFS(C2060&gt;(D2060+maxpout),MAX(C2060-elyscap,D2060+maxpout),C2060&gt;D2060-minpout,C2060,C2060&lt;=D2060-minpout,C2060+(F2059-F2060)*efromH2)</f>
        <v>2.3999999999999533</v>
      </c>
      <c r="F2060" s="37" cm="1">
        <f t="array" ref="F2060">_xlfn.IFS(C2060&gt;(D2060+maxpout),MIN(max_storage,F2059+MIN(elyscap,(C2060-D2060+maxpout))*H2in),C2060&gt;(D2060-minpout),F2059,C2060&lt;=(D2060-minpout),MAX(0,F2059+(C2060-(D2060-minpout))*H2out))</f>
        <v>93.50758898838933</v>
      </c>
      <c r="G2060" s="37">
        <f>MAX(0,F2059+MIN(elyscap,(C2060-D2060+maxpout))*H2in - max_storage)</f>
        <v>0</v>
      </c>
      <c r="H2060" s="17"/>
      <c r="AQ2060" s="51">
        <v>16687.657955381033</v>
      </c>
    </row>
    <row r="2061" spans="1:43" x14ac:dyDescent="0.25">
      <c r="A2061" s="2">
        <v>43916.791666666701</v>
      </c>
      <c r="B2061" s="22">
        <v>2842674.3149999999</v>
      </c>
      <c r="C2061" s="47">
        <f t="shared" si="30"/>
        <v>2.842674315</v>
      </c>
      <c r="D2061" s="47">
        <f>IF($J$13="Yes", D2060+$J$14*(C2061-D2060),$J$12)</f>
        <v>2.4</v>
      </c>
      <c r="E2061" s="47" cm="1">
        <f t="array" ref="E2061">_xlfn.IFS(C2061&gt;(D2061+maxpout),MAX(C2061-elyscap,D2061+maxpout),C2061&gt;D2061-minpout,C2061,C2061&lt;=D2061-minpout,C2061+(F2060-F2061)*efromH2)</f>
        <v>2.4</v>
      </c>
      <c r="F2061" s="37" cm="1">
        <f t="array" ref="F2061">_xlfn.IFS(C2061&gt;(D2061+maxpout),MIN(max_storage,F2060+MIN(elyscap,(C2061-D2061+maxpout))*H2in),C2061&gt;(D2061-minpout),F2060,C2061&lt;=(D2061-minpout),MAX(0,F2060+(C2061-(D2061-minpout))*H2out))</f>
        <v>93.516442474689327</v>
      </c>
      <c r="G2061" s="37">
        <f>MAX(0,F2060+MIN(elyscap,(C2061-D2061+maxpout))*H2in - max_storage)</f>
        <v>0</v>
      </c>
      <c r="H2061" s="17"/>
      <c r="AQ2061" s="51">
        <v>18270.666071793865</v>
      </c>
    </row>
    <row r="2062" spans="1:43" x14ac:dyDescent="0.25">
      <c r="A2062" s="2">
        <v>43916.833333333299</v>
      </c>
      <c r="B2062" s="22">
        <v>3040514.6150000002</v>
      </c>
      <c r="C2062" s="47">
        <f t="shared" si="30"/>
        <v>3.0405146150000002</v>
      </c>
      <c r="D2062" s="47">
        <f>IF($J$13="Yes", D2061+$J$14*(C2062-D2061),$J$12)</f>
        <v>2.4</v>
      </c>
      <c r="E2062" s="47" cm="1">
        <f t="array" ref="E2062">_xlfn.IFS(C2062&gt;(D2062+maxpout),MAX(C2062-elyscap,D2062+maxpout),C2062&gt;D2062-minpout,C2062,C2062&lt;=D2062-minpout,C2062+(F2061-F2062)*efromH2)</f>
        <v>2.4</v>
      </c>
      <c r="F2062" s="37" cm="1">
        <f t="array" ref="F2062">_xlfn.IFS(C2062&gt;(D2062+maxpout),MIN(max_storage,F2061+MIN(elyscap,(C2062-D2062+maxpout))*H2in),C2062&gt;(D2062-minpout),F2061,C2062&lt;=(D2062-minpout),MAX(0,F2061+(C2062-(D2062-minpout))*H2out))</f>
        <v>93.52925276698933</v>
      </c>
      <c r="G2062" s="37">
        <f>MAX(0,F2061+MIN(elyscap,(C2062-D2062+maxpout))*H2in - max_storage)</f>
        <v>0</v>
      </c>
      <c r="H2062" s="17"/>
      <c r="AQ2062" s="51">
        <v>19918.875905939782</v>
      </c>
    </row>
    <row r="2063" spans="1:43" x14ac:dyDescent="0.25">
      <c r="A2063" s="2">
        <v>43916.875</v>
      </c>
      <c r="B2063" s="22">
        <v>3176195.497</v>
      </c>
      <c r="C2063" s="47">
        <f t="shared" si="30"/>
        <v>3.1761954970000001</v>
      </c>
      <c r="D2063" s="47">
        <f>IF($J$13="Yes", D2062+$J$14*(C2063-D2062),$J$12)</f>
        <v>2.4</v>
      </c>
      <c r="E2063" s="47" cm="1">
        <f t="array" ref="E2063">_xlfn.IFS(C2063&gt;(D2063+maxpout),MAX(C2063-elyscap,D2063+maxpout),C2063&gt;D2063-minpout,C2063,C2063&lt;=D2063-minpout,C2063+(F2062-F2063)*efromH2)</f>
        <v>2.4</v>
      </c>
      <c r="F2063" s="37" cm="1">
        <f t="array" ref="F2063">_xlfn.IFS(C2063&gt;(D2063+maxpout),MIN(max_storage,F2062+MIN(elyscap,(C2063-D2063+maxpout))*H2in),C2063&gt;(D2063-minpout),F2062,C2063&lt;=(D2063-minpout),MAX(0,F2062+(C2063-(D2063-minpout))*H2out))</f>
        <v>93.544776676929331</v>
      </c>
      <c r="G2063" s="37">
        <f>MAX(0,F2062+MIN(elyscap,(C2063-D2063+maxpout))*H2in - max_storage)</f>
        <v>0</v>
      </c>
      <c r="H2063" s="17"/>
      <c r="AQ2063" s="51">
        <v>20163.009055161758</v>
      </c>
    </row>
    <row r="2064" spans="1:43" x14ac:dyDescent="0.25">
      <c r="A2064" s="2">
        <v>43916.916666666701</v>
      </c>
      <c r="B2064" s="22">
        <v>3184213.9109999998</v>
      </c>
      <c r="C2064" s="47">
        <f t="shared" si="30"/>
        <v>3.1842139110000001</v>
      </c>
      <c r="D2064" s="47">
        <f>IF($J$13="Yes", D2063+$J$14*(C2064-D2063),$J$12)</f>
        <v>2.4</v>
      </c>
      <c r="E2064" s="47" cm="1">
        <f t="array" ref="E2064">_xlfn.IFS(C2064&gt;(D2064+maxpout),MAX(C2064-elyscap,D2064+maxpout),C2064&gt;D2064-minpout,C2064,C2064&lt;=D2064-minpout,C2064+(F2063-F2064)*efromH2)</f>
        <v>2.4</v>
      </c>
      <c r="F2064" s="37" cm="1">
        <f t="array" ref="F2064">_xlfn.IFS(C2064&gt;(D2064+maxpout),MIN(max_storage,F2063+MIN(elyscap,(C2064-D2064+maxpout))*H2in),C2064&gt;(D2064-minpout),F2063,C2064&lt;=(D2064-minpout),MAX(0,F2063+(C2064-(D2064-minpout))*H2out))</f>
        <v>93.560460955149324</v>
      </c>
      <c r="G2064" s="37">
        <f>MAX(0,F2063+MIN(elyscap,(C2064-D2064+maxpout))*H2in - max_storage)</f>
        <v>0</v>
      </c>
      <c r="H2064" s="17"/>
      <c r="AQ2064" s="51">
        <v>19150.391538154399</v>
      </c>
    </row>
    <row r="2065" spans="1:43" x14ac:dyDescent="0.25">
      <c r="A2065" s="2">
        <v>43916.958333333299</v>
      </c>
      <c r="B2065" s="22">
        <v>3035273.952</v>
      </c>
      <c r="C2065" s="47">
        <f t="shared" si="30"/>
        <v>3.0352739519999998</v>
      </c>
      <c r="D2065" s="47">
        <f>IF($J$13="Yes", D2064+$J$14*(C2065-D2064),$J$12)</f>
        <v>2.4</v>
      </c>
      <c r="E2065" s="47" cm="1">
        <f t="array" ref="E2065">_xlfn.IFS(C2065&gt;(D2065+maxpout),MAX(C2065-elyscap,D2065+maxpout),C2065&gt;D2065-minpout,C2065,C2065&lt;=D2065-minpout,C2065+(F2064-F2065)*efromH2)</f>
        <v>2.4</v>
      </c>
      <c r="F2065" s="37" cm="1">
        <f t="array" ref="F2065">_xlfn.IFS(C2065&gt;(D2065+maxpout),MIN(max_storage,F2064+MIN(elyscap,(C2065-D2065+maxpout))*H2in),C2065&gt;(D2065-minpout),F2064,C2065&lt;=(D2065-minpout),MAX(0,F2064+(C2065-(D2065-minpout))*H2out))</f>
        <v>93.573166434189318</v>
      </c>
      <c r="G2065" s="37">
        <f>MAX(0,F2064+MIN(elyscap,(C2065-D2065+maxpout))*H2in - max_storage)</f>
        <v>0</v>
      </c>
      <c r="H2065" s="17"/>
      <c r="AQ2065" s="51">
        <v>18284.602316805518</v>
      </c>
    </row>
    <row r="2066" spans="1:43" x14ac:dyDescent="0.25">
      <c r="A2066" s="2">
        <v>43917</v>
      </c>
      <c r="B2066" s="22">
        <v>2884873.4029999999</v>
      </c>
      <c r="C2066" s="47">
        <f t="shared" si="30"/>
        <v>2.8848734029999998</v>
      </c>
      <c r="D2066" s="47">
        <f>IF($J$13="Yes", D2065+$J$14*(C2066-D2065),$J$12)</f>
        <v>2.4</v>
      </c>
      <c r="E2066" s="47" cm="1">
        <f t="array" ref="E2066">_xlfn.IFS(C2066&gt;(D2066+maxpout),MAX(C2066-elyscap,D2066+maxpout),C2066&gt;D2066-minpout,C2066,C2066&lt;=D2066-minpout,C2066+(F2065-F2066)*efromH2)</f>
        <v>2.4</v>
      </c>
      <c r="F2066" s="37" cm="1">
        <f t="array" ref="F2066">_xlfn.IFS(C2066&gt;(D2066+maxpout),MIN(max_storage,F2065+MIN(elyscap,(C2066-D2066+maxpout))*H2in),C2066&gt;(D2066-minpout),F2065,C2066&lt;=(D2066-minpout),MAX(0,F2065+(C2066-(D2066-minpout))*H2out))</f>
        <v>93.582863902249315</v>
      </c>
      <c r="G2066" s="37">
        <f>MAX(0,F2065+MIN(elyscap,(C2066-D2066+maxpout))*H2in - max_storage)</f>
        <v>0</v>
      </c>
      <c r="H2066" s="17"/>
      <c r="AQ2066" s="51">
        <v>17162.236870331399</v>
      </c>
    </row>
    <row r="2067" spans="1:43" x14ac:dyDescent="0.25">
      <c r="A2067" s="2">
        <v>43917.041666666701</v>
      </c>
      <c r="B2067" s="22">
        <v>2725027.3369999998</v>
      </c>
      <c r="C2067" s="47">
        <f t="shared" si="30"/>
        <v>2.7250273369999998</v>
      </c>
      <c r="D2067" s="47">
        <f>IF($J$13="Yes", D2066+$J$14*(C2067-D2066),$J$12)</f>
        <v>2.4</v>
      </c>
      <c r="E2067" s="47" cm="1">
        <f t="array" ref="E2067">_xlfn.IFS(C2067&gt;(D2067+maxpout),MAX(C2067-elyscap,D2067+maxpout),C2067&gt;D2067-minpout,C2067,C2067&lt;=D2067-minpout,C2067+(F2066-F2067)*efromH2)</f>
        <v>2.4</v>
      </c>
      <c r="F2067" s="37" cm="1">
        <f t="array" ref="F2067">_xlfn.IFS(C2067&gt;(D2067+maxpout),MIN(max_storage,F2066+MIN(elyscap,(C2067-D2067+maxpout))*H2in),C2067&gt;(D2067-minpout),F2066,C2067&lt;=(D2067-minpout),MAX(0,F2066+(C2067-(D2067-minpout))*H2out))</f>
        <v>93.589364448989315</v>
      </c>
      <c r="G2067" s="37">
        <f>MAX(0,F2066+MIN(elyscap,(C2067-D2067+maxpout))*H2in - max_storage)</f>
        <v>0</v>
      </c>
      <c r="H2067" s="17"/>
      <c r="AQ2067" s="51">
        <v>16676.708048586166</v>
      </c>
    </row>
    <row r="2068" spans="1:43" x14ac:dyDescent="0.25">
      <c r="A2068" s="2">
        <v>43917.083333333299</v>
      </c>
      <c r="B2068" s="22">
        <v>2555483.662</v>
      </c>
      <c r="C2068" s="47">
        <f t="shared" si="30"/>
        <v>2.5554836619999999</v>
      </c>
      <c r="D2068" s="47">
        <f>IF($J$13="Yes", D2067+$J$14*(C2068-D2067),$J$12)</f>
        <v>2.4</v>
      </c>
      <c r="E2068" s="47" cm="1">
        <f t="array" ref="E2068">_xlfn.IFS(C2068&gt;(D2068+maxpout),MAX(C2068-elyscap,D2068+maxpout),C2068&gt;D2068-minpout,C2068,C2068&lt;=D2068-minpout,C2068+(F2067-F2068)*efromH2)</f>
        <v>2.4</v>
      </c>
      <c r="F2068" s="37" cm="1">
        <f t="array" ref="F2068">_xlfn.IFS(C2068&gt;(D2068+maxpout),MIN(max_storage,F2067+MIN(elyscap,(C2068-D2068+maxpout))*H2in),C2068&gt;(D2068-minpout),F2067,C2068&lt;=(D2068-minpout),MAX(0,F2067+(C2068-(D2068-minpout))*H2out))</f>
        <v>93.592474122229319</v>
      </c>
      <c r="G2068" s="37">
        <f>MAX(0,F2067+MIN(elyscap,(C2068-D2068+maxpout))*H2in - max_storage)</f>
        <v>0</v>
      </c>
      <c r="H2068" s="17"/>
      <c r="AQ2068" s="51">
        <v>16319.342908644518</v>
      </c>
    </row>
    <row r="2069" spans="1:43" x14ac:dyDescent="0.25">
      <c r="A2069" s="2">
        <v>43917.125</v>
      </c>
      <c r="B2069" s="22">
        <v>2480463.4909999999</v>
      </c>
      <c r="C2069" s="47">
        <f t="shared" si="30"/>
        <v>2.4804634910000001</v>
      </c>
      <c r="D2069" s="47">
        <f>IF($J$13="Yes", D2068+$J$14*(C2069-D2068),$J$12)</f>
        <v>2.4</v>
      </c>
      <c r="E2069" s="47" cm="1">
        <f t="array" ref="E2069">_xlfn.IFS(C2069&gt;(D2069+maxpout),MAX(C2069-elyscap,D2069+maxpout),C2069&gt;D2069-minpout,C2069,C2069&lt;=D2069-minpout,C2069+(F2068-F2069)*efromH2)</f>
        <v>2.4</v>
      </c>
      <c r="F2069" s="37" cm="1">
        <f t="array" ref="F2069">_xlfn.IFS(C2069&gt;(D2069+maxpout),MIN(max_storage,F2068+MIN(elyscap,(C2069-D2069+maxpout))*H2in),C2069&gt;(D2069-minpout),F2068,C2069&lt;=(D2069-minpout),MAX(0,F2068+(C2069-(D2069-minpout))*H2out))</f>
        <v>93.594083392049313</v>
      </c>
      <c r="G2069" s="37">
        <f>MAX(0,F2068+MIN(elyscap,(C2069-D2069+maxpout))*H2in - max_storage)</f>
        <v>0</v>
      </c>
      <c r="H2069" s="17"/>
      <c r="AQ2069" s="51">
        <v>16587.366763600752</v>
      </c>
    </row>
    <row r="2070" spans="1:43" x14ac:dyDescent="0.25">
      <c r="A2070" s="2">
        <v>43917.166666666701</v>
      </c>
      <c r="B2070" s="22">
        <v>2361498.0610000002</v>
      </c>
      <c r="C2070" s="47">
        <f t="shared" si="30"/>
        <v>2.3614980610000003</v>
      </c>
      <c r="D2070" s="47">
        <f>IF($J$13="Yes", D2069+$J$14*(C2070-D2069),$J$12)</f>
        <v>2.4</v>
      </c>
      <c r="E2070" s="47" cm="1">
        <f t="array" ref="E2070">_xlfn.IFS(C2070&gt;(D2070+maxpout),MAX(C2070-elyscap,D2070+maxpout),C2070&gt;D2070-minpout,C2070,C2070&lt;=D2070-minpout,C2070+(F2069-F2070)*efromH2)</f>
        <v>2.400000000000071</v>
      </c>
      <c r="F2070" s="37" cm="1">
        <f t="array" ref="F2070">_xlfn.IFS(C2070&gt;(D2070+maxpout),MIN(max_storage,F2069+MIN(elyscap,(C2070-D2070+maxpout))*H2in),C2070&gt;(D2070-minpout),F2069,C2070&lt;=(D2070-minpout),MAX(0,F2069+(C2070-(D2070-minpout))*H2out))</f>
        <v>93.59215829509931</v>
      </c>
      <c r="G2070" s="37">
        <f>MAX(0,F2069+MIN(elyscap,(C2070-D2070+maxpout))*H2in - max_storage)</f>
        <v>0</v>
      </c>
      <c r="H2070" s="17"/>
      <c r="AQ2070" s="51">
        <v>16813.333022003968</v>
      </c>
    </row>
    <row r="2071" spans="1:43" x14ac:dyDescent="0.25">
      <c r="A2071" s="2">
        <v>43917.208333333299</v>
      </c>
      <c r="B2071" s="22">
        <v>2273501.6510000001</v>
      </c>
      <c r="C2071" s="47">
        <f t="shared" si="30"/>
        <v>2.2735016510000001</v>
      </c>
      <c r="D2071" s="47">
        <f>IF($J$13="Yes", D2070+$J$14*(C2071-D2070),$J$12)</f>
        <v>2.4</v>
      </c>
      <c r="E2071" s="47" cm="1">
        <f t="array" ref="E2071">_xlfn.IFS(C2071&gt;(D2071+maxpout),MAX(C2071-elyscap,D2071+maxpout),C2071&gt;D2071-minpout,C2071,C2071&lt;=D2071-minpout,C2071+(F2070-F2071)*efromH2)</f>
        <v>2.4000000000000306</v>
      </c>
      <c r="F2071" s="37" cm="1">
        <f t="array" ref="F2071">_xlfn.IFS(C2071&gt;(D2071+maxpout),MIN(max_storage,F2070+MIN(elyscap,(C2071-D2071+maxpout))*H2in),C2071&gt;(D2071-minpout),F2070,C2071&lt;=(D2071-minpout),MAX(0,F2070+(C2071-(D2071-minpout))*H2out))</f>
        <v>93.585833377649308</v>
      </c>
      <c r="G2071" s="37">
        <f>MAX(0,F2070+MIN(elyscap,(C2071-D2071+maxpout))*H2in - max_storage)</f>
        <v>0</v>
      </c>
      <c r="H2071" s="17"/>
      <c r="AQ2071" s="51">
        <v>17282.436983556898</v>
      </c>
    </row>
    <row r="2072" spans="1:43" x14ac:dyDescent="0.25">
      <c r="A2072" s="2">
        <v>43917.25</v>
      </c>
      <c r="B2072" s="22">
        <v>2160259.4470000002</v>
      </c>
      <c r="C2072" s="47">
        <f t="shared" si="30"/>
        <v>2.1602594470000001</v>
      </c>
      <c r="D2072" s="47">
        <f>IF($J$13="Yes", D2071+$J$14*(C2072-D2071),$J$12)</f>
        <v>2.4</v>
      </c>
      <c r="E2072" s="47" cm="1">
        <f t="array" ref="E2072">_xlfn.IFS(C2072&gt;(D2072+maxpout),MAX(C2072-elyscap,D2072+maxpout),C2072&gt;D2072-minpout,C2072,C2072&lt;=D2072-minpout,C2072+(F2071-F2072)*efromH2)</f>
        <v>2.3999999999998765</v>
      </c>
      <c r="F2072" s="37" cm="1">
        <f t="array" ref="F2072">_xlfn.IFS(C2072&gt;(D2072+maxpout),MIN(max_storage,F2071+MIN(elyscap,(C2072-D2072+maxpout))*H2in),C2072&gt;(D2072-minpout),F2071,C2072&lt;=(D2072-minpout),MAX(0,F2071+(C2072-(D2072-minpout))*H2out))</f>
        <v>93.573846349999314</v>
      </c>
      <c r="G2072" s="37">
        <f>MAX(0,F2071+MIN(elyscap,(C2072-D2072+maxpout))*H2in - max_storage)</f>
        <v>0</v>
      </c>
      <c r="H2072" s="17"/>
      <c r="AQ2072" s="51">
        <v>16722.000844874034</v>
      </c>
    </row>
    <row r="2073" spans="1:43" x14ac:dyDescent="0.25">
      <c r="A2073" s="2">
        <v>43917.291666666701</v>
      </c>
      <c r="B2073" s="22">
        <v>2050275.753</v>
      </c>
      <c r="C2073" s="47">
        <f t="shared" si="30"/>
        <v>2.0502757530000002</v>
      </c>
      <c r="D2073" s="47">
        <f>IF($J$13="Yes", D2072+$J$14*(C2073-D2072),$J$12)</f>
        <v>2.4</v>
      </c>
      <c r="E2073" s="47" cm="1">
        <f t="array" ref="E2073">_xlfn.IFS(C2073&gt;(D2073+maxpout),MAX(C2073-elyscap,D2073+maxpout),C2073&gt;D2073-minpout,C2073,C2073&lt;=D2073-minpout,C2073+(F2072-F2073)*efromH2)</f>
        <v>2.3999999999998698</v>
      </c>
      <c r="F2073" s="37" cm="1">
        <f t="array" ref="F2073">_xlfn.IFS(C2073&gt;(D2073+maxpout),MIN(max_storage,F2072+MIN(elyscap,(C2073-D2073+maxpout))*H2in),C2073&gt;(D2073-minpout),F2072,C2073&lt;=(D2073-minpout),MAX(0,F2072+(C2073-(D2073-minpout))*H2out))</f>
        <v>93.556360137649321</v>
      </c>
      <c r="G2073" s="37">
        <f>MAX(0,F2072+MIN(elyscap,(C2073-D2073+maxpout))*H2in - max_storage)</f>
        <v>0</v>
      </c>
      <c r="H2073" s="17"/>
      <c r="AQ2073" s="51">
        <v>14016.627281987086</v>
      </c>
    </row>
    <row r="2074" spans="1:43" x14ac:dyDescent="0.25">
      <c r="A2074" s="2">
        <v>43917.333333333299</v>
      </c>
      <c r="B2074" s="22">
        <v>1647688.6329999999</v>
      </c>
      <c r="C2074" s="47">
        <f t="shared" si="30"/>
        <v>1.647688633</v>
      </c>
      <c r="D2074" s="47">
        <f>IF($J$13="Yes", D2073+$J$14*(C2074-D2073),$J$12)</f>
        <v>2.4</v>
      </c>
      <c r="E2074" s="47" cm="1">
        <f t="array" ref="E2074">_xlfn.IFS(C2074&gt;(D2074+maxpout),MAX(C2074-elyscap,D2074+maxpout),C2074&gt;D2074-minpout,C2074,C2074&lt;=D2074-minpout,C2074+(F2073-F2074)*efromH2)</f>
        <v>2.400000000000118</v>
      </c>
      <c r="F2074" s="37" cm="1">
        <f t="array" ref="F2074">_xlfn.IFS(C2074&gt;(D2074+maxpout),MIN(max_storage,F2073+MIN(elyscap,(C2074-D2074+maxpout))*H2in),C2074&gt;(D2074-minpout),F2073,C2074&lt;=(D2074-minpout),MAX(0,F2073+(C2074-(D2074-minpout))*H2out))</f>
        <v>93.518744569299315</v>
      </c>
      <c r="G2074" s="37">
        <f>MAX(0,F2073+MIN(elyscap,(C2074-D2074+maxpout))*H2in - max_storage)</f>
        <v>0</v>
      </c>
      <c r="H2074" s="17"/>
      <c r="AQ2074" s="51">
        <v>9250.6803495201602</v>
      </c>
    </row>
    <row r="2075" spans="1:43" x14ac:dyDescent="0.25">
      <c r="A2075" s="2">
        <v>43917.375</v>
      </c>
      <c r="B2075" s="22">
        <v>1342946.449</v>
      </c>
      <c r="C2075" s="47">
        <f t="shared" si="30"/>
        <v>1.342946449</v>
      </c>
      <c r="D2075" s="47">
        <f>IF($J$13="Yes", D2074+$J$14*(C2075-D2074),$J$12)</f>
        <v>2.4</v>
      </c>
      <c r="E2075" s="47" cm="1">
        <f t="array" ref="E2075">_xlfn.IFS(C2075&gt;(D2075+maxpout),MAX(C2075-elyscap,D2075+maxpout),C2075&gt;D2075-minpout,C2075,C2075&lt;=D2075-minpout,C2075+(F2074-F2075)*efromH2)</f>
        <v>2.400000000000138</v>
      </c>
      <c r="F2075" s="37" cm="1">
        <f t="array" ref="F2075">_xlfn.IFS(C2075&gt;(D2075+maxpout),MIN(max_storage,F2074+MIN(elyscap,(C2075-D2075+maxpout))*H2in),C2075&gt;(D2075-minpout),F2074,C2075&lt;=(D2075-minpout),MAX(0,F2074+(C2075-(D2075-minpout))*H2out))</f>
        <v>93.465891891749308</v>
      </c>
      <c r="G2075" s="37">
        <f>MAX(0,F2074+MIN(elyscap,(C2075-D2075+maxpout))*H2in - max_storage)</f>
        <v>0</v>
      </c>
      <c r="H2075" s="17"/>
      <c r="AQ2075" s="51">
        <v>7135.1085844477702</v>
      </c>
    </row>
    <row r="2076" spans="1:43" x14ac:dyDescent="0.25">
      <c r="A2076" s="2">
        <v>43917.416666666701</v>
      </c>
      <c r="B2076" s="22">
        <v>1332371.041</v>
      </c>
      <c r="C2076" s="47">
        <f t="shared" si="30"/>
        <v>1.332371041</v>
      </c>
      <c r="D2076" s="47">
        <f>IF($J$13="Yes", D2075+$J$14*(C2076-D2075),$J$12)</f>
        <v>2.4</v>
      </c>
      <c r="E2076" s="47" cm="1">
        <f t="array" ref="E2076">_xlfn.IFS(C2076&gt;(D2076+maxpout),MAX(C2076-elyscap,D2076+maxpout),C2076&gt;D2076-minpout,C2076,C2076&lt;=D2076-minpout,C2076+(F2075-F2076)*efromH2)</f>
        <v>2.4000000000000465</v>
      </c>
      <c r="F2076" s="37" cm="1">
        <f t="array" ref="F2076">_xlfn.IFS(C2076&gt;(D2076+maxpout),MIN(max_storage,F2075+MIN(elyscap,(C2076-D2076+maxpout))*H2in),C2076&gt;(D2076-minpout),F2075,C2076&lt;=(D2076-minpout),MAX(0,F2075+(C2076-(D2076-minpout))*H2out))</f>
        <v>93.412510443799306</v>
      </c>
      <c r="G2076" s="37">
        <f>MAX(0,F2075+MIN(elyscap,(C2076-D2076+maxpout))*H2in - max_storage)</f>
        <v>0</v>
      </c>
      <c r="H2076" s="17"/>
      <c r="AQ2076" s="51">
        <v>8534.954623564603</v>
      </c>
    </row>
    <row r="2077" spans="1:43" x14ac:dyDescent="0.25">
      <c r="A2077" s="2">
        <v>43917.458333333299</v>
      </c>
      <c r="B2077" s="22">
        <v>1586573.3559999999</v>
      </c>
      <c r="C2077" s="47">
        <f t="shared" si="30"/>
        <v>1.5865733559999999</v>
      </c>
      <c r="D2077" s="47">
        <f>IF($J$13="Yes", D2076+$J$14*(C2077-D2076),$J$12)</f>
        <v>2.4</v>
      </c>
      <c r="E2077" s="47" cm="1">
        <f t="array" ref="E2077">_xlfn.IFS(C2077&gt;(D2077+maxpout),MAX(C2077-elyscap,D2077+maxpout),C2077&gt;D2077-minpout,C2077,C2077&lt;=D2077-minpout,C2077+(F2076-F2077)*efromH2)</f>
        <v>2.4000000000001167</v>
      </c>
      <c r="F2077" s="37" cm="1">
        <f t="array" ref="F2077">_xlfn.IFS(C2077&gt;(D2077+maxpout),MIN(max_storage,F2076+MIN(elyscap,(C2077-D2077+maxpout))*H2in),C2077&gt;(D2077-minpout),F2076,C2077&lt;=(D2077-minpout),MAX(0,F2076+(C2077-(D2077-minpout))*H2out))</f>
        <v>93.3718391115993</v>
      </c>
      <c r="G2077" s="37">
        <f>MAX(0,F2076+MIN(elyscap,(C2077-D2077+maxpout))*H2in - max_storage)</f>
        <v>0</v>
      </c>
      <c r="H2077" s="17"/>
      <c r="AQ2077" s="51">
        <v>10034.594131425585</v>
      </c>
    </row>
    <row r="2078" spans="1:43" x14ac:dyDescent="0.25">
      <c r="A2078" s="2">
        <v>43917.5</v>
      </c>
      <c r="B2078" s="22">
        <v>1764627.6359999999</v>
      </c>
      <c r="C2078" s="47">
        <f t="shared" si="30"/>
        <v>1.7646276359999999</v>
      </c>
      <c r="D2078" s="47">
        <f>IF($J$13="Yes", D2077+$J$14*(C2078-D2077),$J$12)</f>
        <v>2.4</v>
      </c>
      <c r="E2078" s="47" cm="1">
        <f t="array" ref="E2078">_xlfn.IFS(C2078&gt;(D2078+maxpout),MAX(C2078-elyscap,D2078+maxpout),C2078&gt;D2078-minpout,C2078,C2078&lt;=D2078-minpout,C2078+(F2077-F2078)*efromH2)</f>
        <v>2.4000000000000909</v>
      </c>
      <c r="F2078" s="37" cm="1">
        <f t="array" ref="F2078">_xlfn.IFS(C2078&gt;(D2078+maxpout),MIN(max_storage,F2077+MIN(elyscap,(C2078-D2078+maxpout))*H2in),C2078&gt;(D2078-minpout),F2077,C2078&lt;=(D2078-minpout),MAX(0,F2077+(C2078-(D2078-minpout))*H2out))</f>
        <v>93.340070493399296</v>
      </c>
      <c r="G2078" s="37">
        <f>MAX(0,F2077+MIN(elyscap,(C2078-D2078+maxpout))*H2in - max_storage)</f>
        <v>0</v>
      </c>
      <c r="H2078" s="17"/>
      <c r="AQ2078" s="51">
        <v>10869.524524534381</v>
      </c>
    </row>
    <row r="2079" spans="1:43" x14ac:dyDescent="0.25">
      <c r="A2079" s="2">
        <v>43917.541666666701</v>
      </c>
      <c r="B2079" s="22">
        <v>1983025.8230000001</v>
      </c>
      <c r="C2079" s="47">
        <f t="shared" si="30"/>
        <v>1.9830258230000002</v>
      </c>
      <c r="D2079" s="47">
        <f>IF($J$13="Yes", D2078+$J$14*(C2079-D2078),$J$12)</f>
        <v>2.4</v>
      </c>
      <c r="E2079" s="47" cm="1">
        <f t="array" ref="E2079">_xlfn.IFS(C2079&gt;(D2079+maxpout),MAX(C2079-elyscap,D2079+maxpout),C2079&gt;D2079-minpout,C2079,C2079&lt;=D2079-minpout,C2079+(F2078-F2079)*efromH2)</f>
        <v>2.3999999999999293</v>
      </c>
      <c r="F2079" s="37" cm="1">
        <f t="array" ref="F2079">_xlfn.IFS(C2079&gt;(D2079+maxpout),MIN(max_storage,F2078+MIN(elyscap,(C2079-D2079+maxpout))*H2in),C2079&gt;(D2079-minpout),F2078,C2079&lt;=(D2079-minpout),MAX(0,F2078+(C2079-(D2079-minpout))*H2out))</f>
        <v>93.319221784549299</v>
      </c>
      <c r="G2079" s="37">
        <f>MAX(0,F2078+MIN(elyscap,(C2079-D2079+maxpout))*H2in - max_storage)</f>
        <v>0</v>
      </c>
      <c r="H2079" s="17"/>
      <c r="AQ2079" s="51">
        <v>11427.223186518528</v>
      </c>
    </row>
    <row r="2080" spans="1:43" x14ac:dyDescent="0.25">
      <c r="A2080" s="2">
        <v>43917.583333333299</v>
      </c>
      <c r="B2080" s="22">
        <v>2095436.7239999999</v>
      </c>
      <c r="C2080" s="47">
        <f t="shared" si="30"/>
        <v>2.0954367239999998</v>
      </c>
      <c r="D2080" s="47">
        <f>IF($J$13="Yes", D2079+$J$14*(C2080-D2079),$J$12)</f>
        <v>2.4</v>
      </c>
      <c r="E2080" s="47" cm="1">
        <f t="array" ref="E2080">_xlfn.IFS(C2080&gt;(D2080+maxpout),MAX(C2080-elyscap,D2080+maxpout),C2080&gt;D2080-minpout,C2080,C2080&lt;=D2080-minpout,C2080+(F2079-F2080)*efromH2)</f>
        <v>2.400000000000067</v>
      </c>
      <c r="F2080" s="37" cm="1">
        <f t="array" ref="F2080">_xlfn.IFS(C2080&gt;(D2080+maxpout),MIN(max_storage,F2079+MIN(elyscap,(C2080-D2080+maxpout))*H2in),C2080&gt;(D2080-minpout),F2079,C2080&lt;=(D2080-minpout),MAX(0,F2079+(C2080-(D2080-minpout))*H2out))</f>
        <v>93.303993620749296</v>
      </c>
      <c r="G2080" s="37">
        <f>MAX(0,F2079+MIN(elyscap,(C2080-D2080+maxpout))*H2in - max_storage)</f>
        <v>0</v>
      </c>
      <c r="H2080" s="17"/>
      <c r="AQ2080" s="51">
        <v>12486.875530440211</v>
      </c>
    </row>
    <row r="2081" spans="1:43" x14ac:dyDescent="0.25">
      <c r="A2081" s="2">
        <v>43917.625</v>
      </c>
      <c r="B2081" s="22">
        <v>2184981.267</v>
      </c>
      <c r="C2081" s="47">
        <f t="shared" si="30"/>
        <v>2.1849812669999999</v>
      </c>
      <c r="D2081" s="47">
        <f>IF($J$13="Yes", D2080+$J$14*(C2081-D2080),$J$12)</f>
        <v>2.4</v>
      </c>
      <c r="E2081" s="47" cm="1">
        <f t="array" ref="E2081">_xlfn.IFS(C2081&gt;(D2081+maxpout),MAX(C2081-elyscap,D2081+maxpout),C2081&gt;D2081-minpout,C2081,C2081&lt;=D2081-minpout,C2081+(F2080-F2081)*efromH2)</f>
        <v>2.3999999999999653</v>
      </c>
      <c r="F2081" s="37" cm="1">
        <f t="array" ref="F2081">_xlfn.IFS(C2081&gt;(D2081+maxpout),MIN(max_storage,F2080+MIN(elyscap,(C2081-D2081+maxpout))*H2in),C2081&gt;(D2081-minpout),F2080,C2081&lt;=(D2081-minpout),MAX(0,F2080+(C2081-(D2081-minpout))*H2out))</f>
        <v>93.293242684099297</v>
      </c>
      <c r="G2081" s="37">
        <f>MAX(0,F2080+MIN(elyscap,(C2081-D2081+maxpout))*H2in - max_storage)</f>
        <v>0</v>
      </c>
      <c r="H2081" s="17"/>
      <c r="AQ2081" s="51">
        <v>13564.943626698721</v>
      </c>
    </row>
    <row r="2082" spans="1:43" x14ac:dyDescent="0.25">
      <c r="A2082" s="2">
        <v>43917.666666666701</v>
      </c>
      <c r="B2082" s="22">
        <v>2292996.7799999998</v>
      </c>
      <c r="C2082" s="47">
        <f t="shared" si="30"/>
        <v>2.2929967799999997</v>
      </c>
      <c r="D2082" s="47">
        <f>IF($J$13="Yes", D2081+$J$14*(C2082-D2081),$J$12)</f>
        <v>2.4</v>
      </c>
      <c r="E2082" s="47" cm="1">
        <f t="array" ref="E2082">_xlfn.IFS(C2082&gt;(D2082+maxpout),MAX(C2082-elyscap,D2082+maxpout),C2082&gt;D2082-minpout,C2082,C2082&lt;=D2082-minpout,C2082+(F2081-F2082)*efromH2)</f>
        <v>2.3999999999999102</v>
      </c>
      <c r="F2082" s="37" cm="1">
        <f t="array" ref="F2082">_xlfn.IFS(C2082&gt;(D2082+maxpout),MIN(max_storage,F2081+MIN(elyscap,(C2082-D2082+maxpout))*H2in),C2082&gt;(D2082-minpout),F2081,C2082&lt;=(D2082-minpout),MAX(0,F2081+(C2082-(D2082-minpout))*H2out))</f>
        <v>93.287892523099302</v>
      </c>
      <c r="G2082" s="37">
        <f>MAX(0,F2081+MIN(elyscap,(C2082-D2082+maxpout))*H2in - max_storage)</f>
        <v>0</v>
      </c>
      <c r="H2082" s="17"/>
      <c r="AQ2082" s="51">
        <v>14308.541842677583</v>
      </c>
    </row>
    <row r="2083" spans="1:43" x14ac:dyDescent="0.25">
      <c r="A2083" s="2">
        <v>43917.708333333299</v>
      </c>
      <c r="B2083" s="22">
        <v>2324052.5469999998</v>
      </c>
      <c r="C2083" s="47">
        <f t="shared" si="30"/>
        <v>2.324052547</v>
      </c>
      <c r="D2083" s="47">
        <f>IF($J$13="Yes", D2082+$J$14*(C2083-D2082),$J$12)</f>
        <v>2.4</v>
      </c>
      <c r="E2083" s="47" cm="1">
        <f t="array" ref="E2083">_xlfn.IFS(C2083&gt;(D2083+maxpout),MAX(C2083-elyscap,D2083+maxpout),C2083&gt;D2083-minpout,C2083,C2083&lt;=D2083-minpout,C2083+(F2082-F2083)*efromH2)</f>
        <v>2.3999999999999693</v>
      </c>
      <c r="F2083" s="37" cm="1">
        <f t="array" ref="F2083">_xlfn.IFS(C2083&gt;(D2083+maxpout),MIN(max_storage,F2082+MIN(elyscap,(C2083-D2083+maxpout))*H2in),C2083&gt;(D2083-minpout),F2082,C2083&lt;=(D2083-minpout),MAX(0,F2082+(C2083-(D2083-minpout))*H2out))</f>
        <v>93.284095150449303</v>
      </c>
      <c r="G2083" s="37">
        <f>MAX(0,F2082+MIN(elyscap,(C2083-D2083+maxpout))*H2in - max_storage)</f>
        <v>0</v>
      </c>
      <c r="H2083" s="17"/>
      <c r="AQ2083" s="51">
        <v>14385.6889132778</v>
      </c>
    </row>
    <row r="2084" spans="1:43" x14ac:dyDescent="0.25">
      <c r="A2084" s="2">
        <v>43917.75</v>
      </c>
      <c r="B2084" s="22">
        <v>2514863.2930000001</v>
      </c>
      <c r="C2084" s="47">
        <f t="shared" si="30"/>
        <v>2.5148632929999999</v>
      </c>
      <c r="D2084" s="47">
        <f>IF($J$13="Yes", D2083+$J$14*(C2084-D2083),$J$12)</f>
        <v>2.4</v>
      </c>
      <c r="E2084" s="47" cm="1">
        <f t="array" ref="E2084">_xlfn.IFS(C2084&gt;(D2084+maxpout),MAX(C2084-elyscap,D2084+maxpout),C2084&gt;D2084-minpout,C2084,C2084&lt;=D2084-minpout,C2084+(F2083-F2084)*efromH2)</f>
        <v>2.4</v>
      </c>
      <c r="F2084" s="37" cm="1">
        <f t="array" ref="F2084">_xlfn.IFS(C2084&gt;(D2084+maxpout),MIN(max_storage,F2083+MIN(elyscap,(C2084-D2084+maxpout))*H2in),C2084&gt;(D2084-minpout),F2083,C2084&lt;=(D2084-minpout),MAX(0,F2083+(C2084-(D2084-minpout))*H2out))</f>
        <v>93.286392416309297</v>
      </c>
      <c r="G2084" s="37">
        <f>MAX(0,F2083+MIN(elyscap,(C2084-D2084+maxpout))*H2in - max_storage)</f>
        <v>0</v>
      </c>
      <c r="H2084" s="17"/>
      <c r="AQ2084" s="51">
        <v>14641.020830812709</v>
      </c>
    </row>
    <row r="2085" spans="1:43" x14ac:dyDescent="0.25">
      <c r="A2085" s="2">
        <v>43917.791666666701</v>
      </c>
      <c r="B2085" s="22">
        <v>3049892.8390000002</v>
      </c>
      <c r="C2085" s="47">
        <f t="shared" si="30"/>
        <v>3.049892839</v>
      </c>
      <c r="D2085" s="47">
        <f>IF($J$13="Yes", D2084+$J$14*(C2085-D2084),$J$12)</f>
        <v>2.4</v>
      </c>
      <c r="E2085" s="47" cm="1">
        <f t="array" ref="E2085">_xlfn.IFS(C2085&gt;(D2085+maxpout),MAX(C2085-elyscap,D2085+maxpout),C2085&gt;D2085-minpout,C2085,C2085&lt;=D2085-minpout,C2085+(F2084-F2085)*efromH2)</f>
        <v>2.4</v>
      </c>
      <c r="F2085" s="37" cm="1">
        <f t="array" ref="F2085">_xlfn.IFS(C2085&gt;(D2085+maxpout),MIN(max_storage,F2084+MIN(elyscap,(C2085-D2085+maxpout))*H2in),C2085&gt;(D2085-minpout),F2084,C2085&lt;=(D2085-minpout),MAX(0,F2084+(C2085-(D2085-minpout))*H2out))</f>
        <v>93.299390273089301</v>
      </c>
      <c r="G2085" s="37">
        <f>MAX(0,F2084+MIN(elyscap,(C2085-D2085+maxpout))*H2in - max_storage)</f>
        <v>0</v>
      </c>
      <c r="H2085" s="17"/>
      <c r="AQ2085" s="51">
        <v>17286.916490882071</v>
      </c>
    </row>
    <row r="2086" spans="1:43" x14ac:dyDescent="0.25">
      <c r="A2086" s="2">
        <v>43917.833333333299</v>
      </c>
      <c r="B2086" s="22">
        <v>3514505.8160000001</v>
      </c>
      <c r="C2086" s="47">
        <f t="shared" si="30"/>
        <v>3.5145058160000002</v>
      </c>
      <c r="D2086" s="47">
        <f>IF($J$13="Yes", D2085+$J$14*(C2086-D2085),$J$12)</f>
        <v>2.4</v>
      </c>
      <c r="E2086" s="47" cm="1">
        <f t="array" ref="E2086">_xlfn.IFS(C2086&gt;(D2086+maxpout),MAX(C2086-elyscap,D2086+maxpout),C2086&gt;D2086-minpout,C2086,C2086&lt;=D2086-minpout,C2086+(F2085-F2086)*efromH2)</f>
        <v>2.4</v>
      </c>
      <c r="F2086" s="37" cm="1">
        <f t="array" ref="F2086">_xlfn.IFS(C2086&gt;(D2086+maxpout),MIN(max_storage,F2085+MIN(elyscap,(C2086-D2086+maxpout))*H2in),C2086&gt;(D2086-minpout),F2085,C2086&lt;=(D2086-minpout),MAX(0,F2085+(C2086-(D2086-minpout))*H2out))</f>
        <v>93.321680389409295</v>
      </c>
      <c r="G2086" s="37">
        <f>MAX(0,F2085+MIN(elyscap,(C2086-D2086+maxpout))*H2in - max_storage)</f>
        <v>0</v>
      </c>
      <c r="H2086" s="17"/>
      <c r="AQ2086" s="51">
        <v>17838.393614914588</v>
      </c>
    </row>
    <row r="2087" spans="1:43" x14ac:dyDescent="0.25">
      <c r="A2087" s="2">
        <v>43917.875</v>
      </c>
      <c r="B2087" s="22">
        <v>3850044.8420000002</v>
      </c>
      <c r="C2087" s="47">
        <f t="shared" si="30"/>
        <v>3.850044842</v>
      </c>
      <c r="D2087" s="47">
        <f>IF($J$13="Yes", D2086+$J$14*(C2087-D2086),$J$12)</f>
        <v>2.4</v>
      </c>
      <c r="E2087" s="47" cm="1">
        <f t="array" ref="E2087">_xlfn.IFS(C2087&gt;(D2087+maxpout),MAX(C2087-elyscap,D2087+maxpout),C2087&gt;D2087-minpout,C2087,C2087&lt;=D2087-minpout,C2087+(F2086-F2087)*efromH2)</f>
        <v>2.4</v>
      </c>
      <c r="F2087" s="37" cm="1">
        <f t="array" ref="F2087">_xlfn.IFS(C2087&gt;(D2087+maxpout),MIN(max_storage,F2086+MIN(elyscap,(C2087-D2087+maxpout))*H2in),C2087&gt;(D2087-minpout),F2086,C2087&lt;=(D2087-minpout),MAX(0,F2086+(C2087-(D2087-minpout))*H2out))</f>
        <v>93.350681286249298</v>
      </c>
      <c r="G2087" s="37">
        <f>MAX(0,F2086+MIN(elyscap,(C2087-D2087+maxpout))*H2in - max_storage)</f>
        <v>0</v>
      </c>
      <c r="H2087" s="17"/>
      <c r="AQ2087" s="51">
        <v>16552.526151071623</v>
      </c>
    </row>
    <row r="2088" spans="1:43" x14ac:dyDescent="0.25">
      <c r="A2088" s="2">
        <v>43917.916666666701</v>
      </c>
      <c r="B2088" s="22">
        <v>3937466.398</v>
      </c>
      <c r="C2088" s="47">
        <f t="shared" si="30"/>
        <v>3.9374663980000002</v>
      </c>
      <c r="D2088" s="47">
        <f>IF($J$13="Yes", D2087+$J$14*(C2088-D2087),$J$12)</f>
        <v>2.4</v>
      </c>
      <c r="E2088" s="47" cm="1">
        <f t="array" ref="E2088">_xlfn.IFS(C2088&gt;(D2088+maxpout),MAX(C2088-elyscap,D2088+maxpout),C2088&gt;D2088-minpout,C2088,C2088&lt;=D2088-minpout,C2088+(F2087-F2088)*efromH2)</f>
        <v>2.4</v>
      </c>
      <c r="F2088" s="37" cm="1">
        <f t="array" ref="F2088">_xlfn.IFS(C2088&gt;(D2088+maxpout),MIN(max_storage,F2087+MIN(elyscap,(C2088-D2088+maxpout))*H2in),C2088&gt;(D2088-minpout),F2087,C2088&lt;=(D2088-minpout),MAX(0,F2087+(C2088-(D2088-minpout))*H2out))</f>
        <v>93.381430614209293</v>
      </c>
      <c r="G2088" s="37">
        <f>MAX(0,F2087+MIN(elyscap,(C2088-D2088+maxpout))*H2in - max_storage)</f>
        <v>0</v>
      </c>
      <c r="H2088" s="17"/>
      <c r="AQ2088" s="51">
        <v>14436.456662963103</v>
      </c>
    </row>
    <row r="2089" spans="1:43" x14ac:dyDescent="0.25">
      <c r="A2089" s="2">
        <v>43917.958333333299</v>
      </c>
      <c r="B2089" s="22">
        <v>4114374.2390000001</v>
      </c>
      <c r="C2089" s="47">
        <f t="shared" si="30"/>
        <v>4.114374239</v>
      </c>
      <c r="D2089" s="47">
        <f>IF($J$13="Yes", D2088+$J$14*(C2089-D2088),$J$12)</f>
        <v>2.4</v>
      </c>
      <c r="E2089" s="47" cm="1">
        <f t="array" ref="E2089">_xlfn.IFS(C2089&gt;(D2089+maxpout),MAX(C2089-elyscap,D2089+maxpout),C2089&gt;D2089-minpout,C2089,C2089&lt;=D2089-minpout,C2089+(F2088-F2089)*efromH2)</f>
        <v>2.4</v>
      </c>
      <c r="F2089" s="37" cm="1">
        <f t="array" ref="F2089">_xlfn.IFS(C2089&gt;(D2089+maxpout),MIN(max_storage,F2088+MIN(elyscap,(C2089-D2089+maxpout))*H2in),C2089&gt;(D2089-minpout),F2088,C2089&lt;=(D2089-minpout),MAX(0,F2088+(C2089-(D2089-minpout))*H2out))</f>
        <v>93.415718098989288</v>
      </c>
      <c r="G2089" s="37">
        <f>MAX(0,F2088+MIN(elyscap,(C2089-D2089+maxpout))*H2in - max_storage)</f>
        <v>0</v>
      </c>
      <c r="H2089" s="17"/>
      <c r="AQ2089" s="51">
        <v>12663.318346748449</v>
      </c>
    </row>
    <row r="2090" spans="1:43" x14ac:dyDescent="0.25">
      <c r="A2090" s="2">
        <v>43918</v>
      </c>
      <c r="B2090" s="22">
        <v>4167403.4670000002</v>
      </c>
      <c r="C2090" s="47">
        <f t="shared" si="30"/>
        <v>4.1674034669999998</v>
      </c>
      <c r="D2090" s="47">
        <f>IF($J$13="Yes", D2089+$J$14*(C2090-D2089),$J$12)</f>
        <v>2.4</v>
      </c>
      <c r="E2090" s="47" cm="1">
        <f t="array" ref="E2090">_xlfn.IFS(C2090&gt;(D2090+maxpout),MAX(C2090-elyscap,D2090+maxpout),C2090&gt;D2090-minpout,C2090,C2090&lt;=D2090-minpout,C2090+(F2089-F2090)*efromH2)</f>
        <v>2.4</v>
      </c>
      <c r="F2090" s="37" cm="1">
        <f t="array" ref="F2090">_xlfn.IFS(C2090&gt;(D2090+maxpout),MIN(max_storage,F2089+MIN(elyscap,(C2090-D2090+maxpout))*H2in),C2090&gt;(D2090-minpout),F2089,C2090&lt;=(D2090-minpout),MAX(0,F2089+(C2090-(D2090-minpout))*H2out))</f>
        <v>93.451066168329291</v>
      </c>
      <c r="G2090" s="37">
        <f>MAX(0,F2089+MIN(elyscap,(C2090-D2090+maxpout))*H2in - max_storage)</f>
        <v>0</v>
      </c>
      <c r="H2090" s="17"/>
      <c r="AQ2090" s="51">
        <v>11223.903326259247</v>
      </c>
    </row>
    <row r="2091" spans="1:43" x14ac:dyDescent="0.25">
      <c r="A2091" s="2">
        <v>43918.041666666701</v>
      </c>
      <c r="B2091" s="22">
        <v>4343812.074</v>
      </c>
      <c r="C2091" s="47">
        <f t="shared" si="30"/>
        <v>4.3438120739999997</v>
      </c>
      <c r="D2091" s="47">
        <f>IF($J$13="Yes", D2090+$J$14*(C2091-D2090),$J$12)</f>
        <v>2.4</v>
      </c>
      <c r="E2091" s="47" cm="1">
        <f t="array" ref="E2091">_xlfn.IFS(C2091&gt;(D2091+maxpout),MAX(C2091-elyscap,D2091+maxpout),C2091&gt;D2091-minpout,C2091,C2091&lt;=D2091-minpout,C2091+(F2090-F2091)*efromH2)</f>
        <v>2.4</v>
      </c>
      <c r="F2091" s="37" cm="1">
        <f t="array" ref="F2091">_xlfn.IFS(C2091&gt;(D2091+maxpout),MIN(max_storage,F2090+MIN(elyscap,(C2091-D2091+maxpout))*H2in),C2091&gt;(D2091-minpout),F2090,C2091&lt;=(D2091-minpout),MAX(0,F2090+(C2091-(D2091-minpout))*H2out))</f>
        <v>93.489942409809288</v>
      </c>
      <c r="G2091" s="37">
        <f>MAX(0,F2090+MIN(elyscap,(C2091-D2091+maxpout))*H2in - max_storage)</f>
        <v>0</v>
      </c>
      <c r="H2091" s="17"/>
      <c r="AQ2091" s="51">
        <v>10401.167147535647</v>
      </c>
    </row>
    <row r="2092" spans="1:43" x14ac:dyDescent="0.25">
      <c r="A2092" s="2">
        <v>43918.083333333299</v>
      </c>
      <c r="B2092" s="22">
        <v>4513138.9330000002</v>
      </c>
      <c r="C2092" s="47">
        <f t="shared" si="30"/>
        <v>4.5131389330000005</v>
      </c>
      <c r="D2092" s="47">
        <f>IF($J$13="Yes", D2091+$J$14*(C2092-D2091),$J$12)</f>
        <v>2.4</v>
      </c>
      <c r="E2092" s="47" cm="1">
        <f t="array" ref="E2092">_xlfn.IFS(C2092&gt;(D2092+maxpout),MAX(C2092-elyscap,D2092+maxpout),C2092&gt;D2092-minpout,C2092,C2092&lt;=D2092-minpout,C2092+(F2091-F2092)*efromH2)</f>
        <v>2.4</v>
      </c>
      <c r="F2092" s="37" cm="1">
        <f t="array" ref="F2092">_xlfn.IFS(C2092&gt;(D2092+maxpout),MIN(max_storage,F2091+MIN(elyscap,(C2092-D2092+maxpout))*H2in),C2092&gt;(D2092-minpout),F2091,C2092&lt;=(D2092-minpout),MAX(0,F2091+(C2092-(D2092-minpout))*H2out))</f>
        <v>93.532205188469291</v>
      </c>
      <c r="G2092" s="37">
        <f>MAX(0,F2091+MIN(elyscap,(C2092-D2092+maxpout))*H2in - max_storage)</f>
        <v>0</v>
      </c>
      <c r="H2092" s="17"/>
      <c r="AQ2092" s="51">
        <v>9847.4502698405449</v>
      </c>
    </row>
    <row r="2093" spans="1:43" x14ac:dyDescent="0.25">
      <c r="A2093" s="2">
        <v>43918.125</v>
      </c>
      <c r="B2093" s="22">
        <v>4595717.59</v>
      </c>
      <c r="C2093" s="47">
        <f t="shared" si="30"/>
        <v>4.5957175899999996</v>
      </c>
      <c r="D2093" s="47">
        <f>IF($J$13="Yes", D2092+$J$14*(C2093-D2092),$J$12)</f>
        <v>2.4</v>
      </c>
      <c r="E2093" s="47" cm="1">
        <f t="array" ref="E2093">_xlfn.IFS(C2093&gt;(D2093+maxpout),MAX(C2093-elyscap,D2093+maxpout),C2093&gt;D2093-minpout,C2093,C2093&lt;=D2093-minpout,C2093+(F2092-F2093)*efromH2)</f>
        <v>2.4</v>
      </c>
      <c r="F2093" s="37" cm="1">
        <f t="array" ref="F2093">_xlfn.IFS(C2093&gt;(D2093+maxpout),MIN(max_storage,F2092+MIN(elyscap,(C2093-D2093+maxpout))*H2in),C2093&gt;(D2093-minpout),F2092,C2093&lt;=(D2093-minpout),MAX(0,F2092+(C2093-(D2093-minpout))*H2out))</f>
        <v>93.576119540269289</v>
      </c>
      <c r="G2093" s="37">
        <f>MAX(0,F2092+MIN(elyscap,(C2093-D2093+maxpout))*H2in - max_storage)</f>
        <v>0</v>
      </c>
      <c r="H2093" s="17"/>
      <c r="AQ2093" s="51">
        <v>9881.0465747793478</v>
      </c>
    </row>
    <row r="2094" spans="1:43" x14ac:dyDescent="0.25">
      <c r="A2094" s="2">
        <v>43918.166666666701</v>
      </c>
      <c r="B2094" s="22">
        <v>4676716.1710000001</v>
      </c>
      <c r="C2094" s="47">
        <f t="shared" si="30"/>
        <v>4.6767161709999998</v>
      </c>
      <c r="D2094" s="47">
        <f>IF($J$13="Yes", D2093+$J$14*(C2094-D2093),$J$12)</f>
        <v>2.4</v>
      </c>
      <c r="E2094" s="47" cm="1">
        <f t="array" ref="E2094">_xlfn.IFS(C2094&gt;(D2094+maxpout),MAX(C2094-elyscap,D2094+maxpout),C2094&gt;D2094-minpout,C2094,C2094&lt;=D2094-minpout,C2094+(F2093-F2094)*efromH2)</f>
        <v>2.4</v>
      </c>
      <c r="F2094" s="37" cm="1">
        <f t="array" ref="F2094">_xlfn.IFS(C2094&gt;(D2094+maxpout),MIN(max_storage,F2093+MIN(elyscap,(C2094-D2094+maxpout))*H2in),C2094&gt;(D2094-minpout),F2093,C2094&lt;=(D2094-minpout),MAX(0,F2093+(C2094-(D2094-minpout))*H2out))</f>
        <v>93.621653863689289</v>
      </c>
      <c r="G2094" s="37">
        <f>MAX(0,F2093+MIN(elyscap,(C2094-D2094+maxpout))*H2in - max_storage)</f>
        <v>0</v>
      </c>
      <c r="H2094" s="17"/>
      <c r="AQ2094" s="51">
        <v>10233.683345877758</v>
      </c>
    </row>
    <row r="2095" spans="1:43" x14ac:dyDescent="0.25">
      <c r="A2095" s="2">
        <v>43918.208333333299</v>
      </c>
      <c r="B2095" s="22">
        <v>4455935.3459999999</v>
      </c>
      <c r="C2095" s="47">
        <f t="shared" si="30"/>
        <v>4.4559353459999995</v>
      </c>
      <c r="D2095" s="47">
        <f>IF($J$13="Yes", D2094+$J$14*(C2095-D2094),$J$12)</f>
        <v>2.4</v>
      </c>
      <c r="E2095" s="47" cm="1">
        <f t="array" ref="E2095">_xlfn.IFS(C2095&gt;(D2095+maxpout),MAX(C2095-elyscap,D2095+maxpout),C2095&gt;D2095-minpout,C2095,C2095&lt;=D2095-minpout,C2095+(F2094-F2095)*efromH2)</f>
        <v>2.4</v>
      </c>
      <c r="F2095" s="37" cm="1">
        <f t="array" ref="F2095">_xlfn.IFS(C2095&gt;(D2095+maxpout),MIN(max_storage,F2094+MIN(elyscap,(C2095-D2095+maxpout))*H2in),C2095&gt;(D2095-minpout),F2094,C2095&lt;=(D2095-minpout),MAX(0,F2094+(C2095-(D2095-minpout))*H2out))</f>
        <v>93.662772570609292</v>
      </c>
      <c r="G2095" s="37">
        <f>MAX(0,F2094+MIN(elyscap,(C2095-D2095+maxpout))*H2in - max_storage)</f>
        <v>0</v>
      </c>
      <c r="H2095" s="17"/>
      <c r="AQ2095" s="51">
        <v>10209.792640143498</v>
      </c>
    </row>
    <row r="2096" spans="1:43" x14ac:dyDescent="0.25">
      <c r="A2096" s="2">
        <v>43918.25</v>
      </c>
      <c r="B2096" s="22">
        <v>4368547.8269999996</v>
      </c>
      <c r="C2096" s="47">
        <f t="shared" si="30"/>
        <v>4.3685478269999996</v>
      </c>
      <c r="D2096" s="47">
        <f>IF($J$13="Yes", D2095+$J$14*(C2096-D2095),$J$12)</f>
        <v>2.4</v>
      </c>
      <c r="E2096" s="47" cm="1">
        <f t="array" ref="E2096">_xlfn.IFS(C2096&gt;(D2096+maxpout),MAX(C2096-elyscap,D2096+maxpout),C2096&gt;D2096-minpout,C2096,C2096&lt;=D2096-minpout,C2096+(F2095-F2096)*efromH2)</f>
        <v>2.4</v>
      </c>
      <c r="F2096" s="37" cm="1">
        <f t="array" ref="F2096">_xlfn.IFS(C2096&gt;(D2096+maxpout),MIN(max_storage,F2095+MIN(elyscap,(C2096-D2096+maxpout))*H2in),C2096&gt;(D2096-minpout),F2095,C2096&lt;=(D2096-minpout),MAX(0,F2095+(C2096-(D2096-minpout))*H2out))</f>
        <v>93.702143527149289</v>
      </c>
      <c r="G2096" s="37">
        <f>MAX(0,F2095+MIN(elyscap,(C2096-D2096+maxpout))*H2in - max_storage)</f>
        <v>0</v>
      </c>
      <c r="H2096" s="17"/>
      <c r="AQ2096" s="51">
        <v>10325.264384525757</v>
      </c>
    </row>
    <row r="2097" spans="1:43" x14ac:dyDescent="0.25">
      <c r="A2097" s="2">
        <v>43918.291666666701</v>
      </c>
      <c r="B2097" s="22">
        <v>4105783.7590000001</v>
      </c>
      <c r="C2097" s="47">
        <f t="shared" si="30"/>
        <v>4.1057837590000004</v>
      </c>
      <c r="D2097" s="47">
        <f>IF($J$13="Yes", D2096+$J$14*(C2097-D2096),$J$12)</f>
        <v>2.4</v>
      </c>
      <c r="E2097" s="47" cm="1">
        <f t="array" ref="E2097">_xlfn.IFS(C2097&gt;(D2097+maxpout),MAX(C2097-elyscap,D2097+maxpout),C2097&gt;D2097-minpout,C2097,C2097&lt;=D2097-minpout,C2097+(F2096-F2097)*efromH2)</f>
        <v>2.4</v>
      </c>
      <c r="F2097" s="37" cm="1">
        <f t="array" ref="F2097">_xlfn.IFS(C2097&gt;(D2097+maxpout),MIN(max_storage,F2096+MIN(elyscap,(C2097-D2097+maxpout))*H2in),C2097&gt;(D2097-minpout),F2096,C2097&lt;=(D2097-minpout),MAX(0,F2096+(C2097-(D2097-minpout))*H2out))</f>
        <v>93.736259202329293</v>
      </c>
      <c r="G2097" s="37">
        <f>MAX(0,F2096+MIN(elyscap,(C2097-D2097+maxpout))*H2in - max_storage)</f>
        <v>0</v>
      </c>
      <c r="H2097" s="17"/>
      <c r="AQ2097" s="51">
        <v>8833.58844524286</v>
      </c>
    </row>
    <row r="2098" spans="1:43" x14ac:dyDescent="0.25">
      <c r="A2098" s="2">
        <v>43918.333333333299</v>
      </c>
      <c r="B2098" s="22">
        <v>4246102.2170000002</v>
      </c>
      <c r="C2098" s="47">
        <f t="shared" si="30"/>
        <v>4.2461022169999998</v>
      </c>
      <c r="D2098" s="47">
        <f>IF($J$13="Yes", D2097+$J$14*(C2098-D2097),$J$12)</f>
        <v>2.4</v>
      </c>
      <c r="E2098" s="47" cm="1">
        <f t="array" ref="E2098">_xlfn.IFS(C2098&gt;(D2098+maxpout),MAX(C2098-elyscap,D2098+maxpout),C2098&gt;D2098-minpout,C2098,C2098&lt;=D2098-minpout,C2098+(F2097-F2098)*efromH2)</f>
        <v>2.4</v>
      </c>
      <c r="F2098" s="37" cm="1">
        <f t="array" ref="F2098">_xlfn.IFS(C2098&gt;(D2098+maxpout),MIN(max_storage,F2097+MIN(elyscap,(C2098-D2098+maxpout))*H2in),C2098&gt;(D2098-minpout),F2097,C2098&lt;=(D2098-minpout),MAX(0,F2097+(C2098-(D2098-minpout))*H2out))</f>
        <v>93.773181246669296</v>
      </c>
      <c r="G2098" s="37">
        <f>MAX(0,F2097+MIN(elyscap,(C2098-D2098+maxpout))*H2in - max_storage)</f>
        <v>0</v>
      </c>
      <c r="H2098" s="17"/>
      <c r="AQ2098" s="51">
        <v>5611.8272323705905</v>
      </c>
    </row>
    <row r="2099" spans="1:43" x14ac:dyDescent="0.25">
      <c r="A2099" s="2">
        <v>43918.375</v>
      </c>
      <c r="B2099" s="22">
        <v>4207212.415</v>
      </c>
      <c r="C2099" s="47">
        <f t="shared" si="30"/>
        <v>4.2072124149999999</v>
      </c>
      <c r="D2099" s="47">
        <f>IF($J$13="Yes", D2098+$J$14*(C2099-D2098),$J$12)</f>
        <v>2.4</v>
      </c>
      <c r="E2099" s="47" cm="1">
        <f t="array" ref="E2099">_xlfn.IFS(C2099&gt;(D2099+maxpout),MAX(C2099-elyscap,D2099+maxpout),C2099&gt;D2099-minpout,C2099,C2099&lt;=D2099-minpout,C2099+(F2098-F2099)*efromH2)</f>
        <v>2.4</v>
      </c>
      <c r="F2099" s="37" cm="1">
        <f t="array" ref="F2099">_xlfn.IFS(C2099&gt;(D2099+maxpout),MIN(max_storage,F2098+MIN(elyscap,(C2099-D2099+maxpout))*H2in),C2099&gt;(D2099-minpout),F2098,C2099&lt;=(D2099-minpout),MAX(0,F2098+(C2099-(D2099-minpout))*H2out))</f>
        <v>93.809325494969301</v>
      </c>
      <c r="G2099" s="37">
        <f>MAX(0,F2098+MIN(elyscap,(C2099-D2099+maxpout))*H2in - max_storage)</f>
        <v>0</v>
      </c>
      <c r="H2099" s="17"/>
      <c r="AQ2099" s="51">
        <v>4017.6203476448259</v>
      </c>
    </row>
    <row r="2100" spans="1:43" x14ac:dyDescent="0.25">
      <c r="A2100" s="2">
        <v>43918.416666666701</v>
      </c>
      <c r="B2100" s="22">
        <v>4096947.4789999998</v>
      </c>
      <c r="C2100" s="47">
        <f t="shared" si="30"/>
        <v>4.0969474789999998</v>
      </c>
      <c r="D2100" s="47">
        <f>IF($J$13="Yes", D2099+$J$14*(C2100-D2099),$J$12)</f>
        <v>2.4</v>
      </c>
      <c r="E2100" s="47" cm="1">
        <f t="array" ref="E2100">_xlfn.IFS(C2100&gt;(D2100+maxpout),MAX(C2100-elyscap,D2100+maxpout),C2100&gt;D2100-minpout,C2100,C2100&lt;=D2100-minpout,C2100+(F2099-F2100)*efromH2)</f>
        <v>2.4</v>
      </c>
      <c r="F2100" s="37" cm="1">
        <f t="array" ref="F2100">_xlfn.IFS(C2100&gt;(D2100+maxpout),MIN(max_storage,F2099+MIN(elyscap,(C2100-D2100+maxpout))*H2in),C2100&gt;(D2100-minpout),F2099,C2100&lt;=(D2100-minpout),MAX(0,F2099+(C2100-(D2100-minpout))*H2out))</f>
        <v>93.843264444549305</v>
      </c>
      <c r="G2100" s="37">
        <f>MAX(0,F2099+MIN(elyscap,(C2100-D2100+maxpout))*H2in - max_storage)</f>
        <v>0</v>
      </c>
      <c r="H2100" s="17"/>
      <c r="AQ2100" s="51">
        <v>4748.5266262023615</v>
      </c>
    </row>
    <row r="2101" spans="1:43" x14ac:dyDescent="0.25">
      <c r="A2101" s="2">
        <v>43918.458333333299</v>
      </c>
      <c r="B2101" s="22">
        <v>4098117.0019999999</v>
      </c>
      <c r="C2101" s="47">
        <f t="shared" si="30"/>
        <v>4.0981170019999995</v>
      </c>
      <c r="D2101" s="47">
        <f>IF($J$13="Yes", D2100+$J$14*(C2101-D2100),$J$12)</f>
        <v>2.4</v>
      </c>
      <c r="E2101" s="47" cm="1">
        <f t="array" ref="E2101">_xlfn.IFS(C2101&gt;(D2101+maxpout),MAX(C2101-elyscap,D2101+maxpout),C2101&gt;D2101-minpout,C2101,C2101&lt;=D2101-minpout,C2101+(F2100-F2101)*efromH2)</f>
        <v>2.4</v>
      </c>
      <c r="F2101" s="37" cm="1">
        <f t="array" ref="F2101">_xlfn.IFS(C2101&gt;(D2101+maxpout),MIN(max_storage,F2100+MIN(elyscap,(C2101-D2101+maxpout))*H2in),C2101&gt;(D2101-minpout),F2100,C2101&lt;=(D2101-minpout),MAX(0,F2100+(C2101-(D2101-minpout))*H2out))</f>
        <v>93.877226784589311</v>
      </c>
      <c r="G2101" s="37">
        <f>MAX(0,F2100+MIN(elyscap,(C2101-D2101+maxpout))*H2in - max_storage)</f>
        <v>0</v>
      </c>
      <c r="H2101" s="17"/>
      <c r="AQ2101" s="51">
        <v>5919.4200686991962</v>
      </c>
    </row>
    <row r="2102" spans="1:43" x14ac:dyDescent="0.25">
      <c r="A2102" s="2">
        <v>43918.5</v>
      </c>
      <c r="B2102" s="22">
        <v>4245714.9780000001</v>
      </c>
      <c r="C2102" s="47">
        <f t="shared" si="30"/>
        <v>4.2457149780000005</v>
      </c>
      <c r="D2102" s="47">
        <f>IF($J$13="Yes", D2101+$J$14*(C2102-D2101),$J$12)</f>
        <v>2.4</v>
      </c>
      <c r="E2102" s="47" cm="1">
        <f t="array" ref="E2102">_xlfn.IFS(C2102&gt;(D2102+maxpout),MAX(C2102-elyscap,D2102+maxpout),C2102&gt;D2102-minpout,C2102,C2102&lt;=D2102-minpout,C2102+(F2101-F2102)*efromH2)</f>
        <v>2.4</v>
      </c>
      <c r="F2102" s="37" cm="1">
        <f t="array" ref="F2102">_xlfn.IFS(C2102&gt;(D2102+maxpout),MIN(max_storage,F2101+MIN(elyscap,(C2102-D2102+maxpout))*H2in),C2102&gt;(D2102-minpout),F2101,C2102&lt;=(D2102-minpout),MAX(0,F2101+(C2102-(D2102-minpout))*H2out))</f>
        <v>93.914141084149307</v>
      </c>
      <c r="G2102" s="37">
        <f>MAX(0,F2101+MIN(elyscap,(C2102-D2102+maxpout))*H2in - max_storage)</f>
        <v>0</v>
      </c>
      <c r="H2102" s="17"/>
      <c r="AQ2102" s="51">
        <v>7021.1300091739013</v>
      </c>
    </row>
    <row r="2103" spans="1:43" x14ac:dyDescent="0.25">
      <c r="A2103" s="2">
        <v>43918.541666666701</v>
      </c>
      <c r="B2103" s="22">
        <v>4420533.8779999996</v>
      </c>
      <c r="C2103" s="47">
        <f t="shared" si="30"/>
        <v>4.4205338779999996</v>
      </c>
      <c r="D2103" s="47">
        <f>IF($J$13="Yes", D2102+$J$14*(C2103-D2102),$J$12)</f>
        <v>2.4</v>
      </c>
      <c r="E2103" s="47" cm="1">
        <f t="array" ref="E2103">_xlfn.IFS(C2103&gt;(D2103+maxpout),MAX(C2103-elyscap,D2103+maxpout),C2103&gt;D2103-minpout,C2103,C2103&lt;=D2103-minpout,C2103+(F2102-F2103)*efromH2)</f>
        <v>2.4</v>
      </c>
      <c r="F2103" s="37" cm="1">
        <f t="array" ref="F2103">_xlfn.IFS(C2103&gt;(D2103+maxpout),MIN(max_storage,F2102+MIN(elyscap,(C2103-D2103+maxpout))*H2in),C2103&gt;(D2103-minpout),F2102,C2103&lt;=(D2103-minpout),MAX(0,F2102+(C2103-(D2103-minpout))*H2out))</f>
        <v>93.954551761709311</v>
      </c>
      <c r="G2103" s="37">
        <f>MAX(0,F2102+MIN(elyscap,(C2103-D2103+maxpout))*H2in - max_storage)</f>
        <v>0</v>
      </c>
      <c r="H2103" s="17"/>
      <c r="AQ2103" s="51">
        <v>6914.8661409600545</v>
      </c>
    </row>
    <row r="2104" spans="1:43" x14ac:dyDescent="0.25">
      <c r="A2104" s="2">
        <v>43918.583333333299</v>
      </c>
      <c r="B2104" s="22">
        <v>4657695.3159999996</v>
      </c>
      <c r="C2104" s="47">
        <f t="shared" si="30"/>
        <v>4.6576953159999999</v>
      </c>
      <c r="D2104" s="47">
        <f>IF($J$13="Yes", D2103+$J$14*(C2104-D2103),$J$12)</f>
        <v>2.4</v>
      </c>
      <c r="E2104" s="47" cm="1">
        <f t="array" ref="E2104">_xlfn.IFS(C2104&gt;(D2104+maxpout),MAX(C2104-elyscap,D2104+maxpout),C2104&gt;D2104-minpout,C2104,C2104&lt;=D2104-minpout,C2104+(F2103-F2104)*efromH2)</f>
        <v>2.4</v>
      </c>
      <c r="F2104" s="37" cm="1">
        <f t="array" ref="F2104">_xlfn.IFS(C2104&gt;(D2104+maxpout),MIN(max_storage,F2103+MIN(elyscap,(C2104-D2104+maxpout))*H2in),C2104&gt;(D2104-minpout),F2103,C2104&lt;=(D2104-minpout),MAX(0,F2103+(C2104-(D2104-minpout))*H2out))</f>
        <v>93.999705668029307</v>
      </c>
      <c r="G2104" s="37">
        <f>MAX(0,F2103+MIN(elyscap,(C2104-D2104+maxpout))*H2in - max_storage)</f>
        <v>0</v>
      </c>
      <c r="H2104" s="17"/>
      <c r="AQ2104" s="51">
        <v>7526.8166138824181</v>
      </c>
    </row>
    <row r="2105" spans="1:43" x14ac:dyDescent="0.25">
      <c r="A2105" s="2">
        <v>43918.625</v>
      </c>
      <c r="B2105" s="22">
        <v>5079931.9759999998</v>
      </c>
      <c r="C2105" s="47">
        <f t="shared" si="30"/>
        <v>5.0799319760000001</v>
      </c>
      <c r="D2105" s="47">
        <f>IF($J$13="Yes", D2104+$J$14*(C2105-D2104),$J$12)</f>
        <v>2.4</v>
      </c>
      <c r="E2105" s="47" cm="1">
        <f t="array" ref="E2105">_xlfn.IFS(C2105&gt;(D2105+maxpout),MAX(C2105-elyscap,D2105+maxpout),C2105&gt;D2105-minpout,C2105,C2105&lt;=D2105-minpout,C2105+(F2104-F2105)*efromH2)</f>
        <v>2.4</v>
      </c>
      <c r="F2105" s="37" cm="1">
        <f t="array" ref="F2105">_xlfn.IFS(C2105&gt;(D2105+maxpout),MIN(max_storage,F2104+MIN(elyscap,(C2105-D2105+maxpout))*H2in),C2105&gt;(D2105-minpout),F2104,C2105&lt;=(D2105-minpout),MAX(0,F2104+(C2105-(D2105-minpout))*H2out))</f>
        <v>94.053304307549311</v>
      </c>
      <c r="G2105" s="37">
        <f>MAX(0,F2104+MIN(elyscap,(C2105-D2105+maxpout))*H2in - max_storage)</f>
        <v>0</v>
      </c>
      <c r="H2105" s="17"/>
      <c r="AQ2105" s="51">
        <v>11602.172833718374</v>
      </c>
    </row>
    <row r="2106" spans="1:43" x14ac:dyDescent="0.25">
      <c r="A2106" s="2">
        <v>43918.666666666701</v>
      </c>
      <c r="B2106" s="22">
        <v>5382403.5779999997</v>
      </c>
      <c r="C2106" s="47">
        <f t="shared" si="30"/>
        <v>5.3824035779999999</v>
      </c>
      <c r="D2106" s="47">
        <f>IF($J$13="Yes", D2105+$J$14*(C2106-D2105),$J$12)</f>
        <v>2.4</v>
      </c>
      <c r="E2106" s="47" cm="1">
        <f t="array" ref="E2106">_xlfn.IFS(C2106&gt;(D2106+maxpout),MAX(C2106-elyscap,D2106+maxpout),C2106&gt;D2106-minpout,C2106,C2106&lt;=D2106-minpout,C2106+(F2105-F2106)*efromH2)</f>
        <v>2.4</v>
      </c>
      <c r="F2106" s="37" cm="1">
        <f t="array" ref="F2106">_xlfn.IFS(C2106&gt;(D2106+maxpout),MIN(max_storage,F2105+MIN(elyscap,(C2106-D2106+maxpout))*H2in),C2106&gt;(D2106-minpout),F2105,C2106&lt;=(D2106-minpout),MAX(0,F2105+(C2106-(D2106-minpout))*H2out))</f>
        <v>94.112952379109316</v>
      </c>
      <c r="G2106" s="37">
        <f>MAX(0,F2105+MIN(elyscap,(C2106-D2106+maxpout))*H2in - max_storage)</f>
        <v>0</v>
      </c>
      <c r="H2106" s="17"/>
      <c r="AQ2106" s="51">
        <v>14919.496869527684</v>
      </c>
    </row>
    <row r="2107" spans="1:43" x14ac:dyDescent="0.25">
      <c r="A2107" s="2">
        <v>43918.708333333299</v>
      </c>
      <c r="B2107" s="22">
        <v>5452656.1840000004</v>
      </c>
      <c r="C2107" s="47">
        <f t="shared" si="30"/>
        <v>5.4526561840000003</v>
      </c>
      <c r="D2107" s="47">
        <f>IF($J$13="Yes", D2106+$J$14*(C2107-D2106),$J$12)</f>
        <v>2.4</v>
      </c>
      <c r="E2107" s="47" cm="1">
        <f t="array" ref="E2107">_xlfn.IFS(C2107&gt;(D2107+maxpout),MAX(C2107-elyscap,D2107+maxpout),C2107&gt;D2107-minpout,C2107,C2107&lt;=D2107-minpout,C2107+(F2106-F2107)*efromH2)</f>
        <v>2.4</v>
      </c>
      <c r="F2107" s="37" cm="1">
        <f t="array" ref="F2107">_xlfn.IFS(C2107&gt;(D2107+maxpout),MIN(max_storage,F2106+MIN(elyscap,(C2107-D2107+maxpout))*H2in),C2107&gt;(D2107-minpout),F2106,C2107&lt;=(D2107-minpout),MAX(0,F2106+(C2107-(D2107-minpout))*H2out))</f>
        <v>94.174005502789313</v>
      </c>
      <c r="G2107" s="37">
        <f>MAX(0,F2106+MIN(elyscap,(C2107-D2107+maxpout))*H2in - max_storage)</f>
        <v>0</v>
      </c>
      <c r="H2107" s="17"/>
      <c r="AQ2107" s="51">
        <v>16274.050112356648</v>
      </c>
    </row>
    <row r="2108" spans="1:43" x14ac:dyDescent="0.25">
      <c r="A2108" s="2">
        <v>43918.75</v>
      </c>
      <c r="B2108" s="22">
        <v>5299233.13</v>
      </c>
      <c r="C2108" s="47">
        <f t="shared" si="30"/>
        <v>5.2992331300000002</v>
      </c>
      <c r="D2108" s="47">
        <f>IF($J$13="Yes", D2107+$J$14*(C2108-D2107),$J$12)</f>
        <v>2.4</v>
      </c>
      <c r="E2108" s="47" cm="1">
        <f t="array" ref="E2108">_xlfn.IFS(C2108&gt;(D2108+maxpout),MAX(C2108-elyscap,D2108+maxpout),C2108&gt;D2108-minpout,C2108,C2108&lt;=D2108-minpout,C2108+(F2107-F2108)*efromH2)</f>
        <v>2.4</v>
      </c>
      <c r="F2108" s="37" cm="1">
        <f t="array" ref="F2108">_xlfn.IFS(C2108&gt;(D2108+maxpout),MIN(max_storage,F2107+MIN(elyscap,(C2108-D2108+maxpout))*H2in),C2108&gt;(D2108-minpout),F2107,C2108&lt;=(D2108-minpout),MAX(0,F2107+(C2108-(D2108-minpout))*H2out))</f>
        <v>94.23199016538932</v>
      </c>
      <c r="G2108" s="37">
        <f>MAX(0,F2107+MIN(elyscap,(C2108-D2108+maxpout))*H2in - max_storage)</f>
        <v>0</v>
      </c>
      <c r="H2108" s="17"/>
      <c r="AQ2108" s="51">
        <v>17308.069719917614</v>
      </c>
    </row>
    <row r="2109" spans="1:43" x14ac:dyDescent="0.25">
      <c r="A2109" s="2">
        <v>43918.791666666701</v>
      </c>
      <c r="B2109" s="22">
        <v>5687436.0350000001</v>
      </c>
      <c r="C2109" s="47">
        <f t="shared" si="30"/>
        <v>5.6874360350000002</v>
      </c>
      <c r="D2109" s="47">
        <f>IF($J$13="Yes", D2108+$J$14*(C2109-D2108),$J$12)</f>
        <v>2.4</v>
      </c>
      <c r="E2109" s="47" cm="1">
        <f t="array" ref="E2109">_xlfn.IFS(C2109&gt;(D2109+maxpout),MAX(C2109-elyscap,D2109+maxpout),C2109&gt;D2109-minpout,C2109,C2109&lt;=D2109-minpout,C2109+(F2108-F2109)*efromH2)</f>
        <v>2.4</v>
      </c>
      <c r="F2109" s="37" cm="1">
        <f t="array" ref="F2109">_xlfn.IFS(C2109&gt;(D2109+maxpout),MIN(max_storage,F2108+MIN(elyscap,(C2109-D2109+maxpout))*H2in),C2109&gt;(D2109-minpout),F2108,C2109&lt;=(D2109-minpout),MAX(0,F2108+(C2109-(D2109-minpout))*H2out))</f>
        <v>94.29773888608932</v>
      </c>
      <c r="G2109" s="37">
        <f>MAX(0,F2108+MIN(elyscap,(C2109-D2109+maxpout))*H2in - max_storage)</f>
        <v>0</v>
      </c>
      <c r="H2109" s="17"/>
      <c r="AQ2109" s="51">
        <v>19226.045439646223</v>
      </c>
    </row>
    <row r="2110" spans="1:43" x14ac:dyDescent="0.25">
      <c r="A2110" s="2">
        <v>43918.833333333299</v>
      </c>
      <c r="B2110" s="22">
        <v>6022193.7029999997</v>
      </c>
      <c r="C2110" s="47">
        <f t="shared" si="30"/>
        <v>6.0221937030000001</v>
      </c>
      <c r="D2110" s="47">
        <f>IF($J$13="Yes", D2109+$J$14*(C2110-D2109),$J$12)</f>
        <v>2.4</v>
      </c>
      <c r="E2110" s="47" cm="1">
        <f t="array" ref="E2110">_xlfn.IFS(C2110&gt;(D2110+maxpout),MAX(C2110-elyscap,D2110+maxpout),C2110&gt;D2110-minpout,C2110,C2110&lt;=D2110-minpout,C2110+(F2109-F2110)*efromH2)</f>
        <v>2.4</v>
      </c>
      <c r="F2110" s="37" cm="1">
        <f t="array" ref="F2110">_xlfn.IFS(C2110&gt;(D2110+maxpout),MIN(max_storage,F2109+MIN(elyscap,(C2110-D2110+maxpout))*H2in),C2110&gt;(D2110-minpout),F2109,C2110&lt;=(D2110-minpout),MAX(0,F2109+(C2110-(D2110-minpout))*H2out))</f>
        <v>94.370182760149319</v>
      </c>
      <c r="G2110" s="37">
        <f>MAX(0,F2109+MIN(elyscap,(C2110-D2110+maxpout))*H2in - max_storage)</f>
        <v>0</v>
      </c>
      <c r="H2110" s="17"/>
      <c r="AQ2110" s="51">
        <v>19848.199234809261</v>
      </c>
    </row>
    <row r="2111" spans="1:43" x14ac:dyDescent="0.25">
      <c r="A2111" s="2">
        <v>43918.875</v>
      </c>
      <c r="B2111" s="22">
        <v>6451964.5590000004</v>
      </c>
      <c r="C2111" s="47">
        <f t="shared" si="30"/>
        <v>6.4519645590000003</v>
      </c>
      <c r="D2111" s="47">
        <f>IF($J$13="Yes", D2110+$J$14*(C2111-D2110),$J$12)</f>
        <v>2.4</v>
      </c>
      <c r="E2111" s="47" cm="1">
        <f t="array" ref="E2111">_xlfn.IFS(C2111&gt;(D2111+maxpout),MAX(C2111-elyscap,D2111+maxpout),C2111&gt;D2111-minpout,C2111,C2111&lt;=D2111-minpout,C2111+(F2110-F2111)*efromH2)</f>
        <v>2.4519645590000003</v>
      </c>
      <c r="F2111" s="37" cm="1">
        <f t="array" ref="F2111">_xlfn.IFS(C2111&gt;(D2111+maxpout),MIN(max_storage,F2110+MIN(elyscap,(C2111-D2111+maxpout))*H2in),C2111&gt;(D2111-minpout),F2110,C2111&lt;=(D2111-minpout),MAX(0,F2110+(C2111-(D2111-minpout))*H2out))</f>
        <v>94.450182760149318</v>
      </c>
      <c r="G2111" s="37">
        <f>MAX(0,F2110+MIN(elyscap,(C2111-D2111+maxpout))*H2in - max_storage)</f>
        <v>0</v>
      </c>
      <c r="H2111" s="17"/>
      <c r="AQ2111" s="51">
        <v>18897.299374282076</v>
      </c>
    </row>
    <row r="2112" spans="1:43" x14ac:dyDescent="0.25">
      <c r="A2112" s="2">
        <v>43918.916666666701</v>
      </c>
      <c r="B2112" s="22">
        <v>6620133.2510000002</v>
      </c>
      <c r="C2112" s="47">
        <f t="shared" si="30"/>
        <v>6.6201332510000004</v>
      </c>
      <c r="D2112" s="47">
        <f>IF($J$13="Yes", D2111+$J$14*(C2112-D2111),$J$12)</f>
        <v>2.4</v>
      </c>
      <c r="E2112" s="47" cm="1">
        <f t="array" ref="E2112">_xlfn.IFS(C2112&gt;(D2112+maxpout),MAX(C2112-elyscap,D2112+maxpout),C2112&gt;D2112-minpout,C2112,C2112&lt;=D2112-minpout,C2112+(F2111-F2112)*efromH2)</f>
        <v>2.6201332510000004</v>
      </c>
      <c r="F2112" s="37" cm="1">
        <f t="array" ref="F2112">_xlfn.IFS(C2112&gt;(D2112+maxpout),MIN(max_storage,F2111+MIN(elyscap,(C2112-D2112+maxpout))*H2in),C2112&gt;(D2112-minpout),F2111,C2112&lt;=(D2112-minpout),MAX(0,F2111+(C2112-(D2112-minpout))*H2out))</f>
        <v>94.530182760149316</v>
      </c>
      <c r="G2112" s="37">
        <f>MAX(0,F2111+MIN(elyscap,(C2112-D2112+maxpout))*H2in - max_storage)</f>
        <v>0</v>
      </c>
      <c r="H2112" s="17"/>
      <c r="AQ2112" s="51">
        <v>17727.650239375565</v>
      </c>
    </row>
    <row r="2113" spans="1:43" x14ac:dyDescent="0.25">
      <c r="A2113" s="2">
        <v>43918.958333333299</v>
      </c>
      <c r="B2113" s="22">
        <v>6638436.9309999999</v>
      </c>
      <c r="C2113" s="47">
        <f t="shared" si="30"/>
        <v>6.6384369310000002</v>
      </c>
      <c r="D2113" s="47">
        <f>IF($J$13="Yes", D2112+$J$14*(C2113-D2112),$J$12)</f>
        <v>2.4</v>
      </c>
      <c r="E2113" s="47" cm="1">
        <f t="array" ref="E2113">_xlfn.IFS(C2113&gt;(D2113+maxpout),MAX(C2113-elyscap,D2113+maxpout),C2113&gt;D2113-minpout,C2113,C2113&lt;=D2113-minpout,C2113+(F2112-F2113)*efromH2)</f>
        <v>2.6384369310000002</v>
      </c>
      <c r="F2113" s="37" cm="1">
        <f t="array" ref="F2113">_xlfn.IFS(C2113&gt;(D2113+maxpout),MIN(max_storage,F2112+MIN(elyscap,(C2113-D2113+maxpout))*H2in),C2113&gt;(D2113-minpout),F2112,C2113&lt;=(D2113-minpout),MAX(0,F2112+(C2113-(D2113-minpout))*H2out))</f>
        <v>94.610182760149314</v>
      </c>
      <c r="G2113" s="37">
        <f>MAX(0,F2112+MIN(elyscap,(C2113-D2113+maxpout))*H2in - max_storage)</f>
        <v>0</v>
      </c>
      <c r="H2113" s="17"/>
      <c r="AQ2113" s="51">
        <v>17093.551091345402</v>
      </c>
    </row>
    <row r="2114" spans="1:43" x14ac:dyDescent="0.25">
      <c r="A2114" s="2">
        <v>43919</v>
      </c>
      <c r="B2114" s="22">
        <v>6640319.6799999997</v>
      </c>
      <c r="C2114" s="47">
        <f t="shared" si="30"/>
        <v>6.6403196799999993</v>
      </c>
      <c r="D2114" s="47">
        <f>IF($J$13="Yes", D2113+$J$14*(C2114-D2113),$J$12)</f>
        <v>2.4</v>
      </c>
      <c r="E2114" s="47" cm="1">
        <f t="array" ref="E2114">_xlfn.IFS(C2114&gt;(D2114+maxpout),MAX(C2114-elyscap,D2114+maxpout),C2114&gt;D2114-minpout,C2114,C2114&lt;=D2114-minpout,C2114+(F2113-F2114)*efromH2)</f>
        <v>2.6403196799999993</v>
      </c>
      <c r="F2114" s="37" cm="1">
        <f t="array" ref="F2114">_xlfn.IFS(C2114&gt;(D2114+maxpout),MIN(max_storage,F2113+MIN(elyscap,(C2114-D2114+maxpout))*H2in),C2114&gt;(D2114-minpout),F2113,C2114&lt;=(D2114-minpout),MAX(0,F2113+(C2114-(D2114-minpout))*H2out))</f>
        <v>94.690182760149312</v>
      </c>
      <c r="G2114" s="37">
        <f>MAX(0,F2113+MIN(elyscap,(C2114-D2114+maxpout))*H2in - max_storage)</f>
        <v>0</v>
      </c>
      <c r="H2114" s="17"/>
      <c r="AQ2114" s="51">
        <v>16735.937089885687</v>
      </c>
    </row>
    <row r="2115" spans="1:43" x14ac:dyDescent="0.25">
      <c r="A2115" s="2">
        <v>43919.041666666701</v>
      </c>
      <c r="B2115" s="22">
        <v>6584268.943</v>
      </c>
      <c r="C2115" s="47">
        <f t="shared" ref="C2115:C2178" si="31">B2115/1000000</f>
        <v>6.5842689429999997</v>
      </c>
      <c r="D2115" s="47">
        <f>IF($J$13="Yes", D2114+$J$14*(C2115-D2114),$J$12)</f>
        <v>2.4</v>
      </c>
      <c r="E2115" s="47" cm="1">
        <f t="array" ref="E2115">_xlfn.IFS(C2115&gt;(D2115+maxpout),MAX(C2115-elyscap,D2115+maxpout),C2115&gt;D2115-minpout,C2115,C2115&lt;=D2115-minpout,C2115+(F2114-F2115)*efromH2)</f>
        <v>2.5842689429999997</v>
      </c>
      <c r="F2115" s="37" cm="1">
        <f t="array" ref="F2115">_xlfn.IFS(C2115&gt;(D2115+maxpout),MIN(max_storage,F2114+MIN(elyscap,(C2115-D2115+maxpout))*H2in),C2115&gt;(D2115-minpout),F2114,C2115&lt;=(D2115-minpout),MAX(0,F2114+(C2115-(D2115-minpout))*H2out))</f>
        <v>94.770182760149311</v>
      </c>
      <c r="G2115" s="37">
        <f>MAX(0,F2114+MIN(elyscap,(C2115-D2115+maxpout))*H2in - max_storage)</f>
        <v>0</v>
      </c>
      <c r="H2115" s="17"/>
      <c r="AQ2115" s="51">
        <v>16779.736717065163</v>
      </c>
    </row>
    <row r="2116" spans="1:43" x14ac:dyDescent="0.25">
      <c r="A2116" s="2">
        <v>43919.083333333299</v>
      </c>
      <c r="B2116" s="22">
        <v>6415910.7039999999</v>
      </c>
      <c r="C2116" s="47">
        <f t="shared" si="31"/>
        <v>6.4159107039999999</v>
      </c>
      <c r="D2116" s="47">
        <f>IF($J$13="Yes", D2115+$J$14*(C2116-D2115),$J$12)</f>
        <v>2.4</v>
      </c>
      <c r="E2116" s="47" cm="1">
        <f t="array" ref="E2116">_xlfn.IFS(C2116&gt;(D2116+maxpout),MAX(C2116-elyscap,D2116+maxpout),C2116&gt;D2116-minpout,C2116,C2116&lt;=D2116-minpout,C2116+(F2115-F2116)*efromH2)</f>
        <v>2.4159107039999999</v>
      </c>
      <c r="F2116" s="37" cm="1">
        <f t="array" ref="F2116">_xlfn.IFS(C2116&gt;(D2116+maxpout),MIN(max_storage,F2115+MIN(elyscap,(C2116-D2116+maxpout))*H2in),C2116&gt;(D2116-minpout),F2115,C2116&lt;=(D2116-minpout),MAX(0,F2115+(C2116-(D2116-minpout))*H2out))</f>
        <v>94.850182760149309</v>
      </c>
      <c r="G2116" s="37">
        <f>MAX(0,F2115+MIN(elyscap,(C2116-D2116+maxpout))*H2in - max_storage)</f>
        <v>0</v>
      </c>
      <c r="H2116" s="17"/>
      <c r="AQ2116" s="51">
        <v>16761.072103210274</v>
      </c>
    </row>
    <row r="2117" spans="1:43" x14ac:dyDescent="0.25">
      <c r="A2117" s="2">
        <v>43919.125</v>
      </c>
      <c r="B2117" s="22">
        <v>6231754.7000000002</v>
      </c>
      <c r="C2117" s="47">
        <f t="shared" si="31"/>
        <v>6.2317546999999998</v>
      </c>
      <c r="D2117" s="47">
        <f>IF($J$13="Yes", D2116+$J$14*(C2117-D2116),$J$12)</f>
        <v>2.4</v>
      </c>
      <c r="E2117" s="47" cm="1">
        <f t="array" ref="E2117">_xlfn.IFS(C2117&gt;(D2117+maxpout),MAX(C2117-elyscap,D2117+maxpout),C2117&gt;D2117-minpout,C2117,C2117&lt;=D2117-minpout,C2117+(F2116-F2117)*efromH2)</f>
        <v>2.4</v>
      </c>
      <c r="F2117" s="37" cm="1">
        <f t="array" ref="F2117">_xlfn.IFS(C2117&gt;(D2117+maxpout),MIN(max_storage,F2116+MIN(elyscap,(C2117-D2117+maxpout))*H2in),C2117&gt;(D2117-minpout),F2116,C2117&lt;=(D2117-minpout),MAX(0,F2116+(C2117-(D2117-minpout))*H2out))</f>
        <v>94.926817854149306</v>
      </c>
      <c r="G2117" s="37">
        <f>MAX(0,F2116+MIN(elyscap,(C2117-D2117+maxpout))*H2in - max_storage)</f>
        <v>0</v>
      </c>
      <c r="H2117" s="17"/>
      <c r="AQ2117" s="51">
        <v>17568.130006295763</v>
      </c>
    </row>
    <row r="2118" spans="1:43" x14ac:dyDescent="0.25">
      <c r="A2118" s="2">
        <v>43919.166666666701</v>
      </c>
      <c r="B2118" s="22">
        <v>6007472.2029999997</v>
      </c>
      <c r="C2118" s="47">
        <f t="shared" si="31"/>
        <v>6.0074722029999998</v>
      </c>
      <c r="D2118" s="47">
        <f>IF($J$13="Yes", D2117+$J$14*(C2118-D2117),$J$12)</f>
        <v>2.4</v>
      </c>
      <c r="E2118" s="47" cm="1">
        <f t="array" ref="E2118">_xlfn.IFS(C2118&gt;(D2118+maxpout),MAX(C2118-elyscap,D2118+maxpout),C2118&gt;D2118-minpout,C2118,C2118&lt;=D2118-minpout,C2118+(F2117-F2118)*efromH2)</f>
        <v>2.4</v>
      </c>
      <c r="F2118" s="37" cm="1">
        <f t="array" ref="F2118">_xlfn.IFS(C2118&gt;(D2118+maxpout),MIN(max_storage,F2117+MIN(elyscap,(C2118-D2118+maxpout))*H2in),C2118&gt;(D2118-minpout),F2117,C2118&lt;=(D2118-minpout),MAX(0,F2117+(C2118-(D2118-minpout))*H2out))</f>
        <v>94.998967298209308</v>
      </c>
      <c r="G2118" s="37">
        <f>MAX(0,F2117+MIN(elyscap,(C2118-D2118+maxpout))*H2in - max_storage)</f>
        <v>0</v>
      </c>
      <c r="H2118" s="17"/>
      <c r="AQ2118" s="51">
        <v>18749.724494069404</v>
      </c>
    </row>
    <row r="2119" spans="1:43" x14ac:dyDescent="0.25">
      <c r="A2119" s="2">
        <v>43919.208333333299</v>
      </c>
      <c r="B2119" s="22">
        <v>5782834.4630000005</v>
      </c>
      <c r="C2119" s="47">
        <f t="shared" si="31"/>
        <v>5.7828344630000004</v>
      </c>
      <c r="D2119" s="47">
        <f>IF($J$13="Yes", D2118+$J$14*(C2119-D2118),$J$12)</f>
        <v>2.4</v>
      </c>
      <c r="E2119" s="47" cm="1">
        <f t="array" ref="E2119">_xlfn.IFS(C2119&gt;(D2119+maxpout),MAX(C2119-elyscap,D2119+maxpout),C2119&gt;D2119-minpout,C2119,C2119&lt;=D2119-minpout,C2119+(F2118-F2119)*efromH2)</f>
        <v>2.4</v>
      </c>
      <c r="F2119" s="37" cm="1">
        <f t="array" ref="F2119">_xlfn.IFS(C2119&gt;(D2119+maxpout),MIN(max_storage,F2118+MIN(elyscap,(C2119-D2119+maxpout))*H2in),C2119&gt;(D2119-minpout),F2118,C2119&lt;=(D2119-minpout),MAX(0,F2118+(C2119-(D2119-minpout))*H2out))</f>
        <v>95.066623987469313</v>
      </c>
      <c r="G2119" s="37">
        <f>MAX(0,F2118+MIN(elyscap,(C2119-D2119+maxpout))*H2in - max_storage)</f>
        <v>0</v>
      </c>
      <c r="H2119" s="17"/>
      <c r="AQ2119" s="51">
        <v>19966.906178926369</v>
      </c>
    </row>
    <row r="2120" spans="1:43" x14ac:dyDescent="0.25">
      <c r="A2120" s="2">
        <v>43919.25</v>
      </c>
      <c r="B2120" s="22">
        <v>5097161.7290000003</v>
      </c>
      <c r="C2120" s="47">
        <f t="shared" si="31"/>
        <v>5.0971617290000006</v>
      </c>
      <c r="D2120" s="47">
        <f>IF($J$13="Yes", D2119+$J$14*(C2120-D2119),$J$12)</f>
        <v>2.4</v>
      </c>
      <c r="E2120" s="47" cm="1">
        <f t="array" ref="E2120">_xlfn.IFS(C2120&gt;(D2120+maxpout),MAX(C2120-elyscap,D2120+maxpout),C2120&gt;D2120-minpout,C2120,C2120&lt;=D2120-minpout,C2120+(F2119-F2120)*efromH2)</f>
        <v>2.4</v>
      </c>
      <c r="F2120" s="37" cm="1">
        <f t="array" ref="F2120">_xlfn.IFS(C2120&gt;(D2120+maxpout),MIN(max_storage,F2119+MIN(elyscap,(C2120-D2120+maxpout))*H2in),C2120&gt;(D2120-minpout),F2119,C2120&lt;=(D2120-minpout),MAX(0,F2119+(C2120-(D2120-minpout))*H2out))</f>
        <v>95.120567222049317</v>
      </c>
      <c r="G2120" s="37">
        <f>MAX(0,F2119+MIN(elyscap,(C2120-D2120+maxpout))*H2in - max_storage)</f>
        <v>0</v>
      </c>
      <c r="H2120" s="17"/>
      <c r="AQ2120" s="51">
        <v>20856.337244491446</v>
      </c>
    </row>
    <row r="2121" spans="1:43" x14ac:dyDescent="0.25">
      <c r="A2121" s="2">
        <v>43919.291666666701</v>
      </c>
      <c r="B2121" s="22">
        <v>4120618.2480000001</v>
      </c>
      <c r="C2121" s="47">
        <f t="shared" si="31"/>
        <v>4.1206182480000004</v>
      </c>
      <c r="D2121" s="47">
        <f>IF($J$13="Yes", D2120+$J$14*(C2121-D2120),$J$12)</f>
        <v>2.4</v>
      </c>
      <c r="E2121" s="47" cm="1">
        <f t="array" ref="E2121">_xlfn.IFS(C2121&gt;(D2121+maxpout),MAX(C2121-elyscap,D2121+maxpout),C2121&gt;D2121-minpout,C2121,C2121&lt;=D2121-minpout,C2121+(F2120-F2121)*efromH2)</f>
        <v>2.4</v>
      </c>
      <c r="F2121" s="37" cm="1">
        <f t="array" ref="F2121">_xlfn.IFS(C2121&gt;(D2121+maxpout),MIN(max_storage,F2120+MIN(elyscap,(C2121-D2121+maxpout))*H2in),C2121&gt;(D2121-minpout),F2120,C2121&lt;=(D2121-minpout),MAX(0,F2120+(C2121-(D2121-minpout))*H2out))</f>
        <v>95.154979587009322</v>
      </c>
      <c r="G2121" s="37">
        <f>MAX(0,F2120+MIN(elyscap,(C2121-D2121+maxpout))*H2in - max_storage)</f>
        <v>0</v>
      </c>
      <c r="H2121" s="17"/>
      <c r="AQ2121" s="51">
        <v>21778.866891959198</v>
      </c>
    </row>
    <row r="2122" spans="1:43" x14ac:dyDescent="0.25">
      <c r="A2122" s="2">
        <v>43919.333333333299</v>
      </c>
      <c r="B2122" s="22">
        <v>3240425.2889999999</v>
      </c>
      <c r="C2122" s="47">
        <f t="shared" si="31"/>
        <v>3.240425289</v>
      </c>
      <c r="D2122" s="47">
        <f>IF($J$13="Yes", D2121+$J$14*(C2122-D2121),$J$12)</f>
        <v>2.4</v>
      </c>
      <c r="E2122" s="47" cm="1">
        <f t="array" ref="E2122">_xlfn.IFS(C2122&gt;(D2122+maxpout),MAX(C2122-elyscap,D2122+maxpout),C2122&gt;D2122-minpout,C2122,C2122&lt;=D2122-minpout,C2122+(F2121-F2122)*efromH2)</f>
        <v>2.4</v>
      </c>
      <c r="F2122" s="37" cm="1">
        <f t="array" ref="F2122">_xlfn.IFS(C2122&gt;(D2122+maxpout),MIN(max_storage,F2121+MIN(elyscap,(C2122-D2122+maxpout))*H2in),C2122&gt;(D2122-minpout),F2121,C2122&lt;=(D2122-minpout),MAX(0,F2121+(C2122-(D2122-minpout))*H2out))</f>
        <v>95.171788092789328</v>
      </c>
      <c r="G2122" s="37">
        <f>MAX(0,F2121+MIN(elyscap,(C2122-D2122+maxpout))*H2in - max_storage)</f>
        <v>0</v>
      </c>
      <c r="H2122" s="17"/>
      <c r="AQ2122" s="51">
        <v>23542.050747451241</v>
      </c>
    </row>
    <row r="2123" spans="1:43" x14ac:dyDescent="0.25">
      <c r="A2123" s="2">
        <v>43919.375</v>
      </c>
      <c r="B2123" s="22">
        <v>3126314.111</v>
      </c>
      <c r="C2123" s="47">
        <f t="shared" si="31"/>
        <v>3.1263141110000001</v>
      </c>
      <c r="D2123" s="47">
        <f>IF($J$13="Yes", D2122+$J$14*(C2123-D2122),$J$12)</f>
        <v>2.4</v>
      </c>
      <c r="E2123" s="47" cm="1">
        <f t="array" ref="E2123">_xlfn.IFS(C2123&gt;(D2123+maxpout),MAX(C2123-elyscap,D2123+maxpout),C2123&gt;D2123-minpout,C2123,C2123&lt;=D2123-minpout,C2123+(F2122-F2123)*efromH2)</f>
        <v>2.4</v>
      </c>
      <c r="F2123" s="37" cm="1">
        <f t="array" ref="F2123">_xlfn.IFS(C2123&gt;(D2123+maxpout),MIN(max_storage,F2122+MIN(elyscap,(C2123-D2123+maxpout))*H2in),C2123&gt;(D2123-minpout),F2122,C2123&lt;=(D2123-minpout),MAX(0,F2122+(C2123-(D2123-minpout))*H2out))</f>
        <v>95.186314375009331</v>
      </c>
      <c r="G2123" s="37">
        <f>MAX(0,F2122+MIN(elyscap,(C2123-D2123+maxpout))*H2in - max_storage)</f>
        <v>0</v>
      </c>
      <c r="H2123" s="17"/>
      <c r="AQ2123" s="51">
        <v>24212.981400155062</v>
      </c>
    </row>
    <row r="2124" spans="1:43" x14ac:dyDescent="0.25">
      <c r="A2124" s="2">
        <v>43919.416666666701</v>
      </c>
      <c r="B2124" s="22">
        <v>2977850.68</v>
      </c>
      <c r="C2124" s="47">
        <f t="shared" si="31"/>
        <v>2.97785068</v>
      </c>
      <c r="D2124" s="47">
        <f>IF($J$13="Yes", D2123+$J$14*(C2124-D2123),$J$12)</f>
        <v>2.4</v>
      </c>
      <c r="E2124" s="47" cm="1">
        <f t="array" ref="E2124">_xlfn.IFS(C2124&gt;(D2124+maxpout),MAX(C2124-elyscap,D2124+maxpout),C2124&gt;D2124-minpout,C2124,C2124&lt;=D2124-minpout,C2124+(F2123-F2124)*efromH2)</f>
        <v>2.4</v>
      </c>
      <c r="F2124" s="37" cm="1">
        <f t="array" ref="F2124">_xlfn.IFS(C2124&gt;(D2124+maxpout),MIN(max_storage,F2123+MIN(elyscap,(C2124-D2124+maxpout))*H2in),C2124&gt;(D2124-minpout),F2123,C2124&lt;=(D2124-minpout),MAX(0,F2123+(C2124-(D2124-minpout))*H2out))</f>
        <v>95.197871388609329</v>
      </c>
      <c r="G2124" s="37">
        <f>MAX(0,F2123+MIN(elyscap,(C2124-D2124+maxpout))*H2in - max_storage)</f>
        <v>0</v>
      </c>
      <c r="H2124" s="17"/>
      <c r="AQ2124" s="51">
        <v>25371.431766748636</v>
      </c>
    </row>
    <row r="2125" spans="1:43" x14ac:dyDescent="0.25">
      <c r="A2125" s="2">
        <v>43919.458333333299</v>
      </c>
      <c r="B2125" s="22">
        <v>2819026.8080000002</v>
      </c>
      <c r="C2125" s="47">
        <f t="shared" si="31"/>
        <v>2.8190268080000003</v>
      </c>
      <c r="D2125" s="47">
        <f>IF($J$13="Yes", D2124+$J$14*(C2125-D2124),$J$12)</f>
        <v>2.4</v>
      </c>
      <c r="E2125" s="47" cm="1">
        <f t="array" ref="E2125">_xlfn.IFS(C2125&gt;(D2125+maxpout),MAX(C2125-elyscap,D2125+maxpout),C2125&gt;D2125-minpout,C2125,C2125&lt;=D2125-minpout,C2125+(F2124-F2125)*efromH2)</f>
        <v>2.4</v>
      </c>
      <c r="F2125" s="37" cm="1">
        <f t="array" ref="F2125">_xlfn.IFS(C2125&gt;(D2125+maxpout),MIN(max_storage,F2124+MIN(elyscap,(C2125-D2125+maxpout))*H2in),C2125&gt;(D2125-minpout),F2124,C2125&lt;=(D2125-minpout),MAX(0,F2124+(C2125-(D2125-minpout))*H2out))</f>
        <v>95.206251924769333</v>
      </c>
      <c r="G2125" s="37">
        <f>MAX(0,F2124+MIN(elyscap,(C2125-D2125+maxpout))*H2in - max_storage)</f>
        <v>0</v>
      </c>
      <c r="H2125" s="17"/>
      <c r="AQ2125" s="51">
        <v>26520.923118691862</v>
      </c>
    </row>
    <row r="2126" spans="1:43" x14ac:dyDescent="0.25">
      <c r="A2126" s="2">
        <v>43919.5</v>
      </c>
      <c r="B2126" s="22">
        <v>2804282.6329999999</v>
      </c>
      <c r="C2126" s="47">
        <f t="shared" si="31"/>
        <v>2.8042826330000001</v>
      </c>
      <c r="D2126" s="47">
        <f>IF($J$13="Yes", D2125+$J$14*(C2126-D2125),$J$12)</f>
        <v>2.4</v>
      </c>
      <c r="E2126" s="47" cm="1">
        <f t="array" ref="E2126">_xlfn.IFS(C2126&gt;(D2126+maxpout),MAX(C2126-elyscap,D2126+maxpout),C2126&gt;D2126-minpout,C2126,C2126&lt;=D2126-minpout,C2126+(F2125-F2126)*efromH2)</f>
        <v>2.4</v>
      </c>
      <c r="F2126" s="37" cm="1">
        <f t="array" ref="F2126">_xlfn.IFS(C2126&gt;(D2126+maxpout),MIN(max_storage,F2125+MIN(elyscap,(C2126-D2126+maxpout))*H2in),C2126&gt;(D2126-minpout),F2125,C2126&lt;=(D2126-minpout),MAX(0,F2125+(C2126-(D2126-minpout))*H2out))</f>
        <v>95.214337577429333</v>
      </c>
      <c r="G2126" s="37">
        <f>MAX(0,F2125+MIN(elyscap,(C2126-D2126+maxpout))*H2in - max_storage)</f>
        <v>0</v>
      </c>
      <c r="H2126" s="17"/>
      <c r="AQ2126" s="51">
        <v>26665.760522205816</v>
      </c>
    </row>
    <row r="2127" spans="1:43" x14ac:dyDescent="0.25">
      <c r="A2127" s="2">
        <v>43919.541666666701</v>
      </c>
      <c r="B2127" s="22">
        <v>2872091.5460000001</v>
      </c>
      <c r="C2127" s="47">
        <f t="shared" si="31"/>
        <v>2.8720915460000001</v>
      </c>
      <c r="D2127" s="47">
        <f>IF($J$13="Yes", D2126+$J$14*(C2127-D2126),$J$12)</f>
        <v>2.4</v>
      </c>
      <c r="E2127" s="47" cm="1">
        <f t="array" ref="E2127">_xlfn.IFS(C2127&gt;(D2127+maxpout),MAX(C2127-elyscap,D2127+maxpout),C2127&gt;D2127-minpout,C2127,C2127&lt;=D2127-minpout,C2127+(F2126-F2127)*efromH2)</f>
        <v>2.4</v>
      </c>
      <c r="F2127" s="37" cm="1">
        <f t="array" ref="F2127">_xlfn.IFS(C2127&gt;(D2127+maxpout),MIN(max_storage,F2126+MIN(elyscap,(C2127-D2127+maxpout))*H2in),C2127&gt;(D2127-minpout),F2126,C2127&lt;=(D2127-minpout),MAX(0,F2126+(C2127-(D2127-minpout))*H2out))</f>
        <v>95.22377940834933</v>
      </c>
      <c r="G2127" s="37">
        <f>MAX(0,F2126+MIN(elyscap,(C2127-D2127+maxpout))*H2in - max_storage)</f>
        <v>0</v>
      </c>
      <c r="H2127" s="17"/>
      <c r="AQ2127" s="51">
        <v>27693.807453333218</v>
      </c>
    </row>
    <row r="2128" spans="1:43" x14ac:dyDescent="0.25">
      <c r="A2128" s="2">
        <v>43919.583333333299</v>
      </c>
      <c r="B2128" s="22">
        <v>3235120.4840000002</v>
      </c>
      <c r="C2128" s="47">
        <f t="shared" si="31"/>
        <v>3.2351204840000003</v>
      </c>
      <c r="D2128" s="47">
        <f>IF($J$13="Yes", D2127+$J$14*(C2128-D2127),$J$12)</f>
        <v>2.4</v>
      </c>
      <c r="E2128" s="47" cm="1">
        <f t="array" ref="E2128">_xlfn.IFS(C2128&gt;(D2128+maxpout),MAX(C2128-elyscap,D2128+maxpout),C2128&gt;D2128-minpout,C2128,C2128&lt;=D2128-minpout,C2128+(F2127-F2128)*efromH2)</f>
        <v>2.4</v>
      </c>
      <c r="F2128" s="37" cm="1">
        <f t="array" ref="F2128">_xlfn.IFS(C2128&gt;(D2128+maxpout),MIN(max_storage,F2127+MIN(elyscap,(C2128-D2128+maxpout))*H2in),C2128&gt;(D2128-minpout),F2127,C2128&lt;=(D2128-minpout),MAX(0,F2127+(C2128-(D2128-minpout))*H2out))</f>
        <v>95.240481818029323</v>
      </c>
      <c r="G2128" s="37">
        <f>MAX(0,F2127+MIN(elyscap,(C2128-D2128+maxpout))*H2in - max_storage)</f>
        <v>0</v>
      </c>
      <c r="H2128" s="17"/>
      <c r="AQ2128" s="51">
        <v>28096.963112598867</v>
      </c>
    </row>
    <row r="2129" spans="1:43" x14ac:dyDescent="0.25">
      <c r="A2129" s="2">
        <v>43919.625</v>
      </c>
      <c r="B2129" s="22">
        <v>3438386.7930000001</v>
      </c>
      <c r="C2129" s="47">
        <f t="shared" si="31"/>
        <v>3.4383867930000003</v>
      </c>
      <c r="D2129" s="47">
        <f>IF($J$13="Yes", D2128+$J$14*(C2129-D2128),$J$12)</f>
        <v>2.4</v>
      </c>
      <c r="E2129" s="47" cm="1">
        <f t="array" ref="E2129">_xlfn.IFS(C2129&gt;(D2129+maxpout),MAX(C2129-elyscap,D2129+maxpout),C2129&gt;D2129-minpout,C2129,C2129&lt;=D2129-minpout,C2129+(F2128-F2129)*efromH2)</f>
        <v>2.4</v>
      </c>
      <c r="F2129" s="37" cm="1">
        <f t="array" ref="F2129">_xlfn.IFS(C2129&gt;(D2129+maxpout),MIN(max_storage,F2128+MIN(elyscap,(C2129-D2129+maxpout))*H2in),C2129&gt;(D2129-minpout),F2128,C2129&lt;=(D2129-minpout),MAX(0,F2128+(C2129-(D2129-minpout))*H2out))</f>
        <v>95.261249553889328</v>
      </c>
      <c r="G2129" s="37">
        <f>MAX(0,F2128+MIN(elyscap,(C2129-D2129+maxpout))*H2in - max_storage)</f>
        <v>0</v>
      </c>
      <c r="H2129" s="17"/>
      <c r="AQ2129" s="51">
        <v>28478.218958274774</v>
      </c>
    </row>
    <row r="2130" spans="1:43" x14ac:dyDescent="0.25">
      <c r="A2130" s="2">
        <v>43919.666666666701</v>
      </c>
      <c r="B2130" s="22">
        <v>3589618.341</v>
      </c>
      <c r="C2130" s="47">
        <f t="shared" si="31"/>
        <v>3.589618341</v>
      </c>
      <c r="D2130" s="47">
        <f>IF($J$13="Yes", D2129+$J$14*(C2130-D2129),$J$12)</f>
        <v>2.4</v>
      </c>
      <c r="E2130" s="47" cm="1">
        <f t="array" ref="E2130">_xlfn.IFS(C2130&gt;(D2130+maxpout),MAX(C2130-elyscap,D2130+maxpout),C2130&gt;D2130-minpout,C2130,C2130&lt;=D2130-minpout,C2130+(F2129-F2130)*efromH2)</f>
        <v>2.4</v>
      </c>
      <c r="F2130" s="37" cm="1">
        <f t="array" ref="F2130">_xlfn.IFS(C2130&gt;(D2130+maxpout),MIN(max_storage,F2129+MIN(elyscap,(C2130-D2130+maxpout))*H2in),C2130&gt;(D2130-minpout),F2129,C2130&lt;=(D2130-minpout),MAX(0,F2129+(C2130-(D2130-minpout))*H2out))</f>
        <v>95.285041920709332</v>
      </c>
      <c r="G2130" s="37">
        <f>MAX(0,F2129+MIN(elyscap,(C2130-D2130+maxpout))*H2in - max_storage)</f>
        <v>0</v>
      </c>
      <c r="H2130" s="17"/>
      <c r="AQ2130" s="51">
        <v>28689.502387112141</v>
      </c>
    </row>
    <row r="2131" spans="1:43" x14ac:dyDescent="0.25">
      <c r="A2131" s="2">
        <v>43919.708333333299</v>
      </c>
      <c r="B2131" s="22">
        <v>3563157.6869999999</v>
      </c>
      <c r="C2131" s="47">
        <f t="shared" si="31"/>
        <v>3.5631576869999999</v>
      </c>
      <c r="D2131" s="47">
        <f>IF($J$13="Yes", D2130+$J$14*(C2131-D2130),$J$12)</f>
        <v>2.4</v>
      </c>
      <c r="E2131" s="47" cm="1">
        <f t="array" ref="E2131">_xlfn.IFS(C2131&gt;(D2131+maxpout),MAX(C2131-elyscap,D2131+maxpout),C2131&gt;D2131-minpout,C2131,C2131&lt;=D2131-minpout,C2131+(F2130-F2131)*efromH2)</f>
        <v>2.4</v>
      </c>
      <c r="F2131" s="37" cm="1">
        <f t="array" ref="F2131">_xlfn.IFS(C2131&gt;(D2131+maxpout),MIN(max_storage,F2130+MIN(elyscap,(C2131-D2131+maxpout))*H2in),C2131&gt;(D2131-minpout),F2130,C2131&lt;=(D2131-minpout),MAX(0,F2130+(C2131-(D2131-minpout))*H2out))</f>
        <v>95.308305074449336</v>
      </c>
      <c r="G2131" s="37">
        <f>MAX(0,F2130+MIN(elyscap,(C2131-D2131+maxpout))*H2in - max_storage)</f>
        <v>0</v>
      </c>
      <c r="H2131" s="17"/>
      <c r="AQ2131" s="51">
        <v>26992.266833907379</v>
      </c>
    </row>
    <row r="2132" spans="1:43" x14ac:dyDescent="0.25">
      <c r="A2132" s="2">
        <v>43919.75</v>
      </c>
      <c r="B2132" s="22">
        <v>3493991.5219999999</v>
      </c>
      <c r="C2132" s="47">
        <f t="shared" si="31"/>
        <v>3.493991522</v>
      </c>
      <c r="D2132" s="47">
        <f>IF($J$13="Yes", D2131+$J$14*(C2132-D2131),$J$12)</f>
        <v>2.4</v>
      </c>
      <c r="E2132" s="47" cm="1">
        <f t="array" ref="E2132">_xlfn.IFS(C2132&gt;(D2132+maxpout),MAX(C2132-elyscap,D2132+maxpout),C2132&gt;D2132-minpout,C2132,C2132&lt;=D2132-minpout,C2132+(F2131-F2132)*efromH2)</f>
        <v>2.4</v>
      </c>
      <c r="F2132" s="37" cm="1">
        <f t="array" ref="F2132">_xlfn.IFS(C2132&gt;(D2132+maxpout),MIN(max_storage,F2131+MIN(elyscap,(C2132-D2132+maxpout))*H2in),C2132&gt;(D2132-minpout),F2131,C2132&lt;=(D2132-minpout),MAX(0,F2131+(C2132-(D2132-minpout))*H2out))</f>
        <v>95.330184904889336</v>
      </c>
      <c r="G2132" s="37">
        <f>MAX(0,F2131+MIN(elyscap,(C2132-D2132+maxpout))*H2in - max_storage)</f>
        <v>0</v>
      </c>
      <c r="H2132" s="17"/>
      <c r="AQ2132" s="51">
        <v>25008.342811891489</v>
      </c>
    </row>
    <row r="2133" spans="1:43" x14ac:dyDescent="0.25">
      <c r="A2133" s="2">
        <v>43919.791666666701</v>
      </c>
      <c r="B2133" s="22">
        <v>3746673.781</v>
      </c>
      <c r="C2133" s="47">
        <f t="shared" si="31"/>
        <v>3.7466737810000001</v>
      </c>
      <c r="D2133" s="47">
        <f>IF($J$13="Yes", D2132+$J$14*(C2133-D2132),$J$12)</f>
        <v>2.4</v>
      </c>
      <c r="E2133" s="47" cm="1">
        <f t="array" ref="E2133">_xlfn.IFS(C2133&gt;(D2133+maxpout),MAX(C2133-elyscap,D2133+maxpout),C2133&gt;D2133-minpout,C2133,C2133&lt;=D2133-minpout,C2133+(F2132-F2133)*efromH2)</f>
        <v>2.4</v>
      </c>
      <c r="F2133" s="37" cm="1">
        <f t="array" ref="F2133">_xlfn.IFS(C2133&gt;(D2133+maxpout),MIN(max_storage,F2132+MIN(elyscap,(C2133-D2133+maxpout))*H2in),C2133&gt;(D2133-minpout),F2132,C2133&lt;=(D2133-minpout),MAX(0,F2132+(C2133-(D2133-minpout))*H2out))</f>
        <v>95.357118380509334</v>
      </c>
      <c r="G2133" s="37">
        <f>MAX(0,F2132+MIN(elyscap,(C2133-D2133+maxpout))*H2in - max_storage)</f>
        <v>0</v>
      </c>
      <c r="H2133" s="17"/>
      <c r="AQ2133" s="51">
        <v>22839.51468195314</v>
      </c>
    </row>
    <row r="2134" spans="1:43" x14ac:dyDescent="0.25">
      <c r="A2134" s="2">
        <v>43919.833333333299</v>
      </c>
      <c r="B2134" s="22">
        <v>4048815.67</v>
      </c>
      <c r="C2134" s="47">
        <f t="shared" si="31"/>
        <v>4.0488156699999998</v>
      </c>
      <c r="D2134" s="47">
        <f>IF($J$13="Yes", D2133+$J$14*(C2134-D2133),$J$12)</f>
        <v>2.4</v>
      </c>
      <c r="E2134" s="47" cm="1">
        <f t="array" ref="E2134">_xlfn.IFS(C2134&gt;(D2134+maxpout),MAX(C2134-elyscap,D2134+maxpout),C2134&gt;D2134-minpout,C2134,C2134&lt;=D2134-minpout,C2134+(F2133-F2134)*efromH2)</f>
        <v>2.4</v>
      </c>
      <c r="F2134" s="37" cm="1">
        <f t="array" ref="F2134">_xlfn.IFS(C2134&gt;(D2134+maxpout),MIN(max_storage,F2133+MIN(elyscap,(C2134-D2134+maxpout))*H2in),C2134&gt;(D2134-minpout),F2133,C2134&lt;=(D2134-minpout),MAX(0,F2133+(C2134-(D2134-minpout))*H2out))</f>
        <v>95.390094693909333</v>
      </c>
      <c r="G2134" s="37">
        <f>MAX(0,F2133+MIN(elyscap,(C2134-D2134+maxpout))*H2in - max_storage)</f>
        <v>0</v>
      </c>
      <c r="H2134" s="17"/>
      <c r="AQ2134" s="51">
        <v>20054.256571767259</v>
      </c>
    </row>
    <row r="2135" spans="1:43" x14ac:dyDescent="0.25">
      <c r="A2135" s="2">
        <v>43919.875</v>
      </c>
      <c r="B2135" s="22">
        <v>4247175.7709999997</v>
      </c>
      <c r="C2135" s="47">
        <f t="shared" si="31"/>
        <v>4.2471757709999993</v>
      </c>
      <c r="D2135" s="47">
        <f>IF($J$13="Yes", D2134+$J$14*(C2135-D2134),$J$12)</f>
        <v>2.4</v>
      </c>
      <c r="E2135" s="47" cm="1">
        <f t="array" ref="E2135">_xlfn.IFS(C2135&gt;(D2135+maxpout),MAX(C2135-elyscap,D2135+maxpout),C2135&gt;D2135-minpout,C2135,C2135&lt;=D2135-minpout,C2135+(F2134-F2135)*efromH2)</f>
        <v>2.4</v>
      </c>
      <c r="F2135" s="37" cm="1">
        <f t="array" ref="F2135">_xlfn.IFS(C2135&gt;(D2135+maxpout),MIN(max_storage,F2134+MIN(elyscap,(C2135-D2135+maxpout))*H2in),C2135&gt;(D2135-minpout),F2134,C2135&lt;=(D2135-minpout),MAX(0,F2134+(C2135-(D2135-minpout))*H2out))</f>
        <v>95.427038209329339</v>
      </c>
      <c r="G2135" s="37">
        <f>MAX(0,F2134+MIN(elyscap,(C2135-D2135+maxpout))*H2in - max_storage)</f>
        <v>0</v>
      </c>
      <c r="H2135" s="17"/>
      <c r="AQ2135" s="51">
        <v>17576.840159428048</v>
      </c>
    </row>
    <row r="2136" spans="1:43" x14ac:dyDescent="0.25">
      <c r="A2136" s="2">
        <v>43919.916666666701</v>
      </c>
      <c r="B2136" s="22">
        <v>4283875.4560000002</v>
      </c>
      <c r="C2136" s="47">
        <f t="shared" si="31"/>
        <v>4.2838754560000005</v>
      </c>
      <c r="D2136" s="47">
        <f>IF($J$13="Yes", D2135+$J$14*(C2136-D2135),$J$12)</f>
        <v>2.4</v>
      </c>
      <c r="E2136" s="47" cm="1">
        <f t="array" ref="E2136">_xlfn.IFS(C2136&gt;(D2136+maxpout),MAX(C2136-elyscap,D2136+maxpout),C2136&gt;D2136-minpout,C2136,C2136&lt;=D2136-minpout,C2136+(F2135-F2136)*efromH2)</f>
        <v>2.4</v>
      </c>
      <c r="F2136" s="37" cm="1">
        <f t="array" ref="F2136">_xlfn.IFS(C2136&gt;(D2136+maxpout),MIN(max_storage,F2135+MIN(elyscap,(C2136-D2136+maxpout))*H2in),C2136&gt;(D2136-minpout),F2135,C2136&lt;=(D2136-minpout),MAX(0,F2135+(C2136-(D2136-minpout))*H2out))</f>
        <v>95.464715718449341</v>
      </c>
      <c r="G2136" s="37">
        <f>MAX(0,F2135+MIN(elyscap,(C2136-D2136+maxpout))*H2in - max_storage)</f>
        <v>0</v>
      </c>
      <c r="H2136" s="17"/>
      <c r="AQ2136" s="51">
        <v>15576.242415701787</v>
      </c>
    </row>
    <row r="2137" spans="1:43" x14ac:dyDescent="0.25">
      <c r="A2137" s="2">
        <v>43919.958333333299</v>
      </c>
      <c r="B2137" s="22">
        <v>3949439.3810000001</v>
      </c>
      <c r="C2137" s="47">
        <f t="shared" si="31"/>
        <v>3.9494393809999999</v>
      </c>
      <c r="D2137" s="47">
        <f>IF($J$13="Yes", D2136+$J$14*(C2137-D2136),$J$12)</f>
        <v>2.4</v>
      </c>
      <c r="E2137" s="47" cm="1">
        <f t="array" ref="E2137">_xlfn.IFS(C2137&gt;(D2137+maxpout),MAX(C2137-elyscap,D2137+maxpout),C2137&gt;D2137-minpout,C2137,C2137&lt;=D2137-minpout,C2137+(F2136-F2137)*efromH2)</f>
        <v>2.4</v>
      </c>
      <c r="F2137" s="37" cm="1">
        <f t="array" ref="F2137">_xlfn.IFS(C2137&gt;(D2137+maxpout),MIN(max_storage,F2136+MIN(elyscap,(C2137-D2137+maxpout))*H2in),C2137&gt;(D2137-minpout),F2136,C2137&lt;=(D2137-minpout),MAX(0,F2136+(C2137-(D2137-minpout))*H2out))</f>
        <v>95.495704506069345</v>
      </c>
      <c r="G2137" s="37">
        <f>MAX(0,F2136+MIN(elyscap,(C2137-D2137+maxpout))*H2in - max_storage)</f>
        <v>0</v>
      </c>
      <c r="H2137" s="17"/>
      <c r="AQ2137" s="51">
        <v>13794.642807872915</v>
      </c>
    </row>
    <row r="2138" spans="1:43" x14ac:dyDescent="0.25">
      <c r="A2138" s="2">
        <v>43920</v>
      </c>
      <c r="B2138" s="22">
        <v>3666327.7069999999</v>
      </c>
      <c r="C2138" s="47">
        <f t="shared" si="31"/>
        <v>3.6663277069999998</v>
      </c>
      <c r="D2138" s="47">
        <f>IF($J$13="Yes", D2137+$J$14*(C2138-D2137),$J$12)</f>
        <v>2.4</v>
      </c>
      <c r="E2138" s="47" cm="1">
        <f t="array" ref="E2138">_xlfn.IFS(C2138&gt;(D2138+maxpout),MAX(C2138-elyscap,D2138+maxpout),C2138&gt;D2138-minpout,C2138,C2138&lt;=D2138-minpout,C2138+(F2137-F2138)*efromH2)</f>
        <v>2.4</v>
      </c>
      <c r="F2138" s="37" cm="1">
        <f t="array" ref="F2138">_xlfn.IFS(C2138&gt;(D2138+maxpout),MIN(max_storage,F2137+MIN(elyscap,(C2138-D2138+maxpout))*H2in),C2138&gt;(D2138-minpout),F2137,C2138&lt;=(D2138-minpout),MAX(0,F2137+(C2138-(D2138-minpout))*H2out))</f>
        <v>95.521031060209339</v>
      </c>
      <c r="G2138" s="37">
        <f>MAX(0,F2137+MIN(elyscap,(C2138-D2138+maxpout))*H2in - max_storage)</f>
        <v>0</v>
      </c>
      <c r="H2138" s="17"/>
      <c r="AQ2138" s="51">
        <v>12128.514944426302</v>
      </c>
    </row>
    <row r="2139" spans="1:43" x14ac:dyDescent="0.25">
      <c r="A2139" s="2">
        <v>43920.041666666701</v>
      </c>
      <c r="B2139" s="22">
        <v>3656392.128</v>
      </c>
      <c r="C2139" s="47">
        <f t="shared" si="31"/>
        <v>3.6563921280000002</v>
      </c>
      <c r="D2139" s="47">
        <f>IF($J$13="Yes", D2138+$J$14*(C2139-D2138),$J$12)</f>
        <v>2.4</v>
      </c>
      <c r="E2139" s="47" cm="1">
        <f t="array" ref="E2139">_xlfn.IFS(C2139&gt;(D2139+maxpout),MAX(C2139-elyscap,D2139+maxpout),C2139&gt;D2139-minpout,C2139,C2139&lt;=D2139-minpout,C2139+(F2138-F2139)*efromH2)</f>
        <v>2.4</v>
      </c>
      <c r="F2139" s="37" cm="1">
        <f t="array" ref="F2139">_xlfn.IFS(C2139&gt;(D2139+maxpout),MIN(max_storage,F2138+MIN(elyscap,(C2139-D2139+maxpout))*H2in),C2139&gt;(D2139-minpout),F2138,C2139&lt;=(D2139-minpout),MAX(0,F2138+(C2139-(D2139-minpout))*H2out))</f>
        <v>95.546158902769335</v>
      </c>
      <c r="G2139" s="37">
        <f>MAX(0,F2138+MIN(elyscap,(C2139-D2139+maxpout))*H2in - max_storage)</f>
        <v>0</v>
      </c>
      <c r="H2139" s="17"/>
      <c r="AQ2139" s="51">
        <v>11076.328446046575</v>
      </c>
    </row>
    <row r="2140" spans="1:43" x14ac:dyDescent="0.25">
      <c r="A2140" s="2">
        <v>43920.083333333299</v>
      </c>
      <c r="B2140" s="22">
        <v>3645521.5750000002</v>
      </c>
      <c r="C2140" s="47">
        <f t="shared" si="31"/>
        <v>3.6455215750000001</v>
      </c>
      <c r="D2140" s="47">
        <f>IF($J$13="Yes", D2139+$J$14*(C2140-D2139),$J$12)</f>
        <v>2.4</v>
      </c>
      <c r="E2140" s="47" cm="1">
        <f t="array" ref="E2140">_xlfn.IFS(C2140&gt;(D2140+maxpout),MAX(C2140-elyscap,D2140+maxpout),C2140&gt;D2140-minpout,C2140,C2140&lt;=D2140-minpout,C2140+(F2139-F2140)*efromH2)</f>
        <v>2.4</v>
      </c>
      <c r="F2140" s="37" cm="1">
        <f t="array" ref="F2140">_xlfn.IFS(C2140&gt;(D2140+maxpout),MIN(max_storage,F2139+MIN(elyscap,(C2140-D2140+maxpout))*H2in),C2140&gt;(D2140-minpout),F2139,C2140&lt;=(D2140-minpout),MAX(0,F2139+(C2140-(D2140-minpout))*H2out))</f>
        <v>95.571069334269339</v>
      </c>
      <c r="G2140" s="37">
        <f>MAX(0,F2139+MIN(elyscap,(C2140-D2140+maxpout))*H2in - max_storage)</f>
        <v>0</v>
      </c>
      <c r="H2140" s="17"/>
      <c r="AQ2140" s="51">
        <v>10981.014484627598</v>
      </c>
    </row>
    <row r="2141" spans="1:43" x14ac:dyDescent="0.25">
      <c r="A2141" s="2">
        <v>43920.125</v>
      </c>
      <c r="B2141" s="22">
        <v>3802999.5460000001</v>
      </c>
      <c r="C2141" s="47">
        <f t="shared" si="31"/>
        <v>3.8029995460000001</v>
      </c>
      <c r="D2141" s="47">
        <f>IF($J$13="Yes", D2140+$J$14*(C2141-D2140),$J$12)</f>
        <v>2.4</v>
      </c>
      <c r="E2141" s="47" cm="1">
        <f t="array" ref="E2141">_xlfn.IFS(C2141&gt;(D2141+maxpout),MAX(C2141-elyscap,D2141+maxpout),C2141&gt;D2141-minpout,C2141,C2141&lt;=D2141-minpout,C2141+(F2140-F2141)*efromH2)</f>
        <v>2.4</v>
      </c>
      <c r="F2141" s="37" cm="1">
        <f t="array" ref="F2141">_xlfn.IFS(C2141&gt;(D2141+maxpout),MIN(max_storage,F2140+MIN(elyscap,(C2141-D2141+maxpout))*H2in),C2141&gt;(D2141-minpout),F2140,C2141&lt;=(D2141-minpout),MAX(0,F2140+(C2141-(D2141-minpout))*H2out))</f>
        <v>95.599129325189338</v>
      </c>
      <c r="G2141" s="37">
        <f>MAX(0,F2140+MIN(elyscap,(C2141-D2141+maxpout))*H2in - max_storage)</f>
        <v>0</v>
      </c>
      <c r="H2141" s="17"/>
      <c r="AQ2141" s="51">
        <v>10994.701868121185</v>
      </c>
    </row>
    <row r="2142" spans="1:43" x14ac:dyDescent="0.25">
      <c r="A2142" s="2">
        <v>43920.166666666701</v>
      </c>
      <c r="B2142" s="22">
        <v>3844813.9389999998</v>
      </c>
      <c r="C2142" s="47">
        <f t="shared" si="31"/>
        <v>3.8448139389999998</v>
      </c>
      <c r="D2142" s="47">
        <f>IF($J$13="Yes", D2141+$J$14*(C2142-D2141),$J$12)</f>
        <v>2.4</v>
      </c>
      <c r="E2142" s="47" cm="1">
        <f t="array" ref="E2142">_xlfn.IFS(C2142&gt;(D2142+maxpout),MAX(C2142-elyscap,D2142+maxpout),C2142&gt;D2142-minpout,C2142,C2142&lt;=D2142-minpout,C2142+(F2141-F2142)*efromH2)</f>
        <v>2.4</v>
      </c>
      <c r="F2142" s="37" cm="1">
        <f t="array" ref="F2142">_xlfn.IFS(C2142&gt;(D2142+maxpout),MIN(max_storage,F2141+MIN(elyscap,(C2142-D2142+maxpout))*H2in),C2142&gt;(D2142-minpout),F2141,C2142&lt;=(D2142-minpout),MAX(0,F2141+(C2142-(D2142-minpout))*H2out))</f>
        <v>95.628025603969334</v>
      </c>
      <c r="G2142" s="37">
        <f>MAX(0,F2141+MIN(elyscap,(C2142-D2142+maxpout))*H2in - max_storage)</f>
        <v>0</v>
      </c>
      <c r="H2142" s="17"/>
      <c r="AQ2142" s="51">
        <v>11134.064318237704</v>
      </c>
    </row>
    <row r="2143" spans="1:43" x14ac:dyDescent="0.25">
      <c r="A2143" s="2">
        <v>43920.208333333299</v>
      </c>
      <c r="B2143" s="22">
        <v>3833520.1129999999</v>
      </c>
      <c r="C2143" s="47">
        <f t="shared" si="31"/>
        <v>3.8335201130000001</v>
      </c>
      <c r="D2143" s="47">
        <f>IF($J$13="Yes", D2142+$J$14*(C2143-D2142),$J$12)</f>
        <v>2.4</v>
      </c>
      <c r="E2143" s="47" cm="1">
        <f t="array" ref="E2143">_xlfn.IFS(C2143&gt;(D2143+maxpout),MAX(C2143-elyscap,D2143+maxpout),C2143&gt;D2143-minpout,C2143,C2143&lt;=D2143-minpout,C2143+(F2142-F2143)*efromH2)</f>
        <v>2.4</v>
      </c>
      <c r="F2143" s="37" cm="1">
        <f t="array" ref="F2143">_xlfn.IFS(C2143&gt;(D2143+maxpout),MIN(max_storage,F2142+MIN(elyscap,(C2143-D2143+maxpout))*H2in),C2143&gt;(D2143-minpout),F2142,C2143&lt;=(D2143-minpout),MAX(0,F2142+(C2143-(D2143-minpout))*H2out))</f>
        <v>95.656696006229339</v>
      </c>
      <c r="G2143" s="37">
        <f>MAX(0,F2142+MIN(elyscap,(C2143-D2143+maxpout))*H2in - max_storage)</f>
        <v>0</v>
      </c>
      <c r="H2143" s="17"/>
      <c r="AQ2143" s="51">
        <v>11458.082014758615</v>
      </c>
    </row>
    <row r="2144" spans="1:43" x14ac:dyDescent="0.25">
      <c r="A2144" s="2">
        <v>43920.25</v>
      </c>
      <c r="B2144" s="22">
        <v>3297075.4920000001</v>
      </c>
      <c r="C2144" s="47">
        <f t="shared" si="31"/>
        <v>3.2970754920000003</v>
      </c>
      <c r="D2144" s="47">
        <f>IF($J$13="Yes", D2143+$J$14*(C2144-D2143),$J$12)</f>
        <v>2.4</v>
      </c>
      <c r="E2144" s="47" cm="1">
        <f t="array" ref="E2144">_xlfn.IFS(C2144&gt;(D2144+maxpout),MAX(C2144-elyscap,D2144+maxpout),C2144&gt;D2144-minpout,C2144,C2144&lt;=D2144-minpout,C2144+(F2143-F2144)*efromH2)</f>
        <v>2.4</v>
      </c>
      <c r="F2144" s="37" cm="1">
        <f t="array" ref="F2144">_xlfn.IFS(C2144&gt;(D2144+maxpout),MIN(max_storage,F2143+MIN(elyscap,(C2144-D2144+maxpout))*H2in),C2144&gt;(D2144-minpout),F2143,C2144&lt;=(D2144-minpout),MAX(0,F2143+(C2144-(D2144-minpout))*H2out))</f>
        <v>95.674637516069339</v>
      </c>
      <c r="G2144" s="37">
        <f>MAX(0,F2143+MIN(elyscap,(C2144-D2144+maxpout))*H2in - max_storage)</f>
        <v>0</v>
      </c>
      <c r="H2144" s="17"/>
      <c r="AQ2144" s="51">
        <v>11710.178732558676</v>
      </c>
    </row>
    <row r="2145" spans="1:43" x14ac:dyDescent="0.25">
      <c r="A2145" s="2">
        <v>43920.291666666701</v>
      </c>
      <c r="B2145" s="22">
        <v>2607462.6230000001</v>
      </c>
      <c r="C2145" s="47">
        <f t="shared" si="31"/>
        <v>2.607462623</v>
      </c>
      <c r="D2145" s="47">
        <f>IF($J$13="Yes", D2144+$J$14*(C2145-D2144),$J$12)</f>
        <v>2.4</v>
      </c>
      <c r="E2145" s="47" cm="1">
        <f t="array" ref="E2145">_xlfn.IFS(C2145&gt;(D2145+maxpout),MAX(C2145-elyscap,D2145+maxpout),C2145&gt;D2145-minpout,C2145,C2145&lt;=D2145-minpout,C2145+(F2144-F2145)*efromH2)</f>
        <v>2.4</v>
      </c>
      <c r="F2145" s="37" cm="1">
        <f t="array" ref="F2145">_xlfn.IFS(C2145&gt;(D2145+maxpout),MIN(max_storage,F2144+MIN(elyscap,(C2145-D2145+maxpout))*H2in),C2145&gt;(D2145-minpout),F2144,C2145&lt;=(D2145-minpout),MAX(0,F2144+(C2145-(D2145-minpout))*H2out))</f>
        <v>95.678786768529335</v>
      </c>
      <c r="G2145" s="37">
        <f>MAX(0,F2144+MIN(elyscap,(C2145-D2145+maxpout))*H2in - max_storage)</f>
        <v>0</v>
      </c>
      <c r="H2145" s="17"/>
      <c r="AQ2145" s="51">
        <v>10352.1414284768</v>
      </c>
    </row>
    <row r="2146" spans="1:43" x14ac:dyDescent="0.25">
      <c r="A2146" s="2">
        <v>43920.333333333299</v>
      </c>
      <c r="B2146" s="22">
        <v>2299735.5049999999</v>
      </c>
      <c r="C2146" s="47">
        <f t="shared" si="31"/>
        <v>2.2997355049999997</v>
      </c>
      <c r="D2146" s="47">
        <f>IF($J$13="Yes", D2145+$J$14*(C2146-D2145),$J$12)</f>
        <v>2.4</v>
      </c>
      <c r="E2146" s="47" cm="1">
        <f t="array" ref="E2146">_xlfn.IFS(C2146&gt;(D2146+maxpout),MAX(C2146-elyscap,D2146+maxpout),C2146&gt;D2146-minpout,C2146,C2146&lt;=D2146-minpout,C2146+(F2145-F2146)*efromH2)</f>
        <v>2.4000000000000328</v>
      </c>
      <c r="F2146" s="37" cm="1">
        <f t="array" ref="F2146">_xlfn.IFS(C2146&gt;(D2146+maxpout),MIN(max_storage,F2145+MIN(elyscap,(C2146-D2146+maxpout))*H2in),C2146&gt;(D2146-minpout),F2145,C2146&lt;=(D2146-minpout),MAX(0,F2145+(C2146-(D2146-minpout))*H2out))</f>
        <v>95.673773543779333</v>
      </c>
      <c r="G2146" s="37">
        <f>MAX(0,F2145+MIN(elyscap,(C2146-D2146+maxpout))*H2in - max_storage)</f>
        <v>0</v>
      </c>
      <c r="H2146" s="17"/>
      <c r="AQ2146" s="51">
        <v>8773.3639578710772</v>
      </c>
    </row>
    <row r="2147" spans="1:43" x14ac:dyDescent="0.25">
      <c r="A2147" s="2">
        <v>43920.375</v>
      </c>
      <c r="B2147" s="22">
        <v>2195176.7999999998</v>
      </c>
      <c r="C2147" s="47">
        <f t="shared" si="31"/>
        <v>2.1951767999999996</v>
      </c>
      <c r="D2147" s="47">
        <f>IF($J$13="Yes", D2146+$J$14*(C2147-D2146),$J$12)</f>
        <v>2.4</v>
      </c>
      <c r="E2147" s="47" cm="1">
        <f t="array" ref="E2147">_xlfn.IFS(C2147&gt;(D2147+maxpout),MAX(C2147-elyscap,D2147+maxpout),C2147&gt;D2147-minpout,C2147,C2147&lt;=D2147-minpout,C2147+(F2146-F2147)*efromH2)</f>
        <v>2.4000000000001345</v>
      </c>
      <c r="F2147" s="37" cm="1">
        <f t="array" ref="F2147">_xlfn.IFS(C2147&gt;(D2147+maxpout),MIN(max_storage,F2146+MIN(elyscap,(C2147-D2147+maxpout))*H2in),C2147&gt;(D2147-minpout),F2146,C2147&lt;=(D2147-minpout),MAX(0,F2146+(C2147-(D2147-minpout))*H2out))</f>
        <v>95.663532383779327</v>
      </c>
      <c r="G2147" s="37">
        <f>MAX(0,F2146+MIN(elyscap,(C2147-D2147+maxpout))*H2in - max_storage)</f>
        <v>0</v>
      </c>
      <c r="H2147" s="17"/>
      <c r="AQ2147" s="51">
        <v>8567.8043439492103</v>
      </c>
    </row>
    <row r="2148" spans="1:43" x14ac:dyDescent="0.25">
      <c r="A2148" s="2">
        <v>43920.416666666701</v>
      </c>
      <c r="B2148" s="22">
        <v>2413025.2089999998</v>
      </c>
      <c r="C2148" s="47">
        <f t="shared" si="31"/>
        <v>2.4130252089999997</v>
      </c>
      <c r="D2148" s="47">
        <f>IF($J$13="Yes", D2147+$J$14*(C2148-D2147),$J$12)</f>
        <v>2.4</v>
      </c>
      <c r="E2148" s="47" cm="1">
        <f t="array" ref="E2148">_xlfn.IFS(C2148&gt;(D2148+maxpout),MAX(C2148-elyscap,D2148+maxpout),C2148&gt;D2148-minpout,C2148,C2148&lt;=D2148-minpout,C2148+(F2147-F2148)*efromH2)</f>
        <v>2.4</v>
      </c>
      <c r="F2148" s="37" cm="1">
        <f t="array" ref="F2148">_xlfn.IFS(C2148&gt;(D2148+maxpout),MIN(max_storage,F2147+MIN(elyscap,(C2148-D2148+maxpout))*H2in),C2148&gt;(D2148-minpout),F2147,C2148&lt;=(D2148-minpout),MAX(0,F2147+(C2148-(D2148-minpout))*H2out))</f>
        <v>95.663792887959332</v>
      </c>
      <c r="G2148" s="37">
        <f>MAX(0,F2147+MIN(elyscap,(C2148-D2148+maxpout))*H2in - max_storage)</f>
        <v>0</v>
      </c>
      <c r="H2148" s="17"/>
      <c r="AQ2148" s="51">
        <v>8782.322972521426</v>
      </c>
    </row>
    <row r="2149" spans="1:43" x14ac:dyDescent="0.25">
      <c r="A2149" s="2">
        <v>43920.458333333299</v>
      </c>
      <c r="B2149" s="22">
        <v>2513577.318</v>
      </c>
      <c r="C2149" s="47">
        <f t="shared" si="31"/>
        <v>2.5135773179999998</v>
      </c>
      <c r="D2149" s="47">
        <f>IF($J$13="Yes", D2148+$J$14*(C2149-D2148),$J$12)</f>
        <v>2.4</v>
      </c>
      <c r="E2149" s="47" cm="1">
        <f t="array" ref="E2149">_xlfn.IFS(C2149&gt;(D2149+maxpout),MAX(C2149-elyscap,D2149+maxpout),C2149&gt;D2149-minpout,C2149,C2149&lt;=D2149-minpout,C2149+(F2148-F2149)*efromH2)</f>
        <v>2.4</v>
      </c>
      <c r="F2149" s="37" cm="1">
        <f t="array" ref="F2149">_xlfn.IFS(C2149&gt;(D2149+maxpout),MIN(max_storage,F2148+MIN(elyscap,(C2149-D2149+maxpout))*H2in),C2149&gt;(D2149-minpout),F2148,C2149&lt;=(D2149-minpout),MAX(0,F2148+(C2149-(D2149-minpout))*H2out))</f>
        <v>95.666064434319338</v>
      </c>
      <c r="G2149" s="37">
        <f>MAX(0,F2148+MIN(elyscap,(C2149-D2149+maxpout))*H2in - max_storage)</f>
        <v>0</v>
      </c>
      <c r="H2149" s="17"/>
      <c r="AQ2149" s="51">
        <v>8952.7931123960971</v>
      </c>
    </row>
    <row r="2150" spans="1:43" x14ac:dyDescent="0.25">
      <c r="A2150" s="2">
        <v>43920.5</v>
      </c>
      <c r="B2150" s="22">
        <v>2538372.4470000002</v>
      </c>
      <c r="C2150" s="47">
        <f t="shared" si="31"/>
        <v>2.538372447</v>
      </c>
      <c r="D2150" s="47">
        <f>IF($J$13="Yes", D2149+$J$14*(C2150-D2149),$J$12)</f>
        <v>2.4</v>
      </c>
      <c r="E2150" s="47" cm="1">
        <f t="array" ref="E2150">_xlfn.IFS(C2150&gt;(D2150+maxpout),MAX(C2150-elyscap,D2150+maxpout),C2150&gt;D2150-minpout,C2150,C2150&lt;=D2150-minpout,C2150+(F2149-F2150)*efromH2)</f>
        <v>2.4</v>
      </c>
      <c r="F2150" s="37" cm="1">
        <f t="array" ref="F2150">_xlfn.IFS(C2150&gt;(D2150+maxpout),MIN(max_storage,F2149+MIN(elyscap,(C2150-D2150+maxpout))*H2in),C2150&gt;(D2150-minpout),F2149,C2150&lt;=(D2150-minpout),MAX(0,F2149+(C2150-(D2150-minpout))*H2out))</f>
        <v>95.668831883259344</v>
      </c>
      <c r="G2150" s="37">
        <f>MAX(0,F2149+MIN(elyscap,(C2150-D2150+maxpout))*H2in - max_storage)</f>
        <v>0</v>
      </c>
      <c r="H2150" s="17"/>
      <c r="AQ2150" s="51">
        <v>8811.1909086169908</v>
      </c>
    </row>
    <row r="2151" spans="1:43" x14ac:dyDescent="0.25">
      <c r="A2151" s="2">
        <v>43920.541666666701</v>
      </c>
      <c r="B2151" s="22">
        <v>2561032.1519999998</v>
      </c>
      <c r="C2151" s="47">
        <f t="shared" si="31"/>
        <v>2.5610321519999997</v>
      </c>
      <c r="D2151" s="47">
        <f>IF($J$13="Yes", D2150+$J$14*(C2151-D2150),$J$12)</f>
        <v>2.4</v>
      </c>
      <c r="E2151" s="47" cm="1">
        <f t="array" ref="E2151">_xlfn.IFS(C2151&gt;(D2151+maxpout),MAX(C2151-elyscap,D2151+maxpout),C2151&gt;D2151-minpout,C2151,C2151&lt;=D2151-minpout,C2151+(F2150-F2151)*efromH2)</f>
        <v>2.4</v>
      </c>
      <c r="F2151" s="37" cm="1">
        <f t="array" ref="F2151">_xlfn.IFS(C2151&gt;(D2151+maxpout),MIN(max_storage,F2150+MIN(elyscap,(C2151-D2151+maxpout))*H2in),C2151&gt;(D2151-minpout),F2150,C2151&lt;=(D2151-minpout),MAX(0,F2150+(C2151-(D2151-minpout))*H2out))</f>
        <v>95.672052526299339</v>
      </c>
      <c r="G2151" s="37">
        <f>MAX(0,F2150+MIN(elyscap,(C2151-D2151+maxpout))*H2in - max_storage)</f>
        <v>0</v>
      </c>
      <c r="H2151" s="17"/>
      <c r="AQ2151" s="51">
        <v>9148.6471271134214</v>
      </c>
    </row>
    <row r="2152" spans="1:43" x14ac:dyDescent="0.25">
      <c r="A2152" s="2">
        <v>43920.583333333299</v>
      </c>
      <c r="B2152" s="22">
        <v>2523792.6370000001</v>
      </c>
      <c r="C2152" s="47">
        <f t="shared" si="31"/>
        <v>2.5237926370000001</v>
      </c>
      <c r="D2152" s="47">
        <f>IF($J$13="Yes", D2151+$J$14*(C2152-D2151),$J$12)</f>
        <v>2.4</v>
      </c>
      <c r="E2152" s="47" cm="1">
        <f t="array" ref="E2152">_xlfn.IFS(C2152&gt;(D2152+maxpout),MAX(C2152-elyscap,D2152+maxpout),C2152&gt;D2152-minpout,C2152,C2152&lt;=D2152-minpout,C2152+(F2151-F2152)*efromH2)</f>
        <v>2.4</v>
      </c>
      <c r="F2152" s="37" cm="1">
        <f t="array" ref="F2152">_xlfn.IFS(C2152&gt;(D2152+maxpout),MIN(max_storage,F2151+MIN(elyscap,(C2152-D2152+maxpout))*H2in),C2152&gt;(D2152-minpout),F2151,C2152&lt;=(D2152-minpout),MAX(0,F2151+(C2152-(D2152-minpout))*H2out))</f>
        <v>95.674528379039344</v>
      </c>
      <c r="G2152" s="37">
        <f>MAX(0,F2151+MIN(elyscap,(C2152-D2152+maxpout))*H2in - max_storage)</f>
        <v>0</v>
      </c>
      <c r="H2152" s="17"/>
      <c r="AQ2152" s="51">
        <v>9014.01304584014</v>
      </c>
    </row>
    <row r="2153" spans="1:43" x14ac:dyDescent="0.25">
      <c r="A2153" s="2">
        <v>43920.625</v>
      </c>
      <c r="B2153" s="22">
        <v>2355011.8250000002</v>
      </c>
      <c r="C2153" s="47">
        <f t="shared" si="31"/>
        <v>2.3550118250000001</v>
      </c>
      <c r="D2153" s="47">
        <f>IF($J$13="Yes", D2152+$J$14*(C2153-D2152),$J$12)</f>
        <v>2.4</v>
      </c>
      <c r="E2153" s="47" cm="1">
        <f t="array" ref="E2153">_xlfn.IFS(C2153&gt;(D2153+maxpout),MAX(C2153-elyscap,D2153+maxpout),C2153&gt;D2153-minpout,C2153,C2153&lt;=D2153-minpout,C2153+(F2152-F2153)*efromH2)</f>
        <v>2.4000000000000714</v>
      </c>
      <c r="F2153" s="37" cm="1">
        <f t="array" ref="F2153">_xlfn.IFS(C2153&gt;(D2153+maxpout),MIN(max_storage,F2152+MIN(elyscap,(C2153-D2153+maxpout))*H2in),C2153&gt;(D2153-minpout),F2152,C2153&lt;=(D2153-minpout),MAX(0,F2152+(C2153-(D2153-minpout))*H2out))</f>
        <v>95.672278970289341</v>
      </c>
      <c r="G2153" s="37">
        <f>MAX(0,F2152+MIN(elyscap,(C2153-D2153+maxpout))*H2in - max_storage)</f>
        <v>0</v>
      </c>
      <c r="H2153" s="17"/>
      <c r="AQ2153" s="51">
        <v>8768.3867275097746</v>
      </c>
    </row>
    <row r="2154" spans="1:43" x14ac:dyDescent="0.25">
      <c r="A2154" s="2">
        <v>43920.666666666701</v>
      </c>
      <c r="B2154" s="22">
        <v>2026447.895</v>
      </c>
      <c r="C2154" s="47">
        <f t="shared" si="31"/>
        <v>2.026447895</v>
      </c>
      <c r="D2154" s="47">
        <f>IF($J$13="Yes", D2153+$J$14*(C2154-D2153),$J$12)</f>
        <v>2.4</v>
      </c>
      <c r="E2154" s="47" cm="1">
        <f t="array" ref="E2154">_xlfn.IFS(C2154&gt;(D2154+maxpout),MAX(C2154-elyscap,D2154+maxpout),C2154&gt;D2154-minpout,C2154,C2154&lt;=D2154-minpout,C2154+(F2153-F2154)*efromH2)</f>
        <v>2.4000000000001012</v>
      </c>
      <c r="F2154" s="37" cm="1">
        <f t="array" ref="F2154">_xlfn.IFS(C2154&gt;(D2154+maxpout),MIN(max_storage,F2153+MIN(elyscap,(C2154-D2154+maxpout))*H2in),C2154&gt;(D2154-minpout),F2153,C2154&lt;=(D2154-minpout),MAX(0,F2153+(C2154-(D2154-minpout))*H2out))</f>
        <v>95.653601365039336</v>
      </c>
      <c r="G2154" s="37">
        <f>MAX(0,F2153+MIN(elyscap,(C2154-D2154+maxpout))*H2in - max_storage)</f>
        <v>0</v>
      </c>
      <c r="H2154" s="17"/>
      <c r="AQ2154" s="51">
        <v>7837.8935114639362</v>
      </c>
    </row>
    <row r="2155" spans="1:43" x14ac:dyDescent="0.25">
      <c r="A2155" s="2">
        <v>43920.708333333299</v>
      </c>
      <c r="B2155" s="22">
        <v>1577061.87</v>
      </c>
      <c r="C2155" s="47">
        <f t="shared" si="31"/>
        <v>1.5770618700000001</v>
      </c>
      <c r="D2155" s="47">
        <f>IF($J$13="Yes", D2154+$J$14*(C2155-D2154),$J$12)</f>
        <v>2.4</v>
      </c>
      <c r="E2155" s="47" cm="1">
        <f t="array" ref="E2155">_xlfn.IFS(C2155&gt;(D2155+maxpout),MAX(C2155-elyscap,D2155+maxpout),C2155&gt;D2155-minpout,C2155,C2155&lt;=D2155-minpout,C2155+(F2154-F2155)*efromH2)</f>
        <v>2.4000000000000683</v>
      </c>
      <c r="F2155" s="37" cm="1">
        <f t="array" ref="F2155">_xlfn.IFS(C2155&gt;(D2155+maxpout),MIN(max_storage,F2154+MIN(elyscap,(C2155-D2155+maxpout))*H2in),C2155&gt;(D2155-minpout),F2154,C2155&lt;=(D2155-minpout),MAX(0,F2154+(C2155-(D2155-minpout))*H2out))</f>
        <v>95.612454458539332</v>
      </c>
      <c r="G2155" s="37">
        <f>MAX(0,F2154+MIN(elyscap,(C2155-D2155+maxpout))*H2in - max_storage)</f>
        <v>0</v>
      </c>
      <c r="H2155" s="17"/>
      <c r="AQ2155" s="51">
        <v>6291.4680382066917</v>
      </c>
    </row>
    <row r="2156" spans="1:43" x14ac:dyDescent="0.25">
      <c r="A2156" s="2">
        <v>43920.75</v>
      </c>
      <c r="B2156" s="22">
        <v>1191455.213</v>
      </c>
      <c r="C2156" s="47">
        <f t="shared" si="31"/>
        <v>1.191455213</v>
      </c>
      <c r="D2156" s="47">
        <f>IF($J$13="Yes", D2155+$J$14*(C2156-D2155),$J$12)</f>
        <v>2.4</v>
      </c>
      <c r="E2156" s="47" cm="1">
        <f t="array" ref="E2156">_xlfn.IFS(C2156&gt;(D2156+maxpout),MAX(C2156-elyscap,D2156+maxpout),C2156&gt;D2156-minpout,C2156,C2156&lt;=D2156-minpout,C2156+(F2155-F2156)*efromH2)</f>
        <v>2.4000000000001078</v>
      </c>
      <c r="F2156" s="37" cm="1">
        <f t="array" ref="F2156">_xlfn.IFS(C2156&gt;(D2156+maxpout),MIN(max_storage,F2155+MIN(elyscap,(C2156-D2156+maxpout))*H2in),C2156&gt;(D2156-minpout),F2155,C2156&lt;=(D2156-minpout),MAX(0,F2155+(C2156-(D2156-minpout))*H2out))</f>
        <v>95.552027219189327</v>
      </c>
      <c r="G2156" s="37">
        <f>MAX(0,F2155+MIN(elyscap,(C2156-D2156+maxpout))*H2in - max_storage)</f>
        <v>0</v>
      </c>
      <c r="H2156" s="17"/>
      <c r="AQ2156" s="51">
        <v>5625.7634773822429</v>
      </c>
    </row>
    <row r="2157" spans="1:43" x14ac:dyDescent="0.25">
      <c r="A2157" s="2">
        <v>43920.791666666701</v>
      </c>
      <c r="B2157" s="22">
        <v>1224683.3829999999</v>
      </c>
      <c r="C2157" s="47">
        <f t="shared" si="31"/>
        <v>1.2246833829999999</v>
      </c>
      <c r="D2157" s="47">
        <f>IF($J$13="Yes", D2156+$J$14*(C2157-D2156),$J$12)</f>
        <v>2.4</v>
      </c>
      <c r="E2157" s="47" cm="1">
        <f t="array" ref="E2157">_xlfn.IFS(C2157&gt;(D2157+maxpout),MAX(C2157-elyscap,D2157+maxpout),C2157&gt;D2157-minpout,C2157,C2157&lt;=D2157-minpout,C2157+(F2156-F2157)*efromH2)</f>
        <v>2.4000000000001349</v>
      </c>
      <c r="F2157" s="37" cm="1">
        <f t="array" ref="F2157">_xlfn.IFS(C2157&gt;(D2157+maxpout),MIN(max_storage,F2156+MIN(elyscap,(C2157-D2157+maxpout))*H2in),C2157&gt;(D2157-minpout),F2156,C2157&lt;=(D2157-minpout),MAX(0,F2156+(C2157-(D2157-minpout))*H2out))</f>
        <v>95.49326138833932</v>
      </c>
      <c r="G2157" s="37">
        <f>MAX(0,F2156+MIN(elyscap,(C2157-D2157+maxpout))*H2in - max_storage)</f>
        <v>0</v>
      </c>
      <c r="H2157" s="17"/>
      <c r="AQ2157" s="51">
        <v>5502.5770259399615</v>
      </c>
    </row>
    <row r="2158" spans="1:43" x14ac:dyDescent="0.25">
      <c r="A2158" s="2">
        <v>43920.833333333299</v>
      </c>
      <c r="B2158" s="22">
        <v>1424617.95</v>
      </c>
      <c r="C2158" s="47">
        <f t="shared" si="31"/>
        <v>1.42461795</v>
      </c>
      <c r="D2158" s="47">
        <f>IF($J$13="Yes", D2157+$J$14*(C2158-D2157),$J$12)</f>
        <v>2.4</v>
      </c>
      <c r="E2158" s="47" cm="1">
        <f t="array" ref="E2158">_xlfn.IFS(C2158&gt;(D2158+maxpout),MAX(C2158-elyscap,D2158+maxpout),C2158&gt;D2158-minpout,C2158,C2158&lt;=D2158-minpout,C2158+(F2157-F2158)*efromH2)</f>
        <v>2.4000000000000643</v>
      </c>
      <c r="F2158" s="37" cm="1">
        <f t="array" ref="F2158">_xlfn.IFS(C2158&gt;(D2158+maxpout),MIN(max_storage,F2157+MIN(elyscap,(C2158-D2158+maxpout))*H2in),C2158&gt;(D2158-minpout),F2157,C2158&lt;=(D2158-minpout),MAX(0,F2157+(C2158-(D2158-minpout))*H2out))</f>
        <v>95.444492285839317</v>
      </c>
      <c r="G2158" s="37">
        <f>MAX(0,F2157+MIN(elyscap,(C2158-D2158+maxpout))*H2in - max_storage)</f>
        <v>0</v>
      </c>
      <c r="H2158" s="17"/>
      <c r="AQ2158" s="51">
        <v>6171.0190634631281</v>
      </c>
    </row>
    <row r="2159" spans="1:43" x14ac:dyDescent="0.25">
      <c r="A2159" s="2">
        <v>43920.875</v>
      </c>
      <c r="B2159" s="22">
        <v>1769795.773</v>
      </c>
      <c r="C2159" s="47">
        <f t="shared" si="31"/>
        <v>1.769795773</v>
      </c>
      <c r="D2159" s="47">
        <f>IF($J$13="Yes", D2158+$J$14*(C2159-D2158),$J$12)</f>
        <v>2.4</v>
      </c>
      <c r="E2159" s="47" cm="1">
        <f t="array" ref="E2159">_xlfn.IFS(C2159&gt;(D2159+maxpout),MAX(C2159-elyscap,D2159+maxpout),C2159&gt;D2159-minpout,C2159,C2159&lt;=D2159-minpout,C2159+(F2158-F2159)*efromH2)</f>
        <v>2.3999999999999222</v>
      </c>
      <c r="F2159" s="37" cm="1">
        <f t="array" ref="F2159">_xlfn.IFS(C2159&gt;(D2159+maxpout),MIN(max_storage,F2158+MIN(elyscap,(C2159-D2159+maxpout))*H2in),C2159&gt;(D2159-minpout),F2158,C2159&lt;=(D2159-minpout),MAX(0,F2158+(C2159-(D2159-minpout))*H2out))</f>
        <v>95.412982074489321</v>
      </c>
      <c r="G2159" s="37">
        <f>MAX(0,F2158+MIN(elyscap,(C2159-D2159+maxpout))*H2in - max_storage)</f>
        <v>0</v>
      </c>
      <c r="H2159" s="17"/>
      <c r="AQ2159" s="51">
        <v>6557.998724054537</v>
      </c>
    </row>
    <row r="2160" spans="1:43" x14ac:dyDescent="0.25">
      <c r="A2160" s="2">
        <v>43920.916666666701</v>
      </c>
      <c r="B2160" s="22">
        <v>2321283.2749999999</v>
      </c>
      <c r="C2160" s="47">
        <f t="shared" si="31"/>
        <v>2.3212832749999999</v>
      </c>
      <c r="D2160" s="47">
        <f>IF($J$13="Yes", D2159+$J$14*(C2160-D2159),$J$12)</f>
        <v>2.4</v>
      </c>
      <c r="E2160" s="47" cm="1">
        <f t="array" ref="E2160">_xlfn.IFS(C2160&gt;(D2160+maxpout),MAX(C2160-elyscap,D2160+maxpout),C2160&gt;D2160-minpout,C2160,C2160&lt;=D2160-minpout,C2160+(F2159-F2160)*efromH2)</f>
        <v>2.3999999999998787</v>
      </c>
      <c r="F2160" s="37" cm="1">
        <f t="array" ref="F2160">_xlfn.IFS(C2160&gt;(D2160+maxpout),MIN(max_storage,F2159+MIN(elyscap,(C2160-D2160+maxpout))*H2in),C2160&gt;(D2160-minpout),F2159,C2160&lt;=(D2160-minpout),MAX(0,F2159+(C2160-(D2160-minpout))*H2out))</f>
        <v>95.409046238239327</v>
      </c>
      <c r="G2160" s="37">
        <f>MAX(0,F2159+MIN(elyscap,(C2160-D2160+maxpout))*H2in - max_storage)</f>
        <v>0</v>
      </c>
      <c r="H2160" s="17"/>
      <c r="AQ2160" s="51">
        <v>7160.9901823265518</v>
      </c>
    </row>
    <row r="2161" spans="1:43" x14ac:dyDescent="0.25">
      <c r="A2161" s="2">
        <v>43920.958333333299</v>
      </c>
      <c r="B2161" s="22">
        <v>3209926.3870000001</v>
      </c>
      <c r="C2161" s="47">
        <f t="shared" si="31"/>
        <v>3.2099263870000003</v>
      </c>
      <c r="D2161" s="47">
        <f>IF($J$13="Yes", D2160+$J$14*(C2161-D2160),$J$12)</f>
        <v>2.4</v>
      </c>
      <c r="E2161" s="47" cm="1">
        <f t="array" ref="E2161">_xlfn.IFS(C2161&gt;(D2161+maxpout),MAX(C2161-elyscap,D2161+maxpout),C2161&gt;D2161-minpout,C2161,C2161&lt;=D2161-minpout,C2161+(F2160-F2161)*efromH2)</f>
        <v>2.4</v>
      </c>
      <c r="F2161" s="37" cm="1">
        <f t="array" ref="F2161">_xlfn.IFS(C2161&gt;(D2161+maxpout),MIN(max_storage,F2160+MIN(elyscap,(C2161-D2161+maxpout))*H2in),C2161&gt;(D2161-minpout),F2160,C2161&lt;=(D2161-minpout),MAX(0,F2160+(C2161-(D2161-minpout))*H2out))</f>
        <v>95.425244765979329</v>
      </c>
      <c r="G2161" s="37">
        <f>MAX(0,F2160+MIN(elyscap,(C2161-D2161+maxpout))*H2in - max_storage)</f>
        <v>0</v>
      </c>
      <c r="H2161" s="17"/>
      <c r="AQ2161" s="51">
        <v>7372.0247496458542</v>
      </c>
    </row>
    <row r="2162" spans="1:43" x14ac:dyDescent="0.25">
      <c r="A2162" s="2">
        <v>43921</v>
      </c>
      <c r="B2162" s="22">
        <v>3865898.7940000002</v>
      </c>
      <c r="C2162" s="47">
        <f t="shared" si="31"/>
        <v>3.865898794</v>
      </c>
      <c r="D2162" s="47">
        <f>IF($J$13="Yes", D2161+$J$14*(C2162-D2161),$J$12)</f>
        <v>2.4</v>
      </c>
      <c r="E2162" s="47" cm="1">
        <f t="array" ref="E2162">_xlfn.IFS(C2162&gt;(D2162+maxpout),MAX(C2162-elyscap,D2162+maxpout),C2162&gt;D2162-minpout,C2162,C2162&lt;=D2162-minpout,C2162+(F2161-F2162)*efromH2)</f>
        <v>2.4</v>
      </c>
      <c r="F2162" s="37" cm="1">
        <f t="array" ref="F2162">_xlfn.IFS(C2162&gt;(D2162+maxpout),MIN(max_storage,F2161+MIN(elyscap,(C2162-D2162+maxpout))*H2in),C2162&gt;(D2162-minpout),F2161,C2162&lt;=(D2162-minpout),MAX(0,F2161+(C2162-(D2162-minpout))*H2out))</f>
        <v>95.454562741859334</v>
      </c>
      <c r="G2162" s="37">
        <f>MAX(0,F2161+MIN(elyscap,(C2162-D2162+maxpout))*H2in - max_storage)</f>
        <v>0</v>
      </c>
      <c r="H2162" s="17"/>
      <c r="AQ2162" s="51">
        <v>7378.7440106336153</v>
      </c>
    </row>
    <row r="2163" spans="1:43" x14ac:dyDescent="0.25">
      <c r="A2163" s="2">
        <v>43921.041666666701</v>
      </c>
      <c r="B2163" s="22">
        <v>4439768.5</v>
      </c>
      <c r="C2163" s="47">
        <f t="shared" si="31"/>
        <v>4.4397684999999996</v>
      </c>
      <c r="D2163" s="47">
        <f>IF($J$13="Yes", D2162+$J$14*(C2163-D2162),$J$12)</f>
        <v>2.4</v>
      </c>
      <c r="E2163" s="47" cm="1">
        <f t="array" ref="E2163">_xlfn.IFS(C2163&gt;(D2163+maxpout),MAX(C2163-elyscap,D2163+maxpout),C2163&gt;D2163-minpout,C2163,C2163&lt;=D2163-minpout,C2163+(F2162-F2163)*efromH2)</f>
        <v>2.4</v>
      </c>
      <c r="F2163" s="37" cm="1">
        <f t="array" ref="F2163">_xlfn.IFS(C2163&gt;(D2163+maxpout),MIN(max_storage,F2162+MIN(elyscap,(C2163-D2163+maxpout))*H2in),C2163&gt;(D2163-minpout),F2162,C2163&lt;=(D2163-minpout),MAX(0,F2162+(C2163-(D2163-minpout))*H2out))</f>
        <v>95.495358111859332</v>
      </c>
      <c r="G2163" s="37">
        <f>MAX(0,F2162+MIN(elyscap,(C2163-D2163+maxpout))*H2in - max_storage)</f>
        <v>0</v>
      </c>
      <c r="H2163" s="17"/>
      <c r="AQ2163" s="51">
        <v>6882.7630051296419</v>
      </c>
    </row>
    <row r="2164" spans="1:43" x14ac:dyDescent="0.25">
      <c r="A2164" s="2">
        <v>43921.083333333299</v>
      </c>
      <c r="B2164" s="22">
        <v>4639668.5240000002</v>
      </c>
      <c r="C2164" s="47">
        <f t="shared" si="31"/>
        <v>4.6396685240000002</v>
      </c>
      <c r="D2164" s="47">
        <f>IF($J$13="Yes", D2163+$J$14*(C2164-D2163),$J$12)</f>
        <v>2.4</v>
      </c>
      <c r="E2164" s="47" cm="1">
        <f t="array" ref="E2164">_xlfn.IFS(C2164&gt;(D2164+maxpout),MAX(C2164-elyscap,D2164+maxpout),C2164&gt;D2164-minpout,C2164,C2164&lt;=D2164-minpout,C2164+(F2163-F2164)*efromH2)</f>
        <v>2.4</v>
      </c>
      <c r="F2164" s="37" cm="1">
        <f t="array" ref="F2164">_xlfn.IFS(C2164&gt;(D2164+maxpout),MIN(max_storage,F2163+MIN(elyscap,(C2164-D2164+maxpout))*H2in),C2164&gt;(D2164-minpout),F2163,C2164&lt;=(D2164-minpout),MAX(0,F2163+(C2164-(D2164-minpout))*H2out))</f>
        <v>95.540151482339326</v>
      </c>
      <c r="G2164" s="37">
        <f>MAX(0,F2163+MIN(elyscap,(C2164-D2164+maxpout))*H2in - max_storage)</f>
        <v>0</v>
      </c>
      <c r="H2164" s="17"/>
      <c r="AQ2164" s="51">
        <v>6404.9488904444297</v>
      </c>
    </row>
    <row r="2165" spans="1:43" x14ac:dyDescent="0.25">
      <c r="A2165" s="2">
        <v>43921.125</v>
      </c>
      <c r="B2165" s="22">
        <v>4878299.841</v>
      </c>
      <c r="C2165" s="47">
        <f t="shared" si="31"/>
        <v>4.8782998409999996</v>
      </c>
      <c r="D2165" s="47">
        <f>IF($J$13="Yes", D2164+$J$14*(C2165-D2164),$J$12)</f>
        <v>2.4</v>
      </c>
      <c r="E2165" s="47" cm="1">
        <f t="array" ref="E2165">_xlfn.IFS(C2165&gt;(D2165+maxpout),MAX(C2165-elyscap,D2165+maxpout),C2165&gt;D2165-minpout,C2165,C2165&lt;=D2165-minpout,C2165+(F2164-F2165)*efromH2)</f>
        <v>2.4</v>
      </c>
      <c r="F2165" s="37" cm="1">
        <f t="array" ref="F2165">_xlfn.IFS(C2165&gt;(D2165+maxpout),MIN(max_storage,F2164+MIN(elyscap,(C2165-D2165+maxpout))*H2in),C2165&gt;(D2165-minpout),F2164,C2165&lt;=(D2165-minpout),MAX(0,F2164+(C2165-(D2165-minpout))*H2out))</f>
        <v>95.589717479159319</v>
      </c>
      <c r="G2165" s="37">
        <f>MAX(0,F2164+MIN(elyscap,(C2165-D2165+maxpout))*H2in - max_storage)</f>
        <v>0</v>
      </c>
      <c r="H2165" s="17"/>
      <c r="AQ2165" s="51">
        <v>6245.4286573646277</v>
      </c>
    </row>
    <row r="2166" spans="1:43" x14ac:dyDescent="0.25">
      <c r="A2166" s="2">
        <v>43921.166666666701</v>
      </c>
      <c r="B2166" s="22">
        <v>5168825.2130000005</v>
      </c>
      <c r="C2166" s="47">
        <f t="shared" si="31"/>
        <v>5.1688252130000008</v>
      </c>
      <c r="D2166" s="47">
        <f>IF($J$13="Yes", D2165+$J$14*(C2166-D2165),$J$12)</f>
        <v>2.4</v>
      </c>
      <c r="E2166" s="47" cm="1">
        <f t="array" ref="E2166">_xlfn.IFS(C2166&gt;(D2166+maxpout),MAX(C2166-elyscap,D2166+maxpout),C2166&gt;D2166-minpout,C2166,C2166&lt;=D2166-minpout,C2166+(F2165-F2166)*efromH2)</f>
        <v>2.4</v>
      </c>
      <c r="F2166" s="37" cm="1">
        <f t="array" ref="F2166">_xlfn.IFS(C2166&gt;(D2166+maxpout),MIN(max_storage,F2165+MIN(elyscap,(C2166-D2166+maxpout))*H2in),C2166&gt;(D2166-minpout),F2165,C2166&lt;=(D2166-minpout),MAX(0,F2165+(C2166-(D2166-minpout))*H2out))</f>
        <v>95.645093983419315</v>
      </c>
      <c r="G2166" s="37">
        <f>MAX(0,F2165+MIN(elyscap,(C2166-D2166+maxpout))*H2in - max_storage)</f>
        <v>0</v>
      </c>
      <c r="H2166" s="17"/>
      <c r="AQ2166" s="51">
        <v>6095.6140234893683</v>
      </c>
    </row>
    <row r="2167" spans="1:43" x14ac:dyDescent="0.25">
      <c r="A2167" s="2">
        <v>43921.208333333299</v>
      </c>
      <c r="B2167" s="22">
        <v>5464037.9570000004</v>
      </c>
      <c r="C2167" s="47">
        <f t="shared" si="31"/>
        <v>5.4640379570000004</v>
      </c>
      <c r="D2167" s="47">
        <f>IF($J$13="Yes", D2166+$J$14*(C2167-D2166),$J$12)</f>
        <v>2.4</v>
      </c>
      <c r="E2167" s="47" cm="1">
        <f t="array" ref="E2167">_xlfn.IFS(C2167&gt;(D2167+maxpout),MAX(C2167-elyscap,D2167+maxpout),C2167&gt;D2167-minpout,C2167,C2167&lt;=D2167-minpout,C2167+(F2166-F2167)*efromH2)</f>
        <v>2.4</v>
      </c>
      <c r="F2167" s="37" cm="1">
        <f t="array" ref="F2167">_xlfn.IFS(C2167&gt;(D2167+maxpout),MIN(max_storage,F2166+MIN(elyscap,(C2167-D2167+maxpout))*H2in),C2167&gt;(D2167-minpout),F2166,C2167&lt;=(D2167-minpout),MAX(0,F2166+(C2167-(D2167-minpout))*H2out))</f>
        <v>95.706374742559319</v>
      </c>
      <c r="G2167" s="37">
        <f>MAX(0,F2166+MIN(elyscap,(C2167-D2167+maxpout))*H2in - max_storage)</f>
        <v>0</v>
      </c>
      <c r="H2167" s="17"/>
      <c r="AQ2167" s="51">
        <v>5806.4369394975884</v>
      </c>
    </row>
    <row r="2168" spans="1:43" x14ac:dyDescent="0.25">
      <c r="A2168" s="2">
        <v>43921.25</v>
      </c>
      <c r="B2168" s="22">
        <v>5595314.9160000002</v>
      </c>
      <c r="C2168" s="47">
        <f t="shared" si="31"/>
        <v>5.5953149160000004</v>
      </c>
      <c r="D2168" s="47">
        <f>IF($J$13="Yes", D2167+$J$14*(C2168-D2167),$J$12)</f>
        <v>2.4</v>
      </c>
      <c r="E2168" s="47" cm="1">
        <f t="array" ref="E2168">_xlfn.IFS(C2168&gt;(D2168+maxpout),MAX(C2168-elyscap,D2168+maxpout),C2168&gt;D2168-minpout,C2168,C2168&lt;=D2168-minpout,C2168+(F2167-F2168)*efromH2)</f>
        <v>2.4</v>
      </c>
      <c r="F2168" s="37" cm="1">
        <f t="array" ref="F2168">_xlfn.IFS(C2168&gt;(D2168+maxpout),MIN(max_storage,F2167+MIN(elyscap,(C2168-D2168+maxpout))*H2in),C2168&gt;(D2168-minpout),F2167,C2168&lt;=(D2168-minpout),MAX(0,F2167+(C2168-(D2168-minpout))*H2out))</f>
        <v>95.770281040879325</v>
      </c>
      <c r="G2168" s="37">
        <f>MAX(0,F2167+MIN(elyscap,(C2168-D2168+maxpout))*H2in - max_storage)</f>
        <v>0</v>
      </c>
      <c r="H2168" s="17"/>
      <c r="AQ2168" s="51">
        <v>5350.5226384021153</v>
      </c>
    </row>
    <row r="2169" spans="1:43" x14ac:dyDescent="0.25">
      <c r="A2169" s="2">
        <v>43921.291666666701</v>
      </c>
      <c r="B2169" s="22">
        <v>5258530.301</v>
      </c>
      <c r="C2169" s="47">
        <f t="shared" si="31"/>
        <v>5.2585303010000004</v>
      </c>
      <c r="D2169" s="47">
        <f>IF($J$13="Yes", D2168+$J$14*(C2169-D2168),$J$12)</f>
        <v>2.4</v>
      </c>
      <c r="E2169" s="47" cm="1">
        <f t="array" ref="E2169">_xlfn.IFS(C2169&gt;(D2169+maxpout),MAX(C2169-elyscap,D2169+maxpout),C2169&gt;D2169-minpout,C2169,C2169&lt;=D2169-minpout,C2169+(F2168-F2169)*efromH2)</f>
        <v>2.4</v>
      </c>
      <c r="F2169" s="37" cm="1">
        <f t="array" ref="F2169">_xlfn.IFS(C2169&gt;(D2169+maxpout),MIN(max_storage,F2168+MIN(elyscap,(C2169-D2169+maxpout))*H2in),C2169&gt;(D2169-minpout),F2168,C2169&lt;=(D2169-minpout),MAX(0,F2168+(C2169-(D2169-minpout))*H2out))</f>
        <v>95.82745164689932</v>
      </c>
      <c r="G2169" s="37">
        <f>MAX(0,F2168+MIN(elyscap,(C2169-D2169+maxpout))*H2in - max_storage)</f>
        <v>0</v>
      </c>
      <c r="H2169" s="17"/>
      <c r="AQ2169" s="51">
        <v>4135.3318456896723</v>
      </c>
    </row>
    <row r="2170" spans="1:43" x14ac:dyDescent="0.25">
      <c r="A2170" s="2">
        <v>43921.333333333299</v>
      </c>
      <c r="B2170" s="22">
        <v>5045639.2589999996</v>
      </c>
      <c r="C2170" s="47">
        <f t="shared" si="31"/>
        <v>5.0456392589999997</v>
      </c>
      <c r="D2170" s="47">
        <f>IF($J$13="Yes", D2169+$J$14*(C2170-D2169),$J$12)</f>
        <v>2.4</v>
      </c>
      <c r="E2170" s="47" cm="1">
        <f t="array" ref="E2170">_xlfn.IFS(C2170&gt;(D2170+maxpout),MAX(C2170-elyscap,D2170+maxpout),C2170&gt;D2170-minpout,C2170,C2170&lt;=D2170-minpout,C2170+(F2169-F2170)*efromH2)</f>
        <v>2.4</v>
      </c>
      <c r="F2170" s="37" cm="1">
        <f t="array" ref="F2170">_xlfn.IFS(C2170&gt;(D2170+maxpout),MIN(max_storage,F2169+MIN(elyscap,(C2170-D2170+maxpout))*H2in),C2170&gt;(D2170-minpout),F2169,C2170&lt;=(D2170-minpout),MAX(0,F2169+(C2170-(D2170-minpout))*H2out))</f>
        <v>95.880364432079318</v>
      </c>
      <c r="G2170" s="37">
        <f>MAX(0,F2169+MIN(elyscap,(C2170-D2170+maxpout))*H2in - max_storage)</f>
        <v>0</v>
      </c>
      <c r="H2170" s="17"/>
      <c r="AQ2170" s="51">
        <v>3078.4169784667056</v>
      </c>
    </row>
    <row r="2171" spans="1:43" x14ac:dyDescent="0.25">
      <c r="A2171" s="2">
        <v>43921.375</v>
      </c>
      <c r="B2171" s="22">
        <v>5142141.9780000001</v>
      </c>
      <c r="C2171" s="47">
        <f t="shared" si="31"/>
        <v>5.1421419779999997</v>
      </c>
      <c r="D2171" s="47">
        <f>IF($J$13="Yes", D2170+$J$14*(C2171-D2170),$J$12)</f>
        <v>2.4</v>
      </c>
      <c r="E2171" s="47" cm="1">
        <f t="array" ref="E2171">_xlfn.IFS(C2171&gt;(D2171+maxpout),MAX(C2171-elyscap,D2171+maxpout),C2171&gt;D2171-minpout,C2171,C2171&lt;=D2171-minpout,C2171+(F2170-F2171)*efromH2)</f>
        <v>2.4</v>
      </c>
      <c r="F2171" s="37" cm="1">
        <f t="array" ref="F2171">_xlfn.IFS(C2171&gt;(D2171+maxpout),MIN(max_storage,F2170+MIN(elyscap,(C2171-D2171+maxpout))*H2in),C2171&gt;(D2171-minpout),F2170,C2171&lt;=(D2171-minpout),MAX(0,F2170+(C2171-(D2171-minpout))*H2out))</f>
        <v>95.935207271639314</v>
      </c>
      <c r="G2171" s="37">
        <f>MAX(0,F2170+MIN(elyscap,(C2171-D2171+maxpout))*H2in - max_storage)</f>
        <v>0</v>
      </c>
      <c r="H2171" s="17"/>
      <c r="AQ2171" s="51">
        <v>3168.0071249701828</v>
      </c>
    </row>
    <row r="2172" spans="1:43" x14ac:dyDescent="0.25">
      <c r="A2172" s="2">
        <v>43921.416666666701</v>
      </c>
      <c r="B2172" s="22">
        <v>5550681.8260000004</v>
      </c>
      <c r="C2172" s="47">
        <f t="shared" si="31"/>
        <v>5.5506818259999999</v>
      </c>
      <c r="D2172" s="47">
        <f>IF($J$13="Yes", D2171+$J$14*(C2172-D2171),$J$12)</f>
        <v>2.4</v>
      </c>
      <c r="E2172" s="47" cm="1">
        <f t="array" ref="E2172">_xlfn.IFS(C2172&gt;(D2172+maxpout),MAX(C2172-elyscap,D2172+maxpout),C2172&gt;D2172-minpout,C2172,C2172&lt;=D2172-minpout,C2172+(F2171-F2172)*efromH2)</f>
        <v>2.4</v>
      </c>
      <c r="F2172" s="37" cm="1">
        <f t="array" ref="F2172">_xlfn.IFS(C2172&gt;(D2172+maxpout),MIN(max_storage,F2171+MIN(elyscap,(C2172-D2172+maxpout))*H2in),C2172&gt;(D2172-minpout),F2171,C2172&lt;=(D2172-minpout),MAX(0,F2171+(C2172-(D2172-minpout))*H2out))</f>
        <v>95.998220908159311</v>
      </c>
      <c r="G2172" s="37">
        <f>MAX(0,F2171+MIN(elyscap,(C2172-D2172+maxpout))*H2in - max_storage)</f>
        <v>0</v>
      </c>
      <c r="H2172" s="17"/>
      <c r="AQ2172" s="51">
        <v>3315.33314366479</v>
      </c>
    </row>
    <row r="2173" spans="1:43" x14ac:dyDescent="0.25">
      <c r="A2173" s="2">
        <v>43921.458333333299</v>
      </c>
      <c r="B2173" s="22">
        <v>5863537.1129999999</v>
      </c>
      <c r="C2173" s="47">
        <f t="shared" si="31"/>
        <v>5.8635371129999996</v>
      </c>
      <c r="D2173" s="47">
        <f>IF($J$13="Yes", D2172+$J$14*(C2173-D2172),$J$12)</f>
        <v>2.4</v>
      </c>
      <c r="E2173" s="47" cm="1">
        <f t="array" ref="E2173">_xlfn.IFS(C2173&gt;(D2173+maxpout),MAX(C2173-elyscap,D2173+maxpout),C2173&gt;D2173-minpout,C2173,C2173&lt;=D2173-minpout,C2173+(F2172-F2173)*efromH2)</f>
        <v>2.4</v>
      </c>
      <c r="F2173" s="37" cm="1">
        <f t="array" ref="F2173">_xlfn.IFS(C2173&gt;(D2173+maxpout),MIN(max_storage,F2172+MIN(elyscap,(C2173-D2173+maxpout))*H2in),C2173&gt;(D2173-minpout),F2172,C2173&lt;=(D2173-minpout),MAX(0,F2172+(C2173-(D2173-minpout))*H2out))</f>
        <v>96.067491650419313</v>
      </c>
      <c r="G2173" s="37">
        <f>MAX(0,F2172+MIN(elyscap,(C2173-D2173+maxpout))*H2in - max_storage)</f>
        <v>0</v>
      </c>
      <c r="H2173" s="17"/>
      <c r="AQ2173" s="51">
        <v>3395.7154139998543</v>
      </c>
    </row>
    <row r="2174" spans="1:43" x14ac:dyDescent="0.25">
      <c r="A2174" s="2">
        <v>43921.5</v>
      </c>
      <c r="B2174" s="22">
        <v>6163958.0269999998</v>
      </c>
      <c r="C2174" s="47">
        <f t="shared" si="31"/>
        <v>6.1639580269999996</v>
      </c>
      <c r="D2174" s="47">
        <f>IF($J$13="Yes", D2173+$J$14*(C2174-D2173),$J$12)</f>
        <v>2.4</v>
      </c>
      <c r="E2174" s="47" cm="1">
        <f t="array" ref="E2174">_xlfn.IFS(C2174&gt;(D2174+maxpout),MAX(C2174-elyscap,D2174+maxpout),C2174&gt;D2174-minpout,C2174,C2174&lt;=D2174-minpout,C2174+(F2173-F2174)*efromH2)</f>
        <v>2.4</v>
      </c>
      <c r="F2174" s="37" cm="1">
        <f t="array" ref="F2174">_xlfn.IFS(C2174&gt;(D2174+maxpout),MIN(max_storage,F2173+MIN(elyscap,(C2174-D2174+maxpout))*H2in),C2174&gt;(D2174-minpout),F2173,C2174&lt;=(D2174-minpout),MAX(0,F2173+(C2174-(D2174-minpout))*H2out))</f>
        <v>96.14277081095932</v>
      </c>
      <c r="G2174" s="37">
        <f>MAX(0,F2173+MIN(elyscap,(C2174-D2174+maxpout))*H2in - max_storage)</f>
        <v>0</v>
      </c>
      <c r="H2174" s="17"/>
      <c r="AQ2174" s="51">
        <v>3070.4534098886188</v>
      </c>
    </row>
    <row r="2175" spans="1:43" x14ac:dyDescent="0.25">
      <c r="A2175" s="2">
        <v>43921.541666666701</v>
      </c>
      <c r="B2175" s="22">
        <v>6455002.8700000001</v>
      </c>
      <c r="C2175" s="47">
        <f t="shared" si="31"/>
        <v>6.4550028700000004</v>
      </c>
      <c r="D2175" s="47">
        <f>IF($J$13="Yes", D2174+$J$14*(C2175-D2174),$J$12)</f>
        <v>2.4</v>
      </c>
      <c r="E2175" s="47" cm="1">
        <f t="array" ref="E2175">_xlfn.IFS(C2175&gt;(D2175+maxpout),MAX(C2175-elyscap,D2175+maxpout),C2175&gt;D2175-minpout,C2175,C2175&lt;=D2175-minpout,C2175+(F2174-F2175)*efromH2)</f>
        <v>2.4550028700000004</v>
      </c>
      <c r="F2175" s="37" cm="1">
        <f t="array" ref="F2175">_xlfn.IFS(C2175&gt;(D2175+maxpout),MIN(max_storage,F2174+MIN(elyscap,(C2175-D2175+maxpout))*H2in),C2175&gt;(D2175-minpout),F2174,C2175&lt;=(D2175-minpout),MAX(0,F2174+(C2175-(D2175-minpout))*H2out))</f>
        <v>96.222770810959318</v>
      </c>
      <c r="G2175" s="37">
        <f>MAX(0,F2174+MIN(elyscap,(C2175-D2175+maxpout))*H2in - max_storage)</f>
        <v>0</v>
      </c>
      <c r="H2175" s="17"/>
      <c r="AQ2175" s="51">
        <v>2781.2763258968394</v>
      </c>
    </row>
    <row r="2176" spans="1:43" x14ac:dyDescent="0.25">
      <c r="A2176" s="2">
        <v>43921.583333333299</v>
      </c>
      <c r="B2176" s="22">
        <v>6752912.5800000001</v>
      </c>
      <c r="C2176" s="47">
        <f t="shared" si="31"/>
        <v>6.7529125800000003</v>
      </c>
      <c r="D2176" s="47">
        <f>IF($J$13="Yes", D2175+$J$14*(C2176-D2175),$J$12)</f>
        <v>2.4</v>
      </c>
      <c r="E2176" s="47" cm="1">
        <f t="array" ref="E2176">_xlfn.IFS(C2176&gt;(D2176+maxpout),MAX(C2176-elyscap,D2176+maxpout),C2176&gt;D2176-minpout,C2176,C2176&lt;=D2176-minpout,C2176+(F2175-F2176)*efromH2)</f>
        <v>2.7529125800000003</v>
      </c>
      <c r="F2176" s="37" cm="1">
        <f t="array" ref="F2176">_xlfn.IFS(C2176&gt;(D2176+maxpout),MIN(max_storage,F2175+MIN(elyscap,(C2176-D2176+maxpout))*H2in),C2176&gt;(D2176-minpout),F2175,C2176&lt;=(D2176-minpout),MAX(0,F2175+(C2176-(D2176-minpout))*H2out))</f>
        <v>96.302770810959316</v>
      </c>
      <c r="G2176" s="37">
        <f>MAX(0,F2175+MIN(elyscap,(C2176-D2176+maxpout))*H2in - max_storage)</f>
        <v>0</v>
      </c>
      <c r="H2176" s="17"/>
      <c r="AQ2176" s="51">
        <v>2802.4295549323824</v>
      </c>
    </row>
    <row r="2177" spans="1:43" x14ac:dyDescent="0.25">
      <c r="A2177" s="2">
        <v>43921.625</v>
      </c>
      <c r="B2177" s="22">
        <v>7042043.4340000004</v>
      </c>
      <c r="C2177" s="47">
        <f t="shared" si="31"/>
        <v>7.042043434</v>
      </c>
      <c r="D2177" s="47">
        <f>IF($J$13="Yes", D2176+$J$14*(C2177-D2176),$J$12)</f>
        <v>2.4</v>
      </c>
      <c r="E2177" s="47" cm="1">
        <f t="array" ref="E2177">_xlfn.IFS(C2177&gt;(D2177+maxpout),MAX(C2177-elyscap,D2177+maxpout),C2177&gt;D2177-minpout,C2177,C2177&lt;=D2177-minpout,C2177+(F2176-F2177)*efromH2)</f>
        <v>3.042043434</v>
      </c>
      <c r="F2177" s="37" cm="1">
        <f t="array" ref="F2177">_xlfn.IFS(C2177&gt;(D2177+maxpout),MIN(max_storage,F2176+MIN(elyscap,(C2177-D2177+maxpout))*H2in),C2177&gt;(D2177-minpout),F2176,C2177&lt;=(D2177-minpout),MAX(0,F2176+(C2177-(D2177-minpout))*H2out))</f>
        <v>96.382770810959315</v>
      </c>
      <c r="G2177" s="37">
        <f>MAX(0,F2176+MIN(elyscap,(C2177-D2177+maxpout))*H2in - max_storage)</f>
        <v>0</v>
      </c>
      <c r="H2177" s="17"/>
      <c r="AQ2177" s="51">
        <v>3042.0831968291841</v>
      </c>
    </row>
    <row r="2178" spans="1:43" x14ac:dyDescent="0.25">
      <c r="A2178" s="2">
        <v>43921.666666666701</v>
      </c>
      <c r="B2178" s="22">
        <v>7016527.4469999997</v>
      </c>
      <c r="C2178" s="47">
        <f t="shared" si="31"/>
        <v>7.0165274469999996</v>
      </c>
      <c r="D2178" s="47">
        <f>IF($J$13="Yes", D2177+$J$14*(C2178-D2177),$J$12)</f>
        <v>2.4</v>
      </c>
      <c r="E2178" s="47" cm="1">
        <f t="array" ref="E2178">_xlfn.IFS(C2178&gt;(D2178+maxpout),MAX(C2178-elyscap,D2178+maxpout),C2178&gt;D2178-minpout,C2178,C2178&lt;=D2178-minpout,C2178+(F2177-F2178)*efromH2)</f>
        <v>3.0165274469999996</v>
      </c>
      <c r="F2178" s="37" cm="1">
        <f t="array" ref="F2178">_xlfn.IFS(C2178&gt;(D2178+maxpout),MIN(max_storage,F2177+MIN(elyscap,(C2178-D2178+maxpout))*H2in),C2178&gt;(D2178-minpout),F2177,C2178&lt;=(D2178-minpout),MAX(0,F2177+(C2178-(D2178-minpout))*H2out))</f>
        <v>96.462770810959313</v>
      </c>
      <c r="G2178" s="37">
        <f>MAX(0,F2177+MIN(elyscap,(C2178-D2178+maxpout))*H2in - max_storage)</f>
        <v>0</v>
      </c>
      <c r="H2178" s="17"/>
      <c r="AQ2178" s="51">
        <v>3288.2072381956814</v>
      </c>
    </row>
    <row r="2179" spans="1:43" x14ac:dyDescent="0.25">
      <c r="A2179" s="2">
        <v>43921.708333333299</v>
      </c>
      <c r="B2179" s="22">
        <v>6758486.9989999998</v>
      </c>
      <c r="C2179" s="47">
        <f t="shared" ref="C2179:C2242" si="32">B2179/1000000</f>
        <v>6.7584869989999996</v>
      </c>
      <c r="D2179" s="47">
        <f>IF($J$13="Yes", D2178+$J$14*(C2179-D2178),$J$12)</f>
        <v>2.4</v>
      </c>
      <c r="E2179" s="47" cm="1">
        <f t="array" ref="E2179">_xlfn.IFS(C2179&gt;(D2179+maxpout),MAX(C2179-elyscap,D2179+maxpout),C2179&gt;D2179-minpout,C2179,C2179&lt;=D2179-minpout,C2179+(F2178-F2179)*efromH2)</f>
        <v>2.7584869989999996</v>
      </c>
      <c r="F2179" s="37" cm="1">
        <f t="array" ref="F2179">_xlfn.IFS(C2179&gt;(D2179+maxpout),MIN(max_storage,F2178+MIN(elyscap,(C2179-D2179+maxpout))*H2in),C2179&gt;(D2179-minpout),F2178,C2179&lt;=(D2179-minpout),MAX(0,F2178+(C2179-(D2179-minpout))*H2out))</f>
        <v>96.542770810959311</v>
      </c>
      <c r="G2179" s="37">
        <f>MAX(0,F2178+MIN(elyscap,(C2179-D2179+maxpout))*H2in - max_storage)</f>
        <v>0</v>
      </c>
      <c r="H2179" s="17"/>
      <c r="AQ2179" s="51">
        <v>3381.2814459520719</v>
      </c>
    </row>
    <row r="2180" spans="1:43" x14ac:dyDescent="0.25">
      <c r="A2180" s="2">
        <v>43921.75</v>
      </c>
      <c r="B2180" s="22">
        <v>6649340.9119999995</v>
      </c>
      <c r="C2180" s="47">
        <f t="shared" si="32"/>
        <v>6.6493409119999995</v>
      </c>
      <c r="D2180" s="47">
        <f>IF($J$13="Yes", D2179+$J$14*(C2180-D2179),$J$12)</f>
        <v>2.4</v>
      </c>
      <c r="E2180" s="47" cm="1">
        <f t="array" ref="E2180">_xlfn.IFS(C2180&gt;(D2180+maxpout),MAX(C2180-elyscap,D2180+maxpout),C2180&gt;D2180-minpout,C2180,C2180&lt;=D2180-minpout,C2180+(F2179-F2180)*efromH2)</f>
        <v>2.6493409119999995</v>
      </c>
      <c r="F2180" s="37" cm="1">
        <f t="array" ref="F2180">_xlfn.IFS(C2180&gt;(D2180+maxpout),MIN(max_storage,F2179+MIN(elyscap,(C2180-D2180+maxpout))*H2in),C2180&gt;(D2180-minpout),F2179,C2180&lt;=(D2180-minpout),MAX(0,F2179+(C2180-(D2180-minpout))*H2out))</f>
        <v>96.62277081095931</v>
      </c>
      <c r="G2180" s="37">
        <f>MAX(0,F2179+MIN(elyscap,(C2180-D2180+maxpout))*H2in - max_storage)</f>
        <v>0</v>
      </c>
      <c r="H2180" s="17"/>
      <c r="AQ2180" s="51">
        <v>3360.8748014707239</v>
      </c>
    </row>
    <row r="2181" spans="1:43" x14ac:dyDescent="0.25">
      <c r="A2181" s="2">
        <v>43921.791666666701</v>
      </c>
      <c r="B2181" s="22">
        <v>6690692.9730000002</v>
      </c>
      <c r="C2181" s="47">
        <f t="shared" si="32"/>
        <v>6.690692973</v>
      </c>
      <c r="D2181" s="47">
        <f>IF($J$13="Yes", D2180+$J$14*(C2181-D2180),$J$12)</f>
        <v>2.4</v>
      </c>
      <c r="E2181" s="47" cm="1">
        <f t="array" ref="E2181">_xlfn.IFS(C2181&gt;(D2181+maxpout),MAX(C2181-elyscap,D2181+maxpout),C2181&gt;D2181-minpout,C2181,C2181&lt;=D2181-minpout,C2181+(F2180-F2181)*efromH2)</f>
        <v>2.690692973</v>
      </c>
      <c r="F2181" s="37" cm="1">
        <f t="array" ref="F2181">_xlfn.IFS(C2181&gt;(D2181+maxpout),MIN(max_storage,F2180+MIN(elyscap,(C2181-D2181+maxpout))*H2in),C2181&gt;(D2181-minpout),F2180,C2181&lt;=(D2181-minpout),MAX(0,F2180+(C2181-(D2181-minpout))*H2out))</f>
        <v>96.702770810959308</v>
      </c>
      <c r="G2181" s="37">
        <f>MAX(0,F2180+MIN(elyscap,(C2181-D2181+maxpout))*H2in - max_storage)</f>
        <v>0</v>
      </c>
      <c r="H2181" s="17"/>
      <c r="AQ2181" s="51">
        <v>4343.1312132741268</v>
      </c>
    </row>
    <row r="2182" spans="1:43" x14ac:dyDescent="0.25">
      <c r="A2182" s="2">
        <v>43921.833333333299</v>
      </c>
      <c r="B2182" s="22">
        <v>6739954.2170000002</v>
      </c>
      <c r="C2182" s="47">
        <f t="shared" si="32"/>
        <v>6.7399542170000002</v>
      </c>
      <c r="D2182" s="47">
        <f>IF($J$13="Yes", D2181+$J$14*(C2182-D2181),$J$12)</f>
        <v>2.4</v>
      </c>
      <c r="E2182" s="47" cm="1">
        <f t="array" ref="E2182">_xlfn.IFS(C2182&gt;(D2182+maxpout),MAX(C2182-elyscap,D2182+maxpout),C2182&gt;D2182-minpout,C2182,C2182&lt;=D2182-minpout,C2182+(F2181-F2182)*efromH2)</f>
        <v>2.7399542170000002</v>
      </c>
      <c r="F2182" s="37" cm="1">
        <f t="array" ref="F2182">_xlfn.IFS(C2182&gt;(D2182+maxpout),MIN(max_storage,F2181+MIN(elyscap,(C2182-D2182+maxpout))*H2in),C2182&gt;(D2182-minpout),F2181,C2182&lt;=(D2182-minpout),MAX(0,F2181+(C2182-(D2182-minpout))*H2out))</f>
        <v>96.782770810959306</v>
      </c>
      <c r="G2182" s="37">
        <f>MAX(0,F2181+MIN(elyscap,(C2182-D2182+maxpout))*H2in - max_storage)</f>
        <v>0</v>
      </c>
      <c r="H2182" s="17"/>
      <c r="AQ2182" s="51">
        <v>5719.5842696928285</v>
      </c>
    </row>
    <row r="2183" spans="1:43" x14ac:dyDescent="0.25">
      <c r="A2183" s="2">
        <v>43921.875</v>
      </c>
      <c r="B2183" s="22">
        <v>6738078.1890000002</v>
      </c>
      <c r="C2183" s="47">
        <f t="shared" si="32"/>
        <v>6.7380781890000003</v>
      </c>
      <c r="D2183" s="47">
        <f>IF($J$13="Yes", D2182+$J$14*(C2183-D2182),$J$12)</f>
        <v>2.4</v>
      </c>
      <c r="E2183" s="47" cm="1">
        <f t="array" ref="E2183">_xlfn.IFS(C2183&gt;(D2183+maxpout),MAX(C2183-elyscap,D2183+maxpout),C2183&gt;D2183-minpout,C2183,C2183&lt;=D2183-minpout,C2183+(F2182-F2183)*efromH2)</f>
        <v>2.7380781890000003</v>
      </c>
      <c r="F2183" s="37" cm="1">
        <f t="array" ref="F2183">_xlfn.IFS(C2183&gt;(D2183+maxpout),MIN(max_storage,F2182+MIN(elyscap,(C2183-D2183+maxpout))*H2in),C2183&gt;(D2183-minpout),F2182,C2183&lt;=(D2183-minpout),MAX(0,F2182+(C2183-(D2183-minpout))*H2out))</f>
        <v>96.862770810959304</v>
      </c>
      <c r="G2183" s="37">
        <f>MAX(0,F2182+MIN(elyscap,(C2183-D2183+maxpout))*H2in - max_storage)</f>
        <v>0</v>
      </c>
      <c r="H2183" s="17"/>
      <c r="AQ2183" s="51">
        <v>6816.0681182881644</v>
      </c>
    </row>
    <row r="2184" spans="1:43" x14ac:dyDescent="0.25">
      <c r="A2184" s="2">
        <v>43921.916666666701</v>
      </c>
      <c r="B2184" s="22">
        <v>6775260.557</v>
      </c>
      <c r="C2184" s="47">
        <f t="shared" si="32"/>
        <v>6.7752605570000002</v>
      </c>
      <c r="D2184" s="47">
        <f>IF($J$13="Yes", D2183+$J$14*(C2184-D2183),$J$12)</f>
        <v>2.4</v>
      </c>
      <c r="E2184" s="47" cm="1">
        <f t="array" ref="E2184">_xlfn.IFS(C2184&gt;(D2184+maxpout),MAX(C2184-elyscap,D2184+maxpout),C2184&gt;D2184-minpout,C2184,C2184&lt;=D2184-minpout,C2184+(F2183-F2184)*efromH2)</f>
        <v>2.7752605570000002</v>
      </c>
      <c r="F2184" s="37" cm="1">
        <f t="array" ref="F2184">_xlfn.IFS(C2184&gt;(D2184+maxpout),MIN(max_storage,F2183+MIN(elyscap,(C2184-D2184+maxpout))*H2in),C2184&gt;(D2184-minpout),F2183,C2184&lt;=(D2184-minpout),MAX(0,F2183+(C2184-(D2184-minpout))*H2out))</f>
        <v>96.942770810959303</v>
      </c>
      <c r="G2184" s="37">
        <f>MAX(0,F2183+MIN(elyscap,(C2184-D2184+maxpout))*H2in - max_storage)</f>
        <v>0</v>
      </c>
      <c r="H2184" s="17"/>
      <c r="AQ2184" s="51">
        <v>7317.2752156715069</v>
      </c>
    </row>
    <row r="2185" spans="1:43" x14ac:dyDescent="0.25">
      <c r="A2185" s="2">
        <v>43921.958333333299</v>
      </c>
      <c r="B2185" s="22">
        <v>6550029.4929999998</v>
      </c>
      <c r="C2185" s="47">
        <f t="shared" si="32"/>
        <v>6.5500294929999994</v>
      </c>
      <c r="D2185" s="47">
        <f>IF($J$13="Yes", D2184+$J$14*(C2185-D2184),$J$12)</f>
        <v>2.4</v>
      </c>
      <c r="E2185" s="47" cm="1">
        <f t="array" ref="E2185">_xlfn.IFS(C2185&gt;(D2185+maxpout),MAX(C2185-elyscap,D2185+maxpout),C2185&gt;D2185-minpout,C2185,C2185&lt;=D2185-minpout,C2185+(F2184-F2185)*efromH2)</f>
        <v>2.5500294929999994</v>
      </c>
      <c r="F2185" s="37" cm="1">
        <f t="array" ref="F2185">_xlfn.IFS(C2185&gt;(D2185+maxpout),MIN(max_storage,F2184+MIN(elyscap,(C2185-D2185+maxpout))*H2in),C2185&gt;(D2185-minpout),F2184,C2185&lt;=(D2185-minpout),MAX(0,F2184+(C2185-(D2185-minpout))*H2out))</f>
        <v>97.022770810959301</v>
      </c>
      <c r="G2185" s="37">
        <f>MAX(0,F2184+MIN(elyscap,(C2185-D2185+maxpout))*H2in - max_storage)</f>
        <v>0</v>
      </c>
      <c r="H2185" s="17"/>
      <c r="AQ2185" s="51">
        <v>7910.6323894414609</v>
      </c>
    </row>
    <row r="2186" spans="1:43" x14ac:dyDescent="0.25">
      <c r="A2186" s="2">
        <v>43922</v>
      </c>
      <c r="B2186" s="22">
        <v>6437752.7130000005</v>
      </c>
      <c r="C2186" s="47">
        <f t="shared" si="32"/>
        <v>6.4377527130000001</v>
      </c>
      <c r="D2186" s="47">
        <f>IF($J$13="Yes", D2185+$J$14*(C2186-D2185),$J$12)</f>
        <v>2.4</v>
      </c>
      <c r="E2186" s="47" cm="1">
        <f t="array" ref="E2186">_xlfn.IFS(C2186&gt;(D2186+maxpout),MAX(C2186-elyscap,D2186+maxpout),C2186&gt;D2186-minpout,C2186,C2186&lt;=D2186-minpout,C2186+(F2185-F2186)*efromH2)</f>
        <v>2.4377527130000001</v>
      </c>
      <c r="F2186" s="37" cm="1">
        <f t="array" ref="F2186">_xlfn.IFS(C2186&gt;(D2186+maxpout),MIN(max_storage,F2185+MIN(elyscap,(C2186-D2186+maxpout))*H2in),C2186&gt;(D2186-minpout),F2185,C2186&lt;=(D2186-minpout),MAX(0,F2185+(C2186-(D2186-minpout))*H2out))</f>
        <v>97.102770810959299</v>
      </c>
      <c r="G2186" s="37">
        <f>MAX(0,F2185+MIN(elyscap,(C2186-D2186+maxpout))*H2in - max_storage)</f>
        <v>0</v>
      </c>
      <c r="H2186" s="17"/>
      <c r="AQ2186" s="51">
        <v>8429.337099666729</v>
      </c>
    </row>
    <row r="2187" spans="1:43" x14ac:dyDescent="0.25">
      <c r="A2187" s="2">
        <v>43922.041666666701</v>
      </c>
      <c r="B2187" s="22">
        <v>6294196.1619999995</v>
      </c>
      <c r="C2187" s="47">
        <f t="shared" si="32"/>
        <v>6.2941961619999995</v>
      </c>
      <c r="D2187" s="47">
        <f>IF($J$13="Yes", D2186+$J$14*(C2187-D2186),$J$12)</f>
        <v>2.4</v>
      </c>
      <c r="E2187" s="47" cm="1">
        <f t="array" ref="E2187">_xlfn.IFS(C2187&gt;(D2187+maxpout),MAX(C2187-elyscap,D2187+maxpout),C2187&gt;D2187-minpout,C2187,C2187&lt;=D2187-minpout,C2187+(F2186-F2187)*efromH2)</f>
        <v>2.4</v>
      </c>
      <c r="F2187" s="37" cm="1">
        <f t="array" ref="F2187">_xlfn.IFS(C2187&gt;(D2187+maxpout),MIN(max_storage,F2186+MIN(elyscap,(C2187-D2187+maxpout))*H2in),C2187&gt;(D2187-minpout),F2186,C2187&lt;=(D2187-minpout),MAX(0,F2186+(C2187-(D2187-minpout))*H2out))</f>
        <v>97.180654734199294</v>
      </c>
      <c r="G2187" s="37">
        <f>MAX(0,F2186+MIN(elyscap,(C2187-D2187+maxpout))*H2in - max_storage)</f>
        <v>0</v>
      </c>
      <c r="H2187" s="17"/>
      <c r="AQ2187" s="51">
        <v>8622.6304307318442</v>
      </c>
    </row>
    <row r="2188" spans="1:43" x14ac:dyDescent="0.25">
      <c r="A2188" s="2">
        <v>43922.083333333299</v>
      </c>
      <c r="B2188" s="22">
        <v>6128891.352</v>
      </c>
      <c r="C2188" s="47">
        <f t="shared" si="32"/>
        <v>6.1288913520000001</v>
      </c>
      <c r="D2188" s="47">
        <f>IF($J$13="Yes", D2187+$J$14*(C2188-D2187),$J$12)</f>
        <v>2.4</v>
      </c>
      <c r="E2188" s="47" cm="1">
        <f t="array" ref="E2188">_xlfn.IFS(C2188&gt;(D2188+maxpout),MAX(C2188-elyscap,D2188+maxpout),C2188&gt;D2188-minpout,C2188,C2188&lt;=D2188-minpout,C2188+(F2187-F2188)*efromH2)</f>
        <v>2.4</v>
      </c>
      <c r="F2188" s="37" cm="1">
        <f t="array" ref="F2188">_xlfn.IFS(C2188&gt;(D2188+maxpout),MIN(max_storage,F2187+MIN(elyscap,(C2188-D2188+maxpout))*H2in),C2188&gt;(D2188-minpout),F2187,C2188&lt;=(D2188-minpout),MAX(0,F2187+(C2188-(D2188-minpout))*H2out))</f>
        <v>97.255232561239296</v>
      </c>
      <c r="G2188" s="37">
        <f>MAX(0,F2187+MIN(elyscap,(C2188-D2188+maxpout))*H2in - max_storage)</f>
        <v>0</v>
      </c>
      <c r="H2188" s="17"/>
      <c r="AQ2188" s="51">
        <v>9038.0054613185803</v>
      </c>
    </row>
    <row r="2189" spans="1:43" x14ac:dyDescent="0.25">
      <c r="A2189" s="2">
        <v>43922.125</v>
      </c>
      <c r="B2189" s="22">
        <v>5801434.9000000004</v>
      </c>
      <c r="C2189" s="47">
        <f t="shared" si="32"/>
        <v>5.8014349000000003</v>
      </c>
      <c r="D2189" s="47">
        <f>IF($J$13="Yes", D2188+$J$14*(C2189-D2188),$J$12)</f>
        <v>2.4</v>
      </c>
      <c r="E2189" s="47" cm="1">
        <f t="array" ref="E2189">_xlfn.IFS(C2189&gt;(D2189+maxpout),MAX(C2189-elyscap,D2189+maxpout),C2189&gt;D2189-minpout,C2189,C2189&lt;=D2189-minpout,C2189+(F2188-F2189)*efromH2)</f>
        <v>2.4</v>
      </c>
      <c r="F2189" s="37" cm="1">
        <f t="array" ref="F2189">_xlfn.IFS(C2189&gt;(D2189+maxpout),MIN(max_storage,F2188+MIN(elyscap,(C2189-D2189+maxpout))*H2in),C2189&gt;(D2189-minpout),F2188,C2189&lt;=(D2189-minpout),MAX(0,F2188+(C2189-(D2189-minpout))*H2out))</f>
        <v>97.323261259239302</v>
      </c>
      <c r="G2189" s="37">
        <f>MAX(0,F2188+MIN(elyscap,(C2189-D2189+maxpout))*H2in - max_storage)</f>
        <v>0</v>
      </c>
      <c r="H2189" s="17"/>
      <c r="AQ2189" s="51">
        <v>9440.5285417015202</v>
      </c>
    </row>
    <row r="2190" spans="1:43" x14ac:dyDescent="0.25">
      <c r="A2190" s="2">
        <v>43922.166666666701</v>
      </c>
      <c r="B2190" s="22">
        <v>5455043.0920000002</v>
      </c>
      <c r="C2190" s="47">
        <f t="shared" si="32"/>
        <v>5.4550430920000004</v>
      </c>
      <c r="D2190" s="47">
        <f>IF($J$13="Yes", D2189+$J$14*(C2190-D2189),$J$12)</f>
        <v>2.4</v>
      </c>
      <c r="E2190" s="47" cm="1">
        <f t="array" ref="E2190">_xlfn.IFS(C2190&gt;(D2190+maxpout),MAX(C2190-elyscap,D2190+maxpout),C2190&gt;D2190-minpout,C2190,C2190&lt;=D2190-minpout,C2190+(F2189-F2190)*efromH2)</f>
        <v>2.4</v>
      </c>
      <c r="F2190" s="37" cm="1">
        <f t="array" ref="F2190">_xlfn.IFS(C2190&gt;(D2190+maxpout),MIN(max_storage,F2189+MIN(elyscap,(C2190-D2190+maxpout))*H2in),C2190&gt;(D2190-minpout),F2189,C2190&lt;=(D2190-minpout),MAX(0,F2189+(C2190-(D2190-minpout))*H2out))</f>
        <v>97.384362121079306</v>
      </c>
      <c r="G2190" s="37">
        <f>MAX(0,F2189+MIN(elyscap,(C2190-D2190+maxpout))*H2in - max_storage)</f>
        <v>0</v>
      </c>
      <c r="H2190" s="17"/>
      <c r="AQ2190" s="51">
        <v>9792.4149382814958</v>
      </c>
    </row>
    <row r="2191" spans="1:43" x14ac:dyDescent="0.25">
      <c r="A2191" s="2">
        <v>43922.208333333299</v>
      </c>
      <c r="B2191" s="22">
        <v>5007276.93</v>
      </c>
      <c r="C2191" s="47">
        <f t="shared" si="32"/>
        <v>5.0072769299999997</v>
      </c>
      <c r="D2191" s="47">
        <f>IF($J$13="Yes", D2190+$J$14*(C2191-D2190),$J$12)</f>
        <v>2.4</v>
      </c>
      <c r="E2191" s="47" cm="1">
        <f t="array" ref="E2191">_xlfn.IFS(C2191&gt;(D2191+maxpout),MAX(C2191-elyscap,D2191+maxpout),C2191&gt;D2191-minpout,C2191,C2191&lt;=D2191-minpout,C2191+(F2190-F2191)*efromH2)</f>
        <v>2.4</v>
      </c>
      <c r="F2191" s="37" cm="1">
        <f t="array" ref="F2191">_xlfn.IFS(C2191&gt;(D2191+maxpout),MIN(max_storage,F2190+MIN(elyscap,(C2191-D2191+maxpout))*H2in),C2191&gt;(D2191-minpout),F2190,C2191&lt;=(D2191-minpout),MAX(0,F2190+(C2191-(D2191-minpout))*H2out))</f>
        <v>97.436507659679307</v>
      </c>
      <c r="G2191" s="37">
        <f>MAX(0,F2190+MIN(elyscap,(C2191-D2191+maxpout))*H2in - max_storage)</f>
        <v>0</v>
      </c>
      <c r="H2191" s="17"/>
      <c r="AQ2191" s="51">
        <v>10171.804508297599</v>
      </c>
    </row>
    <row r="2192" spans="1:43" x14ac:dyDescent="0.25">
      <c r="A2192" s="2">
        <v>43922.25</v>
      </c>
      <c r="B2192" s="22">
        <v>4674383.9910000004</v>
      </c>
      <c r="C2192" s="47">
        <f t="shared" si="32"/>
        <v>4.674383991</v>
      </c>
      <c r="D2192" s="47">
        <f>IF($J$13="Yes", D2191+$J$14*(C2192-D2191),$J$12)</f>
        <v>2.4</v>
      </c>
      <c r="E2192" s="47" cm="1">
        <f t="array" ref="E2192">_xlfn.IFS(C2192&gt;(D2192+maxpout),MAX(C2192-elyscap,D2192+maxpout),C2192&gt;D2192-minpout,C2192,C2192&lt;=D2192-minpout,C2192+(F2191-F2192)*efromH2)</f>
        <v>2.4</v>
      </c>
      <c r="F2192" s="37" cm="1">
        <f t="array" ref="F2192">_xlfn.IFS(C2192&gt;(D2192+maxpout),MIN(max_storage,F2191+MIN(elyscap,(C2192-D2192+maxpout))*H2in),C2192&gt;(D2192-minpout),F2191,C2192&lt;=(D2192-minpout),MAX(0,F2191+(C2192-(D2192-minpout))*H2out))</f>
        <v>97.481995339499306</v>
      </c>
      <c r="G2192" s="37">
        <f>MAX(0,F2191+MIN(elyscap,(C2192-D2192+maxpout))*H2in - max_storage)</f>
        <v>0</v>
      </c>
      <c r="H2192" s="17"/>
      <c r="AQ2192" s="51">
        <v>9825.5729698072937</v>
      </c>
    </row>
    <row r="2193" spans="1:43" x14ac:dyDescent="0.25">
      <c r="A2193" s="2">
        <v>43922.291666666701</v>
      </c>
      <c r="B2193" s="22">
        <v>4030495.7510000002</v>
      </c>
      <c r="C2193" s="47">
        <f t="shared" si="32"/>
        <v>4.0304957510000001</v>
      </c>
      <c r="D2193" s="47">
        <f>IF($J$13="Yes", D2192+$J$14*(C2193-D2192),$J$12)</f>
        <v>2.4</v>
      </c>
      <c r="E2193" s="47" cm="1">
        <f t="array" ref="E2193">_xlfn.IFS(C2193&gt;(D2193+maxpout),MAX(C2193-elyscap,D2193+maxpout),C2193&gt;D2193-minpout,C2193,C2193&lt;=D2193-minpout,C2193+(F2192-F2193)*efromH2)</f>
        <v>2.4</v>
      </c>
      <c r="F2193" s="37" cm="1">
        <f t="array" ref="F2193">_xlfn.IFS(C2193&gt;(D2193+maxpout),MIN(max_storage,F2192+MIN(elyscap,(C2193-D2193+maxpout))*H2in),C2193&gt;(D2193-minpout),F2192,C2193&lt;=(D2193-minpout),MAX(0,F2192+(C2193-(D2193-minpout))*H2out))</f>
        <v>97.51460525451931</v>
      </c>
      <c r="G2193" s="37">
        <f>MAX(0,F2192+MIN(elyscap,(C2193-D2193+maxpout))*H2in - max_storage)</f>
        <v>0</v>
      </c>
      <c r="H2193" s="17"/>
      <c r="AQ2193" s="51">
        <v>8431.6504507034133</v>
      </c>
    </row>
    <row r="2194" spans="1:43" x14ac:dyDescent="0.25">
      <c r="A2194" s="2">
        <v>43922.333333333299</v>
      </c>
      <c r="B2194" s="22">
        <v>3559086.05</v>
      </c>
      <c r="C2194" s="47">
        <f t="shared" si="32"/>
        <v>3.5590860499999999</v>
      </c>
      <c r="D2194" s="47">
        <f>IF($J$13="Yes", D2193+$J$14*(C2194-D2193),$J$12)</f>
        <v>2.4</v>
      </c>
      <c r="E2194" s="47" cm="1">
        <f t="array" ref="E2194">_xlfn.IFS(C2194&gt;(D2194+maxpout),MAX(C2194-elyscap,D2194+maxpout),C2194&gt;D2194-minpout,C2194,C2194&lt;=D2194-minpout,C2194+(F2193-F2194)*efromH2)</f>
        <v>2.4</v>
      </c>
      <c r="F2194" s="37" cm="1">
        <f t="array" ref="F2194">_xlfn.IFS(C2194&gt;(D2194+maxpout),MIN(max_storage,F2193+MIN(elyscap,(C2194-D2194+maxpout))*H2in),C2194&gt;(D2194-minpout),F2193,C2194&lt;=(D2194-minpout),MAX(0,F2193+(C2194-(D2194-minpout))*H2out))</f>
        <v>97.53778697551931</v>
      </c>
      <c r="G2194" s="37">
        <f>MAX(0,F2193+MIN(elyscap,(C2194-D2194+maxpout))*H2in - max_storage)</f>
        <v>0</v>
      </c>
      <c r="H2194" s="17"/>
      <c r="AQ2194" s="51">
        <v>7081.6816012965191</v>
      </c>
    </row>
    <row r="2195" spans="1:43" x14ac:dyDescent="0.25">
      <c r="A2195" s="2">
        <v>43922.375</v>
      </c>
      <c r="B2195" s="22">
        <v>3077128.7480000001</v>
      </c>
      <c r="C2195" s="47">
        <f t="shared" si="32"/>
        <v>3.0771287480000002</v>
      </c>
      <c r="D2195" s="47">
        <f>IF($J$13="Yes", D2194+$J$14*(C2195-D2194),$J$12)</f>
        <v>2.4</v>
      </c>
      <c r="E2195" s="47" cm="1">
        <f t="array" ref="E2195">_xlfn.IFS(C2195&gt;(D2195+maxpout),MAX(C2195-elyscap,D2195+maxpout),C2195&gt;D2195-minpout,C2195,C2195&lt;=D2195-minpout,C2195+(F2194-F2195)*efromH2)</f>
        <v>2.4</v>
      </c>
      <c r="F2195" s="37" cm="1">
        <f t="array" ref="F2195">_xlfn.IFS(C2195&gt;(D2195+maxpout),MIN(max_storage,F2194+MIN(elyscap,(C2195-D2195+maxpout))*H2in),C2195&gt;(D2195-minpout),F2194,C2195&lt;=(D2195-minpout),MAX(0,F2194+(C2195-(D2195-minpout))*H2out))</f>
        <v>97.551329550479309</v>
      </c>
      <c r="G2195" s="37">
        <f>MAX(0,F2194+MIN(elyscap,(C2195-D2195+maxpout))*H2in - max_storage)</f>
        <v>0</v>
      </c>
      <c r="H2195" s="17"/>
      <c r="AQ2195" s="51">
        <v>7402.7233173873819</v>
      </c>
    </row>
    <row r="2196" spans="1:43" x14ac:dyDescent="0.25">
      <c r="A2196" s="2">
        <v>43922.416666666701</v>
      </c>
      <c r="B2196" s="22">
        <v>2726611.037</v>
      </c>
      <c r="C2196" s="47">
        <f t="shared" si="32"/>
        <v>2.7266110370000001</v>
      </c>
      <c r="D2196" s="47">
        <f>IF($J$13="Yes", D2195+$J$14*(C2196-D2195),$J$12)</f>
        <v>2.4</v>
      </c>
      <c r="E2196" s="47" cm="1">
        <f t="array" ref="E2196">_xlfn.IFS(C2196&gt;(D2196+maxpout),MAX(C2196-elyscap,D2196+maxpout),C2196&gt;D2196-minpout,C2196,C2196&lt;=D2196-minpout,C2196+(F2195-F2196)*efromH2)</f>
        <v>2.4</v>
      </c>
      <c r="F2196" s="37" cm="1">
        <f t="array" ref="F2196">_xlfn.IFS(C2196&gt;(D2196+maxpout),MIN(max_storage,F2195+MIN(elyscap,(C2196-D2196+maxpout))*H2in),C2196&gt;(D2196-minpout),F2195,C2196&lt;=(D2196-minpout),MAX(0,F2195+(C2196-(D2196-minpout))*H2out))</f>
        <v>97.557861771219308</v>
      </c>
      <c r="G2196" s="37">
        <f>MAX(0,F2195+MIN(elyscap,(C2196-D2196+maxpout))*H2in - max_storage)</f>
        <v>0</v>
      </c>
      <c r="H2196" s="17"/>
      <c r="AQ2196" s="51">
        <v>9135.6802828674427</v>
      </c>
    </row>
    <row r="2197" spans="1:43" x14ac:dyDescent="0.25">
      <c r="A2197" s="2">
        <v>43922.458333333299</v>
      </c>
      <c r="B2197" s="22">
        <v>2469814.906</v>
      </c>
      <c r="C2197" s="47">
        <f t="shared" si="32"/>
        <v>2.4698149059999999</v>
      </c>
      <c r="D2197" s="47">
        <f>IF($J$13="Yes", D2196+$J$14*(C2197-D2196),$J$12)</f>
        <v>2.4</v>
      </c>
      <c r="E2197" s="47" cm="1">
        <f t="array" ref="E2197">_xlfn.IFS(C2197&gt;(D2197+maxpout),MAX(C2197-elyscap,D2197+maxpout),C2197&gt;D2197-minpout,C2197,C2197&lt;=D2197-minpout,C2197+(F2196-F2197)*efromH2)</f>
        <v>2.4</v>
      </c>
      <c r="F2197" s="37" cm="1">
        <f t="array" ref="F2197">_xlfn.IFS(C2197&gt;(D2197+maxpout),MIN(max_storage,F2196+MIN(elyscap,(C2197-D2197+maxpout))*H2in),C2197&gt;(D2197-minpout),F2196,C2197&lt;=(D2197-minpout),MAX(0,F2196+(C2197-(D2197-minpout))*H2out))</f>
        <v>97.559258069339307</v>
      </c>
      <c r="G2197" s="37">
        <f>MAX(0,F2196+MIN(elyscap,(C2197-D2197+maxpout))*H2in - max_storage)</f>
        <v>0</v>
      </c>
      <c r="H2197" s="17"/>
      <c r="AQ2197" s="51">
        <v>9322.8046778347343</v>
      </c>
    </row>
    <row r="2198" spans="1:43" x14ac:dyDescent="0.25">
      <c r="A2198" s="2">
        <v>43922.5</v>
      </c>
      <c r="B2198" s="22">
        <v>2435814.1</v>
      </c>
      <c r="C2198" s="47">
        <f t="shared" si="32"/>
        <v>2.4358141</v>
      </c>
      <c r="D2198" s="47">
        <f>IF($J$13="Yes", D2197+$J$14*(C2198-D2197),$J$12)</f>
        <v>2.4</v>
      </c>
      <c r="E2198" s="47" cm="1">
        <f t="array" ref="E2198">_xlfn.IFS(C2198&gt;(D2198+maxpout),MAX(C2198-elyscap,D2198+maxpout),C2198&gt;D2198-minpout,C2198,C2198&lt;=D2198-minpout,C2198+(F2197-F2198)*efromH2)</f>
        <v>2.4</v>
      </c>
      <c r="F2198" s="37" cm="1">
        <f t="array" ref="F2198">_xlfn.IFS(C2198&gt;(D2198+maxpout),MIN(max_storage,F2197+MIN(elyscap,(C2198-D2198+maxpout))*H2in),C2198&gt;(D2198-minpout),F2197,C2198&lt;=(D2198-minpout),MAX(0,F2197+(C2198-(D2198-minpout))*H2out))</f>
        <v>97.559974351339307</v>
      </c>
      <c r="G2198" s="37">
        <f>MAX(0,F2197+MIN(elyscap,(C2198-D2198+maxpout))*H2in - max_storage)</f>
        <v>0</v>
      </c>
      <c r="H2198" s="17"/>
      <c r="AQ2198" s="51">
        <v>9289.38960730486</v>
      </c>
    </row>
    <row r="2199" spans="1:43" x14ac:dyDescent="0.25">
      <c r="A2199" s="2">
        <v>43922.541666666701</v>
      </c>
      <c r="B2199" s="22">
        <v>2626494.034</v>
      </c>
      <c r="C2199" s="47">
        <f t="shared" si="32"/>
        <v>2.6264940339999998</v>
      </c>
      <c r="D2199" s="47">
        <f>IF($J$13="Yes", D2198+$J$14*(C2199-D2198),$J$12)</f>
        <v>2.4</v>
      </c>
      <c r="E2199" s="47" cm="1">
        <f t="array" ref="E2199">_xlfn.IFS(C2199&gt;(D2199+maxpout),MAX(C2199-elyscap,D2199+maxpout),C2199&gt;D2199-minpout,C2199,C2199&lt;=D2199-minpout,C2199+(F2198-F2199)*efromH2)</f>
        <v>2.4</v>
      </c>
      <c r="F2199" s="37" cm="1">
        <f t="array" ref="F2199">_xlfn.IFS(C2199&gt;(D2199+maxpout),MIN(max_storage,F2198+MIN(elyscap,(C2199-D2199+maxpout))*H2in),C2199&gt;(D2199-minpout),F2198,C2199&lt;=(D2199-minpout),MAX(0,F2198+(C2199-(D2199-minpout))*H2out))</f>
        <v>97.564504232019303</v>
      </c>
      <c r="G2199" s="37">
        <f>MAX(0,F2198+MIN(elyscap,(C2199-D2199+maxpout))*H2in - max_storage)</f>
        <v>0</v>
      </c>
      <c r="H2199" s="17"/>
      <c r="AQ2199" s="51">
        <v>9542.5730263196729</v>
      </c>
    </row>
    <row r="2200" spans="1:43" x14ac:dyDescent="0.25">
      <c r="A2200" s="2">
        <v>43922.583333333299</v>
      </c>
      <c r="B2200" s="22">
        <v>2952233.1009999998</v>
      </c>
      <c r="C2200" s="47">
        <f t="shared" si="32"/>
        <v>2.9522331009999996</v>
      </c>
      <c r="D2200" s="47">
        <f>IF($J$13="Yes", D2199+$J$14*(C2200-D2199),$J$12)</f>
        <v>2.4</v>
      </c>
      <c r="E2200" s="47" cm="1">
        <f t="array" ref="E2200">_xlfn.IFS(C2200&gt;(D2200+maxpout),MAX(C2200-elyscap,D2200+maxpout),C2200&gt;D2200-minpout,C2200,C2200&lt;=D2200-minpout,C2200+(F2199-F2200)*efromH2)</f>
        <v>2.4</v>
      </c>
      <c r="F2200" s="37" cm="1">
        <f t="array" ref="F2200">_xlfn.IFS(C2200&gt;(D2200+maxpout),MIN(max_storage,F2199+MIN(elyscap,(C2200-D2200+maxpout))*H2in),C2200&gt;(D2200-minpout),F2199,C2200&lt;=(D2200-minpout),MAX(0,F2199+(C2200-(D2200-minpout))*H2out))</f>
        <v>97.575548894039301</v>
      </c>
      <c r="G2200" s="37">
        <f>MAX(0,F2199+MIN(elyscap,(C2200-D2200+maxpout))*H2in - max_storage)</f>
        <v>0</v>
      </c>
      <c r="H2200" s="17"/>
      <c r="AQ2200" s="51">
        <v>9799.8690693996996</v>
      </c>
    </row>
    <row r="2201" spans="1:43" x14ac:dyDescent="0.25">
      <c r="A2201" s="2">
        <v>43922.625</v>
      </c>
      <c r="B2201" s="22">
        <v>3230782.571</v>
      </c>
      <c r="C2201" s="47">
        <f t="shared" si="32"/>
        <v>3.2307825710000002</v>
      </c>
      <c r="D2201" s="47">
        <f>IF($J$13="Yes", D2200+$J$14*(C2201-D2200),$J$12)</f>
        <v>2.4</v>
      </c>
      <c r="E2201" s="47" cm="1">
        <f t="array" ref="E2201">_xlfn.IFS(C2201&gt;(D2201+maxpout),MAX(C2201-elyscap,D2201+maxpout),C2201&gt;D2201-minpout,C2201,C2201&lt;=D2201-minpout,C2201+(F2200-F2201)*efromH2)</f>
        <v>2.4</v>
      </c>
      <c r="F2201" s="37" cm="1">
        <f t="array" ref="F2201">_xlfn.IFS(C2201&gt;(D2201+maxpout),MIN(max_storage,F2200+MIN(elyscap,(C2201-D2201+maxpout))*H2in),C2201&gt;(D2201-minpout),F2200,C2201&lt;=(D2201-minpout),MAX(0,F2200+(C2201-(D2201-minpout))*H2out))</f>
        <v>97.592164545459298</v>
      </c>
      <c r="G2201" s="37">
        <f>MAX(0,F2200+MIN(elyscap,(C2201-D2201+maxpout))*H2in - max_storage)</f>
        <v>0</v>
      </c>
      <c r="H2201" s="17"/>
      <c r="AQ2201" s="51">
        <v>9630.4803657136472</v>
      </c>
    </row>
    <row r="2202" spans="1:43" x14ac:dyDescent="0.25">
      <c r="A2202" s="2">
        <v>43922.666666666701</v>
      </c>
      <c r="B2202" s="22">
        <v>3390864.5189999999</v>
      </c>
      <c r="C2202" s="47">
        <f t="shared" si="32"/>
        <v>3.390864519</v>
      </c>
      <c r="D2202" s="47">
        <f>IF($J$13="Yes", D2201+$J$14*(C2202-D2201),$J$12)</f>
        <v>2.4</v>
      </c>
      <c r="E2202" s="47" cm="1">
        <f t="array" ref="E2202">_xlfn.IFS(C2202&gt;(D2202+maxpout),MAX(C2202-elyscap,D2202+maxpout),C2202&gt;D2202-minpout,C2202,C2202&lt;=D2202-minpout,C2202+(F2201-F2202)*efromH2)</f>
        <v>2.4</v>
      </c>
      <c r="F2202" s="37" cm="1">
        <f t="array" ref="F2202">_xlfn.IFS(C2202&gt;(D2202+maxpout),MIN(max_storage,F2201+MIN(elyscap,(C2202-D2202+maxpout))*H2in),C2202&gt;(D2202-minpout),F2201,C2202&lt;=(D2202-minpout),MAX(0,F2201+(C2202-(D2202-minpout))*H2out))</f>
        <v>97.611981835839302</v>
      </c>
      <c r="G2202" s="37">
        <f>MAX(0,F2201+MIN(elyscap,(C2202-D2202+maxpout))*H2in - max_storage)</f>
        <v>0</v>
      </c>
      <c r="H2202" s="17"/>
      <c r="AQ2202" s="51">
        <v>9041.089929367492</v>
      </c>
    </row>
    <row r="2203" spans="1:43" x14ac:dyDescent="0.25">
      <c r="A2203" s="2">
        <v>43922.708333333299</v>
      </c>
      <c r="B2203" s="22">
        <v>3561272.0550000002</v>
      </c>
      <c r="C2203" s="47">
        <f t="shared" si="32"/>
        <v>3.5612720550000003</v>
      </c>
      <c r="D2203" s="47">
        <f>IF($J$13="Yes", D2202+$J$14*(C2203-D2202),$J$12)</f>
        <v>2.4</v>
      </c>
      <c r="E2203" s="47" cm="1">
        <f t="array" ref="E2203">_xlfn.IFS(C2203&gt;(D2203+maxpout),MAX(C2203-elyscap,D2203+maxpout),C2203&gt;D2203-minpout,C2203,C2203&lt;=D2203-minpout,C2203+(F2202-F2203)*efromH2)</f>
        <v>2.4</v>
      </c>
      <c r="F2203" s="37" cm="1">
        <f t="array" ref="F2203">_xlfn.IFS(C2203&gt;(D2203+maxpout),MIN(max_storage,F2202+MIN(elyscap,(C2203-D2203+maxpout))*H2in),C2203&gt;(D2203-minpout),F2202,C2203&lt;=(D2203-minpout),MAX(0,F2202+(C2203-(D2203-minpout))*H2out))</f>
        <v>97.635207276939298</v>
      </c>
      <c r="G2203" s="37">
        <f>MAX(0,F2202+MIN(elyscap,(C2203-D2203+maxpout))*H2in - max_storage)</f>
        <v>0</v>
      </c>
      <c r="H2203" s="17"/>
      <c r="AQ2203" s="51">
        <v>8102.8975644902721</v>
      </c>
    </row>
    <row r="2204" spans="1:43" x14ac:dyDescent="0.25">
      <c r="A2204" s="2">
        <v>43922.75</v>
      </c>
      <c r="B2204" s="22">
        <v>3787915.6009999998</v>
      </c>
      <c r="C2204" s="47">
        <f t="shared" si="32"/>
        <v>3.7879156009999999</v>
      </c>
      <c r="D2204" s="47">
        <f>IF($J$13="Yes", D2203+$J$14*(C2204-D2203),$J$12)</f>
        <v>2.4</v>
      </c>
      <c r="E2204" s="47" cm="1">
        <f t="array" ref="E2204">_xlfn.IFS(C2204&gt;(D2204+maxpout),MAX(C2204-elyscap,D2204+maxpout),C2204&gt;D2204-minpout,C2204,C2204&lt;=D2204-minpout,C2204+(F2203-F2204)*efromH2)</f>
        <v>2.4</v>
      </c>
      <c r="F2204" s="37" cm="1">
        <f t="array" ref="F2204">_xlfn.IFS(C2204&gt;(D2204+maxpout),MIN(max_storage,F2203+MIN(elyscap,(C2204-D2204+maxpout))*H2in),C2204&gt;(D2204-minpout),F2203,C2204&lt;=(D2204-minpout),MAX(0,F2203+(C2204-(D2204-minpout))*H2out))</f>
        <v>97.662965588959295</v>
      </c>
      <c r="G2204" s="37">
        <f>MAX(0,F2203+MIN(elyscap,(C2204-D2204+maxpout))*H2in - max_storage)</f>
        <v>0</v>
      </c>
      <c r="H2204" s="17"/>
      <c r="AQ2204" s="51">
        <v>7554.1192907881168</v>
      </c>
    </row>
    <row r="2205" spans="1:43" x14ac:dyDescent="0.25">
      <c r="A2205" s="2">
        <v>43922.791666666701</v>
      </c>
      <c r="B2205" s="22">
        <v>4096061.3769999999</v>
      </c>
      <c r="C2205" s="47">
        <f t="shared" si="32"/>
        <v>4.0960613769999998</v>
      </c>
      <c r="D2205" s="47">
        <f>IF($J$13="Yes", D2204+$J$14*(C2205-D2204),$J$12)</f>
        <v>2.4</v>
      </c>
      <c r="E2205" s="47" cm="1">
        <f t="array" ref="E2205">_xlfn.IFS(C2205&gt;(D2205+maxpout),MAX(C2205-elyscap,D2205+maxpout),C2205&gt;D2205-minpout,C2205,C2205&lt;=D2205-minpout,C2205+(F2204-F2205)*efromH2)</f>
        <v>2.4</v>
      </c>
      <c r="F2205" s="37" cm="1">
        <f t="array" ref="F2205">_xlfn.IFS(C2205&gt;(D2205+maxpout),MIN(max_storage,F2204+MIN(elyscap,(C2205-D2205+maxpout))*H2in),C2205&gt;(D2205-minpout),F2204,C2205&lt;=(D2205-minpout),MAX(0,F2204+(C2205-(D2205-minpout))*H2out))</f>
        <v>97.696886816499301</v>
      </c>
      <c r="G2205" s="37">
        <f>MAX(0,F2204+MIN(elyscap,(C2205-D2205+maxpout))*H2in - max_storage)</f>
        <v>0</v>
      </c>
      <c r="H2205" s="17"/>
      <c r="AQ2205" s="51">
        <v>7410.4344875096604</v>
      </c>
    </row>
    <row r="2206" spans="1:43" x14ac:dyDescent="0.25">
      <c r="A2206" s="2">
        <v>43922.833333333299</v>
      </c>
      <c r="B2206" s="22">
        <v>4542637.5549999997</v>
      </c>
      <c r="C2206" s="47">
        <f t="shared" si="32"/>
        <v>4.5426375549999998</v>
      </c>
      <c r="D2206" s="47">
        <f>IF($J$13="Yes", D2205+$J$14*(C2206-D2205),$J$12)</f>
        <v>2.4</v>
      </c>
      <c r="E2206" s="47" cm="1">
        <f t="array" ref="E2206">_xlfn.IFS(C2206&gt;(D2206+maxpout),MAX(C2206-elyscap,D2206+maxpout),C2206&gt;D2206-minpout,C2206,C2206&lt;=D2206-minpout,C2206+(F2205-F2206)*efromH2)</f>
        <v>2.4</v>
      </c>
      <c r="F2206" s="37" cm="1">
        <f t="array" ref="F2206">_xlfn.IFS(C2206&gt;(D2206+maxpout),MIN(max_storage,F2205+MIN(elyscap,(C2206-D2206+maxpout))*H2in),C2206&gt;(D2206-minpout),F2205,C2206&lt;=(D2206-minpout),MAX(0,F2205+(C2206-(D2206-minpout))*H2out))</f>
        <v>97.739739567599301</v>
      </c>
      <c r="G2206" s="37">
        <f>MAX(0,F2205+MIN(elyscap,(C2206-D2206+maxpout))*H2in - max_storage)</f>
        <v>0</v>
      </c>
      <c r="H2206" s="17"/>
      <c r="AQ2206" s="51">
        <v>7554.3763297921932</v>
      </c>
    </row>
    <row r="2207" spans="1:43" x14ac:dyDescent="0.25">
      <c r="A2207" s="2">
        <v>43922.875</v>
      </c>
      <c r="B2207" s="22">
        <v>4731236.2139999997</v>
      </c>
      <c r="C2207" s="47">
        <f t="shared" si="32"/>
        <v>4.7312362139999999</v>
      </c>
      <c r="D2207" s="47">
        <f>IF($J$13="Yes", D2206+$J$14*(C2207-D2206),$J$12)</f>
        <v>2.4</v>
      </c>
      <c r="E2207" s="47" cm="1">
        <f t="array" ref="E2207">_xlfn.IFS(C2207&gt;(D2207+maxpout),MAX(C2207-elyscap,D2207+maxpout),C2207&gt;D2207-minpout,C2207,C2207&lt;=D2207-minpout,C2207+(F2206-F2207)*efromH2)</f>
        <v>2.4</v>
      </c>
      <c r="F2207" s="37" cm="1">
        <f t="array" ref="F2207">_xlfn.IFS(C2207&gt;(D2207+maxpout),MIN(max_storage,F2206+MIN(elyscap,(C2207-D2207+maxpout))*H2in),C2207&gt;(D2207-minpout),F2206,C2207&lt;=(D2207-minpout),MAX(0,F2206+(C2207-(D2207-minpout))*H2out))</f>
        <v>97.786364291879295</v>
      </c>
      <c r="G2207" s="37">
        <f>MAX(0,F2206+MIN(elyscap,(C2207-D2207+maxpout))*H2in - max_storage)</f>
        <v>0</v>
      </c>
      <c r="H2207" s="17"/>
      <c r="AQ2207" s="51">
        <v>7892.8966981602198</v>
      </c>
    </row>
    <row r="2208" spans="1:43" x14ac:dyDescent="0.25">
      <c r="A2208" s="2">
        <v>43922.916666666701</v>
      </c>
      <c r="B2208" s="22">
        <v>4701228.8839999996</v>
      </c>
      <c r="C2208" s="47">
        <f t="shared" si="32"/>
        <v>4.7012288839999998</v>
      </c>
      <c r="D2208" s="47">
        <f>IF($J$13="Yes", D2207+$J$14*(C2208-D2207),$J$12)</f>
        <v>2.4</v>
      </c>
      <c r="E2208" s="47" cm="1">
        <f t="array" ref="E2208">_xlfn.IFS(C2208&gt;(D2208+maxpout),MAX(C2208-elyscap,D2208+maxpout),C2208&gt;D2208-minpout,C2208,C2208&lt;=D2208-minpout,C2208+(F2207-F2208)*efromH2)</f>
        <v>2.4</v>
      </c>
      <c r="F2208" s="37" cm="1">
        <f t="array" ref="F2208">_xlfn.IFS(C2208&gt;(D2208+maxpout),MIN(max_storage,F2207+MIN(elyscap,(C2208-D2208+maxpout))*H2in),C2208&gt;(D2208-minpout),F2207,C2208&lt;=(D2208-minpout),MAX(0,F2207+(C2208-(D2208-minpout))*H2out))</f>
        <v>97.832388869559296</v>
      </c>
      <c r="G2208" s="37">
        <f>MAX(0,F2207+MIN(elyscap,(C2208-D2208+maxpout))*H2in - max_storage)</f>
        <v>0</v>
      </c>
      <c r="H2208" s="17"/>
      <c r="AQ2208" s="51">
        <v>7934.5370168205236</v>
      </c>
    </row>
    <row r="2209" spans="1:43" x14ac:dyDescent="0.25">
      <c r="A2209" s="2">
        <v>43922.958333333299</v>
      </c>
      <c r="B2209" s="22">
        <v>4629590.2290000003</v>
      </c>
      <c r="C2209" s="47">
        <f t="shared" si="32"/>
        <v>4.6295902290000006</v>
      </c>
      <c r="D2209" s="47">
        <f>IF($J$13="Yes", D2208+$J$14*(C2209-D2208),$J$12)</f>
        <v>2.4</v>
      </c>
      <c r="E2209" s="47" cm="1">
        <f t="array" ref="E2209">_xlfn.IFS(C2209&gt;(D2209+maxpout),MAX(C2209-elyscap,D2209+maxpout),C2209&gt;D2209-minpout,C2209,C2209&lt;=D2209-minpout,C2209+(F2208-F2209)*efromH2)</f>
        <v>2.4</v>
      </c>
      <c r="F2209" s="37" cm="1">
        <f t="array" ref="F2209">_xlfn.IFS(C2209&gt;(D2209+maxpout),MIN(max_storage,F2208+MIN(elyscap,(C2209-D2209+maxpout))*H2in),C2209&gt;(D2209-minpout),F2208,C2209&lt;=(D2209-minpout),MAX(0,F2208+(C2209-(D2209-minpout))*H2out))</f>
        <v>97.87698067413929</v>
      </c>
      <c r="G2209" s="37">
        <f>MAX(0,F2208+MIN(elyscap,(C2209-D2209+maxpout))*H2in - max_storage)</f>
        <v>0</v>
      </c>
      <c r="H2209" s="17"/>
      <c r="AQ2209" s="51">
        <v>8158.6750283747533</v>
      </c>
    </row>
    <row r="2210" spans="1:43" x14ac:dyDescent="0.25">
      <c r="A2210" s="2">
        <v>43923</v>
      </c>
      <c r="B2210" s="22">
        <v>4505241.7829999998</v>
      </c>
      <c r="C2210" s="47">
        <f t="shared" si="32"/>
        <v>4.5052417829999998</v>
      </c>
      <c r="D2210" s="47">
        <f>IF($J$13="Yes", D2209+$J$14*(C2210-D2209),$J$12)</f>
        <v>2.4</v>
      </c>
      <c r="E2210" s="47" cm="1">
        <f t="array" ref="E2210">_xlfn.IFS(C2210&gt;(D2210+maxpout),MAX(C2210-elyscap,D2210+maxpout),C2210&gt;D2210-minpout,C2210,C2210&lt;=D2210-minpout,C2210+(F2209-F2210)*efromH2)</f>
        <v>2.4</v>
      </c>
      <c r="F2210" s="37" cm="1">
        <f t="array" ref="F2210">_xlfn.IFS(C2210&gt;(D2210+maxpout),MIN(max_storage,F2209+MIN(elyscap,(C2210-D2210+maxpout))*H2in),C2210&gt;(D2210-minpout),F2209,C2210&lt;=(D2210-minpout),MAX(0,F2209+(C2210-(D2210-minpout))*H2out))</f>
        <v>97.919085509799288</v>
      </c>
      <c r="G2210" s="37">
        <f>MAX(0,F2209+MIN(elyscap,(C2210-D2210+maxpout))*H2in - max_storage)</f>
        <v>0</v>
      </c>
      <c r="H2210" s="17"/>
      <c r="AQ2210" s="51">
        <v>8309.0428457591843</v>
      </c>
    </row>
    <row r="2211" spans="1:43" x14ac:dyDescent="0.25">
      <c r="A2211" s="2">
        <v>43923.041666666701</v>
      </c>
      <c r="B2211" s="22">
        <v>4513629.7180000003</v>
      </c>
      <c r="C2211" s="47">
        <f t="shared" si="32"/>
        <v>4.5136297180000007</v>
      </c>
      <c r="D2211" s="47">
        <f>IF($J$13="Yes", D2210+$J$14*(C2211-D2210),$J$12)</f>
        <v>2.4</v>
      </c>
      <c r="E2211" s="47" cm="1">
        <f t="array" ref="E2211">_xlfn.IFS(C2211&gt;(D2211+maxpout),MAX(C2211-elyscap,D2211+maxpout),C2211&gt;D2211-minpout,C2211,C2211&lt;=D2211-minpout,C2211+(F2210-F2211)*efromH2)</f>
        <v>2.4</v>
      </c>
      <c r="F2211" s="37" cm="1">
        <f t="array" ref="F2211">_xlfn.IFS(C2211&gt;(D2211+maxpout),MIN(max_storage,F2210+MIN(elyscap,(C2211-D2211+maxpout))*H2in),C2211&gt;(D2211-minpout),F2210,C2211&lt;=(D2211-minpout),MAX(0,F2210+(C2211-(D2211-minpout))*H2out))</f>
        <v>97.961358104159288</v>
      </c>
      <c r="G2211" s="37">
        <f>MAX(0,F2210+MIN(elyscap,(C2211-D2211+maxpout))*H2in - max_storage)</f>
        <v>0</v>
      </c>
      <c r="H2211" s="17"/>
      <c r="AQ2211" s="51">
        <v>8284.8811793760451</v>
      </c>
    </row>
    <row r="2212" spans="1:43" x14ac:dyDescent="0.25">
      <c r="A2212" s="2">
        <v>43923.083333333299</v>
      </c>
      <c r="B2212" s="22">
        <v>4464159.2560000001</v>
      </c>
      <c r="C2212" s="47">
        <f t="shared" si="32"/>
        <v>4.4641592560000003</v>
      </c>
      <c r="D2212" s="47">
        <f>IF($J$13="Yes", D2211+$J$14*(C2212-D2211),$J$12)</f>
        <v>2.4</v>
      </c>
      <c r="E2212" s="47" cm="1">
        <f t="array" ref="E2212">_xlfn.IFS(C2212&gt;(D2212+maxpout),MAX(C2212-elyscap,D2212+maxpout),C2212&gt;D2212-minpout,C2212,C2212&lt;=D2212-minpout,C2212+(F2211-F2212)*efromH2)</f>
        <v>2.4</v>
      </c>
      <c r="F2212" s="37" cm="1">
        <f t="array" ref="F2212">_xlfn.IFS(C2212&gt;(D2212+maxpout),MIN(max_storage,F2211+MIN(elyscap,(C2212-D2212+maxpout))*H2in),C2212&gt;(D2212-minpout),F2211,C2212&lt;=(D2212-minpout),MAX(0,F2211+(C2212-(D2212-minpout))*H2out))</f>
        <v>98.002641289279282</v>
      </c>
      <c r="G2212" s="37">
        <f>MAX(0,F2211+MIN(elyscap,(C2212-D2212+maxpout))*H2in - max_storage)</f>
        <v>0</v>
      </c>
      <c r="H2212" s="17"/>
      <c r="AQ2212" s="51">
        <v>8467.3788722699701</v>
      </c>
    </row>
    <row r="2213" spans="1:43" x14ac:dyDescent="0.25">
      <c r="A2213" s="2">
        <v>43923.125</v>
      </c>
      <c r="B2213" s="22">
        <v>4266970.6059999997</v>
      </c>
      <c r="C2213" s="47">
        <f t="shared" si="32"/>
        <v>4.2669706060000001</v>
      </c>
      <c r="D2213" s="47">
        <f>IF($J$13="Yes", D2212+$J$14*(C2213-D2212),$J$12)</f>
        <v>2.4</v>
      </c>
      <c r="E2213" s="47" cm="1">
        <f t="array" ref="E2213">_xlfn.IFS(C2213&gt;(D2213+maxpout),MAX(C2213-elyscap,D2213+maxpout),C2213&gt;D2213-minpout,C2213,C2213&lt;=D2213-minpout,C2213+(F2212-F2213)*efromH2)</f>
        <v>2.4</v>
      </c>
      <c r="F2213" s="37" cm="1">
        <f t="array" ref="F2213">_xlfn.IFS(C2213&gt;(D2213+maxpout),MIN(max_storage,F2212+MIN(elyscap,(C2213-D2213+maxpout))*H2in),C2213&gt;(D2213-minpout),F2212,C2213&lt;=(D2213-minpout),MAX(0,F2212+(C2213-(D2213-minpout))*H2out))</f>
        <v>98.039980701399287</v>
      </c>
      <c r="G2213" s="37">
        <f>MAX(0,F2212+MIN(elyscap,(C2213-D2213+maxpout))*H2in - max_storage)</f>
        <v>0</v>
      </c>
      <c r="H2213" s="17"/>
      <c r="AQ2213" s="51">
        <v>8473.8048473718682</v>
      </c>
    </row>
    <row r="2214" spans="1:43" x14ac:dyDescent="0.25">
      <c r="A2214" s="2">
        <v>43923.166666666701</v>
      </c>
      <c r="B2214" s="22">
        <v>4050049.0440000002</v>
      </c>
      <c r="C2214" s="47">
        <f t="shared" si="32"/>
        <v>4.0500490440000005</v>
      </c>
      <c r="D2214" s="47">
        <f>IF($J$13="Yes", D2213+$J$14*(C2214-D2213),$J$12)</f>
        <v>2.4</v>
      </c>
      <c r="E2214" s="47" cm="1">
        <f t="array" ref="E2214">_xlfn.IFS(C2214&gt;(D2214+maxpout),MAX(C2214-elyscap,D2214+maxpout),C2214&gt;D2214-minpout,C2214,C2214&lt;=D2214-minpout,C2214+(F2213-F2214)*efromH2)</f>
        <v>2.4</v>
      </c>
      <c r="F2214" s="37" cm="1">
        <f t="array" ref="F2214">_xlfn.IFS(C2214&gt;(D2214+maxpout),MIN(max_storage,F2213+MIN(elyscap,(C2214-D2214+maxpout))*H2in),C2214&gt;(D2214-minpout),F2213,C2214&lt;=(D2214-minpout),MAX(0,F2213+(C2214-(D2214-minpout))*H2out))</f>
        <v>98.072981682279291</v>
      </c>
      <c r="G2214" s="37">
        <f>MAX(0,F2213+MIN(elyscap,(C2214-D2214+maxpout))*H2in - max_storage)</f>
        <v>0</v>
      </c>
      <c r="H2214" s="17"/>
      <c r="AQ2214" s="51">
        <v>8609.5214415239716</v>
      </c>
    </row>
    <row r="2215" spans="1:43" x14ac:dyDescent="0.25">
      <c r="A2215" s="2">
        <v>43923.208333333299</v>
      </c>
      <c r="B2215" s="22">
        <v>4046312.1869999999</v>
      </c>
      <c r="C2215" s="47">
        <f t="shared" si="32"/>
        <v>4.0463121869999998</v>
      </c>
      <c r="D2215" s="47">
        <f>IF($J$13="Yes", D2214+$J$14*(C2215-D2214),$J$12)</f>
        <v>2.4</v>
      </c>
      <c r="E2215" s="47" cm="1">
        <f t="array" ref="E2215">_xlfn.IFS(C2215&gt;(D2215+maxpout),MAX(C2215-elyscap,D2215+maxpout),C2215&gt;D2215-minpout,C2215,C2215&lt;=D2215-minpout,C2215+(F2214-F2215)*efromH2)</f>
        <v>2.4</v>
      </c>
      <c r="F2215" s="37" cm="1">
        <f t="array" ref="F2215">_xlfn.IFS(C2215&gt;(D2215+maxpout),MIN(max_storage,F2214+MIN(elyscap,(C2215-D2215+maxpout))*H2in),C2215&gt;(D2215-minpout),F2214,C2215&lt;=(D2215-minpout),MAX(0,F2214+(C2215-(D2215-minpout))*H2out))</f>
        <v>98.105907926019285</v>
      </c>
      <c r="G2215" s="37">
        <f>MAX(0,F2214+MIN(elyscap,(C2215-D2215+maxpout))*H2in - max_storage)</f>
        <v>0</v>
      </c>
      <c r="H2215" s="17"/>
      <c r="AQ2215" s="51">
        <v>8887.3806049300729</v>
      </c>
    </row>
    <row r="2216" spans="1:43" x14ac:dyDescent="0.25">
      <c r="A2216" s="2">
        <v>43923.25</v>
      </c>
      <c r="B2216" s="22">
        <v>4087425.8530000001</v>
      </c>
      <c r="C2216" s="47">
        <f t="shared" si="32"/>
        <v>4.0874258530000001</v>
      </c>
      <c r="D2216" s="47">
        <f>IF($J$13="Yes", D2215+$J$14*(C2216-D2215),$J$12)</f>
        <v>2.4</v>
      </c>
      <c r="E2216" s="47" cm="1">
        <f t="array" ref="E2216">_xlfn.IFS(C2216&gt;(D2216+maxpout),MAX(C2216-elyscap,D2216+maxpout),C2216&gt;D2216-minpout,C2216,C2216&lt;=D2216-minpout,C2216+(F2215-F2216)*efromH2)</f>
        <v>2.4</v>
      </c>
      <c r="F2216" s="37" cm="1">
        <f t="array" ref="F2216">_xlfn.IFS(C2216&gt;(D2216+maxpout),MIN(max_storage,F2215+MIN(elyscap,(C2216-D2216+maxpout))*H2in),C2216&gt;(D2216-minpout),F2215,C2216&lt;=(D2216-minpout),MAX(0,F2215+(C2216-(D2216-minpout))*H2out))</f>
        <v>98.139656443079289</v>
      </c>
      <c r="G2216" s="37">
        <f>MAX(0,F2215+MIN(elyscap,(C2216-D2216+maxpout))*H2in - max_storage)</f>
        <v>0</v>
      </c>
      <c r="H2216" s="17"/>
      <c r="AQ2216" s="51">
        <v>8761.4314929328575</v>
      </c>
    </row>
    <row r="2217" spans="1:43" x14ac:dyDescent="0.25">
      <c r="A2217" s="2">
        <v>43923.291666666701</v>
      </c>
      <c r="B2217" s="22">
        <v>4189623.4890000001</v>
      </c>
      <c r="C2217" s="47">
        <f t="shared" si="32"/>
        <v>4.1896234889999997</v>
      </c>
      <c r="D2217" s="47">
        <f>IF($J$13="Yes", D2216+$J$14*(C2217-D2216),$J$12)</f>
        <v>2.4</v>
      </c>
      <c r="E2217" s="47" cm="1">
        <f t="array" ref="E2217">_xlfn.IFS(C2217&gt;(D2217+maxpout),MAX(C2217-elyscap,D2217+maxpout),C2217&gt;D2217-minpout,C2217,C2217&lt;=D2217-minpout,C2217+(F2216-F2217)*efromH2)</f>
        <v>2.4</v>
      </c>
      <c r="F2217" s="37" cm="1">
        <f t="array" ref="F2217">_xlfn.IFS(C2217&gt;(D2217+maxpout),MIN(max_storage,F2216+MIN(elyscap,(C2217-D2217+maxpout))*H2in),C2217&gt;(D2217-minpout),F2216,C2217&lt;=(D2217-minpout),MAX(0,F2216+(C2217-(D2217-minpout))*H2out))</f>
        <v>98.175448912859295</v>
      </c>
      <c r="G2217" s="37">
        <f>MAX(0,F2216+MIN(elyscap,(C2217-D2217+maxpout))*H2in - max_storage)</f>
        <v>0</v>
      </c>
      <c r="H2217" s="17"/>
      <c r="AQ2217" s="51">
        <v>8356.3380225091587</v>
      </c>
    </row>
    <row r="2218" spans="1:43" x14ac:dyDescent="0.25">
      <c r="A2218" s="2">
        <v>43923.333333333299</v>
      </c>
      <c r="B2218" s="22">
        <v>4367422.0710000005</v>
      </c>
      <c r="C2218" s="47">
        <f t="shared" si="32"/>
        <v>4.3674220710000009</v>
      </c>
      <c r="D2218" s="47">
        <f>IF($J$13="Yes", D2217+$J$14*(C2218-D2217),$J$12)</f>
        <v>2.4</v>
      </c>
      <c r="E2218" s="47" cm="1">
        <f t="array" ref="E2218">_xlfn.IFS(C2218&gt;(D2218+maxpout),MAX(C2218-elyscap,D2218+maxpout),C2218&gt;D2218-minpout,C2218,C2218&lt;=D2218-minpout,C2218+(F2217-F2218)*efromH2)</f>
        <v>2.4</v>
      </c>
      <c r="F2218" s="37" cm="1">
        <f t="array" ref="F2218">_xlfn.IFS(C2218&gt;(D2218+maxpout),MIN(max_storage,F2217+MIN(elyscap,(C2218-D2218+maxpout))*H2in),C2218&gt;(D2218-minpout),F2217,C2218&lt;=(D2218-minpout),MAX(0,F2217+(C2218-(D2218-minpout))*H2out))</f>
        <v>98.214797354279298</v>
      </c>
      <c r="G2218" s="37">
        <f>MAX(0,F2217+MIN(elyscap,(C2218-D2218+maxpout))*H2in - max_storage)</f>
        <v>0</v>
      </c>
      <c r="H2218" s="17"/>
      <c r="AQ2218" s="51">
        <v>8671.72488051035</v>
      </c>
    </row>
    <row r="2219" spans="1:43" x14ac:dyDescent="0.25">
      <c r="A2219" s="2">
        <v>43923.375</v>
      </c>
      <c r="B2219" s="22">
        <v>4612175.835</v>
      </c>
      <c r="C2219" s="47">
        <f t="shared" si="32"/>
        <v>4.6121758350000004</v>
      </c>
      <c r="D2219" s="47">
        <f>IF($J$13="Yes", D2218+$J$14*(C2219-D2218),$J$12)</f>
        <v>2.4</v>
      </c>
      <c r="E2219" s="47" cm="1">
        <f t="array" ref="E2219">_xlfn.IFS(C2219&gt;(D2219+maxpout),MAX(C2219-elyscap,D2219+maxpout),C2219&gt;D2219-minpout,C2219,C2219&lt;=D2219-minpout,C2219+(F2218-F2219)*efromH2)</f>
        <v>2.4</v>
      </c>
      <c r="F2219" s="37" cm="1">
        <f t="array" ref="F2219">_xlfn.IFS(C2219&gt;(D2219+maxpout),MIN(max_storage,F2218+MIN(elyscap,(C2219-D2219+maxpout))*H2in),C2219&gt;(D2219-minpout),F2218,C2219&lt;=(D2219-minpout),MAX(0,F2218+(C2219-(D2219-minpout))*H2out))</f>
        <v>98.259040870979305</v>
      </c>
      <c r="G2219" s="37">
        <f>MAX(0,F2218+MIN(elyscap,(C2219-D2219+maxpout))*H2in - max_storage)</f>
        <v>0</v>
      </c>
      <c r="H2219" s="17"/>
      <c r="AQ2219" s="51">
        <v>9889.0616038140543</v>
      </c>
    </row>
    <row r="2220" spans="1:43" x14ac:dyDescent="0.25">
      <c r="A2220" s="2">
        <v>43923.416666666701</v>
      </c>
      <c r="B2220" s="22">
        <v>5061330.7130000005</v>
      </c>
      <c r="C2220" s="47">
        <f t="shared" si="32"/>
        <v>5.0613307130000003</v>
      </c>
      <c r="D2220" s="47">
        <f>IF($J$13="Yes", D2219+$J$14*(C2220-D2219),$J$12)</f>
        <v>2.4</v>
      </c>
      <c r="E2220" s="47" cm="1">
        <f t="array" ref="E2220">_xlfn.IFS(C2220&gt;(D2220+maxpout),MAX(C2220-elyscap,D2220+maxpout),C2220&gt;D2220-minpout,C2220,C2220&lt;=D2220-minpout,C2220+(F2219-F2220)*efromH2)</f>
        <v>2.4</v>
      </c>
      <c r="F2220" s="37" cm="1">
        <f t="array" ref="F2220">_xlfn.IFS(C2220&gt;(D2220+maxpout),MIN(max_storage,F2219+MIN(elyscap,(C2220-D2220+maxpout))*H2in),C2220&gt;(D2220-minpout),F2219,C2220&lt;=(D2220-minpout),MAX(0,F2219+(C2220-(D2220-minpout))*H2out))</f>
        <v>98.312267485239303</v>
      </c>
      <c r="G2220" s="37">
        <f>MAX(0,F2219+MIN(elyscap,(C2220-D2220+maxpout))*H2in - max_storage)</f>
        <v>0</v>
      </c>
      <c r="H2220" s="17"/>
      <c r="AQ2220" s="51">
        <v>10904.87974792221</v>
      </c>
    </row>
    <row r="2221" spans="1:43" x14ac:dyDescent="0.25">
      <c r="A2221" s="2">
        <v>43923.458333333299</v>
      </c>
      <c r="B2221" s="22">
        <v>5143220.8930000002</v>
      </c>
      <c r="C2221" s="47">
        <f t="shared" si="32"/>
        <v>5.1432208930000005</v>
      </c>
      <c r="D2221" s="47">
        <f>IF($J$13="Yes", D2220+$J$14*(C2221-D2220),$J$12)</f>
        <v>2.4</v>
      </c>
      <c r="E2221" s="47" cm="1">
        <f t="array" ref="E2221">_xlfn.IFS(C2221&gt;(D2221+maxpout),MAX(C2221-elyscap,D2221+maxpout),C2221&gt;D2221-minpout,C2221,C2221&lt;=D2221-minpout,C2221+(F2220-F2221)*efromH2)</f>
        <v>2.4</v>
      </c>
      <c r="F2221" s="37" cm="1">
        <f t="array" ref="F2221">_xlfn.IFS(C2221&gt;(D2221+maxpout),MIN(max_storage,F2220+MIN(elyscap,(C2221-D2221+maxpout))*H2in),C2221&gt;(D2221-minpout),F2220,C2221&lt;=(D2221-minpout),MAX(0,F2220+(C2221-(D2221-minpout))*H2out))</f>
        <v>98.367131903099306</v>
      </c>
      <c r="G2221" s="37">
        <f>MAX(0,F2220+MIN(elyscap,(C2221-D2221+maxpout))*H2in - max_storage)</f>
        <v>0</v>
      </c>
      <c r="H2221" s="17"/>
      <c r="AQ2221" s="51">
        <v>11929.180179164874</v>
      </c>
    </row>
    <row r="2222" spans="1:43" x14ac:dyDescent="0.25">
      <c r="A2222" s="2">
        <v>43923.5</v>
      </c>
      <c r="B2222" s="22">
        <v>5292733.7630000003</v>
      </c>
      <c r="C2222" s="47">
        <f t="shared" si="32"/>
        <v>5.2927337630000002</v>
      </c>
      <c r="D2222" s="47">
        <f>IF($J$13="Yes", D2221+$J$14*(C2222-D2221),$J$12)</f>
        <v>2.4</v>
      </c>
      <c r="E2222" s="47" cm="1">
        <f t="array" ref="E2222">_xlfn.IFS(C2222&gt;(D2222+maxpout),MAX(C2222-elyscap,D2222+maxpout),C2222&gt;D2222-minpout,C2222,C2222&lt;=D2222-minpout,C2222+(F2221-F2222)*efromH2)</f>
        <v>2.4</v>
      </c>
      <c r="F2222" s="37" cm="1">
        <f t="array" ref="F2222">_xlfn.IFS(C2222&gt;(D2222+maxpout),MIN(max_storage,F2221+MIN(elyscap,(C2222-D2222+maxpout))*H2in),C2222&gt;(D2222-minpout),F2221,C2222&lt;=(D2222-minpout),MAX(0,F2221+(C2222-(D2222-minpout))*H2out))</f>
        <v>98.424986578359309</v>
      </c>
      <c r="G2222" s="37">
        <f>MAX(0,F2221+MIN(elyscap,(C2222-D2222+maxpout))*H2in - max_storage)</f>
        <v>0</v>
      </c>
      <c r="H2222" s="17"/>
      <c r="AQ2222" s="51">
        <v>13494.547713987415</v>
      </c>
    </row>
    <row r="2223" spans="1:43" x14ac:dyDescent="0.25">
      <c r="A2223" s="2">
        <v>43923.541666666701</v>
      </c>
      <c r="B2223" s="22">
        <v>5118683.2290000003</v>
      </c>
      <c r="C2223" s="47">
        <f t="shared" si="32"/>
        <v>5.1186832290000002</v>
      </c>
      <c r="D2223" s="47">
        <f>IF($J$13="Yes", D2222+$J$14*(C2223-D2222),$J$12)</f>
        <v>2.4</v>
      </c>
      <c r="E2223" s="47" cm="1">
        <f t="array" ref="E2223">_xlfn.IFS(C2223&gt;(D2223+maxpout),MAX(C2223-elyscap,D2223+maxpout),C2223&gt;D2223-minpout,C2223,C2223&lt;=D2223-minpout,C2223+(F2222-F2223)*efromH2)</f>
        <v>2.4</v>
      </c>
      <c r="F2223" s="37" cm="1">
        <f t="array" ref="F2223">_xlfn.IFS(C2223&gt;(D2223+maxpout),MIN(max_storage,F2222+MIN(elyscap,(C2223-D2223+maxpout))*H2in),C2223&gt;(D2223-minpout),F2222,C2223&lt;=(D2223-minpout),MAX(0,F2222+(C2223-(D2223-minpout))*H2out))</f>
        <v>98.479360242939308</v>
      </c>
      <c r="G2223" s="37">
        <f>MAX(0,F2222+MIN(elyscap,(C2223-D2223+maxpout))*H2in - max_storage)</f>
        <v>0</v>
      </c>
      <c r="H2223" s="17"/>
      <c r="AQ2223" s="51">
        <v>15851.081303355732</v>
      </c>
    </row>
    <row r="2224" spans="1:43" x14ac:dyDescent="0.25">
      <c r="A2224" s="2">
        <v>43923.583333333299</v>
      </c>
      <c r="B2224" s="22">
        <v>5010864.824</v>
      </c>
      <c r="C2224" s="47">
        <f t="shared" si="32"/>
        <v>5.0108648240000004</v>
      </c>
      <c r="D2224" s="47">
        <f>IF($J$13="Yes", D2223+$J$14*(C2224-D2223),$J$12)</f>
        <v>2.4</v>
      </c>
      <c r="E2224" s="47" cm="1">
        <f t="array" ref="E2224">_xlfn.IFS(C2224&gt;(D2224+maxpout),MAX(C2224-elyscap,D2224+maxpout),C2224&gt;D2224-minpout,C2224,C2224&lt;=D2224-minpout,C2224+(F2223-F2224)*efromH2)</f>
        <v>2.4</v>
      </c>
      <c r="F2224" s="37" cm="1">
        <f t="array" ref="F2224">_xlfn.IFS(C2224&gt;(D2224+maxpout),MIN(max_storage,F2223+MIN(elyscap,(C2224-D2224+maxpout))*H2in),C2224&gt;(D2224-minpout),F2223,C2224&lt;=(D2224-minpout),MAX(0,F2223+(C2224-(D2224-minpout))*H2out))</f>
        <v>98.531577539419303</v>
      </c>
      <c r="G2224" s="37">
        <f>MAX(0,F2223+MIN(elyscap,(C2224-D2224+maxpout))*H2in - max_storage)</f>
        <v>0</v>
      </c>
      <c r="H2224" s="17"/>
      <c r="AQ2224" s="51">
        <v>17803.549578316655</v>
      </c>
    </row>
    <row r="2225" spans="1:43" x14ac:dyDescent="0.25">
      <c r="A2225" s="2">
        <v>43923.625</v>
      </c>
      <c r="B2225" s="22">
        <v>4960372.8020000001</v>
      </c>
      <c r="C2225" s="47">
        <f t="shared" si="32"/>
        <v>4.9603728020000002</v>
      </c>
      <c r="D2225" s="47">
        <f>IF($J$13="Yes", D2224+$J$14*(C2225-D2224),$J$12)</f>
        <v>2.4</v>
      </c>
      <c r="E2225" s="47" cm="1">
        <f t="array" ref="E2225">_xlfn.IFS(C2225&gt;(D2225+maxpout),MAX(C2225-elyscap,D2225+maxpout),C2225&gt;D2225-minpout,C2225,C2225&lt;=D2225-minpout,C2225+(F2224-F2225)*efromH2)</f>
        <v>2.4</v>
      </c>
      <c r="F2225" s="37" cm="1">
        <f t="array" ref="F2225">_xlfn.IFS(C2225&gt;(D2225+maxpout),MIN(max_storage,F2224+MIN(elyscap,(C2225-D2225+maxpout))*H2in),C2225&gt;(D2225-minpout),F2224,C2225&lt;=(D2225-minpout),MAX(0,F2224+(C2225-(D2225-minpout))*H2out))</f>
        <v>98.582784995459306</v>
      </c>
      <c r="G2225" s="37">
        <f>MAX(0,F2224+MIN(elyscap,(C2225-D2225+maxpout))*H2in - max_storage)</f>
        <v>0</v>
      </c>
      <c r="H2225" s="17"/>
      <c r="AQ2225" s="51">
        <v>19362.23409903322</v>
      </c>
    </row>
    <row r="2226" spans="1:43" x14ac:dyDescent="0.25">
      <c r="A2226" s="2">
        <v>43923.666666666701</v>
      </c>
      <c r="B2226" s="22">
        <v>4583731.21</v>
      </c>
      <c r="C2226" s="47">
        <f t="shared" si="32"/>
        <v>4.5837312099999998</v>
      </c>
      <c r="D2226" s="47">
        <f>IF($J$13="Yes", D2225+$J$14*(C2226-D2225),$J$12)</f>
        <v>2.4</v>
      </c>
      <c r="E2226" s="47" cm="1">
        <f t="array" ref="E2226">_xlfn.IFS(C2226&gt;(D2226+maxpout),MAX(C2226-elyscap,D2226+maxpout),C2226&gt;D2226-minpout,C2226,C2226&lt;=D2226-minpout,C2226+(F2225-F2226)*efromH2)</f>
        <v>2.4</v>
      </c>
      <c r="F2226" s="37" cm="1">
        <f t="array" ref="F2226">_xlfn.IFS(C2226&gt;(D2226+maxpout),MIN(max_storage,F2225+MIN(elyscap,(C2226-D2226+maxpout))*H2in),C2226&gt;(D2226-minpout),F2225,C2226&lt;=(D2226-minpout),MAX(0,F2225+(C2226-(D2226-minpout))*H2out))</f>
        <v>98.6264596196593</v>
      </c>
      <c r="G2226" s="37">
        <f>MAX(0,F2225+MIN(elyscap,(C2226-D2226+maxpout))*H2in - max_storage)</f>
        <v>0</v>
      </c>
      <c r="H2226" s="17"/>
      <c r="AQ2226" s="51">
        <v>19876.826185193273</v>
      </c>
    </row>
    <row r="2227" spans="1:43" x14ac:dyDescent="0.25">
      <c r="A2227" s="2">
        <v>43923.708333333299</v>
      </c>
      <c r="B2227" s="22">
        <v>4867879.8550000004</v>
      </c>
      <c r="C2227" s="47">
        <f t="shared" si="32"/>
        <v>4.8678798550000009</v>
      </c>
      <c r="D2227" s="47">
        <f>IF($J$13="Yes", D2226+$J$14*(C2227-D2226),$J$12)</f>
        <v>2.4</v>
      </c>
      <c r="E2227" s="47" cm="1">
        <f t="array" ref="E2227">_xlfn.IFS(C2227&gt;(D2227+maxpout),MAX(C2227-elyscap,D2227+maxpout),C2227&gt;D2227-minpout,C2227,C2227&lt;=D2227-minpout,C2227+(F2226-F2227)*efromH2)</f>
        <v>2.4</v>
      </c>
      <c r="F2227" s="37" cm="1">
        <f t="array" ref="F2227">_xlfn.IFS(C2227&gt;(D2227+maxpout),MIN(max_storage,F2226+MIN(elyscap,(C2227-D2227+maxpout))*H2in),C2227&gt;(D2227-minpout),F2226,C2227&lt;=(D2227-minpout),MAX(0,F2226+(C2227-(D2227-minpout))*H2out))</f>
        <v>98.675817216759299</v>
      </c>
      <c r="G2227" s="37">
        <f>MAX(0,F2226+MIN(elyscap,(C2227-D2227+maxpout))*H2in - max_storage)</f>
        <v>0</v>
      </c>
      <c r="H2227" s="17"/>
      <c r="AQ2227" s="51">
        <v>20011.257584324994</v>
      </c>
    </row>
    <row r="2228" spans="1:43" x14ac:dyDescent="0.25">
      <c r="A2228" s="2">
        <v>43923.75</v>
      </c>
      <c r="B2228" s="22">
        <v>5418626.5480000004</v>
      </c>
      <c r="C2228" s="47">
        <f t="shared" si="32"/>
        <v>5.4186265480000007</v>
      </c>
      <c r="D2228" s="47">
        <f>IF($J$13="Yes", D2227+$J$14*(C2228-D2227),$J$12)</f>
        <v>2.4</v>
      </c>
      <c r="E2228" s="47" cm="1">
        <f t="array" ref="E2228">_xlfn.IFS(C2228&gt;(D2228+maxpout),MAX(C2228-elyscap,D2228+maxpout),C2228&gt;D2228-minpout,C2228,C2228&lt;=D2228-minpout,C2228+(F2227-F2228)*efromH2)</f>
        <v>2.4</v>
      </c>
      <c r="F2228" s="37" cm="1">
        <f t="array" ref="F2228">_xlfn.IFS(C2228&gt;(D2228+maxpout),MIN(max_storage,F2227+MIN(elyscap,(C2228-D2228+maxpout))*H2in),C2228&gt;(D2228-minpout),F2227,C2228&lt;=(D2228-minpout),MAX(0,F2227+(C2228-(D2228-minpout))*H2out))</f>
        <v>98.736189747719294</v>
      </c>
      <c r="G2228" s="37">
        <f>MAX(0,F2227+MIN(elyscap,(C2228-D2228+maxpout))*H2in - max_storage)</f>
        <v>0</v>
      </c>
      <c r="H2228" s="17"/>
      <c r="AQ2228" s="51">
        <v>20646.400963396671</v>
      </c>
    </row>
    <row r="2229" spans="1:43" x14ac:dyDescent="0.25">
      <c r="A2229" s="2">
        <v>43923.791666666701</v>
      </c>
      <c r="B2229" s="22">
        <v>5615265.4440000001</v>
      </c>
      <c r="C2229" s="47">
        <f t="shared" si="32"/>
        <v>5.6152654440000003</v>
      </c>
      <c r="D2229" s="47">
        <f>IF($J$13="Yes", D2228+$J$14*(C2229-D2228),$J$12)</f>
        <v>2.4</v>
      </c>
      <c r="E2229" s="47" cm="1">
        <f t="array" ref="E2229">_xlfn.IFS(C2229&gt;(D2229+maxpout),MAX(C2229-elyscap,D2229+maxpout),C2229&gt;D2229-minpout,C2229,C2229&lt;=D2229-minpout,C2229+(F2228-F2229)*efromH2)</f>
        <v>2.4</v>
      </c>
      <c r="F2229" s="37" cm="1">
        <f t="array" ref="F2229">_xlfn.IFS(C2229&gt;(D2229+maxpout),MIN(max_storage,F2228+MIN(elyscap,(C2229-D2229+maxpout))*H2in),C2229&gt;(D2229-minpout),F2228,C2229&lt;=(D2229-minpout),MAX(0,F2228+(C2229-(D2229-minpout))*H2out))</f>
        <v>98.800495056599289</v>
      </c>
      <c r="G2229" s="37">
        <f>MAX(0,F2228+MIN(elyscap,(C2229-D2229+maxpout))*H2in - max_storage)</f>
        <v>0</v>
      </c>
      <c r="H2229" s="17"/>
      <c r="AQ2229" s="51">
        <v>21995.341656787259</v>
      </c>
    </row>
    <row r="2230" spans="1:43" x14ac:dyDescent="0.25">
      <c r="A2230" s="2">
        <v>43923.833333333299</v>
      </c>
      <c r="B2230" s="22">
        <v>5654843.9939999999</v>
      </c>
      <c r="C2230" s="47">
        <f t="shared" si="32"/>
        <v>5.6548439940000002</v>
      </c>
      <c r="D2230" s="47">
        <f>IF($J$13="Yes", D2229+$J$14*(C2230-D2229),$J$12)</f>
        <v>2.4</v>
      </c>
      <c r="E2230" s="47" cm="1">
        <f t="array" ref="E2230">_xlfn.IFS(C2230&gt;(D2230+maxpout),MAX(C2230-elyscap,D2230+maxpout),C2230&gt;D2230-minpout,C2230,C2230&lt;=D2230-minpout,C2230+(F2229-F2230)*efromH2)</f>
        <v>2.4</v>
      </c>
      <c r="F2230" s="37" cm="1">
        <f t="array" ref="F2230">_xlfn.IFS(C2230&gt;(D2230+maxpout),MIN(max_storage,F2229+MIN(elyscap,(C2230-D2230+maxpout))*H2in),C2230&gt;(D2230-minpout),F2229,C2230&lt;=(D2230-minpout),MAX(0,F2229+(C2230-(D2230-minpout))*H2out))</f>
        <v>98.865591936479291</v>
      </c>
      <c r="G2230" s="37">
        <f>MAX(0,F2229+MIN(elyscap,(C2230-D2230+maxpout))*H2in - max_storage)</f>
        <v>0</v>
      </c>
      <c r="H2230" s="17"/>
      <c r="AQ2230" s="51">
        <v>22744.610353668653</v>
      </c>
    </row>
    <row r="2231" spans="1:43" x14ac:dyDescent="0.25">
      <c r="A2231" s="2">
        <v>43923.875</v>
      </c>
      <c r="B2231" s="22">
        <v>5822802.2259999998</v>
      </c>
      <c r="C2231" s="47">
        <f t="shared" si="32"/>
        <v>5.8228022259999994</v>
      </c>
      <c r="D2231" s="47">
        <f>IF($J$13="Yes", D2230+$J$14*(C2231-D2230),$J$12)</f>
        <v>2.4</v>
      </c>
      <c r="E2231" s="47" cm="1">
        <f t="array" ref="E2231">_xlfn.IFS(C2231&gt;(D2231+maxpout),MAX(C2231-elyscap,D2231+maxpout),C2231&gt;D2231-minpout,C2231,C2231&lt;=D2231-minpout,C2231+(F2230-F2231)*efromH2)</f>
        <v>2.4</v>
      </c>
      <c r="F2231" s="37" cm="1">
        <f t="array" ref="F2231">_xlfn.IFS(C2231&gt;(D2231+maxpout),MIN(max_storage,F2230+MIN(elyscap,(C2231-D2231+maxpout))*H2in),C2231&gt;(D2231-minpout),F2230,C2231&lt;=(D2231-minpout),MAX(0,F2230+(C2231-(D2231-minpout))*H2out))</f>
        <v>98.934047980999296</v>
      </c>
      <c r="G2231" s="37">
        <f>MAX(0,F2230+MIN(elyscap,(C2231-D2231+maxpout))*H2in - max_storage)</f>
        <v>0</v>
      </c>
      <c r="H2231" s="17"/>
      <c r="AQ2231" s="51">
        <v>23087.757424110048</v>
      </c>
    </row>
    <row r="2232" spans="1:43" x14ac:dyDescent="0.25">
      <c r="A2232" s="2">
        <v>43923.916666666701</v>
      </c>
      <c r="B2232" s="22">
        <v>5919339.5300000003</v>
      </c>
      <c r="C2232" s="47">
        <f t="shared" si="32"/>
        <v>5.9193395300000002</v>
      </c>
      <c r="D2232" s="47">
        <f>IF($J$13="Yes", D2231+$J$14*(C2232-D2231),$J$12)</f>
        <v>2.4</v>
      </c>
      <c r="E2232" s="47" cm="1">
        <f t="array" ref="E2232">_xlfn.IFS(C2232&gt;(D2232+maxpout),MAX(C2232-elyscap,D2232+maxpout),C2232&gt;D2232-minpout,C2232,C2232&lt;=D2232-minpout,C2232+(F2231-F2232)*efromH2)</f>
        <v>2.4</v>
      </c>
      <c r="F2232" s="37" cm="1">
        <f t="array" ref="F2232">_xlfn.IFS(C2232&gt;(D2232+maxpout),MIN(max_storage,F2231+MIN(elyscap,(C2232-D2232+maxpout))*H2in),C2232&gt;(D2232-minpout),F2231,C2232&lt;=(D2232-minpout),MAX(0,F2231+(C2232-(D2232-minpout))*H2out))</f>
        <v>99.004434771599293</v>
      </c>
      <c r="G2232" s="37">
        <f>MAX(0,F2231+MIN(elyscap,(C2232-D2232+maxpout))*H2in - max_storage)</f>
        <v>0</v>
      </c>
      <c r="H2232" s="17"/>
      <c r="AQ2232" s="51">
        <v>23668.151495313545</v>
      </c>
    </row>
    <row r="2233" spans="1:43" x14ac:dyDescent="0.25">
      <c r="A2233" s="2">
        <v>43923.958333333299</v>
      </c>
      <c r="B2233" s="22">
        <v>6171888.4649999999</v>
      </c>
      <c r="C2233" s="47">
        <f t="shared" si="32"/>
        <v>6.1718884649999994</v>
      </c>
      <c r="D2233" s="47">
        <f>IF($J$13="Yes", D2232+$J$14*(C2233-D2232),$J$12)</f>
        <v>2.4</v>
      </c>
      <c r="E2233" s="47" cm="1">
        <f t="array" ref="E2233">_xlfn.IFS(C2233&gt;(D2233+maxpout),MAX(C2233-elyscap,D2233+maxpout),C2233&gt;D2233-minpout,C2233,C2233&lt;=D2233-minpout,C2233+(F2232-F2233)*efromH2)</f>
        <v>2.4</v>
      </c>
      <c r="F2233" s="37" cm="1">
        <f t="array" ref="F2233">_xlfn.IFS(C2233&gt;(D2233+maxpout),MIN(max_storage,F2232+MIN(elyscap,(C2233-D2233+maxpout))*H2in),C2233&gt;(D2233-minpout),F2232,C2233&lt;=(D2233-minpout),MAX(0,F2232+(C2233-(D2233-minpout))*H2out))</f>
        <v>99.079872540899288</v>
      </c>
      <c r="G2233" s="37">
        <f>MAX(0,F2232+MIN(elyscap,(C2233-D2233+maxpout))*H2in - max_storage)</f>
        <v>0</v>
      </c>
      <c r="H2233" s="17"/>
      <c r="AQ2233" s="51">
        <v>23829.057911865093</v>
      </c>
    </row>
    <row r="2234" spans="1:43" x14ac:dyDescent="0.25">
      <c r="A2234" s="2">
        <v>43924</v>
      </c>
      <c r="B2234" s="22">
        <v>6299443.9809999997</v>
      </c>
      <c r="C2234" s="47">
        <f t="shared" si="32"/>
        <v>6.2994439809999996</v>
      </c>
      <c r="D2234" s="47">
        <f>IF($J$13="Yes", D2233+$J$14*(C2234-D2233),$J$12)</f>
        <v>2.4</v>
      </c>
      <c r="E2234" s="47" cm="1">
        <f t="array" ref="E2234">_xlfn.IFS(C2234&gt;(D2234+maxpout),MAX(C2234-elyscap,D2234+maxpout),C2234&gt;D2234-minpout,C2234,C2234&lt;=D2234-minpout,C2234+(F2233-F2234)*efromH2)</f>
        <v>2.4</v>
      </c>
      <c r="F2234" s="37" cm="1">
        <f t="array" ref="F2234">_xlfn.IFS(C2234&gt;(D2234+maxpout),MIN(max_storage,F2233+MIN(elyscap,(C2234-D2234+maxpout))*H2in),C2234&gt;(D2234-minpout),F2233,C2234&lt;=(D2234-minpout),MAX(0,F2233+(C2234-(D2234-minpout))*H2out))</f>
        <v>99.157861420519282</v>
      </c>
      <c r="G2234" s="37">
        <f>MAX(0,F2233+MIN(elyscap,(C2234-D2234+maxpout))*H2in - max_storage)</f>
        <v>0</v>
      </c>
      <c r="H2234" s="17"/>
      <c r="AQ2234" s="51">
        <v>23937.528371585144</v>
      </c>
    </row>
    <row r="2235" spans="1:43" x14ac:dyDescent="0.25">
      <c r="A2235" s="2">
        <v>43924.041666666701</v>
      </c>
      <c r="B2235" s="22">
        <v>6262294.2139999997</v>
      </c>
      <c r="C2235" s="47">
        <f t="shared" si="32"/>
        <v>6.2622942139999997</v>
      </c>
      <c r="D2235" s="47">
        <f>IF($J$13="Yes", D2234+$J$14*(C2235-D2234),$J$12)</f>
        <v>2.4</v>
      </c>
      <c r="E2235" s="47" cm="1">
        <f t="array" ref="E2235">_xlfn.IFS(C2235&gt;(D2235+maxpout),MAX(C2235-elyscap,D2235+maxpout),C2235&gt;D2235-minpout,C2235,C2235&lt;=D2235-minpout,C2235+(F2234-F2235)*efromH2)</f>
        <v>2.4</v>
      </c>
      <c r="F2235" s="37" cm="1">
        <f t="array" ref="F2235">_xlfn.IFS(C2235&gt;(D2235+maxpout),MIN(max_storage,F2234+MIN(elyscap,(C2235-D2235+maxpout))*H2in),C2235&gt;(D2235-minpout),F2234,C2235&lt;=(D2235-minpout),MAX(0,F2234+(C2235-(D2235-minpout))*H2out))</f>
        <v>99.235107304799286</v>
      </c>
      <c r="G2235" s="37">
        <f>MAX(0,F2234+MIN(elyscap,(C2235-D2235+maxpout))*H2in - max_storage)</f>
        <v>0</v>
      </c>
      <c r="H2235" s="17"/>
      <c r="AQ2235" s="51">
        <v>23195.71380582195</v>
      </c>
    </row>
    <row r="2236" spans="1:43" x14ac:dyDescent="0.25">
      <c r="A2236" s="2">
        <v>43924.083333333299</v>
      </c>
      <c r="B2236" s="22">
        <v>6173733.7889999999</v>
      </c>
      <c r="C2236" s="47">
        <f t="shared" si="32"/>
        <v>6.1737337889999999</v>
      </c>
      <c r="D2236" s="47">
        <f>IF($J$13="Yes", D2235+$J$14*(C2236-D2235),$J$12)</f>
        <v>2.4</v>
      </c>
      <c r="E2236" s="47" cm="1">
        <f t="array" ref="E2236">_xlfn.IFS(C2236&gt;(D2236+maxpout),MAX(C2236-elyscap,D2236+maxpout),C2236&gt;D2236-minpout,C2236,C2236&lt;=D2236-minpout,C2236+(F2235-F2236)*efromH2)</f>
        <v>2.4</v>
      </c>
      <c r="F2236" s="37" cm="1">
        <f t="array" ref="F2236">_xlfn.IFS(C2236&gt;(D2236+maxpout),MIN(max_storage,F2235+MIN(elyscap,(C2236-D2236+maxpout))*H2in),C2236&gt;(D2236-minpout),F2235,C2236&lt;=(D2236-minpout),MAX(0,F2235+(C2236-(D2236-minpout))*H2out))</f>
        <v>99.310581980579286</v>
      </c>
      <c r="G2236" s="37">
        <f>MAX(0,F2235+MIN(elyscap,(C2236-D2236+maxpout))*H2in - max_storage)</f>
        <v>0</v>
      </c>
      <c r="H2236" s="17"/>
      <c r="AQ2236" s="51">
        <v>22091.988322319816</v>
      </c>
    </row>
    <row r="2237" spans="1:43" x14ac:dyDescent="0.25">
      <c r="A2237" s="2">
        <v>43924.125</v>
      </c>
      <c r="B2237" s="22">
        <v>6025792.784</v>
      </c>
      <c r="C2237" s="47">
        <f t="shared" si="32"/>
        <v>6.0257927840000001</v>
      </c>
      <c r="D2237" s="47">
        <f>IF($J$13="Yes", D2236+$J$14*(C2237-D2236),$J$12)</f>
        <v>2.4</v>
      </c>
      <c r="E2237" s="47" cm="1">
        <f t="array" ref="E2237">_xlfn.IFS(C2237&gt;(D2237+maxpout),MAX(C2237-elyscap,D2237+maxpout),C2237&gt;D2237-minpout,C2237,C2237&lt;=D2237-minpout,C2237+(F2236-F2237)*efromH2)</f>
        <v>2.4</v>
      </c>
      <c r="F2237" s="37" cm="1">
        <f t="array" ref="F2237">_xlfn.IFS(C2237&gt;(D2237+maxpout),MIN(max_storage,F2236+MIN(elyscap,(C2237-D2237+maxpout))*H2in),C2237&gt;(D2237-minpout),F2236,C2237&lt;=(D2237-minpout),MAX(0,F2236+(C2237-(D2237-minpout))*H2out))</f>
        <v>99.383097836259282</v>
      </c>
      <c r="G2237" s="37">
        <f>MAX(0,F2236+MIN(elyscap,(C2237-D2237+maxpout))*H2in - max_storage)</f>
        <v>0</v>
      </c>
      <c r="H2237" s="17"/>
      <c r="AQ2237" s="51">
        <v>20259.300223258288</v>
      </c>
    </row>
    <row r="2238" spans="1:43" x14ac:dyDescent="0.25">
      <c r="A2238" s="2">
        <v>43924.166666666701</v>
      </c>
      <c r="B2238" s="22">
        <v>5818014.5269999998</v>
      </c>
      <c r="C2238" s="47">
        <f t="shared" si="32"/>
        <v>5.8180145269999999</v>
      </c>
      <c r="D2238" s="47">
        <f>IF($J$13="Yes", D2237+$J$14*(C2238-D2237),$J$12)</f>
        <v>2.4</v>
      </c>
      <c r="E2238" s="47" cm="1">
        <f t="array" ref="E2238">_xlfn.IFS(C2238&gt;(D2238+maxpout),MAX(C2238-elyscap,D2238+maxpout),C2238&gt;D2238-minpout,C2238,C2238&lt;=D2238-minpout,C2238+(F2237-F2238)*efromH2)</f>
        <v>2.4</v>
      </c>
      <c r="F2238" s="37" cm="1">
        <f t="array" ref="F2238">_xlfn.IFS(C2238&gt;(D2238+maxpout),MIN(max_storage,F2237+MIN(elyscap,(C2238-D2238+maxpout))*H2in),C2238&gt;(D2238-minpout),F2237,C2238&lt;=(D2238-minpout),MAX(0,F2237+(C2238-(D2238-minpout))*H2out))</f>
        <v>99.451458126799281</v>
      </c>
      <c r="G2238" s="37">
        <f>MAX(0,F2237+MIN(elyscap,(C2238-D2238+maxpout))*H2in - max_storage)</f>
        <v>0</v>
      </c>
      <c r="H2238" s="17"/>
      <c r="AQ2238" s="51">
        <v>18897.250540659825</v>
      </c>
    </row>
    <row r="2239" spans="1:43" x14ac:dyDescent="0.25">
      <c r="A2239" s="2">
        <v>43924.208333333299</v>
      </c>
      <c r="B2239" s="22">
        <v>5631646.54</v>
      </c>
      <c r="C2239" s="47">
        <f t="shared" si="32"/>
        <v>5.6316465400000002</v>
      </c>
      <c r="D2239" s="47">
        <f>IF($J$13="Yes", D2238+$J$14*(C2239-D2238),$J$12)</f>
        <v>2.4</v>
      </c>
      <c r="E2239" s="47" cm="1">
        <f t="array" ref="E2239">_xlfn.IFS(C2239&gt;(D2239+maxpout),MAX(C2239-elyscap,D2239+maxpout),C2239&gt;D2239-minpout,C2239,C2239&lt;=D2239-minpout,C2239+(F2238-F2239)*efromH2)</f>
        <v>2.4</v>
      </c>
      <c r="F2239" s="37" cm="1">
        <f t="array" ref="F2239">_xlfn.IFS(C2239&gt;(D2239+maxpout),MIN(max_storage,F2238+MIN(elyscap,(C2239-D2239+maxpout))*H2in),C2239&gt;(D2239-minpout),F2238,C2239&lt;=(D2239-minpout),MAX(0,F2238+(C2239-(D2239-minpout))*H2out))</f>
        <v>99.516091057599283</v>
      </c>
      <c r="G2239" s="37">
        <f>MAX(0,F2238+MIN(elyscap,(C2239-D2239+maxpout))*H2in - max_storage)</f>
        <v>0</v>
      </c>
      <c r="H2239" s="17"/>
      <c r="AQ2239" s="51">
        <v>18014.064522654859</v>
      </c>
    </row>
    <row r="2240" spans="1:43" x14ac:dyDescent="0.25">
      <c r="A2240" s="2">
        <v>43924.25</v>
      </c>
      <c r="B2240" s="22">
        <v>5648850.3480000002</v>
      </c>
      <c r="C2240" s="47">
        <f t="shared" si="32"/>
        <v>5.6488503479999999</v>
      </c>
      <c r="D2240" s="47">
        <f>IF($J$13="Yes", D2239+$J$14*(C2240-D2239),$J$12)</f>
        <v>2.4</v>
      </c>
      <c r="E2240" s="47" cm="1">
        <f t="array" ref="E2240">_xlfn.IFS(C2240&gt;(D2240+maxpout),MAX(C2240-elyscap,D2240+maxpout),C2240&gt;D2240-minpout,C2240,C2240&lt;=D2240-minpout,C2240+(F2239-F2240)*efromH2)</f>
        <v>2.4</v>
      </c>
      <c r="F2240" s="37" cm="1">
        <f t="array" ref="F2240">_xlfn.IFS(C2240&gt;(D2240+maxpout),MIN(max_storage,F2239+MIN(elyscap,(C2240-D2240+maxpout))*H2in),C2240&gt;(D2240-minpout),F2239,C2240&lt;=(D2240-minpout),MAX(0,F2239+(C2240-(D2240-minpout))*H2out))</f>
        <v>99.58106806455929</v>
      </c>
      <c r="G2240" s="37">
        <f>MAX(0,F2239+MIN(elyscap,(C2240-D2240+maxpout))*H2in - max_storage)</f>
        <v>0</v>
      </c>
      <c r="H2240" s="17"/>
      <c r="AQ2240" s="51">
        <v>15742.867882639755</v>
      </c>
    </row>
    <row r="2241" spans="1:43" x14ac:dyDescent="0.25">
      <c r="A2241" s="2">
        <v>43924.291666666701</v>
      </c>
      <c r="B2241" s="22">
        <v>5543446.142</v>
      </c>
      <c r="C2241" s="47">
        <f t="shared" si="32"/>
        <v>5.5434461419999996</v>
      </c>
      <c r="D2241" s="47">
        <f>IF($J$13="Yes", D2240+$J$14*(C2241-D2240),$J$12)</f>
        <v>2.4</v>
      </c>
      <c r="E2241" s="47" cm="1">
        <f t="array" ref="E2241">_xlfn.IFS(C2241&gt;(D2241+maxpout),MAX(C2241-elyscap,D2241+maxpout),C2241&gt;D2241-minpout,C2241,C2241&lt;=D2241-minpout,C2241+(F2240-F2241)*efromH2)</f>
        <v>2.4</v>
      </c>
      <c r="F2241" s="37" cm="1">
        <f t="array" ref="F2241">_xlfn.IFS(C2241&gt;(D2241+maxpout),MIN(max_storage,F2240+MIN(elyscap,(C2241-D2241+maxpout))*H2in),C2241&gt;(D2241-minpout),F2240,C2241&lt;=(D2241-minpout),MAX(0,F2240+(C2241-(D2241-minpout))*H2out))</f>
        <v>99.643936987399286</v>
      </c>
      <c r="G2241" s="37">
        <f>MAX(0,F2240+MIN(elyscap,(C2241-D2241+maxpout))*H2in - max_storage)</f>
        <v>0</v>
      </c>
      <c r="H2241" s="17"/>
      <c r="AQ2241" s="51">
        <v>14595.188729440637</v>
      </c>
    </row>
    <row r="2242" spans="1:43" x14ac:dyDescent="0.25">
      <c r="A2242" s="2">
        <v>43924.333333333299</v>
      </c>
      <c r="B2242" s="22">
        <v>5515154.3260000004</v>
      </c>
      <c r="C2242" s="47">
        <f t="shared" si="32"/>
        <v>5.5151543260000002</v>
      </c>
      <c r="D2242" s="47">
        <f>IF($J$13="Yes", D2241+$J$14*(C2242-D2241),$J$12)</f>
        <v>2.4</v>
      </c>
      <c r="E2242" s="47" cm="1">
        <f t="array" ref="E2242">_xlfn.IFS(C2242&gt;(D2242+maxpout),MAX(C2242-elyscap,D2242+maxpout),C2242&gt;D2242-minpout,C2242,C2242&lt;=D2242-minpout,C2242+(F2241-F2242)*efromH2)</f>
        <v>2.4</v>
      </c>
      <c r="F2242" s="37" cm="1">
        <f t="array" ref="F2242">_xlfn.IFS(C2242&gt;(D2242+maxpout),MIN(max_storage,F2241+MIN(elyscap,(C2242-D2242+maxpout))*H2in),C2242&gt;(D2242-minpout),F2241,C2242&lt;=(D2242-minpout),MAX(0,F2241+(C2242-(D2242-minpout))*H2out))</f>
        <v>99.70624007391929</v>
      </c>
      <c r="G2242" s="37">
        <f>MAX(0,F2241+MIN(elyscap,(C2242-D2242+maxpout))*H2in - max_storage)</f>
        <v>0</v>
      </c>
      <c r="H2242" s="17"/>
      <c r="AQ2242" s="51">
        <v>14535.812719499092</v>
      </c>
    </row>
    <row r="2243" spans="1:43" x14ac:dyDescent="0.25">
      <c r="A2243" s="2">
        <v>43924.375</v>
      </c>
      <c r="B2243" s="22">
        <v>5479308.5279999999</v>
      </c>
      <c r="C2243" s="47">
        <f t="shared" ref="C2243:C2306" si="33">B2243/1000000</f>
        <v>5.4793085279999998</v>
      </c>
      <c r="D2243" s="47">
        <f>IF($J$13="Yes", D2242+$J$14*(C2243-D2242),$J$12)</f>
        <v>2.4</v>
      </c>
      <c r="E2243" s="47" cm="1">
        <f t="array" ref="E2243">_xlfn.IFS(C2243&gt;(D2243+maxpout),MAX(C2243-elyscap,D2243+maxpout),C2243&gt;D2243-minpout,C2243,C2243&lt;=D2243-minpout,C2243+(F2242-F2243)*efromH2)</f>
        <v>2.4</v>
      </c>
      <c r="F2243" s="37" cm="1">
        <f t="array" ref="F2243">_xlfn.IFS(C2243&gt;(D2243+maxpout),MIN(max_storage,F2242+MIN(elyscap,(C2243-D2243+maxpout))*H2in),C2243&gt;(D2243-minpout),F2242,C2243&lt;=(D2243-minpout),MAX(0,F2242+(C2243-(D2243-minpout))*H2out))</f>
        <v>99.767826244479295</v>
      </c>
      <c r="G2243" s="37">
        <f>MAX(0,F2242+MIN(elyscap,(C2243-D2243+maxpout))*H2in - max_storage)</f>
        <v>0</v>
      </c>
      <c r="H2243" s="17"/>
      <c r="AQ2243" s="51">
        <v>15259.377515972892</v>
      </c>
    </row>
    <row r="2244" spans="1:43" x14ac:dyDescent="0.25">
      <c r="A2244" s="2">
        <v>43924.416666666701</v>
      </c>
      <c r="B2244" s="22">
        <v>5349238.0319999997</v>
      </c>
      <c r="C2244" s="47">
        <f t="shared" si="33"/>
        <v>5.3492380319999997</v>
      </c>
      <c r="D2244" s="47">
        <f>IF($J$13="Yes", D2243+$J$14*(C2244-D2243),$J$12)</f>
        <v>2.4</v>
      </c>
      <c r="E2244" s="47" cm="1">
        <f t="array" ref="E2244">_xlfn.IFS(C2244&gt;(D2244+maxpout),MAX(C2244-elyscap,D2244+maxpout),C2244&gt;D2244-minpout,C2244,C2244&lt;=D2244-minpout,C2244+(F2243-F2244)*efromH2)</f>
        <v>2.4</v>
      </c>
      <c r="F2244" s="37" cm="1">
        <f t="array" ref="F2244">_xlfn.IFS(C2244&gt;(D2244+maxpout),MIN(max_storage,F2243+MIN(elyscap,(C2244-D2244+maxpout))*H2in),C2244&gt;(D2244-minpout),F2243,C2244&lt;=(D2244-minpout),MAX(0,F2243+(C2244-(D2244-minpout))*H2out))</f>
        <v>99.826811005119296</v>
      </c>
      <c r="G2244" s="37">
        <f>MAX(0,F2243+MIN(elyscap,(C2244-D2244+maxpout))*H2in - max_storage)</f>
        <v>0</v>
      </c>
      <c r="H2244" s="17"/>
      <c r="AQ2244" s="51">
        <v>14824.981599084536</v>
      </c>
    </row>
    <row r="2245" spans="1:43" x14ac:dyDescent="0.25">
      <c r="A2245" s="2">
        <v>43924.458333333299</v>
      </c>
      <c r="B2245" s="22">
        <v>5366091.8080000002</v>
      </c>
      <c r="C2245" s="47">
        <f t="shared" si="33"/>
        <v>5.3660918080000002</v>
      </c>
      <c r="D2245" s="47">
        <f>IF($J$13="Yes", D2244+$J$14*(C2245-D2244),$J$12)</f>
        <v>2.4</v>
      </c>
      <c r="E2245" s="47" cm="1">
        <f t="array" ref="E2245">_xlfn.IFS(C2245&gt;(D2245+maxpout),MAX(C2245-elyscap,D2245+maxpout),C2245&gt;D2245-minpout,C2245,C2245&lt;=D2245-minpout,C2245+(F2244-F2245)*efromH2)</f>
        <v>2.4</v>
      </c>
      <c r="F2245" s="37" cm="1">
        <f t="array" ref="F2245">_xlfn.IFS(C2245&gt;(D2245+maxpout),MIN(max_storage,F2244+MIN(elyscap,(C2245-D2245+maxpout))*H2in),C2245&gt;(D2245-minpout),F2244,C2245&lt;=(D2245-minpout),MAX(0,F2244+(C2245-(D2245-minpout))*H2out))</f>
        <v>99.886132841279291</v>
      </c>
      <c r="G2245" s="37">
        <f>MAX(0,F2244+MIN(elyscap,(C2245-D2245+maxpout))*H2in - max_storage)</f>
        <v>0</v>
      </c>
      <c r="H2245" s="17"/>
      <c r="AQ2245" s="51">
        <v>15088.446578262385</v>
      </c>
    </row>
    <row r="2246" spans="1:43" x14ac:dyDescent="0.25">
      <c r="A2246" s="2">
        <v>43924.5</v>
      </c>
      <c r="B2246" s="22">
        <v>5552485.3339999998</v>
      </c>
      <c r="C2246" s="47">
        <f t="shared" si="33"/>
        <v>5.552485334</v>
      </c>
      <c r="D2246" s="47">
        <f>IF($J$13="Yes", D2245+$J$14*(C2246-D2245),$J$12)</f>
        <v>2.4</v>
      </c>
      <c r="E2246" s="47" cm="1">
        <f t="array" ref="E2246">_xlfn.IFS(C2246&gt;(D2246+maxpout),MAX(C2246-elyscap,D2246+maxpout),C2246&gt;D2246-minpout,C2246,C2246&lt;=D2246-minpout,C2246+(F2245-F2246)*efromH2)</f>
        <v>2.4</v>
      </c>
      <c r="F2246" s="37" cm="1">
        <f t="array" ref="F2246">_xlfn.IFS(C2246&gt;(D2246+maxpout),MIN(max_storage,F2245+MIN(elyscap,(C2246-D2246+maxpout))*H2in),C2246&gt;(D2246-minpout),F2245,C2246&lt;=(D2246-minpout),MAX(0,F2245+(C2246-(D2246-minpout))*H2out))</f>
        <v>99.949182547959296</v>
      </c>
      <c r="G2246" s="37">
        <f>MAX(0,F2245+MIN(elyscap,(C2246-D2246+maxpout))*H2in - max_storage)</f>
        <v>0</v>
      </c>
      <c r="H2246" s="17"/>
      <c r="AQ2246" s="51">
        <v>15698.400134934616</v>
      </c>
    </row>
    <row r="2247" spans="1:43" x14ac:dyDescent="0.25">
      <c r="A2247" s="2">
        <v>43924.541666666701</v>
      </c>
      <c r="B2247" s="22">
        <v>5757628.4500000002</v>
      </c>
      <c r="C2247" s="47">
        <f t="shared" si="33"/>
        <v>5.7576284500000003</v>
      </c>
      <c r="D2247" s="47">
        <f>IF($J$13="Yes", D2246+$J$14*(C2247-D2246),$J$12)</f>
        <v>2.4</v>
      </c>
      <c r="E2247" s="47" cm="1">
        <f t="array" ref="E2247">_xlfn.IFS(C2247&gt;(D2247+maxpout),MAX(C2247-elyscap,D2247+maxpout),C2247&gt;D2247-minpout,C2247,C2247&lt;=D2247-minpout,C2247+(F2246-F2247)*efromH2)</f>
        <v>2.4</v>
      </c>
      <c r="F2247" s="37" cm="1">
        <f t="array" ref="F2247">_xlfn.IFS(C2247&gt;(D2247+maxpout),MIN(max_storage,F2246+MIN(elyscap,(C2247-D2247+maxpout))*H2in),C2247&gt;(D2247-minpout),F2246,C2247&lt;=(D2247-minpout),MAX(0,F2246+(C2247-(D2247-minpout))*H2out))</f>
        <v>100.0163351169593</v>
      </c>
      <c r="G2247" s="37">
        <f>MAX(0,F2246+MIN(elyscap,(C2247-D2247+maxpout))*H2in - max_storage)</f>
        <v>0</v>
      </c>
      <c r="H2247" s="17"/>
      <c r="AQ2247" s="51">
        <v>15753.920559815022</v>
      </c>
    </row>
    <row r="2248" spans="1:43" x14ac:dyDescent="0.25">
      <c r="A2248" s="2">
        <v>43924.583333333299</v>
      </c>
      <c r="B2248" s="22">
        <v>5924619.3490000004</v>
      </c>
      <c r="C2248" s="47">
        <f t="shared" si="33"/>
        <v>5.9246193490000003</v>
      </c>
      <c r="D2248" s="47">
        <f>IF($J$13="Yes", D2247+$J$14*(C2248-D2247),$J$12)</f>
        <v>2.4</v>
      </c>
      <c r="E2248" s="47" cm="1">
        <f t="array" ref="E2248">_xlfn.IFS(C2248&gt;(D2248+maxpout),MAX(C2248-elyscap,D2248+maxpout),C2248&gt;D2248-minpout,C2248,C2248&lt;=D2248-minpout,C2248+(F2247-F2248)*efromH2)</f>
        <v>2.4</v>
      </c>
      <c r="F2248" s="37" cm="1">
        <f t="array" ref="F2248">_xlfn.IFS(C2248&gt;(D2248+maxpout),MIN(max_storage,F2247+MIN(elyscap,(C2248-D2248+maxpout))*H2in),C2248&gt;(D2248-minpout),F2247,C2248&lt;=(D2248-minpout),MAX(0,F2247+(C2248-(D2248-minpout))*H2out))</f>
        <v>100.0868275039393</v>
      </c>
      <c r="G2248" s="37">
        <f>MAX(0,F2247+MIN(elyscap,(C2248-D2248+maxpout))*H2in - max_storage)</f>
        <v>0</v>
      </c>
      <c r="H2248" s="17"/>
      <c r="AQ2248" s="51">
        <v>15459.610900148058</v>
      </c>
    </row>
    <row r="2249" spans="1:43" x14ac:dyDescent="0.25">
      <c r="A2249" s="2">
        <v>43924.625</v>
      </c>
      <c r="B2249" s="22">
        <v>5801278.0420000004</v>
      </c>
      <c r="C2249" s="47">
        <f t="shared" si="33"/>
        <v>5.8012780420000007</v>
      </c>
      <c r="D2249" s="47">
        <f>IF($J$13="Yes", D2248+$J$14*(C2249-D2248),$J$12)</f>
        <v>2.4</v>
      </c>
      <c r="E2249" s="47" cm="1">
        <f t="array" ref="E2249">_xlfn.IFS(C2249&gt;(D2249+maxpout),MAX(C2249-elyscap,D2249+maxpout),C2249&gt;D2249-minpout,C2249,C2249&lt;=D2249-minpout,C2249+(F2248-F2249)*efromH2)</f>
        <v>2.4</v>
      </c>
      <c r="F2249" s="37" cm="1">
        <f t="array" ref="F2249">_xlfn.IFS(C2249&gt;(D2249+maxpout),MIN(max_storage,F2248+MIN(elyscap,(C2249-D2249+maxpout))*H2in),C2249&gt;(D2249-minpout),F2248,C2249&lt;=(D2249-minpout),MAX(0,F2248+(C2249-(D2249-minpout))*H2out))</f>
        <v>100.1548530647793</v>
      </c>
      <c r="G2249" s="37">
        <f>MAX(0,F2248+MIN(elyscap,(C2249-D2249+maxpout))*H2in - max_storage)</f>
        <v>0</v>
      </c>
      <c r="H2249" s="17"/>
      <c r="AQ2249" s="51">
        <v>14599.815431514004</v>
      </c>
    </row>
    <row r="2250" spans="1:43" x14ac:dyDescent="0.25">
      <c r="A2250" s="2">
        <v>43924.666666666701</v>
      </c>
      <c r="B2250" s="22">
        <v>5634453.2089999998</v>
      </c>
      <c r="C2250" s="47">
        <f t="shared" si="33"/>
        <v>5.6344532090000001</v>
      </c>
      <c r="D2250" s="47">
        <f>IF($J$13="Yes", D2249+$J$14*(C2250-D2249),$J$12)</f>
        <v>2.4</v>
      </c>
      <c r="E2250" s="47" cm="1">
        <f t="array" ref="E2250">_xlfn.IFS(C2250&gt;(D2250+maxpout),MAX(C2250-elyscap,D2250+maxpout),C2250&gt;D2250-minpout,C2250,C2250&lt;=D2250-minpout,C2250+(F2249-F2250)*efromH2)</f>
        <v>2.4</v>
      </c>
      <c r="F2250" s="37" cm="1">
        <f t="array" ref="F2250">_xlfn.IFS(C2250&gt;(D2250+maxpout),MIN(max_storage,F2249+MIN(elyscap,(C2250-D2250+maxpout))*H2in),C2250&gt;(D2250-minpout),F2249,C2250&lt;=(D2250-minpout),MAX(0,F2249+(C2250-(D2250-minpout))*H2out))</f>
        <v>100.2195421289593</v>
      </c>
      <c r="G2250" s="37">
        <f>MAX(0,F2249+MIN(elyscap,(C2250-D2250+maxpout))*H2in - max_storage)</f>
        <v>0</v>
      </c>
      <c r="H2250" s="17"/>
      <c r="AQ2250" s="51">
        <v>12649.146429581613</v>
      </c>
    </row>
    <row r="2251" spans="1:43" x14ac:dyDescent="0.25">
      <c r="A2251" s="2">
        <v>43924.708333333299</v>
      </c>
      <c r="B2251" s="22">
        <v>5284131.432</v>
      </c>
      <c r="C2251" s="47">
        <f t="shared" si="33"/>
        <v>5.2841314319999997</v>
      </c>
      <c r="D2251" s="47">
        <f>IF($J$13="Yes", D2250+$J$14*(C2251-D2250),$J$12)</f>
        <v>2.4</v>
      </c>
      <c r="E2251" s="47" cm="1">
        <f t="array" ref="E2251">_xlfn.IFS(C2251&gt;(D2251+maxpout),MAX(C2251-elyscap,D2251+maxpout),C2251&gt;D2251-minpout,C2251,C2251&lt;=D2251-minpout,C2251+(F2250-F2251)*efromH2)</f>
        <v>2.4</v>
      </c>
      <c r="F2251" s="37" cm="1">
        <f t="array" ref="F2251">_xlfn.IFS(C2251&gt;(D2251+maxpout),MIN(max_storage,F2250+MIN(elyscap,(C2251-D2251+maxpout))*H2in),C2251&gt;(D2251-minpout),F2250,C2251&lt;=(D2251-minpout),MAX(0,F2250+(C2251-(D2251-minpout))*H2out))</f>
        <v>100.2772247575993</v>
      </c>
      <c r="G2251" s="37">
        <f>MAX(0,F2250+MIN(elyscap,(C2251-D2251+maxpout))*H2in - max_storage)</f>
        <v>0</v>
      </c>
      <c r="H2251" s="17"/>
      <c r="AQ2251" s="51">
        <v>10260.740003707879</v>
      </c>
    </row>
    <row r="2252" spans="1:43" x14ac:dyDescent="0.25">
      <c r="A2252" s="2">
        <v>43924.75</v>
      </c>
      <c r="B2252" s="22">
        <v>4865493.38</v>
      </c>
      <c r="C2252" s="47">
        <f t="shared" si="33"/>
        <v>4.8654933800000002</v>
      </c>
      <c r="D2252" s="47">
        <f>IF($J$13="Yes", D2251+$J$14*(C2252-D2251),$J$12)</f>
        <v>2.4</v>
      </c>
      <c r="E2252" s="47" cm="1">
        <f t="array" ref="E2252">_xlfn.IFS(C2252&gt;(D2252+maxpout),MAX(C2252-elyscap,D2252+maxpout),C2252&gt;D2252-minpout,C2252,C2252&lt;=D2252-minpout,C2252+(F2251-F2252)*efromH2)</f>
        <v>2.4</v>
      </c>
      <c r="F2252" s="37" cm="1">
        <f t="array" ref="F2252">_xlfn.IFS(C2252&gt;(D2252+maxpout),MIN(max_storage,F2251+MIN(elyscap,(C2252-D2252+maxpout))*H2in),C2252&gt;(D2252-minpout),F2251,C2252&lt;=(D2252-minpout),MAX(0,F2251+(C2252-(D2252-minpout))*H2out))</f>
        <v>100.3265346251993</v>
      </c>
      <c r="G2252" s="37">
        <f>MAX(0,F2251+MIN(elyscap,(C2252-D2252+maxpout))*H2in - max_storage)</f>
        <v>0</v>
      </c>
      <c r="H2252" s="17"/>
      <c r="AQ2252" s="51">
        <v>7808.0738268151563</v>
      </c>
    </row>
    <row r="2253" spans="1:43" x14ac:dyDescent="0.25">
      <c r="A2253" s="2">
        <v>43924.791666666701</v>
      </c>
      <c r="B2253" s="22">
        <v>4603650.2970000003</v>
      </c>
      <c r="C2253" s="47">
        <f t="shared" si="33"/>
        <v>4.6036502970000006</v>
      </c>
      <c r="D2253" s="47">
        <f>IF($J$13="Yes", D2252+$J$14*(C2253-D2252),$J$12)</f>
        <v>2.4</v>
      </c>
      <c r="E2253" s="47" cm="1">
        <f t="array" ref="E2253">_xlfn.IFS(C2253&gt;(D2253+maxpout),MAX(C2253-elyscap,D2253+maxpout),C2253&gt;D2253-minpout,C2253,C2253&lt;=D2253-minpout,C2253+(F2252-F2253)*efromH2)</f>
        <v>2.4</v>
      </c>
      <c r="F2253" s="37" cm="1">
        <f t="array" ref="F2253">_xlfn.IFS(C2253&gt;(D2253+maxpout),MIN(max_storage,F2252+MIN(elyscap,(C2253-D2253+maxpout))*H2in),C2253&gt;(D2253-minpout),F2252,C2253&lt;=(D2253-minpout),MAX(0,F2252+(C2253-(D2253-minpout))*H2out))</f>
        <v>100.37060763113931</v>
      </c>
      <c r="G2253" s="37">
        <f>MAX(0,F2252+MIN(elyscap,(C2253-D2253+maxpout))*H2in - max_storage)</f>
        <v>0</v>
      </c>
      <c r="H2253" s="17"/>
      <c r="AQ2253" s="51">
        <v>6618.7543549557322</v>
      </c>
    </row>
    <row r="2254" spans="1:43" x14ac:dyDescent="0.25">
      <c r="A2254" s="2">
        <v>43924.833333333299</v>
      </c>
      <c r="B2254" s="22">
        <v>4751527.2929999996</v>
      </c>
      <c r="C2254" s="47">
        <f t="shared" si="33"/>
        <v>4.7515272929999997</v>
      </c>
      <c r="D2254" s="47">
        <f>IF($J$13="Yes", D2253+$J$14*(C2254-D2253),$J$12)</f>
        <v>2.4</v>
      </c>
      <c r="E2254" s="47" cm="1">
        <f t="array" ref="E2254">_xlfn.IFS(C2254&gt;(D2254+maxpout),MAX(C2254-elyscap,D2254+maxpout),C2254&gt;D2254-minpout,C2254,C2254&lt;=D2254-minpout,C2254+(F2253-F2254)*efromH2)</f>
        <v>2.4</v>
      </c>
      <c r="F2254" s="37" cm="1">
        <f t="array" ref="F2254">_xlfn.IFS(C2254&gt;(D2254+maxpout),MIN(max_storage,F2253+MIN(elyscap,(C2254-D2254+maxpout))*H2in),C2254&gt;(D2254-minpout),F2253,C2254&lt;=(D2254-minpout),MAX(0,F2253+(C2254-(D2254-minpout))*H2out))</f>
        <v>100.4176381769993</v>
      </c>
      <c r="G2254" s="37">
        <f>MAX(0,F2253+MIN(elyscap,(C2254-D2254+maxpout))*H2in - max_storage)</f>
        <v>0</v>
      </c>
      <c r="H2254" s="17"/>
      <c r="AQ2254" s="51">
        <v>5985.9243269207409</v>
      </c>
    </row>
    <row r="2255" spans="1:43" x14ac:dyDescent="0.25">
      <c r="A2255" s="2">
        <v>43924.875</v>
      </c>
      <c r="B2255" s="22">
        <v>4772070.9970000004</v>
      </c>
      <c r="C2255" s="47">
        <f t="shared" si="33"/>
        <v>4.7720709970000001</v>
      </c>
      <c r="D2255" s="47">
        <f>IF($J$13="Yes", D2254+$J$14*(C2255-D2254),$J$12)</f>
        <v>2.4</v>
      </c>
      <c r="E2255" s="47" cm="1">
        <f t="array" ref="E2255">_xlfn.IFS(C2255&gt;(D2255+maxpout),MAX(C2255-elyscap,D2255+maxpout),C2255&gt;D2255-minpout,C2255,C2255&lt;=D2255-minpout,C2255+(F2254-F2255)*efromH2)</f>
        <v>2.4</v>
      </c>
      <c r="F2255" s="37" cm="1">
        <f t="array" ref="F2255">_xlfn.IFS(C2255&gt;(D2255+maxpout),MIN(max_storage,F2254+MIN(elyscap,(C2255-D2255+maxpout))*H2in),C2255&gt;(D2255-minpout),F2254,C2255&lt;=(D2255-minpout),MAX(0,F2254+(C2255-(D2255-minpout))*H2out))</f>
        <v>100.4650795969393</v>
      </c>
      <c r="G2255" s="37">
        <f>MAX(0,F2254+MIN(elyscap,(C2255-D2255+maxpout))*H2in - max_storage)</f>
        <v>0</v>
      </c>
      <c r="H2255" s="17"/>
      <c r="AQ2255" s="51">
        <v>5414.2695818558268</v>
      </c>
    </row>
    <row r="2256" spans="1:43" x14ac:dyDescent="0.25">
      <c r="A2256" s="2">
        <v>43924.916666666701</v>
      </c>
      <c r="B2256" s="22">
        <v>4629500.4929999998</v>
      </c>
      <c r="C2256" s="47">
        <f t="shared" si="33"/>
        <v>4.6295004930000001</v>
      </c>
      <c r="D2256" s="47">
        <f>IF($J$13="Yes", D2255+$J$14*(C2256-D2255),$J$12)</f>
        <v>2.4</v>
      </c>
      <c r="E2256" s="47" cm="1">
        <f t="array" ref="E2256">_xlfn.IFS(C2256&gt;(D2256+maxpout),MAX(C2256-elyscap,D2256+maxpout),C2256&gt;D2256-minpout,C2256,C2256&lt;=D2256-minpout,C2256+(F2255-F2256)*efromH2)</f>
        <v>2.4</v>
      </c>
      <c r="F2256" s="37" cm="1">
        <f t="array" ref="F2256">_xlfn.IFS(C2256&gt;(D2256+maxpout),MIN(max_storage,F2255+MIN(elyscap,(C2256-D2256+maxpout))*H2in),C2256&gt;(D2256-minpout),F2255,C2256&lt;=(D2256-minpout),MAX(0,F2255+(C2256-(D2256-minpout))*H2out))</f>
        <v>100.50966960679931</v>
      </c>
      <c r="G2256" s="37">
        <f>MAX(0,F2255+MIN(elyscap,(C2256-D2256+maxpout))*H2in - max_storage)</f>
        <v>0</v>
      </c>
      <c r="H2256" s="17"/>
      <c r="AQ2256" s="51">
        <v>4977.5603139307868</v>
      </c>
    </row>
    <row r="2257" spans="1:43" x14ac:dyDescent="0.25">
      <c r="A2257" s="2">
        <v>43924.958333333299</v>
      </c>
      <c r="B2257" s="22">
        <v>4497879.6100000003</v>
      </c>
      <c r="C2257" s="47">
        <f t="shared" si="33"/>
        <v>4.49787961</v>
      </c>
      <c r="D2257" s="47">
        <f>IF($J$13="Yes", D2256+$J$14*(C2257-D2256),$J$12)</f>
        <v>2.4</v>
      </c>
      <c r="E2257" s="47" cm="1">
        <f t="array" ref="E2257">_xlfn.IFS(C2257&gt;(D2257+maxpout),MAX(C2257-elyscap,D2257+maxpout),C2257&gt;D2257-minpout,C2257,C2257&lt;=D2257-minpout,C2257+(F2256-F2257)*efromH2)</f>
        <v>2.4</v>
      </c>
      <c r="F2257" s="37" cm="1">
        <f t="array" ref="F2257">_xlfn.IFS(C2257&gt;(D2257+maxpout),MIN(max_storage,F2256+MIN(elyscap,(C2257-D2257+maxpout))*H2in),C2257&gt;(D2257-minpout),F2256,C2257&lt;=(D2257-minpout),MAX(0,F2256+(C2257-(D2257-minpout))*H2out))</f>
        <v>100.55162719899931</v>
      </c>
      <c r="G2257" s="37">
        <f>MAX(0,F2256+MIN(elyscap,(C2257-D2257+maxpout))*H2in - max_storage)</f>
        <v>0</v>
      </c>
      <c r="H2257" s="17"/>
      <c r="AQ2257" s="51">
        <v>4277.6431058319722</v>
      </c>
    </row>
    <row r="2258" spans="1:43" x14ac:dyDescent="0.25">
      <c r="A2258" s="2">
        <v>43925</v>
      </c>
      <c r="B2258" s="22">
        <v>4575051.1160000004</v>
      </c>
      <c r="C2258" s="47">
        <f t="shared" si="33"/>
        <v>4.575051116</v>
      </c>
      <c r="D2258" s="47">
        <f>IF($J$13="Yes", D2257+$J$14*(C2258-D2257),$J$12)</f>
        <v>2.4</v>
      </c>
      <c r="E2258" s="47" cm="1">
        <f t="array" ref="E2258">_xlfn.IFS(C2258&gt;(D2258+maxpout),MAX(C2258-elyscap,D2258+maxpout),C2258&gt;D2258-minpout,C2258,C2258&lt;=D2258-minpout,C2258+(F2257-F2258)*efromH2)</f>
        <v>2.4</v>
      </c>
      <c r="F2258" s="37" cm="1">
        <f t="array" ref="F2258">_xlfn.IFS(C2258&gt;(D2258+maxpout),MIN(max_storage,F2257+MIN(elyscap,(C2258-D2258+maxpout))*H2in),C2258&gt;(D2258-minpout),F2257,C2258&lt;=(D2258-minpout),MAX(0,F2257+(C2258-(D2258-minpout))*H2out))</f>
        <v>100.59512822131931</v>
      </c>
      <c r="G2258" s="37">
        <f>MAX(0,F2257+MIN(elyscap,(C2258-D2258+maxpout))*H2in - max_storage)</f>
        <v>0</v>
      </c>
      <c r="H2258" s="17"/>
      <c r="AQ2258" s="51">
        <v>4066.6140834856169</v>
      </c>
    </row>
    <row r="2259" spans="1:43" x14ac:dyDescent="0.25">
      <c r="A2259" s="2">
        <v>43925.041666666701</v>
      </c>
      <c r="B2259" s="22">
        <v>4602731.5760000004</v>
      </c>
      <c r="C2259" s="47">
        <f t="shared" si="33"/>
        <v>4.602731576</v>
      </c>
      <c r="D2259" s="47">
        <f>IF($J$13="Yes", D2258+$J$14*(C2259-D2258),$J$12)</f>
        <v>2.4</v>
      </c>
      <c r="E2259" s="47" cm="1">
        <f t="array" ref="E2259">_xlfn.IFS(C2259&gt;(D2259+maxpout),MAX(C2259-elyscap,D2259+maxpout),C2259&gt;D2259-minpout,C2259,C2259&lt;=D2259-minpout,C2259+(F2258-F2259)*efromH2)</f>
        <v>2.4</v>
      </c>
      <c r="F2259" s="37" cm="1">
        <f t="array" ref="F2259">_xlfn.IFS(C2259&gt;(D2259+maxpout),MIN(max_storage,F2258+MIN(elyscap,(C2259-D2259+maxpout))*H2in),C2259&gt;(D2259-minpout),F2258,C2259&lt;=(D2259-minpout),MAX(0,F2258+(C2259-(D2259-minpout))*H2out))</f>
        <v>100.63918285283931</v>
      </c>
      <c r="G2259" s="37">
        <f>MAX(0,F2258+MIN(elyscap,(C2259-D2259+maxpout))*H2in - max_storage)</f>
        <v>0</v>
      </c>
      <c r="H2259" s="17"/>
      <c r="AQ2259" s="51">
        <v>4310.2870593496182</v>
      </c>
    </row>
    <row r="2260" spans="1:43" x14ac:dyDescent="0.25">
      <c r="A2260" s="2">
        <v>43925.083333333299</v>
      </c>
      <c r="B2260" s="22">
        <v>4541034.6129999999</v>
      </c>
      <c r="C2260" s="47">
        <f t="shared" si="33"/>
        <v>4.5410346129999999</v>
      </c>
      <c r="D2260" s="47">
        <f>IF($J$13="Yes", D2259+$J$14*(C2260-D2259),$J$12)</f>
        <v>2.4</v>
      </c>
      <c r="E2260" s="47" cm="1">
        <f t="array" ref="E2260">_xlfn.IFS(C2260&gt;(D2260+maxpout),MAX(C2260-elyscap,D2260+maxpout),C2260&gt;D2260-minpout,C2260,C2260&lt;=D2260-minpout,C2260+(F2259-F2260)*efromH2)</f>
        <v>2.4</v>
      </c>
      <c r="F2260" s="37" cm="1">
        <f t="array" ref="F2260">_xlfn.IFS(C2260&gt;(D2260+maxpout),MIN(max_storage,F2259+MIN(elyscap,(C2260-D2260+maxpout))*H2in),C2260&gt;(D2260-minpout),F2259,C2260&lt;=(D2260-minpout),MAX(0,F2259+(C2260-(D2260-minpout))*H2out))</f>
        <v>100.68200354509931</v>
      </c>
      <c r="G2260" s="37">
        <f>MAX(0,F2259+MIN(elyscap,(C2260-D2260+maxpout))*H2in - max_storage)</f>
        <v>0</v>
      </c>
      <c r="H2260" s="17"/>
      <c r="AQ2260" s="51">
        <v>4773.4713446944816</v>
      </c>
    </row>
    <row r="2261" spans="1:43" x14ac:dyDescent="0.25">
      <c r="A2261" s="2">
        <v>43925.125</v>
      </c>
      <c r="B2261" s="22">
        <v>4363580.1909999996</v>
      </c>
      <c r="C2261" s="47">
        <f t="shared" si="33"/>
        <v>4.3635801909999996</v>
      </c>
      <c r="D2261" s="47">
        <f>IF($J$13="Yes", D2260+$J$14*(C2261-D2260),$J$12)</f>
        <v>2.4</v>
      </c>
      <c r="E2261" s="47" cm="1">
        <f t="array" ref="E2261">_xlfn.IFS(C2261&gt;(D2261+maxpout),MAX(C2261-elyscap,D2261+maxpout),C2261&gt;D2261-minpout,C2261,C2261&lt;=D2261-minpout,C2261+(F2260-F2261)*efromH2)</f>
        <v>2.4</v>
      </c>
      <c r="F2261" s="37" cm="1">
        <f t="array" ref="F2261">_xlfn.IFS(C2261&gt;(D2261+maxpout),MIN(max_storage,F2260+MIN(elyscap,(C2261-D2261+maxpout))*H2in),C2261&gt;(D2261-minpout),F2260,C2261&lt;=(D2261-minpout),MAX(0,F2260+(C2261-(D2261-minpout))*H2out))</f>
        <v>100.7212751489193</v>
      </c>
      <c r="G2261" s="37">
        <f>MAX(0,F2260+MIN(elyscap,(C2261-D2261+maxpout))*H2in - max_storage)</f>
        <v>0</v>
      </c>
      <c r="H2261" s="17"/>
      <c r="AQ2261" s="51">
        <v>4862.9209181129127</v>
      </c>
    </row>
    <row r="2262" spans="1:43" x14ac:dyDescent="0.25">
      <c r="A2262" s="2">
        <v>43925.166666666701</v>
      </c>
      <c r="B2262" s="22">
        <v>4502318.801</v>
      </c>
      <c r="C2262" s="47">
        <f t="shared" si="33"/>
        <v>4.5023188010000004</v>
      </c>
      <c r="D2262" s="47">
        <f>IF($J$13="Yes", D2261+$J$14*(C2262-D2261),$J$12)</f>
        <v>2.4</v>
      </c>
      <c r="E2262" s="47" cm="1">
        <f t="array" ref="E2262">_xlfn.IFS(C2262&gt;(D2262+maxpout),MAX(C2262-elyscap,D2262+maxpout),C2262&gt;D2262-minpout,C2262,C2262&lt;=D2262-minpout,C2262+(F2261-F2262)*efromH2)</f>
        <v>2.4</v>
      </c>
      <c r="F2262" s="37" cm="1">
        <f t="array" ref="F2262">_xlfn.IFS(C2262&gt;(D2262+maxpout),MIN(max_storage,F2261+MIN(elyscap,(C2262-D2262+maxpout))*H2in),C2262&gt;(D2262-minpout),F2261,C2262&lt;=(D2262-minpout),MAX(0,F2261+(C2262-(D2262-minpout))*H2out))</f>
        <v>100.7633215249393</v>
      </c>
      <c r="G2262" s="37">
        <f>MAX(0,F2261+MIN(elyscap,(C2262-D2262+maxpout))*H2in - max_storage)</f>
        <v>0</v>
      </c>
      <c r="H2262" s="17"/>
      <c r="AQ2262" s="51">
        <v>4837.9881347175451</v>
      </c>
    </row>
    <row r="2263" spans="1:43" x14ac:dyDescent="0.25">
      <c r="A2263" s="2">
        <v>43925.208333333299</v>
      </c>
      <c r="B2263" s="22">
        <v>4471614.2359999996</v>
      </c>
      <c r="C2263" s="47">
        <f t="shared" si="33"/>
        <v>4.4716142359999997</v>
      </c>
      <c r="D2263" s="47">
        <f>IF($J$13="Yes", D2262+$J$14*(C2263-D2262),$J$12)</f>
        <v>2.4</v>
      </c>
      <c r="E2263" s="47" cm="1">
        <f t="array" ref="E2263">_xlfn.IFS(C2263&gt;(D2263+maxpout),MAX(C2263-elyscap,D2263+maxpout),C2263&gt;D2263-minpout,C2263,C2263&lt;=D2263-minpout,C2263+(F2262-F2263)*efromH2)</f>
        <v>2.4</v>
      </c>
      <c r="F2263" s="37" cm="1">
        <f t="array" ref="F2263">_xlfn.IFS(C2263&gt;(D2263+maxpout),MIN(max_storage,F2262+MIN(elyscap,(C2263-D2263+maxpout))*H2in),C2263&gt;(D2263-minpout),F2262,C2263&lt;=(D2263-minpout),MAX(0,F2262+(C2263-(D2263-minpout))*H2out))</f>
        <v>100.8047538096593</v>
      </c>
      <c r="G2263" s="37">
        <f>MAX(0,F2262+MIN(elyscap,(C2263-D2263+maxpout))*H2in - max_storage)</f>
        <v>0</v>
      </c>
      <c r="H2263" s="17"/>
      <c r="AQ2263" s="51">
        <v>4772.4431886781776</v>
      </c>
    </row>
    <row r="2264" spans="1:43" x14ac:dyDescent="0.25">
      <c r="A2264" s="2">
        <v>43925.25</v>
      </c>
      <c r="B2264" s="22">
        <v>4046052.861</v>
      </c>
      <c r="C2264" s="47">
        <f t="shared" si="33"/>
        <v>4.0460528609999997</v>
      </c>
      <c r="D2264" s="47">
        <f>IF($J$13="Yes", D2263+$J$14*(C2264-D2263),$J$12)</f>
        <v>2.4</v>
      </c>
      <c r="E2264" s="47" cm="1">
        <f t="array" ref="E2264">_xlfn.IFS(C2264&gt;(D2264+maxpout),MAX(C2264-elyscap,D2264+maxpout),C2264&gt;D2264-minpout,C2264,C2264&lt;=D2264-minpout,C2264+(F2263-F2264)*efromH2)</f>
        <v>2.4</v>
      </c>
      <c r="F2264" s="37" cm="1">
        <f t="array" ref="F2264">_xlfn.IFS(C2264&gt;(D2264+maxpout),MIN(max_storage,F2263+MIN(elyscap,(C2264-D2264+maxpout))*H2in),C2264&gt;(D2264-minpout),F2263,C2264&lt;=(D2264-minpout),MAX(0,F2263+(C2264-(D2264-minpout))*H2out))</f>
        <v>100.8376748668793</v>
      </c>
      <c r="G2264" s="37">
        <f>MAX(0,F2263+MIN(elyscap,(C2264-D2264+maxpout))*H2in - max_storage)</f>
        <v>0</v>
      </c>
      <c r="H2264" s="17"/>
      <c r="AQ2264" s="51">
        <v>4361.1807821566563</v>
      </c>
    </row>
    <row r="2265" spans="1:43" x14ac:dyDescent="0.25">
      <c r="A2265" s="2">
        <v>43925.291666666701</v>
      </c>
      <c r="B2265" s="22">
        <v>3265506.4939999999</v>
      </c>
      <c r="C2265" s="47">
        <f t="shared" si="33"/>
        <v>3.2655064939999998</v>
      </c>
      <c r="D2265" s="47">
        <f>IF($J$13="Yes", D2264+$J$14*(C2265-D2264),$J$12)</f>
        <v>2.4</v>
      </c>
      <c r="E2265" s="47" cm="1">
        <f t="array" ref="E2265">_xlfn.IFS(C2265&gt;(D2265+maxpout),MAX(C2265-elyscap,D2265+maxpout),C2265&gt;D2265-minpout,C2265,C2265&lt;=D2265-minpout,C2265+(F2264-F2265)*efromH2)</f>
        <v>2.4</v>
      </c>
      <c r="F2265" s="37" cm="1">
        <f t="array" ref="F2265">_xlfn.IFS(C2265&gt;(D2265+maxpout),MIN(max_storage,F2264+MIN(elyscap,(C2265-D2265+maxpout))*H2in),C2265&gt;(D2265-minpout),F2264,C2265&lt;=(D2265-minpout),MAX(0,F2264+(C2265-(D2265-minpout))*H2out))</f>
        <v>100.8549849967593</v>
      </c>
      <c r="G2265" s="37">
        <f>MAX(0,F2264+MIN(elyscap,(C2265-D2265+maxpout))*H2in - max_storage)</f>
        <v>0</v>
      </c>
      <c r="H2265" s="17"/>
      <c r="AQ2265" s="51">
        <v>3814.4588204871093</v>
      </c>
    </row>
    <row r="2266" spans="1:43" x14ac:dyDescent="0.25">
      <c r="A2266" s="2">
        <v>43925.333333333299</v>
      </c>
      <c r="B2266" s="22">
        <v>3215731.83</v>
      </c>
      <c r="C2266" s="47">
        <f t="shared" si="33"/>
        <v>3.2157318300000002</v>
      </c>
      <c r="D2266" s="47">
        <f>IF($J$13="Yes", D2265+$J$14*(C2266-D2265),$J$12)</f>
        <v>2.4</v>
      </c>
      <c r="E2266" s="47" cm="1">
        <f t="array" ref="E2266">_xlfn.IFS(C2266&gt;(D2266+maxpout),MAX(C2266-elyscap,D2266+maxpout),C2266&gt;D2266-minpout,C2266,C2266&lt;=D2266-minpout,C2266+(F2265-F2266)*efromH2)</f>
        <v>2.4</v>
      </c>
      <c r="F2266" s="37" cm="1">
        <f t="array" ref="F2266">_xlfn.IFS(C2266&gt;(D2266+maxpout),MIN(max_storage,F2265+MIN(elyscap,(C2266-D2266+maxpout))*H2in),C2266&gt;(D2266-minpout),F2265,C2266&lt;=(D2266-minpout),MAX(0,F2265+(C2266-(D2266-minpout))*H2out))</f>
        <v>100.8712996333593</v>
      </c>
      <c r="G2266" s="37">
        <f>MAX(0,F2265+MIN(elyscap,(C2266-D2266+maxpout))*H2in - max_storage)</f>
        <v>0</v>
      </c>
      <c r="H2266" s="17"/>
      <c r="AQ2266" s="51">
        <v>2540.8305552907732</v>
      </c>
    </row>
    <row r="2267" spans="1:43" x14ac:dyDescent="0.25">
      <c r="A2267" s="2">
        <v>43925.375</v>
      </c>
      <c r="B2267" s="22">
        <v>3582394.7230000002</v>
      </c>
      <c r="C2267" s="47">
        <f t="shared" si="33"/>
        <v>3.5823947230000002</v>
      </c>
      <c r="D2267" s="47">
        <f>IF($J$13="Yes", D2266+$J$14*(C2267-D2266),$J$12)</f>
        <v>2.4</v>
      </c>
      <c r="E2267" s="47" cm="1">
        <f t="array" ref="E2267">_xlfn.IFS(C2267&gt;(D2267+maxpout),MAX(C2267-elyscap,D2267+maxpout),C2267&gt;D2267-minpout,C2267,C2267&lt;=D2267-minpout,C2267+(F2266-F2267)*efromH2)</f>
        <v>2.4</v>
      </c>
      <c r="F2267" s="37" cm="1">
        <f t="array" ref="F2267">_xlfn.IFS(C2267&gt;(D2267+maxpout),MIN(max_storage,F2266+MIN(elyscap,(C2267-D2267+maxpout))*H2in),C2267&gt;(D2267-minpout),F2266,C2267&lt;=(D2267-minpout),MAX(0,F2266+(C2267-(D2267-minpout))*H2out))</f>
        <v>100.8949475278193</v>
      </c>
      <c r="G2267" s="37">
        <f>MAX(0,F2266+MIN(elyscap,(C2267-D2267+maxpout))*H2in - max_storage)</f>
        <v>0</v>
      </c>
      <c r="H2267" s="17"/>
      <c r="AQ2267" s="51">
        <v>2465.004049088368</v>
      </c>
    </row>
    <row r="2268" spans="1:43" x14ac:dyDescent="0.25">
      <c r="A2268" s="2">
        <v>43925.416666666701</v>
      </c>
      <c r="B2268" s="22">
        <v>4025393.4360000002</v>
      </c>
      <c r="C2268" s="47">
        <f t="shared" si="33"/>
        <v>4.0253934359999999</v>
      </c>
      <c r="D2268" s="47">
        <f>IF($J$13="Yes", D2267+$J$14*(C2268-D2267),$J$12)</f>
        <v>2.4</v>
      </c>
      <c r="E2268" s="47" cm="1">
        <f t="array" ref="E2268">_xlfn.IFS(C2268&gt;(D2268+maxpout),MAX(C2268-elyscap,D2268+maxpout),C2268&gt;D2268-minpout,C2268,C2268&lt;=D2268-minpout,C2268+(F2267-F2268)*efromH2)</f>
        <v>2.4</v>
      </c>
      <c r="F2268" s="37" cm="1">
        <f t="array" ref="F2268">_xlfn.IFS(C2268&gt;(D2268+maxpout),MIN(max_storage,F2267+MIN(elyscap,(C2268-D2268+maxpout))*H2in),C2268&gt;(D2268-minpout),F2267,C2268&lt;=(D2268-minpout),MAX(0,F2267+(C2268-(D2268-minpout))*H2out))</f>
        <v>100.9274553965393</v>
      </c>
      <c r="G2268" s="37">
        <f>MAX(0,F2267+MIN(elyscap,(C2268-D2268+maxpout))*H2in - max_storage)</f>
        <v>0</v>
      </c>
      <c r="H2268" s="17"/>
      <c r="AQ2268" s="51">
        <v>3051.3100173856114</v>
      </c>
    </row>
    <row r="2269" spans="1:43" x14ac:dyDescent="0.25">
      <c r="A2269" s="2">
        <v>43925.458333333299</v>
      </c>
      <c r="B2269" s="22">
        <v>4489923.3420000002</v>
      </c>
      <c r="C2269" s="47">
        <f t="shared" si="33"/>
        <v>4.489923342</v>
      </c>
      <c r="D2269" s="47">
        <f>IF($J$13="Yes", D2268+$J$14*(C2269-D2268),$J$12)</f>
        <v>2.4</v>
      </c>
      <c r="E2269" s="47" cm="1">
        <f t="array" ref="E2269">_xlfn.IFS(C2269&gt;(D2269+maxpout),MAX(C2269-elyscap,D2269+maxpout),C2269&gt;D2269-minpout,C2269,C2269&lt;=D2269-minpout,C2269+(F2268-F2269)*efromH2)</f>
        <v>2.4</v>
      </c>
      <c r="F2269" s="37" cm="1">
        <f t="array" ref="F2269">_xlfn.IFS(C2269&gt;(D2269+maxpout),MIN(max_storage,F2268+MIN(elyscap,(C2269-D2269+maxpout))*H2in),C2269&gt;(D2269-minpout),F2268,C2269&lt;=(D2269-minpout),MAX(0,F2268+(C2269-(D2269-minpout))*H2out))</f>
        <v>100.96925386337931</v>
      </c>
      <c r="G2269" s="37">
        <f>MAX(0,F2268+MIN(elyscap,(C2269-D2269+maxpout))*H2in - max_storage)</f>
        <v>0</v>
      </c>
      <c r="H2269" s="17"/>
      <c r="AQ2269" s="51">
        <v>3019.4371808801934</v>
      </c>
    </row>
    <row r="2270" spans="1:43" x14ac:dyDescent="0.25">
      <c r="A2270" s="2">
        <v>43925.5</v>
      </c>
      <c r="B2270" s="22">
        <v>4682340.9469999997</v>
      </c>
      <c r="C2270" s="47">
        <f t="shared" si="33"/>
        <v>4.6823409469999993</v>
      </c>
      <c r="D2270" s="47">
        <f>IF($J$13="Yes", D2269+$J$14*(C2270-D2269),$J$12)</f>
        <v>2.4</v>
      </c>
      <c r="E2270" s="47" cm="1">
        <f t="array" ref="E2270">_xlfn.IFS(C2270&gt;(D2270+maxpout),MAX(C2270-elyscap,D2270+maxpout),C2270&gt;D2270-minpout,C2270,C2270&lt;=D2270-minpout,C2270+(F2269-F2270)*efromH2)</f>
        <v>2.4</v>
      </c>
      <c r="F2270" s="37" cm="1">
        <f t="array" ref="F2270">_xlfn.IFS(C2270&gt;(D2270+maxpout),MIN(max_storage,F2269+MIN(elyscap,(C2270-D2270+maxpout))*H2in),C2270&gt;(D2270-minpout),F2269,C2270&lt;=(D2270-minpout),MAX(0,F2269+(C2270-(D2270-minpout))*H2out))</f>
        <v>101.01490068231931</v>
      </c>
      <c r="G2270" s="37">
        <f>MAX(0,F2269+MIN(elyscap,(C2270-D2270+maxpout))*H2in - max_storage)</f>
        <v>0</v>
      </c>
      <c r="H2270" s="17"/>
      <c r="AQ2270" s="51">
        <v>2987.5643443747758</v>
      </c>
    </row>
    <row r="2271" spans="1:43" x14ac:dyDescent="0.25">
      <c r="A2271" s="2">
        <v>43925.541666666701</v>
      </c>
      <c r="B2271" s="22">
        <v>4707689.9400000004</v>
      </c>
      <c r="C2271" s="47">
        <f t="shared" si="33"/>
        <v>4.7076899400000007</v>
      </c>
      <c r="D2271" s="47">
        <f>IF($J$13="Yes", D2270+$J$14*(C2271-D2270),$J$12)</f>
        <v>2.4</v>
      </c>
      <c r="E2271" s="47" cm="1">
        <f t="array" ref="E2271">_xlfn.IFS(C2271&gt;(D2271+maxpout),MAX(C2271-elyscap,D2271+maxpout),C2271&gt;D2271-minpout,C2271,C2271&lt;=D2271-minpout,C2271+(F2270-F2271)*efromH2)</f>
        <v>2.4</v>
      </c>
      <c r="F2271" s="37" cm="1">
        <f t="array" ref="F2271">_xlfn.IFS(C2271&gt;(D2271+maxpout),MIN(max_storage,F2270+MIN(elyscap,(C2271-D2271+maxpout))*H2in),C2271&gt;(D2271-minpout),F2270,C2271&lt;=(D2271-minpout),MAX(0,F2270+(C2271-(D2271-minpout))*H2out))</f>
        <v>101.06105448111931</v>
      </c>
      <c r="G2271" s="37">
        <f>MAX(0,F2270+MIN(elyscap,(C2271-D2271+maxpout))*H2in - max_storage)</f>
        <v>0</v>
      </c>
      <c r="H2271" s="17"/>
      <c r="AQ2271" s="51">
        <v>2855.960374287889</v>
      </c>
    </row>
    <row r="2272" spans="1:43" x14ac:dyDescent="0.25">
      <c r="A2272" s="2">
        <v>43925.583333333299</v>
      </c>
      <c r="B2272" s="22">
        <v>4608363.818</v>
      </c>
      <c r="C2272" s="47">
        <f t="shared" si="33"/>
        <v>4.6083638179999999</v>
      </c>
      <c r="D2272" s="47">
        <f>IF($J$13="Yes", D2271+$J$14*(C2272-D2271),$J$12)</f>
        <v>2.4</v>
      </c>
      <c r="E2272" s="47" cm="1">
        <f t="array" ref="E2272">_xlfn.IFS(C2272&gt;(D2272+maxpout),MAX(C2272-elyscap,D2272+maxpout),C2272&gt;D2272-minpout,C2272,C2272&lt;=D2272-minpout,C2272+(F2271-F2272)*efromH2)</f>
        <v>2.4</v>
      </c>
      <c r="F2272" s="37" cm="1">
        <f t="array" ref="F2272">_xlfn.IFS(C2272&gt;(D2272+maxpout),MIN(max_storage,F2271+MIN(elyscap,(C2272-D2272+maxpout))*H2in),C2272&gt;(D2272-minpout),F2271,C2272&lt;=(D2272-minpout),MAX(0,F2271+(C2272-(D2272-minpout))*H2out))</f>
        <v>101.10522175747931</v>
      </c>
      <c r="G2272" s="37">
        <f>MAX(0,F2271+MIN(elyscap,(C2272-D2272+maxpout))*H2in - max_storage)</f>
        <v>0</v>
      </c>
      <c r="H2272" s="17"/>
      <c r="AQ2272" s="51">
        <v>2646.2165469619131</v>
      </c>
    </row>
    <row r="2273" spans="1:43" x14ac:dyDescent="0.25">
      <c r="A2273" s="2">
        <v>43925.625</v>
      </c>
      <c r="B2273" s="22">
        <v>4602044.0999999996</v>
      </c>
      <c r="C2273" s="47">
        <f t="shared" si="33"/>
        <v>4.6020440999999996</v>
      </c>
      <c r="D2273" s="47">
        <f>IF($J$13="Yes", D2272+$J$14*(C2273-D2272),$J$12)</f>
        <v>2.4</v>
      </c>
      <c r="E2273" s="47" cm="1">
        <f t="array" ref="E2273">_xlfn.IFS(C2273&gt;(D2273+maxpout),MAX(C2273-elyscap,D2273+maxpout),C2273&gt;D2273-minpout,C2273,C2273&lt;=D2273-minpout,C2273+(F2272-F2273)*efromH2)</f>
        <v>2.4</v>
      </c>
      <c r="F2273" s="37" cm="1">
        <f t="array" ref="F2273">_xlfn.IFS(C2273&gt;(D2273+maxpout),MIN(max_storage,F2272+MIN(elyscap,(C2273-D2273+maxpout))*H2in),C2273&gt;(D2273-minpout),F2272,C2273&lt;=(D2273-minpout),MAX(0,F2272+(C2273-(D2273-minpout))*H2out))</f>
        <v>101.14926263947932</v>
      </c>
      <c r="G2273" s="37">
        <f>MAX(0,F2272+MIN(elyscap,(C2273-D2273+maxpout))*H2in - max_storage)</f>
        <v>0</v>
      </c>
      <c r="H2273" s="17"/>
      <c r="AQ2273" s="51">
        <v>2175.0640524906953</v>
      </c>
    </row>
    <row r="2274" spans="1:43" x14ac:dyDescent="0.25">
      <c r="A2274" s="2">
        <v>43925.666666666701</v>
      </c>
      <c r="B2274" s="22">
        <v>4240293.5429999996</v>
      </c>
      <c r="C2274" s="47">
        <f t="shared" si="33"/>
        <v>4.2402935429999999</v>
      </c>
      <c r="D2274" s="47">
        <f>IF($J$13="Yes", D2273+$J$14*(C2274-D2273),$J$12)</f>
        <v>2.4</v>
      </c>
      <c r="E2274" s="47" cm="1">
        <f t="array" ref="E2274">_xlfn.IFS(C2274&gt;(D2274+maxpout),MAX(C2274-elyscap,D2274+maxpout),C2274&gt;D2274-minpout,C2274,C2274&lt;=D2274-minpout,C2274+(F2273-F2274)*efromH2)</f>
        <v>2.4</v>
      </c>
      <c r="F2274" s="37" cm="1">
        <f t="array" ref="F2274">_xlfn.IFS(C2274&gt;(D2274+maxpout),MIN(max_storage,F2273+MIN(elyscap,(C2274-D2274+maxpout))*H2in),C2274&gt;(D2274-minpout),F2273,C2274&lt;=(D2274-minpout),MAX(0,F2273+(C2274-(D2274-minpout))*H2out))</f>
        <v>101.18606851033931</v>
      </c>
      <c r="G2274" s="37">
        <f>MAX(0,F2273+MIN(elyscap,(C2274-D2274+maxpout))*H2in - max_storage)</f>
        <v>0</v>
      </c>
      <c r="H2274" s="17"/>
      <c r="AQ2274" s="51">
        <v>1844.7689322530987</v>
      </c>
    </row>
    <row r="2275" spans="1:43" x14ac:dyDescent="0.25">
      <c r="A2275" s="2">
        <v>43925.708333333299</v>
      </c>
      <c r="B2275" s="22">
        <v>3657927.1069999998</v>
      </c>
      <c r="C2275" s="47">
        <f t="shared" si="33"/>
        <v>3.6579271069999999</v>
      </c>
      <c r="D2275" s="47">
        <f>IF($J$13="Yes", D2274+$J$14*(C2275-D2274),$J$12)</f>
        <v>2.4</v>
      </c>
      <c r="E2275" s="47" cm="1">
        <f t="array" ref="E2275">_xlfn.IFS(C2275&gt;(D2275+maxpout),MAX(C2275-elyscap,D2275+maxpout),C2275&gt;D2275-minpout,C2275,C2275&lt;=D2275-minpout,C2275+(F2274-F2275)*efromH2)</f>
        <v>2.4</v>
      </c>
      <c r="F2275" s="37" cm="1">
        <f t="array" ref="F2275">_xlfn.IFS(C2275&gt;(D2275+maxpout),MIN(max_storage,F2274+MIN(elyscap,(C2275-D2275+maxpout))*H2in),C2275&gt;(D2275-minpout),F2274,C2275&lt;=(D2275-minpout),MAX(0,F2274+(C2275-(D2275-minpout))*H2out))</f>
        <v>101.21122705247932</v>
      </c>
      <c r="G2275" s="37">
        <f>MAX(0,F2274+MIN(elyscap,(C2275-D2275+maxpout))*H2in - max_storage)</f>
        <v>0</v>
      </c>
      <c r="H2275" s="17"/>
      <c r="AQ2275" s="51">
        <v>1902.8597471742635</v>
      </c>
    </row>
    <row r="2276" spans="1:43" x14ac:dyDescent="0.25">
      <c r="A2276" s="2">
        <v>43925.75</v>
      </c>
      <c r="B2276" s="22">
        <v>2998004.7579999999</v>
      </c>
      <c r="C2276" s="47">
        <f t="shared" si="33"/>
        <v>2.998004758</v>
      </c>
      <c r="D2276" s="47">
        <f>IF($J$13="Yes", D2275+$J$14*(C2276-D2275),$J$12)</f>
        <v>2.4</v>
      </c>
      <c r="E2276" s="47" cm="1">
        <f t="array" ref="E2276">_xlfn.IFS(C2276&gt;(D2276+maxpout),MAX(C2276-elyscap,D2276+maxpout),C2276&gt;D2276-minpout,C2276,C2276&lt;=D2276-minpout,C2276+(F2275-F2276)*efromH2)</f>
        <v>2.4</v>
      </c>
      <c r="F2276" s="37" cm="1">
        <f t="array" ref="F2276">_xlfn.IFS(C2276&gt;(D2276+maxpout),MIN(max_storage,F2275+MIN(elyscap,(C2276-D2276+maxpout))*H2in),C2276&gt;(D2276-minpout),F2275,C2276&lt;=(D2276-minpout),MAX(0,F2275+(C2276-(D2276-minpout))*H2out))</f>
        <v>101.22318714763932</v>
      </c>
      <c r="G2276" s="37">
        <f>MAX(0,F2275+MIN(elyscap,(C2276-D2276+maxpout))*H2in - max_storage)</f>
        <v>0</v>
      </c>
      <c r="H2276" s="17"/>
      <c r="AQ2276" s="51">
        <v>2205.1376159675815</v>
      </c>
    </row>
    <row r="2277" spans="1:43" x14ac:dyDescent="0.25">
      <c r="A2277" s="2">
        <v>43925.791666666701</v>
      </c>
      <c r="B2277" s="22">
        <v>2967399.2480000001</v>
      </c>
      <c r="C2277" s="47">
        <f t="shared" si="33"/>
        <v>2.967399248</v>
      </c>
      <c r="D2277" s="47">
        <f>IF($J$13="Yes", D2276+$J$14*(C2277-D2276),$J$12)</f>
        <v>2.4</v>
      </c>
      <c r="E2277" s="47" cm="1">
        <f t="array" ref="E2277">_xlfn.IFS(C2277&gt;(D2277+maxpout),MAX(C2277-elyscap,D2277+maxpout),C2277&gt;D2277-minpout,C2277,C2277&lt;=D2277-minpout,C2277+(F2276-F2277)*efromH2)</f>
        <v>2.4</v>
      </c>
      <c r="F2277" s="37" cm="1">
        <f t="array" ref="F2277">_xlfn.IFS(C2277&gt;(D2277+maxpout),MIN(max_storage,F2276+MIN(elyscap,(C2277-D2277+maxpout))*H2in),C2277&gt;(D2277-minpout),F2276,C2277&lt;=(D2277-minpout),MAX(0,F2276+(C2277-(D2277-minpout))*H2out))</f>
        <v>101.23453513259932</v>
      </c>
      <c r="G2277" s="37">
        <f>MAX(0,F2276+MIN(elyscap,(C2277-D2277+maxpout))*H2in - max_storage)</f>
        <v>0</v>
      </c>
      <c r="H2277" s="17"/>
      <c r="AQ2277" s="51">
        <v>3897.7394578077174</v>
      </c>
    </row>
    <row r="2278" spans="1:43" x14ac:dyDescent="0.25">
      <c r="A2278" s="2">
        <v>43925.833333333299</v>
      </c>
      <c r="B2278" s="22">
        <v>3044839.0249999999</v>
      </c>
      <c r="C2278" s="47">
        <f t="shared" si="33"/>
        <v>3.0448390249999999</v>
      </c>
      <c r="D2278" s="47">
        <f>IF($J$13="Yes", D2277+$J$14*(C2278-D2277),$J$12)</f>
        <v>2.4</v>
      </c>
      <c r="E2278" s="47" cm="1">
        <f t="array" ref="E2278">_xlfn.IFS(C2278&gt;(D2278+maxpout),MAX(C2278-elyscap,D2278+maxpout),C2278&gt;D2278-minpout,C2278,C2278&lt;=D2278-minpout,C2278+(F2277-F2278)*efromH2)</f>
        <v>2.4</v>
      </c>
      <c r="F2278" s="37" cm="1">
        <f t="array" ref="F2278">_xlfn.IFS(C2278&gt;(D2278+maxpout),MIN(max_storage,F2277+MIN(elyscap,(C2278-D2278+maxpout))*H2in),C2278&gt;(D2278-minpout),F2277,C2278&lt;=(D2278-minpout),MAX(0,F2277+(C2278-(D2278-minpout))*H2out))</f>
        <v>101.24743191309932</v>
      </c>
      <c r="G2278" s="37">
        <f>MAX(0,F2277+MIN(elyscap,(C2278-D2278+maxpout))*H2in - max_storage)</f>
        <v>0</v>
      </c>
      <c r="H2278" s="17"/>
      <c r="AQ2278" s="51">
        <v>6980.4082336905949</v>
      </c>
    </row>
    <row r="2279" spans="1:43" x14ac:dyDescent="0.25">
      <c r="A2279" s="2">
        <v>43925.875</v>
      </c>
      <c r="B2279" s="22">
        <v>3119269.0690000001</v>
      </c>
      <c r="C2279" s="47">
        <f t="shared" si="33"/>
        <v>3.119269069</v>
      </c>
      <c r="D2279" s="47">
        <f>IF($J$13="Yes", D2278+$J$14*(C2279-D2278),$J$12)</f>
        <v>2.4</v>
      </c>
      <c r="E2279" s="47" cm="1">
        <f t="array" ref="E2279">_xlfn.IFS(C2279&gt;(D2279+maxpout),MAX(C2279-elyscap,D2279+maxpout),C2279&gt;D2279-minpout,C2279,C2279&lt;=D2279-minpout,C2279+(F2278-F2279)*efromH2)</f>
        <v>2.4</v>
      </c>
      <c r="F2279" s="37" cm="1">
        <f t="array" ref="F2279">_xlfn.IFS(C2279&gt;(D2279+maxpout),MIN(max_storage,F2278+MIN(elyscap,(C2279-D2279+maxpout))*H2in),C2279&gt;(D2279-minpout),F2278,C2279&lt;=(D2279-minpout),MAX(0,F2278+(C2279-(D2279-minpout))*H2out))</f>
        <v>101.26181729447931</v>
      </c>
      <c r="G2279" s="37">
        <f>MAX(0,F2278+MIN(elyscap,(C2279-D2279+maxpout))*H2in - max_storage)</f>
        <v>0</v>
      </c>
      <c r="H2279" s="17"/>
      <c r="AQ2279" s="51">
        <v>10043.542045263701</v>
      </c>
    </row>
    <row r="2280" spans="1:43" x14ac:dyDescent="0.25">
      <c r="A2280" s="2">
        <v>43925.916666666701</v>
      </c>
      <c r="B2280" s="22">
        <v>3058562.6310000001</v>
      </c>
      <c r="C2280" s="47">
        <f t="shared" si="33"/>
        <v>3.058562631</v>
      </c>
      <c r="D2280" s="47">
        <f>IF($J$13="Yes", D2279+$J$14*(C2280-D2279),$J$12)</f>
        <v>2.4</v>
      </c>
      <c r="E2280" s="47" cm="1">
        <f t="array" ref="E2280">_xlfn.IFS(C2280&gt;(D2280+maxpout),MAX(C2280-elyscap,D2280+maxpout),C2280&gt;D2280-minpout,C2280,C2280&lt;=D2280-minpout,C2280+(F2279-F2280)*efromH2)</f>
        <v>2.4</v>
      </c>
      <c r="F2280" s="37" cm="1">
        <f t="array" ref="F2280">_xlfn.IFS(C2280&gt;(D2280+maxpout),MIN(max_storage,F2279+MIN(elyscap,(C2280-D2280+maxpout))*H2in),C2280&gt;(D2280-minpout),F2279,C2280&lt;=(D2280-minpout),MAX(0,F2279+(C2280-(D2280-minpout))*H2out))</f>
        <v>101.27498854709931</v>
      </c>
      <c r="G2280" s="37">
        <f>MAX(0,F2279+MIN(elyscap,(C2280-D2280+maxpout))*H2in - max_storage)</f>
        <v>0</v>
      </c>
      <c r="H2280" s="17"/>
      <c r="AQ2280" s="51">
        <v>12559.696856163182</v>
      </c>
    </row>
    <row r="2281" spans="1:43" x14ac:dyDescent="0.25">
      <c r="A2281" s="2">
        <v>43925.958333333299</v>
      </c>
      <c r="B2281" s="22">
        <v>2975320.4530000002</v>
      </c>
      <c r="C2281" s="47">
        <f t="shared" si="33"/>
        <v>2.9753204530000001</v>
      </c>
      <c r="D2281" s="47">
        <f>IF($J$13="Yes", D2280+$J$14*(C2281-D2280),$J$12)</f>
        <v>2.4</v>
      </c>
      <c r="E2281" s="47" cm="1">
        <f t="array" ref="E2281">_xlfn.IFS(C2281&gt;(D2281+maxpout),MAX(C2281-elyscap,D2281+maxpout),C2281&gt;D2281-minpout,C2281,C2281&lt;=D2281-minpout,C2281+(F2280-F2281)*efromH2)</f>
        <v>2.4</v>
      </c>
      <c r="F2281" s="37" cm="1">
        <f t="array" ref="F2281">_xlfn.IFS(C2281&gt;(D2281+maxpout),MIN(max_storage,F2280+MIN(elyscap,(C2281-D2281+maxpout))*H2in),C2281&gt;(D2281-minpout),F2280,C2281&lt;=(D2281-minpout),MAX(0,F2280+(C2281-(D2281-minpout))*H2out))</f>
        <v>101.28649495615932</v>
      </c>
      <c r="G2281" s="37">
        <f>MAX(0,F2280+MIN(elyscap,(C2281-D2281+maxpout))*H2in - max_storage)</f>
        <v>0</v>
      </c>
      <c r="H2281" s="17"/>
      <c r="AQ2281" s="51">
        <v>14338.406764368761</v>
      </c>
    </row>
    <row r="2282" spans="1:43" x14ac:dyDescent="0.25">
      <c r="A2282" s="2">
        <v>43926</v>
      </c>
      <c r="B2282" s="22">
        <v>2924954.2069999999</v>
      </c>
      <c r="C2282" s="47">
        <f t="shared" si="33"/>
        <v>2.9249542069999999</v>
      </c>
      <c r="D2282" s="47">
        <f>IF($J$13="Yes", D2281+$J$14*(C2282-D2281),$J$12)</f>
        <v>2.4</v>
      </c>
      <c r="E2282" s="47" cm="1">
        <f t="array" ref="E2282">_xlfn.IFS(C2282&gt;(D2282+maxpout),MAX(C2282-elyscap,D2282+maxpout),C2282&gt;D2282-minpout,C2282,C2282&lt;=D2282-minpout,C2282+(F2281-F2282)*efromH2)</f>
        <v>2.4</v>
      </c>
      <c r="F2282" s="37" cm="1">
        <f t="array" ref="F2282">_xlfn.IFS(C2282&gt;(D2282+maxpout),MIN(max_storage,F2281+MIN(elyscap,(C2282-D2282+maxpout))*H2in),C2282&gt;(D2282-minpout),F2281,C2282&lt;=(D2282-minpout),MAX(0,F2281+(C2282-(D2282-minpout))*H2out))</f>
        <v>101.29699404029931</v>
      </c>
      <c r="G2282" s="37">
        <f>MAX(0,F2281+MIN(elyscap,(C2282-D2282+maxpout))*H2in - max_storage)</f>
        <v>0</v>
      </c>
      <c r="H2282" s="17"/>
      <c r="AQ2282" s="51">
        <v>15825.634441952212</v>
      </c>
    </row>
    <row r="2283" spans="1:43" x14ac:dyDescent="0.25">
      <c r="A2283" s="2">
        <v>43926.041666666701</v>
      </c>
      <c r="B2283" s="22">
        <v>2705553.844</v>
      </c>
      <c r="C2283" s="47">
        <f t="shared" si="33"/>
        <v>2.7055538440000002</v>
      </c>
      <c r="D2283" s="47">
        <f>IF($J$13="Yes", D2282+$J$14*(C2283-D2282),$J$12)</f>
        <v>2.4</v>
      </c>
      <c r="E2283" s="47" cm="1">
        <f t="array" ref="E2283">_xlfn.IFS(C2283&gt;(D2283+maxpout),MAX(C2283-elyscap,D2283+maxpout),C2283&gt;D2283-minpout,C2283,C2283&lt;=D2283-minpout,C2283+(F2282-F2283)*efromH2)</f>
        <v>2.4</v>
      </c>
      <c r="F2283" s="37" cm="1">
        <f t="array" ref="F2283">_xlfn.IFS(C2283&gt;(D2283+maxpout),MIN(max_storage,F2282+MIN(elyscap,(C2283-D2283+maxpout))*H2in),C2283&gt;(D2283-minpout),F2282,C2283&lt;=(D2283-minpout),MAX(0,F2282+(C2283-(D2283-minpout))*H2out))</f>
        <v>101.30310511717931</v>
      </c>
      <c r="G2283" s="37">
        <f>MAX(0,F2282+MIN(elyscap,(C2283-D2283+maxpout))*H2in - max_storage)</f>
        <v>0</v>
      </c>
      <c r="H2283" s="17"/>
      <c r="AQ2283" s="51">
        <v>16972.542478139105</v>
      </c>
    </row>
    <row r="2284" spans="1:43" x14ac:dyDescent="0.25">
      <c r="A2284" s="2">
        <v>43926.083333333299</v>
      </c>
      <c r="B2284" s="22">
        <v>2582764.202</v>
      </c>
      <c r="C2284" s="47">
        <f t="shared" si="33"/>
        <v>2.5827642019999999</v>
      </c>
      <c r="D2284" s="47">
        <f>IF($J$13="Yes", D2283+$J$14*(C2284-D2283),$J$12)</f>
        <v>2.4</v>
      </c>
      <c r="E2284" s="47" cm="1">
        <f t="array" ref="E2284">_xlfn.IFS(C2284&gt;(D2284+maxpout),MAX(C2284-elyscap,D2284+maxpout),C2284&gt;D2284-minpout,C2284,C2284&lt;=D2284-minpout,C2284+(F2283-F2284)*efromH2)</f>
        <v>2.4</v>
      </c>
      <c r="F2284" s="37" cm="1">
        <f t="array" ref="F2284">_xlfn.IFS(C2284&gt;(D2284+maxpout),MIN(max_storage,F2283+MIN(elyscap,(C2284-D2284+maxpout))*H2in),C2284&gt;(D2284-minpout),F2283,C2284&lt;=(D2284-minpout),MAX(0,F2283+(C2284-(D2284-minpout))*H2out))</f>
        <v>101.30676040121931</v>
      </c>
      <c r="G2284" s="37">
        <f>MAX(0,F2283+MIN(elyscap,(C2284-D2284+maxpout))*H2in - max_storage)</f>
        <v>0</v>
      </c>
      <c r="H2284" s="17"/>
      <c r="AQ2284" s="51">
        <v>17429.043749377994</v>
      </c>
    </row>
    <row r="2285" spans="1:43" x14ac:dyDescent="0.25">
      <c r="A2285" s="2">
        <v>43926.125</v>
      </c>
      <c r="B2285" s="22">
        <v>2484023.5660000001</v>
      </c>
      <c r="C2285" s="47">
        <f t="shared" si="33"/>
        <v>2.4840235660000003</v>
      </c>
      <c r="D2285" s="47">
        <f>IF($J$13="Yes", D2284+$J$14*(C2285-D2284),$J$12)</f>
        <v>2.4</v>
      </c>
      <c r="E2285" s="47" cm="1">
        <f t="array" ref="E2285">_xlfn.IFS(C2285&gt;(D2285+maxpout),MAX(C2285-elyscap,D2285+maxpout),C2285&gt;D2285-minpout,C2285,C2285&lt;=D2285-minpout,C2285+(F2284-F2285)*efromH2)</f>
        <v>2.4</v>
      </c>
      <c r="F2285" s="37" cm="1">
        <f t="array" ref="F2285">_xlfn.IFS(C2285&gt;(D2285+maxpout),MIN(max_storage,F2284+MIN(elyscap,(C2285-D2285+maxpout))*H2in),C2285&gt;(D2285-minpout),F2284,C2285&lt;=(D2285-minpout),MAX(0,F2284+(C2285-(D2285-minpout))*H2out))</f>
        <v>101.30844087253931</v>
      </c>
      <c r="G2285" s="37">
        <f>MAX(0,F2284+MIN(elyscap,(C2285-D2285+maxpout))*H2in - max_storage)</f>
        <v>0</v>
      </c>
      <c r="H2285" s="17"/>
      <c r="AQ2285" s="51">
        <v>17465.286248952703</v>
      </c>
    </row>
    <row r="2286" spans="1:43" x14ac:dyDescent="0.25">
      <c r="A2286" s="2">
        <v>43926.166666666701</v>
      </c>
      <c r="B2286" s="22">
        <v>2237237.9730000002</v>
      </c>
      <c r="C2286" s="47">
        <f t="shared" si="33"/>
        <v>2.237237973</v>
      </c>
      <c r="D2286" s="47">
        <f>IF($J$13="Yes", D2285+$J$14*(C2286-D2285),$J$12)</f>
        <v>2.4</v>
      </c>
      <c r="E2286" s="47" cm="1">
        <f t="array" ref="E2286">_xlfn.IFS(C2286&gt;(D2286+maxpout),MAX(C2286-elyscap,D2286+maxpout),C2286&gt;D2286-minpout,C2286,C2286&lt;=D2286-minpout,C2286+(F2285-F2286)*efromH2)</f>
        <v>2.3999999999999853</v>
      </c>
      <c r="F2286" s="37" cm="1">
        <f t="array" ref="F2286">_xlfn.IFS(C2286&gt;(D2286+maxpout),MIN(max_storage,F2285+MIN(elyscap,(C2286-D2286+maxpout))*H2in),C2286&gt;(D2286-minpout),F2285,C2286&lt;=(D2286-minpout),MAX(0,F2285+(C2286-(D2286-minpout))*H2out))</f>
        <v>101.30030277118931</v>
      </c>
      <c r="G2286" s="37">
        <f>MAX(0,F2285+MIN(elyscap,(C2286-D2286+maxpout))*H2in - max_storage)</f>
        <v>0</v>
      </c>
      <c r="H2286" s="17"/>
      <c r="AQ2286" s="51">
        <v>17903.794789906275</v>
      </c>
    </row>
    <row r="2287" spans="1:43" x14ac:dyDescent="0.25">
      <c r="A2287" s="2">
        <v>43926.208333333299</v>
      </c>
      <c r="B2287" s="22">
        <v>2110887.2039999999</v>
      </c>
      <c r="C2287" s="47">
        <f t="shared" si="33"/>
        <v>2.110887204</v>
      </c>
      <c r="D2287" s="47">
        <f>IF($J$13="Yes", D2286+$J$14*(C2287-D2286),$J$12)</f>
        <v>2.4</v>
      </c>
      <c r="E2287" s="47" cm="1">
        <f t="array" ref="E2287">_xlfn.IFS(C2287&gt;(D2287+maxpout),MAX(C2287-elyscap,D2287+maxpout),C2287&gt;D2287-minpout,C2287,C2287&lt;=D2287-minpout,C2287+(F2286-F2287)*efromH2)</f>
        <v>2.4000000000000972</v>
      </c>
      <c r="F2287" s="37" cm="1">
        <f t="array" ref="F2287">_xlfn.IFS(C2287&gt;(D2287+maxpout),MIN(max_storage,F2286+MIN(elyscap,(C2287-D2287+maxpout))*H2in),C2287&gt;(D2287-minpout),F2286,C2287&lt;=(D2287-minpout),MAX(0,F2286+(C2287-(D2287-minpout))*H2out))</f>
        <v>101.2858471313893</v>
      </c>
      <c r="G2287" s="37">
        <f>MAX(0,F2286+MIN(elyscap,(C2287-D2287+maxpout))*H2in - max_storage)</f>
        <v>0</v>
      </c>
      <c r="H2287" s="17"/>
      <c r="AQ2287" s="51">
        <v>18949.42945848724</v>
      </c>
    </row>
    <row r="2288" spans="1:43" x14ac:dyDescent="0.25">
      <c r="A2288" s="2">
        <v>43926.25</v>
      </c>
      <c r="B2288" s="22">
        <v>1779202.102</v>
      </c>
      <c r="C2288" s="47">
        <f t="shared" si="33"/>
        <v>1.779202102</v>
      </c>
      <c r="D2288" s="47">
        <f>IF($J$13="Yes", D2287+$J$14*(C2288-D2287),$J$12)</f>
        <v>2.4</v>
      </c>
      <c r="E2288" s="47" cm="1">
        <f t="array" ref="E2288">_xlfn.IFS(C2288&gt;(D2288+maxpout),MAX(C2288-elyscap,D2288+maxpout),C2288&gt;D2288-minpout,C2288,C2288&lt;=D2288-minpout,C2288+(F2287-F2288)*efromH2)</f>
        <v>2.4000000000000918</v>
      </c>
      <c r="F2288" s="37" cm="1">
        <f t="array" ref="F2288">_xlfn.IFS(C2288&gt;(D2288+maxpout),MIN(max_storage,F2287+MIN(elyscap,(C2288-D2288+maxpout))*H2in),C2288&gt;(D2288-minpout),F2287,C2288&lt;=(D2288-minpout),MAX(0,F2287+(C2288-(D2288-minpout))*H2out))</f>
        <v>101.2548072364893</v>
      </c>
      <c r="G2288" s="37">
        <f>MAX(0,F2287+MIN(elyscap,(C2288-D2288+maxpout))*H2in - max_storage)</f>
        <v>0</v>
      </c>
      <c r="H2288" s="17"/>
      <c r="AQ2288" s="51">
        <v>18779.012598784888</v>
      </c>
    </row>
    <row r="2289" spans="1:43" x14ac:dyDescent="0.25">
      <c r="A2289" s="2">
        <v>43926.291666666701</v>
      </c>
      <c r="B2289" s="22">
        <v>1390408.8330000001</v>
      </c>
      <c r="C2289" s="47">
        <f t="shared" si="33"/>
        <v>1.3904088330000002</v>
      </c>
      <c r="D2289" s="47">
        <f>IF($J$13="Yes", D2288+$J$14*(C2289-D2288),$J$12)</f>
        <v>2.4</v>
      </c>
      <c r="E2289" s="47" cm="1">
        <f t="array" ref="E2289">_xlfn.IFS(C2289&gt;(D2289+maxpout),MAX(C2289-elyscap,D2289+maxpout),C2289&gt;D2289-minpout,C2289,C2289&lt;=D2289-minpout,C2289+(F2288-F2289)*efromH2)</f>
        <v>2.4000000000001105</v>
      </c>
      <c r="F2289" s="37" cm="1">
        <f t="array" ref="F2289">_xlfn.IFS(C2289&gt;(D2289+maxpout),MIN(max_storage,F2288+MIN(elyscap,(C2289-D2289+maxpout))*H2in),C2289&gt;(D2289-minpout),F2288,C2289&lt;=(D2289-minpout),MAX(0,F2288+(C2289-(D2289-minpout))*H2out))</f>
        <v>101.20432767813929</v>
      </c>
      <c r="G2289" s="37">
        <f>MAX(0,F2288+MIN(elyscap,(C2289-D2289+maxpout))*H2in - max_storage)</f>
        <v>0</v>
      </c>
      <c r="H2289" s="17"/>
      <c r="AQ2289" s="51">
        <v>16282.649791199254</v>
      </c>
    </row>
    <row r="2290" spans="1:43" x14ac:dyDescent="0.25">
      <c r="A2290" s="2">
        <v>43926.333333333299</v>
      </c>
      <c r="B2290" s="22">
        <v>1001729.867</v>
      </c>
      <c r="C2290" s="47">
        <f t="shared" si="33"/>
        <v>1.0017298669999999</v>
      </c>
      <c r="D2290" s="47">
        <f>IF($J$13="Yes", D2289+$J$14*(C2290-D2289),$J$12)</f>
        <v>2.4</v>
      </c>
      <c r="E2290" s="47" cm="1">
        <f t="array" ref="E2290">_xlfn.IFS(C2290&gt;(D2290+maxpout),MAX(C2290-elyscap,D2290+maxpout),C2290&gt;D2290-minpout,C2290,C2290&lt;=D2290-minpout,C2290+(F2289-F2290)*efromH2)</f>
        <v>2.3999999999999257</v>
      </c>
      <c r="F2290" s="37" cm="1">
        <f t="array" ref="F2290">_xlfn.IFS(C2290&gt;(D2290+maxpout),MIN(max_storage,F2289+MIN(elyscap,(C2290-D2290+maxpout))*H2in),C2290&gt;(D2290-minpout),F2289,C2290&lt;=(D2290-minpout),MAX(0,F2289+(C2290-(D2290-minpout))*H2out))</f>
        <v>101.1344141714893</v>
      </c>
      <c r="G2290" s="37">
        <f>MAX(0,F2289+MIN(elyscap,(C2290-D2290+maxpout))*H2in - max_storage)</f>
        <v>0</v>
      </c>
      <c r="H2290" s="17"/>
      <c r="AQ2290" s="51">
        <v>10908.221254975198</v>
      </c>
    </row>
    <row r="2291" spans="1:43" x14ac:dyDescent="0.25">
      <c r="A2291" s="2">
        <v>43926.375</v>
      </c>
      <c r="B2291" s="22">
        <v>979684.72900000005</v>
      </c>
      <c r="C2291" s="47">
        <f t="shared" si="33"/>
        <v>0.97968472900000003</v>
      </c>
      <c r="D2291" s="47">
        <f>IF($J$13="Yes", D2290+$J$14*(C2291-D2290),$J$12)</f>
        <v>2.4</v>
      </c>
      <c r="E2291" s="47" cm="1">
        <f t="array" ref="E2291">_xlfn.IFS(C2291&gt;(D2291+maxpout),MAX(C2291-elyscap,D2291+maxpout),C2291&gt;D2291-minpout,C2291,C2291&lt;=D2291-minpout,C2291+(F2290-F2291)*efromH2)</f>
        <v>2.3999999999998791</v>
      </c>
      <c r="F2291" s="37" cm="1">
        <f t="array" ref="F2291">_xlfn.IFS(C2291&gt;(D2291+maxpout),MIN(max_storage,F2290+MIN(elyscap,(C2291-D2291+maxpout))*H2in),C2291&gt;(D2291-minpout),F2290,C2291&lt;=(D2291-minpout),MAX(0,F2290+(C2291-(D2291-minpout))*H2out))</f>
        <v>101.0633984079393</v>
      </c>
      <c r="G2291" s="37">
        <f>MAX(0,F2290+MIN(elyscap,(C2291-D2291+maxpout))*H2in - max_storage)</f>
        <v>0</v>
      </c>
      <c r="H2291" s="17"/>
      <c r="AQ2291" s="51">
        <v>10300.581049339651</v>
      </c>
    </row>
    <row r="2292" spans="1:43" x14ac:dyDescent="0.25">
      <c r="A2292" s="2">
        <v>43926.416666666701</v>
      </c>
      <c r="B2292" s="22">
        <v>1125988.679</v>
      </c>
      <c r="C2292" s="47">
        <f t="shared" si="33"/>
        <v>1.125988679</v>
      </c>
      <c r="D2292" s="47">
        <f>IF($J$13="Yes", D2291+$J$14*(C2292-D2291),$J$12)</f>
        <v>2.4</v>
      </c>
      <c r="E2292" s="47" cm="1">
        <f t="array" ref="E2292">_xlfn.IFS(C2292&gt;(D2292+maxpout),MAX(C2292-elyscap,D2292+maxpout),C2292&gt;D2292-minpout,C2292,C2292&lt;=D2292-minpout,C2292+(F2291-F2292)*efromH2)</f>
        <v>2.4000000000000457</v>
      </c>
      <c r="F2292" s="37" cm="1">
        <f t="array" ref="F2292">_xlfn.IFS(C2292&gt;(D2292+maxpout),MIN(max_storage,F2291+MIN(elyscap,(C2292-D2292+maxpout))*H2in),C2292&gt;(D2292-minpout),F2291,C2292&lt;=(D2292-minpout),MAX(0,F2291+(C2292-(D2292-minpout))*H2out))</f>
        <v>100.9996978418893</v>
      </c>
      <c r="G2292" s="37">
        <f>MAX(0,F2291+MIN(elyscap,(C2292-D2292+maxpout))*H2in - max_storage)</f>
        <v>0</v>
      </c>
      <c r="H2292" s="17"/>
      <c r="AQ2292" s="51">
        <v>13202.808444361212</v>
      </c>
    </row>
    <row r="2293" spans="1:43" x14ac:dyDescent="0.25">
      <c r="A2293" s="2">
        <v>43926.458333333299</v>
      </c>
      <c r="B2293" s="22">
        <v>1412637.0190000001</v>
      </c>
      <c r="C2293" s="47">
        <f t="shared" si="33"/>
        <v>1.4126370190000002</v>
      </c>
      <c r="D2293" s="47">
        <f>IF($J$13="Yes", D2292+$J$14*(C2293-D2292),$J$12)</f>
        <v>2.4</v>
      </c>
      <c r="E2293" s="47" cm="1">
        <f t="array" ref="E2293">_xlfn.IFS(C2293&gt;(D2293+maxpout),MAX(C2293-elyscap,D2293+maxpout),C2293&gt;D2293-minpout,C2293,C2293&lt;=D2293-minpout,C2293+(F2292-F2293)*efromH2)</f>
        <v>2.3999999999999329</v>
      </c>
      <c r="F2293" s="37" cm="1">
        <f t="array" ref="F2293">_xlfn.IFS(C2293&gt;(D2293+maxpout),MIN(max_storage,F2292+MIN(elyscap,(C2293-D2293+maxpout))*H2in),C2293&gt;(D2293-minpout),F2292,C2293&lt;=(D2293-minpout),MAX(0,F2292+(C2293-(D2293-minpout))*H2out))</f>
        <v>100.9503296928393</v>
      </c>
      <c r="G2293" s="37">
        <f>MAX(0,F2292+MIN(elyscap,(C2293-D2293+maxpout))*H2in - max_storage)</f>
        <v>0</v>
      </c>
      <c r="H2293" s="17"/>
      <c r="AQ2293" s="51">
        <v>12797.972012941589</v>
      </c>
    </row>
    <row r="2294" spans="1:43" x14ac:dyDescent="0.25">
      <c r="A2294" s="2">
        <v>43926.5</v>
      </c>
      <c r="B2294" s="22">
        <v>1409713.905</v>
      </c>
      <c r="C2294" s="47">
        <f t="shared" si="33"/>
        <v>1.409713905</v>
      </c>
      <c r="D2294" s="47">
        <f>IF($J$13="Yes", D2293+$J$14*(C2294-D2293),$J$12)</f>
        <v>2.4</v>
      </c>
      <c r="E2294" s="47" cm="1">
        <f t="array" ref="E2294">_xlfn.IFS(C2294&gt;(D2294+maxpout),MAX(C2294-elyscap,D2294+maxpout),C2294&gt;D2294-minpout,C2294,C2294&lt;=D2294-minpout,C2294+(F2293-F2294)*efromH2)</f>
        <v>2.4000000000001016</v>
      </c>
      <c r="F2294" s="37" cm="1">
        <f t="array" ref="F2294">_xlfn.IFS(C2294&gt;(D2294+maxpout),MIN(max_storage,F2293+MIN(elyscap,(C2294-D2294+maxpout))*H2in),C2294&gt;(D2294-minpout),F2293,C2294&lt;=(D2294-minpout),MAX(0,F2293+(C2294-(D2294-minpout))*H2out))</f>
        <v>100.9008153880893</v>
      </c>
      <c r="G2294" s="37">
        <f>MAX(0,F2293+MIN(elyscap,(C2294-D2294+maxpout))*H2in - max_storage)</f>
        <v>0</v>
      </c>
      <c r="H2294" s="17"/>
      <c r="AQ2294" s="51">
        <v>10522.148670853121</v>
      </c>
    </row>
    <row r="2295" spans="1:43" x14ac:dyDescent="0.25">
      <c r="A2295" s="2">
        <v>43926.541666666701</v>
      </c>
      <c r="B2295" s="22">
        <v>1505710.6070000001</v>
      </c>
      <c r="C2295" s="47">
        <f t="shared" si="33"/>
        <v>1.5057106070000001</v>
      </c>
      <c r="D2295" s="47">
        <f>IF($J$13="Yes", D2294+$J$14*(C2295-D2294),$J$12)</f>
        <v>2.4</v>
      </c>
      <c r="E2295" s="47" cm="1">
        <f t="array" ref="E2295">_xlfn.IFS(C2295&gt;(D2295+maxpout),MAX(C2295-elyscap,D2295+maxpout),C2295&gt;D2295-minpout,C2295,C2295&lt;=D2295-minpout,C2295+(F2294-F2295)*efromH2)</f>
        <v>2.4000000000000652</v>
      </c>
      <c r="F2295" s="37" cm="1">
        <f t="array" ref="F2295">_xlfn.IFS(C2295&gt;(D2295+maxpout),MIN(max_storage,F2294+MIN(elyscap,(C2295-D2295+maxpout))*H2in),C2295&gt;(D2295-minpout),F2294,C2295&lt;=(D2295-minpout),MAX(0,F2294+(C2295-(D2295-minpout))*H2out))</f>
        <v>100.8561009184393</v>
      </c>
      <c r="G2295" s="37">
        <f>MAX(0,F2294+MIN(elyscap,(C2295-D2295+maxpout))*H2in - max_storage)</f>
        <v>0</v>
      </c>
      <c r="H2295" s="17"/>
      <c r="AQ2295" s="51">
        <v>8704.8829120361479</v>
      </c>
    </row>
    <row r="2296" spans="1:43" x14ac:dyDescent="0.25">
      <c r="A2296" s="2">
        <v>43926.583333333299</v>
      </c>
      <c r="B2296" s="22">
        <v>1723139.6310000001</v>
      </c>
      <c r="C2296" s="47">
        <f t="shared" si="33"/>
        <v>1.723139631</v>
      </c>
      <c r="D2296" s="47">
        <f>IF($J$13="Yes", D2295+$J$14*(C2296-D2295),$J$12)</f>
        <v>2.4</v>
      </c>
      <c r="E2296" s="47" cm="1">
        <f t="array" ref="E2296">_xlfn.IFS(C2296&gt;(D2296+maxpout),MAX(C2296-elyscap,D2296+maxpout),C2296&gt;D2296-minpout,C2296,C2296&lt;=D2296-minpout,C2296+(F2295-F2296)*efromH2)</f>
        <v>2.3999999999999964</v>
      </c>
      <c r="F2296" s="37" cm="1">
        <f t="array" ref="F2296">_xlfn.IFS(C2296&gt;(D2296+maxpout),MIN(max_storage,F2295+MIN(elyscap,(C2296-D2296+maxpout))*H2in),C2296&gt;(D2296-minpout),F2295,C2296&lt;=(D2296-minpout),MAX(0,F2295+(C2296-(D2296-minpout))*H2out))</f>
        <v>100.8222578999893</v>
      </c>
      <c r="G2296" s="37">
        <f>MAX(0,F2295+MIN(elyscap,(C2296-D2296+maxpout))*H2in - max_storage)</f>
        <v>0</v>
      </c>
      <c r="H2296" s="17"/>
      <c r="AQ2296" s="51">
        <v>10402.625533957804</v>
      </c>
    </row>
    <row r="2297" spans="1:43" x14ac:dyDescent="0.25">
      <c r="A2297" s="2">
        <v>43926.625</v>
      </c>
      <c r="B2297" s="22">
        <v>1920924.8589999999</v>
      </c>
      <c r="C2297" s="47">
        <f t="shared" si="33"/>
        <v>1.9209248589999999</v>
      </c>
      <c r="D2297" s="47">
        <f>IF($J$13="Yes", D2296+$J$14*(C2297-D2296),$J$12)</f>
        <v>2.4</v>
      </c>
      <c r="E2297" s="47" cm="1">
        <f t="array" ref="E2297">_xlfn.IFS(C2297&gt;(D2297+maxpout),MAX(C2297-elyscap,D2297+maxpout),C2297&gt;D2297-minpout,C2297,C2297&lt;=D2297-minpout,C2297+(F2296-F2297)*efromH2)</f>
        <v>2.399999999999896</v>
      </c>
      <c r="F2297" s="37" cm="1">
        <f t="array" ref="F2297">_xlfn.IFS(C2297&gt;(D2297+maxpout),MIN(max_storage,F2296+MIN(elyscap,(C2297-D2297+maxpout))*H2in),C2297&gt;(D2297-minpout),F2296,C2297&lt;=(D2297-minpout),MAX(0,F2296+(C2297-(D2297-minpout))*H2out))</f>
        <v>100.7983041429393</v>
      </c>
      <c r="G2297" s="37">
        <f>MAX(0,F2296+MIN(elyscap,(C2297-D2297+maxpout))*H2in - max_storage)</f>
        <v>0</v>
      </c>
      <c r="H2297" s="17"/>
      <c r="AQ2297" s="51">
        <v>14842.203212357625</v>
      </c>
    </row>
    <row r="2298" spans="1:43" x14ac:dyDescent="0.25">
      <c r="A2298" s="2">
        <v>43926.666666666701</v>
      </c>
      <c r="B2298" s="22">
        <v>1885124.2250000001</v>
      </c>
      <c r="C2298" s="47">
        <f t="shared" si="33"/>
        <v>1.885124225</v>
      </c>
      <c r="D2298" s="47">
        <f>IF($J$13="Yes", D2297+$J$14*(C2298-D2297),$J$12)</f>
        <v>2.4</v>
      </c>
      <c r="E2298" s="47" cm="1">
        <f t="array" ref="E2298">_xlfn.IFS(C2298&gt;(D2298+maxpout),MAX(C2298-elyscap,D2298+maxpout),C2298&gt;D2298-minpout,C2298,C2298&lt;=D2298-minpout,C2298+(F2297-F2298)*efromH2)</f>
        <v>2.4000000000001211</v>
      </c>
      <c r="F2298" s="37" cm="1">
        <f t="array" ref="F2298">_xlfn.IFS(C2298&gt;(D2298+maxpout),MIN(max_storage,F2297+MIN(elyscap,(C2298-D2298+maxpout))*H2in),C2298&gt;(D2298-minpout),F2297,C2298&lt;=(D2298-minpout),MAX(0,F2297+(C2298-(D2298-minpout))*H2out))</f>
        <v>100.7725603541893</v>
      </c>
      <c r="G2298" s="37">
        <f>MAX(0,F2297+MIN(elyscap,(C2298-D2298+maxpout))*H2in - max_storage)</f>
        <v>0</v>
      </c>
      <c r="H2298" s="17"/>
      <c r="AQ2298" s="51">
        <v>18403.735652833999</v>
      </c>
    </row>
    <row r="2299" spans="1:43" x14ac:dyDescent="0.25">
      <c r="A2299" s="2">
        <v>43926.708333333299</v>
      </c>
      <c r="B2299" s="22">
        <v>1659062.885</v>
      </c>
      <c r="C2299" s="47">
        <f t="shared" si="33"/>
        <v>1.659062885</v>
      </c>
      <c r="D2299" s="47">
        <f>IF($J$13="Yes", D2298+$J$14*(C2299-D2298),$J$12)</f>
        <v>2.4</v>
      </c>
      <c r="E2299" s="47" cm="1">
        <f t="array" ref="E2299">_xlfn.IFS(C2299&gt;(D2299+maxpout),MAX(C2299-elyscap,D2299+maxpout),C2299&gt;D2299-minpout,C2299,C2299&lt;=D2299-minpout,C2299+(F2298-F2299)*efromH2)</f>
        <v>2.400000000000122</v>
      </c>
      <c r="F2299" s="37" cm="1">
        <f t="array" ref="F2299">_xlfn.IFS(C2299&gt;(D2299+maxpout),MIN(max_storage,F2298+MIN(elyscap,(C2299-D2299+maxpout))*H2in),C2299&gt;(D2299-minpout),F2298,C2299&lt;=(D2299-minpout),MAX(0,F2298+(C2299-(D2299-minpout))*H2out))</f>
        <v>100.73551349843929</v>
      </c>
      <c r="G2299" s="37">
        <f>MAX(0,F2298+MIN(elyscap,(C2299-D2299+maxpout))*H2in - max_storage)</f>
        <v>0</v>
      </c>
      <c r="H2299" s="17"/>
      <c r="AQ2299" s="51">
        <v>18512.720190562202</v>
      </c>
    </row>
    <row r="2300" spans="1:43" x14ac:dyDescent="0.25">
      <c r="A2300" s="2">
        <v>43926.75</v>
      </c>
      <c r="B2300" s="22">
        <v>1815993.273</v>
      </c>
      <c r="C2300" s="47">
        <f t="shared" si="33"/>
        <v>1.8159932730000001</v>
      </c>
      <c r="D2300" s="47">
        <f>IF($J$13="Yes", D2299+$J$14*(C2300-D2299),$J$12)</f>
        <v>2.4</v>
      </c>
      <c r="E2300" s="47" cm="1">
        <f t="array" ref="E2300">_xlfn.IFS(C2300&gt;(D2300+maxpout),MAX(C2300-elyscap,D2300+maxpout),C2300&gt;D2300-minpout,C2300,C2300&lt;=D2300-minpout,C2300+(F2299-F2300)*efromH2)</f>
        <v>2.4000000000000306</v>
      </c>
      <c r="F2300" s="37" cm="1">
        <f t="array" ref="F2300">_xlfn.IFS(C2300&gt;(D2300+maxpout),MIN(max_storage,F2299+MIN(elyscap,(C2300-D2300+maxpout))*H2in),C2300&gt;(D2300-minpout),F2299,C2300&lt;=(D2300-minpout),MAX(0,F2299+(C2300-(D2300-minpout))*H2out))</f>
        <v>100.70631316208929</v>
      </c>
      <c r="G2300" s="37">
        <f>MAX(0,F2299+MIN(elyscap,(C2300-D2300+maxpout))*H2in - max_storage)</f>
        <v>0</v>
      </c>
      <c r="H2300" s="17"/>
      <c r="AQ2300" s="51">
        <v>17980.135374116831</v>
      </c>
    </row>
    <row r="2301" spans="1:43" x14ac:dyDescent="0.25">
      <c r="A2301" s="2">
        <v>43926.791666666701</v>
      </c>
      <c r="B2301" s="22">
        <v>2521236.3250000002</v>
      </c>
      <c r="C2301" s="47">
        <f t="shared" si="33"/>
        <v>2.5212363250000003</v>
      </c>
      <c r="D2301" s="47">
        <f>IF($J$13="Yes", D2300+$J$14*(C2301-D2300),$J$12)</f>
        <v>2.4</v>
      </c>
      <c r="E2301" s="47" cm="1">
        <f t="array" ref="E2301">_xlfn.IFS(C2301&gt;(D2301+maxpout),MAX(C2301-elyscap,D2301+maxpout),C2301&gt;D2301-minpout,C2301,C2301&lt;=D2301-minpout,C2301+(F2300-F2301)*efromH2)</f>
        <v>2.4</v>
      </c>
      <c r="F2301" s="37" cm="1">
        <f t="array" ref="F2301">_xlfn.IFS(C2301&gt;(D2301+maxpout),MIN(max_storage,F2300+MIN(elyscap,(C2301-D2301+maxpout))*H2in),C2301&gt;(D2301-minpout),F2300,C2301&lt;=(D2301-minpout),MAX(0,F2300+(C2301-(D2301-minpout))*H2out))</f>
        <v>100.70873788858928</v>
      </c>
      <c r="G2301" s="37">
        <f>MAX(0,F2300+MIN(elyscap,(C2301-D2301+maxpout))*H2in - max_storage)</f>
        <v>0</v>
      </c>
      <c r="H2301" s="17"/>
      <c r="AQ2301" s="51">
        <v>21353.258224605532</v>
      </c>
    </row>
    <row r="2302" spans="1:43" x14ac:dyDescent="0.25">
      <c r="A2302" s="2">
        <v>43926.833333333299</v>
      </c>
      <c r="B2302" s="22">
        <v>2981239.085</v>
      </c>
      <c r="C2302" s="47">
        <f t="shared" si="33"/>
        <v>2.9812390849999999</v>
      </c>
      <c r="D2302" s="47">
        <f>IF($J$13="Yes", D2301+$J$14*(C2302-D2301),$J$12)</f>
        <v>2.4</v>
      </c>
      <c r="E2302" s="47" cm="1">
        <f t="array" ref="E2302">_xlfn.IFS(C2302&gt;(D2302+maxpout),MAX(C2302-elyscap,D2302+maxpout),C2302&gt;D2302-minpout,C2302,C2302&lt;=D2302-minpout,C2302+(F2301-F2302)*efromH2)</f>
        <v>2.4</v>
      </c>
      <c r="F2302" s="37" cm="1">
        <f t="array" ref="F2302">_xlfn.IFS(C2302&gt;(D2302+maxpout),MIN(max_storage,F2301+MIN(elyscap,(C2302-D2302+maxpout))*H2in),C2302&gt;(D2302-minpout),F2301,C2302&lt;=(D2302-minpout),MAX(0,F2301+(C2302-(D2302-minpout))*H2out))</f>
        <v>100.72036267028928</v>
      </c>
      <c r="G2302" s="37">
        <f>MAX(0,F2301+MIN(elyscap,(C2302-D2302+maxpout))*H2in - max_storage)</f>
        <v>0</v>
      </c>
      <c r="H2302" s="17"/>
      <c r="AQ2302" s="51">
        <v>24730.750738163526</v>
      </c>
    </row>
    <row r="2303" spans="1:43" x14ac:dyDescent="0.25">
      <c r="A2303" s="2">
        <v>43926.875</v>
      </c>
      <c r="B2303" s="22">
        <v>3472224.7620000001</v>
      </c>
      <c r="C2303" s="47">
        <f t="shared" si="33"/>
        <v>3.4722247620000002</v>
      </c>
      <c r="D2303" s="47">
        <f>IF($J$13="Yes", D2302+$J$14*(C2303-D2302),$J$12)</f>
        <v>2.4</v>
      </c>
      <c r="E2303" s="47" cm="1">
        <f t="array" ref="E2303">_xlfn.IFS(C2303&gt;(D2303+maxpout),MAX(C2303-elyscap,D2303+maxpout),C2303&gt;D2303-minpout,C2303,C2303&lt;=D2303-minpout,C2303+(F2302-F2303)*efromH2)</f>
        <v>2.4</v>
      </c>
      <c r="F2303" s="37" cm="1">
        <f t="array" ref="F2303">_xlfn.IFS(C2303&gt;(D2303+maxpout),MIN(max_storage,F2302+MIN(elyscap,(C2303-D2303+maxpout))*H2in),C2303&gt;(D2303-minpout),F2302,C2303&lt;=(D2303-minpout),MAX(0,F2302+(C2303-(D2303-minpout))*H2out))</f>
        <v>100.74180716552928</v>
      </c>
      <c r="G2303" s="37">
        <f>MAX(0,F2302+MIN(elyscap,(C2303-D2303+maxpout))*H2in - max_storage)</f>
        <v>0</v>
      </c>
      <c r="H2303" s="17"/>
      <c r="AQ2303" s="51">
        <v>25788.209200931989</v>
      </c>
    </row>
    <row r="2304" spans="1:43" x14ac:dyDescent="0.25">
      <c r="A2304" s="2">
        <v>43926.916666666701</v>
      </c>
      <c r="B2304" s="22">
        <v>3779802.2220000001</v>
      </c>
      <c r="C2304" s="47">
        <f t="shared" si="33"/>
        <v>3.7798022220000003</v>
      </c>
      <c r="D2304" s="47">
        <f>IF($J$13="Yes", D2303+$J$14*(C2304-D2303),$J$12)</f>
        <v>2.4</v>
      </c>
      <c r="E2304" s="47" cm="1">
        <f t="array" ref="E2304">_xlfn.IFS(C2304&gt;(D2304+maxpout),MAX(C2304-elyscap,D2304+maxpout),C2304&gt;D2304-minpout,C2304,C2304&lt;=D2304-minpout,C2304+(F2303-F2304)*efromH2)</f>
        <v>2.4</v>
      </c>
      <c r="F2304" s="37" cm="1">
        <f t="array" ref="F2304">_xlfn.IFS(C2304&gt;(D2304+maxpout),MIN(max_storage,F2303+MIN(elyscap,(C2304-D2304+maxpout))*H2in),C2304&gt;(D2304-minpout),F2303,C2304&lt;=(D2304-minpout),MAX(0,F2303+(C2304-(D2304-minpout))*H2out))</f>
        <v>100.76940320996928</v>
      </c>
      <c r="G2304" s="37">
        <f>MAX(0,F2303+MIN(elyscap,(C2304-D2304+maxpout))*H2in - max_storage)</f>
        <v>0</v>
      </c>
      <c r="H2304" s="17"/>
      <c r="AQ2304" s="51">
        <v>25269.761529710795</v>
      </c>
    </row>
    <row r="2305" spans="1:43" x14ac:dyDescent="0.25">
      <c r="A2305" s="2">
        <v>43926.958333333299</v>
      </c>
      <c r="B2305" s="22">
        <v>3937863.6490000002</v>
      </c>
      <c r="C2305" s="47">
        <f t="shared" si="33"/>
        <v>3.9378636490000001</v>
      </c>
      <c r="D2305" s="47">
        <f>IF($J$13="Yes", D2304+$J$14*(C2305-D2304),$J$12)</f>
        <v>2.4</v>
      </c>
      <c r="E2305" s="47" cm="1">
        <f t="array" ref="E2305">_xlfn.IFS(C2305&gt;(D2305+maxpout),MAX(C2305-elyscap,D2305+maxpout),C2305&gt;D2305-minpout,C2305,C2305&lt;=D2305-minpout,C2305+(F2304-F2305)*efromH2)</f>
        <v>2.4</v>
      </c>
      <c r="F2305" s="37" cm="1">
        <f t="array" ref="F2305">_xlfn.IFS(C2305&gt;(D2305+maxpout),MIN(max_storage,F2304+MIN(elyscap,(C2305-D2305+maxpout))*H2in),C2305&gt;(D2305-minpout),F2304,C2305&lt;=(D2305-minpout),MAX(0,F2304+(C2305-(D2305-minpout))*H2out))</f>
        <v>100.80016048294928</v>
      </c>
      <c r="G2305" s="37">
        <f>MAX(0,F2304+MIN(elyscap,(C2305-D2305+maxpout))*H2in - max_storage)</f>
        <v>0</v>
      </c>
      <c r="H2305" s="17"/>
      <c r="AQ2305" s="51">
        <v>24153.955213017092</v>
      </c>
    </row>
    <row r="2306" spans="1:43" x14ac:dyDescent="0.25">
      <c r="A2306" s="2">
        <v>43927</v>
      </c>
      <c r="B2306" s="22">
        <v>3870976.5789999999</v>
      </c>
      <c r="C2306" s="47">
        <f t="shared" si="33"/>
        <v>3.8709765789999997</v>
      </c>
      <c r="D2306" s="47">
        <f>IF($J$13="Yes", D2305+$J$14*(C2306-D2305),$J$12)</f>
        <v>2.4</v>
      </c>
      <c r="E2306" s="47" cm="1">
        <f t="array" ref="E2306">_xlfn.IFS(C2306&gt;(D2306+maxpout),MAX(C2306-elyscap,D2306+maxpout),C2306&gt;D2306-minpout,C2306,C2306&lt;=D2306-minpout,C2306+(F2305-F2306)*efromH2)</f>
        <v>2.4</v>
      </c>
      <c r="F2306" s="37" cm="1">
        <f t="array" ref="F2306">_xlfn.IFS(C2306&gt;(D2306+maxpout),MIN(max_storage,F2305+MIN(elyscap,(C2306-D2306+maxpout))*H2in),C2306&gt;(D2306-minpout),F2305,C2306&lt;=(D2306-minpout),MAX(0,F2305+(C2306-(D2306-minpout))*H2out))</f>
        <v>100.82958001452928</v>
      </c>
      <c r="G2306" s="37">
        <f>MAX(0,F2305+MIN(elyscap,(C2306-D2306+maxpout))*H2in - max_storage)</f>
        <v>0</v>
      </c>
      <c r="H2306" s="17"/>
      <c r="AQ2306" s="51">
        <v>22946.128932864201</v>
      </c>
    </row>
    <row r="2307" spans="1:43" x14ac:dyDescent="0.25">
      <c r="A2307" s="2">
        <v>43927.041666666701</v>
      </c>
      <c r="B2307" s="22">
        <v>3540876.4339999999</v>
      </c>
      <c r="C2307" s="47">
        <f t="shared" ref="C2307:C2370" si="34">B2307/1000000</f>
        <v>3.5408764339999999</v>
      </c>
      <c r="D2307" s="47">
        <f>IF($J$13="Yes", D2306+$J$14*(C2307-D2306),$J$12)</f>
        <v>2.4</v>
      </c>
      <c r="E2307" s="47" cm="1">
        <f t="array" ref="E2307">_xlfn.IFS(C2307&gt;(D2307+maxpout),MAX(C2307-elyscap,D2307+maxpout),C2307&gt;D2307-minpout,C2307,C2307&lt;=D2307-minpout,C2307+(F2306-F2307)*efromH2)</f>
        <v>2.4</v>
      </c>
      <c r="F2307" s="37" cm="1">
        <f t="array" ref="F2307">_xlfn.IFS(C2307&gt;(D2307+maxpout),MIN(max_storage,F2306+MIN(elyscap,(C2307-D2307+maxpout))*H2in),C2307&gt;(D2307-minpout),F2306,C2307&lt;=(D2307-minpout),MAX(0,F2306+(C2307-(D2307-minpout))*H2out))</f>
        <v>100.85239754320928</v>
      </c>
      <c r="G2307" s="37">
        <f>MAX(0,F2306+MIN(elyscap,(C2307-D2307+maxpout))*H2in - max_storage)</f>
        <v>0</v>
      </c>
      <c r="H2307" s="17"/>
      <c r="AQ2307" s="51">
        <v>21428.827691803865</v>
      </c>
    </row>
    <row r="2308" spans="1:43" x14ac:dyDescent="0.25">
      <c r="A2308" s="2">
        <v>43927.083333333299</v>
      </c>
      <c r="B2308" s="22">
        <v>3567845.42</v>
      </c>
      <c r="C2308" s="47">
        <f t="shared" si="34"/>
        <v>3.5678454199999998</v>
      </c>
      <c r="D2308" s="47">
        <f>IF($J$13="Yes", D2307+$J$14*(C2308-D2307),$J$12)</f>
        <v>2.4</v>
      </c>
      <c r="E2308" s="47" cm="1">
        <f t="array" ref="E2308">_xlfn.IFS(C2308&gt;(D2308+maxpout),MAX(C2308-elyscap,D2308+maxpout),C2308&gt;D2308-minpout,C2308,C2308&lt;=D2308-minpout,C2308+(F2307-F2308)*efromH2)</f>
        <v>2.4</v>
      </c>
      <c r="F2308" s="37" cm="1">
        <f t="array" ref="F2308">_xlfn.IFS(C2308&gt;(D2308+maxpout),MIN(max_storage,F2307+MIN(elyscap,(C2308-D2308+maxpout))*H2in),C2308&gt;(D2308-minpout),F2307,C2308&lt;=(D2308-minpout),MAX(0,F2307+(C2308-(D2308-minpout))*H2out))</f>
        <v>100.87575445160928</v>
      </c>
      <c r="G2308" s="37">
        <f>MAX(0,F2307+MIN(elyscap,(C2308-D2308+maxpout))*H2in - max_storage)</f>
        <v>0</v>
      </c>
      <c r="H2308" s="17"/>
      <c r="AQ2308" s="51">
        <v>20214.575436549072</v>
      </c>
    </row>
    <row r="2309" spans="1:43" x14ac:dyDescent="0.25">
      <c r="A2309" s="2">
        <v>43927.125</v>
      </c>
      <c r="B2309" s="22">
        <v>3558135.409</v>
      </c>
      <c r="C2309" s="47">
        <f t="shared" si="34"/>
        <v>3.5581354090000001</v>
      </c>
      <c r="D2309" s="47">
        <f>IF($J$13="Yes", D2308+$J$14*(C2309-D2308),$J$12)</f>
        <v>2.4</v>
      </c>
      <c r="E2309" s="47" cm="1">
        <f t="array" ref="E2309">_xlfn.IFS(C2309&gt;(D2309+maxpout),MAX(C2309-elyscap,D2309+maxpout),C2309&gt;D2309-minpout,C2309,C2309&lt;=D2309-minpout,C2309+(F2308-F2309)*efromH2)</f>
        <v>2.4</v>
      </c>
      <c r="F2309" s="37" cm="1">
        <f t="array" ref="F2309">_xlfn.IFS(C2309&gt;(D2309+maxpout),MIN(max_storage,F2308+MIN(elyscap,(C2309-D2309+maxpout))*H2in),C2309&gt;(D2309-minpout),F2308,C2309&lt;=(D2309-minpout),MAX(0,F2308+(C2309-(D2309-minpout))*H2out))</f>
        <v>100.89891715978928</v>
      </c>
      <c r="G2309" s="37">
        <f>MAX(0,F2308+MIN(elyscap,(C2309-D2309+maxpout))*H2in - max_storage)</f>
        <v>0</v>
      </c>
      <c r="H2309" s="17"/>
      <c r="AQ2309" s="51">
        <v>19181.021601159675</v>
      </c>
    </row>
    <row r="2310" spans="1:43" x14ac:dyDescent="0.25">
      <c r="A2310" s="2">
        <v>43927.166666666701</v>
      </c>
      <c r="B2310" s="22">
        <v>3800700.9939999999</v>
      </c>
      <c r="C2310" s="47">
        <f t="shared" si="34"/>
        <v>3.8007009940000001</v>
      </c>
      <c r="D2310" s="47">
        <f>IF($J$13="Yes", D2309+$J$14*(C2310-D2309),$J$12)</f>
        <v>2.4</v>
      </c>
      <c r="E2310" s="47" cm="1">
        <f t="array" ref="E2310">_xlfn.IFS(C2310&gt;(D2310+maxpout),MAX(C2310-elyscap,D2310+maxpout),C2310&gt;D2310-minpout,C2310,C2310&lt;=D2310-minpout,C2310+(F2309-F2310)*efromH2)</f>
        <v>2.4</v>
      </c>
      <c r="F2310" s="37" cm="1">
        <f t="array" ref="F2310">_xlfn.IFS(C2310&gt;(D2310+maxpout),MIN(max_storage,F2309+MIN(elyscap,(C2310-D2310+maxpout))*H2in),C2310&gt;(D2310-minpout),F2309,C2310&lt;=(D2310-minpout),MAX(0,F2309+(C2310-(D2310-minpout))*H2out))</f>
        <v>100.92693117966928</v>
      </c>
      <c r="G2310" s="37">
        <f>MAX(0,F2309+MIN(elyscap,(C2310-D2310+maxpout))*H2in - max_storage)</f>
        <v>0</v>
      </c>
      <c r="H2310" s="17"/>
      <c r="AQ2310" s="51">
        <v>18862.293236105495</v>
      </c>
    </row>
    <row r="2311" spans="1:43" x14ac:dyDescent="0.25">
      <c r="A2311" s="2">
        <v>43927.208333333299</v>
      </c>
      <c r="B2311" s="22">
        <v>3850494.898</v>
      </c>
      <c r="C2311" s="47">
        <f t="shared" si="34"/>
        <v>3.850494898</v>
      </c>
      <c r="D2311" s="47">
        <f>IF($J$13="Yes", D2310+$J$14*(C2311-D2310),$J$12)</f>
        <v>2.4</v>
      </c>
      <c r="E2311" s="47" cm="1">
        <f t="array" ref="E2311">_xlfn.IFS(C2311&gt;(D2311+maxpout),MAX(C2311-elyscap,D2311+maxpout),C2311&gt;D2311-minpout,C2311,C2311&lt;=D2311-minpout,C2311+(F2310-F2311)*efromH2)</f>
        <v>2.4</v>
      </c>
      <c r="F2311" s="37" cm="1">
        <f t="array" ref="F2311">_xlfn.IFS(C2311&gt;(D2311+maxpout),MIN(max_storage,F2310+MIN(elyscap,(C2311-D2311+maxpout))*H2in),C2311&gt;(D2311-minpout),F2310,C2311&lt;=(D2311-minpout),MAX(0,F2310+(C2311-(D2311-minpout))*H2out))</f>
        <v>100.95594107762928</v>
      </c>
      <c r="G2311" s="37">
        <f>MAX(0,F2310+MIN(elyscap,(C2311-D2311+maxpout))*H2in - max_storage)</f>
        <v>0</v>
      </c>
      <c r="H2311" s="17"/>
      <c r="AQ2311" s="51">
        <v>19280.495695737067</v>
      </c>
    </row>
    <row r="2312" spans="1:43" x14ac:dyDescent="0.25">
      <c r="A2312" s="2">
        <v>43927.25</v>
      </c>
      <c r="B2312" s="22">
        <v>3971445.6869999999</v>
      </c>
      <c r="C2312" s="47">
        <f t="shared" si="34"/>
        <v>3.9714456870000001</v>
      </c>
      <c r="D2312" s="47">
        <f>IF($J$13="Yes", D2311+$J$14*(C2312-D2311),$J$12)</f>
        <v>2.4</v>
      </c>
      <c r="E2312" s="47" cm="1">
        <f t="array" ref="E2312">_xlfn.IFS(C2312&gt;(D2312+maxpout),MAX(C2312-elyscap,D2312+maxpout),C2312&gt;D2312-minpout,C2312,C2312&lt;=D2312-minpout,C2312+(F2311-F2312)*efromH2)</f>
        <v>2.4</v>
      </c>
      <c r="F2312" s="37" cm="1">
        <f t="array" ref="F2312">_xlfn.IFS(C2312&gt;(D2312+maxpout),MIN(max_storage,F2311+MIN(elyscap,(C2312-D2312+maxpout))*H2in),C2312&gt;(D2312-minpout),F2311,C2312&lt;=(D2312-minpout),MAX(0,F2311+(C2312-(D2312-minpout))*H2out))</f>
        <v>100.98736999136928</v>
      </c>
      <c r="G2312" s="37">
        <f>MAX(0,F2311+MIN(elyscap,(C2312-D2312+maxpout))*H2in - max_storage)</f>
        <v>0</v>
      </c>
      <c r="H2312" s="17"/>
      <c r="AQ2312" s="51">
        <v>17732.349774187616</v>
      </c>
    </row>
    <row r="2313" spans="1:43" x14ac:dyDescent="0.25">
      <c r="A2313" s="2">
        <v>43927.291666666701</v>
      </c>
      <c r="B2313" s="22">
        <v>3427409.7289999998</v>
      </c>
      <c r="C2313" s="47">
        <f t="shared" si="34"/>
        <v>3.4274097289999998</v>
      </c>
      <c r="D2313" s="47">
        <f>IF($J$13="Yes", D2312+$J$14*(C2313-D2312),$J$12)</f>
        <v>2.4</v>
      </c>
      <c r="E2313" s="47" cm="1">
        <f t="array" ref="E2313">_xlfn.IFS(C2313&gt;(D2313+maxpout),MAX(C2313-elyscap,D2313+maxpout),C2313&gt;D2313-minpout,C2313,C2313&lt;=D2313-minpout,C2313+(F2312-F2313)*efromH2)</f>
        <v>2.4</v>
      </c>
      <c r="F2313" s="37" cm="1">
        <f t="array" ref="F2313">_xlfn.IFS(C2313&gt;(D2313+maxpout),MIN(max_storage,F2312+MIN(elyscap,(C2313-D2313+maxpout))*H2in),C2313&gt;(D2313-minpout),F2312,C2313&lt;=(D2313-minpout),MAX(0,F2312+(C2313-(D2313-minpout))*H2out))</f>
        <v>101.00791818594928</v>
      </c>
      <c r="G2313" s="37">
        <f>MAX(0,F2312+MIN(elyscap,(C2313-D2313+maxpout))*H2in - max_storage)</f>
        <v>0</v>
      </c>
      <c r="H2313" s="17"/>
      <c r="AQ2313" s="51">
        <v>13938.197035022506</v>
      </c>
    </row>
    <row r="2314" spans="1:43" x14ac:dyDescent="0.25">
      <c r="A2314" s="2">
        <v>43927.333333333299</v>
      </c>
      <c r="B2314" s="22">
        <v>2528358.2000000002</v>
      </c>
      <c r="C2314" s="47">
        <f t="shared" si="34"/>
        <v>2.5283582</v>
      </c>
      <c r="D2314" s="47">
        <f>IF($J$13="Yes", D2313+$J$14*(C2314-D2313),$J$12)</f>
        <v>2.4</v>
      </c>
      <c r="E2314" s="47" cm="1">
        <f t="array" ref="E2314">_xlfn.IFS(C2314&gt;(D2314+maxpout),MAX(C2314-elyscap,D2314+maxpout),C2314&gt;D2314-minpout,C2314,C2314&lt;=D2314-minpout,C2314+(F2313-F2314)*efromH2)</f>
        <v>2.4</v>
      </c>
      <c r="F2314" s="37" cm="1">
        <f t="array" ref="F2314">_xlfn.IFS(C2314&gt;(D2314+maxpout),MIN(max_storage,F2313+MIN(elyscap,(C2314-D2314+maxpout))*H2in),C2314&gt;(D2314-minpout),F2313,C2314&lt;=(D2314-minpout),MAX(0,F2313+(C2314-(D2314-minpout))*H2out))</f>
        <v>101.01048534994928</v>
      </c>
      <c r="G2314" s="37">
        <f>MAX(0,F2313+MIN(elyscap,(C2314-D2314+maxpout))*H2in - max_storage)</f>
        <v>0</v>
      </c>
      <c r="H2314" s="17"/>
      <c r="AQ2314" s="51">
        <v>9034.6639542655939</v>
      </c>
    </row>
    <row r="2315" spans="1:43" x14ac:dyDescent="0.25">
      <c r="A2315" s="2">
        <v>43927.375</v>
      </c>
      <c r="B2315" s="22">
        <v>2237412.5019999999</v>
      </c>
      <c r="C2315" s="47">
        <f t="shared" si="34"/>
        <v>2.2374125019999997</v>
      </c>
      <c r="D2315" s="47">
        <f>IF($J$13="Yes", D2314+$J$14*(C2315-D2314),$J$12)</f>
        <v>2.4</v>
      </c>
      <c r="E2315" s="47" cm="1">
        <f t="array" ref="E2315">_xlfn.IFS(C2315&gt;(D2315+maxpout),MAX(C2315-elyscap,D2315+maxpout),C2315&gt;D2315-minpout,C2315,C2315&lt;=D2315-minpout,C2315+(F2314-F2315)*efromH2)</f>
        <v>2.3999999999998796</v>
      </c>
      <c r="F2315" s="37" cm="1">
        <f t="array" ref="F2315">_xlfn.IFS(C2315&gt;(D2315+maxpout),MIN(max_storage,F2314+MIN(elyscap,(C2315-D2315+maxpout))*H2in),C2315&gt;(D2315-minpout),F2314,C2315&lt;=(D2315-minpout),MAX(0,F2314+(C2315-(D2315-minpout))*H2out))</f>
        <v>101.00235597504928</v>
      </c>
      <c r="G2315" s="37">
        <f>MAX(0,F2314+MIN(elyscap,(C2315-D2315+maxpout))*H2in - max_storage)</f>
        <v>0</v>
      </c>
      <c r="H2315" s="17"/>
      <c r="AQ2315" s="51">
        <v>7290.3972726061911</v>
      </c>
    </row>
    <row r="2316" spans="1:43" x14ac:dyDescent="0.25">
      <c r="A2316" s="2">
        <v>43927.416666666701</v>
      </c>
      <c r="B2316" s="22">
        <v>2779616.1230000001</v>
      </c>
      <c r="C2316" s="47">
        <f t="shared" si="34"/>
        <v>2.7796161230000003</v>
      </c>
      <c r="D2316" s="47">
        <f>IF($J$13="Yes", D2315+$J$14*(C2316-D2315),$J$12)</f>
        <v>2.4</v>
      </c>
      <c r="E2316" s="47" cm="1">
        <f t="array" ref="E2316">_xlfn.IFS(C2316&gt;(D2316+maxpout),MAX(C2316-elyscap,D2316+maxpout),C2316&gt;D2316-minpout,C2316,C2316&lt;=D2316-minpout,C2316+(F2315-F2316)*efromH2)</f>
        <v>2.4</v>
      </c>
      <c r="F2316" s="37" cm="1">
        <f t="array" ref="F2316">_xlfn.IFS(C2316&gt;(D2316+maxpout),MIN(max_storage,F2315+MIN(elyscap,(C2316-D2316+maxpout))*H2in),C2316&gt;(D2316-minpout),F2315,C2316&lt;=(D2316-minpout),MAX(0,F2315+(C2316-(D2316-minpout))*H2out))</f>
        <v>101.00994829750928</v>
      </c>
      <c r="G2316" s="37">
        <f>MAX(0,F2315+MIN(elyscap,(C2316-D2316+maxpout))*H2in - max_storage)</f>
        <v>0</v>
      </c>
      <c r="H2316" s="17"/>
      <c r="AQ2316" s="51">
        <v>7957.1564491792078</v>
      </c>
    </row>
    <row r="2317" spans="1:43" x14ac:dyDescent="0.25">
      <c r="A2317" s="2">
        <v>43927.458333333299</v>
      </c>
      <c r="B2317" s="22">
        <v>3342019.031</v>
      </c>
      <c r="C2317" s="47">
        <f t="shared" si="34"/>
        <v>3.342019031</v>
      </c>
      <c r="D2317" s="47">
        <f>IF($J$13="Yes", D2316+$J$14*(C2317-D2316),$J$12)</f>
        <v>2.4</v>
      </c>
      <c r="E2317" s="47" cm="1">
        <f t="array" ref="E2317">_xlfn.IFS(C2317&gt;(D2317+maxpout),MAX(C2317-elyscap,D2317+maxpout),C2317&gt;D2317-minpout,C2317,C2317&lt;=D2317-minpout,C2317+(F2316-F2317)*efromH2)</f>
        <v>2.4</v>
      </c>
      <c r="F2317" s="37" cm="1">
        <f t="array" ref="F2317">_xlfn.IFS(C2317&gt;(D2317+maxpout),MIN(max_storage,F2316+MIN(elyscap,(C2317-D2317+maxpout))*H2in),C2317&gt;(D2317-minpout),F2316,C2317&lt;=(D2317-minpout),MAX(0,F2316+(C2317-(D2317-minpout))*H2out))</f>
        <v>101.02878867812929</v>
      </c>
      <c r="G2317" s="37">
        <f>MAX(0,F2316+MIN(elyscap,(C2317-D2317+maxpout))*H2in - max_storage)</f>
        <v>0</v>
      </c>
      <c r="H2317" s="17"/>
      <c r="AQ2317" s="51">
        <v>8094.4152773557653</v>
      </c>
    </row>
    <row r="2318" spans="1:43" x14ac:dyDescent="0.25">
      <c r="A2318" s="2">
        <v>43927.5</v>
      </c>
      <c r="B2318" s="22">
        <v>3557988.0610000002</v>
      </c>
      <c r="C2318" s="47">
        <f t="shared" si="34"/>
        <v>3.5579880610000001</v>
      </c>
      <c r="D2318" s="47">
        <f>IF($J$13="Yes", D2317+$J$14*(C2318-D2317),$J$12)</f>
        <v>2.4</v>
      </c>
      <c r="E2318" s="47" cm="1">
        <f t="array" ref="E2318">_xlfn.IFS(C2318&gt;(D2318+maxpout),MAX(C2318-elyscap,D2318+maxpout),C2318&gt;D2318-minpout,C2318,C2318&lt;=D2318-minpout,C2318+(F2317-F2318)*efromH2)</f>
        <v>2.4</v>
      </c>
      <c r="F2318" s="37" cm="1">
        <f t="array" ref="F2318">_xlfn.IFS(C2318&gt;(D2318+maxpout),MIN(max_storage,F2317+MIN(elyscap,(C2318-D2318+maxpout))*H2in),C2318&gt;(D2318-minpout),F2317,C2318&lt;=(D2318-minpout),MAX(0,F2317+(C2318-(D2318-minpout))*H2out))</f>
        <v>101.05194843934929</v>
      </c>
      <c r="G2318" s="37">
        <f>MAX(0,F2317+MIN(elyscap,(C2318-D2318+maxpout))*H2in - max_storage)</f>
        <v>0</v>
      </c>
      <c r="H2318" s="17"/>
      <c r="AQ2318" s="51">
        <v>8443.2172058868309</v>
      </c>
    </row>
    <row r="2319" spans="1:43" x14ac:dyDescent="0.25">
      <c r="A2319" s="2">
        <v>43927.541666666701</v>
      </c>
      <c r="B2319" s="22">
        <v>3676281.534</v>
      </c>
      <c r="C2319" s="47">
        <f t="shared" si="34"/>
        <v>3.6762815340000001</v>
      </c>
      <c r="D2319" s="47">
        <f>IF($J$13="Yes", D2318+$J$14*(C2319-D2318),$J$12)</f>
        <v>2.4</v>
      </c>
      <c r="E2319" s="47" cm="1">
        <f t="array" ref="E2319">_xlfn.IFS(C2319&gt;(D2319+maxpout),MAX(C2319-elyscap,D2319+maxpout),C2319&gt;D2319-minpout,C2319,C2319&lt;=D2319-minpout,C2319+(F2318-F2319)*efromH2)</f>
        <v>2.4</v>
      </c>
      <c r="F2319" s="37" cm="1">
        <f t="array" ref="F2319">_xlfn.IFS(C2319&gt;(D2319+maxpout),MIN(max_storage,F2318+MIN(elyscap,(C2319-D2319+maxpout))*H2in),C2319&gt;(D2319-minpout),F2318,C2319&lt;=(D2319-minpout),MAX(0,F2318+(C2319-(D2319-minpout))*H2out))</f>
        <v>101.07747407002928</v>
      </c>
      <c r="G2319" s="37">
        <f>MAX(0,F2318+MIN(elyscap,(C2319-D2319+maxpout))*H2in - max_storage)</f>
        <v>0</v>
      </c>
      <c r="H2319" s="17"/>
      <c r="AQ2319" s="51">
        <v>9949.9798477800541</v>
      </c>
    </row>
    <row r="2320" spans="1:43" x14ac:dyDescent="0.25">
      <c r="A2320" s="2">
        <v>43927.583333333299</v>
      </c>
      <c r="B2320" s="22">
        <v>3619189.5180000002</v>
      </c>
      <c r="C2320" s="47">
        <f t="shared" si="34"/>
        <v>3.6191895180000002</v>
      </c>
      <c r="D2320" s="47">
        <f>IF($J$13="Yes", D2319+$J$14*(C2320-D2319),$J$12)</f>
        <v>2.4</v>
      </c>
      <c r="E2320" s="47" cm="1">
        <f t="array" ref="E2320">_xlfn.IFS(C2320&gt;(D2320+maxpout),MAX(C2320-elyscap,D2320+maxpout),C2320&gt;D2320-minpout,C2320,C2320&lt;=D2320-minpout,C2320+(F2319-F2320)*efromH2)</f>
        <v>2.4</v>
      </c>
      <c r="F2320" s="37" cm="1">
        <f t="array" ref="F2320">_xlfn.IFS(C2320&gt;(D2320+maxpout),MIN(max_storage,F2319+MIN(elyscap,(C2320-D2320+maxpout))*H2in),C2320&gt;(D2320-minpout),F2319,C2320&lt;=(D2320-minpout),MAX(0,F2319+(C2320-(D2320-minpout))*H2out))</f>
        <v>101.10185786038929</v>
      </c>
      <c r="G2320" s="37">
        <f>MAX(0,F2319+MIN(elyscap,(C2320-D2320+maxpout))*H2in - max_storage)</f>
        <v>0</v>
      </c>
      <c r="H2320" s="17"/>
      <c r="AQ2320" s="51">
        <v>10680.998775372058</v>
      </c>
    </row>
    <row r="2321" spans="1:43" x14ac:dyDescent="0.25">
      <c r="A2321" s="2">
        <v>43927.625</v>
      </c>
      <c r="B2321" s="22">
        <v>3565876.9130000002</v>
      </c>
      <c r="C2321" s="47">
        <f t="shared" si="34"/>
        <v>3.5658769130000003</v>
      </c>
      <c r="D2321" s="47">
        <f>IF($J$13="Yes", D2320+$J$14*(C2321-D2320),$J$12)</f>
        <v>2.4</v>
      </c>
      <c r="E2321" s="47" cm="1">
        <f t="array" ref="E2321">_xlfn.IFS(C2321&gt;(D2321+maxpout),MAX(C2321-elyscap,D2321+maxpout),C2321&gt;D2321-minpout,C2321,C2321&lt;=D2321-minpout,C2321+(F2320-F2321)*efromH2)</f>
        <v>2.4</v>
      </c>
      <c r="F2321" s="37" cm="1">
        <f t="array" ref="F2321">_xlfn.IFS(C2321&gt;(D2321+maxpout),MIN(max_storage,F2320+MIN(elyscap,(C2321-D2321+maxpout))*H2in),C2321&gt;(D2321-minpout),F2320,C2321&lt;=(D2321-minpout),MAX(0,F2320+(C2321-(D2321-minpout))*H2out))</f>
        <v>101.12517539864929</v>
      </c>
      <c r="G2321" s="37">
        <f>MAX(0,F2320+MIN(elyscap,(C2321-D2321+maxpout))*H2in - max_storage)</f>
        <v>0</v>
      </c>
      <c r="H2321" s="17"/>
      <c r="AQ2321" s="51">
        <v>10641.414768744362</v>
      </c>
    </row>
    <row r="2322" spans="1:43" x14ac:dyDescent="0.25">
      <c r="A2322" s="2">
        <v>43927.666666666701</v>
      </c>
      <c r="B2322" s="22">
        <v>3738191.7969999998</v>
      </c>
      <c r="C2322" s="47">
        <f t="shared" si="34"/>
        <v>3.7381917969999998</v>
      </c>
      <c r="D2322" s="47">
        <f>IF($J$13="Yes", D2321+$J$14*(C2322-D2321),$J$12)</f>
        <v>2.4</v>
      </c>
      <c r="E2322" s="47" cm="1">
        <f t="array" ref="E2322">_xlfn.IFS(C2322&gt;(D2322+maxpout),MAX(C2322-elyscap,D2322+maxpout),C2322&gt;D2322-minpout,C2322,C2322&lt;=D2322-minpout,C2322+(F2321-F2322)*efromH2)</f>
        <v>2.4</v>
      </c>
      <c r="F2322" s="37" cm="1">
        <f t="array" ref="F2322">_xlfn.IFS(C2322&gt;(D2322+maxpout),MIN(max_storage,F2321+MIN(elyscap,(C2322-D2322+maxpout))*H2in),C2322&gt;(D2322-minpout),F2321,C2322&lt;=(D2322-minpout),MAX(0,F2321+(C2322-(D2322-minpout))*H2out))</f>
        <v>101.15193923458929</v>
      </c>
      <c r="G2322" s="37">
        <f>MAX(0,F2321+MIN(elyscap,(C2322-D2322+maxpout))*H2in - max_storage)</f>
        <v>0</v>
      </c>
      <c r="H2322" s="17"/>
      <c r="AQ2322" s="51">
        <v>9701.1660918345333</v>
      </c>
    </row>
    <row r="2323" spans="1:43" x14ac:dyDescent="0.25">
      <c r="A2323" s="2">
        <v>43927.708333333299</v>
      </c>
      <c r="B2323" s="22">
        <v>3667108.1979999999</v>
      </c>
      <c r="C2323" s="47">
        <f t="shared" si="34"/>
        <v>3.6671081979999998</v>
      </c>
      <c r="D2323" s="47">
        <f>IF($J$13="Yes", D2322+$J$14*(C2323-D2322),$J$12)</f>
        <v>2.4</v>
      </c>
      <c r="E2323" s="47" cm="1">
        <f t="array" ref="E2323">_xlfn.IFS(C2323&gt;(D2323+maxpout),MAX(C2323-elyscap,D2323+maxpout),C2323&gt;D2323-minpout,C2323,C2323&lt;=D2323-minpout,C2323+(F2322-F2323)*efromH2)</f>
        <v>2.4</v>
      </c>
      <c r="F2323" s="37" cm="1">
        <f t="array" ref="F2323">_xlfn.IFS(C2323&gt;(D2323+maxpout),MIN(max_storage,F2322+MIN(elyscap,(C2323-D2323+maxpout))*H2in),C2323&gt;(D2323-minpout),F2322,C2323&lt;=(D2323-minpout),MAX(0,F2322+(C2323-(D2323-minpout))*H2out))</f>
        <v>101.1772813985493</v>
      </c>
      <c r="G2323" s="37">
        <f>MAX(0,F2322+MIN(elyscap,(C2323-D2323+maxpout))*H2in - max_storage)</f>
        <v>0</v>
      </c>
      <c r="H2323" s="17"/>
      <c r="AQ2323" s="51">
        <v>8022.1873172104233</v>
      </c>
    </row>
    <row r="2324" spans="1:43" x14ac:dyDescent="0.25">
      <c r="A2324" s="2">
        <v>43927.75</v>
      </c>
      <c r="B2324" s="22">
        <v>3892950.4019999998</v>
      </c>
      <c r="C2324" s="47">
        <f t="shared" si="34"/>
        <v>3.8929504019999999</v>
      </c>
      <c r="D2324" s="47">
        <f>IF($J$13="Yes", D2323+$J$14*(C2324-D2323),$J$12)</f>
        <v>2.4</v>
      </c>
      <c r="E2324" s="47" cm="1">
        <f t="array" ref="E2324">_xlfn.IFS(C2324&gt;(D2324+maxpout),MAX(C2324-elyscap,D2324+maxpout),C2324&gt;D2324-minpout,C2324,C2324&lt;=D2324-minpout,C2324+(F2323-F2324)*efromH2)</f>
        <v>2.4</v>
      </c>
      <c r="F2324" s="37" cm="1">
        <f t="array" ref="F2324">_xlfn.IFS(C2324&gt;(D2324+maxpout),MIN(max_storage,F2323+MIN(elyscap,(C2324-D2324+maxpout))*H2in),C2324&gt;(D2324-minpout),F2323,C2324&lt;=(D2324-minpout),MAX(0,F2323+(C2324-(D2324-minpout))*H2out))</f>
        <v>101.2071404065893</v>
      </c>
      <c r="G2324" s="37">
        <f>MAX(0,F2323+MIN(elyscap,(C2324-D2324+maxpout))*H2in - max_storage)</f>
        <v>0</v>
      </c>
      <c r="H2324" s="17"/>
      <c r="AQ2324" s="51">
        <v>6931.8278619202401</v>
      </c>
    </row>
    <row r="2325" spans="1:43" x14ac:dyDescent="0.25">
      <c r="A2325" s="2">
        <v>43927.791666666701</v>
      </c>
      <c r="B2325" s="22">
        <v>4534646.915</v>
      </c>
      <c r="C2325" s="47">
        <f t="shared" si="34"/>
        <v>4.5346469149999997</v>
      </c>
      <c r="D2325" s="47">
        <f>IF($J$13="Yes", D2324+$J$14*(C2325-D2324),$J$12)</f>
        <v>2.4</v>
      </c>
      <c r="E2325" s="47" cm="1">
        <f t="array" ref="E2325">_xlfn.IFS(C2325&gt;(D2325+maxpout),MAX(C2325-elyscap,D2325+maxpout),C2325&gt;D2325-minpout,C2325,C2325&lt;=D2325-minpout,C2325+(F2324-F2325)*efromH2)</f>
        <v>2.4</v>
      </c>
      <c r="F2325" s="37" cm="1">
        <f t="array" ref="F2325">_xlfn.IFS(C2325&gt;(D2325+maxpout),MIN(max_storage,F2324+MIN(elyscap,(C2325-D2325+maxpout))*H2in),C2325&gt;(D2325-minpout),F2324,C2325&lt;=(D2325-minpout),MAX(0,F2324+(C2325-(D2325-minpout))*H2out))</f>
        <v>101.2498333448893</v>
      </c>
      <c r="G2325" s="37">
        <f>MAX(0,F2324+MIN(elyscap,(C2325-D2325+maxpout))*H2in - max_storage)</f>
        <v>0</v>
      </c>
      <c r="H2325" s="17"/>
      <c r="AQ2325" s="51">
        <v>8312.6413918162471</v>
      </c>
    </row>
    <row r="2326" spans="1:43" x14ac:dyDescent="0.25">
      <c r="A2326" s="2">
        <v>43927.833333333299</v>
      </c>
      <c r="B2326" s="22">
        <v>5002943.2719999999</v>
      </c>
      <c r="C2326" s="47">
        <f t="shared" si="34"/>
        <v>5.0029432719999996</v>
      </c>
      <c r="D2326" s="47">
        <f>IF($J$13="Yes", D2325+$J$14*(C2326-D2325),$J$12)</f>
        <v>2.4</v>
      </c>
      <c r="E2326" s="47" cm="1">
        <f t="array" ref="E2326">_xlfn.IFS(C2326&gt;(D2326+maxpout),MAX(C2326-elyscap,D2326+maxpout),C2326&gt;D2326-minpout,C2326,C2326&lt;=D2326-minpout,C2326+(F2325-F2326)*efromH2)</f>
        <v>2.4</v>
      </c>
      <c r="F2326" s="37" cm="1">
        <f t="array" ref="F2326">_xlfn.IFS(C2326&gt;(D2326+maxpout),MIN(max_storage,F2325+MIN(elyscap,(C2326-D2326+maxpout))*H2in),C2326&gt;(D2326-minpout),F2325,C2326&lt;=(D2326-minpout),MAX(0,F2325+(C2326-(D2326-minpout))*H2out))</f>
        <v>101.3018922103293</v>
      </c>
      <c r="G2326" s="37">
        <f>MAX(0,F2325+MIN(elyscap,(C2326-D2326+maxpout))*H2in - max_storage)</f>
        <v>0</v>
      </c>
      <c r="H2326" s="17"/>
      <c r="AQ2326" s="51">
        <v>9922.7337133480032</v>
      </c>
    </row>
    <row r="2327" spans="1:43" x14ac:dyDescent="0.25">
      <c r="A2327" s="2">
        <v>43927.875</v>
      </c>
      <c r="B2327" s="22">
        <v>5269120.6940000001</v>
      </c>
      <c r="C2327" s="47">
        <f t="shared" si="34"/>
        <v>5.2691206939999997</v>
      </c>
      <c r="D2327" s="47">
        <f>IF($J$13="Yes", D2326+$J$14*(C2327-D2326),$J$12)</f>
        <v>2.4</v>
      </c>
      <c r="E2327" s="47" cm="1">
        <f t="array" ref="E2327">_xlfn.IFS(C2327&gt;(D2327+maxpout),MAX(C2327-elyscap,D2327+maxpout),C2327&gt;D2327-minpout,C2327,C2327&lt;=D2327-minpout,C2327+(F2326-F2327)*efromH2)</f>
        <v>2.4</v>
      </c>
      <c r="F2327" s="37" cm="1">
        <f t="array" ref="F2327">_xlfn.IFS(C2327&gt;(D2327+maxpout),MIN(max_storage,F2326+MIN(elyscap,(C2327-D2327+maxpout))*H2in),C2327&gt;(D2327-minpout),F2326,C2327&lt;=(D2327-minpout),MAX(0,F2326+(C2327-(D2327-minpout))*H2out))</f>
        <v>101.35927462420931</v>
      </c>
      <c r="G2327" s="37">
        <f>MAX(0,F2326+MIN(elyscap,(C2327-D2327+maxpout))*H2in - max_storage)</f>
        <v>0</v>
      </c>
      <c r="H2327" s="17"/>
      <c r="AQ2327" s="51">
        <v>10292.612840213296</v>
      </c>
    </row>
    <row r="2328" spans="1:43" x14ac:dyDescent="0.25">
      <c r="A2328" s="2">
        <v>43927.916666666701</v>
      </c>
      <c r="B2328" s="22">
        <v>5278288.72</v>
      </c>
      <c r="C2328" s="47">
        <f t="shared" si="34"/>
        <v>5.2782887199999999</v>
      </c>
      <c r="D2328" s="47">
        <f>IF($J$13="Yes", D2327+$J$14*(C2328-D2327),$J$12)</f>
        <v>2.4</v>
      </c>
      <c r="E2328" s="47" cm="1">
        <f t="array" ref="E2328">_xlfn.IFS(C2328&gt;(D2328+maxpout),MAX(C2328-elyscap,D2328+maxpout),C2328&gt;D2328-minpout,C2328,C2328&lt;=D2328-minpout,C2328+(F2327-F2328)*efromH2)</f>
        <v>2.4</v>
      </c>
      <c r="F2328" s="37" cm="1">
        <f t="array" ref="F2328">_xlfn.IFS(C2328&gt;(D2328+maxpout),MIN(max_storage,F2327+MIN(elyscap,(C2328-D2328+maxpout))*H2in),C2328&gt;(D2328-minpout),F2327,C2328&lt;=(D2328-minpout),MAX(0,F2327+(C2328-(D2328-minpout))*H2out))</f>
        <v>101.41684039860931</v>
      </c>
      <c r="G2328" s="37">
        <f>MAX(0,F2327+MIN(elyscap,(C2328-D2328+maxpout))*H2in - max_storage)</f>
        <v>0</v>
      </c>
      <c r="H2328" s="17"/>
      <c r="AQ2328" s="51">
        <v>10141.216866812561</v>
      </c>
    </row>
    <row r="2329" spans="1:43" x14ac:dyDescent="0.25">
      <c r="A2329" s="2">
        <v>43927.958333333299</v>
      </c>
      <c r="B2329" s="22">
        <v>5120463.5089999996</v>
      </c>
      <c r="C2329" s="47">
        <f t="shared" si="34"/>
        <v>5.1204635089999995</v>
      </c>
      <c r="D2329" s="47">
        <f>IF($J$13="Yes", D2328+$J$14*(C2329-D2328),$J$12)</f>
        <v>2.4</v>
      </c>
      <c r="E2329" s="47" cm="1">
        <f t="array" ref="E2329">_xlfn.IFS(C2329&gt;(D2329+maxpout),MAX(C2329-elyscap,D2329+maxpout),C2329&gt;D2329-minpout,C2329,C2329&lt;=D2329-minpout,C2329+(F2328-F2329)*efromH2)</f>
        <v>2.4</v>
      </c>
      <c r="F2329" s="37" cm="1">
        <f t="array" ref="F2329">_xlfn.IFS(C2329&gt;(D2329+maxpout),MIN(max_storage,F2328+MIN(elyscap,(C2329-D2329+maxpout))*H2in),C2329&gt;(D2329-minpout),F2328,C2329&lt;=(D2329-minpout),MAX(0,F2328+(C2329-(D2329-minpout))*H2out))</f>
        <v>101.47124966878931</v>
      </c>
      <c r="G2329" s="37">
        <f>MAX(0,F2328+MIN(elyscap,(C2329-D2329+maxpout))*H2in - max_storage)</f>
        <v>0</v>
      </c>
      <c r="H2329" s="17"/>
      <c r="AQ2329" s="51">
        <v>9705.0216768956725</v>
      </c>
    </row>
    <row r="2330" spans="1:43" x14ac:dyDescent="0.25">
      <c r="A2330" s="2">
        <v>43928</v>
      </c>
      <c r="B2330" s="22">
        <v>5097392.2860000003</v>
      </c>
      <c r="C2330" s="47">
        <f t="shared" si="34"/>
        <v>5.0973922860000007</v>
      </c>
      <c r="D2330" s="47">
        <f>IF($J$13="Yes", D2329+$J$14*(C2330-D2329),$J$12)</f>
        <v>2.4</v>
      </c>
      <c r="E2330" s="47" cm="1">
        <f t="array" ref="E2330">_xlfn.IFS(C2330&gt;(D2330+maxpout),MAX(C2330-elyscap,D2330+maxpout),C2330&gt;D2330-minpout,C2330,C2330&lt;=D2330-minpout,C2330+(F2329-F2330)*efromH2)</f>
        <v>2.4</v>
      </c>
      <c r="F2330" s="37" cm="1">
        <f t="array" ref="F2330">_xlfn.IFS(C2330&gt;(D2330+maxpout),MIN(max_storage,F2329+MIN(elyscap,(C2330-D2330+maxpout))*H2in),C2330&gt;(D2330-minpout),F2329,C2330&lt;=(D2330-minpout),MAX(0,F2329+(C2330-(D2330-minpout))*H2out))</f>
        <v>101.52519751450932</v>
      </c>
      <c r="G2330" s="37">
        <f>MAX(0,F2329+MIN(elyscap,(C2330-D2330+maxpout))*H2in - max_storage)</f>
        <v>0</v>
      </c>
      <c r="H2330" s="17"/>
      <c r="AQ2330" s="51">
        <v>8210.5969071980944</v>
      </c>
    </row>
    <row r="2331" spans="1:43" x14ac:dyDescent="0.25">
      <c r="A2331" s="2">
        <v>43928.041666666701</v>
      </c>
      <c r="B2331" s="22">
        <v>5057006.8169999998</v>
      </c>
      <c r="C2331" s="47">
        <f t="shared" si="34"/>
        <v>5.0570068169999995</v>
      </c>
      <c r="D2331" s="47">
        <f>IF($J$13="Yes", D2330+$J$14*(C2331-D2330),$J$12)</f>
        <v>2.4</v>
      </c>
      <c r="E2331" s="47" cm="1">
        <f t="array" ref="E2331">_xlfn.IFS(C2331&gt;(D2331+maxpout),MAX(C2331-elyscap,D2331+maxpout),C2331&gt;D2331-minpout,C2331,C2331&lt;=D2331-minpout,C2331+(F2330-F2331)*efromH2)</f>
        <v>2.4</v>
      </c>
      <c r="F2331" s="37" cm="1">
        <f t="array" ref="F2331">_xlfn.IFS(C2331&gt;(D2331+maxpout),MIN(max_storage,F2330+MIN(elyscap,(C2331-D2331+maxpout))*H2in),C2331&gt;(D2331-minpout),F2330,C2331&lt;=(D2331-minpout),MAX(0,F2330+(C2331-(D2331-minpout))*H2out))</f>
        <v>101.57833765084932</v>
      </c>
      <c r="G2331" s="37">
        <f>MAX(0,F2330+MIN(elyscap,(C2331-D2331+maxpout))*H2in - max_storage)</f>
        <v>0</v>
      </c>
      <c r="H2331" s="17"/>
      <c r="AQ2331" s="51">
        <v>7780.3136143749534</v>
      </c>
    </row>
    <row r="2332" spans="1:43" x14ac:dyDescent="0.25">
      <c r="A2332" s="2">
        <v>43928.083333333299</v>
      </c>
      <c r="B2332" s="22">
        <v>4906171.2189999996</v>
      </c>
      <c r="C2332" s="47">
        <f t="shared" si="34"/>
        <v>4.906171219</v>
      </c>
      <c r="D2332" s="47">
        <f>IF($J$13="Yes", D2331+$J$14*(C2332-D2331),$J$12)</f>
        <v>2.4</v>
      </c>
      <c r="E2332" s="47" cm="1">
        <f t="array" ref="E2332">_xlfn.IFS(C2332&gt;(D2332+maxpout),MAX(C2332-elyscap,D2332+maxpout),C2332&gt;D2332-minpout,C2332,C2332&lt;=D2332-minpout,C2332+(F2331-F2332)*efromH2)</f>
        <v>2.4</v>
      </c>
      <c r="F2332" s="37" cm="1">
        <f t="array" ref="F2332">_xlfn.IFS(C2332&gt;(D2332+maxpout),MIN(max_storage,F2331+MIN(elyscap,(C2332-D2332+maxpout))*H2in),C2332&gt;(D2332-minpout),F2331,C2332&lt;=(D2332-minpout),MAX(0,F2331+(C2332-(D2332-minpout))*H2out))</f>
        <v>101.62846107522932</v>
      </c>
      <c r="G2332" s="37">
        <f>MAX(0,F2331+MIN(elyscap,(C2332-D2332+maxpout))*H2in - max_storage)</f>
        <v>0</v>
      </c>
      <c r="H2332" s="17"/>
      <c r="AQ2332" s="51">
        <v>7836.0910782594347</v>
      </c>
    </row>
    <row r="2333" spans="1:43" x14ac:dyDescent="0.25">
      <c r="A2333" s="2">
        <v>43928.125</v>
      </c>
      <c r="B2333" s="22">
        <v>4546624.8059999999</v>
      </c>
      <c r="C2333" s="47">
        <f t="shared" si="34"/>
        <v>4.5466248059999996</v>
      </c>
      <c r="D2333" s="47">
        <f>IF($J$13="Yes", D2332+$J$14*(C2333-D2332),$J$12)</f>
        <v>2.4</v>
      </c>
      <c r="E2333" s="47" cm="1">
        <f t="array" ref="E2333">_xlfn.IFS(C2333&gt;(D2333+maxpout),MAX(C2333-elyscap,D2333+maxpout),C2333&gt;D2333-minpout,C2333,C2333&lt;=D2333-minpout,C2333+(F2332-F2333)*efromH2)</f>
        <v>2.4</v>
      </c>
      <c r="F2333" s="37" cm="1">
        <f t="array" ref="F2333">_xlfn.IFS(C2333&gt;(D2333+maxpout),MIN(max_storage,F2332+MIN(elyscap,(C2333-D2333+maxpout))*H2in),C2333&gt;(D2333-minpout),F2332,C2333&lt;=(D2333-minpout),MAX(0,F2332+(C2333-(D2333-minpout))*H2out))</f>
        <v>101.67139357134933</v>
      </c>
      <c r="G2333" s="37">
        <f>MAX(0,F2332+MIN(elyscap,(C2333-D2333+maxpout))*H2in - max_storage)</f>
        <v>0</v>
      </c>
      <c r="H2333" s="17"/>
      <c r="AQ2333" s="51">
        <v>8254.2935378910061</v>
      </c>
    </row>
    <row r="2334" spans="1:43" x14ac:dyDescent="0.25">
      <c r="A2334" s="2">
        <v>43928.166666666701</v>
      </c>
      <c r="B2334" s="22">
        <v>4131932.5449999999</v>
      </c>
      <c r="C2334" s="47">
        <f t="shared" si="34"/>
        <v>4.1319325449999997</v>
      </c>
      <c r="D2334" s="47">
        <f>IF($J$13="Yes", D2333+$J$14*(C2334-D2333),$J$12)</f>
        <v>2.4</v>
      </c>
      <c r="E2334" s="47" cm="1">
        <f t="array" ref="E2334">_xlfn.IFS(C2334&gt;(D2334+maxpout),MAX(C2334-elyscap,D2334+maxpout),C2334&gt;D2334-minpout,C2334,C2334&lt;=D2334-minpout,C2334+(F2333-F2334)*efromH2)</f>
        <v>2.4</v>
      </c>
      <c r="F2334" s="37" cm="1">
        <f t="array" ref="F2334">_xlfn.IFS(C2334&gt;(D2334+maxpout),MIN(max_storage,F2333+MIN(elyscap,(C2334-D2334+maxpout))*H2in),C2334&gt;(D2334-minpout),F2333,C2334&lt;=(D2334-minpout),MAX(0,F2333+(C2334-(D2334-minpout))*H2out))</f>
        <v>101.70603222224933</v>
      </c>
      <c r="G2334" s="37">
        <f>MAX(0,F2333+MIN(elyscap,(C2334-D2334+maxpout))*H2in - max_storage)</f>
        <v>0</v>
      </c>
      <c r="H2334" s="17"/>
      <c r="AQ2334" s="51">
        <v>7670.0438816263704</v>
      </c>
    </row>
    <row r="2335" spans="1:43" x14ac:dyDescent="0.25">
      <c r="A2335" s="2">
        <v>43928.208333333299</v>
      </c>
      <c r="B2335" s="22">
        <v>3778991.18</v>
      </c>
      <c r="C2335" s="47">
        <f t="shared" si="34"/>
        <v>3.7789911800000002</v>
      </c>
      <c r="D2335" s="47">
        <f>IF($J$13="Yes", D2334+$J$14*(C2335-D2334),$J$12)</f>
        <v>2.4</v>
      </c>
      <c r="E2335" s="47" cm="1">
        <f t="array" ref="E2335">_xlfn.IFS(C2335&gt;(D2335+maxpout),MAX(C2335-elyscap,D2335+maxpout),C2335&gt;D2335-minpout,C2335,C2335&lt;=D2335-minpout,C2335+(F2334-F2335)*efromH2)</f>
        <v>2.4</v>
      </c>
      <c r="F2335" s="37" cm="1">
        <f t="array" ref="F2335">_xlfn.IFS(C2335&gt;(D2335+maxpout),MIN(max_storage,F2334+MIN(elyscap,(C2335-D2335+maxpout))*H2in),C2335&gt;(D2335-minpout),F2334,C2335&lt;=(D2335-minpout),MAX(0,F2334+(C2335-(D2335-minpout))*H2out))</f>
        <v>101.73361204584934</v>
      </c>
      <c r="G2335" s="37">
        <f>MAX(0,F2334+MIN(elyscap,(C2335-D2335+maxpout))*H2in - max_storage)</f>
        <v>0</v>
      </c>
      <c r="H2335" s="17"/>
      <c r="AQ2335" s="51">
        <v>6811.2765690086189</v>
      </c>
    </row>
    <row r="2336" spans="1:43" x14ac:dyDescent="0.25">
      <c r="A2336" s="2">
        <v>43928.25</v>
      </c>
      <c r="B2336" s="22">
        <v>3550225.213</v>
      </c>
      <c r="C2336" s="47">
        <f t="shared" si="34"/>
        <v>3.550225213</v>
      </c>
      <c r="D2336" s="47">
        <f>IF($J$13="Yes", D2335+$J$14*(C2336-D2335),$J$12)</f>
        <v>2.4</v>
      </c>
      <c r="E2336" s="47" cm="1">
        <f t="array" ref="E2336">_xlfn.IFS(C2336&gt;(D2336+maxpout),MAX(C2336-elyscap,D2336+maxpout),C2336&gt;D2336-minpout,C2336,C2336&lt;=D2336-minpout,C2336+(F2335-F2336)*efromH2)</f>
        <v>2.4</v>
      </c>
      <c r="F2336" s="37" cm="1">
        <f t="array" ref="F2336">_xlfn.IFS(C2336&gt;(D2336+maxpout),MIN(max_storage,F2335+MIN(elyscap,(C2336-D2336+maxpout))*H2in),C2336&gt;(D2336-minpout),F2335,C2336&lt;=(D2336-minpout),MAX(0,F2335+(C2336-(D2336-minpout))*H2out))</f>
        <v>101.75661655010934</v>
      </c>
      <c r="G2336" s="37">
        <f>MAX(0,F2335+MIN(elyscap,(C2336-D2336+maxpout))*H2in - max_storage)</f>
        <v>0</v>
      </c>
      <c r="H2336" s="17"/>
      <c r="AQ2336" s="51">
        <v>6007.2585642590457</v>
      </c>
    </row>
    <row r="2337" spans="1:43" x14ac:dyDescent="0.25">
      <c r="A2337" s="2">
        <v>43928.291666666701</v>
      </c>
      <c r="B2337" s="22">
        <v>3833967.716</v>
      </c>
      <c r="C2337" s="47">
        <f t="shared" si="34"/>
        <v>3.8339677160000001</v>
      </c>
      <c r="D2337" s="47">
        <f>IF($J$13="Yes", D2336+$J$14*(C2337-D2336),$J$12)</f>
        <v>2.4</v>
      </c>
      <c r="E2337" s="47" cm="1">
        <f t="array" ref="E2337">_xlfn.IFS(C2337&gt;(D2337+maxpout),MAX(C2337-elyscap,D2337+maxpout),C2337&gt;D2337-minpout,C2337,C2337&lt;=D2337-minpout,C2337+(F2336-F2337)*efromH2)</f>
        <v>2.4</v>
      </c>
      <c r="F2337" s="37" cm="1">
        <f t="array" ref="F2337">_xlfn.IFS(C2337&gt;(D2337+maxpout),MIN(max_storage,F2336+MIN(elyscap,(C2337-D2337+maxpout))*H2in),C2337&gt;(D2337-minpout),F2336,C2337&lt;=(D2337-minpout),MAX(0,F2336+(C2337-(D2337-minpout))*H2out))</f>
        <v>101.78529590442935</v>
      </c>
      <c r="G2337" s="37">
        <f>MAX(0,F2336+MIN(elyscap,(C2337-D2337+maxpout))*H2in - max_storage)</f>
        <v>0</v>
      </c>
      <c r="H2337" s="17"/>
      <c r="AQ2337" s="51">
        <v>4852.6393579498745</v>
      </c>
    </row>
    <row r="2338" spans="1:43" x14ac:dyDescent="0.25">
      <c r="A2338" s="2">
        <v>43928.333333333299</v>
      </c>
      <c r="B2338" s="22">
        <v>4288576.9689999996</v>
      </c>
      <c r="C2338" s="47">
        <f t="shared" si="34"/>
        <v>4.2885769689999993</v>
      </c>
      <c r="D2338" s="47">
        <f>IF($J$13="Yes", D2337+$J$14*(C2338-D2337),$J$12)</f>
        <v>2.4</v>
      </c>
      <c r="E2338" s="47" cm="1">
        <f t="array" ref="E2338">_xlfn.IFS(C2338&gt;(D2338+maxpout),MAX(C2338-elyscap,D2338+maxpout),C2338&gt;D2338-minpout,C2338,C2338&lt;=D2338-minpout,C2338+(F2337-F2338)*efromH2)</f>
        <v>2.4</v>
      </c>
      <c r="F2338" s="37" cm="1">
        <f t="array" ref="F2338">_xlfn.IFS(C2338&gt;(D2338+maxpout),MIN(max_storage,F2337+MIN(elyscap,(C2338-D2338+maxpout))*H2in),C2338&gt;(D2338-minpout),F2337,C2338&lt;=(D2338-minpout),MAX(0,F2337+(C2338-(D2338-minpout))*H2out))</f>
        <v>101.82306744380935</v>
      </c>
      <c r="G2338" s="37">
        <f>MAX(0,F2337+MIN(elyscap,(C2338-D2338+maxpout))*H2in - max_storage)</f>
        <v>0</v>
      </c>
      <c r="H2338" s="17"/>
      <c r="AQ2338" s="51">
        <v>3425.0447293120437</v>
      </c>
    </row>
    <row r="2339" spans="1:43" x14ac:dyDescent="0.25">
      <c r="A2339" s="2">
        <v>43928.375</v>
      </c>
      <c r="B2339" s="22">
        <v>4764221.5829999996</v>
      </c>
      <c r="C2339" s="47">
        <f t="shared" si="34"/>
        <v>4.7642215829999994</v>
      </c>
      <c r="D2339" s="47">
        <f>IF($J$13="Yes", D2338+$J$14*(C2339-D2338),$J$12)</f>
        <v>2.4</v>
      </c>
      <c r="E2339" s="47" cm="1">
        <f t="array" ref="E2339">_xlfn.IFS(C2339&gt;(D2339+maxpout),MAX(C2339-elyscap,D2339+maxpout),C2339&gt;D2339-minpout,C2339,C2339&lt;=D2339-minpout,C2339+(F2338-F2339)*efromH2)</f>
        <v>2.4</v>
      </c>
      <c r="F2339" s="37" cm="1">
        <f t="array" ref="F2339">_xlfn.IFS(C2339&gt;(D2339+maxpout),MIN(max_storage,F2338+MIN(elyscap,(C2339-D2339+maxpout))*H2in),C2339&gt;(D2339-minpout),F2338,C2339&lt;=(D2339-minpout),MAX(0,F2338+(C2339-(D2339-minpout))*H2out))</f>
        <v>101.87035187546935</v>
      </c>
      <c r="G2339" s="37">
        <f>MAX(0,F2338+MIN(elyscap,(C2339-D2339+maxpout))*H2in - max_storage)</f>
        <v>0</v>
      </c>
      <c r="H2339" s="17"/>
      <c r="AQ2339" s="51">
        <v>3033.5743261043708</v>
      </c>
    </row>
    <row r="2340" spans="1:43" x14ac:dyDescent="0.25">
      <c r="A2340" s="2">
        <v>43928.416666666701</v>
      </c>
      <c r="B2340" s="22">
        <v>5118271.1409999998</v>
      </c>
      <c r="C2340" s="47">
        <f t="shared" si="34"/>
        <v>5.1182711410000001</v>
      </c>
      <c r="D2340" s="47">
        <f>IF($J$13="Yes", D2339+$J$14*(C2340-D2339),$J$12)</f>
        <v>2.4</v>
      </c>
      <c r="E2340" s="47" cm="1">
        <f t="array" ref="E2340">_xlfn.IFS(C2340&gt;(D2340+maxpout),MAX(C2340-elyscap,D2340+maxpout),C2340&gt;D2340-minpout,C2340,C2340&lt;=D2340-minpout,C2340+(F2339-F2340)*efromH2)</f>
        <v>2.4</v>
      </c>
      <c r="F2340" s="37" cm="1">
        <f t="array" ref="F2340">_xlfn.IFS(C2340&gt;(D2340+maxpout),MIN(max_storage,F2339+MIN(elyscap,(C2340-D2340+maxpout))*H2in),C2340&gt;(D2340-minpout),F2339,C2340&lt;=(D2340-minpout),MAX(0,F2339+(C2340-(D2340-minpout))*H2out))</f>
        <v>101.92471729828935</v>
      </c>
      <c r="G2340" s="37">
        <f>MAX(0,F2339+MIN(elyscap,(C2340-D2340+maxpout))*H2in - max_storage)</f>
        <v>0</v>
      </c>
      <c r="H2340" s="17"/>
      <c r="AQ2340" s="51">
        <v>3006.8422696804719</v>
      </c>
    </row>
    <row r="2341" spans="1:43" x14ac:dyDescent="0.25">
      <c r="A2341" s="2">
        <v>43928.458333333299</v>
      </c>
      <c r="B2341" s="22">
        <v>5454319.6600000001</v>
      </c>
      <c r="C2341" s="47">
        <f t="shared" si="34"/>
        <v>5.4543196600000003</v>
      </c>
      <c r="D2341" s="47">
        <f>IF($J$13="Yes", D2340+$J$14*(C2341-D2340),$J$12)</f>
        <v>2.4</v>
      </c>
      <c r="E2341" s="47" cm="1">
        <f t="array" ref="E2341">_xlfn.IFS(C2341&gt;(D2341+maxpout),MAX(C2341-elyscap,D2341+maxpout),C2341&gt;D2341-minpout,C2341,C2341&lt;=D2341-minpout,C2341+(F2340-F2341)*efromH2)</f>
        <v>2.4</v>
      </c>
      <c r="F2341" s="37" cm="1">
        <f t="array" ref="F2341">_xlfn.IFS(C2341&gt;(D2341+maxpout),MIN(max_storage,F2340+MIN(elyscap,(C2341-D2341+maxpout))*H2in),C2341&gt;(D2341-minpout),F2340,C2341&lt;=(D2341-minpout),MAX(0,F2340+(C2341-(D2341-minpout))*H2out))</f>
        <v>101.98580369148935</v>
      </c>
      <c r="G2341" s="37">
        <f>MAX(0,F2340+MIN(elyscap,(C2341-D2341+maxpout))*H2in - max_storage)</f>
        <v>0</v>
      </c>
      <c r="H2341" s="17"/>
      <c r="AQ2341" s="51">
        <v>2959.547092930497</v>
      </c>
    </row>
    <row r="2342" spans="1:43" x14ac:dyDescent="0.25">
      <c r="A2342" s="2">
        <v>43928.5</v>
      </c>
      <c r="B2342" s="22">
        <v>5782924.7450000001</v>
      </c>
      <c r="C2342" s="47">
        <f t="shared" si="34"/>
        <v>5.7829247449999999</v>
      </c>
      <c r="D2342" s="47">
        <f>IF($J$13="Yes", D2341+$J$14*(C2342-D2341),$J$12)</f>
        <v>2.4</v>
      </c>
      <c r="E2342" s="47" cm="1">
        <f t="array" ref="E2342">_xlfn.IFS(C2342&gt;(D2342+maxpout),MAX(C2342-elyscap,D2342+maxpout),C2342&gt;D2342-minpout,C2342,C2342&lt;=D2342-minpout,C2342+(F2341-F2342)*efromH2)</f>
        <v>2.4</v>
      </c>
      <c r="F2342" s="37" cm="1">
        <f t="array" ref="F2342">_xlfn.IFS(C2342&gt;(D2342+maxpout),MIN(max_storage,F2341+MIN(elyscap,(C2342-D2342+maxpout))*H2in),C2342&gt;(D2342-minpout),F2341,C2342&lt;=(D2342-minpout),MAX(0,F2341+(C2342-(D2342-minpout))*H2out))</f>
        <v>102.05346218638935</v>
      </c>
      <c r="G2342" s="37">
        <f>MAX(0,F2341+MIN(elyscap,(C2342-D2342+maxpout))*H2in - max_storage)</f>
        <v>0</v>
      </c>
      <c r="H2342" s="17"/>
      <c r="AQ2342" s="51">
        <v>2492.5072225244944</v>
      </c>
    </row>
    <row r="2343" spans="1:43" x14ac:dyDescent="0.25">
      <c r="A2343" s="2">
        <v>43928.541666666701</v>
      </c>
      <c r="B2343" s="22">
        <v>5985037.0690000001</v>
      </c>
      <c r="C2343" s="47">
        <f t="shared" si="34"/>
        <v>5.9850370690000005</v>
      </c>
      <c r="D2343" s="47">
        <f>IF($J$13="Yes", D2342+$J$14*(C2343-D2342),$J$12)</f>
        <v>2.4</v>
      </c>
      <c r="E2343" s="47" cm="1">
        <f t="array" ref="E2343">_xlfn.IFS(C2343&gt;(D2343+maxpout),MAX(C2343-elyscap,D2343+maxpout),C2343&gt;D2343-minpout,C2343,C2343&lt;=D2343-minpout,C2343+(F2342-F2343)*efromH2)</f>
        <v>2.4</v>
      </c>
      <c r="F2343" s="37" cm="1">
        <f t="array" ref="F2343">_xlfn.IFS(C2343&gt;(D2343+maxpout),MIN(max_storage,F2342+MIN(elyscap,(C2343-D2343+maxpout))*H2in),C2343&gt;(D2343-minpout),F2342,C2343&lt;=(D2343-minpout),MAX(0,F2342+(C2343-(D2343-minpout))*H2out))</f>
        <v>102.12516292776935</v>
      </c>
      <c r="G2343" s="37">
        <f>MAX(0,F2342+MIN(elyscap,(C2343-D2343+maxpout))*H2in - max_storage)</f>
        <v>0</v>
      </c>
      <c r="H2343" s="17"/>
      <c r="AQ2343" s="51">
        <v>2309.2384126183415</v>
      </c>
    </row>
    <row r="2344" spans="1:43" x14ac:dyDescent="0.25">
      <c r="A2344" s="2">
        <v>43928.583333333299</v>
      </c>
      <c r="B2344" s="22">
        <v>6067404.7929999996</v>
      </c>
      <c r="C2344" s="47">
        <f t="shared" si="34"/>
        <v>6.0674047929999997</v>
      </c>
      <c r="D2344" s="47">
        <f>IF($J$13="Yes", D2343+$J$14*(C2344-D2343),$J$12)</f>
        <v>2.4</v>
      </c>
      <c r="E2344" s="47" cm="1">
        <f t="array" ref="E2344">_xlfn.IFS(C2344&gt;(D2344+maxpout),MAX(C2344-elyscap,D2344+maxpout),C2344&gt;D2344-minpout,C2344,C2344&lt;=D2344-minpout,C2344+(F2343-F2344)*efromH2)</f>
        <v>2.4</v>
      </c>
      <c r="F2344" s="37" cm="1">
        <f t="array" ref="F2344">_xlfn.IFS(C2344&gt;(D2344+maxpout),MIN(max_storage,F2343+MIN(elyscap,(C2344-D2344+maxpout))*H2in),C2344&gt;(D2344-minpout),F2343,C2344&lt;=(D2344-minpout),MAX(0,F2343+(C2344-(D2344-minpout))*H2out))</f>
        <v>102.19851102362935</v>
      </c>
      <c r="G2344" s="37">
        <f>MAX(0,F2343+MIN(elyscap,(C2344-D2344+maxpout))*H2in - max_storage)</f>
        <v>0</v>
      </c>
      <c r="H2344" s="17"/>
      <c r="AQ2344" s="51">
        <v>2291.5027213371009</v>
      </c>
    </row>
    <row r="2345" spans="1:43" x14ac:dyDescent="0.25">
      <c r="A2345" s="2">
        <v>43928.625</v>
      </c>
      <c r="B2345" s="22">
        <v>5857577.1960000005</v>
      </c>
      <c r="C2345" s="47">
        <f t="shared" si="34"/>
        <v>5.8575771960000003</v>
      </c>
      <c r="D2345" s="47">
        <f>IF($J$13="Yes", D2344+$J$14*(C2345-D2344),$J$12)</f>
        <v>2.4</v>
      </c>
      <c r="E2345" s="47" cm="1">
        <f t="array" ref="E2345">_xlfn.IFS(C2345&gt;(D2345+maxpout),MAX(C2345-elyscap,D2345+maxpout),C2345&gt;D2345-minpout,C2345,C2345&lt;=D2345-minpout,C2345+(F2344-F2345)*efromH2)</f>
        <v>2.4</v>
      </c>
      <c r="F2345" s="37" cm="1">
        <f t="array" ref="F2345">_xlfn.IFS(C2345&gt;(D2345+maxpout),MIN(max_storage,F2344+MIN(elyscap,(C2345-D2345+maxpout))*H2in),C2345&gt;(D2345-minpout),F2344,C2345&lt;=(D2345-minpout),MAX(0,F2344+(C2345-(D2345-minpout))*H2out))</f>
        <v>102.26766256754935</v>
      </c>
      <c r="G2345" s="37">
        <f>MAX(0,F2344+MIN(elyscap,(C2345-D2345+maxpout))*H2in - max_storage)</f>
        <v>0</v>
      </c>
      <c r="H2345" s="17"/>
      <c r="AQ2345" s="51">
        <v>2545.4572573641403</v>
      </c>
    </row>
    <row r="2346" spans="1:43" x14ac:dyDescent="0.25">
      <c r="A2346" s="2">
        <v>43928.666666666701</v>
      </c>
      <c r="B2346" s="22">
        <v>5195922.7740000002</v>
      </c>
      <c r="C2346" s="47">
        <f t="shared" si="34"/>
        <v>5.1959227740000005</v>
      </c>
      <c r="D2346" s="47">
        <f>IF($J$13="Yes", D2345+$J$14*(C2346-D2345),$J$12)</f>
        <v>2.4</v>
      </c>
      <c r="E2346" s="47" cm="1">
        <f t="array" ref="E2346">_xlfn.IFS(C2346&gt;(D2346+maxpout),MAX(C2346-elyscap,D2346+maxpout),C2346&gt;D2346-minpout,C2346,C2346&lt;=D2346-minpout,C2346+(F2345-F2346)*efromH2)</f>
        <v>2.4</v>
      </c>
      <c r="F2346" s="37" cm="1">
        <f t="array" ref="F2346">_xlfn.IFS(C2346&gt;(D2346+maxpout),MIN(max_storage,F2345+MIN(elyscap,(C2346-D2346+maxpout))*H2in),C2346&gt;(D2346-minpout),F2345,C2346&lt;=(D2346-minpout),MAX(0,F2345+(C2346-(D2346-minpout))*H2out))</f>
        <v>102.32358102302935</v>
      </c>
      <c r="G2346" s="37">
        <f>MAX(0,F2345+MIN(elyscap,(C2346-D2346+maxpout))*H2in - max_storage)</f>
        <v>0</v>
      </c>
      <c r="H2346" s="17"/>
      <c r="AQ2346" s="51">
        <v>2893.2310298789016</v>
      </c>
    </row>
    <row r="2347" spans="1:43" x14ac:dyDescent="0.25">
      <c r="A2347" s="2">
        <v>43928.708333333299</v>
      </c>
      <c r="B2347" s="22">
        <v>4398817.3990000002</v>
      </c>
      <c r="C2347" s="47">
        <f t="shared" si="34"/>
        <v>4.3988173990000003</v>
      </c>
      <c r="D2347" s="47">
        <f>IF($J$13="Yes", D2346+$J$14*(C2347-D2346),$J$12)</f>
        <v>2.4</v>
      </c>
      <c r="E2347" s="47" cm="1">
        <f t="array" ref="E2347">_xlfn.IFS(C2347&gt;(D2347+maxpout),MAX(C2347-elyscap,D2347+maxpout),C2347&gt;D2347-minpout,C2347,C2347&lt;=D2347-minpout,C2347+(F2346-F2347)*efromH2)</f>
        <v>2.4</v>
      </c>
      <c r="F2347" s="37" cm="1">
        <f t="array" ref="F2347">_xlfn.IFS(C2347&gt;(D2347+maxpout),MIN(max_storage,F2346+MIN(elyscap,(C2347-D2347+maxpout))*H2in),C2347&gt;(D2347-minpout),F2346,C2347&lt;=(D2347-minpout),MAX(0,F2346+(C2347-(D2347-minpout))*H2out))</f>
        <v>102.36355737100935</v>
      </c>
      <c r="G2347" s="37">
        <f>MAX(0,F2346+MIN(elyscap,(C2347-D2347+maxpout))*H2in - max_storage)</f>
        <v>0</v>
      </c>
      <c r="H2347" s="17"/>
      <c r="AQ2347" s="51">
        <v>3624.7640354790578</v>
      </c>
    </row>
    <row r="2348" spans="1:43" x14ac:dyDescent="0.25">
      <c r="A2348" s="2">
        <v>43928.75</v>
      </c>
      <c r="B2348" s="22">
        <v>3485568.554</v>
      </c>
      <c r="C2348" s="47">
        <f t="shared" si="34"/>
        <v>3.4855685539999999</v>
      </c>
      <c r="D2348" s="47">
        <f>IF($J$13="Yes", D2347+$J$14*(C2348-D2347),$J$12)</f>
        <v>2.4</v>
      </c>
      <c r="E2348" s="47" cm="1">
        <f t="array" ref="E2348">_xlfn.IFS(C2348&gt;(D2348+maxpout),MAX(C2348-elyscap,D2348+maxpout),C2348&gt;D2348-minpout,C2348,C2348&lt;=D2348-minpout,C2348+(F2347-F2348)*efromH2)</f>
        <v>2.4</v>
      </c>
      <c r="F2348" s="37" cm="1">
        <f t="array" ref="F2348">_xlfn.IFS(C2348&gt;(D2348+maxpout),MIN(max_storage,F2347+MIN(elyscap,(C2348-D2348+maxpout))*H2in),C2348&gt;(D2348-minpout),F2347,C2348&lt;=(D2348-minpout),MAX(0,F2347+(C2348-(D2348-minpout))*H2out))</f>
        <v>102.38526874208935</v>
      </c>
      <c r="G2348" s="37">
        <f>MAX(0,F2347+MIN(elyscap,(C2348-D2348+maxpout))*H2in - max_storage)</f>
        <v>0</v>
      </c>
      <c r="H2348" s="17"/>
      <c r="AQ2348" s="51">
        <v>5026.1406857011416</v>
      </c>
    </row>
    <row r="2349" spans="1:43" x14ac:dyDescent="0.25">
      <c r="A2349" s="2">
        <v>43928.791666666701</v>
      </c>
      <c r="B2349" s="22">
        <v>3447940.74</v>
      </c>
      <c r="C2349" s="47">
        <f t="shared" si="34"/>
        <v>3.4479407400000004</v>
      </c>
      <c r="D2349" s="47">
        <f>IF($J$13="Yes", D2348+$J$14*(C2349-D2348),$J$12)</f>
        <v>2.4</v>
      </c>
      <c r="E2349" s="47" cm="1">
        <f t="array" ref="E2349">_xlfn.IFS(C2349&gt;(D2349+maxpout),MAX(C2349-elyscap,D2349+maxpout),C2349&gt;D2349-minpout,C2349,C2349&lt;=D2349-minpout,C2349+(F2348-F2349)*efromH2)</f>
        <v>2.4</v>
      </c>
      <c r="F2349" s="37" cm="1">
        <f t="array" ref="F2349">_xlfn.IFS(C2349&gt;(D2349+maxpout),MIN(max_storage,F2348+MIN(elyscap,(C2349-D2349+maxpout))*H2in),C2349&gt;(D2349-minpout),F2348,C2349&lt;=(D2349-minpout),MAX(0,F2348+(C2349-(D2349-minpout))*H2out))</f>
        <v>102.40622755688935</v>
      </c>
      <c r="G2349" s="37">
        <f>MAX(0,F2348+MIN(elyscap,(C2349-D2349+maxpout))*H2in - max_storage)</f>
        <v>0</v>
      </c>
      <c r="H2349" s="17"/>
      <c r="AQ2349" s="51">
        <v>8224.7340524222727</v>
      </c>
    </row>
    <row r="2350" spans="1:43" x14ac:dyDescent="0.25">
      <c r="A2350" s="2">
        <v>43928.833333333299</v>
      </c>
      <c r="B2350" s="22">
        <v>3625303.7230000002</v>
      </c>
      <c r="C2350" s="47">
        <f t="shared" si="34"/>
        <v>3.625303723</v>
      </c>
      <c r="D2350" s="47">
        <f>IF($J$13="Yes", D2349+$J$14*(C2350-D2349),$J$12)</f>
        <v>2.4</v>
      </c>
      <c r="E2350" s="47" cm="1">
        <f t="array" ref="E2350">_xlfn.IFS(C2350&gt;(D2350+maxpout),MAX(C2350-elyscap,D2350+maxpout),C2350&gt;D2350-minpout,C2350,C2350&lt;=D2350-minpout,C2350+(F2349-F2350)*efromH2)</f>
        <v>2.4</v>
      </c>
      <c r="F2350" s="37" cm="1">
        <f t="array" ref="F2350">_xlfn.IFS(C2350&gt;(D2350+maxpout),MIN(max_storage,F2349+MIN(elyscap,(C2350-D2350+maxpout))*H2in),C2350&gt;(D2350-minpout),F2349,C2350&lt;=(D2350-minpout),MAX(0,F2349+(C2350-(D2350-minpout))*H2out))</f>
        <v>102.43073363134936</v>
      </c>
      <c r="G2350" s="37">
        <f>MAX(0,F2349+MIN(elyscap,(C2350-D2350+maxpout))*H2in - max_storage)</f>
        <v>0</v>
      </c>
      <c r="H2350" s="17"/>
      <c r="AQ2350" s="51">
        <v>11496.840574309126</v>
      </c>
    </row>
    <row r="2351" spans="1:43" x14ac:dyDescent="0.25">
      <c r="A2351" s="2">
        <v>43928.875</v>
      </c>
      <c r="B2351" s="22">
        <v>3784663.7310000001</v>
      </c>
      <c r="C2351" s="47">
        <f t="shared" si="34"/>
        <v>3.7846637310000002</v>
      </c>
      <c r="D2351" s="47">
        <f>IF($J$13="Yes", D2350+$J$14*(C2351-D2350),$J$12)</f>
        <v>2.4</v>
      </c>
      <c r="E2351" s="47" cm="1">
        <f t="array" ref="E2351">_xlfn.IFS(C2351&gt;(D2351+maxpout),MAX(C2351-elyscap,D2351+maxpout),C2351&gt;D2351-minpout,C2351,C2351&lt;=D2351-minpout,C2351+(F2350-F2351)*efromH2)</f>
        <v>2.4</v>
      </c>
      <c r="F2351" s="37" cm="1">
        <f t="array" ref="F2351">_xlfn.IFS(C2351&gt;(D2351+maxpout),MIN(max_storage,F2350+MIN(elyscap,(C2351-D2351+maxpout))*H2in),C2351&gt;(D2351-minpout),F2350,C2351&lt;=(D2351-minpout),MAX(0,F2350+(C2351-(D2351-minpout))*H2out))</f>
        <v>102.45842690596936</v>
      </c>
      <c r="G2351" s="37">
        <f>MAX(0,F2350+MIN(elyscap,(C2351-D2351+maxpout))*H2in - max_storage)</f>
        <v>0</v>
      </c>
      <c r="H2351" s="17"/>
      <c r="AQ2351" s="51">
        <v>12791.031959831538</v>
      </c>
    </row>
    <row r="2352" spans="1:43" x14ac:dyDescent="0.25">
      <c r="A2352" s="2">
        <v>43928.916666666701</v>
      </c>
      <c r="B2352" s="22">
        <v>4088425.76</v>
      </c>
      <c r="C2352" s="47">
        <f t="shared" si="34"/>
        <v>4.0884257599999998</v>
      </c>
      <c r="D2352" s="47">
        <f>IF($J$13="Yes", D2351+$J$14*(C2352-D2351),$J$12)</f>
        <v>2.4</v>
      </c>
      <c r="E2352" s="47" cm="1">
        <f t="array" ref="E2352">_xlfn.IFS(C2352&gt;(D2352+maxpout),MAX(C2352-elyscap,D2352+maxpout),C2352&gt;D2352-minpout,C2352,C2352&lt;=D2352-minpout,C2352+(F2351-F2352)*efromH2)</f>
        <v>2.4</v>
      </c>
      <c r="F2352" s="37" cm="1">
        <f t="array" ref="F2352">_xlfn.IFS(C2352&gt;(D2352+maxpout),MIN(max_storage,F2351+MIN(elyscap,(C2352-D2352+maxpout))*H2in),C2352&gt;(D2352-minpout),F2351,C2352&lt;=(D2352-minpout),MAX(0,F2351+(C2352-(D2352-minpout))*H2out))</f>
        <v>102.49219542116936</v>
      </c>
      <c r="G2352" s="37">
        <f>MAX(0,F2351+MIN(elyscap,(C2352-D2352+maxpout))*H2in - max_storage)</f>
        <v>0</v>
      </c>
      <c r="H2352" s="17"/>
      <c r="AQ2352" s="51">
        <v>13419.492324797237</v>
      </c>
    </row>
    <row r="2353" spans="1:43" x14ac:dyDescent="0.25">
      <c r="A2353" s="2">
        <v>43928.958333333299</v>
      </c>
      <c r="B2353" s="22">
        <v>4652979.9019999998</v>
      </c>
      <c r="C2353" s="47">
        <f t="shared" si="34"/>
        <v>4.6529799019999993</v>
      </c>
      <c r="D2353" s="47">
        <f>IF($J$13="Yes", D2352+$J$14*(C2353-D2352),$J$12)</f>
        <v>2.4</v>
      </c>
      <c r="E2353" s="47" cm="1">
        <f t="array" ref="E2353">_xlfn.IFS(C2353&gt;(D2353+maxpout),MAX(C2353-elyscap,D2353+maxpout),C2353&gt;D2353-minpout,C2353,C2353&lt;=D2353-minpout,C2353+(F2352-F2353)*efromH2)</f>
        <v>2.4</v>
      </c>
      <c r="F2353" s="37" cm="1">
        <f t="array" ref="F2353">_xlfn.IFS(C2353&gt;(D2353+maxpout),MIN(max_storage,F2352+MIN(elyscap,(C2353-D2353+maxpout))*H2in),C2353&gt;(D2353-minpout),F2352,C2353&lt;=(D2353-minpout),MAX(0,F2352+(C2353-(D2353-minpout))*H2out))</f>
        <v>102.53725501920935</v>
      </c>
      <c r="G2353" s="37">
        <f>MAX(0,F2352+MIN(elyscap,(C2353-D2353+maxpout))*H2in - max_storage)</f>
        <v>0</v>
      </c>
      <c r="H2353" s="17"/>
      <c r="AQ2353" s="51">
        <v>13586.31063844253</v>
      </c>
    </row>
    <row r="2354" spans="1:43" x14ac:dyDescent="0.25">
      <c r="A2354" s="2">
        <v>43929</v>
      </c>
      <c r="B2354" s="22">
        <v>4914543.5199999996</v>
      </c>
      <c r="C2354" s="47">
        <f t="shared" si="34"/>
        <v>4.9145435199999996</v>
      </c>
      <c r="D2354" s="47">
        <f>IF($J$13="Yes", D2353+$J$14*(C2354-D2353),$J$12)</f>
        <v>2.4</v>
      </c>
      <c r="E2354" s="47" cm="1">
        <f t="array" ref="E2354">_xlfn.IFS(C2354&gt;(D2354+maxpout),MAX(C2354-elyscap,D2354+maxpout),C2354&gt;D2354-minpout,C2354,C2354&lt;=D2354-minpout,C2354+(F2353-F2354)*efromH2)</f>
        <v>2.4</v>
      </c>
      <c r="F2354" s="37" cm="1">
        <f t="array" ref="F2354">_xlfn.IFS(C2354&gt;(D2354+maxpout),MIN(max_storage,F2353+MIN(elyscap,(C2354-D2354+maxpout))*H2in),C2354&gt;(D2354-minpout),F2353,C2354&lt;=(D2354-minpout),MAX(0,F2353+(C2354-(D2354-minpout))*H2out))</f>
        <v>102.58754588960936</v>
      </c>
      <c r="G2354" s="37">
        <f>MAX(0,F2353+MIN(elyscap,(C2354-D2354+maxpout))*H2in - max_storage)</f>
        <v>0</v>
      </c>
      <c r="H2354" s="17"/>
      <c r="AQ2354" s="51">
        <v>13444.168069188529</v>
      </c>
    </row>
    <row r="2355" spans="1:43" x14ac:dyDescent="0.25">
      <c r="A2355" s="2">
        <v>43929.041666666701</v>
      </c>
      <c r="B2355" s="22">
        <v>4925251.5080000004</v>
      </c>
      <c r="C2355" s="47">
        <f t="shared" si="34"/>
        <v>4.9252515080000006</v>
      </c>
      <c r="D2355" s="47">
        <f>IF($J$13="Yes", D2354+$J$14*(C2355-D2354),$J$12)</f>
        <v>2.4</v>
      </c>
      <c r="E2355" s="47" cm="1">
        <f t="array" ref="E2355">_xlfn.IFS(C2355&gt;(D2355+maxpout),MAX(C2355-elyscap,D2355+maxpout),C2355&gt;D2355-minpout,C2355,C2355&lt;=D2355-minpout,C2355+(F2354-F2355)*efromH2)</f>
        <v>2.4</v>
      </c>
      <c r="F2355" s="37" cm="1">
        <f t="array" ref="F2355">_xlfn.IFS(C2355&gt;(D2355+maxpout),MIN(max_storage,F2354+MIN(elyscap,(C2355-D2355+maxpout))*H2in),C2355&gt;(D2355-minpout),F2354,C2355&lt;=(D2355-minpout),MAX(0,F2354+(C2355-(D2355-minpout))*H2out))</f>
        <v>102.63805091976936</v>
      </c>
      <c r="G2355" s="37">
        <f>MAX(0,F2354+MIN(elyscap,(C2355-D2355+maxpout))*H2in - max_storage)</f>
        <v>0</v>
      </c>
      <c r="H2355" s="17"/>
      <c r="AQ2355" s="51">
        <v>13593.764769560732</v>
      </c>
    </row>
    <row r="2356" spans="1:43" x14ac:dyDescent="0.25">
      <c r="A2356" s="2">
        <v>43929.083333333299</v>
      </c>
      <c r="B2356" s="22">
        <v>5008279.3430000003</v>
      </c>
      <c r="C2356" s="47">
        <f t="shared" si="34"/>
        <v>5.0082793430000008</v>
      </c>
      <c r="D2356" s="47">
        <f>IF($J$13="Yes", D2355+$J$14*(C2356-D2355),$J$12)</f>
        <v>2.4</v>
      </c>
      <c r="E2356" s="47" cm="1">
        <f t="array" ref="E2356">_xlfn.IFS(C2356&gt;(D2356+maxpout),MAX(C2356-elyscap,D2356+maxpout),C2356&gt;D2356-minpout,C2356,C2356&lt;=D2356-minpout,C2356+(F2355-F2356)*efromH2)</f>
        <v>2.4</v>
      </c>
      <c r="F2356" s="37" cm="1">
        <f t="array" ref="F2356">_xlfn.IFS(C2356&gt;(D2356+maxpout),MIN(max_storage,F2355+MIN(elyscap,(C2356-D2356+maxpout))*H2in),C2356&gt;(D2356-minpout),F2355,C2356&lt;=(D2356-minpout),MAX(0,F2355+(C2356-(D2356-minpout))*H2out))</f>
        <v>102.69021650662935</v>
      </c>
      <c r="G2356" s="37">
        <f>MAX(0,F2355+MIN(elyscap,(C2356-D2356+maxpout))*H2in - max_storage)</f>
        <v>0</v>
      </c>
      <c r="H2356" s="17"/>
      <c r="AQ2356" s="51">
        <v>13560.349699030858</v>
      </c>
    </row>
    <row r="2357" spans="1:43" x14ac:dyDescent="0.25">
      <c r="A2357" s="2">
        <v>43929.125</v>
      </c>
      <c r="B2357" s="22">
        <v>5180621.909</v>
      </c>
      <c r="C2357" s="47">
        <f t="shared" si="34"/>
        <v>5.1806219090000001</v>
      </c>
      <c r="D2357" s="47">
        <f>IF($J$13="Yes", D2356+$J$14*(C2357-D2356),$J$12)</f>
        <v>2.4</v>
      </c>
      <c r="E2357" s="47" cm="1">
        <f t="array" ref="E2357">_xlfn.IFS(C2357&gt;(D2357+maxpout),MAX(C2357-elyscap,D2357+maxpout),C2357&gt;D2357-minpout,C2357,C2357&lt;=D2357-minpout,C2357+(F2356-F2357)*efromH2)</f>
        <v>2.4</v>
      </c>
      <c r="F2357" s="37" cm="1">
        <f t="array" ref="F2357">_xlfn.IFS(C2357&gt;(D2357+maxpout),MIN(max_storage,F2356+MIN(elyscap,(C2357-D2357+maxpout))*H2in),C2357&gt;(D2357-minpout),F2356,C2357&lt;=(D2357-minpout),MAX(0,F2356+(C2357-(D2357-minpout))*H2out))</f>
        <v>102.74582894480936</v>
      </c>
      <c r="G2357" s="37">
        <f>MAX(0,F2356+MIN(elyscap,(C2357-D2357+maxpout))*H2in - max_storage)</f>
        <v>0</v>
      </c>
      <c r="H2357" s="17"/>
      <c r="AQ2357" s="51">
        <v>13143.689473423743</v>
      </c>
    </row>
    <row r="2358" spans="1:43" x14ac:dyDescent="0.25">
      <c r="A2358" s="2">
        <v>43929.166666666701</v>
      </c>
      <c r="B2358" s="22">
        <v>5253716.46</v>
      </c>
      <c r="C2358" s="47">
        <f t="shared" si="34"/>
        <v>5.2537164599999997</v>
      </c>
      <c r="D2358" s="47">
        <f>IF($J$13="Yes", D2357+$J$14*(C2358-D2357),$J$12)</f>
        <v>2.4</v>
      </c>
      <c r="E2358" s="47" cm="1">
        <f t="array" ref="E2358">_xlfn.IFS(C2358&gt;(D2358+maxpout),MAX(C2358-elyscap,D2358+maxpout),C2358&gt;D2358-minpout,C2358,C2358&lt;=D2358-minpout,C2358+(F2357-F2358)*efromH2)</f>
        <v>2.4</v>
      </c>
      <c r="F2358" s="37" cm="1">
        <f t="array" ref="F2358">_xlfn.IFS(C2358&gt;(D2358+maxpout),MIN(max_storage,F2357+MIN(elyscap,(C2358-D2358+maxpout))*H2in),C2358&gt;(D2358-minpout),F2357,C2358&lt;=(D2358-minpout),MAX(0,F2357+(C2358-(D2358-minpout))*H2out))</f>
        <v>102.80290327400937</v>
      </c>
      <c r="G2358" s="37">
        <f>MAX(0,F2357+MIN(elyscap,(C2358-D2358+maxpout))*H2in - max_storage)</f>
        <v>0</v>
      </c>
      <c r="H2358" s="17"/>
      <c r="AQ2358" s="51">
        <v>12617.787671084347</v>
      </c>
    </row>
    <row r="2359" spans="1:43" x14ac:dyDescent="0.25">
      <c r="A2359" s="2">
        <v>43929.208333333299</v>
      </c>
      <c r="B2359" s="22">
        <v>5202355.5779999997</v>
      </c>
      <c r="C2359" s="47">
        <f t="shared" si="34"/>
        <v>5.2023555779999997</v>
      </c>
      <c r="D2359" s="47">
        <f>IF($J$13="Yes", D2358+$J$14*(C2359-D2358),$J$12)</f>
        <v>2.4</v>
      </c>
      <c r="E2359" s="47" cm="1">
        <f t="array" ref="E2359">_xlfn.IFS(C2359&gt;(D2359+maxpout),MAX(C2359-elyscap,D2359+maxpout),C2359&gt;D2359-minpout,C2359,C2359&lt;=D2359-minpout,C2359+(F2358-F2359)*efromH2)</f>
        <v>2.4</v>
      </c>
      <c r="F2359" s="37" cm="1">
        <f t="array" ref="F2359">_xlfn.IFS(C2359&gt;(D2359+maxpout),MIN(max_storage,F2358+MIN(elyscap,(C2359-D2359+maxpout))*H2in),C2359&gt;(D2359-minpout),F2358,C2359&lt;=(D2359-minpout),MAX(0,F2358+(C2359-(D2359-minpout))*H2out))</f>
        <v>102.85895038556937</v>
      </c>
      <c r="G2359" s="37">
        <f>MAX(0,F2358+MIN(elyscap,(C2359-D2359+maxpout))*H2in - max_storage)</f>
        <v>0</v>
      </c>
      <c r="H2359" s="17"/>
      <c r="AQ2359" s="51">
        <v>12133.783226409332</v>
      </c>
    </row>
    <row r="2360" spans="1:43" x14ac:dyDescent="0.25">
      <c r="A2360" s="2">
        <v>43929.25</v>
      </c>
      <c r="B2360" s="22">
        <v>4885979.3260000004</v>
      </c>
      <c r="C2360" s="47">
        <f t="shared" si="34"/>
        <v>4.8859793260000002</v>
      </c>
      <c r="D2360" s="47">
        <f>IF($J$13="Yes", D2359+$J$14*(C2360-D2359),$J$12)</f>
        <v>2.4</v>
      </c>
      <c r="E2360" s="47" cm="1">
        <f t="array" ref="E2360">_xlfn.IFS(C2360&gt;(D2360+maxpout),MAX(C2360-elyscap,D2360+maxpout),C2360&gt;D2360-minpout,C2360,C2360&lt;=D2360-minpout,C2360+(F2359-F2360)*efromH2)</f>
        <v>2.4</v>
      </c>
      <c r="F2360" s="37" cm="1">
        <f t="array" ref="F2360">_xlfn.IFS(C2360&gt;(D2360+maxpout),MIN(max_storage,F2359+MIN(elyscap,(C2360-D2360+maxpout))*H2in),C2360&gt;(D2360-minpout),F2359,C2360&lt;=(D2360-minpout),MAX(0,F2359+(C2360-(D2360-minpout))*H2out))</f>
        <v>102.90866997208937</v>
      </c>
      <c r="G2360" s="37">
        <f>MAX(0,F2359+MIN(elyscap,(C2360-D2360+maxpout))*H2in - max_storage)</f>
        <v>0</v>
      </c>
      <c r="H2360" s="17"/>
      <c r="AQ2360" s="51">
        <v>10654.26671894816</v>
      </c>
    </row>
    <row r="2361" spans="1:43" x14ac:dyDescent="0.25">
      <c r="A2361" s="2">
        <v>43929.291666666701</v>
      </c>
      <c r="B2361" s="22">
        <v>4655710.7460000003</v>
      </c>
      <c r="C2361" s="47">
        <f t="shared" si="34"/>
        <v>4.6557107460000005</v>
      </c>
      <c r="D2361" s="47">
        <f>IF($J$13="Yes", D2360+$J$14*(C2361-D2360),$J$12)</f>
        <v>2.4</v>
      </c>
      <c r="E2361" s="47" cm="1">
        <f t="array" ref="E2361">_xlfn.IFS(C2361&gt;(D2361+maxpout),MAX(C2361-elyscap,D2361+maxpout),C2361&gt;D2361-minpout,C2361,C2361&lt;=D2361-minpout,C2361+(F2360-F2361)*efromH2)</f>
        <v>2.4</v>
      </c>
      <c r="F2361" s="37" cm="1">
        <f t="array" ref="F2361">_xlfn.IFS(C2361&gt;(D2361+maxpout),MIN(max_storage,F2360+MIN(elyscap,(C2361-D2361+maxpout))*H2in),C2361&gt;(D2361-minpout),F2360,C2361&lt;=(D2361-minpout),MAX(0,F2360+(C2361-(D2361-minpout))*H2out))</f>
        <v>102.95378418700938</v>
      </c>
      <c r="G2361" s="37">
        <f>MAX(0,F2360+MIN(elyscap,(C2361-D2361+maxpout))*H2in - max_storage)</f>
        <v>0</v>
      </c>
      <c r="H2361" s="17"/>
      <c r="AQ2361" s="51">
        <v>7745.8703878287761</v>
      </c>
    </row>
    <row r="2362" spans="1:43" x14ac:dyDescent="0.25">
      <c r="A2362" s="2">
        <v>43929.333333333299</v>
      </c>
      <c r="B2362" s="22">
        <v>4292466.4819999998</v>
      </c>
      <c r="C2362" s="47">
        <f t="shared" si="34"/>
        <v>4.292466482</v>
      </c>
      <c r="D2362" s="47">
        <f>IF($J$13="Yes", D2361+$J$14*(C2362-D2361),$J$12)</f>
        <v>2.4</v>
      </c>
      <c r="E2362" s="47" cm="1">
        <f t="array" ref="E2362">_xlfn.IFS(C2362&gt;(D2362+maxpout),MAX(C2362-elyscap,D2362+maxpout),C2362&gt;D2362-minpout,C2362,C2362&lt;=D2362-minpout,C2362+(F2361-F2362)*efromH2)</f>
        <v>2.4</v>
      </c>
      <c r="F2362" s="37" cm="1">
        <f t="array" ref="F2362">_xlfn.IFS(C2362&gt;(D2362+maxpout),MIN(max_storage,F2361+MIN(elyscap,(C2362-D2362+maxpout))*H2in),C2362&gt;(D2362-minpout),F2361,C2362&lt;=(D2362-minpout),MAX(0,F2361+(C2362-(D2362-minpout))*H2out))</f>
        <v>102.99163351664937</v>
      </c>
      <c r="G2362" s="37">
        <f>MAX(0,F2361+MIN(elyscap,(C2362-D2362+maxpout))*H2in - max_storage)</f>
        <v>0</v>
      </c>
      <c r="H2362" s="17"/>
      <c r="AQ2362" s="51">
        <v>3857.641373171869</v>
      </c>
    </row>
    <row r="2363" spans="1:43" x14ac:dyDescent="0.25">
      <c r="A2363" s="2">
        <v>43929.375</v>
      </c>
      <c r="B2363" s="22">
        <v>4503391.5029999996</v>
      </c>
      <c r="C2363" s="47">
        <f t="shared" si="34"/>
        <v>4.5033915029999996</v>
      </c>
      <c r="D2363" s="47">
        <f>IF($J$13="Yes", D2362+$J$14*(C2363-D2362),$J$12)</f>
        <v>2.4</v>
      </c>
      <c r="E2363" s="47" cm="1">
        <f t="array" ref="E2363">_xlfn.IFS(C2363&gt;(D2363+maxpout),MAX(C2363-elyscap,D2363+maxpout),C2363&gt;D2363-minpout,C2363,C2363&lt;=D2363-minpout,C2363+(F2362-F2363)*efromH2)</f>
        <v>2.4</v>
      </c>
      <c r="F2363" s="37" cm="1">
        <f t="array" ref="F2363">_xlfn.IFS(C2363&gt;(D2363+maxpout),MIN(max_storage,F2362+MIN(elyscap,(C2363-D2363+maxpout))*H2in),C2363&gt;(D2363-minpout),F2362,C2363&lt;=(D2363-minpout),MAX(0,F2362+(C2363-(D2363-minpout))*H2out))</f>
        <v>103.03370134670938</v>
      </c>
      <c r="G2363" s="37">
        <f>MAX(0,F2362+MIN(elyscap,(C2363-D2363+maxpout))*H2in - max_storage)</f>
        <v>0</v>
      </c>
      <c r="H2363" s="17"/>
      <c r="AQ2363" s="51">
        <v>2216.4473321469236</v>
      </c>
    </row>
    <row r="2364" spans="1:43" x14ac:dyDescent="0.25">
      <c r="A2364" s="2">
        <v>43929.416666666701</v>
      </c>
      <c r="B2364" s="22">
        <v>5014290.5460000001</v>
      </c>
      <c r="C2364" s="47">
        <f t="shared" si="34"/>
        <v>5.0142905459999998</v>
      </c>
      <c r="D2364" s="47">
        <f>IF($J$13="Yes", D2363+$J$14*(C2364-D2363),$J$12)</f>
        <v>2.4</v>
      </c>
      <c r="E2364" s="47" cm="1">
        <f t="array" ref="E2364">_xlfn.IFS(C2364&gt;(D2364+maxpout),MAX(C2364-elyscap,D2364+maxpout),C2364&gt;D2364-minpout,C2364,C2364&lt;=D2364-minpout,C2364+(F2363-F2364)*efromH2)</f>
        <v>2.4</v>
      </c>
      <c r="F2364" s="37" cm="1">
        <f t="array" ref="F2364">_xlfn.IFS(C2364&gt;(D2364+maxpout),MIN(max_storage,F2363+MIN(elyscap,(C2364-D2364+maxpout))*H2in),C2364&gt;(D2364-minpout),F2363,C2364&lt;=(D2364-minpout),MAX(0,F2363+(C2364-(D2364-minpout))*H2out))</f>
        <v>103.08598715762938</v>
      </c>
      <c r="G2364" s="37">
        <f>MAX(0,F2363+MIN(elyscap,(C2364-D2364+maxpout))*H2in - max_storage)</f>
        <v>0</v>
      </c>
      <c r="H2364" s="17"/>
      <c r="AQ2364" s="51">
        <v>1470.7771813225902</v>
      </c>
    </row>
    <row r="2365" spans="1:43" x14ac:dyDescent="0.25">
      <c r="A2365" s="2">
        <v>43929.458333333299</v>
      </c>
      <c r="B2365" s="22">
        <v>5495551.3449999997</v>
      </c>
      <c r="C2365" s="47">
        <f t="shared" si="34"/>
        <v>5.495551345</v>
      </c>
      <c r="D2365" s="47">
        <f>IF($J$13="Yes", D2364+$J$14*(C2365-D2364),$J$12)</f>
        <v>2.4</v>
      </c>
      <c r="E2365" s="47" cm="1">
        <f t="array" ref="E2365">_xlfn.IFS(C2365&gt;(D2365+maxpout),MAX(C2365-elyscap,D2365+maxpout),C2365&gt;D2365-minpout,C2365,C2365&lt;=D2365-minpout,C2365+(F2364-F2365)*efromH2)</f>
        <v>2.4</v>
      </c>
      <c r="F2365" s="37" cm="1">
        <f t="array" ref="F2365">_xlfn.IFS(C2365&gt;(D2365+maxpout),MIN(max_storage,F2364+MIN(elyscap,(C2365-D2365+maxpout))*H2in),C2365&gt;(D2365-minpout),F2364,C2365&lt;=(D2365-minpout),MAX(0,F2364+(C2365-(D2365-minpout))*H2out))</f>
        <v>103.14789818452938</v>
      </c>
      <c r="G2365" s="37">
        <f>MAX(0,F2364+MIN(elyscap,(C2365-D2365+maxpout))*H2in - max_storage)</f>
        <v>0</v>
      </c>
      <c r="H2365" s="17"/>
      <c r="AQ2365" s="51">
        <v>1260.7763149925386</v>
      </c>
    </row>
    <row r="2366" spans="1:43" x14ac:dyDescent="0.25">
      <c r="A2366" s="2">
        <v>43929.5</v>
      </c>
      <c r="B2366" s="22">
        <v>5745081.4110000003</v>
      </c>
      <c r="C2366" s="47">
        <f t="shared" si="34"/>
        <v>5.7450814110000001</v>
      </c>
      <c r="D2366" s="47">
        <f>IF($J$13="Yes", D2365+$J$14*(C2366-D2365),$J$12)</f>
        <v>2.4</v>
      </c>
      <c r="E2366" s="47" cm="1">
        <f t="array" ref="E2366">_xlfn.IFS(C2366&gt;(D2366+maxpout),MAX(C2366-elyscap,D2366+maxpout),C2366&gt;D2366-minpout,C2366,C2366&lt;=D2366-minpout,C2366+(F2365-F2366)*efromH2)</f>
        <v>2.4</v>
      </c>
      <c r="F2366" s="37" cm="1">
        <f t="array" ref="F2366">_xlfn.IFS(C2366&gt;(D2366+maxpout),MIN(max_storage,F2365+MIN(elyscap,(C2366-D2366+maxpout))*H2in),C2366&gt;(D2366-minpout),F2365,C2366&lt;=(D2366-minpout),MAX(0,F2365+(C2366-(D2366-minpout))*H2out))</f>
        <v>103.21479981274938</v>
      </c>
      <c r="G2366" s="37">
        <f>MAX(0,F2365+MIN(elyscap,(C2366-D2366+maxpout))*H2in - max_storage)</f>
        <v>0</v>
      </c>
      <c r="H2366" s="17"/>
      <c r="AQ2366" s="51">
        <v>1330.9479631052729</v>
      </c>
    </row>
    <row r="2367" spans="1:43" x14ac:dyDescent="0.25">
      <c r="A2367" s="2">
        <v>43929.541666666701</v>
      </c>
      <c r="B2367" s="22">
        <v>5897388.9759999998</v>
      </c>
      <c r="C2367" s="47">
        <f t="shared" si="34"/>
        <v>5.8973889760000002</v>
      </c>
      <c r="D2367" s="47">
        <f>IF($J$13="Yes", D2366+$J$14*(C2367-D2366),$J$12)</f>
        <v>2.4</v>
      </c>
      <c r="E2367" s="47" cm="1">
        <f t="array" ref="E2367">_xlfn.IFS(C2367&gt;(D2367+maxpout),MAX(C2367-elyscap,D2367+maxpout),C2367&gt;D2367-minpout,C2367,C2367&lt;=D2367-minpout,C2367+(F2366-F2367)*efromH2)</f>
        <v>2.4</v>
      </c>
      <c r="F2367" s="37" cm="1">
        <f t="array" ref="F2367">_xlfn.IFS(C2367&gt;(D2367+maxpout),MIN(max_storage,F2366+MIN(elyscap,(C2367-D2367+maxpout))*H2in),C2367&gt;(D2367-minpout),F2366,C2367&lt;=(D2367-minpout),MAX(0,F2366+(C2367-(D2367-minpout))*H2out))</f>
        <v>103.28474759226938</v>
      </c>
      <c r="G2367" s="37">
        <f>MAX(0,F2366+MIN(elyscap,(C2367-D2367+maxpout))*H2in - max_storage)</f>
        <v>0</v>
      </c>
      <c r="H2367" s="17"/>
      <c r="AQ2367" s="51">
        <v>1573.5927829529705</v>
      </c>
    </row>
    <row r="2368" spans="1:43" x14ac:dyDescent="0.25">
      <c r="A2368" s="2">
        <v>43929.583333333299</v>
      </c>
      <c r="B2368" s="22">
        <v>5716503.1129999999</v>
      </c>
      <c r="C2368" s="47">
        <f t="shared" si="34"/>
        <v>5.7165031129999999</v>
      </c>
      <c r="D2368" s="47">
        <f>IF($J$13="Yes", D2367+$J$14*(C2368-D2367),$J$12)</f>
        <v>2.4</v>
      </c>
      <c r="E2368" s="47" cm="1">
        <f t="array" ref="E2368">_xlfn.IFS(C2368&gt;(D2368+maxpout),MAX(C2368-elyscap,D2368+maxpout),C2368&gt;D2368-minpout,C2368,C2368&lt;=D2368-minpout,C2368+(F2367-F2368)*efromH2)</f>
        <v>2.4</v>
      </c>
      <c r="F2368" s="37" cm="1">
        <f t="array" ref="F2368">_xlfn.IFS(C2368&gt;(D2368+maxpout),MIN(max_storage,F2367+MIN(elyscap,(C2368-D2368+maxpout))*H2in),C2368&gt;(D2368-minpout),F2367,C2368&lt;=(D2368-minpout),MAX(0,F2367+(C2368-(D2368-minpout))*H2out))</f>
        <v>103.35107765452938</v>
      </c>
      <c r="G2368" s="37">
        <f>MAX(0,F2367+MIN(elyscap,(C2368-D2368+maxpout))*H2in - max_storage)</f>
        <v>0</v>
      </c>
      <c r="H2368" s="17"/>
      <c r="AQ2368" s="51">
        <v>1656.6163812695027</v>
      </c>
    </row>
    <row r="2369" spans="1:43" x14ac:dyDescent="0.25">
      <c r="A2369" s="2">
        <v>43929.625</v>
      </c>
      <c r="B2369" s="22">
        <v>5628664.6380000003</v>
      </c>
      <c r="C2369" s="47">
        <f t="shared" si="34"/>
        <v>5.6286646380000001</v>
      </c>
      <c r="D2369" s="47">
        <f>IF($J$13="Yes", D2368+$J$14*(C2369-D2368),$J$12)</f>
        <v>2.4</v>
      </c>
      <c r="E2369" s="47" cm="1">
        <f t="array" ref="E2369">_xlfn.IFS(C2369&gt;(D2369+maxpout),MAX(C2369-elyscap,D2369+maxpout),C2369&gt;D2369-minpout,C2369,C2369&lt;=D2369-minpout,C2369+(F2368-F2369)*efromH2)</f>
        <v>2.4</v>
      </c>
      <c r="F2369" s="37" cm="1">
        <f t="array" ref="F2369">_xlfn.IFS(C2369&gt;(D2369+maxpout),MIN(max_storage,F2368+MIN(elyscap,(C2369-D2369+maxpout))*H2in),C2369&gt;(D2369-minpout),F2368,C2369&lt;=(D2369-minpout),MAX(0,F2368+(C2369-(D2369-minpout))*H2out))</f>
        <v>103.41565094728938</v>
      </c>
      <c r="G2369" s="37">
        <f>MAX(0,F2368+MIN(elyscap,(C2369-D2369+maxpout))*H2in - max_storage)</f>
        <v>0</v>
      </c>
      <c r="H2369" s="17"/>
      <c r="AQ2369" s="51">
        <v>1679.7498916363381</v>
      </c>
    </row>
    <row r="2370" spans="1:43" x14ac:dyDescent="0.25">
      <c r="A2370" s="2">
        <v>43929.666666666701</v>
      </c>
      <c r="B2370" s="22">
        <v>5453468.9069999997</v>
      </c>
      <c r="C2370" s="47">
        <f t="shared" si="34"/>
        <v>5.4534689069999995</v>
      </c>
      <c r="D2370" s="47">
        <f>IF($J$13="Yes", D2369+$J$14*(C2370-D2369),$J$12)</f>
        <v>2.4</v>
      </c>
      <c r="E2370" s="47" cm="1">
        <f t="array" ref="E2370">_xlfn.IFS(C2370&gt;(D2370+maxpout),MAX(C2370-elyscap,D2370+maxpout),C2370&gt;D2370-minpout,C2370,C2370&lt;=D2370-minpout,C2370+(F2369-F2370)*efromH2)</f>
        <v>2.4</v>
      </c>
      <c r="F2370" s="37" cm="1">
        <f t="array" ref="F2370">_xlfn.IFS(C2370&gt;(D2370+maxpout),MIN(max_storage,F2369+MIN(elyscap,(C2370-D2370+maxpout))*H2in),C2370&gt;(D2370-minpout),F2369,C2370&lt;=(D2370-minpout),MAX(0,F2369+(C2370-(D2370-minpout))*H2out))</f>
        <v>103.47672032542938</v>
      </c>
      <c r="G2370" s="37">
        <f>MAX(0,F2369+MIN(elyscap,(C2370-D2370+maxpout))*H2in - max_storage)</f>
        <v>0</v>
      </c>
      <c r="H2370" s="17"/>
      <c r="AQ2370" s="51">
        <v>1469.2349472981346</v>
      </c>
    </row>
    <row r="2371" spans="1:43" x14ac:dyDescent="0.25">
      <c r="A2371" s="2">
        <v>43929.708333333299</v>
      </c>
      <c r="B2371" s="22">
        <v>5248356.7340000002</v>
      </c>
      <c r="C2371" s="47">
        <f t="shared" ref="C2371:C2434" si="35">B2371/1000000</f>
        <v>5.2483567340000006</v>
      </c>
      <c r="D2371" s="47">
        <f>IF($J$13="Yes", D2370+$J$14*(C2371-D2370),$J$12)</f>
        <v>2.4</v>
      </c>
      <c r="E2371" s="47" cm="1">
        <f t="array" ref="E2371">_xlfn.IFS(C2371&gt;(D2371+maxpout),MAX(C2371-elyscap,D2371+maxpout),C2371&gt;D2371-minpout,C2371,C2371&lt;=D2371-minpout,C2371+(F2370-F2371)*efromH2)</f>
        <v>2.4</v>
      </c>
      <c r="F2371" s="37" cm="1">
        <f t="array" ref="F2371">_xlfn.IFS(C2371&gt;(D2371+maxpout),MIN(max_storage,F2370+MIN(elyscap,(C2371-D2371+maxpout))*H2in),C2371&gt;(D2371-minpout),F2370,C2371&lt;=(D2371-minpout),MAX(0,F2370+(C2371-(D2371-minpout))*H2out))</f>
        <v>103.53368746010938</v>
      </c>
      <c r="G2371" s="37">
        <f>MAX(0,F2370+MIN(elyscap,(C2371-D2371+maxpout))*H2in - max_storage)</f>
        <v>0</v>
      </c>
      <c r="H2371" s="17"/>
      <c r="AQ2371" s="51">
        <v>1418.5982634951722</v>
      </c>
    </row>
    <row r="2372" spans="1:43" x14ac:dyDescent="0.25">
      <c r="A2372" s="2">
        <v>43929.75</v>
      </c>
      <c r="B2372" s="22">
        <v>4968191.1880000001</v>
      </c>
      <c r="C2372" s="47">
        <f t="shared" si="35"/>
        <v>4.9681911880000005</v>
      </c>
      <c r="D2372" s="47">
        <f>IF($J$13="Yes", D2371+$J$14*(C2372-D2371),$J$12)</f>
        <v>2.4</v>
      </c>
      <c r="E2372" s="47" cm="1">
        <f t="array" ref="E2372">_xlfn.IFS(C2372&gt;(D2372+maxpout),MAX(C2372-elyscap,D2372+maxpout),C2372&gt;D2372-minpout,C2372,C2372&lt;=D2372-minpout,C2372+(F2371-F2372)*efromH2)</f>
        <v>2.4</v>
      </c>
      <c r="F2372" s="37" cm="1">
        <f t="array" ref="F2372">_xlfn.IFS(C2372&gt;(D2372+maxpout),MIN(max_storage,F2371+MIN(elyscap,(C2372-D2372+maxpout))*H2in),C2372&gt;(D2372-minpout),F2371,C2372&lt;=(D2372-minpout),MAX(0,F2371+(C2372-(D2372-minpout))*H2out))</f>
        <v>103.58505128386938</v>
      </c>
      <c r="G2372" s="37">
        <f>MAX(0,F2371+MIN(elyscap,(C2372-D2372+maxpout))*H2in - max_storage)</f>
        <v>0</v>
      </c>
      <c r="H2372" s="17"/>
      <c r="AQ2372" s="51">
        <v>1542.4910634597804</v>
      </c>
    </row>
    <row r="2373" spans="1:43" x14ac:dyDescent="0.25">
      <c r="A2373" s="2">
        <v>43929.791666666701</v>
      </c>
      <c r="B2373" s="22">
        <v>4955765.2879999997</v>
      </c>
      <c r="C2373" s="47">
        <f t="shared" si="35"/>
        <v>4.9557652879999994</v>
      </c>
      <c r="D2373" s="47">
        <f>IF($J$13="Yes", D2372+$J$14*(C2373-D2372),$J$12)</f>
        <v>2.4</v>
      </c>
      <c r="E2373" s="47" cm="1">
        <f t="array" ref="E2373">_xlfn.IFS(C2373&gt;(D2373+maxpout),MAX(C2373-elyscap,D2373+maxpout),C2373&gt;D2373-minpout,C2373,C2373&lt;=D2373-minpout,C2373+(F2372-F2373)*efromH2)</f>
        <v>2.4</v>
      </c>
      <c r="F2373" s="37" cm="1">
        <f t="array" ref="F2373">_xlfn.IFS(C2373&gt;(D2373+maxpout),MIN(max_storage,F2372+MIN(elyscap,(C2373-D2373+maxpout))*H2in),C2373&gt;(D2373-minpout),F2372,C2373&lt;=(D2373-minpout),MAX(0,F2372+(C2373-(D2373-minpout))*H2out))</f>
        <v>103.63616658962938</v>
      </c>
      <c r="G2373" s="37">
        <f>MAX(0,F2372+MIN(elyscap,(C2373-D2373+maxpout))*H2in - max_storage)</f>
        <v>0</v>
      </c>
      <c r="H2373" s="17"/>
      <c r="AQ2373" s="51">
        <v>2258.0876508072274</v>
      </c>
    </row>
    <row r="2374" spans="1:43" x14ac:dyDescent="0.25">
      <c r="A2374" s="2">
        <v>43929.833333333299</v>
      </c>
      <c r="B2374" s="22">
        <v>5277688.74</v>
      </c>
      <c r="C2374" s="47">
        <f t="shared" si="35"/>
        <v>5.2776887400000003</v>
      </c>
      <c r="D2374" s="47">
        <f>IF($J$13="Yes", D2373+$J$14*(C2374-D2373),$J$12)</f>
        <v>2.4</v>
      </c>
      <c r="E2374" s="47" cm="1">
        <f t="array" ref="E2374">_xlfn.IFS(C2374&gt;(D2374+maxpout),MAX(C2374-elyscap,D2374+maxpout),C2374&gt;D2374-minpout,C2374,C2374&lt;=D2374-minpout,C2374+(F2373-F2374)*efromH2)</f>
        <v>2.4</v>
      </c>
      <c r="F2374" s="37" cm="1">
        <f t="array" ref="F2374">_xlfn.IFS(C2374&gt;(D2374+maxpout),MIN(max_storage,F2373+MIN(elyscap,(C2374-D2374+maxpout))*H2in),C2374&gt;(D2374-minpout),F2373,C2374&lt;=(D2374-minpout),MAX(0,F2373+(C2374-(D2374-minpout))*H2out))</f>
        <v>103.69372036442938</v>
      </c>
      <c r="G2374" s="37">
        <f>MAX(0,F2373+MIN(elyscap,(C2374-D2374+maxpout))*H2in - max_storage)</f>
        <v>0</v>
      </c>
      <c r="H2374" s="17"/>
      <c r="AQ2374" s="51">
        <v>2928.4453734373069</v>
      </c>
    </row>
    <row r="2375" spans="1:43" x14ac:dyDescent="0.25">
      <c r="A2375" s="2">
        <v>43929.875</v>
      </c>
      <c r="B2375" s="22">
        <v>5366364.51</v>
      </c>
      <c r="C2375" s="47">
        <f t="shared" si="35"/>
        <v>5.3663645099999995</v>
      </c>
      <c r="D2375" s="47">
        <f>IF($J$13="Yes", D2374+$J$14*(C2375-D2374),$J$12)</f>
        <v>2.4</v>
      </c>
      <c r="E2375" s="47" cm="1">
        <f t="array" ref="E2375">_xlfn.IFS(C2375&gt;(D2375+maxpout),MAX(C2375-elyscap,D2375+maxpout),C2375&gt;D2375-minpout,C2375,C2375&lt;=D2375-minpout,C2375+(F2374-F2375)*efromH2)</f>
        <v>2.4</v>
      </c>
      <c r="F2375" s="37" cm="1">
        <f t="array" ref="F2375">_xlfn.IFS(C2375&gt;(D2375+maxpout),MIN(max_storage,F2374+MIN(elyscap,(C2375-D2375+maxpout))*H2in),C2375&gt;(D2375-minpout),F2374,C2375&lt;=(D2375-minpout),MAX(0,F2374+(C2375-(D2375-minpout))*H2out))</f>
        <v>103.75304765462938</v>
      </c>
      <c r="G2375" s="37">
        <f>MAX(0,F2374+MIN(elyscap,(C2375-D2375+maxpout))*H2in - max_storage)</f>
        <v>0</v>
      </c>
      <c r="H2375" s="17"/>
      <c r="AQ2375" s="51">
        <v>3366.9539143908792</v>
      </c>
    </row>
    <row r="2376" spans="1:43" x14ac:dyDescent="0.25">
      <c r="A2376" s="2">
        <v>43929.916666666701</v>
      </c>
      <c r="B2376" s="22">
        <v>5425167.2350000003</v>
      </c>
      <c r="C2376" s="47">
        <f t="shared" si="35"/>
        <v>5.425167235</v>
      </c>
      <c r="D2376" s="47">
        <f>IF($J$13="Yes", D2375+$J$14*(C2376-D2375),$J$12)</f>
        <v>2.4</v>
      </c>
      <c r="E2376" s="47" cm="1">
        <f t="array" ref="E2376">_xlfn.IFS(C2376&gt;(D2376+maxpout),MAX(C2376-elyscap,D2376+maxpout),C2376&gt;D2376-minpout,C2376,C2376&lt;=D2376-minpout,C2376+(F2375-F2376)*efromH2)</f>
        <v>2.4</v>
      </c>
      <c r="F2376" s="37" cm="1">
        <f t="array" ref="F2376">_xlfn.IFS(C2376&gt;(D2376+maxpout),MIN(max_storage,F2375+MIN(elyscap,(C2376-D2376+maxpout))*H2in),C2376&gt;(D2376-minpout),F2375,C2376&lt;=(D2376-minpout),MAX(0,F2375+(C2376-(D2376-minpout))*H2out))</f>
        <v>103.81355099932938</v>
      </c>
      <c r="G2376" s="37">
        <f>MAX(0,F2375+MIN(elyscap,(C2376-D2376+maxpout))*H2in - max_storage)</f>
        <v>0</v>
      </c>
      <c r="H2376" s="17"/>
      <c r="AQ2376" s="51">
        <v>3337.1373899180689</v>
      </c>
    </row>
    <row r="2377" spans="1:43" x14ac:dyDescent="0.25">
      <c r="A2377" s="2">
        <v>43929.958333333299</v>
      </c>
      <c r="B2377" s="22">
        <v>5178527.483</v>
      </c>
      <c r="C2377" s="47">
        <f t="shared" si="35"/>
        <v>5.1785274829999999</v>
      </c>
      <c r="D2377" s="47">
        <f>IF($J$13="Yes", D2376+$J$14*(C2377-D2376),$J$12)</f>
        <v>2.4</v>
      </c>
      <c r="E2377" s="47" cm="1">
        <f t="array" ref="E2377">_xlfn.IFS(C2377&gt;(D2377+maxpout),MAX(C2377-elyscap,D2377+maxpout),C2377&gt;D2377-minpout,C2377,C2377&lt;=D2377-minpout,C2377+(F2376-F2377)*efromH2)</f>
        <v>2.4</v>
      </c>
      <c r="F2377" s="37" cm="1">
        <f t="array" ref="F2377">_xlfn.IFS(C2377&gt;(D2377+maxpout),MIN(max_storage,F2376+MIN(elyscap,(C2377-D2377+maxpout))*H2in),C2377&gt;(D2377-minpout),F2376,C2377&lt;=(D2377-minpout),MAX(0,F2376+(C2377-(D2377-minpout))*H2out))</f>
        <v>103.86912154898938</v>
      </c>
      <c r="G2377" s="37">
        <f>MAX(0,F2376+MIN(elyscap,(C2377-D2377+maxpout))*H2in - max_storage)</f>
        <v>0</v>
      </c>
      <c r="H2377" s="17"/>
      <c r="AQ2377" s="51">
        <v>3545.338983219589</v>
      </c>
    </row>
    <row r="2378" spans="1:43" x14ac:dyDescent="0.25">
      <c r="A2378" s="2">
        <v>43930</v>
      </c>
      <c r="B2378" s="22">
        <v>5195486.8830000004</v>
      </c>
      <c r="C2378" s="47">
        <f t="shared" si="35"/>
        <v>5.1954868830000001</v>
      </c>
      <c r="D2378" s="47">
        <f>IF($J$13="Yes", D2377+$J$14*(C2378-D2377),$J$12)</f>
        <v>2.4</v>
      </c>
      <c r="E2378" s="47" cm="1">
        <f t="array" ref="E2378">_xlfn.IFS(C2378&gt;(D2378+maxpout),MAX(C2378-elyscap,D2378+maxpout),C2378&gt;D2378-minpout,C2378,C2378&lt;=D2378-minpout,C2378+(F2377-F2378)*efromH2)</f>
        <v>2.4</v>
      </c>
      <c r="F2378" s="37" cm="1">
        <f t="array" ref="F2378">_xlfn.IFS(C2378&gt;(D2378+maxpout),MIN(max_storage,F2377+MIN(elyscap,(C2378-D2378+maxpout))*H2in),C2378&gt;(D2378-minpout),F2377,C2378&lt;=(D2378-minpout),MAX(0,F2377+(C2378-(D2378-minpout))*H2out))</f>
        <v>103.92503128664939</v>
      </c>
      <c r="G2378" s="37">
        <f>MAX(0,F2377+MIN(elyscap,(C2378-D2378+maxpout))*H2in - max_storage)</f>
        <v>0</v>
      </c>
      <c r="H2378" s="17"/>
      <c r="AQ2378" s="51">
        <v>3680.0274213553871</v>
      </c>
    </row>
    <row r="2379" spans="1:43" x14ac:dyDescent="0.25">
      <c r="A2379" s="2">
        <v>43930.041666666701</v>
      </c>
      <c r="B2379" s="22">
        <v>5278836.7810000004</v>
      </c>
      <c r="C2379" s="47">
        <f t="shared" si="35"/>
        <v>5.2788367810000008</v>
      </c>
      <c r="D2379" s="47">
        <f>IF($J$13="Yes", D2378+$J$14*(C2379-D2378),$J$12)</f>
        <v>2.4</v>
      </c>
      <c r="E2379" s="47" cm="1">
        <f t="array" ref="E2379">_xlfn.IFS(C2379&gt;(D2379+maxpout),MAX(C2379-elyscap,D2379+maxpout),C2379&gt;D2379-minpout,C2379,C2379&lt;=D2379-minpout,C2379+(F2378-F2379)*efromH2)</f>
        <v>2.4</v>
      </c>
      <c r="F2379" s="37" cm="1">
        <f t="array" ref="F2379">_xlfn.IFS(C2379&gt;(D2379+maxpout),MIN(max_storage,F2378+MIN(elyscap,(C2379-D2379+maxpout))*H2in),C2379&gt;(D2379-minpout),F2378,C2379&lt;=(D2379-minpout),MAX(0,F2378+(C2379-(D2379-minpout))*H2out))</f>
        <v>103.98260802226939</v>
      </c>
      <c r="G2379" s="37">
        <f>MAX(0,F2378+MIN(elyscap,(C2379-D2379+maxpout))*H2in - max_storage)</f>
        <v>0</v>
      </c>
      <c r="H2379" s="17"/>
      <c r="AQ2379" s="51">
        <v>3870.4933233756665</v>
      </c>
    </row>
    <row r="2380" spans="1:43" x14ac:dyDescent="0.25">
      <c r="A2380" s="2">
        <v>43930.083333333299</v>
      </c>
      <c r="B2380" s="22">
        <v>5335882.2390000001</v>
      </c>
      <c r="C2380" s="47">
        <f t="shared" si="35"/>
        <v>5.335882239</v>
      </c>
      <c r="D2380" s="47">
        <f>IF($J$13="Yes", D2379+$J$14*(C2380-D2379),$J$12)</f>
        <v>2.4</v>
      </c>
      <c r="E2380" s="47" cm="1">
        <f t="array" ref="E2380">_xlfn.IFS(C2380&gt;(D2380+maxpout),MAX(C2380-elyscap,D2380+maxpout),C2380&gt;D2380-minpout,C2380,C2380&lt;=D2380-minpout,C2380+(F2379-F2380)*efromH2)</f>
        <v>2.4</v>
      </c>
      <c r="F2380" s="37" cm="1">
        <f t="array" ref="F2380">_xlfn.IFS(C2380&gt;(D2380+maxpout),MIN(max_storage,F2379+MIN(elyscap,(C2380-D2380+maxpout))*H2in),C2380&gt;(D2380-minpout),F2379,C2380&lt;=(D2380-minpout),MAX(0,F2379+(C2380-(D2380-minpout))*H2out))</f>
        <v>104.04132566704939</v>
      </c>
      <c r="G2380" s="37">
        <f>MAX(0,F2379+MIN(elyscap,(C2380-D2380+maxpout))*H2in - max_storage)</f>
        <v>0</v>
      </c>
      <c r="H2380" s="17"/>
      <c r="AQ2380" s="51">
        <v>4419.0145580737453</v>
      </c>
    </row>
    <row r="2381" spans="1:43" x14ac:dyDescent="0.25">
      <c r="A2381" s="2">
        <v>43930.125</v>
      </c>
      <c r="B2381" s="22">
        <v>5466008.0939999996</v>
      </c>
      <c r="C2381" s="47">
        <f t="shared" si="35"/>
        <v>5.4660080939999993</v>
      </c>
      <c r="D2381" s="47">
        <f>IF($J$13="Yes", D2380+$J$14*(C2381-D2380),$J$12)</f>
        <v>2.4</v>
      </c>
      <c r="E2381" s="47" cm="1">
        <f t="array" ref="E2381">_xlfn.IFS(C2381&gt;(D2381+maxpout),MAX(C2381-elyscap,D2381+maxpout),C2381&gt;D2381-minpout,C2381,C2381&lt;=D2381-minpout,C2381+(F2380-F2381)*efromH2)</f>
        <v>2.4</v>
      </c>
      <c r="F2381" s="37" cm="1">
        <f t="array" ref="F2381">_xlfn.IFS(C2381&gt;(D2381+maxpout),MIN(max_storage,F2380+MIN(elyscap,(C2381-D2381+maxpout))*H2in),C2381&gt;(D2381-minpout),F2380,C2381&lt;=(D2381-minpout),MAX(0,F2380+(C2381-(D2381-minpout))*H2out))</f>
        <v>104.1026458289294</v>
      </c>
      <c r="G2381" s="37">
        <f>MAX(0,F2380+MIN(elyscap,(C2381-D2381+maxpout))*H2in - max_storage)</f>
        <v>0</v>
      </c>
      <c r="H2381" s="17"/>
      <c r="AQ2381" s="51">
        <v>5108.9072450135973</v>
      </c>
    </row>
    <row r="2382" spans="1:43" x14ac:dyDescent="0.25">
      <c r="A2382" s="2">
        <v>43930.166666666701</v>
      </c>
      <c r="B2382" s="22">
        <v>5535366.5439999998</v>
      </c>
      <c r="C2382" s="47">
        <f t="shared" si="35"/>
        <v>5.5353665439999995</v>
      </c>
      <c r="D2382" s="47">
        <f>IF($J$13="Yes", D2381+$J$14*(C2382-D2381),$J$12)</f>
        <v>2.4</v>
      </c>
      <c r="E2382" s="47" cm="1">
        <f t="array" ref="E2382">_xlfn.IFS(C2382&gt;(D2382+maxpout),MAX(C2382-elyscap,D2382+maxpout),C2382&gt;D2382-minpout,C2382,C2382&lt;=D2382-minpout,C2382+(F2381-F2382)*efromH2)</f>
        <v>2.4</v>
      </c>
      <c r="F2382" s="37" cm="1">
        <f t="array" ref="F2382">_xlfn.IFS(C2382&gt;(D2382+maxpout),MIN(max_storage,F2381+MIN(elyscap,(C2382-D2382+maxpout))*H2in),C2382&gt;(D2382-minpout),F2381,C2382&lt;=(D2382-minpout),MAX(0,F2381+(C2382-(D2382-minpout))*H2out))</f>
        <v>104.1653531598094</v>
      </c>
      <c r="G2382" s="37">
        <f>MAX(0,F2381+MIN(elyscap,(C2382-D2382+maxpout))*H2in - max_storage)</f>
        <v>0</v>
      </c>
      <c r="H2382" s="17"/>
      <c r="AQ2382" s="51">
        <v>5431.7482341329915</v>
      </c>
    </row>
    <row r="2383" spans="1:43" x14ac:dyDescent="0.25">
      <c r="A2383" s="2">
        <v>43930.208333333299</v>
      </c>
      <c r="B2383" s="22">
        <v>5402111.841</v>
      </c>
      <c r="C2383" s="47">
        <f t="shared" si="35"/>
        <v>5.402111841</v>
      </c>
      <c r="D2383" s="47">
        <f>IF($J$13="Yes", D2382+$J$14*(C2383-D2382),$J$12)</f>
        <v>2.4</v>
      </c>
      <c r="E2383" s="47" cm="1">
        <f t="array" ref="E2383">_xlfn.IFS(C2383&gt;(D2383+maxpout),MAX(C2383-elyscap,D2383+maxpout),C2383&gt;D2383-minpout,C2383,C2383&lt;=D2383-minpout,C2383+(F2382-F2383)*efromH2)</f>
        <v>2.4</v>
      </c>
      <c r="F2383" s="37" cm="1">
        <f t="array" ref="F2383">_xlfn.IFS(C2383&gt;(D2383+maxpout),MIN(max_storage,F2382+MIN(elyscap,(C2383-D2383+maxpout))*H2in),C2383&gt;(D2383-minpout),F2382,C2383&lt;=(D2383-minpout),MAX(0,F2382+(C2383-(D2383-minpout))*H2out))</f>
        <v>104.22539539662939</v>
      </c>
      <c r="G2383" s="37">
        <f>MAX(0,F2382+MIN(elyscap,(C2383-D2383+maxpout))*H2in - max_storage)</f>
        <v>0</v>
      </c>
      <c r="H2383" s="17"/>
      <c r="AQ2383" s="51">
        <v>5317.1088383151173</v>
      </c>
    </row>
    <row r="2384" spans="1:43" x14ac:dyDescent="0.25">
      <c r="A2384" s="2">
        <v>43930.25</v>
      </c>
      <c r="B2384" s="22">
        <v>5237639.7240000004</v>
      </c>
      <c r="C2384" s="47">
        <f t="shared" si="35"/>
        <v>5.2376397240000001</v>
      </c>
      <c r="D2384" s="47">
        <f>IF($J$13="Yes", D2383+$J$14*(C2384-D2383),$J$12)</f>
        <v>2.4</v>
      </c>
      <c r="E2384" s="47" cm="1">
        <f t="array" ref="E2384">_xlfn.IFS(C2384&gt;(D2384+maxpout),MAX(C2384-elyscap,D2384+maxpout),C2384&gt;D2384-minpout,C2384,C2384&lt;=D2384-minpout,C2384+(F2383-F2384)*efromH2)</f>
        <v>2.4</v>
      </c>
      <c r="F2384" s="37" cm="1">
        <f t="array" ref="F2384">_xlfn.IFS(C2384&gt;(D2384+maxpout),MIN(max_storage,F2383+MIN(elyscap,(C2384-D2384+maxpout))*H2in),C2384&gt;(D2384-minpout),F2383,C2384&lt;=(D2384-minpout),MAX(0,F2383+(C2384-(D2384-minpout))*H2out))</f>
        <v>104.2821481911094</v>
      </c>
      <c r="G2384" s="37">
        <f>MAX(0,F2383+MIN(elyscap,(C2384-D2384+maxpout))*H2in - max_storage)</f>
        <v>0</v>
      </c>
      <c r="H2384" s="17"/>
      <c r="AQ2384" s="51">
        <v>4791.2070359757217</v>
      </c>
    </row>
    <row r="2385" spans="1:43" x14ac:dyDescent="0.25">
      <c r="A2385" s="2">
        <v>43930.291666666701</v>
      </c>
      <c r="B2385" s="22">
        <v>5072288.9139999999</v>
      </c>
      <c r="C2385" s="47">
        <f t="shared" si="35"/>
        <v>5.0722889139999996</v>
      </c>
      <c r="D2385" s="47">
        <f>IF($J$13="Yes", D2384+$J$14*(C2385-D2384),$J$12)</f>
        <v>2.4</v>
      </c>
      <c r="E2385" s="47" cm="1">
        <f t="array" ref="E2385">_xlfn.IFS(C2385&gt;(D2385+maxpout),MAX(C2385-elyscap,D2385+maxpout),C2385&gt;D2385-minpout,C2385,C2385&lt;=D2385-minpout,C2385+(F2384-F2385)*efromH2)</f>
        <v>2.4</v>
      </c>
      <c r="F2385" s="37" cm="1">
        <f t="array" ref="F2385">_xlfn.IFS(C2385&gt;(D2385+maxpout),MIN(max_storage,F2384+MIN(elyscap,(C2385-D2385+maxpout))*H2in),C2385&gt;(D2385-minpout),F2384,C2385&lt;=(D2385-minpout),MAX(0,F2384+(C2385-(D2385-minpout))*H2out))</f>
        <v>104.33559396938939</v>
      </c>
      <c r="G2385" s="37">
        <f>MAX(0,F2384+MIN(elyscap,(C2385-D2385+maxpout))*H2in - max_storage)</f>
        <v>0</v>
      </c>
      <c r="H2385" s="17"/>
      <c r="AQ2385" s="51">
        <v>3628.876659544273</v>
      </c>
    </row>
    <row r="2386" spans="1:43" x14ac:dyDescent="0.25">
      <c r="A2386" s="2">
        <v>43930.333333333299</v>
      </c>
      <c r="B2386" s="22">
        <v>5087123.5659999996</v>
      </c>
      <c r="C2386" s="47">
        <f t="shared" si="35"/>
        <v>5.0871235659999998</v>
      </c>
      <c r="D2386" s="47">
        <f>IF($J$13="Yes", D2385+$J$14*(C2386-D2385),$J$12)</f>
        <v>2.4</v>
      </c>
      <c r="E2386" s="47" cm="1">
        <f t="array" ref="E2386">_xlfn.IFS(C2386&gt;(D2386+maxpout),MAX(C2386-elyscap,D2386+maxpout),C2386&gt;D2386-minpout,C2386,C2386&lt;=D2386-minpout,C2386+(F2385-F2386)*efromH2)</f>
        <v>2.4</v>
      </c>
      <c r="F2386" s="37" cm="1">
        <f t="array" ref="F2386">_xlfn.IFS(C2386&gt;(D2386+maxpout),MIN(max_storage,F2385+MIN(elyscap,(C2386-D2386+maxpout))*H2in),C2386&gt;(D2386-minpout),F2385,C2386&lt;=(D2386-minpout),MAX(0,F2385+(C2386-(D2386-minpout))*H2out))</f>
        <v>104.3893364407094</v>
      </c>
      <c r="G2386" s="37">
        <f>MAX(0,F2385+MIN(elyscap,(C2386-D2386+maxpout))*H2in - max_storage)</f>
        <v>0</v>
      </c>
      <c r="H2386" s="17"/>
      <c r="AQ2386" s="51">
        <v>2812.5207825990533</v>
      </c>
    </row>
    <row r="2387" spans="1:43" x14ac:dyDescent="0.25">
      <c r="A2387" s="2">
        <v>43930.375</v>
      </c>
      <c r="B2387" s="22">
        <v>5010608.6469999999</v>
      </c>
      <c r="C2387" s="47">
        <f t="shared" si="35"/>
        <v>5.0106086469999997</v>
      </c>
      <c r="D2387" s="47">
        <f>IF($J$13="Yes", D2386+$J$14*(C2387-D2386),$J$12)</f>
        <v>2.4</v>
      </c>
      <c r="E2387" s="47" cm="1">
        <f t="array" ref="E2387">_xlfn.IFS(C2387&gt;(D2387+maxpout),MAX(C2387-elyscap,D2387+maxpout),C2387&gt;D2387-minpout,C2387,C2387&lt;=D2387-minpout,C2387+(F2386-F2387)*efromH2)</f>
        <v>2.4</v>
      </c>
      <c r="F2387" s="37" cm="1">
        <f t="array" ref="F2387">_xlfn.IFS(C2387&gt;(D2387+maxpout),MIN(max_storage,F2386+MIN(elyscap,(C2387-D2387+maxpout))*H2in),C2387&gt;(D2387-minpout),F2386,C2387&lt;=(D2387-minpout),MAX(0,F2386+(C2387-(D2387-minpout))*H2out))</f>
        <v>104.4415486136494</v>
      </c>
      <c r="G2387" s="37">
        <f>MAX(0,F2386+MIN(elyscap,(C2387-D2387+maxpout))*H2in - max_storage)</f>
        <v>0</v>
      </c>
      <c r="H2387" s="17"/>
      <c r="AQ2387" s="51">
        <v>3378.0065915661448</v>
      </c>
    </row>
    <row r="2388" spans="1:43" x14ac:dyDescent="0.25">
      <c r="A2388" s="2">
        <v>43930.416666666701</v>
      </c>
      <c r="B2388" s="22">
        <v>4636477.9050000003</v>
      </c>
      <c r="C2388" s="47">
        <f t="shared" si="35"/>
        <v>4.6364779050000005</v>
      </c>
      <c r="D2388" s="47">
        <f>IF($J$13="Yes", D2387+$J$14*(C2388-D2387),$J$12)</f>
        <v>2.4</v>
      </c>
      <c r="E2388" s="47" cm="1">
        <f t="array" ref="E2388">_xlfn.IFS(C2388&gt;(D2388+maxpout),MAX(C2388-elyscap,D2388+maxpout),C2388&gt;D2388-minpout,C2388,C2388&lt;=D2388-minpout,C2388+(F2387-F2388)*efromH2)</f>
        <v>2.4</v>
      </c>
      <c r="F2388" s="37" cm="1">
        <f t="array" ref="F2388">_xlfn.IFS(C2388&gt;(D2388+maxpout),MIN(max_storage,F2387+MIN(elyscap,(C2388-D2388+maxpout))*H2in),C2388&gt;(D2388-minpout),F2387,C2388&lt;=(D2388-minpout),MAX(0,F2387+(C2388-(D2388-minpout))*H2out))</f>
        <v>104.4862781717494</v>
      </c>
      <c r="G2388" s="37">
        <f>MAX(0,F2387+MIN(elyscap,(C2388-D2388+maxpout))*H2in - max_storage)</f>
        <v>0</v>
      </c>
      <c r="H2388" s="17"/>
      <c r="AQ2388" s="51">
        <v>3816.5151325197171</v>
      </c>
    </row>
    <row r="2389" spans="1:43" x14ac:dyDescent="0.25">
      <c r="A2389" s="2">
        <v>43930.458333333299</v>
      </c>
      <c r="B2389" s="22">
        <v>4584387.165</v>
      </c>
      <c r="C2389" s="47">
        <f t="shared" si="35"/>
        <v>4.5843871649999999</v>
      </c>
      <c r="D2389" s="47">
        <f>IF($J$13="Yes", D2388+$J$14*(C2389-D2388),$J$12)</f>
        <v>2.4</v>
      </c>
      <c r="E2389" s="47" cm="1">
        <f t="array" ref="E2389">_xlfn.IFS(C2389&gt;(D2389+maxpout),MAX(C2389-elyscap,D2389+maxpout),C2389&gt;D2389-minpout,C2389,C2389&lt;=D2389-minpout,C2389+(F2388-F2389)*efromH2)</f>
        <v>2.4</v>
      </c>
      <c r="F2389" s="37" cm="1">
        <f t="array" ref="F2389">_xlfn.IFS(C2389&gt;(D2389+maxpout),MIN(max_storage,F2388+MIN(elyscap,(C2389-D2389+maxpout))*H2in),C2389&gt;(D2389-minpout),F2388,C2389&lt;=(D2389-minpout),MAX(0,F2388+(C2389-(D2389-minpout))*H2out))</f>
        <v>104.5299659150494</v>
      </c>
      <c r="G2389" s="37">
        <f>MAX(0,F2388+MIN(elyscap,(C2389-D2389+maxpout))*H2in - max_storage)</f>
        <v>0</v>
      </c>
      <c r="H2389" s="17"/>
      <c r="AQ2389" s="51">
        <v>4322.6249315452642</v>
      </c>
    </row>
    <row r="2390" spans="1:43" x14ac:dyDescent="0.25">
      <c r="A2390" s="2">
        <v>43930.5</v>
      </c>
      <c r="B2390" s="22">
        <v>4505631.9939999999</v>
      </c>
      <c r="C2390" s="47">
        <f t="shared" si="35"/>
        <v>4.5056319939999998</v>
      </c>
      <c r="D2390" s="47">
        <f>IF($J$13="Yes", D2389+$J$14*(C2390-D2389),$J$12)</f>
        <v>2.4</v>
      </c>
      <c r="E2390" s="47" cm="1">
        <f t="array" ref="E2390">_xlfn.IFS(C2390&gt;(D2390+maxpout),MAX(C2390-elyscap,D2390+maxpout),C2390&gt;D2390-minpout,C2390,C2390&lt;=D2390-minpout,C2390+(F2389-F2390)*efromH2)</f>
        <v>2.4</v>
      </c>
      <c r="F2390" s="37" cm="1">
        <f t="array" ref="F2390">_xlfn.IFS(C2390&gt;(D2390+maxpout),MIN(max_storage,F2389+MIN(elyscap,(C2390-D2390+maxpout))*H2in),C2390&gt;(D2390-minpout),F2389,C2390&lt;=(D2390-minpout),MAX(0,F2389+(C2390-(D2390-minpout))*H2out))</f>
        <v>104.5720785549294</v>
      </c>
      <c r="G2390" s="37">
        <f>MAX(0,F2389+MIN(elyscap,(C2390-D2390+maxpout))*H2in - max_storage)</f>
        <v>0</v>
      </c>
      <c r="H2390" s="17"/>
      <c r="AQ2390" s="51">
        <v>5421.9807519781052</v>
      </c>
    </row>
    <row r="2391" spans="1:43" x14ac:dyDescent="0.25">
      <c r="A2391" s="2">
        <v>43930.541666666701</v>
      </c>
      <c r="B2391" s="22">
        <v>4284431.5089999996</v>
      </c>
      <c r="C2391" s="47">
        <f t="shared" si="35"/>
        <v>4.284431509</v>
      </c>
      <c r="D2391" s="47">
        <f>IF($J$13="Yes", D2390+$J$14*(C2391-D2390),$J$12)</f>
        <v>2.4</v>
      </c>
      <c r="E2391" s="47" cm="1">
        <f t="array" ref="E2391">_xlfn.IFS(C2391&gt;(D2391+maxpout),MAX(C2391-elyscap,D2391+maxpout),C2391&gt;D2391-minpout,C2391,C2391&lt;=D2391-minpout,C2391+(F2390-F2391)*efromH2)</f>
        <v>2.4</v>
      </c>
      <c r="F2391" s="37" cm="1">
        <f t="array" ref="F2391">_xlfn.IFS(C2391&gt;(D2391+maxpout),MIN(max_storage,F2390+MIN(elyscap,(C2391-D2391+maxpout))*H2in),C2391&gt;(D2391-minpout),F2390,C2391&lt;=(D2391-minpout),MAX(0,F2390+(C2391-(D2391-minpout))*H2out))</f>
        <v>104.6097671851094</v>
      </c>
      <c r="G2391" s="37">
        <f>MAX(0,F2390+MIN(elyscap,(C2391-D2391+maxpout))*H2in - max_storage)</f>
        <v>0</v>
      </c>
      <c r="H2391" s="17"/>
      <c r="AQ2391" s="51">
        <v>6514.6535583049717</v>
      </c>
    </row>
    <row r="2392" spans="1:43" x14ac:dyDescent="0.25">
      <c r="A2392" s="2">
        <v>43930.583333333299</v>
      </c>
      <c r="B2392" s="22">
        <v>4190397.4019999998</v>
      </c>
      <c r="C2392" s="47">
        <f t="shared" si="35"/>
        <v>4.1903974019999994</v>
      </c>
      <c r="D2392" s="47">
        <f>IF($J$13="Yes", D2391+$J$14*(C2392-D2391),$J$12)</f>
        <v>2.4</v>
      </c>
      <c r="E2392" s="47" cm="1">
        <f t="array" ref="E2392">_xlfn.IFS(C2392&gt;(D2392+maxpout),MAX(C2392-elyscap,D2392+maxpout),C2392&gt;D2392-minpout,C2392,C2392&lt;=D2392-minpout,C2392+(F2391-F2392)*efromH2)</f>
        <v>2.4</v>
      </c>
      <c r="F2392" s="37" cm="1">
        <f t="array" ref="F2392">_xlfn.IFS(C2392&gt;(D2392+maxpout),MIN(max_storage,F2391+MIN(elyscap,(C2392-D2392+maxpout))*H2in),C2392&gt;(D2392-minpout),F2391,C2392&lt;=(D2392-minpout),MAX(0,F2391+(C2392-(D2392-minpout))*H2out))</f>
        <v>104.64557513314941</v>
      </c>
      <c r="G2392" s="37">
        <f>MAX(0,F2391+MIN(elyscap,(C2392-D2392+maxpout))*H2in - max_storage)</f>
        <v>0</v>
      </c>
      <c r="H2392" s="17"/>
      <c r="AQ2392" s="51">
        <v>7260.3237091293049</v>
      </c>
    </row>
    <row r="2393" spans="1:43" x14ac:dyDescent="0.25">
      <c r="A2393" s="2">
        <v>43930.625</v>
      </c>
      <c r="B2393" s="22">
        <v>4128929.1230000001</v>
      </c>
      <c r="C2393" s="47">
        <f t="shared" si="35"/>
        <v>4.1289291229999998</v>
      </c>
      <c r="D2393" s="47">
        <f>IF($J$13="Yes", D2392+$J$14*(C2393-D2392),$J$12)</f>
        <v>2.4</v>
      </c>
      <c r="E2393" s="47" cm="1">
        <f t="array" ref="E2393">_xlfn.IFS(C2393&gt;(D2393+maxpout),MAX(C2393-elyscap,D2393+maxpout),C2393&gt;D2393-minpout,C2393,C2393&lt;=D2393-minpout,C2393+(F2392-F2393)*efromH2)</f>
        <v>2.4</v>
      </c>
      <c r="F2393" s="37" cm="1">
        <f t="array" ref="F2393">_xlfn.IFS(C2393&gt;(D2393+maxpout),MIN(max_storage,F2392+MIN(elyscap,(C2393-D2393+maxpout))*H2in),C2393&gt;(D2393-minpout),F2392,C2393&lt;=(D2393-minpout),MAX(0,F2392+(C2393-(D2393-minpout))*H2out))</f>
        <v>104.68015371560941</v>
      </c>
      <c r="G2393" s="37">
        <f>MAX(0,F2392+MIN(elyscap,(C2393-D2393+maxpout))*H2in - max_storage)</f>
        <v>0</v>
      </c>
      <c r="H2393" s="17"/>
      <c r="AQ2393" s="51">
        <v>7923.7413786493344</v>
      </c>
    </row>
    <row r="2394" spans="1:43" x14ac:dyDescent="0.25">
      <c r="A2394" s="2">
        <v>43930.666666666701</v>
      </c>
      <c r="B2394" s="22">
        <v>3943800.4539999999</v>
      </c>
      <c r="C2394" s="47">
        <f t="shared" si="35"/>
        <v>3.9438004539999998</v>
      </c>
      <c r="D2394" s="47">
        <f>IF($J$13="Yes", D2393+$J$14*(C2394-D2393),$J$12)</f>
        <v>2.4</v>
      </c>
      <c r="E2394" s="47" cm="1">
        <f t="array" ref="E2394">_xlfn.IFS(C2394&gt;(D2394+maxpout),MAX(C2394-elyscap,D2394+maxpout),C2394&gt;D2394-minpout,C2394,C2394&lt;=D2394-minpout,C2394+(F2393-F2394)*efromH2)</f>
        <v>2.4</v>
      </c>
      <c r="F2394" s="37" cm="1">
        <f t="array" ref="F2394">_xlfn.IFS(C2394&gt;(D2394+maxpout),MIN(max_storage,F2393+MIN(elyscap,(C2394-D2394+maxpout))*H2in),C2394&gt;(D2394-minpout),F2393,C2394&lt;=(D2394-minpout),MAX(0,F2393+(C2394-(D2394-minpout))*H2out))</f>
        <v>104.71102972468941</v>
      </c>
      <c r="G2394" s="37">
        <f>MAX(0,F2393+MIN(elyscap,(C2394-D2394+maxpout))*H2in - max_storage)</f>
        <v>0</v>
      </c>
      <c r="H2394" s="17"/>
      <c r="AQ2394" s="51">
        <v>8095.1863943679937</v>
      </c>
    </row>
    <row r="2395" spans="1:43" x14ac:dyDescent="0.25">
      <c r="A2395" s="2">
        <v>43930.708333333299</v>
      </c>
      <c r="B2395" s="22">
        <v>3506642.9679999999</v>
      </c>
      <c r="C2395" s="47">
        <f t="shared" si="35"/>
        <v>3.506642968</v>
      </c>
      <c r="D2395" s="47">
        <f>IF($J$13="Yes", D2394+$J$14*(C2395-D2394),$J$12)</f>
        <v>2.4</v>
      </c>
      <c r="E2395" s="47" cm="1">
        <f t="array" ref="E2395">_xlfn.IFS(C2395&gt;(D2395+maxpout),MAX(C2395-elyscap,D2395+maxpout),C2395&gt;D2395-minpout,C2395,C2395&lt;=D2395-minpout,C2395+(F2394-F2395)*efromH2)</f>
        <v>2.4</v>
      </c>
      <c r="F2395" s="37" cm="1">
        <f t="array" ref="F2395">_xlfn.IFS(C2395&gt;(D2395+maxpout),MIN(max_storage,F2394+MIN(elyscap,(C2395-D2395+maxpout))*H2in),C2395&gt;(D2395-minpout),F2394,C2395&lt;=(D2395-minpout),MAX(0,F2394+(C2395-(D2395-minpout))*H2out))</f>
        <v>104.73316258404941</v>
      </c>
      <c r="G2395" s="37">
        <f>MAX(0,F2394+MIN(elyscap,(C2395-D2395+maxpout))*H2in - max_storage)</f>
        <v>0</v>
      </c>
      <c r="H2395" s="17"/>
      <c r="AQ2395" s="51">
        <v>8094.9293553639172</v>
      </c>
    </row>
    <row r="2396" spans="1:43" x14ac:dyDescent="0.25">
      <c r="A2396" s="2">
        <v>43930.75</v>
      </c>
      <c r="B2396" s="22">
        <v>3017146.1</v>
      </c>
      <c r="C2396" s="47">
        <f t="shared" si="35"/>
        <v>3.0171461000000002</v>
      </c>
      <c r="D2396" s="47">
        <f>IF($J$13="Yes", D2395+$J$14*(C2396-D2395),$J$12)</f>
        <v>2.4</v>
      </c>
      <c r="E2396" s="47" cm="1">
        <f t="array" ref="E2396">_xlfn.IFS(C2396&gt;(D2396+maxpout),MAX(C2396-elyscap,D2396+maxpout),C2396&gt;D2396-minpout,C2396,C2396&lt;=D2396-minpout,C2396+(F2395-F2396)*efromH2)</f>
        <v>2.4</v>
      </c>
      <c r="F2396" s="37" cm="1">
        <f t="array" ref="F2396">_xlfn.IFS(C2396&gt;(D2396+maxpout),MIN(max_storage,F2395+MIN(elyscap,(C2396-D2396+maxpout))*H2in),C2396&gt;(D2396-minpout),F2395,C2396&lt;=(D2396-minpout),MAX(0,F2395+(C2396-(D2396-minpout))*H2out))</f>
        <v>104.74550550604941</v>
      </c>
      <c r="G2396" s="37">
        <f>MAX(0,F2395+MIN(elyscap,(C2396-D2396+maxpout))*H2in - max_storage)</f>
        <v>0</v>
      </c>
      <c r="H2396" s="17"/>
      <c r="AQ2396" s="51">
        <v>7150.8250933929503</v>
      </c>
    </row>
    <row r="2397" spans="1:43" x14ac:dyDescent="0.25">
      <c r="A2397" s="2">
        <v>43930.791666666701</v>
      </c>
      <c r="B2397" s="22">
        <v>3114681.5090000001</v>
      </c>
      <c r="C2397" s="47">
        <f t="shared" si="35"/>
        <v>3.114681509</v>
      </c>
      <c r="D2397" s="47">
        <f>IF($J$13="Yes", D2396+$J$14*(C2397-D2396),$J$12)</f>
        <v>2.4</v>
      </c>
      <c r="E2397" s="47" cm="1">
        <f t="array" ref="E2397">_xlfn.IFS(C2397&gt;(D2397+maxpout),MAX(C2397-elyscap,D2397+maxpout),C2397&gt;D2397-minpout,C2397,C2397&lt;=D2397-minpout,C2397+(F2396-F2397)*efromH2)</f>
        <v>2.4</v>
      </c>
      <c r="F2397" s="37" cm="1">
        <f t="array" ref="F2397">_xlfn.IFS(C2397&gt;(D2397+maxpout),MIN(max_storage,F2396+MIN(elyscap,(C2397-D2397+maxpout))*H2in),C2397&gt;(D2397-minpout),F2396,C2397&lt;=(D2397-minpout),MAX(0,F2396+(C2397-(D2397-minpout))*H2out))</f>
        <v>104.75979913622942</v>
      </c>
      <c r="G2397" s="37">
        <f>MAX(0,F2396+MIN(elyscap,(C2397-D2397+maxpout))*H2in - max_storage)</f>
        <v>0</v>
      </c>
      <c r="H2397" s="17"/>
      <c r="AQ2397" s="51">
        <v>7273.9467763453304</v>
      </c>
    </row>
    <row r="2398" spans="1:43" x14ac:dyDescent="0.25">
      <c r="A2398" s="2">
        <v>43930.833333333299</v>
      </c>
      <c r="B2398" s="22">
        <v>3188333.8810000001</v>
      </c>
      <c r="C2398" s="47">
        <f t="shared" si="35"/>
        <v>3.1883338810000001</v>
      </c>
      <c r="D2398" s="47">
        <f>IF($J$13="Yes", D2397+$J$14*(C2398-D2397),$J$12)</f>
        <v>2.4</v>
      </c>
      <c r="E2398" s="47" cm="1">
        <f t="array" ref="E2398">_xlfn.IFS(C2398&gt;(D2398+maxpout),MAX(C2398-elyscap,D2398+maxpout),C2398&gt;D2398-minpout,C2398,C2398&lt;=D2398-minpout,C2398+(F2397-F2398)*efromH2)</f>
        <v>2.4</v>
      </c>
      <c r="F2398" s="37" cm="1">
        <f t="array" ref="F2398">_xlfn.IFS(C2398&gt;(D2398+maxpout),MIN(max_storage,F2397+MIN(elyscap,(C2398-D2398+maxpout))*H2in),C2398&gt;(D2398-minpout),F2397,C2398&lt;=(D2398-minpout),MAX(0,F2397+(C2398-(D2398-minpout))*H2out))</f>
        <v>104.77556581384941</v>
      </c>
      <c r="G2398" s="37">
        <f>MAX(0,F2397+MIN(elyscap,(C2398-D2398+maxpout))*H2in - max_storage)</f>
        <v>0</v>
      </c>
      <c r="H2398" s="17"/>
      <c r="AQ2398" s="51">
        <v>7603.7278185747755</v>
      </c>
    </row>
    <row r="2399" spans="1:43" x14ac:dyDescent="0.25">
      <c r="A2399" s="2">
        <v>43930.875</v>
      </c>
      <c r="B2399" s="22">
        <v>3329551.716</v>
      </c>
      <c r="C2399" s="47">
        <f t="shared" si="35"/>
        <v>3.3295517160000001</v>
      </c>
      <c r="D2399" s="47">
        <f>IF($J$13="Yes", D2398+$J$14*(C2399-D2398),$J$12)</f>
        <v>2.4</v>
      </c>
      <c r="E2399" s="47" cm="1">
        <f t="array" ref="E2399">_xlfn.IFS(C2399&gt;(D2399+maxpout),MAX(C2399-elyscap,D2399+maxpout),C2399&gt;D2399-minpout,C2399,C2399&lt;=D2399-minpout,C2399+(F2398-F2399)*efromH2)</f>
        <v>2.4</v>
      </c>
      <c r="F2399" s="37" cm="1">
        <f t="array" ref="F2399">_xlfn.IFS(C2399&gt;(D2399+maxpout),MIN(max_storage,F2398+MIN(elyscap,(C2399-D2399+maxpout))*H2in),C2399&gt;(D2399-minpout),F2398,C2399&lt;=(D2399-minpout),MAX(0,F2398+(C2399-(D2399-minpout))*H2out))</f>
        <v>104.79415684816941</v>
      </c>
      <c r="G2399" s="37">
        <f>MAX(0,F2398+MIN(elyscap,(C2399-D2399+maxpout))*H2in - max_storage)</f>
        <v>0</v>
      </c>
      <c r="H2399" s="17"/>
      <c r="AQ2399" s="51">
        <v>7824.2672840719415</v>
      </c>
    </row>
    <row r="2400" spans="1:43" x14ac:dyDescent="0.25">
      <c r="A2400" s="2">
        <v>43930.916666666701</v>
      </c>
      <c r="B2400" s="22">
        <v>3044184.75</v>
      </c>
      <c r="C2400" s="47">
        <f t="shared" si="35"/>
        <v>3.0441847499999999</v>
      </c>
      <c r="D2400" s="47">
        <f>IF($J$13="Yes", D2399+$J$14*(C2400-D2399),$J$12)</f>
        <v>2.4</v>
      </c>
      <c r="E2400" s="47" cm="1">
        <f t="array" ref="E2400">_xlfn.IFS(C2400&gt;(D2400+maxpout),MAX(C2400-elyscap,D2400+maxpout),C2400&gt;D2400-minpout,C2400,C2400&lt;=D2400-minpout,C2400+(F2399-F2400)*efromH2)</f>
        <v>2.4</v>
      </c>
      <c r="F2400" s="37" cm="1">
        <f t="array" ref="F2400">_xlfn.IFS(C2400&gt;(D2400+maxpout),MIN(max_storage,F2399+MIN(elyscap,(C2400-D2400+maxpout))*H2in),C2400&gt;(D2400-minpout),F2399,C2400&lt;=(D2400-minpout),MAX(0,F2399+(C2400-(D2400-minpout))*H2out))</f>
        <v>104.80704054316941</v>
      </c>
      <c r="G2400" s="37">
        <f>MAX(0,F2399+MIN(elyscap,(C2400-D2400+maxpout))*H2in - max_storage)</f>
        <v>0</v>
      </c>
      <c r="H2400" s="17"/>
      <c r="AQ2400" s="51">
        <v>7685.2091828668517</v>
      </c>
    </row>
    <row r="2401" spans="1:43" x14ac:dyDescent="0.25">
      <c r="A2401" s="2">
        <v>43930.958333333299</v>
      </c>
      <c r="B2401" s="22">
        <v>2932279.8539999998</v>
      </c>
      <c r="C2401" s="47">
        <f t="shared" si="35"/>
        <v>2.9322798539999999</v>
      </c>
      <c r="D2401" s="47">
        <f>IF($J$13="Yes", D2400+$J$14*(C2401-D2400),$J$12)</f>
        <v>2.4</v>
      </c>
      <c r="E2401" s="47" cm="1">
        <f t="array" ref="E2401">_xlfn.IFS(C2401&gt;(D2401+maxpout),MAX(C2401-elyscap,D2401+maxpout),C2401&gt;D2401-minpout,C2401,C2401&lt;=D2401-minpout,C2401+(F2400-F2401)*efromH2)</f>
        <v>2.4</v>
      </c>
      <c r="F2401" s="37" cm="1">
        <f t="array" ref="F2401">_xlfn.IFS(C2401&gt;(D2401+maxpout),MIN(max_storage,F2400+MIN(elyscap,(C2401-D2401+maxpout))*H2in),C2401&gt;(D2401-minpout),F2400,C2401&lt;=(D2401-minpout),MAX(0,F2400+(C2401-(D2401-minpout))*H2out))</f>
        <v>104.81768614024941</v>
      </c>
      <c r="G2401" s="37">
        <f>MAX(0,F2400+MIN(elyscap,(C2401-D2401+maxpout))*H2in - max_storage)</f>
        <v>0</v>
      </c>
      <c r="H2401" s="17"/>
      <c r="AQ2401" s="51">
        <v>7038.2420096076839</v>
      </c>
    </row>
    <row r="2402" spans="1:43" x14ac:dyDescent="0.25">
      <c r="A2402" s="2">
        <v>43931</v>
      </c>
      <c r="B2402" s="22">
        <v>3001777.588</v>
      </c>
      <c r="C2402" s="47">
        <f t="shared" si="35"/>
        <v>3.0017775879999999</v>
      </c>
      <c r="D2402" s="47">
        <f>IF($J$13="Yes", D2401+$J$14*(C2402-D2401),$J$12)</f>
        <v>2.4</v>
      </c>
      <c r="E2402" s="47" cm="1">
        <f t="array" ref="E2402">_xlfn.IFS(C2402&gt;(D2402+maxpout),MAX(C2402-elyscap,D2402+maxpout),C2402&gt;D2402-minpout,C2402,C2402&lt;=D2402-minpout,C2402+(F2401-F2402)*efromH2)</f>
        <v>2.4</v>
      </c>
      <c r="F2402" s="37" cm="1">
        <f t="array" ref="F2402">_xlfn.IFS(C2402&gt;(D2402+maxpout),MIN(max_storage,F2401+MIN(elyscap,(C2402-D2402+maxpout))*H2in),C2402&gt;(D2402-minpout),F2401,C2402&lt;=(D2402-minpout),MAX(0,F2401+(C2402-(D2402-minpout))*H2out))</f>
        <v>104.8297216920094</v>
      </c>
      <c r="G2402" s="37">
        <f>MAX(0,F2401+MIN(elyscap,(C2402-D2402+maxpout))*H2in - max_storage)</f>
        <v>0</v>
      </c>
      <c r="H2402" s="17"/>
      <c r="AQ2402" s="51">
        <v>6116.5001409913239</v>
      </c>
    </row>
    <row r="2403" spans="1:43" x14ac:dyDescent="0.25">
      <c r="A2403" s="2">
        <v>43931.041666666701</v>
      </c>
      <c r="B2403" s="22">
        <v>3136019.807</v>
      </c>
      <c r="C2403" s="47">
        <f t="shared" si="35"/>
        <v>3.1360198069999998</v>
      </c>
      <c r="D2403" s="47">
        <f>IF($J$13="Yes", D2402+$J$14*(C2403-D2402),$J$12)</f>
        <v>2.4</v>
      </c>
      <c r="E2403" s="47" cm="1">
        <f t="array" ref="E2403">_xlfn.IFS(C2403&gt;(D2403+maxpout),MAX(C2403-elyscap,D2403+maxpout),C2403&gt;D2403-minpout,C2403,C2403&lt;=D2403-minpout,C2403+(F2402-F2403)*efromH2)</f>
        <v>2.4</v>
      </c>
      <c r="F2403" s="37" cm="1">
        <f t="array" ref="F2403">_xlfn.IFS(C2403&gt;(D2403+maxpout),MIN(max_storage,F2402+MIN(elyscap,(C2403-D2403+maxpout))*H2in),C2403&gt;(D2403-minpout),F2402,C2403&lt;=(D2403-minpout),MAX(0,F2402+(C2403-(D2403-minpout))*H2out))</f>
        <v>104.84444208814941</v>
      </c>
      <c r="G2403" s="37">
        <f>MAX(0,F2402+MIN(elyscap,(C2403-D2403+maxpout))*H2in - max_storage)</f>
        <v>0</v>
      </c>
      <c r="H2403" s="17"/>
      <c r="AQ2403" s="51">
        <v>5064.6965363125337</v>
      </c>
    </row>
    <row r="2404" spans="1:43" x14ac:dyDescent="0.25">
      <c r="A2404" s="2">
        <v>43931.083333333299</v>
      </c>
      <c r="B2404" s="22">
        <v>3288325.8149999999</v>
      </c>
      <c r="C2404" s="47">
        <f t="shared" si="35"/>
        <v>3.2883258149999999</v>
      </c>
      <c r="D2404" s="47">
        <f>IF($J$13="Yes", D2403+$J$14*(C2404-D2403),$J$12)</f>
        <v>2.4</v>
      </c>
      <c r="E2404" s="47" cm="1">
        <f t="array" ref="E2404">_xlfn.IFS(C2404&gt;(D2404+maxpout),MAX(C2404-elyscap,D2404+maxpout),C2404&gt;D2404-minpout,C2404,C2404&lt;=D2404-minpout,C2404+(F2403-F2404)*efromH2)</f>
        <v>2.4</v>
      </c>
      <c r="F2404" s="37" cm="1">
        <f t="array" ref="F2404">_xlfn.IFS(C2404&gt;(D2404+maxpout),MIN(max_storage,F2403+MIN(elyscap,(C2404-D2404+maxpout))*H2in),C2404&gt;(D2404-minpout),F2403,C2404&lt;=(D2404-minpout),MAX(0,F2403+(C2404-(D2404-minpout))*H2out))</f>
        <v>104.86220860444941</v>
      </c>
      <c r="G2404" s="37">
        <f>MAX(0,F2403+MIN(elyscap,(C2404-D2404+maxpout))*H2in - max_storage)</f>
        <v>0</v>
      </c>
      <c r="H2404" s="17"/>
      <c r="AQ2404" s="51">
        <v>4538.2806559649871</v>
      </c>
    </row>
    <row r="2405" spans="1:43" x14ac:dyDescent="0.25">
      <c r="A2405" s="2">
        <v>43931.125</v>
      </c>
      <c r="B2405" s="22">
        <v>3352490.22</v>
      </c>
      <c r="C2405" s="47">
        <f t="shared" si="35"/>
        <v>3.3524902200000004</v>
      </c>
      <c r="D2405" s="47">
        <f>IF($J$13="Yes", D2404+$J$14*(C2405-D2404),$J$12)</f>
        <v>2.4</v>
      </c>
      <c r="E2405" s="47" cm="1">
        <f t="array" ref="E2405">_xlfn.IFS(C2405&gt;(D2405+maxpout),MAX(C2405-elyscap,D2405+maxpout),C2405&gt;D2405-minpout,C2405,C2405&lt;=D2405-minpout,C2405+(F2404-F2405)*efromH2)</f>
        <v>2.4</v>
      </c>
      <c r="F2405" s="37" cm="1">
        <f t="array" ref="F2405">_xlfn.IFS(C2405&gt;(D2405+maxpout),MIN(max_storage,F2404+MIN(elyscap,(C2405-D2405+maxpout))*H2in),C2405&gt;(D2405-minpout),F2404,C2405&lt;=(D2405-minpout),MAX(0,F2404+(C2405-(D2405-minpout))*H2out))</f>
        <v>104.8812584088494</v>
      </c>
      <c r="G2405" s="37">
        <f>MAX(0,F2404+MIN(elyscap,(C2405-D2405+maxpout))*H2in - max_storage)</f>
        <v>0</v>
      </c>
      <c r="H2405" s="17"/>
      <c r="AQ2405" s="51">
        <v>4167.8874510915412</v>
      </c>
    </row>
    <row r="2406" spans="1:43" x14ac:dyDescent="0.25">
      <c r="A2406" s="2">
        <v>43931.166666666701</v>
      </c>
      <c r="B2406" s="22">
        <v>3201435.426</v>
      </c>
      <c r="C2406" s="47">
        <f t="shared" si="35"/>
        <v>3.2014354260000002</v>
      </c>
      <c r="D2406" s="47">
        <f>IF($J$13="Yes", D2405+$J$14*(C2406-D2405),$J$12)</f>
        <v>2.4</v>
      </c>
      <c r="E2406" s="47" cm="1">
        <f t="array" ref="E2406">_xlfn.IFS(C2406&gt;(D2406+maxpout),MAX(C2406-elyscap,D2406+maxpout),C2406&gt;D2406-minpout,C2406,C2406&lt;=D2406-minpout,C2406+(F2405-F2406)*efromH2)</f>
        <v>2.4</v>
      </c>
      <c r="F2406" s="37" cm="1">
        <f t="array" ref="F2406">_xlfn.IFS(C2406&gt;(D2406+maxpout),MIN(max_storage,F2405+MIN(elyscap,(C2406-D2406+maxpout))*H2in),C2406&gt;(D2406-minpout),F2405,C2406&lt;=(D2406-minpout),MAX(0,F2405+(C2406-(D2406-minpout))*H2out))</f>
        <v>104.8972871173694</v>
      </c>
      <c r="G2406" s="37">
        <f>MAX(0,F2405+MIN(elyscap,(C2406-D2406+maxpout))*H2in - max_storage)</f>
        <v>0</v>
      </c>
      <c r="H2406" s="17"/>
      <c r="AQ2406" s="51">
        <v>3848.3879690251347</v>
      </c>
    </row>
    <row r="2407" spans="1:43" x14ac:dyDescent="0.25">
      <c r="A2407" s="2">
        <v>43931.208333333299</v>
      </c>
      <c r="B2407" s="22">
        <v>2851967.1609999998</v>
      </c>
      <c r="C2407" s="47">
        <f t="shared" si="35"/>
        <v>2.8519671609999997</v>
      </c>
      <c r="D2407" s="47">
        <f>IF($J$13="Yes", D2406+$J$14*(C2407-D2406),$J$12)</f>
        <v>2.4</v>
      </c>
      <c r="E2407" s="47" cm="1">
        <f t="array" ref="E2407">_xlfn.IFS(C2407&gt;(D2407+maxpout),MAX(C2407-elyscap,D2407+maxpout),C2407&gt;D2407-minpout,C2407,C2407&lt;=D2407-minpout,C2407+(F2406-F2407)*efromH2)</f>
        <v>2.4</v>
      </c>
      <c r="F2407" s="37" cm="1">
        <f t="array" ref="F2407">_xlfn.IFS(C2407&gt;(D2407+maxpout),MIN(max_storage,F2406+MIN(elyscap,(C2407-D2407+maxpout))*H2in),C2407&gt;(D2407-minpout),F2406,C2407&lt;=(D2407-minpout),MAX(0,F2406+(C2407-(D2407-minpout))*H2out))</f>
        <v>104.9063264605894</v>
      </c>
      <c r="G2407" s="37">
        <f>MAX(0,F2406+MIN(elyscap,(C2407-D2407+maxpout))*H2in - max_storage)</f>
        <v>0</v>
      </c>
      <c r="H2407" s="17"/>
      <c r="AQ2407" s="51">
        <v>3526.0610579138925</v>
      </c>
    </row>
    <row r="2408" spans="1:43" x14ac:dyDescent="0.25">
      <c r="A2408" s="2">
        <v>43931.25</v>
      </c>
      <c r="B2408" s="22">
        <v>2410785.3629999999</v>
      </c>
      <c r="C2408" s="47">
        <f t="shared" si="35"/>
        <v>2.410785363</v>
      </c>
      <c r="D2408" s="47">
        <f>IF($J$13="Yes", D2407+$J$14*(C2408-D2407),$J$12)</f>
        <v>2.4</v>
      </c>
      <c r="E2408" s="47" cm="1">
        <f t="array" ref="E2408">_xlfn.IFS(C2408&gt;(D2408+maxpout),MAX(C2408-elyscap,D2408+maxpout),C2408&gt;D2408-minpout,C2408,C2408&lt;=D2408-minpout,C2408+(F2407-F2408)*efromH2)</f>
        <v>2.4</v>
      </c>
      <c r="F2408" s="37" cm="1">
        <f t="array" ref="F2408">_xlfn.IFS(C2408&gt;(D2408+maxpout),MIN(max_storage,F2407+MIN(elyscap,(C2408-D2408+maxpout))*H2in),C2408&gt;(D2408-minpout),F2407,C2408&lt;=(D2408-minpout),MAX(0,F2407+(C2408-(D2408-minpout))*H2out))</f>
        <v>104.90654216784939</v>
      </c>
      <c r="G2408" s="37">
        <f>MAX(0,F2407+MIN(elyscap,(C2408-D2408+maxpout))*H2in - max_storage)</f>
        <v>0</v>
      </c>
      <c r="H2408" s="17"/>
      <c r="AQ2408" s="51">
        <v>2978.5679792321175</v>
      </c>
    </row>
    <row r="2409" spans="1:43" x14ac:dyDescent="0.25">
      <c r="A2409" s="2">
        <v>43931.291666666701</v>
      </c>
      <c r="B2409" s="22">
        <v>2225774.7349999999</v>
      </c>
      <c r="C2409" s="47">
        <f t="shared" si="35"/>
        <v>2.2257747349999999</v>
      </c>
      <c r="D2409" s="47">
        <f>IF($J$13="Yes", D2408+$J$14*(C2409-D2408),$J$12)</f>
        <v>2.4</v>
      </c>
      <c r="E2409" s="47" cm="1">
        <f t="array" ref="E2409">_xlfn.IFS(C2409&gt;(D2409+maxpout),MAX(C2409-elyscap,D2409+maxpout),C2409&gt;D2409-minpout,C2409,C2409&lt;=D2409-minpout,C2409+(F2408-F2409)*efromH2)</f>
        <v>2.4000000000001318</v>
      </c>
      <c r="F2409" s="37" cm="1">
        <f t="array" ref="F2409">_xlfn.IFS(C2409&gt;(D2409+maxpout),MIN(max_storage,F2408+MIN(elyscap,(C2409-D2409+maxpout))*H2in),C2409&gt;(D2409-minpout),F2408,C2409&lt;=(D2409-minpout),MAX(0,F2408+(C2409-(D2409-minpout))*H2out))</f>
        <v>104.89783090459939</v>
      </c>
      <c r="G2409" s="37">
        <f>MAX(0,F2408+MIN(elyscap,(C2409-D2409+maxpout))*H2in - max_storage)</f>
        <v>0</v>
      </c>
      <c r="H2409" s="17"/>
      <c r="AQ2409" s="51">
        <v>1943.9859878264156</v>
      </c>
    </row>
    <row r="2410" spans="1:43" x14ac:dyDescent="0.25">
      <c r="A2410" s="2">
        <v>43931.333333333299</v>
      </c>
      <c r="B2410" s="22">
        <v>2338212.5630000001</v>
      </c>
      <c r="C2410" s="47">
        <f t="shared" si="35"/>
        <v>2.3382125629999999</v>
      </c>
      <c r="D2410" s="47">
        <f>IF($J$13="Yes", D2409+$J$14*(C2410-D2409),$J$12)</f>
        <v>2.4</v>
      </c>
      <c r="E2410" s="47" cm="1">
        <f t="array" ref="E2410">_xlfn.IFS(C2410&gt;(D2410+maxpout),MAX(C2410-elyscap,D2410+maxpout),C2410&gt;D2410-minpout,C2410,C2410&lt;=D2410-minpout,C2410+(F2409-F2410)*efromH2)</f>
        <v>2.3999999999999071</v>
      </c>
      <c r="F2410" s="37" cm="1">
        <f t="array" ref="F2410">_xlfn.IFS(C2410&gt;(D2410+maxpout),MIN(max_storage,F2409+MIN(elyscap,(C2410-D2410+maxpout))*H2in),C2410&gt;(D2410-minpout),F2409,C2410&lt;=(D2410-minpout),MAX(0,F2409+(C2410-(D2410-minpout))*H2out))</f>
        <v>104.89474153274939</v>
      </c>
      <c r="G2410" s="37">
        <f>MAX(0,F2409+MIN(elyscap,(C2410-D2410+maxpout))*H2in - max_storage)</f>
        <v>0</v>
      </c>
      <c r="H2410" s="17"/>
      <c r="AQ2410" s="51">
        <v>1126.3449158608162</v>
      </c>
    </row>
    <row r="2411" spans="1:43" x14ac:dyDescent="0.25">
      <c r="A2411" s="2">
        <v>43931.375</v>
      </c>
      <c r="B2411" s="22">
        <v>2500654.5049999999</v>
      </c>
      <c r="C2411" s="47">
        <f t="shared" si="35"/>
        <v>2.500654505</v>
      </c>
      <c r="D2411" s="47">
        <f>IF($J$13="Yes", D2410+$J$14*(C2411-D2410),$J$12)</f>
        <v>2.4</v>
      </c>
      <c r="E2411" s="47" cm="1">
        <f t="array" ref="E2411">_xlfn.IFS(C2411&gt;(D2411+maxpout),MAX(C2411-elyscap,D2411+maxpout),C2411&gt;D2411-minpout,C2411,C2411&lt;=D2411-minpout,C2411+(F2410-F2411)*efromH2)</f>
        <v>2.4</v>
      </c>
      <c r="F2411" s="37" cm="1">
        <f t="array" ref="F2411">_xlfn.IFS(C2411&gt;(D2411+maxpout),MIN(max_storage,F2410+MIN(elyscap,(C2411-D2411+maxpout))*H2in),C2411&gt;(D2411-minpout),F2410,C2411&lt;=(D2411-minpout),MAX(0,F2410+(C2411-(D2411-minpout))*H2out))</f>
        <v>104.89675462284939</v>
      </c>
      <c r="G2411" s="37">
        <f>MAX(0,F2410+MIN(elyscap,(C2411-D2411+maxpout))*H2in - max_storage)</f>
        <v>0</v>
      </c>
      <c r="H2411" s="17"/>
      <c r="AQ2411" s="51">
        <v>1015.3040661000055</v>
      </c>
    </row>
    <row r="2412" spans="1:43" x14ac:dyDescent="0.25">
      <c r="A2412" s="2">
        <v>43931.416666666701</v>
      </c>
      <c r="B2412" s="22">
        <v>2590541.389</v>
      </c>
      <c r="C2412" s="47">
        <f t="shared" si="35"/>
        <v>2.5905413889999998</v>
      </c>
      <c r="D2412" s="47">
        <f>IF($J$13="Yes", D2411+$J$14*(C2412-D2411),$J$12)</f>
        <v>2.4</v>
      </c>
      <c r="E2412" s="47" cm="1">
        <f t="array" ref="E2412">_xlfn.IFS(C2412&gt;(D2412+maxpout),MAX(C2412-elyscap,D2412+maxpout),C2412&gt;D2412-minpout,C2412,C2412&lt;=D2412-minpout,C2412+(F2411-F2412)*efromH2)</f>
        <v>2.4</v>
      </c>
      <c r="F2412" s="37" cm="1">
        <f t="array" ref="F2412">_xlfn.IFS(C2412&gt;(D2412+maxpout),MIN(max_storage,F2411+MIN(elyscap,(C2412-D2412+maxpout))*H2in),C2412&gt;(D2412-minpout),F2411,C2412&lt;=(D2412-minpout),MAX(0,F2411+(C2412-(D2412-minpout))*H2out))</f>
        <v>104.90056545062939</v>
      </c>
      <c r="G2412" s="37">
        <f>MAX(0,F2411+MIN(elyscap,(C2412-D2412+maxpout))*H2in - max_storage)</f>
        <v>0</v>
      </c>
      <c r="H2412" s="17"/>
      <c r="AQ2412" s="51">
        <v>1301.9025556446907</v>
      </c>
    </row>
    <row r="2413" spans="1:43" x14ac:dyDescent="0.25">
      <c r="A2413" s="2">
        <v>43931.458333333299</v>
      </c>
      <c r="B2413" s="22">
        <v>2681828.4739999999</v>
      </c>
      <c r="C2413" s="47">
        <f t="shared" si="35"/>
        <v>2.681828474</v>
      </c>
      <c r="D2413" s="47">
        <f>IF($J$13="Yes", D2412+$J$14*(C2413-D2412),$J$12)</f>
        <v>2.4</v>
      </c>
      <c r="E2413" s="47" cm="1">
        <f t="array" ref="E2413">_xlfn.IFS(C2413&gt;(D2413+maxpout),MAX(C2413-elyscap,D2413+maxpout),C2413&gt;D2413-minpout,C2413,C2413&lt;=D2413-minpout,C2413+(F2412-F2413)*efromH2)</f>
        <v>2.4</v>
      </c>
      <c r="F2413" s="37" cm="1">
        <f t="array" ref="F2413">_xlfn.IFS(C2413&gt;(D2413+maxpout),MIN(max_storage,F2412+MIN(elyscap,(C2413-D2413+maxpout))*H2in),C2413&gt;(D2413-minpout),F2412,C2413&lt;=(D2413-minpout),MAX(0,F2412+(C2413-(D2413-minpout))*H2out))</f>
        <v>104.90620202010939</v>
      </c>
      <c r="G2413" s="37">
        <f>MAX(0,F2412+MIN(elyscap,(C2413-D2413+maxpout))*H2in - max_storage)</f>
        <v>0</v>
      </c>
      <c r="H2413" s="17"/>
      <c r="AQ2413" s="51">
        <v>1730.6436144433765</v>
      </c>
    </row>
    <row r="2414" spans="1:43" x14ac:dyDescent="0.25">
      <c r="A2414" s="2">
        <v>43931.5</v>
      </c>
      <c r="B2414" s="22">
        <v>2930220.693</v>
      </c>
      <c r="C2414" s="47">
        <f t="shared" si="35"/>
        <v>2.9302206929999999</v>
      </c>
      <c r="D2414" s="47">
        <f>IF($J$13="Yes", D2413+$J$14*(C2414-D2413),$J$12)</f>
        <v>2.4</v>
      </c>
      <c r="E2414" s="47" cm="1">
        <f t="array" ref="E2414">_xlfn.IFS(C2414&gt;(D2414+maxpout),MAX(C2414-elyscap,D2414+maxpout),C2414&gt;D2414-minpout,C2414,C2414&lt;=D2414-minpout,C2414+(F2413-F2414)*efromH2)</f>
        <v>2.4</v>
      </c>
      <c r="F2414" s="37" cm="1">
        <f t="array" ref="F2414">_xlfn.IFS(C2414&gt;(D2414+maxpout),MIN(max_storage,F2413+MIN(elyscap,(C2414-D2414+maxpout))*H2in),C2414&gt;(D2414-minpout),F2413,C2414&lt;=(D2414-minpout),MAX(0,F2413+(C2414-(D2414-minpout))*H2out))</f>
        <v>104.91680643396938</v>
      </c>
      <c r="G2414" s="37">
        <f>MAX(0,F2413+MIN(elyscap,(C2414-D2414+maxpout))*H2in - max_storage)</f>
        <v>0</v>
      </c>
      <c r="H2414" s="17"/>
      <c r="AQ2414" s="51">
        <v>2123.9132906795812</v>
      </c>
    </row>
    <row r="2415" spans="1:43" x14ac:dyDescent="0.25">
      <c r="A2415" s="2">
        <v>43931.541666666701</v>
      </c>
      <c r="B2415" s="22">
        <v>3052211.8259999999</v>
      </c>
      <c r="C2415" s="47">
        <f t="shared" si="35"/>
        <v>3.0522118259999997</v>
      </c>
      <c r="D2415" s="47">
        <f>IF($J$13="Yes", D2414+$J$14*(C2415-D2414),$J$12)</f>
        <v>2.4</v>
      </c>
      <c r="E2415" s="47" cm="1">
        <f t="array" ref="E2415">_xlfn.IFS(C2415&gt;(D2415+maxpout),MAX(C2415-elyscap,D2415+maxpout),C2415&gt;D2415-minpout,C2415,C2415&lt;=D2415-minpout,C2415+(F2414-F2415)*efromH2)</f>
        <v>2.4</v>
      </c>
      <c r="F2415" s="37" cm="1">
        <f t="array" ref="F2415">_xlfn.IFS(C2415&gt;(D2415+maxpout),MIN(max_storage,F2414+MIN(elyscap,(C2415-D2415+maxpout))*H2in),C2415&gt;(D2415-minpout),F2414,C2415&lt;=(D2415-minpout),MAX(0,F2414+(C2415-(D2415-minpout))*H2out))</f>
        <v>104.92985067048939</v>
      </c>
      <c r="G2415" s="37">
        <f>MAX(0,F2414+MIN(elyscap,(C2415-D2415+maxpout))*H2in - max_storage)</f>
        <v>0</v>
      </c>
      <c r="H2415" s="17"/>
      <c r="AQ2415" s="51">
        <v>2678.3464224714071</v>
      </c>
    </row>
    <row r="2416" spans="1:43" x14ac:dyDescent="0.25">
      <c r="A2416" s="2">
        <v>43931.583333333299</v>
      </c>
      <c r="B2416" s="22">
        <v>3176009.9</v>
      </c>
      <c r="C2416" s="47">
        <f t="shared" si="35"/>
        <v>3.1760098999999999</v>
      </c>
      <c r="D2416" s="47">
        <f>IF($J$13="Yes", D2415+$J$14*(C2416-D2415),$J$12)</f>
        <v>2.4</v>
      </c>
      <c r="E2416" s="47" cm="1">
        <f t="array" ref="E2416">_xlfn.IFS(C2416&gt;(D2416+maxpout),MAX(C2416-elyscap,D2416+maxpout),C2416&gt;D2416-minpout,C2416,C2416&lt;=D2416-minpout,C2416+(F2415-F2416)*efromH2)</f>
        <v>2.4</v>
      </c>
      <c r="F2416" s="37" cm="1">
        <f t="array" ref="F2416">_xlfn.IFS(C2416&gt;(D2416+maxpout),MIN(max_storage,F2415+MIN(elyscap,(C2416-D2416+maxpout))*H2in),C2416&gt;(D2416-minpout),F2415,C2416&lt;=(D2416-minpout),MAX(0,F2415+(C2416-(D2416-minpout))*H2out))</f>
        <v>104.94537086848939</v>
      </c>
      <c r="G2416" s="37">
        <f>MAX(0,F2415+MIN(elyscap,(C2416-D2416+maxpout))*H2in - max_storage)</f>
        <v>0</v>
      </c>
      <c r="H2416" s="17"/>
      <c r="AQ2416" s="51">
        <v>3076.2428007809785</v>
      </c>
    </row>
    <row r="2417" spans="1:43" x14ac:dyDescent="0.25">
      <c r="A2417" s="2">
        <v>43931.625</v>
      </c>
      <c r="B2417" s="22">
        <v>3131184.1839999999</v>
      </c>
      <c r="C2417" s="47">
        <f t="shared" si="35"/>
        <v>3.1311841839999999</v>
      </c>
      <c r="D2417" s="47">
        <f>IF($J$13="Yes", D2416+$J$14*(C2417-D2416),$J$12)</f>
        <v>2.4</v>
      </c>
      <c r="E2417" s="47" cm="1">
        <f t="array" ref="E2417">_xlfn.IFS(C2417&gt;(D2417+maxpout),MAX(C2417-elyscap,D2417+maxpout),C2417&gt;D2417-minpout,C2417,C2417&lt;=D2417-minpout,C2417+(F2416-F2417)*efromH2)</f>
        <v>2.4</v>
      </c>
      <c r="F2417" s="37" cm="1">
        <f t="array" ref="F2417">_xlfn.IFS(C2417&gt;(D2417+maxpout),MIN(max_storage,F2416+MIN(elyscap,(C2417-D2417+maxpout))*H2in),C2417&gt;(D2417-minpout),F2416,C2417&lt;=(D2417-minpout),MAX(0,F2416+(C2417-(D2417-minpout))*H2out))</f>
        <v>104.95999455216939</v>
      </c>
      <c r="G2417" s="37">
        <f>MAX(0,F2416+MIN(elyscap,(C2417-D2417+maxpout))*H2in - max_storage)</f>
        <v>0</v>
      </c>
      <c r="H2417" s="17"/>
      <c r="AQ2417" s="51">
        <v>3649.6968188744249</v>
      </c>
    </row>
    <row r="2418" spans="1:43" x14ac:dyDescent="0.25">
      <c r="A2418" s="2">
        <v>43931.666666666701</v>
      </c>
      <c r="B2418" s="22">
        <v>2833272.9610000001</v>
      </c>
      <c r="C2418" s="47">
        <f t="shared" si="35"/>
        <v>2.833272961</v>
      </c>
      <c r="D2418" s="47">
        <f>IF($J$13="Yes", D2417+$J$14*(C2418-D2417),$J$12)</f>
        <v>2.4</v>
      </c>
      <c r="E2418" s="47" cm="1">
        <f t="array" ref="E2418">_xlfn.IFS(C2418&gt;(D2418+maxpout),MAX(C2418-elyscap,D2418+maxpout),C2418&gt;D2418-minpout,C2418,C2418&lt;=D2418-minpout,C2418+(F2417-F2418)*efromH2)</f>
        <v>2.4</v>
      </c>
      <c r="F2418" s="37" cm="1">
        <f t="array" ref="F2418">_xlfn.IFS(C2418&gt;(D2418+maxpout),MIN(max_storage,F2417+MIN(elyscap,(C2418-D2418+maxpout))*H2in),C2418&gt;(D2418-minpout),F2417,C2418&lt;=(D2418-minpout),MAX(0,F2417+(C2418-(D2418-minpout))*H2out))</f>
        <v>104.96866001138939</v>
      </c>
      <c r="G2418" s="37">
        <f>MAX(0,F2417+MIN(elyscap,(C2418-D2418+maxpout))*H2in - max_storage)</f>
        <v>0</v>
      </c>
      <c r="H2418" s="17"/>
      <c r="AQ2418" s="51">
        <v>4095.6594909461996</v>
      </c>
    </row>
    <row r="2419" spans="1:43" x14ac:dyDescent="0.25">
      <c r="A2419" s="2">
        <v>43931.708333333299</v>
      </c>
      <c r="B2419" s="22">
        <v>2548880.0819999999</v>
      </c>
      <c r="C2419" s="47">
        <f t="shared" si="35"/>
        <v>2.5488800820000002</v>
      </c>
      <c r="D2419" s="47">
        <f>IF($J$13="Yes", D2418+$J$14*(C2419-D2418),$J$12)</f>
        <v>2.4</v>
      </c>
      <c r="E2419" s="47" cm="1">
        <f t="array" ref="E2419">_xlfn.IFS(C2419&gt;(D2419+maxpout),MAX(C2419-elyscap,D2419+maxpout),C2419&gt;D2419-minpout,C2419,C2419&lt;=D2419-minpout,C2419+(F2418-F2419)*efromH2)</f>
        <v>2.4</v>
      </c>
      <c r="F2419" s="37" cm="1">
        <f t="array" ref="F2419">_xlfn.IFS(C2419&gt;(D2419+maxpout),MIN(max_storage,F2418+MIN(elyscap,(C2419-D2419+maxpout))*H2in),C2419&gt;(D2419-minpout),F2418,C2419&lt;=(D2419-minpout),MAX(0,F2418+(C2419-(D2419-minpout))*H2out))</f>
        <v>104.97163761302939</v>
      </c>
      <c r="G2419" s="37">
        <f>MAX(0,F2418+MIN(elyscap,(C2419-D2419+maxpout))*H2in - max_storage)</f>
        <v>0</v>
      </c>
      <c r="H2419" s="17"/>
      <c r="AQ2419" s="51">
        <v>4462.197110758505</v>
      </c>
    </row>
    <row r="2420" spans="1:43" x14ac:dyDescent="0.25">
      <c r="A2420" s="2">
        <v>43931.75</v>
      </c>
      <c r="B2420" s="22">
        <v>2498450.7889999999</v>
      </c>
      <c r="C2420" s="47">
        <f t="shared" si="35"/>
        <v>2.4984507890000001</v>
      </c>
      <c r="D2420" s="47">
        <f>IF($J$13="Yes", D2419+$J$14*(C2420-D2419),$J$12)</f>
        <v>2.4</v>
      </c>
      <c r="E2420" s="47" cm="1">
        <f t="array" ref="E2420">_xlfn.IFS(C2420&gt;(D2420+maxpout),MAX(C2420-elyscap,D2420+maxpout),C2420&gt;D2420-minpout,C2420,C2420&lt;=D2420-minpout,C2420+(F2419-F2420)*efromH2)</f>
        <v>2.4</v>
      </c>
      <c r="F2420" s="37" cm="1">
        <f t="array" ref="F2420">_xlfn.IFS(C2420&gt;(D2420+maxpout),MIN(max_storage,F2419+MIN(elyscap,(C2420-D2420+maxpout))*H2in),C2420&gt;(D2420-minpout),F2419,C2420&lt;=(D2420-minpout),MAX(0,F2419+(C2420-(D2420-minpout))*H2out))</f>
        <v>104.97360662880939</v>
      </c>
      <c r="G2420" s="37">
        <f>MAX(0,F2419+MIN(elyscap,(C2420-D2420+maxpout))*H2in - max_storage)</f>
        <v>0</v>
      </c>
      <c r="H2420" s="17"/>
      <c r="AQ2420" s="51">
        <v>4769.6157596333423</v>
      </c>
    </row>
    <row r="2421" spans="1:43" x14ac:dyDescent="0.25">
      <c r="A2421" s="2">
        <v>43931.791666666701</v>
      </c>
      <c r="B2421" s="22">
        <v>2435878.355</v>
      </c>
      <c r="C2421" s="47">
        <f t="shared" si="35"/>
        <v>2.4358783549999998</v>
      </c>
      <c r="D2421" s="47">
        <f>IF($J$13="Yes", D2420+$J$14*(C2421-D2420),$J$12)</f>
        <v>2.4</v>
      </c>
      <c r="E2421" s="47" cm="1">
        <f t="array" ref="E2421">_xlfn.IFS(C2421&gt;(D2421+maxpout),MAX(C2421-elyscap,D2421+maxpout),C2421&gt;D2421-minpout,C2421,C2421&lt;=D2421-minpout,C2421+(F2420-F2421)*efromH2)</f>
        <v>2.4</v>
      </c>
      <c r="F2421" s="37" cm="1">
        <f t="array" ref="F2421">_xlfn.IFS(C2421&gt;(D2421+maxpout),MIN(max_storage,F2420+MIN(elyscap,(C2421-D2421+maxpout))*H2in),C2421&gt;(D2421-minpout),F2420,C2421&lt;=(D2421-minpout),MAX(0,F2420+(C2421-(D2421-minpout))*H2out))</f>
        <v>104.97432419590939</v>
      </c>
      <c r="G2421" s="37">
        <f>MAX(0,F2420+MIN(elyscap,(C2421-D2421+maxpout))*H2in - max_storage)</f>
        <v>0</v>
      </c>
      <c r="H2421" s="17"/>
      <c r="AQ2421" s="51">
        <v>5929.6327850281077</v>
      </c>
    </row>
    <row r="2422" spans="1:43" x14ac:dyDescent="0.25">
      <c r="A2422" s="2">
        <v>43931.833333333299</v>
      </c>
      <c r="B2422" s="22">
        <v>2753372.9780000001</v>
      </c>
      <c r="C2422" s="47">
        <f t="shared" si="35"/>
        <v>2.7533729780000002</v>
      </c>
      <c r="D2422" s="47">
        <f>IF($J$13="Yes", D2421+$J$14*(C2422-D2421),$J$12)</f>
        <v>2.4</v>
      </c>
      <c r="E2422" s="47" cm="1">
        <f t="array" ref="E2422">_xlfn.IFS(C2422&gt;(D2422+maxpout),MAX(C2422-elyscap,D2422+maxpout),C2422&gt;D2422-minpout,C2422,C2422&lt;=D2422-minpout,C2422+(F2421-F2422)*efromH2)</f>
        <v>2.4</v>
      </c>
      <c r="F2422" s="37" cm="1">
        <f t="array" ref="F2422">_xlfn.IFS(C2422&gt;(D2422+maxpout),MIN(max_storage,F2421+MIN(elyscap,(C2422-D2422+maxpout))*H2in),C2422&gt;(D2422-minpout),F2421,C2422&lt;=(D2422-minpout),MAX(0,F2421+(C2422-(D2422-minpout))*H2out))</f>
        <v>104.98139165546939</v>
      </c>
      <c r="G2422" s="37">
        <f>MAX(0,F2421+MIN(elyscap,(C2422-D2422+maxpout))*H2in - max_storage)</f>
        <v>0</v>
      </c>
      <c r="H2422" s="17"/>
      <c r="AQ2422" s="51">
        <v>7186.8105539635835</v>
      </c>
    </row>
    <row r="2423" spans="1:43" x14ac:dyDescent="0.25">
      <c r="A2423" s="2">
        <v>43931.875</v>
      </c>
      <c r="B2423" s="22">
        <v>2926129.72</v>
      </c>
      <c r="C2423" s="47">
        <f t="shared" si="35"/>
        <v>2.92612972</v>
      </c>
      <c r="D2423" s="47">
        <f>IF($J$13="Yes", D2422+$J$14*(C2423-D2422),$J$12)</f>
        <v>2.4</v>
      </c>
      <c r="E2423" s="47" cm="1">
        <f t="array" ref="E2423">_xlfn.IFS(C2423&gt;(D2423+maxpout),MAX(C2423-elyscap,D2423+maxpout),C2423&gt;D2423-minpout,C2423,C2423&lt;=D2423-minpout,C2423+(F2422-F2423)*efromH2)</f>
        <v>2.4</v>
      </c>
      <c r="F2423" s="37" cm="1">
        <f t="array" ref="F2423">_xlfn.IFS(C2423&gt;(D2423+maxpout),MIN(max_storage,F2422+MIN(elyscap,(C2423-D2423+maxpout))*H2in),C2423&gt;(D2423-minpout),F2422,C2423&lt;=(D2423-minpout),MAX(0,F2422+(C2423-(D2423-minpout))*H2out))</f>
        <v>104.9919142498694</v>
      </c>
      <c r="G2423" s="37">
        <f>MAX(0,F2422+MIN(elyscap,(C2423-D2423+maxpout))*H2in - max_storage)</f>
        <v>0</v>
      </c>
      <c r="H2423" s="17"/>
      <c r="AQ2423" s="51">
        <v>7434.853192896876</v>
      </c>
    </row>
    <row r="2424" spans="1:43" x14ac:dyDescent="0.25">
      <c r="A2424" s="2">
        <v>43931.916666666701</v>
      </c>
      <c r="B2424" s="22">
        <v>3085651.236</v>
      </c>
      <c r="C2424" s="47">
        <f t="shared" si="35"/>
        <v>3.0856512359999999</v>
      </c>
      <c r="D2424" s="47">
        <f>IF($J$13="Yes", D2423+$J$14*(C2424-D2423),$J$12)</f>
        <v>2.4</v>
      </c>
      <c r="E2424" s="47" cm="1">
        <f t="array" ref="E2424">_xlfn.IFS(C2424&gt;(D2424+maxpout),MAX(C2424-elyscap,D2424+maxpout),C2424&gt;D2424-minpout,C2424,C2424&lt;=D2424-minpout,C2424+(F2423-F2424)*efromH2)</f>
        <v>2.4</v>
      </c>
      <c r="F2424" s="37" cm="1">
        <f t="array" ref="F2424">_xlfn.IFS(C2424&gt;(D2424+maxpout),MIN(max_storage,F2423+MIN(elyscap,(C2424-D2424+maxpout))*H2in),C2424&gt;(D2424-minpout),F2423,C2424&lt;=(D2424-minpout),MAX(0,F2423+(C2424-(D2424-minpout))*H2out))</f>
        <v>105.0056272745894</v>
      </c>
      <c r="G2424" s="37">
        <f>MAX(0,F2423+MIN(elyscap,(C2424-D2424+maxpout))*H2in - max_storage)</f>
        <v>0</v>
      </c>
      <c r="H2424" s="17"/>
      <c r="AQ2424" s="51">
        <v>6817.9595831145944</v>
      </c>
    </row>
    <row r="2425" spans="1:43" x14ac:dyDescent="0.25">
      <c r="A2425" s="2">
        <v>43931.958333333299</v>
      </c>
      <c r="B2425" s="22">
        <v>3280219.5070000002</v>
      </c>
      <c r="C2425" s="47">
        <f t="shared" si="35"/>
        <v>3.2802195070000004</v>
      </c>
      <c r="D2425" s="47">
        <f>IF($J$13="Yes", D2424+$J$14*(C2425-D2424),$J$12)</f>
        <v>2.4</v>
      </c>
      <c r="E2425" s="47" cm="1">
        <f t="array" ref="E2425">_xlfn.IFS(C2425&gt;(D2425+maxpout),MAX(C2425-elyscap,D2425+maxpout),C2425&gt;D2425-minpout,C2425,C2425&lt;=D2425-minpout,C2425+(F2424-F2425)*efromH2)</f>
        <v>2.4</v>
      </c>
      <c r="F2425" s="37" cm="1">
        <f t="array" ref="F2425">_xlfn.IFS(C2425&gt;(D2425+maxpout),MIN(max_storage,F2424+MIN(elyscap,(C2425-D2425+maxpout))*H2in),C2425&gt;(D2425-minpout),F2424,C2425&lt;=(D2425-minpout),MAX(0,F2424+(C2425-(D2425-minpout))*H2out))</f>
        <v>105.02323166472939</v>
      </c>
      <c r="G2425" s="37">
        <f>MAX(0,F2424+MIN(elyscap,(C2425-D2425+maxpout))*H2in - max_storage)</f>
        <v>0</v>
      </c>
      <c r="H2425" s="17"/>
      <c r="AQ2425" s="51">
        <v>6217.2594305890971</v>
      </c>
    </row>
    <row r="2426" spans="1:43" x14ac:dyDescent="0.25">
      <c r="A2426" s="2">
        <v>43932</v>
      </c>
      <c r="B2426" s="22">
        <v>3358320.2570000002</v>
      </c>
      <c r="C2426" s="47">
        <f t="shared" si="35"/>
        <v>3.3583202570000004</v>
      </c>
      <c r="D2426" s="47">
        <f>IF($J$13="Yes", D2425+$J$14*(C2426-D2425),$J$12)</f>
        <v>2.4</v>
      </c>
      <c r="E2426" s="47" cm="1">
        <f t="array" ref="E2426">_xlfn.IFS(C2426&gt;(D2426+maxpout),MAX(C2426-elyscap,D2426+maxpout),C2426&gt;D2426-minpout,C2426,C2426&lt;=D2426-minpout,C2426+(F2425-F2426)*efromH2)</f>
        <v>2.4</v>
      </c>
      <c r="F2426" s="37" cm="1">
        <f t="array" ref="F2426">_xlfn.IFS(C2426&gt;(D2426+maxpout),MIN(max_storage,F2425+MIN(elyscap,(C2426-D2426+maxpout))*H2in),C2426&gt;(D2426-minpout),F2425,C2426&lt;=(D2426-minpout),MAX(0,F2425+(C2426-(D2426-minpout))*H2out))</f>
        <v>105.04239806986939</v>
      </c>
      <c r="G2426" s="37">
        <f>MAX(0,F2425+MIN(elyscap,(C2426-D2426+maxpout))*H2in - max_storage)</f>
        <v>0</v>
      </c>
      <c r="H2426" s="17"/>
      <c r="AQ2426" s="51">
        <v>5611.6755369861567</v>
      </c>
    </row>
    <row r="2427" spans="1:43" x14ac:dyDescent="0.25">
      <c r="A2427" s="2">
        <v>43932.041666666701</v>
      </c>
      <c r="B2427" s="22">
        <v>3295297.486</v>
      </c>
      <c r="C2427" s="47">
        <f t="shared" si="35"/>
        <v>3.2952974859999999</v>
      </c>
      <c r="D2427" s="47">
        <f>IF($J$13="Yes", D2426+$J$14*(C2427-D2426),$J$12)</f>
        <v>2.4</v>
      </c>
      <c r="E2427" s="47" cm="1">
        <f t="array" ref="E2427">_xlfn.IFS(C2427&gt;(D2427+maxpout),MAX(C2427-elyscap,D2427+maxpout),C2427&gt;D2427-minpout,C2427,C2427&lt;=D2427-minpout,C2427+(F2426-F2427)*efromH2)</f>
        <v>2.4</v>
      </c>
      <c r="F2427" s="37" cm="1">
        <f t="array" ref="F2427">_xlfn.IFS(C2427&gt;(D2427+maxpout),MIN(max_storage,F2426+MIN(elyscap,(C2427-D2427+maxpout))*H2in),C2427&gt;(D2427-minpout),F2426,C2427&lt;=(D2427-minpout),MAX(0,F2426+(C2427-(D2427-minpout))*H2out))</f>
        <v>105.0603040195894</v>
      </c>
      <c r="G2427" s="37">
        <f>MAX(0,F2426+MIN(elyscap,(C2427-D2427+maxpout))*H2in - max_storage)</f>
        <v>0</v>
      </c>
      <c r="H2427" s="17"/>
      <c r="AQ2427" s="51">
        <v>4821.2805994526088</v>
      </c>
    </row>
    <row r="2428" spans="1:43" x14ac:dyDescent="0.25">
      <c r="A2428" s="2">
        <v>43932.083333333299</v>
      </c>
      <c r="B2428" s="22">
        <v>3032708.3280000002</v>
      </c>
      <c r="C2428" s="47">
        <f t="shared" si="35"/>
        <v>3.032708328</v>
      </c>
      <c r="D2428" s="47">
        <f>IF($J$13="Yes", D2427+$J$14*(C2428-D2427),$J$12)</f>
        <v>2.4</v>
      </c>
      <c r="E2428" s="47" cm="1">
        <f t="array" ref="E2428">_xlfn.IFS(C2428&gt;(D2428+maxpout),MAX(C2428-elyscap,D2428+maxpout),C2428&gt;D2428-minpout,C2428,C2428&lt;=D2428-minpout,C2428+(F2427-F2428)*efromH2)</f>
        <v>2.4</v>
      </c>
      <c r="F2428" s="37" cm="1">
        <f t="array" ref="F2428">_xlfn.IFS(C2428&gt;(D2428+maxpout),MIN(max_storage,F2427+MIN(elyscap,(C2428-D2428+maxpout))*H2in),C2428&gt;(D2428-minpout),F2427,C2428&lt;=(D2428-minpout),MAX(0,F2427+(C2428-(D2428-minpout))*H2out))</f>
        <v>105.07295818614939</v>
      </c>
      <c r="G2428" s="37">
        <f>MAX(0,F2427+MIN(elyscap,(C2428-D2428+maxpout))*H2in - max_storage)</f>
        <v>0</v>
      </c>
      <c r="H2428" s="17"/>
      <c r="AQ2428" s="51">
        <v>4360.4096651444288</v>
      </c>
    </row>
    <row r="2429" spans="1:43" x14ac:dyDescent="0.25">
      <c r="A2429" s="2">
        <v>43932.125</v>
      </c>
      <c r="B2429" s="22">
        <v>2642331.9169999999</v>
      </c>
      <c r="C2429" s="47">
        <f t="shared" si="35"/>
        <v>2.6423319169999999</v>
      </c>
      <c r="D2429" s="47">
        <f>IF($J$13="Yes", D2428+$J$14*(C2429-D2428),$J$12)</f>
        <v>2.4</v>
      </c>
      <c r="E2429" s="47" cm="1">
        <f t="array" ref="E2429">_xlfn.IFS(C2429&gt;(D2429+maxpout),MAX(C2429-elyscap,D2429+maxpout),C2429&gt;D2429-minpout,C2429,C2429&lt;=D2429-minpout,C2429+(F2428-F2429)*efromH2)</f>
        <v>2.4</v>
      </c>
      <c r="F2429" s="37" cm="1">
        <f t="array" ref="F2429">_xlfn.IFS(C2429&gt;(D2429+maxpout),MIN(max_storage,F2428+MIN(elyscap,(C2429-D2429+maxpout))*H2in),C2429&gt;(D2429-minpout),F2428,C2429&lt;=(D2429-minpout),MAX(0,F2428+(C2429-(D2429-minpout))*H2out))</f>
        <v>105.07780482448939</v>
      </c>
      <c r="G2429" s="37">
        <f>MAX(0,F2428+MIN(elyscap,(C2429-D2429+maxpout))*H2in - max_storage)</f>
        <v>0</v>
      </c>
      <c r="H2429" s="17"/>
      <c r="AQ2429" s="51">
        <v>3897.4824188036414</v>
      </c>
    </row>
    <row r="2430" spans="1:43" x14ac:dyDescent="0.25">
      <c r="A2430" s="2">
        <v>43932.166666666701</v>
      </c>
      <c r="B2430" s="22">
        <v>2476816.548</v>
      </c>
      <c r="C2430" s="47">
        <f t="shared" si="35"/>
        <v>2.476816548</v>
      </c>
      <c r="D2430" s="47">
        <f>IF($J$13="Yes", D2429+$J$14*(C2430-D2429),$J$12)</f>
        <v>2.4</v>
      </c>
      <c r="E2430" s="47" cm="1">
        <f t="array" ref="E2430">_xlfn.IFS(C2430&gt;(D2430+maxpout),MAX(C2430-elyscap,D2430+maxpout),C2430&gt;D2430-minpout,C2430,C2430&lt;=D2430-minpout,C2430+(F2429-F2430)*efromH2)</f>
        <v>2.4</v>
      </c>
      <c r="F2430" s="37" cm="1">
        <f t="array" ref="F2430">_xlfn.IFS(C2430&gt;(D2430+maxpout),MIN(max_storage,F2429+MIN(elyscap,(C2430-D2430+maxpout))*H2in),C2430&gt;(D2430-minpout),F2429,C2430&lt;=(D2430-minpout),MAX(0,F2429+(C2430-(D2430-minpout))*H2out))</f>
        <v>105.07934115544938</v>
      </c>
      <c r="G2430" s="37">
        <f>MAX(0,F2429+MIN(elyscap,(C2430-D2430+maxpout))*H2in - max_storage)</f>
        <v>0</v>
      </c>
      <c r="H2430" s="17"/>
      <c r="AQ2430" s="51">
        <v>3616.538787348627</v>
      </c>
    </row>
    <row r="2431" spans="1:43" x14ac:dyDescent="0.25">
      <c r="A2431" s="2">
        <v>43932.208333333299</v>
      </c>
      <c r="B2431" s="22">
        <v>2020042.5789999999</v>
      </c>
      <c r="C2431" s="47">
        <f t="shared" si="35"/>
        <v>2.0200425790000001</v>
      </c>
      <c r="D2431" s="47">
        <f>IF($J$13="Yes", D2430+$J$14*(C2431-D2430),$J$12)</f>
        <v>2.4</v>
      </c>
      <c r="E2431" s="47" cm="1">
        <f t="array" ref="E2431">_xlfn.IFS(C2431&gt;(D2431+maxpout),MAX(C2431-elyscap,D2431+maxpout),C2431&gt;D2431-minpout,C2431,C2431&lt;=D2431-minpout,C2431+(F2430-F2431)*efromH2)</f>
        <v>2.4000000000000856</v>
      </c>
      <c r="F2431" s="37" cm="1">
        <f t="array" ref="F2431">_xlfn.IFS(C2431&gt;(D2431+maxpout),MIN(max_storage,F2430+MIN(elyscap,(C2431-D2431+maxpout))*H2in),C2431&gt;(D2431-minpout),F2430,C2431&lt;=(D2431-minpout),MAX(0,F2430+(C2431-(D2431-minpout))*H2out))</f>
        <v>105.06034328439938</v>
      </c>
      <c r="G2431" s="37">
        <f>MAX(0,F2430+MIN(elyscap,(C2431-D2431+maxpout))*H2in - max_storage)</f>
        <v>0</v>
      </c>
      <c r="H2431" s="17"/>
      <c r="AQ2431" s="51">
        <v>3346.9048720729547</v>
      </c>
    </row>
    <row r="2432" spans="1:43" x14ac:dyDescent="0.25">
      <c r="A2432" s="2">
        <v>43932.25</v>
      </c>
      <c r="B2432" s="22">
        <v>1313788.42</v>
      </c>
      <c r="C2432" s="47">
        <f t="shared" si="35"/>
        <v>1.3137884199999998</v>
      </c>
      <c r="D2432" s="47">
        <f>IF($J$13="Yes", D2431+$J$14*(C2432-D2431),$J$12)</f>
        <v>2.4</v>
      </c>
      <c r="E2432" s="47" cm="1">
        <f t="array" ref="E2432">_xlfn.IFS(C2432&gt;(D2432+maxpout),MAX(C2432-elyscap,D2432+maxpout),C2432&gt;D2432-minpout,C2432,C2432&lt;=D2432-minpout,C2432+(F2431-F2432)*efromH2)</f>
        <v>2.4000000000000536</v>
      </c>
      <c r="F2432" s="37" cm="1">
        <f t="array" ref="F2432">_xlfn.IFS(C2432&gt;(D2432+maxpout),MIN(max_storage,F2431+MIN(elyscap,(C2432-D2432+maxpout))*H2in),C2432&gt;(D2432-minpout),F2431,C2432&lt;=(D2432-minpout),MAX(0,F2431+(C2432-(D2432-minpout))*H2out))</f>
        <v>105.00603270539938</v>
      </c>
      <c r="G2432" s="37">
        <f>MAX(0,F2431+MIN(elyscap,(C2432-D2432+maxpout))*H2in - max_storage)</f>
        <v>0</v>
      </c>
      <c r="H2432" s="17"/>
      <c r="AQ2432" s="51">
        <v>2863.6715444101674</v>
      </c>
    </row>
    <row r="2433" spans="1:43" x14ac:dyDescent="0.25">
      <c r="A2433" s="2">
        <v>43932.291666666701</v>
      </c>
      <c r="B2433" s="22">
        <v>745065.53500000003</v>
      </c>
      <c r="C2433" s="47">
        <f t="shared" si="35"/>
        <v>0.74506553500000006</v>
      </c>
      <c r="D2433" s="47">
        <f>IF($J$13="Yes", D2432+$J$14*(C2433-D2432),$J$12)</f>
        <v>2.4</v>
      </c>
      <c r="E2433" s="47" cm="1">
        <f t="array" ref="E2433">_xlfn.IFS(C2433&gt;(D2433+maxpout),MAX(C2433-elyscap,D2433+maxpout),C2433&gt;D2433-minpout,C2433,C2433&lt;=D2433-minpout,C2433+(F2432-F2433)*efromH2)</f>
        <v>2.39999999999994</v>
      </c>
      <c r="F2433" s="37" cm="1">
        <f t="array" ref="F2433">_xlfn.IFS(C2433&gt;(D2433+maxpout),MIN(max_storage,F2432+MIN(elyscap,(C2433-D2433+maxpout))*H2in),C2433&gt;(D2433-minpout),F2432,C2433&lt;=(D2433-minpout),MAX(0,F2432+(C2433-(D2433-minpout))*H2out))</f>
        <v>104.92328598214938</v>
      </c>
      <c r="G2433" s="37">
        <f>MAX(0,F2432+MIN(elyscap,(C2433-D2433+maxpout))*H2in - max_storage)</f>
        <v>0</v>
      </c>
      <c r="H2433" s="17"/>
      <c r="AQ2433" s="51">
        <v>2195.6271728167712</v>
      </c>
    </row>
    <row r="2434" spans="1:43" x14ac:dyDescent="0.25">
      <c r="A2434" s="2">
        <v>43932.333333333299</v>
      </c>
      <c r="B2434" s="22">
        <v>477771.19400000002</v>
      </c>
      <c r="C2434" s="47">
        <f t="shared" si="35"/>
        <v>0.47777119400000001</v>
      </c>
      <c r="D2434" s="47">
        <f>IF($J$13="Yes", D2433+$J$14*(C2434-D2433),$J$12)</f>
        <v>2.4</v>
      </c>
      <c r="E2434" s="47" cm="1">
        <f t="array" ref="E2434">_xlfn.IFS(C2434&gt;(D2434+maxpout),MAX(C2434-elyscap,D2434+maxpout),C2434&gt;D2434-minpout,C2434,C2434&lt;=D2434-minpout,C2434+(F2433-F2434)*efromH2)</f>
        <v>2.4000000000001345</v>
      </c>
      <c r="F2434" s="37" cm="1">
        <f t="array" ref="F2434">_xlfn.IFS(C2434&gt;(D2434+maxpout),MIN(max_storage,F2433+MIN(elyscap,(C2434-D2434+maxpout))*H2in),C2434&gt;(D2434-minpout),F2433,C2434&lt;=(D2434-minpout),MAX(0,F2433+(C2434-(D2434-minpout))*H2out))</f>
        <v>104.82717454184937</v>
      </c>
      <c r="G2434" s="37">
        <f>MAX(0,F2433+MIN(elyscap,(C2434-D2434+maxpout))*H2in - max_storage)</f>
        <v>0</v>
      </c>
      <c r="H2434" s="17"/>
      <c r="AQ2434" s="51">
        <v>1005.5365839451193</v>
      </c>
    </row>
    <row r="2435" spans="1:43" x14ac:dyDescent="0.25">
      <c r="A2435" s="2">
        <v>43932.375</v>
      </c>
      <c r="B2435" s="22">
        <v>453479.87099999998</v>
      </c>
      <c r="C2435" s="47">
        <f t="shared" ref="C2435:C2498" si="36">B2435/1000000</f>
        <v>0.45347987099999998</v>
      </c>
      <c r="D2435" s="47">
        <f>IF($J$13="Yes", D2434+$J$14*(C2435-D2434),$J$12)</f>
        <v>2.4</v>
      </c>
      <c r="E2435" s="47" cm="1">
        <f t="array" ref="E2435">_xlfn.IFS(C2435&gt;(D2435+maxpout),MAX(C2435-elyscap,D2435+maxpout),C2435&gt;D2435-minpout,C2435,C2435&lt;=D2435-minpout,C2435+(F2434-F2435)*efromH2)</f>
        <v>2.4000000000000776</v>
      </c>
      <c r="F2435" s="37" cm="1">
        <f t="array" ref="F2435">_xlfn.IFS(C2435&gt;(D2435+maxpout),MIN(max_storage,F2434+MIN(elyscap,(C2435-D2435+maxpout))*H2in),C2435&gt;(D2435-minpout),F2434,C2435&lt;=(D2435-minpout),MAX(0,F2434+(C2435-(D2435-minpout))*H2out))</f>
        <v>104.72984853539937</v>
      </c>
      <c r="G2435" s="37">
        <f>MAX(0,F2434+MIN(elyscap,(C2435-D2435+maxpout))*H2in - max_storage)</f>
        <v>0</v>
      </c>
      <c r="H2435" s="17"/>
      <c r="AQ2435" s="51">
        <v>590.161553358383</v>
      </c>
    </row>
    <row r="2436" spans="1:43" x14ac:dyDescent="0.25">
      <c r="A2436" s="2">
        <v>43932.416666666701</v>
      </c>
      <c r="B2436" s="22">
        <v>547540.97199999995</v>
      </c>
      <c r="C2436" s="47">
        <f t="shared" si="36"/>
        <v>0.54754097199999996</v>
      </c>
      <c r="D2436" s="47">
        <f>IF($J$13="Yes", D2435+$J$14*(C2436-D2435),$J$12)</f>
        <v>2.4</v>
      </c>
      <c r="E2436" s="47" cm="1">
        <f t="array" ref="E2436">_xlfn.IFS(C2436&gt;(D2436+maxpout),MAX(C2436-elyscap,D2436+maxpout),C2436&gt;D2436-minpout,C2436,C2436&lt;=D2436-minpout,C2436+(F2435-F2436)*efromH2)</f>
        <v>2.4000000000000554</v>
      </c>
      <c r="F2436" s="37" cm="1">
        <f t="array" ref="F2436">_xlfn.IFS(C2436&gt;(D2436+maxpout),MIN(max_storage,F2435+MIN(elyscap,(C2436-D2436+maxpout))*H2in),C2436&gt;(D2436-minpout),F2435,C2436&lt;=(D2436-minpout),MAX(0,F2435+(C2436-(D2436-minpout))*H2out))</f>
        <v>104.63722558399937</v>
      </c>
      <c r="G2436" s="37">
        <f>MAX(0,F2435+MIN(elyscap,(C2436-D2436+maxpout))*H2in - max_storage)</f>
        <v>0</v>
      </c>
      <c r="H2436" s="17"/>
      <c r="AQ2436" s="51">
        <v>597.35864547250958</v>
      </c>
    </row>
    <row r="2437" spans="1:43" x14ac:dyDescent="0.25">
      <c r="A2437" s="2">
        <v>43932.458333333299</v>
      </c>
      <c r="B2437" s="22">
        <v>704773.45</v>
      </c>
      <c r="C2437" s="47">
        <f t="shared" si="36"/>
        <v>0.70477344999999991</v>
      </c>
      <c r="D2437" s="47">
        <f>IF($J$13="Yes", D2436+$J$14*(C2437-D2436),$J$12)</f>
        <v>2.4</v>
      </c>
      <c r="E2437" s="47" cm="1">
        <f t="array" ref="E2437">_xlfn.IFS(C2437&gt;(D2437+maxpout),MAX(C2437-elyscap,D2437+maxpout),C2437&gt;D2437-minpout,C2437,C2437&lt;=D2437-minpout,C2437+(F2436-F2437)*efromH2)</f>
        <v>2.4000000000000861</v>
      </c>
      <c r="F2437" s="37" cm="1">
        <f t="array" ref="F2437">_xlfn.IFS(C2437&gt;(D2437+maxpout),MIN(max_storage,F2436+MIN(elyscap,(C2437-D2437+maxpout))*H2in),C2437&gt;(D2437-minpout),F2436,C2437&lt;=(D2437-minpout),MAX(0,F2436+(C2437-(D2437-minpout))*H2out))</f>
        <v>104.55246425649936</v>
      </c>
      <c r="G2437" s="37">
        <f>MAX(0,F2436+MIN(elyscap,(C2437-D2437+maxpout))*H2in - max_storage)</f>
        <v>0</v>
      </c>
      <c r="H2437" s="17"/>
      <c r="AQ2437" s="51">
        <v>615.60841476190205</v>
      </c>
    </row>
    <row r="2438" spans="1:43" x14ac:dyDescent="0.25">
      <c r="A2438" s="2">
        <v>43932.5</v>
      </c>
      <c r="B2438" s="22">
        <v>928598.57900000003</v>
      </c>
      <c r="C2438" s="47">
        <f t="shared" si="36"/>
        <v>0.92859857899999998</v>
      </c>
      <c r="D2438" s="47">
        <f>IF($J$13="Yes", D2437+$J$14*(C2438-D2437),$J$12)</f>
        <v>2.4</v>
      </c>
      <c r="E2438" s="47" cm="1">
        <f t="array" ref="E2438">_xlfn.IFS(C2438&gt;(D2438+maxpout),MAX(C2438-elyscap,D2438+maxpout),C2438&gt;D2438-minpout,C2438,C2438&lt;=D2438-minpout,C2438+(F2437-F2438)*efromH2)</f>
        <v>2.3999999999999959</v>
      </c>
      <c r="F2438" s="37" cm="1">
        <f t="array" ref="F2438">_xlfn.IFS(C2438&gt;(D2438+maxpout),MIN(max_storage,F2437+MIN(elyscap,(C2438-D2438+maxpout))*H2in),C2438&gt;(D2438-minpout),F2437,C2438&lt;=(D2438-minpout),MAX(0,F2437+(C2438-(D2438-minpout))*H2out))</f>
        <v>104.47889418544936</v>
      </c>
      <c r="G2438" s="37">
        <f>MAX(0,F2437+MIN(elyscap,(C2438-D2438+maxpout))*H2in - max_storage)</f>
        <v>0</v>
      </c>
      <c r="H2438" s="17"/>
      <c r="AQ2438" s="51">
        <v>543.38045461655986</v>
      </c>
    </row>
    <row r="2439" spans="1:43" x14ac:dyDescent="0.25">
      <c r="A2439" s="2">
        <v>43932.541666666701</v>
      </c>
      <c r="B2439" s="22">
        <v>1252124.8540000001</v>
      </c>
      <c r="C2439" s="47">
        <f t="shared" si="36"/>
        <v>1.2521248540000001</v>
      </c>
      <c r="D2439" s="47">
        <f>IF($J$13="Yes", D2438+$J$14*(C2439-D2438),$J$12)</f>
        <v>2.4</v>
      </c>
      <c r="E2439" s="47" cm="1">
        <f t="array" ref="E2439">_xlfn.IFS(C2439&gt;(D2439+maxpout),MAX(C2439-elyscap,D2439+maxpout),C2439&gt;D2439-minpout,C2439,C2439&lt;=D2439-minpout,C2439+(F2438-F2439)*efromH2)</f>
        <v>2.4000000000001034</v>
      </c>
      <c r="F2439" s="37" cm="1">
        <f t="array" ref="F2439">_xlfn.IFS(C2439&gt;(D2439+maxpout),MIN(max_storage,F2438+MIN(elyscap,(C2439-D2439+maxpout))*H2in),C2439&gt;(D2439-minpout),F2438,C2439&lt;=(D2439-minpout),MAX(0,F2438+(C2439-(D2439-minpout))*H2out))</f>
        <v>104.42150042814936</v>
      </c>
      <c r="G2439" s="37">
        <f>MAX(0,F2438+MIN(elyscap,(C2439-D2439+maxpout))*H2in - max_storage)</f>
        <v>0</v>
      </c>
      <c r="H2439" s="17"/>
      <c r="AQ2439" s="51">
        <v>525.9018023393952</v>
      </c>
    </row>
    <row r="2440" spans="1:43" x14ac:dyDescent="0.25">
      <c r="A2440" s="2">
        <v>43932.583333333299</v>
      </c>
      <c r="B2440" s="22">
        <v>1570751.9169999999</v>
      </c>
      <c r="C2440" s="47">
        <f t="shared" si="36"/>
        <v>1.5707519169999999</v>
      </c>
      <c r="D2440" s="47">
        <f>IF($J$13="Yes", D2439+$J$14*(C2440-D2439),$J$12)</f>
        <v>2.4</v>
      </c>
      <c r="E2440" s="47" cm="1">
        <f t="array" ref="E2440">_xlfn.IFS(C2440&gt;(D2440+maxpout),MAX(C2440-elyscap,D2440+maxpout),C2440&gt;D2440-minpout,C2440,C2440&lt;=D2440-minpout,C2440+(F2439-F2440)*efromH2)</f>
        <v>2.3999999999999249</v>
      </c>
      <c r="F2440" s="37" cm="1">
        <f t="array" ref="F2440">_xlfn.IFS(C2440&gt;(D2440+maxpout),MIN(max_storage,F2439+MIN(elyscap,(C2440-D2440+maxpout))*H2in),C2440&gt;(D2440-minpout),F2439,C2440&lt;=(D2440-minpout),MAX(0,F2439+(C2440-(D2440-minpout))*H2out))</f>
        <v>104.38003802399936</v>
      </c>
      <c r="G2440" s="37">
        <f>MAX(0,F2439+MIN(elyscap,(C2440-D2440+maxpout))*H2in - max_storage)</f>
        <v>0</v>
      </c>
      <c r="H2440" s="17"/>
      <c r="AQ2440" s="51">
        <v>543.63749362063584</v>
      </c>
    </row>
    <row r="2441" spans="1:43" x14ac:dyDescent="0.25">
      <c r="A2441" s="2">
        <v>43932.625</v>
      </c>
      <c r="B2441" s="22">
        <v>1845288.959</v>
      </c>
      <c r="C2441" s="47">
        <f t="shared" si="36"/>
        <v>1.8452889590000001</v>
      </c>
      <c r="D2441" s="47">
        <f>IF($J$13="Yes", D2440+$J$14*(C2441-D2440),$J$12)</f>
        <v>2.4</v>
      </c>
      <c r="E2441" s="47" cm="1">
        <f t="array" ref="E2441">_xlfn.IFS(C2441&gt;(D2441+maxpout),MAX(C2441-elyscap,D2441+maxpout),C2441&gt;D2441-minpout,C2441,C2441&lt;=D2441-minpout,C2441+(F2440-F2441)*efromH2)</f>
        <v>2.4000000000000759</v>
      </c>
      <c r="F2441" s="37" cm="1">
        <f t="array" ref="F2441">_xlfn.IFS(C2441&gt;(D2441+maxpout),MIN(max_storage,F2440+MIN(elyscap,(C2441-D2441+maxpout))*H2in),C2441&gt;(D2441-minpout),F2440,C2441&lt;=(D2441-minpout),MAX(0,F2440+(C2441-(D2441-minpout))*H2out))</f>
        <v>104.35230247194936</v>
      </c>
      <c r="G2441" s="37">
        <f>MAX(0,F2440+MIN(elyscap,(C2441-D2441+maxpout))*H2in - max_storage)</f>
        <v>0</v>
      </c>
      <c r="H2441" s="17"/>
      <c r="AQ2441" s="51">
        <v>566.51396498339545</v>
      </c>
    </row>
    <row r="2442" spans="1:43" x14ac:dyDescent="0.25">
      <c r="A2442" s="2">
        <v>43932.666666666701</v>
      </c>
      <c r="B2442" s="22">
        <v>2151301.304</v>
      </c>
      <c r="C2442" s="47">
        <f t="shared" si="36"/>
        <v>2.151301304</v>
      </c>
      <c r="D2442" s="47">
        <f>IF($J$13="Yes", D2441+$J$14*(C2442-D2441),$J$12)</f>
        <v>2.4</v>
      </c>
      <c r="E2442" s="47" cm="1">
        <f t="array" ref="E2442">_xlfn.IFS(C2442&gt;(D2442+maxpout),MAX(C2442-elyscap,D2442+maxpout),C2442&gt;D2442-minpout,C2442,C2442&lt;=D2442-minpout,C2442+(F2441-F2442)*efromH2)</f>
        <v>2.3999999999999626</v>
      </c>
      <c r="F2442" s="37" cm="1">
        <f t="array" ref="F2442">_xlfn.IFS(C2442&gt;(D2442+maxpout),MIN(max_storage,F2441+MIN(elyscap,(C2442-D2442+maxpout))*H2in),C2442&gt;(D2442-minpout),F2441,C2442&lt;=(D2442-minpout),MAX(0,F2441+(C2442-(D2442-minpout))*H2out))</f>
        <v>104.33986753714936</v>
      </c>
      <c r="G2442" s="37">
        <f>MAX(0,F2441+MIN(elyscap,(C2442-D2442+maxpout))*H2in - max_storage)</f>
        <v>0</v>
      </c>
      <c r="H2442" s="17"/>
      <c r="AQ2442" s="51">
        <v>672.15699565861121</v>
      </c>
    </row>
    <row r="2443" spans="1:43" x14ac:dyDescent="0.25">
      <c r="A2443" s="2">
        <v>43932.708333333299</v>
      </c>
      <c r="B2443" s="22">
        <v>2634112.2570000002</v>
      </c>
      <c r="C2443" s="47">
        <f t="shared" si="36"/>
        <v>2.6341122570000004</v>
      </c>
      <c r="D2443" s="47">
        <f>IF($J$13="Yes", D2442+$J$14*(C2443-D2442),$J$12)</f>
        <v>2.4</v>
      </c>
      <c r="E2443" s="47" cm="1">
        <f t="array" ref="E2443">_xlfn.IFS(C2443&gt;(D2443+maxpout),MAX(C2443-elyscap,D2443+maxpout),C2443&gt;D2443-minpout,C2443,C2443&lt;=D2443-minpout,C2443+(F2442-F2443)*efromH2)</f>
        <v>2.4</v>
      </c>
      <c r="F2443" s="37" cm="1">
        <f t="array" ref="F2443">_xlfn.IFS(C2443&gt;(D2443+maxpout),MIN(max_storage,F2442+MIN(elyscap,(C2443-D2443+maxpout))*H2in),C2443&gt;(D2443-minpout),F2442,C2443&lt;=(D2443-minpout),MAX(0,F2442+(C2443-(D2443-minpout))*H2out))</f>
        <v>104.34454978228936</v>
      </c>
      <c r="G2443" s="37">
        <f>MAX(0,F2442+MIN(elyscap,(C2443-D2443+maxpout))*H2in - max_storage)</f>
        <v>0</v>
      </c>
      <c r="H2443" s="17"/>
      <c r="AQ2443" s="51">
        <v>851.57022050362491</v>
      </c>
    </row>
    <row r="2444" spans="1:43" x14ac:dyDescent="0.25">
      <c r="A2444" s="2">
        <v>43932.75</v>
      </c>
      <c r="B2444" s="22">
        <v>3082050.8029999998</v>
      </c>
      <c r="C2444" s="47">
        <f t="shared" si="36"/>
        <v>3.082050803</v>
      </c>
      <c r="D2444" s="47">
        <f>IF($J$13="Yes", D2443+$J$14*(C2444-D2443),$J$12)</f>
        <v>2.4</v>
      </c>
      <c r="E2444" s="47" cm="1">
        <f t="array" ref="E2444">_xlfn.IFS(C2444&gt;(D2444+maxpout),MAX(C2444-elyscap,D2444+maxpout),C2444&gt;D2444-minpout,C2444,C2444&lt;=D2444-minpout,C2444+(F2443-F2444)*efromH2)</f>
        <v>2.4</v>
      </c>
      <c r="F2444" s="37" cm="1">
        <f t="array" ref="F2444">_xlfn.IFS(C2444&gt;(D2444+maxpout),MIN(max_storage,F2443+MIN(elyscap,(C2444-D2444+maxpout))*H2in),C2444&gt;(D2444-minpout),F2443,C2444&lt;=(D2444-minpout),MAX(0,F2443+(C2444-(D2444-minpout))*H2out))</f>
        <v>104.35819079834937</v>
      </c>
      <c r="G2444" s="37">
        <f>MAX(0,F2443+MIN(elyscap,(C2444-D2444+maxpout))*H2in - max_storage)</f>
        <v>0</v>
      </c>
      <c r="H2444" s="17"/>
      <c r="AQ2444" s="51">
        <v>1347.3984593661339</v>
      </c>
    </row>
    <row r="2445" spans="1:43" x14ac:dyDescent="0.25">
      <c r="A2445" s="2">
        <v>43932.791666666701</v>
      </c>
      <c r="B2445" s="22">
        <v>3526067.6839999999</v>
      </c>
      <c r="C2445" s="47">
        <f t="shared" si="36"/>
        <v>3.526067684</v>
      </c>
      <c r="D2445" s="47">
        <f>IF($J$13="Yes", D2444+$J$14*(C2445-D2444),$J$12)</f>
        <v>2.4</v>
      </c>
      <c r="E2445" s="47" cm="1">
        <f t="array" ref="E2445">_xlfn.IFS(C2445&gt;(D2445+maxpout),MAX(C2445-elyscap,D2445+maxpout),C2445&gt;D2445-minpout,C2445,C2445&lt;=D2445-minpout,C2445+(F2444-F2445)*efromH2)</f>
        <v>2.4</v>
      </c>
      <c r="F2445" s="37" cm="1">
        <f t="array" ref="F2445">_xlfn.IFS(C2445&gt;(D2445+maxpout),MIN(max_storage,F2444+MIN(elyscap,(C2445-D2445+maxpout))*H2in),C2445&gt;(D2445-minpout),F2444,C2445&lt;=(D2445-minpout),MAX(0,F2444+(C2445-(D2445-minpout))*H2out))</f>
        <v>104.38071215202937</v>
      </c>
      <c r="G2445" s="37">
        <f>MAX(0,F2444+MIN(elyscap,(C2445-D2445+maxpout))*H2in - max_storage)</f>
        <v>0</v>
      </c>
      <c r="H2445" s="17"/>
      <c r="AQ2445" s="51">
        <v>2691.9694896874325</v>
      </c>
    </row>
    <row r="2446" spans="1:43" x14ac:dyDescent="0.25">
      <c r="A2446" s="2">
        <v>43932.833333333299</v>
      </c>
      <c r="B2446" s="22">
        <v>3868862.3</v>
      </c>
      <c r="C2446" s="47">
        <f t="shared" si="36"/>
        <v>3.8688623</v>
      </c>
      <c r="D2446" s="47">
        <f>IF($J$13="Yes", D2445+$J$14*(C2446-D2445),$J$12)</f>
        <v>2.4</v>
      </c>
      <c r="E2446" s="47" cm="1">
        <f t="array" ref="E2446">_xlfn.IFS(C2446&gt;(D2446+maxpout),MAX(C2446-elyscap,D2446+maxpout),C2446&gt;D2446-minpout,C2446,C2446&lt;=D2446-minpout,C2446+(F2445-F2446)*efromH2)</f>
        <v>2.4</v>
      </c>
      <c r="F2446" s="37" cm="1">
        <f t="array" ref="F2446">_xlfn.IFS(C2446&gt;(D2446+maxpout),MIN(max_storage,F2445+MIN(elyscap,(C2446-D2446+maxpout))*H2in),C2446&gt;(D2446-minpout),F2445,C2446&lt;=(D2446-minpout),MAX(0,F2445+(C2446-(D2446-minpout))*H2out))</f>
        <v>104.41008939802937</v>
      </c>
      <c r="G2446" s="37">
        <f>MAX(0,F2445+MIN(elyscap,(C2446-D2446+maxpout))*H2in - max_storage)</f>
        <v>0</v>
      </c>
      <c r="H2446" s="17"/>
      <c r="AQ2446" s="51">
        <v>4602.5404069839742</v>
      </c>
    </row>
    <row r="2447" spans="1:43" x14ac:dyDescent="0.25">
      <c r="A2447" s="2">
        <v>43932.875</v>
      </c>
      <c r="B2447" s="22">
        <v>4281104.3310000002</v>
      </c>
      <c r="C2447" s="47">
        <f t="shared" si="36"/>
        <v>4.2811043309999999</v>
      </c>
      <c r="D2447" s="47">
        <f>IF($J$13="Yes", D2446+$J$14*(C2447-D2446),$J$12)</f>
        <v>2.4</v>
      </c>
      <c r="E2447" s="47" cm="1">
        <f t="array" ref="E2447">_xlfn.IFS(C2447&gt;(D2447+maxpout),MAX(C2447-elyscap,D2447+maxpout),C2447&gt;D2447-minpout,C2447,C2447&lt;=D2447-minpout,C2447+(F2446-F2447)*efromH2)</f>
        <v>2.4</v>
      </c>
      <c r="F2447" s="37" cm="1">
        <f t="array" ref="F2447">_xlfn.IFS(C2447&gt;(D2447+maxpout),MIN(max_storage,F2446+MIN(elyscap,(C2447-D2447+maxpout))*H2in),C2447&gt;(D2447-minpout),F2446,C2447&lt;=(D2447-minpout),MAX(0,F2446+(C2447-(D2447-minpout))*H2out))</f>
        <v>104.44771148464937</v>
      </c>
      <c r="G2447" s="37">
        <f>MAX(0,F2446+MIN(elyscap,(C2447-D2447+maxpout))*H2in - max_storage)</f>
        <v>0</v>
      </c>
      <c r="H2447" s="17"/>
      <c r="AQ2447" s="51">
        <v>6389.2185243159083</v>
      </c>
    </row>
    <row r="2448" spans="1:43" x14ac:dyDescent="0.25">
      <c r="A2448" s="2">
        <v>43932.916666666701</v>
      </c>
      <c r="B2448" s="22">
        <v>4672341.3119999999</v>
      </c>
      <c r="C2448" s="47">
        <f t="shared" si="36"/>
        <v>4.6723413120000004</v>
      </c>
      <c r="D2448" s="47">
        <f>IF($J$13="Yes", D2447+$J$14*(C2448-D2447),$J$12)</f>
        <v>2.4</v>
      </c>
      <c r="E2448" s="47" cm="1">
        <f t="array" ref="E2448">_xlfn.IFS(C2448&gt;(D2448+maxpout),MAX(C2448-elyscap,D2448+maxpout),C2448&gt;D2448-minpout,C2448,C2448&lt;=D2448-minpout,C2448+(F2447-F2448)*efromH2)</f>
        <v>2.4</v>
      </c>
      <c r="F2448" s="37" cm="1">
        <f t="array" ref="F2448">_xlfn.IFS(C2448&gt;(D2448+maxpout),MIN(max_storage,F2447+MIN(elyscap,(C2448-D2448+maxpout))*H2in),C2448&gt;(D2448-minpout),F2447,C2448&lt;=(D2448-minpout),MAX(0,F2447+(C2448-(D2448-minpout))*H2out))</f>
        <v>104.49315831088937</v>
      </c>
      <c r="G2448" s="37">
        <f>MAX(0,F2447+MIN(elyscap,(C2448-D2448+maxpout))*H2in - max_storage)</f>
        <v>0</v>
      </c>
      <c r="H2448" s="17"/>
      <c r="AQ2448" s="51">
        <v>7218.4263514649256</v>
      </c>
    </row>
    <row r="2449" spans="1:43" x14ac:dyDescent="0.25">
      <c r="A2449" s="2">
        <v>43932.958333333299</v>
      </c>
      <c r="B2449" s="22">
        <v>4836124.7829999998</v>
      </c>
      <c r="C2449" s="47">
        <f t="shared" si="36"/>
        <v>4.8361247829999998</v>
      </c>
      <c r="D2449" s="47">
        <f>IF($J$13="Yes", D2448+$J$14*(C2449-D2448),$J$12)</f>
        <v>2.4</v>
      </c>
      <c r="E2449" s="47" cm="1">
        <f t="array" ref="E2449">_xlfn.IFS(C2449&gt;(D2449+maxpout),MAX(C2449-elyscap,D2449+maxpout),C2449&gt;D2449-minpout,C2449,C2449&lt;=D2449-minpout,C2449+(F2448-F2449)*efromH2)</f>
        <v>2.4</v>
      </c>
      <c r="F2449" s="37" cm="1">
        <f t="array" ref="F2449">_xlfn.IFS(C2449&gt;(D2449+maxpout),MIN(max_storage,F2448+MIN(elyscap,(C2449-D2449+maxpout))*H2in),C2449&gt;(D2449-minpout),F2448,C2449&lt;=(D2449-minpout),MAX(0,F2448+(C2449-(D2449-minpout))*H2out))</f>
        <v>104.54188080654937</v>
      </c>
      <c r="G2449" s="37">
        <f>MAX(0,F2448+MIN(elyscap,(C2449-D2449+maxpout))*H2in - max_storage)</f>
        <v>0</v>
      </c>
      <c r="H2449" s="17"/>
      <c r="AQ2449" s="51">
        <v>7598.0729604851049</v>
      </c>
    </row>
    <row r="2450" spans="1:43" x14ac:dyDescent="0.25">
      <c r="A2450" s="2">
        <v>43933</v>
      </c>
      <c r="B2450" s="22">
        <v>4919716.6399999997</v>
      </c>
      <c r="C2450" s="47">
        <f t="shared" si="36"/>
        <v>4.9197166399999999</v>
      </c>
      <c r="D2450" s="47">
        <f>IF($J$13="Yes", D2449+$J$14*(C2450-D2449),$J$12)</f>
        <v>2.4</v>
      </c>
      <c r="E2450" s="47" cm="1">
        <f t="array" ref="E2450">_xlfn.IFS(C2450&gt;(D2450+maxpout),MAX(C2450-elyscap,D2450+maxpout),C2450&gt;D2450-minpout,C2450,C2450&lt;=D2450-minpout,C2450+(F2449-F2450)*efromH2)</f>
        <v>2.4</v>
      </c>
      <c r="F2450" s="37" cm="1">
        <f t="array" ref="F2450">_xlfn.IFS(C2450&gt;(D2450+maxpout),MIN(max_storage,F2449+MIN(elyscap,(C2450-D2450+maxpout))*H2in),C2450&gt;(D2450-minpout),F2449,C2450&lt;=(D2450-minpout),MAX(0,F2449+(C2450-(D2450-minpout))*H2out))</f>
        <v>104.59227513934937</v>
      </c>
      <c r="G2450" s="37">
        <f>MAX(0,F2449+MIN(elyscap,(C2450-D2450+maxpout))*H2in - max_storage)</f>
        <v>0</v>
      </c>
      <c r="H2450" s="17"/>
      <c r="AQ2450" s="51">
        <v>8066.9121039196389</v>
      </c>
    </row>
    <row r="2451" spans="1:43" x14ac:dyDescent="0.25">
      <c r="A2451" s="2">
        <v>43933.041666666701</v>
      </c>
      <c r="B2451" s="22">
        <v>5116723.074</v>
      </c>
      <c r="C2451" s="47">
        <f t="shared" si="36"/>
        <v>5.1167230740000003</v>
      </c>
      <c r="D2451" s="47">
        <f>IF($J$13="Yes", D2450+$J$14*(C2451-D2450),$J$12)</f>
        <v>2.4</v>
      </c>
      <c r="E2451" s="47" cm="1">
        <f t="array" ref="E2451">_xlfn.IFS(C2451&gt;(D2451+maxpout),MAX(C2451-elyscap,D2451+maxpout),C2451&gt;D2451-minpout,C2451,C2451&lt;=D2451-minpout,C2451+(F2450-F2451)*efromH2)</f>
        <v>2.4</v>
      </c>
      <c r="F2451" s="37" cm="1">
        <f t="array" ref="F2451">_xlfn.IFS(C2451&gt;(D2451+maxpout),MIN(max_storage,F2450+MIN(elyscap,(C2451-D2451+maxpout))*H2in),C2451&gt;(D2451-minpout),F2450,C2451&lt;=(D2451-minpout),MAX(0,F2450+(C2451-(D2451-minpout))*H2out))</f>
        <v>104.64660960082936</v>
      </c>
      <c r="G2451" s="37">
        <f>MAX(0,F2450+MIN(elyscap,(C2451-D2451+maxpout))*H2in - max_storage)</f>
        <v>0</v>
      </c>
      <c r="H2451" s="17"/>
      <c r="AQ2451" s="51">
        <v>7758.2082600244221</v>
      </c>
    </row>
    <row r="2452" spans="1:43" x14ac:dyDescent="0.25">
      <c r="A2452" s="2">
        <v>43933.083333333299</v>
      </c>
      <c r="B2452" s="22">
        <v>5273735.8049999997</v>
      </c>
      <c r="C2452" s="47">
        <f t="shared" si="36"/>
        <v>5.2737358049999994</v>
      </c>
      <c r="D2452" s="47">
        <f>IF($J$13="Yes", D2451+$J$14*(C2452-D2451),$J$12)</f>
        <v>2.4</v>
      </c>
      <c r="E2452" s="47" cm="1">
        <f t="array" ref="E2452">_xlfn.IFS(C2452&gt;(D2452+maxpout),MAX(C2452-elyscap,D2452+maxpout),C2452&gt;D2452-minpout,C2452,C2452&lt;=D2452-minpout,C2452+(F2451-F2452)*efromH2)</f>
        <v>2.4</v>
      </c>
      <c r="F2452" s="37" cm="1">
        <f t="array" ref="F2452">_xlfn.IFS(C2452&gt;(D2452+maxpout),MIN(max_storage,F2451+MIN(elyscap,(C2452-D2452+maxpout))*H2in),C2452&gt;(D2452-minpout),F2451,C2452&lt;=(D2452-minpout),MAX(0,F2451+(C2452-(D2452-minpout))*H2out))</f>
        <v>104.70408431692937</v>
      </c>
      <c r="G2452" s="37">
        <f>MAX(0,F2451+MIN(elyscap,(C2452-D2452+maxpout))*H2in - max_storage)</f>
        <v>0</v>
      </c>
      <c r="H2452" s="17"/>
      <c r="AQ2452" s="51">
        <v>7817.3272309618906</v>
      </c>
    </row>
    <row r="2453" spans="1:43" x14ac:dyDescent="0.25">
      <c r="A2453" s="2">
        <v>43933.125</v>
      </c>
      <c r="B2453" s="22">
        <v>5314117.6830000002</v>
      </c>
      <c r="C2453" s="47">
        <f t="shared" si="36"/>
        <v>5.3141176830000001</v>
      </c>
      <c r="D2453" s="47">
        <f>IF($J$13="Yes", D2452+$J$14*(C2453-D2452),$J$12)</f>
        <v>2.4</v>
      </c>
      <c r="E2453" s="47" cm="1">
        <f t="array" ref="E2453">_xlfn.IFS(C2453&gt;(D2453+maxpout),MAX(C2453-elyscap,D2453+maxpout),C2453&gt;D2453-minpout,C2453,C2453&lt;=D2453-minpout,C2453+(F2452-F2453)*efromH2)</f>
        <v>2.4</v>
      </c>
      <c r="F2453" s="37" cm="1">
        <f t="array" ref="F2453">_xlfn.IFS(C2453&gt;(D2453+maxpout),MIN(max_storage,F2452+MIN(elyscap,(C2453-D2453+maxpout))*H2in),C2453&gt;(D2453-minpout),F2452,C2453&lt;=(D2453-minpout),MAX(0,F2452+(C2453-(D2453-minpout))*H2out))</f>
        <v>104.76236667058937</v>
      </c>
      <c r="G2453" s="37">
        <f>MAX(0,F2452+MIN(elyscap,(C2453-D2453+maxpout))*H2in - max_storage)</f>
        <v>0</v>
      </c>
      <c r="H2453" s="17"/>
      <c r="AQ2453" s="51">
        <v>7143.3709622747474</v>
      </c>
    </row>
    <row r="2454" spans="1:43" x14ac:dyDescent="0.25">
      <c r="A2454" s="2">
        <v>43933.166666666701</v>
      </c>
      <c r="B2454" s="22">
        <v>5363202.8210000005</v>
      </c>
      <c r="C2454" s="47">
        <f t="shared" si="36"/>
        <v>5.3632028210000007</v>
      </c>
      <c r="D2454" s="47">
        <f>IF($J$13="Yes", D2453+$J$14*(C2454-D2453),$J$12)</f>
        <v>2.4</v>
      </c>
      <c r="E2454" s="47" cm="1">
        <f t="array" ref="E2454">_xlfn.IFS(C2454&gt;(D2454+maxpout),MAX(C2454-elyscap,D2454+maxpout),C2454&gt;D2454-minpout,C2454,C2454&lt;=D2454-minpout,C2454+(F2453-F2454)*efromH2)</f>
        <v>2.4</v>
      </c>
      <c r="F2454" s="37" cm="1">
        <f t="array" ref="F2454">_xlfn.IFS(C2454&gt;(D2454+maxpout),MIN(max_storage,F2453+MIN(elyscap,(C2454-D2454+maxpout))*H2in),C2454&gt;(D2454-minpout),F2453,C2454&lt;=(D2454-minpout),MAX(0,F2453+(C2454-(D2454-minpout))*H2out))</f>
        <v>104.82163072700938</v>
      </c>
      <c r="G2454" s="37">
        <f>MAX(0,F2453+MIN(elyscap,(C2454-D2454+maxpout))*H2in - max_storage)</f>
        <v>0</v>
      </c>
      <c r="H2454" s="17"/>
      <c r="AQ2454" s="51">
        <v>7023.8478253794301</v>
      </c>
    </row>
    <row r="2455" spans="1:43" x14ac:dyDescent="0.25">
      <c r="A2455" s="2">
        <v>43933.208333333299</v>
      </c>
      <c r="B2455" s="22">
        <v>5413486.7410000004</v>
      </c>
      <c r="C2455" s="47">
        <f t="shared" si="36"/>
        <v>5.4134867410000007</v>
      </c>
      <c r="D2455" s="47">
        <f>IF($J$13="Yes", D2454+$J$14*(C2455-D2454),$J$12)</f>
        <v>2.4</v>
      </c>
      <c r="E2455" s="47" cm="1">
        <f t="array" ref="E2455">_xlfn.IFS(C2455&gt;(D2455+maxpout),MAX(C2455-elyscap,D2455+maxpout),C2455&gt;D2455-minpout,C2455,C2455&lt;=D2455-minpout,C2455+(F2454-F2455)*efromH2)</f>
        <v>2.4</v>
      </c>
      <c r="F2455" s="37" cm="1">
        <f t="array" ref="F2455">_xlfn.IFS(C2455&gt;(D2455+maxpout),MIN(max_storage,F2454+MIN(elyscap,(C2455-D2455+maxpout))*H2in),C2455&gt;(D2455-minpout),F2454,C2455&lt;=(D2455-minpout),MAX(0,F2454+(C2455-(D2455-minpout))*H2out))</f>
        <v>104.88190046182937</v>
      </c>
      <c r="G2455" s="37">
        <f>MAX(0,F2454+MIN(elyscap,(C2455-D2455+maxpout))*H2in - max_storage)</f>
        <v>0</v>
      </c>
      <c r="H2455" s="17"/>
      <c r="AQ2455" s="51">
        <v>7224.3382485586717</v>
      </c>
    </row>
    <row r="2456" spans="1:43" x14ac:dyDescent="0.25">
      <c r="A2456" s="2">
        <v>43933.25</v>
      </c>
      <c r="B2456" s="22">
        <v>5339136.6279999996</v>
      </c>
      <c r="C2456" s="47">
        <f t="shared" si="36"/>
        <v>5.3391366279999994</v>
      </c>
      <c r="D2456" s="47">
        <f>IF($J$13="Yes", D2455+$J$14*(C2456-D2455),$J$12)</f>
        <v>2.4</v>
      </c>
      <c r="E2456" s="47" cm="1">
        <f t="array" ref="E2456">_xlfn.IFS(C2456&gt;(D2456+maxpout),MAX(C2456-elyscap,D2456+maxpout),C2456&gt;D2456-minpout,C2456,C2456&lt;=D2456-minpout,C2456+(F2455-F2456)*efromH2)</f>
        <v>2.4</v>
      </c>
      <c r="F2456" s="37" cm="1">
        <f t="array" ref="F2456">_xlfn.IFS(C2456&gt;(D2456+maxpout),MIN(max_storage,F2455+MIN(elyscap,(C2456-D2456+maxpout))*H2in),C2456&gt;(D2456-minpout),F2455,C2456&lt;=(D2456-minpout),MAX(0,F2455+(C2456-(D2456-minpout))*H2out))</f>
        <v>104.94068319438938</v>
      </c>
      <c r="G2456" s="37">
        <f>MAX(0,F2455+MIN(elyscap,(C2456-D2456+maxpout))*H2in - max_storage)</f>
        <v>0</v>
      </c>
      <c r="H2456" s="17"/>
      <c r="AQ2456" s="51">
        <v>6544.213043773706</v>
      </c>
    </row>
    <row r="2457" spans="1:43" x14ac:dyDescent="0.25">
      <c r="A2457" s="2">
        <v>43933.291666666701</v>
      </c>
      <c r="B2457" s="22">
        <v>5324369.852</v>
      </c>
      <c r="C2457" s="47">
        <f t="shared" si="36"/>
        <v>5.3243698520000002</v>
      </c>
      <c r="D2457" s="47">
        <f>IF($J$13="Yes", D2456+$J$14*(C2457-D2456),$J$12)</f>
        <v>2.4</v>
      </c>
      <c r="E2457" s="47" cm="1">
        <f t="array" ref="E2457">_xlfn.IFS(C2457&gt;(D2457+maxpout),MAX(C2457-elyscap,D2457+maxpout),C2457&gt;D2457-minpout,C2457,C2457&lt;=D2457-minpout,C2457+(F2456-F2457)*efromH2)</f>
        <v>2.4</v>
      </c>
      <c r="F2457" s="37" cm="1">
        <f t="array" ref="F2457">_xlfn.IFS(C2457&gt;(D2457+maxpout),MIN(max_storage,F2456+MIN(elyscap,(C2457-D2457+maxpout))*H2in),C2457&gt;(D2457-minpout),F2456,C2457&lt;=(D2457-minpout),MAX(0,F2456+(C2457-(D2457-minpout))*H2out))</f>
        <v>104.99917059142938</v>
      </c>
      <c r="G2457" s="37">
        <f>MAX(0,F2456+MIN(elyscap,(C2457-D2457+maxpout))*H2in - max_storage)</f>
        <v>0</v>
      </c>
      <c r="H2457" s="17"/>
      <c r="AQ2457" s="51">
        <v>5150.0334856657491</v>
      </c>
    </row>
    <row r="2458" spans="1:43" x14ac:dyDescent="0.25">
      <c r="A2458" s="2">
        <v>43933.333333333299</v>
      </c>
      <c r="B2458" s="22">
        <v>5361631.6320000002</v>
      </c>
      <c r="C2458" s="47">
        <f t="shared" si="36"/>
        <v>5.3616316319999999</v>
      </c>
      <c r="D2458" s="47">
        <f>IF($J$13="Yes", D2457+$J$14*(C2458-D2457),$J$12)</f>
        <v>2.4</v>
      </c>
      <c r="E2458" s="47" cm="1">
        <f t="array" ref="E2458">_xlfn.IFS(C2458&gt;(D2458+maxpout),MAX(C2458-elyscap,D2458+maxpout),C2458&gt;D2458-minpout,C2458,C2458&lt;=D2458-minpout,C2458+(F2457-F2458)*efromH2)</f>
        <v>2.4</v>
      </c>
      <c r="F2458" s="37" cm="1">
        <f t="array" ref="F2458">_xlfn.IFS(C2458&gt;(D2458+maxpout),MIN(max_storage,F2457+MIN(elyscap,(C2458-D2458+maxpout))*H2in),C2458&gt;(D2458-minpout),F2457,C2458&lt;=(D2458-minpout),MAX(0,F2457+(C2458-(D2458-minpout))*H2out))</f>
        <v>105.05840322406938</v>
      </c>
      <c r="G2458" s="37">
        <f>MAX(0,F2457+MIN(elyscap,(C2458-D2458+maxpout))*H2in - max_storage)</f>
        <v>0</v>
      </c>
      <c r="H2458" s="17"/>
      <c r="AQ2458" s="51">
        <v>2627.1956606602926</v>
      </c>
    </row>
    <row r="2459" spans="1:43" x14ac:dyDescent="0.25">
      <c r="A2459" s="2">
        <v>43933.375</v>
      </c>
      <c r="B2459" s="22">
        <v>5449491.4060000004</v>
      </c>
      <c r="C2459" s="47">
        <f t="shared" si="36"/>
        <v>5.4494914060000008</v>
      </c>
      <c r="D2459" s="47">
        <f>IF($J$13="Yes", D2458+$J$14*(C2459-D2458),$J$12)</f>
        <v>2.4</v>
      </c>
      <c r="E2459" s="47" cm="1">
        <f t="array" ref="E2459">_xlfn.IFS(C2459&gt;(D2459+maxpout),MAX(C2459-elyscap,D2459+maxpout),C2459&gt;D2459-minpout,C2459,C2459&lt;=D2459-minpout,C2459+(F2458-F2459)*efromH2)</f>
        <v>2.4</v>
      </c>
      <c r="F2459" s="37" cm="1">
        <f t="array" ref="F2459">_xlfn.IFS(C2459&gt;(D2459+maxpout),MIN(max_storage,F2458+MIN(elyscap,(C2459-D2459+maxpout))*H2in),C2459&gt;(D2459-minpout),F2458,C2459&lt;=(D2459-minpout),MAX(0,F2458+(C2459-(D2459-minpout))*H2out))</f>
        <v>105.11939305218938</v>
      </c>
      <c r="G2459" s="37">
        <f>MAX(0,F2458+MIN(elyscap,(C2459-D2459+maxpout))*H2in - max_storage)</f>
        <v>0</v>
      </c>
      <c r="H2459" s="17"/>
      <c r="AQ2459" s="51">
        <v>1605.7226584624643</v>
      </c>
    </row>
    <row r="2460" spans="1:43" x14ac:dyDescent="0.25">
      <c r="A2460" s="2">
        <v>43933.416666666701</v>
      </c>
      <c r="B2460" s="22">
        <v>5585985.2520000003</v>
      </c>
      <c r="C2460" s="47">
        <f t="shared" si="36"/>
        <v>5.5859852520000004</v>
      </c>
      <c r="D2460" s="47">
        <f>IF($J$13="Yes", D2459+$J$14*(C2460-D2459),$J$12)</f>
        <v>2.4</v>
      </c>
      <c r="E2460" s="47" cm="1">
        <f t="array" ref="E2460">_xlfn.IFS(C2460&gt;(D2460+maxpout),MAX(C2460-elyscap,D2460+maxpout),C2460&gt;D2460-minpout,C2460,C2460&lt;=D2460-minpout,C2460+(F2459-F2460)*efromH2)</f>
        <v>2.4</v>
      </c>
      <c r="F2460" s="37" cm="1">
        <f t="array" ref="F2460">_xlfn.IFS(C2460&gt;(D2460+maxpout),MIN(max_storage,F2459+MIN(elyscap,(C2460-D2460+maxpout))*H2in),C2460&gt;(D2460-minpout),F2459,C2460&lt;=(D2460-minpout),MAX(0,F2459+(C2460-(D2460-minpout))*H2out))</f>
        <v>105.18311275722938</v>
      </c>
      <c r="G2460" s="37">
        <f>MAX(0,F2459+MIN(elyscap,(C2460-D2460+maxpout))*H2in - max_storage)</f>
        <v>0</v>
      </c>
      <c r="H2460" s="17"/>
      <c r="AQ2460" s="51">
        <v>1666.3838634243889</v>
      </c>
    </row>
    <row r="2461" spans="1:43" x14ac:dyDescent="0.25">
      <c r="A2461" s="2">
        <v>43933.458333333299</v>
      </c>
      <c r="B2461" s="22">
        <v>5848162.8559999997</v>
      </c>
      <c r="C2461" s="47">
        <f t="shared" si="36"/>
        <v>5.8481628560000001</v>
      </c>
      <c r="D2461" s="47">
        <f>IF($J$13="Yes", D2460+$J$14*(C2461-D2460),$J$12)</f>
        <v>2.4</v>
      </c>
      <c r="E2461" s="47" cm="1">
        <f t="array" ref="E2461">_xlfn.IFS(C2461&gt;(D2461+maxpout),MAX(C2461-elyscap,D2461+maxpout),C2461&gt;D2461-minpout,C2461,C2461&lt;=D2461-minpout,C2461+(F2460-F2461)*efromH2)</f>
        <v>2.4</v>
      </c>
      <c r="F2461" s="37" cm="1">
        <f t="array" ref="F2461">_xlfn.IFS(C2461&gt;(D2461+maxpout),MIN(max_storage,F2460+MIN(elyscap,(C2461-D2461+maxpout))*H2in),C2461&gt;(D2461-minpout),F2460,C2461&lt;=(D2461-minpout),MAX(0,F2460+(C2461-(D2461-minpout))*H2out))</f>
        <v>105.25207601434938</v>
      </c>
      <c r="G2461" s="37">
        <f>MAX(0,F2460+MIN(elyscap,(C2461-D2461+maxpout))*H2in - max_storage)</f>
        <v>0</v>
      </c>
      <c r="H2461" s="17"/>
      <c r="AQ2461" s="51">
        <v>2202.5672259268222</v>
      </c>
    </row>
    <row r="2462" spans="1:43" x14ac:dyDescent="0.25">
      <c r="A2462" s="2">
        <v>43933.5</v>
      </c>
      <c r="B2462" s="22">
        <v>6192585.676</v>
      </c>
      <c r="C2462" s="47">
        <f t="shared" si="36"/>
        <v>6.1925856760000002</v>
      </c>
      <c r="D2462" s="47">
        <f>IF($J$13="Yes", D2461+$J$14*(C2462-D2461),$J$12)</f>
        <v>2.4</v>
      </c>
      <c r="E2462" s="47" cm="1">
        <f t="array" ref="E2462">_xlfn.IFS(C2462&gt;(D2462+maxpout),MAX(C2462-elyscap,D2462+maxpout),C2462&gt;D2462-minpout,C2462,C2462&lt;=D2462-minpout,C2462+(F2461-F2462)*efromH2)</f>
        <v>2.4</v>
      </c>
      <c r="F2462" s="37" cm="1">
        <f t="array" ref="F2462">_xlfn.IFS(C2462&gt;(D2462+maxpout),MIN(max_storage,F2461+MIN(elyscap,(C2462-D2462+maxpout))*H2in),C2462&gt;(D2462-minpout),F2461,C2462&lt;=(D2462-minpout),MAX(0,F2461+(C2462-(D2462-minpout))*H2out))</f>
        <v>105.32792772786938</v>
      </c>
      <c r="G2462" s="37">
        <f>MAX(0,F2461+MIN(elyscap,(C2462-D2462+maxpout))*H2in - max_storage)</f>
        <v>0</v>
      </c>
      <c r="H2462" s="17"/>
      <c r="AQ2462" s="51">
        <v>3183.9421434888022</v>
      </c>
    </row>
    <row r="2463" spans="1:43" x14ac:dyDescent="0.25">
      <c r="A2463" s="2">
        <v>43933.541666666701</v>
      </c>
      <c r="B2463" s="22">
        <v>6418895.5630000001</v>
      </c>
      <c r="C2463" s="47">
        <f t="shared" si="36"/>
        <v>6.4188955630000004</v>
      </c>
      <c r="D2463" s="47">
        <f>IF($J$13="Yes", D2462+$J$14*(C2463-D2462),$J$12)</f>
        <v>2.4</v>
      </c>
      <c r="E2463" s="47" cm="1">
        <f t="array" ref="E2463">_xlfn.IFS(C2463&gt;(D2463+maxpout),MAX(C2463-elyscap,D2463+maxpout),C2463&gt;D2463-minpout,C2463,C2463&lt;=D2463-minpout,C2463+(F2462-F2463)*efromH2)</f>
        <v>2.4188955630000004</v>
      </c>
      <c r="F2463" s="37" cm="1">
        <f t="array" ref="F2463">_xlfn.IFS(C2463&gt;(D2463+maxpout),MIN(max_storage,F2462+MIN(elyscap,(C2463-D2463+maxpout))*H2in),C2463&gt;(D2463-minpout),F2462,C2463&lt;=(D2463-minpout),MAX(0,F2462+(C2463-(D2463-minpout))*H2out))</f>
        <v>105.40792772786938</v>
      </c>
      <c r="G2463" s="37">
        <f>MAX(0,F2462+MIN(elyscap,(C2463-D2463+maxpout))*H2in - max_storage)</f>
        <v>0</v>
      </c>
      <c r="H2463" s="17"/>
      <c r="AQ2463" s="51">
        <v>4447.5458875261756</v>
      </c>
    </row>
    <row r="2464" spans="1:43" x14ac:dyDescent="0.25">
      <c r="A2464" s="2">
        <v>43933.583333333299</v>
      </c>
      <c r="B2464" s="22">
        <v>6571623.2939999998</v>
      </c>
      <c r="C2464" s="47">
        <f t="shared" si="36"/>
        <v>6.5716232940000001</v>
      </c>
      <c r="D2464" s="47">
        <f>IF($J$13="Yes", D2463+$J$14*(C2464-D2463),$J$12)</f>
        <v>2.4</v>
      </c>
      <c r="E2464" s="47" cm="1">
        <f t="array" ref="E2464">_xlfn.IFS(C2464&gt;(D2464+maxpout),MAX(C2464-elyscap,D2464+maxpout),C2464&gt;D2464-minpout,C2464,C2464&lt;=D2464-minpout,C2464+(F2463-F2464)*efromH2)</f>
        <v>2.5716232940000001</v>
      </c>
      <c r="F2464" s="37" cm="1">
        <f t="array" ref="F2464">_xlfn.IFS(C2464&gt;(D2464+maxpout),MIN(max_storage,F2463+MIN(elyscap,(C2464-D2464+maxpout))*H2in),C2464&gt;(D2464-minpout),F2463,C2464&lt;=(D2464-minpout),MAX(0,F2463+(C2464-(D2464-minpout))*H2out))</f>
        <v>105.48792772786938</v>
      </c>
      <c r="G2464" s="37">
        <f>MAX(0,F2463+MIN(elyscap,(C2464-D2464+maxpout))*H2in - max_storage)</f>
        <v>0</v>
      </c>
      <c r="H2464" s="17"/>
      <c r="AQ2464" s="51">
        <v>5412.7273478313709</v>
      </c>
    </row>
    <row r="2465" spans="1:43" x14ac:dyDescent="0.25">
      <c r="A2465" s="2">
        <v>43933.625</v>
      </c>
      <c r="B2465" s="22">
        <v>6782603.727</v>
      </c>
      <c r="C2465" s="47">
        <f t="shared" si="36"/>
        <v>6.7826037269999997</v>
      </c>
      <c r="D2465" s="47">
        <f>IF($J$13="Yes", D2464+$J$14*(C2465-D2464),$J$12)</f>
        <v>2.4</v>
      </c>
      <c r="E2465" s="47" cm="1">
        <f t="array" ref="E2465">_xlfn.IFS(C2465&gt;(D2465+maxpout),MAX(C2465-elyscap,D2465+maxpout),C2465&gt;D2465-minpout,C2465,C2465&lt;=D2465-minpout,C2465+(F2464-F2465)*efromH2)</f>
        <v>2.7826037269999997</v>
      </c>
      <c r="F2465" s="37" cm="1">
        <f t="array" ref="F2465">_xlfn.IFS(C2465&gt;(D2465+maxpout),MIN(max_storage,F2464+MIN(elyscap,(C2465-D2465+maxpout))*H2in),C2465&gt;(D2465-minpout),F2464,C2465&lt;=(D2465-minpout),MAX(0,F2464+(C2465-(D2465-minpout))*H2out))</f>
        <v>105.56792772786937</v>
      </c>
      <c r="G2465" s="37">
        <f>MAX(0,F2464+MIN(elyscap,(C2465-D2465+maxpout))*H2in - max_storage)</f>
        <v>0</v>
      </c>
      <c r="H2465" s="17"/>
      <c r="AQ2465" s="51">
        <v>5788.7754107944875</v>
      </c>
    </row>
    <row r="2466" spans="1:43" x14ac:dyDescent="0.25">
      <c r="A2466" s="2">
        <v>43933.666666666701</v>
      </c>
      <c r="B2466" s="22">
        <v>6691057.1339999996</v>
      </c>
      <c r="C2466" s="47">
        <f t="shared" si="36"/>
        <v>6.6910571339999994</v>
      </c>
      <c r="D2466" s="47">
        <f>IF($J$13="Yes", D2465+$J$14*(C2466-D2465),$J$12)</f>
        <v>2.4</v>
      </c>
      <c r="E2466" s="47" cm="1">
        <f t="array" ref="E2466">_xlfn.IFS(C2466&gt;(D2466+maxpout),MAX(C2466-elyscap,D2466+maxpout),C2466&gt;D2466-minpout,C2466,C2466&lt;=D2466-minpout,C2466+(F2465-F2466)*efromH2)</f>
        <v>2.6910571339999994</v>
      </c>
      <c r="F2466" s="37" cm="1">
        <f t="array" ref="F2466">_xlfn.IFS(C2466&gt;(D2466+maxpout),MIN(max_storage,F2465+MIN(elyscap,(C2466-D2466+maxpout))*H2in),C2466&gt;(D2466-minpout),F2465,C2466&lt;=(D2466-minpout),MAX(0,F2465+(C2466-(D2466-minpout))*H2out))</f>
        <v>105.64792772786937</v>
      </c>
      <c r="G2466" s="37">
        <f>MAX(0,F2465+MIN(elyscap,(C2466-D2466+maxpout))*H2in - max_storage)</f>
        <v>0</v>
      </c>
      <c r="H2466" s="17"/>
      <c r="AQ2466" s="51">
        <v>5295.7746009768134</v>
      </c>
    </row>
    <row r="2467" spans="1:43" x14ac:dyDescent="0.25">
      <c r="A2467" s="2">
        <v>43933.708333333299</v>
      </c>
      <c r="B2467" s="22">
        <v>6730175.3339999998</v>
      </c>
      <c r="C2467" s="47">
        <f t="shared" si="36"/>
        <v>6.7301753340000001</v>
      </c>
      <c r="D2467" s="47">
        <f>IF($J$13="Yes", D2466+$J$14*(C2467-D2466),$J$12)</f>
        <v>2.4</v>
      </c>
      <c r="E2467" s="47" cm="1">
        <f t="array" ref="E2467">_xlfn.IFS(C2467&gt;(D2467+maxpout),MAX(C2467-elyscap,D2467+maxpout),C2467&gt;D2467-minpout,C2467,C2467&lt;=D2467-minpout,C2467+(F2466-F2467)*efromH2)</f>
        <v>2.7301753340000001</v>
      </c>
      <c r="F2467" s="37" cm="1">
        <f t="array" ref="F2467">_xlfn.IFS(C2467&gt;(D2467+maxpout),MIN(max_storage,F2466+MIN(elyscap,(C2467-D2467+maxpout))*H2in),C2467&gt;(D2467-minpout),F2466,C2467&lt;=(D2467-minpout),MAX(0,F2466+(C2467-(D2467-minpout))*H2out))</f>
        <v>105.72792772786937</v>
      </c>
      <c r="G2467" s="37">
        <f>MAX(0,F2466+MIN(elyscap,(C2467-D2467+maxpout))*H2in - max_storage)</f>
        <v>0</v>
      </c>
      <c r="H2467" s="17"/>
      <c r="AQ2467" s="51">
        <v>4357.0681580914415</v>
      </c>
    </row>
    <row r="2468" spans="1:43" x14ac:dyDescent="0.25">
      <c r="A2468" s="2">
        <v>43933.75</v>
      </c>
      <c r="B2468" s="22">
        <v>6539858.2410000004</v>
      </c>
      <c r="C2468" s="47">
        <f t="shared" si="36"/>
        <v>6.5398582410000001</v>
      </c>
      <c r="D2468" s="47">
        <f>IF($J$13="Yes", D2467+$J$14*(C2468-D2467),$J$12)</f>
        <v>2.4</v>
      </c>
      <c r="E2468" s="47" cm="1">
        <f t="array" ref="E2468">_xlfn.IFS(C2468&gt;(D2468+maxpout),MAX(C2468-elyscap,D2468+maxpout),C2468&gt;D2468-minpout,C2468,C2468&lt;=D2468-minpout,C2468+(F2467-F2468)*efromH2)</f>
        <v>2.5398582410000001</v>
      </c>
      <c r="F2468" s="37" cm="1">
        <f t="array" ref="F2468">_xlfn.IFS(C2468&gt;(D2468+maxpout),MIN(max_storage,F2467+MIN(elyscap,(C2468-D2468+maxpout))*H2in),C2468&gt;(D2468-minpout),F2467,C2468&lt;=(D2468-minpout),MAX(0,F2467+(C2468-(D2468-minpout))*H2out))</f>
        <v>105.80792772786937</v>
      </c>
      <c r="G2468" s="37">
        <f>MAX(0,F2467+MIN(elyscap,(C2468-D2468+maxpout))*H2in - max_storage)</f>
        <v>0</v>
      </c>
      <c r="H2468" s="17"/>
      <c r="AQ2468" s="51">
        <v>4102.5995440562501</v>
      </c>
    </row>
    <row r="2469" spans="1:43" x14ac:dyDescent="0.25">
      <c r="A2469" s="2">
        <v>43933.791666666701</v>
      </c>
      <c r="B2469" s="22">
        <v>6447737.2189999996</v>
      </c>
      <c r="C2469" s="47">
        <f t="shared" si="36"/>
        <v>6.4477372189999995</v>
      </c>
      <c r="D2469" s="47">
        <f>IF($J$13="Yes", D2468+$J$14*(C2469-D2468),$J$12)</f>
        <v>2.4</v>
      </c>
      <c r="E2469" s="47" cm="1">
        <f t="array" ref="E2469">_xlfn.IFS(C2469&gt;(D2469+maxpout),MAX(C2469-elyscap,D2469+maxpout),C2469&gt;D2469-minpout,C2469,C2469&lt;=D2469-minpout,C2469+(F2468-F2469)*efromH2)</f>
        <v>2.4477372189999995</v>
      </c>
      <c r="F2469" s="37" cm="1">
        <f t="array" ref="F2469">_xlfn.IFS(C2469&gt;(D2469+maxpout),MIN(max_storage,F2468+MIN(elyscap,(C2469-D2469+maxpout))*H2in),C2469&gt;(D2469-minpout),F2468,C2469&lt;=(D2469-minpout),MAX(0,F2468+(C2469-(D2469-minpout))*H2out))</f>
        <v>105.88792772786937</v>
      </c>
      <c r="G2469" s="37">
        <f>MAX(0,F2468+MIN(elyscap,(C2469-D2469+maxpout))*H2in - max_storage)</f>
        <v>0</v>
      </c>
      <c r="H2469" s="17"/>
      <c r="AQ2469" s="51">
        <v>4868.5757762025833</v>
      </c>
    </row>
    <row r="2470" spans="1:43" x14ac:dyDescent="0.25">
      <c r="A2470" s="2">
        <v>43933.833333333299</v>
      </c>
      <c r="B2470" s="22">
        <v>6492235.8969999999</v>
      </c>
      <c r="C2470" s="47">
        <f t="shared" si="36"/>
        <v>6.4922358969999996</v>
      </c>
      <c r="D2470" s="47">
        <f>IF($J$13="Yes", D2469+$J$14*(C2470-D2469),$J$12)</f>
        <v>2.4</v>
      </c>
      <c r="E2470" s="47" cm="1">
        <f t="array" ref="E2470">_xlfn.IFS(C2470&gt;(D2470+maxpout),MAX(C2470-elyscap,D2470+maxpout),C2470&gt;D2470-minpout,C2470,C2470&lt;=D2470-minpout,C2470+(F2469-F2470)*efromH2)</f>
        <v>2.4922358969999996</v>
      </c>
      <c r="F2470" s="37" cm="1">
        <f t="array" ref="F2470">_xlfn.IFS(C2470&gt;(D2470+maxpout),MIN(max_storage,F2469+MIN(elyscap,(C2470-D2470+maxpout))*H2in),C2470&gt;(D2470-minpout),F2469,C2470&lt;=(D2470-minpout),MAX(0,F2469+(C2470-(D2470-minpout))*H2out))</f>
        <v>105.96792772786937</v>
      </c>
      <c r="G2470" s="37">
        <f>MAX(0,F2469+MIN(elyscap,(C2470-D2470+maxpout))*H2in - max_storage)</f>
        <v>0</v>
      </c>
      <c r="H2470" s="17"/>
      <c r="AQ2470" s="51">
        <v>5896.7317925063862</v>
      </c>
    </row>
    <row r="2471" spans="1:43" x14ac:dyDescent="0.25">
      <c r="A2471" s="2">
        <v>43933.875</v>
      </c>
      <c r="B2471" s="22">
        <v>6730781.3880000003</v>
      </c>
      <c r="C2471" s="47">
        <f t="shared" si="36"/>
        <v>6.7307813880000005</v>
      </c>
      <c r="D2471" s="47">
        <f>IF($J$13="Yes", D2470+$J$14*(C2471-D2470),$J$12)</f>
        <v>2.4</v>
      </c>
      <c r="E2471" s="47" cm="1">
        <f t="array" ref="E2471">_xlfn.IFS(C2471&gt;(D2471+maxpout),MAX(C2471-elyscap,D2471+maxpout),C2471&gt;D2471-minpout,C2471,C2471&lt;=D2471-minpout,C2471+(F2470-F2471)*efromH2)</f>
        <v>2.7307813880000005</v>
      </c>
      <c r="F2471" s="37" cm="1">
        <f t="array" ref="F2471">_xlfn.IFS(C2471&gt;(D2471+maxpout),MIN(max_storage,F2470+MIN(elyscap,(C2471-D2471+maxpout))*H2in),C2471&gt;(D2471-minpout),F2470,C2471&lt;=(D2471-minpout),MAX(0,F2470+(C2471-(D2471-minpout))*H2out))</f>
        <v>106.04792772786936</v>
      </c>
      <c r="G2471" s="37">
        <f>MAX(0,F2470+MIN(elyscap,(C2471-D2471+maxpout))*H2in - max_storage)</f>
        <v>0</v>
      </c>
      <c r="H2471" s="17"/>
      <c r="AQ2471" s="51">
        <v>6407.9823716134524</v>
      </c>
    </row>
    <row r="2472" spans="1:43" x14ac:dyDescent="0.25">
      <c r="A2472" s="2">
        <v>43933.916666666701</v>
      </c>
      <c r="B2472" s="22">
        <v>6894533.2980000004</v>
      </c>
      <c r="C2472" s="47">
        <f t="shared" si="36"/>
        <v>6.8945332980000007</v>
      </c>
      <c r="D2472" s="47">
        <f>IF($J$13="Yes", D2471+$J$14*(C2472-D2471),$J$12)</f>
        <v>2.4</v>
      </c>
      <c r="E2472" s="47" cm="1">
        <f t="array" ref="E2472">_xlfn.IFS(C2472&gt;(D2472+maxpout),MAX(C2472-elyscap,D2472+maxpout),C2472&gt;D2472-minpout,C2472,C2472&lt;=D2472-minpout,C2472+(F2471-F2472)*efromH2)</f>
        <v>2.8945332980000007</v>
      </c>
      <c r="F2472" s="37" cm="1">
        <f t="array" ref="F2472">_xlfn.IFS(C2472&gt;(D2472+maxpout),MIN(max_storage,F2471+MIN(elyscap,(C2472-D2472+maxpout))*H2in),C2472&gt;(D2472-minpout),F2471,C2472&lt;=(D2472-minpout),MAX(0,F2471+(C2472-(D2472-minpout))*H2out))</f>
        <v>106.12792772786936</v>
      </c>
      <c r="G2472" s="37">
        <f>MAX(0,F2471+MIN(elyscap,(C2472-D2472+maxpout))*H2in - max_storage)</f>
        <v>0</v>
      </c>
      <c r="H2472" s="17"/>
      <c r="AQ2472" s="51">
        <v>7717.0820193722693</v>
      </c>
    </row>
    <row r="2473" spans="1:43" x14ac:dyDescent="0.25">
      <c r="A2473" s="2">
        <v>43933.958333333299</v>
      </c>
      <c r="B2473" s="22">
        <v>7044077.7889999999</v>
      </c>
      <c r="C2473" s="47">
        <f t="shared" si="36"/>
        <v>7.0440777890000001</v>
      </c>
      <c r="D2473" s="47">
        <f>IF($J$13="Yes", D2472+$J$14*(C2473-D2472),$J$12)</f>
        <v>2.4</v>
      </c>
      <c r="E2473" s="47" cm="1">
        <f t="array" ref="E2473">_xlfn.IFS(C2473&gt;(D2473+maxpout),MAX(C2473-elyscap,D2473+maxpout),C2473&gt;D2473-minpout,C2473,C2473&lt;=D2473-minpout,C2473+(F2472-F2473)*efromH2)</f>
        <v>3.0440777890000001</v>
      </c>
      <c r="F2473" s="37" cm="1">
        <f t="array" ref="F2473">_xlfn.IFS(C2473&gt;(D2473+maxpout),MIN(max_storage,F2472+MIN(elyscap,(C2473-D2473+maxpout))*H2in),C2473&gt;(D2473-minpout),F2472,C2473&lt;=(D2473-minpout),MAX(0,F2472+(C2473-(D2473-minpout))*H2out))</f>
        <v>106.20792772786936</v>
      </c>
      <c r="G2473" s="37">
        <f>MAX(0,F2472+MIN(elyscap,(C2473-D2473+maxpout))*H2in - max_storage)</f>
        <v>0</v>
      </c>
      <c r="H2473" s="17"/>
      <c r="AQ2473" s="51">
        <v>9065.765673758784</v>
      </c>
    </row>
    <row r="2474" spans="1:43" x14ac:dyDescent="0.25">
      <c r="A2474" s="2">
        <v>43934</v>
      </c>
      <c r="B2474" s="22">
        <v>7167049.0429999996</v>
      </c>
      <c r="C2474" s="47">
        <f t="shared" si="36"/>
        <v>7.1670490429999996</v>
      </c>
      <c r="D2474" s="47">
        <f>IF($J$13="Yes", D2473+$J$14*(C2474-D2473),$J$12)</f>
        <v>2.4</v>
      </c>
      <c r="E2474" s="47" cm="1">
        <f t="array" ref="E2474">_xlfn.IFS(C2474&gt;(D2474+maxpout),MAX(C2474-elyscap,D2474+maxpout),C2474&gt;D2474-minpout,C2474,C2474&lt;=D2474-minpout,C2474+(F2473-F2474)*efromH2)</f>
        <v>3.1670490429999996</v>
      </c>
      <c r="F2474" s="37" cm="1">
        <f t="array" ref="F2474">_xlfn.IFS(C2474&gt;(D2474+maxpout),MIN(max_storage,F2473+MIN(elyscap,(C2474-D2474+maxpout))*H2in),C2474&gt;(D2474-minpout),F2473,C2474&lt;=(D2474-minpout),MAX(0,F2473+(C2474-(D2474-minpout))*H2out))</f>
        <v>106.28792772786936</v>
      </c>
      <c r="G2474" s="37">
        <f>MAX(0,F2473+MIN(elyscap,(C2474-D2474+maxpout))*H2in - max_storage)</f>
        <v>0</v>
      </c>
      <c r="H2474" s="17"/>
      <c r="AQ2474" s="51">
        <v>10333.996119869524</v>
      </c>
    </row>
    <row r="2475" spans="1:43" x14ac:dyDescent="0.25">
      <c r="A2475" s="2">
        <v>43934.041666666701</v>
      </c>
      <c r="B2475" s="22">
        <v>7245677.6409999998</v>
      </c>
      <c r="C2475" s="47">
        <f t="shared" si="36"/>
        <v>7.2456776409999994</v>
      </c>
      <c r="D2475" s="47">
        <f>IF($J$13="Yes", D2474+$J$14*(C2475-D2474),$J$12)</f>
        <v>2.4</v>
      </c>
      <c r="E2475" s="47" cm="1">
        <f t="array" ref="E2475">_xlfn.IFS(C2475&gt;(D2475+maxpout),MAX(C2475-elyscap,D2475+maxpout),C2475&gt;D2475-minpout,C2475,C2475&lt;=D2475-minpout,C2475+(F2474-F2475)*efromH2)</f>
        <v>3.2456776409999994</v>
      </c>
      <c r="F2475" s="37" cm="1">
        <f t="array" ref="F2475">_xlfn.IFS(C2475&gt;(D2475+maxpout),MIN(max_storage,F2474+MIN(elyscap,(C2475-D2475+maxpout))*H2in),C2475&gt;(D2475-minpout),F2474,C2475&lt;=(D2475-minpout),MAX(0,F2474+(C2475-(D2475-minpout))*H2out))</f>
        <v>106.36792772786936</v>
      </c>
      <c r="G2475" s="37">
        <f>MAX(0,F2474+MIN(elyscap,(C2475-D2475+maxpout))*H2in - max_storage)</f>
        <v>0</v>
      </c>
      <c r="H2475" s="17"/>
      <c r="AQ2475" s="51">
        <v>12688.730436209309</v>
      </c>
    </row>
    <row r="2476" spans="1:43" x14ac:dyDescent="0.25">
      <c r="A2476" s="2">
        <v>43934.083333333299</v>
      </c>
      <c r="B2476" s="22">
        <v>7030951.6109999996</v>
      </c>
      <c r="C2476" s="47">
        <f t="shared" si="36"/>
        <v>7.0309516109999999</v>
      </c>
      <c r="D2476" s="47">
        <f>IF($J$13="Yes", D2475+$J$14*(C2476-D2475),$J$12)</f>
        <v>2.4</v>
      </c>
      <c r="E2476" s="47" cm="1">
        <f t="array" ref="E2476">_xlfn.IFS(C2476&gt;(D2476+maxpout),MAX(C2476-elyscap,D2476+maxpout),C2476&gt;D2476-minpout,C2476,C2476&lt;=D2476-minpout,C2476+(F2475-F2476)*efromH2)</f>
        <v>3.0309516109999999</v>
      </c>
      <c r="F2476" s="37" cm="1">
        <f t="array" ref="F2476">_xlfn.IFS(C2476&gt;(D2476+maxpout),MIN(max_storage,F2475+MIN(elyscap,(C2476-D2476+maxpout))*H2in),C2476&gt;(D2476-minpout),F2475,C2476&lt;=(D2476-minpout),MAX(0,F2475+(C2476-(D2476-minpout))*H2out))</f>
        <v>106.44792772786936</v>
      </c>
      <c r="G2476" s="37">
        <f>MAX(0,F2475+MIN(elyscap,(C2476-D2476+maxpout))*H2in - max_storage)</f>
        <v>0</v>
      </c>
      <c r="H2476" s="17"/>
      <c r="AQ2476" s="51">
        <v>14891.554701140207</v>
      </c>
    </row>
    <row r="2477" spans="1:43" x14ac:dyDescent="0.25">
      <c r="A2477" s="2">
        <v>43934.125</v>
      </c>
      <c r="B2477" s="22">
        <v>6887325.5</v>
      </c>
      <c r="C2477" s="47">
        <f t="shared" si="36"/>
        <v>6.8873255000000002</v>
      </c>
      <c r="D2477" s="47">
        <f>IF($J$13="Yes", D2476+$J$14*(C2477-D2476),$J$12)</f>
        <v>2.4</v>
      </c>
      <c r="E2477" s="47" cm="1">
        <f t="array" ref="E2477">_xlfn.IFS(C2477&gt;(D2477+maxpout),MAX(C2477-elyscap,D2477+maxpout),C2477&gt;D2477-minpout,C2477,C2477&lt;=D2477-minpout,C2477+(F2476-F2477)*efromH2)</f>
        <v>2.8873255000000002</v>
      </c>
      <c r="F2477" s="37" cm="1">
        <f t="array" ref="F2477">_xlfn.IFS(C2477&gt;(D2477+maxpout),MIN(max_storage,F2476+MIN(elyscap,(C2477-D2477+maxpout))*H2in),C2477&gt;(D2477-minpout),F2476,C2477&lt;=(D2477-minpout),MAX(0,F2476+(C2477-(D2477-minpout))*H2out))</f>
        <v>106.52792772786935</v>
      </c>
      <c r="G2477" s="37">
        <f>MAX(0,F2476+MIN(elyscap,(C2477-D2477+maxpout))*H2in - max_storage)</f>
        <v>0</v>
      </c>
      <c r="H2477" s="17"/>
      <c r="AQ2477" s="51">
        <v>16700.595211826749</v>
      </c>
    </row>
    <row r="2478" spans="1:43" x14ac:dyDescent="0.25">
      <c r="A2478" s="2">
        <v>43934.166666666701</v>
      </c>
      <c r="B2478" s="22">
        <v>6868493.193</v>
      </c>
      <c r="C2478" s="47">
        <f t="shared" si="36"/>
        <v>6.8684931929999999</v>
      </c>
      <c r="D2478" s="47">
        <f>IF($J$13="Yes", D2477+$J$14*(C2478-D2477),$J$12)</f>
        <v>2.4</v>
      </c>
      <c r="E2478" s="47" cm="1">
        <f t="array" ref="E2478">_xlfn.IFS(C2478&gt;(D2478+maxpout),MAX(C2478-elyscap,D2478+maxpout),C2478&gt;D2478-minpout,C2478,C2478&lt;=D2478-minpout,C2478+(F2477-F2478)*efromH2)</f>
        <v>2.8684931929999999</v>
      </c>
      <c r="F2478" s="37" cm="1">
        <f t="array" ref="F2478">_xlfn.IFS(C2478&gt;(D2478+maxpout),MIN(max_storage,F2477+MIN(elyscap,(C2478-D2478+maxpout))*H2in),C2478&gt;(D2478-minpout),F2477,C2478&lt;=(D2478-minpout),MAX(0,F2477+(C2478-(D2478-minpout))*H2out))</f>
        <v>106.60792772786935</v>
      </c>
      <c r="G2478" s="37">
        <f>MAX(0,F2477+MIN(elyscap,(C2478-D2478+maxpout))*H2in - max_storage)</f>
        <v>0</v>
      </c>
      <c r="H2478" s="17"/>
      <c r="AQ2478" s="51">
        <v>17621.565963430879</v>
      </c>
    </row>
    <row r="2479" spans="1:43" x14ac:dyDescent="0.25">
      <c r="A2479" s="2">
        <v>43934.208333333299</v>
      </c>
      <c r="B2479" s="22">
        <v>6914471.3130000001</v>
      </c>
      <c r="C2479" s="47">
        <f t="shared" si="36"/>
        <v>6.914471313</v>
      </c>
      <c r="D2479" s="47">
        <f>IF($J$13="Yes", D2478+$J$14*(C2479-D2478),$J$12)</f>
        <v>2.4</v>
      </c>
      <c r="E2479" s="47" cm="1">
        <f t="array" ref="E2479">_xlfn.IFS(C2479&gt;(D2479+maxpout),MAX(C2479-elyscap,D2479+maxpout),C2479&gt;D2479-minpout,C2479,C2479&lt;=D2479-minpout,C2479+(F2478-F2479)*efromH2)</f>
        <v>2.914471313</v>
      </c>
      <c r="F2479" s="37" cm="1">
        <f t="array" ref="F2479">_xlfn.IFS(C2479&gt;(D2479+maxpout),MIN(max_storage,F2478+MIN(elyscap,(C2479-D2479+maxpout))*H2in),C2479&gt;(D2479-minpout),F2478,C2479&lt;=(D2479-minpout),MAX(0,F2478+(C2479-(D2479-minpout))*H2out))</f>
        <v>106.68792772786935</v>
      </c>
      <c r="G2479" s="37">
        <f>MAX(0,F2478+MIN(elyscap,(C2479-D2479+maxpout))*H2in - max_storage)</f>
        <v>0</v>
      </c>
      <c r="H2479" s="17"/>
      <c r="AQ2479" s="51">
        <v>18344.359642892454</v>
      </c>
    </row>
    <row r="2480" spans="1:43" x14ac:dyDescent="0.25">
      <c r="A2480" s="2">
        <v>43934.25</v>
      </c>
      <c r="B2480" s="22">
        <v>6914671.9220000003</v>
      </c>
      <c r="C2480" s="47">
        <f t="shared" si="36"/>
        <v>6.9146719220000001</v>
      </c>
      <c r="D2480" s="47">
        <f>IF($J$13="Yes", D2479+$J$14*(C2480-D2479),$J$12)</f>
        <v>2.4</v>
      </c>
      <c r="E2480" s="47" cm="1">
        <f t="array" ref="E2480">_xlfn.IFS(C2480&gt;(D2480+maxpout),MAX(C2480-elyscap,D2480+maxpout),C2480&gt;D2480-minpout,C2480,C2480&lt;=D2480-minpout,C2480+(F2479-F2480)*efromH2)</f>
        <v>2.9146719220000001</v>
      </c>
      <c r="F2480" s="37" cm="1">
        <f t="array" ref="F2480">_xlfn.IFS(C2480&gt;(D2480+maxpout),MIN(max_storage,F2479+MIN(elyscap,(C2480-D2480+maxpout))*H2in),C2480&gt;(D2480-minpout),F2479,C2480&lt;=(D2480-minpout),MAX(0,F2479+(C2480-(D2480-minpout))*H2out))</f>
        <v>106.76792772786935</v>
      </c>
      <c r="G2480" s="37">
        <f>MAX(0,F2479+MIN(elyscap,(C2480-D2480+maxpout))*H2in - max_storage)</f>
        <v>0</v>
      </c>
      <c r="H2480" s="17"/>
      <c r="AQ2480" s="51">
        <v>18526.857335786379</v>
      </c>
    </row>
    <row r="2481" spans="1:43" x14ac:dyDescent="0.25">
      <c r="A2481" s="2">
        <v>43934.291666666701</v>
      </c>
      <c r="B2481" s="22">
        <v>7200308.1030000001</v>
      </c>
      <c r="C2481" s="47">
        <f t="shared" si="36"/>
        <v>7.2003081030000002</v>
      </c>
      <c r="D2481" s="47">
        <f>IF($J$13="Yes", D2480+$J$14*(C2481-D2480),$J$12)</f>
        <v>2.4</v>
      </c>
      <c r="E2481" s="47" cm="1">
        <f t="array" ref="E2481">_xlfn.IFS(C2481&gt;(D2481+maxpout),MAX(C2481-elyscap,D2481+maxpout),C2481&gt;D2481-minpout,C2481,C2481&lt;=D2481-minpout,C2481+(F2480-F2481)*efromH2)</f>
        <v>3.2003081030000002</v>
      </c>
      <c r="F2481" s="37" cm="1">
        <f t="array" ref="F2481">_xlfn.IFS(C2481&gt;(D2481+maxpout),MIN(max_storage,F2480+MIN(elyscap,(C2481-D2481+maxpout))*H2in),C2481&gt;(D2481-minpout),F2480,C2481&lt;=(D2481-minpout),MAX(0,F2480+(C2481-(D2481-minpout))*H2out))</f>
        <v>106.84792772786935</v>
      </c>
      <c r="G2481" s="37">
        <f>MAX(0,F2480+MIN(elyscap,(C2481-D2481+maxpout))*H2in - max_storage)</f>
        <v>0</v>
      </c>
      <c r="H2481" s="17"/>
      <c r="AQ2481" s="51">
        <v>19403.617378689447</v>
      </c>
    </row>
    <row r="2482" spans="1:43" x14ac:dyDescent="0.25">
      <c r="A2482" s="2">
        <v>43934.333333333299</v>
      </c>
      <c r="B2482" s="22">
        <v>7429658.8890000004</v>
      </c>
      <c r="C2482" s="47">
        <f t="shared" si="36"/>
        <v>7.4296588890000006</v>
      </c>
      <c r="D2482" s="47">
        <f>IF($J$13="Yes", D2481+$J$14*(C2482-D2481),$J$12)</f>
        <v>2.4</v>
      </c>
      <c r="E2482" s="47" cm="1">
        <f t="array" ref="E2482">_xlfn.IFS(C2482&gt;(D2482+maxpout),MAX(C2482-elyscap,D2482+maxpout),C2482&gt;D2482-minpout,C2482,C2482&lt;=D2482-minpout,C2482+(F2481-F2482)*efromH2)</f>
        <v>3.4296588890000006</v>
      </c>
      <c r="F2482" s="37" cm="1">
        <f t="array" ref="F2482">_xlfn.IFS(C2482&gt;(D2482+maxpout),MIN(max_storage,F2481+MIN(elyscap,(C2482-D2482+maxpout))*H2in),C2482&gt;(D2482-minpout),F2481,C2482&lt;=(D2482-minpout),MAX(0,F2481+(C2482-(D2482-minpout))*H2out))</f>
        <v>106.92792772786935</v>
      </c>
      <c r="G2482" s="37">
        <f>MAX(0,F2481+MIN(elyscap,(C2482-D2482+maxpout))*H2in - max_storage)</f>
        <v>0</v>
      </c>
      <c r="H2482" s="17"/>
      <c r="AQ2482" s="51">
        <v>20045.957849875249</v>
      </c>
    </row>
    <row r="2483" spans="1:43" x14ac:dyDescent="0.25">
      <c r="A2483" s="2">
        <v>43934.375</v>
      </c>
      <c r="B2483" s="22">
        <v>7446085.1490000002</v>
      </c>
      <c r="C2483" s="47">
        <f t="shared" si="36"/>
        <v>7.446085149</v>
      </c>
      <c r="D2483" s="47">
        <f>IF($J$13="Yes", D2482+$J$14*(C2483-D2482),$J$12)</f>
        <v>2.4</v>
      </c>
      <c r="E2483" s="47" cm="1">
        <f t="array" ref="E2483">_xlfn.IFS(C2483&gt;(D2483+maxpout),MAX(C2483-elyscap,D2483+maxpout),C2483&gt;D2483-minpout,C2483,C2483&lt;=D2483-minpout,C2483+(F2482-F2483)*efromH2)</f>
        <v>3.446085149</v>
      </c>
      <c r="F2483" s="37" cm="1">
        <f t="array" ref="F2483">_xlfn.IFS(C2483&gt;(D2483+maxpout),MIN(max_storage,F2482+MIN(elyscap,(C2483-D2483+maxpout))*H2in),C2483&gt;(D2483-minpout),F2482,C2483&lt;=(D2483-minpout),MAX(0,F2482+(C2483-(D2483-minpout))*H2out))</f>
        <v>107.00792772786934</v>
      </c>
      <c r="G2483" s="37">
        <f>MAX(0,F2482+MIN(elyscap,(C2483-D2483+maxpout))*H2in - max_storage)</f>
        <v>0</v>
      </c>
      <c r="H2483" s="17"/>
      <c r="AQ2483" s="51">
        <v>20933.513530949505</v>
      </c>
    </row>
    <row r="2484" spans="1:43" x14ac:dyDescent="0.25">
      <c r="A2484" s="2">
        <v>43934.416666666701</v>
      </c>
      <c r="B2484" s="22">
        <v>7439080.2709999997</v>
      </c>
      <c r="C2484" s="47">
        <f t="shared" si="36"/>
        <v>7.4390802709999999</v>
      </c>
      <c r="D2484" s="47">
        <f>IF($J$13="Yes", D2483+$J$14*(C2484-D2483),$J$12)</f>
        <v>2.4</v>
      </c>
      <c r="E2484" s="47" cm="1">
        <f t="array" ref="E2484">_xlfn.IFS(C2484&gt;(D2484+maxpout),MAX(C2484-elyscap,D2484+maxpout),C2484&gt;D2484-minpout,C2484,C2484&lt;=D2484-minpout,C2484+(F2483-F2484)*efromH2)</f>
        <v>3.4390802709999999</v>
      </c>
      <c r="F2484" s="37" cm="1">
        <f t="array" ref="F2484">_xlfn.IFS(C2484&gt;(D2484+maxpout),MIN(max_storage,F2483+MIN(elyscap,(C2484-D2484+maxpout))*H2in),C2484&gt;(D2484-minpout),F2483,C2484&lt;=(D2484-minpout),MAX(0,F2483+(C2484-(D2484-minpout))*H2out))</f>
        <v>107.08792772786934</v>
      </c>
      <c r="G2484" s="37">
        <f>MAX(0,F2483+MIN(elyscap,(C2484-D2484+maxpout))*H2in - max_storage)</f>
        <v>0</v>
      </c>
      <c r="H2484" s="17"/>
      <c r="AQ2484" s="51">
        <v>21542.953009613586</v>
      </c>
    </row>
    <row r="2485" spans="1:43" x14ac:dyDescent="0.25">
      <c r="A2485" s="2">
        <v>43934.458333333299</v>
      </c>
      <c r="B2485" s="22">
        <v>7394651.6720000003</v>
      </c>
      <c r="C2485" s="47">
        <f t="shared" si="36"/>
        <v>7.3946516720000002</v>
      </c>
      <c r="D2485" s="47">
        <f>IF($J$13="Yes", D2484+$J$14*(C2485-D2484),$J$12)</f>
        <v>2.4</v>
      </c>
      <c r="E2485" s="47" cm="1">
        <f t="array" ref="E2485">_xlfn.IFS(C2485&gt;(D2485+maxpout),MAX(C2485-elyscap,D2485+maxpout),C2485&gt;D2485-minpout,C2485,C2485&lt;=D2485-minpout,C2485+(F2484-F2485)*efromH2)</f>
        <v>3.3946516720000002</v>
      </c>
      <c r="F2485" s="37" cm="1">
        <f t="array" ref="F2485">_xlfn.IFS(C2485&gt;(D2485+maxpout),MIN(max_storage,F2484+MIN(elyscap,(C2485-D2485+maxpout))*H2in),C2485&gt;(D2485-minpout),F2484,C2485&lt;=(D2485-minpout),MAX(0,F2484+(C2485-(D2485-minpout))*H2out))</f>
        <v>107.16792772786934</v>
      </c>
      <c r="G2485" s="37">
        <f>MAX(0,F2484+MIN(elyscap,(C2485-D2485+maxpout))*H2in - max_storage)</f>
        <v>0</v>
      </c>
      <c r="H2485" s="17"/>
      <c r="AQ2485" s="51">
        <v>21781.485205396068</v>
      </c>
    </row>
    <row r="2486" spans="1:43" x14ac:dyDescent="0.25">
      <c r="A2486" s="2">
        <v>43934.5</v>
      </c>
      <c r="B2486" s="22">
        <v>7325019.0939999996</v>
      </c>
      <c r="C2486" s="47">
        <f t="shared" si="36"/>
        <v>7.325019094</v>
      </c>
      <c r="D2486" s="47">
        <f>IF($J$13="Yes", D2485+$J$14*(C2486-D2485),$J$12)</f>
        <v>2.4</v>
      </c>
      <c r="E2486" s="47" cm="1">
        <f t="array" ref="E2486">_xlfn.IFS(C2486&gt;(D2486+maxpout),MAX(C2486-elyscap,D2486+maxpout),C2486&gt;D2486-minpout,C2486,C2486&lt;=D2486-minpout,C2486+(F2485-F2486)*efromH2)</f>
        <v>3.325019094</v>
      </c>
      <c r="F2486" s="37" cm="1">
        <f t="array" ref="F2486">_xlfn.IFS(C2486&gt;(D2486+maxpout),MIN(max_storage,F2485+MIN(elyscap,(C2486-D2486+maxpout))*H2in),C2486&gt;(D2486-minpout),F2485,C2486&lt;=(D2486-minpout),MAX(0,F2485+(C2486-(D2486-minpout))*H2out))</f>
        <v>107.24792772786934</v>
      </c>
      <c r="G2486" s="37">
        <f>MAX(0,F2485+MIN(elyscap,(C2486-D2486+maxpout))*H2in - max_storage)</f>
        <v>0</v>
      </c>
      <c r="H2486" s="17"/>
      <c r="AQ2486" s="51">
        <v>18116.880124285239</v>
      </c>
    </row>
    <row r="2487" spans="1:43" x14ac:dyDescent="0.25">
      <c r="A2487" s="2">
        <v>43934.541666666701</v>
      </c>
      <c r="B2487" s="22">
        <v>7348507.3640000001</v>
      </c>
      <c r="C2487" s="47">
        <f t="shared" si="36"/>
        <v>7.3485073640000005</v>
      </c>
      <c r="D2487" s="47">
        <f>IF($J$13="Yes", D2486+$J$14*(C2487-D2486),$J$12)</f>
        <v>2.4</v>
      </c>
      <c r="E2487" s="47" cm="1">
        <f t="array" ref="E2487">_xlfn.IFS(C2487&gt;(D2487+maxpout),MAX(C2487-elyscap,D2487+maxpout),C2487&gt;D2487-minpout,C2487,C2487&lt;=D2487-minpout,C2487+(F2486-F2487)*efromH2)</f>
        <v>3.3485073640000005</v>
      </c>
      <c r="F2487" s="37" cm="1">
        <f t="array" ref="F2487">_xlfn.IFS(C2487&gt;(D2487+maxpout),MIN(max_storage,F2486+MIN(elyscap,(C2487-D2487+maxpout))*H2in),C2487&gt;(D2487-minpout),F2486,C2487&lt;=(D2487-minpout),MAX(0,F2486+(C2487-(D2487-minpout))*H2out))</f>
        <v>107.32792772786934</v>
      </c>
      <c r="G2487" s="37">
        <f>MAX(0,F2486+MIN(elyscap,(C2487-D2487+maxpout))*H2in - max_storage)</f>
        <v>0</v>
      </c>
      <c r="H2487" s="17"/>
      <c r="AQ2487" s="51">
        <v>14462.556603337445</v>
      </c>
    </row>
    <row r="2488" spans="1:43" x14ac:dyDescent="0.25">
      <c r="A2488" s="2">
        <v>43934.583333333299</v>
      </c>
      <c r="B2488" s="22">
        <v>7382526.2019999996</v>
      </c>
      <c r="C2488" s="47">
        <f t="shared" si="36"/>
        <v>7.3825262019999993</v>
      </c>
      <c r="D2488" s="47">
        <f>IF($J$13="Yes", D2487+$J$14*(C2488-D2487),$J$12)</f>
        <v>2.4</v>
      </c>
      <c r="E2488" s="47" cm="1">
        <f t="array" ref="E2488">_xlfn.IFS(C2488&gt;(D2488+maxpout),MAX(C2488-elyscap,D2488+maxpout),C2488&gt;D2488-minpout,C2488,C2488&lt;=D2488-minpout,C2488+(F2487-F2488)*efromH2)</f>
        <v>3.3825262019999993</v>
      </c>
      <c r="F2488" s="37" cm="1">
        <f t="array" ref="F2488">_xlfn.IFS(C2488&gt;(D2488+maxpout),MIN(max_storage,F2487+MIN(elyscap,(C2488-D2488+maxpout))*H2in),C2488&gt;(D2488-minpout),F2487,C2488&lt;=(D2488-minpout),MAX(0,F2487+(C2488-(D2488-minpout))*H2out))</f>
        <v>107.40792772786934</v>
      </c>
      <c r="G2488" s="37">
        <f>MAX(0,F2487+MIN(elyscap,(C2488-D2488+maxpout))*H2in - max_storage)</f>
        <v>0</v>
      </c>
      <c r="H2488" s="17"/>
      <c r="AQ2488" s="51">
        <v>12924.178163942881</v>
      </c>
    </row>
    <row r="2489" spans="1:43" x14ac:dyDescent="0.25">
      <c r="A2489" s="2">
        <v>43934.625</v>
      </c>
      <c r="B2489" s="22">
        <v>7448497.7470000004</v>
      </c>
      <c r="C2489" s="47">
        <f t="shared" si="36"/>
        <v>7.4484977470000002</v>
      </c>
      <c r="D2489" s="47">
        <f>IF($J$13="Yes", D2488+$J$14*(C2489-D2488),$J$12)</f>
        <v>2.4</v>
      </c>
      <c r="E2489" s="47" cm="1">
        <f t="array" ref="E2489">_xlfn.IFS(C2489&gt;(D2489+maxpout),MAX(C2489-elyscap,D2489+maxpout),C2489&gt;D2489-minpout,C2489,C2489&lt;=D2489-minpout,C2489+(F2488-F2489)*efromH2)</f>
        <v>3.4484977470000002</v>
      </c>
      <c r="F2489" s="37" cm="1">
        <f t="array" ref="F2489">_xlfn.IFS(C2489&gt;(D2489+maxpout),MIN(max_storage,F2488+MIN(elyscap,(C2489-D2489+maxpout))*H2in),C2489&gt;(D2489-minpout),F2488,C2489&lt;=(D2489-minpout),MAX(0,F2488+(C2489-(D2489-minpout))*H2out))</f>
        <v>107.48792772786933</v>
      </c>
      <c r="G2489" s="37">
        <f>MAX(0,F2488+MIN(elyscap,(C2489-D2489+maxpout))*H2in - max_storage)</f>
        <v>0</v>
      </c>
      <c r="H2489" s="17"/>
      <c r="AQ2489" s="51">
        <v>13854.402319693747</v>
      </c>
    </row>
    <row r="2490" spans="1:43" x14ac:dyDescent="0.25">
      <c r="A2490" s="2">
        <v>43934.666666666701</v>
      </c>
      <c r="B2490" s="22">
        <v>7315515.9139999999</v>
      </c>
      <c r="C2490" s="47">
        <f t="shared" si="36"/>
        <v>7.3155159139999997</v>
      </c>
      <c r="D2490" s="47">
        <f>IF($J$13="Yes", D2489+$J$14*(C2490-D2489),$J$12)</f>
        <v>2.4</v>
      </c>
      <c r="E2490" s="47" cm="1">
        <f t="array" ref="E2490">_xlfn.IFS(C2490&gt;(D2490+maxpout),MAX(C2490-elyscap,D2490+maxpout),C2490&gt;D2490-minpout,C2490,C2490&lt;=D2490-minpout,C2490+(F2489-F2490)*efromH2)</f>
        <v>3.3155159139999997</v>
      </c>
      <c r="F2490" s="37" cm="1">
        <f t="array" ref="F2490">_xlfn.IFS(C2490&gt;(D2490+maxpout),MIN(max_storage,F2489+MIN(elyscap,(C2490-D2490+maxpout))*H2in),C2490&gt;(D2490-minpout),F2489,C2490&lt;=(D2490-minpout),MAX(0,F2489+(C2490-(D2490-minpout))*H2out))</f>
        <v>107.56792772786933</v>
      </c>
      <c r="G2490" s="37">
        <f>MAX(0,F2489+MIN(elyscap,(C2490-D2490+maxpout))*H2in - max_storage)</f>
        <v>0</v>
      </c>
      <c r="H2490" s="17"/>
      <c r="AQ2490" s="51">
        <v>21878.131870928624</v>
      </c>
    </row>
    <row r="2491" spans="1:43" x14ac:dyDescent="0.25">
      <c r="A2491" s="2">
        <v>43934.708333333299</v>
      </c>
      <c r="B2491" s="22">
        <v>7086953.2580000004</v>
      </c>
      <c r="C2491" s="47">
        <f t="shared" si="36"/>
        <v>7.0869532580000003</v>
      </c>
      <c r="D2491" s="47">
        <f>IF($J$13="Yes", D2490+$J$14*(C2491-D2490),$J$12)</f>
        <v>2.4</v>
      </c>
      <c r="E2491" s="47" cm="1">
        <f t="array" ref="E2491">_xlfn.IFS(C2491&gt;(D2491+maxpout),MAX(C2491-elyscap,D2491+maxpout),C2491&gt;D2491-minpout,C2491,C2491&lt;=D2491-minpout,C2491+(F2490-F2491)*efromH2)</f>
        <v>3.0869532580000003</v>
      </c>
      <c r="F2491" s="37" cm="1">
        <f t="array" ref="F2491">_xlfn.IFS(C2491&gt;(D2491+maxpout),MIN(max_storage,F2490+MIN(elyscap,(C2491-D2491+maxpout))*H2in),C2491&gt;(D2491-minpout),F2490,C2491&lt;=(D2491-minpout),MAX(0,F2490+(C2491-(D2491-minpout))*H2out))</f>
        <v>107.64792772786933</v>
      </c>
      <c r="G2491" s="37">
        <f>MAX(0,F2490+MIN(elyscap,(C2491-D2491+maxpout))*H2in - max_storage)</f>
        <v>0</v>
      </c>
      <c r="H2491" s="17"/>
      <c r="AQ2491" s="51">
        <v>25091.376460882086</v>
      </c>
    </row>
    <row r="2492" spans="1:43" x14ac:dyDescent="0.25">
      <c r="A2492" s="2">
        <v>43934.75</v>
      </c>
      <c r="B2492" s="22">
        <v>6837359.4270000001</v>
      </c>
      <c r="C2492" s="47">
        <f t="shared" si="36"/>
        <v>6.837359427</v>
      </c>
      <c r="D2492" s="47">
        <f>IF($J$13="Yes", D2491+$J$14*(C2492-D2491),$J$12)</f>
        <v>2.4</v>
      </c>
      <c r="E2492" s="47" cm="1">
        <f t="array" ref="E2492">_xlfn.IFS(C2492&gt;(D2492+maxpout),MAX(C2492-elyscap,D2492+maxpout),C2492&gt;D2492-minpout,C2492,C2492&lt;=D2492-minpout,C2492+(F2491-F2492)*efromH2)</f>
        <v>2.837359427</v>
      </c>
      <c r="F2492" s="37" cm="1">
        <f t="array" ref="F2492">_xlfn.IFS(C2492&gt;(D2492+maxpout),MIN(max_storage,F2491+MIN(elyscap,(C2492-D2492+maxpout))*H2in),C2492&gt;(D2492-minpout),F2491,C2492&lt;=(D2492-minpout),MAX(0,F2491+(C2492-(D2492-minpout))*H2out))</f>
        <v>107.72792772786933</v>
      </c>
      <c r="G2492" s="37">
        <f>MAX(0,F2491+MIN(elyscap,(C2492-D2492+maxpout))*H2in - max_storage)</f>
        <v>0</v>
      </c>
      <c r="H2492" s="17"/>
      <c r="AQ2492" s="51">
        <v>25034.313801977223</v>
      </c>
    </row>
    <row r="2493" spans="1:43" x14ac:dyDescent="0.25">
      <c r="A2493" s="2">
        <v>43934.791666666701</v>
      </c>
      <c r="B2493" s="22">
        <v>6662955.8540000003</v>
      </c>
      <c r="C2493" s="47">
        <f t="shared" si="36"/>
        <v>6.6629558540000007</v>
      </c>
      <c r="D2493" s="47">
        <f>IF($J$13="Yes", D2492+$J$14*(C2493-D2492),$J$12)</f>
        <v>2.4</v>
      </c>
      <c r="E2493" s="47" cm="1">
        <f t="array" ref="E2493">_xlfn.IFS(C2493&gt;(D2493+maxpout),MAX(C2493-elyscap,D2493+maxpout),C2493&gt;D2493-minpout,C2493,C2493&lt;=D2493-minpout,C2493+(F2492-F2493)*efromH2)</f>
        <v>2.6629558540000007</v>
      </c>
      <c r="F2493" s="37" cm="1">
        <f t="array" ref="F2493">_xlfn.IFS(C2493&gt;(D2493+maxpout),MIN(max_storage,F2492+MIN(elyscap,(C2493-D2493+maxpout))*H2in),C2493&gt;(D2493-minpout),F2492,C2493&lt;=(D2493-minpout),MAX(0,F2492+(C2493-(D2493-minpout))*H2out))</f>
        <v>107.80792772786933</v>
      </c>
      <c r="G2493" s="37">
        <f>MAX(0,F2492+MIN(elyscap,(C2493-D2493+maxpout))*H2in - max_storage)</f>
        <v>0</v>
      </c>
      <c r="H2493" s="17"/>
      <c r="AQ2493" s="51">
        <v>22898.062639101998</v>
      </c>
    </row>
    <row r="2494" spans="1:43" x14ac:dyDescent="0.25">
      <c r="A2494" s="2">
        <v>43934.833333333299</v>
      </c>
      <c r="B2494" s="22">
        <v>6590424.1459999997</v>
      </c>
      <c r="C2494" s="47">
        <f t="shared" si="36"/>
        <v>6.5904241460000001</v>
      </c>
      <c r="D2494" s="47">
        <f>IF($J$13="Yes", D2493+$J$14*(C2494-D2493),$J$12)</f>
        <v>2.4</v>
      </c>
      <c r="E2494" s="47" cm="1">
        <f t="array" ref="E2494">_xlfn.IFS(C2494&gt;(D2494+maxpout),MAX(C2494-elyscap,D2494+maxpout),C2494&gt;D2494-minpout,C2494,C2494&lt;=D2494-minpout,C2494+(F2493-F2494)*efromH2)</f>
        <v>2.5904241460000001</v>
      </c>
      <c r="F2494" s="37" cm="1">
        <f t="array" ref="F2494">_xlfn.IFS(C2494&gt;(D2494+maxpout),MIN(max_storage,F2493+MIN(elyscap,(C2494-D2494+maxpout))*H2in),C2494&gt;(D2494-minpout),F2493,C2494&lt;=(D2494-minpout),MAX(0,F2493+(C2494-(D2494-minpout))*H2out))</f>
        <v>107.88792772786933</v>
      </c>
      <c r="G2494" s="37">
        <f>MAX(0,F2493+MIN(elyscap,(C2494-D2494+maxpout))*H2in - max_storage)</f>
        <v>0</v>
      </c>
      <c r="H2494" s="17"/>
      <c r="AQ2494" s="51">
        <v>20088.369285547778</v>
      </c>
    </row>
    <row r="2495" spans="1:43" x14ac:dyDescent="0.25">
      <c r="A2495" s="2">
        <v>43934.875</v>
      </c>
      <c r="B2495" s="22">
        <v>6617630.3940000003</v>
      </c>
      <c r="C2495" s="47">
        <f t="shared" si="36"/>
        <v>6.6176303940000007</v>
      </c>
      <c r="D2495" s="47">
        <f>IF($J$13="Yes", D2494+$J$14*(C2495-D2494),$J$12)</f>
        <v>2.4</v>
      </c>
      <c r="E2495" s="47" cm="1">
        <f t="array" ref="E2495">_xlfn.IFS(C2495&gt;(D2495+maxpout),MAX(C2495-elyscap,D2495+maxpout),C2495&gt;D2495-minpout,C2495,C2495&lt;=D2495-minpout,C2495+(F2494-F2495)*efromH2)</f>
        <v>2.6176303940000007</v>
      </c>
      <c r="F2495" s="37" cm="1">
        <f t="array" ref="F2495">_xlfn.IFS(C2495&gt;(D2495+maxpout),MIN(max_storage,F2494+MIN(elyscap,(C2495-D2495+maxpout))*H2in),C2495&gt;(D2495-minpout),F2494,C2495&lt;=(D2495-minpout),MAX(0,F2494+(C2495-(D2495-minpout))*H2out))</f>
        <v>107.96792772786932</v>
      </c>
      <c r="G2495" s="37">
        <f>MAX(0,F2494+MIN(elyscap,(C2495-D2495+maxpout))*H2in - max_storage)</f>
        <v>0</v>
      </c>
      <c r="H2495" s="17"/>
      <c r="AQ2495" s="51">
        <v>19128.328605324103</v>
      </c>
    </row>
    <row r="2496" spans="1:43" x14ac:dyDescent="0.25">
      <c r="A2496" s="2">
        <v>43934.916666666701</v>
      </c>
      <c r="B2496" s="22">
        <v>6661793.557</v>
      </c>
      <c r="C2496" s="47">
        <f t="shared" si="36"/>
        <v>6.6617935570000002</v>
      </c>
      <c r="D2496" s="47">
        <f>IF($J$13="Yes", D2495+$J$14*(C2496-D2495),$J$12)</f>
        <v>2.4</v>
      </c>
      <c r="E2496" s="47" cm="1">
        <f t="array" ref="E2496">_xlfn.IFS(C2496&gt;(D2496+maxpout),MAX(C2496-elyscap,D2496+maxpout),C2496&gt;D2496-minpout,C2496,C2496&lt;=D2496-minpout,C2496+(F2495-F2496)*efromH2)</f>
        <v>2.6617935570000002</v>
      </c>
      <c r="F2496" s="37" cm="1">
        <f t="array" ref="F2496">_xlfn.IFS(C2496&gt;(D2496+maxpout),MIN(max_storage,F2495+MIN(elyscap,(C2496-D2496+maxpout))*H2in),C2496&gt;(D2496-minpout),F2495,C2496&lt;=(D2496-minpout),MAX(0,F2495+(C2496-(D2496-minpout))*H2out))</f>
        <v>108.04792772786932</v>
      </c>
      <c r="G2496" s="37">
        <f>MAX(0,F2495+MIN(elyscap,(C2496-D2496+maxpout))*H2in - max_storage)</f>
        <v>0</v>
      </c>
      <c r="H2496" s="17"/>
      <c r="AQ2496" s="51">
        <v>19238.084260064534</v>
      </c>
    </row>
    <row r="2497" spans="1:43" x14ac:dyDescent="0.25">
      <c r="A2497" s="2">
        <v>43934.958333333299</v>
      </c>
      <c r="B2497" s="22">
        <v>6687346.5829999996</v>
      </c>
      <c r="C2497" s="47">
        <f t="shared" si="36"/>
        <v>6.6873465830000001</v>
      </c>
      <c r="D2497" s="47">
        <f>IF($J$13="Yes", D2496+$J$14*(C2497-D2496),$J$12)</f>
        <v>2.4</v>
      </c>
      <c r="E2497" s="47" cm="1">
        <f t="array" ref="E2497">_xlfn.IFS(C2497&gt;(D2497+maxpout),MAX(C2497-elyscap,D2497+maxpout),C2497&gt;D2497-minpout,C2497,C2497&lt;=D2497-minpout,C2497+(F2496-F2497)*efromH2)</f>
        <v>2.6873465830000001</v>
      </c>
      <c r="F2497" s="37" cm="1">
        <f t="array" ref="F2497">_xlfn.IFS(C2497&gt;(D2497+maxpout),MIN(max_storage,F2496+MIN(elyscap,(C2497-D2497+maxpout))*H2in),C2497&gt;(D2497-minpout),F2496,C2497&lt;=(D2497-minpout),MAX(0,F2496+(C2497-(D2497-minpout))*H2out))</f>
        <v>108.12792772786932</v>
      </c>
      <c r="G2497" s="37">
        <f>MAX(0,F2496+MIN(elyscap,(C2497-D2497+maxpout))*H2in - max_storage)</f>
        <v>0</v>
      </c>
      <c r="H2497" s="17"/>
      <c r="AQ2497" s="51">
        <v>17300.267208335943</v>
      </c>
    </row>
    <row r="2498" spans="1:43" x14ac:dyDescent="0.25">
      <c r="A2498" s="2">
        <v>43935</v>
      </c>
      <c r="B2498" s="22">
        <v>6656753.1150000002</v>
      </c>
      <c r="C2498" s="47">
        <f t="shared" si="36"/>
        <v>6.6567531149999999</v>
      </c>
      <c r="D2498" s="47">
        <f>IF($J$13="Yes", D2497+$J$14*(C2498-D2497),$J$12)</f>
        <v>2.4</v>
      </c>
      <c r="E2498" s="47" cm="1">
        <f t="array" ref="E2498">_xlfn.IFS(C2498&gt;(D2498+maxpout),MAX(C2498-elyscap,D2498+maxpout),C2498&gt;D2498-minpout,C2498,C2498&lt;=D2498-minpout,C2498+(F2497-F2498)*efromH2)</f>
        <v>2.6567531149999999</v>
      </c>
      <c r="F2498" s="37" cm="1">
        <f t="array" ref="F2498">_xlfn.IFS(C2498&gt;(D2498+maxpout),MIN(max_storage,F2497+MIN(elyscap,(C2498-D2498+maxpout))*H2in),C2498&gt;(D2498-minpout),F2497,C2498&lt;=(D2498-minpout),MAX(0,F2497+(C2498-(D2498-minpout))*H2out))</f>
        <v>108.20792772786932</v>
      </c>
      <c r="G2498" s="37">
        <f>MAX(0,F2497+MIN(elyscap,(C2498-D2498+maxpout))*H2in - max_storage)</f>
        <v>0</v>
      </c>
      <c r="H2498" s="17"/>
      <c r="AQ2498" s="51">
        <v>15288.1658844294</v>
      </c>
    </row>
    <row r="2499" spans="1:43" x14ac:dyDescent="0.25">
      <c r="A2499" s="2">
        <v>43935.041666666701</v>
      </c>
      <c r="B2499" s="22">
        <v>6611787.3739999998</v>
      </c>
      <c r="C2499" s="47">
        <f t="shared" ref="C2499:C2562" si="37">B2499/1000000</f>
        <v>6.6117873739999995</v>
      </c>
      <c r="D2499" s="47">
        <f>IF($J$13="Yes", D2498+$J$14*(C2499-D2498),$J$12)</f>
        <v>2.4</v>
      </c>
      <c r="E2499" s="47" cm="1">
        <f t="array" ref="E2499">_xlfn.IFS(C2499&gt;(D2499+maxpout),MAX(C2499-elyscap,D2499+maxpout),C2499&gt;D2499-minpout,C2499,C2499&lt;=D2499-minpout,C2499+(F2498-F2499)*efromH2)</f>
        <v>2.6117873739999995</v>
      </c>
      <c r="F2499" s="37" cm="1">
        <f t="array" ref="F2499">_xlfn.IFS(C2499&gt;(D2499+maxpout),MIN(max_storage,F2498+MIN(elyscap,(C2499-D2499+maxpout))*H2in),C2499&gt;(D2499-minpout),F2498,C2499&lt;=(D2499-minpout),MAX(0,F2498+(C2499-(D2499-minpout))*H2out))</f>
        <v>108.28792772786932</v>
      </c>
      <c r="G2499" s="37">
        <f>MAX(0,F2498+MIN(elyscap,(C2499-D2499+maxpout))*H2in - max_storage)</f>
        <v>0</v>
      </c>
      <c r="H2499" s="17"/>
      <c r="AQ2499" s="51">
        <v>14132.261483099848</v>
      </c>
    </row>
    <row r="2500" spans="1:43" x14ac:dyDescent="0.25">
      <c r="A2500" s="2">
        <v>43935.083333333299</v>
      </c>
      <c r="B2500" s="22">
        <v>6558248.4570000004</v>
      </c>
      <c r="C2500" s="47">
        <f t="shared" si="37"/>
        <v>6.5582484570000004</v>
      </c>
      <c r="D2500" s="47">
        <f>IF($J$13="Yes", D2499+$J$14*(C2500-D2499),$J$12)</f>
        <v>2.4</v>
      </c>
      <c r="E2500" s="47" cm="1">
        <f t="array" ref="E2500">_xlfn.IFS(C2500&gt;(D2500+maxpout),MAX(C2500-elyscap,D2500+maxpout),C2500&gt;D2500-minpout,C2500,C2500&lt;=D2500-minpout,C2500+(F2499-F2500)*efromH2)</f>
        <v>2.5582484570000004</v>
      </c>
      <c r="F2500" s="37" cm="1">
        <f t="array" ref="F2500">_xlfn.IFS(C2500&gt;(D2500+maxpout),MIN(max_storage,F2499+MIN(elyscap,(C2500-D2500+maxpout))*H2in),C2500&gt;(D2500-minpout),F2499,C2500&lt;=(D2500-minpout),MAX(0,F2499+(C2500-(D2500-minpout))*H2out))</f>
        <v>108.36792772786931</v>
      </c>
      <c r="G2500" s="37">
        <f>MAX(0,F2499+MIN(elyscap,(C2500-D2500+maxpout))*H2in - max_storage)</f>
        <v>0</v>
      </c>
      <c r="H2500" s="17"/>
      <c r="AQ2500" s="51">
        <v>13428.231650935819</v>
      </c>
    </row>
    <row r="2501" spans="1:43" x14ac:dyDescent="0.25">
      <c r="A2501" s="2">
        <v>43935.125</v>
      </c>
      <c r="B2501" s="22">
        <v>6498825.9110000003</v>
      </c>
      <c r="C2501" s="47">
        <f t="shared" si="37"/>
        <v>6.498825911</v>
      </c>
      <c r="D2501" s="47">
        <f>IF($J$13="Yes", D2500+$J$14*(C2501-D2500),$J$12)</f>
        <v>2.4</v>
      </c>
      <c r="E2501" s="47" cm="1">
        <f t="array" ref="E2501">_xlfn.IFS(C2501&gt;(D2501+maxpout),MAX(C2501-elyscap,D2501+maxpout),C2501&gt;D2501-minpout,C2501,C2501&lt;=D2501-minpout,C2501+(F2500-F2501)*efromH2)</f>
        <v>2.498825911</v>
      </c>
      <c r="F2501" s="37" cm="1">
        <f t="array" ref="F2501">_xlfn.IFS(C2501&gt;(D2501+maxpout),MIN(max_storage,F2500+MIN(elyscap,(C2501-D2501+maxpout))*H2in),C2501&gt;(D2501-minpout),F2500,C2501&lt;=(D2501-minpout),MAX(0,F2500+(C2501-(D2501-minpout))*H2out))</f>
        <v>108.44792772786931</v>
      </c>
      <c r="G2501" s="37">
        <f>MAX(0,F2500+MIN(elyscap,(C2501-D2501+maxpout))*H2in - max_storage)</f>
        <v>0</v>
      </c>
      <c r="H2501" s="17"/>
      <c r="AQ2501" s="51">
        <v>12915.695876808373</v>
      </c>
    </row>
    <row r="2502" spans="1:43" x14ac:dyDescent="0.25">
      <c r="A2502" s="2">
        <v>43935.166666666701</v>
      </c>
      <c r="B2502" s="22">
        <v>6405188.1950000003</v>
      </c>
      <c r="C2502" s="47">
        <f t="shared" si="37"/>
        <v>6.405188195</v>
      </c>
      <c r="D2502" s="47">
        <f>IF($J$13="Yes", D2501+$J$14*(C2502-D2501),$J$12)</f>
        <v>2.4</v>
      </c>
      <c r="E2502" s="47" cm="1">
        <f t="array" ref="E2502">_xlfn.IFS(C2502&gt;(D2502+maxpout),MAX(C2502-elyscap,D2502+maxpout),C2502&gt;D2502-minpout,C2502,C2502&lt;=D2502-minpout,C2502+(F2501-F2502)*efromH2)</f>
        <v>2.405188195</v>
      </c>
      <c r="F2502" s="37" cm="1">
        <f t="array" ref="F2502">_xlfn.IFS(C2502&gt;(D2502+maxpout),MIN(max_storage,F2501+MIN(elyscap,(C2502-D2502+maxpout))*H2in),C2502&gt;(D2502-minpout),F2501,C2502&lt;=(D2502-minpout),MAX(0,F2501+(C2502-(D2502-minpout))*H2out))</f>
        <v>108.52792772786931</v>
      </c>
      <c r="G2502" s="37">
        <f>MAX(0,F2501+MIN(elyscap,(C2502-D2502+maxpout))*H2in - max_storage)</f>
        <v>0</v>
      </c>
      <c r="H2502" s="17"/>
      <c r="AQ2502" s="51">
        <v>12430.149198108902</v>
      </c>
    </row>
    <row r="2503" spans="1:43" x14ac:dyDescent="0.25">
      <c r="A2503" s="2">
        <v>43935.208333333299</v>
      </c>
      <c r="B2503" s="22">
        <v>6168511.0010000002</v>
      </c>
      <c r="C2503" s="47">
        <f t="shared" si="37"/>
        <v>6.1685110010000006</v>
      </c>
      <c r="D2503" s="47">
        <f>IF($J$13="Yes", D2502+$J$14*(C2503-D2502),$J$12)</f>
        <v>2.4</v>
      </c>
      <c r="E2503" s="47" cm="1">
        <f t="array" ref="E2503">_xlfn.IFS(C2503&gt;(D2503+maxpout),MAX(C2503-elyscap,D2503+maxpout),C2503&gt;D2503-minpout,C2503,C2503&lt;=D2503-minpout,C2503+(F2502-F2503)*efromH2)</f>
        <v>2.4</v>
      </c>
      <c r="F2503" s="37" cm="1">
        <f t="array" ref="F2503">_xlfn.IFS(C2503&gt;(D2503+maxpout),MIN(max_storage,F2502+MIN(elyscap,(C2503-D2503+maxpout))*H2in),C2503&gt;(D2503-minpout),F2502,C2503&lt;=(D2503-minpout),MAX(0,F2502+(C2503-(D2503-minpout))*H2out))</f>
        <v>108.60329794788932</v>
      </c>
      <c r="G2503" s="37">
        <f>MAX(0,F2502+MIN(elyscap,(C2503-D2503+maxpout))*H2in - max_storage)</f>
        <v>0</v>
      </c>
      <c r="H2503" s="17"/>
      <c r="AQ2503" s="51">
        <v>11932.778725221939</v>
      </c>
    </row>
    <row r="2504" spans="1:43" x14ac:dyDescent="0.25">
      <c r="A2504" s="2">
        <v>43935.25</v>
      </c>
      <c r="B2504" s="22">
        <v>5763560.5240000002</v>
      </c>
      <c r="C2504" s="47">
        <f t="shared" si="37"/>
        <v>5.7635605239999999</v>
      </c>
      <c r="D2504" s="47">
        <f>IF($J$13="Yes", D2503+$J$14*(C2504-D2503),$J$12)</f>
        <v>2.4</v>
      </c>
      <c r="E2504" s="47" cm="1">
        <f t="array" ref="E2504">_xlfn.IFS(C2504&gt;(D2504+maxpout),MAX(C2504-elyscap,D2504+maxpout),C2504&gt;D2504-minpout,C2504,C2504&lt;=D2504-minpout,C2504+(F2503-F2504)*efromH2)</f>
        <v>2.4</v>
      </c>
      <c r="F2504" s="37" cm="1">
        <f t="array" ref="F2504">_xlfn.IFS(C2504&gt;(D2504+maxpout),MIN(max_storage,F2503+MIN(elyscap,(C2504-D2504+maxpout))*H2in),C2504&gt;(D2504-minpout),F2503,C2504&lt;=(D2504-minpout),MAX(0,F2503+(C2504-(D2504-minpout))*H2out))</f>
        <v>108.67056915836932</v>
      </c>
      <c r="G2504" s="37">
        <f>MAX(0,F2503+MIN(elyscap,(C2504-D2504+maxpout))*H2in - max_storage)</f>
        <v>0</v>
      </c>
      <c r="H2504" s="17"/>
      <c r="AQ2504" s="51">
        <v>10065.904438618309</v>
      </c>
    </row>
    <row r="2505" spans="1:43" x14ac:dyDescent="0.25">
      <c r="A2505" s="2">
        <v>43935.291666666701</v>
      </c>
      <c r="B2505" s="22">
        <v>5474044.5779999997</v>
      </c>
      <c r="C2505" s="47">
        <f t="shared" si="37"/>
        <v>5.474044578</v>
      </c>
      <c r="D2505" s="47">
        <f>IF($J$13="Yes", D2504+$J$14*(C2505-D2504),$J$12)</f>
        <v>2.4</v>
      </c>
      <c r="E2505" s="47" cm="1">
        <f t="array" ref="E2505">_xlfn.IFS(C2505&gt;(D2505+maxpout),MAX(C2505-elyscap,D2505+maxpout),C2505&gt;D2505-minpout,C2505,C2505&lt;=D2505-minpout,C2505+(F2504-F2505)*efromH2)</f>
        <v>2.4</v>
      </c>
      <c r="F2505" s="37" cm="1">
        <f t="array" ref="F2505">_xlfn.IFS(C2505&gt;(D2505+maxpout),MIN(max_storage,F2504+MIN(elyscap,(C2505-D2505+maxpout))*H2in),C2505&gt;(D2505-minpout),F2504,C2505&lt;=(D2505-minpout),MAX(0,F2504+(C2505-(D2505-minpout))*H2out))</f>
        <v>108.73205004992931</v>
      </c>
      <c r="G2505" s="37">
        <f>MAX(0,F2504+MIN(elyscap,(C2505-D2505+maxpout))*H2in - max_storage)</f>
        <v>0</v>
      </c>
      <c r="H2505" s="17"/>
      <c r="AQ2505" s="51">
        <v>7340.7769174050782</v>
      </c>
    </row>
    <row r="2506" spans="1:43" x14ac:dyDescent="0.25">
      <c r="A2506" s="2">
        <v>43935.333333333299</v>
      </c>
      <c r="B2506" s="22">
        <v>5315427.6260000002</v>
      </c>
      <c r="C2506" s="47">
        <f t="shared" si="37"/>
        <v>5.315427626</v>
      </c>
      <c r="D2506" s="47">
        <f>IF($J$13="Yes", D2505+$J$14*(C2506-D2505),$J$12)</f>
        <v>2.4</v>
      </c>
      <c r="E2506" s="47" cm="1">
        <f t="array" ref="E2506">_xlfn.IFS(C2506&gt;(D2506+maxpout),MAX(C2506-elyscap,D2506+maxpout),C2506&gt;D2506-minpout,C2506,C2506&lt;=D2506-minpout,C2506+(F2505-F2506)*efromH2)</f>
        <v>2.4</v>
      </c>
      <c r="F2506" s="37" cm="1">
        <f t="array" ref="F2506">_xlfn.IFS(C2506&gt;(D2506+maxpout),MIN(max_storage,F2505+MIN(elyscap,(C2506-D2506+maxpout))*H2in),C2506&gt;(D2506-minpout),F2505,C2506&lt;=(D2506-minpout),MAX(0,F2505+(C2506-(D2506-minpout))*H2out))</f>
        <v>108.79035860244932</v>
      </c>
      <c r="G2506" s="37">
        <f>MAX(0,F2505+MIN(elyscap,(C2506-D2506+maxpout))*H2in - max_storage)</f>
        <v>0</v>
      </c>
      <c r="H2506" s="17"/>
      <c r="AQ2506" s="51">
        <v>8084.647795200879</v>
      </c>
    </row>
    <row r="2507" spans="1:43" x14ac:dyDescent="0.25">
      <c r="A2507" s="2">
        <v>43935.375</v>
      </c>
      <c r="B2507" s="22">
        <v>5021538.4680000003</v>
      </c>
      <c r="C2507" s="47">
        <f t="shared" si="37"/>
        <v>5.0215384680000001</v>
      </c>
      <c r="D2507" s="47">
        <f>IF($J$13="Yes", D2506+$J$14*(C2507-D2506),$J$12)</f>
        <v>2.4</v>
      </c>
      <c r="E2507" s="47" cm="1">
        <f t="array" ref="E2507">_xlfn.IFS(C2507&gt;(D2507+maxpout),MAX(C2507-elyscap,D2507+maxpout),C2507&gt;D2507-minpout,C2507,C2507&lt;=D2507-minpout,C2507+(F2506-F2507)*efromH2)</f>
        <v>2.4</v>
      </c>
      <c r="F2507" s="37" cm="1">
        <f t="array" ref="F2507">_xlfn.IFS(C2507&gt;(D2507+maxpout),MIN(max_storage,F2506+MIN(elyscap,(C2507-D2507+maxpout))*H2in),C2507&gt;(D2507-minpout),F2506,C2507&lt;=(D2507-minpout),MAX(0,F2506+(C2507-(D2507-minpout))*H2out))</f>
        <v>108.84278937180932</v>
      </c>
      <c r="G2507" s="37">
        <f>MAX(0,F2506+MIN(elyscap,(C2507-D2507+maxpout))*H2in - max_storage)</f>
        <v>0</v>
      </c>
      <c r="H2507" s="17"/>
      <c r="AQ2507" s="51">
        <v>9561.336873617216</v>
      </c>
    </row>
    <row r="2508" spans="1:43" x14ac:dyDescent="0.25">
      <c r="A2508" s="2">
        <v>43935.416666666701</v>
      </c>
      <c r="B2508" s="22">
        <v>4897108.9879999999</v>
      </c>
      <c r="C2508" s="47">
        <f t="shared" si="37"/>
        <v>4.8971089880000003</v>
      </c>
      <c r="D2508" s="47">
        <f>IF($J$13="Yes", D2507+$J$14*(C2508-D2507),$J$12)</f>
        <v>2.4</v>
      </c>
      <c r="E2508" s="47" cm="1">
        <f t="array" ref="E2508">_xlfn.IFS(C2508&gt;(D2508+maxpout),MAX(C2508-elyscap,D2508+maxpout),C2508&gt;D2508-minpout,C2508,C2508&lt;=D2508-minpout,C2508+(F2507-F2508)*efromH2)</f>
        <v>2.4</v>
      </c>
      <c r="F2508" s="37" cm="1">
        <f t="array" ref="F2508">_xlfn.IFS(C2508&gt;(D2508+maxpout),MIN(max_storage,F2507+MIN(elyscap,(C2508-D2508+maxpout))*H2in),C2508&gt;(D2508-minpout),F2507,C2508&lt;=(D2508-minpout),MAX(0,F2507+(C2508-(D2508-minpout))*H2out))</f>
        <v>108.89273155156931</v>
      </c>
      <c r="G2508" s="37">
        <f>MAX(0,F2507+MIN(elyscap,(C2508-D2508+maxpout))*H2in - max_storage)</f>
        <v>0</v>
      </c>
      <c r="H2508" s="17"/>
      <c r="AQ2508" s="51">
        <v>10016.29591083165</v>
      </c>
    </row>
    <row r="2509" spans="1:43" x14ac:dyDescent="0.25">
      <c r="A2509" s="2">
        <v>43935.458333333299</v>
      </c>
      <c r="B2509" s="22">
        <v>4688541.8490000004</v>
      </c>
      <c r="C2509" s="47">
        <f t="shared" si="37"/>
        <v>4.6885418490000008</v>
      </c>
      <c r="D2509" s="47">
        <f>IF($J$13="Yes", D2508+$J$14*(C2509-D2508),$J$12)</f>
        <v>2.4</v>
      </c>
      <c r="E2509" s="47" cm="1">
        <f t="array" ref="E2509">_xlfn.IFS(C2509&gt;(D2509+maxpout),MAX(C2509-elyscap,D2509+maxpout),C2509&gt;D2509-minpout,C2509,C2509&lt;=D2509-minpout,C2509+(F2508-F2509)*efromH2)</f>
        <v>2.4</v>
      </c>
      <c r="F2509" s="37" cm="1">
        <f t="array" ref="F2509">_xlfn.IFS(C2509&gt;(D2509+maxpout),MIN(max_storage,F2508+MIN(elyscap,(C2509-D2509+maxpout))*H2in),C2509&gt;(D2509-minpout),F2508,C2509&lt;=(D2509-minpout),MAX(0,F2508+(C2509-(D2509-minpout))*H2out))</f>
        <v>108.93850238854931</v>
      </c>
      <c r="G2509" s="37">
        <f>MAX(0,F2508+MIN(elyscap,(C2509-D2509+maxpout))*H2in - max_storage)</f>
        <v>0</v>
      </c>
      <c r="H2509" s="17"/>
      <c r="AQ2509" s="51">
        <v>9363.1598014746578</v>
      </c>
    </row>
    <row r="2510" spans="1:43" x14ac:dyDescent="0.25">
      <c r="A2510" s="2">
        <v>43935.5</v>
      </c>
      <c r="B2510" s="22">
        <v>4176715.2239999999</v>
      </c>
      <c r="C2510" s="47">
        <f t="shared" si="37"/>
        <v>4.1767152239999996</v>
      </c>
      <c r="D2510" s="47">
        <f>IF($J$13="Yes", D2509+$J$14*(C2510-D2509),$J$12)</f>
        <v>2.4</v>
      </c>
      <c r="E2510" s="47" cm="1">
        <f t="array" ref="E2510">_xlfn.IFS(C2510&gt;(D2510+maxpout),MAX(C2510-elyscap,D2510+maxpout),C2510&gt;D2510-minpout,C2510,C2510&lt;=D2510-minpout,C2510+(F2509-F2510)*efromH2)</f>
        <v>2.4</v>
      </c>
      <c r="F2510" s="37" cm="1">
        <f t="array" ref="F2510">_xlfn.IFS(C2510&gt;(D2510+maxpout),MIN(max_storage,F2509+MIN(elyscap,(C2510-D2510+maxpout))*H2in),C2510&gt;(D2510-minpout),F2509,C2510&lt;=(D2510-minpout),MAX(0,F2509+(C2510-(D2510-minpout))*H2out))</f>
        <v>108.9740366930293</v>
      </c>
      <c r="G2510" s="37">
        <f>MAX(0,F2509+MIN(elyscap,(C2510-D2510+maxpout))*H2in - max_storage)</f>
        <v>0</v>
      </c>
      <c r="H2510" s="17"/>
      <c r="AQ2510" s="51">
        <v>9393.233364951544</v>
      </c>
    </row>
    <row r="2511" spans="1:43" x14ac:dyDescent="0.25">
      <c r="A2511" s="2">
        <v>43935.541666666701</v>
      </c>
      <c r="B2511" s="22">
        <v>3843109.7489999998</v>
      </c>
      <c r="C2511" s="47">
        <f t="shared" si="37"/>
        <v>3.8431097489999999</v>
      </c>
      <c r="D2511" s="47">
        <f>IF($J$13="Yes", D2510+$J$14*(C2511-D2510),$J$12)</f>
        <v>2.4</v>
      </c>
      <c r="E2511" s="47" cm="1">
        <f t="array" ref="E2511">_xlfn.IFS(C2511&gt;(D2511+maxpout),MAX(C2511-elyscap,D2511+maxpout),C2511&gt;D2511-minpout,C2511,C2511&lt;=D2511-minpout,C2511+(F2510-F2511)*efromH2)</f>
        <v>2.4</v>
      </c>
      <c r="F2511" s="37" cm="1">
        <f t="array" ref="F2511">_xlfn.IFS(C2511&gt;(D2511+maxpout),MIN(max_storage,F2510+MIN(elyscap,(C2511-D2511+maxpout))*H2in),C2511&gt;(D2511-minpout),F2510,C2511&lt;=(D2511-minpout),MAX(0,F2510+(C2511-(D2511-minpout))*H2out))</f>
        <v>109.0028988880093</v>
      </c>
      <c r="G2511" s="37">
        <f>MAX(0,F2510+MIN(elyscap,(C2511-D2511+maxpout))*H2in - max_storage)</f>
        <v>0</v>
      </c>
      <c r="H2511" s="17"/>
      <c r="AQ2511" s="51">
        <v>9988.7927373955226</v>
      </c>
    </row>
    <row r="2512" spans="1:43" x14ac:dyDescent="0.25">
      <c r="A2512" s="2">
        <v>43935.583333333299</v>
      </c>
      <c r="B2512" s="22">
        <v>3408632.8339999998</v>
      </c>
      <c r="C2512" s="47">
        <f t="shared" si="37"/>
        <v>3.4086328339999996</v>
      </c>
      <c r="D2512" s="47">
        <f>IF($J$13="Yes", D2511+$J$14*(C2512-D2511),$J$12)</f>
        <v>2.4</v>
      </c>
      <c r="E2512" s="47" cm="1">
        <f t="array" ref="E2512">_xlfn.IFS(C2512&gt;(D2512+maxpout),MAX(C2512-elyscap,D2512+maxpout),C2512&gt;D2512-minpout,C2512,C2512&lt;=D2512-minpout,C2512+(F2511-F2512)*efromH2)</f>
        <v>2.4</v>
      </c>
      <c r="F2512" s="37" cm="1">
        <f t="array" ref="F2512">_xlfn.IFS(C2512&gt;(D2512+maxpout),MIN(max_storage,F2511+MIN(elyscap,(C2512-D2512+maxpout))*H2in),C2512&gt;(D2512-minpout),F2511,C2512&lt;=(D2512-minpout),MAX(0,F2511+(C2512-(D2512-minpout))*H2out))</f>
        <v>109.0230715446893</v>
      </c>
      <c r="G2512" s="37">
        <f>MAX(0,F2511+MIN(elyscap,(C2512-D2512+maxpout))*H2in - max_storage)</f>
        <v>0</v>
      </c>
      <c r="H2512" s="17"/>
      <c r="AQ2512" s="51">
        <v>10962.970562843377</v>
      </c>
    </row>
    <row r="2513" spans="1:43" x14ac:dyDescent="0.25">
      <c r="A2513" s="2">
        <v>43935.625</v>
      </c>
      <c r="B2513" s="22">
        <v>3577117.9720000001</v>
      </c>
      <c r="C2513" s="47">
        <f t="shared" si="37"/>
        <v>3.5771179719999999</v>
      </c>
      <c r="D2513" s="47">
        <f>IF($J$13="Yes", D2512+$J$14*(C2513-D2512),$J$12)</f>
        <v>2.4</v>
      </c>
      <c r="E2513" s="47" cm="1">
        <f t="array" ref="E2513">_xlfn.IFS(C2513&gt;(D2513+maxpout),MAX(C2513-elyscap,D2513+maxpout),C2513&gt;D2513-minpout,C2513,C2513&lt;=D2513-minpout,C2513+(F2512-F2513)*efromH2)</f>
        <v>2.4</v>
      </c>
      <c r="F2513" s="37" cm="1">
        <f t="array" ref="F2513">_xlfn.IFS(C2513&gt;(D2513+maxpout),MIN(max_storage,F2512+MIN(elyscap,(C2513-D2513+maxpout))*H2in),C2513&gt;(D2513-minpout),F2512,C2513&lt;=(D2513-minpout),MAX(0,F2512+(C2513-(D2513-minpout))*H2out))</f>
        <v>109.0466139041293</v>
      </c>
      <c r="G2513" s="37">
        <f>MAX(0,F2512+MIN(elyscap,(C2513-D2513+maxpout))*H2in - max_storage)</f>
        <v>0</v>
      </c>
      <c r="H2513" s="17"/>
      <c r="AQ2513" s="51">
        <v>11307.145789301074</v>
      </c>
    </row>
    <row r="2514" spans="1:43" x14ac:dyDescent="0.25">
      <c r="A2514" s="2">
        <v>43935.666666666701</v>
      </c>
      <c r="B2514" s="22">
        <v>3779485.0929999999</v>
      </c>
      <c r="C2514" s="47">
        <f t="shared" si="37"/>
        <v>3.7794850929999999</v>
      </c>
      <c r="D2514" s="47">
        <f>IF($J$13="Yes", D2513+$J$14*(C2514-D2513),$J$12)</f>
        <v>2.4</v>
      </c>
      <c r="E2514" s="47" cm="1">
        <f t="array" ref="E2514">_xlfn.IFS(C2514&gt;(D2514+maxpout),MAX(C2514-elyscap,D2514+maxpout),C2514&gt;D2514-minpout,C2514,C2514&lt;=D2514-minpout,C2514+(F2513-F2514)*efromH2)</f>
        <v>2.4</v>
      </c>
      <c r="F2514" s="37" cm="1">
        <f t="array" ref="F2514">_xlfn.IFS(C2514&gt;(D2514+maxpout),MIN(max_storage,F2513+MIN(elyscap,(C2514-D2514+maxpout))*H2in),C2514&gt;(D2514-minpout),F2513,C2514&lt;=(D2514-minpout),MAX(0,F2513+(C2514-(D2514-minpout))*H2out))</f>
        <v>109.0742036059893</v>
      </c>
      <c r="G2514" s="37">
        <f>MAX(0,F2513+MIN(elyscap,(C2514-D2514+maxpout))*H2in - max_storage)</f>
        <v>0</v>
      </c>
      <c r="H2514" s="17"/>
      <c r="AQ2514" s="51">
        <v>11805.801457208418</v>
      </c>
    </row>
    <row r="2515" spans="1:43" x14ac:dyDescent="0.25">
      <c r="A2515" s="2">
        <v>43935.708333333299</v>
      </c>
      <c r="B2515" s="22">
        <v>3782005.1090000002</v>
      </c>
      <c r="C2515" s="47">
        <f t="shared" si="37"/>
        <v>3.782005109</v>
      </c>
      <c r="D2515" s="47">
        <f>IF($J$13="Yes", D2514+$J$14*(C2515-D2514),$J$12)</f>
        <v>2.4</v>
      </c>
      <c r="E2515" s="47" cm="1">
        <f t="array" ref="E2515">_xlfn.IFS(C2515&gt;(D2515+maxpout),MAX(C2515-elyscap,D2515+maxpout),C2515&gt;D2515-minpout,C2515,C2515&lt;=D2515-minpout,C2515+(F2514-F2515)*efromH2)</f>
        <v>2.4</v>
      </c>
      <c r="F2515" s="37" cm="1">
        <f t="array" ref="F2515">_xlfn.IFS(C2515&gt;(D2515+maxpout),MIN(max_storage,F2514+MIN(elyscap,(C2515-D2515+maxpout))*H2in),C2515&gt;(D2515-minpout),F2514,C2515&lt;=(D2515-minpout),MAX(0,F2514+(C2515-(D2515-minpout))*H2out))</f>
        <v>109.1018437081693</v>
      </c>
      <c r="G2515" s="37">
        <f>MAX(0,F2514+MIN(elyscap,(C2515-D2515+maxpout))*H2in - max_storage)</f>
        <v>0</v>
      </c>
      <c r="H2515" s="17"/>
      <c r="AQ2515" s="51">
        <v>11695.017646451684</v>
      </c>
    </row>
    <row r="2516" spans="1:43" x14ac:dyDescent="0.25">
      <c r="A2516" s="2">
        <v>43935.75</v>
      </c>
      <c r="B2516" s="22">
        <v>3807054.679</v>
      </c>
      <c r="C2516" s="47">
        <f t="shared" si="37"/>
        <v>3.8070546790000002</v>
      </c>
      <c r="D2516" s="47">
        <f>IF($J$13="Yes", D2515+$J$14*(C2516-D2515),$J$12)</f>
        <v>2.4</v>
      </c>
      <c r="E2516" s="47" cm="1">
        <f t="array" ref="E2516">_xlfn.IFS(C2516&gt;(D2516+maxpout),MAX(C2516-elyscap,D2516+maxpout),C2516&gt;D2516-minpout,C2516,C2516&lt;=D2516-minpout,C2516+(F2515-F2516)*efromH2)</f>
        <v>2.4</v>
      </c>
      <c r="F2516" s="37" cm="1">
        <f t="array" ref="F2516">_xlfn.IFS(C2516&gt;(D2516+maxpout),MIN(max_storage,F2515+MIN(elyscap,(C2516-D2516+maxpout))*H2in),C2516&gt;(D2516-minpout),F2515,C2516&lt;=(D2516-minpout),MAX(0,F2515+(C2516-(D2516-minpout))*H2out))</f>
        <v>109.1299848017493</v>
      </c>
      <c r="G2516" s="37">
        <f>MAX(0,F2515+MIN(elyscap,(C2516-D2516+maxpout))*H2in - max_storage)</f>
        <v>0</v>
      </c>
      <c r="H2516" s="17"/>
      <c r="AQ2516" s="51">
        <v>10319.601935641271</v>
      </c>
    </row>
    <row r="2517" spans="1:43" x14ac:dyDescent="0.25">
      <c r="A2517" s="2">
        <v>43935.791666666701</v>
      </c>
      <c r="B2517" s="22">
        <v>4088934.1680000001</v>
      </c>
      <c r="C2517" s="47">
        <f t="shared" si="37"/>
        <v>4.0889341679999998</v>
      </c>
      <c r="D2517" s="47">
        <f>IF($J$13="Yes", D2516+$J$14*(C2517-D2516),$J$12)</f>
        <v>2.4</v>
      </c>
      <c r="E2517" s="47" cm="1">
        <f t="array" ref="E2517">_xlfn.IFS(C2517&gt;(D2517+maxpout),MAX(C2517-elyscap,D2517+maxpout),C2517&gt;D2517-minpout,C2517,C2517&lt;=D2517-minpout,C2517+(F2516-F2517)*efromH2)</f>
        <v>2.4</v>
      </c>
      <c r="F2517" s="37" cm="1">
        <f t="array" ref="F2517">_xlfn.IFS(C2517&gt;(D2517+maxpout),MIN(max_storage,F2516+MIN(elyscap,(C2517-D2517+maxpout))*H2in),C2517&gt;(D2517-minpout),F2516,C2517&lt;=(D2517-minpout),MAX(0,F2516+(C2517-(D2517-minpout))*H2out))</f>
        <v>109.1637634851093</v>
      </c>
      <c r="G2517" s="37">
        <f>MAX(0,F2516+MIN(elyscap,(C2517-D2517+maxpout))*H2in - max_storage)</f>
        <v>0</v>
      </c>
      <c r="H2517" s="17"/>
      <c r="AQ2517" s="51">
        <v>9094.039964207137</v>
      </c>
    </row>
    <row r="2518" spans="1:43" x14ac:dyDescent="0.25">
      <c r="A2518" s="2">
        <v>43935.833333333299</v>
      </c>
      <c r="B2518" s="22">
        <v>4551447.6179999998</v>
      </c>
      <c r="C2518" s="47">
        <f t="shared" si="37"/>
        <v>4.5514476180000001</v>
      </c>
      <c r="D2518" s="47">
        <f>IF($J$13="Yes", D2517+$J$14*(C2518-D2517),$J$12)</f>
        <v>2.4</v>
      </c>
      <c r="E2518" s="47" cm="1">
        <f t="array" ref="E2518">_xlfn.IFS(C2518&gt;(D2518+maxpout),MAX(C2518-elyscap,D2518+maxpout),C2518&gt;D2518-minpout,C2518,C2518&lt;=D2518-minpout,C2518+(F2517-F2518)*efromH2)</f>
        <v>2.4</v>
      </c>
      <c r="F2518" s="37" cm="1">
        <f t="array" ref="F2518">_xlfn.IFS(C2518&gt;(D2518+maxpout),MIN(max_storage,F2517+MIN(elyscap,(C2518-D2518+maxpout))*H2in),C2518&gt;(D2518-minpout),F2517,C2518&lt;=(D2518-minpout),MAX(0,F2517+(C2518-(D2518-minpout))*H2out))</f>
        <v>109.2067924374693</v>
      </c>
      <c r="G2518" s="37">
        <f>MAX(0,F2517+MIN(elyscap,(C2518-D2518+maxpout))*H2in - max_storage)</f>
        <v>0</v>
      </c>
      <c r="H2518" s="17"/>
      <c r="AQ2518" s="51">
        <v>9049.3151774979233</v>
      </c>
    </row>
    <row r="2519" spans="1:43" x14ac:dyDescent="0.25">
      <c r="A2519" s="2">
        <v>43935.875</v>
      </c>
      <c r="B2519" s="22">
        <v>4824719.2879999997</v>
      </c>
      <c r="C2519" s="47">
        <f t="shared" si="37"/>
        <v>4.8247192879999998</v>
      </c>
      <c r="D2519" s="47">
        <f>IF($J$13="Yes", D2518+$J$14*(C2519-D2518),$J$12)</f>
        <v>2.4</v>
      </c>
      <c r="E2519" s="47" cm="1">
        <f t="array" ref="E2519">_xlfn.IFS(C2519&gt;(D2519+maxpout),MAX(C2519-elyscap,D2519+maxpout),C2519&gt;D2519-minpout,C2519,C2519&lt;=D2519-minpout,C2519+(F2518-F2519)*efromH2)</f>
        <v>2.4</v>
      </c>
      <c r="F2519" s="37" cm="1">
        <f t="array" ref="F2519">_xlfn.IFS(C2519&gt;(D2519+maxpout),MIN(max_storage,F2518+MIN(elyscap,(C2519-D2519+maxpout))*H2in),C2519&gt;(D2519-minpout),F2518,C2519&lt;=(D2519-minpout),MAX(0,F2518+(C2519-(D2519-minpout))*H2out))</f>
        <v>109.2552868232293</v>
      </c>
      <c r="G2519" s="37">
        <f>MAX(0,F2518+MIN(elyscap,(C2519-D2519+maxpout))*H2in - max_storage)</f>
        <v>0</v>
      </c>
      <c r="H2519" s="17"/>
      <c r="AQ2519" s="51">
        <v>9593.4667491267101</v>
      </c>
    </row>
    <row r="2520" spans="1:43" x14ac:dyDescent="0.25">
      <c r="A2520" s="2">
        <v>43935.916666666701</v>
      </c>
      <c r="B2520" s="22">
        <v>5126836.1150000002</v>
      </c>
      <c r="C2520" s="47">
        <f t="shared" si="37"/>
        <v>5.1268361150000006</v>
      </c>
      <c r="D2520" s="47">
        <f>IF($J$13="Yes", D2519+$J$14*(C2520-D2519),$J$12)</f>
        <v>2.4</v>
      </c>
      <c r="E2520" s="47" cm="1">
        <f t="array" ref="E2520">_xlfn.IFS(C2520&gt;(D2520+maxpout),MAX(C2520-elyscap,D2520+maxpout),C2520&gt;D2520-minpout,C2520,C2520&lt;=D2520-minpout,C2520+(F2519-F2520)*efromH2)</f>
        <v>2.4</v>
      </c>
      <c r="F2520" s="37" cm="1">
        <f t="array" ref="F2520">_xlfn.IFS(C2520&gt;(D2520+maxpout),MIN(max_storage,F2519+MIN(elyscap,(C2520-D2520+maxpout))*H2in),C2520&gt;(D2520-minpout),F2519,C2520&lt;=(D2520-minpout),MAX(0,F2519+(C2520-(D2520-minpout))*H2out))</f>
        <v>109.3098235455293</v>
      </c>
      <c r="G2520" s="37">
        <f>MAX(0,F2519+MIN(elyscap,(C2520-D2520+maxpout))*H2in - max_storage)</f>
        <v>0</v>
      </c>
      <c r="H2520" s="17"/>
      <c r="AQ2520" s="51">
        <v>9988.5356983914462</v>
      </c>
    </row>
    <row r="2521" spans="1:43" x14ac:dyDescent="0.25">
      <c r="A2521" s="2">
        <v>43935.958333333299</v>
      </c>
      <c r="B2521" s="22">
        <v>5495785.7410000004</v>
      </c>
      <c r="C2521" s="47">
        <f t="shared" si="37"/>
        <v>5.4957857410000006</v>
      </c>
      <c r="D2521" s="47">
        <f>IF($J$13="Yes", D2520+$J$14*(C2521-D2520),$J$12)</f>
        <v>2.4</v>
      </c>
      <c r="E2521" s="47" cm="1">
        <f t="array" ref="E2521">_xlfn.IFS(C2521&gt;(D2521+maxpout),MAX(C2521-elyscap,D2521+maxpout),C2521&gt;D2521-minpout,C2521,C2521&lt;=D2521-minpout,C2521+(F2520-F2521)*efromH2)</f>
        <v>2.4</v>
      </c>
      <c r="F2521" s="37" cm="1">
        <f t="array" ref="F2521">_xlfn.IFS(C2521&gt;(D2521+maxpout),MIN(max_storage,F2520+MIN(elyscap,(C2521-D2521+maxpout))*H2in),C2521&gt;(D2521-minpout),F2520,C2521&lt;=(D2521-minpout),MAX(0,F2520+(C2521-(D2521-minpout))*H2out))</f>
        <v>109.3717392603493</v>
      </c>
      <c r="G2521" s="37">
        <f>MAX(0,F2520+MIN(elyscap,(C2521-D2521+maxpout))*H2in - max_storage)</f>
        <v>0</v>
      </c>
      <c r="H2521" s="17"/>
      <c r="AQ2521" s="51">
        <v>10689.73810151064</v>
      </c>
    </row>
    <row r="2522" spans="1:43" x14ac:dyDescent="0.25">
      <c r="A2522" s="2">
        <v>43936</v>
      </c>
      <c r="B2522" s="22">
        <v>5906852.9720000001</v>
      </c>
      <c r="C2522" s="47">
        <f t="shared" si="37"/>
        <v>5.9068529720000003</v>
      </c>
      <c r="D2522" s="47">
        <f>IF($J$13="Yes", D2521+$J$14*(C2522-D2521),$J$12)</f>
        <v>2.4</v>
      </c>
      <c r="E2522" s="47" cm="1">
        <f t="array" ref="E2522">_xlfn.IFS(C2522&gt;(D2522+maxpout),MAX(C2522-elyscap,D2522+maxpout),C2522&gt;D2522-minpout,C2522,C2522&lt;=D2522-minpout,C2522+(F2521-F2522)*efromH2)</f>
        <v>2.4</v>
      </c>
      <c r="F2522" s="37" cm="1">
        <f t="array" ref="F2522">_xlfn.IFS(C2522&gt;(D2522+maxpout),MIN(max_storage,F2521+MIN(elyscap,(C2522-D2522+maxpout))*H2in),C2522&gt;(D2522-minpout),F2521,C2522&lt;=(D2522-minpout),MAX(0,F2521+(C2522-(D2522-minpout))*H2out))</f>
        <v>109.4418763197893</v>
      </c>
      <c r="G2522" s="37">
        <f>MAX(0,F2521+MIN(elyscap,(C2522-D2522+maxpout))*H2in - max_storage)</f>
        <v>0</v>
      </c>
      <c r="H2522" s="17"/>
      <c r="AQ2522" s="51">
        <v>10794.610015173628</v>
      </c>
    </row>
    <row r="2523" spans="1:43" x14ac:dyDescent="0.25">
      <c r="A2523" s="2">
        <v>43936.041666666701</v>
      </c>
      <c r="B2523" s="22">
        <v>6064133.4060000004</v>
      </c>
      <c r="C2523" s="47">
        <f t="shared" si="37"/>
        <v>6.0641334060000007</v>
      </c>
      <c r="D2523" s="47">
        <f>IF($J$13="Yes", D2522+$J$14*(C2523-D2522),$J$12)</f>
        <v>2.4</v>
      </c>
      <c r="E2523" s="47" cm="1">
        <f t="array" ref="E2523">_xlfn.IFS(C2523&gt;(D2523+maxpout),MAX(C2523-elyscap,D2523+maxpout),C2523&gt;D2523-minpout,C2523,C2523&lt;=D2523-minpout,C2523+(F2522-F2523)*efromH2)</f>
        <v>2.4</v>
      </c>
      <c r="F2523" s="37" cm="1">
        <f t="array" ref="F2523">_xlfn.IFS(C2523&gt;(D2523+maxpout),MIN(max_storage,F2522+MIN(elyscap,(C2523-D2523+maxpout))*H2in),C2523&gt;(D2523-minpout),F2522,C2523&lt;=(D2523-minpout),MAX(0,F2522+(C2523-(D2523-minpout))*H2out))</f>
        <v>109.5151589879093</v>
      </c>
      <c r="G2523" s="37">
        <f>MAX(0,F2522+MIN(elyscap,(C2523-D2523+maxpout))*H2in - max_storage)</f>
        <v>0</v>
      </c>
      <c r="H2523" s="17"/>
      <c r="AQ2523" s="51">
        <v>10450.691827720006</v>
      </c>
    </row>
    <row r="2524" spans="1:43" x14ac:dyDescent="0.25">
      <c r="A2524" s="2">
        <v>43936.083333333299</v>
      </c>
      <c r="B2524" s="22">
        <v>6070212.1459999997</v>
      </c>
      <c r="C2524" s="47">
        <f t="shared" si="37"/>
        <v>6.0702121459999994</v>
      </c>
      <c r="D2524" s="47">
        <f>IF($J$13="Yes", D2523+$J$14*(C2524-D2523),$J$12)</f>
        <v>2.4</v>
      </c>
      <c r="E2524" s="47" cm="1">
        <f t="array" ref="E2524">_xlfn.IFS(C2524&gt;(D2524+maxpout),MAX(C2524-elyscap,D2524+maxpout),C2524&gt;D2524-minpout,C2524,C2524&lt;=D2524-minpout,C2524+(F2523-F2524)*efromH2)</f>
        <v>2.4</v>
      </c>
      <c r="F2524" s="37" cm="1">
        <f t="array" ref="F2524">_xlfn.IFS(C2524&gt;(D2524+maxpout),MIN(max_storage,F2523+MIN(elyscap,(C2524-D2524+maxpout))*H2in),C2524&gt;(D2524-minpout),F2523,C2524&lt;=(D2524-minpout),MAX(0,F2523+(C2524-(D2524-minpout))*H2out))</f>
        <v>109.58856323082931</v>
      </c>
      <c r="G2524" s="37">
        <f>MAX(0,F2523+MIN(elyscap,(C2524-D2524+maxpout))*H2in - max_storage)</f>
        <v>0</v>
      </c>
      <c r="H2524" s="17"/>
      <c r="AQ2524" s="51">
        <v>10369.467502432006</v>
      </c>
    </row>
    <row r="2525" spans="1:43" x14ac:dyDescent="0.25">
      <c r="A2525" s="2">
        <v>43936.125</v>
      </c>
      <c r="B2525" s="22">
        <v>5966589.7680000002</v>
      </c>
      <c r="C2525" s="47">
        <f t="shared" si="37"/>
        <v>5.9665897680000004</v>
      </c>
      <c r="D2525" s="47">
        <f>IF($J$13="Yes", D2524+$J$14*(C2525-D2524),$J$12)</f>
        <v>2.4</v>
      </c>
      <c r="E2525" s="47" cm="1">
        <f t="array" ref="E2525">_xlfn.IFS(C2525&gt;(D2525+maxpout),MAX(C2525-elyscap,D2525+maxpout),C2525&gt;D2525-minpout,C2525,C2525&lt;=D2525-minpout,C2525+(F2524-F2525)*efromH2)</f>
        <v>2.4</v>
      </c>
      <c r="F2525" s="37" cm="1">
        <f t="array" ref="F2525">_xlfn.IFS(C2525&gt;(D2525+maxpout),MIN(max_storage,F2524+MIN(elyscap,(C2525-D2525+maxpout))*H2in),C2525&gt;(D2525-minpout),F2524,C2525&lt;=(D2525-minpout),MAX(0,F2524+(C2525-(D2525-minpout))*H2out))</f>
        <v>109.6598950261893</v>
      </c>
      <c r="G2525" s="37">
        <f>MAX(0,F2524+MIN(elyscap,(C2525-D2525+maxpout))*H2in - max_storage)</f>
        <v>0</v>
      </c>
      <c r="H2525" s="17"/>
      <c r="AQ2525" s="51">
        <v>10607.742659210411</v>
      </c>
    </row>
    <row r="2526" spans="1:43" x14ac:dyDescent="0.25">
      <c r="A2526" s="2">
        <v>43936.166666666701</v>
      </c>
      <c r="B2526" s="22">
        <v>5990322.6449999996</v>
      </c>
      <c r="C2526" s="47">
        <f t="shared" si="37"/>
        <v>5.9903226449999991</v>
      </c>
      <c r="D2526" s="47">
        <f>IF($J$13="Yes", D2525+$J$14*(C2526-D2525),$J$12)</f>
        <v>2.4</v>
      </c>
      <c r="E2526" s="47" cm="1">
        <f t="array" ref="E2526">_xlfn.IFS(C2526&gt;(D2526+maxpout),MAX(C2526-elyscap,D2526+maxpout),C2526&gt;D2526-minpout,C2526,C2526&lt;=D2526-minpout,C2526+(F2525-F2526)*efromH2)</f>
        <v>2.4</v>
      </c>
      <c r="F2526" s="37" cm="1">
        <f t="array" ref="F2526">_xlfn.IFS(C2526&gt;(D2526+maxpout),MIN(max_storage,F2525+MIN(elyscap,(C2526-D2526+maxpout))*H2in),C2526&gt;(D2526-minpout),F2525,C2526&lt;=(D2526-minpout),MAX(0,F2525+(C2526-(D2526-minpout))*H2out))</f>
        <v>109.73170147908931</v>
      </c>
      <c r="G2526" s="37">
        <f>MAX(0,F2525+MIN(elyscap,(C2526-D2526+maxpout))*H2in - max_storage)</f>
        <v>0</v>
      </c>
      <c r="H2526" s="17"/>
      <c r="AQ2526" s="51">
        <v>10930.583648329806</v>
      </c>
    </row>
    <row r="2527" spans="1:43" x14ac:dyDescent="0.25">
      <c r="A2527" s="2">
        <v>43936.208333333299</v>
      </c>
      <c r="B2527" s="22">
        <v>5880526.176</v>
      </c>
      <c r="C2527" s="47">
        <f t="shared" si="37"/>
        <v>5.880526176</v>
      </c>
      <c r="D2527" s="47">
        <f>IF($J$13="Yes", D2526+$J$14*(C2527-D2526),$J$12)</f>
        <v>2.4</v>
      </c>
      <c r="E2527" s="47" cm="1">
        <f t="array" ref="E2527">_xlfn.IFS(C2527&gt;(D2527+maxpout),MAX(C2527-elyscap,D2527+maxpout),C2527&gt;D2527-minpout,C2527,C2527&lt;=D2527-minpout,C2527+(F2526-F2527)*efromH2)</f>
        <v>2.4</v>
      </c>
      <c r="F2527" s="37" cm="1">
        <f t="array" ref="F2527">_xlfn.IFS(C2527&gt;(D2527+maxpout),MIN(max_storage,F2526+MIN(elyscap,(C2527-D2527+maxpout))*H2in),C2527&gt;(D2527-minpout),F2526,C2527&lt;=(D2527-minpout),MAX(0,F2526+(C2527-(D2527-minpout))*H2out))</f>
        <v>109.80131200260931</v>
      </c>
      <c r="G2527" s="37">
        <f>MAX(0,F2526+MIN(elyscap,(C2527-D2527+maxpout))*H2in - max_storage)</f>
        <v>0</v>
      </c>
      <c r="H2527" s="17"/>
      <c r="AQ2527" s="51">
        <v>11535.139385916442</v>
      </c>
    </row>
    <row r="2528" spans="1:43" x14ac:dyDescent="0.25">
      <c r="A2528" s="2">
        <v>43936.25</v>
      </c>
      <c r="B2528" s="22">
        <v>5725760.1629999997</v>
      </c>
      <c r="C2528" s="47">
        <f t="shared" si="37"/>
        <v>5.7257601629999995</v>
      </c>
      <c r="D2528" s="47">
        <f>IF($J$13="Yes", D2527+$J$14*(C2528-D2527),$J$12)</f>
        <v>2.4</v>
      </c>
      <c r="E2528" s="47" cm="1">
        <f t="array" ref="E2528">_xlfn.IFS(C2528&gt;(D2528+maxpout),MAX(C2528-elyscap,D2528+maxpout),C2528&gt;D2528-minpout,C2528,C2528&lt;=D2528-minpout,C2528+(F2527-F2528)*efromH2)</f>
        <v>2.4</v>
      </c>
      <c r="F2528" s="37" cm="1">
        <f t="array" ref="F2528">_xlfn.IFS(C2528&gt;(D2528+maxpout),MIN(max_storage,F2527+MIN(elyscap,(C2528-D2528+maxpout))*H2in),C2528&gt;(D2528-minpout),F2527,C2528&lt;=(D2528-minpout),MAX(0,F2527+(C2528-(D2528-minpout))*H2out))</f>
        <v>109.8678272058693</v>
      </c>
      <c r="G2528" s="37">
        <f>MAX(0,F2527+MIN(elyscap,(C2528-D2528+maxpout))*H2in - max_storage)</f>
        <v>0</v>
      </c>
      <c r="H2528" s="17"/>
      <c r="AQ2528" s="51">
        <v>11434.894174326822</v>
      </c>
    </row>
    <row r="2529" spans="1:43" x14ac:dyDescent="0.25">
      <c r="A2529" s="2">
        <v>43936.291666666701</v>
      </c>
      <c r="B2529" s="22">
        <v>5409328.5470000003</v>
      </c>
      <c r="C2529" s="47">
        <f t="shared" si="37"/>
        <v>5.4093285470000003</v>
      </c>
      <c r="D2529" s="47">
        <f>IF($J$13="Yes", D2528+$J$14*(C2529-D2528),$J$12)</f>
        <v>2.4</v>
      </c>
      <c r="E2529" s="47" cm="1">
        <f t="array" ref="E2529">_xlfn.IFS(C2529&gt;(D2529+maxpout),MAX(C2529-elyscap,D2529+maxpout),C2529&gt;D2529-minpout,C2529,C2529&lt;=D2529-minpout,C2529+(F2528-F2529)*efromH2)</f>
        <v>2.4</v>
      </c>
      <c r="F2529" s="37" cm="1">
        <f t="array" ref="F2529">_xlfn.IFS(C2529&gt;(D2529+maxpout),MIN(max_storage,F2528+MIN(elyscap,(C2529-D2529+maxpout))*H2in),C2529&gt;(D2529-minpout),F2528,C2529&lt;=(D2529-minpout),MAX(0,F2528+(C2529-(D2529-minpout))*H2out))</f>
        <v>109.92801377680931</v>
      </c>
      <c r="G2529" s="37">
        <f>MAX(0,F2528+MIN(elyscap,(C2529-D2529+maxpout))*H2in - max_storage)</f>
        <v>0</v>
      </c>
      <c r="H2529" s="17"/>
      <c r="AQ2529" s="51">
        <v>10930.069570321653</v>
      </c>
    </row>
    <row r="2530" spans="1:43" x14ac:dyDescent="0.25">
      <c r="A2530" s="2">
        <v>43936.333333333299</v>
      </c>
      <c r="B2530" s="22">
        <v>5166330.0860000001</v>
      </c>
      <c r="C2530" s="47">
        <f t="shared" si="37"/>
        <v>5.1663300860000003</v>
      </c>
      <c r="D2530" s="47">
        <f>IF($J$13="Yes", D2529+$J$14*(C2530-D2529),$J$12)</f>
        <v>2.4</v>
      </c>
      <c r="E2530" s="47" cm="1">
        <f t="array" ref="E2530">_xlfn.IFS(C2530&gt;(D2530+maxpout),MAX(C2530-elyscap,D2530+maxpout),C2530&gt;D2530-minpout,C2530,C2530&lt;=D2530-minpout,C2530+(F2529-F2530)*efromH2)</f>
        <v>2.4</v>
      </c>
      <c r="F2530" s="37" cm="1">
        <f t="array" ref="F2530">_xlfn.IFS(C2530&gt;(D2530+maxpout),MIN(max_storage,F2529+MIN(elyscap,(C2530-D2530+maxpout))*H2in),C2530&gt;(D2530-minpout),F2529,C2530&lt;=(D2530-minpout),MAX(0,F2529+(C2530-(D2530-minpout))*H2out))</f>
        <v>109.98334037852931</v>
      </c>
      <c r="G2530" s="37">
        <f>MAX(0,F2529+MIN(elyscap,(C2530-D2530+maxpout))*H2in - max_storage)</f>
        <v>0</v>
      </c>
      <c r="H2530" s="17"/>
      <c r="AQ2530" s="51">
        <v>12174.909467061483</v>
      </c>
    </row>
    <row r="2531" spans="1:43" x14ac:dyDescent="0.25">
      <c r="A2531" s="2">
        <v>43936.375</v>
      </c>
      <c r="B2531" s="22">
        <v>4868602.4069999997</v>
      </c>
      <c r="C2531" s="47">
        <f t="shared" si="37"/>
        <v>4.868602407</v>
      </c>
      <c r="D2531" s="47">
        <f>IF($J$13="Yes", D2530+$J$14*(C2531-D2530),$J$12)</f>
        <v>2.4</v>
      </c>
      <c r="E2531" s="47" cm="1">
        <f t="array" ref="E2531">_xlfn.IFS(C2531&gt;(D2531+maxpout),MAX(C2531-elyscap,D2531+maxpout),C2531&gt;D2531-minpout,C2531,C2531&lt;=D2531-minpout,C2531+(F2530-F2531)*efromH2)</f>
        <v>2.4</v>
      </c>
      <c r="F2531" s="37" cm="1">
        <f t="array" ref="F2531">_xlfn.IFS(C2531&gt;(D2531+maxpout),MIN(max_storage,F2530+MIN(elyscap,(C2531-D2531+maxpout))*H2in),C2531&gt;(D2531-minpout),F2530,C2531&lt;=(D2531-minpout),MAX(0,F2530+(C2531-(D2531-minpout))*H2out))</f>
        <v>110.03271242666931</v>
      </c>
      <c r="G2531" s="37">
        <f>MAX(0,F2530+MIN(elyscap,(C2531-D2531+maxpout))*H2in - max_storage)</f>
        <v>0</v>
      </c>
      <c r="H2531" s="17"/>
      <c r="AQ2531" s="51">
        <v>13491.206206934428</v>
      </c>
    </row>
    <row r="2532" spans="1:43" x14ac:dyDescent="0.25">
      <c r="A2532" s="2">
        <v>43936.416666666701</v>
      </c>
      <c r="B2532" s="22">
        <v>4371801.5880000005</v>
      </c>
      <c r="C2532" s="47">
        <f t="shared" si="37"/>
        <v>4.3718015880000003</v>
      </c>
      <c r="D2532" s="47">
        <f>IF($J$13="Yes", D2531+$J$14*(C2532-D2531),$J$12)</f>
        <v>2.4</v>
      </c>
      <c r="E2532" s="47" cm="1">
        <f t="array" ref="E2532">_xlfn.IFS(C2532&gt;(D2532+maxpout),MAX(C2532-elyscap,D2532+maxpout),C2532&gt;D2532-minpout,C2532,C2532&lt;=D2532-minpout,C2532+(F2531-F2532)*efromH2)</f>
        <v>2.4</v>
      </c>
      <c r="F2532" s="37" cm="1">
        <f t="array" ref="F2532">_xlfn.IFS(C2532&gt;(D2532+maxpout),MIN(max_storage,F2531+MIN(elyscap,(C2532-D2532+maxpout))*H2in),C2532&gt;(D2532-minpout),F2531,C2532&lt;=(D2532-minpout),MAX(0,F2531+(C2532-(D2532-minpout))*H2out))</f>
        <v>110.07214845842931</v>
      </c>
      <c r="G2532" s="37">
        <f>MAX(0,F2531+MIN(elyscap,(C2532-D2532+maxpout))*H2in - max_storage)</f>
        <v>0</v>
      </c>
      <c r="H2532" s="17"/>
      <c r="AQ2532" s="51">
        <v>12668.93843289546</v>
      </c>
    </row>
    <row r="2533" spans="1:43" x14ac:dyDescent="0.25">
      <c r="A2533" s="2">
        <v>43936.458333333299</v>
      </c>
      <c r="B2533" s="22">
        <v>4176192.4530000002</v>
      </c>
      <c r="C2533" s="47">
        <f t="shared" si="37"/>
        <v>4.1761924530000005</v>
      </c>
      <c r="D2533" s="47">
        <f>IF($J$13="Yes", D2532+$J$14*(C2533-D2532),$J$12)</f>
        <v>2.4</v>
      </c>
      <c r="E2533" s="47" cm="1">
        <f t="array" ref="E2533">_xlfn.IFS(C2533&gt;(D2533+maxpout),MAX(C2533-elyscap,D2533+maxpout),C2533&gt;D2533-minpout,C2533,C2533&lt;=D2533-minpout,C2533+(F2532-F2533)*efromH2)</f>
        <v>2.4</v>
      </c>
      <c r="F2533" s="37" cm="1">
        <f t="array" ref="F2533">_xlfn.IFS(C2533&gt;(D2533+maxpout),MIN(max_storage,F2532+MIN(elyscap,(C2533-D2533+maxpout))*H2in),C2533&gt;(D2533-minpout),F2532,C2533&lt;=(D2533-minpout),MAX(0,F2532+(C2533-(D2533-minpout))*H2out))</f>
        <v>110.10767230748931</v>
      </c>
      <c r="G2533" s="37">
        <f>MAX(0,F2532+MIN(elyscap,(C2533-D2533+maxpout))*H2in - max_storage)</f>
        <v>0</v>
      </c>
      <c r="H2533" s="17"/>
      <c r="AQ2533" s="51">
        <v>11656.975873848443</v>
      </c>
    </row>
    <row r="2534" spans="1:43" x14ac:dyDescent="0.25">
      <c r="A2534" s="2">
        <v>43936.5</v>
      </c>
      <c r="B2534" s="22">
        <v>4117545.1860000002</v>
      </c>
      <c r="C2534" s="47">
        <f t="shared" si="37"/>
        <v>4.1175451860000001</v>
      </c>
      <c r="D2534" s="47">
        <f>IF($J$13="Yes", D2533+$J$14*(C2534-D2533),$J$12)</f>
        <v>2.4</v>
      </c>
      <c r="E2534" s="47" cm="1">
        <f t="array" ref="E2534">_xlfn.IFS(C2534&gt;(D2534+maxpout),MAX(C2534-elyscap,D2534+maxpout),C2534&gt;D2534-minpout,C2534,C2534&lt;=D2534-minpout,C2534+(F2533-F2534)*efromH2)</f>
        <v>2.4</v>
      </c>
      <c r="F2534" s="37" cm="1">
        <f t="array" ref="F2534">_xlfn.IFS(C2534&gt;(D2534+maxpout),MIN(max_storage,F2533+MIN(elyscap,(C2534-D2534+maxpout))*H2in),C2534&gt;(D2534-minpout),F2533,C2534&lt;=(D2534-minpout),MAX(0,F2533+(C2534-(D2534-minpout))*H2out))</f>
        <v>110.14202321120931</v>
      </c>
      <c r="G2534" s="37">
        <f>MAX(0,F2533+MIN(elyscap,(C2534-D2534+maxpout))*H2in - max_storage)</f>
        <v>0</v>
      </c>
      <c r="H2534" s="17"/>
      <c r="AQ2534" s="51">
        <v>10599.774450084058</v>
      </c>
    </row>
    <row r="2535" spans="1:43" x14ac:dyDescent="0.25">
      <c r="A2535" s="2">
        <v>43936.541666666701</v>
      </c>
      <c r="B2535" s="22">
        <v>3994035.9890000001</v>
      </c>
      <c r="C2535" s="47">
        <f t="shared" si="37"/>
        <v>3.9940359889999999</v>
      </c>
      <c r="D2535" s="47">
        <f>IF($J$13="Yes", D2534+$J$14*(C2535-D2534),$J$12)</f>
        <v>2.4</v>
      </c>
      <c r="E2535" s="47" cm="1">
        <f t="array" ref="E2535">_xlfn.IFS(C2535&gt;(D2535+maxpout),MAX(C2535-elyscap,D2535+maxpout),C2535&gt;D2535-minpout,C2535,C2535&lt;=D2535-minpout,C2535+(F2534-F2535)*efromH2)</f>
        <v>2.4</v>
      </c>
      <c r="F2535" s="37" cm="1">
        <f t="array" ref="F2535">_xlfn.IFS(C2535&gt;(D2535+maxpout),MIN(max_storage,F2534+MIN(elyscap,(C2535-D2535+maxpout))*H2in),C2535&gt;(D2535-minpout),F2534,C2535&lt;=(D2535-minpout),MAX(0,F2534+(C2535-(D2535-minpout))*H2out))</f>
        <v>110.17390393098931</v>
      </c>
      <c r="G2535" s="37">
        <f>MAX(0,F2534+MIN(elyscap,(C2535-D2535+maxpout))*H2in - max_storage)</f>
        <v>0</v>
      </c>
      <c r="H2535" s="17"/>
      <c r="AQ2535" s="51">
        <v>9526.6366080669632</v>
      </c>
    </row>
    <row r="2536" spans="1:43" x14ac:dyDescent="0.25">
      <c r="A2536" s="2">
        <v>43936.583333333299</v>
      </c>
      <c r="B2536" s="22">
        <v>4165361.5950000002</v>
      </c>
      <c r="C2536" s="47">
        <f t="shared" si="37"/>
        <v>4.1653615950000002</v>
      </c>
      <c r="D2536" s="47">
        <f>IF($J$13="Yes", D2535+$J$14*(C2536-D2535),$J$12)</f>
        <v>2.4</v>
      </c>
      <c r="E2536" s="47" cm="1">
        <f t="array" ref="E2536">_xlfn.IFS(C2536&gt;(D2536+maxpout),MAX(C2536-elyscap,D2536+maxpout),C2536&gt;D2536-minpout,C2536,C2536&lt;=D2536-minpout,C2536+(F2535-F2536)*efromH2)</f>
        <v>2.4</v>
      </c>
      <c r="F2536" s="37" cm="1">
        <f t="array" ref="F2536">_xlfn.IFS(C2536&gt;(D2536+maxpout),MIN(max_storage,F2535+MIN(elyscap,(C2536-D2536+maxpout))*H2in),C2536&gt;(D2536-minpout),F2535,C2536&lt;=(D2536-minpout),MAX(0,F2535+(C2536-(D2536-minpout))*H2out))</f>
        <v>110.20921116288932</v>
      </c>
      <c r="G2536" s="37">
        <f>MAX(0,F2535+MIN(elyscap,(C2536-D2536+maxpout))*H2in - max_storage)</f>
        <v>0</v>
      </c>
      <c r="H2536" s="17"/>
      <c r="AQ2536" s="51">
        <v>8698.9710149424009</v>
      </c>
    </row>
    <row r="2537" spans="1:43" x14ac:dyDescent="0.25">
      <c r="A2537" s="2">
        <v>43936.625</v>
      </c>
      <c r="B2537" s="22">
        <v>4170657.4550000001</v>
      </c>
      <c r="C2537" s="47">
        <f t="shared" si="37"/>
        <v>4.1706574549999997</v>
      </c>
      <c r="D2537" s="47">
        <f>IF($J$13="Yes", D2536+$J$14*(C2537-D2536),$J$12)</f>
        <v>2.4</v>
      </c>
      <c r="E2537" s="47" cm="1">
        <f t="array" ref="E2537">_xlfn.IFS(C2537&gt;(D2537+maxpout),MAX(C2537-elyscap,D2537+maxpout),C2537&gt;D2537-minpout,C2537,C2537&lt;=D2537-minpout,C2537+(F2536-F2537)*efromH2)</f>
        <v>2.4</v>
      </c>
      <c r="F2537" s="37" cm="1">
        <f t="array" ref="F2537">_xlfn.IFS(C2537&gt;(D2537+maxpout),MIN(max_storage,F2536+MIN(elyscap,(C2537-D2537+maxpout))*H2in),C2537&gt;(D2537-minpout),F2536,C2537&lt;=(D2537-minpout),MAX(0,F2536+(C2537-(D2537-minpout))*H2out))</f>
        <v>110.24462431198931</v>
      </c>
      <c r="G2537" s="37">
        <f>MAX(0,F2536+MIN(elyscap,(C2537-D2537+maxpout))*H2in - max_storage)</f>
        <v>0</v>
      </c>
      <c r="H2537" s="17"/>
      <c r="AQ2537" s="51">
        <v>7931.9666267797647</v>
      </c>
    </row>
    <row r="2538" spans="1:43" x14ac:dyDescent="0.25">
      <c r="A2538" s="2">
        <v>43936.666666666701</v>
      </c>
      <c r="B2538" s="22">
        <v>3964356.8670000001</v>
      </c>
      <c r="C2538" s="47">
        <f t="shared" si="37"/>
        <v>3.9643568670000002</v>
      </c>
      <c r="D2538" s="47">
        <f>IF($J$13="Yes", D2537+$J$14*(C2538-D2537),$J$12)</f>
        <v>2.4</v>
      </c>
      <c r="E2538" s="47" cm="1">
        <f t="array" ref="E2538">_xlfn.IFS(C2538&gt;(D2538+maxpout),MAX(C2538-elyscap,D2538+maxpout),C2538&gt;D2538-minpout,C2538,C2538&lt;=D2538-minpout,C2538+(F2537-F2538)*efromH2)</f>
        <v>2.4</v>
      </c>
      <c r="F2538" s="37" cm="1">
        <f t="array" ref="F2538">_xlfn.IFS(C2538&gt;(D2538+maxpout),MIN(max_storage,F2537+MIN(elyscap,(C2538-D2538+maxpout))*H2in),C2538&gt;(D2538-minpout),F2537,C2538&lt;=(D2538-minpout),MAX(0,F2537+(C2538-(D2538-minpout))*H2out))</f>
        <v>110.27591144932931</v>
      </c>
      <c r="G2538" s="37">
        <f>MAX(0,F2537+MIN(elyscap,(C2538-D2538+maxpout))*H2in - max_storage)</f>
        <v>0</v>
      </c>
      <c r="H2538" s="17"/>
      <c r="AQ2538" s="51">
        <v>7363.9104277719134</v>
      </c>
    </row>
    <row r="2539" spans="1:43" x14ac:dyDescent="0.25">
      <c r="A2539" s="2">
        <v>43936.708333333299</v>
      </c>
      <c r="B2539" s="22">
        <v>4033476.06</v>
      </c>
      <c r="C2539" s="47">
        <f t="shared" si="37"/>
        <v>4.0334760599999999</v>
      </c>
      <c r="D2539" s="47">
        <f>IF($J$13="Yes", D2538+$J$14*(C2539-D2538),$J$12)</f>
        <v>2.4</v>
      </c>
      <c r="E2539" s="47" cm="1">
        <f t="array" ref="E2539">_xlfn.IFS(C2539&gt;(D2539+maxpout),MAX(C2539-elyscap,D2539+maxpout),C2539&gt;D2539-minpout,C2539,C2539&lt;=D2539-minpout,C2539+(F2538-F2539)*efromH2)</f>
        <v>2.4</v>
      </c>
      <c r="F2539" s="37" cm="1">
        <f t="array" ref="F2539">_xlfn.IFS(C2539&gt;(D2539+maxpout),MIN(max_storage,F2538+MIN(elyscap,(C2539-D2539+maxpout))*H2in),C2539&gt;(D2539-minpout),F2538,C2539&lt;=(D2539-minpout),MAX(0,F2538+(C2539-(D2539-minpout))*H2out))</f>
        <v>110.30858097052932</v>
      </c>
      <c r="G2539" s="37">
        <f>MAX(0,F2538+MIN(elyscap,(C2539-D2539+maxpout))*H2in - max_storage)</f>
        <v>0</v>
      </c>
      <c r="H2539" s="17"/>
      <c r="AQ2539" s="51">
        <v>6858.8287847626698</v>
      </c>
    </row>
    <row r="2540" spans="1:43" x14ac:dyDescent="0.25">
      <c r="A2540" s="2">
        <v>43936.75</v>
      </c>
      <c r="B2540" s="22">
        <v>4207334.4939999999</v>
      </c>
      <c r="C2540" s="47">
        <f t="shared" si="37"/>
        <v>4.2073344940000004</v>
      </c>
      <c r="D2540" s="47">
        <f>IF($J$13="Yes", D2539+$J$14*(C2540-D2539),$J$12)</f>
        <v>2.4</v>
      </c>
      <c r="E2540" s="47" cm="1">
        <f t="array" ref="E2540">_xlfn.IFS(C2540&gt;(D2540+maxpout),MAX(C2540-elyscap,D2540+maxpout),C2540&gt;D2540-minpout,C2540,C2540&lt;=D2540-minpout,C2540+(F2539-F2540)*efromH2)</f>
        <v>2.4</v>
      </c>
      <c r="F2540" s="37" cm="1">
        <f t="array" ref="F2540">_xlfn.IFS(C2540&gt;(D2540+maxpout),MIN(max_storage,F2539+MIN(elyscap,(C2540-D2540+maxpout))*H2in),C2540&gt;(D2540-minpout),F2539,C2540&lt;=(D2540-minpout),MAX(0,F2539+(C2540-(D2540-minpout))*H2out))</f>
        <v>110.34472766040932</v>
      </c>
      <c r="G2540" s="37">
        <f>MAX(0,F2539+MIN(elyscap,(C2540-D2540+maxpout))*H2in - max_storage)</f>
        <v>0</v>
      </c>
      <c r="H2540" s="17"/>
      <c r="AQ2540" s="51">
        <v>6102.6200347712229</v>
      </c>
    </row>
    <row r="2541" spans="1:43" x14ac:dyDescent="0.25">
      <c r="A2541" s="2">
        <v>43936.791666666701</v>
      </c>
      <c r="B2541" s="22">
        <v>4705366.3260000004</v>
      </c>
      <c r="C2541" s="47">
        <f t="shared" si="37"/>
        <v>4.705366326</v>
      </c>
      <c r="D2541" s="47">
        <f>IF($J$13="Yes", D2540+$J$14*(C2541-D2540),$J$12)</f>
        <v>2.4</v>
      </c>
      <c r="E2541" s="47" cm="1">
        <f t="array" ref="E2541">_xlfn.IFS(C2541&gt;(D2541+maxpout),MAX(C2541-elyscap,D2541+maxpout),C2541&gt;D2541-minpout,C2541,C2541&lt;=D2541-minpout,C2541+(F2540-F2541)*efromH2)</f>
        <v>2.4</v>
      </c>
      <c r="F2541" s="37" cm="1">
        <f t="array" ref="F2541">_xlfn.IFS(C2541&gt;(D2541+maxpout),MIN(max_storage,F2540+MIN(elyscap,(C2541-D2541+maxpout))*H2in),C2541&gt;(D2541-minpout),F2540,C2541&lt;=(D2541-minpout),MAX(0,F2540+(C2541-(D2541-minpout))*H2out))</f>
        <v>110.39083498692932</v>
      </c>
      <c r="G2541" s="37">
        <f>MAX(0,F2540+MIN(elyscap,(C2541-D2541+maxpout))*H2in - max_storage)</f>
        <v>0</v>
      </c>
      <c r="H2541" s="17"/>
      <c r="AQ2541" s="51">
        <v>6689.6971200806947</v>
      </c>
    </row>
    <row r="2542" spans="1:43" x14ac:dyDescent="0.25">
      <c r="A2542" s="2">
        <v>43936.833333333299</v>
      </c>
      <c r="B2542" s="22">
        <v>5243967.5829999996</v>
      </c>
      <c r="C2542" s="47">
        <f t="shared" si="37"/>
        <v>5.2439675829999999</v>
      </c>
      <c r="D2542" s="47">
        <f>IF($J$13="Yes", D2541+$J$14*(C2542-D2541),$J$12)</f>
        <v>2.4</v>
      </c>
      <c r="E2542" s="47" cm="1">
        <f t="array" ref="E2542">_xlfn.IFS(C2542&gt;(D2542+maxpout),MAX(C2542-elyscap,D2542+maxpout),C2542&gt;D2542-minpout,C2542,C2542&lt;=D2542-minpout,C2542+(F2541-F2542)*efromH2)</f>
        <v>2.4</v>
      </c>
      <c r="F2542" s="37" cm="1">
        <f t="array" ref="F2542">_xlfn.IFS(C2542&gt;(D2542+maxpout),MIN(max_storage,F2541+MIN(elyscap,(C2542-D2542+maxpout))*H2in),C2542&gt;(D2542-minpout),F2541,C2542&lt;=(D2542-minpout),MAX(0,F2541+(C2542-(D2542-minpout))*H2out))</f>
        <v>110.44771433858932</v>
      </c>
      <c r="G2542" s="37">
        <f>MAX(0,F2541+MIN(elyscap,(C2542-D2542+maxpout))*H2in - max_storage)</f>
        <v>0</v>
      </c>
      <c r="H2542" s="17"/>
      <c r="AQ2542" s="51">
        <v>8616.4614946340207</v>
      </c>
    </row>
    <row r="2543" spans="1:43" x14ac:dyDescent="0.25">
      <c r="A2543" s="2">
        <v>43936.875</v>
      </c>
      <c r="B2543" s="22">
        <v>5620068.7939999998</v>
      </c>
      <c r="C2543" s="47">
        <f t="shared" si="37"/>
        <v>5.6200687939999998</v>
      </c>
      <c r="D2543" s="47">
        <f>IF($J$13="Yes", D2542+$J$14*(C2543-D2542),$J$12)</f>
        <v>2.4</v>
      </c>
      <c r="E2543" s="47" cm="1">
        <f t="array" ref="E2543">_xlfn.IFS(C2543&gt;(D2543+maxpout),MAX(C2543-elyscap,D2543+maxpout),C2543&gt;D2543-minpout,C2543,C2543&lt;=D2543-minpout,C2543+(F2542-F2543)*efromH2)</f>
        <v>2.4</v>
      </c>
      <c r="F2543" s="37" cm="1">
        <f t="array" ref="F2543">_xlfn.IFS(C2543&gt;(D2543+maxpout),MIN(max_storage,F2542+MIN(elyscap,(C2543-D2543+maxpout))*H2in),C2543&gt;(D2543-minpout),F2542,C2543&lt;=(D2543-minpout),MAX(0,F2542+(C2543-(D2543-minpout))*H2out))</f>
        <v>110.51211571446932</v>
      </c>
      <c r="G2543" s="37">
        <f>MAX(0,F2542+MIN(elyscap,(C2543-D2543+maxpout))*H2in - max_storage)</f>
        <v>0</v>
      </c>
      <c r="H2543" s="17"/>
      <c r="AQ2543" s="51">
        <v>9843.0516220844584</v>
      </c>
    </row>
    <row r="2544" spans="1:43" x14ac:dyDescent="0.25">
      <c r="A2544" s="2">
        <v>43936.916666666701</v>
      </c>
      <c r="B2544" s="22">
        <v>5604350.051</v>
      </c>
      <c r="C2544" s="47">
        <f t="shared" si="37"/>
        <v>5.6043500509999999</v>
      </c>
      <c r="D2544" s="47">
        <f>IF($J$13="Yes", D2543+$J$14*(C2544-D2543),$J$12)</f>
        <v>2.4</v>
      </c>
      <c r="E2544" s="47" cm="1">
        <f t="array" ref="E2544">_xlfn.IFS(C2544&gt;(D2544+maxpout),MAX(C2544-elyscap,D2544+maxpout),C2544&gt;D2544-minpout,C2544,C2544&lt;=D2544-minpout,C2544+(F2543-F2544)*efromH2)</f>
        <v>2.4</v>
      </c>
      <c r="F2544" s="37" cm="1">
        <f t="array" ref="F2544">_xlfn.IFS(C2544&gt;(D2544+maxpout),MIN(max_storage,F2543+MIN(elyscap,(C2544-D2544+maxpout))*H2in),C2544&gt;(D2544-minpout),F2543,C2544&lt;=(D2544-minpout),MAX(0,F2543+(C2544-(D2544-minpout))*H2out))</f>
        <v>110.57620271548932</v>
      </c>
      <c r="G2544" s="37">
        <f>MAX(0,F2543+MIN(elyscap,(C2544-D2544+maxpout))*H2in - max_storage)</f>
        <v>0</v>
      </c>
      <c r="H2544" s="17"/>
      <c r="AQ2544" s="51">
        <v>9989.8208934118265</v>
      </c>
    </row>
    <row r="2545" spans="1:43" x14ac:dyDescent="0.25">
      <c r="A2545" s="2">
        <v>43936.958333333299</v>
      </c>
      <c r="B2545" s="22">
        <v>5573995.2879999997</v>
      </c>
      <c r="C2545" s="47">
        <f t="shared" si="37"/>
        <v>5.5739952879999999</v>
      </c>
      <c r="D2545" s="47">
        <f>IF($J$13="Yes", D2544+$J$14*(C2545-D2544),$J$12)</f>
        <v>2.4</v>
      </c>
      <c r="E2545" s="47" cm="1">
        <f t="array" ref="E2545">_xlfn.IFS(C2545&gt;(D2545+maxpout),MAX(C2545-elyscap,D2545+maxpout),C2545&gt;D2545-minpout,C2545,C2545&lt;=D2545-minpout,C2545+(F2544-F2545)*efromH2)</f>
        <v>2.4</v>
      </c>
      <c r="F2545" s="37" cm="1">
        <f t="array" ref="F2545">_xlfn.IFS(C2545&gt;(D2545+maxpout),MIN(max_storage,F2544+MIN(elyscap,(C2545-D2545+maxpout))*H2in),C2545&gt;(D2545-minpout),F2544,C2545&lt;=(D2545-minpout),MAX(0,F2544+(C2545-(D2545-minpout))*H2out))</f>
        <v>110.63968262124932</v>
      </c>
      <c r="G2545" s="37">
        <f>MAX(0,F2544+MIN(elyscap,(C2545-D2545+maxpout))*H2in - max_storage)</f>
        <v>0</v>
      </c>
      <c r="H2545" s="17"/>
      <c r="AQ2545" s="51">
        <v>9693.7119607163313</v>
      </c>
    </row>
    <row r="2546" spans="1:43" x14ac:dyDescent="0.25">
      <c r="A2546" s="2">
        <v>43937</v>
      </c>
      <c r="B2546" s="22">
        <v>5702879.0290000001</v>
      </c>
      <c r="C2546" s="47">
        <f t="shared" si="37"/>
        <v>5.702879029</v>
      </c>
      <c r="D2546" s="47">
        <f>IF($J$13="Yes", D2545+$J$14*(C2546-D2545),$J$12)</f>
        <v>2.4</v>
      </c>
      <c r="E2546" s="47" cm="1">
        <f t="array" ref="E2546">_xlfn.IFS(C2546&gt;(D2546+maxpout),MAX(C2546-elyscap,D2546+maxpout),C2546&gt;D2546-minpout,C2546,C2546&lt;=D2546-minpout,C2546+(F2545-F2546)*efromH2)</f>
        <v>2.4</v>
      </c>
      <c r="F2546" s="37" cm="1">
        <f t="array" ref="F2546">_xlfn.IFS(C2546&gt;(D2546+maxpout),MIN(max_storage,F2545+MIN(elyscap,(C2546-D2546+maxpout))*H2in),C2546&gt;(D2546-minpout),F2545,C2546&lt;=(D2546-minpout),MAX(0,F2545+(C2546-(D2546-minpout))*H2out))</f>
        <v>110.70574020182931</v>
      </c>
      <c r="G2546" s="37">
        <f>MAX(0,F2545+MIN(elyscap,(C2546-D2546+maxpout))*H2in - max_storage)</f>
        <v>0</v>
      </c>
      <c r="H2546" s="17"/>
      <c r="AQ2546" s="51">
        <v>9429.2188255221772</v>
      </c>
    </row>
    <row r="2547" spans="1:43" x14ac:dyDescent="0.25">
      <c r="A2547" s="2">
        <v>43937.041666666701</v>
      </c>
      <c r="B2547" s="22">
        <v>5863184.0159999998</v>
      </c>
      <c r="C2547" s="47">
        <f t="shared" si="37"/>
        <v>5.8631840159999999</v>
      </c>
      <c r="D2547" s="47">
        <f>IF($J$13="Yes", D2546+$J$14*(C2547-D2546),$J$12)</f>
        <v>2.4</v>
      </c>
      <c r="E2547" s="47" cm="1">
        <f t="array" ref="E2547">_xlfn.IFS(C2547&gt;(D2547+maxpout),MAX(C2547-elyscap,D2547+maxpout),C2547&gt;D2547-minpout,C2547,C2547&lt;=D2547-minpout,C2547+(F2546-F2547)*efromH2)</f>
        <v>2.4</v>
      </c>
      <c r="F2547" s="37" cm="1">
        <f t="array" ref="F2547">_xlfn.IFS(C2547&gt;(D2547+maxpout),MIN(max_storage,F2546+MIN(elyscap,(C2547-D2547+maxpout))*H2in),C2547&gt;(D2547-minpout),F2546,C2547&lt;=(D2547-minpout),MAX(0,F2546+(C2547-(D2547-minpout))*H2out))</f>
        <v>110.77500388214932</v>
      </c>
      <c r="G2547" s="37">
        <f>MAX(0,F2546+MIN(elyscap,(C2547-D2547+maxpout))*H2in - max_storage)</f>
        <v>0</v>
      </c>
      <c r="H2547" s="17"/>
      <c r="AQ2547" s="51">
        <v>9262.4005118768855</v>
      </c>
    </row>
    <row r="2548" spans="1:43" x14ac:dyDescent="0.25">
      <c r="A2548" s="2">
        <v>43937.083333333299</v>
      </c>
      <c r="B2548" s="22">
        <v>5946474.2549999999</v>
      </c>
      <c r="C2548" s="47">
        <f t="shared" si="37"/>
        <v>5.946474255</v>
      </c>
      <c r="D2548" s="47">
        <f>IF($J$13="Yes", D2547+$J$14*(C2548-D2547),$J$12)</f>
        <v>2.4</v>
      </c>
      <c r="E2548" s="47" cm="1">
        <f t="array" ref="E2548">_xlfn.IFS(C2548&gt;(D2548+maxpout),MAX(C2548-elyscap,D2548+maxpout),C2548&gt;D2548-minpout,C2548,C2548&lt;=D2548-minpout,C2548+(F2547-F2548)*efromH2)</f>
        <v>2.4</v>
      </c>
      <c r="F2548" s="37" cm="1">
        <f t="array" ref="F2548">_xlfn.IFS(C2548&gt;(D2548+maxpout),MIN(max_storage,F2547+MIN(elyscap,(C2548-D2548+maxpout))*H2in),C2548&gt;(D2548-minpout),F2547,C2548&lt;=(D2548-minpout),MAX(0,F2547+(C2548-(D2548-minpout))*H2out))</f>
        <v>110.84593336724932</v>
      </c>
      <c r="G2548" s="37">
        <f>MAX(0,F2547+MIN(elyscap,(C2548-D2548+maxpout))*H2in - max_storage)</f>
        <v>0</v>
      </c>
      <c r="H2548" s="17"/>
      <c r="AQ2548" s="51">
        <v>8795.1036024668065</v>
      </c>
    </row>
    <row r="2549" spans="1:43" x14ac:dyDescent="0.25">
      <c r="A2549" s="2">
        <v>43937.125</v>
      </c>
      <c r="B2549" s="22">
        <v>5964332.7599999998</v>
      </c>
      <c r="C2549" s="47">
        <f t="shared" si="37"/>
        <v>5.9643327599999996</v>
      </c>
      <c r="D2549" s="47">
        <f>IF($J$13="Yes", D2548+$J$14*(C2549-D2548),$J$12)</f>
        <v>2.4</v>
      </c>
      <c r="E2549" s="47" cm="1">
        <f t="array" ref="E2549">_xlfn.IFS(C2549&gt;(D2549+maxpout),MAX(C2549-elyscap,D2549+maxpout),C2549&gt;D2549-minpout,C2549,C2549&lt;=D2549-minpout,C2549+(F2548-F2549)*efromH2)</f>
        <v>2.4</v>
      </c>
      <c r="F2549" s="37" cm="1">
        <f t="array" ref="F2549">_xlfn.IFS(C2549&gt;(D2549+maxpout),MIN(max_storage,F2548+MIN(elyscap,(C2549-D2549+maxpout))*H2in),C2549&gt;(D2549-minpout),F2548,C2549&lt;=(D2549-minpout),MAX(0,F2548+(C2549-(D2549-minpout))*H2out))</f>
        <v>110.91722002244931</v>
      </c>
      <c r="G2549" s="37">
        <f>MAX(0,F2548+MIN(elyscap,(C2549-D2549+maxpout))*H2in - max_storage)</f>
        <v>0</v>
      </c>
      <c r="H2549" s="17"/>
      <c r="AQ2549" s="51">
        <v>8020.3880441818919</v>
      </c>
    </row>
    <row r="2550" spans="1:43" x14ac:dyDescent="0.25">
      <c r="A2550" s="2">
        <v>43937.166666666701</v>
      </c>
      <c r="B2550" s="22">
        <v>6011295.017</v>
      </c>
      <c r="C2550" s="47">
        <f t="shared" si="37"/>
        <v>6.0112950170000001</v>
      </c>
      <c r="D2550" s="47">
        <f>IF($J$13="Yes", D2549+$J$14*(C2550-D2549),$J$12)</f>
        <v>2.4</v>
      </c>
      <c r="E2550" s="47" cm="1">
        <f t="array" ref="E2550">_xlfn.IFS(C2550&gt;(D2550+maxpout),MAX(C2550-elyscap,D2550+maxpout),C2550&gt;D2550-minpout,C2550,C2550&lt;=D2550-minpout,C2550+(F2549-F2550)*efromH2)</f>
        <v>2.4</v>
      </c>
      <c r="F2550" s="37" cm="1">
        <f t="array" ref="F2550">_xlfn.IFS(C2550&gt;(D2550+maxpout),MIN(max_storage,F2549+MIN(elyscap,(C2550-D2550+maxpout))*H2in),C2550&gt;(D2550-minpout),F2549,C2550&lt;=(D2550-minpout),MAX(0,F2549+(C2550-(D2550-minpout))*H2out))</f>
        <v>110.98944592278932</v>
      </c>
      <c r="G2550" s="37">
        <f>MAX(0,F2549+MIN(elyscap,(C2550-D2550+maxpout))*H2in - max_storage)</f>
        <v>0</v>
      </c>
      <c r="H2550" s="17"/>
      <c r="AQ2550" s="51">
        <v>7179.6134618494571</v>
      </c>
    </row>
    <row r="2551" spans="1:43" x14ac:dyDescent="0.25">
      <c r="A2551" s="2">
        <v>43937.208333333299</v>
      </c>
      <c r="B2551" s="22">
        <v>5800754.6739999996</v>
      </c>
      <c r="C2551" s="47">
        <f t="shared" si="37"/>
        <v>5.8007546739999993</v>
      </c>
      <c r="D2551" s="47">
        <f>IF($J$13="Yes", D2550+$J$14*(C2551-D2550),$J$12)</f>
        <v>2.4</v>
      </c>
      <c r="E2551" s="47" cm="1">
        <f t="array" ref="E2551">_xlfn.IFS(C2551&gt;(D2551+maxpout),MAX(C2551-elyscap,D2551+maxpout),C2551&gt;D2551-minpout,C2551,C2551&lt;=D2551-minpout,C2551+(F2550-F2551)*efromH2)</f>
        <v>2.4</v>
      </c>
      <c r="F2551" s="37" cm="1">
        <f t="array" ref="F2551">_xlfn.IFS(C2551&gt;(D2551+maxpout),MIN(max_storage,F2550+MIN(elyscap,(C2551-D2551+maxpout))*H2in),C2551&gt;(D2551-minpout),F2550,C2551&lt;=(D2551-minpout),MAX(0,F2550+(C2551-(D2551-minpout))*H2out))</f>
        <v>111.05746101626931</v>
      </c>
      <c r="G2551" s="37">
        <f>MAX(0,F2550+MIN(elyscap,(C2551-D2551+maxpout))*H2in - max_storage)</f>
        <v>0</v>
      </c>
      <c r="H2551" s="17"/>
      <c r="AQ2551" s="51">
        <v>6126.2676231462101</v>
      </c>
    </row>
    <row r="2552" spans="1:43" x14ac:dyDescent="0.25">
      <c r="A2552" s="2">
        <v>43937.25</v>
      </c>
      <c r="B2552" s="22">
        <v>5646281.3329999996</v>
      </c>
      <c r="C2552" s="47">
        <f t="shared" si="37"/>
        <v>5.6462813329999992</v>
      </c>
      <c r="D2552" s="47">
        <f>IF($J$13="Yes", D2551+$J$14*(C2552-D2551),$J$12)</f>
        <v>2.4</v>
      </c>
      <c r="E2552" s="47" cm="1">
        <f t="array" ref="E2552">_xlfn.IFS(C2552&gt;(D2552+maxpout),MAX(C2552-elyscap,D2552+maxpout),C2552&gt;D2552-minpout,C2552,C2552&lt;=D2552-minpout,C2552+(F2551-F2552)*efromH2)</f>
        <v>2.4</v>
      </c>
      <c r="F2552" s="37" cm="1">
        <f t="array" ref="F2552">_xlfn.IFS(C2552&gt;(D2552+maxpout),MIN(max_storage,F2551+MIN(elyscap,(C2552-D2552+maxpout))*H2in),C2552&gt;(D2552-minpout),F2551,C2552&lt;=(D2552-minpout),MAX(0,F2551+(C2552-(D2552-minpout))*H2out))</f>
        <v>111.12238664292931</v>
      </c>
      <c r="G2552" s="37">
        <f>MAX(0,F2551+MIN(elyscap,(C2552-D2552+maxpout))*H2in - max_storage)</f>
        <v>0</v>
      </c>
      <c r="H2552" s="17"/>
      <c r="AQ2552" s="51">
        <v>5213.2650806684333</v>
      </c>
    </row>
    <row r="2553" spans="1:43" x14ac:dyDescent="0.25">
      <c r="A2553" s="2">
        <v>43937.291666666701</v>
      </c>
      <c r="B2553" s="22">
        <v>5547460.0530000003</v>
      </c>
      <c r="C2553" s="47">
        <f t="shared" si="37"/>
        <v>5.547460053</v>
      </c>
      <c r="D2553" s="47">
        <f>IF($J$13="Yes", D2552+$J$14*(C2553-D2552),$J$12)</f>
        <v>2.4</v>
      </c>
      <c r="E2553" s="47" cm="1">
        <f t="array" ref="E2553">_xlfn.IFS(C2553&gt;(D2553+maxpout),MAX(C2553-elyscap,D2553+maxpout),C2553&gt;D2553-minpout,C2553,C2553&lt;=D2553-minpout,C2553+(F2552-F2553)*efromH2)</f>
        <v>2.4</v>
      </c>
      <c r="F2553" s="37" cm="1">
        <f t="array" ref="F2553">_xlfn.IFS(C2553&gt;(D2553+maxpout),MIN(max_storage,F2552+MIN(elyscap,(C2553-D2553+maxpout))*H2in),C2553&gt;(D2553-minpout),F2552,C2553&lt;=(D2553-minpout),MAX(0,F2552+(C2553-(D2553-minpout))*H2out))</f>
        <v>111.18533584398931</v>
      </c>
      <c r="G2553" s="37">
        <f>MAX(0,F2552+MIN(elyscap,(C2553-D2553+maxpout))*H2in - max_storage)</f>
        <v>0</v>
      </c>
      <c r="H2553" s="17"/>
      <c r="AQ2553" s="51">
        <v>4230.6049680860733</v>
      </c>
    </row>
    <row r="2554" spans="1:43" x14ac:dyDescent="0.25">
      <c r="A2554" s="2">
        <v>43937.333333333299</v>
      </c>
      <c r="B2554" s="22">
        <v>5425095.8480000002</v>
      </c>
      <c r="C2554" s="47">
        <f t="shared" si="37"/>
        <v>5.4250958480000007</v>
      </c>
      <c r="D2554" s="47">
        <f>IF($J$13="Yes", D2553+$J$14*(C2554-D2553),$J$12)</f>
        <v>2.4</v>
      </c>
      <c r="E2554" s="47" cm="1">
        <f t="array" ref="E2554">_xlfn.IFS(C2554&gt;(D2554+maxpout),MAX(C2554-elyscap,D2554+maxpout),C2554&gt;D2554-minpout,C2554,C2554&lt;=D2554-minpout,C2554+(F2553-F2554)*efromH2)</f>
        <v>2.4</v>
      </c>
      <c r="F2554" s="37" cm="1">
        <f t="array" ref="F2554">_xlfn.IFS(C2554&gt;(D2554+maxpout),MIN(max_storage,F2553+MIN(elyscap,(C2554-D2554+maxpout))*H2in),C2554&gt;(D2554-minpout),F2553,C2554&lt;=(D2554-minpout),MAX(0,F2553+(C2554-(D2554-minpout))*H2out))</f>
        <v>111.24583776094931</v>
      </c>
      <c r="G2554" s="37">
        <f>MAX(0,F2553+MIN(elyscap,(C2554-D2554+maxpout))*H2in - max_storage)</f>
        <v>0</v>
      </c>
      <c r="H2554" s="17"/>
      <c r="AQ2554" s="51">
        <v>3245.3744654629545</v>
      </c>
    </row>
    <row r="2555" spans="1:43" x14ac:dyDescent="0.25">
      <c r="A2555" s="2">
        <v>43937.375</v>
      </c>
      <c r="B2555" s="22">
        <v>5253164.057</v>
      </c>
      <c r="C2555" s="47">
        <f t="shared" si="37"/>
        <v>5.2531640570000002</v>
      </c>
      <c r="D2555" s="47">
        <f>IF($J$13="Yes", D2554+$J$14*(C2555-D2554),$J$12)</f>
        <v>2.4</v>
      </c>
      <c r="E2555" s="47" cm="1">
        <f t="array" ref="E2555">_xlfn.IFS(C2555&gt;(D2555+maxpout),MAX(C2555-elyscap,D2555+maxpout),C2555&gt;D2555-minpout,C2555,C2555&lt;=D2555-minpout,C2555+(F2554-F2555)*efromH2)</f>
        <v>2.4</v>
      </c>
      <c r="F2555" s="37" cm="1">
        <f t="array" ref="F2555">_xlfn.IFS(C2555&gt;(D2555+maxpout),MIN(max_storage,F2554+MIN(elyscap,(C2555-D2555+maxpout))*H2in),C2555&gt;(D2555-minpout),F2554,C2555&lt;=(D2555-minpout),MAX(0,F2554+(C2555-(D2555-minpout))*H2out))</f>
        <v>111.30290104208932</v>
      </c>
      <c r="G2555" s="37">
        <f>MAX(0,F2554+MIN(elyscap,(C2555-D2555+maxpout))*H2in - max_storage)</f>
        <v>0</v>
      </c>
      <c r="H2555" s="17"/>
      <c r="AQ2555" s="51">
        <v>3507.2972106163479</v>
      </c>
    </row>
    <row r="2556" spans="1:43" x14ac:dyDescent="0.25">
      <c r="A2556" s="2">
        <v>43937.416666666701</v>
      </c>
      <c r="B2556" s="22">
        <v>5136722.3930000002</v>
      </c>
      <c r="C2556" s="47">
        <f t="shared" si="37"/>
        <v>5.1367223930000003</v>
      </c>
      <c r="D2556" s="47">
        <f>IF($J$13="Yes", D2555+$J$14*(C2556-D2555),$J$12)</f>
        <v>2.4</v>
      </c>
      <c r="E2556" s="47" cm="1">
        <f t="array" ref="E2556">_xlfn.IFS(C2556&gt;(D2556+maxpout),MAX(C2556-elyscap,D2556+maxpout),C2556&gt;D2556-minpout,C2556,C2556&lt;=D2556-minpout,C2556+(F2555-F2556)*efromH2)</f>
        <v>2.4</v>
      </c>
      <c r="F2556" s="37" cm="1">
        <f t="array" ref="F2556">_xlfn.IFS(C2556&gt;(D2556+maxpout),MIN(max_storage,F2555+MIN(elyscap,(C2556-D2556+maxpout))*H2in),C2556&gt;(D2556-minpout),F2555,C2556&lt;=(D2556-minpout),MAX(0,F2555+(C2556-(D2556-minpout))*H2out))</f>
        <v>111.35763548994932</v>
      </c>
      <c r="G2556" s="37">
        <f>MAX(0,F2555+MIN(elyscap,(C2556-D2556+maxpout))*H2in - max_storage)</f>
        <v>0</v>
      </c>
      <c r="H2556" s="17"/>
      <c r="AQ2556" s="51">
        <v>3686.7104354613616</v>
      </c>
    </row>
    <row r="2557" spans="1:43" x14ac:dyDescent="0.25">
      <c r="A2557" s="2">
        <v>43937.458333333299</v>
      </c>
      <c r="B2557" s="22">
        <v>5043102.5089999996</v>
      </c>
      <c r="C2557" s="47">
        <f t="shared" si="37"/>
        <v>5.0431025089999997</v>
      </c>
      <c r="D2557" s="47">
        <f>IF($J$13="Yes", D2556+$J$14*(C2557-D2556),$J$12)</f>
        <v>2.4</v>
      </c>
      <c r="E2557" s="47" cm="1">
        <f t="array" ref="E2557">_xlfn.IFS(C2557&gt;(D2557+maxpout),MAX(C2557-elyscap,D2557+maxpout),C2557&gt;D2557-minpout,C2557,C2557&lt;=D2557-minpout,C2557+(F2556-F2557)*efromH2)</f>
        <v>2.4</v>
      </c>
      <c r="F2557" s="37" cm="1">
        <f t="array" ref="F2557">_xlfn.IFS(C2557&gt;(D2557+maxpout),MIN(max_storage,F2556+MIN(elyscap,(C2557-D2557+maxpout))*H2in),C2557&gt;(D2557-minpout),F2556,C2557&lt;=(D2557-minpout),MAX(0,F2556+(C2557-(D2557-minpout))*H2out))</f>
        <v>111.41049754012931</v>
      </c>
      <c r="G2557" s="37">
        <f>MAX(0,F2556+MIN(elyscap,(C2557-D2557+maxpout))*H2in - max_storage)</f>
        <v>0</v>
      </c>
      <c r="H2557" s="17"/>
      <c r="AQ2557" s="51">
        <v>3838.1064088620969</v>
      </c>
    </row>
    <row r="2558" spans="1:43" x14ac:dyDescent="0.25">
      <c r="A2558" s="2">
        <v>43937.5</v>
      </c>
      <c r="B2558" s="22">
        <v>5174214.6979999999</v>
      </c>
      <c r="C2558" s="47">
        <f t="shared" si="37"/>
        <v>5.1742146980000001</v>
      </c>
      <c r="D2558" s="47">
        <f>IF($J$13="Yes", D2557+$J$14*(C2558-D2557),$J$12)</f>
        <v>2.4</v>
      </c>
      <c r="E2558" s="47" cm="1">
        <f t="array" ref="E2558">_xlfn.IFS(C2558&gt;(D2558+maxpout),MAX(C2558-elyscap,D2558+maxpout),C2558&gt;D2558-minpout,C2558,C2558&lt;=D2558-minpout,C2558+(F2557-F2558)*efromH2)</f>
        <v>2.4</v>
      </c>
      <c r="F2558" s="37" cm="1">
        <f t="array" ref="F2558">_xlfn.IFS(C2558&gt;(D2558+maxpout),MIN(max_storage,F2557+MIN(elyscap,(C2558-D2558+maxpout))*H2in),C2558&gt;(D2558-minpout),F2557,C2558&lt;=(D2558-minpout),MAX(0,F2557+(C2558-(D2558-minpout))*H2out))</f>
        <v>111.46598183408932</v>
      </c>
      <c r="G2558" s="37">
        <f>MAX(0,F2557+MIN(elyscap,(C2558-D2558+maxpout))*H2in - max_storage)</f>
        <v>0</v>
      </c>
      <c r="H2558" s="17"/>
      <c r="AQ2558" s="51">
        <v>4121.8774693619462</v>
      </c>
    </row>
    <row r="2559" spans="1:43" x14ac:dyDescent="0.25">
      <c r="A2559" s="2">
        <v>43937.541666666701</v>
      </c>
      <c r="B2559" s="22">
        <v>5329476.5870000003</v>
      </c>
      <c r="C2559" s="47">
        <f t="shared" si="37"/>
        <v>5.3294765870000003</v>
      </c>
      <c r="D2559" s="47">
        <f>IF($J$13="Yes", D2558+$J$14*(C2559-D2558),$J$12)</f>
        <v>2.4</v>
      </c>
      <c r="E2559" s="47" cm="1">
        <f t="array" ref="E2559">_xlfn.IFS(C2559&gt;(D2559+maxpout),MAX(C2559-elyscap,D2559+maxpout),C2559&gt;D2559-minpout,C2559,C2559&lt;=D2559-minpout,C2559+(F2558-F2559)*efromH2)</f>
        <v>2.4</v>
      </c>
      <c r="F2559" s="37" cm="1">
        <f t="array" ref="F2559">_xlfn.IFS(C2559&gt;(D2559+maxpout),MIN(max_storage,F2558+MIN(elyscap,(C2559-D2559+maxpout))*H2in),C2559&gt;(D2559-minpout),F2558,C2559&lt;=(D2559-minpout),MAX(0,F2558+(C2559-(D2559-minpout))*H2out))</f>
        <v>111.52457136582932</v>
      </c>
      <c r="G2559" s="37">
        <f>MAX(0,F2558+MIN(elyscap,(C2559-D2559+maxpout))*H2in - max_storage)</f>
        <v>0</v>
      </c>
      <c r="H2559" s="17"/>
      <c r="AQ2559" s="51">
        <v>4517.9745746429862</v>
      </c>
    </row>
    <row r="2560" spans="1:43" x14ac:dyDescent="0.25">
      <c r="A2560" s="2">
        <v>43937.583333333299</v>
      </c>
      <c r="B2560" s="22">
        <v>5439740.9000000004</v>
      </c>
      <c r="C2560" s="47">
        <f t="shared" si="37"/>
        <v>5.4397409000000003</v>
      </c>
      <c r="D2560" s="47">
        <f>IF($J$13="Yes", D2559+$J$14*(C2560-D2559),$J$12)</f>
        <v>2.4</v>
      </c>
      <c r="E2560" s="47" cm="1">
        <f t="array" ref="E2560">_xlfn.IFS(C2560&gt;(D2560+maxpout),MAX(C2560-elyscap,D2560+maxpout),C2560&gt;D2560-minpout,C2560,C2560&lt;=D2560-minpout,C2560+(F2559-F2560)*efromH2)</f>
        <v>2.4</v>
      </c>
      <c r="F2560" s="37" cm="1">
        <f t="array" ref="F2560">_xlfn.IFS(C2560&gt;(D2560+maxpout),MIN(max_storage,F2559+MIN(elyscap,(C2560-D2560+maxpout))*H2in),C2560&gt;(D2560-minpout),F2559,C2560&lt;=(D2560-minpout),MAX(0,F2559+(C2560-(D2560-minpout))*H2out))</f>
        <v>111.58536618382932</v>
      </c>
      <c r="G2560" s="37">
        <f>MAX(0,F2559+MIN(elyscap,(C2560-D2560+maxpout))*H2in - max_storage)</f>
        <v>0</v>
      </c>
      <c r="H2560" s="17"/>
      <c r="AQ2560" s="51">
        <v>4758.0490044499247</v>
      </c>
    </row>
    <row r="2561" spans="1:43" x14ac:dyDescent="0.25">
      <c r="A2561" s="2">
        <v>43937.625</v>
      </c>
      <c r="B2561" s="22">
        <v>5221469.3640000001</v>
      </c>
      <c r="C2561" s="47">
        <f t="shared" si="37"/>
        <v>5.2214693639999998</v>
      </c>
      <c r="D2561" s="47">
        <f>IF($J$13="Yes", D2560+$J$14*(C2561-D2560),$J$12)</f>
        <v>2.4</v>
      </c>
      <c r="E2561" s="47" cm="1">
        <f t="array" ref="E2561">_xlfn.IFS(C2561&gt;(D2561+maxpout),MAX(C2561-elyscap,D2561+maxpout),C2561&gt;D2561-minpout,C2561,C2561&lt;=D2561-minpout,C2561+(F2560-F2561)*efromH2)</f>
        <v>2.4</v>
      </c>
      <c r="F2561" s="37" cm="1">
        <f t="array" ref="F2561">_xlfn.IFS(C2561&gt;(D2561+maxpout),MIN(max_storage,F2560+MIN(elyscap,(C2561-D2561+maxpout))*H2in),C2561&gt;(D2561-minpout),F2560,C2561&lt;=(D2561-minpout),MAX(0,F2560+(C2561-(D2561-minpout))*H2out))</f>
        <v>111.64179557110933</v>
      </c>
      <c r="G2561" s="37">
        <f>MAX(0,F2560+MIN(elyscap,(C2561-D2561+maxpout))*H2in - max_storage)</f>
        <v>0</v>
      </c>
      <c r="H2561" s="17"/>
      <c r="AQ2561" s="51">
        <v>4883.7410774430646</v>
      </c>
    </row>
    <row r="2562" spans="1:43" x14ac:dyDescent="0.25">
      <c r="A2562" s="2">
        <v>43937.666666666701</v>
      </c>
      <c r="B2562" s="22">
        <v>5119893.5889999997</v>
      </c>
      <c r="C2562" s="47">
        <f t="shared" si="37"/>
        <v>5.1198935889999992</v>
      </c>
      <c r="D2562" s="47">
        <f>IF($J$13="Yes", D2561+$J$14*(C2562-D2561),$J$12)</f>
        <v>2.4</v>
      </c>
      <c r="E2562" s="47" cm="1">
        <f t="array" ref="E2562">_xlfn.IFS(C2562&gt;(D2562+maxpout),MAX(C2562-elyscap,D2562+maxpout),C2562&gt;D2562-minpout,C2562,C2562&lt;=D2562-minpout,C2562+(F2561-F2562)*efromH2)</f>
        <v>2.4</v>
      </c>
      <c r="F2562" s="37" cm="1">
        <f t="array" ref="F2562">_xlfn.IFS(C2562&gt;(D2562+maxpout),MIN(max_storage,F2561+MIN(elyscap,(C2562-D2562+maxpout))*H2in),C2562&gt;(D2562-minpout),F2561,C2562&lt;=(D2562-minpout),MAX(0,F2561+(C2562-(D2562-minpout))*H2out))</f>
        <v>111.69619344288932</v>
      </c>
      <c r="G2562" s="37">
        <f>MAX(0,F2561+MIN(elyscap,(C2562-D2562+maxpout))*H2in - max_storage)</f>
        <v>0</v>
      </c>
      <c r="H2562" s="17"/>
      <c r="AQ2562" s="51">
        <v>5169.3114109714461</v>
      </c>
    </row>
    <row r="2563" spans="1:43" x14ac:dyDescent="0.25">
      <c r="A2563" s="2">
        <v>43937.708333333299</v>
      </c>
      <c r="B2563" s="22">
        <v>5022682.7019999996</v>
      </c>
      <c r="C2563" s="47">
        <f t="shared" ref="C2563:C2626" si="38">B2563/1000000</f>
        <v>5.022682702</v>
      </c>
      <c r="D2563" s="47">
        <f>IF($J$13="Yes", D2562+$J$14*(C2563-D2562),$J$12)</f>
        <v>2.4</v>
      </c>
      <c r="E2563" s="47" cm="1">
        <f t="array" ref="E2563">_xlfn.IFS(C2563&gt;(D2563+maxpout),MAX(C2563-elyscap,D2563+maxpout),C2563&gt;D2563-minpout,C2563,C2563&lt;=D2563-minpout,C2563+(F2562-F2563)*efromH2)</f>
        <v>2.4</v>
      </c>
      <c r="F2563" s="37" cm="1">
        <f t="array" ref="F2563">_xlfn.IFS(C2563&gt;(D2563+maxpout),MIN(max_storage,F2562+MIN(elyscap,(C2563-D2563+maxpout))*H2in),C2563&gt;(D2563-minpout),F2562,C2563&lt;=(D2563-minpout),MAX(0,F2562+(C2563-(D2563-minpout))*H2out))</f>
        <v>111.74864709692932</v>
      </c>
      <c r="G2563" s="37">
        <f>MAX(0,F2562+MIN(elyscap,(C2563-D2563+maxpout))*H2in - max_storage)</f>
        <v>0</v>
      </c>
      <c r="H2563" s="17"/>
      <c r="AQ2563" s="51">
        <v>5291.9190159156742</v>
      </c>
    </row>
    <row r="2564" spans="1:43" x14ac:dyDescent="0.25">
      <c r="A2564" s="2">
        <v>43937.75</v>
      </c>
      <c r="B2564" s="22">
        <v>4624728.7460000003</v>
      </c>
      <c r="C2564" s="47">
        <f t="shared" si="38"/>
        <v>4.6247287460000006</v>
      </c>
      <c r="D2564" s="47">
        <f>IF($J$13="Yes", D2563+$J$14*(C2564-D2563),$J$12)</f>
        <v>2.4</v>
      </c>
      <c r="E2564" s="47" cm="1">
        <f t="array" ref="E2564">_xlfn.IFS(C2564&gt;(D2564+maxpout),MAX(C2564-elyscap,D2564+maxpout),C2564&gt;D2564-minpout,C2564,C2564&lt;=D2564-minpout,C2564+(F2563-F2564)*efromH2)</f>
        <v>2.4</v>
      </c>
      <c r="F2564" s="37" cm="1">
        <f t="array" ref="F2564">_xlfn.IFS(C2564&gt;(D2564+maxpout),MIN(max_storage,F2563+MIN(elyscap,(C2564-D2564+maxpout))*H2in),C2564&gt;(D2564-minpout),F2563,C2564&lt;=(D2564-minpout),MAX(0,F2563+(C2564-(D2564-minpout))*H2out))</f>
        <v>111.79314167184931</v>
      </c>
      <c r="G2564" s="37">
        <f>MAX(0,F2563+MIN(elyscap,(C2564-D2564+maxpout))*H2in - max_storage)</f>
        <v>0</v>
      </c>
      <c r="H2564" s="17"/>
      <c r="AQ2564" s="51">
        <v>5533.5356797470677</v>
      </c>
    </row>
    <row r="2565" spans="1:43" x14ac:dyDescent="0.25">
      <c r="A2565" s="2">
        <v>43937.791666666701</v>
      </c>
      <c r="B2565" s="22">
        <v>4738963.4720000001</v>
      </c>
      <c r="C2565" s="47">
        <f t="shared" si="38"/>
        <v>4.738963472</v>
      </c>
      <c r="D2565" s="47">
        <f>IF($J$13="Yes", D2564+$J$14*(C2565-D2564),$J$12)</f>
        <v>2.4</v>
      </c>
      <c r="E2565" s="47" cm="1">
        <f t="array" ref="E2565">_xlfn.IFS(C2565&gt;(D2565+maxpout),MAX(C2565-elyscap,D2565+maxpout),C2565&gt;D2565-minpout,C2565,C2565&lt;=D2565-minpout,C2565+(F2564-F2565)*efromH2)</f>
        <v>2.4</v>
      </c>
      <c r="F2565" s="37" cm="1">
        <f t="array" ref="F2565">_xlfn.IFS(C2565&gt;(D2565+maxpout),MIN(max_storage,F2564+MIN(elyscap,(C2565-D2565+maxpout))*H2in),C2565&gt;(D2565-minpout),F2564,C2565&lt;=(D2565-minpout),MAX(0,F2564+(C2565-(D2565-minpout))*H2out))</f>
        <v>111.83992094128931</v>
      </c>
      <c r="G2565" s="37">
        <f>MAX(0,F2564+MIN(elyscap,(C2565-D2565+maxpout))*H2in - max_storage)</f>
        <v>0</v>
      </c>
      <c r="H2565" s="17"/>
      <c r="AQ2565" s="51">
        <v>6321.617266243933</v>
      </c>
    </row>
    <row r="2566" spans="1:43" x14ac:dyDescent="0.25">
      <c r="A2566" s="2">
        <v>43937.833333333299</v>
      </c>
      <c r="B2566" s="22">
        <v>5106494.2089999998</v>
      </c>
      <c r="C2566" s="47">
        <f t="shared" si="38"/>
        <v>5.1064942090000001</v>
      </c>
      <c r="D2566" s="47">
        <f>IF($J$13="Yes", D2565+$J$14*(C2566-D2565),$J$12)</f>
        <v>2.4</v>
      </c>
      <c r="E2566" s="47" cm="1">
        <f t="array" ref="E2566">_xlfn.IFS(C2566&gt;(D2566+maxpout),MAX(C2566-elyscap,D2566+maxpout),C2566&gt;D2566-minpout,C2566,C2566&lt;=D2566-minpout,C2566+(F2565-F2566)*efromH2)</f>
        <v>2.4</v>
      </c>
      <c r="F2566" s="37" cm="1">
        <f t="array" ref="F2566">_xlfn.IFS(C2566&gt;(D2566+maxpout),MIN(max_storage,F2565+MIN(elyscap,(C2566-D2566+maxpout))*H2in),C2566&gt;(D2566-minpout),F2565,C2566&lt;=(D2566-minpout),MAX(0,F2565+(C2566-(D2566-minpout))*H2out))</f>
        <v>111.89405082546931</v>
      </c>
      <c r="G2566" s="37">
        <f>MAX(0,F2565+MIN(elyscap,(C2566-D2566+maxpout))*H2in - max_storage)</f>
        <v>0</v>
      </c>
      <c r="H2566" s="17"/>
      <c r="AQ2566" s="51">
        <v>6901.7542984433539</v>
      </c>
    </row>
    <row r="2567" spans="1:43" x14ac:dyDescent="0.25">
      <c r="A2567" s="2">
        <v>43937.875</v>
      </c>
      <c r="B2567" s="22">
        <v>5194598.5190000003</v>
      </c>
      <c r="C2567" s="47">
        <f t="shared" si="38"/>
        <v>5.1945985190000004</v>
      </c>
      <c r="D2567" s="47">
        <f>IF($J$13="Yes", D2566+$J$14*(C2567-D2566),$J$12)</f>
        <v>2.4</v>
      </c>
      <c r="E2567" s="47" cm="1">
        <f t="array" ref="E2567">_xlfn.IFS(C2567&gt;(D2567+maxpout),MAX(C2567-elyscap,D2567+maxpout),C2567&gt;D2567-minpout,C2567,C2567&lt;=D2567-minpout,C2567+(F2566-F2567)*efromH2)</f>
        <v>2.4</v>
      </c>
      <c r="F2567" s="37" cm="1">
        <f t="array" ref="F2567">_xlfn.IFS(C2567&gt;(D2567+maxpout),MIN(max_storage,F2566+MIN(elyscap,(C2567-D2567+maxpout))*H2in),C2567&gt;(D2567-minpout),F2566,C2567&lt;=(D2567-minpout),MAX(0,F2566+(C2567-(D2567-minpout))*H2out))</f>
        <v>111.94994279584931</v>
      </c>
      <c r="G2567" s="37">
        <f>MAX(0,F2566+MIN(elyscap,(C2567-D2567+maxpout))*H2in - max_storage)</f>
        <v>0</v>
      </c>
      <c r="H2567" s="17"/>
      <c r="AQ2567" s="51">
        <v>6760.3828462015808</v>
      </c>
    </row>
    <row r="2568" spans="1:43" x14ac:dyDescent="0.25">
      <c r="A2568" s="2">
        <v>43937.916666666701</v>
      </c>
      <c r="B2568" s="22">
        <v>5398427.6639999999</v>
      </c>
      <c r="C2568" s="47">
        <f t="shared" si="38"/>
        <v>5.3984276639999997</v>
      </c>
      <c r="D2568" s="47">
        <f>IF($J$13="Yes", D2567+$J$14*(C2568-D2567),$J$12)</f>
        <v>2.4</v>
      </c>
      <c r="E2568" s="47" cm="1">
        <f t="array" ref="E2568">_xlfn.IFS(C2568&gt;(D2568+maxpout),MAX(C2568-elyscap,D2568+maxpout),C2568&gt;D2568-minpout,C2568,C2568&lt;=D2568-minpout,C2568+(F2567-F2568)*efromH2)</f>
        <v>2.4</v>
      </c>
      <c r="F2568" s="37" cm="1">
        <f t="array" ref="F2568">_xlfn.IFS(C2568&gt;(D2568+maxpout),MIN(max_storage,F2567+MIN(elyscap,(C2568-D2568+maxpout))*H2in),C2568&gt;(D2568-minpout),F2567,C2568&lt;=(D2568-minpout),MAX(0,F2567+(C2568-(D2568-minpout))*H2out))</f>
        <v>112.00991134912931</v>
      </c>
      <c r="G2568" s="37">
        <f>MAX(0,F2567+MIN(elyscap,(C2568-D2568+maxpout))*H2in - max_storage)</f>
        <v>0</v>
      </c>
      <c r="H2568" s="17"/>
      <c r="AQ2568" s="51">
        <v>6069.462003245425</v>
      </c>
    </row>
    <row r="2569" spans="1:43" x14ac:dyDescent="0.25">
      <c r="A2569" s="2">
        <v>43937.958333333299</v>
      </c>
      <c r="B2569" s="22">
        <v>5637126.1560000004</v>
      </c>
      <c r="C2569" s="47">
        <f t="shared" si="38"/>
        <v>5.6371261560000008</v>
      </c>
      <c r="D2569" s="47">
        <f>IF($J$13="Yes", D2568+$J$14*(C2569-D2568),$J$12)</f>
        <v>2.4</v>
      </c>
      <c r="E2569" s="47" cm="1">
        <f t="array" ref="E2569">_xlfn.IFS(C2569&gt;(D2569+maxpout),MAX(C2569-elyscap,D2569+maxpout),C2569&gt;D2569-minpout,C2569,C2569&lt;=D2569-minpout,C2569+(F2568-F2569)*efromH2)</f>
        <v>2.4</v>
      </c>
      <c r="F2569" s="37" cm="1">
        <f t="array" ref="F2569">_xlfn.IFS(C2569&gt;(D2569+maxpout),MIN(max_storage,F2568+MIN(elyscap,(C2569-D2569+maxpout))*H2in),C2569&gt;(D2569-minpout),F2568,C2569&lt;=(D2569-minpout),MAX(0,F2568+(C2569-(D2569-minpout))*H2out))</f>
        <v>112.07465387224931</v>
      </c>
      <c r="G2569" s="37">
        <f>MAX(0,F2568+MIN(elyscap,(C2569-D2569+maxpout))*H2in - max_storage)</f>
        <v>0</v>
      </c>
      <c r="H2569" s="17"/>
      <c r="AQ2569" s="51">
        <v>5445.1142623449405</v>
      </c>
    </row>
    <row r="2570" spans="1:43" x14ac:dyDescent="0.25">
      <c r="A2570" s="2">
        <v>43938</v>
      </c>
      <c r="B2570" s="22">
        <v>5707065.9450000003</v>
      </c>
      <c r="C2570" s="47">
        <f t="shared" si="38"/>
        <v>5.7070659450000001</v>
      </c>
      <c r="D2570" s="47">
        <f>IF($J$13="Yes", D2569+$J$14*(C2570-D2569),$J$12)</f>
        <v>2.4</v>
      </c>
      <c r="E2570" s="47" cm="1">
        <f t="array" ref="E2570">_xlfn.IFS(C2570&gt;(D2570+maxpout),MAX(C2570-elyscap,D2570+maxpout),C2570&gt;D2570-minpout,C2570,C2570&lt;=D2570-minpout,C2570+(F2569-F2570)*efromH2)</f>
        <v>2.4</v>
      </c>
      <c r="F2570" s="37" cm="1">
        <f t="array" ref="F2570">_xlfn.IFS(C2570&gt;(D2570+maxpout),MIN(max_storage,F2569+MIN(elyscap,(C2570-D2570+maxpout))*H2in),C2570&gt;(D2570-minpout),F2569,C2570&lt;=(D2570-minpout),MAX(0,F2569+(C2570-(D2570-minpout))*H2out))</f>
        <v>112.14079519114931</v>
      </c>
      <c r="G2570" s="37">
        <f>MAX(0,F2569+MIN(elyscap,(C2570-D2570+maxpout))*H2in - max_storage)</f>
        <v>0</v>
      </c>
      <c r="H2570" s="17"/>
      <c r="AQ2570" s="51">
        <v>4915.8709529525586</v>
      </c>
    </row>
    <row r="2571" spans="1:43" x14ac:dyDescent="0.25">
      <c r="A2571" s="2">
        <v>43938.041666666701</v>
      </c>
      <c r="B2571" s="22">
        <v>5772240.1900000004</v>
      </c>
      <c r="C2571" s="47">
        <f t="shared" si="38"/>
        <v>5.7722401900000007</v>
      </c>
      <c r="D2571" s="47">
        <f>IF($J$13="Yes", D2570+$J$14*(C2571-D2570),$J$12)</f>
        <v>2.4</v>
      </c>
      <c r="E2571" s="47" cm="1">
        <f t="array" ref="E2571">_xlfn.IFS(C2571&gt;(D2571+maxpout),MAX(C2571-elyscap,D2571+maxpout),C2571&gt;D2571-minpout,C2571,C2571&lt;=D2571-minpout,C2571+(F2570-F2571)*efromH2)</f>
        <v>2.4</v>
      </c>
      <c r="F2571" s="37" cm="1">
        <f t="array" ref="F2571">_xlfn.IFS(C2571&gt;(D2571+maxpout),MIN(max_storage,F2570+MIN(elyscap,(C2571-D2571+maxpout))*H2in),C2571&gt;(D2571-minpout),F2570,C2571&lt;=(D2571-minpout),MAX(0,F2570+(C2571-(D2571-minpout))*H2out))</f>
        <v>112.20823999494931</v>
      </c>
      <c r="G2571" s="37">
        <f>MAX(0,F2570+MIN(elyscap,(C2571-D2571+maxpout))*H2in - max_storage)</f>
        <v>0</v>
      </c>
      <c r="H2571" s="17"/>
      <c r="AQ2571" s="51">
        <v>4483.7883871008853</v>
      </c>
    </row>
    <row r="2572" spans="1:43" x14ac:dyDescent="0.25">
      <c r="A2572" s="2">
        <v>43938.083333333299</v>
      </c>
      <c r="B2572" s="22">
        <v>5762911.4369999999</v>
      </c>
      <c r="C2572" s="47">
        <f t="shared" si="38"/>
        <v>5.7629114369999996</v>
      </c>
      <c r="D2572" s="47">
        <f>IF($J$13="Yes", D2571+$J$14*(C2572-D2571),$J$12)</f>
        <v>2.4</v>
      </c>
      <c r="E2572" s="47" cm="1">
        <f t="array" ref="E2572">_xlfn.IFS(C2572&gt;(D2572+maxpout),MAX(C2572-elyscap,D2572+maxpout),C2572&gt;D2572-minpout,C2572,C2572&lt;=D2572-minpout,C2572+(F2571-F2572)*efromH2)</f>
        <v>2.4</v>
      </c>
      <c r="F2572" s="37" cm="1">
        <f t="array" ref="F2572">_xlfn.IFS(C2572&gt;(D2572+maxpout),MIN(max_storage,F2571+MIN(elyscap,(C2572-D2572+maxpout))*H2in),C2572&gt;(D2572-minpout),F2571,C2572&lt;=(D2572-minpout),MAX(0,F2571+(C2572-(D2572-minpout))*H2out))</f>
        <v>112.27549822368931</v>
      </c>
      <c r="G2572" s="37">
        <f>MAX(0,F2571+MIN(elyscap,(C2572-D2572+maxpout))*H2in - max_storage)</f>
        <v>0</v>
      </c>
      <c r="H2572" s="17"/>
      <c r="AQ2572" s="51">
        <v>3938.3516204517177</v>
      </c>
    </row>
    <row r="2573" spans="1:43" x14ac:dyDescent="0.25">
      <c r="A2573" s="2">
        <v>43938.125</v>
      </c>
      <c r="B2573" s="22">
        <v>5838706.5010000002</v>
      </c>
      <c r="C2573" s="47">
        <f t="shared" si="38"/>
        <v>5.8387065009999999</v>
      </c>
      <c r="D2573" s="47">
        <f>IF($J$13="Yes", D2572+$J$14*(C2573-D2572),$J$12)</f>
        <v>2.4</v>
      </c>
      <c r="E2573" s="47" cm="1">
        <f t="array" ref="E2573">_xlfn.IFS(C2573&gt;(D2573+maxpout),MAX(C2573-elyscap,D2573+maxpout),C2573&gt;D2573-minpout,C2573,C2573&lt;=D2573-minpout,C2573+(F2572-F2573)*efromH2)</f>
        <v>2.4</v>
      </c>
      <c r="F2573" s="37" cm="1">
        <f t="array" ref="F2573">_xlfn.IFS(C2573&gt;(D2573+maxpout),MIN(max_storage,F2572+MIN(elyscap,(C2573-D2573+maxpout))*H2in),C2573&gt;(D2573-minpout),F2572,C2573&lt;=(D2573-minpout),MAX(0,F2572+(C2573-(D2573-minpout))*H2out))</f>
        <v>112.34427235370931</v>
      </c>
      <c r="G2573" s="37">
        <f>MAX(0,F2572+MIN(elyscap,(C2573-D2573+maxpout))*H2in - max_storage)</f>
        <v>0</v>
      </c>
      <c r="H2573" s="17"/>
      <c r="AQ2573" s="51">
        <v>3470.0265550253353</v>
      </c>
    </row>
    <row r="2574" spans="1:43" x14ac:dyDescent="0.25">
      <c r="A2574" s="2">
        <v>43938.166666666701</v>
      </c>
      <c r="B2574" s="22">
        <v>5873013.0839999998</v>
      </c>
      <c r="C2574" s="47">
        <f t="shared" si="38"/>
        <v>5.8730130840000001</v>
      </c>
      <c r="D2574" s="47">
        <f>IF($J$13="Yes", D2573+$J$14*(C2574-D2573),$J$12)</f>
        <v>2.4</v>
      </c>
      <c r="E2574" s="47" cm="1">
        <f t="array" ref="E2574">_xlfn.IFS(C2574&gt;(D2574+maxpout),MAX(C2574-elyscap,D2574+maxpout),C2574&gt;D2574-minpout,C2574,C2574&lt;=D2574-minpout,C2574+(F2573-F2574)*efromH2)</f>
        <v>2.4</v>
      </c>
      <c r="F2574" s="37" cm="1">
        <f t="array" ref="F2574">_xlfn.IFS(C2574&gt;(D2574+maxpout),MIN(max_storage,F2573+MIN(elyscap,(C2574-D2574+maxpout))*H2in),C2574&gt;(D2574-minpout),F2573,C2574&lt;=(D2574-minpout),MAX(0,F2573+(C2574-(D2574-minpout))*H2out))</f>
        <v>112.41373261538932</v>
      </c>
      <c r="G2574" s="37">
        <f>MAX(0,F2573+MIN(elyscap,(C2574-D2574+maxpout))*H2in - max_storage)</f>
        <v>0</v>
      </c>
      <c r="H2574" s="17"/>
      <c r="AQ2574" s="51">
        <v>3397.5415558759173</v>
      </c>
    </row>
    <row r="2575" spans="1:43" x14ac:dyDescent="0.25">
      <c r="A2575" s="2">
        <v>43938.208333333299</v>
      </c>
      <c r="B2575" s="22">
        <v>5902819.1129999999</v>
      </c>
      <c r="C2575" s="47">
        <f t="shared" si="38"/>
        <v>5.9028191129999996</v>
      </c>
      <c r="D2575" s="47">
        <f>IF($J$13="Yes", D2574+$J$14*(C2575-D2574),$J$12)</f>
        <v>2.4</v>
      </c>
      <c r="E2575" s="47" cm="1">
        <f t="array" ref="E2575">_xlfn.IFS(C2575&gt;(D2575+maxpout),MAX(C2575-elyscap,D2575+maxpout),C2575&gt;D2575-minpout,C2575,C2575&lt;=D2575-minpout,C2575+(F2574-F2575)*efromH2)</f>
        <v>2.4</v>
      </c>
      <c r="F2575" s="37" cm="1">
        <f t="array" ref="F2575">_xlfn.IFS(C2575&gt;(D2575+maxpout),MIN(max_storage,F2574+MIN(elyscap,(C2575-D2575+maxpout))*H2in),C2575&gt;(D2575-minpout),F2574,C2575&lt;=(D2575-minpout),MAX(0,F2574+(C2575-(D2575-minpout))*H2out))</f>
        <v>112.48378899764933</v>
      </c>
      <c r="G2575" s="37">
        <f>MAX(0,F2574+MIN(elyscap,(C2575-D2575+maxpout))*H2in - max_storage)</f>
        <v>0</v>
      </c>
      <c r="H2575" s="17"/>
      <c r="AQ2575" s="51">
        <v>3362.584251321588</v>
      </c>
    </row>
    <row r="2576" spans="1:43" x14ac:dyDescent="0.25">
      <c r="A2576" s="2">
        <v>43938.25</v>
      </c>
      <c r="B2576" s="22">
        <v>5592361.2999999998</v>
      </c>
      <c r="C2576" s="47">
        <f t="shared" si="38"/>
        <v>5.5923612999999994</v>
      </c>
      <c r="D2576" s="47">
        <f>IF($J$13="Yes", D2575+$J$14*(C2576-D2575),$J$12)</f>
        <v>2.4</v>
      </c>
      <c r="E2576" s="47" cm="1">
        <f t="array" ref="E2576">_xlfn.IFS(C2576&gt;(D2576+maxpout),MAX(C2576-elyscap,D2576+maxpout),C2576&gt;D2576-minpout,C2576,C2576&lt;=D2576-minpout,C2576+(F2575-F2576)*efromH2)</f>
        <v>2.4</v>
      </c>
      <c r="F2576" s="37" cm="1">
        <f t="array" ref="F2576">_xlfn.IFS(C2576&gt;(D2576+maxpout),MIN(max_storage,F2575+MIN(elyscap,(C2576-D2576+maxpout))*H2in),C2576&gt;(D2576-minpout),F2575,C2576&lt;=(D2576-minpout),MAX(0,F2575+(C2576-(D2576-minpout))*H2out))</f>
        <v>112.54763622364932</v>
      </c>
      <c r="G2576" s="37">
        <f>MAX(0,F2575+MIN(elyscap,(C2576-D2576+maxpout))*H2in - max_storage)</f>
        <v>0</v>
      </c>
      <c r="H2576" s="17"/>
      <c r="AQ2576" s="51">
        <v>2711.7614930012805</v>
      </c>
    </row>
    <row r="2577" spans="1:43" x14ac:dyDescent="0.25">
      <c r="A2577" s="2">
        <v>43938.291666666701</v>
      </c>
      <c r="B2577" s="22">
        <v>5421336.1689999998</v>
      </c>
      <c r="C2577" s="47">
        <f t="shared" si="38"/>
        <v>5.4213361689999999</v>
      </c>
      <c r="D2577" s="47">
        <f>IF($J$13="Yes", D2576+$J$14*(C2577-D2576),$J$12)</f>
        <v>2.4</v>
      </c>
      <c r="E2577" s="47" cm="1">
        <f t="array" ref="E2577">_xlfn.IFS(C2577&gt;(D2577+maxpout),MAX(C2577-elyscap,D2577+maxpout),C2577&gt;D2577-minpout,C2577,C2577&lt;=D2577-minpout,C2577+(F2576-F2577)*efromH2)</f>
        <v>2.4</v>
      </c>
      <c r="F2577" s="37" cm="1">
        <f t="array" ref="F2577">_xlfn.IFS(C2577&gt;(D2577+maxpout),MIN(max_storage,F2576+MIN(elyscap,(C2577-D2577+maxpout))*H2in),C2577&gt;(D2577-minpout),F2576,C2577&lt;=(D2577-minpout),MAX(0,F2576+(C2577-(D2577-minpout))*H2out))</f>
        <v>112.60806294702932</v>
      </c>
      <c r="G2577" s="37">
        <f>MAX(0,F2576+MIN(elyscap,(C2577-D2577+maxpout))*H2in - max_storage)</f>
        <v>0</v>
      </c>
      <c r="H2577" s="17"/>
      <c r="AQ2577" s="51">
        <v>1571.7935099244389</v>
      </c>
    </row>
    <row r="2578" spans="1:43" x14ac:dyDescent="0.25">
      <c r="A2578" s="2">
        <v>43938.333333333299</v>
      </c>
      <c r="B2578" s="22">
        <v>5441369.5279999999</v>
      </c>
      <c r="C2578" s="47">
        <f t="shared" si="38"/>
        <v>5.4413695280000001</v>
      </c>
      <c r="D2578" s="47">
        <f>IF($J$13="Yes", D2577+$J$14*(C2578-D2577),$J$12)</f>
        <v>2.4</v>
      </c>
      <c r="E2578" s="47" cm="1">
        <f t="array" ref="E2578">_xlfn.IFS(C2578&gt;(D2578+maxpout),MAX(C2578-elyscap,D2578+maxpout),C2578&gt;D2578-minpout,C2578,C2578&lt;=D2578-minpout,C2578+(F2577-F2578)*efromH2)</f>
        <v>2.4</v>
      </c>
      <c r="F2578" s="37" cm="1">
        <f t="array" ref="F2578">_xlfn.IFS(C2578&gt;(D2578+maxpout),MIN(max_storage,F2577+MIN(elyscap,(C2578-D2578+maxpout))*H2in),C2578&gt;(D2578-minpout),F2577,C2578&lt;=(D2578-minpout),MAX(0,F2577+(C2578-(D2578-minpout))*H2out))</f>
        <v>112.66889033758932</v>
      </c>
      <c r="G2578" s="37">
        <f>MAX(0,F2577+MIN(elyscap,(C2578-D2578+maxpout))*H2in - max_storage)</f>
        <v>0</v>
      </c>
      <c r="H2578" s="17"/>
      <c r="AQ2578" s="51">
        <v>889.09791509871366</v>
      </c>
    </row>
    <row r="2579" spans="1:43" x14ac:dyDescent="0.25">
      <c r="A2579" s="2">
        <v>43938.375</v>
      </c>
      <c r="B2579" s="22">
        <v>5392003.0549999997</v>
      </c>
      <c r="C2579" s="47">
        <f t="shared" si="38"/>
        <v>5.392003055</v>
      </c>
      <c r="D2579" s="47">
        <f>IF($J$13="Yes", D2578+$J$14*(C2579-D2578),$J$12)</f>
        <v>2.4</v>
      </c>
      <c r="E2579" s="47" cm="1">
        <f t="array" ref="E2579">_xlfn.IFS(C2579&gt;(D2579+maxpout),MAX(C2579-elyscap,D2579+maxpout),C2579&gt;D2579-minpout,C2579,C2579&lt;=D2579-minpout,C2579+(F2578-F2579)*efromH2)</f>
        <v>2.4</v>
      </c>
      <c r="F2579" s="37" cm="1">
        <f t="array" ref="F2579">_xlfn.IFS(C2579&gt;(D2579+maxpout),MIN(max_storage,F2578+MIN(elyscap,(C2579-D2579+maxpout))*H2in),C2579&gt;(D2579-minpout),F2578,C2579&lt;=(D2579-minpout),MAX(0,F2578+(C2579-(D2579-minpout))*H2out))</f>
        <v>112.72873039868932</v>
      </c>
      <c r="G2579" s="37">
        <f>MAX(0,F2578+MIN(elyscap,(C2579-D2579+maxpout))*H2in - max_storage)</f>
        <v>0</v>
      </c>
      <c r="H2579" s="17"/>
      <c r="AQ2579" s="51">
        <v>577.56664215866135</v>
      </c>
    </row>
    <row r="2580" spans="1:43" x14ac:dyDescent="0.25">
      <c r="A2580" s="2">
        <v>43938.416666666701</v>
      </c>
      <c r="B2580" s="22">
        <v>5437099.585</v>
      </c>
      <c r="C2580" s="47">
        <f t="shared" si="38"/>
        <v>5.4370995850000003</v>
      </c>
      <c r="D2580" s="47">
        <f>IF($J$13="Yes", D2579+$J$14*(C2580-D2579),$J$12)</f>
        <v>2.4</v>
      </c>
      <c r="E2580" s="47" cm="1">
        <f t="array" ref="E2580">_xlfn.IFS(C2580&gt;(D2580+maxpout),MAX(C2580-elyscap,D2580+maxpout),C2580&gt;D2580-minpout,C2580,C2580&lt;=D2580-minpout,C2580+(F2579-F2580)*efromH2)</f>
        <v>2.4</v>
      </c>
      <c r="F2580" s="37" cm="1">
        <f t="array" ref="F2580">_xlfn.IFS(C2580&gt;(D2580+maxpout),MIN(max_storage,F2579+MIN(elyscap,(C2580-D2580+maxpout))*H2in),C2580&gt;(D2580-minpout),F2579,C2580&lt;=(D2580-minpout),MAX(0,F2579+(C2580-(D2580-minpout))*H2out))</f>
        <v>112.78947239038932</v>
      </c>
      <c r="G2580" s="37">
        <f>MAX(0,F2579+MIN(elyscap,(C2580-D2580+maxpout))*H2in - max_storage)</f>
        <v>0</v>
      </c>
      <c r="H2580" s="17"/>
      <c r="AQ2580" s="51">
        <v>542.35229860025606</v>
      </c>
    </row>
    <row r="2581" spans="1:43" x14ac:dyDescent="0.25">
      <c r="A2581" s="2">
        <v>43938.458333333299</v>
      </c>
      <c r="B2581" s="22">
        <v>5552006.2630000003</v>
      </c>
      <c r="C2581" s="47">
        <f t="shared" si="38"/>
        <v>5.552006263</v>
      </c>
      <c r="D2581" s="47">
        <f>IF($J$13="Yes", D2580+$J$14*(C2581-D2580),$J$12)</f>
        <v>2.4</v>
      </c>
      <c r="E2581" s="47" cm="1">
        <f t="array" ref="E2581">_xlfn.IFS(C2581&gt;(D2581+maxpout),MAX(C2581-elyscap,D2581+maxpout),C2581&gt;D2581-minpout,C2581,C2581&lt;=D2581-minpout,C2581+(F2580-F2581)*efromH2)</f>
        <v>2.4</v>
      </c>
      <c r="F2581" s="37" cm="1">
        <f t="array" ref="F2581">_xlfn.IFS(C2581&gt;(D2581+maxpout),MIN(max_storage,F2580+MIN(elyscap,(C2581-D2581+maxpout))*H2in),C2581&gt;(D2581-minpout),F2580,C2581&lt;=(D2581-minpout),MAX(0,F2580+(C2581-(D2581-minpout))*H2out))</f>
        <v>112.85251251564932</v>
      </c>
      <c r="G2581" s="37">
        <f>MAX(0,F2580+MIN(elyscap,(C2581-D2581+maxpout))*H2in - max_storage)</f>
        <v>0</v>
      </c>
      <c r="H2581" s="17"/>
      <c r="AQ2581" s="51">
        <v>680.63928279311756</v>
      </c>
    </row>
    <row r="2582" spans="1:43" x14ac:dyDescent="0.25">
      <c r="A2582" s="2">
        <v>43938.5</v>
      </c>
      <c r="B2582" s="22">
        <v>5496461.7690000003</v>
      </c>
      <c r="C2582" s="47">
        <f t="shared" si="38"/>
        <v>5.4964617690000006</v>
      </c>
      <c r="D2582" s="47">
        <f>IF($J$13="Yes", D2581+$J$14*(C2582-D2581),$J$12)</f>
        <v>2.4</v>
      </c>
      <c r="E2582" s="47" cm="1">
        <f t="array" ref="E2582">_xlfn.IFS(C2582&gt;(D2582+maxpout),MAX(C2582-elyscap,D2582+maxpout),C2582&gt;D2582-minpout,C2582,C2582&lt;=D2582-minpout,C2582+(F2581-F2582)*efromH2)</f>
        <v>2.4</v>
      </c>
      <c r="F2582" s="37" cm="1">
        <f t="array" ref="F2582">_xlfn.IFS(C2582&gt;(D2582+maxpout),MIN(max_storage,F2581+MIN(elyscap,(C2582-D2582+maxpout))*H2in),C2582&gt;(D2582-minpout),F2581,C2582&lt;=(D2582-minpout),MAX(0,F2581+(C2582-(D2582-minpout))*H2out))</f>
        <v>112.91444175102933</v>
      </c>
      <c r="G2582" s="37">
        <f>MAX(0,F2581+MIN(elyscap,(C2582-D2582+maxpout))*H2in - max_storage)</f>
        <v>0</v>
      </c>
      <c r="H2582" s="17"/>
      <c r="AQ2582" s="51">
        <v>905.80545036365049</v>
      </c>
    </row>
    <row r="2583" spans="1:43" x14ac:dyDescent="0.25">
      <c r="A2583" s="2">
        <v>43938.541666666701</v>
      </c>
      <c r="B2583" s="22">
        <v>5513423.2180000003</v>
      </c>
      <c r="C2583" s="47">
        <f t="shared" si="38"/>
        <v>5.5134232180000007</v>
      </c>
      <c r="D2583" s="47">
        <f>IF($J$13="Yes", D2582+$J$14*(C2583-D2582),$J$12)</f>
        <v>2.4</v>
      </c>
      <c r="E2583" s="47" cm="1">
        <f t="array" ref="E2583">_xlfn.IFS(C2583&gt;(D2583+maxpout),MAX(C2583-elyscap,D2583+maxpout),C2583&gt;D2583-minpout,C2583,C2583&lt;=D2583-minpout,C2583+(F2582-F2583)*efromH2)</f>
        <v>2.4</v>
      </c>
      <c r="F2583" s="37" cm="1">
        <f t="array" ref="F2583">_xlfn.IFS(C2583&gt;(D2583+maxpout),MIN(max_storage,F2582+MIN(elyscap,(C2583-D2583+maxpout))*H2in),C2583&gt;(D2583-minpout),F2582,C2583&lt;=(D2583-minpout),MAX(0,F2582+(C2583-(D2583-minpout))*H2out))</f>
        <v>112.97671021538933</v>
      </c>
      <c r="G2583" s="37">
        <f>MAX(0,F2582+MIN(elyscap,(C2583-D2583+maxpout))*H2in - max_storage)</f>
        <v>0</v>
      </c>
      <c r="H2583" s="17"/>
      <c r="AQ2583" s="51">
        <v>1093.7009623431704</v>
      </c>
    </row>
    <row r="2584" spans="1:43" x14ac:dyDescent="0.25">
      <c r="A2584" s="2">
        <v>43938.583333333299</v>
      </c>
      <c r="B2584" s="22">
        <v>5553054.8650000002</v>
      </c>
      <c r="C2584" s="47">
        <f t="shared" si="38"/>
        <v>5.553054865</v>
      </c>
      <c r="D2584" s="47">
        <f>IF($J$13="Yes", D2583+$J$14*(C2584-D2583),$J$12)</f>
        <v>2.4</v>
      </c>
      <c r="E2584" s="47" cm="1">
        <f t="array" ref="E2584">_xlfn.IFS(C2584&gt;(D2584+maxpout),MAX(C2584-elyscap,D2584+maxpout),C2584&gt;D2584-minpout,C2584,C2584&lt;=D2584-minpout,C2584+(F2583-F2584)*efromH2)</f>
        <v>2.4</v>
      </c>
      <c r="F2584" s="37" cm="1">
        <f t="array" ref="F2584">_xlfn.IFS(C2584&gt;(D2584+maxpout),MIN(max_storage,F2583+MIN(elyscap,(C2584-D2584+maxpout))*H2in),C2584&gt;(D2584-minpout),F2583,C2584&lt;=(D2584-minpout),MAX(0,F2583+(C2584-(D2584-minpout))*H2out))</f>
        <v>113.03977131268933</v>
      </c>
      <c r="G2584" s="37">
        <f>MAX(0,F2583+MIN(elyscap,(C2584-D2584+maxpout))*H2in - max_storage)</f>
        <v>0</v>
      </c>
      <c r="H2584" s="17"/>
      <c r="AQ2584" s="51">
        <v>1233.0161025523357</v>
      </c>
    </row>
    <row r="2585" spans="1:43" x14ac:dyDescent="0.25">
      <c r="A2585" s="2">
        <v>43938.625</v>
      </c>
      <c r="B2585" s="22">
        <v>5659047.3420000002</v>
      </c>
      <c r="C2585" s="47">
        <f t="shared" si="38"/>
        <v>5.659047342</v>
      </c>
      <c r="D2585" s="47">
        <f>IF($J$13="Yes", D2584+$J$14*(C2585-D2584),$J$12)</f>
        <v>2.4</v>
      </c>
      <c r="E2585" s="47" cm="1">
        <f t="array" ref="E2585">_xlfn.IFS(C2585&gt;(D2585+maxpout),MAX(C2585-elyscap,D2585+maxpout),C2585&gt;D2585-minpout,C2585,C2585&lt;=D2585-minpout,C2585+(F2584-F2585)*efromH2)</f>
        <v>2.4</v>
      </c>
      <c r="F2585" s="37" cm="1">
        <f t="array" ref="F2585">_xlfn.IFS(C2585&gt;(D2585+maxpout),MIN(max_storage,F2584+MIN(elyscap,(C2585-D2585+maxpout))*H2in),C2585&gt;(D2585-minpout),F2584,C2585&lt;=(D2585-minpout),MAX(0,F2584+(C2585-(D2585-minpout))*H2out))</f>
        <v>113.10495225952933</v>
      </c>
      <c r="G2585" s="37">
        <f>MAX(0,F2584+MIN(elyscap,(C2585-D2585+maxpout))*H2in - max_storage)</f>
        <v>0</v>
      </c>
      <c r="H2585" s="17"/>
      <c r="AQ2585" s="51">
        <v>1267.4593290985133</v>
      </c>
    </row>
    <row r="2586" spans="1:43" x14ac:dyDescent="0.25">
      <c r="A2586" s="2">
        <v>43938.666666666701</v>
      </c>
      <c r="B2586" s="22">
        <v>5566379.6560000004</v>
      </c>
      <c r="C2586" s="47">
        <f t="shared" si="38"/>
        <v>5.5663796560000005</v>
      </c>
      <c r="D2586" s="47">
        <f>IF($J$13="Yes", D2585+$J$14*(C2586-D2585),$J$12)</f>
        <v>2.4</v>
      </c>
      <c r="E2586" s="47" cm="1">
        <f t="array" ref="E2586">_xlfn.IFS(C2586&gt;(D2586+maxpout),MAX(C2586-elyscap,D2586+maxpout),C2586&gt;D2586-minpout,C2586,C2586&lt;=D2586-minpout,C2586+(F2585-F2586)*efromH2)</f>
        <v>2.4</v>
      </c>
      <c r="F2586" s="37" cm="1">
        <f t="array" ref="F2586">_xlfn.IFS(C2586&gt;(D2586+maxpout),MIN(max_storage,F2585+MIN(elyscap,(C2586-D2586+maxpout))*H2in),C2586&gt;(D2586-minpout),F2585,C2586&lt;=(D2586-minpout),MAX(0,F2585+(C2586-(D2586-minpout))*H2out))</f>
        <v>113.16827985264932</v>
      </c>
      <c r="G2586" s="37">
        <f>MAX(0,F2585+MIN(elyscap,(C2586-D2586+maxpout))*H2in - max_storage)</f>
        <v>0</v>
      </c>
      <c r="H2586" s="17"/>
      <c r="AQ2586" s="51">
        <v>1431.1931746948937</v>
      </c>
    </row>
    <row r="2587" spans="1:43" x14ac:dyDescent="0.25">
      <c r="A2587" s="2">
        <v>43938.708333333299</v>
      </c>
      <c r="B2587" s="22">
        <v>5303374.7520000003</v>
      </c>
      <c r="C2587" s="47">
        <f t="shared" si="38"/>
        <v>5.3033747520000007</v>
      </c>
      <c r="D2587" s="47">
        <f>IF($J$13="Yes", D2586+$J$14*(C2587-D2586),$J$12)</f>
        <v>2.4</v>
      </c>
      <c r="E2587" s="47" cm="1">
        <f t="array" ref="E2587">_xlfn.IFS(C2587&gt;(D2587+maxpout),MAX(C2587-elyscap,D2587+maxpout),C2587&gt;D2587-minpout,C2587,C2587&lt;=D2587-minpout,C2587+(F2586-F2587)*efromH2)</f>
        <v>2.4</v>
      </c>
      <c r="F2587" s="37" cm="1">
        <f t="array" ref="F2587">_xlfn.IFS(C2587&gt;(D2587+maxpout),MIN(max_storage,F2586+MIN(elyscap,(C2587-D2587+maxpout))*H2in),C2587&gt;(D2587-minpout),F2586,C2587&lt;=(D2587-minpout),MAX(0,F2586+(C2587-(D2587-minpout))*H2out))</f>
        <v>113.22634734768933</v>
      </c>
      <c r="G2587" s="37">
        <f>MAX(0,F2586+MIN(elyscap,(C2587-D2587+maxpout))*H2in - max_storage)</f>
        <v>0</v>
      </c>
      <c r="H2587" s="17"/>
      <c r="AQ2587" s="51">
        <v>1988.7107745356311</v>
      </c>
    </row>
    <row r="2588" spans="1:43" x14ac:dyDescent="0.25">
      <c r="A2588" s="2">
        <v>43938.75</v>
      </c>
      <c r="B2588" s="22">
        <v>4849113.6730000004</v>
      </c>
      <c r="C2588" s="47">
        <f t="shared" si="38"/>
        <v>4.8491136730000006</v>
      </c>
      <c r="D2588" s="47">
        <f>IF($J$13="Yes", D2587+$J$14*(C2588-D2587),$J$12)</f>
        <v>2.4</v>
      </c>
      <c r="E2588" s="47" cm="1">
        <f t="array" ref="E2588">_xlfn.IFS(C2588&gt;(D2588+maxpout),MAX(C2588-elyscap,D2588+maxpout),C2588&gt;D2588-minpout,C2588,C2588&lt;=D2588-minpout,C2588+(F2587-F2588)*efromH2)</f>
        <v>2.4</v>
      </c>
      <c r="F2588" s="37" cm="1">
        <f t="array" ref="F2588">_xlfn.IFS(C2588&gt;(D2588+maxpout),MIN(max_storage,F2587+MIN(elyscap,(C2588-D2588+maxpout))*H2in),C2588&gt;(D2588-minpout),F2587,C2588&lt;=(D2588-minpout),MAX(0,F2587+(C2588-(D2588-minpout))*H2out))</f>
        <v>113.27532962114933</v>
      </c>
      <c r="G2588" s="37">
        <f>MAX(0,F2587+MIN(elyscap,(C2588-D2588+maxpout))*H2in - max_storage)</f>
        <v>0</v>
      </c>
      <c r="H2588" s="17"/>
      <c r="AQ2588" s="51">
        <v>2809.179275546066</v>
      </c>
    </row>
    <row r="2589" spans="1:43" x14ac:dyDescent="0.25">
      <c r="A2589" s="2">
        <v>43938.791666666701</v>
      </c>
      <c r="B2589" s="22">
        <v>4679631.5599999996</v>
      </c>
      <c r="C2589" s="47">
        <f t="shared" si="38"/>
        <v>4.6796315599999998</v>
      </c>
      <c r="D2589" s="47">
        <f>IF($J$13="Yes", D2588+$J$14*(C2589-D2588),$J$12)</f>
        <v>2.4</v>
      </c>
      <c r="E2589" s="47" cm="1">
        <f t="array" ref="E2589">_xlfn.IFS(C2589&gt;(D2589+maxpout),MAX(C2589-elyscap,D2589+maxpout),C2589&gt;D2589-minpout,C2589,C2589&lt;=D2589-minpout,C2589+(F2588-F2589)*efromH2)</f>
        <v>2.4</v>
      </c>
      <c r="F2589" s="37" cm="1">
        <f t="array" ref="F2589">_xlfn.IFS(C2589&gt;(D2589+maxpout),MIN(max_storage,F2588+MIN(elyscap,(C2589-D2589+maxpout))*H2in),C2589&gt;(D2589-minpout),F2588,C2589&lt;=(D2589-minpout),MAX(0,F2588+(C2589-(D2589-minpout))*H2out))</f>
        <v>113.32092225234932</v>
      </c>
      <c r="G2589" s="37">
        <f>MAX(0,F2588+MIN(elyscap,(C2589-D2589+maxpout))*H2in - max_storage)</f>
        <v>0</v>
      </c>
      <c r="H2589" s="17"/>
      <c r="AQ2589" s="51">
        <v>4942.0889313683056</v>
      </c>
    </row>
    <row r="2590" spans="1:43" x14ac:dyDescent="0.25">
      <c r="A2590" s="2">
        <v>43938.833333333299</v>
      </c>
      <c r="B2590" s="22">
        <v>4698302.0870000003</v>
      </c>
      <c r="C2590" s="47">
        <f t="shared" si="38"/>
        <v>4.6983020870000001</v>
      </c>
      <c r="D2590" s="47">
        <f>IF($J$13="Yes", D2589+$J$14*(C2590-D2589),$J$12)</f>
        <v>2.4</v>
      </c>
      <c r="E2590" s="47" cm="1">
        <f t="array" ref="E2590">_xlfn.IFS(C2590&gt;(D2590+maxpout),MAX(C2590-elyscap,D2590+maxpout),C2590&gt;D2590-minpout,C2590,C2590&lt;=D2590-minpout,C2590+(F2589-F2590)*efromH2)</f>
        <v>2.4</v>
      </c>
      <c r="F2590" s="37" cm="1">
        <f t="array" ref="F2590">_xlfn.IFS(C2590&gt;(D2590+maxpout),MIN(max_storage,F2589+MIN(elyscap,(C2590-D2590+maxpout))*H2in),C2590&gt;(D2590-minpout),F2589,C2590&lt;=(D2590-minpout),MAX(0,F2589+(C2590-(D2590-minpout))*H2out))</f>
        <v>113.36688829408932</v>
      </c>
      <c r="G2590" s="37">
        <f>MAX(0,F2589+MIN(elyscap,(C2590-D2590+maxpout))*H2in - max_storage)</f>
        <v>0</v>
      </c>
      <c r="H2590" s="17"/>
      <c r="AQ2590" s="51">
        <v>7410.1774485055848</v>
      </c>
    </row>
    <row r="2591" spans="1:43" x14ac:dyDescent="0.25">
      <c r="A2591" s="2">
        <v>43938.875</v>
      </c>
      <c r="B2591" s="22">
        <v>4802372.9110000003</v>
      </c>
      <c r="C2591" s="47">
        <f t="shared" si="38"/>
        <v>4.802372911</v>
      </c>
      <c r="D2591" s="47">
        <f>IF($J$13="Yes", D2590+$J$14*(C2591-D2590),$J$12)</f>
        <v>2.4</v>
      </c>
      <c r="E2591" s="47" cm="1">
        <f t="array" ref="E2591">_xlfn.IFS(C2591&gt;(D2591+maxpout),MAX(C2591-elyscap,D2591+maxpout),C2591&gt;D2591-minpout,C2591,C2591&lt;=D2591-minpout,C2591+(F2590-F2591)*efromH2)</f>
        <v>2.4</v>
      </c>
      <c r="F2591" s="37" cm="1">
        <f t="array" ref="F2591">_xlfn.IFS(C2591&gt;(D2591+maxpout),MIN(max_storage,F2590+MIN(elyscap,(C2591-D2591+maxpout))*H2in),C2591&gt;(D2591-minpout),F2590,C2591&lt;=(D2591-minpout),MAX(0,F2590+(C2591-(D2591-minpout))*H2out))</f>
        <v>113.41493575230932</v>
      </c>
      <c r="G2591" s="37">
        <f>MAX(0,F2590+MIN(elyscap,(C2591-D2591+maxpout))*H2in - max_storage)</f>
        <v>0</v>
      </c>
      <c r="H2591" s="17"/>
      <c r="AQ2591" s="51">
        <v>8381.0137669004507</v>
      </c>
    </row>
    <row r="2592" spans="1:43" x14ac:dyDescent="0.25">
      <c r="A2592" s="2">
        <v>43938.916666666701</v>
      </c>
      <c r="B2592" s="22">
        <v>4860847.2929999996</v>
      </c>
      <c r="C2592" s="47">
        <f t="shared" si="38"/>
        <v>4.860847293</v>
      </c>
      <c r="D2592" s="47">
        <f>IF($J$13="Yes", D2591+$J$14*(C2592-D2591),$J$12)</f>
        <v>2.4</v>
      </c>
      <c r="E2592" s="47" cm="1">
        <f t="array" ref="E2592">_xlfn.IFS(C2592&gt;(D2592+maxpout),MAX(C2592-elyscap,D2592+maxpout),C2592&gt;D2592-minpout,C2592,C2592&lt;=D2592-minpout,C2592+(F2591-F2592)*efromH2)</f>
        <v>2.4</v>
      </c>
      <c r="F2592" s="37" cm="1">
        <f t="array" ref="F2592">_xlfn.IFS(C2592&gt;(D2592+maxpout),MIN(max_storage,F2591+MIN(elyscap,(C2592-D2592+maxpout))*H2in),C2592&gt;(D2592-minpout),F2591,C2592&lt;=(D2592-minpout),MAX(0,F2591+(C2592-(D2592-minpout))*H2out))</f>
        <v>113.46415269816931</v>
      </c>
      <c r="G2592" s="37">
        <f>MAX(0,F2591+MIN(elyscap,(C2592-D2592+maxpout))*H2in - max_storage)</f>
        <v>0</v>
      </c>
      <c r="H2592" s="17"/>
      <c r="AQ2592" s="51">
        <v>8601.0391543894639</v>
      </c>
    </row>
    <row r="2593" spans="1:43" x14ac:dyDescent="0.25">
      <c r="A2593" s="2">
        <v>43938.958333333299</v>
      </c>
      <c r="B2593" s="22">
        <v>4884366.7779999999</v>
      </c>
      <c r="C2593" s="47">
        <f t="shared" si="38"/>
        <v>4.8843667779999995</v>
      </c>
      <c r="D2593" s="47">
        <f>IF($J$13="Yes", D2592+$J$14*(C2593-D2592),$J$12)</f>
        <v>2.4</v>
      </c>
      <c r="E2593" s="47" cm="1">
        <f t="array" ref="E2593">_xlfn.IFS(C2593&gt;(D2593+maxpout),MAX(C2593-elyscap,D2593+maxpout),C2593&gt;D2593-minpout,C2593,C2593&lt;=D2593-minpout,C2593+(F2592-F2593)*efromH2)</f>
        <v>2.4</v>
      </c>
      <c r="F2593" s="37" cm="1">
        <f t="array" ref="F2593">_xlfn.IFS(C2593&gt;(D2593+maxpout),MIN(max_storage,F2592+MIN(elyscap,(C2593-D2593+maxpout))*H2in),C2593&gt;(D2593-minpout),F2592,C2593&lt;=(D2593-minpout),MAX(0,F2592+(C2593-(D2593-minpout))*H2out))</f>
        <v>113.51384003372931</v>
      </c>
      <c r="G2593" s="37">
        <f>MAX(0,F2592+MIN(elyscap,(C2593-D2593+maxpout))*H2in - max_storage)</f>
        <v>0</v>
      </c>
      <c r="H2593" s="17"/>
      <c r="AQ2593" s="51">
        <v>8854.4796124083514</v>
      </c>
    </row>
    <row r="2594" spans="1:43" x14ac:dyDescent="0.25">
      <c r="A2594" s="2">
        <v>43939</v>
      </c>
      <c r="B2594" s="22">
        <v>4940599.8629999999</v>
      </c>
      <c r="C2594" s="47">
        <f t="shared" si="38"/>
        <v>4.9405998630000001</v>
      </c>
      <c r="D2594" s="47">
        <f>IF($J$13="Yes", D2593+$J$14*(C2594-D2593),$J$12)</f>
        <v>2.4</v>
      </c>
      <c r="E2594" s="47" cm="1">
        <f t="array" ref="E2594">_xlfn.IFS(C2594&gt;(D2594+maxpout),MAX(C2594-elyscap,D2594+maxpout),C2594&gt;D2594-minpout,C2594,C2594&lt;=D2594-minpout,C2594+(F2593-F2594)*efromH2)</f>
        <v>2.4</v>
      </c>
      <c r="F2594" s="37" cm="1">
        <f t="array" ref="F2594">_xlfn.IFS(C2594&gt;(D2594+maxpout),MIN(max_storage,F2593+MIN(elyscap,(C2594-D2594+maxpout))*H2in),C2594&gt;(D2594-minpout),F2593,C2594&lt;=(D2594-minpout),MAX(0,F2593+(C2594-(D2594-minpout))*H2out))</f>
        <v>113.56465203098931</v>
      </c>
      <c r="G2594" s="37">
        <f>MAX(0,F2593+MIN(elyscap,(C2594-D2594+maxpout))*H2in - max_storage)</f>
        <v>0</v>
      </c>
      <c r="H2594" s="17"/>
      <c r="AQ2594" s="51">
        <v>8954.7248239979726</v>
      </c>
    </row>
    <row r="2595" spans="1:43" x14ac:dyDescent="0.25">
      <c r="A2595" s="2">
        <v>43939.041666666701</v>
      </c>
      <c r="B2595" s="22">
        <v>4960663.068</v>
      </c>
      <c r="C2595" s="47">
        <f t="shared" si="38"/>
        <v>4.9606630679999997</v>
      </c>
      <c r="D2595" s="47">
        <f>IF($J$13="Yes", D2594+$J$14*(C2595-D2594),$J$12)</f>
        <v>2.4</v>
      </c>
      <c r="E2595" s="47" cm="1">
        <f t="array" ref="E2595">_xlfn.IFS(C2595&gt;(D2595+maxpout),MAX(C2595-elyscap,D2595+maxpout),C2595&gt;D2595-minpout,C2595,C2595&lt;=D2595-minpout,C2595+(F2594-F2595)*efromH2)</f>
        <v>2.4</v>
      </c>
      <c r="F2595" s="37" cm="1">
        <f t="array" ref="F2595">_xlfn.IFS(C2595&gt;(D2595+maxpout),MIN(max_storage,F2594+MIN(elyscap,(C2595-D2595+maxpout))*H2in),C2595&gt;(D2595-minpout),F2594,C2595&lt;=(D2595-minpout),MAX(0,F2594+(C2595-(D2595-minpout))*H2out))</f>
        <v>113.61586529234931</v>
      </c>
      <c r="G2595" s="37">
        <f>MAX(0,F2594+MIN(elyscap,(C2595-D2595+maxpout))*H2in - max_storage)</f>
        <v>0</v>
      </c>
      <c r="H2595" s="17"/>
      <c r="AQ2595" s="51">
        <v>8927.4786895659217</v>
      </c>
    </row>
    <row r="2596" spans="1:43" x14ac:dyDescent="0.25">
      <c r="A2596" s="2">
        <v>43939.083333333299</v>
      </c>
      <c r="B2596" s="22">
        <v>4750262.0060000001</v>
      </c>
      <c r="C2596" s="47">
        <f t="shared" si="38"/>
        <v>4.7502620059999998</v>
      </c>
      <c r="D2596" s="47">
        <f>IF($J$13="Yes", D2595+$J$14*(C2596-D2595),$J$12)</f>
        <v>2.4</v>
      </c>
      <c r="E2596" s="47" cm="1">
        <f t="array" ref="E2596">_xlfn.IFS(C2596&gt;(D2596+maxpout),MAX(C2596-elyscap,D2596+maxpout),C2596&gt;D2596-minpout,C2596,C2596&lt;=D2596-minpout,C2596+(F2595-F2596)*efromH2)</f>
        <v>2.4</v>
      </c>
      <c r="F2596" s="37" cm="1">
        <f t="array" ref="F2596">_xlfn.IFS(C2596&gt;(D2596+maxpout),MIN(max_storage,F2595+MIN(elyscap,(C2596-D2596+maxpout))*H2in),C2596&gt;(D2596-minpout),F2595,C2596&lt;=(D2596-minpout),MAX(0,F2595+(C2596-(D2596-minpout))*H2out))</f>
        <v>113.66287053246931</v>
      </c>
      <c r="G2596" s="37">
        <f>MAX(0,F2595+MIN(elyscap,(C2596-D2596+maxpout))*H2in - max_storage)</f>
        <v>0</v>
      </c>
      <c r="H2596" s="17"/>
      <c r="AQ2596" s="51">
        <v>8392.0664440757173</v>
      </c>
    </row>
    <row r="2597" spans="1:43" x14ac:dyDescent="0.25">
      <c r="A2597" s="2">
        <v>43939.125</v>
      </c>
      <c r="B2597" s="22">
        <v>4678299.2470000004</v>
      </c>
      <c r="C2597" s="47">
        <f t="shared" si="38"/>
        <v>4.6782992470000009</v>
      </c>
      <c r="D2597" s="47">
        <f>IF($J$13="Yes", D2596+$J$14*(C2597-D2596),$J$12)</f>
        <v>2.4</v>
      </c>
      <c r="E2597" s="47" cm="1">
        <f t="array" ref="E2597">_xlfn.IFS(C2597&gt;(D2597+maxpout),MAX(C2597-elyscap,D2597+maxpout),C2597&gt;D2597-minpout,C2597,C2597&lt;=D2597-minpout,C2597+(F2596-F2597)*efromH2)</f>
        <v>2.4</v>
      </c>
      <c r="F2597" s="37" cm="1">
        <f t="array" ref="F2597">_xlfn.IFS(C2597&gt;(D2597+maxpout),MIN(max_storage,F2596+MIN(elyscap,(C2597-D2597+maxpout))*H2in),C2597&gt;(D2597-minpout),F2596,C2597&lt;=(D2597-minpout),MAX(0,F2596+(C2597-(D2597-minpout))*H2out))</f>
        <v>113.70843651740931</v>
      </c>
      <c r="G2597" s="37">
        <f>MAX(0,F2596+MIN(elyscap,(C2597-D2597+maxpout))*H2in - max_storage)</f>
        <v>0</v>
      </c>
      <c r="H2597" s="17"/>
      <c r="AQ2597" s="51">
        <v>8293.6205055146274</v>
      </c>
    </row>
    <row r="2598" spans="1:43" x14ac:dyDescent="0.25">
      <c r="A2598" s="2">
        <v>43939.166666666701</v>
      </c>
      <c r="B2598" s="22">
        <v>4508957.9249999998</v>
      </c>
      <c r="C2598" s="47">
        <f t="shared" si="38"/>
        <v>4.5089579249999998</v>
      </c>
      <c r="D2598" s="47">
        <f>IF($J$13="Yes", D2597+$J$14*(C2598-D2597),$J$12)</f>
        <v>2.4</v>
      </c>
      <c r="E2598" s="47" cm="1">
        <f t="array" ref="E2598">_xlfn.IFS(C2598&gt;(D2598+maxpout),MAX(C2598-elyscap,D2598+maxpout),C2598&gt;D2598-minpout,C2598,C2598&lt;=D2598-minpout,C2598+(F2597-F2598)*efromH2)</f>
        <v>2.4</v>
      </c>
      <c r="F2598" s="37" cm="1">
        <f t="array" ref="F2598">_xlfn.IFS(C2598&gt;(D2598+maxpout),MIN(max_storage,F2597+MIN(elyscap,(C2598-D2598+maxpout))*H2in),C2598&gt;(D2598-minpout),F2597,C2598&lt;=(D2598-minpout),MAX(0,F2597+(C2598-(D2598-minpout))*H2out))</f>
        <v>113.75061567590932</v>
      </c>
      <c r="G2598" s="37">
        <f>MAX(0,F2597+MIN(elyscap,(C2598-D2598+maxpout))*H2in - max_storage)</f>
        <v>0</v>
      </c>
      <c r="H2598" s="17"/>
      <c r="AQ2598" s="51">
        <v>7730.9621255923712</v>
      </c>
    </row>
    <row r="2599" spans="1:43" x14ac:dyDescent="0.25">
      <c r="A2599" s="2">
        <v>43939.208333333299</v>
      </c>
      <c r="B2599" s="22">
        <v>4197397.8890000004</v>
      </c>
      <c r="C2599" s="47">
        <f t="shared" si="38"/>
        <v>4.1973978890000003</v>
      </c>
      <c r="D2599" s="47">
        <f>IF($J$13="Yes", D2598+$J$14*(C2599-D2598),$J$12)</f>
        <v>2.4</v>
      </c>
      <c r="E2599" s="47" cm="1">
        <f t="array" ref="E2599">_xlfn.IFS(C2599&gt;(D2599+maxpout),MAX(C2599-elyscap,D2599+maxpout),C2599&gt;D2599-minpout,C2599,C2599&lt;=D2599-minpout,C2599+(F2598-F2599)*efromH2)</f>
        <v>2.4</v>
      </c>
      <c r="F2599" s="37" cm="1">
        <f t="array" ref="F2599">_xlfn.IFS(C2599&gt;(D2599+maxpout),MIN(max_storage,F2598+MIN(elyscap,(C2599-D2599+maxpout))*H2in),C2599&gt;(D2599-minpout),F2598,C2599&lt;=(D2599-minpout),MAX(0,F2598+(C2599-(D2599-minpout))*H2out))</f>
        <v>113.78656363368931</v>
      </c>
      <c r="G2599" s="37">
        <f>MAX(0,F2598+MIN(elyscap,(C2599-D2599+maxpout))*H2in - max_storage)</f>
        <v>0</v>
      </c>
      <c r="H2599" s="17"/>
      <c r="AQ2599" s="51">
        <v>7312.5026269567234</v>
      </c>
    </row>
    <row r="2600" spans="1:43" x14ac:dyDescent="0.25">
      <c r="A2600" s="2">
        <v>43939.25</v>
      </c>
      <c r="B2600" s="22">
        <v>3632064.0750000002</v>
      </c>
      <c r="C2600" s="47">
        <f t="shared" si="38"/>
        <v>3.6320640750000002</v>
      </c>
      <c r="D2600" s="47">
        <f>IF($J$13="Yes", D2599+$J$14*(C2600-D2599),$J$12)</f>
        <v>2.4</v>
      </c>
      <c r="E2600" s="47" cm="1">
        <f t="array" ref="E2600">_xlfn.IFS(C2600&gt;(D2600+maxpout),MAX(C2600-elyscap,D2600+maxpout),C2600&gt;D2600-minpout,C2600,C2600&lt;=D2600-minpout,C2600+(F2599-F2600)*efromH2)</f>
        <v>2.4</v>
      </c>
      <c r="F2600" s="37" cm="1">
        <f t="array" ref="F2600">_xlfn.IFS(C2600&gt;(D2600+maxpout),MIN(max_storage,F2599+MIN(elyscap,(C2600-D2600+maxpout))*H2in),C2600&gt;(D2600-minpout),F2599,C2600&lt;=(D2600-minpout),MAX(0,F2599+(C2600-(D2600-minpout))*H2out))</f>
        <v>113.81120491518931</v>
      </c>
      <c r="G2600" s="37">
        <f>MAX(0,F2599+MIN(elyscap,(C2600-D2600+maxpout))*H2in - max_storage)</f>
        <v>0</v>
      </c>
      <c r="H2600" s="17"/>
      <c r="AQ2600" s="51">
        <v>6433.6862720210474</v>
      </c>
    </row>
    <row r="2601" spans="1:43" x14ac:dyDescent="0.25">
      <c r="A2601" s="2">
        <v>43939.291666666701</v>
      </c>
      <c r="B2601" s="22">
        <v>3141133.1290000002</v>
      </c>
      <c r="C2601" s="47">
        <f t="shared" si="38"/>
        <v>3.141133129</v>
      </c>
      <c r="D2601" s="47">
        <f>IF($J$13="Yes", D2600+$J$14*(C2601-D2600),$J$12)</f>
        <v>2.4</v>
      </c>
      <c r="E2601" s="47" cm="1">
        <f t="array" ref="E2601">_xlfn.IFS(C2601&gt;(D2601+maxpout),MAX(C2601-elyscap,D2601+maxpout),C2601&gt;D2601-minpout,C2601,C2601&lt;=D2601-minpout,C2601+(F2600-F2601)*efromH2)</f>
        <v>2.4</v>
      </c>
      <c r="F2601" s="37" cm="1">
        <f t="array" ref="F2601">_xlfn.IFS(C2601&gt;(D2601+maxpout),MIN(max_storage,F2600+MIN(elyscap,(C2601-D2601+maxpout))*H2in),C2601&gt;(D2601-minpout),F2600,C2601&lt;=(D2601-minpout),MAX(0,F2600+(C2601-(D2601-minpout))*H2out))</f>
        <v>113.82602757776931</v>
      </c>
      <c r="G2601" s="37">
        <f>MAX(0,F2600+MIN(elyscap,(C2601-D2601+maxpout))*H2in - max_storage)</f>
        <v>0</v>
      </c>
      <c r="H2601" s="17"/>
      <c r="AQ2601" s="51">
        <v>3684.6541234287542</v>
      </c>
    </row>
    <row r="2602" spans="1:43" x14ac:dyDescent="0.25">
      <c r="A2602" s="2">
        <v>43939.333333333299</v>
      </c>
      <c r="B2602" s="22">
        <v>3117409.1310000001</v>
      </c>
      <c r="C2602" s="47">
        <f t="shared" si="38"/>
        <v>3.1174091310000001</v>
      </c>
      <c r="D2602" s="47">
        <f>IF($J$13="Yes", D2601+$J$14*(C2602-D2601),$J$12)</f>
        <v>2.4</v>
      </c>
      <c r="E2602" s="47" cm="1">
        <f t="array" ref="E2602">_xlfn.IFS(C2602&gt;(D2602+maxpout),MAX(C2602-elyscap,D2602+maxpout),C2602&gt;D2602-minpout,C2602,C2602&lt;=D2602-minpout,C2602+(F2601-F2602)*efromH2)</f>
        <v>2.4</v>
      </c>
      <c r="F2602" s="37" cm="1">
        <f t="array" ref="F2602">_xlfn.IFS(C2602&gt;(D2602+maxpout),MIN(max_storage,F2601+MIN(elyscap,(C2602-D2602+maxpout))*H2in),C2602&gt;(D2602-minpout),F2601,C2602&lt;=(D2602-minpout),MAX(0,F2601+(C2602-(D2602-minpout))*H2out))</f>
        <v>113.84037576038931</v>
      </c>
      <c r="G2602" s="37">
        <f>MAX(0,F2601+MIN(elyscap,(C2602-D2602+maxpout))*H2in - max_storage)</f>
        <v>0</v>
      </c>
      <c r="H2602" s="17"/>
      <c r="AQ2602" s="51">
        <v>2115.4310035450749</v>
      </c>
    </row>
    <row r="2603" spans="1:43" x14ac:dyDescent="0.25">
      <c r="A2603" s="2">
        <v>43939.375</v>
      </c>
      <c r="B2603" s="22">
        <v>3479638.36</v>
      </c>
      <c r="C2603" s="47">
        <f t="shared" si="38"/>
        <v>3.47963836</v>
      </c>
      <c r="D2603" s="47">
        <f>IF($J$13="Yes", D2602+$J$14*(C2603-D2602),$J$12)</f>
        <v>2.4</v>
      </c>
      <c r="E2603" s="47" cm="1">
        <f t="array" ref="E2603">_xlfn.IFS(C2603&gt;(D2603+maxpout),MAX(C2603-elyscap,D2603+maxpout),C2603&gt;D2603-minpout,C2603,C2603&lt;=D2603-minpout,C2603+(F2602-F2603)*efromH2)</f>
        <v>2.4</v>
      </c>
      <c r="F2603" s="37" cm="1">
        <f t="array" ref="F2603">_xlfn.IFS(C2603&gt;(D2603+maxpout),MIN(max_storage,F2602+MIN(elyscap,(C2603-D2603+maxpout))*H2in),C2603&gt;(D2603-minpout),F2602,C2603&lt;=(D2603-minpout),MAX(0,F2602+(C2603-(D2603-minpout))*H2out))</f>
        <v>113.86196852758931</v>
      </c>
      <c r="G2603" s="37">
        <f>MAX(0,F2602+MIN(elyscap,(C2603-D2603+maxpout))*H2in - max_storage)</f>
        <v>0</v>
      </c>
      <c r="H2603" s="17"/>
      <c r="AQ2603" s="51">
        <v>2084.8433620600367</v>
      </c>
    </row>
    <row r="2604" spans="1:43" x14ac:dyDescent="0.25">
      <c r="A2604" s="2">
        <v>43939.416666666701</v>
      </c>
      <c r="B2604" s="22">
        <v>3714399.2549999999</v>
      </c>
      <c r="C2604" s="47">
        <f t="shared" si="38"/>
        <v>3.714399255</v>
      </c>
      <c r="D2604" s="47">
        <f>IF($J$13="Yes", D2603+$J$14*(C2604-D2603),$J$12)</f>
        <v>2.4</v>
      </c>
      <c r="E2604" s="47" cm="1">
        <f t="array" ref="E2604">_xlfn.IFS(C2604&gt;(D2604+maxpout),MAX(C2604-elyscap,D2604+maxpout),C2604&gt;D2604-minpout,C2604,C2604&lt;=D2604-minpout,C2604+(F2603-F2604)*efromH2)</f>
        <v>2.4</v>
      </c>
      <c r="F2604" s="37" cm="1">
        <f t="array" ref="F2604">_xlfn.IFS(C2604&gt;(D2604+maxpout),MIN(max_storage,F2603+MIN(elyscap,(C2604-D2604+maxpout))*H2in),C2604&gt;(D2604-minpout),F2603,C2604&lt;=(D2604-minpout),MAX(0,F2603+(C2604-(D2604-minpout))*H2out))</f>
        <v>113.88825651268931</v>
      </c>
      <c r="G2604" s="37">
        <f>MAX(0,F2603+MIN(elyscap,(C2604-D2604+maxpout))*H2in - max_storage)</f>
        <v>0</v>
      </c>
      <c r="H2604" s="17"/>
      <c r="AQ2604" s="51">
        <v>2867.2700904672306</v>
      </c>
    </row>
    <row r="2605" spans="1:43" x14ac:dyDescent="0.25">
      <c r="A2605" s="2">
        <v>43939.458333333299</v>
      </c>
      <c r="B2605" s="22">
        <v>3871940.6880000001</v>
      </c>
      <c r="C2605" s="47">
        <f t="shared" si="38"/>
        <v>3.871940688</v>
      </c>
      <c r="D2605" s="47">
        <f>IF($J$13="Yes", D2604+$J$14*(C2605-D2604),$J$12)</f>
        <v>2.4</v>
      </c>
      <c r="E2605" s="47" cm="1">
        <f t="array" ref="E2605">_xlfn.IFS(C2605&gt;(D2605+maxpout),MAX(C2605-elyscap,D2605+maxpout),C2605&gt;D2605-minpout,C2605,C2605&lt;=D2605-minpout,C2605+(F2604-F2605)*efromH2)</f>
        <v>2.4</v>
      </c>
      <c r="F2605" s="37" cm="1">
        <f t="array" ref="F2605">_xlfn.IFS(C2605&gt;(D2605+maxpout),MIN(max_storage,F2604+MIN(elyscap,(C2605-D2605+maxpout))*H2in),C2605&gt;(D2605-minpout),F2604,C2605&lt;=(D2605-minpout),MAX(0,F2604+(C2605-(D2605-minpout))*H2out))</f>
        <v>113.91769532644931</v>
      </c>
      <c r="G2605" s="37">
        <f>MAX(0,F2604+MIN(elyscap,(C2605-D2605+maxpout))*H2in - max_storage)</f>
        <v>0</v>
      </c>
      <c r="H2605" s="17"/>
      <c r="AQ2605" s="51">
        <v>3762.7939806678432</v>
      </c>
    </row>
    <row r="2606" spans="1:43" x14ac:dyDescent="0.25">
      <c r="A2606" s="2">
        <v>43939.5</v>
      </c>
      <c r="B2606" s="22">
        <v>3915561.682</v>
      </c>
      <c r="C2606" s="47">
        <f t="shared" si="38"/>
        <v>3.9155616819999999</v>
      </c>
      <c r="D2606" s="47">
        <f>IF($J$13="Yes", D2605+$J$14*(C2606-D2605),$J$12)</f>
        <v>2.4</v>
      </c>
      <c r="E2606" s="47" cm="1">
        <f t="array" ref="E2606">_xlfn.IFS(C2606&gt;(D2606+maxpout),MAX(C2606-elyscap,D2606+maxpout),C2606&gt;D2606-minpout,C2606,C2606&lt;=D2606-minpout,C2606+(F2605-F2606)*efromH2)</f>
        <v>2.4</v>
      </c>
      <c r="F2606" s="37" cm="1">
        <f t="array" ref="F2606">_xlfn.IFS(C2606&gt;(D2606+maxpout),MIN(max_storage,F2605+MIN(elyscap,(C2606-D2606+maxpout))*H2in),C2606&gt;(D2606-minpout),F2605,C2606&lt;=(D2606-minpout),MAX(0,F2605+(C2606-(D2606-minpout))*H2out))</f>
        <v>113.94800656008931</v>
      </c>
      <c r="G2606" s="37">
        <f>MAX(0,F2605+MIN(elyscap,(C2606-D2606+maxpout))*H2in - max_storage)</f>
        <v>0</v>
      </c>
      <c r="H2606" s="17"/>
      <c r="AQ2606" s="51">
        <v>4237.0309431879723</v>
      </c>
    </row>
    <row r="2607" spans="1:43" x14ac:dyDescent="0.25">
      <c r="A2607" s="2">
        <v>43939.541666666701</v>
      </c>
      <c r="B2607" s="22">
        <v>3845447.5320000001</v>
      </c>
      <c r="C2607" s="47">
        <f t="shared" si="38"/>
        <v>3.8454475320000001</v>
      </c>
      <c r="D2607" s="47">
        <f>IF($J$13="Yes", D2606+$J$14*(C2607-D2606),$J$12)</f>
        <v>2.4</v>
      </c>
      <c r="E2607" s="47" cm="1">
        <f t="array" ref="E2607">_xlfn.IFS(C2607&gt;(D2607+maxpout),MAX(C2607-elyscap,D2607+maxpout),C2607&gt;D2607-minpout,C2607,C2607&lt;=D2607-minpout,C2607+(F2606-F2607)*efromH2)</f>
        <v>2.4</v>
      </c>
      <c r="F2607" s="37" cm="1">
        <f t="array" ref="F2607">_xlfn.IFS(C2607&gt;(D2607+maxpout),MIN(max_storage,F2606+MIN(elyscap,(C2607-D2607+maxpout))*H2in),C2607&gt;(D2607-minpout),F2606,C2607&lt;=(D2607-minpout),MAX(0,F2606+(C2607-(D2607-minpout))*H2out))</f>
        <v>113.97691551072931</v>
      </c>
      <c r="G2607" s="37">
        <f>MAX(0,F2606+MIN(elyscap,(C2607-D2607+maxpout))*H2in - max_storage)</f>
        <v>0</v>
      </c>
      <c r="H2607" s="17"/>
      <c r="AQ2607" s="51">
        <v>4485.8446991334931</v>
      </c>
    </row>
    <row r="2608" spans="1:43" x14ac:dyDescent="0.25">
      <c r="A2608" s="2">
        <v>43939.583333333299</v>
      </c>
      <c r="B2608" s="22">
        <v>3709521.835</v>
      </c>
      <c r="C2608" s="47">
        <f t="shared" si="38"/>
        <v>3.7095218349999999</v>
      </c>
      <c r="D2608" s="47">
        <f>IF($J$13="Yes", D2607+$J$14*(C2608-D2607),$J$12)</f>
        <v>2.4</v>
      </c>
      <c r="E2608" s="47" cm="1">
        <f t="array" ref="E2608">_xlfn.IFS(C2608&gt;(D2608+maxpout),MAX(C2608-elyscap,D2608+maxpout),C2608&gt;D2608-minpout,C2608,C2608&lt;=D2608-minpout,C2608+(F2607-F2608)*efromH2)</f>
        <v>2.4</v>
      </c>
      <c r="F2608" s="37" cm="1">
        <f t="array" ref="F2608">_xlfn.IFS(C2608&gt;(D2608+maxpout),MIN(max_storage,F2607+MIN(elyscap,(C2608-D2608+maxpout))*H2in),C2608&gt;(D2608-minpout),F2607,C2608&lt;=(D2608-minpout),MAX(0,F2607+(C2608-(D2608-minpout))*H2out))</f>
        <v>114.00310594742932</v>
      </c>
      <c r="G2608" s="37">
        <f>MAX(0,F2607+MIN(elyscap,(C2608-D2608+maxpout))*H2in - max_storage)</f>
        <v>0</v>
      </c>
      <c r="H2608" s="17"/>
      <c r="AQ2608" s="51">
        <v>4855.9808650028617</v>
      </c>
    </row>
    <row r="2609" spans="1:43" x14ac:dyDescent="0.25">
      <c r="A2609" s="2">
        <v>43939.625</v>
      </c>
      <c r="B2609" s="22">
        <v>3589400.7209999999</v>
      </c>
      <c r="C2609" s="47">
        <f t="shared" si="38"/>
        <v>3.5894007210000001</v>
      </c>
      <c r="D2609" s="47">
        <f>IF($J$13="Yes", D2608+$J$14*(C2609-D2608),$J$12)</f>
        <v>2.4</v>
      </c>
      <c r="E2609" s="47" cm="1">
        <f t="array" ref="E2609">_xlfn.IFS(C2609&gt;(D2609+maxpout),MAX(C2609-elyscap,D2609+maxpout),C2609&gt;D2609-minpout,C2609,C2609&lt;=D2609-minpout,C2609+(F2608-F2609)*efromH2)</f>
        <v>2.4</v>
      </c>
      <c r="F2609" s="37" cm="1">
        <f t="array" ref="F2609">_xlfn.IFS(C2609&gt;(D2609+maxpout),MIN(max_storage,F2608+MIN(elyscap,(C2609-D2609+maxpout))*H2in),C2609&gt;(D2609-minpout),F2608,C2609&lt;=(D2609-minpout),MAX(0,F2608+(C2609-(D2609-minpout))*H2out))</f>
        <v>114.02689396184932</v>
      </c>
      <c r="G2609" s="37">
        <f>MAX(0,F2608+MIN(elyscap,(C2609-D2609+maxpout))*H2in - max_storage)</f>
        <v>0</v>
      </c>
      <c r="H2609" s="17"/>
      <c r="AQ2609" s="51">
        <v>5962.0196995416782</v>
      </c>
    </row>
    <row r="2610" spans="1:43" x14ac:dyDescent="0.25">
      <c r="A2610" s="2">
        <v>43939.666666666701</v>
      </c>
      <c r="B2610" s="22">
        <v>3449019.375</v>
      </c>
      <c r="C2610" s="47">
        <f t="shared" si="38"/>
        <v>3.4490193750000002</v>
      </c>
      <c r="D2610" s="47">
        <f>IF($J$13="Yes", D2609+$J$14*(C2610-D2609),$J$12)</f>
        <v>2.4</v>
      </c>
      <c r="E2610" s="47" cm="1">
        <f t="array" ref="E2610">_xlfn.IFS(C2610&gt;(D2610+maxpout),MAX(C2610-elyscap,D2610+maxpout),C2610&gt;D2610-minpout,C2610,C2610&lt;=D2610-minpout,C2610+(F2609-F2610)*efromH2)</f>
        <v>2.4</v>
      </c>
      <c r="F2610" s="37" cm="1">
        <f t="array" ref="F2610">_xlfn.IFS(C2610&gt;(D2610+maxpout),MIN(max_storage,F2609+MIN(elyscap,(C2610-D2610+maxpout))*H2in),C2610&gt;(D2610-minpout),F2609,C2610&lt;=(D2610-minpout),MAX(0,F2609+(C2610-(D2610-minpout))*H2out))</f>
        <v>114.04787434934933</v>
      </c>
      <c r="G2610" s="37">
        <f>MAX(0,F2609+MIN(elyscap,(C2610-D2610+maxpout))*H2in - max_storage)</f>
        <v>0</v>
      </c>
      <c r="H2610" s="17"/>
      <c r="AQ2610" s="51">
        <v>7030.0167614772536</v>
      </c>
    </row>
    <row r="2611" spans="1:43" x14ac:dyDescent="0.25">
      <c r="A2611" s="2">
        <v>43939.708333333299</v>
      </c>
      <c r="B2611" s="22">
        <v>2920521.1609999998</v>
      </c>
      <c r="C2611" s="47">
        <f t="shared" si="38"/>
        <v>2.9205211609999999</v>
      </c>
      <c r="D2611" s="47">
        <f>IF($J$13="Yes", D2610+$J$14*(C2611-D2610),$J$12)</f>
        <v>2.4</v>
      </c>
      <c r="E2611" s="47" cm="1">
        <f t="array" ref="E2611">_xlfn.IFS(C2611&gt;(D2611+maxpout),MAX(C2611-elyscap,D2611+maxpout),C2611&gt;D2611-minpout,C2611,C2611&lt;=D2611-minpout,C2611+(F2610-F2611)*efromH2)</f>
        <v>2.4</v>
      </c>
      <c r="F2611" s="37" cm="1">
        <f t="array" ref="F2611">_xlfn.IFS(C2611&gt;(D2611+maxpout),MIN(max_storage,F2610+MIN(elyscap,(C2611-D2611+maxpout))*H2in),C2611&gt;(D2611-minpout),F2610,C2611&lt;=(D2611-minpout),MAX(0,F2610+(C2611-(D2611-minpout))*H2out))</f>
        <v>114.05828477256932</v>
      </c>
      <c r="G2611" s="37">
        <f>MAX(0,F2610+MIN(elyscap,(C2611-D2611+maxpout))*H2in - max_storage)</f>
        <v>0</v>
      </c>
      <c r="H2611" s="17"/>
      <c r="AQ2611" s="51">
        <v>7678.5261687608772</v>
      </c>
    </row>
    <row r="2612" spans="1:43" x14ac:dyDescent="0.25">
      <c r="A2612" s="2">
        <v>43939.75</v>
      </c>
      <c r="B2612" s="22">
        <v>2555274.2599999998</v>
      </c>
      <c r="C2612" s="47">
        <f t="shared" si="38"/>
        <v>2.5552742599999996</v>
      </c>
      <c r="D2612" s="47">
        <f>IF($J$13="Yes", D2611+$J$14*(C2612-D2611),$J$12)</f>
        <v>2.4</v>
      </c>
      <c r="E2612" s="47" cm="1">
        <f t="array" ref="E2612">_xlfn.IFS(C2612&gt;(D2612+maxpout),MAX(C2612-elyscap,D2612+maxpout),C2612&gt;D2612-minpout,C2612,C2612&lt;=D2612-minpout,C2612+(F2611-F2612)*efromH2)</f>
        <v>2.4</v>
      </c>
      <c r="F2612" s="37" cm="1">
        <f t="array" ref="F2612">_xlfn.IFS(C2612&gt;(D2612+maxpout),MIN(max_storage,F2611+MIN(elyscap,(C2612-D2612+maxpout))*H2in),C2612&gt;(D2612-minpout),F2611,C2612&lt;=(D2612-minpout),MAX(0,F2611+(C2612-(D2612-minpout))*H2out))</f>
        <v>114.06139025776932</v>
      </c>
      <c r="G2612" s="37">
        <f>MAX(0,F2611+MIN(elyscap,(C2612-D2612+maxpout))*H2in - max_storage)</f>
        <v>0</v>
      </c>
      <c r="H2612" s="17"/>
      <c r="AQ2612" s="51">
        <v>8180.0092657130572</v>
      </c>
    </row>
    <row r="2613" spans="1:43" x14ac:dyDescent="0.25">
      <c r="A2613" s="2">
        <v>43939.791666666701</v>
      </c>
      <c r="B2613" s="22">
        <v>2638001.5959999999</v>
      </c>
      <c r="C2613" s="47">
        <f t="shared" si="38"/>
        <v>2.6380015960000001</v>
      </c>
      <c r="D2613" s="47">
        <f>IF($J$13="Yes", D2612+$J$14*(C2613-D2612),$J$12)</f>
        <v>2.4</v>
      </c>
      <c r="E2613" s="47" cm="1">
        <f t="array" ref="E2613">_xlfn.IFS(C2613&gt;(D2613+maxpout),MAX(C2613-elyscap,D2613+maxpout),C2613&gt;D2613-minpout,C2613,C2613&lt;=D2613-minpout,C2613+(F2612-F2613)*efromH2)</f>
        <v>2.4</v>
      </c>
      <c r="F2613" s="37" cm="1">
        <f t="array" ref="F2613">_xlfn.IFS(C2613&gt;(D2613+maxpout),MIN(max_storage,F2612+MIN(elyscap,(C2613-D2613+maxpout))*H2in),C2613&gt;(D2613-minpout),F2612,C2613&lt;=(D2613-minpout),MAX(0,F2612+(C2613-(D2613-minpout))*H2out))</f>
        <v>114.06615028968932</v>
      </c>
      <c r="G2613" s="37">
        <f>MAX(0,F2612+MIN(elyscap,(C2613-D2613+maxpout))*H2in - max_storage)</f>
        <v>0</v>
      </c>
      <c r="H2613" s="17"/>
      <c r="AQ2613" s="51">
        <v>10371.266775460537</v>
      </c>
    </row>
    <row r="2614" spans="1:43" x14ac:dyDescent="0.25">
      <c r="A2614" s="2">
        <v>43939.833333333299</v>
      </c>
      <c r="B2614" s="22">
        <v>2920451.15</v>
      </c>
      <c r="C2614" s="47">
        <f t="shared" si="38"/>
        <v>2.9204511499999999</v>
      </c>
      <c r="D2614" s="47">
        <f>IF($J$13="Yes", D2613+$J$14*(C2614-D2613),$J$12)</f>
        <v>2.4</v>
      </c>
      <c r="E2614" s="47" cm="1">
        <f t="array" ref="E2614">_xlfn.IFS(C2614&gt;(D2614+maxpout),MAX(C2614-elyscap,D2614+maxpout),C2614&gt;D2614-minpout,C2614,C2614&lt;=D2614-minpout,C2614+(F2613-F2614)*efromH2)</f>
        <v>2.4</v>
      </c>
      <c r="F2614" s="37" cm="1">
        <f t="array" ref="F2614">_xlfn.IFS(C2614&gt;(D2614+maxpout),MIN(max_storage,F2613+MIN(elyscap,(C2614-D2614+maxpout))*H2in),C2614&gt;(D2614-minpout),F2613,C2614&lt;=(D2614-minpout),MAX(0,F2613+(C2614-(D2614-minpout))*H2out))</f>
        <v>114.07655931268931</v>
      </c>
      <c r="G2614" s="37">
        <f>MAX(0,F2613+MIN(elyscap,(C2614-D2614+maxpout))*H2in - max_storage)</f>
        <v>0</v>
      </c>
      <c r="H2614" s="17"/>
      <c r="AQ2614" s="51">
        <v>12838.327136581513</v>
      </c>
    </row>
    <row r="2615" spans="1:43" x14ac:dyDescent="0.25">
      <c r="A2615" s="2">
        <v>43939.875</v>
      </c>
      <c r="B2615" s="22">
        <v>3085414.8620000002</v>
      </c>
      <c r="C2615" s="47">
        <f t="shared" si="38"/>
        <v>3.0854148620000004</v>
      </c>
      <c r="D2615" s="47">
        <f>IF($J$13="Yes", D2614+$J$14*(C2615-D2614),$J$12)</f>
        <v>2.4</v>
      </c>
      <c r="E2615" s="47" cm="1">
        <f t="array" ref="E2615">_xlfn.IFS(C2615&gt;(D2615+maxpout),MAX(C2615-elyscap,D2615+maxpout),C2615&gt;D2615-minpout,C2615,C2615&lt;=D2615-minpout,C2615+(F2614-F2615)*efromH2)</f>
        <v>2.4</v>
      </c>
      <c r="F2615" s="37" cm="1">
        <f t="array" ref="F2615">_xlfn.IFS(C2615&gt;(D2615+maxpout),MIN(max_storage,F2614+MIN(elyscap,(C2615-D2615+maxpout))*H2in),C2615&gt;(D2615-minpout),F2614,C2615&lt;=(D2615-minpout),MAX(0,F2614+(C2615-(D2615-minpout))*H2out))</f>
        <v>114.09026760992931</v>
      </c>
      <c r="G2615" s="37">
        <f>MAX(0,F2614+MIN(elyscap,(C2615-D2615+maxpout))*H2in - max_storage)</f>
        <v>0</v>
      </c>
      <c r="H2615" s="17"/>
      <c r="AQ2615" s="51">
        <v>13074.031903319159</v>
      </c>
    </row>
    <row r="2616" spans="1:43" x14ac:dyDescent="0.25">
      <c r="A2616" s="2">
        <v>43939.916666666701</v>
      </c>
      <c r="B2616" s="22">
        <v>3144213.8689999999</v>
      </c>
      <c r="C2616" s="47">
        <f t="shared" si="38"/>
        <v>3.1442138690000001</v>
      </c>
      <c r="D2616" s="47">
        <f>IF($J$13="Yes", D2615+$J$14*(C2616-D2615),$J$12)</f>
        <v>2.4</v>
      </c>
      <c r="E2616" s="47" cm="1">
        <f t="array" ref="E2616">_xlfn.IFS(C2616&gt;(D2616+maxpout),MAX(C2616-elyscap,D2616+maxpout),C2616&gt;D2616-minpout,C2616,C2616&lt;=D2616-minpout,C2616+(F2615-F2616)*efromH2)</f>
        <v>2.4</v>
      </c>
      <c r="F2616" s="37" cm="1">
        <f t="array" ref="F2616">_xlfn.IFS(C2616&gt;(D2616+maxpout),MIN(max_storage,F2615+MIN(elyscap,(C2616-D2616+maxpout))*H2in),C2616&gt;(D2616-minpout),F2615,C2616&lt;=(D2616-minpout),MAX(0,F2615+(C2616-(D2616-minpout))*H2out))</f>
        <v>114.10515188730932</v>
      </c>
      <c r="G2616" s="37">
        <f>MAX(0,F2615+MIN(elyscap,(C2616-D2616+maxpout))*H2in - max_storage)</f>
        <v>0</v>
      </c>
      <c r="H2616" s="17"/>
      <c r="AQ2616" s="51">
        <v>12686.417085172625</v>
      </c>
    </row>
    <row r="2617" spans="1:43" x14ac:dyDescent="0.25">
      <c r="A2617" s="2">
        <v>43939.958333333299</v>
      </c>
      <c r="B2617" s="22">
        <v>3043750.9730000002</v>
      </c>
      <c r="C2617" s="47">
        <f t="shared" si="38"/>
        <v>3.0437509730000003</v>
      </c>
      <c r="D2617" s="47">
        <f>IF($J$13="Yes", D2616+$J$14*(C2617-D2616),$J$12)</f>
        <v>2.4</v>
      </c>
      <c r="E2617" s="47" cm="1">
        <f t="array" ref="E2617">_xlfn.IFS(C2617&gt;(D2617+maxpout),MAX(C2617-elyscap,D2617+maxpout),C2617&gt;D2617-minpout,C2617,C2617&lt;=D2617-minpout,C2617+(F2616-F2617)*efromH2)</f>
        <v>2.4</v>
      </c>
      <c r="F2617" s="37" cm="1">
        <f t="array" ref="F2617">_xlfn.IFS(C2617&gt;(D2617+maxpout),MIN(max_storage,F2616+MIN(elyscap,(C2617-D2617+maxpout))*H2in),C2617&gt;(D2617-minpout),F2616,C2617&lt;=(D2617-minpout),MAX(0,F2616+(C2617-(D2617-minpout))*H2out))</f>
        <v>114.11802690676932</v>
      </c>
      <c r="G2617" s="37">
        <f>MAX(0,F2616+MIN(elyscap,(C2617-D2617+maxpout))*H2in - max_storage)</f>
        <v>0</v>
      </c>
      <c r="H2617" s="17"/>
      <c r="AQ2617" s="51">
        <v>12378.227319285561</v>
      </c>
    </row>
    <row r="2618" spans="1:43" x14ac:dyDescent="0.25">
      <c r="A2618" s="2">
        <v>43940</v>
      </c>
      <c r="B2618" s="22">
        <v>2992409.8620000002</v>
      </c>
      <c r="C2618" s="47">
        <f t="shared" si="38"/>
        <v>2.9924098620000001</v>
      </c>
      <c r="D2618" s="47">
        <f>IF($J$13="Yes", D2617+$J$14*(C2618-D2617),$J$12)</f>
        <v>2.4</v>
      </c>
      <c r="E2618" s="47" cm="1">
        <f t="array" ref="E2618">_xlfn.IFS(C2618&gt;(D2618+maxpout),MAX(C2618-elyscap,D2618+maxpout),C2618&gt;D2618-minpout,C2618,C2618&lt;=D2618-minpout,C2618+(F2617-F2618)*efromH2)</f>
        <v>2.4</v>
      </c>
      <c r="F2618" s="37" cm="1">
        <f t="array" ref="F2618">_xlfn.IFS(C2618&gt;(D2618+maxpout),MIN(max_storage,F2617+MIN(elyscap,(C2618-D2618+maxpout))*H2in),C2618&gt;(D2618-minpout),F2617,C2618&lt;=(D2618-minpout),MAX(0,F2617+(C2618-(D2618-minpout))*H2out))</f>
        <v>114.12987510400932</v>
      </c>
      <c r="G2618" s="37">
        <f>MAX(0,F2617+MIN(elyscap,(C2618-D2618+maxpout))*H2in - max_storage)</f>
        <v>0</v>
      </c>
      <c r="H2618" s="17"/>
      <c r="AQ2618" s="51">
        <v>11820.9667584489</v>
      </c>
    </row>
    <row r="2619" spans="1:43" x14ac:dyDescent="0.25">
      <c r="A2619" s="2">
        <v>43940.041666666701</v>
      </c>
      <c r="B2619" s="22">
        <v>2948867.8450000002</v>
      </c>
      <c r="C2619" s="47">
        <f t="shared" si="38"/>
        <v>2.9488678450000001</v>
      </c>
      <c r="D2619" s="47">
        <f>IF($J$13="Yes", D2618+$J$14*(C2619-D2618),$J$12)</f>
        <v>2.4</v>
      </c>
      <c r="E2619" s="47" cm="1">
        <f t="array" ref="E2619">_xlfn.IFS(C2619&gt;(D2619+maxpout),MAX(C2619-elyscap,D2619+maxpout),C2619&gt;D2619-minpout,C2619,C2619&lt;=D2619-minpout,C2619+(F2618-F2619)*efromH2)</f>
        <v>2.4</v>
      </c>
      <c r="F2619" s="37" cm="1">
        <f t="array" ref="F2619">_xlfn.IFS(C2619&gt;(D2619+maxpout),MIN(max_storage,F2618+MIN(elyscap,(C2619-D2619+maxpout))*H2in),C2619&gt;(D2619-minpout),F2618,C2619&lt;=(D2619-minpout),MAX(0,F2618+(C2619-(D2619-minpout))*H2out))</f>
        <v>114.14085246090931</v>
      </c>
      <c r="G2619" s="37">
        <f>MAX(0,F2618+MIN(elyscap,(C2619-D2619+maxpout))*H2in - max_storage)</f>
        <v>0</v>
      </c>
      <c r="H2619" s="17"/>
      <c r="AQ2619" s="51">
        <v>11382.201178491252</v>
      </c>
    </row>
    <row r="2620" spans="1:43" x14ac:dyDescent="0.25">
      <c r="A2620" s="2">
        <v>43940.083333333299</v>
      </c>
      <c r="B2620" s="22">
        <v>2878653.4070000001</v>
      </c>
      <c r="C2620" s="47">
        <f t="shared" si="38"/>
        <v>2.8786534070000003</v>
      </c>
      <c r="D2620" s="47">
        <f>IF($J$13="Yes", D2619+$J$14*(C2620-D2619),$J$12)</f>
        <v>2.4</v>
      </c>
      <c r="E2620" s="47" cm="1">
        <f t="array" ref="E2620">_xlfn.IFS(C2620&gt;(D2620+maxpout),MAX(C2620-elyscap,D2620+maxpout),C2620&gt;D2620-minpout,C2620,C2620&lt;=D2620-minpout,C2620+(F2619-F2620)*efromH2)</f>
        <v>2.4</v>
      </c>
      <c r="F2620" s="37" cm="1">
        <f t="array" ref="F2620">_xlfn.IFS(C2620&gt;(D2620+maxpout),MIN(max_storage,F2619+MIN(elyscap,(C2620-D2620+maxpout))*H2in),C2620&gt;(D2620-minpout),F2619,C2620&lt;=(D2620-minpout),MAX(0,F2619+(C2620-(D2620-minpout))*H2out))</f>
        <v>114.15042552904931</v>
      </c>
      <c r="G2620" s="37">
        <f>MAX(0,F2619+MIN(elyscap,(C2620-D2620+maxpout))*H2in - max_storage)</f>
        <v>0</v>
      </c>
      <c r="H2620" s="17"/>
      <c r="AQ2620" s="51">
        <v>11202.787953646239</v>
      </c>
    </row>
    <row r="2621" spans="1:43" x14ac:dyDescent="0.25">
      <c r="A2621" s="2">
        <v>43940.125</v>
      </c>
      <c r="B2621" s="22">
        <v>2862479.5669999998</v>
      </c>
      <c r="C2621" s="47">
        <f t="shared" si="38"/>
        <v>2.8624795669999998</v>
      </c>
      <c r="D2621" s="47">
        <f>IF($J$13="Yes", D2620+$J$14*(C2621-D2620),$J$12)</f>
        <v>2.4</v>
      </c>
      <c r="E2621" s="47" cm="1">
        <f t="array" ref="E2621">_xlfn.IFS(C2621&gt;(D2621+maxpout),MAX(C2621-elyscap,D2621+maxpout),C2621&gt;D2621-minpout,C2621,C2621&lt;=D2621-minpout,C2621+(F2620-F2621)*efromH2)</f>
        <v>2.4</v>
      </c>
      <c r="F2621" s="37" cm="1">
        <f t="array" ref="F2621">_xlfn.IFS(C2621&gt;(D2621+maxpout),MIN(max_storage,F2620+MIN(elyscap,(C2621-D2621+maxpout))*H2in),C2621&gt;(D2621-minpout),F2620,C2621&lt;=(D2621-minpout),MAX(0,F2620+(C2621-(D2621-minpout))*H2out))</f>
        <v>114.15967512038931</v>
      </c>
      <c r="G2621" s="37">
        <f>MAX(0,F2620+MIN(elyscap,(C2621-D2621+maxpout))*H2in - max_storage)</f>
        <v>0</v>
      </c>
      <c r="H2621" s="17"/>
      <c r="AQ2621" s="51">
        <v>10978.906981096085</v>
      </c>
    </row>
    <row r="2622" spans="1:43" x14ac:dyDescent="0.25">
      <c r="A2622" s="2">
        <v>43940.166666666701</v>
      </c>
      <c r="B2622" s="22">
        <v>2765793.6830000002</v>
      </c>
      <c r="C2622" s="47">
        <f t="shared" si="38"/>
        <v>2.7657936830000001</v>
      </c>
      <c r="D2622" s="47">
        <f>IF($J$13="Yes", D2621+$J$14*(C2622-D2621),$J$12)</f>
        <v>2.4</v>
      </c>
      <c r="E2622" s="47" cm="1">
        <f t="array" ref="E2622">_xlfn.IFS(C2622&gt;(D2622+maxpout),MAX(C2622-elyscap,D2622+maxpout),C2622&gt;D2622-minpout,C2622,C2622&lt;=D2622-minpout,C2622+(F2621-F2622)*efromH2)</f>
        <v>2.4</v>
      </c>
      <c r="F2622" s="37" cm="1">
        <f t="array" ref="F2622">_xlfn.IFS(C2622&gt;(D2622+maxpout),MIN(max_storage,F2621+MIN(elyscap,(C2622-D2622+maxpout))*H2in),C2622&gt;(D2622-minpout),F2621,C2622&lt;=(D2622-minpout),MAX(0,F2621+(C2622-(D2622-minpout))*H2out))</f>
        <v>114.16699099404931</v>
      </c>
      <c r="G2622" s="37">
        <f>MAX(0,F2621+MIN(elyscap,(C2622-D2622+maxpout))*H2in - max_storage)</f>
        <v>0</v>
      </c>
      <c r="H2622" s="17"/>
      <c r="AQ2622" s="51">
        <v>11219.495488911174</v>
      </c>
    </row>
    <row r="2623" spans="1:43" x14ac:dyDescent="0.25">
      <c r="A2623" s="2">
        <v>43940.208333333299</v>
      </c>
      <c r="B2623" s="22">
        <v>2471351.7409999999</v>
      </c>
      <c r="C2623" s="47">
        <f t="shared" si="38"/>
        <v>2.4713517409999999</v>
      </c>
      <c r="D2623" s="47">
        <f>IF($J$13="Yes", D2622+$J$14*(C2623-D2622),$J$12)</f>
        <v>2.4</v>
      </c>
      <c r="E2623" s="47" cm="1">
        <f t="array" ref="E2623">_xlfn.IFS(C2623&gt;(D2623+maxpout),MAX(C2623-elyscap,D2623+maxpout),C2623&gt;D2623-minpout,C2623,C2623&lt;=D2623-minpout,C2623+(F2622-F2623)*efromH2)</f>
        <v>2.4</v>
      </c>
      <c r="F2623" s="37" cm="1">
        <f t="array" ref="F2623">_xlfn.IFS(C2623&gt;(D2623+maxpout),MIN(max_storage,F2622+MIN(elyscap,(C2623-D2623+maxpout))*H2in),C2623&gt;(D2623-minpout),F2622,C2623&lt;=(D2623-minpout),MAX(0,F2622+(C2623-(D2623-minpout))*H2out))</f>
        <v>114.16841802886931</v>
      </c>
      <c r="G2623" s="37">
        <f>MAX(0,F2622+MIN(elyscap,(C2623-D2623+maxpout))*H2in - max_storage)</f>
        <v>0</v>
      </c>
      <c r="H2623" s="17"/>
      <c r="AQ2623" s="51">
        <v>11455.714333656973</v>
      </c>
    </row>
    <row r="2624" spans="1:43" x14ac:dyDescent="0.25">
      <c r="A2624" s="2">
        <v>43940.25</v>
      </c>
      <c r="B2624" s="22">
        <v>1883460.9029999999</v>
      </c>
      <c r="C2624" s="47">
        <f t="shared" si="38"/>
        <v>1.883460903</v>
      </c>
      <c r="D2624" s="47">
        <f>IF($J$13="Yes", D2623+$J$14*(C2624-D2623),$J$12)</f>
        <v>2.4</v>
      </c>
      <c r="E2624" s="47" cm="1">
        <f t="array" ref="E2624">_xlfn.IFS(C2624&gt;(D2624+maxpout),MAX(C2624-elyscap,D2624+maxpout),C2624&gt;D2624-minpout,C2624,C2624&lt;=D2624-minpout,C2624+(F2623-F2624)*efromH2)</f>
        <v>2.4000000000000772</v>
      </c>
      <c r="F2624" s="37" cm="1">
        <f t="array" ref="F2624">_xlfn.IFS(C2624&gt;(D2624+maxpout),MIN(max_storage,F2623+MIN(elyscap,(C2624-D2624+maxpout))*H2in),C2624&gt;(D2624-minpout),F2623,C2624&lt;=(D2624-minpout),MAX(0,F2623+(C2624-(D2624-minpout))*H2out))</f>
        <v>114.14259107401931</v>
      </c>
      <c r="G2624" s="37">
        <f>MAX(0,F2623+MIN(elyscap,(C2624-D2624+maxpout))*H2in - max_storage)</f>
        <v>0</v>
      </c>
      <c r="H2624" s="17"/>
      <c r="AQ2624" s="51">
        <v>10582.552836810968</v>
      </c>
    </row>
    <row r="2625" spans="1:43" x14ac:dyDescent="0.25">
      <c r="A2625" s="2">
        <v>43940.291666666701</v>
      </c>
      <c r="B2625" s="22">
        <v>1157409.4410000001</v>
      </c>
      <c r="C2625" s="47">
        <f t="shared" si="38"/>
        <v>1.1574094410000002</v>
      </c>
      <c r="D2625" s="47">
        <f>IF($J$13="Yes", D2624+$J$14*(C2625-D2624),$J$12)</f>
        <v>2.4</v>
      </c>
      <c r="E2625" s="47" cm="1">
        <f t="array" ref="E2625">_xlfn.IFS(C2625&gt;(D2625+maxpout),MAX(C2625-elyscap,D2625+maxpout),C2625&gt;D2625-minpout,C2625,C2625&lt;=D2625-minpout,C2625+(F2624-F2625)*efromH2)</f>
        <v>2.4000000000001211</v>
      </c>
      <c r="F2625" s="37" cm="1">
        <f t="array" ref="F2625">_xlfn.IFS(C2625&gt;(D2625+maxpout),MIN(max_storage,F2624+MIN(elyscap,(C2625-D2625+maxpout))*H2in),C2625&gt;(D2625-minpout),F2624,C2625&lt;=(D2625-minpout),MAX(0,F2624+(C2625-(D2625-minpout))*H2out))</f>
        <v>114.0804615460693</v>
      </c>
      <c r="G2625" s="37">
        <f>MAX(0,F2624+MIN(elyscap,(C2625-D2625+maxpout))*H2in - max_storage)</f>
        <v>0</v>
      </c>
      <c r="H2625" s="17"/>
      <c r="AQ2625" s="51">
        <v>9133.8810098389094</v>
      </c>
    </row>
    <row r="2626" spans="1:43" x14ac:dyDescent="0.25">
      <c r="A2626" s="2">
        <v>43940.333333333299</v>
      </c>
      <c r="B2626" s="22">
        <v>1011539.7439999999</v>
      </c>
      <c r="C2626" s="47">
        <f t="shared" si="38"/>
        <v>1.011539744</v>
      </c>
      <c r="D2626" s="47">
        <f>IF($J$13="Yes", D2625+$J$14*(C2626-D2625),$J$12)</f>
        <v>2.4</v>
      </c>
      <c r="E2626" s="47" cm="1">
        <f t="array" ref="E2626">_xlfn.IFS(C2626&gt;(D2626+maxpout),MAX(C2626-elyscap,D2626+maxpout),C2626&gt;D2626-minpout,C2626,C2626&lt;=D2626-minpout,C2626+(F2625-F2626)*efromH2)</f>
        <v>2.4000000000000306</v>
      </c>
      <c r="F2626" s="37" cm="1">
        <f t="array" ref="F2626">_xlfn.IFS(C2626&gt;(D2626+maxpout),MIN(max_storage,F2625+MIN(elyscap,(C2626-D2626+maxpout))*H2in),C2626&gt;(D2626-minpout),F2625,C2626&lt;=(D2626-minpout),MAX(0,F2625+(C2626-(D2626-minpout))*H2out))</f>
        <v>114.0110385332693</v>
      </c>
      <c r="G2626" s="37">
        <f>MAX(0,F2625+MIN(elyscap,(C2626-D2626+maxpout))*H2in - max_storage)</f>
        <v>0</v>
      </c>
      <c r="H2626" s="17"/>
      <c r="AQ2626" s="51">
        <v>10338.365782938816</v>
      </c>
    </row>
    <row r="2627" spans="1:43" x14ac:dyDescent="0.25">
      <c r="A2627" s="2">
        <v>43940.375</v>
      </c>
      <c r="B2627" s="22">
        <v>1254303.452</v>
      </c>
      <c r="C2627" s="47">
        <f t="shared" ref="C2627:C2690" si="39">B2627/1000000</f>
        <v>1.254303452</v>
      </c>
      <c r="D2627" s="47">
        <f>IF($J$13="Yes", D2626+$J$14*(C2627-D2626),$J$12)</f>
        <v>2.4</v>
      </c>
      <c r="E2627" s="47" cm="1">
        <f t="array" ref="E2627">_xlfn.IFS(C2627&gt;(D2627+maxpout),MAX(C2627-elyscap,D2627+maxpout),C2627&gt;D2627-minpout,C2627,C2627&lt;=D2627-minpout,C2627+(F2626-F2627)*efromH2)</f>
        <v>2.3999999999999329</v>
      </c>
      <c r="F2627" s="37" cm="1">
        <f t="array" ref="F2627">_xlfn.IFS(C2627&gt;(D2627+maxpout),MIN(max_storage,F2626+MIN(elyscap,(C2627-D2627+maxpout))*H2in),C2627&gt;(D2627-minpout),F2626,C2627&lt;=(D2627-minpout),MAX(0,F2626+(C2627-(D2627-minpout))*H2out))</f>
        <v>113.9537537058693</v>
      </c>
      <c r="G2627" s="37">
        <f>MAX(0,F2626+MIN(elyscap,(C2627-D2627+maxpout))*H2in - max_storage)</f>
        <v>0</v>
      </c>
      <c r="H2627" s="17"/>
      <c r="AQ2627" s="51">
        <v>11214.868786837807</v>
      </c>
    </row>
    <row r="2628" spans="1:43" x14ac:dyDescent="0.25">
      <c r="A2628" s="2">
        <v>43940.416666666701</v>
      </c>
      <c r="B2628" s="22">
        <v>1433537.85</v>
      </c>
      <c r="C2628" s="47">
        <f t="shared" si="39"/>
        <v>1.43353785</v>
      </c>
      <c r="D2628" s="47">
        <f>IF($J$13="Yes", D2627+$J$14*(C2628-D2627),$J$12)</f>
        <v>2.4</v>
      </c>
      <c r="E2628" s="47" cm="1">
        <f t="array" ref="E2628">_xlfn.IFS(C2628&gt;(D2628+maxpout),MAX(C2628-elyscap,D2628+maxpout),C2628&gt;D2628-minpout,C2628,C2628&lt;=D2628-minpout,C2628+(F2627-F2628)*efromH2)</f>
        <v>2.3999999999999271</v>
      </c>
      <c r="F2628" s="37" cm="1">
        <f t="array" ref="F2628">_xlfn.IFS(C2628&gt;(D2628+maxpout),MIN(max_storage,F2627+MIN(elyscap,(C2628-D2628+maxpout))*H2in),C2628&gt;(D2628-minpout),F2627,C2628&lt;=(D2628-minpout),MAX(0,F2627+(C2628-(D2628-minpout))*H2out))</f>
        <v>113.90543059836931</v>
      </c>
      <c r="G2628" s="37">
        <f>MAX(0,F2627+MIN(elyscap,(C2628-D2628+maxpout))*H2in - max_storage)</f>
        <v>0</v>
      </c>
      <c r="H2628" s="17"/>
      <c r="AQ2628" s="51">
        <v>12727.286286820701</v>
      </c>
    </row>
    <row r="2629" spans="1:43" x14ac:dyDescent="0.25">
      <c r="A2629" s="2">
        <v>43940.458333333299</v>
      </c>
      <c r="B2629" s="22">
        <v>1634834.0630000001</v>
      </c>
      <c r="C2629" s="47">
        <f t="shared" si="39"/>
        <v>1.634834063</v>
      </c>
      <c r="D2629" s="47">
        <f>IF($J$13="Yes", D2628+$J$14*(C2629-D2628),$J$12)</f>
        <v>2.4</v>
      </c>
      <c r="E2629" s="47" cm="1">
        <f t="array" ref="E2629">_xlfn.IFS(C2629&gt;(D2629+maxpout),MAX(C2629-elyscap,D2629+maxpout),C2629&gt;D2629-minpout,C2629,C2629&lt;=D2629-minpout,C2629+(F2628-F2629)*efromH2)</f>
        <v>2.400000000000063</v>
      </c>
      <c r="F2629" s="37" cm="1">
        <f t="array" ref="F2629">_xlfn.IFS(C2629&gt;(D2629+maxpout),MIN(max_storage,F2628+MIN(elyscap,(C2629-D2629+maxpout))*H2in),C2629&gt;(D2629-minpout),F2628,C2629&lt;=(D2629-minpout),MAX(0,F2628+(C2629-(D2629-minpout))*H2out))</f>
        <v>113.8671723015193</v>
      </c>
      <c r="G2629" s="37">
        <f>MAX(0,F2628+MIN(elyscap,(C2629-D2629+maxpout))*H2in - max_storage)</f>
        <v>0</v>
      </c>
      <c r="H2629" s="17"/>
      <c r="AQ2629" s="51">
        <v>13601.47593968301</v>
      </c>
    </row>
    <row r="2630" spans="1:43" x14ac:dyDescent="0.25">
      <c r="A2630" s="2">
        <v>43940.5</v>
      </c>
      <c r="B2630" s="22">
        <v>1652393.6769999999</v>
      </c>
      <c r="C2630" s="47">
        <f t="shared" si="39"/>
        <v>1.6523936769999998</v>
      </c>
      <c r="D2630" s="47">
        <f>IF($J$13="Yes", D2629+$J$14*(C2630-D2629),$J$12)</f>
        <v>2.4</v>
      </c>
      <c r="E2630" s="47" cm="1">
        <f t="array" ref="E2630">_xlfn.IFS(C2630&gt;(D2630+maxpout),MAX(C2630-elyscap,D2630+maxpout),C2630&gt;D2630-minpout,C2630,C2630&lt;=D2630-minpout,C2630+(F2629-F2630)*efromH2)</f>
        <v>2.4000000000001274</v>
      </c>
      <c r="F2630" s="37" cm="1">
        <f t="array" ref="F2630">_xlfn.IFS(C2630&gt;(D2630+maxpout),MIN(max_storage,F2629+MIN(elyscap,(C2630-D2630+maxpout))*H2in),C2630&gt;(D2630-minpout),F2629,C2630&lt;=(D2630-minpout),MAX(0,F2629+(C2630-(D2630-minpout))*H2out))</f>
        <v>113.8297919853693</v>
      </c>
      <c r="G2630" s="37">
        <f>MAX(0,F2629+MIN(elyscap,(C2630-D2630+maxpout))*H2in - max_storage)</f>
        <v>0</v>
      </c>
      <c r="H2630" s="17"/>
      <c r="AQ2630" s="51">
        <v>13776.776540462808</v>
      </c>
    </row>
    <row r="2631" spans="1:43" x14ac:dyDescent="0.25">
      <c r="A2631" s="2">
        <v>43940.541666666701</v>
      </c>
      <c r="B2631" s="22">
        <v>1758267.7390000001</v>
      </c>
      <c r="C2631" s="47">
        <f t="shared" si="39"/>
        <v>1.7582677390000001</v>
      </c>
      <c r="D2631" s="47">
        <f>IF($J$13="Yes", D2630+$J$14*(C2631-D2630),$J$12)</f>
        <v>2.4</v>
      </c>
      <c r="E2631" s="47" cm="1">
        <f t="array" ref="E2631">_xlfn.IFS(C2631&gt;(D2631+maxpout),MAX(C2631-elyscap,D2631+maxpout),C2631&gt;D2631-minpout,C2631,C2631&lt;=D2631-minpout,C2631+(F2630-F2631)*efromH2)</f>
        <v>2.3999999999999586</v>
      </c>
      <c r="F2631" s="37" cm="1">
        <f t="array" ref="F2631">_xlfn.IFS(C2631&gt;(D2631+maxpout),MIN(max_storage,F2630+MIN(elyscap,(C2631-D2631+maxpout))*H2in),C2631&gt;(D2631-minpout),F2630,C2631&lt;=(D2631-minpout),MAX(0,F2630+(C2631-(D2631-minpout))*H2out))</f>
        <v>113.7977053723193</v>
      </c>
      <c r="G2631" s="37">
        <f>MAX(0,F2630+MIN(elyscap,(C2631-D2631+maxpout))*H2in - max_storage)</f>
        <v>0</v>
      </c>
      <c r="H2631" s="17"/>
      <c r="AQ2631" s="51">
        <v>14229.422226640558</v>
      </c>
    </row>
    <row r="2632" spans="1:43" x14ac:dyDescent="0.25">
      <c r="A2632" s="2">
        <v>43940.583333333299</v>
      </c>
      <c r="B2632" s="22">
        <v>1837307.1540000001</v>
      </c>
      <c r="C2632" s="47">
        <f t="shared" si="39"/>
        <v>1.8373071540000001</v>
      </c>
      <c r="D2632" s="47">
        <f>IF($J$13="Yes", D2631+$J$14*(C2632-D2631),$J$12)</f>
        <v>2.4</v>
      </c>
      <c r="E2632" s="47" cm="1">
        <f t="array" ref="E2632">_xlfn.IFS(C2632&gt;(D2632+maxpout),MAX(C2632-elyscap,D2632+maxpout),C2632&gt;D2632-minpout,C2632,C2632&lt;=D2632-minpout,C2632+(F2631-F2632)*efromH2)</f>
        <v>2.4000000000000616</v>
      </c>
      <c r="F2632" s="37" cm="1">
        <f t="array" ref="F2632">_xlfn.IFS(C2632&gt;(D2632+maxpout),MIN(max_storage,F2631+MIN(elyscap,(C2632-D2632+maxpout))*H2in),C2632&gt;(D2632-minpout),F2631,C2632&lt;=(D2632-minpout),MAX(0,F2631+(C2632-(D2632-minpout))*H2out))</f>
        <v>113.7695707300193</v>
      </c>
      <c r="G2632" s="37">
        <f>MAX(0,F2631+MIN(elyscap,(C2632-D2632+maxpout))*H2in - max_storage)</f>
        <v>0</v>
      </c>
      <c r="H2632" s="17"/>
      <c r="AQ2632" s="51">
        <v>14262.837297170432</v>
      </c>
    </row>
    <row r="2633" spans="1:43" x14ac:dyDescent="0.25">
      <c r="A2633" s="2">
        <v>43940.625</v>
      </c>
      <c r="B2633" s="22">
        <v>1864240.348</v>
      </c>
      <c r="C2633" s="47">
        <f t="shared" si="39"/>
        <v>1.864240348</v>
      </c>
      <c r="D2633" s="47">
        <f>IF($J$13="Yes", D2632+$J$14*(C2633-D2632),$J$12)</f>
        <v>2.4</v>
      </c>
      <c r="E2633" s="47" cm="1">
        <f t="array" ref="E2633">_xlfn.IFS(C2633&gt;(D2633+maxpout),MAX(C2633-elyscap,D2633+maxpout),C2633&gt;D2633-minpout,C2633,C2633&lt;=D2633-minpout,C2633+(F2632-F2633)*efromH2)</f>
        <v>2.3999999999999675</v>
      </c>
      <c r="F2633" s="37" cm="1">
        <f t="array" ref="F2633">_xlfn.IFS(C2633&gt;(D2633+maxpout),MIN(max_storage,F2632+MIN(elyscap,(C2633-D2633+maxpout))*H2in),C2633&gt;(D2633-minpout),F2632,C2633&lt;=(D2633-minpout),MAX(0,F2632+(C2633-(D2633-minpout))*H2out))</f>
        <v>113.7427827474193</v>
      </c>
      <c r="G2633" s="37">
        <f>MAX(0,F2632+MIN(elyscap,(C2633-D2633+maxpout))*H2in - max_storage)</f>
        <v>0</v>
      </c>
      <c r="H2633" s="17"/>
      <c r="AQ2633" s="51">
        <v>15492.254853665705</v>
      </c>
    </row>
    <row r="2634" spans="1:43" x14ac:dyDescent="0.25">
      <c r="A2634" s="2">
        <v>43940.666666666701</v>
      </c>
      <c r="B2634" s="22">
        <v>2035173.4010000001</v>
      </c>
      <c r="C2634" s="47">
        <f t="shared" si="39"/>
        <v>2.0351734010000002</v>
      </c>
      <c r="D2634" s="47">
        <f>IF($J$13="Yes", D2633+$J$14*(C2634-D2633),$J$12)</f>
        <v>2.4</v>
      </c>
      <c r="E2634" s="47" cm="1">
        <f t="array" ref="E2634">_xlfn.IFS(C2634&gt;(D2634+maxpout),MAX(C2634-elyscap,D2634+maxpout),C2634&gt;D2634-minpout,C2634,C2634&lt;=D2634-minpout,C2634+(F2633-F2634)*efromH2)</f>
        <v>2.4000000000000257</v>
      </c>
      <c r="F2634" s="37" cm="1">
        <f t="array" ref="F2634">_xlfn.IFS(C2634&gt;(D2634+maxpout),MIN(max_storage,F2633+MIN(elyscap,(C2634-D2634+maxpout))*H2in),C2634&gt;(D2634-minpout),F2633,C2634&lt;=(D2634-minpout),MAX(0,F2633+(C2634-(D2634-minpout))*H2out))</f>
        <v>113.7245414174693</v>
      </c>
      <c r="G2634" s="37">
        <f>MAX(0,F2633+MIN(elyscap,(C2634-D2634+maxpout))*H2in - max_storage)</f>
        <v>0</v>
      </c>
      <c r="H2634" s="17"/>
      <c r="AQ2634" s="51">
        <v>17548.309847269233</v>
      </c>
    </row>
    <row r="2635" spans="1:43" x14ac:dyDescent="0.25">
      <c r="A2635" s="2">
        <v>43940.708333333299</v>
      </c>
      <c r="B2635" s="22">
        <v>1963708.6710000001</v>
      </c>
      <c r="C2635" s="47">
        <f t="shared" si="39"/>
        <v>1.963708671</v>
      </c>
      <c r="D2635" s="47">
        <f>IF($J$13="Yes", D2634+$J$14*(C2635-D2634),$J$12)</f>
        <v>2.4</v>
      </c>
      <c r="E2635" s="47" cm="1">
        <f t="array" ref="E2635">_xlfn.IFS(C2635&gt;(D2635+maxpout),MAX(C2635-elyscap,D2635+maxpout),C2635&gt;D2635-minpout,C2635,C2635&lt;=D2635-minpout,C2635+(F2634-F2635)*efromH2)</f>
        <v>2.4000000000000847</v>
      </c>
      <c r="F2635" s="37" cm="1">
        <f t="array" ref="F2635">_xlfn.IFS(C2635&gt;(D2635+maxpout),MIN(max_storage,F2634+MIN(elyscap,(C2635-D2635+maxpout))*H2in),C2635&gt;(D2635-minpout),F2634,C2635&lt;=(D2635-minpout),MAX(0,F2634+(C2635-(D2635-minpout))*H2out))</f>
        <v>113.70272685101929</v>
      </c>
      <c r="G2635" s="37">
        <f>MAX(0,F2634+MIN(elyscap,(C2635-D2635+maxpout))*H2in - max_storage)</f>
        <v>0</v>
      </c>
      <c r="H2635" s="17"/>
      <c r="AQ2635" s="51">
        <v>18200.160761605846</v>
      </c>
    </row>
    <row r="2636" spans="1:43" x14ac:dyDescent="0.25">
      <c r="A2636" s="2">
        <v>43940.75</v>
      </c>
      <c r="B2636" s="22">
        <v>1883810.156</v>
      </c>
      <c r="C2636" s="47">
        <f t="shared" si="39"/>
        <v>1.883810156</v>
      </c>
      <c r="D2636" s="47">
        <f>IF($J$13="Yes", D2635+$J$14*(C2636-D2635),$J$12)</f>
        <v>2.4</v>
      </c>
      <c r="E2636" s="47" cm="1">
        <f t="array" ref="E2636">_xlfn.IFS(C2636&gt;(D2636+maxpout),MAX(C2636-elyscap,D2636+maxpout),C2636&gt;D2636-minpout,C2636,C2636&lt;=D2636-minpout,C2636+(F2635-F2636)*efromH2)</f>
        <v>2.3999999999999391</v>
      </c>
      <c r="F2636" s="37" cm="1">
        <f t="array" ref="F2636">_xlfn.IFS(C2636&gt;(D2636+maxpout),MIN(max_storage,F2635+MIN(elyscap,(C2636-D2636+maxpout))*H2in),C2636&gt;(D2636-minpout),F2635,C2636&lt;=(D2636-minpout),MAX(0,F2635+(C2636-(D2636-minpout))*H2out))</f>
        <v>113.6769173588193</v>
      </c>
      <c r="G2636" s="37">
        <f>MAX(0,F2635+MIN(elyscap,(C2636-D2636+maxpout))*H2in - max_storage)</f>
        <v>0</v>
      </c>
      <c r="H2636" s="17"/>
      <c r="AQ2636" s="51">
        <v>17502.042826535562</v>
      </c>
    </row>
    <row r="2637" spans="1:43" x14ac:dyDescent="0.25">
      <c r="A2637" s="2">
        <v>43940.791666666701</v>
      </c>
      <c r="B2637" s="22">
        <v>2222532.6209999998</v>
      </c>
      <c r="C2637" s="47">
        <f t="shared" si="39"/>
        <v>2.2225326209999996</v>
      </c>
      <c r="D2637" s="47">
        <f>IF($J$13="Yes", D2636+$J$14*(C2637-D2636),$J$12)</f>
        <v>2.4</v>
      </c>
      <c r="E2637" s="47" cm="1">
        <f t="array" ref="E2637">_xlfn.IFS(C2637&gt;(D2637+maxpout),MAX(C2637-elyscap,D2637+maxpout),C2637&gt;D2637-minpout,C2637,C2637&lt;=D2637-minpout,C2637+(F2636-F2637)*efromH2)</f>
        <v>2.4000000000001198</v>
      </c>
      <c r="F2637" s="37" cm="1">
        <f t="array" ref="F2637">_xlfn.IFS(C2637&gt;(D2637+maxpout),MIN(max_storage,F2636+MIN(elyscap,(C2637-D2637+maxpout))*H2in),C2637&gt;(D2637-minpout),F2636,C2637&lt;=(D2637-minpout),MAX(0,F2636+(C2637-(D2637-minpout))*H2out))</f>
        <v>113.66804398986929</v>
      </c>
      <c r="G2637" s="37">
        <f>MAX(0,F2636+MIN(elyscap,(C2637-D2637+maxpout))*H2in - max_storage)</f>
        <v>0</v>
      </c>
      <c r="H2637" s="17"/>
      <c r="AQ2637" s="51">
        <v>19009.062507432864</v>
      </c>
    </row>
    <row r="2638" spans="1:43" x14ac:dyDescent="0.25">
      <c r="A2638" s="2">
        <v>43940.833333333299</v>
      </c>
      <c r="B2638" s="22">
        <v>2800923.9569999999</v>
      </c>
      <c r="C2638" s="47">
        <f t="shared" si="39"/>
        <v>2.8009239569999997</v>
      </c>
      <c r="D2638" s="47">
        <f>IF($J$13="Yes", D2637+$J$14*(C2638-D2637),$J$12)</f>
        <v>2.4</v>
      </c>
      <c r="E2638" s="47" cm="1">
        <f t="array" ref="E2638">_xlfn.IFS(C2638&gt;(D2638+maxpout),MAX(C2638-elyscap,D2638+maxpout),C2638&gt;D2638-minpout,C2638,C2638&lt;=D2638-minpout,C2638+(F2637-F2638)*efromH2)</f>
        <v>2.4</v>
      </c>
      <c r="F2638" s="37" cm="1">
        <f t="array" ref="F2638">_xlfn.IFS(C2638&gt;(D2638+maxpout),MIN(max_storage,F2637+MIN(elyscap,(C2638-D2638+maxpout))*H2in),C2638&gt;(D2638-minpout),F2637,C2638&lt;=(D2638-minpout),MAX(0,F2637+(C2638-(D2638-minpout))*H2out))</f>
        <v>113.6760624690093</v>
      </c>
      <c r="G2638" s="37">
        <f>MAX(0,F2637+MIN(elyscap,(C2638-D2638+maxpout))*H2in - max_storage)</f>
        <v>0</v>
      </c>
      <c r="H2638" s="17"/>
      <c r="AQ2638" s="51">
        <v>21398.754128326978</v>
      </c>
    </row>
    <row r="2639" spans="1:43" x14ac:dyDescent="0.25">
      <c r="A2639" s="2">
        <v>43940.875</v>
      </c>
      <c r="B2639" s="22">
        <v>3189205.9079999998</v>
      </c>
      <c r="C2639" s="47">
        <f t="shared" si="39"/>
        <v>3.1892059079999999</v>
      </c>
      <c r="D2639" s="47">
        <f>IF($J$13="Yes", D2638+$J$14*(C2639-D2638),$J$12)</f>
        <v>2.4</v>
      </c>
      <c r="E2639" s="47" cm="1">
        <f t="array" ref="E2639">_xlfn.IFS(C2639&gt;(D2639+maxpout),MAX(C2639-elyscap,D2639+maxpout),C2639&gt;D2639-minpout,C2639,C2639&lt;=D2639-minpout,C2639+(F2638-F2639)*efromH2)</f>
        <v>2.4</v>
      </c>
      <c r="F2639" s="37" cm="1">
        <f t="array" ref="F2639">_xlfn.IFS(C2639&gt;(D2639+maxpout),MIN(max_storage,F2638+MIN(elyscap,(C2639-D2639+maxpout))*H2in),C2639&gt;(D2639-minpout),F2638,C2639&lt;=(D2639-minpout),MAX(0,F2638+(C2639-(D2639-minpout))*H2out))</f>
        <v>113.69184658716929</v>
      </c>
      <c r="G2639" s="37">
        <f>MAX(0,F2638+MIN(elyscap,(C2639-D2639+maxpout))*H2in - max_storage)</f>
        <v>0</v>
      </c>
      <c r="H2639" s="17"/>
      <c r="AQ2639" s="51">
        <v>22223.592292406702</v>
      </c>
    </row>
    <row r="2640" spans="1:43" x14ac:dyDescent="0.25">
      <c r="A2640" s="2">
        <v>43940.916666666701</v>
      </c>
      <c r="B2640" s="22">
        <v>3164278.432</v>
      </c>
      <c r="C2640" s="47">
        <f t="shared" si="39"/>
        <v>3.1642784320000001</v>
      </c>
      <c r="D2640" s="47">
        <f>IF($J$13="Yes", D2639+$J$14*(C2640-D2639),$J$12)</f>
        <v>2.4</v>
      </c>
      <c r="E2640" s="47" cm="1">
        <f t="array" ref="E2640">_xlfn.IFS(C2640&gt;(D2640+maxpout),MAX(C2640-elyscap,D2640+maxpout),C2640&gt;D2640-minpout,C2640,C2640&lt;=D2640-minpout,C2640+(F2639-F2640)*efromH2)</f>
        <v>2.4</v>
      </c>
      <c r="F2640" s="37" cm="1">
        <f t="array" ref="F2640">_xlfn.IFS(C2640&gt;(D2640+maxpout),MIN(max_storage,F2639+MIN(elyscap,(C2640-D2640+maxpout))*H2in),C2640&gt;(D2640-minpout),F2639,C2640&lt;=(D2640-minpout),MAX(0,F2639+(C2640-(D2640-minpout))*H2out))</f>
        <v>113.70713215580929</v>
      </c>
      <c r="G2640" s="37">
        <f>MAX(0,F2639+MIN(elyscap,(C2640-D2640+maxpout))*H2in - max_storage)</f>
        <v>0</v>
      </c>
      <c r="H2640" s="17"/>
      <c r="AQ2640" s="51">
        <v>22337.974649220501</v>
      </c>
    </row>
    <row r="2641" spans="1:43" x14ac:dyDescent="0.25">
      <c r="A2641" s="2">
        <v>43940.958333333299</v>
      </c>
      <c r="B2641" s="22">
        <v>3289336.48</v>
      </c>
      <c r="C2641" s="47">
        <f t="shared" si="39"/>
        <v>3.2893364799999998</v>
      </c>
      <c r="D2641" s="47">
        <f>IF($J$13="Yes", D2640+$J$14*(C2641-D2640),$J$12)</f>
        <v>2.4</v>
      </c>
      <c r="E2641" s="47" cm="1">
        <f t="array" ref="E2641">_xlfn.IFS(C2641&gt;(D2641+maxpout),MAX(C2641-elyscap,D2641+maxpout),C2641&gt;D2641-minpout,C2641,C2641&lt;=D2641-minpout,C2641+(F2640-F2641)*efromH2)</f>
        <v>2.4</v>
      </c>
      <c r="F2641" s="37" cm="1">
        <f t="array" ref="F2641">_xlfn.IFS(C2641&gt;(D2641+maxpout),MIN(max_storage,F2640+MIN(elyscap,(C2641-D2641+maxpout))*H2in),C2641&gt;(D2641-minpout),F2640,C2641&lt;=(D2641-minpout),MAX(0,F2640+(C2641-(D2641-minpout))*H2out))</f>
        <v>113.72491888540929</v>
      </c>
      <c r="G2641" s="37">
        <f>MAX(0,F2640+MIN(elyscap,(C2641-D2641+maxpout))*H2in - max_storage)</f>
        <v>0</v>
      </c>
      <c r="H2641" s="17"/>
      <c r="AQ2641" s="51">
        <v>21751.154602915107</v>
      </c>
    </row>
    <row r="2642" spans="1:43" x14ac:dyDescent="0.25">
      <c r="A2642" s="2">
        <v>43941</v>
      </c>
      <c r="B2642" s="22">
        <v>3304618.1290000002</v>
      </c>
      <c r="C2642" s="47">
        <f t="shared" si="39"/>
        <v>3.3046181290000001</v>
      </c>
      <c r="D2642" s="47">
        <f>IF($J$13="Yes", D2641+$J$14*(C2642-D2641),$J$12)</f>
        <v>2.4</v>
      </c>
      <c r="E2642" s="47" cm="1">
        <f t="array" ref="E2642">_xlfn.IFS(C2642&gt;(D2642+maxpout),MAX(C2642-elyscap,D2642+maxpout),C2642&gt;D2642-minpout,C2642,C2642&lt;=D2642-minpout,C2642+(F2641-F2642)*efromH2)</f>
        <v>2.4</v>
      </c>
      <c r="F2642" s="37" cm="1">
        <f t="array" ref="F2642">_xlfn.IFS(C2642&gt;(D2642+maxpout),MIN(max_storage,F2641+MIN(elyscap,(C2642-D2642+maxpout))*H2in),C2642&gt;(D2642-minpout),F2641,C2642&lt;=(D2642-minpout),MAX(0,F2641+(C2642-(D2642-minpout))*H2out))</f>
        <v>113.7430112479893</v>
      </c>
      <c r="G2642" s="37">
        <f>MAX(0,F2641+MIN(elyscap,(C2642-D2642+maxpout))*H2in - max_storage)</f>
        <v>0</v>
      </c>
      <c r="H2642" s="17"/>
      <c r="AQ2642" s="51">
        <v>20802.166599866694</v>
      </c>
    </row>
    <row r="2643" spans="1:43" x14ac:dyDescent="0.25">
      <c r="A2643" s="2">
        <v>43941.041666666701</v>
      </c>
      <c r="B2643" s="22">
        <v>3253671.5959999999</v>
      </c>
      <c r="C2643" s="47">
        <f t="shared" si="39"/>
        <v>3.2536715959999998</v>
      </c>
      <c r="D2643" s="47">
        <f>IF($J$13="Yes", D2642+$J$14*(C2643-D2642),$J$12)</f>
        <v>2.4</v>
      </c>
      <c r="E2643" s="47" cm="1">
        <f t="array" ref="E2643">_xlfn.IFS(C2643&gt;(D2643+maxpout),MAX(C2643-elyscap,D2643+maxpout),C2643&gt;D2643-minpout,C2643,C2643&lt;=D2643-minpout,C2643+(F2642-F2643)*efromH2)</f>
        <v>2.4</v>
      </c>
      <c r="F2643" s="37" cm="1">
        <f t="array" ref="F2643">_xlfn.IFS(C2643&gt;(D2643+maxpout),MIN(max_storage,F2642+MIN(elyscap,(C2643-D2643+maxpout))*H2in),C2643&gt;(D2643-minpout),F2642,C2643&lt;=(D2643-minpout),MAX(0,F2642+(C2643-(D2643-minpout))*H2out))</f>
        <v>113.7600846799093</v>
      </c>
      <c r="G2643" s="37">
        <f>MAX(0,F2642+MIN(elyscap,(C2643-D2643+maxpout))*H2in - max_storage)</f>
        <v>0</v>
      </c>
      <c r="H2643" s="17"/>
      <c r="AQ2643" s="51">
        <v>20481.638961783985</v>
      </c>
    </row>
    <row r="2644" spans="1:43" x14ac:dyDescent="0.25">
      <c r="A2644" s="2">
        <v>43941.083333333299</v>
      </c>
      <c r="B2644" s="22">
        <v>3350387.3050000002</v>
      </c>
      <c r="C2644" s="47">
        <f t="shared" si="39"/>
        <v>3.3503873050000004</v>
      </c>
      <c r="D2644" s="47">
        <f>IF($J$13="Yes", D2643+$J$14*(C2644-D2643),$J$12)</f>
        <v>2.4</v>
      </c>
      <c r="E2644" s="47" cm="1">
        <f t="array" ref="E2644">_xlfn.IFS(C2644&gt;(D2644+maxpout),MAX(C2644-elyscap,D2644+maxpout),C2644&gt;D2644-minpout,C2644,C2644&lt;=D2644-minpout,C2644+(F2643-F2644)*efromH2)</f>
        <v>2.4</v>
      </c>
      <c r="F2644" s="37" cm="1">
        <f t="array" ref="F2644">_xlfn.IFS(C2644&gt;(D2644+maxpout),MIN(max_storage,F2643+MIN(elyscap,(C2644-D2644+maxpout))*H2in),C2644&gt;(D2644-minpout),F2643,C2644&lt;=(D2644-minpout),MAX(0,F2643+(C2644-(D2644-minpout))*H2out))</f>
        <v>113.7790924260093</v>
      </c>
      <c r="G2644" s="37">
        <f>MAX(0,F2643+MIN(elyscap,(C2644-D2644+maxpout))*H2in - max_storage)</f>
        <v>0</v>
      </c>
      <c r="H2644" s="17"/>
      <c r="AQ2644" s="51">
        <v>20596.792435610012</v>
      </c>
    </row>
    <row r="2645" spans="1:43" x14ac:dyDescent="0.25">
      <c r="A2645" s="2">
        <v>43941.125</v>
      </c>
      <c r="B2645" s="22">
        <v>3451837.5959999999</v>
      </c>
      <c r="C2645" s="47">
        <f t="shared" si="39"/>
        <v>3.4518375959999998</v>
      </c>
      <c r="D2645" s="47">
        <f>IF($J$13="Yes", D2644+$J$14*(C2645-D2644),$J$12)</f>
        <v>2.4</v>
      </c>
      <c r="E2645" s="47" cm="1">
        <f t="array" ref="E2645">_xlfn.IFS(C2645&gt;(D2645+maxpout),MAX(C2645-elyscap,D2645+maxpout),C2645&gt;D2645-minpout,C2645,C2645&lt;=D2645-minpout,C2645+(F2644-F2645)*efromH2)</f>
        <v>2.4</v>
      </c>
      <c r="F2645" s="37" cm="1">
        <f t="array" ref="F2645">_xlfn.IFS(C2645&gt;(D2645+maxpout),MIN(max_storage,F2644+MIN(elyscap,(C2645-D2645+maxpout))*H2in),C2645&gt;(D2645-minpout),F2644,C2645&lt;=(D2645-minpout),MAX(0,F2644+(C2645-(D2645-minpout))*H2out))</f>
        <v>113.80012917792929</v>
      </c>
      <c r="G2645" s="37">
        <f>MAX(0,F2644+MIN(elyscap,(C2645-D2645+maxpout))*H2in - max_storage)</f>
        <v>0</v>
      </c>
      <c r="H2645" s="17"/>
      <c r="AQ2645" s="51">
        <v>20747.674331002592</v>
      </c>
    </row>
    <row r="2646" spans="1:43" x14ac:dyDescent="0.25">
      <c r="A2646" s="2">
        <v>43941.166666666701</v>
      </c>
      <c r="B2646" s="22">
        <v>3579698.466</v>
      </c>
      <c r="C2646" s="47">
        <f t="shared" si="39"/>
        <v>3.579698466</v>
      </c>
      <c r="D2646" s="47">
        <f>IF($J$13="Yes", D2645+$J$14*(C2646-D2645),$J$12)</f>
        <v>2.4</v>
      </c>
      <c r="E2646" s="47" cm="1">
        <f t="array" ref="E2646">_xlfn.IFS(C2646&gt;(D2646+maxpout),MAX(C2646-elyscap,D2646+maxpout),C2646&gt;D2646-minpout,C2646,C2646&lt;=D2646-minpout,C2646+(F2645-F2646)*efromH2)</f>
        <v>2.4</v>
      </c>
      <c r="F2646" s="37" cm="1">
        <f t="array" ref="F2646">_xlfn.IFS(C2646&gt;(D2646+maxpout),MIN(max_storage,F2645+MIN(elyscap,(C2646-D2646+maxpout))*H2in),C2646&gt;(D2646-minpout),F2645,C2646&lt;=(D2646-minpout),MAX(0,F2645+(C2646-(D2646-minpout))*H2out))</f>
        <v>113.8237231472493</v>
      </c>
      <c r="G2646" s="37">
        <f>MAX(0,F2645+MIN(elyscap,(C2646-D2646+maxpout))*H2in - max_storage)</f>
        <v>0</v>
      </c>
      <c r="H2646" s="17"/>
      <c r="AQ2646" s="51">
        <v>20709.1184803912</v>
      </c>
    </row>
    <row r="2647" spans="1:43" x14ac:dyDescent="0.25">
      <c r="A2647" s="2">
        <v>43941.208333333299</v>
      </c>
      <c r="B2647" s="22">
        <v>3428662.514</v>
      </c>
      <c r="C2647" s="47">
        <f t="shared" si="39"/>
        <v>3.428662514</v>
      </c>
      <c r="D2647" s="47">
        <f>IF($J$13="Yes", D2646+$J$14*(C2647-D2646),$J$12)</f>
        <v>2.4</v>
      </c>
      <c r="E2647" s="47" cm="1">
        <f t="array" ref="E2647">_xlfn.IFS(C2647&gt;(D2647+maxpout),MAX(C2647-elyscap,D2647+maxpout),C2647&gt;D2647-minpout,C2647,C2647&lt;=D2647-minpout,C2647+(F2646-F2647)*efromH2)</f>
        <v>2.4</v>
      </c>
      <c r="F2647" s="37" cm="1">
        <f t="array" ref="F2647">_xlfn.IFS(C2647&gt;(D2647+maxpout),MIN(max_storage,F2646+MIN(elyscap,(C2647-D2647+maxpout))*H2in),C2647&gt;(D2647-minpout),F2646,C2647&lt;=(D2647-minpout),MAX(0,F2646+(C2647-(D2647-minpout))*H2out))</f>
        <v>113.84429639752929</v>
      </c>
      <c r="G2647" s="37">
        <f>MAX(0,F2646+MIN(elyscap,(C2647-D2647+maxpout))*H2in - max_storage)</f>
        <v>0</v>
      </c>
      <c r="H2647" s="17"/>
      <c r="AQ2647" s="51">
        <v>20601.419137683377</v>
      </c>
    </row>
    <row r="2648" spans="1:43" x14ac:dyDescent="0.25">
      <c r="A2648" s="2">
        <v>43941.25</v>
      </c>
      <c r="B2648" s="22">
        <v>3007290.2740000002</v>
      </c>
      <c r="C2648" s="47">
        <f t="shared" si="39"/>
        <v>3.0072902740000003</v>
      </c>
      <c r="D2648" s="47">
        <f>IF($J$13="Yes", D2647+$J$14*(C2648-D2647),$J$12)</f>
        <v>2.4</v>
      </c>
      <c r="E2648" s="47" cm="1">
        <f t="array" ref="E2648">_xlfn.IFS(C2648&gt;(D2648+maxpout),MAX(C2648-elyscap,D2648+maxpout),C2648&gt;D2648-minpout,C2648,C2648&lt;=D2648-minpout,C2648+(F2647-F2648)*efromH2)</f>
        <v>2.4</v>
      </c>
      <c r="F2648" s="37" cm="1">
        <f t="array" ref="F2648">_xlfn.IFS(C2648&gt;(D2648+maxpout),MIN(max_storage,F2647+MIN(elyscap,(C2648-D2648+maxpout))*H2in),C2648&gt;(D2648-minpout),F2647,C2648&lt;=(D2648-minpout),MAX(0,F2647+(C2648-(D2648-minpout))*H2out))</f>
        <v>113.85644220300929</v>
      </c>
      <c r="G2648" s="37">
        <f>MAX(0,F2647+MIN(elyscap,(C2648-D2648+maxpout))*H2in - max_storage)</f>
        <v>0</v>
      </c>
      <c r="H2648" s="17"/>
      <c r="AQ2648" s="51">
        <v>17741.860217338424</v>
      </c>
    </row>
    <row r="2649" spans="1:43" x14ac:dyDescent="0.25">
      <c r="A2649" s="2">
        <v>43941.291666666701</v>
      </c>
      <c r="B2649" s="22">
        <v>2243342.1329999999</v>
      </c>
      <c r="C2649" s="47">
        <f t="shared" si="39"/>
        <v>2.2433421330000001</v>
      </c>
      <c r="D2649" s="47">
        <f>IF($J$13="Yes", D2648+$J$14*(C2649-D2648),$J$12)</f>
        <v>2.4</v>
      </c>
      <c r="E2649" s="47" cm="1">
        <f t="array" ref="E2649">_xlfn.IFS(C2649&gt;(D2649+maxpout),MAX(C2649-elyscap,D2649+maxpout),C2649&gt;D2649-minpout,C2649,C2649&lt;=D2649-minpout,C2649+(F2648-F2649)*efromH2)</f>
        <v>2.3999999999999786</v>
      </c>
      <c r="F2649" s="37" cm="1">
        <f t="array" ref="F2649">_xlfn.IFS(C2649&gt;(D2649+maxpout),MIN(max_storage,F2648+MIN(elyscap,(C2649-D2649+maxpout))*H2in),C2649&gt;(D2649-minpout),F2648,C2649&lt;=(D2649-minpout),MAX(0,F2648+(C2649-(D2649-minpout))*H2out))</f>
        <v>113.8486093096593</v>
      </c>
      <c r="G2649" s="37">
        <f>MAX(0,F2648+MIN(elyscap,(C2649-D2649+maxpout))*H2in - max_storage)</f>
        <v>0</v>
      </c>
      <c r="H2649" s="17"/>
      <c r="AQ2649" s="51">
        <v>13939.482230042886</v>
      </c>
    </row>
    <row r="2650" spans="1:43" x14ac:dyDescent="0.25">
      <c r="A2650" s="2">
        <v>43941.333333333299</v>
      </c>
      <c r="B2650" s="22">
        <v>1805838.548</v>
      </c>
      <c r="C2650" s="47">
        <f t="shared" si="39"/>
        <v>1.8058385479999999</v>
      </c>
      <c r="D2650" s="47">
        <f>IF($J$13="Yes", D2649+$J$14*(C2650-D2649),$J$12)</f>
        <v>2.4</v>
      </c>
      <c r="E2650" s="47" cm="1">
        <f t="array" ref="E2650">_xlfn.IFS(C2650&gt;(D2650+maxpout),MAX(C2650-elyscap,D2650+maxpout),C2650&gt;D2650-minpout,C2650,C2650&lt;=D2650-minpout,C2650+(F2649-F2650)*efromH2)</f>
        <v>2.4000000000000368</v>
      </c>
      <c r="F2650" s="37" cm="1">
        <f t="array" ref="F2650">_xlfn.IFS(C2650&gt;(D2650+maxpout),MIN(max_storage,F2649+MIN(elyscap,(C2650-D2650+maxpout))*H2in),C2650&gt;(D2650-minpout),F2649,C2650&lt;=(D2650-minpout),MAX(0,F2649+(C2650-(D2650-minpout))*H2out))</f>
        <v>113.81890123705929</v>
      </c>
      <c r="G2650" s="37">
        <f>MAX(0,F2649+MIN(elyscap,(C2650-D2650+maxpout))*H2in - max_storage)</f>
        <v>0</v>
      </c>
      <c r="H2650" s="17"/>
      <c r="AQ2650" s="51">
        <v>14433.254156872787</v>
      </c>
    </row>
    <row r="2651" spans="1:43" x14ac:dyDescent="0.25">
      <c r="A2651" s="2">
        <v>43941.375</v>
      </c>
      <c r="B2651" s="22">
        <v>1711564.0109999999</v>
      </c>
      <c r="C2651" s="47">
        <f t="shared" si="39"/>
        <v>1.7115640109999999</v>
      </c>
      <c r="D2651" s="47">
        <f>IF($J$13="Yes", D2650+$J$14*(C2651-D2650),$J$12)</f>
        <v>2.4</v>
      </c>
      <c r="E2651" s="47" cm="1">
        <f t="array" ref="E2651">_xlfn.IFS(C2651&gt;(D2651+maxpout),MAX(C2651-elyscap,D2651+maxpout),C2651&gt;D2651-minpout,C2651,C2651&lt;=D2651-minpout,C2651+(F2650-F2651)*efromH2)</f>
        <v>2.400000000000027</v>
      </c>
      <c r="F2651" s="37" cm="1">
        <f t="array" ref="F2651">_xlfn.IFS(C2651&gt;(D2651+maxpout),MIN(max_storage,F2650+MIN(elyscap,(C2651-D2651+maxpout))*H2in),C2651&gt;(D2651-minpout),F2650,C2651&lt;=(D2651-minpout),MAX(0,F2650+(C2651-(D2651-minpout))*H2out))</f>
        <v>113.78447943760929</v>
      </c>
      <c r="G2651" s="37">
        <f>MAX(0,F2650+MIN(elyscap,(C2651-D2651+maxpout))*H2in - max_storage)</f>
        <v>0</v>
      </c>
      <c r="H2651" s="17"/>
      <c r="AQ2651" s="51">
        <v>18907.018022814711</v>
      </c>
    </row>
    <row r="2652" spans="1:43" x14ac:dyDescent="0.25">
      <c r="A2652" s="2">
        <v>43941.416666666701</v>
      </c>
      <c r="B2652" s="22">
        <v>1745435.9129999999</v>
      </c>
      <c r="C2652" s="47">
        <f t="shared" si="39"/>
        <v>1.7454359129999999</v>
      </c>
      <c r="D2652" s="47">
        <f>IF($J$13="Yes", D2651+$J$14*(C2652-D2651),$J$12)</f>
        <v>2.4</v>
      </c>
      <c r="E2652" s="47" cm="1">
        <f t="array" ref="E2652">_xlfn.IFS(C2652&gt;(D2652+maxpout),MAX(C2652-elyscap,D2652+maxpout),C2652&gt;D2652-minpout,C2652,C2652&lt;=D2652-minpout,C2652+(F2651-F2652)*efromH2)</f>
        <v>2.3999999999998689</v>
      </c>
      <c r="F2652" s="37" cm="1">
        <f t="array" ref="F2652">_xlfn.IFS(C2652&gt;(D2652+maxpout),MIN(max_storage,F2651+MIN(elyscap,(C2652-D2652+maxpout))*H2in),C2652&gt;(D2652-minpout),F2651,C2652&lt;=(D2652-minpout),MAX(0,F2651+(C2652-(D2652-minpout))*H2out))</f>
        <v>113.7517512332593</v>
      </c>
      <c r="G2652" s="37">
        <f>MAX(0,F2651+MIN(elyscap,(C2652-D2652+maxpout))*H2in - max_storage)</f>
        <v>0</v>
      </c>
      <c r="H2652" s="17"/>
      <c r="AQ2652" s="51">
        <v>23375.641108675114</v>
      </c>
    </row>
    <row r="2653" spans="1:43" x14ac:dyDescent="0.25">
      <c r="A2653" s="2">
        <v>43941.458333333299</v>
      </c>
      <c r="B2653" s="22">
        <v>1693050.3430000001</v>
      </c>
      <c r="C2653" s="47">
        <f t="shared" si="39"/>
        <v>1.6930503430000001</v>
      </c>
      <c r="D2653" s="47">
        <f>IF($J$13="Yes", D2652+$J$14*(C2653-D2652),$J$12)</f>
        <v>2.4</v>
      </c>
      <c r="E2653" s="47" cm="1">
        <f t="array" ref="E2653">_xlfn.IFS(C2653&gt;(D2653+maxpout),MAX(C2653-elyscap,D2653+maxpout),C2653&gt;D2653-minpout,C2653,C2653&lt;=D2653-minpout,C2653+(F2652-F2653)*efromH2)</f>
        <v>2.3999999999999959</v>
      </c>
      <c r="F2653" s="37" cm="1">
        <f t="array" ref="F2653">_xlfn.IFS(C2653&gt;(D2653+maxpout),MIN(max_storage,F2652+MIN(elyscap,(C2653-D2653+maxpout))*H2in),C2653&gt;(D2653-minpout),F2652,C2653&lt;=(D2653-minpout),MAX(0,F2652+(C2653-(D2653-minpout))*H2out))</f>
        <v>113.7164037504093</v>
      </c>
      <c r="G2653" s="37">
        <f>MAX(0,F2652+MIN(elyscap,(C2653-D2653+maxpout))*H2in - max_storage)</f>
        <v>0</v>
      </c>
      <c r="H2653" s="17"/>
      <c r="AQ2653" s="51">
        <v>23264.600258914303</v>
      </c>
    </row>
    <row r="2654" spans="1:43" x14ac:dyDescent="0.25">
      <c r="A2654" s="2">
        <v>43941.5</v>
      </c>
      <c r="B2654" s="22">
        <v>1591325.9180000001</v>
      </c>
      <c r="C2654" s="47">
        <f t="shared" si="39"/>
        <v>1.5913259180000001</v>
      </c>
      <c r="D2654" s="47">
        <f>IF($J$13="Yes", D2653+$J$14*(C2654-D2653),$J$12)</f>
        <v>2.4</v>
      </c>
      <c r="E2654" s="47" cm="1">
        <f t="array" ref="E2654">_xlfn.IFS(C2654&gt;(D2654+maxpout),MAX(C2654-elyscap,D2654+maxpout),C2654&gt;D2654-minpout,C2654,C2654&lt;=D2654-minpout,C2654+(F2653-F2654)*efromH2)</f>
        <v>2.3999999999999249</v>
      </c>
      <c r="F2654" s="37" cm="1">
        <f t="array" ref="F2654">_xlfn.IFS(C2654&gt;(D2654+maxpout),MIN(max_storage,F2653+MIN(elyscap,(C2654-D2654+maxpout))*H2in),C2654&gt;(D2654-minpout),F2653,C2654&lt;=(D2654-minpout),MAX(0,F2653+(C2654-(D2654-minpout))*H2out))</f>
        <v>113.6759700463093</v>
      </c>
      <c r="G2654" s="37">
        <f>MAX(0,F2653+MIN(elyscap,(C2654-D2654+maxpout))*H2in - max_storage)</f>
        <v>0</v>
      </c>
      <c r="H2654" s="17"/>
      <c r="AQ2654" s="51">
        <v>23064.623913743213</v>
      </c>
    </row>
    <row r="2655" spans="1:43" x14ac:dyDescent="0.25">
      <c r="A2655" s="2">
        <v>43941.541666666701</v>
      </c>
      <c r="B2655" s="22">
        <v>1547503.193</v>
      </c>
      <c r="C2655" s="47">
        <f t="shared" si="39"/>
        <v>1.5475031930000001</v>
      </c>
      <c r="D2655" s="47">
        <f>IF($J$13="Yes", D2654+$J$14*(C2655-D2654),$J$12)</f>
        <v>2.4</v>
      </c>
      <c r="E2655" s="47" cm="1">
        <f t="array" ref="E2655">_xlfn.IFS(C2655&gt;(D2655+maxpout),MAX(C2655-elyscap,D2655+maxpout),C2655&gt;D2655-minpout,C2655,C2655&lt;=D2655-minpout,C2655+(F2654-F2655)*efromH2)</f>
        <v>2.4000000000000226</v>
      </c>
      <c r="F2655" s="37" cm="1">
        <f t="array" ref="F2655">_xlfn.IFS(C2655&gt;(D2655+maxpout),MIN(max_storage,F2654+MIN(elyscap,(C2655-D2655+maxpout))*H2in),C2655&gt;(D2655-minpout),F2654,C2655&lt;=(D2655-minpout),MAX(0,F2654+(C2655-(D2655-minpout))*H2out))</f>
        <v>113.6333452059593</v>
      </c>
      <c r="G2655" s="37">
        <f>MAX(0,F2654+MIN(elyscap,(C2655-D2655+maxpout))*H2in - max_storage)</f>
        <v>0</v>
      </c>
      <c r="H2655" s="17"/>
      <c r="AQ2655" s="51">
        <v>23197.256039846405</v>
      </c>
    </row>
    <row r="2656" spans="1:43" x14ac:dyDescent="0.25">
      <c r="A2656" s="2">
        <v>43941.583333333299</v>
      </c>
      <c r="B2656" s="22">
        <v>1448959.0830000001</v>
      </c>
      <c r="C2656" s="47">
        <f t="shared" si="39"/>
        <v>1.4489590830000001</v>
      </c>
      <c r="D2656" s="47">
        <f>IF($J$13="Yes", D2655+$J$14*(C2656-D2655),$J$12)</f>
        <v>2.4</v>
      </c>
      <c r="E2656" s="47" cm="1">
        <f t="array" ref="E2656">_xlfn.IFS(C2656&gt;(D2656+maxpout),MAX(C2656-elyscap,D2656+maxpout),C2656&gt;D2656-minpout,C2656,C2656&lt;=D2656-minpout,C2656+(F2655-F2656)*efromH2)</f>
        <v>2.3999999999999435</v>
      </c>
      <c r="F2656" s="37" cm="1">
        <f t="array" ref="F2656">_xlfn.IFS(C2656&gt;(D2656+maxpout),MIN(max_storage,F2655+MIN(elyscap,(C2656-D2656+maxpout))*H2in),C2656&gt;(D2656-minpout),F2655,C2656&lt;=(D2656-minpout),MAX(0,F2655+(C2656-(D2656-minpout))*H2out))</f>
        <v>113.5857931601093</v>
      </c>
      <c r="G2656" s="37">
        <f>MAX(0,F2655+MIN(elyscap,(C2656-D2656+maxpout))*H2in - max_storage)</f>
        <v>0</v>
      </c>
      <c r="H2656" s="17"/>
      <c r="AQ2656" s="51">
        <v>24789.612670096918</v>
      </c>
    </row>
    <row r="2657" spans="1:43" x14ac:dyDescent="0.25">
      <c r="A2657" s="2">
        <v>43941.625</v>
      </c>
      <c r="B2657" s="22">
        <v>1465151.1189999999</v>
      </c>
      <c r="C2657" s="47">
        <f t="shared" si="39"/>
        <v>1.4651511189999999</v>
      </c>
      <c r="D2657" s="47">
        <f>IF($J$13="Yes", D2656+$J$14*(C2657-D2656),$J$12)</f>
        <v>2.4</v>
      </c>
      <c r="E2657" s="47" cm="1">
        <f t="array" ref="E2657">_xlfn.IFS(C2657&gt;(D2657+maxpout),MAX(C2657-elyscap,D2657+maxpout),C2657&gt;D2657-minpout,C2657,C2657&lt;=D2657-minpout,C2657+(F2656-F2657)*efromH2)</f>
        <v>2.3999999999999364</v>
      </c>
      <c r="F2657" s="37" cm="1">
        <f t="array" ref="F2657">_xlfn.IFS(C2657&gt;(D2657+maxpout),MIN(max_storage,F2656+MIN(elyscap,(C2657-D2657+maxpout))*H2in),C2657&gt;(D2657-minpout),F2656,C2657&lt;=(D2657-minpout),MAX(0,F2656+(C2657-(D2657-minpout))*H2out))</f>
        <v>113.53905071605931</v>
      </c>
      <c r="G2657" s="37">
        <f>MAX(0,F2656+MIN(elyscap,(C2657-D2657+maxpout))*H2in - max_storage)</f>
        <v>0</v>
      </c>
      <c r="H2657" s="17"/>
      <c r="AQ2657" s="51">
        <v>26822.791192337689</v>
      </c>
    </row>
    <row r="2658" spans="1:43" x14ac:dyDescent="0.25">
      <c r="A2658" s="2">
        <v>43941.666666666701</v>
      </c>
      <c r="B2658" s="22">
        <v>1467729.7819999999</v>
      </c>
      <c r="C2658" s="47">
        <f t="shared" si="39"/>
        <v>1.4677297819999999</v>
      </c>
      <c r="D2658" s="47">
        <f>IF($J$13="Yes", D2657+$J$14*(C2658-D2657),$J$12)</f>
        <v>2.4</v>
      </c>
      <c r="E2658" s="47" cm="1">
        <f t="array" ref="E2658">_xlfn.IFS(C2658&gt;(D2658+maxpout),MAX(C2658-elyscap,D2658+maxpout),C2658&gt;D2658-minpout,C2658,C2658&lt;=D2658-minpout,C2658+(F2657-F2658)*efromH2)</f>
        <v>2.4000000000000421</v>
      </c>
      <c r="F2658" s="37" cm="1">
        <f t="array" ref="F2658">_xlfn.IFS(C2658&gt;(D2658+maxpout),MIN(max_storage,F2657+MIN(elyscap,(C2658-D2658+maxpout))*H2in),C2658&gt;(D2658-minpout),F2657,C2658&lt;=(D2658-minpout),MAX(0,F2657+(C2658-(D2658-minpout))*H2out))</f>
        <v>113.49243720515931</v>
      </c>
      <c r="G2658" s="37">
        <f>MAX(0,F2657+MIN(elyscap,(C2658-D2658+maxpout))*H2in - max_storage)</f>
        <v>0</v>
      </c>
      <c r="H2658" s="17"/>
      <c r="AQ2658" s="51">
        <v>29501.394653813171</v>
      </c>
    </row>
    <row r="2659" spans="1:43" x14ac:dyDescent="0.25">
      <c r="A2659" s="2">
        <v>43941.708333333299</v>
      </c>
      <c r="B2659" s="22">
        <v>1208127.0759999999</v>
      </c>
      <c r="C2659" s="47">
        <f t="shared" si="39"/>
        <v>1.2081270759999998</v>
      </c>
      <c r="D2659" s="47">
        <f>IF($J$13="Yes", D2658+$J$14*(C2659-D2658),$J$12)</f>
        <v>2.4</v>
      </c>
      <c r="E2659" s="47" cm="1">
        <f t="array" ref="E2659">_xlfn.IFS(C2659&gt;(D2659+maxpout),MAX(C2659-elyscap,D2659+maxpout),C2659&gt;D2659-minpout,C2659,C2659&lt;=D2659-minpout,C2659+(F2658-F2659)*efromH2)</f>
        <v>2.3999999999999946</v>
      </c>
      <c r="F2659" s="37" cm="1">
        <f t="array" ref="F2659">_xlfn.IFS(C2659&gt;(D2659+maxpout),MIN(max_storage,F2658+MIN(elyscap,(C2659-D2659+maxpout))*H2in),C2659&gt;(D2659-minpout),F2658,C2659&lt;=(D2659-minpout),MAX(0,F2658+(C2659-(D2659-minpout))*H2out))</f>
        <v>113.43284355895931</v>
      </c>
      <c r="G2659" s="37">
        <f>MAX(0,F2658+MIN(elyscap,(C2659-D2659+maxpout))*H2in - max_storage)</f>
        <v>0</v>
      </c>
      <c r="H2659" s="17"/>
      <c r="AQ2659" s="51">
        <v>30205.424485977201</v>
      </c>
    </row>
    <row r="2660" spans="1:43" x14ac:dyDescent="0.25">
      <c r="A2660" s="2">
        <v>43941.75</v>
      </c>
      <c r="B2660" s="22">
        <v>1132872.676</v>
      </c>
      <c r="C2660" s="47">
        <f t="shared" si="39"/>
        <v>1.1328726760000001</v>
      </c>
      <c r="D2660" s="47">
        <f>IF($J$13="Yes", D2659+$J$14*(C2660-D2659),$J$12)</f>
        <v>2.4</v>
      </c>
      <c r="E2660" s="47" cm="1">
        <f t="array" ref="E2660">_xlfn.IFS(C2660&gt;(D2660+maxpout),MAX(C2660-elyscap,D2660+maxpout),C2660&gt;D2660-minpout,C2660,C2660&lt;=D2660-minpout,C2660+(F2659-F2660)*efromH2)</f>
        <v>2.3999999999999435</v>
      </c>
      <c r="F2660" s="37" cm="1">
        <f t="array" ref="F2660">_xlfn.IFS(C2660&gt;(D2660+maxpout),MIN(max_storage,F2659+MIN(elyscap,(C2660-D2660+maxpout))*H2in),C2660&gt;(D2660-minpout),F2659,C2660&lt;=(D2660-minpout),MAX(0,F2659+(C2660-(D2660-minpout))*H2out))</f>
        <v>113.36948719275931</v>
      </c>
      <c r="G2660" s="37">
        <f>MAX(0,F2659+MIN(elyscap,(C2660-D2660+maxpout))*H2in - max_storage)</f>
        <v>0</v>
      </c>
      <c r="H2660" s="17"/>
      <c r="AQ2660" s="51">
        <v>28474.266793525672</v>
      </c>
    </row>
    <row r="2661" spans="1:43" x14ac:dyDescent="0.25">
      <c r="A2661" s="2">
        <v>43941.791666666701</v>
      </c>
      <c r="B2661" s="22">
        <v>1356880.7690000001</v>
      </c>
      <c r="C2661" s="47">
        <f t="shared" si="39"/>
        <v>1.356880769</v>
      </c>
      <c r="D2661" s="47">
        <f>IF($J$13="Yes", D2660+$J$14*(C2661-D2660),$J$12)</f>
        <v>2.4</v>
      </c>
      <c r="E2661" s="47" cm="1">
        <f t="array" ref="E2661">_xlfn.IFS(C2661&gt;(D2661+maxpout),MAX(C2661-elyscap,D2661+maxpout),C2661&gt;D2661-minpout,C2661,C2661&lt;=D2661-minpout,C2661+(F2660-F2661)*efromH2)</f>
        <v>2.3999999999999915</v>
      </c>
      <c r="F2661" s="37" cm="1">
        <f t="array" ref="F2661">_xlfn.IFS(C2661&gt;(D2661+maxpout),MIN(max_storage,F2660+MIN(elyscap,(C2661-D2661+maxpout))*H2in),C2661&gt;(D2661-minpout),F2660,C2661&lt;=(D2661-minpout),MAX(0,F2660+(C2661-(D2661-minpout))*H2out))</f>
        <v>113.31733123120931</v>
      </c>
      <c r="G2661" s="37">
        <f>MAX(0,F2660+MIN(elyscap,(C2661-D2661+maxpout))*H2in - max_storage)</f>
        <v>0</v>
      </c>
      <c r="H2661" s="17"/>
      <c r="AQ2661" s="51">
        <v>28066.088855053065</v>
      </c>
    </row>
    <row r="2662" spans="1:43" x14ac:dyDescent="0.25">
      <c r="A2662" s="2">
        <v>43941.833333333299</v>
      </c>
      <c r="B2662" s="22">
        <v>1607939.9469999999</v>
      </c>
      <c r="C2662" s="47">
        <f t="shared" si="39"/>
        <v>1.607939947</v>
      </c>
      <c r="D2662" s="47">
        <f>IF($J$13="Yes", D2661+$J$14*(C2662-D2661),$J$12)</f>
        <v>2.4</v>
      </c>
      <c r="E2662" s="47" cm="1">
        <f t="array" ref="E2662">_xlfn.IFS(C2662&gt;(D2662+maxpout),MAX(C2662-elyscap,D2662+maxpout),C2662&gt;D2662-minpout,C2662,C2662&lt;=D2662-minpout,C2662+(F2661-F2662)*efromH2)</f>
        <v>2.3999999999999435</v>
      </c>
      <c r="F2662" s="37" cm="1">
        <f t="array" ref="F2662">_xlfn.IFS(C2662&gt;(D2662+maxpout),MIN(max_storage,F2661+MIN(elyscap,(C2662-D2662+maxpout))*H2in),C2662&gt;(D2662-minpout),F2661,C2662&lt;=(D2662-minpout),MAX(0,F2661+(C2662-(D2662-minpout))*H2out))</f>
        <v>113.27772822855931</v>
      </c>
      <c r="G2662" s="37">
        <f>MAX(0,F2661+MIN(elyscap,(C2662-D2662+maxpout))*H2in - max_storage)</f>
        <v>0</v>
      </c>
      <c r="H2662" s="17"/>
      <c r="AQ2662" s="51">
        <v>29201.687175060615</v>
      </c>
    </row>
    <row r="2663" spans="1:43" x14ac:dyDescent="0.25">
      <c r="A2663" s="2">
        <v>43941.875</v>
      </c>
      <c r="B2663" s="22">
        <v>1826111.9380000001</v>
      </c>
      <c r="C2663" s="47">
        <f t="shared" si="39"/>
        <v>1.8261119380000002</v>
      </c>
      <c r="D2663" s="47">
        <f>IF($J$13="Yes", D2662+$J$14*(C2663-D2662),$J$12)</f>
        <v>2.4</v>
      </c>
      <c r="E2663" s="47" cm="1">
        <f t="array" ref="E2663">_xlfn.IFS(C2663&gt;(D2663+maxpout),MAX(C2663-elyscap,D2663+maxpout),C2663&gt;D2663-minpout,C2663,C2663&lt;=D2663-minpout,C2663+(F2662-F2663)*efromH2)</f>
        <v>2.4000000000000945</v>
      </c>
      <c r="F2663" s="37" cm="1">
        <f t="array" ref="F2663">_xlfn.IFS(C2663&gt;(D2663+maxpout),MIN(max_storage,F2662+MIN(elyscap,(C2663-D2663+maxpout))*H2in),C2663&gt;(D2663-minpout),F2662,C2663&lt;=(D2663-minpout),MAX(0,F2662+(C2663-(D2663-minpout))*H2out))</f>
        <v>113.24903382545931</v>
      </c>
      <c r="G2663" s="37">
        <f>MAX(0,F2662+MIN(elyscap,(C2663-D2663+maxpout))*H2in - max_storage)</f>
        <v>0</v>
      </c>
      <c r="H2663" s="17"/>
      <c r="AQ2663" s="51">
        <v>28763.692712115193</v>
      </c>
    </row>
    <row r="2664" spans="1:43" x14ac:dyDescent="0.25">
      <c r="A2664" s="2">
        <v>43941.916666666701</v>
      </c>
      <c r="B2664" s="22">
        <v>1766218.81</v>
      </c>
      <c r="C2664" s="47">
        <f t="shared" si="39"/>
        <v>1.76621881</v>
      </c>
      <c r="D2664" s="47">
        <f>IF($J$13="Yes", D2663+$J$14*(C2664-D2663),$J$12)</f>
        <v>2.4</v>
      </c>
      <c r="E2664" s="47" cm="1">
        <f t="array" ref="E2664">_xlfn.IFS(C2664&gt;(D2664+maxpout),MAX(C2664-elyscap,D2664+maxpout),C2664&gt;D2664-minpout,C2664,C2664&lt;=D2664-minpout,C2664+(F2663-F2664)*efromH2)</f>
        <v>2.3999999999999222</v>
      </c>
      <c r="F2664" s="37" cm="1">
        <f t="array" ref="F2664">_xlfn.IFS(C2664&gt;(D2664+maxpout),MIN(max_storage,F2663+MIN(elyscap,(C2664-D2664+maxpout))*H2in),C2664&gt;(D2664-minpout),F2663,C2664&lt;=(D2664-minpout),MAX(0,F2663+(C2664-(D2664-minpout))*H2out))</f>
        <v>113.21734476595931</v>
      </c>
      <c r="G2664" s="37">
        <f>MAX(0,F2663+MIN(elyscap,(C2664-D2664+maxpout))*H2in - max_storage)</f>
        <v>0</v>
      </c>
      <c r="H2664" s="17"/>
      <c r="AQ2664" s="51">
        <v>28699.432961096205</v>
      </c>
    </row>
    <row r="2665" spans="1:43" x14ac:dyDescent="0.25">
      <c r="A2665" s="2">
        <v>43941.958333333299</v>
      </c>
      <c r="B2665" s="22">
        <v>1679835.3289999999</v>
      </c>
      <c r="C2665" s="47">
        <f t="shared" si="39"/>
        <v>1.6798353289999999</v>
      </c>
      <c r="D2665" s="47">
        <f>IF($J$13="Yes", D2664+$J$14*(C2665-D2664),$J$12)</f>
        <v>2.4</v>
      </c>
      <c r="E2665" s="47" cm="1">
        <f t="array" ref="E2665">_xlfn.IFS(C2665&gt;(D2665+maxpout),MAX(C2665-elyscap,D2665+maxpout),C2665&gt;D2665-minpout,C2665,C2665&lt;=D2665-minpout,C2665+(F2664-F2665)*efromH2)</f>
        <v>2.400000000000134</v>
      </c>
      <c r="F2665" s="37" cm="1">
        <f t="array" ref="F2665">_xlfn.IFS(C2665&gt;(D2665+maxpout),MIN(max_storage,F2664+MIN(elyscap,(C2665-D2665+maxpout))*H2in),C2665&gt;(D2665-minpout),F2664,C2665&lt;=(D2665-minpout),MAX(0,F2664+(C2665-(D2665-minpout))*H2out))</f>
        <v>113.1813365324093</v>
      </c>
      <c r="G2665" s="37">
        <f>MAX(0,F2664+MIN(elyscap,(C2665-D2665+maxpout))*H2in - max_storage)</f>
        <v>0</v>
      </c>
      <c r="H2665" s="17"/>
      <c r="AQ2665" s="51">
        <v>27916.235115676784</v>
      </c>
    </row>
    <row r="2666" spans="1:43" x14ac:dyDescent="0.25">
      <c r="A2666" s="2">
        <v>43942</v>
      </c>
      <c r="B2666" s="22">
        <v>1770266.372</v>
      </c>
      <c r="C2666" s="47">
        <f t="shared" si="39"/>
        <v>1.770266372</v>
      </c>
      <c r="D2666" s="47">
        <f>IF($J$13="Yes", D2665+$J$14*(C2666-D2665),$J$12)</f>
        <v>2.4</v>
      </c>
      <c r="E2666" s="47" cm="1">
        <f t="array" ref="E2666">_xlfn.IFS(C2666&gt;(D2666+maxpout),MAX(C2666-elyscap,D2666+maxpout),C2666&gt;D2666-minpout,C2666,C2666&lt;=D2666-minpout,C2666+(F2665-F2666)*efromH2)</f>
        <v>2.39999999999994</v>
      </c>
      <c r="F2666" s="37" cm="1">
        <f t="array" ref="F2666">_xlfn.IFS(C2666&gt;(D2666+maxpout),MIN(max_storage,F2665+MIN(elyscap,(C2666-D2666+maxpout))*H2in),C2666&gt;(D2666-minpout),F2665,C2666&lt;=(D2666-minpout),MAX(0,F2665+(C2666-(D2666-minpout))*H2out))</f>
        <v>113.14984985100931</v>
      </c>
      <c r="G2666" s="37">
        <f>MAX(0,F2665+MIN(elyscap,(C2666-D2666+maxpout))*H2in - max_storage)</f>
        <v>0</v>
      </c>
      <c r="H2666" s="17"/>
      <c r="AQ2666" s="51">
        <v>27512.426840273467</v>
      </c>
    </row>
    <row r="2667" spans="1:43" x14ac:dyDescent="0.25">
      <c r="A2667" s="2">
        <v>43942.041666666701</v>
      </c>
      <c r="B2667" s="22">
        <v>1591597.4140000001</v>
      </c>
      <c r="C2667" s="47">
        <f t="shared" si="39"/>
        <v>1.5915974140000002</v>
      </c>
      <c r="D2667" s="47">
        <f>IF($J$13="Yes", D2666+$J$14*(C2667-D2666),$J$12)</f>
        <v>2.4</v>
      </c>
      <c r="E2667" s="47" cm="1">
        <f t="array" ref="E2667">_xlfn.IFS(C2667&gt;(D2667+maxpout),MAX(C2667-elyscap,D2667+maxpout),C2667&gt;D2667-minpout,C2667,C2667&lt;=D2667-minpout,C2667+(F2666-F2667)*efromH2)</f>
        <v>2.4000000000000568</v>
      </c>
      <c r="F2667" s="37" cm="1">
        <f t="array" ref="F2667">_xlfn.IFS(C2667&gt;(D2667+maxpout),MIN(max_storage,F2666+MIN(elyscap,(C2667-D2667+maxpout))*H2in),C2667&gt;(D2667-minpout),F2666,C2667&lt;=(D2667-minpout),MAX(0,F2666+(C2667-(D2667-minpout))*H2out))</f>
        <v>113.1094297217093</v>
      </c>
      <c r="G2667" s="37">
        <f>MAX(0,F2666+MIN(elyscap,(C2667-D2667+maxpout))*H2in - max_storage)</f>
        <v>0</v>
      </c>
      <c r="H2667" s="17"/>
      <c r="AQ2667" s="51">
        <v>27330.443225387691</v>
      </c>
    </row>
    <row r="2668" spans="1:43" x14ac:dyDescent="0.25">
      <c r="A2668" s="2">
        <v>43942.083333333299</v>
      </c>
      <c r="B2668" s="22">
        <v>1541603.6640000001</v>
      </c>
      <c r="C2668" s="47">
        <f t="shared" si="39"/>
        <v>1.5416036640000002</v>
      </c>
      <c r="D2668" s="47">
        <f>IF($J$13="Yes", D2667+$J$14*(C2668-D2667),$J$12)</f>
        <v>2.4</v>
      </c>
      <c r="E2668" s="47" cm="1">
        <f t="array" ref="E2668">_xlfn.IFS(C2668&gt;(D2668+maxpout),MAX(C2668-elyscap,D2668+maxpout),C2668&gt;D2668-minpout,C2668,C2668&lt;=D2668-minpout,C2668+(F2667-F2668)*efromH2)</f>
        <v>2.3999999999998849</v>
      </c>
      <c r="F2668" s="37" cm="1">
        <f t="array" ref="F2668">_xlfn.IFS(C2668&gt;(D2668+maxpout),MIN(max_storage,F2667+MIN(elyscap,(C2668-D2668+maxpout))*H2in),C2668&gt;(D2668-minpout),F2667,C2668&lt;=(D2668-minpout),MAX(0,F2667+(C2668-(D2668-minpout))*H2out))</f>
        <v>113.06650990490931</v>
      </c>
      <c r="G2668" s="37">
        <f>MAX(0,F2667+MIN(elyscap,(C2668-D2668+maxpout))*H2in - max_storage)</f>
        <v>0</v>
      </c>
      <c r="H2668" s="17"/>
      <c r="AQ2668" s="51">
        <v>26973.673087730273</v>
      </c>
    </row>
    <row r="2669" spans="1:43" x14ac:dyDescent="0.25">
      <c r="A2669" s="2">
        <v>43942.125</v>
      </c>
      <c r="B2669" s="22">
        <v>1370968.925</v>
      </c>
      <c r="C2669" s="47">
        <f t="shared" si="39"/>
        <v>1.3709689250000001</v>
      </c>
      <c r="D2669" s="47">
        <f>IF($J$13="Yes", D2668+$J$14*(C2669-D2668),$J$12)</f>
        <v>2.4</v>
      </c>
      <c r="E2669" s="47" cm="1">
        <f t="array" ref="E2669">_xlfn.IFS(C2669&gt;(D2669+maxpout),MAX(C2669-elyscap,D2669+maxpout),C2669&gt;D2669-minpout,C2669,C2669&lt;=D2669-minpout,C2669+(F2668-F2669)*efromH2)</f>
        <v>2.3999999999999777</v>
      </c>
      <c r="F2669" s="37" cm="1">
        <f t="array" ref="F2669">_xlfn.IFS(C2669&gt;(D2669+maxpout),MIN(max_storage,F2668+MIN(elyscap,(C2669-D2669+maxpout))*H2in),C2669&gt;(D2669-minpout),F2668,C2669&lt;=(D2669-minpout),MAX(0,F2668+(C2669-(D2669-minpout))*H2out))</f>
        <v>113.01505835115931</v>
      </c>
      <c r="G2669" s="37">
        <f>MAX(0,F2668+MIN(elyscap,(C2669-D2669+maxpout))*H2in - max_storage)</f>
        <v>0</v>
      </c>
      <c r="H2669" s="17"/>
      <c r="AQ2669" s="51">
        <v>26704.553250462752</v>
      </c>
    </row>
    <row r="2670" spans="1:43" x14ac:dyDescent="0.25">
      <c r="A2670" s="2">
        <v>43942.166666666701</v>
      </c>
      <c r="B2670" s="22">
        <v>1221495.2150000001</v>
      </c>
      <c r="C2670" s="47">
        <f t="shared" si="39"/>
        <v>1.221495215</v>
      </c>
      <c r="D2670" s="47">
        <f>IF($J$13="Yes", D2669+$J$14*(C2670-D2669),$J$12)</f>
        <v>2.4</v>
      </c>
      <c r="E2670" s="47" cm="1">
        <f t="array" ref="E2670">_xlfn.IFS(C2670&gt;(D2670+maxpout),MAX(C2670-elyscap,D2670+maxpout),C2670&gt;D2670-minpout,C2670,C2670&lt;=D2670-minpout,C2670+(F2669-F2670)*efromH2)</f>
        <v>2.4000000000000297</v>
      </c>
      <c r="F2670" s="37" cm="1">
        <f t="array" ref="F2670">_xlfn.IFS(C2670&gt;(D2670+maxpout),MIN(max_storage,F2669+MIN(elyscap,(C2670-D2670+maxpout))*H2in),C2670&gt;(D2670-minpout),F2669,C2670&lt;=(D2670-minpout),MAX(0,F2669+(C2670-(D2670-minpout))*H2out))</f>
        <v>112.95613311190931</v>
      </c>
      <c r="G2670" s="37">
        <f>MAX(0,F2669+MIN(elyscap,(C2670-D2670+maxpout))*H2in - max_storage)</f>
        <v>0</v>
      </c>
      <c r="H2670" s="17"/>
      <c r="AQ2670" s="51">
        <v>26639.522382431536</v>
      </c>
    </row>
    <row r="2671" spans="1:43" x14ac:dyDescent="0.25">
      <c r="A2671" s="2">
        <v>43942.208333333299</v>
      </c>
      <c r="B2671" s="22">
        <v>1158575.0220000001</v>
      </c>
      <c r="C2671" s="47">
        <f t="shared" si="39"/>
        <v>1.1585750220000002</v>
      </c>
      <c r="D2671" s="47">
        <f>IF($J$13="Yes", D2670+$J$14*(C2671-D2670),$J$12)</f>
        <v>2.4</v>
      </c>
      <c r="E2671" s="47" cm="1">
        <f t="array" ref="E2671">_xlfn.IFS(C2671&gt;(D2671+maxpout),MAX(C2671-elyscap,D2671+maxpout),C2671&gt;D2671-minpout,C2671,C2671&lt;=D2671-minpout,C2671+(F2670-F2671)*efromH2)</f>
        <v>2.3999999999999408</v>
      </c>
      <c r="F2671" s="37" cm="1">
        <f t="array" ref="F2671">_xlfn.IFS(C2671&gt;(D2671+maxpout),MIN(max_storage,F2670+MIN(elyscap,(C2671-D2671+maxpout))*H2in),C2671&gt;(D2671-minpout),F2670,C2671&lt;=(D2671-minpout),MAX(0,F2670+(C2671-(D2671-minpout))*H2out))</f>
        <v>112.89406186300931</v>
      </c>
      <c r="G2671" s="37">
        <f>MAX(0,F2670+MIN(elyscap,(C2671-D2671+maxpout))*H2in - max_storage)</f>
        <v>0</v>
      </c>
      <c r="H2671" s="17"/>
      <c r="AQ2671" s="51">
        <v>26343.413449736043</v>
      </c>
    </row>
    <row r="2672" spans="1:43" x14ac:dyDescent="0.25">
      <c r="A2672" s="2">
        <v>43942.25</v>
      </c>
      <c r="B2672" s="22">
        <v>876032.92200000002</v>
      </c>
      <c r="C2672" s="47">
        <f t="shared" si="39"/>
        <v>0.87603292200000005</v>
      </c>
      <c r="D2672" s="47">
        <f>IF($J$13="Yes", D2671+$J$14*(C2672-D2671),$J$12)</f>
        <v>2.4</v>
      </c>
      <c r="E2672" s="47" cm="1">
        <f t="array" ref="E2672">_xlfn.IFS(C2672&gt;(D2672+maxpout),MAX(C2672-elyscap,D2672+maxpout),C2672&gt;D2672-minpout,C2672,C2672&lt;=D2672-minpout,C2672+(F2671-F2672)*efromH2)</f>
        <v>2.3999999999999417</v>
      </c>
      <c r="F2672" s="37" cm="1">
        <f t="array" ref="F2672">_xlfn.IFS(C2672&gt;(D2672+maxpout),MIN(max_storage,F2671+MIN(elyscap,(C2672-D2672+maxpout))*H2in),C2672&gt;(D2672-minpout),F2671,C2672&lt;=(D2672-minpout),MAX(0,F2671+(C2672-(D2672-minpout))*H2out))</f>
        <v>112.81786350910932</v>
      </c>
      <c r="G2672" s="37">
        <f>MAX(0,F2671+MIN(elyscap,(C2672-D2672+maxpout))*H2in - max_storage)</f>
        <v>0</v>
      </c>
      <c r="H2672" s="17"/>
      <c r="AQ2672" s="51">
        <v>23279.251482146632</v>
      </c>
    </row>
    <row r="2673" spans="1:43" x14ac:dyDescent="0.25">
      <c r="A2673" s="2">
        <v>43942.291666666701</v>
      </c>
      <c r="B2673" s="22">
        <v>595985.14599999995</v>
      </c>
      <c r="C2673" s="47">
        <f t="shared" si="39"/>
        <v>0.59598514599999997</v>
      </c>
      <c r="D2673" s="47">
        <f>IF($J$13="Yes", D2672+$J$14*(C2673-D2672),$J$12)</f>
        <v>2.4</v>
      </c>
      <c r="E2673" s="47" cm="1">
        <f t="array" ref="E2673">_xlfn.IFS(C2673&gt;(D2673+maxpout),MAX(C2673-elyscap,D2673+maxpout),C2673&gt;D2673-minpout,C2673,C2673&lt;=D2673-minpout,C2673+(F2672-F2673)*efromH2)</f>
        <v>2.4000000000001154</v>
      </c>
      <c r="F2673" s="37" cm="1">
        <f t="array" ref="F2673">_xlfn.IFS(C2673&gt;(D2673+maxpout),MIN(max_storage,F2672+MIN(elyscap,(C2673-D2673+maxpout))*H2in),C2673&gt;(D2673-minpout),F2672,C2673&lt;=(D2673-minpout),MAX(0,F2672+(C2673-(D2673-minpout))*H2out))</f>
        <v>112.72766276640931</v>
      </c>
      <c r="G2673" s="37">
        <f>MAX(0,F2672+MIN(elyscap,(C2673-D2673+maxpout))*H2in - max_storage)</f>
        <v>0</v>
      </c>
      <c r="H2673" s="17"/>
      <c r="AQ2673" s="51">
        <v>21196.721471123281</v>
      </c>
    </row>
    <row r="2674" spans="1:43" x14ac:dyDescent="0.25">
      <c r="A2674" s="2">
        <v>43942.333333333299</v>
      </c>
      <c r="B2674" s="22">
        <v>633168.30000000005</v>
      </c>
      <c r="C2674" s="47">
        <f t="shared" si="39"/>
        <v>0.63316830000000002</v>
      </c>
      <c r="D2674" s="47">
        <f>IF($J$13="Yes", D2673+$J$14*(C2674-D2673),$J$12)</f>
        <v>2.4</v>
      </c>
      <c r="E2674" s="47" cm="1">
        <f t="array" ref="E2674">_xlfn.IFS(C2674&gt;(D2674+maxpout),MAX(C2674-elyscap,D2674+maxpout),C2674&gt;D2674-minpout,C2674,C2674&lt;=D2674-minpout,C2674+(F2673-F2674)*efromH2)</f>
        <v>2.3999999999998978</v>
      </c>
      <c r="F2674" s="37" cm="1">
        <f t="array" ref="F2674">_xlfn.IFS(C2674&gt;(D2674+maxpout),MIN(max_storage,F2673+MIN(elyscap,(C2674-D2674+maxpout))*H2in),C2674&gt;(D2674-minpout),F2673,C2674&lt;=(D2674-minpout),MAX(0,F2673+(C2674-(D2674-minpout))*H2out))</f>
        <v>112.63932118140931</v>
      </c>
      <c r="G2674" s="37">
        <f>MAX(0,F2673+MIN(elyscap,(C2674-D2674+maxpout))*H2in - max_storage)</f>
        <v>0</v>
      </c>
      <c r="H2674" s="17"/>
      <c r="AQ2674" s="51">
        <v>22712.737517163237</v>
      </c>
    </row>
    <row r="2675" spans="1:43" x14ac:dyDescent="0.25">
      <c r="A2675" s="2">
        <v>43942.375</v>
      </c>
      <c r="B2675" s="22">
        <v>742141.88800000004</v>
      </c>
      <c r="C2675" s="47">
        <f t="shared" si="39"/>
        <v>0.74214188800000003</v>
      </c>
      <c r="D2675" s="47">
        <f>IF($J$13="Yes", D2674+$J$14*(C2675-D2674),$J$12)</f>
        <v>2.4</v>
      </c>
      <c r="E2675" s="47" cm="1">
        <f t="array" ref="E2675">_xlfn.IFS(C2675&gt;(D2675+maxpout),MAX(C2675-elyscap,D2675+maxpout),C2675&gt;D2675-minpout,C2675,C2675&lt;=D2675-minpout,C2675+(F2674-F2675)*efromH2)</f>
        <v>2.4000000000000989</v>
      </c>
      <c r="F2675" s="37" cm="1">
        <f t="array" ref="F2675">_xlfn.IFS(C2675&gt;(D2675+maxpout),MIN(max_storage,F2674+MIN(elyscap,(C2675-D2675+maxpout))*H2in),C2675&gt;(D2675-minpout),F2674,C2675&lt;=(D2675-minpout),MAX(0,F2674+(C2675-(D2675-minpout))*H2out))</f>
        <v>112.55642827580931</v>
      </c>
      <c r="G2675" s="37">
        <f>MAX(0,F2674+MIN(elyscap,(C2675-D2675+maxpout))*H2in - max_storage)</f>
        <v>0</v>
      </c>
      <c r="H2675" s="17"/>
      <c r="AQ2675" s="51">
        <v>25789.751434956444</v>
      </c>
    </row>
    <row r="2676" spans="1:43" x14ac:dyDescent="0.25">
      <c r="A2676" s="2">
        <v>43942.416666666701</v>
      </c>
      <c r="B2676" s="22">
        <v>933200.51899999997</v>
      </c>
      <c r="C2676" s="47">
        <f t="shared" si="39"/>
        <v>0.93320051900000001</v>
      </c>
      <c r="D2676" s="47">
        <f>IF($J$13="Yes", D2675+$J$14*(C2676-D2675),$J$12)</f>
        <v>2.4</v>
      </c>
      <c r="E2676" s="47" cm="1">
        <f t="array" ref="E2676">_xlfn.IFS(C2676&gt;(D2676+maxpout),MAX(C2676-elyscap,D2676+maxpout),C2676&gt;D2676-minpout,C2676,C2676&lt;=D2676-minpout,C2676+(F2675-F2676)*efromH2)</f>
        <v>2.4000000000000097</v>
      </c>
      <c r="F2676" s="37" cm="1">
        <f t="array" ref="F2676">_xlfn.IFS(C2676&gt;(D2676+maxpout),MIN(max_storage,F2675+MIN(elyscap,(C2676-D2676+maxpout))*H2in),C2676&gt;(D2676-minpout),F2675,C2676&lt;=(D2676-minpout),MAX(0,F2675+(C2676-(D2676-minpout))*H2out))</f>
        <v>112.48308830175931</v>
      </c>
      <c r="G2676" s="37">
        <f>MAX(0,F2675+MIN(elyscap,(C2676-D2676+maxpout))*H2in - max_storage)</f>
        <v>0</v>
      </c>
      <c r="H2676" s="17"/>
      <c r="AQ2676" s="51">
        <v>26266.301748513255</v>
      </c>
    </row>
    <row r="2677" spans="1:43" x14ac:dyDescent="0.25">
      <c r="A2677" s="2">
        <v>43942.458333333299</v>
      </c>
      <c r="B2677" s="22">
        <v>1139767.963</v>
      </c>
      <c r="C2677" s="47">
        <f t="shared" si="39"/>
        <v>1.1397679629999999</v>
      </c>
      <c r="D2677" s="47">
        <f>IF($J$13="Yes", D2676+$J$14*(C2677-D2676),$J$12)</f>
        <v>2.4</v>
      </c>
      <c r="E2677" s="47" cm="1">
        <f t="array" ref="E2677">_xlfn.IFS(C2677&gt;(D2677+maxpout),MAX(C2677-elyscap,D2677+maxpout),C2677&gt;D2677-minpout,C2677,C2677&lt;=D2677-minpout,C2677+(F2676-F2677)*efromH2)</f>
        <v>2.3999999999998662</v>
      </c>
      <c r="F2677" s="37" cm="1">
        <f t="array" ref="F2677">_xlfn.IFS(C2677&gt;(D2677+maxpout),MIN(max_storage,F2676+MIN(elyscap,(C2677-D2677+maxpout))*H2in),C2677&gt;(D2677-minpout),F2676,C2677&lt;=(D2677-minpout),MAX(0,F2676+(C2677-(D2677-minpout))*H2out))</f>
        <v>112.42007669990932</v>
      </c>
      <c r="G2677" s="37">
        <f>MAX(0,F2676+MIN(elyscap,(C2677-D2677+maxpout))*H2in - max_storage)</f>
        <v>0</v>
      </c>
      <c r="H2677" s="17"/>
      <c r="AQ2677" s="51">
        <v>24880.347438535729</v>
      </c>
    </row>
    <row r="2678" spans="1:43" x14ac:dyDescent="0.25">
      <c r="A2678" s="2">
        <v>43942.5</v>
      </c>
      <c r="B2678" s="22">
        <v>1270690.9140000001</v>
      </c>
      <c r="C2678" s="47">
        <f t="shared" si="39"/>
        <v>1.270690914</v>
      </c>
      <c r="D2678" s="47">
        <f>IF($J$13="Yes", D2677+$J$14*(C2678-D2677),$J$12)</f>
        <v>2.4</v>
      </c>
      <c r="E2678" s="47" cm="1">
        <f t="array" ref="E2678">_xlfn.IFS(C2678&gt;(D2678+maxpout),MAX(C2678-elyscap,D2678+maxpout),C2678&gt;D2678-minpout,C2678,C2678&lt;=D2678-minpout,C2678+(F2677-F2678)*efromH2)</f>
        <v>2.3999999999999213</v>
      </c>
      <c r="F2678" s="37" cm="1">
        <f t="array" ref="F2678">_xlfn.IFS(C2678&gt;(D2678+maxpout),MIN(max_storage,F2677+MIN(elyscap,(C2678-D2678+maxpout))*H2in),C2678&gt;(D2678-minpout),F2677,C2678&lt;=(D2678-minpout),MAX(0,F2677+(C2678-(D2678-minpout))*H2out))</f>
        <v>112.36361124560932</v>
      </c>
      <c r="G2678" s="37">
        <f>MAX(0,F2677+MIN(elyscap,(C2678-D2678+maxpout))*H2in - max_storage)</f>
        <v>0</v>
      </c>
      <c r="H2678" s="17"/>
      <c r="AQ2678" s="51">
        <v>23689.228693647776</v>
      </c>
    </row>
    <row r="2679" spans="1:43" x14ac:dyDescent="0.25">
      <c r="A2679" s="2">
        <v>43942.541666666701</v>
      </c>
      <c r="B2679" s="22">
        <v>1305650.523</v>
      </c>
      <c r="C2679" s="47">
        <f t="shared" si="39"/>
        <v>1.305650523</v>
      </c>
      <c r="D2679" s="47">
        <f>IF($J$13="Yes", D2678+$J$14*(C2679-D2678),$J$12)</f>
        <v>2.4</v>
      </c>
      <c r="E2679" s="47" cm="1">
        <f t="array" ref="E2679">_xlfn.IFS(C2679&gt;(D2679+maxpout),MAX(C2679-elyscap,D2679+maxpout),C2679&gt;D2679-minpout,C2679,C2679&lt;=D2679-minpout,C2679+(F2678-F2679)*efromH2)</f>
        <v>2.4000000000000936</v>
      </c>
      <c r="F2679" s="37" cm="1">
        <f t="array" ref="F2679">_xlfn.IFS(C2679&gt;(D2679+maxpout),MIN(max_storage,F2678+MIN(elyscap,(C2679-D2679+maxpout))*H2in),C2679&gt;(D2679-minpout),F2678,C2679&lt;=(D2679-minpout),MAX(0,F2678+(C2679-(D2679-minpout))*H2out))</f>
        <v>112.30889377175932</v>
      </c>
      <c r="G2679" s="37">
        <f>MAX(0,F2678+MIN(elyscap,(C2679-D2679+maxpout))*H2in - max_storage)</f>
        <v>0</v>
      </c>
      <c r="H2679" s="17"/>
      <c r="AQ2679" s="51">
        <v>22619.689397687744</v>
      </c>
    </row>
    <row r="2680" spans="1:43" x14ac:dyDescent="0.25">
      <c r="A2680" s="2">
        <v>43942.583333333299</v>
      </c>
      <c r="B2680" s="22">
        <v>1374212.7379999999</v>
      </c>
      <c r="C2680" s="47">
        <f t="shared" si="39"/>
        <v>1.374212738</v>
      </c>
      <c r="D2680" s="47">
        <f>IF($J$13="Yes", D2679+$J$14*(C2680-D2679),$J$12)</f>
        <v>2.4</v>
      </c>
      <c r="E2680" s="47" cm="1">
        <f t="array" ref="E2680">_xlfn.IFS(C2680&gt;(D2680+maxpout),MAX(C2680-elyscap,D2680+maxpout),C2680&gt;D2680-minpout,C2680,C2680&lt;=D2680-minpout,C2680+(F2679-F2680)*efromH2)</f>
        <v>2.3999999999999373</v>
      </c>
      <c r="F2680" s="37" cm="1">
        <f t="array" ref="F2680">_xlfn.IFS(C2680&gt;(D2680+maxpout),MIN(max_storage,F2679+MIN(elyscap,(C2680-D2680+maxpout))*H2in),C2680&gt;(D2680-minpout),F2679,C2680&lt;=(D2680-minpout),MAX(0,F2679+(C2680-(D2680-minpout))*H2out))</f>
        <v>112.25760440865932</v>
      </c>
      <c r="G2680" s="37">
        <f>MAX(0,F2679+MIN(elyscap,(C2680-D2680+maxpout))*H2in - max_storage)</f>
        <v>0</v>
      </c>
      <c r="H2680" s="17"/>
      <c r="AQ2680" s="51">
        <v>24105.374841246739</v>
      </c>
    </row>
    <row r="2681" spans="1:43" x14ac:dyDescent="0.25">
      <c r="A2681" s="2">
        <v>43942.625</v>
      </c>
      <c r="B2681" s="22">
        <v>1377698.818</v>
      </c>
      <c r="C2681" s="47">
        <f t="shared" si="39"/>
        <v>1.377698818</v>
      </c>
      <c r="D2681" s="47">
        <f>IF($J$13="Yes", D2680+$J$14*(C2681-D2680),$J$12)</f>
        <v>2.4</v>
      </c>
      <c r="E2681" s="47" cm="1">
        <f t="array" ref="E2681">_xlfn.IFS(C2681&gt;(D2681+maxpout),MAX(C2681-elyscap,D2681+maxpout),C2681&gt;D2681-minpout,C2681,C2681&lt;=D2681-minpout,C2681+(F2680-F2681)*efromH2)</f>
        <v>2.3999999999999782</v>
      </c>
      <c r="F2681" s="37" cm="1">
        <f t="array" ref="F2681">_xlfn.IFS(C2681&gt;(D2681+maxpout),MIN(max_storage,F2680+MIN(elyscap,(C2681-D2681+maxpout))*H2in),C2681&gt;(D2681-minpout),F2680,C2681&lt;=(D2681-minpout),MAX(0,F2680+(C2681-(D2681-minpout))*H2out))</f>
        <v>112.20648934955932</v>
      </c>
      <c r="G2681" s="37">
        <f>MAX(0,F2680+MIN(elyscap,(C2681-D2681+maxpout))*H2in - max_storage)</f>
        <v>0</v>
      </c>
      <c r="H2681" s="17"/>
      <c r="AQ2681" s="51">
        <v>27952.477615251493</v>
      </c>
    </row>
    <row r="2682" spans="1:43" x14ac:dyDescent="0.25">
      <c r="A2682" s="2">
        <v>43942.666666666701</v>
      </c>
      <c r="B2682" s="22">
        <v>1364851.385</v>
      </c>
      <c r="C2682" s="47">
        <f t="shared" si="39"/>
        <v>1.3648513849999999</v>
      </c>
      <c r="D2682" s="47">
        <f>IF($J$13="Yes", D2681+$J$14*(C2682-D2681),$J$12)</f>
        <v>2.4</v>
      </c>
      <c r="E2682" s="47" cm="1">
        <f t="array" ref="E2682">_xlfn.IFS(C2682&gt;(D2682+maxpout),MAX(C2682-elyscap,D2682+maxpout),C2682&gt;D2682-minpout,C2682,C2682&lt;=D2682-minpout,C2682+(F2681-F2682)*efromH2)</f>
        <v>2.4000000000000252</v>
      </c>
      <c r="F2682" s="37" cm="1">
        <f t="array" ref="F2682">_xlfn.IFS(C2682&gt;(D2682+maxpout),MIN(max_storage,F2681+MIN(elyscap,(C2682-D2682+maxpout))*H2in),C2682&gt;(D2682-minpout),F2681,C2682&lt;=(D2682-minpout),MAX(0,F2681+(C2682-(D2682-minpout))*H2out))</f>
        <v>112.15473191880932</v>
      </c>
      <c r="G2682" s="37">
        <f>MAX(0,F2681+MIN(elyscap,(C2682-D2682+maxpout))*H2in - max_storage)</f>
        <v>0</v>
      </c>
      <c r="H2682" s="17"/>
      <c r="AQ2682" s="51">
        <v>31680.828369373161</v>
      </c>
    </row>
    <row r="2683" spans="1:43" x14ac:dyDescent="0.25">
      <c r="A2683" s="2">
        <v>43942.708333333299</v>
      </c>
      <c r="B2683" s="22">
        <v>1245876.298</v>
      </c>
      <c r="C2683" s="47">
        <f t="shared" si="39"/>
        <v>1.245876298</v>
      </c>
      <c r="D2683" s="47">
        <f>IF($J$13="Yes", D2682+$J$14*(C2683-D2682),$J$12)</f>
        <v>2.4</v>
      </c>
      <c r="E2683" s="47" cm="1">
        <f t="array" ref="E2683">_xlfn.IFS(C2683&gt;(D2683+maxpout),MAX(C2683-elyscap,D2683+maxpout),C2683&gt;D2683-minpout,C2683,C2683&lt;=D2683-minpout,C2683+(F2682-F2683)*efromH2)</f>
        <v>2.4000000000000492</v>
      </c>
      <c r="F2683" s="37" cm="1">
        <f t="array" ref="F2683">_xlfn.IFS(C2683&gt;(D2683+maxpout),MIN(max_storage,F2682+MIN(elyscap,(C2683-D2683+maxpout))*H2in),C2683&gt;(D2683-minpout),F2682,C2683&lt;=(D2683-minpout),MAX(0,F2682+(C2683-(D2683-minpout))*H2out))</f>
        <v>112.09702573370932</v>
      </c>
      <c r="G2683" s="37">
        <f>MAX(0,F2682+MIN(elyscap,(C2683-D2683+maxpout))*H2in - max_storage)</f>
        <v>0</v>
      </c>
      <c r="H2683" s="17"/>
      <c r="AQ2683" s="51">
        <v>33420.211309955121</v>
      </c>
    </row>
    <row r="2684" spans="1:43" x14ac:dyDescent="0.25">
      <c r="A2684" s="2">
        <v>43942.75</v>
      </c>
      <c r="B2684" s="22">
        <v>1056799.791</v>
      </c>
      <c r="C2684" s="47">
        <f t="shared" si="39"/>
        <v>1.056799791</v>
      </c>
      <c r="D2684" s="47">
        <f>IF($J$13="Yes", D2683+$J$14*(C2684-D2683),$J$12)</f>
        <v>2.4</v>
      </c>
      <c r="E2684" s="47" cm="1">
        <f t="array" ref="E2684">_xlfn.IFS(C2684&gt;(D2684+maxpout),MAX(C2684-elyscap,D2684+maxpout),C2684&gt;D2684-minpout,C2684,C2684&lt;=D2684-minpout,C2684+(F2683-F2684)*efromH2)</f>
        <v>2.3999999999999173</v>
      </c>
      <c r="F2684" s="37" cm="1">
        <f t="array" ref="F2684">_xlfn.IFS(C2684&gt;(D2684+maxpout),MIN(max_storage,F2683+MIN(elyscap,(C2684-D2684+maxpout))*H2in),C2684&gt;(D2684-minpout),F2683,C2684&lt;=(D2684-minpout),MAX(0,F2683+(C2684-(D2684-minpout))*H2out))</f>
        <v>112.02986572325932</v>
      </c>
      <c r="G2684" s="37">
        <f>MAX(0,F2683+MIN(elyscap,(C2684-D2684+maxpout))*H2in - max_storage)</f>
        <v>0</v>
      </c>
      <c r="H2684" s="17"/>
      <c r="AQ2684" s="51">
        <v>31108.402507296018</v>
      </c>
    </row>
    <row r="2685" spans="1:43" x14ac:dyDescent="0.25">
      <c r="A2685" s="2">
        <v>43942.791666666701</v>
      </c>
      <c r="B2685" s="22">
        <v>1281596.79</v>
      </c>
      <c r="C2685" s="47">
        <f t="shared" si="39"/>
        <v>1.28159679</v>
      </c>
      <c r="D2685" s="47">
        <f>IF($J$13="Yes", D2684+$J$14*(C2685-D2684),$J$12)</f>
        <v>2.4</v>
      </c>
      <c r="E2685" s="47" cm="1">
        <f t="array" ref="E2685">_xlfn.IFS(C2685&gt;(D2685+maxpout),MAX(C2685-elyscap,D2685+maxpout),C2685&gt;D2685-minpout,C2685,C2685&lt;=D2685-minpout,C2685+(F2684-F2685)*efromH2)</f>
        <v>2.3999999999998831</v>
      </c>
      <c r="F2685" s="37" cm="1">
        <f t="array" ref="F2685">_xlfn.IFS(C2685&gt;(D2685+maxpout),MIN(max_storage,F2684+MIN(elyscap,(C2685-D2685+maxpout))*H2in),C2685&gt;(D2685-minpout),F2684,C2685&lt;=(D2685-minpout),MAX(0,F2684+(C2685-(D2685-minpout))*H2out))</f>
        <v>111.97394556275933</v>
      </c>
      <c r="G2685" s="37">
        <f>MAX(0,F2684+MIN(elyscap,(C2685-D2685+maxpout))*H2in - max_storage)</f>
        <v>0</v>
      </c>
      <c r="H2685" s="17"/>
      <c r="AQ2685" s="51">
        <v>29389.839726044211</v>
      </c>
    </row>
    <row r="2686" spans="1:43" x14ac:dyDescent="0.25">
      <c r="A2686" s="2">
        <v>43942.833333333299</v>
      </c>
      <c r="B2686" s="22">
        <v>1521634.3589999999</v>
      </c>
      <c r="C2686" s="47">
        <f t="shared" si="39"/>
        <v>1.5216343589999999</v>
      </c>
      <c r="D2686" s="47">
        <f>IF($J$13="Yes", D2685+$J$14*(C2686-D2685),$J$12)</f>
        <v>2.4</v>
      </c>
      <c r="E2686" s="47" cm="1">
        <f t="array" ref="E2686">_xlfn.IFS(C2686&gt;(D2686+maxpout),MAX(C2686-elyscap,D2686+maxpout),C2686&gt;D2686-minpout,C2686,C2686&lt;=D2686-minpout,C2686+(F2685-F2686)*efromH2)</f>
        <v>2.4000000000000163</v>
      </c>
      <c r="F2686" s="37" cm="1">
        <f t="array" ref="F2686">_xlfn.IFS(C2686&gt;(D2686+maxpout),MIN(max_storage,F2685+MIN(elyscap,(C2686-D2686+maxpout))*H2in),C2686&gt;(D2686-minpout),F2685,C2686&lt;=(D2686-minpout),MAX(0,F2685+(C2686-(D2686-minpout))*H2out))</f>
        <v>111.93002728070933</v>
      </c>
      <c r="G2686" s="37">
        <f>MAX(0,F2685+MIN(elyscap,(C2686-D2686+maxpout))*H2in - max_storage)</f>
        <v>0</v>
      </c>
      <c r="H2686" s="17"/>
      <c r="AQ2686" s="51">
        <v>28863.423845696663</v>
      </c>
    </row>
    <row r="2687" spans="1:43" x14ac:dyDescent="0.25">
      <c r="A2687" s="2">
        <v>43942.875</v>
      </c>
      <c r="B2687" s="22">
        <v>1326146.095</v>
      </c>
      <c r="C2687" s="47">
        <f t="shared" si="39"/>
        <v>1.3261460949999999</v>
      </c>
      <c r="D2687" s="47">
        <f>IF($J$13="Yes", D2686+$J$14*(C2687-D2686),$J$12)</f>
        <v>2.4</v>
      </c>
      <c r="E2687" s="47" cm="1">
        <f t="array" ref="E2687">_xlfn.IFS(C2687&gt;(D2687+maxpout),MAX(C2687-elyscap,D2687+maxpout),C2687&gt;D2687-minpout,C2687,C2687&lt;=D2687-minpout,C2687+(F2686-F2687)*efromH2)</f>
        <v>2.4000000000001349</v>
      </c>
      <c r="F2687" s="37" cm="1">
        <f t="array" ref="F2687">_xlfn.IFS(C2687&gt;(D2687+maxpout),MIN(max_storage,F2686+MIN(elyscap,(C2687-D2687+maxpout))*H2in),C2687&gt;(D2687-minpout),F2686,C2687&lt;=(D2687-minpout),MAX(0,F2686+(C2687-(D2687-minpout))*H2out))</f>
        <v>111.87633458545932</v>
      </c>
      <c r="G2687" s="37">
        <f>MAX(0,F2686+MIN(elyscap,(C2687-D2687+maxpout))*H2in - max_storage)</f>
        <v>0</v>
      </c>
      <c r="H2687" s="17"/>
      <c r="AQ2687" s="51">
        <v>27779.49036550838</v>
      </c>
    </row>
    <row r="2688" spans="1:43" x14ac:dyDescent="0.25">
      <c r="A2688" s="2">
        <v>43942.916666666701</v>
      </c>
      <c r="B2688" s="22">
        <v>1127063.709</v>
      </c>
      <c r="C2688" s="47">
        <f t="shared" si="39"/>
        <v>1.127063709</v>
      </c>
      <c r="D2688" s="47">
        <f>IF($J$13="Yes", D2687+$J$14*(C2688-D2687),$J$12)</f>
        <v>2.4</v>
      </c>
      <c r="E2688" s="47" cm="1">
        <f t="array" ref="E2688">_xlfn.IFS(C2688&gt;(D2688+maxpout),MAX(C2688-elyscap,D2688+maxpout),C2688&gt;D2688-minpout,C2688,C2688&lt;=D2688-minpout,C2688+(F2687-F2688)*efromH2)</f>
        <v>2.3999999999999506</v>
      </c>
      <c r="F2688" s="37" cm="1">
        <f t="array" ref="F2688">_xlfn.IFS(C2688&gt;(D2688+maxpout),MIN(max_storage,F2687+MIN(elyscap,(C2688-D2688+maxpout))*H2in),C2688&gt;(D2688-minpout),F2687,C2688&lt;=(D2688-minpout),MAX(0,F2687+(C2688-(D2688-minpout))*H2out))</f>
        <v>111.81268777090932</v>
      </c>
      <c r="G2688" s="37">
        <f>MAX(0,F2687+MIN(elyscap,(C2688-D2688+maxpout))*H2in - max_storage)</f>
        <v>0</v>
      </c>
      <c r="H2688" s="17"/>
      <c r="AQ2688" s="51">
        <v>27378.76655815397</v>
      </c>
    </row>
    <row r="2689" spans="1:43" x14ac:dyDescent="0.25">
      <c r="A2689" s="2">
        <v>43942.958333333299</v>
      </c>
      <c r="B2689" s="22">
        <v>985468.34499999997</v>
      </c>
      <c r="C2689" s="47">
        <f t="shared" si="39"/>
        <v>0.98546834500000002</v>
      </c>
      <c r="D2689" s="47">
        <f>IF($J$13="Yes", D2688+$J$14*(C2689-D2688),$J$12)</f>
        <v>2.4</v>
      </c>
      <c r="E2689" s="47" cm="1">
        <f t="array" ref="E2689">_xlfn.IFS(C2689&gt;(D2689+maxpout),MAX(C2689-elyscap,D2689+maxpout),C2689&gt;D2689-minpout,C2689,C2689&lt;=D2689-minpout,C2689+(F2688-F2689)*efromH2)</f>
        <v>2.3999999999999622</v>
      </c>
      <c r="F2689" s="37" cm="1">
        <f t="array" ref="F2689">_xlfn.IFS(C2689&gt;(D2689+maxpout),MIN(max_storage,F2688+MIN(elyscap,(C2689-D2689+maxpout))*H2in),C2689&gt;(D2689-minpout),F2688,C2689&lt;=(D2689-minpout),MAX(0,F2688+(C2689-(D2689-minpout))*H2out))</f>
        <v>111.74196118815932</v>
      </c>
      <c r="G2689" s="37">
        <f>MAX(0,F2688+MIN(elyscap,(C2689-D2689+maxpout))*H2in - max_storage)</f>
        <v>0</v>
      </c>
      <c r="H2689" s="17"/>
      <c r="AQ2689" s="51">
        <v>26313.853964267306</v>
      </c>
    </row>
    <row r="2690" spans="1:43" x14ac:dyDescent="0.25">
      <c r="A2690" s="2">
        <v>43943</v>
      </c>
      <c r="B2690" s="22">
        <v>912597.2</v>
      </c>
      <c r="C2690" s="47">
        <f t="shared" si="39"/>
        <v>0.9125972</v>
      </c>
      <c r="D2690" s="47">
        <f>IF($J$13="Yes", D2689+$J$14*(C2690-D2689),$J$12)</f>
        <v>2.4</v>
      </c>
      <c r="E2690" s="47" cm="1">
        <f t="array" ref="E2690">_xlfn.IFS(C2690&gt;(D2690+maxpout),MAX(C2690-elyscap,D2690+maxpout),C2690&gt;D2690-minpout,C2690,C2690&lt;=D2690-minpout,C2690+(F2689-F2690)*efromH2)</f>
        <v>2.3999999999999839</v>
      </c>
      <c r="F2690" s="37" cm="1">
        <f t="array" ref="F2690">_xlfn.IFS(C2690&gt;(D2690+maxpout),MIN(max_storage,F2689+MIN(elyscap,(C2690-D2690+maxpout))*H2in),C2690&gt;(D2690-minpout),F2689,C2690&lt;=(D2690-minpout),MAX(0,F2689+(C2690-(D2690-minpout))*H2out))</f>
        <v>111.66759104815932</v>
      </c>
      <c r="G2690" s="37">
        <f>MAX(0,F2689+MIN(elyscap,(C2690-D2690+maxpout))*H2in - max_storage)</f>
        <v>0</v>
      </c>
      <c r="H2690" s="17"/>
      <c r="AQ2690" s="51">
        <v>25177.998605255681</v>
      </c>
    </row>
    <row r="2691" spans="1:43" x14ac:dyDescent="0.25">
      <c r="A2691" s="2">
        <v>43943.041666666701</v>
      </c>
      <c r="B2691" s="22">
        <v>926043.40399999998</v>
      </c>
      <c r="C2691" s="47">
        <f t="shared" ref="C2691:C2754" si="40">B2691/1000000</f>
        <v>0.92604340399999996</v>
      </c>
      <c r="D2691" s="47">
        <f>IF($J$13="Yes", D2690+$J$14*(C2691-D2690),$J$12)</f>
        <v>2.4</v>
      </c>
      <c r="E2691" s="47" cm="1">
        <f t="array" ref="E2691">_xlfn.IFS(C2691&gt;(D2691+maxpout),MAX(C2691-elyscap,D2691+maxpout),C2691&gt;D2691-minpout,C2691,C2691&lt;=D2691-minpout,C2691+(F2690-F2691)*efromH2)</f>
        <v>2.3999999999999369</v>
      </c>
      <c r="F2691" s="37" cm="1">
        <f t="array" ref="F2691">_xlfn.IFS(C2691&gt;(D2691+maxpout),MIN(max_storage,F2690+MIN(elyscap,(C2691-D2691+maxpout))*H2in),C2691&gt;(D2691-minpout),F2690,C2691&lt;=(D2691-minpout),MAX(0,F2690+(C2691-(D2691-minpout))*H2out))</f>
        <v>111.59389321835933</v>
      </c>
      <c r="G2691" s="37">
        <f>MAX(0,F2690+MIN(elyscap,(C2691-D2691+maxpout))*H2in - max_storage)</f>
        <v>0</v>
      </c>
      <c r="H2691" s="17"/>
      <c r="AQ2691" s="51">
        <v>24166.807163220892</v>
      </c>
    </row>
    <row r="2692" spans="1:43" x14ac:dyDescent="0.25">
      <c r="A2692" s="2">
        <v>43943.083333333299</v>
      </c>
      <c r="B2692" s="22">
        <v>1001798.746</v>
      </c>
      <c r="C2692" s="47">
        <f t="shared" si="40"/>
        <v>1.001798746</v>
      </c>
      <c r="D2692" s="47">
        <f>IF($J$13="Yes", D2691+$J$14*(C2692-D2691),$J$12)</f>
        <v>2.4</v>
      </c>
      <c r="E2692" s="47" cm="1">
        <f t="array" ref="E2692">_xlfn.IFS(C2692&gt;(D2692+maxpout),MAX(C2692-elyscap,D2692+maxpout),C2692&gt;D2692-minpout,C2692,C2692&lt;=D2692-minpout,C2692+(F2691-F2692)*efromH2)</f>
        <v>2.400000000000071</v>
      </c>
      <c r="F2692" s="37" cm="1">
        <f t="array" ref="F2692">_xlfn.IFS(C2692&gt;(D2692+maxpout),MIN(max_storage,F2691+MIN(elyscap,(C2692-D2692+maxpout))*H2in),C2692&gt;(D2692-minpout),F2691,C2692&lt;=(D2692-minpout),MAX(0,F2691+(C2692-(D2692-minpout))*H2out))</f>
        <v>111.52398315565932</v>
      </c>
      <c r="G2692" s="37">
        <f>MAX(0,F2691+MIN(elyscap,(C2692-D2692+maxpout))*H2in - max_storage)</f>
        <v>0</v>
      </c>
      <c r="H2692" s="17"/>
      <c r="AQ2692" s="51">
        <v>23178.749231552934</v>
      </c>
    </row>
    <row r="2693" spans="1:43" x14ac:dyDescent="0.25">
      <c r="A2693" s="2">
        <v>43943.125</v>
      </c>
      <c r="B2693" s="22">
        <v>1089594.2919999999</v>
      </c>
      <c r="C2693" s="47">
        <f t="shared" si="40"/>
        <v>1.0895942919999999</v>
      </c>
      <c r="D2693" s="47">
        <f>IF($J$13="Yes", D2692+$J$14*(C2693-D2692),$J$12)</f>
        <v>2.4</v>
      </c>
      <c r="E2693" s="47" cm="1">
        <f t="array" ref="E2693">_xlfn.IFS(C2693&gt;(D2693+maxpout),MAX(C2693-elyscap,D2693+maxpout),C2693&gt;D2693-minpout,C2693,C2693&lt;=D2693-minpout,C2693+(F2692-F2693)*efromH2)</f>
        <v>2.3999999999999622</v>
      </c>
      <c r="F2693" s="37" cm="1">
        <f t="array" ref="F2693">_xlfn.IFS(C2693&gt;(D2693+maxpout),MIN(max_storage,F2692+MIN(elyscap,(C2693-D2693+maxpout))*H2in),C2693&gt;(D2693-minpout),F2692,C2693&lt;=(D2693-minpout),MAX(0,F2692+(C2693-(D2693-minpout))*H2out))</f>
        <v>111.45846287025932</v>
      </c>
      <c r="G2693" s="37">
        <f>MAX(0,F2692+MIN(elyscap,(C2693-D2693+maxpout))*H2in - max_storage)</f>
        <v>0</v>
      </c>
      <c r="H2693" s="17"/>
      <c r="AQ2693" s="51">
        <v>22539.493228416046</v>
      </c>
    </row>
    <row r="2694" spans="1:43" x14ac:dyDescent="0.25">
      <c r="A2694" s="2">
        <v>43943.166666666701</v>
      </c>
      <c r="B2694" s="22">
        <v>1190500.105</v>
      </c>
      <c r="C2694" s="47">
        <f t="shared" si="40"/>
        <v>1.1905001049999999</v>
      </c>
      <c r="D2694" s="47">
        <f>IF($J$13="Yes", D2693+$J$14*(C2694-D2693),$J$12)</f>
        <v>2.4</v>
      </c>
      <c r="E2694" s="47" cm="1">
        <f t="array" ref="E2694">_xlfn.IFS(C2694&gt;(D2694+maxpout),MAX(C2694-elyscap,D2694+maxpout),C2694&gt;D2694-minpout,C2694,C2694&lt;=D2694-minpout,C2694+(F2693-F2694)*efromH2)</f>
        <v>2.399999999999908</v>
      </c>
      <c r="F2694" s="37" cm="1">
        <f t="array" ref="F2694">_xlfn.IFS(C2694&gt;(D2694+maxpout),MIN(max_storage,F2693+MIN(elyscap,(C2694-D2694+maxpout))*H2in),C2694&gt;(D2694-minpout),F2693,C2694&lt;=(D2694-minpout),MAX(0,F2693+(C2694-(D2694-minpout))*H2out))</f>
        <v>111.39798787550933</v>
      </c>
      <c r="G2694" s="37">
        <f>MAX(0,F2693+MIN(elyscap,(C2694-D2694+maxpout))*H2in - max_storage)</f>
        <v>0</v>
      </c>
      <c r="H2694" s="17"/>
      <c r="AQ2694" s="51">
        <v>21774.031074277864</v>
      </c>
    </row>
    <row r="2695" spans="1:43" x14ac:dyDescent="0.25">
      <c r="A2695" s="2">
        <v>43943.208333333299</v>
      </c>
      <c r="B2695" s="22">
        <v>1261396.6299999999</v>
      </c>
      <c r="C2695" s="47">
        <f t="shared" si="40"/>
        <v>1.2613966299999999</v>
      </c>
      <c r="D2695" s="47">
        <f>IF($J$13="Yes", D2694+$J$14*(C2695-D2694),$J$12)</f>
        <v>2.4</v>
      </c>
      <c r="E2695" s="47" cm="1">
        <f t="array" ref="E2695">_xlfn.IFS(C2695&gt;(D2695+maxpout),MAX(C2695-elyscap,D2695+maxpout),C2695&gt;D2695-minpout,C2695,C2695&lt;=D2695-minpout,C2695+(F2694-F2695)*efromH2)</f>
        <v>2.4000000000000554</v>
      </c>
      <c r="F2695" s="37" cm="1">
        <f t="array" ref="F2695">_xlfn.IFS(C2695&gt;(D2695+maxpout),MIN(max_storage,F2694+MIN(elyscap,(C2695-D2695+maxpout))*H2in),C2695&gt;(D2695-minpout),F2694,C2695&lt;=(D2695-minpout),MAX(0,F2694+(C2695-(D2695-minpout))*H2out))</f>
        <v>111.34105770700933</v>
      </c>
      <c r="G2695" s="37">
        <f>MAX(0,F2694+MIN(elyscap,(C2695-D2695+maxpout))*H2in - max_storage)</f>
        <v>0</v>
      </c>
      <c r="H2695" s="17"/>
      <c r="AQ2695" s="51">
        <v>21159.707854536344</v>
      </c>
    </row>
    <row r="2696" spans="1:43" x14ac:dyDescent="0.25">
      <c r="A2696" s="2">
        <v>43943.25</v>
      </c>
      <c r="B2696" s="22">
        <v>1123556.138</v>
      </c>
      <c r="C2696" s="47">
        <f t="shared" si="40"/>
        <v>1.1235561380000001</v>
      </c>
      <c r="D2696" s="47">
        <f>IF($J$13="Yes", D2695+$J$14*(C2696-D2695),$J$12)</f>
        <v>2.4</v>
      </c>
      <c r="E2696" s="47" cm="1">
        <f t="array" ref="E2696">_xlfn.IFS(C2696&gt;(D2696+maxpout),MAX(C2696-elyscap,D2696+maxpout),C2696&gt;D2696-minpout,C2696,C2696&lt;=D2696-minpout,C2696+(F2695-F2696)*efromH2)</f>
        <v>2.3999999999998942</v>
      </c>
      <c r="F2696" s="37" cm="1">
        <f t="array" ref="F2696">_xlfn.IFS(C2696&gt;(D2696+maxpout),MIN(max_storage,F2695+MIN(elyscap,(C2696-D2696+maxpout))*H2in),C2696&gt;(D2696-minpout),F2695,C2696&lt;=(D2696-minpout),MAX(0,F2695+(C2696-(D2696-minpout))*H2out))</f>
        <v>111.27723551390933</v>
      </c>
      <c r="G2696" s="37">
        <f>MAX(0,F2695+MIN(elyscap,(C2696-D2696+maxpout))*H2in - max_storage)</f>
        <v>0</v>
      </c>
      <c r="H2696" s="17"/>
      <c r="AQ2696" s="51">
        <v>17972.167164990478</v>
      </c>
    </row>
    <row r="2697" spans="1:43" x14ac:dyDescent="0.25">
      <c r="A2697" s="2">
        <v>43943.291666666701</v>
      </c>
      <c r="B2697" s="22">
        <v>709384.91799999995</v>
      </c>
      <c r="C2697" s="47">
        <f t="shared" si="40"/>
        <v>0.70938491799999992</v>
      </c>
      <c r="D2697" s="47">
        <f>IF($J$13="Yes", D2696+$J$14*(C2697-D2696),$J$12)</f>
        <v>2.4</v>
      </c>
      <c r="E2697" s="47" cm="1">
        <f t="array" ref="E2697">_xlfn.IFS(C2697&gt;(D2697+maxpout),MAX(C2697-elyscap,D2697+maxpout),C2697&gt;D2697-minpout,C2697,C2697&lt;=D2697-minpout,C2697+(F2696-F2697)*efromH2)</f>
        <v>2.4000000000000221</v>
      </c>
      <c r="F2697" s="37" cm="1">
        <f t="array" ref="F2697">_xlfn.IFS(C2697&gt;(D2697+maxpout),MIN(max_storage,F2696+MIN(elyscap,(C2697-D2697+maxpout))*H2in),C2697&gt;(D2697-minpout),F2696,C2697&lt;=(D2697-minpout),MAX(0,F2696+(C2697-(D2697-minpout))*H2out))</f>
        <v>111.19270475980933</v>
      </c>
      <c r="G2697" s="37">
        <f>MAX(0,F2696+MIN(elyscap,(C2697-D2697+maxpout))*H2in - max_storage)</f>
        <v>0</v>
      </c>
      <c r="H2697" s="17"/>
      <c r="AQ2697" s="51">
        <v>14175.444035784609</v>
      </c>
    </row>
    <row r="2698" spans="1:43" x14ac:dyDescent="0.25">
      <c r="A2698" s="2">
        <v>43943.333333333299</v>
      </c>
      <c r="B2698" s="22">
        <v>407893.81</v>
      </c>
      <c r="C2698" s="47">
        <f t="shared" si="40"/>
        <v>0.40789381000000002</v>
      </c>
      <c r="D2698" s="47">
        <f>IF($J$13="Yes", D2697+$J$14*(C2698-D2697),$J$12)</f>
        <v>2.4</v>
      </c>
      <c r="E2698" s="47" cm="1">
        <f t="array" ref="E2698">_xlfn.IFS(C2698&gt;(D2698+maxpout),MAX(C2698-elyscap,D2698+maxpout),C2698&gt;D2698-minpout,C2698,C2698&lt;=D2698-minpout,C2698+(F2697-F2698)*efromH2)</f>
        <v>2.4000000000001291</v>
      </c>
      <c r="F2698" s="37" cm="1">
        <f t="array" ref="F2698">_xlfn.IFS(C2698&gt;(D2698+maxpout),MIN(max_storage,F2697+MIN(elyscap,(C2698-D2698+maxpout))*H2in),C2698&gt;(D2698-minpout),F2697,C2698&lt;=(D2698-minpout),MAX(0,F2697+(C2698-(D2698-minpout))*H2out))</f>
        <v>111.09309945030932</v>
      </c>
      <c r="G2698" s="37">
        <f>MAX(0,F2697+MIN(elyscap,(C2698-D2698+maxpout))*H2in - max_storage)</f>
        <v>0</v>
      </c>
      <c r="H2698" s="17"/>
      <c r="AQ2698" s="51">
        <v>13119.527807040602</v>
      </c>
    </row>
    <row r="2699" spans="1:43" x14ac:dyDescent="0.25">
      <c r="A2699" s="2">
        <v>43943.375</v>
      </c>
      <c r="B2699" s="22">
        <v>398019.16499999998</v>
      </c>
      <c r="C2699" s="47">
        <f t="shared" si="40"/>
        <v>0.39801916499999995</v>
      </c>
      <c r="D2699" s="47">
        <f>IF($J$13="Yes", D2698+$J$14*(C2699-D2698),$J$12)</f>
        <v>2.4</v>
      </c>
      <c r="E2699" s="47" cm="1">
        <f t="array" ref="E2699">_xlfn.IFS(C2699&gt;(D2699+maxpout),MAX(C2699-elyscap,D2699+maxpout),C2699&gt;D2699-minpout,C2699,C2699&lt;=D2699-minpout,C2699+(F2698-F2699)*efromH2)</f>
        <v>2.3999999999999835</v>
      </c>
      <c r="F2699" s="37" cm="1">
        <f t="array" ref="F2699">_xlfn.IFS(C2699&gt;(D2699+maxpout),MIN(max_storage,F2698+MIN(elyscap,(C2699-D2699+maxpout))*H2in),C2699&gt;(D2699-minpout),F2698,C2699&lt;=(D2699-minpout),MAX(0,F2698+(C2699-(D2699-minpout))*H2out))</f>
        <v>110.99300040855933</v>
      </c>
      <c r="G2699" s="37">
        <f>MAX(0,F2698+MIN(elyscap,(C2699-D2699+maxpout))*H2in - max_storage)</f>
        <v>0</v>
      </c>
      <c r="H2699" s="17"/>
      <c r="AQ2699" s="51">
        <v>14903.892573335854</v>
      </c>
    </row>
    <row r="2700" spans="1:43" x14ac:dyDescent="0.25">
      <c r="A2700" s="2">
        <v>43943.416666666701</v>
      </c>
      <c r="B2700" s="22">
        <v>531394.31299999997</v>
      </c>
      <c r="C2700" s="47">
        <f t="shared" si="40"/>
        <v>0.53139431299999995</v>
      </c>
      <c r="D2700" s="47">
        <f>IF($J$13="Yes", D2699+$J$14*(C2700-D2699),$J$12)</f>
        <v>2.4</v>
      </c>
      <c r="E2700" s="47" cm="1">
        <f t="array" ref="E2700">_xlfn.IFS(C2700&gt;(D2700+maxpout),MAX(C2700-elyscap,D2700+maxpout),C2700&gt;D2700-minpout,C2700,C2700&lt;=D2700-minpout,C2700+(F2699-F2700)*efromH2)</f>
        <v>2.4000000000001265</v>
      </c>
      <c r="F2700" s="37" cm="1">
        <f t="array" ref="F2700">_xlfn.IFS(C2700&gt;(D2700+maxpout),MIN(max_storage,F2699+MIN(elyscap,(C2700-D2700+maxpout))*H2in),C2700&gt;(D2700-minpout),F2699,C2700&lt;=(D2700-minpout),MAX(0,F2699+(C2700-(D2700-minpout))*H2out))</f>
        <v>110.89957012420932</v>
      </c>
      <c r="G2700" s="37">
        <f>MAX(0,F2699+MIN(elyscap,(C2700-D2700+maxpout))*H2in - max_storage)</f>
        <v>0</v>
      </c>
      <c r="H2700" s="17"/>
      <c r="AQ2700" s="51">
        <v>17859.327042201134</v>
      </c>
    </row>
    <row r="2701" spans="1:43" x14ac:dyDescent="0.25">
      <c r="A2701" s="2">
        <v>43943.458333333299</v>
      </c>
      <c r="B2701" s="22">
        <v>755472.946</v>
      </c>
      <c r="C2701" s="47">
        <f t="shared" si="40"/>
        <v>0.75547294600000003</v>
      </c>
      <c r="D2701" s="47">
        <f>IF($J$13="Yes", D2700+$J$14*(C2701-D2700),$J$12)</f>
        <v>2.4</v>
      </c>
      <c r="E2701" s="47" cm="1">
        <f t="array" ref="E2701">_xlfn.IFS(C2701&gt;(D2701+maxpout),MAX(C2701-elyscap,D2701+maxpout),C2701&gt;D2701-minpout,C2701,C2701&lt;=D2701-minpout,C2701+(F2700-F2701)*efromH2)</f>
        <v>2.4000000000000936</v>
      </c>
      <c r="F2701" s="37" cm="1">
        <f t="array" ref="F2701">_xlfn.IFS(C2701&gt;(D2701+maxpout),MIN(max_storage,F2700+MIN(elyscap,(C2701-D2701+maxpout))*H2in),C2701&gt;(D2701-minpout),F2700,C2701&lt;=(D2701-minpout),MAX(0,F2700+(C2701-(D2701-minpout))*H2out))</f>
        <v>110.81734377150931</v>
      </c>
      <c r="G2701" s="37">
        <f>MAX(0,F2700+MIN(elyscap,(C2701-D2701+maxpout))*H2in - max_storage)</f>
        <v>0</v>
      </c>
      <c r="H2701" s="17"/>
      <c r="AQ2701" s="51">
        <v>19007.777312412483</v>
      </c>
    </row>
    <row r="2702" spans="1:43" x14ac:dyDescent="0.25">
      <c r="A2702" s="2">
        <v>43943.5</v>
      </c>
      <c r="B2702" s="22">
        <v>1053528.8659999999</v>
      </c>
      <c r="C2702" s="47">
        <f t="shared" si="40"/>
        <v>1.053528866</v>
      </c>
      <c r="D2702" s="47">
        <f>IF($J$13="Yes", D2701+$J$14*(C2702-D2701),$J$12)</f>
        <v>2.4</v>
      </c>
      <c r="E2702" s="47" cm="1">
        <f t="array" ref="E2702">_xlfn.IFS(C2702&gt;(D2702+maxpout),MAX(C2702-elyscap,D2702+maxpout),C2702&gt;D2702-minpout,C2702,C2702&lt;=D2702-minpout,C2702+(F2701-F2702)*efromH2)</f>
        <v>2.4000000000000687</v>
      </c>
      <c r="F2702" s="37" cm="1">
        <f t="array" ref="F2702">_xlfn.IFS(C2702&gt;(D2702+maxpout),MIN(max_storage,F2701+MIN(elyscap,(C2702-D2702+maxpout))*H2in),C2702&gt;(D2702-minpout),F2701,C2702&lt;=(D2702-minpout),MAX(0,F2701+(C2702-(D2702-minpout))*H2out))</f>
        <v>110.75002021480931</v>
      </c>
      <c r="G2702" s="37">
        <f>MAX(0,F2701+MIN(elyscap,(C2702-D2702+maxpout))*H2in - max_storage)</f>
        <v>0</v>
      </c>
      <c r="H2702" s="17"/>
      <c r="AQ2702" s="51">
        <v>18704.214248598786</v>
      </c>
    </row>
    <row r="2703" spans="1:43" x14ac:dyDescent="0.25">
      <c r="A2703" s="2">
        <v>43943.541666666701</v>
      </c>
      <c r="B2703" s="22">
        <v>1389894.0319999999</v>
      </c>
      <c r="C2703" s="47">
        <f t="shared" si="40"/>
        <v>1.3898940319999999</v>
      </c>
      <c r="D2703" s="47">
        <f>IF($J$13="Yes", D2702+$J$14*(C2703-D2702),$J$12)</f>
        <v>2.4</v>
      </c>
      <c r="E2703" s="47" cm="1">
        <f t="array" ref="E2703">_xlfn.IFS(C2703&gt;(D2703+maxpout),MAX(C2703-elyscap,D2703+maxpout),C2703&gt;D2703-minpout,C2703,C2703&lt;=D2703-minpout,C2703+(F2702-F2703)*efromH2)</f>
        <v>2.399999999999948</v>
      </c>
      <c r="F2703" s="37" cm="1">
        <f t="array" ref="F2703">_xlfn.IFS(C2703&gt;(D2703+maxpout),MIN(max_storage,F2702+MIN(elyscap,(C2703-D2703+maxpout))*H2in),C2703&gt;(D2703-minpout),F2702,C2703&lt;=(D2703-minpout),MAX(0,F2702+(C2703-(D2703-minpout))*H2out))</f>
        <v>110.69951491640931</v>
      </c>
      <c r="G2703" s="37">
        <f>MAX(0,F2702+MIN(elyscap,(C2703-D2703+maxpout))*H2in - max_storage)</f>
        <v>0</v>
      </c>
      <c r="H2703" s="17"/>
      <c r="AQ2703" s="51">
        <v>18548.705651132834</v>
      </c>
    </row>
    <row r="2704" spans="1:43" x14ac:dyDescent="0.25">
      <c r="A2704" s="2">
        <v>43943.583333333299</v>
      </c>
      <c r="B2704" s="22">
        <v>1644192.0220000001</v>
      </c>
      <c r="C2704" s="47">
        <f t="shared" si="40"/>
        <v>1.6441920220000001</v>
      </c>
      <c r="D2704" s="47">
        <f>IF($J$13="Yes", D2703+$J$14*(C2704-D2703),$J$12)</f>
        <v>2.4</v>
      </c>
      <c r="E2704" s="47" cm="1">
        <f t="array" ref="E2704">_xlfn.IFS(C2704&gt;(D2704+maxpout),MAX(C2704-elyscap,D2704+maxpout),C2704&gt;D2704-minpout,C2704,C2704&lt;=D2704-minpout,C2704+(F2703-F2704)*efromH2)</f>
        <v>2.4000000000000075</v>
      </c>
      <c r="F2704" s="37" cm="1">
        <f t="array" ref="F2704">_xlfn.IFS(C2704&gt;(D2704+maxpout),MIN(max_storage,F2703+MIN(elyscap,(C2704-D2704+maxpout))*H2in),C2704&gt;(D2704-minpout),F2703,C2704&lt;=(D2704-minpout),MAX(0,F2703+(C2704-(D2704-minpout))*H2out))</f>
        <v>110.66172451750931</v>
      </c>
      <c r="G2704" s="37">
        <f>MAX(0,F2703+MIN(elyscap,(C2704-D2704+maxpout))*H2in - max_storage)</f>
        <v>0</v>
      </c>
      <c r="H2704" s="17"/>
      <c r="AQ2704" s="51">
        <v>18308.117143317744</v>
      </c>
    </row>
    <row r="2705" spans="1:43" x14ac:dyDescent="0.25">
      <c r="A2705" s="2">
        <v>43943.625</v>
      </c>
      <c r="B2705" s="22">
        <v>1568696.398</v>
      </c>
      <c r="C2705" s="47">
        <f t="shared" si="40"/>
        <v>1.5686963979999999</v>
      </c>
      <c r="D2705" s="47">
        <f>IF($J$13="Yes", D2704+$J$14*(C2705-D2704),$J$12)</f>
        <v>2.4</v>
      </c>
      <c r="E2705" s="47" cm="1">
        <f t="array" ref="E2705">_xlfn.IFS(C2705&gt;(D2705+maxpout),MAX(C2705-elyscap,D2705+maxpout),C2705&gt;D2705-minpout,C2705,C2705&lt;=D2705-minpout,C2705+(F2704-F2705)*efromH2)</f>
        <v>2.3999999999998778</v>
      </c>
      <c r="F2705" s="37" cm="1">
        <f t="array" ref="F2705">_xlfn.IFS(C2705&gt;(D2705+maxpout),MIN(max_storage,F2704+MIN(elyscap,(C2705-D2705+maxpout))*H2in),C2705&gt;(D2705-minpout),F2704,C2705&lt;=(D2705-minpout),MAX(0,F2704+(C2705-(D2705-minpout))*H2out))</f>
        <v>110.62015933740932</v>
      </c>
      <c r="G2705" s="37">
        <f>MAX(0,F2704+MIN(elyscap,(C2705-D2705+maxpout))*H2in - max_storage)</f>
        <v>0</v>
      </c>
      <c r="H2705" s="17"/>
      <c r="AQ2705" s="51">
        <v>18498.8400843421</v>
      </c>
    </row>
    <row r="2706" spans="1:43" x14ac:dyDescent="0.25">
      <c r="A2706" s="2">
        <v>43943.666666666701</v>
      </c>
      <c r="B2706" s="22">
        <v>1549442.6629999999</v>
      </c>
      <c r="C2706" s="47">
        <f t="shared" si="40"/>
        <v>1.549442663</v>
      </c>
      <c r="D2706" s="47">
        <f>IF($J$13="Yes", D2705+$J$14*(C2706-D2705),$J$12)</f>
        <v>2.4</v>
      </c>
      <c r="E2706" s="47" cm="1">
        <f t="array" ref="E2706">_xlfn.IFS(C2706&gt;(D2706+maxpout),MAX(C2706-elyscap,D2706+maxpout),C2706&gt;D2706-minpout,C2706,C2706&lt;=D2706-minpout,C2706+(F2705-F2706)*efromH2)</f>
        <v>2.399999999999884</v>
      </c>
      <c r="F2706" s="37" cm="1">
        <f t="array" ref="F2706">_xlfn.IFS(C2706&gt;(D2706+maxpout),MIN(max_storage,F2705+MIN(elyscap,(C2706-D2706+maxpout))*H2in),C2706&gt;(D2706-minpout),F2705,C2706&lt;=(D2706-minpout),MAX(0,F2705+(C2706-(D2706-minpout))*H2out))</f>
        <v>110.57763147055933</v>
      </c>
      <c r="G2706" s="37">
        <f>MAX(0,F2705+MIN(elyscap,(C2706-D2706+maxpout))*H2in - max_storage)</f>
        <v>0</v>
      </c>
      <c r="H2706" s="17"/>
      <c r="AQ2706" s="51">
        <v>19051.216904101319</v>
      </c>
    </row>
    <row r="2707" spans="1:43" x14ac:dyDescent="0.25">
      <c r="A2707" s="2">
        <v>43943.708333333299</v>
      </c>
      <c r="B2707" s="22">
        <v>1660177.8230000001</v>
      </c>
      <c r="C2707" s="47">
        <f t="shared" si="40"/>
        <v>1.6601778230000002</v>
      </c>
      <c r="D2707" s="47">
        <f>IF($J$13="Yes", D2706+$J$14*(C2707-D2706),$J$12)</f>
        <v>2.4</v>
      </c>
      <c r="E2707" s="47" cm="1">
        <f t="array" ref="E2707">_xlfn.IFS(C2707&gt;(D2707+maxpout),MAX(C2707-elyscap,D2707+maxpout),C2707&gt;D2707-minpout,C2707,C2707&lt;=D2707-minpout,C2707+(F2706-F2707)*efromH2)</f>
        <v>2.4000000000000647</v>
      </c>
      <c r="F2707" s="37" cm="1">
        <f t="array" ref="F2707">_xlfn.IFS(C2707&gt;(D2707+maxpout),MIN(max_storage,F2706+MIN(elyscap,(C2707-D2707+maxpout))*H2in),C2707&gt;(D2707-minpout),F2706,C2707&lt;=(D2707-minpout),MAX(0,F2706+(C2707-(D2707-minpout))*H2out))</f>
        <v>110.54064036170932</v>
      </c>
      <c r="G2707" s="37">
        <f>MAX(0,F2706+MIN(elyscap,(C2707-D2707+maxpout))*H2in - max_storage)</f>
        <v>0</v>
      </c>
      <c r="H2707" s="17"/>
      <c r="AQ2707" s="51">
        <v>18964.851798731797</v>
      </c>
    </row>
    <row r="2708" spans="1:43" x14ac:dyDescent="0.25">
      <c r="A2708" s="2">
        <v>43943.75</v>
      </c>
      <c r="B2708" s="22">
        <v>1809755.7620000001</v>
      </c>
      <c r="C2708" s="47">
        <f t="shared" si="40"/>
        <v>1.8097557620000002</v>
      </c>
      <c r="D2708" s="47">
        <f>IF($J$13="Yes", D2707+$J$14*(C2708-D2707),$J$12)</f>
        <v>2.4</v>
      </c>
      <c r="E2708" s="47" cm="1">
        <f t="array" ref="E2708">_xlfn.IFS(C2708&gt;(D2708+maxpout),MAX(C2708-elyscap,D2708+maxpout),C2708&gt;D2708-minpout,C2708,C2708&lt;=D2708-minpout,C2708+(F2707-F2708)*efromH2)</f>
        <v>2.3999999999999684</v>
      </c>
      <c r="F2708" s="37" cm="1">
        <f t="array" ref="F2708">_xlfn.IFS(C2708&gt;(D2708+maxpout),MIN(max_storage,F2707+MIN(elyscap,(C2708-D2708+maxpout))*H2in),C2708&gt;(D2708-minpout),F2707,C2708&lt;=(D2708-minpout),MAX(0,F2707+(C2708-(D2708-minpout))*H2out))</f>
        <v>110.51112814980932</v>
      </c>
      <c r="G2708" s="37">
        <f>MAX(0,F2707+MIN(elyscap,(C2708-D2708+maxpout))*H2in - max_storage)</f>
        <v>0</v>
      </c>
      <c r="H2708" s="17"/>
      <c r="AQ2708" s="51">
        <v>17076.643274789865</v>
      </c>
    </row>
    <row r="2709" spans="1:43" x14ac:dyDescent="0.25">
      <c r="A2709" s="2">
        <v>43943.791666666701</v>
      </c>
      <c r="B2709" s="22">
        <v>2172356.5860000001</v>
      </c>
      <c r="C2709" s="47">
        <f t="shared" si="40"/>
        <v>2.1723565860000003</v>
      </c>
      <c r="D2709" s="47">
        <f>IF($J$13="Yes", D2708+$J$14*(C2709-D2708),$J$12)</f>
        <v>2.4</v>
      </c>
      <c r="E2709" s="47" cm="1">
        <f t="array" ref="E2709">_xlfn.IFS(C2709&gt;(D2709+maxpout),MAX(C2709-elyscap,D2709+maxpout),C2709&gt;D2709-minpout,C2709,C2709&lt;=D2709-minpout,C2709+(F2708-F2709)*efromH2)</f>
        <v>2.4000000000000563</v>
      </c>
      <c r="F2709" s="37" cm="1">
        <f t="array" ref="F2709">_xlfn.IFS(C2709&gt;(D2709+maxpout),MIN(max_storage,F2708+MIN(elyscap,(C2709-D2709+maxpout))*H2in),C2709&gt;(D2709-minpout),F2708,C2709&lt;=(D2709-minpout),MAX(0,F2708+(C2709-(D2709-minpout))*H2out))</f>
        <v>110.49974597910932</v>
      </c>
      <c r="G2709" s="37">
        <f>MAX(0,F2708+MIN(elyscap,(C2709-D2709+maxpout))*H2in - max_storage)</f>
        <v>0</v>
      </c>
      <c r="H2709" s="17"/>
      <c r="AQ2709" s="51">
        <v>17071.759533712422</v>
      </c>
    </row>
    <row r="2710" spans="1:43" x14ac:dyDescent="0.25">
      <c r="A2710" s="2">
        <v>43943.833333333299</v>
      </c>
      <c r="B2710" s="22">
        <v>2599593.5809999998</v>
      </c>
      <c r="C2710" s="47">
        <f t="shared" si="40"/>
        <v>2.5995935809999997</v>
      </c>
      <c r="D2710" s="47">
        <f>IF($J$13="Yes", D2709+$J$14*(C2710-D2709),$J$12)</f>
        <v>2.4</v>
      </c>
      <c r="E2710" s="47" cm="1">
        <f t="array" ref="E2710">_xlfn.IFS(C2710&gt;(D2710+maxpout),MAX(C2710-elyscap,D2710+maxpout),C2710&gt;D2710-minpout,C2710,C2710&lt;=D2710-minpout,C2710+(F2709-F2710)*efromH2)</f>
        <v>2.4</v>
      </c>
      <c r="F2710" s="37" cm="1">
        <f t="array" ref="F2710">_xlfn.IFS(C2710&gt;(D2710+maxpout),MIN(max_storage,F2709+MIN(elyscap,(C2710-D2710+maxpout))*H2in),C2710&gt;(D2710-minpout),F2709,C2710&lt;=(D2710-minpout),MAX(0,F2709+(C2710-(D2710-minpout))*H2out))</f>
        <v>110.50373785072932</v>
      </c>
      <c r="G2710" s="37">
        <f>MAX(0,F2709+MIN(elyscap,(C2710-D2710+maxpout))*H2in - max_storage)</f>
        <v>0</v>
      </c>
      <c r="H2710" s="17"/>
      <c r="AQ2710" s="51">
        <v>19144.779101584965</v>
      </c>
    </row>
    <row r="2711" spans="1:43" x14ac:dyDescent="0.25">
      <c r="A2711" s="2">
        <v>43943.875</v>
      </c>
      <c r="B2711" s="22">
        <v>2751204.5639999998</v>
      </c>
      <c r="C2711" s="47">
        <f t="shared" si="40"/>
        <v>2.7512045639999996</v>
      </c>
      <c r="D2711" s="47">
        <f>IF($J$13="Yes", D2710+$J$14*(C2711-D2710),$J$12)</f>
        <v>2.4</v>
      </c>
      <c r="E2711" s="47" cm="1">
        <f t="array" ref="E2711">_xlfn.IFS(C2711&gt;(D2711+maxpout),MAX(C2711-elyscap,D2711+maxpout),C2711&gt;D2711-minpout,C2711,C2711&lt;=D2711-minpout,C2711+(F2710-F2711)*efromH2)</f>
        <v>2.4</v>
      </c>
      <c r="F2711" s="37" cm="1">
        <f t="array" ref="F2711">_xlfn.IFS(C2711&gt;(D2711+maxpout),MIN(max_storage,F2710+MIN(elyscap,(C2711-D2711+maxpout))*H2in),C2711&gt;(D2711-minpout),F2710,C2711&lt;=(D2711-minpout),MAX(0,F2710+(C2711-(D2711-minpout))*H2out))</f>
        <v>110.51076194200932</v>
      </c>
      <c r="G2711" s="37">
        <f>MAX(0,F2710+MIN(elyscap,(C2711-D2711+maxpout))*H2in - max_storage)</f>
        <v>0</v>
      </c>
      <c r="H2711" s="17"/>
      <c r="AQ2711" s="51">
        <v>19228.059738905573</v>
      </c>
    </row>
    <row r="2712" spans="1:43" x14ac:dyDescent="0.25">
      <c r="A2712" s="2">
        <v>43943.916666666701</v>
      </c>
      <c r="B2712" s="22">
        <v>2806333.03</v>
      </c>
      <c r="C2712" s="47">
        <f t="shared" si="40"/>
        <v>2.8063330299999998</v>
      </c>
      <c r="D2712" s="47">
        <f>IF($J$13="Yes", D2711+$J$14*(C2712-D2711),$J$12)</f>
        <v>2.4</v>
      </c>
      <c r="E2712" s="47" cm="1">
        <f t="array" ref="E2712">_xlfn.IFS(C2712&gt;(D2712+maxpout),MAX(C2712-elyscap,D2712+maxpout),C2712&gt;D2712-minpout,C2712,C2712&lt;=D2712-minpout,C2712+(F2711-F2712)*efromH2)</f>
        <v>2.4</v>
      </c>
      <c r="F2712" s="37" cm="1">
        <f t="array" ref="F2712">_xlfn.IFS(C2712&gt;(D2712+maxpout),MIN(max_storage,F2711+MIN(elyscap,(C2712-D2712+maxpout))*H2in),C2712&gt;(D2712-minpout),F2711,C2712&lt;=(D2712-minpout),MAX(0,F2711+(C2712-(D2712-minpout))*H2out))</f>
        <v>110.51888860260932</v>
      </c>
      <c r="G2712" s="37">
        <f>MAX(0,F2711+MIN(elyscap,(C2712-D2712+maxpout))*H2in - max_storage)</f>
        <v>0</v>
      </c>
      <c r="H2712" s="17"/>
      <c r="AQ2712" s="51">
        <v>18587.518540748304</v>
      </c>
    </row>
    <row r="2713" spans="1:43" x14ac:dyDescent="0.25">
      <c r="A2713" s="2">
        <v>43943.958333333299</v>
      </c>
      <c r="B2713" s="22">
        <v>2821192.1690000002</v>
      </c>
      <c r="C2713" s="47">
        <f t="shared" si="40"/>
        <v>2.8211921690000001</v>
      </c>
      <c r="D2713" s="47">
        <f>IF($J$13="Yes", D2712+$J$14*(C2713-D2712),$J$12)</f>
        <v>2.4</v>
      </c>
      <c r="E2713" s="47" cm="1">
        <f t="array" ref="E2713">_xlfn.IFS(C2713&gt;(D2713+maxpout),MAX(C2713-elyscap,D2713+maxpout),C2713&gt;D2713-minpout,C2713,C2713&lt;=D2713-minpout,C2713+(F2712-F2713)*efromH2)</f>
        <v>2.4</v>
      </c>
      <c r="F2713" s="37" cm="1">
        <f t="array" ref="F2713">_xlfn.IFS(C2713&gt;(D2713+maxpout),MIN(max_storage,F2712+MIN(elyscap,(C2713-D2713+maxpout))*H2in),C2713&gt;(D2713-minpout),F2712,C2713&lt;=(D2713-minpout),MAX(0,F2712+(C2713-(D2713-minpout))*H2out))</f>
        <v>110.52731244598932</v>
      </c>
      <c r="G2713" s="37">
        <f>MAX(0,F2712+MIN(elyscap,(C2713-D2713+maxpout))*H2in - max_storage)</f>
        <v>0</v>
      </c>
      <c r="H2713" s="17"/>
      <c r="AQ2713" s="51">
        <v>17472.483341066829</v>
      </c>
    </row>
    <row r="2714" spans="1:43" x14ac:dyDescent="0.25">
      <c r="A2714" s="2">
        <v>43944</v>
      </c>
      <c r="B2714" s="22">
        <v>2609808.1749999998</v>
      </c>
      <c r="C2714" s="47">
        <f t="shared" si="40"/>
        <v>2.609808175</v>
      </c>
      <c r="D2714" s="47">
        <f>IF($J$13="Yes", D2713+$J$14*(C2714-D2713),$J$12)</f>
        <v>2.4</v>
      </c>
      <c r="E2714" s="47" cm="1">
        <f t="array" ref="E2714">_xlfn.IFS(C2714&gt;(D2714+maxpout),MAX(C2714-elyscap,D2714+maxpout),C2714&gt;D2714-minpout,C2714,C2714&lt;=D2714-minpout,C2714+(F2713-F2714)*efromH2)</f>
        <v>2.4</v>
      </c>
      <c r="F2714" s="37" cm="1">
        <f t="array" ref="F2714">_xlfn.IFS(C2714&gt;(D2714+maxpout),MIN(max_storage,F2713+MIN(elyscap,(C2714-D2714+maxpout))*H2in),C2714&gt;(D2714-minpout),F2713,C2714&lt;=(D2714-minpout),MAX(0,F2713+(C2714-(D2714-minpout))*H2out))</f>
        <v>110.53150860948932</v>
      </c>
      <c r="G2714" s="37">
        <f>MAX(0,F2713+MIN(elyscap,(C2714-D2714+maxpout))*H2in - max_storage)</f>
        <v>0</v>
      </c>
      <c r="H2714" s="17"/>
      <c r="AQ2714" s="51">
        <v>15978.315610373327</v>
      </c>
    </row>
    <row r="2715" spans="1:43" x14ac:dyDescent="0.25">
      <c r="A2715" s="2">
        <v>43944.041666666701</v>
      </c>
      <c r="B2715" s="22">
        <v>2489660.7829999998</v>
      </c>
      <c r="C2715" s="47">
        <f t="shared" si="40"/>
        <v>2.4896607829999997</v>
      </c>
      <c r="D2715" s="47">
        <f>IF($J$13="Yes", D2714+$J$14*(C2715-D2714),$J$12)</f>
        <v>2.4</v>
      </c>
      <c r="E2715" s="47" cm="1">
        <f t="array" ref="E2715">_xlfn.IFS(C2715&gt;(D2715+maxpout),MAX(C2715-elyscap,D2715+maxpout),C2715&gt;D2715-minpout,C2715,C2715&lt;=D2715-minpout,C2715+(F2714-F2715)*efromH2)</f>
        <v>2.4</v>
      </c>
      <c r="F2715" s="37" cm="1">
        <f t="array" ref="F2715">_xlfn.IFS(C2715&gt;(D2715+maxpout),MIN(max_storage,F2714+MIN(elyscap,(C2715-D2715+maxpout))*H2in),C2715&gt;(D2715-minpout),F2714,C2715&lt;=(D2715-minpout),MAX(0,F2714+(C2715-(D2715-minpout))*H2out))</f>
        <v>110.53330182514932</v>
      </c>
      <c r="G2715" s="37">
        <f>MAX(0,F2714+MIN(elyscap,(C2715-D2715+maxpout))*H2in - max_storage)</f>
        <v>0</v>
      </c>
      <c r="H2715" s="17"/>
      <c r="AQ2715" s="51">
        <v>14548.664669702888</v>
      </c>
    </row>
    <row r="2716" spans="1:43" x14ac:dyDescent="0.25">
      <c r="A2716" s="2">
        <v>43944.083333333299</v>
      </c>
      <c r="B2716" s="22">
        <v>2388955.7540000002</v>
      </c>
      <c r="C2716" s="47">
        <f t="shared" si="40"/>
        <v>2.3889557540000004</v>
      </c>
      <c r="D2716" s="47">
        <f>IF($J$13="Yes", D2715+$J$14*(C2716-D2715),$J$12)</f>
        <v>2.4</v>
      </c>
      <c r="E2716" s="47" cm="1">
        <f t="array" ref="E2716">_xlfn.IFS(C2716&gt;(D2716+maxpout),MAX(C2716-elyscap,D2716+maxpout),C2716&gt;D2716-minpout,C2716,C2716&lt;=D2716-minpout,C2716+(F2715-F2716)*efromH2)</f>
        <v>2.3999999999998698</v>
      </c>
      <c r="F2716" s="37" cm="1">
        <f t="array" ref="F2716">_xlfn.IFS(C2716&gt;(D2716+maxpout),MIN(max_storage,F2715+MIN(elyscap,(C2716-D2716+maxpout))*H2in),C2716&gt;(D2716-minpout),F2715,C2716&lt;=(D2716-minpout),MAX(0,F2715+(C2716-(D2716-minpout))*H2out))</f>
        <v>110.53274961284933</v>
      </c>
      <c r="G2716" s="37">
        <f>MAX(0,F2715+MIN(elyscap,(C2716-D2716+maxpout))*H2in - max_storage)</f>
        <v>0</v>
      </c>
      <c r="H2716" s="17"/>
      <c r="AQ2716" s="51">
        <v>13161.425164704982</v>
      </c>
    </row>
    <row r="2717" spans="1:43" x14ac:dyDescent="0.25">
      <c r="A2717" s="2">
        <v>43944.125</v>
      </c>
      <c r="B2717" s="22">
        <v>2215777.179</v>
      </c>
      <c r="C2717" s="47">
        <f t="shared" si="40"/>
        <v>2.2157771789999998</v>
      </c>
      <c r="D2717" s="47">
        <f>IF($J$13="Yes", D2716+$J$14*(C2717-D2716),$J$12)</f>
        <v>2.4</v>
      </c>
      <c r="E2717" s="47" cm="1">
        <f t="array" ref="E2717">_xlfn.IFS(C2717&gt;(D2717+maxpout),MAX(C2717-elyscap,D2717+maxpout),C2717&gt;D2717-minpout,C2717,C2717&lt;=D2717-minpout,C2717+(F2716-F2717)*efromH2)</f>
        <v>2.4000000000000483</v>
      </c>
      <c r="F2717" s="37" cm="1">
        <f t="array" ref="F2717">_xlfn.IFS(C2717&gt;(D2717+maxpout),MIN(max_storage,F2716+MIN(elyscap,(C2717-D2717+maxpout))*H2in),C2717&gt;(D2717-minpout),F2716,C2717&lt;=(D2717-minpout),MAX(0,F2716+(C2717-(D2717-minpout))*H2out))</f>
        <v>110.52353847179933</v>
      </c>
      <c r="G2717" s="37">
        <f>MAX(0,F2716+MIN(elyscap,(C2717-D2717+maxpout))*H2in - max_storage)</f>
        <v>0</v>
      </c>
      <c r="H2717" s="17"/>
      <c r="AQ2717" s="51">
        <v>11844.357307819811</v>
      </c>
    </row>
    <row r="2718" spans="1:43" x14ac:dyDescent="0.25">
      <c r="A2718" s="2">
        <v>43944.166666666701</v>
      </c>
      <c r="B2718" s="22">
        <v>2132251.4040000001</v>
      </c>
      <c r="C2718" s="47">
        <f t="shared" si="40"/>
        <v>2.1322514040000002</v>
      </c>
      <c r="D2718" s="47">
        <f>IF($J$13="Yes", D2717+$J$14*(C2718-D2717),$J$12)</f>
        <v>2.4</v>
      </c>
      <c r="E2718" s="47" cm="1">
        <f t="array" ref="E2718">_xlfn.IFS(C2718&gt;(D2718+maxpout),MAX(C2718-elyscap,D2718+maxpout),C2718&gt;D2718-minpout,C2718,C2718&lt;=D2718-minpout,C2718+(F2717-F2718)*efromH2)</f>
        <v>2.4000000000001038</v>
      </c>
      <c r="F2718" s="37" cm="1">
        <f t="array" ref="F2718">_xlfn.IFS(C2718&gt;(D2718+maxpout),MIN(max_storage,F2717+MIN(elyscap,(C2718-D2718+maxpout))*H2in),C2718&gt;(D2718-minpout),F2717,C2718&lt;=(D2718-minpout),MAX(0,F2717+(C2718-(D2718-minpout))*H2out))</f>
        <v>110.51015104199932</v>
      </c>
      <c r="G2718" s="37">
        <f>MAX(0,F2717+MIN(elyscap,(C2718-D2718+maxpout))*H2in - max_storage)</f>
        <v>0</v>
      </c>
      <c r="H2718" s="17"/>
      <c r="AQ2718" s="51">
        <v>10467.913440993094</v>
      </c>
    </row>
    <row r="2719" spans="1:43" x14ac:dyDescent="0.25">
      <c r="A2719" s="2">
        <v>43944.208333333299</v>
      </c>
      <c r="B2719" s="22">
        <v>1812071.9</v>
      </c>
      <c r="C2719" s="47">
        <f t="shared" si="40"/>
        <v>1.8120718999999998</v>
      </c>
      <c r="D2719" s="47">
        <f>IF($J$13="Yes", D2718+$J$14*(C2719-D2718),$J$12)</f>
        <v>2.4</v>
      </c>
      <c r="E2719" s="47" cm="1">
        <f t="array" ref="E2719">_xlfn.IFS(C2719&gt;(D2719+maxpout),MAX(C2719-elyscap,D2719+maxpout),C2719&gt;D2719-minpout,C2719,C2719&lt;=D2719-minpout,C2719+(F2718-F2719)*efromH2)</f>
        <v>2.399999999999999</v>
      </c>
      <c r="F2719" s="37" cm="1">
        <f t="array" ref="F2719">_xlfn.IFS(C2719&gt;(D2719+maxpout),MIN(max_storage,F2718+MIN(elyscap,(C2719-D2719+maxpout))*H2in),C2719&gt;(D2719-minpout),F2718,C2719&lt;=(D2719-minpout),MAX(0,F2718+(C2719-(D2719-minpout))*H2out))</f>
        <v>110.48075463699932</v>
      </c>
      <c r="G2719" s="37">
        <f>MAX(0,F2718+MIN(elyscap,(C2719-D2719+maxpout))*H2in - max_storage)</f>
        <v>0</v>
      </c>
      <c r="H2719" s="17"/>
      <c r="AQ2719" s="51">
        <v>9459.5494280031398</v>
      </c>
    </row>
    <row r="2720" spans="1:43" x14ac:dyDescent="0.25">
      <c r="A2720" s="2">
        <v>43944.25</v>
      </c>
      <c r="B2720" s="22">
        <v>1264818.3130000001</v>
      </c>
      <c r="C2720" s="47">
        <f t="shared" si="40"/>
        <v>1.2648183130000001</v>
      </c>
      <c r="D2720" s="47">
        <f>IF($J$13="Yes", D2719+$J$14*(C2720-D2719),$J$12)</f>
        <v>2.4</v>
      </c>
      <c r="E2720" s="47" cm="1">
        <f t="array" ref="E2720">_xlfn.IFS(C2720&gt;(D2720+maxpout),MAX(C2720-elyscap,D2720+maxpout),C2720&gt;D2720-minpout,C2720,C2720&lt;=D2720-minpout,C2720+(F2719-F2720)*efromH2)</f>
        <v>2.4000000000001132</v>
      </c>
      <c r="F2720" s="37" cm="1">
        <f t="array" ref="F2720">_xlfn.IFS(C2720&gt;(D2720+maxpout),MIN(max_storage,F2719+MIN(elyscap,(C2720-D2720+maxpout))*H2in),C2720&gt;(D2720-minpout),F2719,C2720&lt;=(D2720-minpout),MAX(0,F2719+(C2720-(D2720-minpout))*H2out))</f>
        <v>110.42399555264932</v>
      </c>
      <c r="G2720" s="37">
        <f>MAX(0,F2719+MIN(elyscap,(C2720-D2720+maxpout))*H2in - max_storage)</f>
        <v>0</v>
      </c>
      <c r="H2720" s="17"/>
      <c r="AQ2720" s="51">
        <v>7718.6242533967252</v>
      </c>
    </row>
    <row r="2721" spans="1:43" x14ac:dyDescent="0.25">
      <c r="A2721" s="2">
        <v>43944.291666666701</v>
      </c>
      <c r="B2721" s="22">
        <v>925977.90800000005</v>
      </c>
      <c r="C2721" s="47">
        <f t="shared" si="40"/>
        <v>0.92597790800000002</v>
      </c>
      <c r="D2721" s="47">
        <f>IF($J$13="Yes", D2720+$J$14*(C2721-D2720),$J$12)</f>
        <v>2.4</v>
      </c>
      <c r="E2721" s="47" cm="1">
        <f t="array" ref="E2721">_xlfn.IFS(C2721&gt;(D2721+maxpout),MAX(C2721-elyscap,D2721+maxpout),C2721&gt;D2721-minpout,C2721,C2721&lt;=D2721-minpout,C2721+(F2720-F2721)*efromH2)</f>
        <v>2.4000000000000981</v>
      </c>
      <c r="F2721" s="37" cm="1">
        <f t="array" ref="F2721">_xlfn.IFS(C2721&gt;(D2721+maxpout),MIN(max_storage,F2720+MIN(elyscap,(C2721-D2721+maxpout))*H2in),C2721&gt;(D2721-minpout),F2720,C2721&lt;=(D2721-minpout),MAX(0,F2720+(C2721-(D2721-minpout))*H2out))</f>
        <v>110.35029444804931</v>
      </c>
      <c r="G2721" s="37">
        <f>MAX(0,F2720+MIN(elyscap,(C2721-D2721+maxpout))*H2in - max_storage)</f>
        <v>0</v>
      </c>
      <c r="H2721" s="17"/>
      <c r="AQ2721" s="51">
        <v>4395.3669696987581</v>
      </c>
    </row>
    <row r="2722" spans="1:43" x14ac:dyDescent="0.25">
      <c r="A2722" s="2">
        <v>43944.333333333299</v>
      </c>
      <c r="B2722" s="22">
        <v>835005.85499999998</v>
      </c>
      <c r="C2722" s="47">
        <f t="shared" si="40"/>
        <v>0.83500585500000002</v>
      </c>
      <c r="D2722" s="47">
        <f>IF($J$13="Yes", D2721+$J$14*(C2722-D2721),$J$12)</f>
        <v>2.4</v>
      </c>
      <c r="E2722" s="47" cm="1">
        <f t="array" ref="E2722">_xlfn.IFS(C2722&gt;(D2722+maxpout),MAX(C2722-elyscap,D2722+maxpout),C2722&gt;D2722-minpout,C2722,C2722&lt;=D2722-minpout,C2722+(F2721-F2722)*efromH2)</f>
        <v>2.3999999999999004</v>
      </c>
      <c r="F2722" s="37" cm="1">
        <f t="array" ref="F2722">_xlfn.IFS(C2722&gt;(D2722+maxpout),MIN(max_storage,F2721+MIN(elyscap,(C2722-D2722+maxpout))*H2in),C2722&gt;(D2722-minpout),F2721,C2722&lt;=(D2722-minpout),MAX(0,F2721+(C2722-(D2722-minpout))*H2out))</f>
        <v>110.27204474079932</v>
      </c>
      <c r="G2722" s="37">
        <f>MAX(0,F2721+MIN(elyscap,(C2722-D2722+maxpout))*H2in - max_storage)</f>
        <v>0</v>
      </c>
      <c r="H2722" s="17"/>
      <c r="AQ2722" s="51">
        <v>1984.8551894744917</v>
      </c>
    </row>
    <row r="2723" spans="1:43" x14ac:dyDescent="0.25">
      <c r="A2723" s="2">
        <v>43944.375</v>
      </c>
      <c r="B2723" s="22">
        <v>894925.42700000003</v>
      </c>
      <c r="C2723" s="47">
        <f t="shared" si="40"/>
        <v>0.894925427</v>
      </c>
      <c r="D2723" s="47">
        <f>IF($J$13="Yes", D2722+$J$14*(C2723-D2722),$J$12)</f>
        <v>2.4</v>
      </c>
      <c r="E2723" s="47" cm="1">
        <f t="array" ref="E2723">_xlfn.IFS(C2723&gt;(D2723+maxpout),MAX(C2723-elyscap,D2723+maxpout),C2723&gt;D2723-minpout,C2723,C2723&lt;=D2723-minpout,C2723+(F2722-F2723)*efromH2)</f>
        <v>2.3999999999999448</v>
      </c>
      <c r="F2723" s="37" cm="1">
        <f t="array" ref="F2723">_xlfn.IFS(C2723&gt;(D2723+maxpout),MIN(max_storage,F2722+MIN(elyscap,(C2723-D2723+maxpout))*H2in),C2723&gt;(D2723-minpout),F2722,C2723&lt;=(D2723-minpout),MAX(0,F2722+(C2723-(D2723-minpout))*H2out))</f>
        <v>110.19679101214932</v>
      </c>
      <c r="G2723" s="37">
        <f>MAX(0,F2722+MIN(elyscap,(C2723-D2723+maxpout))*H2in - max_storage)</f>
        <v>0</v>
      </c>
      <c r="H2723" s="17"/>
      <c r="AQ2723" s="51">
        <v>2404.3428441264432</v>
      </c>
    </row>
    <row r="2724" spans="1:43" x14ac:dyDescent="0.25">
      <c r="A2724" s="2">
        <v>43944.416666666701</v>
      </c>
      <c r="B2724" s="22">
        <v>1037189.686</v>
      </c>
      <c r="C2724" s="47">
        <f t="shared" si="40"/>
        <v>1.0371896860000001</v>
      </c>
      <c r="D2724" s="47">
        <f>IF($J$13="Yes", D2723+$J$14*(C2724-D2723),$J$12)</f>
        <v>2.4</v>
      </c>
      <c r="E2724" s="47" cm="1">
        <f t="array" ref="E2724">_xlfn.IFS(C2724&gt;(D2724+maxpout),MAX(C2724-elyscap,D2724+maxpout),C2724&gt;D2724-minpout,C2724,C2724&lt;=D2724-minpout,C2724+(F2723-F2724)*efromH2)</f>
        <v>2.3999999999998871</v>
      </c>
      <c r="F2724" s="37" cm="1">
        <f t="array" ref="F2724">_xlfn.IFS(C2724&gt;(D2724+maxpout),MIN(max_storage,F2723+MIN(elyscap,(C2724-D2724+maxpout))*H2in),C2724&gt;(D2724-minpout),F2723,C2724&lt;=(D2724-minpout),MAX(0,F2723+(C2724-(D2724-minpout))*H2out))</f>
        <v>110.12865049644932</v>
      </c>
      <c r="G2724" s="37">
        <f>MAX(0,F2723+MIN(elyscap,(C2724-D2724+maxpout))*H2in - max_storage)</f>
        <v>0</v>
      </c>
      <c r="H2724" s="17"/>
      <c r="AQ2724" s="51">
        <v>4113.1381432233638</v>
      </c>
    </row>
    <row r="2725" spans="1:43" x14ac:dyDescent="0.25">
      <c r="A2725" s="2">
        <v>43944.458333333299</v>
      </c>
      <c r="B2725" s="22">
        <v>1298472.689</v>
      </c>
      <c r="C2725" s="47">
        <f t="shared" si="40"/>
        <v>1.298472689</v>
      </c>
      <c r="D2725" s="47">
        <f>IF($J$13="Yes", D2724+$J$14*(C2725-D2724),$J$12)</f>
        <v>2.4</v>
      </c>
      <c r="E2725" s="47" cm="1">
        <f t="array" ref="E2725">_xlfn.IFS(C2725&gt;(D2725+maxpout),MAX(C2725-elyscap,D2725+maxpout),C2725&gt;D2725-minpout,C2725,C2725&lt;=D2725-minpout,C2725+(F2724-F2725)*efromH2)</f>
        <v>2.3999999999998702</v>
      </c>
      <c r="F2725" s="37" cm="1">
        <f t="array" ref="F2725">_xlfn.IFS(C2725&gt;(D2725+maxpout),MIN(max_storage,F2724+MIN(elyscap,(C2725-D2725+maxpout))*H2in),C2725&gt;(D2725-minpout),F2724,C2725&lt;=(D2725-minpout),MAX(0,F2724+(C2725-(D2725-minpout))*H2out))</f>
        <v>110.07357413089933</v>
      </c>
      <c r="G2725" s="37">
        <f>MAX(0,F2724+MIN(elyscap,(C2725-D2725+maxpout))*H2in - max_storage)</f>
        <v>0</v>
      </c>
      <c r="H2725" s="17"/>
      <c r="AQ2725" s="51">
        <v>3801.6068702833118</v>
      </c>
    </row>
    <row r="2726" spans="1:43" x14ac:dyDescent="0.25">
      <c r="A2726" s="2">
        <v>43944.5</v>
      </c>
      <c r="B2726" s="22">
        <v>1631446.1910000001</v>
      </c>
      <c r="C2726" s="47">
        <f t="shared" si="40"/>
        <v>1.6314461910000002</v>
      </c>
      <c r="D2726" s="47">
        <f>IF($J$13="Yes", D2725+$J$14*(C2726-D2725),$J$12)</f>
        <v>2.4</v>
      </c>
      <c r="E2726" s="47" cm="1">
        <f t="array" ref="E2726">_xlfn.IFS(C2726&gt;(D2726+maxpout),MAX(C2726-elyscap,D2726+maxpout),C2726&gt;D2726-minpout,C2726,C2726&lt;=D2726-minpout,C2726+(F2725-F2726)*efromH2)</f>
        <v>2.4000000000001389</v>
      </c>
      <c r="F2726" s="37" cm="1">
        <f t="array" ref="F2726">_xlfn.IFS(C2726&gt;(D2726+maxpout),MIN(max_storage,F2725+MIN(elyscap,(C2726-D2726+maxpout))*H2in),C2726&gt;(D2726-minpout),F2725,C2726&lt;=(D2726-minpout),MAX(0,F2725+(C2726-(D2726-minpout))*H2out))</f>
        <v>110.03514644044932</v>
      </c>
      <c r="G2726" s="37">
        <f>MAX(0,F2725+MIN(elyscap,(C2726-D2726+maxpout))*H2in - max_storage)</f>
        <v>0</v>
      </c>
      <c r="H2726" s="17"/>
      <c r="AQ2726" s="51">
        <v>2792.4717402811289</v>
      </c>
    </row>
    <row r="2727" spans="1:43" x14ac:dyDescent="0.25">
      <c r="A2727" s="2">
        <v>43944.541666666701</v>
      </c>
      <c r="B2727" s="22">
        <v>1913747.513</v>
      </c>
      <c r="C2727" s="47">
        <f t="shared" si="40"/>
        <v>1.9137475130000001</v>
      </c>
      <c r="D2727" s="47">
        <f>IF($J$13="Yes", D2726+$J$14*(C2727-D2726),$J$12)</f>
        <v>2.4</v>
      </c>
      <c r="E2727" s="47" cm="1">
        <f t="array" ref="E2727">_xlfn.IFS(C2727&gt;(D2727+maxpout),MAX(C2727-elyscap,D2727+maxpout),C2727&gt;D2727-minpout,C2727,C2727&lt;=D2727-minpout,C2727+(F2726-F2727)*efromH2)</f>
        <v>2.4000000000000585</v>
      </c>
      <c r="F2727" s="37" cm="1">
        <f t="array" ref="F2727">_xlfn.IFS(C2727&gt;(D2727+maxpout),MIN(max_storage,F2726+MIN(elyscap,(C2727-D2727+maxpout))*H2in),C2727&gt;(D2727-minpout),F2726,C2727&lt;=(D2727-minpout),MAX(0,F2726+(C2727-(D2727-minpout))*H2out))</f>
        <v>110.01083381609932</v>
      </c>
      <c r="G2727" s="37">
        <f>MAX(0,F2726+MIN(elyscap,(C2727-D2727+maxpout))*H2in - max_storage)</f>
        <v>0</v>
      </c>
      <c r="H2727" s="17"/>
      <c r="AQ2727" s="51">
        <v>2205.6516939757335</v>
      </c>
    </row>
    <row r="2728" spans="1:43" x14ac:dyDescent="0.25">
      <c r="A2728" s="2">
        <v>43944.583333333299</v>
      </c>
      <c r="B2728" s="22">
        <v>2037538.466</v>
      </c>
      <c r="C2728" s="47">
        <f t="shared" si="40"/>
        <v>2.037538466</v>
      </c>
      <c r="D2728" s="47">
        <f>IF($J$13="Yes", D2727+$J$14*(C2728-D2727),$J$12)</f>
        <v>2.4</v>
      </c>
      <c r="E2728" s="47" cm="1">
        <f t="array" ref="E2728">_xlfn.IFS(C2728&gt;(D2728+maxpout),MAX(C2728-elyscap,D2728+maxpout),C2728&gt;D2728-minpout,C2728,C2728&lt;=D2728-minpout,C2728+(F2727-F2728)*efromH2)</f>
        <v>2.3999999999998627</v>
      </c>
      <c r="F2728" s="37" cm="1">
        <f t="array" ref="F2728">_xlfn.IFS(C2728&gt;(D2728+maxpout),MIN(max_storage,F2727+MIN(elyscap,(C2728-D2728+maxpout))*H2in),C2728&gt;(D2728-minpout),F2727,C2728&lt;=(D2728-minpout),MAX(0,F2727+(C2728-(D2728-minpout))*H2out))</f>
        <v>109.99271073939933</v>
      </c>
      <c r="G2728" s="37">
        <f>MAX(0,F2727+MIN(elyscap,(C2728-D2728+maxpout))*H2in - max_storage)</f>
        <v>0</v>
      </c>
      <c r="H2728" s="17"/>
      <c r="AQ2728" s="51">
        <v>1749.4074617409208</v>
      </c>
    </row>
    <row r="2729" spans="1:43" x14ac:dyDescent="0.25">
      <c r="A2729" s="2">
        <v>43944.625</v>
      </c>
      <c r="B2729" s="22">
        <v>2188551.79</v>
      </c>
      <c r="C2729" s="47">
        <f t="shared" si="40"/>
        <v>2.18855179</v>
      </c>
      <c r="D2729" s="47">
        <f>IF($J$13="Yes", D2728+$J$14*(C2729-D2728),$J$12)</f>
        <v>2.4</v>
      </c>
      <c r="E2729" s="47" cm="1">
        <f t="array" ref="E2729">_xlfn.IFS(C2729&gt;(D2729+maxpout),MAX(C2729-elyscap,D2729+maxpout),C2729&gt;D2729-minpout,C2729,C2729&lt;=D2729-minpout,C2729+(F2728-F2729)*efromH2)</f>
        <v>2.4000000000000714</v>
      </c>
      <c r="F2729" s="37" cm="1">
        <f t="array" ref="F2729">_xlfn.IFS(C2729&gt;(D2729+maxpout),MIN(max_storage,F2728+MIN(elyscap,(C2729-D2729+maxpout))*H2in),C2729&gt;(D2729-minpout),F2728,C2729&lt;=(D2729-minpout),MAX(0,F2728+(C2729-(D2729-minpout))*H2out))</f>
        <v>109.98213832889932</v>
      </c>
      <c r="G2729" s="37">
        <f>MAX(0,F2728+MIN(elyscap,(C2729-D2729+maxpout))*H2in - max_storage)</f>
        <v>0</v>
      </c>
      <c r="H2729" s="17"/>
      <c r="AQ2729" s="51">
        <v>1288.5365274327412</v>
      </c>
    </row>
    <row r="2730" spans="1:43" x14ac:dyDescent="0.25">
      <c r="A2730" s="2">
        <v>43944.666666666701</v>
      </c>
      <c r="B2730" s="22">
        <v>2365587.844</v>
      </c>
      <c r="C2730" s="47">
        <f t="shared" si="40"/>
        <v>2.3655878440000002</v>
      </c>
      <c r="D2730" s="47">
        <f>IF($J$13="Yes", D2729+$J$14*(C2730-D2729),$J$12)</f>
        <v>2.4</v>
      </c>
      <c r="E2730" s="47" cm="1">
        <f t="array" ref="E2730">_xlfn.IFS(C2730&gt;(D2730+maxpout),MAX(C2730-elyscap,D2730+maxpout),C2730&gt;D2730-minpout,C2730,C2730&lt;=D2730-minpout,C2730+(F2729-F2730)*efromH2)</f>
        <v>2.3999999999999169</v>
      </c>
      <c r="F2730" s="37" cm="1">
        <f t="array" ref="F2730">_xlfn.IFS(C2730&gt;(D2730+maxpout),MIN(max_storage,F2729+MIN(elyscap,(C2730-D2730+maxpout))*H2in),C2730&gt;(D2730-minpout),F2729,C2730&lt;=(D2730-minpout),MAX(0,F2729+(C2730-(D2730-minpout))*H2out))</f>
        <v>109.98041772109933</v>
      </c>
      <c r="G2730" s="37">
        <f>MAX(0,F2729+MIN(elyscap,(C2730-D2730+maxpout))*H2in - max_storage)</f>
        <v>0</v>
      </c>
      <c r="H2730" s="17"/>
      <c r="AQ2730" s="51">
        <v>1054.6310337236259</v>
      </c>
    </row>
    <row r="2731" spans="1:43" x14ac:dyDescent="0.25">
      <c r="A2731" s="2">
        <v>43944.708333333299</v>
      </c>
      <c r="B2731" s="22">
        <v>2345603.4789999998</v>
      </c>
      <c r="C2731" s="47">
        <f t="shared" si="40"/>
        <v>2.3456034789999998</v>
      </c>
      <c r="D2731" s="47">
        <f>IF($J$13="Yes", D2730+$J$14*(C2731-D2730),$J$12)</f>
        <v>2.4</v>
      </c>
      <c r="E2731" s="47" cm="1">
        <f t="array" ref="E2731">_xlfn.IFS(C2731&gt;(D2731+maxpout),MAX(C2731-elyscap,D2731+maxpout),C2731&gt;D2731-minpout,C2731,C2731&lt;=D2731-minpout,C2731+(F2730-F2731)*efromH2)</f>
        <v>2.399999999999944</v>
      </c>
      <c r="F2731" s="37" cm="1">
        <f t="array" ref="F2731">_xlfn.IFS(C2731&gt;(D2731+maxpout),MIN(max_storage,F2730+MIN(elyscap,(C2731-D2731+maxpout))*H2in),C2731&gt;(D2731-minpout),F2730,C2731&lt;=(D2731-minpout),MAX(0,F2730+(C2731-(D2731-minpout))*H2out))</f>
        <v>109.97769789504933</v>
      </c>
      <c r="G2731" s="37">
        <f>MAX(0,F2730+MIN(elyscap,(C2731-D2731+maxpout))*H2in - max_storage)</f>
        <v>0</v>
      </c>
      <c r="H2731" s="17"/>
      <c r="AQ2731" s="51">
        <v>1122.232291795601</v>
      </c>
    </row>
    <row r="2732" spans="1:43" x14ac:dyDescent="0.25">
      <c r="A2732" s="2">
        <v>43944.75</v>
      </c>
      <c r="B2732" s="22">
        <v>2293697.4</v>
      </c>
      <c r="C2732" s="47">
        <f t="shared" si="40"/>
        <v>2.2936974000000001</v>
      </c>
      <c r="D2732" s="47">
        <f>IF($J$13="Yes", D2731+$J$14*(C2732-D2731),$J$12)</f>
        <v>2.4</v>
      </c>
      <c r="E2732" s="47" cm="1">
        <f t="array" ref="E2732">_xlfn.IFS(C2732&gt;(D2732+maxpout),MAX(C2732-elyscap,D2732+maxpout),C2732&gt;D2732-minpout,C2732,C2732&lt;=D2732-minpout,C2732+(F2731-F2732)*efromH2)</f>
        <v>2.3999999999999924</v>
      </c>
      <c r="F2732" s="37" cm="1">
        <f t="array" ref="F2732">_xlfn.IFS(C2732&gt;(D2732+maxpout),MIN(max_storage,F2731+MIN(elyscap,(C2732-D2732+maxpout))*H2in),C2732&gt;(D2732-minpout),F2731,C2732&lt;=(D2732-minpout),MAX(0,F2731+(C2732-(D2732-minpout))*H2out))</f>
        <v>109.97238276504933</v>
      </c>
      <c r="G2732" s="37">
        <f>MAX(0,F2731+MIN(elyscap,(C2732-D2732+maxpout))*H2in - max_storage)</f>
        <v>0</v>
      </c>
      <c r="H2732" s="17"/>
      <c r="AQ2732" s="51">
        <v>1136.8835150279301</v>
      </c>
    </row>
    <row r="2733" spans="1:43" x14ac:dyDescent="0.25">
      <c r="A2733" s="2">
        <v>43944.791666666701</v>
      </c>
      <c r="B2733" s="22">
        <v>2572304.798</v>
      </c>
      <c r="C2733" s="47">
        <f t="shared" si="40"/>
        <v>2.5723047979999998</v>
      </c>
      <c r="D2733" s="47">
        <f>IF($J$13="Yes", D2732+$J$14*(C2733-D2732),$J$12)</f>
        <v>2.4</v>
      </c>
      <c r="E2733" s="47" cm="1">
        <f t="array" ref="E2733">_xlfn.IFS(C2733&gt;(D2733+maxpout),MAX(C2733-elyscap,D2733+maxpout),C2733&gt;D2733-minpout,C2733,C2733&lt;=D2733-minpout,C2733+(F2732-F2733)*efromH2)</f>
        <v>2.4</v>
      </c>
      <c r="F2733" s="37" cm="1">
        <f t="array" ref="F2733">_xlfn.IFS(C2733&gt;(D2733+maxpout),MIN(max_storage,F2732+MIN(elyscap,(C2733-D2733+maxpout))*H2in),C2733&gt;(D2733-minpout),F2732,C2733&lt;=(D2733-minpout),MAX(0,F2732+(C2733-(D2733-minpout))*H2out))</f>
        <v>109.97582886100933</v>
      </c>
      <c r="G2733" s="37">
        <f>MAX(0,F2732+MIN(elyscap,(C2733-D2733+maxpout))*H2in - max_storage)</f>
        <v>0</v>
      </c>
      <c r="H2733" s="17"/>
      <c r="AQ2733" s="51">
        <v>1563.3112227899326</v>
      </c>
    </row>
    <row r="2734" spans="1:43" x14ac:dyDescent="0.25">
      <c r="A2734" s="2">
        <v>43944.833333333299</v>
      </c>
      <c r="B2734" s="22">
        <v>3115789.5240000002</v>
      </c>
      <c r="C2734" s="47">
        <f t="shared" si="40"/>
        <v>3.1157895240000002</v>
      </c>
      <c r="D2734" s="47">
        <f>IF($J$13="Yes", D2733+$J$14*(C2734-D2733),$J$12)</f>
        <v>2.4</v>
      </c>
      <c r="E2734" s="47" cm="1">
        <f t="array" ref="E2734">_xlfn.IFS(C2734&gt;(D2734+maxpout),MAX(C2734-elyscap,D2734+maxpout),C2734&gt;D2734-minpout,C2734,C2734&lt;=D2734-minpout,C2734+(F2733-F2734)*efromH2)</f>
        <v>2.4</v>
      </c>
      <c r="F2734" s="37" cm="1">
        <f t="array" ref="F2734">_xlfn.IFS(C2734&gt;(D2734+maxpout),MIN(max_storage,F2733+MIN(elyscap,(C2734-D2734+maxpout))*H2in),C2734&gt;(D2734-minpout),F2733,C2734&lt;=(D2734-minpout),MAX(0,F2733+(C2734-(D2734-minpout))*H2out))</f>
        <v>109.99014465148933</v>
      </c>
      <c r="G2734" s="37">
        <f>MAX(0,F2733+MIN(elyscap,(C2734-D2734+maxpout))*H2in - max_storage)</f>
        <v>0</v>
      </c>
      <c r="H2734" s="17"/>
      <c r="AQ2734" s="51">
        <v>2030.6081322000109</v>
      </c>
    </row>
    <row r="2735" spans="1:43" x14ac:dyDescent="0.25">
      <c r="A2735" s="2">
        <v>43944.875</v>
      </c>
      <c r="B2735" s="22">
        <v>3216215.8080000002</v>
      </c>
      <c r="C2735" s="47">
        <f t="shared" si="40"/>
        <v>3.2162158080000003</v>
      </c>
      <c r="D2735" s="47">
        <f>IF($J$13="Yes", D2734+$J$14*(C2735-D2734),$J$12)</f>
        <v>2.4</v>
      </c>
      <c r="E2735" s="47" cm="1">
        <f t="array" ref="E2735">_xlfn.IFS(C2735&gt;(D2735+maxpout),MAX(C2735-elyscap,D2735+maxpout),C2735&gt;D2735-minpout,C2735,C2735&lt;=D2735-minpout,C2735+(F2734-F2735)*efromH2)</f>
        <v>2.4</v>
      </c>
      <c r="F2735" s="37" cm="1">
        <f t="array" ref="F2735">_xlfn.IFS(C2735&gt;(D2735+maxpout),MIN(max_storage,F2734+MIN(elyscap,(C2735-D2735+maxpout))*H2in),C2735&gt;(D2735-minpout),F2734,C2735&lt;=(D2735-minpout),MAX(0,F2734+(C2735-(D2735-minpout))*H2out))</f>
        <v>110.00646896764933</v>
      </c>
      <c r="G2735" s="37">
        <f>MAX(0,F2734+MIN(elyscap,(C2735-D2735+maxpout))*H2in - max_storage)</f>
        <v>0</v>
      </c>
      <c r="H2735" s="17"/>
      <c r="AQ2735" s="51">
        <v>2162.4691412909738</v>
      </c>
    </row>
    <row r="2736" spans="1:43" x14ac:dyDescent="0.25">
      <c r="A2736" s="2">
        <v>43944.916666666701</v>
      </c>
      <c r="B2736" s="22">
        <v>3198647.602</v>
      </c>
      <c r="C2736" s="47">
        <f t="shared" si="40"/>
        <v>3.1986476019999999</v>
      </c>
      <c r="D2736" s="47">
        <f>IF($J$13="Yes", D2735+$J$14*(C2736-D2735),$J$12)</f>
        <v>2.4</v>
      </c>
      <c r="E2736" s="47" cm="1">
        <f t="array" ref="E2736">_xlfn.IFS(C2736&gt;(D2736+maxpout),MAX(C2736-elyscap,D2736+maxpout),C2736&gt;D2736-minpout,C2736,C2736&lt;=D2736-minpout,C2736+(F2735-F2736)*efromH2)</f>
        <v>2.4</v>
      </c>
      <c r="F2736" s="37" cm="1">
        <f t="array" ref="F2736">_xlfn.IFS(C2736&gt;(D2736+maxpout),MIN(max_storage,F2735+MIN(elyscap,(C2736-D2736+maxpout))*H2in),C2736&gt;(D2736-minpout),F2735,C2736&lt;=(D2736-minpout),MAX(0,F2735+(C2736-(D2736-minpout))*H2out))</f>
        <v>110.02244191968933</v>
      </c>
      <c r="G2736" s="37">
        <f>MAX(0,F2735+MIN(elyscap,(C2736-D2736+maxpout))*H2in - max_storage)</f>
        <v>0</v>
      </c>
      <c r="H2736" s="17"/>
      <c r="AQ2736" s="51">
        <v>2017.7561819962134</v>
      </c>
    </row>
    <row r="2737" spans="1:43" x14ac:dyDescent="0.25">
      <c r="A2737" s="2">
        <v>43944.958333333299</v>
      </c>
      <c r="B2737" s="22">
        <v>3129810.5520000001</v>
      </c>
      <c r="C2737" s="47">
        <f t="shared" si="40"/>
        <v>3.1298105520000004</v>
      </c>
      <c r="D2737" s="47">
        <f>IF($J$13="Yes", D2736+$J$14*(C2737-D2736),$J$12)</f>
        <v>2.4</v>
      </c>
      <c r="E2737" s="47" cm="1">
        <f t="array" ref="E2737">_xlfn.IFS(C2737&gt;(D2737+maxpout),MAX(C2737-elyscap,D2737+maxpout),C2737&gt;D2737-minpout,C2737,C2737&lt;=D2737-minpout,C2737+(F2736-F2737)*efromH2)</f>
        <v>2.4</v>
      </c>
      <c r="F2737" s="37" cm="1">
        <f t="array" ref="F2737">_xlfn.IFS(C2737&gt;(D2737+maxpout),MIN(max_storage,F2736+MIN(elyscap,(C2737-D2737+maxpout))*H2in),C2737&gt;(D2737-minpout),F2736,C2737&lt;=(D2737-minpout),MAX(0,F2736+(C2737-(D2737-minpout))*H2out))</f>
        <v>110.03703813072933</v>
      </c>
      <c r="G2737" s="37">
        <f>MAX(0,F2736+MIN(elyscap,(C2737-D2737+maxpout))*H2in - max_storage)</f>
        <v>0</v>
      </c>
      <c r="H2737" s="17"/>
      <c r="AQ2737" s="51">
        <v>1920.3383994514281</v>
      </c>
    </row>
    <row r="2738" spans="1:43" x14ac:dyDescent="0.25">
      <c r="A2738" s="2">
        <v>43945</v>
      </c>
      <c r="B2738" s="22">
        <v>3043771.892</v>
      </c>
      <c r="C2738" s="47">
        <f t="shared" si="40"/>
        <v>3.0437718920000001</v>
      </c>
      <c r="D2738" s="47">
        <f>IF($J$13="Yes", D2737+$J$14*(C2738-D2737),$J$12)</f>
        <v>2.4</v>
      </c>
      <c r="E2738" s="47" cm="1">
        <f t="array" ref="E2738">_xlfn.IFS(C2738&gt;(D2738+maxpout),MAX(C2738-elyscap,D2738+maxpout),C2738&gt;D2738-minpout,C2738,C2738&lt;=D2738-minpout,C2738+(F2737-F2738)*efromH2)</f>
        <v>2.4</v>
      </c>
      <c r="F2738" s="37" cm="1">
        <f t="array" ref="F2738">_xlfn.IFS(C2738&gt;(D2738+maxpout),MIN(max_storage,F2737+MIN(elyscap,(C2738-D2738+maxpout))*H2in),C2738&gt;(D2738-minpout),F2737,C2738&lt;=(D2738-minpout),MAX(0,F2737+(C2738-(D2738-minpout))*H2out))</f>
        <v>110.04991356856932</v>
      </c>
      <c r="G2738" s="37">
        <f>MAX(0,F2737+MIN(elyscap,(C2738-D2738+maxpout))*H2in - max_storage)</f>
        <v>0</v>
      </c>
      <c r="H2738" s="17"/>
      <c r="AQ2738" s="51">
        <v>2206.1657719838854</v>
      </c>
    </row>
    <row r="2739" spans="1:43" x14ac:dyDescent="0.25">
      <c r="A2739" s="2">
        <v>43945.041666666701</v>
      </c>
      <c r="B2739" s="22">
        <v>3233208.3130000001</v>
      </c>
      <c r="C2739" s="47">
        <f t="shared" si="40"/>
        <v>3.233208313</v>
      </c>
      <c r="D2739" s="47">
        <f>IF($J$13="Yes", D2738+$J$14*(C2739-D2738),$J$12)</f>
        <v>2.4</v>
      </c>
      <c r="E2739" s="47" cm="1">
        <f t="array" ref="E2739">_xlfn.IFS(C2739&gt;(D2739+maxpout),MAX(C2739-elyscap,D2739+maxpout),C2739&gt;D2739-minpout,C2739,C2739&lt;=D2739-minpout,C2739+(F2738-F2739)*efromH2)</f>
        <v>2.4</v>
      </c>
      <c r="F2739" s="37" cm="1">
        <f t="array" ref="F2739">_xlfn.IFS(C2739&gt;(D2739+maxpout),MIN(max_storage,F2738+MIN(elyscap,(C2739-D2739+maxpout))*H2in),C2739&gt;(D2739-minpout),F2738,C2739&lt;=(D2739-minpout),MAX(0,F2738+(C2739-(D2739-minpout))*H2out))</f>
        <v>110.06657773482932</v>
      </c>
      <c r="G2739" s="37">
        <f>MAX(0,F2738+MIN(elyscap,(C2739-D2739+maxpout))*H2in - max_storage)</f>
        <v>0</v>
      </c>
      <c r="H2739" s="17"/>
      <c r="AQ2739" s="51">
        <v>2726.4127162336099</v>
      </c>
    </row>
    <row r="2740" spans="1:43" x14ac:dyDescent="0.25">
      <c r="A2740" s="2">
        <v>43945.083333333299</v>
      </c>
      <c r="B2740" s="22">
        <v>3337057.7409999999</v>
      </c>
      <c r="C2740" s="47">
        <f t="shared" si="40"/>
        <v>3.3370577409999997</v>
      </c>
      <c r="D2740" s="47">
        <f>IF($J$13="Yes", D2739+$J$14*(C2740-D2739),$J$12)</f>
        <v>2.4</v>
      </c>
      <c r="E2740" s="47" cm="1">
        <f t="array" ref="E2740">_xlfn.IFS(C2740&gt;(D2740+maxpout),MAX(C2740-elyscap,D2740+maxpout),C2740&gt;D2740-minpout,C2740,C2740&lt;=D2740-minpout,C2740+(F2739-F2740)*efromH2)</f>
        <v>2.4</v>
      </c>
      <c r="F2740" s="37" cm="1">
        <f t="array" ref="F2740">_xlfn.IFS(C2740&gt;(D2740+maxpout),MIN(max_storage,F2739+MIN(elyscap,(C2740-D2740+maxpout))*H2in),C2740&gt;(D2740-minpout),F2739,C2740&lt;=(D2740-minpout),MAX(0,F2739+(C2740-(D2740-minpout))*H2out))</f>
        <v>110.08531888964933</v>
      </c>
      <c r="G2740" s="37">
        <f>MAX(0,F2739+MIN(elyscap,(C2740-D2740+maxpout))*H2in - max_storage)</f>
        <v>0</v>
      </c>
      <c r="H2740" s="17"/>
      <c r="AQ2740" s="51">
        <v>3024.5779609617125</v>
      </c>
    </row>
    <row r="2741" spans="1:43" x14ac:dyDescent="0.25">
      <c r="A2741" s="2">
        <v>43945.125</v>
      </c>
      <c r="B2741" s="22">
        <v>3406178.639</v>
      </c>
      <c r="C2741" s="47">
        <f t="shared" si="40"/>
        <v>3.4061786390000002</v>
      </c>
      <c r="D2741" s="47">
        <f>IF($J$13="Yes", D2740+$J$14*(C2741-D2740),$J$12)</f>
        <v>2.4</v>
      </c>
      <c r="E2741" s="47" cm="1">
        <f t="array" ref="E2741">_xlfn.IFS(C2741&gt;(D2741+maxpout),MAX(C2741-elyscap,D2741+maxpout),C2741&gt;D2741-minpout,C2741,C2741&lt;=D2741-minpout,C2741+(F2740-F2741)*efromH2)</f>
        <v>2.4</v>
      </c>
      <c r="F2741" s="37" cm="1">
        <f t="array" ref="F2741">_xlfn.IFS(C2741&gt;(D2741+maxpout),MIN(max_storage,F2740+MIN(elyscap,(C2741-D2741+maxpout))*H2in),C2741&gt;(D2741-minpout),F2740,C2741&lt;=(D2741-minpout),MAX(0,F2740+(C2741-(D2741-minpout))*H2out))</f>
        <v>110.10544246242932</v>
      </c>
      <c r="G2741" s="37">
        <f>MAX(0,F2740+MIN(elyscap,(C2741-D2741+maxpout))*H2in - max_storage)</f>
        <v>0</v>
      </c>
      <c r="H2741" s="17"/>
      <c r="AQ2741" s="51">
        <v>3667.9465881638175</v>
      </c>
    </row>
    <row r="2742" spans="1:43" x14ac:dyDescent="0.25">
      <c r="A2742" s="2">
        <v>43945.166666666701</v>
      </c>
      <c r="B2742" s="22">
        <v>3314701.3259999999</v>
      </c>
      <c r="C2742" s="47">
        <f t="shared" si="40"/>
        <v>3.3147013259999998</v>
      </c>
      <c r="D2742" s="47">
        <f>IF($J$13="Yes", D2741+$J$14*(C2742-D2741),$J$12)</f>
        <v>2.4</v>
      </c>
      <c r="E2742" s="47" cm="1">
        <f t="array" ref="E2742">_xlfn.IFS(C2742&gt;(D2742+maxpout),MAX(C2742-elyscap,D2742+maxpout),C2742&gt;D2742-minpout,C2742,C2742&lt;=D2742-minpout,C2742+(F2741-F2742)*efromH2)</f>
        <v>2.4</v>
      </c>
      <c r="F2742" s="37" cm="1">
        <f t="array" ref="F2742">_xlfn.IFS(C2742&gt;(D2742+maxpout),MIN(max_storage,F2741+MIN(elyscap,(C2742-D2742+maxpout))*H2in),C2742&gt;(D2742-minpout),F2741,C2742&lt;=(D2742-minpout),MAX(0,F2741+(C2742-(D2742-minpout))*H2out))</f>
        <v>110.12373648894932</v>
      </c>
      <c r="G2742" s="37">
        <f>MAX(0,F2741+MIN(elyscap,(C2742-D2742+maxpout))*H2in - max_storage)</f>
        <v>0</v>
      </c>
      <c r="H2742" s="17"/>
      <c r="AQ2742" s="51">
        <v>4739.5421961564562</v>
      </c>
    </row>
    <row r="2743" spans="1:43" x14ac:dyDescent="0.25">
      <c r="A2743" s="2">
        <v>43945.208333333299</v>
      </c>
      <c r="B2743" s="22">
        <v>2915687.7740000002</v>
      </c>
      <c r="C2743" s="47">
        <f t="shared" si="40"/>
        <v>2.9156877740000002</v>
      </c>
      <c r="D2743" s="47">
        <f>IF($J$13="Yes", D2742+$J$14*(C2743-D2742),$J$12)</f>
        <v>2.4</v>
      </c>
      <c r="E2743" s="47" cm="1">
        <f t="array" ref="E2743">_xlfn.IFS(C2743&gt;(D2743+maxpout),MAX(C2743-elyscap,D2743+maxpout),C2743&gt;D2743-minpout,C2743,C2743&lt;=D2743-minpout,C2743+(F2742-F2743)*efromH2)</f>
        <v>2.4</v>
      </c>
      <c r="F2743" s="37" cm="1">
        <f t="array" ref="F2743">_xlfn.IFS(C2743&gt;(D2743+maxpout),MIN(max_storage,F2742+MIN(elyscap,(C2743-D2743+maxpout))*H2in),C2743&gt;(D2743-minpout),F2742,C2743&lt;=(D2743-minpout),MAX(0,F2742+(C2743-(D2743-minpout))*H2out))</f>
        <v>110.13405024442932</v>
      </c>
      <c r="G2743" s="37">
        <f>MAX(0,F2742+MIN(elyscap,(C2743-D2743+maxpout))*H2in - max_storage)</f>
        <v>0</v>
      </c>
      <c r="H2743" s="17"/>
      <c r="AQ2743" s="51">
        <v>5480.8426839114982</v>
      </c>
    </row>
    <row r="2744" spans="1:43" x14ac:dyDescent="0.25">
      <c r="A2744" s="2">
        <v>43945.25</v>
      </c>
      <c r="B2744" s="22">
        <v>2376521.5090000001</v>
      </c>
      <c r="C2744" s="47">
        <f t="shared" si="40"/>
        <v>2.3765215090000003</v>
      </c>
      <c r="D2744" s="47">
        <f>IF($J$13="Yes", D2743+$J$14*(C2744-D2743),$J$12)</f>
        <v>2.4</v>
      </c>
      <c r="E2744" s="47" cm="1">
        <f t="array" ref="E2744">_xlfn.IFS(C2744&gt;(D2744+maxpout),MAX(C2744-elyscap,D2744+maxpout),C2744&gt;D2744-minpout,C2744,C2744&lt;=D2744-minpout,C2744+(F2743-F2744)*efromH2)</f>
        <v>2.4000000000000488</v>
      </c>
      <c r="F2744" s="37" cm="1">
        <f t="array" ref="F2744">_xlfn.IFS(C2744&gt;(D2744+maxpout),MIN(max_storage,F2743+MIN(elyscap,(C2744-D2744+maxpout))*H2in),C2744&gt;(D2744-minpout),F2743,C2744&lt;=(D2744-minpout),MAX(0,F2743+(C2744-(D2744-minpout))*H2out))</f>
        <v>110.13287631987932</v>
      </c>
      <c r="G2744" s="37">
        <f>MAX(0,F2743+MIN(elyscap,(C2744-D2744+maxpout))*H2in - max_storage)</f>
        <v>0</v>
      </c>
      <c r="H2744" s="17"/>
      <c r="AQ2744" s="51">
        <v>5900.8444165716019</v>
      </c>
    </row>
    <row r="2745" spans="1:43" x14ac:dyDescent="0.25">
      <c r="A2745" s="2">
        <v>43945.291666666701</v>
      </c>
      <c r="B2745" s="22">
        <v>1975292.3489999999</v>
      </c>
      <c r="C2745" s="47">
        <f t="shared" si="40"/>
        <v>1.9752923489999998</v>
      </c>
      <c r="D2745" s="47">
        <f>IF($J$13="Yes", D2744+$J$14*(C2745-D2744),$J$12)</f>
        <v>2.4</v>
      </c>
      <c r="E2745" s="47" cm="1">
        <f t="array" ref="E2745">_xlfn.IFS(C2745&gt;(D2745+maxpout),MAX(C2745-elyscap,D2745+maxpout),C2745&gt;D2745-minpout,C2745,C2745&lt;=D2745-minpout,C2745+(F2744-F2745)*efromH2)</f>
        <v>2.4000000000000625</v>
      </c>
      <c r="F2745" s="37" cm="1">
        <f t="array" ref="F2745">_xlfn.IFS(C2745&gt;(D2745+maxpout),MIN(max_storage,F2744+MIN(elyscap,(C2745-D2745+maxpout))*H2in),C2745&gt;(D2745-minpout),F2744,C2745&lt;=(D2745-minpout),MAX(0,F2744+(C2745-(D2745-minpout))*H2out))</f>
        <v>110.11164093732931</v>
      </c>
      <c r="G2745" s="37">
        <f>MAX(0,F2744+MIN(elyscap,(C2745-D2745+maxpout))*H2in - max_storage)</f>
        <v>0</v>
      </c>
      <c r="H2745" s="17"/>
      <c r="AQ2745" s="51">
        <v>5050.5593910883563</v>
      </c>
    </row>
    <row r="2746" spans="1:43" x14ac:dyDescent="0.25">
      <c r="A2746" s="2">
        <v>43945.333333333299</v>
      </c>
      <c r="B2746" s="22">
        <v>1718827.254</v>
      </c>
      <c r="C2746" s="47">
        <f t="shared" si="40"/>
        <v>1.718827254</v>
      </c>
      <c r="D2746" s="47">
        <f>IF($J$13="Yes", D2745+$J$14*(C2746-D2745),$J$12)</f>
        <v>2.4</v>
      </c>
      <c r="E2746" s="47" cm="1">
        <f t="array" ref="E2746">_xlfn.IFS(C2746&gt;(D2746+maxpout),MAX(C2746-elyscap,D2746+maxpout),C2746&gt;D2746-minpout,C2746,C2746&lt;=D2746-minpout,C2746+(F2745-F2746)*efromH2)</f>
        <v>2.4000000000001291</v>
      </c>
      <c r="F2746" s="37" cm="1">
        <f t="array" ref="F2746">_xlfn.IFS(C2746&gt;(D2746+maxpout),MIN(max_storage,F2745+MIN(elyscap,(C2746-D2746+maxpout))*H2in),C2746&gt;(D2746-minpout),F2745,C2746&lt;=(D2746-minpout),MAX(0,F2745+(C2746-(D2746-minpout))*H2out))</f>
        <v>110.07758230002931</v>
      </c>
      <c r="G2746" s="37">
        <f>MAX(0,F2745+MIN(elyscap,(C2746-D2746+maxpout))*H2in - max_storage)</f>
        <v>0</v>
      </c>
      <c r="H2746" s="17"/>
      <c r="AQ2746" s="51">
        <v>4332.9064917083024</v>
      </c>
    </row>
    <row r="2747" spans="1:43" x14ac:dyDescent="0.25">
      <c r="A2747" s="2">
        <v>43945.375</v>
      </c>
      <c r="B2747" s="22">
        <v>1653858.0789999999</v>
      </c>
      <c r="C2747" s="47">
        <f t="shared" si="40"/>
        <v>1.6538580789999999</v>
      </c>
      <c r="D2747" s="47">
        <f>IF($J$13="Yes", D2746+$J$14*(C2747-D2746),$J$12)</f>
        <v>2.4</v>
      </c>
      <c r="E2747" s="47" cm="1">
        <f t="array" ref="E2747">_xlfn.IFS(C2747&gt;(D2747+maxpout),MAX(C2747-elyscap,D2747+maxpout),C2747&gt;D2747-minpout,C2747,C2747&lt;=D2747-minpout,C2747+(F2746-F2747)*efromH2)</f>
        <v>2.400000000000003</v>
      </c>
      <c r="F2747" s="37" cm="1">
        <f t="array" ref="F2747">_xlfn.IFS(C2747&gt;(D2747+maxpout),MIN(max_storage,F2746+MIN(elyscap,(C2747-D2747+maxpout))*H2in),C2747&gt;(D2747-minpout),F2746,C2747&lt;=(D2747-minpout),MAX(0,F2746+(C2747-(D2747-minpout))*H2out))</f>
        <v>110.04027520397931</v>
      </c>
      <c r="G2747" s="37">
        <f>MAX(0,F2746+MIN(elyscap,(C2747-D2747+maxpout))*H2in - max_storage)</f>
        <v>0</v>
      </c>
      <c r="H2747" s="17"/>
      <c r="AQ2747" s="51">
        <v>4873.9735952881783</v>
      </c>
    </row>
    <row r="2748" spans="1:43" x14ac:dyDescent="0.25">
      <c r="A2748" s="2">
        <v>43945.416666666701</v>
      </c>
      <c r="B2748" s="22">
        <v>1709147.34</v>
      </c>
      <c r="C2748" s="47">
        <f t="shared" si="40"/>
        <v>1.7091473400000001</v>
      </c>
      <c r="D2748" s="47">
        <f>IF($J$13="Yes", D2747+$J$14*(C2748-D2747),$J$12)</f>
        <v>2.4</v>
      </c>
      <c r="E2748" s="47" cm="1">
        <f t="array" ref="E2748">_xlfn.IFS(C2748&gt;(D2748+maxpout),MAX(C2748-elyscap,D2748+maxpout),C2748&gt;D2748-minpout,C2748,C2748&lt;=D2748-minpout,C2748+(F2747-F2748)*efromH2)</f>
        <v>2.400000000000019</v>
      </c>
      <c r="F2748" s="37" cm="1">
        <f t="array" ref="F2748">_xlfn.IFS(C2748&gt;(D2748+maxpout),MIN(max_storage,F2747+MIN(elyscap,(C2748-D2748+maxpout))*H2in),C2748&gt;(D2748-minpout),F2747,C2748&lt;=(D2748-minpout),MAX(0,F2747+(C2748-(D2748-minpout))*H2out))</f>
        <v>110.0057325709793</v>
      </c>
      <c r="G2748" s="37">
        <f>MAX(0,F2747+MIN(elyscap,(C2748-D2748+maxpout))*H2in - max_storage)</f>
        <v>0</v>
      </c>
      <c r="H2748" s="17"/>
      <c r="AQ2748" s="51">
        <v>6762.9532362423406</v>
      </c>
    </row>
    <row r="2749" spans="1:43" x14ac:dyDescent="0.25">
      <c r="A2749" s="2">
        <v>43945.458333333299</v>
      </c>
      <c r="B2749" s="22">
        <v>1868084.406</v>
      </c>
      <c r="C2749" s="47">
        <f t="shared" si="40"/>
        <v>1.8680844059999999</v>
      </c>
      <c r="D2749" s="47">
        <f>IF($J$13="Yes", D2748+$J$14*(C2749-D2748),$J$12)</f>
        <v>2.4</v>
      </c>
      <c r="E2749" s="47" cm="1">
        <f t="array" ref="E2749">_xlfn.IFS(C2749&gt;(D2749+maxpout),MAX(C2749-elyscap,D2749+maxpout),C2749&gt;D2749-minpout,C2749,C2749&lt;=D2749-minpout,C2749+(F2748-F2749)*efromH2)</f>
        <v>2.4000000000000541</v>
      </c>
      <c r="F2749" s="37" cm="1">
        <f t="array" ref="F2749">_xlfn.IFS(C2749&gt;(D2749+maxpout),MIN(max_storage,F2748+MIN(elyscap,(C2749-D2749+maxpout))*H2in),C2749&gt;(D2749-minpout),F2748,C2749&lt;=(D2749-minpout),MAX(0,F2748+(C2749-(D2749-minpout))*H2out))</f>
        <v>109.9791367912793</v>
      </c>
      <c r="G2749" s="37">
        <f>MAX(0,F2748+MIN(elyscap,(C2749-D2749+maxpout))*H2in - max_storage)</f>
        <v>0</v>
      </c>
      <c r="H2749" s="17"/>
      <c r="AQ2749" s="51">
        <v>9507.6157217653436</v>
      </c>
    </row>
    <row r="2750" spans="1:43" x14ac:dyDescent="0.25">
      <c r="A2750" s="2">
        <v>43945.5</v>
      </c>
      <c r="B2750" s="22">
        <v>2064735.514</v>
      </c>
      <c r="C2750" s="47">
        <f t="shared" si="40"/>
        <v>2.0647355140000001</v>
      </c>
      <c r="D2750" s="47">
        <f>IF($J$13="Yes", D2749+$J$14*(C2750-D2749),$J$12)</f>
        <v>2.4</v>
      </c>
      <c r="E2750" s="47" cm="1">
        <f t="array" ref="E2750">_xlfn.IFS(C2750&gt;(D2750+maxpout),MAX(C2750-elyscap,D2750+maxpout),C2750&gt;D2750-minpout,C2750,C2750&lt;=D2750-minpout,C2750+(F2749-F2750)*efromH2)</f>
        <v>2.400000000000142</v>
      </c>
      <c r="F2750" s="37" cm="1">
        <f t="array" ref="F2750">_xlfn.IFS(C2750&gt;(D2750+maxpout),MIN(max_storage,F2749+MIN(elyscap,(C2750-D2750+maxpout))*H2in),C2750&gt;(D2750-minpout),F2749,C2750&lt;=(D2750-minpout),MAX(0,F2749+(C2750-(D2750-minpout))*H2out))</f>
        <v>109.96237356697929</v>
      </c>
      <c r="G2750" s="37">
        <f>MAX(0,F2749+MIN(elyscap,(C2750-D2750+maxpout))*H2in - max_storage)</f>
        <v>0</v>
      </c>
      <c r="H2750" s="17"/>
      <c r="AQ2750" s="51">
        <v>12722.402545743258</v>
      </c>
    </row>
    <row r="2751" spans="1:43" x14ac:dyDescent="0.25">
      <c r="A2751" s="2">
        <v>43945.541666666701</v>
      </c>
      <c r="B2751" s="22">
        <v>2234557.7680000002</v>
      </c>
      <c r="C2751" s="47">
        <f t="shared" si="40"/>
        <v>2.2345577680000002</v>
      </c>
      <c r="D2751" s="47">
        <f>IF($J$13="Yes", D2750+$J$14*(C2751-D2750),$J$12)</f>
        <v>2.4</v>
      </c>
      <c r="E2751" s="47" cm="1">
        <f t="array" ref="E2751">_xlfn.IFS(C2751&gt;(D2751+maxpout),MAX(C2751-elyscap,D2751+maxpout),C2751&gt;D2751-minpout,C2751,C2751&lt;=D2751-minpout,C2751+(F2750-F2751)*efromH2)</f>
        <v>2.3999999999998618</v>
      </c>
      <c r="F2751" s="37" cm="1">
        <f t="array" ref="F2751">_xlfn.IFS(C2751&gt;(D2751+maxpout),MIN(max_storage,F2750+MIN(elyscap,(C2751-D2751+maxpout))*H2in),C2751&gt;(D2751-minpout),F2750,C2751&lt;=(D2751-minpout),MAX(0,F2750+(C2751-(D2751-minpout))*H2out))</f>
        <v>109.9541014553793</v>
      </c>
      <c r="G2751" s="37">
        <f>MAX(0,F2750+MIN(elyscap,(C2751-D2751+maxpout))*H2in - max_storage)</f>
        <v>0</v>
      </c>
      <c r="H2751" s="17"/>
      <c r="AQ2751" s="51">
        <v>15844.141250245681</v>
      </c>
    </row>
    <row r="2752" spans="1:43" x14ac:dyDescent="0.25">
      <c r="A2752" s="2">
        <v>43945.583333333299</v>
      </c>
      <c r="B2752" s="22">
        <v>2334559.426</v>
      </c>
      <c r="C2752" s="47">
        <f t="shared" si="40"/>
        <v>2.3345594259999998</v>
      </c>
      <c r="D2752" s="47">
        <f>IF($J$13="Yes", D2751+$J$14*(C2752-D2751),$J$12)</f>
        <v>2.4</v>
      </c>
      <c r="E2752" s="47" cm="1">
        <f t="array" ref="E2752">_xlfn.IFS(C2752&gt;(D2752+maxpout),MAX(C2752-elyscap,D2752+maxpout),C2752&gt;D2752-minpout,C2752,C2752&lt;=D2752-minpout,C2752+(F2751-F2752)*efromH2)</f>
        <v>2.3999999999999218</v>
      </c>
      <c r="F2752" s="37" cm="1">
        <f t="array" ref="F2752">_xlfn.IFS(C2752&gt;(D2752+maxpout),MIN(max_storage,F2751+MIN(elyscap,(C2752-D2752+maxpout))*H2in),C2752&gt;(D2752-minpout),F2751,C2752&lt;=(D2752-minpout),MAX(0,F2751+(C2752-(D2752-minpout))*H2out))</f>
        <v>109.95082942667931</v>
      </c>
      <c r="G2752" s="37">
        <f>MAX(0,F2751+MIN(elyscap,(C2752-D2752+maxpout))*H2in - max_storage)</f>
        <v>0</v>
      </c>
      <c r="H2752" s="17"/>
      <c r="AQ2752" s="51">
        <v>18280.35693087754</v>
      </c>
    </row>
    <row r="2753" spans="1:43" x14ac:dyDescent="0.25">
      <c r="A2753" s="2">
        <v>43945.625</v>
      </c>
      <c r="B2753" s="22">
        <v>2679075.7170000002</v>
      </c>
      <c r="C2753" s="47">
        <f t="shared" si="40"/>
        <v>2.6790757170000004</v>
      </c>
      <c r="D2753" s="47">
        <f>IF($J$13="Yes", D2752+$J$14*(C2753-D2752),$J$12)</f>
        <v>2.4</v>
      </c>
      <c r="E2753" s="47" cm="1">
        <f t="array" ref="E2753">_xlfn.IFS(C2753&gt;(D2753+maxpout),MAX(C2753-elyscap,D2753+maxpout),C2753&gt;D2753-minpout,C2753,C2753&lt;=D2753-minpout,C2753+(F2752-F2753)*efromH2)</f>
        <v>2.4</v>
      </c>
      <c r="F2753" s="37" cm="1">
        <f t="array" ref="F2753">_xlfn.IFS(C2753&gt;(D2753+maxpout),MIN(max_storage,F2752+MIN(elyscap,(C2753-D2753+maxpout))*H2in),C2753&gt;(D2753-minpout),F2752,C2753&lt;=(D2753-minpout),MAX(0,F2752+(C2753-(D2753-minpout))*H2out))</f>
        <v>109.9564109410193</v>
      </c>
      <c r="G2753" s="37">
        <f>MAX(0,F2752+MIN(elyscap,(C2753-D2753+maxpout))*H2in - max_storage)</f>
        <v>0</v>
      </c>
      <c r="H2753" s="17"/>
      <c r="AQ2753" s="51">
        <v>19801.513756999018</v>
      </c>
    </row>
    <row r="2754" spans="1:43" x14ac:dyDescent="0.25">
      <c r="A2754" s="2">
        <v>43945.666666666701</v>
      </c>
      <c r="B2754" s="22">
        <v>2981552.94</v>
      </c>
      <c r="C2754" s="47">
        <f t="shared" si="40"/>
        <v>2.9815529399999998</v>
      </c>
      <c r="D2754" s="47">
        <f>IF($J$13="Yes", D2753+$J$14*(C2754-D2753),$J$12)</f>
        <v>2.4</v>
      </c>
      <c r="E2754" s="47" cm="1">
        <f t="array" ref="E2754">_xlfn.IFS(C2754&gt;(D2754+maxpout),MAX(C2754-elyscap,D2754+maxpout),C2754&gt;D2754-minpout,C2754,C2754&lt;=D2754-minpout,C2754+(F2753-F2754)*efromH2)</f>
        <v>2.4</v>
      </c>
      <c r="F2754" s="37" cm="1">
        <f t="array" ref="F2754">_xlfn.IFS(C2754&gt;(D2754+maxpout),MIN(max_storage,F2753+MIN(elyscap,(C2754-D2754+maxpout))*H2in),C2754&gt;(D2754-minpout),F2753,C2754&lt;=(D2754-minpout),MAX(0,F2753+(C2754-(D2754-minpout))*H2out))</f>
        <v>109.96804199981931</v>
      </c>
      <c r="G2754" s="37">
        <f>MAX(0,F2753+MIN(elyscap,(C2754-D2754+maxpout))*H2in - max_storage)</f>
        <v>0</v>
      </c>
      <c r="H2754" s="17"/>
      <c r="AQ2754" s="51">
        <v>20333.584495436236</v>
      </c>
    </row>
    <row r="2755" spans="1:43" x14ac:dyDescent="0.25">
      <c r="A2755" s="2">
        <v>43945.708333333299</v>
      </c>
      <c r="B2755" s="22">
        <v>2857545.1669999999</v>
      </c>
      <c r="C2755" s="47">
        <f t="shared" ref="C2755:C2818" si="41">B2755/1000000</f>
        <v>2.8575451670000001</v>
      </c>
      <c r="D2755" s="47">
        <f>IF($J$13="Yes", D2754+$J$14*(C2755-D2754),$J$12)</f>
        <v>2.4</v>
      </c>
      <c r="E2755" s="47" cm="1">
        <f t="array" ref="E2755">_xlfn.IFS(C2755&gt;(D2755+maxpout),MAX(C2755-elyscap,D2755+maxpout),C2755&gt;D2755-minpout,C2755,C2755&lt;=D2755-minpout,C2755+(F2754-F2755)*efromH2)</f>
        <v>2.4</v>
      </c>
      <c r="F2755" s="37" cm="1">
        <f t="array" ref="F2755">_xlfn.IFS(C2755&gt;(D2755+maxpout),MIN(max_storage,F2754+MIN(elyscap,(C2755-D2755+maxpout))*H2in),C2755&gt;(D2755-minpout),F2754,C2755&lt;=(D2755-minpout),MAX(0,F2754+(C2755-(D2755-minpout))*H2out))</f>
        <v>109.97719290315931</v>
      </c>
      <c r="G2755" s="37">
        <f>MAX(0,F2754+MIN(elyscap,(C2755-D2755+maxpout))*H2in - max_storage)</f>
        <v>0</v>
      </c>
      <c r="H2755" s="17"/>
      <c r="AQ2755" s="51">
        <v>19768.869803481371</v>
      </c>
    </row>
    <row r="2756" spans="1:43" x14ac:dyDescent="0.25">
      <c r="A2756" s="2">
        <v>43945.75</v>
      </c>
      <c r="B2756" s="22">
        <v>2789109.6549999998</v>
      </c>
      <c r="C2756" s="47">
        <f t="shared" si="41"/>
        <v>2.7891096549999999</v>
      </c>
      <c r="D2756" s="47">
        <f>IF($J$13="Yes", D2755+$J$14*(C2756-D2755),$J$12)</f>
        <v>2.4</v>
      </c>
      <c r="E2756" s="47" cm="1">
        <f t="array" ref="E2756">_xlfn.IFS(C2756&gt;(D2756+maxpout),MAX(C2756-elyscap,D2756+maxpout),C2756&gt;D2756-minpout,C2756,C2756&lt;=D2756-minpout,C2756+(F2755-F2756)*efromH2)</f>
        <v>2.4</v>
      </c>
      <c r="F2756" s="37" cm="1">
        <f t="array" ref="F2756">_xlfn.IFS(C2756&gt;(D2756+maxpout),MIN(max_storage,F2755+MIN(elyscap,(C2756-D2756+maxpout))*H2in),C2756&gt;(D2756-minpout),F2755,C2756&lt;=(D2756-minpout),MAX(0,F2755+(C2756-(D2756-minpout))*H2out))</f>
        <v>109.9849750962593</v>
      </c>
      <c r="G2756" s="37">
        <f>MAX(0,F2755+MIN(elyscap,(C2756-D2756+maxpout))*H2in - max_storage)</f>
        <v>0</v>
      </c>
      <c r="H2756" s="17"/>
      <c r="AQ2756" s="51">
        <v>19045.305007007573</v>
      </c>
    </row>
    <row r="2757" spans="1:43" x14ac:dyDescent="0.25">
      <c r="A2757" s="2">
        <v>43945.791666666701</v>
      </c>
      <c r="B2757" s="22">
        <v>2832821.2450000001</v>
      </c>
      <c r="C2757" s="47">
        <f t="shared" si="41"/>
        <v>2.8328212450000003</v>
      </c>
      <c r="D2757" s="47">
        <f>IF($J$13="Yes", D2756+$J$14*(C2757-D2756),$J$12)</f>
        <v>2.4</v>
      </c>
      <c r="E2757" s="47" cm="1">
        <f t="array" ref="E2757">_xlfn.IFS(C2757&gt;(D2757+maxpout),MAX(C2757-elyscap,D2757+maxpout),C2757&gt;D2757-minpout,C2757,C2757&lt;=D2757-minpout,C2757+(F2756-F2757)*efromH2)</f>
        <v>2.4</v>
      </c>
      <c r="F2757" s="37" cm="1">
        <f t="array" ref="F2757">_xlfn.IFS(C2757&gt;(D2757+maxpout),MIN(max_storage,F2756+MIN(elyscap,(C2757-D2757+maxpout))*H2in),C2757&gt;(D2757-minpout),F2756,C2757&lt;=(D2757-minpout),MAX(0,F2756+(C2757-(D2757-minpout))*H2out))</f>
        <v>109.9936315211593</v>
      </c>
      <c r="G2757" s="37">
        <f>MAX(0,F2756+MIN(elyscap,(C2757-D2757+maxpout))*H2in - max_storage)</f>
        <v>0</v>
      </c>
      <c r="H2757" s="17"/>
      <c r="AQ2757" s="51">
        <v>18576.97994158119</v>
      </c>
    </row>
    <row r="2758" spans="1:43" x14ac:dyDescent="0.25">
      <c r="A2758" s="2">
        <v>43945.833333333299</v>
      </c>
      <c r="B2758" s="22">
        <v>2953809.9559999998</v>
      </c>
      <c r="C2758" s="47">
        <f t="shared" si="41"/>
        <v>2.9538099559999997</v>
      </c>
      <c r="D2758" s="47">
        <f>IF($J$13="Yes", D2757+$J$14*(C2758-D2757),$J$12)</f>
        <v>2.4</v>
      </c>
      <c r="E2758" s="47" cm="1">
        <f t="array" ref="E2758">_xlfn.IFS(C2758&gt;(D2758+maxpout),MAX(C2758-elyscap,D2758+maxpout),C2758&gt;D2758-minpout,C2758,C2758&lt;=D2758-minpout,C2758+(F2757-F2758)*efromH2)</f>
        <v>2.4</v>
      </c>
      <c r="F2758" s="37" cm="1">
        <f t="array" ref="F2758">_xlfn.IFS(C2758&gt;(D2758+maxpout),MIN(max_storage,F2757+MIN(elyscap,(C2758-D2758+maxpout))*H2in),C2758&gt;(D2758-minpout),F2757,C2758&lt;=(D2758-minpout),MAX(0,F2757+(C2758-(D2758-minpout))*H2out))</f>
        <v>110.0047077202793</v>
      </c>
      <c r="G2758" s="37">
        <f>MAX(0,F2757+MIN(elyscap,(C2758-D2758+maxpout))*H2in - max_storage)</f>
        <v>0</v>
      </c>
      <c r="H2758" s="17"/>
      <c r="AQ2758" s="51">
        <v>18895.451267631292</v>
      </c>
    </row>
    <row r="2759" spans="1:43" x14ac:dyDescent="0.25">
      <c r="A2759" s="2">
        <v>43945.875</v>
      </c>
      <c r="B2759" s="22">
        <v>3163042.514</v>
      </c>
      <c r="C2759" s="47">
        <f t="shared" si="41"/>
        <v>3.1630425139999998</v>
      </c>
      <c r="D2759" s="47">
        <f>IF($J$13="Yes", D2758+$J$14*(C2759-D2758),$J$12)</f>
        <v>2.4</v>
      </c>
      <c r="E2759" s="47" cm="1">
        <f t="array" ref="E2759">_xlfn.IFS(C2759&gt;(D2759+maxpout),MAX(C2759-elyscap,D2759+maxpout),C2759&gt;D2759-minpout,C2759,C2759&lt;=D2759-minpout,C2759+(F2758-F2759)*efromH2)</f>
        <v>2.4</v>
      </c>
      <c r="F2759" s="37" cm="1">
        <f t="array" ref="F2759">_xlfn.IFS(C2759&gt;(D2759+maxpout),MIN(max_storage,F2758+MIN(elyscap,(C2759-D2759+maxpout))*H2in),C2759&gt;(D2759-minpout),F2758,C2759&lt;=(D2759-minpout),MAX(0,F2758+(C2759-(D2759-minpout))*H2out))</f>
        <v>110.0199685705593</v>
      </c>
      <c r="G2759" s="37">
        <f>MAX(0,F2758+MIN(elyscap,(C2759-D2759+maxpout))*H2in - max_storage)</f>
        <v>0</v>
      </c>
      <c r="H2759" s="17"/>
      <c r="AQ2759" s="51">
        <v>18701.9008975621</v>
      </c>
    </row>
    <row r="2760" spans="1:43" x14ac:dyDescent="0.25">
      <c r="A2760" s="2">
        <v>43945.916666666701</v>
      </c>
      <c r="B2760" s="22">
        <v>3130300.9019999998</v>
      </c>
      <c r="C2760" s="47">
        <f t="shared" si="41"/>
        <v>3.1303009019999997</v>
      </c>
      <c r="D2760" s="47">
        <f>IF($J$13="Yes", D2759+$J$14*(C2760-D2759),$J$12)</f>
        <v>2.4</v>
      </c>
      <c r="E2760" s="47" cm="1">
        <f t="array" ref="E2760">_xlfn.IFS(C2760&gt;(D2760+maxpout),MAX(C2760-elyscap,D2760+maxpout),C2760&gt;D2760-minpout,C2760,C2760&lt;=D2760-minpout,C2760+(F2759-F2760)*efromH2)</f>
        <v>2.4</v>
      </c>
      <c r="F2760" s="37" cm="1">
        <f t="array" ref="F2760">_xlfn.IFS(C2760&gt;(D2760+maxpout),MIN(max_storage,F2759+MIN(elyscap,(C2760-D2760+maxpout))*H2in),C2760&gt;(D2760-minpout),F2759,C2760&lt;=(D2760-minpout),MAX(0,F2759+(C2760-(D2760-minpout))*H2out))</f>
        <v>110.0345745885993</v>
      </c>
      <c r="G2760" s="37">
        <f>MAX(0,F2759+MIN(elyscap,(C2760-D2760+maxpout))*H2in - max_storage)</f>
        <v>0</v>
      </c>
      <c r="H2760" s="17"/>
      <c r="AQ2760" s="51">
        <v>18138.728439631694</v>
      </c>
    </row>
    <row r="2761" spans="1:43" x14ac:dyDescent="0.25">
      <c r="A2761" s="2">
        <v>43945.958333333299</v>
      </c>
      <c r="B2761" s="22">
        <v>2949363.5290000001</v>
      </c>
      <c r="C2761" s="47">
        <f t="shared" si="41"/>
        <v>2.9493635290000002</v>
      </c>
      <c r="D2761" s="47">
        <f>IF($J$13="Yes", D2760+$J$14*(C2761-D2760),$J$12)</f>
        <v>2.4</v>
      </c>
      <c r="E2761" s="47" cm="1">
        <f t="array" ref="E2761">_xlfn.IFS(C2761&gt;(D2761+maxpout),MAX(C2761-elyscap,D2761+maxpout),C2761&gt;D2761-minpout,C2761,C2761&lt;=D2761-minpout,C2761+(F2760-F2761)*efromH2)</f>
        <v>2.4</v>
      </c>
      <c r="F2761" s="37" cm="1">
        <f t="array" ref="F2761">_xlfn.IFS(C2761&gt;(D2761+maxpout),MIN(max_storage,F2760+MIN(elyscap,(C2761-D2761+maxpout))*H2in),C2761&gt;(D2761-minpout),F2760,C2761&lt;=(D2761-minpout),MAX(0,F2760+(C2761-(D2761-minpout))*H2out))</f>
        <v>110.0455618591793</v>
      </c>
      <c r="G2761" s="37">
        <f>MAX(0,F2760+MIN(elyscap,(C2761-D2761+maxpout))*H2in - max_storage)</f>
        <v>0</v>
      </c>
      <c r="H2761" s="17"/>
      <c r="AQ2761" s="51">
        <v>17748.543231444401</v>
      </c>
    </row>
    <row r="2762" spans="1:43" x14ac:dyDescent="0.25">
      <c r="A2762" s="2">
        <v>43946</v>
      </c>
      <c r="B2762" s="22">
        <v>2941732.9210000001</v>
      </c>
      <c r="C2762" s="47">
        <f t="shared" si="41"/>
        <v>2.9417329210000003</v>
      </c>
      <c r="D2762" s="47">
        <f>IF($J$13="Yes", D2761+$J$14*(C2762-D2761),$J$12)</f>
        <v>2.4</v>
      </c>
      <c r="E2762" s="47" cm="1">
        <f t="array" ref="E2762">_xlfn.IFS(C2762&gt;(D2762+maxpout),MAX(C2762-elyscap,D2762+maxpout),C2762&gt;D2762-minpout,C2762,C2762&lt;=D2762-minpout,C2762+(F2761-F2762)*efromH2)</f>
        <v>2.4</v>
      </c>
      <c r="F2762" s="37" cm="1">
        <f t="array" ref="F2762">_xlfn.IFS(C2762&gt;(D2762+maxpout),MIN(max_storage,F2761+MIN(elyscap,(C2762-D2762+maxpout))*H2in),C2762&gt;(D2762-minpout),F2761,C2762&lt;=(D2762-minpout),MAX(0,F2761+(C2762-(D2762-minpout))*H2out))</f>
        <v>110.0563965175993</v>
      </c>
      <c r="G2762" s="37">
        <f>MAX(0,F2761+MIN(elyscap,(C2762-D2762+maxpout))*H2in - max_storage)</f>
        <v>0</v>
      </c>
      <c r="H2762" s="17"/>
      <c r="AQ2762" s="51">
        <v>17164.550614183841</v>
      </c>
    </row>
    <row r="2763" spans="1:43" x14ac:dyDescent="0.25">
      <c r="A2763" s="2">
        <v>43946.041666666701</v>
      </c>
      <c r="B2763" s="22">
        <v>3139783.085</v>
      </c>
      <c r="C2763" s="47">
        <f t="shared" si="41"/>
        <v>3.1397830849999999</v>
      </c>
      <c r="D2763" s="47">
        <f>IF($J$13="Yes", D2762+$J$14*(C2763-D2762),$J$12)</f>
        <v>2.4</v>
      </c>
      <c r="E2763" s="47" cm="1">
        <f t="array" ref="E2763">_xlfn.IFS(C2763&gt;(D2763+maxpout),MAX(C2763-elyscap,D2763+maxpout),C2763&gt;D2763-minpout,C2763,C2763&lt;=D2763-minpout,C2763+(F2762-F2763)*efromH2)</f>
        <v>2.4</v>
      </c>
      <c r="F2763" s="37" cm="1">
        <f t="array" ref="F2763">_xlfn.IFS(C2763&gt;(D2763+maxpout),MIN(max_storage,F2762+MIN(elyscap,(C2763-D2763+maxpout))*H2in),C2763&gt;(D2763-minpout),F2762,C2763&lt;=(D2763-minpout),MAX(0,F2762+(C2763-(D2763-minpout))*H2out))</f>
        <v>110.0711921792993</v>
      </c>
      <c r="G2763" s="37">
        <f>MAX(0,F2762+MIN(elyscap,(C2763-D2763+maxpout))*H2in - max_storage)</f>
        <v>0</v>
      </c>
      <c r="H2763" s="17"/>
      <c r="AQ2763" s="51">
        <v>16768.4535089028</v>
      </c>
    </row>
    <row r="2764" spans="1:43" x14ac:dyDescent="0.25">
      <c r="A2764" s="2">
        <v>43946.083333333299</v>
      </c>
      <c r="B2764" s="22">
        <v>3405037.1979999999</v>
      </c>
      <c r="C2764" s="47">
        <f t="shared" si="41"/>
        <v>3.405037198</v>
      </c>
      <c r="D2764" s="47">
        <f>IF($J$13="Yes", D2763+$J$14*(C2764-D2763),$J$12)</f>
        <v>2.4</v>
      </c>
      <c r="E2764" s="47" cm="1">
        <f t="array" ref="E2764">_xlfn.IFS(C2764&gt;(D2764+maxpout),MAX(C2764-elyscap,D2764+maxpout),C2764&gt;D2764-minpout,C2764,C2764&lt;=D2764-minpout,C2764+(F2763-F2764)*efromH2)</f>
        <v>2.4</v>
      </c>
      <c r="F2764" s="37" cm="1">
        <f t="array" ref="F2764">_xlfn.IFS(C2764&gt;(D2764+maxpout),MIN(max_storage,F2763+MIN(elyscap,(C2764-D2764+maxpout))*H2in),C2764&gt;(D2764-minpout),F2763,C2764&lt;=(D2764-minpout),MAX(0,F2763+(C2764-(D2764-minpout))*H2out))</f>
        <v>110.0912929232593</v>
      </c>
      <c r="G2764" s="37">
        <f>MAX(0,F2763+MIN(elyscap,(C2764-D2764+maxpout))*H2in - max_storage)</f>
        <v>0</v>
      </c>
      <c r="H2764" s="17"/>
      <c r="AQ2764" s="51">
        <v>15164.016045460716</v>
      </c>
    </row>
    <row r="2765" spans="1:43" x14ac:dyDescent="0.25">
      <c r="A2765" s="2">
        <v>43946.125</v>
      </c>
      <c r="B2765" s="22">
        <v>3325783.216</v>
      </c>
      <c r="C2765" s="47">
        <f t="shared" si="41"/>
        <v>3.325783216</v>
      </c>
      <c r="D2765" s="47">
        <f>IF($J$13="Yes", D2764+$J$14*(C2765-D2764),$J$12)</f>
        <v>2.4</v>
      </c>
      <c r="E2765" s="47" cm="1">
        <f t="array" ref="E2765">_xlfn.IFS(C2765&gt;(D2765+maxpout),MAX(C2765-elyscap,D2765+maxpout),C2765&gt;D2765-minpout,C2765,C2765&lt;=D2765-minpout,C2765+(F2764-F2765)*efromH2)</f>
        <v>2.4</v>
      </c>
      <c r="F2765" s="37" cm="1">
        <f t="array" ref="F2765">_xlfn.IFS(C2765&gt;(D2765+maxpout),MIN(max_storage,F2764+MIN(elyscap,(C2765-D2765+maxpout))*H2in),C2765&gt;(D2765-minpout),F2764,C2765&lt;=(D2765-minpout),MAX(0,F2764+(C2765-(D2765-minpout))*H2out))</f>
        <v>110.10980858757931</v>
      </c>
      <c r="G2765" s="37">
        <f>MAX(0,F2764+MIN(elyscap,(C2765-D2765+maxpout))*H2in - max_storage)</f>
        <v>0</v>
      </c>
      <c r="H2765" s="17"/>
      <c r="AQ2765" s="51">
        <v>12810.309885137234</v>
      </c>
    </row>
    <row r="2766" spans="1:43" x14ac:dyDescent="0.25">
      <c r="A2766" s="2">
        <v>43946.166666666701</v>
      </c>
      <c r="B2766" s="22">
        <v>3288449.6579999998</v>
      </c>
      <c r="C2766" s="47">
        <f t="shared" si="41"/>
        <v>3.2884496579999998</v>
      </c>
      <c r="D2766" s="47">
        <f>IF($J$13="Yes", D2765+$J$14*(C2766-D2765),$J$12)</f>
        <v>2.4</v>
      </c>
      <c r="E2766" s="47" cm="1">
        <f t="array" ref="E2766">_xlfn.IFS(C2766&gt;(D2766+maxpout),MAX(C2766-elyscap,D2766+maxpout),C2766&gt;D2766-minpout,C2766,C2766&lt;=D2766-minpout,C2766+(F2765-F2766)*efromH2)</f>
        <v>2.4</v>
      </c>
      <c r="F2766" s="37" cm="1">
        <f t="array" ref="F2766">_xlfn.IFS(C2766&gt;(D2766+maxpout),MIN(max_storage,F2765+MIN(elyscap,(C2766-D2766+maxpout))*H2in),C2766&gt;(D2766-minpout),F2765,C2766&lt;=(D2766-minpout),MAX(0,F2765+(C2766-(D2766-minpout))*H2out))</f>
        <v>110.12757758073931</v>
      </c>
      <c r="G2766" s="37">
        <f>MAX(0,F2765+MIN(elyscap,(C2766-D2766+maxpout))*H2in - max_storage)</f>
        <v>0</v>
      </c>
      <c r="H2766" s="17"/>
      <c r="AQ2766" s="51">
        <v>12112.448989071028</v>
      </c>
    </row>
    <row r="2767" spans="1:43" x14ac:dyDescent="0.25">
      <c r="A2767" s="2">
        <v>43946.208333333299</v>
      </c>
      <c r="B2767" s="22">
        <v>3073930.8110000002</v>
      </c>
      <c r="C2767" s="47">
        <f t="shared" si="41"/>
        <v>3.0739308110000003</v>
      </c>
      <c r="D2767" s="47">
        <f>IF($J$13="Yes", D2766+$J$14*(C2767-D2766),$J$12)</f>
        <v>2.4</v>
      </c>
      <c r="E2767" s="47" cm="1">
        <f t="array" ref="E2767">_xlfn.IFS(C2767&gt;(D2767+maxpout),MAX(C2767-elyscap,D2767+maxpout),C2767&gt;D2767-minpout,C2767,C2767&lt;=D2767-minpout,C2767+(F2766-F2767)*efromH2)</f>
        <v>2.4</v>
      </c>
      <c r="F2767" s="37" cm="1">
        <f t="array" ref="F2767">_xlfn.IFS(C2767&gt;(D2767+maxpout),MIN(max_storage,F2766+MIN(elyscap,(C2767-D2767+maxpout))*H2in),C2767&gt;(D2767-minpout),F2766,C2767&lt;=(D2767-minpout),MAX(0,F2766+(C2767-(D2767-minpout))*H2out))</f>
        <v>110.14105619695931</v>
      </c>
      <c r="G2767" s="37">
        <f>MAX(0,F2766+MIN(elyscap,(C2767-D2767+maxpout))*H2in - max_storage)</f>
        <v>0</v>
      </c>
      <c r="H2767" s="17"/>
      <c r="AQ2767" s="51">
        <v>11210.499123768517</v>
      </c>
    </row>
    <row r="2768" spans="1:43" x14ac:dyDescent="0.25">
      <c r="A2768" s="2">
        <v>43946.25</v>
      </c>
      <c r="B2768" s="22">
        <v>2720178.1680000001</v>
      </c>
      <c r="C2768" s="47">
        <f t="shared" si="41"/>
        <v>2.7201781679999999</v>
      </c>
      <c r="D2768" s="47">
        <f>IF($J$13="Yes", D2767+$J$14*(C2768-D2767),$J$12)</f>
        <v>2.4</v>
      </c>
      <c r="E2768" s="47" cm="1">
        <f t="array" ref="E2768">_xlfn.IFS(C2768&gt;(D2768+maxpout),MAX(C2768-elyscap,D2768+maxpout),C2768&gt;D2768-minpout,C2768,C2768&lt;=D2768-minpout,C2768+(F2767-F2768)*efromH2)</f>
        <v>2.4</v>
      </c>
      <c r="F2768" s="37" cm="1">
        <f t="array" ref="F2768">_xlfn.IFS(C2768&gt;(D2768+maxpout),MIN(max_storage,F2767+MIN(elyscap,(C2768-D2768+maxpout))*H2in),C2768&gt;(D2768-minpout),F2767,C2768&lt;=(D2768-minpout),MAX(0,F2767+(C2768-(D2768-minpout))*H2out))</f>
        <v>110.14745976031931</v>
      </c>
      <c r="G2768" s="37">
        <f>MAX(0,F2767+MIN(elyscap,(C2768-D2768+maxpout))*H2in - max_storage)</f>
        <v>0</v>
      </c>
      <c r="H2768" s="17"/>
      <c r="AQ2768" s="51">
        <v>9064.2234397343273</v>
      </c>
    </row>
    <row r="2769" spans="1:43" x14ac:dyDescent="0.25">
      <c r="A2769" s="2">
        <v>43946.291666666701</v>
      </c>
      <c r="B2769" s="22">
        <v>3015453.9210000001</v>
      </c>
      <c r="C2769" s="47">
        <f t="shared" si="41"/>
        <v>3.0154539210000002</v>
      </c>
      <c r="D2769" s="47">
        <f>IF($J$13="Yes", D2768+$J$14*(C2769-D2768),$J$12)</f>
        <v>2.4</v>
      </c>
      <c r="E2769" s="47" cm="1">
        <f t="array" ref="E2769">_xlfn.IFS(C2769&gt;(D2769+maxpout),MAX(C2769-elyscap,D2769+maxpout),C2769&gt;D2769-minpout,C2769,C2769&lt;=D2769-minpout,C2769+(F2768-F2769)*efromH2)</f>
        <v>2.4</v>
      </c>
      <c r="F2769" s="37" cm="1">
        <f t="array" ref="F2769">_xlfn.IFS(C2769&gt;(D2769+maxpout),MIN(max_storage,F2768+MIN(elyscap,(C2769-D2769+maxpout))*H2in),C2769&gt;(D2769-minpout),F2768,C2769&lt;=(D2769-minpout),MAX(0,F2768+(C2769-(D2769-minpout))*H2out))</f>
        <v>110.15976883873931</v>
      </c>
      <c r="G2769" s="37">
        <f>MAX(0,F2768+MIN(elyscap,(C2769-D2769+maxpout))*H2in - max_storage)</f>
        <v>0</v>
      </c>
      <c r="H2769" s="17"/>
      <c r="AQ2769" s="51">
        <v>7579.0520741834844</v>
      </c>
    </row>
    <row r="2770" spans="1:43" x14ac:dyDescent="0.25">
      <c r="A2770" s="2">
        <v>43946.333333333299</v>
      </c>
      <c r="B2770" s="22">
        <v>3076580.5219999999</v>
      </c>
      <c r="C2770" s="47">
        <f t="shared" si="41"/>
        <v>3.076580522</v>
      </c>
      <c r="D2770" s="47">
        <f>IF($J$13="Yes", D2769+$J$14*(C2770-D2769),$J$12)</f>
        <v>2.4</v>
      </c>
      <c r="E2770" s="47" cm="1">
        <f t="array" ref="E2770">_xlfn.IFS(C2770&gt;(D2770+maxpout),MAX(C2770-elyscap,D2770+maxpout),C2770&gt;D2770-minpout,C2770,C2770&lt;=D2770-minpout,C2770+(F2769-F2770)*efromH2)</f>
        <v>2.4</v>
      </c>
      <c r="F2770" s="37" cm="1">
        <f t="array" ref="F2770">_xlfn.IFS(C2770&gt;(D2770+maxpout),MIN(max_storage,F2769+MIN(elyscap,(C2770-D2770+maxpout))*H2in),C2770&gt;(D2770-minpout),F2769,C2770&lt;=(D2770-minpout),MAX(0,F2769+(C2770-(D2770-minpout))*H2out))</f>
        <v>110.17330044917931</v>
      </c>
      <c r="G2770" s="37">
        <f>MAX(0,F2769+MIN(elyscap,(C2770-D2770+maxpout))*H2in - max_storage)</f>
        <v>0</v>
      </c>
      <c r="H2770" s="17"/>
      <c r="AQ2770" s="51">
        <v>6288.9733127262871</v>
      </c>
    </row>
    <row r="2771" spans="1:43" x14ac:dyDescent="0.25">
      <c r="A2771" s="2">
        <v>43946.375</v>
      </c>
      <c r="B2771" s="22">
        <v>3199579.6979999999</v>
      </c>
      <c r="C2771" s="47">
        <f t="shared" si="41"/>
        <v>3.199579698</v>
      </c>
      <c r="D2771" s="47">
        <f>IF($J$13="Yes", D2770+$J$14*(C2771-D2770),$J$12)</f>
        <v>2.4</v>
      </c>
      <c r="E2771" s="47" cm="1">
        <f t="array" ref="E2771">_xlfn.IFS(C2771&gt;(D2771+maxpout),MAX(C2771-elyscap,D2771+maxpout),C2771&gt;D2771-minpout,C2771,C2771&lt;=D2771-minpout,C2771+(F2770-F2771)*efromH2)</f>
        <v>2.4</v>
      </c>
      <c r="F2771" s="37" cm="1">
        <f t="array" ref="F2771">_xlfn.IFS(C2771&gt;(D2771+maxpout),MIN(max_storage,F2770+MIN(elyscap,(C2771-D2771+maxpout))*H2in),C2771&gt;(D2771-minpout),F2770,C2771&lt;=(D2771-minpout),MAX(0,F2770+(C2771-(D2771-minpout))*H2out))</f>
        <v>110.1892920431393</v>
      </c>
      <c r="G2771" s="37">
        <f>MAX(0,F2770+MIN(elyscap,(C2771-D2771+maxpout))*H2in - max_storage)</f>
        <v>0</v>
      </c>
      <c r="H2771" s="17"/>
      <c r="AQ2771" s="51">
        <v>4826.9354575422794</v>
      </c>
    </row>
    <row r="2772" spans="1:43" x14ac:dyDescent="0.25">
      <c r="A2772" s="2">
        <v>43946.416666666701</v>
      </c>
      <c r="B2772" s="22">
        <v>3395258.702</v>
      </c>
      <c r="C2772" s="47">
        <f t="shared" si="41"/>
        <v>3.395258702</v>
      </c>
      <c r="D2772" s="47">
        <f>IF($J$13="Yes", D2771+$J$14*(C2772-D2771),$J$12)</f>
        <v>2.4</v>
      </c>
      <c r="E2772" s="47" cm="1">
        <f t="array" ref="E2772">_xlfn.IFS(C2772&gt;(D2772+maxpout),MAX(C2772-elyscap,D2772+maxpout),C2772&gt;D2772-minpout,C2772,C2772&lt;=D2772-minpout,C2772+(F2771-F2772)*efromH2)</f>
        <v>2.4</v>
      </c>
      <c r="F2772" s="37" cm="1">
        <f t="array" ref="F2772">_xlfn.IFS(C2772&gt;(D2772+maxpout),MIN(max_storage,F2771+MIN(elyscap,(C2772-D2772+maxpout))*H2in),C2772&gt;(D2772-minpout),F2771,C2772&lt;=(D2772-minpout),MAX(0,F2771+(C2772-(D2772-minpout))*H2out))</f>
        <v>110.20919721717931</v>
      </c>
      <c r="G2772" s="37">
        <f>MAX(0,F2771+MIN(elyscap,(C2772-D2772+maxpout))*H2in - max_storage)</f>
        <v>0</v>
      </c>
      <c r="H2772" s="17"/>
      <c r="AQ2772" s="51">
        <v>3493.6741434003229</v>
      </c>
    </row>
    <row r="2773" spans="1:43" x14ac:dyDescent="0.25">
      <c r="A2773" s="2">
        <v>43946.458333333299</v>
      </c>
      <c r="B2773" s="22">
        <v>3461332.7779999999</v>
      </c>
      <c r="C2773" s="47">
        <f t="shared" si="41"/>
        <v>3.4613327780000001</v>
      </c>
      <c r="D2773" s="47">
        <f>IF($J$13="Yes", D2772+$J$14*(C2773-D2772),$J$12)</f>
        <v>2.4</v>
      </c>
      <c r="E2773" s="47" cm="1">
        <f t="array" ref="E2773">_xlfn.IFS(C2773&gt;(D2773+maxpout),MAX(C2773-elyscap,D2773+maxpout),C2773&gt;D2773-minpout,C2773,C2773&lt;=D2773-minpout,C2773+(F2772-F2773)*efromH2)</f>
        <v>2.4</v>
      </c>
      <c r="F2773" s="37" cm="1">
        <f t="array" ref="F2773">_xlfn.IFS(C2773&gt;(D2773+maxpout),MIN(max_storage,F2772+MIN(elyscap,(C2773-D2773+maxpout))*H2in),C2773&gt;(D2773-minpout),F2772,C2773&lt;=(D2773-minpout),MAX(0,F2772+(C2773-(D2773-minpout))*H2out))</f>
        <v>110.23042387273931</v>
      </c>
      <c r="G2773" s="37">
        <f>MAX(0,F2772+MIN(elyscap,(C2773-D2773+maxpout))*H2in - max_storage)</f>
        <v>0</v>
      </c>
      <c r="H2773" s="17"/>
      <c r="AQ2773" s="51">
        <v>2636.9631428151788</v>
      </c>
    </row>
    <row r="2774" spans="1:43" x14ac:dyDescent="0.25">
      <c r="A2774" s="2">
        <v>43946.5</v>
      </c>
      <c r="B2774" s="22">
        <v>3786848.838</v>
      </c>
      <c r="C2774" s="47">
        <f t="shared" si="41"/>
        <v>3.7868488380000001</v>
      </c>
      <c r="D2774" s="47">
        <f>IF($J$13="Yes", D2773+$J$14*(C2774-D2773),$J$12)</f>
        <v>2.4</v>
      </c>
      <c r="E2774" s="47" cm="1">
        <f t="array" ref="E2774">_xlfn.IFS(C2774&gt;(D2774+maxpout),MAX(C2774-elyscap,D2774+maxpout),C2774&gt;D2774-minpout,C2774,C2774&lt;=D2774-minpout,C2774+(F2773-F2774)*efromH2)</f>
        <v>2.4</v>
      </c>
      <c r="F2774" s="37" cm="1">
        <f t="array" ref="F2774">_xlfn.IFS(C2774&gt;(D2774+maxpout),MIN(max_storage,F2773+MIN(elyscap,(C2774-D2774+maxpout))*H2in),C2774&gt;(D2774-minpout),F2773,C2774&lt;=(D2774-minpout),MAX(0,F2773+(C2774-(D2774-minpout))*H2out))</f>
        <v>110.2581608494993</v>
      </c>
      <c r="G2774" s="37">
        <f>MAX(0,F2773+MIN(elyscap,(C2774-D2774+maxpout))*H2in - max_storage)</f>
        <v>0</v>
      </c>
      <c r="H2774" s="17"/>
      <c r="AQ2774" s="51">
        <v>2365.5299545109747</v>
      </c>
    </row>
    <row r="2775" spans="1:43" x14ac:dyDescent="0.25">
      <c r="A2775" s="2">
        <v>43946.541666666701</v>
      </c>
      <c r="B2775" s="22">
        <v>3939034.6630000002</v>
      </c>
      <c r="C2775" s="47">
        <f t="shared" si="41"/>
        <v>3.9390346630000002</v>
      </c>
      <c r="D2775" s="47">
        <f>IF($J$13="Yes", D2774+$J$14*(C2775-D2774),$J$12)</f>
        <v>2.4</v>
      </c>
      <c r="E2775" s="47" cm="1">
        <f t="array" ref="E2775">_xlfn.IFS(C2775&gt;(D2775+maxpout),MAX(C2775-elyscap,D2775+maxpout),C2775&gt;D2775-minpout,C2775,C2775&lt;=D2775-minpout,C2775+(F2774-F2775)*efromH2)</f>
        <v>2.4</v>
      </c>
      <c r="F2775" s="37" cm="1">
        <f t="array" ref="F2775">_xlfn.IFS(C2775&gt;(D2775+maxpout),MIN(max_storage,F2774+MIN(elyscap,(C2775-D2775+maxpout))*H2in),C2775&gt;(D2775-minpout),F2774,C2775&lt;=(D2775-minpout),MAX(0,F2774+(C2775-(D2775-minpout))*H2out))</f>
        <v>110.2889415427593</v>
      </c>
      <c r="G2775" s="37">
        <f>MAX(0,F2774+MIN(elyscap,(C2775-D2775+maxpout))*H2in - max_storage)</f>
        <v>0</v>
      </c>
      <c r="H2775" s="17"/>
      <c r="AQ2775" s="51">
        <v>2535.6897752092541</v>
      </c>
    </row>
    <row r="2776" spans="1:43" x14ac:dyDescent="0.25">
      <c r="A2776" s="2">
        <v>43946.583333333299</v>
      </c>
      <c r="B2776" s="22">
        <v>4276323.5109999999</v>
      </c>
      <c r="C2776" s="47">
        <f t="shared" si="41"/>
        <v>4.2763235110000002</v>
      </c>
      <c r="D2776" s="47">
        <f>IF($J$13="Yes", D2775+$J$14*(C2776-D2775),$J$12)</f>
        <v>2.4</v>
      </c>
      <c r="E2776" s="47" cm="1">
        <f t="array" ref="E2776">_xlfn.IFS(C2776&gt;(D2776+maxpout),MAX(C2776-elyscap,D2776+maxpout),C2776&gt;D2776-minpout,C2776,C2776&lt;=D2776-minpout,C2776+(F2775-F2776)*efromH2)</f>
        <v>2.4</v>
      </c>
      <c r="F2776" s="37" cm="1">
        <f t="array" ref="F2776">_xlfn.IFS(C2776&gt;(D2776+maxpout),MIN(max_storage,F2775+MIN(elyscap,(C2776-D2776+maxpout))*H2in),C2776&gt;(D2776-minpout),F2775,C2776&lt;=(D2776-minpout),MAX(0,F2775+(C2776-(D2776-minpout))*H2out))</f>
        <v>110.3264680129793</v>
      </c>
      <c r="G2776" s="37">
        <f>MAX(0,F2775+MIN(elyscap,(C2776-D2776+maxpout))*H2in - max_storage)</f>
        <v>0</v>
      </c>
      <c r="H2776" s="17"/>
      <c r="AQ2776" s="51">
        <v>3121.738704502422</v>
      </c>
    </row>
    <row r="2777" spans="1:43" x14ac:dyDescent="0.25">
      <c r="A2777" s="2">
        <v>43946.625</v>
      </c>
      <c r="B2777" s="22">
        <v>4460496.82</v>
      </c>
      <c r="C2777" s="47">
        <f t="shared" si="41"/>
        <v>4.4604968200000004</v>
      </c>
      <c r="D2777" s="47">
        <f>IF($J$13="Yes", D2776+$J$14*(C2777-D2776),$J$12)</f>
        <v>2.4</v>
      </c>
      <c r="E2777" s="47" cm="1">
        <f t="array" ref="E2777">_xlfn.IFS(C2777&gt;(D2777+maxpout),MAX(C2777-elyscap,D2777+maxpout),C2777&gt;D2777-minpout,C2777,C2777&lt;=D2777-minpout,C2777+(F2776-F2777)*efromH2)</f>
        <v>2.4</v>
      </c>
      <c r="F2777" s="37" cm="1">
        <f t="array" ref="F2777">_xlfn.IFS(C2777&gt;(D2777+maxpout),MIN(max_storage,F2776+MIN(elyscap,(C2777-D2777+maxpout))*H2in),C2777&gt;(D2777-minpout),F2776,C2777&lt;=(D2777-minpout),MAX(0,F2776+(C2777-(D2777-minpout))*H2out))</f>
        <v>110.3676779493793</v>
      </c>
      <c r="G2777" s="37">
        <f>MAX(0,F2776+MIN(elyscap,(C2777-D2777+maxpout))*H2in - max_storage)</f>
        <v>0</v>
      </c>
      <c r="H2777" s="17"/>
      <c r="AQ2777" s="51">
        <v>3725.2662860727542</v>
      </c>
    </row>
    <row r="2778" spans="1:43" x14ac:dyDescent="0.25">
      <c r="A2778" s="2">
        <v>43946.666666666701</v>
      </c>
      <c r="B2778" s="22">
        <v>4418682.0410000002</v>
      </c>
      <c r="C2778" s="47">
        <f t="shared" si="41"/>
        <v>4.4186820410000003</v>
      </c>
      <c r="D2778" s="47">
        <f>IF($J$13="Yes", D2777+$J$14*(C2778-D2777),$J$12)</f>
        <v>2.4</v>
      </c>
      <c r="E2778" s="47" cm="1">
        <f t="array" ref="E2778">_xlfn.IFS(C2778&gt;(D2778+maxpout),MAX(C2778-elyscap,D2778+maxpout),C2778&gt;D2778-minpout,C2778,C2778&lt;=D2778-minpout,C2778+(F2777-F2778)*efromH2)</f>
        <v>2.4</v>
      </c>
      <c r="F2778" s="37" cm="1">
        <f t="array" ref="F2778">_xlfn.IFS(C2778&gt;(D2778+maxpout),MIN(max_storage,F2777+MIN(elyscap,(C2778-D2778+maxpout))*H2in),C2778&gt;(D2778-minpout),F2777,C2778&lt;=(D2778-minpout),MAX(0,F2777+(C2778-(D2778-minpout))*H2out))</f>
        <v>110.40805159019929</v>
      </c>
      <c r="G2778" s="37">
        <f>MAX(0,F2777+MIN(elyscap,(C2778-D2778+maxpout))*H2in - max_storage)</f>
        <v>0</v>
      </c>
      <c r="H2778" s="17"/>
      <c r="AQ2778" s="51">
        <v>4058.1317963511106</v>
      </c>
    </row>
    <row r="2779" spans="1:43" x14ac:dyDescent="0.25">
      <c r="A2779" s="2">
        <v>43946.708333333299</v>
      </c>
      <c r="B2779" s="22">
        <v>4157971.5180000002</v>
      </c>
      <c r="C2779" s="47">
        <f t="shared" si="41"/>
        <v>4.1579715180000001</v>
      </c>
      <c r="D2779" s="47">
        <f>IF($J$13="Yes", D2778+$J$14*(C2779-D2778),$J$12)</f>
        <v>2.4</v>
      </c>
      <c r="E2779" s="47" cm="1">
        <f t="array" ref="E2779">_xlfn.IFS(C2779&gt;(D2779+maxpout),MAX(C2779-elyscap,D2779+maxpout),C2779&gt;D2779-minpout,C2779,C2779&lt;=D2779-minpout,C2779+(F2778-F2779)*efromH2)</f>
        <v>2.4</v>
      </c>
      <c r="F2779" s="37" cm="1">
        <f t="array" ref="F2779">_xlfn.IFS(C2779&gt;(D2779+maxpout),MIN(max_storage,F2778+MIN(elyscap,(C2779-D2779+maxpout))*H2in),C2779&gt;(D2779-minpout),F2778,C2779&lt;=(D2779-minpout),MAX(0,F2778+(C2779-(D2779-minpout))*H2out))</f>
        <v>110.44321102055929</v>
      </c>
      <c r="G2779" s="37">
        <f>MAX(0,F2778+MIN(elyscap,(C2779-D2779+maxpout))*H2in - max_storage)</f>
        <v>0</v>
      </c>
      <c r="H2779" s="17"/>
      <c r="AQ2779" s="51">
        <v>3928.5841382968315</v>
      </c>
    </row>
    <row r="2780" spans="1:43" x14ac:dyDescent="0.25">
      <c r="A2780" s="2">
        <v>43946.75</v>
      </c>
      <c r="B2780" s="22">
        <v>3842046.324</v>
      </c>
      <c r="C2780" s="47">
        <f t="shared" si="41"/>
        <v>3.842046324</v>
      </c>
      <c r="D2780" s="47">
        <f>IF($J$13="Yes", D2779+$J$14*(C2780-D2779),$J$12)</f>
        <v>2.4</v>
      </c>
      <c r="E2780" s="47" cm="1">
        <f t="array" ref="E2780">_xlfn.IFS(C2780&gt;(D2780+maxpout),MAX(C2780-elyscap,D2780+maxpout),C2780&gt;D2780-minpout,C2780,C2780&lt;=D2780-minpout,C2780+(F2779-F2780)*efromH2)</f>
        <v>2.4</v>
      </c>
      <c r="F2780" s="37" cm="1">
        <f t="array" ref="F2780">_xlfn.IFS(C2780&gt;(D2780+maxpout),MIN(max_storage,F2779+MIN(elyscap,(C2780-D2780+maxpout))*H2in),C2780&gt;(D2780-minpout),F2779,C2780&lt;=(D2780-minpout),MAX(0,F2779+(C2780-(D2780-minpout))*H2out))</f>
        <v>110.47205194703929</v>
      </c>
      <c r="G2780" s="37">
        <f>MAX(0,F2779+MIN(elyscap,(C2780-D2780+maxpout))*H2in - max_storage)</f>
        <v>0</v>
      </c>
      <c r="H2780" s="17"/>
      <c r="AQ2780" s="51">
        <v>3563.8457915130575</v>
      </c>
    </row>
    <row r="2781" spans="1:43" x14ac:dyDescent="0.25">
      <c r="A2781" s="2">
        <v>43946.791666666701</v>
      </c>
      <c r="B2781" s="22">
        <v>3672170.571</v>
      </c>
      <c r="C2781" s="47">
        <f t="shared" si="41"/>
        <v>3.6721705710000001</v>
      </c>
      <c r="D2781" s="47">
        <f>IF($J$13="Yes", D2780+$J$14*(C2781-D2780),$J$12)</f>
        <v>2.4</v>
      </c>
      <c r="E2781" s="47" cm="1">
        <f t="array" ref="E2781">_xlfn.IFS(C2781&gt;(D2781+maxpout),MAX(C2781-elyscap,D2781+maxpout),C2781&gt;D2781-minpout,C2781,C2781&lt;=D2781-minpout,C2781+(F2780-F2781)*efromH2)</f>
        <v>2.4</v>
      </c>
      <c r="F2781" s="37" cm="1">
        <f t="array" ref="F2781">_xlfn.IFS(C2781&gt;(D2781+maxpout),MIN(max_storage,F2780+MIN(elyscap,(C2781-D2781+maxpout))*H2in),C2781&gt;(D2781-minpout),F2780,C2781&lt;=(D2781-minpout),MAX(0,F2780+(C2781-(D2781-minpout))*H2out))</f>
        <v>110.49749535845929</v>
      </c>
      <c r="G2781" s="37">
        <f>MAX(0,F2780+MIN(elyscap,(C2781-D2781+maxpout))*H2in - max_storage)</f>
        <v>0</v>
      </c>
      <c r="H2781" s="17"/>
      <c r="AQ2781" s="51">
        <v>3676.6859143023999</v>
      </c>
    </row>
    <row r="2782" spans="1:43" x14ac:dyDescent="0.25">
      <c r="A2782" s="2">
        <v>43946.833333333299</v>
      </c>
      <c r="B2782" s="22">
        <v>3569950.3569999998</v>
      </c>
      <c r="C2782" s="47">
        <f t="shared" si="41"/>
        <v>3.5699503569999997</v>
      </c>
      <c r="D2782" s="47">
        <f>IF($J$13="Yes", D2781+$J$14*(C2782-D2781),$J$12)</f>
        <v>2.4</v>
      </c>
      <c r="E2782" s="47" cm="1">
        <f t="array" ref="E2782">_xlfn.IFS(C2782&gt;(D2782+maxpout),MAX(C2782-elyscap,D2782+maxpout),C2782&gt;D2782-minpout,C2782,C2782&lt;=D2782-minpout,C2782+(F2781-F2782)*efromH2)</f>
        <v>2.4</v>
      </c>
      <c r="F2782" s="37" cm="1">
        <f t="array" ref="F2782">_xlfn.IFS(C2782&gt;(D2782+maxpout),MIN(max_storage,F2781+MIN(elyscap,(C2782-D2782+maxpout))*H2in),C2782&gt;(D2782-minpout),F2781,C2782&lt;=(D2782-minpout),MAX(0,F2781+(C2782-(D2782-minpout))*H2out))</f>
        <v>110.52089436559929</v>
      </c>
      <c r="G2782" s="37">
        <f>MAX(0,F2781+MIN(elyscap,(C2782-D2782+maxpout))*H2in - max_storage)</f>
        <v>0</v>
      </c>
      <c r="H2782" s="17"/>
      <c r="AQ2782" s="51">
        <v>4247.3125033510105</v>
      </c>
    </row>
    <row r="2783" spans="1:43" x14ac:dyDescent="0.25">
      <c r="A2783" s="2">
        <v>43946.875</v>
      </c>
      <c r="B2783" s="22">
        <v>3639302.875</v>
      </c>
      <c r="C2783" s="47">
        <f t="shared" si="41"/>
        <v>3.6393028749999998</v>
      </c>
      <c r="D2783" s="47">
        <f>IF($J$13="Yes", D2782+$J$14*(C2783-D2782),$J$12)</f>
        <v>2.4</v>
      </c>
      <c r="E2783" s="47" cm="1">
        <f t="array" ref="E2783">_xlfn.IFS(C2783&gt;(D2783+maxpout),MAX(C2783-elyscap,D2783+maxpout),C2783&gt;D2783-minpout,C2783,C2783&lt;=D2783-minpout,C2783+(F2782-F2783)*efromH2)</f>
        <v>2.4</v>
      </c>
      <c r="F2783" s="37" cm="1">
        <f t="array" ref="F2783">_xlfn.IFS(C2783&gt;(D2783+maxpout),MIN(max_storage,F2782+MIN(elyscap,(C2783-D2783+maxpout))*H2in),C2783&gt;(D2783-minpout),F2782,C2783&lt;=(D2783-minpout),MAX(0,F2782+(C2783-(D2783-minpout))*H2out))</f>
        <v>110.54568042309928</v>
      </c>
      <c r="G2783" s="37">
        <f>MAX(0,F2782+MIN(elyscap,(C2783-D2783+maxpout))*H2in - max_storage)</f>
        <v>0</v>
      </c>
      <c r="H2783" s="17"/>
      <c r="AQ2783" s="51">
        <v>4323.3960485574917</v>
      </c>
    </row>
    <row r="2784" spans="1:43" x14ac:dyDescent="0.25">
      <c r="A2784" s="2">
        <v>43946.916666666701</v>
      </c>
      <c r="B2784" s="22">
        <v>3586633.2779999999</v>
      </c>
      <c r="C2784" s="47">
        <f t="shared" si="41"/>
        <v>3.5866332779999999</v>
      </c>
      <c r="D2784" s="47">
        <f>IF($J$13="Yes", D2783+$J$14*(C2784-D2783),$J$12)</f>
        <v>2.4</v>
      </c>
      <c r="E2784" s="47" cm="1">
        <f t="array" ref="E2784">_xlfn.IFS(C2784&gt;(D2784+maxpout),MAX(C2784-elyscap,D2784+maxpout),C2784&gt;D2784-minpout,C2784,C2784&lt;=D2784-minpout,C2784+(F2783-F2784)*efromH2)</f>
        <v>2.4</v>
      </c>
      <c r="F2784" s="37" cm="1">
        <f t="array" ref="F2784">_xlfn.IFS(C2784&gt;(D2784+maxpout),MIN(max_storage,F2783+MIN(elyscap,(C2784-D2784+maxpout))*H2in),C2784&gt;(D2784-minpout),F2783,C2784&lt;=(D2784-minpout),MAX(0,F2783+(C2784-(D2784-minpout))*H2out))</f>
        <v>110.56941308865929</v>
      </c>
      <c r="G2784" s="37">
        <f>MAX(0,F2783+MIN(elyscap,(C2784-D2784+maxpout))*H2in - max_storage)</f>
        <v>0</v>
      </c>
      <c r="H2784" s="17"/>
      <c r="AQ2784" s="51">
        <v>4146.2961747491618</v>
      </c>
    </row>
    <row r="2785" spans="1:43" x14ac:dyDescent="0.25">
      <c r="A2785" s="2">
        <v>43946.958333333299</v>
      </c>
      <c r="B2785" s="22">
        <v>3402183.7</v>
      </c>
      <c r="C2785" s="47">
        <f t="shared" si="41"/>
        <v>3.4021837000000001</v>
      </c>
      <c r="D2785" s="47">
        <f>IF($J$13="Yes", D2784+$J$14*(C2785-D2784),$J$12)</f>
        <v>2.4</v>
      </c>
      <c r="E2785" s="47" cm="1">
        <f t="array" ref="E2785">_xlfn.IFS(C2785&gt;(D2785+maxpout),MAX(C2785-elyscap,D2785+maxpout),C2785&gt;D2785-minpout,C2785,C2785&lt;=D2785-minpout,C2785+(F2784-F2785)*efromH2)</f>
        <v>2.4</v>
      </c>
      <c r="F2785" s="37" cm="1">
        <f t="array" ref="F2785">_xlfn.IFS(C2785&gt;(D2785+maxpout),MIN(max_storage,F2784+MIN(elyscap,(C2785-D2785+maxpout))*H2in),C2785&gt;(D2785-minpout),F2784,C2785&lt;=(D2785-minpout),MAX(0,F2784+(C2785-(D2785-minpout))*H2out))</f>
        <v>110.58945676265928</v>
      </c>
      <c r="G2785" s="37">
        <f>MAX(0,F2784+MIN(elyscap,(C2785-D2785+maxpout))*H2in - max_storage)</f>
        <v>0</v>
      </c>
      <c r="H2785" s="17"/>
      <c r="AQ2785" s="51">
        <v>3679.2563043431592</v>
      </c>
    </row>
    <row r="2786" spans="1:43" x14ac:dyDescent="0.25">
      <c r="A2786" s="2">
        <v>43947</v>
      </c>
      <c r="B2786" s="22">
        <v>3087082.804</v>
      </c>
      <c r="C2786" s="47">
        <f t="shared" si="41"/>
        <v>3.087082804</v>
      </c>
      <c r="D2786" s="47">
        <f>IF($J$13="Yes", D2785+$J$14*(C2786-D2785),$J$12)</f>
        <v>2.4</v>
      </c>
      <c r="E2786" s="47" cm="1">
        <f t="array" ref="E2786">_xlfn.IFS(C2786&gt;(D2786+maxpout),MAX(C2786-elyscap,D2786+maxpout),C2786&gt;D2786-minpout,C2786,C2786&lt;=D2786-minpout,C2786+(F2785-F2786)*efromH2)</f>
        <v>2.4</v>
      </c>
      <c r="F2786" s="37" cm="1">
        <f t="array" ref="F2786">_xlfn.IFS(C2786&gt;(D2786+maxpout),MIN(max_storage,F2785+MIN(elyscap,(C2786-D2786+maxpout))*H2in),C2786&gt;(D2786-minpout),F2785,C2786&lt;=(D2786-minpout),MAX(0,F2785+(C2786-(D2786-minpout))*H2out))</f>
        <v>110.60319841873928</v>
      </c>
      <c r="G2786" s="37">
        <f>MAX(0,F2785+MIN(elyscap,(C2786-D2786+maxpout))*H2in - max_storage)</f>
        <v>0</v>
      </c>
      <c r="H2786" s="17"/>
      <c r="AQ2786" s="51">
        <v>3269.5361318460937</v>
      </c>
    </row>
    <row r="2787" spans="1:43" x14ac:dyDescent="0.25">
      <c r="A2787" s="2">
        <v>43947.041666666701</v>
      </c>
      <c r="B2787" s="22">
        <v>2994851.0010000002</v>
      </c>
      <c r="C2787" s="47">
        <f t="shared" si="41"/>
        <v>2.9948510010000002</v>
      </c>
      <c r="D2787" s="47">
        <f>IF($J$13="Yes", D2786+$J$14*(C2787-D2786),$J$12)</f>
        <v>2.4</v>
      </c>
      <c r="E2787" s="47" cm="1">
        <f t="array" ref="E2787">_xlfn.IFS(C2787&gt;(D2787+maxpout),MAX(C2787-elyscap,D2787+maxpout),C2787&gt;D2787-minpout,C2787,C2787&lt;=D2787-minpout,C2787+(F2786-F2787)*efromH2)</f>
        <v>2.4</v>
      </c>
      <c r="F2787" s="37" cm="1">
        <f t="array" ref="F2787">_xlfn.IFS(C2787&gt;(D2787+maxpout),MIN(max_storage,F2786+MIN(elyscap,(C2787-D2787+maxpout))*H2in),C2787&gt;(D2787-minpout),F2786,C2787&lt;=(D2787-minpout),MAX(0,F2786+(C2787-(D2787-minpout))*H2out))</f>
        <v>110.61509543875928</v>
      </c>
      <c r="G2787" s="37">
        <f>MAX(0,F2786+MIN(elyscap,(C2787-D2787+maxpout))*H2in - max_storage)</f>
        <v>0</v>
      </c>
      <c r="H2787" s="17"/>
      <c r="AQ2787" s="51">
        <v>2970.3427311016871</v>
      </c>
    </row>
    <row r="2788" spans="1:43" x14ac:dyDescent="0.25">
      <c r="A2788" s="2">
        <v>43947.083333333299</v>
      </c>
      <c r="B2788" s="22">
        <v>2907878.4240000001</v>
      </c>
      <c r="C2788" s="47">
        <f t="shared" si="41"/>
        <v>2.9078784240000002</v>
      </c>
      <c r="D2788" s="47">
        <f>IF($J$13="Yes", D2787+$J$14*(C2788-D2787),$J$12)</f>
        <v>2.4</v>
      </c>
      <c r="E2788" s="47" cm="1">
        <f t="array" ref="E2788">_xlfn.IFS(C2788&gt;(D2788+maxpout),MAX(C2788-elyscap,D2788+maxpout),C2788&gt;D2788-minpout,C2788,C2788&lt;=D2788-minpout,C2788+(F2787-F2788)*efromH2)</f>
        <v>2.4</v>
      </c>
      <c r="F2788" s="37" cm="1">
        <f t="array" ref="F2788">_xlfn.IFS(C2788&gt;(D2788+maxpout),MIN(max_storage,F2787+MIN(elyscap,(C2788-D2788+maxpout))*H2in),C2788&gt;(D2788-minpout),F2787,C2788&lt;=(D2788-minpout),MAX(0,F2787+(C2788-(D2788-minpout))*H2out))</f>
        <v>110.62525300723928</v>
      </c>
      <c r="G2788" s="37">
        <f>MAX(0,F2787+MIN(elyscap,(C2788-D2788+maxpout))*H2in - max_storage)</f>
        <v>0</v>
      </c>
      <c r="H2788" s="17"/>
      <c r="AQ2788" s="51">
        <v>2686.3146315977615</v>
      </c>
    </row>
    <row r="2789" spans="1:43" x14ac:dyDescent="0.25">
      <c r="A2789" s="2">
        <v>43947.125</v>
      </c>
      <c r="B2789" s="22">
        <v>2704976.898</v>
      </c>
      <c r="C2789" s="47">
        <f t="shared" si="41"/>
        <v>2.704976898</v>
      </c>
      <c r="D2789" s="47">
        <f>IF($J$13="Yes", D2788+$J$14*(C2789-D2788),$J$12)</f>
        <v>2.4</v>
      </c>
      <c r="E2789" s="47" cm="1">
        <f t="array" ref="E2789">_xlfn.IFS(C2789&gt;(D2789+maxpout),MAX(C2789-elyscap,D2789+maxpout),C2789&gt;D2789-minpout,C2789,C2789&lt;=D2789-minpout,C2789+(F2788-F2789)*efromH2)</f>
        <v>2.4</v>
      </c>
      <c r="F2789" s="37" cm="1">
        <f t="array" ref="F2789">_xlfn.IFS(C2789&gt;(D2789+maxpout),MIN(max_storage,F2788+MIN(elyscap,(C2789-D2789+maxpout))*H2in),C2789&gt;(D2789-minpout),F2788,C2789&lt;=(D2789-minpout),MAX(0,F2788+(C2789-(D2789-minpout))*H2out))</f>
        <v>110.63135254519928</v>
      </c>
      <c r="G2789" s="37">
        <f>MAX(0,F2788+MIN(elyscap,(C2789-D2789+maxpout))*H2in - max_storage)</f>
        <v>0</v>
      </c>
      <c r="H2789" s="17"/>
      <c r="AQ2789" s="51">
        <v>2413.0821702650255</v>
      </c>
    </row>
    <row r="2790" spans="1:43" x14ac:dyDescent="0.25">
      <c r="A2790" s="2">
        <v>43947.166666666701</v>
      </c>
      <c r="B2790" s="22">
        <v>2463757.5980000002</v>
      </c>
      <c r="C2790" s="47">
        <f t="shared" si="41"/>
        <v>2.4637575980000004</v>
      </c>
      <c r="D2790" s="47">
        <f>IF($J$13="Yes", D2789+$J$14*(C2790-D2789),$J$12)</f>
        <v>2.4</v>
      </c>
      <c r="E2790" s="47" cm="1">
        <f t="array" ref="E2790">_xlfn.IFS(C2790&gt;(D2790+maxpout),MAX(C2790-elyscap,D2790+maxpout),C2790&gt;D2790-minpout,C2790,C2790&lt;=D2790-minpout,C2790+(F2789-F2790)*efromH2)</f>
        <v>2.4</v>
      </c>
      <c r="F2790" s="37" cm="1">
        <f t="array" ref="F2790">_xlfn.IFS(C2790&gt;(D2790+maxpout),MIN(max_storage,F2789+MIN(elyscap,(C2790-D2790+maxpout))*H2in),C2790&gt;(D2790-minpout),F2789,C2790&lt;=(D2790-minpout),MAX(0,F2789+(C2790-(D2790-minpout))*H2out))</f>
        <v>110.63262769715928</v>
      </c>
      <c r="G2790" s="37">
        <f>MAX(0,F2789+MIN(elyscap,(C2790-D2790+maxpout))*H2in - max_storage)</f>
        <v>0</v>
      </c>
      <c r="H2790" s="17"/>
      <c r="AQ2790" s="51">
        <v>2016.9850649839857</v>
      </c>
    </row>
    <row r="2791" spans="1:43" x14ac:dyDescent="0.25">
      <c r="A2791" s="2">
        <v>43947.208333333299</v>
      </c>
      <c r="B2791" s="22">
        <v>2049195.6140000001</v>
      </c>
      <c r="C2791" s="47">
        <f t="shared" si="41"/>
        <v>2.0491956140000003</v>
      </c>
      <c r="D2791" s="47">
        <f>IF($J$13="Yes", D2790+$J$14*(C2791-D2790),$J$12)</f>
        <v>2.4</v>
      </c>
      <c r="E2791" s="47" cm="1">
        <f t="array" ref="E2791">_xlfn.IFS(C2791&gt;(D2791+maxpout),MAX(C2791-elyscap,D2791+maxpout),C2791&gt;D2791-minpout,C2791,C2791&lt;=D2791-minpout,C2791+(F2790-F2791)*efromH2)</f>
        <v>2.4000000000000501</v>
      </c>
      <c r="F2791" s="37" cm="1">
        <f t="array" ref="F2791">_xlfn.IFS(C2791&gt;(D2791+maxpout),MIN(max_storage,F2790+MIN(elyscap,(C2791-D2791+maxpout))*H2in),C2791&gt;(D2791-minpout),F2790,C2791&lt;=(D2791-minpout),MAX(0,F2790+(C2791-(D2791-minpout))*H2out))</f>
        <v>110.61508747785928</v>
      </c>
      <c r="G2791" s="37">
        <f>MAX(0,F2790+MIN(elyscap,(C2791-D2791+maxpout))*H2in - max_storage)</f>
        <v>0</v>
      </c>
      <c r="H2791" s="17"/>
      <c r="AQ2791" s="51">
        <v>1650.1904061676039</v>
      </c>
    </row>
    <row r="2792" spans="1:43" x14ac:dyDescent="0.25">
      <c r="A2792" s="2">
        <v>43947.25</v>
      </c>
      <c r="B2792" s="22">
        <v>1576270.5919999999</v>
      </c>
      <c r="C2792" s="47">
        <f t="shared" si="41"/>
        <v>1.576270592</v>
      </c>
      <c r="D2792" s="47">
        <f>IF($J$13="Yes", D2791+$J$14*(C2792-D2791),$J$12)</f>
        <v>2.4</v>
      </c>
      <c r="E2792" s="47" cm="1">
        <f t="array" ref="E2792">_xlfn.IFS(C2792&gt;(D2792+maxpout),MAX(C2792-elyscap,D2792+maxpout),C2792&gt;D2792-minpout,C2792,C2792&lt;=D2792-minpout,C2792+(F2791-F2792)*efromH2)</f>
        <v>2.4000000000001336</v>
      </c>
      <c r="F2792" s="37" cm="1">
        <f t="array" ref="F2792">_xlfn.IFS(C2792&gt;(D2792+maxpout),MIN(max_storage,F2791+MIN(elyscap,(C2792-D2792+maxpout))*H2in),C2792&gt;(D2792-minpout),F2791,C2792&lt;=(D2792-minpout),MAX(0,F2791+(C2792-(D2792-minpout))*H2out))</f>
        <v>110.57390100745927</v>
      </c>
      <c r="G2792" s="37">
        <f>MAX(0,F2791+MIN(elyscap,(C2792-D2792+maxpout))*H2in - max_storage)</f>
        <v>0</v>
      </c>
      <c r="H2792" s="17"/>
      <c r="AQ2792" s="51">
        <v>1244.3258187316776</v>
      </c>
    </row>
    <row r="2793" spans="1:43" x14ac:dyDescent="0.25">
      <c r="A2793" s="2">
        <v>43947.291666666701</v>
      </c>
      <c r="B2793" s="22">
        <v>1359739.263</v>
      </c>
      <c r="C2793" s="47">
        <f t="shared" si="41"/>
        <v>1.359739263</v>
      </c>
      <c r="D2793" s="47">
        <f>IF($J$13="Yes", D2792+$J$14*(C2793-D2792),$J$12)</f>
        <v>2.4</v>
      </c>
      <c r="E2793" s="47" cm="1">
        <f t="array" ref="E2793">_xlfn.IFS(C2793&gt;(D2793+maxpout),MAX(C2793-elyscap,D2793+maxpout),C2793&gt;D2793-minpout,C2793,C2793&lt;=D2793-minpout,C2793+(F2792-F2793)*efromH2)</f>
        <v>2.3999999999999826</v>
      </c>
      <c r="F2793" s="37" cm="1">
        <f t="array" ref="F2793">_xlfn.IFS(C2793&gt;(D2793+maxpout),MIN(max_storage,F2792+MIN(elyscap,(C2793-D2793+maxpout))*H2in),C2793&gt;(D2793-minpout),F2792,C2793&lt;=(D2793-minpout),MAX(0,F2792+(C2793-(D2793-minpout))*H2out))</f>
        <v>110.52188797060927</v>
      </c>
      <c r="G2793" s="37">
        <f>MAX(0,F2792+MIN(elyscap,(C2793-D2793+maxpout))*H2in - max_storage)</f>
        <v>0</v>
      </c>
      <c r="H2793" s="17"/>
      <c r="AQ2793" s="51">
        <v>730.50484958385209</v>
      </c>
    </row>
    <row r="2794" spans="1:43" x14ac:dyDescent="0.25">
      <c r="A2794" s="2">
        <v>43947.333333333299</v>
      </c>
      <c r="B2794" s="22">
        <v>1318074.0989999999</v>
      </c>
      <c r="C2794" s="47">
        <f t="shared" si="41"/>
        <v>1.3180740989999999</v>
      </c>
      <c r="D2794" s="47">
        <f>IF($J$13="Yes", D2793+$J$14*(C2794-D2793),$J$12)</f>
        <v>2.4</v>
      </c>
      <c r="E2794" s="47" cm="1">
        <f t="array" ref="E2794">_xlfn.IFS(C2794&gt;(D2794+maxpout),MAX(C2794-elyscap,D2794+maxpout),C2794&gt;D2794-minpout,C2794,C2794&lt;=D2794-minpout,C2794+(F2793-F2794)*efromH2)</f>
        <v>2.4000000000000337</v>
      </c>
      <c r="F2794" s="37" cm="1">
        <f t="array" ref="F2794">_xlfn.IFS(C2794&gt;(D2794+maxpout),MIN(max_storage,F2793+MIN(elyscap,(C2794-D2794+maxpout))*H2in),C2794&gt;(D2794-minpout),F2793,C2794&lt;=(D2794-minpout),MAX(0,F2793+(C2794-(D2794-minpout))*H2out))</f>
        <v>110.46779167555927</v>
      </c>
      <c r="G2794" s="37">
        <f>MAX(0,F2793+MIN(elyscap,(C2794-D2794+maxpout))*H2in - max_storage)</f>
        <v>0</v>
      </c>
      <c r="H2794" s="17"/>
      <c r="AQ2794" s="51">
        <v>485.28963969539501</v>
      </c>
    </row>
    <row r="2795" spans="1:43" x14ac:dyDescent="0.25">
      <c r="A2795" s="2">
        <v>43947.375</v>
      </c>
      <c r="B2795" s="22">
        <v>1440325.6359999999</v>
      </c>
      <c r="C2795" s="47">
        <f t="shared" si="41"/>
        <v>1.4403256359999999</v>
      </c>
      <c r="D2795" s="47">
        <f>IF($J$13="Yes", D2794+$J$14*(C2795-D2794),$J$12)</f>
        <v>2.4</v>
      </c>
      <c r="E2795" s="47" cm="1">
        <f t="array" ref="E2795">_xlfn.IFS(C2795&gt;(D2795+maxpout),MAX(C2795-elyscap,D2795+maxpout),C2795&gt;D2795-minpout,C2795,C2795&lt;=D2795-minpout,C2795+(F2794-F2795)*efromH2)</f>
        <v>2.4000000000000226</v>
      </c>
      <c r="F2795" s="37" cm="1">
        <f t="array" ref="F2795">_xlfn.IFS(C2795&gt;(D2795+maxpout),MIN(max_storage,F2794+MIN(elyscap,(C2795-D2795+maxpout))*H2in),C2795&gt;(D2795-minpout),F2794,C2795&lt;=(D2795-minpout),MAX(0,F2794+(C2795-(D2795-minpout))*H2out))</f>
        <v>110.41980795735927</v>
      </c>
      <c r="G2795" s="37">
        <f>MAX(0,F2794+MIN(elyscap,(C2795-D2795+maxpout))*H2in - max_storage)</f>
        <v>0</v>
      </c>
      <c r="H2795" s="17"/>
      <c r="AQ2795" s="51">
        <v>583.99261726056011</v>
      </c>
    </row>
    <row r="2796" spans="1:43" x14ac:dyDescent="0.25">
      <c r="A2796" s="2">
        <v>43947.416666666701</v>
      </c>
      <c r="B2796" s="22">
        <v>1384480.024</v>
      </c>
      <c r="C2796" s="47">
        <f t="shared" si="41"/>
        <v>1.3844800239999999</v>
      </c>
      <c r="D2796" s="47">
        <f>IF($J$13="Yes", D2795+$J$14*(C2796-D2795),$J$12)</f>
        <v>2.4</v>
      </c>
      <c r="E2796" s="47" cm="1">
        <f t="array" ref="E2796">_xlfn.IFS(C2796&gt;(D2796+maxpout),MAX(C2796-elyscap,D2796+maxpout),C2796&gt;D2796-minpout,C2796,C2796&lt;=D2796-minpout,C2796+(F2795-F2796)*efromH2)</f>
        <v>2.4000000000001211</v>
      </c>
      <c r="F2796" s="37" cm="1">
        <f t="array" ref="F2796">_xlfn.IFS(C2796&gt;(D2796+maxpout),MIN(max_storage,F2795+MIN(elyscap,(C2796-D2796+maxpout))*H2in),C2796&gt;(D2796-minpout),F2795,C2796&lt;=(D2796-minpout),MAX(0,F2795+(C2796-(D2796-minpout))*H2out))</f>
        <v>110.36903195855926</v>
      </c>
      <c r="G2796" s="37">
        <f>MAX(0,F2795+MIN(elyscap,(C2796-D2796+maxpout))*H2in - max_storage)</f>
        <v>0</v>
      </c>
      <c r="H2796" s="17"/>
      <c r="AQ2796" s="51">
        <v>894.75277318838459</v>
      </c>
    </row>
    <row r="2797" spans="1:43" x14ac:dyDescent="0.25">
      <c r="A2797" s="2">
        <v>43947.458333333299</v>
      </c>
      <c r="B2797" s="22">
        <v>1378782.547</v>
      </c>
      <c r="C2797" s="47">
        <f t="shared" si="41"/>
        <v>1.3787825469999999</v>
      </c>
      <c r="D2797" s="47">
        <f>IF($J$13="Yes", D2796+$J$14*(C2797-D2796),$J$12)</f>
        <v>2.4</v>
      </c>
      <c r="E2797" s="47" cm="1">
        <f t="array" ref="E2797">_xlfn.IFS(C2797&gt;(D2797+maxpout),MAX(C2797-elyscap,D2797+maxpout),C2797&gt;D2797-minpout,C2797,C2797&lt;=D2797-minpout,C2797+(F2796-F2797)*efromH2)</f>
        <v>2.3999999999999631</v>
      </c>
      <c r="F2797" s="37" cm="1">
        <f t="array" ref="F2797">_xlfn.IFS(C2797&gt;(D2797+maxpout),MIN(max_storage,F2796+MIN(elyscap,(C2797-D2797+maxpout))*H2in),C2797&gt;(D2797-minpout),F2796,C2797&lt;=(D2797-minpout),MAX(0,F2796+(C2797-(D2797-minpout))*H2out))</f>
        <v>110.31797108590926</v>
      </c>
      <c r="G2797" s="37">
        <f>MAX(0,F2796+MIN(elyscap,(C2797-D2797+maxpout))*H2in - max_storage)</f>
        <v>0</v>
      </c>
      <c r="H2797" s="17"/>
      <c r="AQ2797" s="51">
        <v>1199.0869540143103</v>
      </c>
    </row>
    <row r="2798" spans="1:43" x14ac:dyDescent="0.25">
      <c r="A2798" s="2">
        <v>43947.5</v>
      </c>
      <c r="B2798" s="22">
        <v>1320099.21</v>
      </c>
      <c r="C2798" s="47">
        <f t="shared" si="41"/>
        <v>1.32009921</v>
      </c>
      <c r="D2798" s="47">
        <f>IF($J$13="Yes", D2797+$J$14*(C2798-D2797),$J$12)</f>
        <v>2.4</v>
      </c>
      <c r="E2798" s="47" cm="1">
        <f t="array" ref="E2798">_xlfn.IFS(C2798&gt;(D2798+maxpout),MAX(C2798-elyscap,D2798+maxpout),C2798&gt;D2798-minpout,C2798,C2798&lt;=D2798-minpout,C2798+(F2797-F2798)*efromH2)</f>
        <v>2.3999999999998969</v>
      </c>
      <c r="F2798" s="37" cm="1">
        <f t="array" ref="F2798">_xlfn.IFS(C2798&gt;(D2798+maxpout),MIN(max_storage,F2797+MIN(elyscap,(C2798-D2798+maxpout))*H2in),C2798&gt;(D2798-minpout),F2797,C2798&lt;=(D2798-minpout),MAX(0,F2797+(C2798-(D2798-minpout))*H2out))</f>
        <v>110.26397604640927</v>
      </c>
      <c r="G2798" s="37">
        <f>MAX(0,F2797+MIN(elyscap,(C2798-D2798+maxpout))*H2in - max_storage)</f>
        <v>0</v>
      </c>
      <c r="H2798" s="17"/>
      <c r="AQ2798" s="51">
        <v>1479.5165074611725</v>
      </c>
    </row>
    <row r="2799" spans="1:43" x14ac:dyDescent="0.25">
      <c r="A2799" s="2">
        <v>43947.541666666701</v>
      </c>
      <c r="B2799" s="22">
        <v>1243127.17</v>
      </c>
      <c r="C2799" s="47">
        <f t="shared" si="41"/>
        <v>1.2431271699999999</v>
      </c>
      <c r="D2799" s="47">
        <f>IF($J$13="Yes", D2798+$J$14*(C2799-D2798),$J$12)</f>
        <v>2.4</v>
      </c>
      <c r="E2799" s="47" cm="1">
        <f t="array" ref="E2799">_xlfn.IFS(C2799&gt;(D2799+maxpout),MAX(C2799-elyscap,D2799+maxpout),C2799&gt;D2799-minpout,C2799,C2799&lt;=D2799-minpout,C2799+(F2798-F2799)*efromH2)</f>
        <v>2.3999999999999977</v>
      </c>
      <c r="F2799" s="37" cm="1">
        <f t="array" ref="F2799">_xlfn.IFS(C2799&gt;(D2799+maxpout),MIN(max_storage,F2798+MIN(elyscap,(C2799-D2799+maxpout))*H2in),C2799&gt;(D2799-minpout),F2798,C2799&lt;=(D2799-minpout),MAX(0,F2798+(C2799-(D2799-minpout))*H2out))</f>
        <v>110.20613240490927</v>
      </c>
      <c r="G2799" s="37">
        <f>MAX(0,F2798+MIN(elyscap,(C2799-D2799+maxpout))*H2in - max_storage)</f>
        <v>0</v>
      </c>
      <c r="H2799" s="17"/>
      <c r="AQ2799" s="51">
        <v>1417.8271464829445</v>
      </c>
    </row>
    <row r="2800" spans="1:43" x14ac:dyDescent="0.25">
      <c r="A2800" s="2">
        <v>43947.583333333299</v>
      </c>
      <c r="B2800" s="22">
        <v>1297339.6200000001</v>
      </c>
      <c r="C2800" s="47">
        <f t="shared" si="41"/>
        <v>1.29733962</v>
      </c>
      <c r="D2800" s="47">
        <f>IF($J$13="Yes", D2799+$J$14*(C2800-D2799),$J$12)</f>
        <v>2.4</v>
      </c>
      <c r="E2800" s="47" cm="1">
        <f t="array" ref="E2800">_xlfn.IFS(C2800&gt;(D2800+maxpout),MAX(C2800-elyscap,D2800+maxpout),C2800&gt;D2800-minpout,C2800,C2800&lt;=D2800-minpout,C2800+(F2799-F2800)*efromH2)</f>
        <v>2.3999999999999178</v>
      </c>
      <c r="F2800" s="37" cm="1">
        <f t="array" ref="F2800">_xlfn.IFS(C2800&gt;(D2800+maxpout),MIN(max_storage,F2799+MIN(elyscap,(C2800-D2800+maxpout))*H2in),C2800&gt;(D2800-minpout),F2799,C2800&lt;=(D2800-minpout),MAX(0,F2799+(C2800-(D2800-minpout))*H2out))</f>
        <v>110.15099938590927</v>
      </c>
      <c r="G2800" s="37">
        <f>MAX(0,F2799+MIN(elyscap,(C2800-D2800+maxpout))*H2in - max_storage)</f>
        <v>0</v>
      </c>
      <c r="H2800" s="17"/>
      <c r="AQ2800" s="51">
        <v>1317.3248958892477</v>
      </c>
    </row>
    <row r="2801" spans="1:43" x14ac:dyDescent="0.25">
      <c r="A2801" s="2">
        <v>43947.625</v>
      </c>
      <c r="B2801" s="22">
        <v>1210620.804</v>
      </c>
      <c r="C2801" s="47">
        <f t="shared" si="41"/>
        <v>1.2106208039999999</v>
      </c>
      <c r="D2801" s="47">
        <f>IF($J$13="Yes", D2800+$J$14*(C2801-D2800),$J$12)</f>
        <v>2.4</v>
      </c>
      <c r="E2801" s="47" cm="1">
        <f t="array" ref="E2801">_xlfn.IFS(C2801&gt;(D2801+maxpout),MAX(C2801-elyscap,D2801+maxpout),C2801&gt;D2801-minpout,C2801,C2801&lt;=D2801-minpout,C2801+(F2800-F2801)*efromH2)</f>
        <v>2.4000000000000044</v>
      </c>
      <c r="F2801" s="37" cm="1">
        <f t="array" ref="F2801">_xlfn.IFS(C2801&gt;(D2801+maxpout),MIN(max_storage,F2800+MIN(elyscap,(C2801-D2801+maxpout))*H2in),C2801&gt;(D2801-minpout),F2800,C2801&lt;=(D2801-minpout),MAX(0,F2800+(C2801-(D2801-minpout))*H2out))</f>
        <v>110.09153042610927</v>
      </c>
      <c r="G2801" s="37">
        <f>MAX(0,F2800+MIN(elyscap,(C2801-D2801+maxpout))*H2in - max_storage)</f>
        <v>0</v>
      </c>
      <c r="H2801" s="17"/>
      <c r="AQ2801" s="51">
        <v>1204.9988511080571</v>
      </c>
    </row>
    <row r="2802" spans="1:43" x14ac:dyDescent="0.25">
      <c r="A2802" s="2">
        <v>43947.666666666701</v>
      </c>
      <c r="B2802" s="22">
        <v>1111924.4210000001</v>
      </c>
      <c r="C2802" s="47">
        <f t="shared" si="41"/>
        <v>1.1119244210000001</v>
      </c>
      <c r="D2802" s="47">
        <f>IF($J$13="Yes", D2801+$J$14*(C2802-D2801),$J$12)</f>
        <v>2.4</v>
      </c>
      <c r="E2802" s="47" cm="1">
        <f t="array" ref="E2802">_xlfn.IFS(C2802&gt;(D2802+maxpout),MAX(C2802-elyscap,D2802+maxpout),C2802&gt;D2802-minpout,C2802,C2802&lt;=D2802-minpout,C2802+(F2801-F2802)*efromH2)</f>
        <v>2.3999999999998947</v>
      </c>
      <c r="F2802" s="37" cm="1">
        <f t="array" ref="F2802">_xlfn.IFS(C2802&gt;(D2802+maxpout),MIN(max_storage,F2801+MIN(elyscap,(C2802-D2802+maxpout))*H2in),C2802&gt;(D2802-minpout),F2801,C2802&lt;=(D2802-minpout),MAX(0,F2801+(C2802-(D2802-minpout))*H2out))</f>
        <v>110.02712664715928</v>
      </c>
      <c r="G2802" s="37">
        <f>MAX(0,F2801+MIN(elyscap,(C2802-D2802+maxpout))*H2in - max_storage)</f>
        <v>0</v>
      </c>
      <c r="H2802" s="17"/>
      <c r="AQ2802" s="51">
        <v>1111.693692628487</v>
      </c>
    </row>
    <row r="2803" spans="1:43" x14ac:dyDescent="0.25">
      <c r="A2803" s="2">
        <v>43947.708333333299</v>
      </c>
      <c r="B2803" s="22">
        <v>977045.01800000004</v>
      </c>
      <c r="C2803" s="47">
        <f t="shared" si="41"/>
        <v>0.97704501799999999</v>
      </c>
      <c r="D2803" s="47">
        <f>IF($J$13="Yes", D2802+$J$14*(C2803-D2802),$J$12)</f>
        <v>2.4</v>
      </c>
      <c r="E2803" s="47" cm="1">
        <f t="array" ref="E2803">_xlfn.IFS(C2803&gt;(D2803+maxpout),MAX(C2803-elyscap,D2803+maxpout),C2803&gt;D2803-minpout,C2803,C2803&lt;=D2803-minpout,C2803+(F2802-F2803)*efromH2)</f>
        <v>2.4000000000001354</v>
      </c>
      <c r="F2803" s="37" cm="1">
        <f t="array" ref="F2803">_xlfn.IFS(C2803&gt;(D2803+maxpout),MIN(max_storage,F2802+MIN(elyscap,(C2803-D2803+maxpout))*H2in),C2803&gt;(D2803-minpout),F2802,C2803&lt;=(D2803-minpout),MAX(0,F2802+(C2803-(D2803-minpout))*H2out))</f>
        <v>109.95597889805927</v>
      </c>
      <c r="G2803" s="37">
        <f>MAX(0,F2802+MIN(elyscap,(C2803-D2803+maxpout))*H2in - max_storage)</f>
        <v>0</v>
      </c>
      <c r="H2803" s="17"/>
      <c r="AQ2803" s="51">
        <v>823.29593005527033</v>
      </c>
    </row>
    <row r="2804" spans="1:43" x14ac:dyDescent="0.25">
      <c r="A2804" s="2">
        <v>43947.75</v>
      </c>
      <c r="B2804" s="22">
        <v>840635.4</v>
      </c>
      <c r="C2804" s="47">
        <f t="shared" si="41"/>
        <v>0.84063540000000003</v>
      </c>
      <c r="D2804" s="47">
        <f>IF($J$13="Yes", D2803+$J$14*(C2804-D2803),$J$12)</f>
        <v>2.4</v>
      </c>
      <c r="E2804" s="47" cm="1">
        <f t="array" ref="E2804">_xlfn.IFS(C2804&gt;(D2804+maxpout),MAX(C2804-elyscap,D2804+maxpout),C2804&gt;D2804-minpout,C2804,C2804&lt;=D2804-minpout,C2804+(F2803-F2804)*efromH2)</f>
        <v>2.399999999999924</v>
      </c>
      <c r="F2804" s="37" cm="1">
        <f t="array" ref="F2804">_xlfn.IFS(C2804&gt;(D2804+maxpout),MIN(max_storage,F2803+MIN(elyscap,(C2804-D2804+maxpout))*H2in),C2804&gt;(D2804-minpout),F2803,C2804&lt;=(D2804-minpout),MAX(0,F2803+(C2804-(D2804-minpout))*H2out))</f>
        <v>109.87801066805928</v>
      </c>
      <c r="G2804" s="37">
        <f>MAX(0,F2803+MIN(elyscap,(C2804-D2804+maxpout))*H2in - max_storage)</f>
        <v>0</v>
      </c>
      <c r="H2804" s="17"/>
      <c r="AQ2804" s="51">
        <v>757.75098401590287</v>
      </c>
    </row>
    <row r="2805" spans="1:43" x14ac:dyDescent="0.25">
      <c r="A2805" s="2">
        <v>43947.791666666701</v>
      </c>
      <c r="B2805" s="22">
        <v>807352.89500000002</v>
      </c>
      <c r="C2805" s="47">
        <f t="shared" si="41"/>
        <v>0.80735289500000007</v>
      </c>
      <c r="D2805" s="47">
        <f>IF($J$13="Yes", D2804+$J$14*(C2805-D2804),$J$12)</f>
        <v>2.4</v>
      </c>
      <c r="E2805" s="47" cm="1">
        <f t="array" ref="E2805">_xlfn.IFS(C2805&gt;(D2805+maxpout),MAX(C2805-elyscap,D2805+maxpout),C2805&gt;D2805-minpout,C2805,C2805&lt;=D2805-minpout,C2805+(F2804-F2805)*efromH2)</f>
        <v>2.3999999999999693</v>
      </c>
      <c r="F2805" s="37" cm="1">
        <f t="array" ref="F2805">_xlfn.IFS(C2805&gt;(D2805+maxpout),MIN(max_storage,F2804+MIN(elyscap,(C2805-D2805+maxpout))*H2in),C2805&gt;(D2805-minpout),F2804,C2805&lt;=(D2805-minpout),MAX(0,F2804+(C2805-(D2805-minpout))*H2out))</f>
        <v>109.79837831280928</v>
      </c>
      <c r="G2805" s="37">
        <f>MAX(0,F2804+MIN(elyscap,(C2805-D2805+maxpout))*H2in - max_storage)</f>
        <v>0</v>
      </c>
      <c r="H2805" s="17"/>
      <c r="AQ2805" s="51">
        <v>1041.5220445157524</v>
      </c>
    </row>
    <row r="2806" spans="1:43" x14ac:dyDescent="0.25">
      <c r="A2806" s="2">
        <v>43947.833333333299</v>
      </c>
      <c r="B2806" s="22">
        <v>1013434.432</v>
      </c>
      <c r="C2806" s="47">
        <f t="shared" si="41"/>
        <v>1.0134344319999999</v>
      </c>
      <c r="D2806" s="47">
        <f>IF($J$13="Yes", D2805+$J$14*(C2806-D2805),$J$12)</f>
        <v>2.4</v>
      </c>
      <c r="E2806" s="47" cm="1">
        <f t="array" ref="E2806">_xlfn.IFS(C2806&gt;(D2806+maxpout),MAX(C2806-elyscap,D2806+maxpout),C2806&gt;D2806-minpout,C2806,C2806&lt;=D2806-minpout,C2806+(F2805-F2806)*efromH2)</f>
        <v>2.3999999999998667</v>
      </c>
      <c r="F2806" s="37" cm="1">
        <f t="array" ref="F2806">_xlfn.IFS(C2806&gt;(D2806+maxpout),MIN(max_storage,F2805+MIN(elyscap,(C2806-D2806+maxpout))*H2in),C2806&gt;(D2806-minpout),F2805,C2806&lt;=(D2806-minpout),MAX(0,F2805+(C2806-(D2806-minpout))*H2out))</f>
        <v>109.72905003440928</v>
      </c>
      <c r="G2806" s="37">
        <f>MAX(0,F2805+MIN(elyscap,(C2806-D2806+maxpout))*H2in - max_storage)</f>
        <v>0</v>
      </c>
      <c r="H2806" s="17"/>
      <c r="AQ2806" s="51">
        <v>1353.5673954639567</v>
      </c>
    </row>
    <row r="2807" spans="1:43" x14ac:dyDescent="0.25">
      <c r="A2807" s="2">
        <v>43947.875</v>
      </c>
      <c r="B2807" s="22">
        <v>1053014.01</v>
      </c>
      <c r="C2807" s="47">
        <f t="shared" si="41"/>
        <v>1.0530140100000001</v>
      </c>
      <c r="D2807" s="47">
        <f>IF($J$13="Yes", D2806+$J$14*(C2807-D2806),$J$12)</f>
        <v>2.4</v>
      </c>
      <c r="E2807" s="47" cm="1">
        <f t="array" ref="E2807">_xlfn.IFS(C2807&gt;(D2807+maxpout),MAX(C2807-elyscap,D2807+maxpout),C2807&gt;D2807-minpout,C2807,C2807&lt;=D2807-minpout,C2807+(F2806-F2807)*efromH2)</f>
        <v>2.3999999999998938</v>
      </c>
      <c r="F2807" s="37" cm="1">
        <f t="array" ref="F2807">_xlfn.IFS(C2807&gt;(D2807+maxpout),MIN(max_storage,F2806+MIN(elyscap,(C2807-D2807+maxpout))*H2in),C2807&gt;(D2807-minpout),F2806,C2807&lt;=(D2807-minpout),MAX(0,F2806+(C2807-(D2807-minpout))*H2out))</f>
        <v>109.66170073490929</v>
      </c>
      <c r="G2807" s="37">
        <f>MAX(0,F2806+MIN(elyscap,(C2807-D2807+maxpout))*H2in - max_storage)</f>
        <v>0</v>
      </c>
      <c r="H2807" s="17"/>
      <c r="AQ2807" s="51">
        <v>1727.3021073903892</v>
      </c>
    </row>
    <row r="2808" spans="1:43" x14ac:dyDescent="0.25">
      <c r="A2808" s="2">
        <v>43947.916666666701</v>
      </c>
      <c r="B2808" s="22">
        <v>1023801.026</v>
      </c>
      <c r="C2808" s="47">
        <f t="shared" si="41"/>
        <v>1.0238010259999999</v>
      </c>
      <c r="D2808" s="47">
        <f>IF($J$13="Yes", D2807+$J$14*(C2808-D2807),$J$12)</f>
        <v>2.4</v>
      </c>
      <c r="E2808" s="47" cm="1">
        <f t="array" ref="E2808">_xlfn.IFS(C2808&gt;(D2808+maxpout),MAX(C2808-elyscap,D2808+maxpout),C2808&gt;D2808-minpout,C2808,C2808&lt;=D2808-minpout,C2808+(F2807-F2808)*efromH2)</f>
        <v>2.3999999999998627</v>
      </c>
      <c r="F2808" s="37" cm="1">
        <f t="array" ref="F2808">_xlfn.IFS(C2808&gt;(D2808+maxpout),MIN(max_storage,F2807+MIN(elyscap,(C2808-D2808+maxpout))*H2in),C2808&gt;(D2808-minpout),F2807,C2808&lt;=(D2808-minpout),MAX(0,F2807+(C2808-(D2808-minpout))*H2out))</f>
        <v>109.5928907862093</v>
      </c>
      <c r="G2808" s="37">
        <f>MAX(0,F2807+MIN(elyscap,(C2808-D2808+maxpout))*H2in - max_storage)</f>
        <v>0</v>
      </c>
      <c r="H2808" s="17"/>
      <c r="AQ2808" s="51">
        <v>1948.6126898997827</v>
      </c>
    </row>
    <row r="2809" spans="1:43" x14ac:dyDescent="0.25">
      <c r="A2809" s="2">
        <v>43947.958333333299</v>
      </c>
      <c r="B2809" s="22">
        <v>916973.174</v>
      </c>
      <c r="C2809" s="47">
        <f t="shared" si="41"/>
        <v>0.916973174</v>
      </c>
      <c r="D2809" s="47">
        <f>IF($J$13="Yes", D2808+$J$14*(C2809-D2808),$J$12)</f>
        <v>2.4</v>
      </c>
      <c r="E2809" s="47" cm="1">
        <f t="array" ref="E2809">_xlfn.IFS(C2809&gt;(D2809+maxpout),MAX(C2809-elyscap,D2809+maxpout),C2809&gt;D2809-minpout,C2809,C2809&lt;=D2809-minpout,C2809+(F2808-F2809)*efromH2)</f>
        <v>2.3999999999999</v>
      </c>
      <c r="F2809" s="37" cm="1">
        <f t="array" ref="F2809">_xlfn.IFS(C2809&gt;(D2809+maxpout),MIN(max_storage,F2808+MIN(elyscap,(C2809-D2809+maxpout))*H2in),C2809&gt;(D2809-minpout),F2808,C2809&lt;=(D2809-minpout),MAX(0,F2808+(C2809-(D2809-minpout))*H2out))</f>
        <v>109.5187394449093</v>
      </c>
      <c r="G2809" s="37">
        <f>MAX(0,F2808+MIN(elyscap,(C2809-D2809+maxpout))*H2in - max_storage)</f>
        <v>0</v>
      </c>
      <c r="H2809" s="17"/>
      <c r="AQ2809" s="51">
        <v>2151.6735031197836</v>
      </c>
    </row>
    <row r="2810" spans="1:43" x14ac:dyDescent="0.25">
      <c r="A2810" s="2">
        <v>43948</v>
      </c>
      <c r="B2810" s="22">
        <v>860457.85699999996</v>
      </c>
      <c r="C2810" s="47">
        <f t="shared" si="41"/>
        <v>0.86045785699999999</v>
      </c>
      <c r="D2810" s="47">
        <f>IF($J$13="Yes", D2809+$J$14*(C2810-D2809),$J$12)</f>
        <v>2.4</v>
      </c>
      <c r="E2810" s="47" cm="1">
        <f t="array" ref="E2810">_xlfn.IFS(C2810&gt;(D2810+maxpout),MAX(C2810-elyscap,D2810+maxpout),C2810&gt;D2810-minpout,C2810,C2810&lt;=D2810-minpout,C2810+(F2809-F2810)*efromH2)</f>
        <v>2.4000000000000057</v>
      </c>
      <c r="F2810" s="37" cm="1">
        <f t="array" ref="F2810">_xlfn.IFS(C2810&gt;(D2810+maxpout),MIN(max_storage,F2809+MIN(elyscap,(C2810-D2810+maxpout))*H2in),C2810&gt;(D2810-minpout),F2809,C2810&lt;=(D2810-minpout),MAX(0,F2809+(C2810-(D2810-minpout))*H2out))</f>
        <v>109.4417623377593</v>
      </c>
      <c r="G2810" s="37">
        <f>MAX(0,F2809+MIN(elyscap,(C2810-D2810+maxpout))*H2in - max_storage)</f>
        <v>0</v>
      </c>
      <c r="H2810" s="17"/>
      <c r="AQ2810" s="51">
        <v>2536.460892221482</v>
      </c>
    </row>
    <row r="2811" spans="1:43" x14ac:dyDescent="0.25">
      <c r="A2811" s="2">
        <v>43948.041666666701</v>
      </c>
      <c r="B2811" s="22">
        <v>838397.91200000001</v>
      </c>
      <c r="C2811" s="47">
        <f t="shared" si="41"/>
        <v>0.83839791200000002</v>
      </c>
      <c r="D2811" s="47">
        <f>IF($J$13="Yes", D2810+$J$14*(C2811-D2810),$J$12)</f>
        <v>2.4</v>
      </c>
      <c r="E2811" s="47" cm="1">
        <f t="array" ref="E2811">_xlfn.IFS(C2811&gt;(D2811+maxpout),MAX(C2811-elyscap,D2811+maxpout),C2811&gt;D2811-minpout,C2811,C2811&lt;=D2811-minpout,C2811+(F2810-F2811)*efromH2)</f>
        <v>2.4000000000000292</v>
      </c>
      <c r="F2811" s="37" cm="1">
        <f t="array" ref="F2811">_xlfn.IFS(C2811&gt;(D2811+maxpout),MIN(max_storage,F2810+MIN(elyscap,(C2811-D2811+maxpout))*H2in),C2811&gt;(D2811-minpout),F2810,C2811&lt;=(D2811-minpout),MAX(0,F2810+(C2811-(D2811-minpout))*H2out))</f>
        <v>109.3636822333593</v>
      </c>
      <c r="G2811" s="37">
        <f>MAX(0,F2810+MIN(elyscap,(C2811-D2811+maxpout))*H2in - max_storage)</f>
        <v>0</v>
      </c>
      <c r="H2811" s="17"/>
      <c r="AQ2811" s="51">
        <v>2938.9839726044211</v>
      </c>
    </row>
    <row r="2812" spans="1:43" x14ac:dyDescent="0.25">
      <c r="A2812" s="2">
        <v>43948.083333333299</v>
      </c>
      <c r="B2812" s="22">
        <v>803656.44200000004</v>
      </c>
      <c r="C2812" s="47">
        <f t="shared" si="41"/>
        <v>0.80365644200000008</v>
      </c>
      <c r="D2812" s="47">
        <f>IF($J$13="Yes", D2811+$J$14*(C2812-D2811),$J$12)</f>
        <v>2.4</v>
      </c>
      <c r="E2812" s="47" cm="1">
        <f t="array" ref="E2812">_xlfn.IFS(C2812&gt;(D2812+maxpout),MAX(C2812-elyscap,D2812+maxpout),C2812&gt;D2812-minpout,C2812,C2812&lt;=D2812-minpout,C2812+(F2811-F2812)*efromH2)</f>
        <v>2.3999999999999444</v>
      </c>
      <c r="F2812" s="37" cm="1">
        <f t="array" ref="F2812">_xlfn.IFS(C2812&gt;(D2812+maxpout),MIN(max_storage,F2811+MIN(elyscap,(C2812-D2812+maxpout))*H2in),C2812&gt;(D2812-minpout),F2811,C2812&lt;=(D2812-minpout),MAX(0,F2811+(C2812-(D2812-minpout))*H2out))</f>
        <v>109.2838650554593</v>
      </c>
      <c r="G2812" s="37">
        <f>MAX(0,F2811+MIN(elyscap,(C2812-D2812+maxpout))*H2in - max_storage)</f>
        <v>0</v>
      </c>
      <c r="H2812" s="17"/>
      <c r="AQ2812" s="51">
        <v>3105.0311692374853</v>
      </c>
    </row>
    <row r="2813" spans="1:43" x14ac:dyDescent="0.25">
      <c r="A2813" s="2">
        <v>43948.125</v>
      </c>
      <c r="B2813" s="22">
        <v>727254.38500000001</v>
      </c>
      <c r="C2813" s="47">
        <f t="shared" si="41"/>
        <v>0.72725438500000006</v>
      </c>
      <c r="D2813" s="47">
        <f>IF($J$13="Yes", D2812+$J$14*(C2813-D2812),$J$12)</f>
        <v>2.4</v>
      </c>
      <c r="E2813" s="47" cm="1">
        <f t="array" ref="E2813">_xlfn.IFS(C2813&gt;(D2813+maxpout),MAX(C2813-elyscap,D2813+maxpout),C2813&gt;D2813-minpout,C2813,C2813&lt;=D2813-minpout,C2813+(F2812-F2813)*efromH2)</f>
        <v>2.39999999999994</v>
      </c>
      <c r="F2813" s="37" cm="1">
        <f t="array" ref="F2813">_xlfn.IFS(C2813&gt;(D2813+maxpout),MIN(max_storage,F2812+MIN(elyscap,(C2813-D2813+maxpout))*H2in),C2813&gt;(D2813-minpout),F2812,C2813&lt;=(D2813-minpout),MAX(0,F2812+(C2813-(D2813-minpout))*H2out))</f>
        <v>109.2002277747093</v>
      </c>
      <c r="G2813" s="37">
        <f>MAX(0,F2812+MIN(elyscap,(C2813-D2813+maxpout))*H2in - max_storage)</f>
        <v>0</v>
      </c>
      <c r="H2813" s="17"/>
      <c r="AQ2813" s="51">
        <v>3368.4961484153346</v>
      </c>
    </row>
    <row r="2814" spans="1:43" x14ac:dyDescent="0.25">
      <c r="A2814" s="2">
        <v>43948.166666666701</v>
      </c>
      <c r="B2814" s="22">
        <v>759154.33100000001</v>
      </c>
      <c r="C2814" s="47">
        <f t="shared" si="41"/>
        <v>0.75915433099999996</v>
      </c>
      <c r="D2814" s="47">
        <f>IF($J$13="Yes", D2813+$J$14*(C2814-D2813),$J$12)</f>
        <v>2.4</v>
      </c>
      <c r="E2814" s="47" cm="1">
        <f t="array" ref="E2814">_xlfn.IFS(C2814&gt;(D2814+maxpout),MAX(C2814-elyscap,D2814+maxpout),C2814&gt;D2814-minpout,C2814,C2814&lt;=D2814-minpout,C2814+(F2813-F2814)*efromH2)</f>
        <v>2.3999999999998729</v>
      </c>
      <c r="F2814" s="37" cm="1">
        <f t="array" ref="F2814">_xlfn.IFS(C2814&gt;(D2814+maxpout),MIN(max_storage,F2813+MIN(elyscap,(C2814-D2814+maxpout))*H2in),C2814&gt;(D2814-minpout),F2813,C2814&lt;=(D2814-minpout),MAX(0,F2813+(C2814-(D2814-minpout))*H2out))</f>
        <v>109.11818549125931</v>
      </c>
      <c r="G2814" s="37">
        <f>MAX(0,F2813+MIN(elyscap,(C2814-D2814+maxpout))*H2in - max_storage)</f>
        <v>0</v>
      </c>
      <c r="H2814" s="17"/>
      <c r="AQ2814" s="51">
        <v>3233.0365932673085</v>
      </c>
    </row>
    <row r="2815" spans="1:43" x14ac:dyDescent="0.25">
      <c r="A2815" s="2">
        <v>43948.208333333299</v>
      </c>
      <c r="B2815" s="22">
        <v>743305.87100000004</v>
      </c>
      <c r="C2815" s="47">
        <f t="shared" si="41"/>
        <v>0.74330587100000001</v>
      </c>
      <c r="D2815" s="47">
        <f>IF($J$13="Yes", D2814+$J$14*(C2815-D2814),$J$12)</f>
        <v>2.4</v>
      </c>
      <c r="E2815" s="47" cm="1">
        <f t="array" ref="E2815">_xlfn.IFS(C2815&gt;(D2815+maxpout),MAX(C2815-elyscap,D2815+maxpout),C2815&gt;D2815-minpout,C2815,C2815&lt;=D2815-minpout,C2815+(F2814-F2815)*efromH2)</f>
        <v>2.4000000000000159</v>
      </c>
      <c r="F2815" s="37" cm="1">
        <f t="array" ref="F2815">_xlfn.IFS(C2815&gt;(D2815+maxpout),MIN(max_storage,F2814+MIN(elyscap,(C2815-D2815+maxpout))*H2in),C2815&gt;(D2815-minpout),F2814,C2815&lt;=(D2815-minpout),MAX(0,F2814+(C2815-(D2815-minpout))*H2out))</f>
        <v>109.03535078480931</v>
      </c>
      <c r="G2815" s="37">
        <f>MAX(0,F2814+MIN(elyscap,(C2815-D2815+maxpout))*H2in - max_storage)</f>
        <v>0</v>
      </c>
      <c r="H2815" s="17"/>
      <c r="AQ2815" s="51">
        <v>3157.2100870649033</v>
      </c>
    </row>
    <row r="2816" spans="1:43" x14ac:dyDescent="0.25">
      <c r="A2816" s="2">
        <v>43948.25</v>
      </c>
      <c r="B2816" s="22">
        <v>684270.72</v>
      </c>
      <c r="C2816" s="47">
        <f t="shared" si="41"/>
        <v>0.68427072</v>
      </c>
      <c r="D2816" s="47">
        <f>IF($J$13="Yes", D2815+$J$14*(C2816-D2815),$J$12)</f>
        <v>2.4</v>
      </c>
      <c r="E2816" s="47" cm="1">
        <f t="array" ref="E2816">_xlfn.IFS(C2816&gt;(D2816+maxpout),MAX(C2816-elyscap,D2816+maxpout),C2816&gt;D2816-minpout,C2816,C2816&lt;=D2816-minpout,C2816+(F2815-F2816)*efromH2)</f>
        <v>2.3999999999998911</v>
      </c>
      <c r="F2816" s="37" cm="1">
        <f t="array" ref="F2816">_xlfn.IFS(C2816&gt;(D2816+maxpout),MIN(max_storage,F2815+MIN(elyscap,(C2816-D2816+maxpout))*H2in),C2816&gt;(D2816-minpout),F2815,C2816&lt;=(D2816-minpout),MAX(0,F2815+(C2816-(D2816-minpout))*H2out))</f>
        <v>108.94956432080932</v>
      </c>
      <c r="G2816" s="37">
        <f>MAX(0,F2815+MIN(elyscap,(C2816-D2816+maxpout))*H2in - max_storage)</f>
        <v>0</v>
      </c>
      <c r="H2816" s="17"/>
      <c r="AQ2816" s="51">
        <v>2946.1810647185475</v>
      </c>
    </row>
    <row r="2817" spans="1:43" x14ac:dyDescent="0.25">
      <c r="A2817" s="2">
        <v>43948.291666666701</v>
      </c>
      <c r="B2817" s="22">
        <v>681601.277</v>
      </c>
      <c r="C2817" s="47">
        <f t="shared" si="41"/>
        <v>0.68160127699999995</v>
      </c>
      <c r="D2817" s="47">
        <f>IF($J$13="Yes", D2816+$J$14*(C2817-D2816),$J$12)</f>
        <v>2.4</v>
      </c>
      <c r="E2817" s="47" cm="1">
        <f t="array" ref="E2817">_xlfn.IFS(C2817&gt;(D2817+maxpout),MAX(C2817-elyscap,D2817+maxpout),C2817&gt;D2817-minpout,C2817,C2817&lt;=D2817-minpout,C2817+(F2816-F2817)*efromH2)</f>
        <v>2.4000000000001207</v>
      </c>
      <c r="F2817" s="37" cm="1">
        <f t="array" ref="F2817">_xlfn.IFS(C2817&gt;(D2817+maxpout),MIN(max_storage,F2816+MIN(elyscap,(C2817-D2817+maxpout))*H2in),C2817&gt;(D2817-minpout),F2816,C2817&lt;=(D2817-minpout),MAX(0,F2816+(C2817-(D2817-minpout))*H2out))</f>
        <v>108.86364438465931</v>
      </c>
      <c r="G2817" s="37">
        <f>MAX(0,F2816+MIN(elyscap,(C2817-D2817+maxpout))*H2in - max_storage)</f>
        <v>0</v>
      </c>
      <c r="H2817" s="17"/>
      <c r="AQ2817" s="51">
        <v>1986.6544625030235</v>
      </c>
    </row>
    <row r="2818" spans="1:43" x14ac:dyDescent="0.25">
      <c r="A2818" s="2">
        <v>43948.333333333299</v>
      </c>
      <c r="B2818" s="22">
        <v>784208.83499999996</v>
      </c>
      <c r="C2818" s="47">
        <f t="shared" si="41"/>
        <v>0.78420883499999994</v>
      </c>
      <c r="D2818" s="47">
        <f>IF($J$13="Yes", D2817+$J$14*(C2818-D2817),$J$12)</f>
        <v>2.4</v>
      </c>
      <c r="E2818" s="47" cm="1">
        <f t="array" ref="E2818">_xlfn.IFS(C2818&gt;(D2818+maxpout),MAX(C2818-elyscap,D2818+maxpout),C2818&gt;D2818-minpout,C2818,C2818&lt;=D2818-minpout,C2818+(F2817-F2818)*efromH2)</f>
        <v>2.4000000000000754</v>
      </c>
      <c r="F2818" s="37" cm="1">
        <f t="array" ref="F2818">_xlfn.IFS(C2818&gt;(D2818+maxpout),MIN(max_storage,F2817+MIN(elyscap,(C2818-D2818+maxpout))*H2in),C2818&gt;(D2818-minpout),F2817,C2818&lt;=(D2818-minpout),MAX(0,F2817+(C2818-(D2818-minpout))*H2out))</f>
        <v>108.78285482640931</v>
      </c>
      <c r="G2818" s="37">
        <f>MAX(0,F2817+MIN(elyscap,(C2818-D2818+maxpout))*H2in - max_storage)</f>
        <v>0</v>
      </c>
      <c r="H2818" s="17"/>
      <c r="AQ2818" s="51">
        <v>1124.2886038282086</v>
      </c>
    </row>
    <row r="2819" spans="1:43" x14ac:dyDescent="0.25">
      <c r="A2819" s="2">
        <v>43948.375</v>
      </c>
      <c r="B2819" s="22">
        <v>885207.47199999995</v>
      </c>
      <c r="C2819" s="47">
        <f t="shared" ref="C2819:C2882" si="42">B2819/1000000</f>
        <v>0.88520747199999994</v>
      </c>
      <c r="D2819" s="47">
        <f>IF($J$13="Yes", D2818+$J$14*(C2819-D2818),$J$12)</f>
        <v>2.4</v>
      </c>
      <c r="E2819" s="47" cm="1">
        <f t="array" ref="E2819">_xlfn.IFS(C2819&gt;(D2819+maxpout),MAX(C2819-elyscap,D2819+maxpout),C2819&gt;D2819-minpout,C2819,C2819&lt;=D2819-minpout,C2819+(F2818-F2819)*efromH2)</f>
        <v>2.3999999999998729</v>
      </c>
      <c r="F2819" s="37" cm="1">
        <f t="array" ref="F2819">_xlfn.IFS(C2819&gt;(D2819+maxpout),MIN(max_storage,F2818+MIN(elyscap,(C2819-D2819+maxpout))*H2in),C2819&gt;(D2819-minpout),F2818,C2819&lt;=(D2819-minpout),MAX(0,F2818+(C2819-(D2819-minpout))*H2out))</f>
        <v>108.70711520000931</v>
      </c>
      <c r="G2819" s="37">
        <f>MAX(0,F2818+MIN(elyscap,(C2819-D2819+maxpout))*H2in - max_storage)</f>
        <v>0</v>
      </c>
      <c r="H2819" s="17"/>
      <c r="AQ2819" s="51">
        <v>1300.3603216202348</v>
      </c>
    </row>
    <row r="2820" spans="1:43" x14ac:dyDescent="0.25">
      <c r="A2820" s="2">
        <v>43948.416666666701</v>
      </c>
      <c r="B2820" s="22">
        <v>949173.36300000001</v>
      </c>
      <c r="C2820" s="47">
        <f t="shared" si="42"/>
        <v>0.94917336299999999</v>
      </c>
      <c r="D2820" s="47">
        <f>IF($J$13="Yes", D2819+$J$14*(C2820-D2819),$J$12)</f>
        <v>2.4</v>
      </c>
      <c r="E2820" s="47" cm="1">
        <f t="array" ref="E2820">_xlfn.IFS(C2820&gt;(D2820+maxpout),MAX(C2820-elyscap,D2820+maxpout),C2820&gt;D2820-minpout,C2820,C2820&lt;=D2820-minpout,C2820+(F2819-F2820)*efromH2)</f>
        <v>2.4000000000000909</v>
      </c>
      <c r="F2820" s="37" cm="1">
        <f t="array" ref="F2820">_xlfn.IFS(C2820&gt;(D2820+maxpout),MIN(max_storage,F2819+MIN(elyscap,(C2820-D2820+maxpout))*H2in),C2820&gt;(D2820-minpout),F2819,C2820&lt;=(D2820-minpout),MAX(0,F2819+(C2820-(D2820-minpout))*H2out))</f>
        <v>108.63457386815931</v>
      </c>
      <c r="G2820" s="37">
        <f>MAX(0,F2819+MIN(elyscap,(C2820-D2820+maxpout))*H2in - max_storage)</f>
        <v>0</v>
      </c>
      <c r="H2820" s="17"/>
      <c r="AQ2820" s="51">
        <v>1908.5146052639343</v>
      </c>
    </row>
    <row r="2821" spans="1:43" x14ac:dyDescent="0.25">
      <c r="A2821" s="2">
        <v>43948.458333333299</v>
      </c>
      <c r="B2821" s="22">
        <v>1089036.6029999999</v>
      </c>
      <c r="C2821" s="47">
        <f t="shared" si="42"/>
        <v>1.0890366029999998</v>
      </c>
      <c r="D2821" s="47">
        <f>IF($J$13="Yes", D2820+$J$14*(C2821-D2820),$J$12)</f>
        <v>2.4</v>
      </c>
      <c r="E2821" s="47" cm="1">
        <f t="array" ref="E2821">_xlfn.IFS(C2821&gt;(D2821+maxpout),MAX(C2821-elyscap,D2821+maxpout),C2821&gt;D2821-minpout,C2821,C2821&lt;=D2821-minpout,C2821+(F2820-F2821)*efromH2)</f>
        <v>2.4000000000000798</v>
      </c>
      <c r="F2821" s="37" cm="1">
        <f t="array" ref="F2821">_xlfn.IFS(C2821&gt;(D2821+maxpout),MIN(max_storage,F2820+MIN(elyscap,(C2821-D2821+maxpout))*H2in),C2821&gt;(D2821-minpout),F2820,C2821&lt;=(D2821-minpout),MAX(0,F2820+(C2821-(D2821-minpout))*H2out))</f>
        <v>108.5690256983093</v>
      </c>
      <c r="G2821" s="37">
        <f>MAX(0,F2820+MIN(elyscap,(C2821-D2821+maxpout))*H2in - max_storage)</f>
        <v>0</v>
      </c>
      <c r="H2821" s="17"/>
      <c r="AQ2821" s="51">
        <v>2544.1720623437604</v>
      </c>
    </row>
    <row r="2822" spans="1:43" x14ac:dyDescent="0.25">
      <c r="A2822" s="2">
        <v>43948.5</v>
      </c>
      <c r="B2822" s="22">
        <v>1165780.6140000001</v>
      </c>
      <c r="C2822" s="47">
        <f t="shared" si="42"/>
        <v>1.165780614</v>
      </c>
      <c r="D2822" s="47">
        <f>IF($J$13="Yes", D2821+$J$14*(C2822-D2821),$J$12)</f>
        <v>2.4</v>
      </c>
      <c r="E2822" s="47" cm="1">
        <f t="array" ref="E2822">_xlfn.IFS(C2822&gt;(D2822+maxpout),MAX(C2822-elyscap,D2822+maxpout),C2822&gt;D2822-minpout,C2822,C2822&lt;=D2822-minpout,C2822+(F2821-F2822)*efromH2)</f>
        <v>2.3999999999998929</v>
      </c>
      <c r="F2822" s="37" cm="1">
        <f t="array" ref="F2822">_xlfn.IFS(C2822&gt;(D2822+maxpout),MIN(max_storage,F2821+MIN(elyscap,(C2822-D2822+maxpout))*H2in),C2822&gt;(D2822-minpout),F2821,C2822&lt;=(D2822-minpout),MAX(0,F2821+(C2822-(D2822-minpout))*H2out))</f>
        <v>108.50731472900931</v>
      </c>
      <c r="G2822" s="37">
        <f>MAX(0,F2821+MIN(elyscap,(C2822-D2822+maxpout))*H2in - max_storage)</f>
        <v>0</v>
      </c>
      <c r="H2822" s="17"/>
      <c r="AQ2822" s="51">
        <v>3294.4689152414608</v>
      </c>
    </row>
    <row r="2823" spans="1:43" x14ac:dyDescent="0.25">
      <c r="A2823" s="2">
        <v>43948.541666666701</v>
      </c>
      <c r="B2823" s="22">
        <v>1267615.6029999999</v>
      </c>
      <c r="C2823" s="47">
        <f t="shared" si="42"/>
        <v>1.2676156029999999</v>
      </c>
      <c r="D2823" s="47">
        <f>IF($J$13="Yes", D2822+$J$14*(C2823-D2822),$J$12)</f>
        <v>2.4</v>
      </c>
      <c r="E2823" s="47" cm="1">
        <f t="array" ref="E2823">_xlfn.IFS(C2823&gt;(D2823+maxpout),MAX(C2823-elyscap,D2823+maxpout),C2823&gt;D2823-minpout,C2823,C2823&lt;=D2823-minpout,C2823+(F2822-F2823)*efromH2)</f>
        <v>2.4000000000001234</v>
      </c>
      <c r="F2823" s="37" cm="1">
        <f t="array" ref="F2823">_xlfn.IFS(C2823&gt;(D2823+maxpout),MIN(max_storage,F2822+MIN(elyscap,(C2823-D2823+maxpout))*H2in),C2823&gt;(D2823-minpout),F2822,C2823&lt;=(D2823-minpout),MAX(0,F2822+(C2823-(D2823-minpout))*H2out))</f>
        <v>108.4506955091593</v>
      </c>
      <c r="G2823" s="37">
        <f>MAX(0,F2822+MIN(elyscap,(C2823-D2823+maxpout))*H2in - max_storage)</f>
        <v>0</v>
      </c>
      <c r="H2823" s="17"/>
      <c r="AQ2823" s="51">
        <v>4031.3997399272116</v>
      </c>
    </row>
    <row r="2824" spans="1:43" x14ac:dyDescent="0.25">
      <c r="A2824" s="2">
        <v>43948.583333333299</v>
      </c>
      <c r="B2824" s="22">
        <v>1307462.155</v>
      </c>
      <c r="C2824" s="47">
        <f t="shared" si="42"/>
        <v>1.3074621550000001</v>
      </c>
      <c r="D2824" s="47">
        <f>IF($J$13="Yes", D2823+$J$14*(C2824-D2823),$J$12)</f>
        <v>2.4</v>
      </c>
      <c r="E2824" s="47" cm="1">
        <f t="array" ref="E2824">_xlfn.IFS(C2824&gt;(D2824+maxpout),MAX(C2824-elyscap,D2824+maxpout),C2824&gt;D2824-minpout,C2824,C2824&lt;=D2824-minpout,C2824+(F2823-F2824)*efromH2)</f>
        <v>2.3999999999999813</v>
      </c>
      <c r="F2824" s="37" cm="1">
        <f t="array" ref="F2824">_xlfn.IFS(C2824&gt;(D2824+maxpout),MIN(max_storage,F2823+MIN(elyscap,(C2824-D2824+maxpout))*H2in),C2824&gt;(D2824-minpout),F2823,C2824&lt;=(D2824-minpout),MAX(0,F2823+(C2824-(D2824-minpout))*H2out))</f>
        <v>108.3960686169093</v>
      </c>
      <c r="G2824" s="37">
        <f>MAX(0,F2823+MIN(elyscap,(C2824-D2824+maxpout))*H2in - max_storage)</f>
        <v>0</v>
      </c>
      <c r="H2824" s="17"/>
      <c r="AQ2824" s="51">
        <v>4358.353353111821</v>
      </c>
    </row>
    <row r="2825" spans="1:43" x14ac:dyDescent="0.25">
      <c r="A2825" s="2">
        <v>43948.625</v>
      </c>
      <c r="B2825" s="22">
        <v>1448815.1270000001</v>
      </c>
      <c r="C2825" s="47">
        <f t="shared" si="42"/>
        <v>1.448815127</v>
      </c>
      <c r="D2825" s="47">
        <f>IF($J$13="Yes", D2824+$J$14*(C2825-D2824),$J$12)</f>
        <v>2.4</v>
      </c>
      <c r="E2825" s="47" cm="1">
        <f t="array" ref="E2825">_xlfn.IFS(C2825&gt;(D2825+maxpout),MAX(C2825-elyscap,D2825+maxpout),C2825&gt;D2825-minpout,C2825,C2825&lt;=D2825-minpout,C2825+(F2824-F2825)*efromH2)</f>
        <v>2.3999999999999884</v>
      </c>
      <c r="F2825" s="37" cm="1">
        <f t="array" ref="F2825">_xlfn.IFS(C2825&gt;(D2825+maxpout),MIN(max_storage,F2824+MIN(elyscap,(C2825-D2825+maxpout))*H2in),C2825&gt;(D2825-minpout),F2824,C2825&lt;=(D2825-minpout),MAX(0,F2824+(C2825-(D2825-minpout))*H2out))</f>
        <v>108.3485093732593</v>
      </c>
      <c r="G2825" s="37">
        <f>MAX(0,F2824+MIN(elyscap,(C2825-D2825+maxpout))*H2in - max_storage)</f>
        <v>0</v>
      </c>
      <c r="H2825" s="17"/>
      <c r="AQ2825" s="51">
        <v>4524.4005497448852</v>
      </c>
    </row>
    <row r="2826" spans="1:43" x14ac:dyDescent="0.25">
      <c r="A2826" s="2">
        <v>43948.666666666701</v>
      </c>
      <c r="B2826" s="22">
        <v>1441748.7379999999</v>
      </c>
      <c r="C2826" s="47">
        <f t="shared" si="42"/>
        <v>1.4417487379999998</v>
      </c>
      <c r="D2826" s="47">
        <f>IF($J$13="Yes", D2825+$J$14*(C2826-D2825),$J$12)</f>
        <v>2.4</v>
      </c>
      <c r="E2826" s="47" cm="1">
        <f t="array" ref="E2826">_xlfn.IFS(C2826&gt;(D2826+maxpout),MAX(C2826-elyscap,D2826+maxpout),C2826&gt;D2826-minpout,C2826,C2826&lt;=D2826-minpout,C2826+(F2825-F2826)*efromH2)</f>
        <v>2.3999999999999759</v>
      </c>
      <c r="F2826" s="37" cm="1">
        <f t="array" ref="F2826">_xlfn.IFS(C2826&gt;(D2826+maxpout),MIN(max_storage,F2825+MIN(elyscap,(C2826-D2826+maxpout))*H2in),C2826&gt;(D2826-minpout),F2825,C2826&lt;=(D2826-minpout),MAX(0,F2825+(C2826-(D2826-minpout))*H2out))</f>
        <v>108.30059681015931</v>
      </c>
      <c r="G2826" s="37">
        <f>MAX(0,F2825+MIN(elyscap,(C2826-D2826+maxpout))*H2in - max_storage)</f>
        <v>0</v>
      </c>
      <c r="H2826" s="17"/>
      <c r="AQ2826" s="51">
        <v>4150.4087988143765</v>
      </c>
    </row>
    <row r="2827" spans="1:43" x14ac:dyDescent="0.25">
      <c r="A2827" s="2">
        <v>43948.708333333299</v>
      </c>
      <c r="B2827" s="22">
        <v>1280950.6640000001</v>
      </c>
      <c r="C2827" s="47">
        <f t="shared" si="42"/>
        <v>1.2809506640000001</v>
      </c>
      <c r="D2827" s="47">
        <f>IF($J$13="Yes", D2826+$J$14*(C2827-D2826),$J$12)</f>
        <v>2.4</v>
      </c>
      <c r="E2827" s="47" cm="1">
        <f t="array" ref="E2827">_xlfn.IFS(C2827&gt;(D2827+maxpout),MAX(C2827-elyscap,D2827+maxpout),C2827&gt;D2827-minpout,C2827,C2827&lt;=D2827-minpout,C2827+(F2826-F2827)*efromH2)</f>
        <v>2.3999999999998756</v>
      </c>
      <c r="F2827" s="37" cm="1">
        <f t="array" ref="F2827">_xlfn.IFS(C2827&gt;(D2827+maxpout),MIN(max_storage,F2826+MIN(elyscap,(C2827-D2827+maxpout))*H2in),C2827&gt;(D2827-minpout),F2826,C2827&lt;=(D2827-minpout),MAX(0,F2826+(C2827-(D2827-minpout))*H2out))</f>
        <v>108.24464434335931</v>
      </c>
      <c r="G2827" s="37">
        <f>MAX(0,F2826+MIN(elyscap,(C2827-D2827+maxpout))*H2in - max_storage)</f>
        <v>0</v>
      </c>
      <c r="H2827" s="17"/>
      <c r="AQ2827" s="51">
        <v>3371.8376554683223</v>
      </c>
    </row>
    <row r="2828" spans="1:43" x14ac:dyDescent="0.25">
      <c r="A2828" s="2">
        <v>43948.75</v>
      </c>
      <c r="B2828" s="22">
        <v>1269138.5630000001</v>
      </c>
      <c r="C2828" s="47">
        <f t="shared" si="42"/>
        <v>1.2691385630000001</v>
      </c>
      <c r="D2828" s="47">
        <f>IF($J$13="Yes", D2827+$J$14*(C2828-D2827),$J$12)</f>
        <v>2.4</v>
      </c>
      <c r="E2828" s="47" cm="1">
        <f t="array" ref="E2828">_xlfn.IFS(C2828&gt;(D2828+maxpout),MAX(C2828-elyscap,D2828+maxpout),C2828&gt;D2828-minpout,C2828,C2828&lt;=D2828-minpout,C2828+(F2827-F2828)*efromH2)</f>
        <v>2.4000000000000217</v>
      </c>
      <c r="F2828" s="37" cm="1">
        <f t="array" ref="F2828">_xlfn.IFS(C2828&gt;(D2828+maxpout),MIN(max_storage,F2827+MIN(elyscap,(C2828-D2828+maxpout))*H2in),C2828&gt;(D2828-minpout),F2827,C2828&lt;=(D2828-minpout),MAX(0,F2827+(C2828-(D2828-minpout))*H2out))</f>
        <v>108.18810127150931</v>
      </c>
      <c r="G2828" s="37">
        <f>MAX(0,F2827+MIN(elyscap,(C2828-D2828+maxpout))*H2in - max_storage)</f>
        <v>0</v>
      </c>
      <c r="H2828" s="17"/>
      <c r="AQ2828" s="51">
        <v>2319.7770117854557</v>
      </c>
    </row>
    <row r="2829" spans="1:43" x14ac:dyDescent="0.25">
      <c r="A2829" s="2">
        <v>43948.791666666701</v>
      </c>
      <c r="B2829" s="22">
        <v>1269989.2990000001</v>
      </c>
      <c r="C2829" s="47">
        <f t="shared" si="42"/>
        <v>1.2699892990000001</v>
      </c>
      <c r="D2829" s="47">
        <f>IF($J$13="Yes", D2828+$J$14*(C2829-D2828),$J$12)</f>
        <v>2.4</v>
      </c>
      <c r="E2829" s="47" cm="1">
        <f t="array" ref="E2829">_xlfn.IFS(C2829&gt;(D2829+maxpout),MAX(C2829-elyscap,D2829+maxpout),C2829&gt;D2829-minpout,C2829,C2829&lt;=D2829-minpout,C2829+(F2828-F2829)*efromH2)</f>
        <v>2.4000000000001172</v>
      </c>
      <c r="F2829" s="37" cm="1">
        <f t="array" ref="F2829">_xlfn.IFS(C2829&gt;(D2829+maxpout),MIN(max_storage,F2828+MIN(elyscap,(C2829-D2829+maxpout))*H2in),C2829&gt;(D2829-minpout),F2828,C2829&lt;=(D2829-minpout),MAX(0,F2828+(C2829-(D2829-minpout))*H2out))</f>
        <v>108.1316007364593</v>
      </c>
      <c r="G2829" s="37">
        <f>MAX(0,F2828+MIN(elyscap,(C2829-D2829+maxpout))*H2in - max_storage)</f>
        <v>0</v>
      </c>
      <c r="H2829" s="17"/>
      <c r="AQ2829" s="51">
        <v>1932.6762716470737</v>
      </c>
    </row>
    <row r="2830" spans="1:43" x14ac:dyDescent="0.25">
      <c r="A2830" s="2">
        <v>43948.833333333299</v>
      </c>
      <c r="B2830" s="22">
        <v>1236401.976</v>
      </c>
      <c r="C2830" s="47">
        <f t="shared" si="42"/>
        <v>1.236401976</v>
      </c>
      <c r="D2830" s="47">
        <f>IF($J$13="Yes", D2829+$J$14*(C2830-D2829),$J$12)</f>
        <v>2.4</v>
      </c>
      <c r="E2830" s="47" cm="1">
        <f t="array" ref="E2830">_xlfn.IFS(C2830&gt;(D2830+maxpout),MAX(C2830-elyscap,D2830+maxpout),C2830&gt;D2830-minpout,C2830,C2830&lt;=D2830-minpout,C2830+(F2829-F2830)*efromH2)</f>
        <v>2.4000000000001229</v>
      </c>
      <c r="F2830" s="37" cm="1">
        <f t="array" ref="F2830">_xlfn.IFS(C2830&gt;(D2830+maxpout),MIN(max_storage,F2829+MIN(elyscap,(C2830-D2830+maxpout))*H2in),C2830&gt;(D2830-minpout),F2829,C2830&lt;=(D2830-minpout),MAX(0,F2829+(C2830-(D2830-minpout))*H2out))</f>
        <v>108.0734208352593</v>
      </c>
      <c r="G2830" s="37">
        <f>MAX(0,F2829+MIN(elyscap,(C2830-D2830+maxpout))*H2in - max_storage)</f>
        <v>0</v>
      </c>
      <c r="H2830" s="17"/>
      <c r="AQ2830" s="51">
        <v>2114.9169255369229</v>
      </c>
    </row>
    <row r="2831" spans="1:43" x14ac:dyDescent="0.25">
      <c r="A2831" s="2">
        <v>43948.875</v>
      </c>
      <c r="B2831" s="22">
        <v>1111240.0209999999</v>
      </c>
      <c r="C2831" s="47">
        <f t="shared" si="42"/>
        <v>1.111240021</v>
      </c>
      <c r="D2831" s="47">
        <f>IF($J$13="Yes", D2830+$J$14*(C2831-D2830),$J$12)</f>
        <v>2.4</v>
      </c>
      <c r="E2831" s="47" cm="1">
        <f t="array" ref="E2831">_xlfn.IFS(C2831&gt;(D2831+maxpout),MAX(C2831-elyscap,D2831+maxpout),C2831&gt;D2831-minpout,C2831,C2831&lt;=D2831-minpout,C2831+(F2830-F2831)*efromH2)</f>
        <v>2.3999999999999626</v>
      </c>
      <c r="F2831" s="37" cm="1">
        <f t="array" ref="F2831">_xlfn.IFS(C2831&gt;(D2831+maxpout),MIN(max_storage,F2830+MIN(elyscap,(C2831-D2831+maxpout))*H2in),C2831&gt;(D2831-minpout),F2830,C2831&lt;=(D2831-minpout),MAX(0,F2830+(C2831-(D2831-minpout))*H2out))</f>
        <v>108.0089828363093</v>
      </c>
      <c r="G2831" s="37">
        <f>MAX(0,F2830+MIN(elyscap,(C2831-D2831+maxpout))*H2in - max_storage)</f>
        <v>0</v>
      </c>
      <c r="H2831" s="17"/>
      <c r="AQ2831" s="51">
        <v>2584.2701469796089</v>
      </c>
    </row>
    <row r="2832" spans="1:43" x14ac:dyDescent="0.25">
      <c r="A2832" s="2">
        <v>43948.916666666701</v>
      </c>
      <c r="B2832" s="22">
        <v>1068356.088</v>
      </c>
      <c r="C2832" s="47">
        <f t="shared" si="42"/>
        <v>1.068356088</v>
      </c>
      <c r="D2832" s="47">
        <f>IF($J$13="Yes", D2831+$J$14*(C2832-D2831),$J$12)</f>
        <v>2.4</v>
      </c>
      <c r="E2832" s="47" cm="1">
        <f t="array" ref="E2832">_xlfn.IFS(C2832&gt;(D2832+maxpout),MAX(C2832-elyscap,D2832+maxpout),C2832&gt;D2832-minpout,C2832,C2832&lt;=D2832-minpout,C2832+(F2831-F2832)*efromH2)</f>
        <v>2.4000000000001176</v>
      </c>
      <c r="F2832" s="37" cm="1">
        <f t="array" ref="F2832">_xlfn.IFS(C2832&gt;(D2832+maxpout),MIN(max_storage,F2831+MIN(elyscap,(C2832-D2832+maxpout))*H2in),C2832&gt;(D2832-minpout),F2831,C2832&lt;=(D2832-minpout),MAX(0,F2831+(C2832-(D2832-minpout))*H2out))</f>
        <v>107.94240064070929</v>
      </c>
      <c r="G2832" s="37">
        <f>MAX(0,F2831+MIN(elyscap,(C2832-D2832+maxpout))*H2in - max_storage)</f>
        <v>0</v>
      </c>
      <c r="H2832" s="17"/>
      <c r="AQ2832" s="51">
        <v>3125.3372505594853</v>
      </c>
    </row>
    <row r="2833" spans="1:43" x14ac:dyDescent="0.25">
      <c r="A2833" s="2">
        <v>43948.958333333299</v>
      </c>
      <c r="B2833" s="22">
        <v>1031458.7439999999</v>
      </c>
      <c r="C2833" s="47">
        <f t="shared" si="42"/>
        <v>1.031458744</v>
      </c>
      <c r="D2833" s="47">
        <f>IF($J$13="Yes", D2832+$J$14*(C2833-D2832),$J$12)</f>
        <v>2.4</v>
      </c>
      <c r="E2833" s="47" cm="1">
        <f t="array" ref="E2833">_xlfn.IFS(C2833&gt;(D2833+maxpout),MAX(C2833-elyscap,D2833+maxpout),C2833&gt;D2833-minpout,C2833,C2833&lt;=D2833-minpout,C2833+(F2832-F2833)*efromH2)</f>
        <v>2.3999999999999577</v>
      </c>
      <c r="F2833" s="37" cm="1">
        <f t="array" ref="F2833">_xlfn.IFS(C2833&gt;(D2833+maxpout),MIN(max_storage,F2832+MIN(elyscap,(C2833-D2833+maxpout))*H2in),C2833&gt;(D2833-minpout),F2832,C2833&lt;=(D2833-minpout),MAX(0,F2832+(C2833-(D2833-minpout))*H2out))</f>
        <v>107.8739735779093</v>
      </c>
      <c r="G2833" s="37">
        <f>MAX(0,F2832+MIN(elyscap,(C2833-D2833+maxpout))*H2in - max_storage)</f>
        <v>0</v>
      </c>
      <c r="H2833" s="17"/>
      <c r="AQ2833" s="51">
        <v>3559.4761284437664</v>
      </c>
    </row>
    <row r="2834" spans="1:43" x14ac:dyDescent="0.25">
      <c r="A2834" s="2">
        <v>43949</v>
      </c>
      <c r="B2834" s="22">
        <v>954450.67</v>
      </c>
      <c r="C2834" s="47">
        <f t="shared" si="42"/>
        <v>0.95445067000000006</v>
      </c>
      <c r="D2834" s="47">
        <f>IF($J$13="Yes", D2833+$J$14*(C2834-D2833),$J$12)</f>
        <v>2.4</v>
      </c>
      <c r="E2834" s="47" cm="1">
        <f t="array" ref="E2834">_xlfn.IFS(C2834&gt;(D2834+maxpout),MAX(C2834-elyscap,D2834+maxpout),C2834&gt;D2834-minpout,C2834,C2834&lt;=D2834-minpout,C2834+(F2833-F2834)*efromH2)</f>
        <v>2.3999999999999488</v>
      </c>
      <c r="F2834" s="37" cm="1">
        <f t="array" ref="F2834">_xlfn.IFS(C2834&gt;(D2834+maxpout),MIN(max_storage,F2833+MIN(elyscap,(C2834-D2834+maxpout))*H2in),C2834&gt;(D2834-minpout),F2833,C2834&lt;=(D2834-minpout),MAX(0,F2833+(C2834-(D2834-minpout))*H2out))</f>
        <v>107.8016961114093</v>
      </c>
      <c r="G2834" s="37">
        <f>MAX(0,F2833+MIN(elyscap,(C2834-D2834+maxpout))*H2in - max_storage)</f>
        <v>0</v>
      </c>
      <c r="H2834" s="17"/>
      <c r="AQ2834" s="51">
        <v>3747.11460141921</v>
      </c>
    </row>
    <row r="2835" spans="1:43" x14ac:dyDescent="0.25">
      <c r="A2835" s="2">
        <v>43949.041666666701</v>
      </c>
      <c r="B2835" s="22">
        <v>862057.72600000002</v>
      </c>
      <c r="C2835" s="47">
        <f t="shared" si="42"/>
        <v>0.86205772600000008</v>
      </c>
      <c r="D2835" s="47">
        <f>IF($J$13="Yes", D2834+$J$14*(C2835-D2834),$J$12)</f>
        <v>2.4</v>
      </c>
      <c r="E2835" s="47" cm="1">
        <f t="array" ref="E2835">_xlfn.IFS(C2835&gt;(D2835+maxpout),MAX(C2835-elyscap,D2835+maxpout),C2835&gt;D2835-minpout,C2835,C2835&lt;=D2835-minpout,C2835+(F2834-F2835)*efromH2)</f>
        <v>2.3999999999999884</v>
      </c>
      <c r="F2835" s="37" cm="1">
        <f t="array" ref="F2835">_xlfn.IFS(C2835&gt;(D2835+maxpout),MIN(max_storage,F2834+MIN(elyscap,(C2835-D2835+maxpout))*H2in),C2835&gt;(D2835-minpout),F2834,C2835&lt;=(D2835-minpout),MAX(0,F2834+(C2835-(D2835-minpout))*H2out))</f>
        <v>107.7247989977093</v>
      </c>
      <c r="G2835" s="37">
        <f>MAX(0,F2834+MIN(elyscap,(C2835-D2835+maxpout))*H2in - max_storage)</f>
        <v>0</v>
      </c>
      <c r="H2835" s="17"/>
      <c r="AQ2835" s="51">
        <v>3861.4969582330082</v>
      </c>
    </row>
    <row r="2836" spans="1:43" x14ac:dyDescent="0.25">
      <c r="A2836" s="2">
        <v>43949.083333333299</v>
      </c>
      <c r="B2836" s="22">
        <v>938702.16599999997</v>
      </c>
      <c r="C2836" s="47">
        <f t="shared" si="42"/>
        <v>0.938702166</v>
      </c>
      <c r="D2836" s="47">
        <f>IF($J$13="Yes", D2835+$J$14*(C2836-D2835),$J$12)</f>
        <v>2.4</v>
      </c>
      <c r="E2836" s="47" cm="1">
        <f t="array" ref="E2836">_xlfn.IFS(C2836&gt;(D2836+maxpout),MAX(C2836-elyscap,D2836+maxpout),C2836&gt;D2836-minpout,C2836,C2836&lt;=D2836-minpout,C2836+(F2835-F2836)*efromH2)</f>
        <v>2.3999999999999928</v>
      </c>
      <c r="F2836" s="37" cm="1">
        <f t="array" ref="F2836">_xlfn.IFS(C2836&gt;(D2836+maxpout),MIN(max_storage,F2835+MIN(elyscap,(C2836-D2836+maxpout))*H2in),C2836&gt;(D2836-minpout),F2835,C2836&lt;=(D2836-minpout),MAX(0,F2835+(C2836-(D2836-minpout))*H2out))</f>
        <v>107.6517341060093</v>
      </c>
      <c r="G2836" s="37">
        <f>MAX(0,F2835+MIN(elyscap,(C2836-D2836+maxpout))*H2in - max_storage)</f>
        <v>0</v>
      </c>
      <c r="H2836" s="17"/>
      <c r="AQ2836" s="51">
        <v>4507.4359754758725</v>
      </c>
    </row>
    <row r="2837" spans="1:43" x14ac:dyDescent="0.25">
      <c r="A2837" s="2">
        <v>43949.125</v>
      </c>
      <c r="B2837" s="22">
        <v>1012553.863</v>
      </c>
      <c r="C2837" s="47">
        <f t="shared" si="42"/>
        <v>1.0125538629999999</v>
      </c>
      <c r="D2837" s="47">
        <f>IF($J$13="Yes", D2836+$J$14*(C2837-D2836),$J$12)</f>
        <v>2.4</v>
      </c>
      <c r="E2837" s="47" cm="1">
        <f t="array" ref="E2837">_xlfn.IFS(C2837&gt;(D2837+maxpout),MAX(C2837-elyscap,D2837+maxpout),C2837&gt;D2837-minpout,C2837,C2837&lt;=D2837-minpout,C2837+(F2836-F2837)*efromH2)</f>
        <v>2.3999999999999835</v>
      </c>
      <c r="F2837" s="37" cm="1">
        <f t="array" ref="F2837">_xlfn.IFS(C2837&gt;(D2837+maxpout),MIN(max_storage,F2836+MIN(elyscap,(C2837-D2837+maxpout))*H2in),C2837&gt;(D2837-minpout),F2836,C2837&lt;=(D2837-minpout),MAX(0,F2836+(C2837-(D2837-minpout))*H2out))</f>
        <v>107.5823617991593</v>
      </c>
      <c r="G2837" s="37">
        <f>MAX(0,F2836+MIN(elyscap,(C2837-D2837+maxpout))*H2in - max_storage)</f>
        <v>0</v>
      </c>
      <c r="H2837" s="17"/>
      <c r="AQ2837" s="51">
        <v>4563.2134393603537</v>
      </c>
    </row>
    <row r="2838" spans="1:43" x14ac:dyDescent="0.25">
      <c r="A2838" s="2">
        <v>43949.166666666701</v>
      </c>
      <c r="B2838" s="22">
        <v>1072191.9890000001</v>
      </c>
      <c r="C2838" s="47">
        <f t="shared" si="42"/>
        <v>1.072191989</v>
      </c>
      <c r="D2838" s="47">
        <f>IF($J$13="Yes", D2837+$J$14*(C2838-D2837),$J$12)</f>
        <v>2.4</v>
      </c>
      <c r="E2838" s="47" cm="1">
        <f t="array" ref="E2838">_xlfn.IFS(C2838&gt;(D2838+maxpout),MAX(C2838-elyscap,D2838+maxpout),C2838&gt;D2838-minpout,C2838,C2838&lt;=D2838-minpout,C2838+(F2837-F2838)*efromH2)</f>
        <v>2.4000000000001158</v>
      </c>
      <c r="F2838" s="37" cm="1">
        <f t="array" ref="F2838">_xlfn.IFS(C2838&gt;(D2838+maxpout),MIN(max_storage,F2837+MIN(elyscap,(C2838-D2838+maxpout))*H2in),C2838&gt;(D2838-minpout),F2837,C2838&lt;=(D2838-minpout),MAX(0,F2837+(C2838-(D2838-minpout))*H2out))</f>
        <v>107.5159713986093</v>
      </c>
      <c r="G2838" s="37">
        <f>MAX(0,F2837+MIN(elyscap,(C2838-D2838+maxpout))*H2in - max_storage)</f>
        <v>0</v>
      </c>
      <c r="H2838" s="17"/>
      <c r="AQ2838" s="51">
        <v>4487.1298941538726</v>
      </c>
    </row>
    <row r="2839" spans="1:43" x14ac:dyDescent="0.25">
      <c r="A2839" s="2">
        <v>43949.208333333299</v>
      </c>
      <c r="B2839" s="22">
        <v>1109953.344</v>
      </c>
      <c r="C2839" s="47">
        <f t="shared" si="42"/>
        <v>1.109953344</v>
      </c>
      <c r="D2839" s="47">
        <f>IF($J$13="Yes", D2838+$J$14*(C2839-D2838),$J$12)</f>
        <v>2.4</v>
      </c>
      <c r="E2839" s="47" cm="1">
        <f t="array" ref="E2839">_xlfn.IFS(C2839&gt;(D2839+maxpout),MAX(C2839-elyscap,D2839+maxpout),C2839&gt;D2839-minpout,C2839,C2839&lt;=D2839-minpout,C2839+(F2838-F2839)*efromH2)</f>
        <v>2.4000000000000723</v>
      </c>
      <c r="F2839" s="37" cm="1">
        <f t="array" ref="F2839">_xlfn.IFS(C2839&gt;(D2839+maxpout),MIN(max_storage,F2838+MIN(elyscap,(C2839-D2839+maxpout))*H2in),C2839&gt;(D2839-minpout),F2838,C2839&lt;=(D2839-minpout),MAX(0,F2838+(C2839-(D2839-minpout))*H2out))</f>
        <v>107.45146906580929</v>
      </c>
      <c r="G2839" s="37">
        <f>MAX(0,F2838+MIN(elyscap,(C2839-D2839+maxpout))*H2in - max_storage)</f>
        <v>0</v>
      </c>
      <c r="H2839" s="17"/>
      <c r="AQ2839" s="51">
        <v>4347.8147539447073</v>
      </c>
    </row>
    <row r="2840" spans="1:43" x14ac:dyDescent="0.25">
      <c r="A2840" s="2">
        <v>43949.25</v>
      </c>
      <c r="B2840" s="22">
        <v>1235076.6499999999</v>
      </c>
      <c r="C2840" s="47">
        <f t="shared" si="42"/>
        <v>1.2350766499999999</v>
      </c>
      <c r="D2840" s="47">
        <f>IF($J$13="Yes", D2839+$J$14*(C2840-D2839),$J$12)</f>
        <v>2.4</v>
      </c>
      <c r="E2840" s="47" cm="1">
        <f t="array" ref="E2840">_xlfn.IFS(C2840&gt;(D2840+maxpout),MAX(C2840-elyscap,D2840+maxpout),C2840&gt;D2840-minpout,C2840,C2840&lt;=D2840-minpout,C2840+(F2839-F2840)*efromH2)</f>
        <v>2.4000000000000377</v>
      </c>
      <c r="F2840" s="37" cm="1">
        <f t="array" ref="F2840">_xlfn.IFS(C2840&gt;(D2840+maxpout),MIN(max_storage,F2839+MIN(elyscap,(C2840-D2840+maxpout))*H2in),C2840&gt;(D2840-minpout),F2839,C2840&lt;=(D2840-minpout),MAX(0,F2839+(C2840-(D2840-minpout))*H2out))</f>
        <v>107.39322289830929</v>
      </c>
      <c r="G2840" s="37">
        <f>MAX(0,F2839+MIN(elyscap,(C2840-D2840+maxpout))*H2in - max_storage)</f>
        <v>0</v>
      </c>
      <c r="H2840" s="17"/>
      <c r="AQ2840" s="51">
        <v>3678.4851873309312</v>
      </c>
    </row>
    <row r="2841" spans="1:43" x14ac:dyDescent="0.25">
      <c r="A2841" s="2">
        <v>43949.291666666701</v>
      </c>
      <c r="B2841" s="22">
        <v>1313556.0449999999</v>
      </c>
      <c r="C2841" s="47">
        <f t="shared" si="42"/>
        <v>1.3135560449999999</v>
      </c>
      <c r="D2841" s="47">
        <f>IF($J$13="Yes", D2840+$J$14*(C2841-D2840),$J$12)</f>
        <v>2.4</v>
      </c>
      <c r="E2841" s="47" cm="1">
        <f t="array" ref="E2841">_xlfn.IFS(C2841&gt;(D2841+maxpout),MAX(C2841-elyscap,D2841+maxpout),C2841&gt;D2841-minpout,C2841,C2841&lt;=D2841-minpout,C2841+(F2840-F2841)*efromH2)</f>
        <v>2.399999999999936</v>
      </c>
      <c r="F2841" s="37" cm="1">
        <f t="array" ref="F2841">_xlfn.IFS(C2841&gt;(D2841+maxpout),MIN(max_storage,F2840+MIN(elyscap,(C2841-D2841+maxpout))*H2in),C2841&gt;(D2841-minpout),F2840,C2841&lt;=(D2841-minpout),MAX(0,F2840+(C2841-(D2841-minpout))*H2out))</f>
        <v>107.33890070055929</v>
      </c>
      <c r="G2841" s="37">
        <f>MAX(0,F2840+MIN(elyscap,(C2841-D2841+maxpout))*H2in - max_storage)</f>
        <v>0</v>
      </c>
      <c r="H2841" s="17"/>
      <c r="AQ2841" s="51">
        <v>2922.5334763435603</v>
      </c>
    </row>
    <row r="2842" spans="1:43" x14ac:dyDescent="0.25">
      <c r="A2842" s="2">
        <v>43949.333333333299</v>
      </c>
      <c r="B2842" s="22">
        <v>1493068.0449999999</v>
      </c>
      <c r="C2842" s="47">
        <f t="shared" si="42"/>
        <v>1.493068045</v>
      </c>
      <c r="D2842" s="47">
        <f>IF($J$13="Yes", D2841+$J$14*(C2842-D2841),$J$12)</f>
        <v>2.4</v>
      </c>
      <c r="E2842" s="47" cm="1">
        <f t="array" ref="E2842">_xlfn.IFS(C2842&gt;(D2842+maxpout),MAX(C2842-elyscap,D2842+maxpout),C2842&gt;D2842-minpout,C2842,C2842&lt;=D2842-minpout,C2842+(F2841-F2842)*efromH2)</f>
        <v>2.399999999999948</v>
      </c>
      <c r="F2842" s="37" cm="1">
        <f t="array" ref="F2842">_xlfn.IFS(C2842&gt;(D2842+maxpout),MIN(max_storage,F2841+MIN(elyscap,(C2842-D2842+maxpout))*H2in),C2842&gt;(D2842-minpout),F2841,C2842&lt;=(D2842-minpout),MAX(0,F2841+(C2842-(D2842-minpout))*H2out))</f>
        <v>107.2935541028093</v>
      </c>
      <c r="G2842" s="37">
        <f>MAX(0,F2841+MIN(elyscap,(C2842-D2842+maxpout))*H2in - max_storage)</f>
        <v>0</v>
      </c>
      <c r="H2842" s="17"/>
      <c r="AQ2842" s="51">
        <v>2438.529031668545</v>
      </c>
    </row>
    <row r="2843" spans="1:43" x14ac:dyDescent="0.25">
      <c r="A2843" s="2">
        <v>43949.375</v>
      </c>
      <c r="B2843" s="22">
        <v>1598298.8729999999</v>
      </c>
      <c r="C2843" s="47">
        <f t="shared" si="42"/>
        <v>1.5982988729999998</v>
      </c>
      <c r="D2843" s="47">
        <f>IF($J$13="Yes", D2842+$J$14*(C2843-D2842),$J$12)</f>
        <v>2.4</v>
      </c>
      <c r="E2843" s="47" cm="1">
        <f t="array" ref="E2843">_xlfn.IFS(C2843&gt;(D2843+maxpout),MAX(C2843-elyscap,D2843+maxpout),C2843&gt;D2843-minpout,C2843,C2843&lt;=D2843-minpout,C2843+(F2842-F2843)*efromH2)</f>
        <v>2.3999999999998876</v>
      </c>
      <c r="F2843" s="37" cm="1">
        <f t="array" ref="F2843">_xlfn.IFS(C2843&gt;(D2843+maxpout),MIN(max_storage,F2842+MIN(elyscap,(C2843-D2843+maxpout))*H2in),C2843&gt;(D2843-minpout),F2842,C2843&lt;=(D2843-minpout),MAX(0,F2842+(C2843-(D2843-minpout))*H2out))</f>
        <v>107.2534690464593</v>
      </c>
      <c r="G2843" s="37">
        <f>MAX(0,F2842+MIN(elyscap,(C2843-D2843+maxpout))*H2in - max_storage)</f>
        <v>0</v>
      </c>
      <c r="H2843" s="17"/>
      <c r="AQ2843" s="51">
        <v>2333.6571180055571</v>
      </c>
    </row>
    <row r="2844" spans="1:43" x14ac:dyDescent="0.25">
      <c r="A2844" s="2">
        <v>43949.416666666701</v>
      </c>
      <c r="B2844" s="22">
        <v>1558554.068</v>
      </c>
      <c r="C2844" s="47">
        <f t="shared" si="42"/>
        <v>1.5585540680000001</v>
      </c>
      <c r="D2844" s="47">
        <f>IF($J$13="Yes", D2843+$J$14*(C2844-D2843),$J$12)</f>
        <v>2.4</v>
      </c>
      <c r="E2844" s="47" cm="1">
        <f t="array" ref="E2844">_xlfn.IFS(C2844&gt;(D2844+maxpout),MAX(C2844-elyscap,D2844+maxpout),C2844&gt;D2844-minpout,C2844,C2844&lt;=D2844-minpout,C2844+(F2843-F2844)*efromH2)</f>
        <v>2.3999999999999426</v>
      </c>
      <c r="F2844" s="37" cm="1">
        <f t="array" ref="F2844">_xlfn.IFS(C2844&gt;(D2844+maxpout),MIN(max_storage,F2843+MIN(elyscap,(C2844-D2844+maxpout))*H2in),C2844&gt;(D2844-minpout),F2843,C2844&lt;=(D2844-minpout),MAX(0,F2843+(C2844-(D2844-minpout))*H2out))</f>
        <v>107.2113967498593</v>
      </c>
      <c r="G2844" s="37">
        <f>MAX(0,F2843+MIN(elyscap,(C2844-D2844+maxpout))*H2in - max_storage)</f>
        <v>0</v>
      </c>
      <c r="H2844" s="17"/>
      <c r="AQ2844" s="51">
        <v>2670.1211743409767</v>
      </c>
    </row>
    <row r="2845" spans="1:43" x14ac:dyDescent="0.25">
      <c r="A2845" s="2">
        <v>43949.458333333299</v>
      </c>
      <c r="B2845" s="22">
        <v>1504490.3419999999</v>
      </c>
      <c r="C2845" s="47">
        <f t="shared" si="42"/>
        <v>1.504490342</v>
      </c>
      <c r="D2845" s="47">
        <f>IF($J$13="Yes", D2844+$J$14*(C2845-D2844),$J$12)</f>
        <v>2.4</v>
      </c>
      <c r="E2845" s="47" cm="1">
        <f t="array" ref="E2845">_xlfn.IFS(C2845&gt;(D2845+maxpout),MAX(C2845-elyscap,D2845+maxpout),C2845&gt;D2845-minpout,C2845,C2845&lt;=D2845-minpout,C2845+(F2844-F2845)*efromH2)</f>
        <v>2.3999999999998667</v>
      </c>
      <c r="F2845" s="37" cm="1">
        <f t="array" ref="F2845">_xlfn.IFS(C2845&gt;(D2845+maxpout),MIN(max_storage,F2844+MIN(elyscap,(C2845-D2845+maxpout))*H2in),C2845&gt;(D2845-minpout),F2844,C2845&lt;=(D2845-minpout),MAX(0,F2844+(C2845-(D2845-minpout))*H2out))</f>
        <v>107.16662126695931</v>
      </c>
      <c r="G2845" s="37">
        <f>MAX(0,F2844+MIN(elyscap,(C2845-D2845+maxpout))*H2in - max_storage)</f>
        <v>0</v>
      </c>
      <c r="H2845" s="17"/>
      <c r="AQ2845" s="51">
        <v>3383.9184886598919</v>
      </c>
    </row>
    <row r="2846" spans="1:43" x14ac:dyDescent="0.25">
      <c r="A2846" s="2">
        <v>43949.5</v>
      </c>
      <c r="B2846" s="22">
        <v>1431459.0530000001</v>
      </c>
      <c r="C2846" s="47">
        <f t="shared" si="42"/>
        <v>1.431459053</v>
      </c>
      <c r="D2846" s="47">
        <f>IF($J$13="Yes", D2845+$J$14*(C2846-D2845),$J$12)</f>
        <v>2.4</v>
      </c>
      <c r="E2846" s="47" cm="1">
        <f t="array" ref="E2846">_xlfn.IFS(C2846&gt;(D2846+maxpout),MAX(C2846-elyscap,D2846+maxpout),C2846&gt;D2846-minpout,C2846,C2846&lt;=D2846-minpout,C2846+(F2845-F2846)*efromH2)</f>
        <v>2.4000000000000652</v>
      </c>
      <c r="F2846" s="37" cm="1">
        <f t="array" ref="F2846">_xlfn.IFS(C2846&gt;(D2846+maxpout),MIN(max_storage,F2845+MIN(elyscap,(C2846-D2846+maxpout))*H2in),C2846&gt;(D2846-minpout),F2845,C2846&lt;=(D2846-minpout),MAX(0,F2845+(C2846-(D2846-minpout))*H2out))</f>
        <v>107.11819421960931</v>
      </c>
      <c r="G2846" s="37">
        <f>MAX(0,F2845+MIN(elyscap,(C2846-D2846+maxpout))*H2in - max_storage)</f>
        <v>0</v>
      </c>
      <c r="H2846" s="17"/>
      <c r="AQ2846" s="51">
        <v>4380.2016684582768</v>
      </c>
    </row>
    <row r="2847" spans="1:43" x14ac:dyDescent="0.25">
      <c r="A2847" s="2">
        <v>43949.541666666701</v>
      </c>
      <c r="B2847" s="22">
        <v>1479492.378</v>
      </c>
      <c r="C2847" s="47">
        <f t="shared" si="42"/>
        <v>1.479492378</v>
      </c>
      <c r="D2847" s="47">
        <f>IF($J$13="Yes", D2846+$J$14*(C2847-D2846),$J$12)</f>
        <v>2.4</v>
      </c>
      <c r="E2847" s="47" cm="1">
        <f t="array" ref="E2847">_xlfn.IFS(C2847&gt;(D2847+maxpout),MAX(C2847-elyscap,D2847+maxpout),C2847&gt;D2847-minpout,C2847,C2847&lt;=D2847-minpout,C2847+(F2846-F2847)*efromH2)</f>
        <v>2.3999999999998884</v>
      </c>
      <c r="F2847" s="37" cm="1">
        <f t="array" ref="F2847">_xlfn.IFS(C2847&gt;(D2847+maxpout),MIN(max_storage,F2846+MIN(elyscap,(C2847-D2847+maxpout))*H2in),C2847&gt;(D2847-minpout),F2846,C2847&lt;=(D2847-minpout),MAX(0,F2846+(C2847-(D2847-minpout))*H2out))</f>
        <v>107.07216883850931</v>
      </c>
      <c r="G2847" s="37">
        <f>MAX(0,F2846+MIN(elyscap,(C2847-D2847+maxpout))*H2in - max_storage)</f>
        <v>0</v>
      </c>
      <c r="H2847" s="17"/>
      <c r="AQ2847" s="51">
        <v>5447.6846523857002</v>
      </c>
    </row>
    <row r="2848" spans="1:43" x14ac:dyDescent="0.25">
      <c r="A2848" s="2">
        <v>43949.583333333299</v>
      </c>
      <c r="B2848" s="22">
        <v>1400282.273</v>
      </c>
      <c r="C2848" s="47">
        <f t="shared" si="42"/>
        <v>1.400282273</v>
      </c>
      <c r="D2848" s="47">
        <f>IF($J$13="Yes", D2847+$J$14*(C2848-D2847),$J$12)</f>
        <v>2.4</v>
      </c>
      <c r="E2848" s="47" cm="1">
        <f t="array" ref="E2848">_xlfn.IFS(C2848&gt;(D2848+maxpout),MAX(C2848-elyscap,D2848+maxpout),C2848&gt;D2848-minpout,C2848,C2848&lt;=D2848-minpout,C2848+(F2847-F2848)*efromH2)</f>
        <v>2.4000000000000181</v>
      </c>
      <c r="F2848" s="37" cm="1">
        <f t="array" ref="F2848">_xlfn.IFS(C2848&gt;(D2848+maxpout),MIN(max_storage,F2847+MIN(elyscap,(C2848-D2848+maxpout))*H2in),C2848&gt;(D2848-minpout),F2847,C2848&lt;=(D2848-minpout),MAX(0,F2847+(C2848-(D2848-minpout))*H2out))</f>
        <v>107.02218295215931</v>
      </c>
      <c r="G2848" s="37">
        <f>MAX(0,F2847+MIN(elyscap,(C2848-D2848+maxpout))*H2in - max_storage)</f>
        <v>0</v>
      </c>
      <c r="H2848" s="17"/>
      <c r="AQ2848" s="51">
        <v>6387.933329295528</v>
      </c>
    </row>
    <row r="2849" spans="1:43" x14ac:dyDescent="0.25">
      <c r="A2849" s="2">
        <v>43949.625</v>
      </c>
      <c r="B2849" s="22">
        <v>1332432.3470000001</v>
      </c>
      <c r="C2849" s="47">
        <f t="shared" si="42"/>
        <v>1.3324323470000001</v>
      </c>
      <c r="D2849" s="47">
        <f>IF($J$13="Yes", D2848+$J$14*(C2849-D2848),$J$12)</f>
        <v>2.4</v>
      </c>
      <c r="E2849" s="47" cm="1">
        <f t="array" ref="E2849">_xlfn.IFS(C2849&gt;(D2849+maxpout),MAX(C2849-elyscap,D2849+maxpout),C2849&gt;D2849-minpout,C2849,C2849&lt;=D2849-minpout,C2849+(F2848-F2849)*efromH2)</f>
        <v>2.3999999999999124</v>
      </c>
      <c r="F2849" s="37" cm="1">
        <f t="array" ref="F2849">_xlfn.IFS(C2849&gt;(D2849+maxpout),MIN(max_storage,F2848+MIN(elyscap,(C2849-D2849+maxpout))*H2in),C2849&gt;(D2849-minpout),F2848,C2849&lt;=(D2849-minpout),MAX(0,F2848+(C2849-(D2849-minpout))*H2out))</f>
        <v>106.96880456950932</v>
      </c>
      <c r="G2849" s="37">
        <f>MAX(0,F2848+MIN(elyscap,(C2849-D2849+maxpout))*H2in - max_storage)</f>
        <v>0</v>
      </c>
      <c r="H2849" s="17"/>
      <c r="AQ2849" s="51">
        <v>6515.4246753172001</v>
      </c>
    </row>
    <row r="2850" spans="1:43" x14ac:dyDescent="0.25">
      <c r="A2850" s="2">
        <v>43949.666666666701</v>
      </c>
      <c r="B2850" s="22">
        <v>1123586.429</v>
      </c>
      <c r="C2850" s="47">
        <f t="shared" si="42"/>
        <v>1.1235864289999999</v>
      </c>
      <c r="D2850" s="47">
        <f>IF($J$13="Yes", D2849+$J$14*(C2850-D2849),$J$12)</f>
        <v>2.4</v>
      </c>
      <c r="E2850" s="47" cm="1">
        <f t="array" ref="E2850">_xlfn.IFS(C2850&gt;(D2850+maxpout),MAX(C2850-elyscap,D2850+maxpout),C2850&gt;D2850-minpout,C2850,C2850&lt;=D2850-minpout,C2850+(F2849-F2850)*efromH2)</f>
        <v>2.4000000000000346</v>
      </c>
      <c r="F2850" s="37" cm="1">
        <f t="array" ref="F2850">_xlfn.IFS(C2850&gt;(D2850+maxpout),MIN(max_storage,F2849+MIN(elyscap,(C2850-D2850+maxpout))*H2in),C2850&gt;(D2850-minpout),F2849,C2850&lt;=(D2850-minpout),MAX(0,F2849+(C2850-(D2850-minpout))*H2out))</f>
        <v>106.90498389095931</v>
      </c>
      <c r="G2850" s="37">
        <f>MAX(0,F2849+MIN(elyscap,(C2850-D2850+maxpout))*H2in - max_storage)</f>
        <v>0</v>
      </c>
      <c r="H2850" s="17"/>
      <c r="AQ2850" s="51">
        <v>6629.5499931269223</v>
      </c>
    </row>
    <row r="2851" spans="1:43" x14ac:dyDescent="0.25">
      <c r="A2851" s="2">
        <v>43949.708333333299</v>
      </c>
      <c r="B2851" s="22">
        <v>978311.19700000004</v>
      </c>
      <c r="C2851" s="47">
        <f t="shared" si="42"/>
        <v>0.97831119700000002</v>
      </c>
      <c r="D2851" s="47">
        <f>IF($J$13="Yes", D2850+$J$14*(C2851-D2850),$J$12)</f>
        <v>2.4</v>
      </c>
      <c r="E2851" s="47" cm="1">
        <f t="array" ref="E2851">_xlfn.IFS(C2851&gt;(D2851+maxpout),MAX(C2851-elyscap,D2851+maxpout),C2851&gt;D2851-minpout,C2851,C2851&lt;=D2851-minpout,C2851+(F2850-F2851)*efromH2)</f>
        <v>2.4000000000000519</v>
      </c>
      <c r="F2851" s="37" cm="1">
        <f t="array" ref="F2851">_xlfn.IFS(C2851&gt;(D2851+maxpout),MIN(max_storage,F2850+MIN(elyscap,(C2851-D2851+maxpout))*H2in),C2851&gt;(D2851-minpout),F2850,C2851&lt;=(D2851-minpout),MAX(0,F2850+(C2851-(D2851-minpout))*H2out))</f>
        <v>106.83389945080931</v>
      </c>
      <c r="G2851" s="37">
        <f>MAX(0,F2850+MIN(elyscap,(C2851-D2851+maxpout))*H2in - max_storage)</f>
        <v>0</v>
      </c>
      <c r="H2851" s="17"/>
      <c r="AQ2851" s="51">
        <v>7175.2437987801659</v>
      </c>
    </row>
    <row r="2852" spans="1:43" x14ac:dyDescent="0.25">
      <c r="A2852" s="2">
        <v>43949.75</v>
      </c>
      <c r="B2852" s="22">
        <v>828875.94700000004</v>
      </c>
      <c r="C2852" s="47">
        <f t="shared" si="42"/>
        <v>0.828875947</v>
      </c>
      <c r="D2852" s="47">
        <f>IF($J$13="Yes", D2851+$J$14*(C2852-D2851),$J$12)</f>
        <v>2.4</v>
      </c>
      <c r="E2852" s="47" cm="1">
        <f t="array" ref="E2852">_xlfn.IFS(C2852&gt;(D2852+maxpout),MAX(C2852-elyscap,D2852+maxpout),C2852&gt;D2852-minpout,C2852,C2852&lt;=D2852-minpout,C2852+(F2851-F2852)*efromH2)</f>
        <v>2.4000000000001194</v>
      </c>
      <c r="F2852" s="37" cm="1">
        <f t="array" ref="F2852">_xlfn.IFS(C2852&gt;(D2852+maxpout),MIN(max_storage,F2851+MIN(elyscap,(C2852-D2852+maxpout))*H2in),C2852&gt;(D2852-minpout),F2851,C2852&lt;=(D2852-minpout),MAX(0,F2851+(C2852-(D2852-minpout))*H2out))</f>
        <v>106.75534324815931</v>
      </c>
      <c r="G2852" s="37">
        <f>MAX(0,F2851+MIN(elyscap,(C2852-D2852+maxpout))*H2in - max_storage)</f>
        <v>0</v>
      </c>
      <c r="H2852" s="17"/>
      <c r="AQ2852" s="51">
        <v>7164.7051996130513</v>
      </c>
    </row>
    <row r="2853" spans="1:43" x14ac:dyDescent="0.25">
      <c r="A2853" s="2">
        <v>43949.791666666701</v>
      </c>
      <c r="B2853" s="22">
        <v>765045.68700000003</v>
      </c>
      <c r="C2853" s="47">
        <f t="shared" si="42"/>
        <v>0.76504568700000009</v>
      </c>
      <c r="D2853" s="47">
        <f>IF($J$13="Yes", D2852+$J$14*(C2853-D2852),$J$12)</f>
        <v>2.4</v>
      </c>
      <c r="E2853" s="47" cm="1">
        <f t="array" ref="E2853">_xlfn.IFS(C2853&gt;(D2853+maxpout),MAX(C2853-elyscap,D2853+maxpout),C2853&gt;D2853-minpout,C2853,C2853&lt;=D2853-minpout,C2853+(F2852-F2853)*efromH2)</f>
        <v>2.3999999999999235</v>
      </c>
      <c r="F2853" s="37" cm="1">
        <f t="array" ref="F2853">_xlfn.IFS(C2853&gt;(D2853+maxpout),MIN(max_storage,F2852+MIN(elyscap,(C2853-D2853+maxpout))*H2in),C2853&gt;(D2853-minpout),F2852,C2853&lt;=(D2853-minpout),MAX(0,F2852+(C2853-(D2853-minpout))*H2out))</f>
        <v>106.67359553250931</v>
      </c>
      <c r="G2853" s="37">
        <f>MAX(0,F2852+MIN(elyscap,(C2853-D2853+maxpout))*H2in - max_storage)</f>
        <v>0</v>
      </c>
      <c r="H2853" s="17"/>
      <c r="AQ2853" s="51">
        <v>7423.0293987093819</v>
      </c>
    </row>
    <row r="2854" spans="1:43" x14ac:dyDescent="0.25">
      <c r="A2854" s="2">
        <v>43949.833333333299</v>
      </c>
      <c r="B2854" s="22">
        <v>919287.61100000003</v>
      </c>
      <c r="C2854" s="47">
        <f t="shared" si="42"/>
        <v>0.919287611</v>
      </c>
      <c r="D2854" s="47">
        <f>IF($J$13="Yes", D2853+$J$14*(C2854-D2853),$J$12)</f>
        <v>2.4</v>
      </c>
      <c r="E2854" s="47" cm="1">
        <f t="array" ref="E2854">_xlfn.IFS(C2854&gt;(D2854+maxpout),MAX(C2854-elyscap,D2854+maxpout),C2854&gt;D2854-minpout,C2854,C2854&lt;=D2854-minpout,C2854+(F2853-F2854)*efromH2)</f>
        <v>2.4000000000000186</v>
      </c>
      <c r="F2854" s="37" cm="1">
        <f t="array" ref="F2854">_xlfn.IFS(C2854&gt;(D2854+maxpout),MIN(max_storage,F2853+MIN(elyscap,(C2854-D2854+maxpout))*H2in),C2854&gt;(D2854-minpout),F2853,C2854&lt;=(D2854-minpout),MAX(0,F2853+(C2854-(D2854-minpout))*H2out))</f>
        <v>106.59955991305931</v>
      </c>
      <c r="G2854" s="37">
        <f>MAX(0,F2853+MIN(elyscap,(C2854-D2854+maxpout))*H2in - max_storage)</f>
        <v>0</v>
      </c>
      <c r="H2854" s="17"/>
      <c r="AQ2854" s="51">
        <v>7721.9657604497124</v>
      </c>
    </row>
    <row r="2855" spans="1:43" x14ac:dyDescent="0.25">
      <c r="A2855" s="2">
        <v>43949.875</v>
      </c>
      <c r="B2855" s="22">
        <v>1077878.189</v>
      </c>
      <c r="C2855" s="47">
        <f t="shared" si="42"/>
        <v>1.077878189</v>
      </c>
      <c r="D2855" s="47">
        <f>IF($J$13="Yes", D2854+$J$14*(C2855-D2854),$J$12)</f>
        <v>2.4</v>
      </c>
      <c r="E2855" s="47" cm="1">
        <f t="array" ref="E2855">_xlfn.IFS(C2855&gt;(D2855+maxpout),MAX(C2855-elyscap,D2855+maxpout),C2855&gt;D2855-minpout,C2855,C2855&lt;=D2855-minpout,C2855+(F2854-F2855)*efromH2)</f>
        <v>2.3999999999998742</v>
      </c>
      <c r="F2855" s="37" cm="1">
        <f t="array" ref="F2855">_xlfn.IFS(C2855&gt;(D2855+maxpout),MIN(max_storage,F2854+MIN(elyscap,(C2855-D2855+maxpout))*H2in),C2855&gt;(D2855-minpout),F2854,C2855&lt;=(D2855-minpout),MAX(0,F2854+(C2855-(D2855-minpout))*H2out))</f>
        <v>106.53345382250932</v>
      </c>
      <c r="G2855" s="37">
        <f>MAX(0,F2854+MIN(elyscap,(C2855-D2855+maxpout))*H2in - max_storage)</f>
        <v>0</v>
      </c>
      <c r="H2855" s="17"/>
      <c r="AQ2855" s="51">
        <v>8027.8421753000939</v>
      </c>
    </row>
    <row r="2856" spans="1:43" x14ac:dyDescent="0.25">
      <c r="A2856" s="2">
        <v>43949.916666666701</v>
      </c>
      <c r="B2856" s="22">
        <v>1178576.233</v>
      </c>
      <c r="C2856" s="47">
        <f t="shared" si="42"/>
        <v>1.178576233</v>
      </c>
      <c r="D2856" s="47">
        <f>IF($J$13="Yes", D2855+$J$14*(C2856-D2855),$J$12)</f>
        <v>2.4</v>
      </c>
      <c r="E2856" s="47" cm="1">
        <f t="array" ref="E2856">_xlfn.IFS(C2856&gt;(D2856+maxpout),MAX(C2856-elyscap,D2856+maxpout),C2856&gt;D2856-minpout,C2856,C2856&lt;=D2856-minpout,C2856+(F2855-F2856)*efromH2)</f>
        <v>2.3999999999999764</v>
      </c>
      <c r="F2856" s="37" cm="1">
        <f t="array" ref="F2856">_xlfn.IFS(C2856&gt;(D2856+maxpout),MIN(max_storage,F2855+MIN(elyscap,(C2856-D2856+maxpout))*H2in),C2856&gt;(D2856-minpout),F2855,C2856&lt;=(D2856-minpout),MAX(0,F2855+(C2856-(D2856-minpout))*H2out))</f>
        <v>106.47238263415932</v>
      </c>
      <c r="G2856" s="37">
        <f>MAX(0,F2855+MIN(elyscap,(C2856-D2856+maxpout))*H2in - max_storage)</f>
        <v>0</v>
      </c>
      <c r="H2856" s="17"/>
      <c r="AQ2856" s="51">
        <v>8388.2108590145763</v>
      </c>
    </row>
    <row r="2857" spans="1:43" x14ac:dyDescent="0.25">
      <c r="A2857" s="2">
        <v>43949.958333333299</v>
      </c>
      <c r="B2857" s="22">
        <v>1266223.45</v>
      </c>
      <c r="C2857" s="47">
        <f t="shared" si="42"/>
        <v>1.26622345</v>
      </c>
      <c r="D2857" s="47">
        <f>IF($J$13="Yes", D2856+$J$14*(C2857-D2856),$J$12)</f>
        <v>2.4</v>
      </c>
      <c r="E2857" s="47" cm="1">
        <f t="array" ref="E2857">_xlfn.IFS(C2857&gt;(D2857+maxpout),MAX(C2857-elyscap,D2857+maxpout),C2857&gt;D2857-minpout,C2857,C2857&lt;=D2857-minpout,C2857+(F2856-F2857)*efromH2)</f>
        <v>2.3999999999999364</v>
      </c>
      <c r="F2857" s="37" cm="1">
        <f t="array" ref="F2857">_xlfn.IFS(C2857&gt;(D2857+maxpout),MIN(max_storage,F2856+MIN(elyscap,(C2857-D2857+maxpout))*H2in),C2857&gt;(D2857-minpout),F2856,C2857&lt;=(D2857-minpout),MAX(0,F2856+(C2857-(D2857-minpout))*H2out))</f>
        <v>106.41569380665932</v>
      </c>
      <c r="G2857" s="37">
        <f>MAX(0,F2856+MIN(elyscap,(C2857-D2857+maxpout))*H2in - max_storage)</f>
        <v>0</v>
      </c>
      <c r="H2857" s="17"/>
      <c r="AQ2857" s="51">
        <v>8313.9265868366274</v>
      </c>
    </row>
    <row r="2858" spans="1:43" x14ac:dyDescent="0.25">
      <c r="A2858" s="2">
        <v>43950</v>
      </c>
      <c r="B2858" s="22">
        <v>1292393.7220000001</v>
      </c>
      <c r="C2858" s="47">
        <f t="shared" si="42"/>
        <v>1.2923937220000001</v>
      </c>
      <c r="D2858" s="47">
        <f>IF($J$13="Yes", D2857+$J$14*(C2858-D2857),$J$12)</f>
        <v>2.4</v>
      </c>
      <c r="E2858" s="47" cm="1">
        <f t="array" ref="E2858">_xlfn.IFS(C2858&gt;(D2858+maxpout),MAX(C2858-elyscap,D2858+maxpout),C2858&gt;D2858-minpout,C2858,C2858&lt;=D2858-minpout,C2858+(F2857-F2858)*efromH2)</f>
        <v>2.4000000000000483</v>
      </c>
      <c r="F2858" s="37" cm="1">
        <f t="array" ref="F2858">_xlfn.IFS(C2858&gt;(D2858+maxpout),MIN(max_storage,F2857+MIN(elyscap,(C2858-D2858+maxpout))*H2in),C2858&gt;(D2858-minpout),F2857,C2858&lt;=(D2858-minpout),MAX(0,F2857+(C2858-(D2858-minpout))*H2out))</f>
        <v>106.36031349275932</v>
      </c>
      <c r="G2858" s="37">
        <f>MAX(0,F2857+MIN(elyscap,(C2858-D2858+maxpout))*H2in - max_storage)</f>
        <v>0</v>
      </c>
      <c r="H2858" s="17"/>
      <c r="AQ2858" s="51">
        <v>8328.3207710648803</v>
      </c>
    </row>
    <row r="2859" spans="1:43" x14ac:dyDescent="0.25">
      <c r="A2859" s="2">
        <v>43950.041666666701</v>
      </c>
      <c r="B2859" s="22">
        <v>1260212.398</v>
      </c>
      <c r="C2859" s="47">
        <f t="shared" si="42"/>
        <v>1.260212398</v>
      </c>
      <c r="D2859" s="47">
        <f>IF($J$13="Yes", D2858+$J$14*(C2859-D2858),$J$12)</f>
        <v>2.4</v>
      </c>
      <c r="E2859" s="47" cm="1">
        <f t="array" ref="E2859">_xlfn.IFS(C2859&gt;(D2859+maxpout),MAX(C2859-elyscap,D2859+maxpout),C2859&gt;D2859-minpout,C2859,C2859&lt;=D2859-minpout,C2859+(F2858-F2859)*efromH2)</f>
        <v>2.4000000000001265</v>
      </c>
      <c r="F2859" s="37" cm="1">
        <f t="array" ref="F2859">_xlfn.IFS(C2859&gt;(D2859+maxpout),MIN(max_storage,F2858+MIN(elyscap,(C2859-D2859+maxpout))*H2in),C2859&gt;(D2859-minpout),F2858,C2859&lt;=(D2859-minpout),MAX(0,F2858+(C2859-(D2859-minpout))*H2out))</f>
        <v>106.30332411265931</v>
      </c>
      <c r="G2859" s="37">
        <f>MAX(0,F2858+MIN(elyscap,(C2859-D2859+maxpout))*H2in - max_storage)</f>
        <v>0</v>
      </c>
      <c r="H2859" s="17"/>
      <c r="AQ2859" s="51">
        <v>8285.3952573841962</v>
      </c>
    </row>
    <row r="2860" spans="1:43" x14ac:dyDescent="0.25">
      <c r="A2860" s="2">
        <v>43950.083333333299</v>
      </c>
      <c r="B2860" s="22">
        <v>1214805.3859999999</v>
      </c>
      <c r="C2860" s="47">
        <f t="shared" si="42"/>
        <v>1.2148053859999999</v>
      </c>
      <c r="D2860" s="47">
        <f>IF($J$13="Yes", D2859+$J$14*(C2860-D2859),$J$12)</f>
        <v>2.4</v>
      </c>
      <c r="E2860" s="47" cm="1">
        <f t="array" ref="E2860">_xlfn.IFS(C2860&gt;(D2860+maxpout),MAX(C2860-elyscap,D2860+maxpout),C2860&gt;D2860-minpout,C2860,C2860&lt;=D2860-minpout,C2860+(F2859-F2860)*efromH2)</f>
        <v>2.4000000000001247</v>
      </c>
      <c r="F2860" s="37" cm="1">
        <f t="array" ref="F2860">_xlfn.IFS(C2860&gt;(D2860+maxpout),MIN(max_storage,F2859+MIN(elyscap,(C2860-D2860+maxpout))*H2in),C2860&gt;(D2860-minpout),F2859,C2860&lt;=(D2860-minpout),MAX(0,F2859+(C2860-(D2860-minpout))*H2out))</f>
        <v>106.2440643819593</v>
      </c>
      <c r="G2860" s="37">
        <f>MAX(0,F2859+MIN(elyscap,(C2860-D2860+maxpout))*H2in - max_storage)</f>
        <v>0</v>
      </c>
      <c r="H2860" s="17"/>
      <c r="AQ2860" s="51">
        <v>7504.2537239973826</v>
      </c>
    </row>
    <row r="2861" spans="1:43" x14ac:dyDescent="0.25">
      <c r="A2861" s="2">
        <v>43950.125</v>
      </c>
      <c r="B2861" s="22">
        <v>1181968.4839999999</v>
      </c>
      <c r="C2861" s="47">
        <f t="shared" si="42"/>
        <v>1.181968484</v>
      </c>
      <c r="D2861" s="47">
        <f>IF($J$13="Yes", D2860+$J$14*(C2861-D2860),$J$12)</f>
        <v>2.4</v>
      </c>
      <c r="E2861" s="47" cm="1">
        <f t="array" ref="E2861">_xlfn.IFS(C2861&gt;(D2861+maxpout),MAX(C2861-elyscap,D2861+maxpout),C2861&gt;D2861-minpout,C2861,C2861&lt;=D2861-minpout,C2861+(F2860-F2861)*efromH2)</f>
        <v>2.4000000000000532</v>
      </c>
      <c r="F2861" s="37" cm="1">
        <f t="array" ref="F2861">_xlfn.IFS(C2861&gt;(D2861+maxpout),MIN(max_storage,F2860+MIN(elyscap,(C2861-D2861+maxpout))*H2in),C2861&gt;(D2861-minpout),F2860,C2861&lt;=(D2861-minpout),MAX(0,F2860+(C2861-(D2861-minpout))*H2out))</f>
        <v>106.1831628061593</v>
      </c>
      <c r="G2861" s="37">
        <f>MAX(0,F2860+MIN(elyscap,(C2861-D2861+maxpout))*H2in - max_storage)</f>
        <v>0</v>
      </c>
      <c r="H2861" s="17"/>
      <c r="AQ2861" s="51">
        <v>7143.6280012788238</v>
      </c>
    </row>
    <row r="2862" spans="1:43" x14ac:dyDescent="0.25">
      <c r="A2862" s="2">
        <v>43950.166666666701</v>
      </c>
      <c r="B2862" s="22">
        <v>1197235.9410000001</v>
      </c>
      <c r="C2862" s="47">
        <f t="shared" si="42"/>
        <v>1.1972359410000002</v>
      </c>
      <c r="D2862" s="47">
        <f>IF($J$13="Yes", D2861+$J$14*(C2862-D2861),$J$12)</f>
        <v>2.4</v>
      </c>
      <c r="E2862" s="47" cm="1">
        <f t="array" ref="E2862">_xlfn.IFS(C2862&gt;(D2862+maxpout),MAX(C2862-elyscap,D2862+maxpout),C2862&gt;D2862-minpout,C2862,C2862&lt;=D2862-minpout,C2862+(F2861-F2862)*efromH2)</f>
        <v>2.4000000000000035</v>
      </c>
      <c r="F2862" s="37" cm="1">
        <f t="array" ref="F2862">_xlfn.IFS(C2862&gt;(D2862+maxpout),MIN(max_storage,F2861+MIN(elyscap,(C2862-D2862+maxpout))*H2in),C2862&gt;(D2862-minpout),F2861,C2862&lt;=(D2862-minpout),MAX(0,F2861+(C2862-(D2862-minpout))*H2out))</f>
        <v>106.1230246032093</v>
      </c>
      <c r="G2862" s="37">
        <f>MAX(0,F2861+MIN(elyscap,(C2862-D2862+maxpout))*H2in - max_storage)</f>
        <v>0</v>
      </c>
      <c r="H2862" s="17"/>
      <c r="AQ2862" s="51">
        <v>7104.8151116633553</v>
      </c>
    </row>
    <row r="2863" spans="1:43" x14ac:dyDescent="0.25">
      <c r="A2863" s="2">
        <v>43950.208333333299</v>
      </c>
      <c r="B2863" s="22">
        <v>1070092.7760000001</v>
      </c>
      <c r="C2863" s="47">
        <f t="shared" si="42"/>
        <v>1.0700927760000001</v>
      </c>
      <c r="D2863" s="47">
        <f>IF($J$13="Yes", D2862+$J$14*(C2863-D2862),$J$12)</f>
        <v>2.4</v>
      </c>
      <c r="E2863" s="47" cm="1">
        <f t="array" ref="E2863">_xlfn.IFS(C2863&gt;(D2863+maxpout),MAX(C2863-elyscap,D2863+maxpout),C2863&gt;D2863-minpout,C2863,C2863&lt;=D2863-minpout,C2863+(F2862-F2863)*efromH2)</f>
        <v>2.3999999999999533</v>
      </c>
      <c r="F2863" s="37" cm="1">
        <f t="array" ref="F2863">_xlfn.IFS(C2863&gt;(D2863+maxpout),MIN(max_storage,F2862+MIN(elyscap,(C2863-D2863+maxpout))*H2in),C2863&gt;(D2863-minpout),F2862,C2863&lt;=(D2863-minpout),MAX(0,F2862+(C2863-(D2863-minpout))*H2out))</f>
        <v>106.0565292420093</v>
      </c>
      <c r="G2863" s="37">
        <f>MAX(0,F2862+MIN(elyscap,(C2863-D2863+maxpout))*H2in - max_storage)</f>
        <v>0</v>
      </c>
      <c r="H2863" s="17"/>
      <c r="AQ2863" s="51">
        <v>7017.421850277532</v>
      </c>
    </row>
    <row r="2864" spans="1:43" x14ac:dyDescent="0.25">
      <c r="A2864" s="2">
        <v>43950.25</v>
      </c>
      <c r="B2864" s="22">
        <v>887310.71600000001</v>
      </c>
      <c r="C2864" s="47">
        <f t="shared" si="42"/>
        <v>0.887310716</v>
      </c>
      <c r="D2864" s="47">
        <f>IF($J$13="Yes", D2863+$J$14*(C2864-D2863),$J$12)</f>
        <v>2.4</v>
      </c>
      <c r="E2864" s="47" cm="1">
        <f t="array" ref="E2864">_xlfn.IFS(C2864&gt;(D2864+maxpout),MAX(C2864-elyscap,D2864+maxpout),C2864&gt;D2864-minpout,C2864,C2864&lt;=D2864-minpout,C2864+(F2863-F2864)*efromH2)</f>
        <v>2.3999999999998618</v>
      </c>
      <c r="F2864" s="37" cm="1">
        <f t="array" ref="F2864">_xlfn.IFS(C2864&gt;(D2864+maxpout),MIN(max_storage,F2863+MIN(elyscap,(C2864-D2864+maxpout))*H2in),C2864&gt;(D2864-minpout),F2863,C2864&lt;=(D2864-minpout),MAX(0,F2863+(C2864-(D2864-minpout))*H2out))</f>
        <v>105.98089477780931</v>
      </c>
      <c r="G2864" s="37">
        <f>MAX(0,F2863+MIN(elyscap,(C2864-D2864+maxpout))*H2in - max_storage)</f>
        <v>0</v>
      </c>
      <c r="H2864" s="17"/>
      <c r="AQ2864" s="51">
        <v>6479.9532927547189</v>
      </c>
    </row>
    <row r="2865" spans="1:43" x14ac:dyDescent="0.25">
      <c r="A2865" s="2">
        <v>43950.291666666701</v>
      </c>
      <c r="B2865" s="22">
        <v>883809.07499999995</v>
      </c>
      <c r="C2865" s="47">
        <f t="shared" si="42"/>
        <v>0.88380907499999994</v>
      </c>
      <c r="D2865" s="47">
        <f>IF($J$13="Yes", D2864+$J$14*(C2865-D2864),$J$12)</f>
        <v>2.4</v>
      </c>
      <c r="E2865" s="47" cm="1">
        <f t="array" ref="E2865">_xlfn.IFS(C2865&gt;(D2865+maxpout),MAX(C2865-elyscap,D2865+maxpout),C2865&gt;D2865-minpout,C2865,C2865&lt;=D2865-minpout,C2865+(F2864-F2865)*efromH2)</f>
        <v>2.3999999999999893</v>
      </c>
      <c r="F2865" s="37" cm="1">
        <f t="array" ref="F2865">_xlfn.IFS(C2865&gt;(D2865+maxpout),MIN(max_storage,F2864+MIN(elyscap,(C2865-D2865+maxpout))*H2in),C2865&gt;(D2865-minpout),F2864,C2865&lt;=(D2865-minpout),MAX(0,F2864+(C2865-(D2865-minpout))*H2out))</f>
        <v>105.90508523155931</v>
      </c>
      <c r="G2865" s="37">
        <f>MAX(0,F2864+MIN(elyscap,(C2865-D2865+maxpout))*H2in - max_storage)</f>
        <v>0</v>
      </c>
      <c r="H2865" s="17"/>
      <c r="AQ2865" s="51">
        <v>5885.6791153311206</v>
      </c>
    </row>
    <row r="2866" spans="1:43" x14ac:dyDescent="0.25">
      <c r="A2866" s="2">
        <v>43950.333333333299</v>
      </c>
      <c r="B2866" s="22">
        <v>998389.46499999997</v>
      </c>
      <c r="C2866" s="47">
        <f t="shared" si="42"/>
        <v>0.99838946499999992</v>
      </c>
      <c r="D2866" s="47">
        <f>IF($J$13="Yes", D2865+$J$14*(C2866-D2865),$J$12)</f>
        <v>2.4</v>
      </c>
      <c r="E2866" s="47" cm="1">
        <f t="array" ref="E2866">_xlfn.IFS(C2866&gt;(D2866+maxpout),MAX(C2866-elyscap,D2866+maxpout),C2866&gt;D2866-minpout,C2866,C2866&lt;=D2866-minpout,C2866+(F2865-F2866)*efromH2)</f>
        <v>2.4000000000000883</v>
      </c>
      <c r="F2866" s="37" cm="1">
        <f t="array" ref="F2866">_xlfn.IFS(C2866&gt;(D2866+maxpout),MIN(max_storage,F2865+MIN(elyscap,(C2866-D2866+maxpout))*H2in),C2866&gt;(D2866-minpout),F2865,C2866&lt;=(D2866-minpout),MAX(0,F2865+(C2866-(D2866-minpout))*H2out))</f>
        <v>105.83500470480931</v>
      </c>
      <c r="G2866" s="37">
        <f>MAX(0,F2865+MIN(elyscap,(C2866-D2866+maxpout))*H2in - max_storage)</f>
        <v>0</v>
      </c>
      <c r="H2866" s="17"/>
      <c r="AQ2866" s="51">
        <v>6168.9360978228178</v>
      </c>
    </row>
    <row r="2867" spans="1:43" x14ac:dyDescent="0.25">
      <c r="A2867" s="2">
        <v>43950.375</v>
      </c>
      <c r="B2867" s="22">
        <v>1012933.296</v>
      </c>
      <c r="C2867" s="47">
        <f t="shared" si="42"/>
        <v>1.0129332959999999</v>
      </c>
      <c r="D2867" s="47">
        <f>IF($J$13="Yes", D2866+$J$14*(C2867-D2866),$J$12)</f>
        <v>2.4</v>
      </c>
      <c r="E2867" s="47" cm="1">
        <f t="array" ref="E2867">_xlfn.IFS(C2867&gt;(D2867+maxpout),MAX(C2867-elyscap,D2867+maxpout),C2867&gt;D2867-minpout,C2867,C2867&lt;=D2867-minpout,C2867+(F2866-F2867)*efromH2)</f>
        <v>2.4000000000001194</v>
      </c>
      <c r="F2867" s="37" cm="1">
        <f t="array" ref="F2867">_xlfn.IFS(C2867&gt;(D2867+maxpout),MIN(max_storage,F2866+MIN(elyscap,(C2867-D2867+maxpout))*H2in),C2867&gt;(D2867-minpout),F2866,C2867&lt;=(D2867-minpout),MAX(0,F2866+(C2867-(D2867-minpout))*H2out))</f>
        <v>105.7656513696093</v>
      </c>
      <c r="G2867" s="37">
        <f>MAX(0,F2866+MIN(elyscap,(C2867-D2867+maxpout))*H2in - max_storage)</f>
        <v>0</v>
      </c>
      <c r="H2867" s="17"/>
      <c r="AQ2867" s="51">
        <v>6905.0958054963412</v>
      </c>
    </row>
    <row r="2868" spans="1:43" x14ac:dyDescent="0.25">
      <c r="A2868" s="2">
        <v>43950.416666666701</v>
      </c>
      <c r="B2868" s="22">
        <v>1003287.429</v>
      </c>
      <c r="C2868" s="47">
        <f t="shared" si="42"/>
        <v>1.003287429</v>
      </c>
      <c r="D2868" s="47">
        <f>IF($J$13="Yes", D2867+$J$14*(C2868-D2867),$J$12)</f>
        <v>2.4</v>
      </c>
      <c r="E2868" s="47" cm="1">
        <f t="array" ref="E2868">_xlfn.IFS(C2868&gt;(D2868+maxpout),MAX(C2868-elyscap,D2868+maxpout),C2868&gt;D2868-minpout,C2868,C2868&lt;=D2868-minpout,C2868+(F2867-F2868)*efromH2)</f>
        <v>2.3999999999999098</v>
      </c>
      <c r="F2868" s="37" cm="1">
        <f t="array" ref="F2868">_xlfn.IFS(C2868&gt;(D2868+maxpout),MIN(max_storage,F2867+MIN(elyscap,(C2868-D2868+maxpout))*H2in),C2868&gt;(D2868-minpout),F2867,C2868&lt;=(D2868-minpout),MAX(0,F2867+(C2868-(D2868-minpout))*H2out))</f>
        <v>105.69581574105931</v>
      </c>
      <c r="G2868" s="37">
        <f>MAX(0,F2867+MIN(elyscap,(C2868-D2868+maxpout))*H2in - max_storage)</f>
        <v>0</v>
      </c>
      <c r="H2868" s="17"/>
      <c r="AQ2868" s="51">
        <v>8050.2045686547017</v>
      </c>
    </row>
    <row r="2869" spans="1:43" x14ac:dyDescent="0.25">
      <c r="A2869" s="2">
        <v>43950.458333333299</v>
      </c>
      <c r="B2869" s="22">
        <v>1021640.812</v>
      </c>
      <c r="C2869" s="47">
        <f t="shared" si="42"/>
        <v>1.021640812</v>
      </c>
      <c r="D2869" s="47">
        <f>IF($J$13="Yes", D2868+$J$14*(C2869-D2868),$J$12)</f>
        <v>2.4</v>
      </c>
      <c r="E2869" s="47" cm="1">
        <f t="array" ref="E2869">_xlfn.IFS(C2869&gt;(D2869+maxpout),MAX(C2869-elyscap,D2869+maxpout),C2869&gt;D2869-minpout,C2869,C2869&lt;=D2869-minpout,C2869+(F2868-F2869)*efromH2)</f>
        <v>2.3999999999999337</v>
      </c>
      <c r="F2869" s="37" cm="1">
        <f t="array" ref="F2869">_xlfn.IFS(C2869&gt;(D2869+maxpout),MIN(max_storage,F2868+MIN(elyscap,(C2869-D2869+maxpout))*H2in),C2869&gt;(D2869-minpout),F2868,C2869&lt;=(D2869-minpout),MAX(0,F2868+(C2869-(D2869-minpout))*H2out))</f>
        <v>105.62689778165931</v>
      </c>
      <c r="G2869" s="37">
        <f>MAX(0,F2868+MIN(elyscap,(C2869-D2869+maxpout))*H2in - max_storage)</f>
        <v>0</v>
      </c>
      <c r="H2869" s="17"/>
      <c r="AQ2869" s="51">
        <v>8717.9919012440223</v>
      </c>
    </row>
    <row r="2870" spans="1:43" x14ac:dyDescent="0.25">
      <c r="A2870" s="2">
        <v>43950.5</v>
      </c>
      <c r="B2870" s="22">
        <v>1021592.789</v>
      </c>
      <c r="C2870" s="47">
        <f t="shared" si="42"/>
        <v>1.0215927890000001</v>
      </c>
      <c r="D2870" s="47">
        <f>IF($J$13="Yes", D2869+$J$14*(C2870-D2869),$J$12)</f>
        <v>2.4</v>
      </c>
      <c r="E2870" s="47" cm="1">
        <f t="array" ref="E2870">_xlfn.IFS(C2870&gt;(D2870+maxpout),MAX(C2870-elyscap,D2870+maxpout),C2870&gt;D2870-minpout,C2870,C2870&lt;=D2870-minpout,C2870+(F2869-F2870)*efromH2)</f>
        <v>2.3999999999999102</v>
      </c>
      <c r="F2870" s="37" cm="1">
        <f t="array" ref="F2870">_xlfn.IFS(C2870&gt;(D2870+maxpout),MIN(max_storage,F2869+MIN(elyscap,(C2870-D2870+maxpout))*H2in),C2870&gt;(D2870-minpout),F2869,C2870&lt;=(D2870-minpout),MAX(0,F2869+(C2870-(D2870-minpout))*H2out))</f>
        <v>105.55797742110931</v>
      </c>
      <c r="G2870" s="37">
        <f>MAX(0,F2869+MIN(elyscap,(C2870-D2870+maxpout))*H2in - max_storage)</f>
        <v>0</v>
      </c>
      <c r="H2870" s="17"/>
      <c r="AQ2870" s="51">
        <v>8968.0908522099216</v>
      </c>
    </row>
    <row r="2871" spans="1:43" x14ac:dyDescent="0.25">
      <c r="A2871" s="2">
        <v>43950.541666666701</v>
      </c>
      <c r="B2871" s="22">
        <v>1034623.628</v>
      </c>
      <c r="C2871" s="47">
        <f t="shared" si="42"/>
        <v>1.0346236280000001</v>
      </c>
      <c r="D2871" s="47">
        <f>IF($J$13="Yes", D2870+$J$14*(C2871-D2870),$J$12)</f>
        <v>2.4</v>
      </c>
      <c r="E2871" s="47" cm="1">
        <f t="array" ref="E2871">_xlfn.IFS(C2871&gt;(D2871+maxpout),MAX(C2871-elyscap,D2871+maxpout),C2871&gt;D2871-minpout,C2871,C2871&lt;=D2871-minpout,C2871+(F2870-F2871)*efromH2)</f>
        <v>2.4000000000000714</v>
      </c>
      <c r="F2871" s="37" cm="1">
        <f t="array" ref="F2871">_xlfn.IFS(C2871&gt;(D2871+maxpout),MIN(max_storage,F2870+MIN(elyscap,(C2871-D2871+maxpout))*H2in),C2871&gt;(D2871-minpout),F2870,C2871&lt;=(D2871-minpout),MAX(0,F2870+(C2871-(D2871-minpout))*H2out))</f>
        <v>105.48970860250931</v>
      </c>
      <c r="G2871" s="37">
        <f>MAX(0,F2870+MIN(elyscap,(C2871-D2871+maxpout))*H2in - max_storage)</f>
        <v>0</v>
      </c>
      <c r="H2871" s="17"/>
      <c r="AQ2871" s="51">
        <v>9498.1052786145319</v>
      </c>
    </row>
    <row r="2872" spans="1:43" x14ac:dyDescent="0.25">
      <c r="A2872" s="2">
        <v>43950.583333333299</v>
      </c>
      <c r="B2872" s="22">
        <v>1035286.453</v>
      </c>
      <c r="C2872" s="47">
        <f t="shared" si="42"/>
        <v>1.0352864529999999</v>
      </c>
      <c r="D2872" s="47">
        <f>IF($J$13="Yes", D2871+$J$14*(C2872-D2871),$J$12)</f>
        <v>2.4</v>
      </c>
      <c r="E2872" s="47" cm="1">
        <f t="array" ref="E2872">_xlfn.IFS(C2872&gt;(D2872+maxpout),MAX(C2872-elyscap,D2872+maxpout),C2872&gt;D2872-minpout,C2872,C2872&lt;=D2872-minpout,C2872+(F2871-F2872)*efromH2)</f>
        <v>2.4000000000000647</v>
      </c>
      <c r="F2872" s="37" cm="1">
        <f t="array" ref="F2872">_xlfn.IFS(C2872&gt;(D2872+maxpout),MIN(max_storage,F2871+MIN(elyscap,(C2872-D2872+maxpout))*H2in),C2872&gt;(D2872-minpout),F2871,C2872&lt;=(D2872-minpout),MAX(0,F2871+(C2872-(D2872-minpout))*H2out))</f>
        <v>105.42147292515931</v>
      </c>
      <c r="G2872" s="37">
        <f>MAX(0,F2871+MIN(elyscap,(C2872-D2872+maxpout))*H2in - max_storage)</f>
        <v>0</v>
      </c>
      <c r="H2872" s="17"/>
      <c r="AQ2872" s="51">
        <v>9134.9091658552134</v>
      </c>
    </row>
    <row r="2873" spans="1:43" x14ac:dyDescent="0.25">
      <c r="A2873" s="2">
        <v>43950.625</v>
      </c>
      <c r="B2873" s="22">
        <v>1067843.5220000001</v>
      </c>
      <c r="C2873" s="47">
        <f t="shared" si="42"/>
        <v>1.0678435220000002</v>
      </c>
      <c r="D2873" s="47">
        <f>IF($J$13="Yes", D2872+$J$14*(C2873-D2872),$J$12)</f>
        <v>2.4</v>
      </c>
      <c r="E2873" s="47" cm="1">
        <f t="array" ref="E2873">_xlfn.IFS(C2873&gt;(D2873+maxpout),MAX(C2873-elyscap,D2873+maxpout),C2873&gt;D2873-minpout,C2873,C2873&lt;=D2873-minpout,C2873+(F2872-F2873)*efromH2)</f>
        <v>2.4000000000000021</v>
      </c>
      <c r="F2873" s="37" cm="1">
        <f t="array" ref="F2873">_xlfn.IFS(C2873&gt;(D2873+maxpout),MIN(max_storage,F2872+MIN(elyscap,(C2873-D2873+maxpout))*H2in),C2873&gt;(D2873-minpout),F2872,C2873&lt;=(D2873-minpout),MAX(0,F2872+(C2873-(D2873-minpout))*H2out))</f>
        <v>105.35486510125931</v>
      </c>
      <c r="G2873" s="37">
        <f>MAX(0,F2872+MIN(elyscap,(C2873-D2873+maxpout))*H2in - max_storage)</f>
        <v>0</v>
      </c>
      <c r="H2873" s="17"/>
      <c r="AQ2873" s="51">
        <v>8858.078158465416</v>
      </c>
    </row>
    <row r="2874" spans="1:43" x14ac:dyDescent="0.25">
      <c r="A2874" s="2">
        <v>43950.666666666701</v>
      </c>
      <c r="B2874" s="22">
        <v>1075076.192</v>
      </c>
      <c r="C2874" s="47">
        <f t="shared" si="42"/>
        <v>1.075076192</v>
      </c>
      <c r="D2874" s="47">
        <f>IF($J$13="Yes", D2873+$J$14*(C2874-D2873),$J$12)</f>
        <v>2.4</v>
      </c>
      <c r="E2874" s="47" cm="1">
        <f t="array" ref="E2874">_xlfn.IFS(C2874&gt;(D2874+maxpout),MAX(C2874-elyscap,D2874+maxpout),C2874&gt;D2874-minpout,C2874,C2874&lt;=D2874-minpout,C2874+(F2873-F2874)*efromH2)</f>
        <v>2.3999999999998805</v>
      </c>
      <c r="F2874" s="37" cm="1">
        <f t="array" ref="F2874">_xlfn.IFS(C2874&gt;(D2874+maxpout),MIN(max_storage,F2873+MIN(elyscap,(C2874-D2874+maxpout))*H2in),C2874&gt;(D2874-minpout),F2873,C2874&lt;=(D2874-minpout),MAX(0,F2873+(C2874-(D2874-minpout))*H2out))</f>
        <v>105.28861891085931</v>
      </c>
      <c r="G2874" s="37">
        <f>MAX(0,F2873+MIN(elyscap,(C2874-D2874+maxpout))*H2in - max_storage)</f>
        <v>0</v>
      </c>
      <c r="H2874" s="17"/>
      <c r="AQ2874" s="51">
        <v>7724.2791114863967</v>
      </c>
    </row>
    <row r="2875" spans="1:43" x14ac:dyDescent="0.25">
      <c r="A2875" s="2">
        <v>43950.708333333299</v>
      </c>
      <c r="B2875" s="22">
        <v>1120446.693</v>
      </c>
      <c r="C2875" s="47">
        <f t="shared" si="42"/>
        <v>1.1204466929999999</v>
      </c>
      <c r="D2875" s="47">
        <f>IF($J$13="Yes", D2874+$J$14*(C2875-D2874),$J$12)</f>
        <v>2.4</v>
      </c>
      <c r="E2875" s="47" cm="1">
        <f t="array" ref="E2875">_xlfn.IFS(C2875&gt;(D2875+maxpout),MAX(C2875-elyscap,D2875+maxpout),C2875&gt;D2875-minpout,C2875,C2875&lt;=D2875-minpout,C2875+(F2874-F2875)*efromH2)</f>
        <v>2.3999999999999009</v>
      </c>
      <c r="F2875" s="37" cm="1">
        <f t="array" ref="F2875">_xlfn.IFS(C2875&gt;(D2875+maxpout),MIN(max_storage,F2874+MIN(elyscap,(C2875-D2875+maxpout))*H2in),C2875&gt;(D2875-minpout),F2874,C2875&lt;=(D2875-minpout),MAX(0,F2874+(C2875-(D2875-minpout))*H2out))</f>
        <v>105.22464124550932</v>
      </c>
      <c r="G2875" s="37">
        <f>MAX(0,F2874+MIN(elyscap,(C2875-D2875+maxpout))*H2in - max_storage)</f>
        <v>0</v>
      </c>
      <c r="H2875" s="17"/>
      <c r="AQ2875" s="51">
        <v>6595.106766580745</v>
      </c>
    </row>
    <row r="2876" spans="1:43" x14ac:dyDescent="0.25">
      <c r="A2876" s="2">
        <v>43950.75</v>
      </c>
      <c r="B2876" s="22">
        <v>1235790.598</v>
      </c>
      <c r="C2876" s="47">
        <f t="shared" si="42"/>
        <v>1.2357905979999999</v>
      </c>
      <c r="D2876" s="47">
        <f>IF($J$13="Yes", D2875+$J$14*(C2876-D2875),$J$12)</f>
        <v>2.4</v>
      </c>
      <c r="E2876" s="47" cm="1">
        <f t="array" ref="E2876">_xlfn.IFS(C2876&gt;(D2876+maxpout),MAX(C2876-elyscap,D2876+maxpout),C2876&gt;D2876-minpout,C2876,C2876&lt;=D2876-minpout,C2876+(F2875-F2876)*efromH2)</f>
        <v>2.3999999999998693</v>
      </c>
      <c r="F2876" s="37" cm="1">
        <f t="array" ref="F2876">_xlfn.IFS(C2876&gt;(D2876+maxpout),MIN(max_storage,F2875+MIN(elyscap,(C2876-D2876+maxpout))*H2in),C2876&gt;(D2876-minpout),F2875,C2876&lt;=(D2876-minpout),MAX(0,F2875+(C2876-(D2876-minpout))*H2out))</f>
        <v>105.16643077540932</v>
      </c>
      <c r="G2876" s="37">
        <f>MAX(0,F2875+MIN(elyscap,(C2876-D2876+maxpout))*H2in - max_storage)</f>
        <v>0</v>
      </c>
      <c r="H2876" s="17"/>
      <c r="AQ2876" s="51">
        <v>5122.0162342214708</v>
      </c>
    </row>
    <row r="2877" spans="1:43" x14ac:dyDescent="0.25">
      <c r="A2877" s="2">
        <v>43950.791666666701</v>
      </c>
      <c r="B2877" s="22">
        <v>1418771.01</v>
      </c>
      <c r="C2877" s="47">
        <f t="shared" si="42"/>
        <v>1.4187710099999999</v>
      </c>
      <c r="D2877" s="47">
        <f>IF($J$13="Yes", D2876+$J$14*(C2877-D2876),$J$12)</f>
        <v>2.4</v>
      </c>
      <c r="E2877" s="47" cm="1">
        <f t="array" ref="E2877">_xlfn.IFS(C2877&gt;(D2877+maxpout),MAX(C2877-elyscap,D2877+maxpout),C2877&gt;D2877-minpout,C2877,C2877&lt;=D2877-minpout,C2877+(F2876-F2877)*efromH2)</f>
        <v>2.4000000000000337</v>
      </c>
      <c r="F2877" s="37" cm="1">
        <f t="array" ref="F2877">_xlfn.IFS(C2877&gt;(D2877+maxpout),MIN(max_storage,F2876+MIN(elyscap,(C2877-D2877+maxpout))*H2in),C2877&gt;(D2877-minpout),F2876,C2877&lt;=(D2877-minpout),MAX(0,F2876+(C2877-(D2877-minpout))*H2out))</f>
        <v>105.11736932590932</v>
      </c>
      <c r="G2877" s="37">
        <f>MAX(0,F2876+MIN(elyscap,(C2877-D2877+maxpout))*H2in - max_storage)</f>
        <v>0</v>
      </c>
      <c r="H2877" s="17"/>
      <c r="AQ2877" s="51">
        <v>5087.0589296671415</v>
      </c>
    </row>
    <row r="2878" spans="1:43" x14ac:dyDescent="0.25">
      <c r="A2878" s="2">
        <v>43950.833333333299</v>
      </c>
      <c r="B2878" s="22">
        <v>1756996.9339999999</v>
      </c>
      <c r="C2878" s="47">
        <f t="shared" si="42"/>
        <v>1.7569969339999998</v>
      </c>
      <c r="D2878" s="47">
        <f>IF($J$13="Yes", D2877+$J$14*(C2878-D2877),$J$12)</f>
        <v>2.4</v>
      </c>
      <c r="E2878" s="47" cm="1">
        <f t="array" ref="E2878">_xlfn.IFS(C2878&gt;(D2878+maxpout),MAX(C2878-elyscap,D2878+maxpout),C2878&gt;D2878-minpout,C2878,C2878&lt;=D2878-minpout,C2878+(F2877-F2878)*efromH2)</f>
        <v>2.399999999999892</v>
      </c>
      <c r="F2878" s="37" cm="1">
        <f t="array" ref="F2878">_xlfn.IFS(C2878&gt;(D2878+maxpout),MIN(max_storage,F2877+MIN(elyscap,(C2878-D2878+maxpout))*H2in),C2878&gt;(D2878-minpout),F2877,C2878&lt;=(D2878-minpout),MAX(0,F2877+(C2878-(D2878-minpout))*H2out))</f>
        <v>105.08521917260933</v>
      </c>
      <c r="G2878" s="37">
        <f>MAX(0,F2877+MIN(elyscap,(C2878-D2878+maxpout))*H2in - max_storage)</f>
        <v>0</v>
      </c>
      <c r="H2878" s="17"/>
      <c r="AQ2878" s="51">
        <v>6010.3430323079565</v>
      </c>
    </row>
    <row r="2879" spans="1:43" x14ac:dyDescent="0.25">
      <c r="A2879" s="2">
        <v>43950.875</v>
      </c>
      <c r="B2879" s="22">
        <v>2027618.6780000001</v>
      </c>
      <c r="C2879" s="47">
        <f t="shared" si="42"/>
        <v>2.0276186780000001</v>
      </c>
      <c r="D2879" s="47">
        <f>IF($J$13="Yes", D2878+$J$14*(C2879-D2878),$J$12)</f>
        <v>2.4</v>
      </c>
      <c r="E2879" s="47" cm="1">
        <f t="array" ref="E2879">_xlfn.IFS(C2879&gt;(D2879+maxpout),MAX(C2879-elyscap,D2879+maxpout),C2879&gt;D2879-minpout,C2879,C2879&lt;=D2879-minpout,C2879+(F2878-F2879)*efromH2)</f>
        <v>2.4000000000000239</v>
      </c>
      <c r="F2879" s="37" cm="1">
        <f t="array" ref="F2879">_xlfn.IFS(C2879&gt;(D2879+maxpout),MIN(max_storage,F2878+MIN(elyscap,(C2879-D2879+maxpout))*H2in),C2879&gt;(D2879-minpout),F2878,C2879&lt;=(D2879-minpout),MAX(0,F2878+(C2879-(D2879-minpout))*H2out))</f>
        <v>105.06660010650933</v>
      </c>
      <c r="G2879" s="37">
        <f>MAX(0,F2878+MIN(elyscap,(C2879-D2879+maxpout))*H2in - max_storage)</f>
        <v>0</v>
      </c>
      <c r="H2879" s="17"/>
      <c r="AQ2879" s="51">
        <v>7615.0375347541176</v>
      </c>
    </row>
    <row r="2880" spans="1:43" x14ac:dyDescent="0.25">
      <c r="A2880" s="2">
        <v>43950.916666666701</v>
      </c>
      <c r="B2880" s="22">
        <v>2052353.4850000001</v>
      </c>
      <c r="C2880" s="47">
        <f t="shared" si="42"/>
        <v>2.0523534850000003</v>
      </c>
      <c r="D2880" s="47">
        <f>IF($J$13="Yes", D2879+$J$14*(C2880-D2879),$J$12)</f>
        <v>2.4</v>
      </c>
      <c r="E2880" s="47" cm="1">
        <f t="array" ref="E2880">_xlfn.IFS(C2880&gt;(D2880+maxpout),MAX(C2880-elyscap,D2880+maxpout),C2880&gt;D2880-minpout,C2880,C2880&lt;=D2880-minpout,C2880+(F2879-F2880)*efromH2)</f>
        <v>2.400000000000122</v>
      </c>
      <c r="F2880" s="37" cm="1">
        <f t="array" ref="F2880">_xlfn.IFS(C2880&gt;(D2880+maxpout),MIN(max_storage,F2879+MIN(elyscap,(C2880-D2880+maxpout))*H2in),C2880&gt;(D2880-minpout),F2879,C2880&lt;=(D2880-minpout),MAX(0,F2879+(C2880-(D2880-minpout))*H2out))</f>
        <v>105.04921778075932</v>
      </c>
      <c r="G2880" s="37">
        <f>MAX(0,F2879+MIN(elyscap,(C2880-D2880+maxpout))*H2in - max_storage)</f>
        <v>0</v>
      </c>
      <c r="H2880" s="17"/>
      <c r="AQ2880" s="51">
        <v>9597.8364121960021</v>
      </c>
    </row>
    <row r="2881" spans="1:43" x14ac:dyDescent="0.25">
      <c r="A2881" s="2">
        <v>43950.958333333299</v>
      </c>
      <c r="B2881" s="22">
        <v>1935940.4509999999</v>
      </c>
      <c r="C2881" s="47">
        <f t="shared" si="42"/>
        <v>1.9359404509999998</v>
      </c>
      <c r="D2881" s="47">
        <f>IF($J$13="Yes", D2880+$J$14*(C2881-D2880),$J$12)</f>
        <v>2.4</v>
      </c>
      <c r="E2881" s="47" cm="1">
        <f t="array" ref="E2881">_xlfn.IFS(C2881&gt;(D2881+maxpout),MAX(C2881-elyscap,D2881+maxpout),C2881&gt;D2881-minpout,C2881,C2881&lt;=D2881-minpout,C2881+(F2880-F2881)*efromH2)</f>
        <v>2.3999999999999551</v>
      </c>
      <c r="F2881" s="37" cm="1">
        <f t="array" ref="F2881">_xlfn.IFS(C2881&gt;(D2881+maxpout),MIN(max_storage,F2880+MIN(elyscap,(C2881-D2881+maxpout))*H2in),C2881&gt;(D2881-minpout),F2880,C2881&lt;=(D2881-minpout),MAX(0,F2880+(C2881-(D2881-minpout))*H2out))</f>
        <v>105.02601480330932</v>
      </c>
      <c r="G2881" s="37">
        <f>MAX(0,F2880+MIN(elyscap,(C2881-D2881+maxpout))*H2in - max_storage)</f>
        <v>0</v>
      </c>
      <c r="H2881" s="17"/>
      <c r="AQ2881" s="51">
        <v>10774.303933851628</v>
      </c>
    </row>
    <row r="2882" spans="1:43" x14ac:dyDescent="0.25">
      <c r="A2882" s="2">
        <v>43951</v>
      </c>
      <c r="B2882" s="22">
        <v>1916900.5519999999</v>
      </c>
      <c r="C2882" s="47">
        <f t="shared" si="42"/>
        <v>1.916900552</v>
      </c>
      <c r="D2882" s="47">
        <f>IF($J$13="Yes", D2881+$J$14*(C2882-D2881),$J$12)</f>
        <v>2.4</v>
      </c>
      <c r="E2882" s="47" cm="1">
        <f t="array" ref="E2882">_xlfn.IFS(C2882&gt;(D2882+maxpout),MAX(C2882-elyscap,D2882+maxpout),C2882&gt;D2882-minpout,C2882,C2882&lt;=D2882-minpout,C2882+(F2881-F2882)*efromH2)</f>
        <v>2.3999999999999617</v>
      </c>
      <c r="F2882" s="37" cm="1">
        <f t="array" ref="F2882">_xlfn.IFS(C2882&gt;(D2882+maxpout),MIN(max_storage,F2881+MIN(elyscap,(C2882-D2882+maxpout))*H2in),C2882&gt;(D2882-minpout),F2881,C2882&lt;=(D2882-minpout),MAX(0,F2881+(C2882-(D2882-minpout))*H2out))</f>
        <v>105.00185983090932</v>
      </c>
      <c r="G2882" s="37">
        <f>MAX(0,F2881+MIN(elyscap,(C2882-D2882+maxpout))*H2in - max_storage)</f>
        <v>0</v>
      </c>
      <c r="H2882" s="17"/>
      <c r="AQ2882" s="51">
        <v>12003.978529350976</v>
      </c>
    </row>
    <row r="2883" spans="1:43" x14ac:dyDescent="0.25">
      <c r="A2883" s="2">
        <v>43951.041666666701</v>
      </c>
      <c r="B2883" s="22">
        <v>1859271.024</v>
      </c>
      <c r="C2883" s="47">
        <f t="shared" ref="C2883:C2946" si="43">B2883/1000000</f>
        <v>1.8592710239999999</v>
      </c>
      <c r="D2883" s="47">
        <f>IF($J$13="Yes", D2882+$J$14*(C2883-D2882),$J$12)</f>
        <v>2.4</v>
      </c>
      <c r="E2883" s="47" cm="1">
        <f t="array" ref="E2883">_xlfn.IFS(C2883&gt;(D2883+maxpout),MAX(C2883-elyscap,D2883+maxpout),C2883&gt;D2883-minpout,C2883,C2883&lt;=D2883-minpout,C2883+(F2882-F2883)*efromH2)</f>
        <v>2.4000000000000821</v>
      </c>
      <c r="F2883" s="37" cm="1">
        <f t="array" ref="F2883">_xlfn.IFS(C2883&gt;(D2883+maxpout),MIN(max_storage,F2882+MIN(elyscap,(C2883-D2883+maxpout))*H2in),C2883&gt;(D2883-minpout),F2882,C2883&lt;=(D2883-minpout),MAX(0,F2882+(C2883-(D2883-minpout))*H2out))</f>
        <v>104.97482338210932</v>
      </c>
      <c r="G2883" s="37">
        <f>MAX(0,F2882+MIN(elyscap,(C2883-D2883+maxpout))*H2in - max_storage)</f>
        <v>0</v>
      </c>
      <c r="H2883" s="17"/>
      <c r="AQ2883" s="51">
        <v>13218.487823609843</v>
      </c>
    </row>
    <row r="2884" spans="1:43" x14ac:dyDescent="0.25">
      <c r="A2884" s="2">
        <v>43951.083333333299</v>
      </c>
      <c r="B2884" s="22">
        <v>1827705.067</v>
      </c>
      <c r="C2884" s="47">
        <f t="shared" si="43"/>
        <v>1.8277050670000001</v>
      </c>
      <c r="D2884" s="47">
        <f>IF($J$13="Yes", D2883+$J$14*(C2884-D2883),$J$12)</f>
        <v>2.4</v>
      </c>
      <c r="E2884" s="47" cm="1">
        <f t="array" ref="E2884">_xlfn.IFS(C2884&gt;(D2884+maxpout),MAX(C2884-elyscap,D2884+maxpout),C2884&gt;D2884-minpout,C2884,C2884&lt;=D2884-minpout,C2884+(F2883-F2884)*efromH2)</f>
        <v>2.4000000000001371</v>
      </c>
      <c r="F2884" s="37" cm="1">
        <f t="array" ref="F2884">_xlfn.IFS(C2884&gt;(D2884+maxpout),MIN(max_storage,F2883+MIN(elyscap,(C2884-D2884+maxpout))*H2in),C2884&gt;(D2884-minpout),F2883,C2884&lt;=(D2884-minpout),MAX(0,F2883+(C2884-(D2884-minpout))*H2out))</f>
        <v>104.94620863545931</v>
      </c>
      <c r="G2884" s="37">
        <f>MAX(0,F2883+MIN(elyscap,(C2884-D2884+maxpout))*H2in - max_storage)</f>
        <v>0</v>
      </c>
      <c r="H2884" s="17"/>
      <c r="AQ2884" s="51">
        <v>14333.265984287242</v>
      </c>
    </row>
    <row r="2885" spans="1:43" x14ac:dyDescent="0.25">
      <c r="A2885" s="2">
        <v>43951.125</v>
      </c>
      <c r="B2885" s="22">
        <v>1780630.433</v>
      </c>
      <c r="C2885" s="47">
        <f t="shared" si="43"/>
        <v>1.780630433</v>
      </c>
      <c r="D2885" s="47">
        <f>IF($J$13="Yes", D2884+$J$14*(C2885-D2884),$J$12)</f>
        <v>2.4</v>
      </c>
      <c r="E2885" s="47" cm="1">
        <f t="array" ref="E2885">_xlfn.IFS(C2885&gt;(D2885+maxpout),MAX(C2885-elyscap,D2885+maxpout),C2885&gt;D2885-minpout,C2885,C2885&lt;=D2885-minpout,C2885+(F2884-F2885)*efromH2)</f>
        <v>2.4000000000000918</v>
      </c>
      <c r="F2885" s="37" cm="1">
        <f t="array" ref="F2885">_xlfn.IFS(C2885&gt;(D2885+maxpout),MIN(max_storage,F2884+MIN(elyscap,(C2885-D2885+maxpout))*H2in),C2885&gt;(D2885-minpout),F2884,C2885&lt;=(D2885-minpout),MAX(0,F2884+(C2885-(D2885-minpout))*H2out))</f>
        <v>104.91524015710931</v>
      </c>
      <c r="G2885" s="37">
        <f>MAX(0,F2884+MIN(elyscap,(C2885-D2885+maxpout))*H2in - max_storage)</f>
        <v>0</v>
      </c>
      <c r="H2885" s="17"/>
      <c r="AQ2885" s="51">
        <v>15135.998794016437</v>
      </c>
    </row>
    <row r="2886" spans="1:43" x14ac:dyDescent="0.25">
      <c r="A2886" s="2">
        <v>43951.166666666701</v>
      </c>
      <c r="B2886" s="22">
        <v>1823132.2350000001</v>
      </c>
      <c r="C2886" s="47">
        <f t="shared" si="43"/>
        <v>1.8231322350000001</v>
      </c>
      <c r="D2886" s="47">
        <f>IF($J$13="Yes", D2885+$J$14*(C2886-D2885),$J$12)</f>
        <v>2.4</v>
      </c>
      <c r="E2886" s="47" cm="1">
        <f t="array" ref="E2886">_xlfn.IFS(C2886&gt;(D2886+maxpout),MAX(C2886-elyscap,D2886+maxpout),C2886&gt;D2886-minpout,C2886,C2886&lt;=D2886-minpout,C2886+(F2885-F2886)*efromH2)</f>
        <v>2.3999999999999178</v>
      </c>
      <c r="F2886" s="37" cm="1">
        <f t="array" ref="F2886">_xlfn.IFS(C2886&gt;(D2886+maxpout),MIN(max_storage,F2885+MIN(elyscap,(C2886-D2886+maxpout))*H2in),C2886&gt;(D2886-minpout),F2885,C2886&lt;=(D2886-minpout),MAX(0,F2885+(C2886-(D2886-minpout))*H2out))</f>
        <v>104.88639676885931</v>
      </c>
      <c r="G2886" s="37">
        <f>MAX(0,F2885+MIN(elyscap,(C2886-D2886+maxpout))*H2in - max_storage)</f>
        <v>0</v>
      </c>
      <c r="H2886" s="17"/>
      <c r="AQ2886" s="51">
        <v>15789.648981381579</v>
      </c>
    </row>
    <row r="2887" spans="1:43" x14ac:dyDescent="0.25">
      <c r="A2887" s="2">
        <v>43951.208333333299</v>
      </c>
      <c r="B2887" s="22">
        <v>1872774.044</v>
      </c>
      <c r="C2887" s="47">
        <f t="shared" si="43"/>
        <v>1.872774044</v>
      </c>
      <c r="D2887" s="47">
        <f>IF($J$13="Yes", D2886+$J$14*(C2887-D2886),$J$12)</f>
        <v>2.4</v>
      </c>
      <c r="E2887" s="47" cm="1">
        <f t="array" ref="E2887">_xlfn.IFS(C2887&gt;(D2887+maxpout),MAX(C2887-elyscap,D2887+maxpout),C2887&gt;D2887-minpout,C2887,C2887&lt;=D2887-minpout,C2887+(F2886-F2887)*efromH2)</f>
        <v>2.3999999999998813</v>
      </c>
      <c r="F2887" s="37" cm="1">
        <f t="array" ref="F2887">_xlfn.IFS(C2887&gt;(D2887+maxpout),MIN(max_storage,F2886+MIN(elyscap,(C2887-D2887+maxpout))*H2in),C2887&gt;(D2887-minpout),F2886,C2887&lt;=(D2887-minpout),MAX(0,F2886+(C2887-(D2887-minpout))*H2out))</f>
        <v>104.86003547105932</v>
      </c>
      <c r="G2887" s="37">
        <f>MAX(0,F2886+MIN(elyscap,(C2887-D2887+maxpout))*H2in - max_storage)</f>
        <v>0</v>
      </c>
      <c r="H2887" s="17"/>
      <c r="AQ2887" s="51">
        <v>16340.226528112265</v>
      </c>
    </row>
    <row r="2888" spans="1:43" x14ac:dyDescent="0.25">
      <c r="A2888" s="2">
        <v>43951.25</v>
      </c>
      <c r="B2888" s="22">
        <v>1878128.118</v>
      </c>
      <c r="C2888" s="47">
        <f t="shared" si="43"/>
        <v>1.878128118</v>
      </c>
      <c r="D2888" s="47">
        <f>IF($J$13="Yes", D2887+$J$14*(C2888-D2887),$J$12)</f>
        <v>2.4</v>
      </c>
      <c r="E2888" s="47" cm="1">
        <f t="array" ref="E2888">_xlfn.IFS(C2888&gt;(D2888+maxpout),MAX(C2888-elyscap,D2888+maxpout),C2888&gt;D2888-minpout,C2888,C2888&lt;=D2888-minpout,C2888+(F2887-F2888)*efromH2)</f>
        <v>2.4000000000000847</v>
      </c>
      <c r="F2888" s="37" cm="1">
        <f t="array" ref="F2888">_xlfn.IFS(C2888&gt;(D2888+maxpout),MIN(max_storage,F2887+MIN(elyscap,(C2888-D2888+maxpout))*H2in),C2888&gt;(D2888-minpout),F2887,C2888&lt;=(D2888-minpout),MAX(0,F2887+(C2888-(D2888-minpout))*H2out))</f>
        <v>104.83394187695932</v>
      </c>
      <c r="G2888" s="37">
        <f>MAX(0,F2887+MIN(elyscap,(C2888-D2888+maxpout))*H2in - max_storage)</f>
        <v>0</v>
      </c>
      <c r="H2888" s="17"/>
      <c r="AQ2888" s="51">
        <v>15906.087650227984</v>
      </c>
    </row>
    <row r="2889" spans="1:43" x14ac:dyDescent="0.25">
      <c r="A2889" s="2">
        <v>43951.291666666701</v>
      </c>
      <c r="B2889" s="22">
        <v>2046552.561</v>
      </c>
      <c r="C2889" s="47">
        <f t="shared" si="43"/>
        <v>2.0465525609999999</v>
      </c>
      <c r="D2889" s="47">
        <f>IF($J$13="Yes", D2888+$J$14*(C2889-D2888),$J$12)</f>
        <v>2.4</v>
      </c>
      <c r="E2889" s="47" cm="1">
        <f t="array" ref="E2889">_xlfn.IFS(C2889&gt;(D2889+maxpout),MAX(C2889-elyscap,D2889+maxpout),C2889&gt;D2889-minpout,C2889,C2889&lt;=D2889-minpout,C2889+(F2888-F2889)*efromH2)</f>
        <v>2.3999999999999786</v>
      </c>
      <c r="F2889" s="37" cm="1">
        <f t="array" ref="F2889">_xlfn.IFS(C2889&gt;(D2889+maxpout),MIN(max_storage,F2888+MIN(elyscap,(C2889-D2889+maxpout))*H2in),C2889&gt;(D2889-minpout),F2888,C2889&lt;=(D2889-minpout),MAX(0,F2888+(C2889-(D2889-minpout))*H2out))</f>
        <v>104.81626950500932</v>
      </c>
      <c r="G2889" s="37">
        <f>MAX(0,F2888+MIN(elyscap,(C2889-D2889+maxpout))*H2in - max_storage)</f>
        <v>0</v>
      </c>
      <c r="H2889" s="17"/>
      <c r="AQ2889" s="51">
        <v>14082.395916309115</v>
      </c>
    </row>
    <row r="2890" spans="1:43" x14ac:dyDescent="0.25">
      <c r="A2890" s="2">
        <v>43951.333333333299</v>
      </c>
      <c r="B2890" s="22">
        <v>2216590.4950000001</v>
      </c>
      <c r="C2890" s="47">
        <f t="shared" si="43"/>
        <v>2.2165904950000002</v>
      </c>
      <c r="D2890" s="47">
        <f>IF($J$13="Yes", D2889+$J$14*(C2890-D2889),$J$12)</f>
        <v>2.4</v>
      </c>
      <c r="E2890" s="47" cm="1">
        <f t="array" ref="E2890">_xlfn.IFS(C2890&gt;(D2890+maxpout),MAX(C2890-elyscap,D2890+maxpout),C2890&gt;D2890-minpout,C2890,C2890&lt;=D2890-minpout,C2890+(F2889-F2890)*efromH2)</f>
        <v>2.400000000000043</v>
      </c>
      <c r="F2890" s="37" cm="1">
        <f t="array" ref="F2890">_xlfn.IFS(C2890&gt;(D2890+maxpout),MIN(max_storage,F2889+MIN(elyscap,(C2890-D2890+maxpout))*H2in),C2890&gt;(D2890-minpout),F2889,C2890&lt;=(D2890-minpout),MAX(0,F2889+(C2890-(D2890-minpout))*H2out))</f>
        <v>104.80709902975931</v>
      </c>
      <c r="G2890" s="37">
        <f>MAX(0,F2889+MIN(elyscap,(C2890-D2890+maxpout))*H2in - max_storage)</f>
        <v>0</v>
      </c>
      <c r="H2890" s="17"/>
      <c r="AQ2890" s="51">
        <v>14001.171591021113</v>
      </c>
    </row>
    <row r="2891" spans="1:43" x14ac:dyDescent="0.25">
      <c r="A2891" s="2">
        <v>43951.375</v>
      </c>
      <c r="B2891" s="22">
        <v>2454227.4900000002</v>
      </c>
      <c r="C2891" s="47">
        <f t="shared" si="43"/>
        <v>2.4542274900000001</v>
      </c>
      <c r="D2891" s="47">
        <f>IF($J$13="Yes", D2890+$J$14*(C2891-D2890),$J$12)</f>
        <v>2.4</v>
      </c>
      <c r="E2891" s="47" cm="1">
        <f t="array" ref="E2891">_xlfn.IFS(C2891&gt;(D2891+maxpout),MAX(C2891-elyscap,D2891+maxpout),C2891&gt;D2891-minpout,C2891,C2891&lt;=D2891-minpout,C2891+(F2890-F2891)*efromH2)</f>
        <v>2.4</v>
      </c>
      <c r="F2891" s="37" cm="1">
        <f t="array" ref="F2891">_xlfn.IFS(C2891&gt;(D2891+maxpout),MIN(max_storage,F2890+MIN(elyscap,(C2891-D2891+maxpout))*H2in),C2891&gt;(D2891-minpout),F2890,C2891&lt;=(D2891-minpout),MAX(0,F2890+(C2891-(D2891-minpout))*H2out))</f>
        <v>104.80818357955931</v>
      </c>
      <c r="G2891" s="37">
        <f>MAX(0,F2890+MIN(elyscap,(C2891-D2891+maxpout))*H2in - max_storage)</f>
        <v>0</v>
      </c>
      <c r="H2891" s="17"/>
      <c r="AQ2891" s="51">
        <v>15352.168596444311</v>
      </c>
    </row>
    <row r="2892" spans="1:43" x14ac:dyDescent="0.25">
      <c r="A2892" s="2">
        <v>43951.416666666701</v>
      </c>
      <c r="B2892" s="22">
        <v>2699938.9649999999</v>
      </c>
      <c r="C2892" s="47">
        <f t="shared" si="43"/>
        <v>2.6999389649999999</v>
      </c>
      <c r="D2892" s="47">
        <f>IF($J$13="Yes", D2891+$J$14*(C2892-D2891),$J$12)</f>
        <v>2.4</v>
      </c>
      <c r="E2892" s="47" cm="1">
        <f t="array" ref="E2892">_xlfn.IFS(C2892&gt;(D2892+maxpout),MAX(C2892-elyscap,D2892+maxpout),C2892&gt;D2892-minpout,C2892,C2892&lt;=D2892-minpout,C2892+(F2891-F2892)*efromH2)</f>
        <v>2.4</v>
      </c>
      <c r="F2892" s="37" cm="1">
        <f t="array" ref="F2892">_xlfn.IFS(C2892&gt;(D2892+maxpout),MIN(max_storage,F2891+MIN(elyscap,(C2892-D2892+maxpout))*H2in),C2892&gt;(D2892-minpout),F2891,C2892&lt;=(D2892-minpout),MAX(0,F2891+(C2892-(D2892-minpout))*H2out))</f>
        <v>104.81418235885931</v>
      </c>
      <c r="G2892" s="37">
        <f>MAX(0,F2891+MIN(elyscap,(C2892-D2892+maxpout))*H2in - max_storage)</f>
        <v>0</v>
      </c>
      <c r="H2892" s="17"/>
      <c r="AQ2892" s="51">
        <v>17656.780306989287</v>
      </c>
    </row>
    <row r="2893" spans="1:43" x14ac:dyDescent="0.25">
      <c r="A2893" s="2">
        <v>43951.458333333299</v>
      </c>
      <c r="B2893" s="22">
        <v>2952889.2940000002</v>
      </c>
      <c r="C2893" s="47">
        <f t="shared" si="43"/>
        <v>2.9528892940000002</v>
      </c>
      <c r="D2893" s="47">
        <f>IF($J$13="Yes", D2892+$J$14*(C2893-D2892),$J$12)</f>
        <v>2.4</v>
      </c>
      <c r="E2893" s="47" cm="1">
        <f t="array" ref="E2893">_xlfn.IFS(C2893&gt;(D2893+maxpout),MAX(C2893-elyscap,D2893+maxpout),C2893&gt;D2893-minpout,C2893,C2893&lt;=D2893-minpout,C2893+(F2892-F2893)*efromH2)</f>
        <v>2.4</v>
      </c>
      <c r="F2893" s="37" cm="1">
        <f t="array" ref="F2893">_xlfn.IFS(C2893&gt;(D2893+maxpout),MIN(max_storage,F2892+MIN(elyscap,(C2893-D2893+maxpout))*H2in),C2893&gt;(D2893-minpout),F2892,C2893&lt;=(D2893-minpout),MAX(0,F2892+(C2893-(D2893-minpout))*H2out))</f>
        <v>104.82524014473931</v>
      </c>
      <c r="G2893" s="37">
        <f>MAX(0,F2892+MIN(elyscap,(C2893-D2893+maxpout))*H2in - max_storage)</f>
        <v>0</v>
      </c>
      <c r="H2893" s="17"/>
      <c r="AQ2893" s="51">
        <v>19033.738251824154</v>
      </c>
    </row>
    <row r="2894" spans="1:43" x14ac:dyDescent="0.25">
      <c r="A2894" s="2">
        <v>43951.5</v>
      </c>
      <c r="B2894" s="22">
        <v>3085199.71</v>
      </c>
      <c r="C2894" s="47">
        <f t="shared" si="43"/>
        <v>3.0851997099999999</v>
      </c>
      <c r="D2894" s="47">
        <f>IF($J$13="Yes", D2893+$J$14*(C2894-D2893),$J$12)</f>
        <v>2.4</v>
      </c>
      <c r="E2894" s="47" cm="1">
        <f t="array" ref="E2894">_xlfn.IFS(C2894&gt;(D2894+maxpout),MAX(C2894-elyscap,D2894+maxpout),C2894&gt;D2894-minpout,C2894,C2894&lt;=D2894-minpout,C2894+(F2893-F2894)*efromH2)</f>
        <v>2.4</v>
      </c>
      <c r="F2894" s="37" cm="1">
        <f t="array" ref="F2894">_xlfn.IFS(C2894&gt;(D2894+maxpout),MIN(max_storage,F2893+MIN(elyscap,(C2894-D2894+maxpout))*H2in),C2894&gt;(D2894-minpout),F2893,C2894&lt;=(D2894-minpout),MAX(0,F2893+(C2894-(D2894-minpout))*H2out))</f>
        <v>104.83894413893931</v>
      </c>
      <c r="G2894" s="37">
        <f>MAX(0,F2893+MIN(elyscap,(C2894-D2894+maxpout))*H2in - max_storage)</f>
        <v>0</v>
      </c>
      <c r="H2894" s="17"/>
      <c r="AQ2894" s="51">
        <v>18945.573873426103</v>
      </c>
    </row>
    <row r="2895" spans="1:43" x14ac:dyDescent="0.25">
      <c r="A2895" s="2">
        <v>43951.541666666701</v>
      </c>
      <c r="B2895" s="22">
        <v>3201988.4709999999</v>
      </c>
      <c r="C2895" s="47">
        <f t="shared" si="43"/>
        <v>3.2019884709999999</v>
      </c>
      <c r="D2895" s="47">
        <f>IF($J$13="Yes", D2894+$J$14*(C2895-D2894),$J$12)</f>
        <v>2.4</v>
      </c>
      <c r="E2895" s="47" cm="1">
        <f t="array" ref="E2895">_xlfn.IFS(C2895&gt;(D2895+maxpout),MAX(C2895-elyscap,D2895+maxpout),C2895&gt;D2895-minpout,C2895,C2895&lt;=D2895-minpout,C2895+(F2894-F2895)*efromH2)</f>
        <v>2.4</v>
      </c>
      <c r="F2895" s="37" cm="1">
        <f t="array" ref="F2895">_xlfn.IFS(C2895&gt;(D2895+maxpout),MIN(max_storage,F2894+MIN(elyscap,(C2895-D2895+maxpout))*H2in),C2895&gt;(D2895-minpout),F2894,C2895&lt;=(D2895-minpout),MAX(0,F2894+(C2895-(D2895-minpout))*H2out))</f>
        <v>104.85498390835932</v>
      </c>
      <c r="G2895" s="37">
        <f>MAX(0,F2894+MIN(elyscap,(C2895-D2895+maxpout))*H2in - max_storage)</f>
        <v>0</v>
      </c>
      <c r="H2895" s="17"/>
      <c r="AQ2895" s="51">
        <v>18103.51409607329</v>
      </c>
    </row>
    <row r="2896" spans="1:43" x14ac:dyDescent="0.25">
      <c r="A2896" s="2">
        <v>43951.583333333299</v>
      </c>
      <c r="B2896" s="22">
        <v>3330876.071</v>
      </c>
      <c r="C2896" s="47">
        <f t="shared" si="43"/>
        <v>3.330876071</v>
      </c>
      <c r="D2896" s="47">
        <f>IF($J$13="Yes", D2895+$J$14*(C2896-D2895),$J$12)</f>
        <v>2.4</v>
      </c>
      <c r="E2896" s="47" cm="1">
        <f t="array" ref="E2896">_xlfn.IFS(C2896&gt;(D2896+maxpout),MAX(C2896-elyscap,D2896+maxpout),C2896&gt;D2896-minpout,C2896,C2896&lt;=D2896-minpout,C2896+(F2895-F2896)*efromH2)</f>
        <v>2.4</v>
      </c>
      <c r="F2896" s="37" cm="1">
        <f t="array" ref="F2896">_xlfn.IFS(C2896&gt;(D2896+maxpout),MIN(max_storage,F2895+MIN(elyscap,(C2896-D2896+maxpout))*H2in),C2896&gt;(D2896-minpout),F2895,C2896&lt;=(D2896-minpout),MAX(0,F2895+(C2896-(D2896-minpout))*H2out))</f>
        <v>104.87360142977931</v>
      </c>
      <c r="G2896" s="37">
        <f>MAX(0,F2895+MIN(elyscap,(C2896-D2896+maxpout))*H2in - max_storage)</f>
        <v>0</v>
      </c>
      <c r="H2896" s="17"/>
      <c r="AQ2896" s="51">
        <v>17340.879370979943</v>
      </c>
    </row>
    <row r="2897" spans="1:43" x14ac:dyDescent="0.25">
      <c r="A2897" s="2">
        <v>43951.625</v>
      </c>
      <c r="B2897" s="22">
        <v>3465819.3539999998</v>
      </c>
      <c r="C2897" s="47">
        <f t="shared" si="43"/>
        <v>3.4658193539999997</v>
      </c>
      <c r="D2897" s="47">
        <f>IF($J$13="Yes", D2896+$J$14*(C2897-D2896),$J$12)</f>
        <v>2.4</v>
      </c>
      <c r="E2897" s="47" cm="1">
        <f t="array" ref="E2897">_xlfn.IFS(C2897&gt;(D2897+maxpout),MAX(C2897-elyscap,D2897+maxpout),C2897&gt;D2897-minpout,C2897,C2897&lt;=D2897-minpout,C2897+(F2896-F2897)*efromH2)</f>
        <v>2.4</v>
      </c>
      <c r="F2897" s="37" cm="1">
        <f t="array" ref="F2897">_xlfn.IFS(C2897&gt;(D2897+maxpout),MIN(max_storage,F2896+MIN(elyscap,(C2897-D2897+maxpout))*H2in),C2897&gt;(D2897-minpout),F2896,C2897&lt;=(D2897-minpout),MAX(0,F2896+(C2897-(D2897-minpout))*H2out))</f>
        <v>104.89491781685932</v>
      </c>
      <c r="G2897" s="37">
        <f>MAX(0,F2896+MIN(elyscap,(C2897-D2897+maxpout))*H2in - max_storage)</f>
        <v>0</v>
      </c>
      <c r="H2897" s="17"/>
      <c r="AQ2897" s="51">
        <v>15190.748101884614</v>
      </c>
    </row>
    <row r="2898" spans="1:43" x14ac:dyDescent="0.25">
      <c r="A2898" s="2">
        <v>43951.666666666701</v>
      </c>
      <c r="B2898" s="22">
        <v>3440910.56</v>
      </c>
      <c r="C2898" s="47">
        <f t="shared" si="43"/>
        <v>3.4409105599999998</v>
      </c>
      <c r="D2898" s="47">
        <f>IF($J$13="Yes", D2897+$J$14*(C2898-D2897),$J$12)</f>
        <v>2.4</v>
      </c>
      <c r="E2898" s="47" cm="1">
        <f t="array" ref="E2898">_xlfn.IFS(C2898&gt;(D2898+maxpout),MAX(C2898-elyscap,D2898+maxpout),C2898&gt;D2898-minpout,C2898,C2898&lt;=D2898-minpout,C2898+(F2897-F2898)*efromH2)</f>
        <v>2.4</v>
      </c>
      <c r="F2898" s="37" cm="1">
        <f t="array" ref="F2898">_xlfn.IFS(C2898&gt;(D2898+maxpout),MIN(max_storage,F2897+MIN(elyscap,(C2898-D2898+maxpout))*H2in),C2898&gt;(D2898-minpout),F2897,C2898&lt;=(D2898-minpout),MAX(0,F2897+(C2898-(D2898-minpout))*H2out))</f>
        <v>104.91573602805931</v>
      </c>
      <c r="G2898" s="37">
        <f>MAX(0,F2897+MIN(elyscap,(C2898-D2898+maxpout))*H2in - max_storage)</f>
        <v>0</v>
      </c>
      <c r="H2898" s="17"/>
      <c r="AQ2898" s="51">
        <v>13071.4615132784</v>
      </c>
    </row>
    <row r="2899" spans="1:43" x14ac:dyDescent="0.25">
      <c r="A2899" s="2">
        <v>43951.708333333299</v>
      </c>
      <c r="B2899" s="22">
        <v>3323313.3760000002</v>
      </c>
      <c r="C2899" s="47">
        <f t="shared" si="43"/>
        <v>3.3233133760000002</v>
      </c>
      <c r="D2899" s="47">
        <f>IF($J$13="Yes", D2898+$J$14*(C2899-D2898),$J$12)</f>
        <v>2.4</v>
      </c>
      <c r="E2899" s="47" cm="1">
        <f t="array" ref="E2899">_xlfn.IFS(C2899&gt;(D2899+maxpout),MAX(C2899-elyscap,D2899+maxpout),C2899&gt;D2899-minpout,C2899,C2899&lt;=D2899-minpout,C2899+(F2898-F2899)*efromH2)</f>
        <v>2.4</v>
      </c>
      <c r="F2899" s="37" cm="1">
        <f t="array" ref="F2899">_xlfn.IFS(C2899&gt;(D2899+maxpout),MIN(max_storage,F2898+MIN(elyscap,(C2899-D2899+maxpout))*H2in),C2899&gt;(D2899-minpout),F2898,C2899&lt;=(D2899-minpout),MAX(0,F2898+(C2899-(D2899-minpout))*H2out))</f>
        <v>104.93420229557931</v>
      </c>
      <c r="G2899" s="37">
        <f>MAX(0,F2898+MIN(elyscap,(C2899-D2899+maxpout))*H2in - max_storage)</f>
        <v>0</v>
      </c>
      <c r="H2899" s="17"/>
      <c r="AQ2899" s="51">
        <v>11136.471890594643</v>
      </c>
    </row>
    <row r="2900" spans="1:43" x14ac:dyDescent="0.25">
      <c r="A2900" s="2">
        <v>43951.75</v>
      </c>
      <c r="B2900" s="22">
        <v>3122974.9360000002</v>
      </c>
      <c r="C2900" s="47">
        <f t="shared" si="43"/>
        <v>3.1229749360000003</v>
      </c>
      <c r="D2900" s="47">
        <f>IF($J$13="Yes", D2899+$J$14*(C2900-D2899),$J$12)</f>
        <v>2.4</v>
      </c>
      <c r="E2900" s="47" cm="1">
        <f t="array" ref="E2900">_xlfn.IFS(C2900&gt;(D2900+maxpout),MAX(C2900-elyscap,D2900+maxpout),C2900&gt;D2900-minpout,C2900,C2900&lt;=D2900-minpout,C2900+(F2899-F2900)*efromH2)</f>
        <v>2.4</v>
      </c>
      <c r="F2900" s="37" cm="1">
        <f t="array" ref="F2900">_xlfn.IFS(C2900&gt;(D2900+maxpout),MIN(max_storage,F2899+MIN(elyscap,(C2900-D2900+maxpout))*H2in),C2900&gt;(D2900-minpout),F2899,C2900&lt;=(D2900-minpout),MAX(0,F2899+(C2900-(D2900-minpout))*H2out))</f>
        <v>104.94866179429931</v>
      </c>
      <c r="G2900" s="37">
        <f>MAX(0,F2899+MIN(elyscap,(C2900-D2900+maxpout))*H2in - max_storage)</f>
        <v>0</v>
      </c>
      <c r="H2900" s="17"/>
      <c r="AQ2900" s="51">
        <v>10392.343973794765</v>
      </c>
    </row>
    <row r="2901" spans="1:43" x14ac:dyDescent="0.25">
      <c r="A2901" s="2">
        <v>43951.791666666701</v>
      </c>
      <c r="B2901" s="22">
        <v>3203098.0269999998</v>
      </c>
      <c r="C2901" s="47">
        <f t="shared" si="43"/>
        <v>3.2030980269999998</v>
      </c>
      <c r="D2901" s="47">
        <f>IF($J$13="Yes", D2900+$J$14*(C2901-D2900),$J$12)</f>
        <v>2.4</v>
      </c>
      <c r="E2901" s="47" cm="1">
        <f t="array" ref="E2901">_xlfn.IFS(C2901&gt;(D2901+maxpout),MAX(C2901-elyscap,D2901+maxpout),C2901&gt;D2901-minpout,C2901,C2901&lt;=D2901-minpout,C2901+(F2900-F2901)*efromH2)</f>
        <v>2.4</v>
      </c>
      <c r="F2901" s="37" cm="1">
        <f t="array" ref="F2901">_xlfn.IFS(C2901&gt;(D2901+maxpout),MIN(max_storage,F2900+MIN(elyscap,(C2901-D2901+maxpout))*H2in),C2901&gt;(D2901-minpout),F2900,C2901&lt;=(D2901-minpout),MAX(0,F2900+(C2901-(D2901-minpout))*H2out))</f>
        <v>104.96472375483931</v>
      </c>
      <c r="G2901" s="37">
        <f>MAX(0,F2900+MIN(elyscap,(C2901-D2901+maxpout))*H2in - max_storage)</f>
        <v>0</v>
      </c>
      <c r="H2901" s="17"/>
      <c r="AQ2901" s="51">
        <v>10663.006045086742</v>
      </c>
    </row>
    <row r="2902" spans="1:43" x14ac:dyDescent="0.25">
      <c r="A2902" s="2">
        <v>43951.833333333299</v>
      </c>
      <c r="B2902" s="22">
        <v>3553480.4160000002</v>
      </c>
      <c r="C2902" s="47">
        <f t="shared" si="43"/>
        <v>3.5534804160000002</v>
      </c>
      <c r="D2902" s="47">
        <f>IF($J$13="Yes", D2901+$J$14*(C2902-D2901),$J$12)</f>
        <v>2.4</v>
      </c>
      <c r="E2902" s="47" cm="1">
        <f t="array" ref="E2902">_xlfn.IFS(C2902&gt;(D2902+maxpout),MAX(C2902-elyscap,D2902+maxpout),C2902&gt;D2902-minpout,C2902,C2902&lt;=D2902-minpout,C2902+(F2901-F2902)*efromH2)</f>
        <v>2.4</v>
      </c>
      <c r="F2902" s="37" cm="1">
        <f t="array" ref="F2902">_xlfn.IFS(C2902&gt;(D2902+maxpout),MIN(max_storage,F2901+MIN(elyscap,(C2902-D2902+maxpout))*H2in),C2902&gt;(D2902-minpout),F2901,C2902&lt;=(D2902-minpout),MAX(0,F2901+(C2902-(D2902-minpout))*H2out))</f>
        <v>104.98779336315931</v>
      </c>
      <c r="G2902" s="37">
        <f>MAX(0,F2901+MIN(elyscap,(C2902-D2902+maxpout))*H2in - max_storage)</f>
        <v>0</v>
      </c>
      <c r="H2902" s="17"/>
      <c r="AQ2902" s="51">
        <v>12381.054748330396</v>
      </c>
    </row>
    <row r="2903" spans="1:43" x14ac:dyDescent="0.25">
      <c r="A2903" s="2">
        <v>43951.875</v>
      </c>
      <c r="B2903" s="22">
        <v>3691591.6269999999</v>
      </c>
      <c r="C2903" s="47">
        <f t="shared" si="43"/>
        <v>3.6915916269999998</v>
      </c>
      <c r="D2903" s="47">
        <f>IF($J$13="Yes", D2902+$J$14*(C2903-D2902),$J$12)</f>
        <v>2.4</v>
      </c>
      <c r="E2903" s="47" cm="1">
        <f t="array" ref="E2903">_xlfn.IFS(C2903&gt;(D2903+maxpout),MAX(C2903-elyscap,D2903+maxpout),C2903&gt;D2903-minpout,C2903,C2903&lt;=D2903-minpout,C2903+(F2902-F2903)*efromH2)</f>
        <v>2.4</v>
      </c>
      <c r="F2903" s="37" cm="1">
        <f t="array" ref="F2903">_xlfn.IFS(C2903&gt;(D2903+maxpout),MIN(max_storage,F2902+MIN(elyscap,(C2903-D2903+maxpout))*H2in),C2903&gt;(D2903-minpout),F2902,C2903&lt;=(D2903-minpout),MAX(0,F2902+(C2903-(D2903-minpout))*H2out))</f>
        <v>105.01362519569932</v>
      </c>
      <c r="G2903" s="37">
        <f>MAX(0,F2902+MIN(elyscap,(C2903-D2903+maxpout))*H2in - max_storage)</f>
        <v>0</v>
      </c>
      <c r="H2903" s="17"/>
      <c r="AQ2903" s="51">
        <v>14819.840819003017</v>
      </c>
    </row>
    <row r="2904" spans="1:43" x14ac:dyDescent="0.25">
      <c r="A2904" s="2">
        <v>43951.916666666701</v>
      </c>
      <c r="B2904" s="22">
        <v>3463063.8909999998</v>
      </c>
      <c r="C2904" s="47">
        <f t="shared" si="43"/>
        <v>3.463063891</v>
      </c>
      <c r="D2904" s="47">
        <f>IF($J$13="Yes", D2903+$J$14*(C2904-D2903),$J$12)</f>
        <v>2.4</v>
      </c>
      <c r="E2904" s="47" cm="1">
        <f t="array" ref="E2904">_xlfn.IFS(C2904&gt;(D2904+maxpout),MAX(C2904-elyscap,D2904+maxpout),C2904&gt;D2904-minpout,C2904,C2904&lt;=D2904-minpout,C2904+(F2903-F2904)*efromH2)</f>
        <v>2.4</v>
      </c>
      <c r="F2904" s="37" cm="1">
        <f t="array" ref="F2904">_xlfn.IFS(C2904&gt;(D2904+maxpout),MIN(max_storage,F2903+MIN(elyscap,(C2904-D2904+maxpout))*H2in),C2904&gt;(D2904-minpout),F2903,C2904&lt;=(D2904-minpout),MAX(0,F2903+(C2904-(D2904-minpout))*H2out))</f>
        <v>105.03488647351932</v>
      </c>
      <c r="G2904" s="37">
        <f>MAX(0,F2903+MIN(elyscap,(C2904-D2904+maxpout))*H2in - max_storage)</f>
        <v>0</v>
      </c>
      <c r="H2904" s="17"/>
      <c r="AQ2904" s="51">
        <v>17857.013691164451</v>
      </c>
    </row>
    <row r="2905" spans="1:43" x14ac:dyDescent="0.25">
      <c r="A2905" s="2">
        <v>43951.958333333299</v>
      </c>
      <c r="B2905" s="22">
        <v>3156589.676</v>
      </c>
      <c r="C2905" s="47">
        <f t="shared" si="43"/>
        <v>3.1565896759999998</v>
      </c>
      <c r="D2905" s="47">
        <f>IF($J$13="Yes", D2904+$J$14*(C2905-D2904),$J$12)</f>
        <v>2.4</v>
      </c>
      <c r="E2905" s="47" cm="1">
        <f t="array" ref="E2905">_xlfn.IFS(C2905&gt;(D2905+maxpout),MAX(C2905-elyscap,D2905+maxpout),C2905&gt;D2905-minpout,C2905,C2905&lt;=D2905-minpout,C2905+(F2904-F2905)*efromH2)</f>
        <v>2.4</v>
      </c>
      <c r="F2905" s="37" cm="1">
        <f t="array" ref="F2905">_xlfn.IFS(C2905&gt;(D2905+maxpout),MIN(max_storage,F2904+MIN(elyscap,(C2905-D2905+maxpout))*H2in),C2905&gt;(D2905-minpout),F2904,C2905&lt;=(D2905-minpout),MAX(0,F2904+(C2905-(D2905-minpout))*H2out))</f>
        <v>105.05001826703932</v>
      </c>
      <c r="G2905" s="37">
        <f>MAX(0,F2904+MIN(elyscap,(C2905-D2905+maxpout))*H2in - max_storage)</f>
        <v>0</v>
      </c>
      <c r="H2905" s="17"/>
      <c r="AQ2905" s="51">
        <v>18652.076369675411</v>
      </c>
    </row>
    <row r="2906" spans="1:43" x14ac:dyDescent="0.25">
      <c r="A2906" s="2">
        <v>43952</v>
      </c>
      <c r="B2906" s="22">
        <v>2989486.14</v>
      </c>
      <c r="C2906" s="47">
        <f t="shared" si="43"/>
        <v>2.9894861400000003</v>
      </c>
      <c r="D2906" s="47">
        <f>IF($J$13="Yes", D2905+$J$14*(C2906-D2905),$J$12)</f>
        <v>2.4</v>
      </c>
      <c r="E2906" s="47" cm="1">
        <f t="array" ref="E2906">_xlfn.IFS(C2906&gt;(D2906+maxpout),MAX(C2906-elyscap,D2906+maxpout),C2906&gt;D2906-minpout,C2906,C2906&lt;=D2906-minpout,C2906+(F2905-F2906)*efromH2)</f>
        <v>2.4</v>
      </c>
      <c r="F2906" s="37" cm="1">
        <f t="array" ref="F2906">_xlfn.IFS(C2906&gt;(D2906+maxpout),MIN(max_storage,F2905+MIN(elyscap,(C2906-D2906+maxpout))*H2in),C2906&gt;(D2906-minpout),F2905,C2906&lt;=(D2906-minpout),MAX(0,F2905+(C2906-(D2906-minpout))*H2out))</f>
        <v>105.06180798983932</v>
      </c>
      <c r="G2906" s="37">
        <f>MAX(0,F2905+MIN(elyscap,(C2906-D2906+maxpout))*H2in - max_storage)</f>
        <v>0</v>
      </c>
      <c r="H2906" s="17"/>
      <c r="AQ2906" s="51">
        <v>19427.484509567948</v>
      </c>
    </row>
    <row r="2907" spans="1:43" x14ac:dyDescent="0.25">
      <c r="A2907" s="2">
        <v>43952.041666666701</v>
      </c>
      <c r="B2907" s="22">
        <v>2655505.0049999999</v>
      </c>
      <c r="C2907" s="47">
        <f t="shared" si="43"/>
        <v>2.6555050049999998</v>
      </c>
      <c r="D2907" s="47">
        <f>IF($J$13="Yes", D2906+$J$14*(C2907-D2906),$J$12)</f>
        <v>2.4</v>
      </c>
      <c r="E2907" s="47" cm="1">
        <f t="array" ref="E2907">_xlfn.IFS(C2907&gt;(D2907+maxpout),MAX(C2907-elyscap,D2907+maxpout),C2907&gt;D2907-minpout,C2907,C2907&lt;=D2907-minpout,C2907+(F2906-F2907)*efromH2)</f>
        <v>2.4</v>
      </c>
      <c r="F2907" s="37" cm="1">
        <f t="array" ref="F2907">_xlfn.IFS(C2907&gt;(D2907+maxpout),MIN(max_storage,F2906+MIN(elyscap,(C2907-D2907+maxpout))*H2in),C2907&gt;(D2907-minpout),F2906,C2907&lt;=(D2907-minpout),MAX(0,F2906+(C2907-(D2907-minpout))*H2out))</f>
        <v>105.06691808993932</v>
      </c>
      <c r="G2907" s="37">
        <f>MAX(0,F2906+MIN(elyscap,(C2907-D2907+maxpout))*H2in - max_storage)</f>
        <v>0</v>
      </c>
      <c r="H2907" s="17"/>
      <c r="AQ2907" s="51">
        <v>19511.790285517931</v>
      </c>
    </row>
    <row r="2908" spans="1:43" x14ac:dyDescent="0.25">
      <c r="A2908" s="2">
        <v>43952.083333333299</v>
      </c>
      <c r="B2908" s="22">
        <v>2419411.7519999999</v>
      </c>
      <c r="C2908" s="47">
        <f t="shared" si="43"/>
        <v>2.4194117519999998</v>
      </c>
      <c r="D2908" s="47">
        <f>IF($J$13="Yes", D2907+$J$14*(C2908-D2907),$J$12)</f>
        <v>2.4</v>
      </c>
      <c r="E2908" s="47" cm="1">
        <f t="array" ref="E2908">_xlfn.IFS(C2908&gt;(D2908+maxpout),MAX(C2908-elyscap,D2908+maxpout),C2908&gt;D2908-minpout,C2908,C2908&lt;=D2908-minpout,C2908+(F2907-F2908)*efromH2)</f>
        <v>2.4</v>
      </c>
      <c r="F2908" s="37" cm="1">
        <f t="array" ref="F2908">_xlfn.IFS(C2908&gt;(D2908+maxpout),MIN(max_storage,F2907+MIN(elyscap,(C2908-D2908+maxpout))*H2in),C2908&gt;(D2908-minpout),F2907,C2908&lt;=(D2908-minpout),MAX(0,F2907+(C2908-(D2908-minpout))*H2out))</f>
        <v>105.06730632497933</v>
      </c>
      <c r="G2908" s="37">
        <f>MAX(0,F2907+MIN(elyscap,(C2908-D2908+maxpout))*H2in - max_storage)</f>
        <v>0</v>
      </c>
      <c r="H2908" s="17"/>
      <c r="AQ2908" s="51">
        <v>18909.862420148609</v>
      </c>
    </row>
    <row r="2909" spans="1:43" x14ac:dyDescent="0.25">
      <c r="A2909" s="2">
        <v>43952.125</v>
      </c>
      <c r="B2909" s="22">
        <v>2199689.878</v>
      </c>
      <c r="C2909" s="47">
        <f t="shared" si="43"/>
        <v>2.199689878</v>
      </c>
      <c r="D2909" s="47">
        <f>IF($J$13="Yes", D2908+$J$14*(C2909-D2908),$J$12)</f>
        <v>2.4</v>
      </c>
      <c r="E2909" s="47" cm="1">
        <f t="array" ref="E2909">_xlfn.IFS(C2909&gt;(D2909+maxpout),MAX(C2909-elyscap,D2909+maxpout),C2909&gt;D2909-minpout,C2909,C2909&lt;=D2909-minpout,C2909+(F2908-F2909)*efromH2)</f>
        <v>2.4000000000000759</v>
      </c>
      <c r="F2909" s="37" cm="1">
        <f t="array" ref="F2909">_xlfn.IFS(C2909&gt;(D2909+maxpout),MIN(max_storage,F2908+MIN(elyscap,(C2909-D2909+maxpout))*H2in),C2909&gt;(D2909-minpout),F2908,C2909&lt;=(D2909-minpout),MAX(0,F2908+(C2909-(D2909-minpout))*H2out))</f>
        <v>105.05729081887932</v>
      </c>
      <c r="G2909" s="37">
        <f>MAX(0,F2908+MIN(elyscap,(C2909-D2909+maxpout))*H2in - max_storage)</f>
        <v>0</v>
      </c>
      <c r="H2909" s="17"/>
      <c r="AQ2909" s="51">
        <v>18015.298700265976</v>
      </c>
    </row>
    <row r="2910" spans="1:43" x14ac:dyDescent="0.25">
      <c r="A2910" s="2">
        <v>43952.166666666701</v>
      </c>
      <c r="B2910" s="22">
        <v>2093530.7549999999</v>
      </c>
      <c r="C2910" s="47">
        <f t="shared" si="43"/>
        <v>2.0935307549999997</v>
      </c>
      <c r="D2910" s="47">
        <f>IF($J$13="Yes", D2909+$J$14*(C2910-D2909),$J$12)</f>
        <v>2.4</v>
      </c>
      <c r="E2910" s="47" cm="1">
        <f t="array" ref="E2910">_xlfn.IFS(C2910&gt;(D2910+maxpout),MAX(C2910-elyscap,D2910+maxpout),C2910&gt;D2910-minpout,C2910,C2910&lt;=D2910-minpout,C2910+(F2909-F2910)*efromH2)</f>
        <v>2.3999999999999027</v>
      </c>
      <c r="F2910" s="37" cm="1">
        <f t="array" ref="F2910">_xlfn.IFS(C2910&gt;(D2910+maxpout),MIN(max_storage,F2909+MIN(elyscap,(C2910-D2910+maxpout))*H2in),C2910&gt;(D2910-minpout),F2909,C2910&lt;=(D2910-minpout),MAX(0,F2909+(C2910-(D2910-minpout))*H2out))</f>
        <v>105.04196735662933</v>
      </c>
      <c r="G2910" s="37">
        <f>MAX(0,F2909+MIN(elyscap,(C2910-D2910+maxpout))*H2in - max_storage)</f>
        <v>0</v>
      </c>
      <c r="H2910" s="17"/>
      <c r="AQ2910" s="51">
        <v>17424.389522938749</v>
      </c>
    </row>
    <row r="2911" spans="1:43" x14ac:dyDescent="0.25">
      <c r="A2911" s="2">
        <v>43952.208333333299</v>
      </c>
      <c r="B2911" s="22">
        <v>1911139.0560000001</v>
      </c>
      <c r="C2911" s="47">
        <f t="shared" si="43"/>
        <v>1.9111390560000001</v>
      </c>
      <c r="D2911" s="47">
        <f>IF($J$13="Yes", D2910+$J$14*(C2911-D2910),$J$12)</f>
        <v>2.4</v>
      </c>
      <c r="E2911" s="47" cm="1">
        <f t="array" ref="E2911">_xlfn.IFS(C2911&gt;(D2911+maxpout),MAX(C2911-elyscap,D2911+maxpout),C2911&gt;D2911-minpout,C2911,C2911&lt;=D2911-minpout,C2911+(F2910-F2911)*efromH2)</f>
        <v>2.399999999999896</v>
      </c>
      <c r="F2911" s="37" cm="1">
        <f t="array" ref="F2911">_xlfn.IFS(C2911&gt;(D2911+maxpout),MIN(max_storage,F2910+MIN(elyscap,(C2911-D2911+maxpout))*H2in),C2911&gt;(D2911-minpout),F2910,C2911&lt;=(D2911-minpout),MAX(0,F2910+(C2911-(D2911-minpout))*H2out))</f>
        <v>105.01752430942933</v>
      </c>
      <c r="G2911" s="37">
        <f>MAX(0,F2910+MIN(elyscap,(C2911-D2911+maxpout))*H2in - max_storage)</f>
        <v>0</v>
      </c>
      <c r="H2911" s="17"/>
      <c r="AQ2911" s="51">
        <v>17238.865566136967</v>
      </c>
    </row>
    <row r="2912" spans="1:43" x14ac:dyDescent="0.25">
      <c r="A2912" s="2">
        <v>43952.25</v>
      </c>
      <c r="B2912" s="22">
        <v>1729420.203</v>
      </c>
      <c r="C2912" s="47">
        <f t="shared" si="43"/>
        <v>1.7294202029999999</v>
      </c>
      <c r="D2912" s="47">
        <f>IF($J$13="Yes", D2911+$J$14*(C2912-D2911),$J$12)</f>
        <v>2.4</v>
      </c>
      <c r="E2912" s="47" cm="1">
        <f t="array" ref="E2912">_xlfn.IFS(C2912&gt;(D2912+maxpout),MAX(C2912-elyscap,D2912+maxpout),C2912&gt;D2912-minpout,C2912,C2912&lt;=D2912-minpout,C2912+(F2911-F2912)*efromH2)</f>
        <v>2.3999999999999595</v>
      </c>
      <c r="F2912" s="37" cm="1">
        <f t="array" ref="F2912">_xlfn.IFS(C2912&gt;(D2912+maxpout),MIN(max_storage,F2911+MIN(elyscap,(C2912-D2912+maxpout))*H2in),C2912&gt;(D2912-minpout),F2911,C2912&lt;=(D2912-minpout),MAX(0,F2911+(C2912-(D2912-minpout))*H2out))</f>
        <v>104.98399531957934</v>
      </c>
      <c r="G2912" s="37">
        <f>MAX(0,F2911+MIN(elyscap,(C2912-D2912+maxpout))*H2in - max_storage)</f>
        <v>0</v>
      </c>
      <c r="H2912" s="17"/>
      <c r="AQ2912" s="51">
        <v>16157.240398097842</v>
      </c>
    </row>
    <row r="2913" spans="1:43" x14ac:dyDescent="0.25">
      <c r="A2913" s="2">
        <v>43952.291666666701</v>
      </c>
      <c r="B2913" s="22">
        <v>1616292.675</v>
      </c>
      <c r="C2913" s="47">
        <f t="shared" si="43"/>
        <v>1.616292675</v>
      </c>
      <c r="D2913" s="47">
        <f>IF($J$13="Yes", D2912+$J$14*(C2913-D2912),$J$12)</f>
        <v>2.4</v>
      </c>
      <c r="E2913" s="47" cm="1">
        <f t="array" ref="E2913">_xlfn.IFS(C2913&gt;(D2913+maxpout),MAX(C2913-elyscap,D2913+maxpout),C2913&gt;D2913-minpout,C2913,C2913&lt;=D2913-minpout,C2913+(F2912-F2913)*efromH2)</f>
        <v>2.3999999999999093</v>
      </c>
      <c r="F2913" s="37" cm="1">
        <f t="array" ref="F2913">_xlfn.IFS(C2913&gt;(D2913+maxpout),MIN(max_storage,F2912+MIN(elyscap,(C2913-D2913+maxpout))*H2in),C2913&gt;(D2913-minpout),F2912,C2913&lt;=(D2913-minpout),MAX(0,F2912+(C2913-(D2913-minpout))*H2out))</f>
        <v>104.94480995332934</v>
      </c>
      <c r="G2913" s="37">
        <f>MAX(0,F2912+MIN(elyscap,(C2913-D2913+maxpout))*H2in - max_storage)</f>
        <v>0</v>
      </c>
      <c r="H2913" s="17"/>
      <c r="AQ2913" s="51">
        <v>15945.579088265973</v>
      </c>
    </row>
    <row r="2914" spans="1:43" x14ac:dyDescent="0.25">
      <c r="A2914" s="2">
        <v>43952.333333333299</v>
      </c>
      <c r="B2914" s="22">
        <v>1669032.4609999999</v>
      </c>
      <c r="C2914" s="47">
        <f t="shared" si="43"/>
        <v>1.6690324609999998</v>
      </c>
      <c r="D2914" s="47">
        <f>IF($J$13="Yes", D2913+$J$14*(C2914-D2913),$J$12)</f>
        <v>2.4</v>
      </c>
      <c r="E2914" s="47" cm="1">
        <f t="array" ref="E2914">_xlfn.IFS(C2914&gt;(D2914+maxpout),MAX(C2914-elyscap,D2914+maxpout),C2914&gt;D2914-minpout,C2914,C2914&lt;=D2914-minpout,C2914+(F2913-F2914)*efromH2)</f>
        <v>2.3999999999998911</v>
      </c>
      <c r="F2914" s="37" cm="1">
        <f t="array" ref="F2914">_xlfn.IFS(C2914&gt;(D2914+maxpout),MIN(max_storage,F2913+MIN(elyscap,(C2914-D2914+maxpout))*H2in),C2914&gt;(D2914-minpout),F2913,C2914&lt;=(D2914-minpout),MAX(0,F2913+(C2914-(D2914-minpout))*H2out))</f>
        <v>104.90826157637935</v>
      </c>
      <c r="G2914" s="37">
        <f>MAX(0,F2913+MIN(elyscap,(C2914-D2914+maxpout))*H2in - max_storage)</f>
        <v>0</v>
      </c>
      <c r="H2914" s="17"/>
      <c r="AQ2914" s="51">
        <v>16899.336225304975</v>
      </c>
    </row>
    <row r="2915" spans="1:43" x14ac:dyDescent="0.25">
      <c r="A2915" s="2">
        <v>43952.375</v>
      </c>
      <c r="B2915" s="22">
        <v>1718164.1189999999</v>
      </c>
      <c r="C2915" s="47">
        <f t="shared" si="43"/>
        <v>1.7181641189999999</v>
      </c>
      <c r="D2915" s="47">
        <f>IF($J$13="Yes", D2914+$J$14*(C2915-D2914),$J$12)</f>
        <v>2.4</v>
      </c>
      <c r="E2915" s="47" cm="1">
        <f t="array" ref="E2915">_xlfn.IFS(C2915&gt;(D2915+maxpout),MAX(C2915-elyscap,D2915+maxpout),C2915&gt;D2915-minpout,C2915,C2915&lt;=D2915-minpout,C2915+(F2914-F2915)*efromH2)</f>
        <v>2.3999999999999835</v>
      </c>
      <c r="F2915" s="37" cm="1">
        <f t="array" ref="F2915">_xlfn.IFS(C2915&gt;(D2915+maxpout),MIN(max_storage,F2914+MIN(elyscap,(C2915-D2915+maxpout))*H2in),C2915&gt;(D2915-minpout),F2914,C2915&lt;=(D2915-minpout),MAX(0,F2914+(C2915-(D2915-minpout))*H2out))</f>
        <v>104.87416978232935</v>
      </c>
      <c r="G2915" s="37">
        <f>MAX(0,F2914+MIN(elyscap,(C2915-D2915+maxpout))*H2in - max_storage)</f>
        <v>0</v>
      </c>
      <c r="H2915" s="17"/>
      <c r="AQ2915" s="51">
        <v>17160.709755605829</v>
      </c>
    </row>
    <row r="2916" spans="1:43" x14ac:dyDescent="0.25">
      <c r="A2916" s="2">
        <v>43952.416666666701</v>
      </c>
      <c r="B2916" s="22">
        <v>1838726.909</v>
      </c>
      <c r="C2916" s="47">
        <f t="shared" si="43"/>
        <v>1.838726909</v>
      </c>
      <c r="D2916" s="47">
        <f>IF($J$13="Yes", D2915+$J$14*(C2916-D2915),$J$12)</f>
        <v>2.4</v>
      </c>
      <c r="E2916" s="47" cm="1">
        <f t="array" ref="E2916">_xlfn.IFS(C2916&gt;(D2916+maxpout),MAX(C2916-elyscap,D2916+maxpout),C2916&gt;D2916-minpout,C2916,C2916&lt;=D2916-minpout,C2916+(F2915-F2916)*efromH2)</f>
        <v>2.3999999999999186</v>
      </c>
      <c r="F2916" s="37" cm="1">
        <f t="array" ref="F2916">_xlfn.IFS(C2916&gt;(D2916+maxpout),MIN(max_storage,F2915+MIN(elyscap,(C2916-D2916+maxpout))*H2in),C2916&gt;(D2916-minpout),F2915,C2916&lt;=(D2916-minpout),MAX(0,F2915+(C2916-(D2916-minpout))*H2out))</f>
        <v>104.84610612777935</v>
      </c>
      <c r="G2916" s="37">
        <f>MAX(0,F2915+MIN(elyscap,(C2916-D2916+maxpout))*H2in - max_storage)</f>
        <v>0</v>
      </c>
      <c r="H2916" s="17"/>
      <c r="AQ2916" s="51">
        <v>16976.723290158756</v>
      </c>
    </row>
    <row r="2917" spans="1:43" x14ac:dyDescent="0.25">
      <c r="A2917" s="2">
        <v>43952.458333333299</v>
      </c>
      <c r="B2917" s="22">
        <v>2015002.26</v>
      </c>
      <c r="C2917" s="47">
        <f t="shared" si="43"/>
        <v>2.0150022600000002</v>
      </c>
      <c r="D2917" s="47">
        <f>IF($J$13="Yes", D2916+$J$14*(C2917-D2916),$J$12)</f>
        <v>2.4</v>
      </c>
      <c r="E2917" s="47" cm="1">
        <f t="array" ref="E2917">_xlfn.IFS(C2917&gt;(D2917+maxpout),MAX(C2917-elyscap,D2917+maxpout),C2917&gt;D2917-minpout,C2917,C2917&lt;=D2917-minpout,C2917+(F2916-F2917)*efromH2)</f>
        <v>2.4000000000000172</v>
      </c>
      <c r="F2917" s="37" cm="1">
        <f t="array" ref="F2917">_xlfn.IFS(C2917&gt;(D2917+maxpout),MIN(max_storage,F2916+MIN(elyscap,(C2917-D2917+maxpout))*H2in),C2917&gt;(D2917-minpout),F2916,C2917&lt;=(D2917-minpout),MAX(0,F2916+(C2917-(D2917-minpout))*H2out))</f>
        <v>104.82685624077935</v>
      </c>
      <c r="G2917" s="37">
        <f>MAX(0,F2916+MIN(elyscap,(C2917-D2917+maxpout))*H2in - max_storage)</f>
        <v>0</v>
      </c>
      <c r="H2917" s="17"/>
      <c r="AQ2917" s="51">
        <v>16078.572090448466</v>
      </c>
    </row>
    <row r="2918" spans="1:43" x14ac:dyDescent="0.25">
      <c r="A2918" s="2">
        <v>43952.5</v>
      </c>
      <c r="B2918" s="22">
        <v>2212774.4700000002</v>
      </c>
      <c r="C2918" s="47">
        <f t="shared" si="43"/>
        <v>2.2127744700000003</v>
      </c>
      <c r="D2918" s="47">
        <f>IF($J$13="Yes", D2917+$J$14*(C2918-D2917),$J$12)</f>
        <v>2.4</v>
      </c>
      <c r="E2918" s="47" cm="1">
        <f t="array" ref="E2918">_xlfn.IFS(C2918&gt;(D2918+maxpout),MAX(C2918-elyscap,D2918+maxpout),C2918&gt;D2918-minpout,C2918,C2918&lt;=D2918-minpout,C2918+(F2917-F2918)*efromH2)</f>
        <v>2.400000000000035</v>
      </c>
      <c r="F2918" s="37" cm="1">
        <f t="array" ref="F2918">_xlfn.IFS(C2918&gt;(D2918+maxpout),MIN(max_storage,F2917+MIN(elyscap,(C2918-D2918+maxpout))*H2in),C2918&gt;(D2918-minpout),F2917,C2918&lt;=(D2918-minpout),MAX(0,F2917+(C2918-(D2918-minpout))*H2out))</f>
        <v>104.81749496427935</v>
      </c>
      <c r="G2918" s="37">
        <f>MAX(0,F2917+MIN(elyscap,(C2918-D2918+maxpout))*H2in - max_storage)</f>
        <v>0</v>
      </c>
      <c r="H2918" s="17"/>
      <c r="AQ2918" s="51">
        <v>15389.263466419741</v>
      </c>
    </row>
    <row r="2919" spans="1:43" x14ac:dyDescent="0.25">
      <c r="A2919" s="2">
        <v>43952.541666666701</v>
      </c>
      <c r="B2919" s="22">
        <v>2226087.108</v>
      </c>
      <c r="C2919" s="47">
        <f t="shared" si="43"/>
        <v>2.2260871080000002</v>
      </c>
      <c r="D2919" s="47">
        <f>IF($J$13="Yes", D2918+$J$14*(C2919-D2918),$J$12)</f>
        <v>2.4</v>
      </c>
      <c r="E2919" s="47" cm="1">
        <f t="array" ref="E2919">_xlfn.IFS(C2919&gt;(D2919+maxpout),MAX(C2919-elyscap,D2919+maxpout),C2919&gt;D2919-minpout,C2919,C2919&lt;=D2919-minpout,C2919+(F2918-F2919)*efromH2)</f>
        <v>2.3999999999999191</v>
      </c>
      <c r="F2919" s="37" cm="1">
        <f t="array" ref="F2919">_xlfn.IFS(C2919&gt;(D2919+maxpout),MIN(max_storage,F2918+MIN(elyscap,(C2919-D2919+maxpout))*H2in),C2919&gt;(D2919-minpout),F2918,C2919&lt;=(D2919-minpout),MAX(0,F2918+(C2919-(D2919-minpout))*H2out))</f>
        <v>104.80879931967935</v>
      </c>
      <c r="G2919" s="37">
        <f>MAX(0,F2918+MIN(elyscap,(C2919-D2919+maxpout))*H2in - max_storage)</f>
        <v>0</v>
      </c>
      <c r="H2919" s="17"/>
      <c r="AQ2919" s="51">
        <v>15041.02167457772</v>
      </c>
    </row>
    <row r="2920" spans="1:43" x14ac:dyDescent="0.25">
      <c r="A2920" s="2">
        <v>43952.583333333299</v>
      </c>
      <c r="B2920" s="22">
        <v>2163251.909</v>
      </c>
      <c r="C2920" s="47">
        <f t="shared" si="43"/>
        <v>2.163251909</v>
      </c>
      <c r="D2920" s="47">
        <f>IF($J$13="Yes", D2919+$J$14*(C2920-D2919),$J$12)</f>
        <v>2.4</v>
      </c>
      <c r="E2920" s="47" cm="1">
        <f t="array" ref="E2920">_xlfn.IFS(C2920&gt;(D2920+maxpout),MAX(C2920-elyscap,D2920+maxpout),C2920&gt;D2920-minpout,C2920,C2920&lt;=D2920-minpout,C2920+(F2919-F2920)*efromH2)</f>
        <v>2.3999999999998676</v>
      </c>
      <c r="F2920" s="37" cm="1">
        <f t="array" ref="F2920">_xlfn.IFS(C2920&gt;(D2920+maxpout),MIN(max_storage,F2919+MIN(elyscap,(C2920-D2920+maxpout))*H2in),C2920&gt;(D2920-minpout),F2919,C2920&lt;=(D2920-minpout),MAX(0,F2919+(C2920-(D2920-minpout))*H2out))</f>
        <v>104.79696191512936</v>
      </c>
      <c r="G2920" s="37">
        <f>MAX(0,F2919+MIN(elyscap,(C2920-D2920+maxpout))*H2in - max_storage)</f>
        <v>0</v>
      </c>
      <c r="H2920" s="17"/>
      <c r="AQ2920" s="51">
        <v>14292.007136274387</v>
      </c>
    </row>
    <row r="2921" spans="1:43" x14ac:dyDescent="0.25">
      <c r="A2921" s="2">
        <v>43952.625</v>
      </c>
      <c r="B2921" s="22">
        <v>2083917.5109999999</v>
      </c>
      <c r="C2921" s="47">
        <f t="shared" si="43"/>
        <v>2.0839175110000001</v>
      </c>
      <c r="D2921" s="47">
        <f>IF($J$13="Yes", D2920+$J$14*(C2921-D2920),$J$12)</f>
        <v>2.4</v>
      </c>
      <c r="E2921" s="47" cm="1">
        <f t="array" ref="E2921">_xlfn.IFS(C2921&gt;(D2921+maxpout),MAX(C2921-elyscap,D2921+maxpout),C2921&gt;D2921-minpout,C2921,C2921&lt;=D2921-minpout,C2921+(F2920-F2921)*efromH2)</f>
        <v>2.3999999999999959</v>
      </c>
      <c r="F2921" s="37" cm="1">
        <f t="array" ref="F2921">_xlfn.IFS(C2921&gt;(D2921+maxpout),MIN(max_storage,F2920+MIN(elyscap,(C2921-D2921+maxpout))*H2in),C2921&gt;(D2921-minpout),F2920,C2921&lt;=(D2921-minpout),MAX(0,F2920+(C2921-(D2921-minpout))*H2out))</f>
        <v>104.78115779067936</v>
      </c>
      <c r="G2921" s="37">
        <f>MAX(0,F2920+MIN(elyscap,(C2921-D2921+maxpout))*H2in - max_storage)</f>
        <v>0</v>
      </c>
      <c r="H2921" s="17"/>
      <c r="AQ2921" s="51">
        <v>13143.757342864455</v>
      </c>
    </row>
    <row r="2922" spans="1:43" x14ac:dyDescent="0.25">
      <c r="A2922" s="2">
        <v>43952.666666666701</v>
      </c>
      <c r="B2922" s="22">
        <v>1969433.01</v>
      </c>
      <c r="C2922" s="47">
        <f t="shared" si="43"/>
        <v>1.9694330099999999</v>
      </c>
      <c r="D2922" s="47">
        <f>IF($J$13="Yes", D2921+$J$14*(C2922-D2921),$J$12)</f>
        <v>2.4</v>
      </c>
      <c r="E2922" s="47" cm="1">
        <f t="array" ref="E2922">_xlfn.IFS(C2922&gt;(D2922+maxpout),MAX(C2922-elyscap,D2922+maxpout),C2922&gt;D2922-minpout,C2922,C2922&lt;=D2922-minpout,C2922+(F2921-F2922)*efromH2)</f>
        <v>2.4000000000000452</v>
      </c>
      <c r="F2922" s="37" cm="1">
        <f t="array" ref="F2922">_xlfn.IFS(C2922&gt;(D2922+maxpout),MIN(max_storage,F2921+MIN(elyscap,(C2922-D2922+maxpout))*H2in),C2922&gt;(D2922-minpout),F2921,C2922&lt;=(D2922-minpout),MAX(0,F2921+(C2922-(D2922-minpout))*H2out))</f>
        <v>104.75962944117936</v>
      </c>
      <c r="G2922" s="37">
        <f>MAX(0,F2921+MIN(elyscap,(C2922-D2922+maxpout))*H2in - max_storage)</f>
        <v>0</v>
      </c>
      <c r="H2922" s="17"/>
      <c r="AQ2922" s="51">
        <v>11510.172778484113</v>
      </c>
    </row>
    <row r="2923" spans="1:43" x14ac:dyDescent="0.25">
      <c r="A2923" s="2">
        <v>43952.708333333299</v>
      </c>
      <c r="B2923" s="22">
        <v>1871309.628</v>
      </c>
      <c r="C2923" s="47">
        <f t="shared" si="43"/>
        <v>1.8713096280000001</v>
      </c>
      <c r="D2923" s="47">
        <f>IF($J$13="Yes", D2922+$J$14*(C2923-D2922),$J$12)</f>
        <v>2.4</v>
      </c>
      <c r="E2923" s="47" cm="1">
        <f t="array" ref="E2923">_xlfn.IFS(C2923&gt;(D2923+maxpout),MAX(C2923-elyscap,D2923+maxpout),C2923&gt;D2923-minpout,C2923,C2923&lt;=D2923-minpout,C2923+(F2922-F2923)*efromH2)</f>
        <v>2.3999999999999715</v>
      </c>
      <c r="F2923" s="37" cm="1">
        <f t="array" ref="F2923">_xlfn.IFS(C2923&gt;(D2923+maxpout),MIN(max_storage,F2922+MIN(elyscap,(C2923-D2923+maxpout))*H2in),C2923&gt;(D2923-minpout),F2922,C2923&lt;=(D2923-minpout),MAX(0,F2922+(C2923-(D2923-minpout))*H2out))</f>
        <v>104.73319492257936</v>
      </c>
      <c r="G2923" s="37">
        <f>MAX(0,F2922+MIN(elyscap,(C2923-D2923+maxpout))*H2in - max_storage)</f>
        <v>0</v>
      </c>
      <c r="H2923" s="17"/>
      <c r="AQ2923" s="51">
        <v>10664.040036274875</v>
      </c>
    </row>
    <row r="2924" spans="1:43" x14ac:dyDescent="0.25">
      <c r="A2924" s="2">
        <v>43952.75</v>
      </c>
      <c r="B2924" s="22">
        <v>1869968.2180000001</v>
      </c>
      <c r="C2924" s="47">
        <f t="shared" si="43"/>
        <v>1.8699682180000001</v>
      </c>
      <c r="D2924" s="47">
        <f>IF($J$13="Yes", D2923+$J$14*(C2924-D2923),$J$12)</f>
        <v>2.4</v>
      </c>
      <c r="E2924" s="47" cm="1">
        <f t="array" ref="E2924">_xlfn.IFS(C2924&gt;(D2924+maxpout),MAX(C2924-elyscap,D2924+maxpout),C2924&gt;D2924-minpout,C2924,C2924&lt;=D2924-minpout,C2924+(F2923-F2924)*efromH2)</f>
        <v>2.3999999999998671</v>
      </c>
      <c r="F2924" s="37" cm="1">
        <f t="array" ref="F2924">_xlfn.IFS(C2924&gt;(D2924+maxpout),MIN(max_storage,F2923+MIN(elyscap,(C2924-D2924+maxpout))*H2in),C2924&gt;(D2924-minpout),F2923,C2924&lt;=(D2924-minpout),MAX(0,F2923+(C2924-(D2924-minpout))*H2out))</f>
        <v>104.70669333347936</v>
      </c>
      <c r="G2924" s="37">
        <f>MAX(0,F2923+MIN(elyscap,(C2924-D2924+maxpout))*H2in - max_storage)</f>
        <v>0</v>
      </c>
      <c r="H2924" s="17"/>
      <c r="AQ2924" s="51">
        <v>9230.0730994478326</v>
      </c>
    </row>
    <row r="2925" spans="1:43" x14ac:dyDescent="0.25">
      <c r="A2925" s="2">
        <v>43952.791666666701</v>
      </c>
      <c r="B2925" s="22">
        <v>1933403.943</v>
      </c>
      <c r="C2925" s="47">
        <f t="shared" si="43"/>
        <v>1.9334039430000001</v>
      </c>
      <c r="D2925" s="47">
        <f>IF($J$13="Yes", D2924+$J$14*(C2925-D2924),$J$12)</f>
        <v>2.4</v>
      </c>
      <c r="E2925" s="47" cm="1">
        <f t="array" ref="E2925">_xlfn.IFS(C2925&gt;(D2925+maxpout),MAX(C2925-elyscap,D2925+maxpout),C2925&gt;D2925-minpout,C2925,C2925&lt;=D2925-minpout,C2925+(F2924-F2925)*efromH2)</f>
        <v>2.4000000000000039</v>
      </c>
      <c r="F2925" s="37" cm="1">
        <f t="array" ref="F2925">_xlfn.IFS(C2925&gt;(D2925+maxpout),MIN(max_storage,F2924+MIN(elyscap,(C2925-D2925+maxpout))*H2in),C2925&gt;(D2925-minpout),F2924,C2925&lt;=(D2925-minpout),MAX(0,F2924+(C2925-(D2925-minpout))*H2out))</f>
        <v>104.68336353062936</v>
      </c>
      <c r="G2925" s="37">
        <f>MAX(0,F2924+MIN(elyscap,(C2925-D2925+maxpout))*H2in - max_storage)</f>
        <v>0</v>
      </c>
      <c r="H2925" s="17"/>
      <c r="AQ2925" s="51">
        <v>8100.016953735314</v>
      </c>
    </row>
    <row r="2926" spans="1:43" x14ac:dyDescent="0.25">
      <c r="A2926" s="2">
        <v>43952.833333333299</v>
      </c>
      <c r="B2926" s="22">
        <v>2039543.6259999999</v>
      </c>
      <c r="C2926" s="47">
        <f t="shared" si="43"/>
        <v>2.0395436259999999</v>
      </c>
      <c r="D2926" s="47">
        <f>IF($J$13="Yes", D2925+$J$14*(C2926-D2925),$J$12)</f>
        <v>2.4</v>
      </c>
      <c r="E2926" s="47" cm="1">
        <f t="array" ref="E2926">_xlfn.IFS(C2926&gt;(D2926+maxpout),MAX(C2926-elyscap,D2926+maxpout),C2926&gt;D2926-minpout,C2926,C2926&lt;=D2926-minpout,C2926+(F2925-F2926)*efromH2)</f>
        <v>2.4000000000000798</v>
      </c>
      <c r="F2926" s="37" cm="1">
        <f t="array" ref="F2926">_xlfn.IFS(C2926&gt;(D2926+maxpout),MIN(max_storage,F2925+MIN(elyscap,(C2926-D2926+maxpout))*H2in),C2926&gt;(D2926-minpout),F2925,C2926&lt;=(D2926-minpout),MAX(0,F2925+(C2926-(D2926-minpout))*H2out))</f>
        <v>104.66534071192936</v>
      </c>
      <c r="G2926" s="37">
        <f>MAX(0,F2925+MIN(elyscap,(C2926-D2926+maxpout))*H2in - max_storage)</f>
        <v>0</v>
      </c>
      <c r="H2926" s="17"/>
      <c r="AQ2926" s="51">
        <v>8492.845994863952</v>
      </c>
    </row>
    <row r="2927" spans="1:43" x14ac:dyDescent="0.25">
      <c r="A2927" s="2">
        <v>43952.875</v>
      </c>
      <c r="B2927" s="22">
        <v>2053272.507</v>
      </c>
      <c r="C2927" s="47">
        <f t="shared" si="43"/>
        <v>2.053272507</v>
      </c>
      <c r="D2927" s="47">
        <f>IF($J$13="Yes", D2926+$J$14*(C2927-D2926),$J$12)</f>
        <v>2.4</v>
      </c>
      <c r="E2927" s="47" cm="1">
        <f t="array" ref="E2927">_xlfn.IFS(C2927&gt;(D2927+maxpout),MAX(C2927-elyscap,D2927+maxpout),C2927&gt;D2927-minpout,C2927,C2927&lt;=D2927-minpout,C2927+(F2926-F2927)*efromH2)</f>
        <v>2.400000000000003</v>
      </c>
      <c r="F2927" s="37" cm="1">
        <f t="array" ref="F2927">_xlfn.IFS(C2927&gt;(D2927+maxpout),MIN(max_storage,F2926+MIN(elyscap,(C2927-D2927+maxpout))*H2in),C2927&gt;(D2927-minpout),F2926,C2927&lt;=(D2927-minpout),MAX(0,F2926+(C2927-(D2927-minpout))*H2out))</f>
        <v>104.64800433727936</v>
      </c>
      <c r="G2927" s="37">
        <f>MAX(0,F2926+MIN(elyscap,(C2927-D2927+maxpout))*H2in - max_storage)</f>
        <v>0</v>
      </c>
      <c r="H2927" s="17"/>
      <c r="AQ2927" s="51">
        <v>10734.764638591578</v>
      </c>
    </row>
    <row r="2928" spans="1:43" x14ac:dyDescent="0.25">
      <c r="A2928" s="2">
        <v>43952.916666666701</v>
      </c>
      <c r="B2928" s="22">
        <v>2035492.1340000001</v>
      </c>
      <c r="C2928" s="47">
        <f t="shared" si="43"/>
        <v>2.0354921340000001</v>
      </c>
      <c r="D2928" s="47">
        <f>IF($J$13="Yes", D2927+$J$14*(C2928-D2927),$J$12)</f>
        <v>2.4</v>
      </c>
      <c r="E2928" s="47" cm="1">
        <f t="array" ref="E2928">_xlfn.IFS(C2928&gt;(D2928+maxpout),MAX(C2928-elyscap,D2928+maxpout),C2928&gt;D2928-minpout,C2928,C2928&lt;=D2928-minpout,C2928+(F2927-F2928)*efromH2)</f>
        <v>2.3999999999999968</v>
      </c>
      <c r="F2928" s="37" cm="1">
        <f t="array" ref="F2928">_xlfn.IFS(C2928&gt;(D2928+maxpout),MIN(max_storage,F2927+MIN(elyscap,(C2928-D2928+maxpout))*H2in),C2928&gt;(D2928-minpout),F2927,C2928&lt;=(D2928-minpout),MAX(0,F2927+(C2928-(D2928-minpout))*H2out))</f>
        <v>104.62977894397936</v>
      </c>
      <c r="G2928" s="37">
        <f>MAX(0,F2927+MIN(elyscap,(C2928-D2928+maxpout))*H2in - max_storage)</f>
        <v>0</v>
      </c>
      <c r="H2928" s="17"/>
      <c r="AQ2928" s="51">
        <v>11767.446331839074</v>
      </c>
    </row>
    <row r="2929" spans="1:43" x14ac:dyDescent="0.25">
      <c r="A2929" s="2">
        <v>43952.958333333299</v>
      </c>
      <c r="B2929" s="22">
        <v>1967023.416</v>
      </c>
      <c r="C2929" s="47">
        <f t="shared" si="43"/>
        <v>1.967023416</v>
      </c>
      <c r="D2929" s="47">
        <f>IF($J$13="Yes", D2928+$J$14*(C2929-D2928),$J$12)</f>
        <v>2.4</v>
      </c>
      <c r="E2929" s="47" cm="1">
        <f t="array" ref="E2929">_xlfn.IFS(C2929&gt;(D2929+maxpout),MAX(C2929-elyscap,D2929+maxpout),C2929&gt;D2929-minpout,C2929,C2929&lt;=D2929-minpout,C2929+(F2928-F2929)*efromH2)</f>
        <v>2.4000000000000732</v>
      </c>
      <c r="F2929" s="37" cm="1">
        <f t="array" ref="F2929">_xlfn.IFS(C2929&gt;(D2929+maxpout),MIN(max_storage,F2928+MIN(elyscap,(C2929-D2929+maxpout))*H2in),C2929&gt;(D2929-minpout),F2928,C2929&lt;=(D2929-minpout),MAX(0,F2928+(C2929-(D2929-minpout))*H2out))</f>
        <v>104.60813011477936</v>
      </c>
      <c r="G2929" s="37">
        <f>MAX(0,F2928+MIN(elyscap,(C2929-D2929+maxpout))*H2in - max_storage)</f>
        <v>0</v>
      </c>
      <c r="H2929" s="17"/>
      <c r="AQ2929" s="51">
        <v>12328.118179190318</v>
      </c>
    </row>
    <row r="2930" spans="1:43" x14ac:dyDescent="0.25">
      <c r="A2930" s="2">
        <v>43953</v>
      </c>
      <c r="B2930" s="22">
        <v>1903531.3559999999</v>
      </c>
      <c r="C2930" s="47">
        <f t="shared" si="43"/>
        <v>1.903531356</v>
      </c>
      <c r="D2930" s="47">
        <f>IF($J$13="Yes", D2929+$J$14*(C2930-D2929),$J$12)</f>
        <v>2.4</v>
      </c>
      <c r="E2930" s="47" cm="1">
        <f t="array" ref="E2930">_xlfn.IFS(C2930&gt;(D2930+maxpout),MAX(C2930-elyscap,D2930+maxpout),C2930&gt;D2930-minpout,C2930,C2930&lt;=D2930-minpout,C2930+(F2929-F2930)*efromH2)</f>
        <v>2.3999999999998902</v>
      </c>
      <c r="F2930" s="37" cm="1">
        <f t="array" ref="F2930">_xlfn.IFS(C2930&gt;(D2930+maxpout),MIN(max_storage,F2929+MIN(elyscap,(C2930-D2930+maxpout))*H2in),C2930&gt;(D2930-minpout),F2929,C2930&lt;=(D2930-minpout),MAX(0,F2929+(C2930-(D2930-minpout))*H2out))</f>
        <v>104.58330668257936</v>
      </c>
      <c r="G2930" s="37">
        <f>MAX(0,F2929+MIN(elyscap,(C2930-D2930+maxpout))*H2in - max_storage)</f>
        <v>0</v>
      </c>
      <c r="H2930" s="17"/>
      <c r="AQ2930" s="51">
        <v>13629.092113834868</v>
      </c>
    </row>
    <row r="2931" spans="1:43" x14ac:dyDescent="0.25">
      <c r="A2931" s="2">
        <v>43953.041666666701</v>
      </c>
      <c r="B2931" s="22">
        <v>1785205.7339999999</v>
      </c>
      <c r="C2931" s="47">
        <f t="shared" si="43"/>
        <v>1.785205734</v>
      </c>
      <c r="D2931" s="47">
        <f>IF($J$13="Yes", D2930+$J$14*(C2931-D2930),$J$12)</f>
        <v>2.4</v>
      </c>
      <c r="E2931" s="47" cm="1">
        <f t="array" ref="E2931">_xlfn.IFS(C2931&gt;(D2931+maxpout),MAX(C2931-elyscap,D2931+maxpout),C2931&gt;D2931-minpout,C2931,C2931&lt;=D2931-minpout,C2931+(F2930-F2931)*efromH2)</f>
        <v>2.399999999999876</v>
      </c>
      <c r="F2931" s="37" cm="1">
        <f t="array" ref="F2931">_xlfn.IFS(C2931&gt;(D2931+maxpout),MIN(max_storage,F2930+MIN(elyscap,(C2931-D2931+maxpout))*H2in),C2931&gt;(D2931-minpout),F2930,C2931&lt;=(D2931-minpout),MAX(0,F2930+(C2931-(D2931-minpout))*H2out))</f>
        <v>104.55256696927937</v>
      </c>
      <c r="G2931" s="37">
        <f>MAX(0,F2930+MIN(elyscap,(C2931-D2931+maxpout))*H2in - max_storage)</f>
        <v>0</v>
      </c>
      <c r="H2931" s="17"/>
      <c r="AQ2931" s="51">
        <v>14146.714203254207</v>
      </c>
    </row>
    <row r="2932" spans="1:43" x14ac:dyDescent="0.25">
      <c r="A2932" s="2">
        <v>43953.083333333299</v>
      </c>
      <c r="B2932" s="22">
        <v>1690008.3230000001</v>
      </c>
      <c r="C2932" s="47">
        <f t="shared" si="43"/>
        <v>1.690008323</v>
      </c>
      <c r="D2932" s="47">
        <f>IF($J$13="Yes", D2931+$J$14*(C2932-D2931),$J$12)</f>
        <v>2.4</v>
      </c>
      <c r="E2932" s="47" cm="1">
        <f t="array" ref="E2932">_xlfn.IFS(C2932&gt;(D2932+maxpout),MAX(C2932-elyscap,D2932+maxpout),C2932&gt;D2932-minpout,C2932,C2932&lt;=D2932-minpout,C2932+(F2931-F2932)*efromH2)</f>
        <v>2.399999999999948</v>
      </c>
      <c r="F2932" s="37" cm="1">
        <f t="array" ref="F2932">_xlfn.IFS(C2932&gt;(D2932+maxpout),MIN(max_storage,F2931+MIN(elyscap,(C2932-D2932+maxpout))*H2in),C2932&gt;(D2932-minpout),F2931,C2932&lt;=(D2932-minpout),MAX(0,F2931+(C2932-(D2932-minpout))*H2out))</f>
        <v>104.51706738542937</v>
      </c>
      <c r="G2932" s="37">
        <f>MAX(0,F2931+MIN(elyscap,(C2932-D2932+maxpout))*H2in - max_storage)</f>
        <v>0</v>
      </c>
      <c r="H2932" s="17"/>
      <c r="AQ2932" s="51">
        <v>13901.740580736934</v>
      </c>
    </row>
    <row r="2933" spans="1:43" x14ac:dyDescent="0.25">
      <c r="A2933" s="2">
        <v>43953.125</v>
      </c>
      <c r="B2933" s="22">
        <v>1566142.827</v>
      </c>
      <c r="C2933" s="47">
        <f t="shared" si="43"/>
        <v>1.566142827</v>
      </c>
      <c r="D2933" s="47">
        <f>IF($J$13="Yes", D2932+$J$14*(C2933-D2932),$J$12)</f>
        <v>2.4</v>
      </c>
      <c r="E2933" s="47" cm="1">
        <f t="array" ref="E2933">_xlfn.IFS(C2933&gt;(D2933+maxpout),MAX(C2933-elyscap,D2933+maxpout),C2933&gt;D2933-minpout,C2933,C2933&lt;=D2933-minpout,C2933+(F2932-F2933)*efromH2)</f>
        <v>2.3999999999998991</v>
      </c>
      <c r="F2933" s="37" cm="1">
        <f t="array" ref="F2933">_xlfn.IFS(C2933&gt;(D2933+maxpout),MIN(max_storage,F2932+MIN(elyscap,(C2933-D2933+maxpout))*H2in),C2933&gt;(D2933-minpout),F2932,C2933&lt;=(D2933-minpout),MAX(0,F2932+(C2933-(D2933-minpout))*H2out))</f>
        <v>104.47537452677938</v>
      </c>
      <c r="G2933" s="37">
        <f>MAX(0,F2932+MIN(elyscap,(C2933-D2933+maxpout))*H2in - max_storage)</f>
        <v>0</v>
      </c>
      <c r="H2933" s="17"/>
      <c r="AQ2933" s="51">
        <v>13954.271535356225</v>
      </c>
    </row>
    <row r="2934" spans="1:43" x14ac:dyDescent="0.25">
      <c r="A2934" s="2">
        <v>43953.166666666701</v>
      </c>
      <c r="B2934" s="22">
        <v>1413810.8219999999</v>
      </c>
      <c r="C2934" s="47">
        <f t="shared" si="43"/>
        <v>1.4138108219999999</v>
      </c>
      <c r="D2934" s="47">
        <f>IF($J$13="Yes", D2933+$J$14*(C2934-D2933),$J$12)</f>
        <v>2.4</v>
      </c>
      <c r="E2934" s="47" cm="1">
        <f t="array" ref="E2934">_xlfn.IFS(C2934&gt;(D2934+maxpout),MAX(C2934-elyscap,D2934+maxpout),C2934&gt;D2934-minpout,C2934,C2934&lt;=D2934-minpout,C2934+(F2933-F2934)*efromH2)</f>
        <v>2.3999999999999608</v>
      </c>
      <c r="F2934" s="37" cm="1">
        <f t="array" ref="F2934">_xlfn.IFS(C2934&gt;(D2934+maxpout),MIN(max_storage,F2933+MIN(elyscap,(C2934-D2934+maxpout))*H2in),C2934&gt;(D2934-minpout),F2933,C2934&lt;=(D2934-minpout),MAX(0,F2933+(C2934-(D2934-minpout))*H2out))</f>
        <v>104.42606506787938</v>
      </c>
      <c r="G2934" s="37">
        <f>MAX(0,F2933+MIN(elyscap,(C2934-D2934+maxpout))*H2in - max_storage)</f>
        <v>0</v>
      </c>
      <c r="H2934" s="17"/>
      <c r="AQ2934" s="51">
        <v>13670.860628971181</v>
      </c>
    </row>
    <row r="2935" spans="1:43" x14ac:dyDescent="0.25">
      <c r="A2935" s="2">
        <v>43953.208333333299</v>
      </c>
      <c r="B2935" s="22">
        <v>1285786.652</v>
      </c>
      <c r="C2935" s="47">
        <f t="shared" si="43"/>
        <v>1.2857866520000001</v>
      </c>
      <c r="D2935" s="47">
        <f>IF($J$13="Yes", D2934+$J$14*(C2935-D2934),$J$12)</f>
        <v>2.4</v>
      </c>
      <c r="E2935" s="47" cm="1">
        <f t="array" ref="E2935">_xlfn.IFS(C2935&gt;(D2935+maxpout),MAX(C2935-elyscap,D2935+maxpout),C2935&gt;D2935-minpout,C2935,C2935&lt;=D2935-minpout,C2935+(F2934-F2935)*efromH2)</f>
        <v>2.4000000000001349</v>
      </c>
      <c r="F2935" s="37" cm="1">
        <f t="array" ref="F2935">_xlfn.IFS(C2935&gt;(D2935+maxpout),MIN(max_storage,F2934+MIN(elyscap,(C2935-D2935+maxpout))*H2in),C2935&gt;(D2935-minpout),F2934,C2935&lt;=(D2935-minpout),MAX(0,F2934+(C2935-(D2935-minpout))*H2out))</f>
        <v>104.37035440047937</v>
      </c>
      <c r="G2935" s="37">
        <f>MAX(0,F2934+MIN(elyscap,(C2935-D2935+maxpout))*H2in - max_storage)</f>
        <v>0</v>
      </c>
      <c r="H2935" s="17"/>
      <c r="AQ2935" s="51">
        <v>13226.781876018846</v>
      </c>
    </row>
    <row r="2936" spans="1:43" x14ac:dyDescent="0.25">
      <c r="A2936" s="2">
        <v>43953.25</v>
      </c>
      <c r="B2936" s="22">
        <v>1152171.936</v>
      </c>
      <c r="C2936" s="47">
        <f t="shared" si="43"/>
        <v>1.152171936</v>
      </c>
      <c r="D2936" s="47">
        <f>IF($J$13="Yes", D2935+$J$14*(C2936-D2935),$J$12)</f>
        <v>2.4</v>
      </c>
      <c r="E2936" s="47" cm="1">
        <f t="array" ref="E2936">_xlfn.IFS(C2936&gt;(D2936+maxpout),MAX(C2936-elyscap,D2936+maxpout),C2936&gt;D2936-minpout,C2936,C2936&lt;=D2936-minpout,C2936+(F2935-F2936)*efromH2)</f>
        <v>2.3999999999999186</v>
      </c>
      <c r="F2936" s="37" cm="1">
        <f t="array" ref="F2936">_xlfn.IFS(C2936&gt;(D2936+maxpout),MIN(max_storage,F2935+MIN(elyscap,(C2936-D2936+maxpout))*H2in),C2936&gt;(D2936-minpout),F2935,C2936&lt;=(D2936-minpout),MAX(0,F2935+(C2936-(D2936-minpout))*H2out))</f>
        <v>104.30796299727938</v>
      </c>
      <c r="G2936" s="37">
        <f>MAX(0,F2935+MIN(elyscap,(C2936-D2936+maxpout))*H2in - max_storage)</f>
        <v>0</v>
      </c>
      <c r="H2936" s="17"/>
      <c r="AQ2936" s="51">
        <v>12147.719193570905</v>
      </c>
    </row>
    <row r="2937" spans="1:43" x14ac:dyDescent="0.25">
      <c r="A2937" s="2">
        <v>43953.291666666701</v>
      </c>
      <c r="B2937" s="22">
        <v>959218.12300000002</v>
      </c>
      <c r="C2937" s="47">
        <f t="shared" si="43"/>
        <v>0.95921812299999998</v>
      </c>
      <c r="D2937" s="47">
        <f>IF($J$13="Yes", D2936+$J$14*(C2937-D2936),$J$12)</f>
        <v>2.4</v>
      </c>
      <c r="E2937" s="47" cm="1">
        <f t="array" ref="E2937">_xlfn.IFS(C2937&gt;(D2937+maxpout),MAX(C2937-elyscap,D2937+maxpout),C2937&gt;D2937-minpout,C2937,C2937&lt;=D2937-minpout,C2937+(F2936-F2937)*efromH2)</f>
        <v>2.3999999999998924</v>
      </c>
      <c r="F2937" s="37" cm="1">
        <f t="array" ref="F2937">_xlfn.IFS(C2937&gt;(D2937+maxpout),MIN(max_storage,F2936+MIN(elyscap,(C2937-D2937+maxpout))*H2in),C2937&gt;(D2937-minpout),F2936,C2937&lt;=(D2937-minpout),MAX(0,F2936+(C2937-(D2937-minpout))*H2out))</f>
        <v>104.23592390342938</v>
      </c>
      <c r="G2937" s="37">
        <f>MAX(0,F2936+MIN(elyscap,(C2937-D2937+maxpout))*H2in - max_storage)</f>
        <v>0</v>
      </c>
      <c r="H2937" s="17"/>
      <c r="AQ2937" s="51">
        <v>11303.636439834614</v>
      </c>
    </row>
    <row r="2938" spans="1:43" x14ac:dyDescent="0.25">
      <c r="A2938" s="2">
        <v>43953.333333333299</v>
      </c>
      <c r="B2938" s="22">
        <v>849144.42099999997</v>
      </c>
      <c r="C2938" s="47">
        <f t="shared" si="43"/>
        <v>0.84914442099999998</v>
      </c>
      <c r="D2938" s="47">
        <f>IF($J$13="Yes", D2937+$J$14*(C2938-D2937),$J$12)</f>
        <v>2.4</v>
      </c>
      <c r="E2938" s="47" cm="1">
        <f t="array" ref="E2938">_xlfn.IFS(C2938&gt;(D2938+maxpout),MAX(C2938-elyscap,D2938+maxpout),C2938&gt;D2938-minpout,C2938,C2938&lt;=D2938-minpout,C2938+(F2937-F2938)*efromH2)</f>
        <v>2.4000000000000856</v>
      </c>
      <c r="F2938" s="37" cm="1">
        <f t="array" ref="F2938">_xlfn.IFS(C2938&gt;(D2938+maxpout),MIN(max_storage,F2937+MIN(elyscap,(C2938-D2938+maxpout))*H2in),C2938&gt;(D2938-minpout),F2937,C2938&lt;=(D2938-minpout),MAX(0,F2937+(C2938-(D2938-minpout))*H2out))</f>
        <v>104.15838112447938</v>
      </c>
      <c r="G2938" s="37">
        <f>MAX(0,F2937+MIN(elyscap,(C2938-D2938+maxpout))*H2in - max_storage)</f>
        <v>0</v>
      </c>
      <c r="H2938" s="17"/>
      <c r="AQ2938" s="51">
        <v>11584.997357746712</v>
      </c>
    </row>
    <row r="2939" spans="1:43" x14ac:dyDescent="0.25">
      <c r="A2939" s="2">
        <v>43953.375</v>
      </c>
      <c r="B2939" s="22">
        <v>787693.83499999996</v>
      </c>
      <c r="C2939" s="47">
        <f t="shared" si="43"/>
        <v>0.78769383500000001</v>
      </c>
      <c r="D2939" s="47">
        <f>IF($J$13="Yes", D2938+$J$14*(C2939-D2938),$J$12)</f>
        <v>2.4</v>
      </c>
      <c r="E2939" s="47" cm="1">
        <f t="array" ref="E2939">_xlfn.IFS(C2939&gt;(D2939+maxpout),MAX(C2939-elyscap,D2939+maxpout),C2939&gt;D2939-minpout,C2939,C2939&lt;=D2939-minpout,C2939+(F2938-F2939)*efromH2)</f>
        <v>2.4000000000000634</v>
      </c>
      <c r="F2939" s="37" cm="1">
        <f t="array" ref="F2939">_xlfn.IFS(C2939&gt;(D2939+maxpout),MIN(max_storage,F2938+MIN(elyscap,(C2939-D2939+maxpout))*H2in),C2939&gt;(D2939-minpout),F2938,C2939&lt;=(D2939-minpout),MAX(0,F2938+(C2939-(D2939-minpout))*H2out))</f>
        <v>104.07776581622937</v>
      </c>
      <c r="G2939" s="37">
        <f>MAX(0,F2938+MIN(elyscap,(C2939-D2939+maxpout))*H2in - max_storage)</f>
        <v>0</v>
      </c>
      <c r="H2939" s="17"/>
      <c r="AQ2939" s="51">
        <v>13381.55600572641</v>
      </c>
    </row>
    <row r="2940" spans="1:43" x14ac:dyDescent="0.25">
      <c r="A2940" s="2">
        <v>43953.416666666701</v>
      </c>
      <c r="B2940" s="22">
        <v>836556.11899999995</v>
      </c>
      <c r="C2940" s="47">
        <f t="shared" si="43"/>
        <v>0.83655611899999993</v>
      </c>
      <c r="D2940" s="47">
        <f>IF($J$13="Yes", D2939+$J$14*(C2940-D2939),$J$12)</f>
        <v>2.4</v>
      </c>
      <c r="E2940" s="47" cm="1">
        <f t="array" ref="E2940">_xlfn.IFS(C2940&gt;(D2940+maxpout),MAX(C2940-elyscap,D2940+maxpout),C2940&gt;D2940-minpout,C2940,C2940&lt;=D2940-minpout,C2940+(F2939-F2940)*efromH2)</f>
        <v>2.3999999999999551</v>
      </c>
      <c r="F2940" s="37" cm="1">
        <f t="array" ref="F2940">_xlfn.IFS(C2940&gt;(D2940+maxpout),MIN(max_storage,F2939+MIN(elyscap,(C2940-D2940+maxpout))*H2in),C2940&gt;(D2940-minpout),F2939,C2940&lt;=(D2940-minpout),MAX(0,F2939+(C2940-(D2940-minpout))*H2out))</f>
        <v>103.99959362217938</v>
      </c>
      <c r="G2940" s="37">
        <f>MAX(0,F2939+MIN(elyscap,(C2940-D2940+maxpout))*H2in - max_storage)</f>
        <v>0</v>
      </c>
      <c r="H2940" s="17"/>
      <c r="AQ2940" s="51">
        <v>15353.90116526139</v>
      </c>
    </row>
    <row r="2941" spans="1:43" x14ac:dyDescent="0.25">
      <c r="A2941" s="2">
        <v>43953.458333333299</v>
      </c>
      <c r="B2941" s="22">
        <v>873524.82900000003</v>
      </c>
      <c r="C2941" s="47">
        <f t="shared" si="43"/>
        <v>0.87352482900000006</v>
      </c>
      <c r="D2941" s="47">
        <f>IF($J$13="Yes", D2940+$J$14*(C2941-D2940),$J$12)</f>
        <v>2.4</v>
      </c>
      <c r="E2941" s="47" cm="1">
        <f t="array" ref="E2941">_xlfn.IFS(C2941&gt;(D2941+maxpout),MAX(C2941-elyscap,D2941+maxpout),C2941&gt;D2941-minpout,C2941,C2941&lt;=D2941-minpout,C2941+(F2940-F2941)*efromH2)</f>
        <v>2.4000000000000723</v>
      </c>
      <c r="F2941" s="37" cm="1">
        <f t="array" ref="F2941">_xlfn.IFS(C2941&gt;(D2941+maxpout),MIN(max_storage,F2940+MIN(elyscap,(C2941-D2941+maxpout))*H2in),C2941&gt;(D2941-minpout),F2940,C2941&lt;=(D2941-minpout),MAX(0,F2940+(C2941-(D2941-minpout))*H2out))</f>
        <v>103.92326986362937</v>
      </c>
      <c r="G2941" s="37">
        <f>MAX(0,F2940+MIN(elyscap,(C2941-D2941+maxpout))*H2in - max_storage)</f>
        <v>0</v>
      </c>
      <c r="H2941" s="17"/>
      <c r="AQ2941" s="51">
        <v>15829.498490985299</v>
      </c>
    </row>
    <row r="2942" spans="1:43" x14ac:dyDescent="0.25">
      <c r="A2942" s="2">
        <v>43953.5</v>
      </c>
      <c r="B2942" s="22">
        <v>807164.36899999995</v>
      </c>
      <c r="C2942" s="47">
        <f t="shared" si="43"/>
        <v>0.80716436899999999</v>
      </c>
      <c r="D2942" s="47">
        <f>IF($J$13="Yes", D2941+$J$14*(C2942-D2941),$J$12)</f>
        <v>2.4</v>
      </c>
      <c r="E2942" s="47" cm="1">
        <f t="array" ref="E2942">_xlfn.IFS(C2942&gt;(D2942+maxpout),MAX(C2942-elyscap,D2942+maxpout),C2942&gt;D2942-minpout,C2942,C2942&lt;=D2942-minpout,C2942+(F2941-F2942)*efromH2)</f>
        <v>2.3999999999999004</v>
      </c>
      <c r="F2942" s="37" cm="1">
        <f t="array" ref="F2942">_xlfn.IFS(C2942&gt;(D2942+maxpout),MIN(max_storage,F2941+MIN(elyscap,(C2942-D2942+maxpout))*H2in),C2942&gt;(D2942-minpout),F2941,C2942&lt;=(D2942-minpout),MAX(0,F2941+(C2942-(D2942-minpout))*H2out))</f>
        <v>103.84362808207938</v>
      </c>
      <c r="G2942" s="37">
        <f>MAX(0,F2941+MIN(elyscap,(C2942-D2942+maxpout))*H2in - max_storage)</f>
        <v>0</v>
      </c>
      <c r="H2942" s="17"/>
      <c r="AQ2942" s="51">
        <v>17337.008764279348</v>
      </c>
    </row>
    <row r="2943" spans="1:43" x14ac:dyDescent="0.25">
      <c r="A2943" s="2">
        <v>43953.541666666701</v>
      </c>
      <c r="B2943" s="22">
        <v>723780.47600000002</v>
      </c>
      <c r="C2943" s="47">
        <f t="shared" si="43"/>
        <v>0.72378047600000006</v>
      </c>
      <c r="D2943" s="47">
        <f>IF($J$13="Yes", D2942+$J$14*(C2943-D2942),$J$12)</f>
        <v>2.4</v>
      </c>
      <c r="E2943" s="47" cm="1">
        <f t="array" ref="E2943">_xlfn.IFS(C2943&gt;(D2943+maxpout),MAX(C2943-elyscap,D2943+maxpout),C2943&gt;D2943-minpout,C2943,C2943&lt;=D2943-minpout,C2943+(F2942-F2943)*efromH2)</f>
        <v>2.3999999999999755</v>
      </c>
      <c r="F2943" s="37" cm="1">
        <f t="array" ref="F2943">_xlfn.IFS(C2943&gt;(D2943+maxpout),MIN(max_storage,F2942+MIN(elyscap,(C2943-D2943+maxpout))*H2in),C2943&gt;(D2943-minpout),F2942,C2943&lt;=(D2943-minpout),MAX(0,F2942+(C2943-(D2943-minpout))*H2out))</f>
        <v>103.75981710587938</v>
      </c>
      <c r="G2943" s="37">
        <f>MAX(0,F2942+MIN(elyscap,(C2943-D2943+maxpout))*H2in - max_storage)</f>
        <v>0</v>
      </c>
      <c r="H2943" s="17"/>
      <c r="AQ2943" s="51">
        <v>17031.816730369232</v>
      </c>
    </row>
    <row r="2944" spans="1:43" x14ac:dyDescent="0.25">
      <c r="A2944" s="2">
        <v>43953.583333333299</v>
      </c>
      <c r="B2944" s="22">
        <v>661627.06799999997</v>
      </c>
      <c r="C2944" s="47">
        <f t="shared" si="43"/>
        <v>0.66162706799999993</v>
      </c>
      <c r="D2944" s="47">
        <f>IF($J$13="Yes", D2943+$J$14*(C2944-D2943),$J$12)</f>
        <v>2.4</v>
      </c>
      <c r="E2944" s="47" cm="1">
        <f t="array" ref="E2944">_xlfn.IFS(C2944&gt;(D2944+maxpout),MAX(C2944-elyscap,D2944+maxpout),C2944&gt;D2944-minpout,C2944,C2944&lt;=D2944-minpout,C2944+(F2943-F2944)*efromH2)</f>
        <v>2.3999999999999475</v>
      </c>
      <c r="F2944" s="37" cm="1">
        <f t="array" ref="F2944">_xlfn.IFS(C2944&gt;(D2944+maxpout),MIN(max_storage,F2943+MIN(elyscap,(C2944-D2944+maxpout))*H2in),C2944&gt;(D2944-minpout),F2943,C2944&lt;=(D2944-minpout),MAX(0,F2943+(C2944-(D2944-minpout))*H2out))</f>
        <v>103.67289845927938</v>
      </c>
      <c r="G2944" s="37">
        <f>MAX(0,F2943+MIN(elyscap,(C2944-D2944+maxpout))*H2in - max_storage)</f>
        <v>0</v>
      </c>
      <c r="H2944" s="17"/>
      <c r="AQ2944" s="51">
        <v>16140.840490314258</v>
      </c>
    </row>
    <row r="2945" spans="1:43" x14ac:dyDescent="0.25">
      <c r="A2945" s="2">
        <v>43953.625</v>
      </c>
      <c r="B2945" s="22">
        <v>526029.80299999996</v>
      </c>
      <c r="C2945" s="47">
        <f t="shared" si="43"/>
        <v>0.52602980299999991</v>
      </c>
      <c r="D2945" s="47">
        <f>IF($J$13="Yes", D2944+$J$14*(C2945-D2944),$J$12)</f>
        <v>2.4</v>
      </c>
      <c r="E2945" s="47" cm="1">
        <f t="array" ref="E2945">_xlfn.IFS(C2945&gt;(D2945+maxpout),MAX(C2945-elyscap,D2945+maxpout),C2945&gt;D2945-minpout,C2945,C2945&lt;=D2945-minpout,C2945+(F2944-F2945)*efromH2)</f>
        <v>2.4000000000000057</v>
      </c>
      <c r="F2945" s="37" cm="1">
        <f t="array" ref="F2945">_xlfn.IFS(C2945&gt;(D2945+maxpout),MIN(max_storage,F2944+MIN(elyscap,(C2945-D2945+maxpout))*H2in),C2945&gt;(D2945-minpout),F2944,C2945&lt;=(D2945-minpout),MAX(0,F2944+(C2945-(D2945-minpout))*H2out))</f>
        <v>103.57919994942938</v>
      </c>
      <c r="G2945" s="37">
        <f>MAX(0,F2944+MIN(elyscap,(C2945-D2945+maxpout))*H2in - max_storage)</f>
        <v>0</v>
      </c>
      <c r="H2945" s="17"/>
      <c r="AQ2945" s="51">
        <v>16123.159339735083</v>
      </c>
    </row>
    <row r="2946" spans="1:43" x14ac:dyDescent="0.25">
      <c r="A2946" s="2">
        <v>43953.666666666701</v>
      </c>
      <c r="B2946" s="22">
        <v>461003.14199999999</v>
      </c>
      <c r="C2946" s="47">
        <f t="shared" si="43"/>
        <v>0.46100314199999998</v>
      </c>
      <c r="D2946" s="47">
        <f>IF($J$13="Yes", D2945+$J$14*(C2946-D2945),$J$12)</f>
        <v>2.4</v>
      </c>
      <c r="E2946" s="47" cm="1">
        <f t="array" ref="E2946">_xlfn.IFS(C2946&gt;(D2946+maxpout),MAX(C2946-elyscap,D2946+maxpout),C2946&gt;D2946-minpout,C2946,C2946&lt;=D2946-minpout,C2946+(F2945-F2946)*efromH2)</f>
        <v>2.4000000000000528</v>
      </c>
      <c r="F2946" s="37" cm="1">
        <f t="array" ref="F2946">_xlfn.IFS(C2946&gt;(D2946+maxpout),MIN(max_storage,F2945+MIN(elyscap,(C2946-D2946+maxpout))*H2in),C2946&gt;(D2946-minpout),F2945,C2946&lt;=(D2946-minpout),MAX(0,F2945+(C2946-(D2946-minpout))*H2out))</f>
        <v>103.48225010652938</v>
      </c>
      <c r="G2946" s="37">
        <f>MAX(0,F2945+MIN(elyscap,(C2946-D2946+maxpout))*H2in - max_storage)</f>
        <v>0</v>
      </c>
      <c r="H2946" s="17"/>
      <c r="AQ2946" s="51">
        <v>15107.133802830289</v>
      </c>
    </row>
    <row r="2947" spans="1:43" x14ac:dyDescent="0.25">
      <c r="A2947" s="2">
        <v>43953.708333333299</v>
      </c>
      <c r="B2947" s="22">
        <v>426470.23700000002</v>
      </c>
      <c r="C2947" s="47">
        <f t="shared" ref="C2947:C3010" si="44">B2947/1000000</f>
        <v>0.42647023700000003</v>
      </c>
      <c r="D2947" s="47">
        <f>IF($J$13="Yes", D2946+$J$14*(C2947-D2946),$J$12)</f>
        <v>2.4</v>
      </c>
      <c r="E2947" s="47" cm="1">
        <f t="array" ref="E2947">_xlfn.IFS(C2947&gt;(D2947+maxpout),MAX(C2947-elyscap,D2947+maxpout),C2947&gt;D2947-minpout,C2947,C2947&lt;=D2947-minpout,C2947+(F2946-F2947)*efromH2)</f>
        <v>2.4000000000001016</v>
      </c>
      <c r="F2947" s="37" cm="1">
        <f t="array" ref="F2947">_xlfn.IFS(C2947&gt;(D2947+maxpout),MIN(max_storage,F2946+MIN(elyscap,(C2947-D2947+maxpout))*H2in),C2947&gt;(D2947-minpout),F2946,C2947&lt;=(D2947-minpout),MAX(0,F2946+(C2947-(D2947-minpout))*H2out))</f>
        <v>103.38357361837937</v>
      </c>
      <c r="G2947" s="37">
        <f>MAX(0,F2946+MIN(elyscap,(C2947-D2947+maxpout))*H2in - max_storage)</f>
        <v>0</v>
      </c>
      <c r="H2947" s="17"/>
      <c r="AQ2947" s="51">
        <v>13893.796875404261</v>
      </c>
    </row>
    <row r="2948" spans="1:43" x14ac:dyDescent="0.25">
      <c r="A2948" s="2">
        <v>43953.75</v>
      </c>
      <c r="B2948" s="22">
        <v>432359.28100000002</v>
      </c>
      <c r="C2948" s="47">
        <f t="shared" si="44"/>
        <v>0.43235928100000004</v>
      </c>
      <c r="D2948" s="47">
        <f>IF($J$13="Yes", D2947+$J$14*(C2948-D2947),$J$12)</f>
        <v>2.4</v>
      </c>
      <c r="E2948" s="47" cm="1">
        <f t="array" ref="E2948">_xlfn.IFS(C2948&gt;(D2948+maxpout),MAX(C2948-elyscap,D2948+maxpout),C2948&gt;D2948-minpout,C2948,C2948&lt;=D2948-minpout,C2948+(F2947-F2948)*efromH2)</f>
        <v>2.3999999999999169</v>
      </c>
      <c r="F2948" s="37" cm="1">
        <f t="array" ref="F2948">_xlfn.IFS(C2948&gt;(D2948+maxpout),MIN(max_storage,F2947+MIN(elyscap,(C2948-D2948+maxpout))*H2in),C2948&gt;(D2948-minpout),F2947,C2948&lt;=(D2948-minpout),MAX(0,F2947+(C2948-(D2948-minpout))*H2out))</f>
        <v>103.28519158242938</v>
      </c>
      <c r="G2948" s="37">
        <f>MAX(0,F2947+MIN(elyscap,(C2948-D2948+maxpout))*H2in - max_storage)</f>
        <v>0</v>
      </c>
      <c r="H2948" s="17"/>
      <c r="AQ2948" s="51">
        <v>11406.648360600246</v>
      </c>
    </row>
    <row r="2949" spans="1:43" x14ac:dyDescent="0.25">
      <c r="A2949" s="2">
        <v>43953.791666666701</v>
      </c>
      <c r="B2949" s="22">
        <v>442798.98800000001</v>
      </c>
      <c r="C2949" s="47">
        <f t="shared" si="44"/>
        <v>0.442798988</v>
      </c>
      <c r="D2949" s="47">
        <f>IF($J$13="Yes", D2948+$J$14*(C2949-D2948),$J$12)</f>
        <v>2.4</v>
      </c>
      <c r="E2949" s="47" cm="1">
        <f t="array" ref="E2949">_xlfn.IFS(C2949&gt;(D2949+maxpout),MAX(C2949-elyscap,D2949+maxpout),C2949&gt;D2949-minpout,C2949,C2949&lt;=D2949-minpout,C2949+(F2948-F2949)*efromH2)</f>
        <v>2.4000000000000981</v>
      </c>
      <c r="F2949" s="37" cm="1">
        <f t="array" ref="F2949">_xlfn.IFS(C2949&gt;(D2949+maxpout),MIN(max_storage,F2948+MIN(elyscap,(C2949-D2949+maxpout))*H2in),C2949&gt;(D2949-minpout),F2948,C2949&lt;=(D2949-minpout),MAX(0,F2948+(C2949-(D2949-minpout))*H2out))</f>
        <v>103.18733153182937</v>
      </c>
      <c r="G2949" s="37">
        <f>MAX(0,F2948+MIN(elyscap,(C2949-D2949+maxpout))*H2in - max_storage)</f>
        <v>0</v>
      </c>
      <c r="H2949" s="17"/>
      <c r="AQ2949" s="51">
        <v>9693.1142457749356</v>
      </c>
    </row>
    <row r="2950" spans="1:43" x14ac:dyDescent="0.25">
      <c r="A2950" s="2">
        <v>43953.833333333299</v>
      </c>
      <c r="B2950" s="22">
        <v>504126.27299999999</v>
      </c>
      <c r="C2950" s="47">
        <f t="shared" si="44"/>
        <v>0.50412627300000001</v>
      </c>
      <c r="D2950" s="47">
        <f>IF($J$13="Yes", D2949+$J$14*(C2950-D2949),$J$12)</f>
        <v>2.4</v>
      </c>
      <c r="E2950" s="47" cm="1">
        <f t="array" ref="E2950">_xlfn.IFS(C2950&gt;(D2950+maxpout),MAX(C2950-elyscap,D2950+maxpout),C2950&gt;D2950-minpout,C2950,C2950&lt;=D2950-minpout,C2950+(F2949-F2950)*efromH2)</f>
        <v>2.4000000000000368</v>
      </c>
      <c r="F2950" s="37" cm="1">
        <f t="array" ref="F2950">_xlfn.IFS(C2950&gt;(D2950+maxpout),MIN(max_storage,F2949+MIN(elyscap,(C2950-D2950+maxpout))*H2in),C2950&gt;(D2950-minpout),F2949,C2950&lt;=(D2950-minpout),MAX(0,F2949+(C2950-(D2950-minpout))*H2out))</f>
        <v>103.09253784547937</v>
      </c>
      <c r="G2950" s="37">
        <f>MAX(0,F2949+MIN(elyscap,(C2950-D2950+maxpout))*H2in - max_storage)</f>
        <v>0</v>
      </c>
      <c r="H2950" s="17"/>
      <c r="AQ2950" s="51">
        <v>9581.3898739992765</v>
      </c>
    </row>
    <row r="2951" spans="1:43" x14ac:dyDescent="0.25">
      <c r="A2951" s="2">
        <v>43953.875</v>
      </c>
      <c r="B2951" s="22">
        <v>629679.74699999997</v>
      </c>
      <c r="C2951" s="47">
        <f t="shared" si="44"/>
        <v>0.62967974699999996</v>
      </c>
      <c r="D2951" s="47">
        <f>IF($J$13="Yes", D2950+$J$14*(C2951-D2950),$J$12)</f>
        <v>2.4</v>
      </c>
      <c r="E2951" s="47" cm="1">
        <f t="array" ref="E2951">_xlfn.IFS(C2951&gt;(D2951+maxpout),MAX(C2951-elyscap,D2951+maxpout),C2951&gt;D2951-minpout,C2951,C2951&lt;=D2951-minpout,C2951+(F2950-F2951)*efromH2)</f>
        <v>2.4000000000000794</v>
      </c>
      <c r="F2951" s="37" cm="1">
        <f t="array" ref="F2951">_xlfn.IFS(C2951&gt;(D2951+maxpout),MIN(max_storage,F2950+MIN(elyscap,(C2951-D2951+maxpout))*H2in),C2951&gt;(D2951-minpout),F2950,C2951&lt;=(D2951-minpout),MAX(0,F2950+(C2951-(D2951-minpout))*H2out))</f>
        <v>103.00402183282937</v>
      </c>
      <c r="G2951" s="37">
        <f>MAX(0,F2950+MIN(elyscap,(C2951-D2951+maxpout))*H2in - max_storage)</f>
        <v>0</v>
      </c>
      <c r="H2951" s="17"/>
      <c r="AQ2951" s="51">
        <v>10159.486623370578</v>
      </c>
    </row>
    <row r="2952" spans="1:43" x14ac:dyDescent="0.25">
      <c r="A2952" s="2">
        <v>43953.916666666701</v>
      </c>
      <c r="B2952" s="22">
        <v>705478.86300000001</v>
      </c>
      <c r="C2952" s="47">
        <f t="shared" si="44"/>
        <v>0.70547886300000007</v>
      </c>
      <c r="D2952" s="47">
        <f>IF($J$13="Yes", D2951+$J$14*(C2952-D2951),$J$12)</f>
        <v>2.4</v>
      </c>
      <c r="E2952" s="47" cm="1">
        <f t="array" ref="E2952">_xlfn.IFS(C2952&gt;(D2952+maxpout),MAX(C2952-elyscap,D2952+maxpout),C2952&gt;D2952-minpout,C2952,C2952&lt;=D2952-minpout,C2952+(F2951-F2952)*efromH2)</f>
        <v>2.4000000000000381</v>
      </c>
      <c r="F2952" s="37" cm="1">
        <f t="array" ref="F2952">_xlfn.IFS(C2952&gt;(D2952+maxpout),MIN(max_storage,F2951+MIN(elyscap,(C2952-D2952+maxpout))*H2in),C2952&gt;(D2952-minpout),F2951,C2952&lt;=(D2952-minpout),MAX(0,F2951+(C2952-(D2952-minpout))*H2out))</f>
        <v>102.91929577597936</v>
      </c>
      <c r="G2952" s="37">
        <f>MAX(0,F2951+MIN(elyscap,(C2952-D2952+maxpout))*H2in - max_storage)</f>
        <v>0</v>
      </c>
      <c r="H2952" s="17"/>
      <c r="AQ2952" s="51">
        <v>10902.863693373303</v>
      </c>
    </row>
    <row r="2953" spans="1:43" x14ac:dyDescent="0.25">
      <c r="A2953" s="2">
        <v>43953.958333333299</v>
      </c>
      <c r="B2953" s="22">
        <v>744076.63</v>
      </c>
      <c r="C2953" s="47">
        <f t="shared" si="44"/>
        <v>0.74407663000000002</v>
      </c>
      <c r="D2953" s="47">
        <f>IF($J$13="Yes", D2952+$J$14*(C2953-D2952),$J$12)</f>
        <v>2.4</v>
      </c>
      <c r="E2953" s="47" cm="1">
        <f t="array" ref="E2953">_xlfn.IFS(C2953&gt;(D2953+maxpout),MAX(C2953-elyscap,D2953+maxpout),C2953&gt;D2953-minpout,C2953,C2953&lt;=D2953-minpout,C2953+(F2952-F2953)*efromH2)</f>
        <v>2.3999999999999253</v>
      </c>
      <c r="F2953" s="37" cm="1">
        <f t="array" ref="F2953">_xlfn.IFS(C2953&gt;(D2953+maxpout),MIN(max_storage,F2952+MIN(elyscap,(C2953-D2953+maxpout))*H2in),C2953&gt;(D2953-minpout),F2952,C2953&lt;=(D2953-minpout),MAX(0,F2952+(C2953-(D2953-minpout))*H2out))</f>
        <v>102.83649960747937</v>
      </c>
      <c r="G2953" s="37">
        <f>MAX(0,F2952+MIN(elyscap,(C2953-D2953+maxpout))*H2in - max_storage)</f>
        <v>0</v>
      </c>
      <c r="H2953" s="17"/>
      <c r="AQ2953" s="51">
        <v>11012.025579557778</v>
      </c>
    </row>
    <row r="2954" spans="1:43" x14ac:dyDescent="0.25">
      <c r="A2954" s="2">
        <v>43954</v>
      </c>
      <c r="B2954" s="22">
        <v>791384.90399999998</v>
      </c>
      <c r="C2954" s="47">
        <f t="shared" si="44"/>
        <v>0.79138490399999994</v>
      </c>
      <c r="D2954" s="47">
        <f>IF($J$13="Yes", D2953+$J$14*(C2954-D2953),$J$12)</f>
        <v>2.4</v>
      </c>
      <c r="E2954" s="47" cm="1">
        <f t="array" ref="E2954">_xlfn.IFS(C2954&gt;(D2954+maxpout),MAX(C2954-elyscap,D2954+maxpout),C2954&gt;D2954-minpout,C2954,C2954&lt;=D2954-minpout,C2954+(F2953-F2954)*efromH2)</f>
        <v>2.4000000000001078</v>
      </c>
      <c r="F2954" s="37" cm="1">
        <f t="array" ref="F2954">_xlfn.IFS(C2954&gt;(D2954+maxpout),MIN(max_storage,F2953+MIN(elyscap,(C2954-D2954+maxpout))*H2in),C2954&gt;(D2954-minpout),F2953,C2954&lt;=(D2954-minpout),MAX(0,F2953+(C2954-(D2954-minpout))*H2out))</f>
        <v>102.75606885267936</v>
      </c>
      <c r="G2954" s="37">
        <f>MAX(0,F2953+MIN(elyscap,(C2954-D2954+maxpout))*H2in - max_storage)</f>
        <v>0</v>
      </c>
      <c r="H2954" s="17"/>
      <c r="AQ2954" s="51">
        <v>10292.479625553073</v>
      </c>
    </row>
    <row r="2955" spans="1:43" x14ac:dyDescent="0.25">
      <c r="A2955" s="2">
        <v>43954.041666666701</v>
      </c>
      <c r="B2955" s="22">
        <v>776438.679</v>
      </c>
      <c r="C2955" s="47">
        <f t="shared" si="44"/>
        <v>0.77643867899999996</v>
      </c>
      <c r="D2955" s="47">
        <f>IF($J$13="Yes", D2954+$J$14*(C2955-D2954),$J$12)</f>
        <v>2.4</v>
      </c>
      <c r="E2955" s="47" cm="1">
        <f t="array" ref="E2955">_xlfn.IFS(C2955&gt;(D2955+maxpout),MAX(C2955-elyscap,D2955+maxpout),C2955&gt;D2955-minpout,C2955,C2955&lt;=D2955-minpout,C2955+(F2954-F2955)*efromH2)</f>
        <v>2.400000000000011</v>
      </c>
      <c r="F2955" s="37" cm="1">
        <f t="array" ref="F2955">_xlfn.IFS(C2955&gt;(D2955+maxpout),MIN(max_storage,F2954+MIN(elyscap,(C2955-D2955+maxpout))*H2in),C2955&gt;(D2955-minpout),F2954,C2955&lt;=(D2955-minpout),MAX(0,F2954+(C2955-(D2955-minpout))*H2out))</f>
        <v>102.67489078662936</v>
      </c>
      <c r="G2955" s="37">
        <f>MAX(0,F2954+MIN(elyscap,(C2955-D2955+maxpout))*H2in - max_storage)</f>
        <v>0</v>
      </c>
      <c r="H2955" s="17"/>
      <c r="AQ2955" s="51">
        <v>9672.3581124863376</v>
      </c>
    </row>
    <row r="2956" spans="1:43" x14ac:dyDescent="0.25">
      <c r="A2956" s="2">
        <v>43954.083333333299</v>
      </c>
      <c r="B2956" s="22">
        <v>746398.62100000004</v>
      </c>
      <c r="C2956" s="47">
        <f t="shared" si="44"/>
        <v>0.7463986210000001</v>
      </c>
      <c r="D2956" s="47">
        <f>IF($J$13="Yes", D2955+$J$14*(C2956-D2955),$J$12)</f>
        <v>2.4</v>
      </c>
      <c r="E2956" s="47" cm="1">
        <f t="array" ref="E2956">_xlfn.IFS(C2956&gt;(D2956+maxpout),MAX(C2956-elyscap,D2956+maxpout),C2956&gt;D2956-minpout,C2956,C2956&lt;=D2956-minpout,C2956+(F2955-F2956)*efromH2)</f>
        <v>2.3999999999999515</v>
      </c>
      <c r="F2956" s="37" cm="1">
        <f t="array" ref="F2956">_xlfn.IFS(C2956&gt;(D2956+maxpout),MIN(max_storage,F2955+MIN(elyscap,(C2956-D2956+maxpout))*H2in),C2956&gt;(D2956-minpout),F2955,C2956&lt;=(D2956-minpout),MAX(0,F2955+(C2956-(D2956-minpout))*H2out))</f>
        <v>102.59221071767936</v>
      </c>
      <c r="G2956" s="37">
        <f>MAX(0,F2955+MIN(elyscap,(C2956-D2956+maxpout))*H2in - max_storage)</f>
        <v>0</v>
      </c>
      <c r="H2956" s="17"/>
      <c r="AQ2956" s="51">
        <v>9259.2854351873411</v>
      </c>
    </row>
    <row r="2957" spans="1:43" x14ac:dyDescent="0.25">
      <c r="A2957" s="2">
        <v>43954.125</v>
      </c>
      <c r="B2957" s="22">
        <v>732372.02899999998</v>
      </c>
      <c r="C2957" s="47">
        <f t="shared" si="44"/>
        <v>0.73237202899999998</v>
      </c>
      <c r="D2957" s="47">
        <f>IF($J$13="Yes", D2956+$J$14*(C2957-D2956),$J$12)</f>
        <v>2.4</v>
      </c>
      <c r="E2957" s="47" cm="1">
        <f t="array" ref="E2957">_xlfn.IFS(C2957&gt;(D2957+maxpout),MAX(C2957-elyscap,D2957+maxpout),C2957&gt;D2957-minpout,C2957,C2957&lt;=D2957-minpout,C2957+(F2956-F2957)*efromH2)</f>
        <v>2.4000000000000585</v>
      </c>
      <c r="F2957" s="37" cm="1">
        <f t="array" ref="F2957">_xlfn.IFS(C2957&gt;(D2957+maxpout),MIN(max_storage,F2956+MIN(elyscap,(C2957-D2957+maxpout))*H2in),C2957&gt;(D2957-minpout),F2956,C2957&lt;=(D2957-minpout),MAX(0,F2956+(C2957-(D2957-minpout))*H2out))</f>
        <v>102.50882931912936</v>
      </c>
      <c r="G2957" s="37">
        <f>MAX(0,F2956+MIN(elyscap,(C2957-D2957+maxpout))*H2in - max_storage)</f>
        <v>0</v>
      </c>
      <c r="H2957" s="17"/>
      <c r="AQ2957" s="51">
        <v>9000.2181419185526</v>
      </c>
    </row>
    <row r="2958" spans="1:43" x14ac:dyDescent="0.25">
      <c r="A2958" s="2">
        <v>43954.166666666701</v>
      </c>
      <c r="B2958" s="22">
        <v>947858.65899999999</v>
      </c>
      <c r="C2958" s="47">
        <f t="shared" si="44"/>
        <v>0.94785865899999999</v>
      </c>
      <c r="D2958" s="47">
        <f>IF($J$13="Yes", D2957+$J$14*(C2958-D2957),$J$12)</f>
        <v>2.4</v>
      </c>
      <c r="E2958" s="47" cm="1">
        <f t="array" ref="E2958">_xlfn.IFS(C2958&gt;(D2958+maxpout),MAX(C2958-elyscap,D2958+maxpout),C2958&gt;D2958-minpout,C2958,C2958&lt;=D2958-minpout,C2958+(F2957-F2958)*efromH2)</f>
        <v>2.400000000000015</v>
      </c>
      <c r="F2958" s="37" cm="1">
        <f t="array" ref="F2958">_xlfn.IFS(C2958&gt;(D2958+maxpout),MIN(max_storage,F2957+MIN(elyscap,(C2958-D2958+maxpout))*H2in),C2958&gt;(D2958-minpout),F2957,C2958&lt;=(D2958-minpout),MAX(0,F2957+(C2958-(D2958-minpout))*H2out))</f>
        <v>102.43622225207936</v>
      </c>
      <c r="G2958" s="37">
        <f>MAX(0,F2957+MIN(elyscap,(C2958-D2958+maxpout))*H2in - max_storage)</f>
        <v>0</v>
      </c>
      <c r="H2958" s="17"/>
      <c r="AQ2958" s="51">
        <v>8379.3278831744628</v>
      </c>
    </row>
    <row r="2959" spans="1:43" x14ac:dyDescent="0.25">
      <c r="A2959" s="2">
        <v>43954.208333333299</v>
      </c>
      <c r="B2959" s="22">
        <v>992852.05799999996</v>
      </c>
      <c r="C2959" s="47">
        <f t="shared" si="44"/>
        <v>0.99285205799999998</v>
      </c>
      <c r="D2959" s="47">
        <f>IF($J$13="Yes", D2958+$J$14*(C2959-D2958),$J$12)</f>
        <v>2.4</v>
      </c>
      <c r="E2959" s="47" cm="1">
        <f t="array" ref="E2959">_xlfn.IFS(C2959&gt;(D2959+maxpout),MAX(C2959-elyscap,D2959+maxpout),C2959&gt;D2959-minpout,C2959,C2959&lt;=D2959-minpout,C2959+(F2958-F2959)*efromH2)</f>
        <v>2.3999999999999377</v>
      </c>
      <c r="F2959" s="37" cm="1">
        <f t="array" ref="F2959">_xlfn.IFS(C2959&gt;(D2959+maxpout),MIN(max_storage,F2958+MIN(elyscap,(C2959-D2959+maxpout))*H2in),C2959&gt;(D2959-minpout),F2958,C2959&lt;=(D2959-minpout),MAX(0,F2958+(C2959-(D2959-minpout))*H2out))</f>
        <v>102.36586485497936</v>
      </c>
      <c r="G2959" s="37">
        <f>MAX(0,F2958+MIN(elyscap,(C2959-D2959+maxpout))*H2in - max_storage)</f>
        <v>0</v>
      </c>
      <c r="H2959" s="17"/>
      <c r="AQ2959" s="51">
        <v>7702.8316871016623</v>
      </c>
    </row>
    <row r="2960" spans="1:43" x14ac:dyDescent="0.25">
      <c r="A2960" s="2">
        <v>43954.25</v>
      </c>
      <c r="B2960" s="22">
        <v>797934.30599999998</v>
      </c>
      <c r="C2960" s="47">
        <f t="shared" si="44"/>
        <v>0.79793430600000004</v>
      </c>
      <c r="D2960" s="47">
        <f>IF($J$13="Yes", D2959+$J$14*(C2960-D2959),$J$12)</f>
        <v>2.4</v>
      </c>
      <c r="E2960" s="47" cm="1">
        <f t="array" ref="E2960">_xlfn.IFS(C2960&gt;(D2960+maxpout),MAX(C2960-elyscap,D2960+maxpout),C2960&gt;D2960-minpout,C2960,C2960&lt;=D2960-minpout,C2960+(F2959-F2960)*efromH2)</f>
        <v>2.4000000000000323</v>
      </c>
      <c r="F2960" s="37" cm="1">
        <f t="array" ref="F2960">_xlfn.IFS(C2960&gt;(D2960+maxpout),MIN(max_storage,F2959+MIN(elyscap,(C2960-D2960+maxpout))*H2in),C2960&gt;(D2960-minpout),F2959,C2960&lt;=(D2960-minpout),MAX(0,F2959+(C2960-(D2960-minpout))*H2out))</f>
        <v>102.28576157027936</v>
      </c>
      <c r="G2960" s="37">
        <f>MAX(0,F2959+MIN(elyscap,(C2960-D2960+maxpout))*H2in - max_storage)</f>
        <v>0</v>
      </c>
      <c r="H2960" s="17"/>
      <c r="AQ2960" s="51">
        <v>6542.2819628540428</v>
      </c>
    </row>
    <row r="2961" spans="1:43" x14ac:dyDescent="0.25">
      <c r="A2961" s="2">
        <v>43954.291666666701</v>
      </c>
      <c r="B2961" s="22">
        <v>609524.46900000004</v>
      </c>
      <c r="C2961" s="47">
        <f t="shared" si="44"/>
        <v>0.60952446900000001</v>
      </c>
      <c r="D2961" s="47">
        <f>IF($J$13="Yes", D2960+$J$14*(C2961-D2960),$J$12)</f>
        <v>2.4</v>
      </c>
      <c r="E2961" s="47" cm="1">
        <f t="array" ref="E2961">_xlfn.IFS(C2961&gt;(D2961+maxpout),MAX(C2961-elyscap,D2961+maxpout),C2961&gt;D2961-minpout,C2961,C2961&lt;=D2961-minpout,C2961+(F2960-F2961)*efromH2)</f>
        <v>2.3999999999999133</v>
      </c>
      <c r="F2961" s="37" cm="1">
        <f t="array" ref="F2961">_xlfn.IFS(C2961&gt;(D2961+maxpout),MIN(max_storage,F2960+MIN(elyscap,(C2961-D2961+maxpout))*H2in),C2961&gt;(D2961-minpout),F2960,C2961&lt;=(D2961-minpout),MAX(0,F2960+(C2961-(D2961-minpout))*H2out))</f>
        <v>102.19623779372937</v>
      </c>
      <c r="G2961" s="37">
        <f>MAX(0,F2960+MIN(elyscap,(C2961-D2961+maxpout))*H2in - max_storage)</f>
        <v>0</v>
      </c>
      <c r="H2961" s="17"/>
      <c r="AQ2961" s="51">
        <v>5244.8955080371534</v>
      </c>
    </row>
    <row r="2962" spans="1:43" x14ac:dyDescent="0.25">
      <c r="A2962" s="2">
        <v>43954.333333333299</v>
      </c>
      <c r="B2962" s="22">
        <v>596317.53399999999</v>
      </c>
      <c r="C2962" s="47">
        <f t="shared" si="44"/>
        <v>0.59631753399999998</v>
      </c>
      <c r="D2962" s="47">
        <f>IF($J$13="Yes", D2961+$J$14*(C2962-D2961),$J$12)</f>
        <v>2.4</v>
      </c>
      <c r="E2962" s="47" cm="1">
        <f t="array" ref="E2962">_xlfn.IFS(C2962&gt;(D2962+maxpout),MAX(C2962-elyscap,D2962+maxpout),C2962&gt;D2962-minpout,C2962,C2962&lt;=D2962-minpout,C2962+(F2961-F2962)*efromH2)</f>
        <v>2.4000000000001114</v>
      </c>
      <c r="F2962" s="37" cm="1">
        <f t="array" ref="F2962">_xlfn.IFS(C2962&gt;(D2962+maxpout),MIN(max_storage,F2961+MIN(elyscap,(C2962-D2962+maxpout))*H2in),C2962&gt;(D2962-minpout),F2961,C2962&lt;=(D2962-minpout),MAX(0,F2961+(C2962-(D2962-minpout))*H2out))</f>
        <v>102.10605367042936</v>
      </c>
      <c r="G2962" s="37">
        <f>MAX(0,F2961+MIN(elyscap,(C2962-D2962+maxpout))*H2in - max_storage)</f>
        <v>0</v>
      </c>
      <c r="H2962" s="17"/>
      <c r="AQ2962" s="51">
        <v>5055.5278228485922</v>
      </c>
    </row>
    <row r="2963" spans="1:43" x14ac:dyDescent="0.25">
      <c r="A2963" s="2">
        <v>43954.375</v>
      </c>
      <c r="B2963" s="22">
        <v>652926.90899999999</v>
      </c>
      <c r="C2963" s="47">
        <f t="shared" si="44"/>
        <v>0.65292690899999994</v>
      </c>
      <c r="D2963" s="47">
        <f>IF($J$13="Yes", D2962+$J$14*(C2963-D2962),$J$12)</f>
        <v>2.4</v>
      </c>
      <c r="E2963" s="47" cm="1">
        <f t="array" ref="E2963">_xlfn.IFS(C2963&gt;(D2963+maxpout),MAX(C2963-elyscap,D2963+maxpout),C2963&gt;D2963-minpout,C2963,C2963&lt;=D2963-minpout,C2963+(F2962-F2963)*efromH2)</f>
        <v>2.4000000000000044</v>
      </c>
      <c r="F2963" s="37" cm="1">
        <f t="array" ref="F2963">_xlfn.IFS(C2963&gt;(D2963+maxpout),MIN(max_storage,F2962+MIN(elyscap,(C2963-D2963+maxpout))*H2in),C2963&gt;(D2963-minpout),F2962,C2963&lt;=(D2963-minpout),MAX(0,F2962+(C2963-(D2963-minpout))*H2out))</f>
        <v>102.01870001587936</v>
      </c>
      <c r="G2963" s="37">
        <f>MAX(0,F2962+MIN(elyscap,(C2963-D2963+maxpout))*H2in - max_storage)</f>
        <v>0</v>
      </c>
      <c r="H2963" s="17"/>
      <c r="AQ2963" s="51">
        <v>5061.1652911491992</v>
      </c>
    </row>
    <row r="2964" spans="1:43" x14ac:dyDescent="0.25">
      <c r="A2964" s="2">
        <v>43954.416666666701</v>
      </c>
      <c r="B2964" s="22">
        <v>863031.83400000003</v>
      </c>
      <c r="C2964" s="47">
        <f t="shared" si="44"/>
        <v>0.86303183400000005</v>
      </c>
      <c r="D2964" s="47">
        <f>IF($J$13="Yes", D2963+$J$14*(C2964-D2963),$J$12)</f>
        <v>2.4</v>
      </c>
      <c r="E2964" s="47" cm="1">
        <f t="array" ref="E2964">_xlfn.IFS(C2964&gt;(D2964+maxpout),MAX(C2964-elyscap,D2964+maxpout),C2964&gt;D2964-minpout,C2964,C2964&lt;=D2964-minpout,C2964+(F2963-F2964)*efromH2)</f>
        <v>2.3999999999998947</v>
      </c>
      <c r="F2964" s="37" cm="1">
        <f t="array" ref="F2964">_xlfn.IFS(C2964&gt;(D2964+maxpout),MIN(max_storage,F2963+MIN(elyscap,(C2964-D2964+maxpout))*H2in),C2964&gt;(D2964-minpout),F2963,C2964&lt;=(D2964-minpout),MAX(0,F2963+(C2964-(D2964-minpout))*H2out))</f>
        <v>101.94185160757937</v>
      </c>
      <c r="G2964" s="37">
        <f>MAX(0,F2963+MIN(elyscap,(C2964-D2964+maxpout))*H2in - max_storage)</f>
        <v>0</v>
      </c>
      <c r="H2964" s="17"/>
      <c r="AQ2964" s="51">
        <v>5183.6521024078347</v>
      </c>
    </row>
    <row r="2965" spans="1:43" x14ac:dyDescent="0.25">
      <c r="A2965" s="2">
        <v>43954.458333333299</v>
      </c>
      <c r="B2965" s="22">
        <v>1173522.2169999999</v>
      </c>
      <c r="C2965" s="47">
        <f t="shared" si="44"/>
        <v>1.1735222169999999</v>
      </c>
      <c r="D2965" s="47">
        <f>IF($J$13="Yes", D2964+$J$14*(C2965-D2964),$J$12)</f>
        <v>2.4</v>
      </c>
      <c r="E2965" s="47" cm="1">
        <f t="array" ref="E2965">_xlfn.IFS(C2965&gt;(D2965+maxpout),MAX(C2965-elyscap,D2965+maxpout),C2965&gt;D2965-minpout,C2965,C2965&lt;=D2965-minpout,C2965+(F2964-F2965)*efromH2)</f>
        <v>2.4000000000000639</v>
      </c>
      <c r="F2965" s="37" cm="1">
        <f t="array" ref="F2965">_xlfn.IFS(C2965&gt;(D2965+maxpout),MIN(max_storage,F2964+MIN(elyscap,(C2965-D2965+maxpout))*H2in),C2965&gt;(D2965-minpout),F2964,C2965&lt;=(D2965-minpout),MAX(0,F2964+(C2965-(D2965-minpout))*H2out))</f>
        <v>101.88052771842936</v>
      </c>
      <c r="G2965" s="37">
        <f>MAX(0,F2964+MIN(elyscap,(C2965-D2965+maxpout))*H2in - max_storage)</f>
        <v>0</v>
      </c>
      <c r="H2965" s="17"/>
      <c r="AQ2965" s="51">
        <v>5182.1146110531245</v>
      </c>
    </row>
    <row r="2966" spans="1:43" x14ac:dyDescent="0.25">
      <c r="A2966" s="2">
        <v>43954.5</v>
      </c>
      <c r="B2966" s="22">
        <v>1536150.8910000001</v>
      </c>
      <c r="C2966" s="47">
        <f t="shared" si="44"/>
        <v>1.5361508910000001</v>
      </c>
      <c r="D2966" s="47">
        <f>IF($J$13="Yes", D2965+$J$14*(C2966-D2965),$J$12)</f>
        <v>2.4</v>
      </c>
      <c r="E2966" s="47" cm="1">
        <f t="array" ref="E2966">_xlfn.IFS(C2966&gt;(D2966+maxpout),MAX(C2966-elyscap,D2966+maxpout),C2966&gt;D2966-minpout,C2966,C2966&lt;=D2966-minpout,C2966+(F2965-F2966)*efromH2)</f>
        <v>2.3999999999999435</v>
      </c>
      <c r="F2966" s="37" cm="1">
        <f t="array" ref="F2966">_xlfn.IFS(C2966&gt;(D2966+maxpout),MIN(max_storage,F2965+MIN(elyscap,(C2966-D2966+maxpout))*H2in),C2966&gt;(D2966-minpout),F2965,C2966&lt;=(D2966-minpout),MAX(0,F2965+(C2966-(D2966-minpout))*H2out))</f>
        <v>101.83733526297937</v>
      </c>
      <c r="G2966" s="37">
        <f>MAX(0,F2965+MIN(elyscap,(C2966-D2966+maxpout))*H2in - max_storage)</f>
        <v>0</v>
      </c>
      <c r="H2966" s="17"/>
      <c r="AQ2966" s="51">
        <v>5042.2028977744312</v>
      </c>
    </row>
    <row r="2967" spans="1:43" x14ac:dyDescent="0.25">
      <c r="A2967" s="2">
        <v>43954.541666666701</v>
      </c>
      <c r="B2967" s="22">
        <v>1754070.0279999999</v>
      </c>
      <c r="C2967" s="47">
        <f t="shared" si="44"/>
        <v>1.7540700279999999</v>
      </c>
      <c r="D2967" s="47">
        <f>IF($J$13="Yes", D2966+$J$14*(C2967-D2966),$J$12)</f>
        <v>2.4</v>
      </c>
      <c r="E2967" s="47" cm="1">
        <f t="array" ref="E2967">_xlfn.IFS(C2967&gt;(D2967+maxpout),MAX(C2967-elyscap,D2967+maxpout),C2967&gt;D2967-minpout,C2967,C2967&lt;=D2967-minpout,C2967+(F2966-F2967)*efromH2)</f>
        <v>2.4000000000000901</v>
      </c>
      <c r="F2967" s="37" cm="1">
        <f t="array" ref="F2967">_xlfn.IFS(C2967&gt;(D2967+maxpout),MIN(max_storage,F2966+MIN(elyscap,(C2967-D2967+maxpout))*H2in),C2967&gt;(D2967-minpout),F2966,C2967&lt;=(D2967-minpout),MAX(0,F2966+(C2967-(D2967-minpout))*H2out))</f>
        <v>101.80503876437936</v>
      </c>
      <c r="G2967" s="37">
        <f>MAX(0,F2966+MIN(elyscap,(C2967-D2967+maxpout))*H2in - max_storage)</f>
        <v>0</v>
      </c>
      <c r="H2967" s="17"/>
      <c r="AQ2967" s="51">
        <v>4539.1869762248452</v>
      </c>
    </row>
    <row r="2968" spans="1:43" x14ac:dyDescent="0.25">
      <c r="A2968" s="2">
        <v>43954.583333333299</v>
      </c>
      <c r="B2968" s="22">
        <v>2022920.615</v>
      </c>
      <c r="C2968" s="47">
        <f t="shared" si="44"/>
        <v>2.0229206149999999</v>
      </c>
      <c r="D2968" s="47">
        <f>IF($J$13="Yes", D2967+$J$14*(C2968-D2967),$J$12)</f>
        <v>2.4</v>
      </c>
      <c r="E2968" s="47" cm="1">
        <f t="array" ref="E2968">_xlfn.IFS(C2968&gt;(D2968+maxpout),MAX(C2968-elyscap,D2968+maxpout),C2968&gt;D2968-minpout,C2968,C2968&lt;=D2968-minpout,C2968+(F2967-F2968)*efromH2)</f>
        <v>2.4000000000000585</v>
      </c>
      <c r="F2968" s="37" cm="1">
        <f t="array" ref="F2968">_xlfn.IFS(C2968&gt;(D2968+maxpout),MIN(max_storage,F2967+MIN(elyscap,(C2968-D2968+maxpout))*H2in),C2968&gt;(D2968-minpout),F2967,C2968&lt;=(D2968-minpout),MAX(0,F2967+(C2968-(D2968-minpout))*H2out))</f>
        <v>101.78618479512936</v>
      </c>
      <c r="G2968" s="37">
        <f>MAX(0,F2967+MIN(elyscap,(C2968-D2968+maxpout))*H2in - max_storage)</f>
        <v>0</v>
      </c>
      <c r="H2968" s="17"/>
      <c r="AQ2968" s="51">
        <v>4306.7695331043788</v>
      </c>
    </row>
    <row r="2969" spans="1:43" x14ac:dyDescent="0.25">
      <c r="A2969" s="2">
        <v>43954.625</v>
      </c>
      <c r="B2969" s="22">
        <v>2264047.2409999999</v>
      </c>
      <c r="C2969" s="47">
        <f t="shared" si="44"/>
        <v>2.2640472410000001</v>
      </c>
      <c r="D2969" s="47">
        <f>IF($J$13="Yes", D2968+$J$14*(C2969-D2968),$J$12)</f>
        <v>2.4</v>
      </c>
      <c r="E2969" s="47" cm="1">
        <f t="array" ref="E2969">_xlfn.IFS(C2969&gt;(D2969+maxpout),MAX(C2969-elyscap,D2969+maxpout),C2969&gt;D2969-minpout,C2969,C2969&lt;=D2969-minpout,C2969+(F2968-F2969)*efromH2)</f>
        <v>2.4000000000000199</v>
      </c>
      <c r="F2969" s="37" cm="1">
        <f t="array" ref="F2969">_xlfn.IFS(C2969&gt;(D2969+maxpout),MIN(max_storage,F2968+MIN(elyscap,(C2969-D2969+maxpout))*H2in),C2969&gt;(D2969-minpout),F2968,C2969&lt;=(D2969-minpout),MAX(0,F2968+(C2969-(D2969-minpout))*H2out))</f>
        <v>101.77938715717936</v>
      </c>
      <c r="G2969" s="37">
        <f>MAX(0,F2968+MIN(elyscap,(C2969-D2969+maxpout))*H2in - max_storage)</f>
        <v>0</v>
      </c>
      <c r="H2969" s="17"/>
      <c r="AQ2969" s="51">
        <v>3527.2614162659474</v>
      </c>
    </row>
    <row r="2970" spans="1:43" x14ac:dyDescent="0.25">
      <c r="A2970" s="2">
        <v>43954.666666666701</v>
      </c>
      <c r="B2970" s="22">
        <v>2231969.0989999999</v>
      </c>
      <c r="C2970" s="47">
        <f t="shared" si="44"/>
        <v>2.2319690990000001</v>
      </c>
      <c r="D2970" s="47">
        <f>IF($J$13="Yes", D2969+$J$14*(C2970-D2969),$J$12)</f>
        <v>2.4</v>
      </c>
      <c r="E2970" s="47" cm="1">
        <f t="array" ref="E2970">_xlfn.IFS(C2970&gt;(D2970+maxpout),MAX(C2970-elyscap,D2970+maxpout),C2970&gt;D2970-minpout,C2970,C2970&lt;=D2970-minpout,C2970+(F2969-F2970)*efromH2)</f>
        <v>2.4000000000001225</v>
      </c>
      <c r="F2970" s="37" cm="1">
        <f t="array" ref="F2970">_xlfn.IFS(C2970&gt;(D2970+maxpout),MIN(max_storage,F2969+MIN(elyscap,(C2970-D2970+maxpout))*H2in),C2970&gt;(D2970-minpout),F2969,C2970&lt;=(D2970-minpout),MAX(0,F2969+(C2970-(D2970-minpout))*H2out))</f>
        <v>101.77098561212935</v>
      </c>
      <c r="G2970" s="37">
        <f>MAX(0,F2969+MIN(elyscap,(C2970-D2970+maxpout))*H2in - max_storage)</f>
        <v>0</v>
      </c>
      <c r="H2970" s="17"/>
      <c r="AQ2970" s="51">
        <v>3154.9322598667886</v>
      </c>
    </row>
    <row r="2971" spans="1:43" x14ac:dyDescent="0.25">
      <c r="A2971" s="2">
        <v>43954.708333333299</v>
      </c>
      <c r="B2971" s="22">
        <v>2185358.1159999999</v>
      </c>
      <c r="C2971" s="47">
        <f t="shared" si="44"/>
        <v>2.1853581159999997</v>
      </c>
      <c r="D2971" s="47">
        <f>IF($J$13="Yes", D2970+$J$14*(C2971-D2970),$J$12)</f>
        <v>2.4</v>
      </c>
      <c r="E2971" s="47" cm="1">
        <f t="array" ref="E2971">_xlfn.IFS(C2971&gt;(D2971+maxpout),MAX(C2971-elyscap,D2971+maxpout),C2971&gt;D2971-minpout,C2971,C2971&lt;=D2971-minpout,C2971+(F2970-F2971)*efromH2)</f>
        <v>2.3999999999998884</v>
      </c>
      <c r="F2971" s="37" cm="1">
        <f t="array" ref="F2971">_xlfn.IFS(C2971&gt;(D2971+maxpout),MIN(max_storage,F2970+MIN(elyscap,(C2971-D2971+maxpout))*H2in),C2971&gt;(D2971-minpout),F2970,C2971&lt;=(D2971-minpout),MAX(0,F2970+(C2971-(D2971-minpout))*H2out))</f>
        <v>101.76025351792936</v>
      </c>
      <c r="G2971" s="37">
        <f>MAX(0,F2970+MIN(elyscap,(C2971-D2971+maxpout))*H2in - max_storage)</f>
        <v>0</v>
      </c>
      <c r="H2971" s="17"/>
      <c r="AQ2971" s="51">
        <v>2362.867963631551</v>
      </c>
    </row>
    <row r="2972" spans="1:43" x14ac:dyDescent="0.25">
      <c r="A2972" s="2">
        <v>43954.75</v>
      </c>
      <c r="B2972" s="22">
        <v>1919669.618</v>
      </c>
      <c r="C2972" s="47">
        <f t="shared" si="44"/>
        <v>1.9196696179999999</v>
      </c>
      <c r="D2972" s="47">
        <f>IF($J$13="Yes", D2971+$J$14*(C2972-D2971),$J$12)</f>
        <v>2.4</v>
      </c>
      <c r="E2972" s="47" cm="1">
        <f t="array" ref="E2972">_xlfn.IFS(C2972&gt;(D2972+maxpout),MAX(C2972-elyscap,D2972+maxpout),C2972&gt;D2972-minpout,C2972,C2972&lt;=D2972-minpout,C2972+(F2971-F2972)*efromH2)</f>
        <v>2.4000000000000337</v>
      </c>
      <c r="F2972" s="37" cm="1">
        <f t="array" ref="F2972">_xlfn.IFS(C2972&gt;(D2972+maxpout),MIN(max_storage,F2971+MIN(elyscap,(C2972-D2972+maxpout))*H2in),C2972&gt;(D2972-minpout),F2971,C2972&lt;=(D2972-minpout),MAX(0,F2971+(C2972-(D2972-minpout))*H2out))</f>
        <v>101.73623699882936</v>
      </c>
      <c r="G2972" s="37">
        <f>MAX(0,F2971+MIN(elyscap,(C2972-D2972+maxpout))*H2in - max_storage)</f>
        <v>0</v>
      </c>
      <c r="H2972" s="17"/>
      <c r="AQ2972" s="51">
        <v>1795.7899023023435</v>
      </c>
    </row>
    <row r="2973" spans="1:43" x14ac:dyDescent="0.25">
      <c r="A2973" s="2">
        <v>43954.791666666701</v>
      </c>
      <c r="B2973" s="22">
        <v>1900560.561</v>
      </c>
      <c r="C2973" s="47">
        <f t="shared" si="44"/>
        <v>1.900560561</v>
      </c>
      <c r="D2973" s="47">
        <f>IF($J$13="Yes", D2972+$J$14*(C2973-D2972),$J$12)</f>
        <v>2.4</v>
      </c>
      <c r="E2973" s="47" cm="1">
        <f t="array" ref="E2973">_xlfn.IFS(C2973&gt;(D2973+maxpout),MAX(C2973-elyscap,D2973+maxpout),C2973&gt;D2973-minpout,C2973,C2973&lt;=D2973-minpout,C2973+(F2972-F2973)*efromH2)</f>
        <v>2.3999999999999</v>
      </c>
      <c r="F2973" s="37" cm="1">
        <f t="array" ref="F2973">_xlfn.IFS(C2973&gt;(D2973+maxpout),MIN(max_storage,F2972+MIN(elyscap,(C2973-D2973+maxpout))*H2in),C2973&gt;(D2973-minpout),F2972,C2973&lt;=(D2973-minpout),MAX(0,F2972+(C2973-(D2973-minpout))*H2out))</f>
        <v>101.71126502687936</v>
      </c>
      <c r="G2973" s="37">
        <f>MAX(0,F2972+MIN(elyscap,(C2973-D2973+maxpout))*H2in - max_storage)</f>
        <v>0</v>
      </c>
      <c r="H2973" s="17"/>
      <c r="AQ2973" s="51">
        <v>1577.4661299333943</v>
      </c>
    </row>
    <row r="2974" spans="1:43" x14ac:dyDescent="0.25">
      <c r="A2974" s="2">
        <v>43954.833333333299</v>
      </c>
      <c r="B2974" s="22">
        <v>2229977.8670000001</v>
      </c>
      <c r="C2974" s="47">
        <f t="shared" si="44"/>
        <v>2.2299778670000001</v>
      </c>
      <c r="D2974" s="47">
        <f>IF($J$13="Yes", D2973+$J$14*(C2974-D2973),$J$12)</f>
        <v>2.4</v>
      </c>
      <c r="E2974" s="47" cm="1">
        <f t="array" ref="E2974">_xlfn.IFS(C2974&gt;(D2974+maxpout),MAX(C2974-elyscap,D2974+maxpout),C2974&gt;D2974-minpout,C2974,C2974&lt;=D2974-minpout,C2974+(F2973-F2974)*efromH2)</f>
        <v>2.4000000000000319</v>
      </c>
      <c r="F2974" s="37" cm="1">
        <f t="array" ref="F2974">_xlfn.IFS(C2974&gt;(D2974+maxpout),MIN(max_storage,F2973+MIN(elyscap,(C2974-D2974+maxpout))*H2in),C2974&gt;(D2974-minpout),F2973,C2974&lt;=(D2974-minpout),MAX(0,F2973+(C2974-(D2974-minpout))*H2out))</f>
        <v>101.70276392022936</v>
      </c>
      <c r="G2974" s="37">
        <f>MAX(0,F2973+MIN(elyscap,(C2974-D2974+maxpout))*H2in - max_storage)</f>
        <v>0</v>
      </c>
      <c r="H2974" s="17"/>
      <c r="AQ2974" s="51">
        <v>1525.9601695505787</v>
      </c>
    </row>
    <row r="2975" spans="1:43" x14ac:dyDescent="0.25">
      <c r="A2975" s="2">
        <v>43954.875</v>
      </c>
      <c r="B2975" s="22">
        <v>2716087.3689999999</v>
      </c>
      <c r="C2975" s="47">
        <f t="shared" si="44"/>
        <v>2.7160873689999998</v>
      </c>
      <c r="D2975" s="47">
        <f>IF($J$13="Yes", D2974+$J$14*(C2975-D2974),$J$12)</f>
        <v>2.4</v>
      </c>
      <c r="E2975" s="47" cm="1">
        <f t="array" ref="E2975">_xlfn.IFS(C2975&gt;(D2975+maxpout),MAX(C2975-elyscap,D2975+maxpout),C2975&gt;D2975-minpout,C2975,C2975&lt;=D2975-minpout,C2975+(F2974-F2975)*efromH2)</f>
        <v>2.4</v>
      </c>
      <c r="F2975" s="37" cm="1">
        <f t="array" ref="F2975">_xlfn.IFS(C2975&gt;(D2975+maxpout),MIN(max_storage,F2974+MIN(elyscap,(C2975-D2975+maxpout))*H2in),C2975&gt;(D2975-minpout),F2974,C2975&lt;=(D2975-minpout),MAX(0,F2974+(C2975-(D2975-minpout))*H2out))</f>
        <v>101.70908566760936</v>
      </c>
      <c r="G2975" s="37">
        <f>MAX(0,F2974+MIN(elyscap,(C2975-D2975+maxpout))*H2in - max_storage)</f>
        <v>0</v>
      </c>
      <c r="H2975" s="17"/>
      <c r="AQ2975" s="51">
        <v>1525.1914238732234</v>
      </c>
    </row>
    <row r="2976" spans="1:43" x14ac:dyDescent="0.25">
      <c r="A2976" s="2">
        <v>43954.916666666701</v>
      </c>
      <c r="B2976" s="22">
        <v>3076858.727</v>
      </c>
      <c r="C2976" s="47">
        <f t="shared" si="44"/>
        <v>3.0768587269999998</v>
      </c>
      <c r="D2976" s="47">
        <f>IF($J$13="Yes", D2975+$J$14*(C2976-D2975),$J$12)</f>
        <v>2.4</v>
      </c>
      <c r="E2976" s="47" cm="1">
        <f t="array" ref="E2976">_xlfn.IFS(C2976&gt;(D2976+maxpout),MAX(C2976-elyscap,D2976+maxpout),C2976&gt;D2976-minpout,C2976,C2976&lt;=D2976-minpout,C2976+(F2975-F2976)*efromH2)</f>
        <v>2.4</v>
      </c>
      <c r="F2976" s="37" cm="1">
        <f t="array" ref="F2976">_xlfn.IFS(C2976&gt;(D2976+maxpout),MIN(max_storage,F2975+MIN(elyscap,(C2976-D2976+maxpout))*H2in),C2976&gt;(D2976-minpout),F2975,C2976&lt;=(D2976-minpout),MAX(0,F2975+(C2976-(D2976-minpout))*H2out))</f>
        <v>101.72262284214936</v>
      </c>
      <c r="G2976" s="37">
        <f>MAX(0,F2975+MIN(elyscap,(C2976-D2976+maxpout))*H2in - max_storage)</f>
        <v>0</v>
      </c>
      <c r="H2976" s="17"/>
      <c r="AQ2976" s="51">
        <v>1648.4469808092147</v>
      </c>
    </row>
    <row r="2977" spans="1:43" x14ac:dyDescent="0.25">
      <c r="A2977" s="2">
        <v>43954.958333333299</v>
      </c>
      <c r="B2977" s="22">
        <v>3301508.5090000001</v>
      </c>
      <c r="C2977" s="47">
        <f t="shared" si="44"/>
        <v>3.301508509</v>
      </c>
      <c r="D2977" s="47">
        <f>IF($J$13="Yes", D2976+$J$14*(C2977-D2976),$J$12)</f>
        <v>2.4</v>
      </c>
      <c r="E2977" s="47" cm="1">
        <f t="array" ref="E2977">_xlfn.IFS(C2977&gt;(D2977+maxpout),MAX(C2977-elyscap,D2977+maxpout),C2977&gt;D2977-minpout,C2977,C2977&lt;=D2977-minpout,C2977+(F2976-F2977)*efromH2)</f>
        <v>2.4</v>
      </c>
      <c r="F2977" s="37" cm="1">
        <f t="array" ref="F2977">_xlfn.IFS(C2977&gt;(D2977+maxpout),MIN(max_storage,F2976+MIN(elyscap,(C2977-D2977+maxpout))*H2in),C2977&gt;(D2977-minpout),F2976,C2977&lt;=(D2977-minpout),MAX(0,F2976+(C2977-(D2977-minpout))*H2out))</f>
        <v>101.74065301232936</v>
      </c>
      <c r="G2977" s="37">
        <f>MAX(0,F2976+MIN(elyscap,(C2977-D2977+maxpout))*H2in - max_storage)</f>
        <v>0</v>
      </c>
      <c r="H2977" s="17"/>
      <c r="AQ2977" s="51">
        <v>1710.971629234125</v>
      </c>
    </row>
    <row r="2978" spans="1:43" x14ac:dyDescent="0.25">
      <c r="A2978" s="2">
        <v>43955</v>
      </c>
      <c r="B2978" s="22">
        <v>3420798.0649999999</v>
      </c>
      <c r="C2978" s="47">
        <f t="shared" si="44"/>
        <v>3.4207980650000001</v>
      </c>
      <c r="D2978" s="47">
        <f>IF($J$13="Yes", D2977+$J$14*(C2978-D2977),$J$12)</f>
        <v>2.4</v>
      </c>
      <c r="E2978" s="47" cm="1">
        <f t="array" ref="E2978">_xlfn.IFS(C2978&gt;(D2978+maxpout),MAX(C2978-elyscap,D2978+maxpout),C2978&gt;D2978-minpout,C2978,C2978&lt;=D2978-minpout,C2978+(F2977-F2978)*efromH2)</f>
        <v>2.4</v>
      </c>
      <c r="F2978" s="37" cm="1">
        <f t="array" ref="F2978">_xlfn.IFS(C2978&gt;(D2978+maxpout),MIN(max_storage,F2977+MIN(elyscap,(C2978-D2978+maxpout))*H2in),C2978&gt;(D2978-minpout),F2977,C2978&lt;=(D2978-minpout),MAX(0,F2977+(C2978-(D2978-minpout))*H2out))</f>
        <v>101.76106897362936</v>
      </c>
      <c r="G2978" s="37">
        <f>MAX(0,F2977+MIN(elyscap,(C2978-D2978+maxpout))*H2in - max_storage)</f>
        <v>0</v>
      </c>
      <c r="H2978" s="17"/>
      <c r="AQ2978" s="51">
        <v>1750.4339073383717</v>
      </c>
    </row>
    <row r="2979" spans="1:43" x14ac:dyDescent="0.25">
      <c r="A2979" s="2">
        <v>43955.041666666701</v>
      </c>
      <c r="B2979" s="22">
        <v>3444238.9240000001</v>
      </c>
      <c r="C2979" s="47">
        <f t="shared" si="44"/>
        <v>3.444238924</v>
      </c>
      <c r="D2979" s="47">
        <f>IF($J$13="Yes", D2978+$J$14*(C2979-D2978),$J$12)</f>
        <v>2.4</v>
      </c>
      <c r="E2979" s="47" cm="1">
        <f t="array" ref="E2979">_xlfn.IFS(C2979&gt;(D2979+maxpout),MAX(C2979-elyscap,D2979+maxpout),C2979&gt;D2979-minpout,C2979,C2979&lt;=D2979-minpout,C2979+(F2978-F2979)*efromH2)</f>
        <v>2.4</v>
      </c>
      <c r="F2979" s="37" cm="1">
        <f t="array" ref="F2979">_xlfn.IFS(C2979&gt;(D2979+maxpout),MIN(max_storage,F2978+MIN(elyscap,(C2979-D2979+maxpout))*H2in),C2979&gt;(D2979-minpout),F2978,C2979&lt;=(D2979-minpout),MAX(0,F2978+(C2979-(D2979-minpout))*H2out))</f>
        <v>101.78195375210936</v>
      </c>
      <c r="G2979" s="37">
        <f>MAX(0,F2978+MIN(elyscap,(C2979-D2979+maxpout))*H2in - max_storage)</f>
        <v>0</v>
      </c>
      <c r="H2979" s="17"/>
      <c r="AQ2979" s="51">
        <v>1754.0213871660305</v>
      </c>
    </row>
    <row r="2980" spans="1:43" x14ac:dyDescent="0.25">
      <c r="A2980" s="2">
        <v>43955.083333333299</v>
      </c>
      <c r="B2980" s="22">
        <v>3432162.2889999999</v>
      </c>
      <c r="C2980" s="47">
        <f t="shared" si="44"/>
        <v>3.4321622889999999</v>
      </c>
      <c r="D2980" s="47">
        <f>IF($J$13="Yes", D2979+$J$14*(C2980-D2979),$J$12)</f>
        <v>2.4</v>
      </c>
      <c r="E2980" s="47" cm="1">
        <f t="array" ref="E2980">_xlfn.IFS(C2980&gt;(D2980+maxpout),MAX(C2980-elyscap,D2980+maxpout),C2980&gt;D2980-minpout,C2980,C2980&lt;=D2980-minpout,C2980+(F2979-F2980)*efromH2)</f>
        <v>2.4</v>
      </c>
      <c r="F2980" s="37" cm="1">
        <f t="array" ref="F2980">_xlfn.IFS(C2980&gt;(D2980+maxpout),MIN(max_storage,F2979+MIN(elyscap,(C2980-D2980+maxpout))*H2in),C2980&gt;(D2980-minpout),F2979,C2980&lt;=(D2980-minpout),MAX(0,F2979+(C2980-(D2980-minpout))*H2out))</f>
        <v>101.80259699788935</v>
      </c>
      <c r="G2980" s="37">
        <f>MAX(0,F2979+MIN(elyscap,(C2980-D2980+maxpout))*H2in - max_storage)</f>
        <v>0</v>
      </c>
      <c r="H2980" s="17"/>
      <c r="AQ2980" s="51">
        <v>1776.3150118093388</v>
      </c>
    </row>
    <row r="2981" spans="1:43" x14ac:dyDescent="0.25">
      <c r="A2981" s="2">
        <v>43955.125</v>
      </c>
      <c r="B2981" s="22">
        <v>3391994.986</v>
      </c>
      <c r="C2981" s="47">
        <f t="shared" si="44"/>
        <v>3.3919949859999998</v>
      </c>
      <c r="D2981" s="47">
        <f>IF($J$13="Yes", D2980+$J$14*(C2981-D2980),$J$12)</f>
        <v>2.4</v>
      </c>
      <c r="E2981" s="47" cm="1">
        <f t="array" ref="E2981">_xlfn.IFS(C2981&gt;(D2981+maxpout),MAX(C2981-elyscap,D2981+maxpout),C2981&gt;D2981-minpout,C2981,C2981&lt;=D2981-minpout,C2981+(F2980-F2981)*efromH2)</f>
        <v>2.4</v>
      </c>
      <c r="F2981" s="37" cm="1">
        <f t="array" ref="F2981">_xlfn.IFS(C2981&gt;(D2981+maxpout),MIN(max_storage,F2980+MIN(elyscap,(C2981-D2981+maxpout))*H2in),C2981&gt;(D2981-minpout),F2980,C2981&lt;=(D2981-minpout),MAX(0,F2980+(C2981-(D2981-minpout))*H2out))</f>
        <v>101.82243689760935</v>
      </c>
      <c r="G2981" s="37">
        <f>MAX(0,F2980+MIN(elyscap,(C2981-D2981+maxpout))*H2in - max_storage)</f>
        <v>0</v>
      </c>
      <c r="H2981" s="17"/>
      <c r="AQ2981" s="51">
        <v>1862.1582791140313</v>
      </c>
    </row>
    <row r="2982" spans="1:43" x14ac:dyDescent="0.25">
      <c r="A2982" s="2">
        <v>43955.166666666701</v>
      </c>
      <c r="B2982" s="22">
        <v>3089663.2919999999</v>
      </c>
      <c r="C2982" s="47">
        <f t="shared" si="44"/>
        <v>3.089663292</v>
      </c>
      <c r="D2982" s="47">
        <f>IF($J$13="Yes", D2981+$J$14*(C2982-D2981),$J$12)</f>
        <v>2.4</v>
      </c>
      <c r="E2982" s="47" cm="1">
        <f t="array" ref="E2982">_xlfn.IFS(C2982&gt;(D2982+maxpout),MAX(C2982-elyscap,D2982+maxpout),C2982&gt;D2982-minpout,C2982,C2982&lt;=D2982-minpout,C2982+(F2981-F2982)*efromH2)</f>
        <v>2.4</v>
      </c>
      <c r="F2982" s="37" cm="1">
        <f t="array" ref="F2982">_xlfn.IFS(C2982&gt;(D2982+maxpout),MIN(max_storage,F2981+MIN(elyscap,(C2982-D2982+maxpout))*H2in),C2982&gt;(D2982-minpout),F2981,C2982&lt;=(D2982-minpout),MAX(0,F2981+(C2982-(D2982-minpout))*H2out))</f>
        <v>101.83623016344934</v>
      </c>
      <c r="G2982" s="37">
        <f>MAX(0,F2981+MIN(elyscap,(C2982-D2982+maxpout))*H2in - max_storage)</f>
        <v>0</v>
      </c>
      <c r="H2982" s="17"/>
      <c r="AQ2982" s="51">
        <v>2255.499817360906</v>
      </c>
    </row>
    <row r="2983" spans="1:43" x14ac:dyDescent="0.25">
      <c r="A2983" s="2">
        <v>43955.208333333299</v>
      </c>
      <c r="B2983" s="22">
        <v>2553837.9679999999</v>
      </c>
      <c r="C2983" s="47">
        <f t="shared" si="44"/>
        <v>2.5538379679999998</v>
      </c>
      <c r="D2983" s="47">
        <f>IF($J$13="Yes", D2982+$J$14*(C2983-D2982),$J$12)</f>
        <v>2.4</v>
      </c>
      <c r="E2983" s="47" cm="1">
        <f t="array" ref="E2983">_xlfn.IFS(C2983&gt;(D2983+maxpout),MAX(C2983-elyscap,D2983+maxpout),C2983&gt;D2983-minpout,C2983,C2983&lt;=D2983-minpout,C2983+(F2982-F2983)*efromH2)</f>
        <v>2.4</v>
      </c>
      <c r="F2983" s="37" cm="1">
        <f t="array" ref="F2983">_xlfn.IFS(C2983&gt;(D2983+maxpout),MIN(max_storage,F2982+MIN(elyscap,(C2983-D2983+maxpout))*H2in),C2983&gt;(D2983-minpout),F2982,C2983&lt;=(D2983-minpout),MAX(0,F2982+(C2983-(D2983-minpout))*H2out))</f>
        <v>101.83930692280934</v>
      </c>
      <c r="G2983" s="37">
        <f>MAX(0,F2982+MIN(elyscap,(C2983-D2983+maxpout))*H2in - max_storage)</f>
        <v>0</v>
      </c>
      <c r="H2983" s="17"/>
      <c r="AQ2983" s="51">
        <v>2579.9104932049081</v>
      </c>
    </row>
    <row r="2984" spans="1:43" x14ac:dyDescent="0.25">
      <c r="A2984" s="2">
        <v>43955.25</v>
      </c>
      <c r="B2984" s="22">
        <v>1989024.142</v>
      </c>
      <c r="C2984" s="47">
        <f t="shared" si="44"/>
        <v>1.9890241419999999</v>
      </c>
      <c r="D2984" s="47">
        <f>IF($J$13="Yes", D2983+$J$14*(C2984-D2983),$J$12)</f>
        <v>2.4</v>
      </c>
      <c r="E2984" s="47" cm="1">
        <f t="array" ref="E2984">_xlfn.IFS(C2984&gt;(D2984+maxpout),MAX(C2984-elyscap,D2984+maxpout),C2984&gt;D2984-minpout,C2984,C2984&lt;=D2984-minpout,C2984+(F2983-F2984)*efromH2)</f>
        <v>2.4000000000000288</v>
      </c>
      <c r="F2984" s="37" cm="1">
        <f t="array" ref="F2984">_xlfn.IFS(C2984&gt;(D2984+maxpout),MIN(max_storage,F2983+MIN(elyscap,(C2984-D2984+maxpout))*H2in),C2984&gt;(D2984-minpout),F2983,C2984&lt;=(D2984-minpout),MAX(0,F2983+(C2984-(D2984-minpout))*H2out))</f>
        <v>101.81875812990934</v>
      </c>
      <c r="G2984" s="37">
        <f>MAX(0,F2983+MIN(elyscap,(C2984-D2984+maxpout))*H2in - max_storage)</f>
        <v>0</v>
      </c>
      <c r="H2984" s="17"/>
      <c r="AQ2984" s="51">
        <v>2560.1793541527845</v>
      </c>
    </row>
    <row r="2985" spans="1:43" x14ac:dyDescent="0.25">
      <c r="A2985" s="2">
        <v>43955.291666666701</v>
      </c>
      <c r="B2985" s="22">
        <v>1812482.3959999999</v>
      </c>
      <c r="C2985" s="47">
        <f t="shared" si="44"/>
        <v>1.8124823960000001</v>
      </c>
      <c r="D2985" s="47">
        <f>IF($J$13="Yes", D2984+$J$14*(C2985-D2984),$J$12)</f>
        <v>2.4</v>
      </c>
      <c r="E2985" s="47" cm="1">
        <f t="array" ref="E2985">_xlfn.IFS(C2985&gt;(D2985+maxpout),MAX(C2985-elyscap,D2985+maxpout),C2985&gt;D2985-minpout,C2985,C2985&lt;=D2985-minpout,C2985+(F2984-F2985)*efromH2)</f>
        <v>2.4000000000001407</v>
      </c>
      <c r="F2985" s="37" cm="1">
        <f t="array" ref="F2985">_xlfn.IFS(C2985&gt;(D2985+maxpout),MIN(max_storage,F2984+MIN(elyscap,(C2985-D2985+maxpout))*H2in),C2985&gt;(D2985-minpout),F2984,C2985&lt;=(D2985-minpout),MAX(0,F2984+(C2985-(D2985-minpout))*H2out))</f>
        <v>101.78938224970933</v>
      </c>
      <c r="G2985" s="37">
        <f>MAX(0,F2984+MIN(elyscap,(C2985-D2985+maxpout))*H2in - max_storage)</f>
        <v>0</v>
      </c>
      <c r="H2985" s="17"/>
      <c r="AQ2985" s="51">
        <v>2386.6990796295704</v>
      </c>
    </row>
    <row r="2986" spans="1:43" x14ac:dyDescent="0.25">
      <c r="A2986" s="2">
        <v>43955.333333333299</v>
      </c>
      <c r="B2986" s="22">
        <v>1730301.5989999999</v>
      </c>
      <c r="C2986" s="47">
        <f t="shared" si="44"/>
        <v>1.7303015989999999</v>
      </c>
      <c r="D2986" s="47">
        <f>IF($J$13="Yes", D2985+$J$14*(C2986-D2985),$J$12)</f>
        <v>2.4</v>
      </c>
      <c r="E2986" s="47" cm="1">
        <f t="array" ref="E2986">_xlfn.IFS(C2986&gt;(D2986+maxpout),MAX(C2986-elyscap,D2986+maxpout),C2986&gt;D2986-minpout,C2986,C2986&lt;=D2986-minpout,C2986+(F2985-F2986)*efromH2)</f>
        <v>2.4000000000000048</v>
      </c>
      <c r="F2986" s="37" cm="1">
        <f t="array" ref="F2986">_xlfn.IFS(C2986&gt;(D2986+maxpout),MIN(max_storage,F2985+MIN(elyscap,(C2986-D2986+maxpout))*H2in),C2986&gt;(D2986-minpout),F2985,C2986&lt;=(D2986-minpout),MAX(0,F2985+(C2986-(D2986-minpout))*H2out))</f>
        <v>101.75589732965933</v>
      </c>
      <c r="G2986" s="37">
        <f>MAX(0,F2985+MIN(elyscap,(C2986-D2986+maxpout))*H2in - max_storage)</f>
        <v>0</v>
      </c>
      <c r="H2986" s="17"/>
      <c r="AQ2986" s="51">
        <v>2618.3477770726809</v>
      </c>
    </row>
    <row r="2987" spans="1:43" x14ac:dyDescent="0.25">
      <c r="A2987" s="2">
        <v>43955.375</v>
      </c>
      <c r="B2987" s="22">
        <v>1628122.2450000001</v>
      </c>
      <c r="C2987" s="47">
        <f t="shared" si="44"/>
        <v>1.6281222450000001</v>
      </c>
      <c r="D2987" s="47">
        <f>IF($J$13="Yes", D2986+$J$14*(C2987-D2986),$J$12)</f>
        <v>2.4</v>
      </c>
      <c r="E2987" s="47" cm="1">
        <f t="array" ref="E2987">_xlfn.IFS(C2987&gt;(D2987+maxpout),MAX(C2987-elyscap,D2987+maxpout),C2987&gt;D2987-minpout,C2987,C2987&lt;=D2987-minpout,C2987+(F2986-F2987)*efromH2)</f>
        <v>2.3999999999999346</v>
      </c>
      <c r="F2987" s="37" cm="1">
        <f t="array" ref="F2987">_xlfn.IFS(C2987&gt;(D2987+maxpout),MIN(max_storage,F2986+MIN(elyscap,(C2987-D2987+maxpout))*H2in),C2987&gt;(D2987-minpout),F2986,C2987&lt;=(D2987-minpout),MAX(0,F2986+(C2987-(D2987-minpout))*H2out))</f>
        <v>101.71730344190934</v>
      </c>
      <c r="G2987" s="37">
        <f>MAX(0,F2986+MIN(elyscap,(C2987-D2987+maxpout))*H2in - max_storage)</f>
        <v>0</v>
      </c>
      <c r="H2987" s="17"/>
      <c r="AQ2987" s="51">
        <v>2902.0149320168439</v>
      </c>
    </row>
    <row r="2988" spans="1:43" x14ac:dyDescent="0.25">
      <c r="A2988" s="2">
        <v>43955.416666666701</v>
      </c>
      <c r="B2988" s="22">
        <v>1610421.1610000001</v>
      </c>
      <c r="C2988" s="47">
        <f t="shared" si="44"/>
        <v>1.6104211610000001</v>
      </c>
      <c r="D2988" s="47">
        <f>IF($J$13="Yes", D2987+$J$14*(C2988-D2987),$J$12)</f>
        <v>2.4</v>
      </c>
      <c r="E2988" s="47" cm="1">
        <f t="array" ref="E2988">_xlfn.IFS(C2988&gt;(D2988+maxpout),MAX(C2988-elyscap,D2988+maxpout),C2988&gt;D2988-minpout,C2988,C2988&lt;=D2988-minpout,C2988+(F2987-F2988)*efromH2)</f>
        <v>2.3999999999998871</v>
      </c>
      <c r="F2988" s="37" cm="1">
        <f t="array" ref="F2988">_xlfn.IFS(C2988&gt;(D2988+maxpout),MIN(max_storage,F2987+MIN(elyscap,(C2988-D2988+maxpout))*H2in),C2988&gt;(D2988-minpout),F2987,C2988&lt;=(D2988-minpout),MAX(0,F2987+(C2988-(D2988-minpout))*H2out))</f>
        <v>101.67782449995934</v>
      </c>
      <c r="G2988" s="37">
        <f>MAX(0,F2987+MIN(elyscap,(C2988-D2988+maxpout))*H2in - max_storage)</f>
        <v>0</v>
      </c>
      <c r="H2988" s="17"/>
      <c r="AQ2988" s="51">
        <v>3554.9362606507439</v>
      </c>
    </row>
    <row r="2989" spans="1:43" x14ac:dyDescent="0.25">
      <c r="A2989" s="2">
        <v>43955.458333333299</v>
      </c>
      <c r="B2989" s="22">
        <v>1618292.267</v>
      </c>
      <c r="C2989" s="47">
        <f t="shared" si="44"/>
        <v>1.618292267</v>
      </c>
      <c r="D2989" s="47">
        <f>IF($J$13="Yes", D2988+$J$14*(C2989-D2988),$J$12)</f>
        <v>2.4</v>
      </c>
      <c r="E2989" s="47" cm="1">
        <f t="array" ref="E2989">_xlfn.IFS(C2989&gt;(D2989+maxpout),MAX(C2989-elyscap,D2989+maxpout),C2989&gt;D2989-minpout,C2989,C2989&lt;=D2989-minpout,C2989+(F2988-F2989)*efromH2)</f>
        <v>2.400000000000019</v>
      </c>
      <c r="F2989" s="37" cm="1">
        <f t="array" ref="F2989">_xlfn.IFS(C2989&gt;(D2989+maxpout),MIN(max_storage,F2988+MIN(elyscap,(C2989-D2989+maxpout))*H2in),C2989&gt;(D2989-minpout),F2988,C2989&lt;=(D2989-minpout),MAX(0,F2988+(C2989-(D2989-minpout))*H2out))</f>
        <v>101.63873911330934</v>
      </c>
      <c r="G2989" s="37">
        <f>MAX(0,F2988+MIN(elyscap,(C2989-D2989+maxpout))*H2in - max_storage)</f>
        <v>0</v>
      </c>
      <c r="H2989" s="17"/>
      <c r="AQ2989" s="51">
        <v>4405.9377254832325</v>
      </c>
    </row>
    <row r="2990" spans="1:43" x14ac:dyDescent="0.25">
      <c r="A2990" s="2">
        <v>43955.5</v>
      </c>
      <c r="B2990" s="22">
        <v>1689557.1</v>
      </c>
      <c r="C2990" s="47">
        <f t="shared" si="44"/>
        <v>1.6895571</v>
      </c>
      <c r="D2990" s="47">
        <f>IF($J$13="Yes", D2989+$J$14*(C2990-D2989),$J$12)</f>
        <v>2.4</v>
      </c>
      <c r="E2990" s="47" cm="1">
        <f t="array" ref="E2990">_xlfn.IFS(C2990&gt;(D2990+maxpout),MAX(C2990-elyscap,D2990+maxpout),C2990&gt;D2990-minpout,C2990,C2990&lt;=D2990-minpout,C2990+(F2989-F2990)*efromH2)</f>
        <v>2.4000000000000323</v>
      </c>
      <c r="F2990" s="37" cm="1">
        <f t="array" ref="F2990">_xlfn.IFS(C2990&gt;(D2990+maxpout),MIN(max_storage,F2989+MIN(elyscap,(C2990-D2990+maxpout))*H2in),C2990&gt;(D2990-minpout),F2989,C2990&lt;=(D2990-minpout),MAX(0,F2989+(C2990-(D2990-minpout))*H2out))</f>
        <v>101.60321696830934</v>
      </c>
      <c r="G2990" s="37">
        <f>MAX(0,F2989+MIN(elyscap,(C2990-D2990+maxpout))*H2in - max_storage)</f>
        <v>0</v>
      </c>
      <c r="H2990" s="17"/>
      <c r="AQ2990" s="51">
        <v>5595.9560340294775</v>
      </c>
    </row>
    <row r="2991" spans="1:43" x14ac:dyDescent="0.25">
      <c r="A2991" s="2">
        <v>43955.541666666701</v>
      </c>
      <c r="B2991" s="22">
        <v>1819842.219</v>
      </c>
      <c r="C2991" s="47">
        <f t="shared" si="44"/>
        <v>1.8198422190000001</v>
      </c>
      <c r="D2991" s="47">
        <f>IF($J$13="Yes", D2990+$J$14*(C2991-D2990),$J$12)</f>
        <v>2.4</v>
      </c>
      <c r="E2991" s="47" cm="1">
        <f t="array" ref="E2991">_xlfn.IFS(C2991&gt;(D2991+maxpout),MAX(C2991-elyscap,D2991+maxpout),C2991&gt;D2991-minpout,C2991,C2991&lt;=D2991-minpout,C2991+(F2990-F2991)*efromH2)</f>
        <v>2.4000000000001389</v>
      </c>
      <c r="F2991" s="37" cm="1">
        <f t="array" ref="F2991">_xlfn.IFS(C2991&gt;(D2991+maxpout),MIN(max_storage,F2990+MIN(elyscap,(C2991-D2991+maxpout))*H2in),C2991&gt;(D2991-minpout),F2990,C2991&lt;=(D2991-minpout),MAX(0,F2990+(C2991-(D2991-minpout))*H2out))</f>
        <v>101.57420907925933</v>
      </c>
      <c r="G2991" s="37">
        <f>MAX(0,F2990+MIN(elyscap,(C2991-D2991+maxpout))*H2in - max_storage)</f>
        <v>0</v>
      </c>
      <c r="H2991" s="17"/>
      <c r="AQ2991" s="51">
        <v>6835.1740659264715</v>
      </c>
    </row>
    <row r="2992" spans="1:43" x14ac:dyDescent="0.25">
      <c r="A2992" s="2">
        <v>43955.583333333299</v>
      </c>
      <c r="B2992" s="22">
        <v>1917566.0090000001</v>
      </c>
      <c r="C2992" s="47">
        <f t="shared" si="44"/>
        <v>1.9175660090000002</v>
      </c>
      <c r="D2992" s="47">
        <f>IF($J$13="Yes", D2991+$J$14*(C2992-D2991),$J$12)</f>
        <v>2.4</v>
      </c>
      <c r="E2992" s="47" cm="1">
        <f t="array" ref="E2992">_xlfn.IFS(C2992&gt;(D2992+maxpout),MAX(C2992-elyscap,D2992+maxpout),C2992&gt;D2992-minpout,C2992,C2992&lt;=D2992-minpout,C2992+(F2991-F2992)*efromH2)</f>
        <v>2.39999999999988</v>
      </c>
      <c r="F2992" s="37" cm="1">
        <f t="array" ref="F2992">_xlfn.IFS(C2992&gt;(D2992+maxpout),MIN(max_storage,F2991+MIN(elyscap,(C2992-D2992+maxpout))*H2in),C2992&gt;(D2992-minpout),F2991,C2992&lt;=(D2992-minpout),MAX(0,F2991+(C2992-(D2992-minpout))*H2out))</f>
        <v>101.55008737970934</v>
      </c>
      <c r="G2992" s="37">
        <f>MAX(0,F2991+MIN(elyscap,(C2992-D2992+maxpout))*H2in - max_storage)</f>
        <v>0</v>
      </c>
      <c r="H2992" s="17"/>
      <c r="AQ2992" s="51">
        <v>8148.1916828495887</v>
      </c>
    </row>
    <row r="2993" spans="1:43" x14ac:dyDescent="0.25">
      <c r="A2993" s="2">
        <v>43955.625</v>
      </c>
      <c r="B2993" s="22">
        <v>2053372.375</v>
      </c>
      <c r="C2993" s="47">
        <f t="shared" si="44"/>
        <v>2.0533723749999999</v>
      </c>
      <c r="D2993" s="47">
        <f>IF($J$13="Yes", D2992+$J$14*(C2993-D2992),$J$12)</f>
        <v>2.4</v>
      </c>
      <c r="E2993" s="47" cm="1">
        <f t="array" ref="E2993">_xlfn.IFS(C2993&gt;(D2993+maxpout),MAX(C2993-elyscap,D2993+maxpout),C2993&gt;D2993-minpout,C2993,C2993&lt;=D2993-minpout,C2993+(F2992-F2993)*efromH2)</f>
        <v>2.4000000000000532</v>
      </c>
      <c r="F2993" s="37" cm="1">
        <f t="array" ref="F2993">_xlfn.IFS(C2993&gt;(D2993+maxpout),MIN(max_storage,F2992+MIN(elyscap,(C2993-D2993+maxpout))*H2in),C2993&gt;(D2993-minpout),F2992,C2993&lt;=(D2993-minpout),MAX(0,F2992+(C2993-(D2993-minpout))*H2out))</f>
        <v>101.53275599845934</v>
      </c>
      <c r="G2993" s="37">
        <f>MAX(0,F2992+MIN(elyscap,(C2993-D2993+maxpout))*H2in - max_storage)</f>
        <v>0</v>
      </c>
      <c r="H2993" s="17"/>
      <c r="AQ2993" s="51">
        <v>9486.8341556845553</v>
      </c>
    </row>
    <row r="2994" spans="1:43" x14ac:dyDescent="0.25">
      <c r="A2994" s="2">
        <v>43955.666666666701</v>
      </c>
      <c r="B2994" s="22">
        <v>2062609.6089999999</v>
      </c>
      <c r="C2994" s="47">
        <f t="shared" si="44"/>
        <v>2.0626096089999999</v>
      </c>
      <c r="D2994" s="47">
        <f>IF($J$13="Yes", D2993+$J$14*(C2994-D2993),$J$12)</f>
        <v>2.4</v>
      </c>
      <c r="E2994" s="47" cm="1">
        <f t="array" ref="E2994">_xlfn.IFS(C2994&gt;(D2994+maxpout),MAX(C2994-elyscap,D2994+maxpout),C2994&gt;D2994-minpout,C2994,C2994&lt;=D2994-minpout,C2994+(F2993-F2994)*efromH2)</f>
        <v>2.3999999999999853</v>
      </c>
      <c r="F2994" s="37" cm="1">
        <f t="array" ref="F2994">_xlfn.IFS(C2994&gt;(D2994+maxpout),MIN(max_storage,F2993+MIN(elyscap,(C2994-D2994+maxpout))*H2in),C2994&gt;(D2994-minpout),F2993,C2994&lt;=(D2994-minpout),MAX(0,F2993+(C2994-(D2994-minpout))*H2out))</f>
        <v>101.51588647890934</v>
      </c>
      <c r="G2994" s="37">
        <f>MAX(0,F2993+MIN(elyscap,(C2994-D2994+maxpout))*H2in - max_storage)</f>
        <v>0</v>
      </c>
      <c r="H2994" s="17"/>
      <c r="AQ2994" s="51">
        <v>10402.666505974021</v>
      </c>
    </row>
    <row r="2995" spans="1:43" x14ac:dyDescent="0.25">
      <c r="A2995" s="2">
        <v>43955.708333333299</v>
      </c>
      <c r="B2995" s="22">
        <v>1805871.682</v>
      </c>
      <c r="C2995" s="47">
        <f t="shared" si="44"/>
        <v>1.805871682</v>
      </c>
      <c r="D2995" s="47">
        <f>IF($J$13="Yes", D2994+$J$14*(C2995-D2994),$J$12)</f>
        <v>2.4</v>
      </c>
      <c r="E2995" s="47" cm="1">
        <f t="array" ref="E2995">_xlfn.IFS(C2995&gt;(D2995+maxpout),MAX(C2995-elyscap,D2995+maxpout),C2995&gt;D2995-minpout,C2995,C2995&lt;=D2995-minpout,C2995+(F2994-F2995)*efromH2)</f>
        <v>2.3999999999998893</v>
      </c>
      <c r="F2995" s="37" cm="1">
        <f t="array" ref="F2995">_xlfn.IFS(C2995&gt;(D2995+maxpout),MIN(max_storage,F2994+MIN(elyscap,(C2995-D2995+maxpout))*H2in),C2995&gt;(D2995-minpout),F2994,C2995&lt;=(D2995-minpout),MAX(0,F2994+(C2995-(D2995-minpout))*H2out))</f>
        <v>101.48618006300934</v>
      </c>
      <c r="G2995" s="37">
        <f>MAX(0,F2994+MIN(elyscap,(C2995-D2995+maxpout))*H2in - max_storage)</f>
        <v>0</v>
      </c>
      <c r="H2995" s="17"/>
      <c r="AQ2995" s="51">
        <v>10888.25752550355</v>
      </c>
    </row>
    <row r="2996" spans="1:43" x14ac:dyDescent="0.25">
      <c r="A2996" s="2">
        <v>43955.75</v>
      </c>
      <c r="B2996" s="22">
        <v>1701927.851</v>
      </c>
      <c r="C2996" s="47">
        <f t="shared" si="44"/>
        <v>1.701927851</v>
      </c>
      <c r="D2996" s="47">
        <f>IF($J$13="Yes", D2995+$J$14*(C2996-D2995),$J$12)</f>
        <v>2.4</v>
      </c>
      <c r="E2996" s="47" cm="1">
        <f t="array" ref="E2996">_xlfn.IFS(C2996&gt;(D2996+maxpout),MAX(C2996-elyscap,D2996+maxpout),C2996&gt;D2996-minpout,C2996,C2996&lt;=D2996-minpout,C2996+(F2995-F2996)*efromH2)</f>
        <v>2.4000000000000972</v>
      </c>
      <c r="F2996" s="37" cm="1">
        <f t="array" ref="F2996">_xlfn.IFS(C2996&gt;(D2996+maxpout),MIN(max_storage,F2995+MIN(elyscap,(C2996-D2996+maxpout))*H2in),C2996&gt;(D2996-minpout),F2995,C2996&lt;=(D2996-minpout),MAX(0,F2995+(C2996-(D2996-minpout))*H2out))</f>
        <v>101.45127645555934</v>
      </c>
      <c r="G2996" s="37">
        <f>MAX(0,F2995+MIN(elyscap,(C2996-D2996+maxpout))*H2in - max_storage)</f>
        <v>0</v>
      </c>
      <c r="H2996" s="17"/>
      <c r="AQ2996" s="51">
        <v>10462.372420248628</v>
      </c>
    </row>
    <row r="2997" spans="1:43" x14ac:dyDescent="0.25">
      <c r="A2997" s="2">
        <v>43955.791666666701</v>
      </c>
      <c r="B2997" s="22">
        <v>1657170.922</v>
      </c>
      <c r="C2997" s="47">
        <f t="shared" si="44"/>
        <v>1.6571709219999999</v>
      </c>
      <c r="D2997" s="47">
        <f>IF($J$13="Yes", D2996+$J$14*(C2997-D2996),$J$12)</f>
        <v>2.4</v>
      </c>
      <c r="E2997" s="47" cm="1">
        <f t="array" ref="E2997">_xlfn.IFS(C2997&gt;(D2997+maxpout),MAX(C2997-elyscap,D2997+maxpout),C2997&gt;D2997-minpout,C2997,C2997&lt;=D2997-minpout,C2997+(F2996-F2997)*efromH2)</f>
        <v>2.4000000000001132</v>
      </c>
      <c r="F2997" s="37" cm="1">
        <f t="array" ref="F2997">_xlfn.IFS(C2997&gt;(D2997+maxpout),MIN(max_storage,F2996+MIN(elyscap,(C2997-D2997+maxpout))*H2in),C2997&gt;(D2997-minpout),F2996,C2997&lt;=(D2997-minpout),MAX(0,F2996+(C2997-(D2997-minpout))*H2out))</f>
        <v>101.41413500165933</v>
      </c>
      <c r="G2997" s="37">
        <f>MAX(0,F2996+MIN(elyscap,(C2997-D2997+maxpout))*H2in - max_storage)</f>
        <v>0</v>
      </c>
      <c r="H2997" s="17"/>
      <c r="AQ2997" s="51">
        <v>9436.6094380973318</v>
      </c>
    </row>
    <row r="2998" spans="1:43" x14ac:dyDescent="0.25">
      <c r="A2998" s="2">
        <v>43955.833333333299</v>
      </c>
      <c r="B2998" s="22">
        <v>1766279.8929999999</v>
      </c>
      <c r="C2998" s="47">
        <f t="shared" si="44"/>
        <v>1.7662798929999999</v>
      </c>
      <c r="D2998" s="47">
        <f>IF($J$13="Yes", D2997+$J$14*(C2998-D2997),$J$12)</f>
        <v>2.4</v>
      </c>
      <c r="E2998" s="47" cm="1">
        <f t="array" ref="E2998">_xlfn.IFS(C2998&gt;(D2998+maxpout),MAX(C2998-elyscap,D2998+maxpout),C2998&gt;D2998-minpout,C2998,C2998&lt;=D2998-minpout,C2998+(F2997-F2998)*efromH2)</f>
        <v>2.3999999999999311</v>
      </c>
      <c r="F2998" s="37" cm="1">
        <f t="array" ref="F2998">_xlfn.IFS(C2998&gt;(D2998+maxpout),MIN(max_storage,F2997+MIN(elyscap,(C2998-D2998+maxpout))*H2in),C2998&gt;(D2998-minpout),F2997,C2998&lt;=(D2998-minpout),MAX(0,F2997+(C2998-(D2998-minpout))*H2out))</f>
        <v>101.38244899630934</v>
      </c>
      <c r="G2998" s="37">
        <f>MAX(0,F2997+MIN(elyscap,(C2998-D2998+maxpout))*H2in - max_storage)</f>
        <v>0</v>
      </c>
      <c r="H2998" s="17"/>
      <c r="AQ2998" s="51">
        <v>9617.0084237167448</v>
      </c>
    </row>
    <row r="2999" spans="1:43" x14ac:dyDescent="0.25">
      <c r="A2999" s="2">
        <v>43955.875</v>
      </c>
      <c r="B2999" s="22">
        <v>2203995.915</v>
      </c>
      <c r="C2999" s="47">
        <f t="shared" si="44"/>
        <v>2.2039959150000001</v>
      </c>
      <c r="D2999" s="47">
        <f>IF($J$13="Yes", D2998+$J$14*(C2999-D2998),$J$12)</f>
        <v>2.4</v>
      </c>
      <c r="E2999" s="47" cm="1">
        <f t="array" ref="E2999">_xlfn.IFS(C2999&gt;(D2999+maxpout),MAX(C2999-elyscap,D2999+maxpout),C2999&gt;D2999-minpout,C2999,C2999&lt;=D2999-minpout,C2999+(F2998-F2999)*efromH2)</f>
        <v>2.3999999999999702</v>
      </c>
      <c r="F2999" s="37" cm="1">
        <f t="array" ref="F2999">_xlfn.IFS(C2999&gt;(D2999+maxpout),MIN(max_storage,F2998+MIN(elyscap,(C2999-D2999+maxpout))*H2in),C2999&gt;(D2999-minpout),F2998,C2999&lt;=(D2999-minpout),MAX(0,F2998+(C2999-(D2999-minpout))*H2out))</f>
        <v>101.37264879205934</v>
      </c>
      <c r="G2999" s="37">
        <f>MAX(0,F2998+MIN(elyscap,(C2999-D2999+maxpout))*H2in - max_storage)</f>
        <v>0</v>
      </c>
      <c r="H2999" s="17"/>
      <c r="AQ2999" s="51">
        <v>9417.134547604328</v>
      </c>
    </row>
    <row r="3000" spans="1:43" x14ac:dyDescent="0.25">
      <c r="A3000" s="2">
        <v>43955.916666666701</v>
      </c>
      <c r="B3000" s="22">
        <v>2569769.1370000001</v>
      </c>
      <c r="C3000" s="47">
        <f t="shared" si="44"/>
        <v>2.5697691370000002</v>
      </c>
      <c r="D3000" s="47">
        <f>IF($J$13="Yes", D2999+$J$14*(C3000-D2999),$J$12)</f>
        <v>2.4</v>
      </c>
      <c r="E3000" s="47" cm="1">
        <f t="array" ref="E3000">_xlfn.IFS(C3000&gt;(D3000+maxpout),MAX(C3000-elyscap,D3000+maxpout),C3000&gt;D3000-minpout,C3000,C3000&lt;=D3000-minpout,C3000+(F2999-F3000)*efromH2)</f>
        <v>2.4</v>
      </c>
      <c r="F3000" s="37" cm="1">
        <f t="array" ref="F3000">_xlfn.IFS(C3000&gt;(D3000+maxpout),MIN(max_storage,F2999+MIN(elyscap,(C3000-D3000+maxpout))*H2in),C3000&gt;(D3000-minpout),F2999,C3000&lt;=(D3000-minpout),MAX(0,F2999+(C3000-(D3000-minpout))*H2out))</f>
        <v>101.37604417479933</v>
      </c>
      <c r="G3000" s="37">
        <f>MAX(0,F2999+MIN(elyscap,(C3000-D3000+maxpout))*H2in - max_storage)</f>
        <v>0</v>
      </c>
      <c r="H3000" s="17"/>
      <c r="AQ3000" s="51">
        <v>9238.2730533396243</v>
      </c>
    </row>
    <row r="3001" spans="1:43" x14ac:dyDescent="0.25">
      <c r="A3001" s="2">
        <v>43955.958333333299</v>
      </c>
      <c r="B3001" s="22">
        <v>2996397.199</v>
      </c>
      <c r="C3001" s="47">
        <f t="shared" si="44"/>
        <v>2.996397199</v>
      </c>
      <c r="D3001" s="47">
        <f>IF($J$13="Yes", D3000+$J$14*(C3001-D3000),$J$12)</f>
        <v>2.4</v>
      </c>
      <c r="E3001" s="47" cm="1">
        <f t="array" ref="E3001">_xlfn.IFS(C3001&gt;(D3001+maxpout),MAX(C3001-elyscap,D3001+maxpout),C3001&gt;D3001-minpout,C3001,C3001&lt;=D3001-minpout,C3001+(F3000-F3001)*efromH2)</f>
        <v>2.4</v>
      </c>
      <c r="F3001" s="37" cm="1">
        <f t="array" ref="F3001">_xlfn.IFS(C3001&gt;(D3001+maxpout),MIN(max_storage,F3000+MIN(elyscap,(C3001-D3001+maxpout))*H2in),C3001&gt;(D3001-minpout),F3000,C3001&lt;=(D3001-minpout),MAX(0,F3000+(C3001-(D3001-minpout))*H2out))</f>
        <v>101.38797211877933</v>
      </c>
      <c r="G3001" s="37">
        <f>MAX(0,F3000+MIN(elyscap,(C3001-D3001+maxpout))*H2in - max_storage)</f>
        <v>0</v>
      </c>
      <c r="H3001" s="17"/>
      <c r="AQ3001" s="51">
        <v>9456.0843285903375</v>
      </c>
    </row>
    <row r="3002" spans="1:43" x14ac:dyDescent="0.25">
      <c r="A3002" s="2">
        <v>43956</v>
      </c>
      <c r="B3002" s="22">
        <v>3316968.39</v>
      </c>
      <c r="C3002" s="47">
        <f t="shared" si="44"/>
        <v>3.31696839</v>
      </c>
      <c r="D3002" s="47">
        <f>IF($J$13="Yes", D3001+$J$14*(C3002-D3001),$J$12)</f>
        <v>2.4</v>
      </c>
      <c r="E3002" s="47" cm="1">
        <f t="array" ref="E3002">_xlfn.IFS(C3002&gt;(D3002+maxpout),MAX(C3002-elyscap,D3002+maxpout),C3002&gt;D3002-minpout,C3002,C3002&lt;=D3002-minpout,C3002+(F3001-F3002)*efromH2)</f>
        <v>2.4</v>
      </c>
      <c r="F3002" s="37" cm="1">
        <f t="array" ref="F3002">_xlfn.IFS(C3002&gt;(D3002+maxpout),MIN(max_storage,F3001+MIN(elyscap,(C3002-D3002+maxpout))*H2in),C3002&gt;(D3002-minpout),F3001,C3002&lt;=(D3002-minpout),MAX(0,F3001+(C3002-(D3002-minpout))*H2out))</f>
        <v>101.40631148657933</v>
      </c>
      <c r="G3002" s="37">
        <f>MAX(0,F3001+MIN(elyscap,(C3002-D3002+maxpout))*H2in - max_storage)</f>
        <v>0</v>
      </c>
      <c r="H3002" s="17"/>
      <c r="AQ3002" s="51">
        <v>9800.2261434864631</v>
      </c>
    </row>
    <row r="3003" spans="1:43" x14ac:dyDescent="0.25">
      <c r="A3003" s="2">
        <v>43956.041666666701</v>
      </c>
      <c r="B3003" s="22">
        <v>3175353.5210000002</v>
      </c>
      <c r="C3003" s="47">
        <f t="shared" si="44"/>
        <v>3.1753535210000003</v>
      </c>
      <c r="D3003" s="47">
        <f>IF($J$13="Yes", D3002+$J$14*(C3003-D3002),$J$12)</f>
        <v>2.4</v>
      </c>
      <c r="E3003" s="47" cm="1">
        <f t="array" ref="E3003">_xlfn.IFS(C3003&gt;(D3003+maxpout),MAX(C3003-elyscap,D3003+maxpout),C3003&gt;D3003-minpout,C3003,C3003&lt;=D3003-minpout,C3003+(F3002-F3003)*efromH2)</f>
        <v>2.4</v>
      </c>
      <c r="F3003" s="37" cm="1">
        <f t="array" ref="F3003">_xlfn.IFS(C3003&gt;(D3003+maxpout),MIN(max_storage,F3002+MIN(elyscap,(C3003-D3003+maxpout))*H2in),C3003&gt;(D3003-minpout),F3002,C3003&lt;=(D3003-minpout),MAX(0,F3002+(C3003-(D3003-minpout))*H2out))</f>
        <v>101.42181855699933</v>
      </c>
      <c r="G3003" s="37">
        <f>MAX(0,F3002+MIN(elyscap,(C3003-D3003+maxpout))*H2in - max_storage)</f>
        <v>0</v>
      </c>
      <c r="H3003" s="17"/>
      <c r="AQ3003" s="51">
        <v>9888.1193992641038</v>
      </c>
    </row>
    <row r="3004" spans="1:43" x14ac:dyDescent="0.25">
      <c r="A3004" s="2">
        <v>43956.083333333299</v>
      </c>
      <c r="B3004" s="22">
        <v>2985316.7030000002</v>
      </c>
      <c r="C3004" s="47">
        <f t="shared" si="44"/>
        <v>2.9853167030000001</v>
      </c>
      <c r="D3004" s="47">
        <f>IF($J$13="Yes", D3003+$J$14*(C3004-D3003),$J$12)</f>
        <v>2.4</v>
      </c>
      <c r="E3004" s="47" cm="1">
        <f t="array" ref="E3004">_xlfn.IFS(C3004&gt;(D3004+maxpout),MAX(C3004-elyscap,D3004+maxpout),C3004&gt;D3004-minpout,C3004,C3004&lt;=D3004-minpout,C3004+(F3003-F3004)*efromH2)</f>
        <v>2.4</v>
      </c>
      <c r="F3004" s="37" cm="1">
        <f t="array" ref="F3004">_xlfn.IFS(C3004&gt;(D3004+maxpout),MIN(max_storage,F3003+MIN(elyscap,(C3004-D3004+maxpout))*H2in),C3004&gt;(D3004-minpout),F3003,C3004&lt;=(D3004-minpout),MAX(0,F3003+(C3004-(D3004-minpout))*H2out))</f>
        <v>101.43352489105932</v>
      </c>
      <c r="G3004" s="37">
        <f>MAX(0,F3003+MIN(elyscap,(C3004-D3004+maxpout))*H2in - max_storage)</f>
        <v>0</v>
      </c>
      <c r="H3004" s="17"/>
      <c r="AQ3004" s="51">
        <v>9612.9084467708508</v>
      </c>
    </row>
    <row r="3005" spans="1:43" x14ac:dyDescent="0.25">
      <c r="A3005" s="2">
        <v>43956.125</v>
      </c>
      <c r="B3005" s="22">
        <v>2823487.898</v>
      </c>
      <c r="C3005" s="47">
        <f t="shared" si="44"/>
        <v>2.8234878980000002</v>
      </c>
      <c r="D3005" s="47">
        <f>IF($J$13="Yes", D3004+$J$14*(C3005-D3004),$J$12)</f>
        <v>2.4</v>
      </c>
      <c r="E3005" s="47" cm="1">
        <f t="array" ref="E3005">_xlfn.IFS(C3005&gt;(D3005+maxpout),MAX(C3005-elyscap,D3005+maxpout),C3005&gt;D3005-minpout,C3005,C3005&lt;=D3005-minpout,C3005+(F3004-F3005)*efromH2)</f>
        <v>2.4</v>
      </c>
      <c r="F3005" s="37" cm="1">
        <f t="array" ref="F3005">_xlfn.IFS(C3005&gt;(D3005+maxpout),MIN(max_storage,F3004+MIN(elyscap,(C3005-D3005+maxpout))*H2in),C3005&gt;(D3005-minpout),F3004,C3005&lt;=(D3005-minpout),MAX(0,F3004+(C3005-(D3005-minpout))*H2out))</f>
        <v>101.44199464901932</v>
      </c>
      <c r="G3005" s="37">
        <f>MAX(0,F3004+MIN(elyscap,(C3005-D3005+maxpout))*H2in - max_storage)</f>
        <v>0</v>
      </c>
      <c r="H3005" s="17"/>
      <c r="AQ3005" s="51">
        <v>9512.202763037285</v>
      </c>
    </row>
    <row r="3006" spans="1:43" x14ac:dyDescent="0.25">
      <c r="A3006" s="2">
        <v>43956.166666666701</v>
      </c>
      <c r="B3006" s="22">
        <v>2640811.4279999998</v>
      </c>
      <c r="C3006" s="47">
        <f t="shared" si="44"/>
        <v>2.6408114279999997</v>
      </c>
      <c r="D3006" s="47">
        <f>IF($J$13="Yes", D3005+$J$14*(C3006-D3005),$J$12)</f>
        <v>2.4</v>
      </c>
      <c r="E3006" s="47" cm="1">
        <f t="array" ref="E3006">_xlfn.IFS(C3006&gt;(D3006+maxpout),MAX(C3006-elyscap,D3006+maxpout),C3006&gt;D3006-minpout,C3006,C3006&lt;=D3006-minpout,C3006+(F3005-F3006)*efromH2)</f>
        <v>2.4</v>
      </c>
      <c r="F3006" s="37" cm="1">
        <f t="array" ref="F3006">_xlfn.IFS(C3006&gt;(D3006+maxpout),MIN(max_storage,F3005+MIN(elyscap,(C3006-D3006+maxpout))*H2in),C3006&gt;(D3006-minpout),F3005,C3006&lt;=(D3006-minpout),MAX(0,F3005+(C3006-(D3006-minpout))*H2out))</f>
        <v>101.44681087757932</v>
      </c>
      <c r="G3006" s="37">
        <f>MAX(0,F3005+MIN(elyscap,(C3006-D3006+maxpout))*H2in - max_storage)</f>
        <v>0</v>
      </c>
      <c r="H3006" s="17"/>
      <c r="AQ3006" s="51">
        <v>8927.443551128903</v>
      </c>
    </row>
    <row r="3007" spans="1:43" x14ac:dyDescent="0.25">
      <c r="A3007" s="2">
        <v>43956.208333333299</v>
      </c>
      <c r="B3007" s="22">
        <v>2251494.6719999998</v>
      </c>
      <c r="C3007" s="47">
        <f t="shared" si="44"/>
        <v>2.2514946719999998</v>
      </c>
      <c r="D3007" s="47">
        <f>IF($J$13="Yes", D3006+$J$14*(C3007-D3006),$J$12)</f>
        <v>2.4</v>
      </c>
      <c r="E3007" s="47" cm="1">
        <f t="array" ref="E3007">_xlfn.IFS(C3007&gt;(D3007+maxpout),MAX(C3007-elyscap,D3007+maxpout),C3007&gt;D3007-minpout,C3007,C3007&lt;=D3007-minpout,C3007+(F3006-F3007)*efromH2)</f>
        <v>2.4000000000001123</v>
      </c>
      <c r="F3007" s="37" cm="1">
        <f t="array" ref="F3007">_xlfn.IFS(C3007&gt;(D3007+maxpout),MIN(max_storage,F3006+MIN(elyscap,(C3007-D3007+maxpout))*H2in),C3007&gt;(D3007-minpout),F3006,C3007&lt;=(D3007-minpout),MAX(0,F3006+(C3007-(D3007-minpout))*H2out))</f>
        <v>101.43938561117932</v>
      </c>
      <c r="G3007" s="37">
        <f>MAX(0,F3006+MIN(elyscap,(C3007-D3007+maxpout))*H2in - max_storage)</f>
        <v>0</v>
      </c>
      <c r="H3007" s="17"/>
      <c r="AQ3007" s="51">
        <v>7958.0552519836729</v>
      </c>
    </row>
    <row r="3008" spans="1:43" x14ac:dyDescent="0.25">
      <c r="A3008" s="2">
        <v>43956.25</v>
      </c>
      <c r="B3008" s="22">
        <v>1593048.682</v>
      </c>
      <c r="C3008" s="47">
        <f t="shared" si="44"/>
        <v>1.593048682</v>
      </c>
      <c r="D3008" s="47">
        <f>IF($J$13="Yes", D3007+$J$14*(C3008-D3007),$J$12)</f>
        <v>2.4</v>
      </c>
      <c r="E3008" s="47" cm="1">
        <f t="array" ref="E3008">_xlfn.IFS(C3008&gt;(D3008+maxpout),MAX(C3008-elyscap,D3008+maxpout),C3008&gt;D3008-minpout,C3008,C3008&lt;=D3008-minpout,C3008+(F3007-F3008)*efromH2)</f>
        <v>2.4000000000001309</v>
      </c>
      <c r="F3008" s="37" cm="1">
        <f t="array" ref="F3008">_xlfn.IFS(C3008&gt;(D3008+maxpout),MIN(max_storage,F3007+MIN(elyscap,(C3008-D3008+maxpout))*H2in),C3008&gt;(D3008-minpout),F3007,C3008&lt;=(D3008-minpout),MAX(0,F3007+(C3008-(D3008-minpout))*H2out))</f>
        <v>101.39903804527931</v>
      </c>
      <c r="G3008" s="37">
        <f>MAX(0,F3007+MIN(elyscap,(C3008-D3008+maxpout))*H2in - max_storage)</f>
        <v>0</v>
      </c>
      <c r="H3008" s="17"/>
      <c r="AQ3008" s="51">
        <v>6399.551515425047</v>
      </c>
    </row>
    <row r="3009" spans="1:43" x14ac:dyDescent="0.25">
      <c r="A3009" s="2">
        <v>43956.291666666701</v>
      </c>
      <c r="B3009" s="22">
        <v>1314594.077</v>
      </c>
      <c r="C3009" s="47">
        <f t="shared" si="44"/>
        <v>1.314594077</v>
      </c>
      <c r="D3009" s="47">
        <f>IF($J$13="Yes", D3008+$J$14*(C3009-D3008),$J$12)</f>
        <v>2.4</v>
      </c>
      <c r="E3009" s="47" cm="1">
        <f t="array" ref="E3009">_xlfn.IFS(C3009&gt;(D3009+maxpout),MAX(C3009-elyscap,D3009+maxpout),C3009&gt;D3009-minpout,C3009,C3009&lt;=D3009-minpout,C3009+(F3008-F3009)*efromH2)</f>
        <v>2.3999999999998822</v>
      </c>
      <c r="F3009" s="37" cm="1">
        <f t="array" ref="F3009">_xlfn.IFS(C3009&gt;(D3009+maxpout),MIN(max_storage,F3008+MIN(elyscap,(C3009-D3009+maxpout))*H2in),C3009&gt;(D3009-minpout),F3008,C3009&lt;=(D3009-minpout),MAX(0,F3008+(C3009-(D3009-minpout))*H2out))</f>
        <v>101.34476774912932</v>
      </c>
      <c r="G3009" s="37">
        <f>MAX(0,F3008+MIN(elyscap,(C3009-D3009+maxpout))*H2in - max_storage)</f>
        <v>0</v>
      </c>
      <c r="H3009" s="17"/>
      <c r="AQ3009" s="51">
        <v>4912.7973754195964</v>
      </c>
    </row>
    <row r="3010" spans="1:43" x14ac:dyDescent="0.25">
      <c r="A3010" s="2">
        <v>43956.333333333299</v>
      </c>
      <c r="B3010" s="22">
        <v>1313982.4339999999</v>
      </c>
      <c r="C3010" s="47">
        <f t="shared" si="44"/>
        <v>1.3139824339999999</v>
      </c>
      <c r="D3010" s="47">
        <f>IF($J$13="Yes", D3009+$J$14*(C3010-D3009),$J$12)</f>
        <v>2.4</v>
      </c>
      <c r="E3010" s="47" cm="1">
        <f t="array" ref="E3010">_xlfn.IFS(C3010&gt;(D3010+maxpout),MAX(C3010-elyscap,D3010+maxpout),C3010&gt;D3010-minpout,C3010,C3010&lt;=D3010-minpout,C3010+(F3009-F3010)*efromH2)</f>
        <v>2.3999999999999524</v>
      </c>
      <c r="F3010" s="37" cm="1">
        <f t="array" ref="F3010">_xlfn.IFS(C3010&gt;(D3010+maxpout),MIN(max_storage,F3009+MIN(elyscap,(C3010-D3010+maxpout))*H2in),C3010&gt;(D3010-minpout),F3009,C3010&lt;=(D3010-minpout),MAX(0,F3009+(C3010-(D3010-minpout))*H2out))</f>
        <v>101.29046687082932</v>
      </c>
      <c r="G3010" s="37">
        <f>MAX(0,F3009+MIN(elyscap,(C3010-D3010+maxpout))*H2in - max_storage)</f>
        <v>0</v>
      </c>
      <c r="H3010" s="17"/>
      <c r="AQ3010" s="51">
        <v>5774.5612797350614</v>
      </c>
    </row>
    <row r="3011" spans="1:43" x14ac:dyDescent="0.25">
      <c r="A3011" s="2">
        <v>43956.375</v>
      </c>
      <c r="B3011" s="22">
        <v>1484229.0020000001</v>
      </c>
      <c r="C3011" s="47">
        <f t="shared" ref="C3011:C3074" si="45">B3011/1000000</f>
        <v>1.4842290020000002</v>
      </c>
      <c r="D3011" s="47">
        <f>IF($J$13="Yes", D3010+$J$14*(C3011-D3010),$J$12)</f>
        <v>2.4</v>
      </c>
      <c r="E3011" s="47" cm="1">
        <f t="array" ref="E3011">_xlfn.IFS(C3011&gt;(D3011+maxpout),MAX(C3011-elyscap,D3011+maxpout),C3011&gt;D3011-minpout,C3011,C3011&lt;=D3011-minpout,C3011+(F3010-F3011)*efromH2)</f>
        <v>2.3999999999999142</v>
      </c>
      <c r="F3011" s="37" cm="1">
        <f t="array" ref="F3011">_xlfn.IFS(C3011&gt;(D3011+maxpout),MIN(max_storage,F3010+MIN(elyscap,(C3011-D3011+maxpout))*H2in),C3011&gt;(D3011-minpout),F3010,C3011&lt;=(D3011-minpout),MAX(0,F3010+(C3011-(D3011-minpout))*H2out))</f>
        <v>101.24467832092932</v>
      </c>
      <c r="G3011" s="37">
        <f>MAX(0,F3010+MIN(elyscap,(C3011-D3011+maxpout))*H2in - max_storage)</f>
        <v>0</v>
      </c>
      <c r="H3011" s="17"/>
      <c r="AQ3011" s="51">
        <v>6394.4265442426768</v>
      </c>
    </row>
    <row r="3012" spans="1:43" x14ac:dyDescent="0.25">
      <c r="A3012" s="2">
        <v>43956.416666666701</v>
      </c>
      <c r="B3012" s="22">
        <v>1707021.97</v>
      </c>
      <c r="C3012" s="47">
        <f t="shared" si="45"/>
        <v>1.70702197</v>
      </c>
      <c r="D3012" s="47">
        <f>IF($J$13="Yes", D3011+$J$14*(C3012-D3011),$J$12)</f>
        <v>2.4</v>
      </c>
      <c r="E3012" s="47" cm="1">
        <f t="array" ref="E3012">_xlfn.IFS(C3012&gt;(D3012+maxpout),MAX(C3012-elyscap,D3012+maxpout),C3012&gt;D3012-minpout,C3012,C3012&lt;=D3012-minpout,C3012+(F3011-F3012)*efromH2)</f>
        <v>2.4000000000001198</v>
      </c>
      <c r="F3012" s="37" cm="1">
        <f t="array" ref="F3012">_xlfn.IFS(C3012&gt;(D3012+maxpout),MIN(max_storage,F3011+MIN(elyscap,(C3012-D3012+maxpout))*H2in),C3012&gt;(D3012-minpout),F3011,C3012&lt;=(D3012-minpout),MAX(0,F3011+(C3012-(D3012-minpout))*H2out))</f>
        <v>101.21002941942932</v>
      </c>
      <c r="G3012" s="37">
        <f>MAX(0,F3011+MIN(elyscap,(C3012-D3012+maxpout))*H2in - max_storage)</f>
        <v>0</v>
      </c>
      <c r="H3012" s="17"/>
      <c r="AQ3012" s="51">
        <v>7254.9092057625503</v>
      </c>
    </row>
    <row r="3013" spans="1:43" x14ac:dyDescent="0.25">
      <c r="A3013" s="2">
        <v>43956.458333333299</v>
      </c>
      <c r="B3013" s="22">
        <v>1996440.94</v>
      </c>
      <c r="C3013" s="47">
        <f t="shared" si="45"/>
        <v>1.9964409400000001</v>
      </c>
      <c r="D3013" s="47">
        <f>IF($J$13="Yes", D3012+$J$14*(C3013-D3012),$J$12)</f>
        <v>2.4</v>
      </c>
      <c r="E3013" s="47" cm="1">
        <f t="array" ref="E3013">_xlfn.IFS(C3013&gt;(D3013+maxpout),MAX(C3013-elyscap,D3013+maxpout),C3013&gt;D3013-minpout,C3013,C3013&lt;=D3013-minpout,C3013+(F3012-F3013)*efromH2)</f>
        <v>2.4000000000000208</v>
      </c>
      <c r="F3013" s="37" cm="1">
        <f t="array" ref="F3013">_xlfn.IFS(C3013&gt;(D3013+maxpout),MIN(max_storage,F3012+MIN(elyscap,(C3013-D3013+maxpout))*H2in),C3013&gt;(D3013-minpout),F3012,C3013&lt;=(D3013-minpout),MAX(0,F3012+(C3013-(D3013-minpout))*H2out))</f>
        <v>101.18985146642932</v>
      </c>
      <c r="G3013" s="37">
        <f>MAX(0,F3012+MIN(elyscap,(C3013-D3013+maxpout))*H2in - max_storage)</f>
        <v>0</v>
      </c>
      <c r="H3013" s="17"/>
      <c r="AQ3013" s="51">
        <v>7674.6443455986291</v>
      </c>
    </row>
    <row r="3014" spans="1:43" x14ac:dyDescent="0.25">
      <c r="A3014" s="2">
        <v>43956.5</v>
      </c>
      <c r="B3014" s="22">
        <v>2198785.2760000001</v>
      </c>
      <c r="C3014" s="47">
        <f t="shared" si="45"/>
        <v>2.1987852760000002</v>
      </c>
      <c r="D3014" s="47">
        <f>IF($J$13="Yes", D3013+$J$14*(C3014-D3013),$J$12)</f>
        <v>2.4</v>
      </c>
      <c r="E3014" s="47" cm="1">
        <f t="array" ref="E3014">_xlfn.IFS(C3014&gt;(D3014+maxpout),MAX(C3014-elyscap,D3014+maxpout),C3014&gt;D3014-minpout,C3014,C3014&lt;=D3014-minpout,C3014+(F3013-F3014)*efromH2)</f>
        <v>2.4000000000000674</v>
      </c>
      <c r="F3014" s="37" cm="1">
        <f t="array" ref="F3014">_xlfn.IFS(C3014&gt;(D3014+maxpout),MIN(max_storage,F3013+MIN(elyscap,(C3014-D3014+maxpout))*H2in),C3014&gt;(D3014-minpout),F3013,C3014&lt;=(D3014-minpout),MAX(0,F3013+(C3014-(D3014-minpout))*H2out))</f>
        <v>101.17979073022931</v>
      </c>
      <c r="G3014" s="37">
        <f>MAX(0,F3013+MIN(elyscap,(C3014-D3014+maxpout))*H2in - max_storage)</f>
        <v>0</v>
      </c>
      <c r="H3014" s="17"/>
      <c r="AQ3014" s="51">
        <v>7889.8931352581558</v>
      </c>
    </row>
    <row r="3015" spans="1:43" x14ac:dyDescent="0.25">
      <c r="A3015" s="2">
        <v>43956.541666666701</v>
      </c>
      <c r="B3015" s="22">
        <v>2489532.4109999998</v>
      </c>
      <c r="C3015" s="47">
        <f t="shared" si="45"/>
        <v>2.4895324109999999</v>
      </c>
      <c r="D3015" s="47">
        <f>IF($J$13="Yes", D3014+$J$14*(C3015-D3014),$J$12)</f>
        <v>2.4</v>
      </c>
      <c r="E3015" s="47" cm="1">
        <f t="array" ref="E3015">_xlfn.IFS(C3015&gt;(D3015+maxpout),MAX(C3015-elyscap,D3015+maxpout),C3015&gt;D3015-minpout,C3015,C3015&lt;=D3015-minpout,C3015+(F3014-F3015)*efromH2)</f>
        <v>2.4</v>
      </c>
      <c r="F3015" s="37" cm="1">
        <f t="array" ref="F3015">_xlfn.IFS(C3015&gt;(D3015+maxpout),MIN(max_storage,F3014+MIN(elyscap,(C3015-D3015+maxpout))*H2in),C3015&gt;(D3015-minpout),F3014,C3015&lt;=(D3015-minpout),MAX(0,F3014+(C3015-(D3015-minpout))*H2out))</f>
        <v>101.18158137844931</v>
      </c>
      <c r="G3015" s="37">
        <f>MAX(0,F3014+MIN(elyscap,(C3015-D3015+maxpout))*H2in - max_storage)</f>
        <v>0</v>
      </c>
      <c r="H3015" s="17"/>
      <c r="AQ3015" s="51">
        <v>8860.0501800807415</v>
      </c>
    </row>
    <row r="3016" spans="1:43" x14ac:dyDescent="0.25">
      <c r="A3016" s="2">
        <v>43956.583333333299</v>
      </c>
      <c r="B3016" s="22">
        <v>2606772.943</v>
      </c>
      <c r="C3016" s="47">
        <f t="shared" si="45"/>
        <v>2.6067729430000002</v>
      </c>
      <c r="D3016" s="47">
        <f>IF($J$13="Yes", D3015+$J$14*(C3016-D3015),$J$12)</f>
        <v>2.4</v>
      </c>
      <c r="E3016" s="47" cm="1">
        <f t="array" ref="E3016">_xlfn.IFS(C3016&gt;(D3016+maxpout),MAX(C3016-elyscap,D3016+maxpout),C3016&gt;D3016-minpout,C3016,C3016&lt;=D3016-minpout,C3016+(F3015-F3016)*efromH2)</f>
        <v>2.4</v>
      </c>
      <c r="F3016" s="37" cm="1">
        <f t="array" ref="F3016">_xlfn.IFS(C3016&gt;(D3016+maxpout),MIN(max_storage,F3015+MIN(elyscap,(C3016-D3016+maxpout))*H2in),C3016&gt;(D3016-minpout),F3015,C3016&lt;=(D3016-minpout),MAX(0,F3015+(C3016-(D3016-minpout))*H2out))</f>
        <v>101.18571683730931</v>
      </c>
      <c r="G3016" s="37">
        <f>MAX(0,F3015+MIN(elyscap,(C3016-D3016+maxpout))*H2in - max_storage)</f>
        <v>0</v>
      </c>
      <c r="H3016" s="17"/>
      <c r="AQ3016" s="51">
        <v>8982.2807427802582</v>
      </c>
    </row>
    <row r="3017" spans="1:43" x14ac:dyDescent="0.25">
      <c r="A3017" s="2">
        <v>43956.625</v>
      </c>
      <c r="B3017" s="22">
        <v>2679156.6090000002</v>
      </c>
      <c r="C3017" s="47">
        <f t="shared" si="45"/>
        <v>2.6791566090000001</v>
      </c>
      <c r="D3017" s="47">
        <f>IF($J$13="Yes", D3016+$J$14*(C3017-D3016),$J$12)</f>
        <v>2.4</v>
      </c>
      <c r="E3017" s="47" cm="1">
        <f t="array" ref="E3017">_xlfn.IFS(C3017&gt;(D3017+maxpout),MAX(C3017-elyscap,D3017+maxpout),C3017&gt;D3017-minpout,C3017,C3017&lt;=D3017-minpout,C3017+(F3016-F3017)*efromH2)</f>
        <v>2.4</v>
      </c>
      <c r="F3017" s="37" cm="1">
        <f t="array" ref="F3017">_xlfn.IFS(C3017&gt;(D3017+maxpout),MIN(max_storage,F3016+MIN(elyscap,(C3017-D3017+maxpout))*H2in),C3017&gt;(D3017-minpout),F3016,C3017&lt;=(D3017-minpout),MAX(0,F3016+(C3017-(D3017-minpout))*H2out))</f>
        <v>101.19129996948932</v>
      </c>
      <c r="G3017" s="37">
        <f>MAX(0,F3016+MIN(elyscap,(C3017-D3017+maxpout))*H2in - max_storage)</f>
        <v>0</v>
      </c>
      <c r="H3017" s="17"/>
      <c r="AQ3017" s="51">
        <v>9671.3331182498641</v>
      </c>
    </row>
    <row r="3018" spans="1:43" x14ac:dyDescent="0.25">
      <c r="A3018" s="2">
        <v>43956.666666666701</v>
      </c>
      <c r="B3018" s="22">
        <v>2684686.7629999998</v>
      </c>
      <c r="C3018" s="47">
        <f t="shared" si="45"/>
        <v>2.6846867629999998</v>
      </c>
      <c r="D3018" s="47">
        <f>IF($J$13="Yes", D3017+$J$14*(C3018-D3017),$J$12)</f>
        <v>2.4</v>
      </c>
      <c r="E3018" s="47" cm="1">
        <f t="array" ref="E3018">_xlfn.IFS(C3018&gt;(D3018+maxpout),MAX(C3018-elyscap,D3018+maxpout),C3018&gt;D3018-minpout,C3018,C3018&lt;=D3018-minpout,C3018+(F3017-F3018)*efromH2)</f>
        <v>2.4</v>
      </c>
      <c r="F3018" s="37" cm="1">
        <f t="array" ref="F3018">_xlfn.IFS(C3018&gt;(D3018+maxpout),MIN(max_storage,F3017+MIN(elyscap,(C3018-D3018+maxpout))*H2in),C3018&gt;(D3018-minpout),F3017,C3018&lt;=(D3018-minpout),MAX(0,F3017+(C3018-(D3018-minpout))*H2out))</f>
        <v>101.19699370474932</v>
      </c>
      <c r="G3018" s="37">
        <f>MAX(0,F3017+MIN(elyscap,(C3018-D3018+maxpout))*H2in - max_storage)</f>
        <v>0</v>
      </c>
      <c r="H3018" s="17"/>
      <c r="AQ3018" s="51">
        <v>10603.821624882032</v>
      </c>
    </row>
    <row r="3019" spans="1:43" x14ac:dyDescent="0.25">
      <c r="A3019" s="2">
        <v>43956.708333333299</v>
      </c>
      <c r="B3019" s="22">
        <v>2593801.693</v>
      </c>
      <c r="C3019" s="47">
        <f t="shared" si="45"/>
        <v>2.5938016930000001</v>
      </c>
      <c r="D3019" s="47">
        <f>IF($J$13="Yes", D3018+$J$14*(C3019-D3018),$J$12)</f>
        <v>2.4</v>
      </c>
      <c r="E3019" s="47" cm="1">
        <f t="array" ref="E3019">_xlfn.IFS(C3019&gt;(D3019+maxpout),MAX(C3019-elyscap,D3019+maxpout),C3019&gt;D3019-minpout,C3019,C3019&lt;=D3019-minpout,C3019+(F3018-F3019)*efromH2)</f>
        <v>2.4</v>
      </c>
      <c r="F3019" s="37" cm="1">
        <f t="array" ref="F3019">_xlfn.IFS(C3019&gt;(D3019+maxpout),MIN(max_storage,F3018+MIN(elyscap,(C3019-D3019+maxpout))*H2in),C3019&gt;(D3019-minpout),F3018,C3019&lt;=(D3019-minpout),MAX(0,F3018+(C3019-(D3019-minpout))*H2out))</f>
        <v>101.20086973860931</v>
      </c>
      <c r="G3019" s="37">
        <f>MAX(0,F3018+MIN(elyscap,(C3019-D3019+maxpout))*H2in - max_storage)</f>
        <v>0</v>
      </c>
      <c r="H3019" s="17"/>
      <c r="AQ3019" s="51">
        <v>10262.242295577091</v>
      </c>
    </row>
    <row r="3020" spans="1:43" x14ac:dyDescent="0.25">
      <c r="A3020" s="2">
        <v>43956.75</v>
      </c>
      <c r="B3020" s="22">
        <v>2516363.6889999998</v>
      </c>
      <c r="C3020" s="47">
        <f t="shared" si="45"/>
        <v>2.5163636889999998</v>
      </c>
      <c r="D3020" s="47">
        <f>IF($J$13="Yes", D3019+$J$14*(C3020-D3019),$J$12)</f>
        <v>2.4</v>
      </c>
      <c r="E3020" s="47" cm="1">
        <f t="array" ref="E3020">_xlfn.IFS(C3020&gt;(D3020+maxpout),MAX(C3020-elyscap,D3020+maxpout),C3020&gt;D3020-minpout,C3020,C3020&lt;=D3020-minpout,C3020+(F3019-F3020)*efromH2)</f>
        <v>2.4</v>
      </c>
      <c r="F3020" s="37" cm="1">
        <f t="array" ref="F3020">_xlfn.IFS(C3020&gt;(D3020+maxpout),MIN(max_storage,F3019+MIN(elyscap,(C3020-D3020+maxpout))*H2in),C3020&gt;(D3020-minpout),F3019,C3020&lt;=(D3020-minpout),MAX(0,F3019+(C3020-(D3020-minpout))*H2out))</f>
        <v>101.20319701238931</v>
      </c>
      <c r="G3020" s="37">
        <f>MAX(0,F3019+MIN(elyscap,(C3020-D3020+maxpout))*H2in - max_storage)</f>
        <v>0</v>
      </c>
      <c r="H3020" s="17"/>
      <c r="AQ3020" s="51">
        <v>8998.9368991229603</v>
      </c>
    </row>
    <row r="3021" spans="1:43" x14ac:dyDescent="0.25">
      <c r="A3021" s="2">
        <v>43956.791666666701</v>
      </c>
      <c r="B3021" s="22">
        <v>2668700.9840000002</v>
      </c>
      <c r="C3021" s="47">
        <f t="shared" si="45"/>
        <v>2.668700984</v>
      </c>
      <c r="D3021" s="47">
        <f>IF($J$13="Yes", D3020+$J$14*(C3021-D3020),$J$12)</f>
        <v>2.4</v>
      </c>
      <c r="E3021" s="47" cm="1">
        <f t="array" ref="E3021">_xlfn.IFS(C3021&gt;(D3021+maxpout),MAX(C3021-elyscap,D3021+maxpout),C3021&gt;D3021-minpout,C3021,C3021&lt;=D3021-minpout,C3021+(F3020-F3021)*efromH2)</f>
        <v>2.4</v>
      </c>
      <c r="F3021" s="37" cm="1">
        <f t="array" ref="F3021">_xlfn.IFS(C3021&gt;(D3021+maxpout),MIN(max_storage,F3020+MIN(elyscap,(C3021-D3021+maxpout))*H2in),C3021&gt;(D3021-minpout),F3020,C3021&lt;=(D3021-minpout),MAX(0,F3020+(C3021-(D3021-minpout))*H2out))</f>
        <v>101.20857103206932</v>
      </c>
      <c r="G3021" s="37">
        <f>MAX(0,F3020+MIN(elyscap,(C3021-D3021+maxpout))*H2in - max_storage)</f>
        <v>0</v>
      </c>
      <c r="H3021" s="17"/>
      <c r="AQ3021" s="51">
        <v>7656.9631950194535</v>
      </c>
    </row>
    <row r="3022" spans="1:43" x14ac:dyDescent="0.25">
      <c r="A3022" s="2">
        <v>43956.833333333299</v>
      </c>
      <c r="B3022" s="22">
        <v>3200384.51</v>
      </c>
      <c r="C3022" s="47">
        <f t="shared" si="45"/>
        <v>3.2003845099999997</v>
      </c>
      <c r="D3022" s="47">
        <f>IF($J$13="Yes", D3021+$J$14*(C3022-D3021),$J$12)</f>
        <v>2.4</v>
      </c>
      <c r="E3022" s="47" cm="1">
        <f t="array" ref="E3022">_xlfn.IFS(C3022&gt;(D3022+maxpout),MAX(C3022-elyscap,D3022+maxpout),C3022&gt;D3022-minpout,C3022,C3022&lt;=D3022-minpout,C3022+(F3021-F3022)*efromH2)</f>
        <v>2.4</v>
      </c>
      <c r="F3022" s="37" cm="1">
        <f t="array" ref="F3022">_xlfn.IFS(C3022&gt;(D3022+maxpout),MIN(max_storage,F3021+MIN(elyscap,(C3022-D3022+maxpout))*H2in),C3022&gt;(D3022-minpout),F3021,C3022&lt;=(D3022-minpout),MAX(0,F3021+(C3022-(D3022-minpout))*H2out))</f>
        <v>101.22457872226931</v>
      </c>
      <c r="G3022" s="37">
        <f>MAX(0,F3021+MIN(elyscap,(C3022-D3022+maxpout))*H2in - max_storage)</f>
        <v>0</v>
      </c>
      <c r="H3022" s="17"/>
      <c r="AQ3022" s="51">
        <v>8511.0396425613635</v>
      </c>
    </row>
    <row r="3023" spans="1:43" x14ac:dyDescent="0.25">
      <c r="A3023" s="2">
        <v>43956.875</v>
      </c>
      <c r="B3023" s="22">
        <v>3571713.2250000001</v>
      </c>
      <c r="C3023" s="47">
        <f t="shared" si="45"/>
        <v>3.5717132249999999</v>
      </c>
      <c r="D3023" s="47">
        <f>IF($J$13="Yes", D3022+$J$14*(C3023-D3022),$J$12)</f>
        <v>2.4</v>
      </c>
      <c r="E3023" s="47" cm="1">
        <f t="array" ref="E3023">_xlfn.IFS(C3023&gt;(D3023+maxpout),MAX(C3023-elyscap,D3023+maxpout),C3023&gt;D3023-minpout,C3023,C3023&lt;=D3023-minpout,C3023+(F3022-F3023)*efromH2)</f>
        <v>2.4</v>
      </c>
      <c r="F3023" s="37" cm="1">
        <f t="array" ref="F3023">_xlfn.IFS(C3023&gt;(D3023+maxpout),MIN(max_storage,F3022+MIN(elyscap,(C3023-D3023+maxpout))*H2in),C3023&gt;(D3023-minpout),F3022,C3023&lt;=(D3023-minpout),MAX(0,F3022+(C3023-(D3023-minpout))*H2out))</f>
        <v>101.24801298676931</v>
      </c>
      <c r="G3023" s="37">
        <f>MAX(0,F3022+MIN(elyscap,(C3023-D3023+maxpout))*H2in - max_storage)</f>
        <v>0</v>
      </c>
      <c r="H3023" s="17"/>
      <c r="AQ3023" s="51">
        <v>8985.0994769305617</v>
      </c>
    </row>
    <row r="3024" spans="1:43" x14ac:dyDescent="0.25">
      <c r="A3024" s="2">
        <v>43956.916666666701</v>
      </c>
      <c r="B3024" s="22">
        <v>3850394.9569999999</v>
      </c>
      <c r="C3024" s="47">
        <f t="shared" si="45"/>
        <v>3.8503949569999998</v>
      </c>
      <c r="D3024" s="47">
        <f>IF($J$13="Yes", D3023+$J$14*(C3024-D3023),$J$12)</f>
        <v>2.4</v>
      </c>
      <c r="E3024" s="47" cm="1">
        <f t="array" ref="E3024">_xlfn.IFS(C3024&gt;(D3024+maxpout),MAX(C3024-elyscap,D3024+maxpout),C3024&gt;D3024-minpout,C3024,C3024&lt;=D3024-minpout,C3024+(F3023-F3024)*efromH2)</f>
        <v>2.4</v>
      </c>
      <c r="F3024" s="37" cm="1">
        <f t="array" ref="F3024">_xlfn.IFS(C3024&gt;(D3024+maxpout),MIN(max_storage,F3023+MIN(elyscap,(C3024-D3024+maxpout))*H2in),C3024&gt;(D3024-minpout),F3023,C3024&lt;=(D3024-minpout),MAX(0,F3023+(C3024-(D3024-minpout))*H2out))</f>
        <v>101.27702088590931</v>
      </c>
      <c r="G3024" s="37">
        <f>MAX(0,F3023+MIN(elyscap,(C3024-D3024+maxpout))*H2in - max_storage)</f>
        <v>0</v>
      </c>
      <c r="H3024" s="17"/>
      <c r="AQ3024" s="51">
        <v>9391.5096916924795</v>
      </c>
    </row>
    <row r="3025" spans="1:43" x14ac:dyDescent="0.25">
      <c r="A3025" s="2">
        <v>43956.958333333299</v>
      </c>
      <c r="B3025" s="22">
        <v>4083200.4339999999</v>
      </c>
      <c r="C3025" s="47">
        <f t="shared" si="45"/>
        <v>4.0832004340000001</v>
      </c>
      <c r="D3025" s="47">
        <f>IF($J$13="Yes", D3024+$J$14*(C3025-D3024),$J$12)</f>
        <v>2.4</v>
      </c>
      <c r="E3025" s="47" cm="1">
        <f t="array" ref="E3025">_xlfn.IFS(C3025&gt;(D3025+maxpout),MAX(C3025-elyscap,D3025+maxpout),C3025&gt;D3025-minpout,C3025,C3025&lt;=D3025-minpout,C3025+(F3024-F3025)*efromH2)</f>
        <v>2.4</v>
      </c>
      <c r="F3025" s="37" cm="1">
        <f t="array" ref="F3025">_xlfn.IFS(C3025&gt;(D3025+maxpout),MIN(max_storage,F3024+MIN(elyscap,(C3025-D3025+maxpout))*H2in),C3025&gt;(D3025-minpout),F3024,C3025&lt;=(D3025-minpout),MAX(0,F3024+(C3025-(D3025-minpout))*H2out))</f>
        <v>101.31068489458931</v>
      </c>
      <c r="G3025" s="37">
        <f>MAX(0,F3024+MIN(elyscap,(C3025-D3025+maxpout))*H2in - max_storage)</f>
        <v>0</v>
      </c>
      <c r="H3025" s="17"/>
      <c r="AQ3025" s="51">
        <v>9173.9546650008851</v>
      </c>
    </row>
    <row r="3026" spans="1:43" x14ac:dyDescent="0.25">
      <c r="A3026" s="2">
        <v>43957</v>
      </c>
      <c r="B3026" s="22">
        <v>4230603.7149999999</v>
      </c>
      <c r="C3026" s="47">
        <f t="shared" si="45"/>
        <v>4.230603715</v>
      </c>
      <c r="D3026" s="47">
        <f>IF($J$13="Yes", D3025+$J$14*(C3026-D3025),$J$12)</f>
        <v>2.4</v>
      </c>
      <c r="E3026" s="47" cm="1">
        <f t="array" ref="E3026">_xlfn.IFS(C3026&gt;(D3026+maxpout),MAX(C3026-elyscap,D3026+maxpout),C3026&gt;D3026-minpout,C3026,C3026&lt;=D3026-minpout,C3026+(F3025-F3026)*efromH2)</f>
        <v>2.4</v>
      </c>
      <c r="F3026" s="37" cm="1">
        <f t="array" ref="F3026">_xlfn.IFS(C3026&gt;(D3026+maxpout),MIN(max_storage,F3025+MIN(elyscap,(C3026-D3026+maxpout))*H2in),C3026&gt;(D3026-minpout),F3025,C3026&lt;=(D3026-minpout),MAX(0,F3025+(C3026-(D3026-minpout))*H2out))</f>
        <v>101.34729696888931</v>
      </c>
      <c r="G3026" s="37">
        <f>MAX(0,F3025+MIN(elyscap,(C3026-D3026+maxpout))*H2in - max_storage)</f>
        <v>0</v>
      </c>
      <c r="H3026" s="17"/>
      <c r="AQ3026" s="51">
        <v>8717.5759812108627</v>
      </c>
    </row>
    <row r="3027" spans="1:43" x14ac:dyDescent="0.25">
      <c r="A3027" s="2">
        <v>43957.041666666701</v>
      </c>
      <c r="B3027" s="22">
        <v>4183225.1189999999</v>
      </c>
      <c r="C3027" s="47">
        <f t="shared" si="45"/>
        <v>4.1832251190000003</v>
      </c>
      <c r="D3027" s="47">
        <f>IF($J$13="Yes", D3026+$J$14*(C3027-D3026),$J$12)</f>
        <v>2.4</v>
      </c>
      <c r="E3027" s="47" cm="1">
        <f t="array" ref="E3027">_xlfn.IFS(C3027&gt;(D3027+maxpout),MAX(C3027-elyscap,D3027+maxpout),C3027&gt;D3027-minpout,C3027,C3027&lt;=D3027-minpout,C3027+(F3026-F3027)*efromH2)</f>
        <v>2.4</v>
      </c>
      <c r="F3027" s="37" cm="1">
        <f t="array" ref="F3027">_xlfn.IFS(C3027&gt;(D3027+maxpout),MIN(max_storage,F3026+MIN(elyscap,(C3027-D3027+maxpout))*H2in),C3027&gt;(D3027-minpout),F3026,C3027&lt;=(D3027-minpout),MAX(0,F3026+(C3027-(D3027-minpout))*H2out))</f>
        <v>101.38296147126931</v>
      </c>
      <c r="G3027" s="37">
        <f>MAX(0,F3026+MIN(elyscap,(C3027-D3027+maxpout))*H2in - max_storage)</f>
        <v>0</v>
      </c>
      <c r="H3027" s="17"/>
      <c r="AQ3027" s="51">
        <v>8010.0737094847254</v>
      </c>
    </row>
    <row r="3028" spans="1:43" x14ac:dyDescent="0.25">
      <c r="A3028" s="2">
        <v>43957.083333333299</v>
      </c>
      <c r="B3028" s="22">
        <v>4249243.0889999997</v>
      </c>
      <c r="C3028" s="47">
        <f t="shared" si="45"/>
        <v>4.2492430889999993</v>
      </c>
      <c r="D3028" s="47">
        <f>IF($J$13="Yes", D3027+$J$14*(C3028-D3027),$J$12)</f>
        <v>2.4</v>
      </c>
      <c r="E3028" s="47" cm="1">
        <f t="array" ref="E3028">_xlfn.IFS(C3028&gt;(D3028+maxpout),MAX(C3028-elyscap,D3028+maxpout),C3028&gt;D3028-minpout,C3028,C3028&lt;=D3028-minpout,C3028+(F3027-F3028)*efromH2)</f>
        <v>2.4</v>
      </c>
      <c r="F3028" s="37" cm="1">
        <f t="array" ref="F3028">_xlfn.IFS(C3028&gt;(D3028+maxpout),MIN(max_storage,F3027+MIN(elyscap,(C3028-D3028+maxpout))*H2in),C3028&gt;(D3028-minpout),F3027,C3028&lt;=(D3028-minpout),MAX(0,F3027+(C3028-(D3028-minpout))*H2out))</f>
        <v>101.41994633304931</v>
      </c>
      <c r="G3028" s="37">
        <f>MAX(0,F3027+MIN(elyscap,(C3028-D3028+maxpout))*H2in - max_storage)</f>
        <v>0</v>
      </c>
      <c r="H3028" s="17"/>
      <c r="AQ3028" s="51">
        <v>7802.7686251578716</v>
      </c>
    </row>
    <row r="3029" spans="1:43" x14ac:dyDescent="0.25">
      <c r="A3029" s="2">
        <v>43957.125</v>
      </c>
      <c r="B3029" s="22">
        <v>4204119.0279999999</v>
      </c>
      <c r="C3029" s="47">
        <f t="shared" si="45"/>
        <v>4.204119028</v>
      </c>
      <c r="D3029" s="47">
        <f>IF($J$13="Yes", D3028+$J$14*(C3029-D3028),$J$12)</f>
        <v>2.4</v>
      </c>
      <c r="E3029" s="47" cm="1">
        <f t="array" ref="E3029">_xlfn.IFS(C3029&gt;(D3029+maxpout),MAX(C3029-elyscap,D3029+maxpout),C3029&gt;D3029-minpout,C3029,C3029&lt;=D3029-minpout,C3029+(F3028-F3029)*efromH2)</f>
        <v>2.4</v>
      </c>
      <c r="F3029" s="37" cm="1">
        <f t="array" ref="F3029">_xlfn.IFS(C3029&gt;(D3029+maxpout),MIN(max_storage,F3028+MIN(elyscap,(C3029-D3029+maxpout))*H2in),C3029&gt;(D3029-minpout),F3028,C3029&lt;=(D3029-minpout),MAX(0,F3028+(C3029-(D3029-minpout))*H2out))</f>
        <v>101.45602871360931</v>
      </c>
      <c r="G3029" s="37">
        <f>MAX(0,F3028+MIN(elyscap,(C3029-D3029+maxpout))*H2in - max_storage)</f>
        <v>0</v>
      </c>
      <c r="H3029" s="17"/>
      <c r="AQ3029" s="51">
        <v>8100.2732022944328</v>
      </c>
    </row>
    <row r="3030" spans="1:43" x14ac:dyDescent="0.25">
      <c r="A3030" s="2">
        <v>43957.166666666701</v>
      </c>
      <c r="B3030" s="22">
        <v>4004160.3160000001</v>
      </c>
      <c r="C3030" s="47">
        <f t="shared" si="45"/>
        <v>4.0041603160000001</v>
      </c>
      <c r="D3030" s="47">
        <f>IF($J$13="Yes", D3029+$J$14*(C3030-D3029),$J$12)</f>
        <v>2.4</v>
      </c>
      <c r="E3030" s="47" cm="1">
        <f t="array" ref="E3030">_xlfn.IFS(C3030&gt;(D3030+maxpout),MAX(C3030-elyscap,D3030+maxpout),C3030&gt;D3030-minpout,C3030,C3030&lt;=D3030-minpout,C3030+(F3029-F3030)*efromH2)</f>
        <v>2.4</v>
      </c>
      <c r="F3030" s="37" cm="1">
        <f t="array" ref="F3030">_xlfn.IFS(C3030&gt;(D3030+maxpout),MIN(max_storage,F3029+MIN(elyscap,(C3030-D3030+maxpout))*H2in),C3030&gt;(D3030-minpout),F3029,C3030&lt;=(D3030-minpout),MAX(0,F3029+(C3030-(D3030-minpout))*H2out))</f>
        <v>101.48811191992931</v>
      </c>
      <c r="G3030" s="37">
        <f>MAX(0,F3029+MIN(elyscap,(C3030-D3030+maxpout))*H2in - max_storage)</f>
        <v>0</v>
      </c>
      <c r="H3030" s="17"/>
      <c r="AQ3030" s="51">
        <v>7920.3867137932557</v>
      </c>
    </row>
    <row r="3031" spans="1:43" x14ac:dyDescent="0.25">
      <c r="A3031" s="2">
        <v>43957.208333333299</v>
      </c>
      <c r="B3031" s="22">
        <v>3703866.9010000001</v>
      </c>
      <c r="C3031" s="47">
        <f t="shared" si="45"/>
        <v>3.703866901</v>
      </c>
      <c r="D3031" s="47">
        <f>IF($J$13="Yes", D3030+$J$14*(C3031-D3030),$J$12)</f>
        <v>2.4</v>
      </c>
      <c r="E3031" s="47" cm="1">
        <f t="array" ref="E3031">_xlfn.IFS(C3031&gt;(D3031+maxpout),MAX(C3031-elyscap,D3031+maxpout),C3031&gt;D3031-minpout,C3031,C3031&lt;=D3031-minpout,C3031+(F3030-F3031)*efromH2)</f>
        <v>2.4</v>
      </c>
      <c r="F3031" s="37" cm="1">
        <f t="array" ref="F3031">_xlfn.IFS(C3031&gt;(D3031+maxpout),MIN(max_storage,F3030+MIN(elyscap,(C3031-D3031+maxpout))*H2in),C3031&gt;(D3031-minpout),F3030,C3031&lt;=(D3031-minpout),MAX(0,F3030+(C3031-(D3031-minpout))*H2out))</f>
        <v>101.51418925794931</v>
      </c>
      <c r="G3031" s="37">
        <f>MAX(0,F3030+MIN(elyscap,(C3031-D3031+maxpout))*H2in - max_storage)</f>
        <v>0</v>
      </c>
      <c r="H3031" s="17"/>
      <c r="AQ3031" s="51">
        <v>7191.3595631011658</v>
      </c>
    </row>
    <row r="3032" spans="1:43" x14ac:dyDescent="0.25">
      <c r="A3032" s="2">
        <v>43957.25</v>
      </c>
      <c r="B3032" s="22">
        <v>3412142.8059999999</v>
      </c>
      <c r="C3032" s="47">
        <f t="shared" si="45"/>
        <v>3.4121428059999999</v>
      </c>
      <c r="D3032" s="47">
        <f>IF($J$13="Yes", D3031+$J$14*(C3032-D3031),$J$12)</f>
        <v>2.4</v>
      </c>
      <c r="E3032" s="47" cm="1">
        <f t="array" ref="E3032">_xlfn.IFS(C3032&gt;(D3032+maxpout),MAX(C3032-elyscap,D3032+maxpout),C3032&gt;D3032-minpout,C3032,C3032&lt;=D3032-minpout,C3032+(F3031-F3032)*efromH2)</f>
        <v>2.4</v>
      </c>
      <c r="F3032" s="37" cm="1">
        <f t="array" ref="F3032">_xlfn.IFS(C3032&gt;(D3032+maxpout),MIN(max_storage,F3031+MIN(elyscap,(C3032-D3032+maxpout))*H2in),C3032&gt;(D3032-minpout),F3031,C3032&lt;=(D3032-minpout),MAX(0,F3031+(C3032-(D3032-minpout))*H2out))</f>
        <v>101.53443211406932</v>
      </c>
      <c r="G3032" s="37">
        <f>MAX(0,F3031+MIN(elyscap,(C3032-D3032+maxpout))*H2in - max_storage)</f>
        <v>0</v>
      </c>
      <c r="H3032" s="17"/>
      <c r="AQ3032" s="51">
        <v>5659.2494281317431</v>
      </c>
    </row>
    <row r="3033" spans="1:43" x14ac:dyDescent="0.25">
      <c r="A3033" s="2">
        <v>43957.291666666701</v>
      </c>
      <c r="B3033" s="22">
        <v>3123272.4049999998</v>
      </c>
      <c r="C3033" s="47">
        <f t="shared" si="45"/>
        <v>3.1232724049999998</v>
      </c>
      <c r="D3033" s="47">
        <f>IF($J$13="Yes", D3032+$J$14*(C3033-D3032),$J$12)</f>
        <v>2.4</v>
      </c>
      <c r="E3033" s="47" cm="1">
        <f t="array" ref="E3033">_xlfn.IFS(C3033&gt;(D3033+maxpout),MAX(C3033-elyscap,D3033+maxpout),C3033&gt;D3033-minpout,C3033,C3033&lt;=D3033-minpout,C3033+(F3032-F3033)*efromH2)</f>
        <v>2.4</v>
      </c>
      <c r="F3033" s="37" cm="1">
        <f t="array" ref="F3033">_xlfn.IFS(C3033&gt;(D3033+maxpout),MIN(max_storage,F3032+MIN(elyscap,(C3033-D3033+maxpout))*H2in),C3033&gt;(D3033-minpout),F3032,C3033&lt;=(D3033-minpout),MAX(0,F3032+(C3033-(D3033-minpout))*H2out))</f>
        <v>101.54889756216932</v>
      </c>
      <c r="G3033" s="37">
        <f>MAX(0,F3032+MIN(elyscap,(C3033-D3033+maxpout))*H2in - max_storage)</f>
        <v>0</v>
      </c>
      <c r="H3033" s="17"/>
      <c r="AQ3033" s="51">
        <v>3436.0369292197665</v>
      </c>
    </row>
    <row r="3034" spans="1:43" x14ac:dyDescent="0.25">
      <c r="A3034" s="2">
        <v>43957.333333333299</v>
      </c>
      <c r="B3034" s="22">
        <v>3352582.82</v>
      </c>
      <c r="C3034" s="47">
        <f t="shared" si="45"/>
        <v>3.3525828199999999</v>
      </c>
      <c r="D3034" s="47">
        <f>IF($J$13="Yes", D3033+$J$14*(C3034-D3033),$J$12)</f>
        <v>2.4</v>
      </c>
      <c r="E3034" s="47" cm="1">
        <f t="array" ref="E3034">_xlfn.IFS(C3034&gt;(D3034+maxpout),MAX(C3034-elyscap,D3034+maxpout),C3034&gt;D3034-minpout,C3034,C3034&lt;=D3034-minpout,C3034+(F3033-F3034)*efromH2)</f>
        <v>2.4</v>
      </c>
      <c r="F3034" s="37" cm="1">
        <f t="array" ref="F3034">_xlfn.IFS(C3034&gt;(D3034+maxpout),MIN(max_storage,F3033+MIN(elyscap,(C3034-D3034+maxpout))*H2in),C3034&gt;(D3034-minpout),F3033,C3034&lt;=(D3034-minpout),MAX(0,F3033+(C3034-(D3034-minpout))*H2out))</f>
        <v>101.56794921856931</v>
      </c>
      <c r="G3034" s="37">
        <f>MAX(0,F3033+MIN(elyscap,(C3034-D3034+maxpout))*H2in - max_storage)</f>
        <v>0</v>
      </c>
      <c r="H3034" s="17"/>
      <c r="AQ3034" s="51">
        <v>3797.8598946950679</v>
      </c>
    </row>
    <row r="3035" spans="1:43" x14ac:dyDescent="0.25">
      <c r="A3035" s="2">
        <v>43957.375</v>
      </c>
      <c r="B3035" s="22">
        <v>3576288.6940000001</v>
      </c>
      <c r="C3035" s="47">
        <f t="shared" si="45"/>
        <v>3.576288694</v>
      </c>
      <c r="D3035" s="47">
        <f>IF($J$13="Yes", D3034+$J$14*(C3035-D3034),$J$12)</f>
        <v>2.4</v>
      </c>
      <c r="E3035" s="47" cm="1">
        <f t="array" ref="E3035">_xlfn.IFS(C3035&gt;(D3035+maxpout),MAX(C3035-elyscap,D3035+maxpout),C3035&gt;D3035-minpout,C3035,C3035&lt;=D3035-minpout,C3035+(F3034-F3035)*efromH2)</f>
        <v>2.4</v>
      </c>
      <c r="F3035" s="37" cm="1">
        <f t="array" ref="F3035">_xlfn.IFS(C3035&gt;(D3035+maxpout),MIN(max_storage,F3034+MIN(elyscap,(C3035-D3035+maxpout))*H2in),C3035&gt;(D3035-minpout),F3034,C3035&lt;=(D3035-minpout),MAX(0,F3034+(C3035-(D3035-minpout))*H2out))</f>
        <v>101.59147499244931</v>
      </c>
      <c r="G3035" s="37">
        <f>MAX(0,F3034+MIN(elyscap,(C3035-D3035+maxpout))*H2in - max_storage)</f>
        <v>0</v>
      </c>
      <c r="H3035" s="17"/>
      <c r="AQ3035" s="51">
        <v>5368.4073135322624</v>
      </c>
    </row>
    <row r="3036" spans="1:43" x14ac:dyDescent="0.25">
      <c r="A3036" s="2">
        <v>43957.416666666701</v>
      </c>
      <c r="B3036" s="22">
        <v>3768617.327</v>
      </c>
      <c r="C3036" s="47">
        <f t="shared" si="45"/>
        <v>3.7686173269999999</v>
      </c>
      <c r="D3036" s="47">
        <f>IF($J$13="Yes", D3035+$J$14*(C3036-D3035),$J$12)</f>
        <v>2.4</v>
      </c>
      <c r="E3036" s="47" cm="1">
        <f t="array" ref="E3036">_xlfn.IFS(C3036&gt;(D3036+maxpout),MAX(C3036-elyscap,D3036+maxpout),C3036&gt;D3036-minpout,C3036,C3036&lt;=D3036-minpout,C3036+(F3035-F3036)*efromH2)</f>
        <v>2.4</v>
      </c>
      <c r="F3036" s="37" cm="1">
        <f t="array" ref="F3036">_xlfn.IFS(C3036&gt;(D3036+maxpout),MIN(max_storage,F3035+MIN(elyscap,(C3036-D3036+maxpout))*H2in),C3036&gt;(D3036-minpout),F3035,C3036&lt;=(D3036-minpout),MAX(0,F3035+(C3036-(D3036-minpout))*H2out))</f>
        <v>101.61884733898931</v>
      </c>
      <c r="G3036" s="37">
        <f>MAX(0,F3035+MIN(elyscap,(C3036-D3036+maxpout))*H2in - max_storage)</f>
        <v>0</v>
      </c>
      <c r="H3036" s="17"/>
      <c r="AQ3036" s="51">
        <v>6301.4083172826668</v>
      </c>
    </row>
    <row r="3037" spans="1:43" x14ac:dyDescent="0.25">
      <c r="A3037" s="2">
        <v>43957.458333333299</v>
      </c>
      <c r="B3037" s="22">
        <v>3891181.9619999998</v>
      </c>
      <c r="C3037" s="47">
        <f t="shared" si="45"/>
        <v>3.8911819619999997</v>
      </c>
      <c r="D3037" s="47">
        <f>IF($J$13="Yes", D3036+$J$14*(C3037-D3036),$J$12)</f>
        <v>2.4</v>
      </c>
      <c r="E3037" s="47" cm="1">
        <f t="array" ref="E3037">_xlfn.IFS(C3037&gt;(D3037+maxpout),MAX(C3037-elyscap,D3037+maxpout),C3037&gt;D3037-minpout,C3037,C3037&lt;=D3037-minpout,C3037+(F3036-F3037)*efromH2)</f>
        <v>2.4</v>
      </c>
      <c r="F3037" s="37" cm="1">
        <f t="array" ref="F3037">_xlfn.IFS(C3037&gt;(D3037+maxpout),MIN(max_storage,F3036+MIN(elyscap,(C3037-D3037+maxpout))*H2in),C3037&gt;(D3037-minpout),F3036,C3037&lt;=(D3037-minpout),MAX(0,F3036+(C3037-(D3037-minpout))*H2out))</f>
        <v>101.64867097822932</v>
      </c>
      <c r="G3037" s="37">
        <f>MAX(0,F3036+MIN(elyscap,(C3037-D3037+maxpout))*H2in - max_storage)</f>
        <v>0</v>
      </c>
      <c r="H3037" s="17"/>
      <c r="AQ3037" s="51">
        <v>7019.6730284917803</v>
      </c>
    </row>
    <row r="3038" spans="1:43" x14ac:dyDescent="0.25">
      <c r="A3038" s="2">
        <v>43957.5</v>
      </c>
      <c r="B3038" s="22">
        <v>4156784.2620000001</v>
      </c>
      <c r="C3038" s="47">
        <f t="shared" si="45"/>
        <v>4.1567842620000004</v>
      </c>
      <c r="D3038" s="47">
        <f>IF($J$13="Yes", D3037+$J$14*(C3038-D3037),$J$12)</f>
        <v>2.4</v>
      </c>
      <c r="E3038" s="47" cm="1">
        <f t="array" ref="E3038">_xlfn.IFS(C3038&gt;(D3038+maxpout),MAX(C3038-elyscap,D3038+maxpout),C3038&gt;D3038-minpout,C3038,C3038&lt;=D3038-minpout,C3038+(F3037-F3038)*efromH2)</f>
        <v>2.4</v>
      </c>
      <c r="F3038" s="37" cm="1">
        <f t="array" ref="F3038">_xlfn.IFS(C3038&gt;(D3038+maxpout),MIN(max_storage,F3037+MIN(elyscap,(C3038-D3038+maxpout))*H2in),C3038&gt;(D3038-minpout),F3037,C3038&lt;=(D3038-minpout),MAX(0,F3037+(C3038-(D3038-minpout))*H2out))</f>
        <v>101.68380666346931</v>
      </c>
      <c r="G3038" s="37">
        <f>MAX(0,F3037+MIN(elyscap,(C3038-D3038+maxpout))*H2in - max_storage)</f>
        <v>0</v>
      </c>
      <c r="H3038" s="17"/>
      <c r="AQ3038" s="51">
        <v>7382.2647396444372</v>
      </c>
    </row>
    <row r="3039" spans="1:43" x14ac:dyDescent="0.25">
      <c r="A3039" s="2">
        <v>43957.541666666701</v>
      </c>
      <c r="B3039" s="22">
        <v>4263543.8770000003</v>
      </c>
      <c r="C3039" s="47">
        <f t="shared" si="45"/>
        <v>4.263543877</v>
      </c>
      <c r="D3039" s="47">
        <f>IF($J$13="Yes", D3038+$J$14*(C3039-D3038),$J$12)</f>
        <v>2.4</v>
      </c>
      <c r="E3039" s="47" cm="1">
        <f t="array" ref="E3039">_xlfn.IFS(C3039&gt;(D3039+maxpout),MAX(C3039-elyscap,D3039+maxpout),C3039&gt;D3039-minpout,C3039,C3039&lt;=D3039-minpout,C3039+(F3038-F3039)*efromH2)</f>
        <v>2.4</v>
      </c>
      <c r="F3039" s="37" cm="1">
        <f t="array" ref="F3039">_xlfn.IFS(C3039&gt;(D3039+maxpout),MIN(max_storage,F3038+MIN(elyscap,(C3039-D3039+maxpout))*H2in),C3039&gt;(D3039-minpout),F3038,C3039&lt;=(D3039-minpout),MAX(0,F3038+(C3039-(D3039-minpout))*H2out))</f>
        <v>101.72107754100931</v>
      </c>
      <c r="G3039" s="37">
        <f>MAX(0,F3038+MIN(elyscap,(C3039-D3039+maxpout))*H2in - max_storage)</f>
        <v>0</v>
      </c>
      <c r="H3039" s="17"/>
      <c r="AQ3039" s="51">
        <v>8230.7037188857412</v>
      </c>
    </row>
    <row r="3040" spans="1:43" x14ac:dyDescent="0.25">
      <c r="A3040" s="2">
        <v>43957.583333333299</v>
      </c>
      <c r="B3040" s="22">
        <v>4633095.9730000002</v>
      </c>
      <c r="C3040" s="47">
        <f t="shared" si="45"/>
        <v>4.6330959730000005</v>
      </c>
      <c r="D3040" s="47">
        <f>IF($J$13="Yes", D3039+$J$14*(C3040-D3039),$J$12)</f>
        <v>2.4</v>
      </c>
      <c r="E3040" s="47" cm="1">
        <f t="array" ref="E3040">_xlfn.IFS(C3040&gt;(D3040+maxpout),MAX(C3040-elyscap,D3040+maxpout),C3040&gt;D3040-minpout,C3040,C3040&lt;=D3040-minpout,C3040+(F3039-F3040)*efromH2)</f>
        <v>2.4</v>
      </c>
      <c r="F3040" s="37" cm="1">
        <f t="array" ref="F3040">_xlfn.IFS(C3040&gt;(D3040+maxpout),MIN(max_storage,F3039+MIN(elyscap,(C3040-D3040+maxpout))*H2in),C3040&gt;(D3040-minpout),F3039,C3040&lt;=(D3040-minpout),MAX(0,F3039+(C3040-(D3040-minpout))*H2out))</f>
        <v>101.76573946046931</v>
      </c>
      <c r="G3040" s="37">
        <f>MAX(0,F3039+MIN(elyscap,(C3040-D3040+maxpout))*H2in - max_storage)</f>
        <v>0</v>
      </c>
      <c r="H3040" s="17"/>
      <c r="AQ3040" s="51">
        <v>9259.5416837464581</v>
      </c>
    </row>
    <row r="3041" spans="1:43" x14ac:dyDescent="0.25">
      <c r="A3041" s="2">
        <v>43957.625</v>
      </c>
      <c r="B3041" s="22">
        <v>5015923.0449999999</v>
      </c>
      <c r="C3041" s="47">
        <f t="shared" si="45"/>
        <v>5.0159230450000001</v>
      </c>
      <c r="D3041" s="47">
        <f>IF($J$13="Yes", D3040+$J$14*(C3041-D3040),$J$12)</f>
        <v>2.4</v>
      </c>
      <c r="E3041" s="47" cm="1">
        <f t="array" ref="E3041">_xlfn.IFS(C3041&gt;(D3041+maxpout),MAX(C3041-elyscap,D3041+maxpout),C3041&gt;D3041-minpout,C3041,C3041&lt;=D3041-minpout,C3041+(F3040-F3041)*efromH2)</f>
        <v>2.4</v>
      </c>
      <c r="F3041" s="37" cm="1">
        <f t="array" ref="F3041">_xlfn.IFS(C3041&gt;(D3041+maxpout),MIN(max_storage,F3040+MIN(elyscap,(C3041-D3041+maxpout))*H2in),C3041&gt;(D3041-minpout),F3040,C3041&lt;=(D3041-minpout),MAX(0,F3040+(C3041-(D3041-minpout))*H2out))</f>
        <v>101.8180579213693</v>
      </c>
      <c r="G3041" s="37">
        <f>MAX(0,F3040+MIN(elyscap,(C3041-D3041+maxpout))*H2in - max_storage)</f>
        <v>0</v>
      </c>
      <c r="H3041" s="17"/>
      <c r="AQ3041" s="51">
        <v>10329.891915184371</v>
      </c>
    </row>
    <row r="3042" spans="1:43" x14ac:dyDescent="0.25">
      <c r="A3042" s="2">
        <v>43957.666666666701</v>
      </c>
      <c r="B3042" s="22">
        <v>5015215.727</v>
      </c>
      <c r="C3042" s="47">
        <f t="shared" si="45"/>
        <v>5.0152157270000002</v>
      </c>
      <c r="D3042" s="47">
        <f>IF($J$13="Yes", D3041+$J$14*(C3042-D3041),$J$12)</f>
        <v>2.4</v>
      </c>
      <c r="E3042" s="47" cm="1">
        <f t="array" ref="E3042">_xlfn.IFS(C3042&gt;(D3042+maxpout),MAX(C3042-elyscap,D3042+maxpout),C3042&gt;D3042-minpout,C3042,C3042&lt;=D3042-minpout,C3042+(F3041-F3042)*efromH2)</f>
        <v>2.4</v>
      </c>
      <c r="F3042" s="37" cm="1">
        <f t="array" ref="F3042">_xlfn.IFS(C3042&gt;(D3042+maxpout),MIN(max_storage,F3041+MIN(elyscap,(C3042-D3042+maxpout))*H2in),C3042&gt;(D3042-minpout),F3041,C3042&lt;=(D3042-minpout),MAX(0,F3041+(C3042-(D3042-minpout))*H2out))</f>
        <v>101.8703622359093</v>
      </c>
      <c r="G3042" s="37">
        <f>MAX(0,F3041+MIN(elyscap,(C3042-D3042+maxpout))*H2in - max_storage)</f>
        <v>0</v>
      </c>
      <c r="H3042" s="17"/>
      <c r="AQ3042" s="51">
        <v>10952.832162401408</v>
      </c>
    </row>
    <row r="3043" spans="1:43" x14ac:dyDescent="0.25">
      <c r="A3043" s="2">
        <v>43957.708333333299</v>
      </c>
      <c r="B3043" s="22">
        <v>4911039.5460000001</v>
      </c>
      <c r="C3043" s="47">
        <f t="shared" si="45"/>
        <v>4.9110395460000005</v>
      </c>
      <c r="D3043" s="47">
        <f>IF($J$13="Yes", D3042+$J$14*(C3043-D3042),$J$12)</f>
        <v>2.4</v>
      </c>
      <c r="E3043" s="47" cm="1">
        <f t="array" ref="E3043">_xlfn.IFS(C3043&gt;(D3043+maxpout),MAX(C3043-elyscap,D3043+maxpout),C3043&gt;D3043-minpout,C3043,C3043&lt;=D3043-minpout,C3043+(F3042-F3043)*efromH2)</f>
        <v>2.4</v>
      </c>
      <c r="F3043" s="37" cm="1">
        <f t="array" ref="F3043">_xlfn.IFS(C3043&gt;(D3043+maxpout),MIN(max_storage,F3042+MIN(elyscap,(C3043-D3043+maxpout))*H2in),C3043&gt;(D3043-minpout),F3042,C3043&lt;=(D3043-minpout),MAX(0,F3042+(C3043-(D3043-minpout))*H2out))</f>
        <v>101.92058302682929</v>
      </c>
      <c r="G3043" s="37">
        <f>MAX(0,F3042+MIN(elyscap,(C3043-D3043+maxpout))*H2in - max_storage)</f>
        <v>0</v>
      </c>
      <c r="H3043" s="17"/>
      <c r="AQ3043" s="51">
        <v>11062.250297145001</v>
      </c>
    </row>
    <row r="3044" spans="1:43" x14ac:dyDescent="0.25">
      <c r="A3044" s="2">
        <v>43957.75</v>
      </c>
      <c r="B3044" s="22">
        <v>4376246.87</v>
      </c>
      <c r="C3044" s="47">
        <f t="shared" si="45"/>
        <v>4.3762468700000001</v>
      </c>
      <c r="D3044" s="47">
        <f>IF($J$13="Yes", D3043+$J$14*(C3044-D3043),$J$12)</f>
        <v>2.4</v>
      </c>
      <c r="E3044" s="47" cm="1">
        <f t="array" ref="E3044">_xlfn.IFS(C3044&gt;(D3044+maxpout),MAX(C3044-elyscap,D3044+maxpout),C3044&gt;D3044-minpout,C3044,C3044&lt;=D3044-minpout,C3044+(F3043-F3044)*efromH2)</f>
        <v>2.4</v>
      </c>
      <c r="F3044" s="37" cm="1">
        <f t="array" ref="F3044">_xlfn.IFS(C3044&gt;(D3044+maxpout),MIN(max_storage,F3043+MIN(elyscap,(C3044-D3044+maxpout))*H2in),C3044&gt;(D3044-minpout),F3043,C3044&lt;=(D3044-minpout),MAX(0,F3043+(C3044-(D3044-minpout))*H2out))</f>
        <v>101.96010796422929</v>
      </c>
      <c r="G3044" s="37">
        <f>MAX(0,F3043+MIN(elyscap,(C3044-D3044+maxpout))*H2in - max_storage)</f>
        <v>0</v>
      </c>
      <c r="H3044" s="17"/>
      <c r="AQ3044" s="51">
        <v>10782.939367705852</v>
      </c>
    </row>
    <row r="3045" spans="1:43" x14ac:dyDescent="0.25">
      <c r="A3045" s="2">
        <v>43957.791666666701</v>
      </c>
      <c r="B3045" s="22">
        <v>4056031.8939999999</v>
      </c>
      <c r="C3045" s="47">
        <f t="shared" si="45"/>
        <v>4.0560318940000002</v>
      </c>
      <c r="D3045" s="47">
        <f>IF($J$13="Yes", D3044+$J$14*(C3045-D3044),$J$12)</f>
        <v>2.4</v>
      </c>
      <c r="E3045" s="47" cm="1">
        <f t="array" ref="E3045">_xlfn.IFS(C3045&gt;(D3045+maxpout),MAX(C3045-elyscap,D3045+maxpout),C3045&gt;D3045-minpout,C3045,C3045&lt;=D3045-minpout,C3045+(F3044-F3045)*efromH2)</f>
        <v>2.4</v>
      </c>
      <c r="F3045" s="37" cm="1">
        <f t="array" ref="F3045">_xlfn.IFS(C3045&gt;(D3045+maxpout),MIN(max_storage,F3044+MIN(elyscap,(C3045-D3045+maxpout))*H2in),C3045&gt;(D3045-minpout),F3044,C3045&lt;=(D3045-minpout),MAX(0,F3044+(C3045-(D3045-minpout))*H2out))</f>
        <v>101.9932286021093</v>
      </c>
      <c r="G3045" s="37">
        <f>MAX(0,F3044+MIN(elyscap,(C3045-D3045+maxpout))*H2in - max_storage)</f>
        <v>0</v>
      </c>
      <c r="H3045" s="17"/>
      <c r="AQ3045" s="51">
        <v>10235.592445428769</v>
      </c>
    </row>
    <row r="3046" spans="1:43" x14ac:dyDescent="0.25">
      <c r="A3046" s="2">
        <v>43957.833333333299</v>
      </c>
      <c r="B3046" s="22">
        <v>4293674.5729999999</v>
      </c>
      <c r="C3046" s="47">
        <f t="shared" si="45"/>
        <v>4.2936745729999997</v>
      </c>
      <c r="D3046" s="47">
        <f>IF($J$13="Yes", D3045+$J$14*(C3046-D3045),$J$12)</f>
        <v>2.4</v>
      </c>
      <c r="E3046" s="47" cm="1">
        <f t="array" ref="E3046">_xlfn.IFS(C3046&gt;(D3046+maxpout),MAX(C3046-elyscap,D3046+maxpout),C3046&gt;D3046-minpout,C3046,C3046&lt;=D3046-minpout,C3046+(F3045-F3046)*efromH2)</f>
        <v>2.4</v>
      </c>
      <c r="F3046" s="37" cm="1">
        <f t="array" ref="F3046">_xlfn.IFS(C3046&gt;(D3046+maxpout),MIN(max_storage,F3045+MIN(elyscap,(C3046-D3046+maxpout))*H2in),C3046&gt;(D3046-minpout),F3045,C3046&lt;=(D3046-minpout),MAX(0,F3045+(C3046-(D3046-minpout))*H2out))</f>
        <v>102.0311020935693</v>
      </c>
      <c r="G3046" s="37">
        <f>MAX(0,F3045+MIN(elyscap,(C3046-D3046+maxpout))*H2in - max_storage)</f>
        <v>0</v>
      </c>
      <c r="H3046" s="17"/>
      <c r="AQ3046" s="51">
        <v>11143.481090385561</v>
      </c>
    </row>
    <row r="3047" spans="1:43" x14ac:dyDescent="0.25">
      <c r="A3047" s="2">
        <v>43957.875</v>
      </c>
      <c r="B3047" s="22">
        <v>4705278.5109999999</v>
      </c>
      <c r="C3047" s="47">
        <f t="shared" si="45"/>
        <v>4.7052785109999995</v>
      </c>
      <c r="D3047" s="47">
        <f>IF($J$13="Yes", D3046+$J$14*(C3047-D3046),$J$12)</f>
        <v>2.4</v>
      </c>
      <c r="E3047" s="47" cm="1">
        <f t="array" ref="E3047">_xlfn.IFS(C3047&gt;(D3047+maxpout),MAX(C3047-elyscap,D3047+maxpout),C3047&gt;D3047-minpout,C3047,C3047&lt;=D3047-minpout,C3047+(F3046-F3047)*efromH2)</f>
        <v>2.4</v>
      </c>
      <c r="F3047" s="37" cm="1">
        <f t="array" ref="F3047">_xlfn.IFS(C3047&gt;(D3047+maxpout),MIN(max_storage,F3046+MIN(elyscap,(C3047-D3047+maxpout))*H2in),C3047&gt;(D3047-minpout),F3046,C3047&lt;=(D3047-minpout),MAX(0,F3046+(C3047-(D3047-minpout))*H2out))</f>
        <v>102.07720766378931</v>
      </c>
      <c r="G3047" s="37">
        <f>MAX(0,F3046+MIN(elyscap,(C3047-D3047+maxpout))*H2in - max_storage)</f>
        <v>0</v>
      </c>
      <c r="H3047" s="17"/>
      <c r="AQ3047" s="51">
        <v>12200.506396749313</v>
      </c>
    </row>
    <row r="3048" spans="1:43" x14ac:dyDescent="0.25">
      <c r="A3048" s="2">
        <v>43957.916666666701</v>
      </c>
      <c r="B3048" s="22">
        <v>4880193.8269999996</v>
      </c>
      <c r="C3048" s="47">
        <f t="shared" si="45"/>
        <v>4.8801938269999994</v>
      </c>
      <c r="D3048" s="47">
        <f>IF($J$13="Yes", D3047+$J$14*(C3048-D3047),$J$12)</f>
        <v>2.4</v>
      </c>
      <c r="E3048" s="47" cm="1">
        <f t="array" ref="E3048">_xlfn.IFS(C3048&gt;(D3048+maxpout),MAX(C3048-elyscap,D3048+maxpout),C3048&gt;D3048-minpout,C3048,C3048&lt;=D3048-minpout,C3048+(F3047-F3048)*efromH2)</f>
        <v>2.4</v>
      </c>
      <c r="F3048" s="37" cm="1">
        <f t="array" ref="F3048">_xlfn.IFS(C3048&gt;(D3048+maxpout),MIN(max_storage,F3047+MIN(elyscap,(C3048-D3048+maxpout))*H2in),C3048&gt;(D3048-minpout),F3047,C3048&lt;=(D3048-minpout),MAX(0,F3047+(C3048-(D3048-minpout))*H2out))</f>
        <v>102.12681154032931</v>
      </c>
      <c r="G3048" s="37">
        <f>MAX(0,F3047+MIN(elyscap,(C3048-D3048+maxpout))*H2in - max_storage)</f>
        <v>0</v>
      </c>
      <c r="H3048" s="17"/>
      <c r="AQ3048" s="51">
        <v>12394.742804561125</v>
      </c>
    </row>
    <row r="3049" spans="1:43" x14ac:dyDescent="0.25">
      <c r="A3049" s="2">
        <v>43957.958333333299</v>
      </c>
      <c r="B3049" s="22">
        <v>5014637.4989999998</v>
      </c>
      <c r="C3049" s="47">
        <f t="shared" si="45"/>
        <v>5.014637499</v>
      </c>
      <c r="D3049" s="47">
        <f>IF($J$13="Yes", D3048+$J$14*(C3049-D3048),$J$12)</f>
        <v>2.4</v>
      </c>
      <c r="E3049" s="47" cm="1">
        <f t="array" ref="E3049">_xlfn.IFS(C3049&gt;(D3049+maxpout),MAX(C3049-elyscap,D3049+maxpout),C3049&gt;D3049-minpout,C3049,C3049&lt;=D3049-minpout,C3049+(F3048-F3049)*efromH2)</f>
        <v>2.4</v>
      </c>
      <c r="F3049" s="37" cm="1">
        <f t="array" ref="F3049">_xlfn.IFS(C3049&gt;(D3049+maxpout),MIN(max_storage,F3048+MIN(elyscap,(C3049-D3049+maxpout))*H2in),C3049&gt;(D3049-minpout),F3048,C3049&lt;=(D3049-minpout),MAX(0,F3048+(C3049-(D3049-minpout))*H2out))</f>
        <v>102.17910429030931</v>
      </c>
      <c r="G3049" s="37">
        <f>MAX(0,F3048+MIN(elyscap,(C3049-D3049+maxpout))*H2in - max_storage)</f>
        <v>0</v>
      </c>
      <c r="H3049" s="17"/>
      <c r="AQ3049" s="51">
        <v>11550.916299383953</v>
      </c>
    </row>
    <row r="3050" spans="1:43" x14ac:dyDescent="0.25">
      <c r="A3050" s="2">
        <v>43958</v>
      </c>
      <c r="B3050" s="22">
        <v>5165590.0609999998</v>
      </c>
      <c r="C3050" s="47">
        <f t="shared" si="45"/>
        <v>5.1655900609999996</v>
      </c>
      <c r="D3050" s="47">
        <f>IF($J$13="Yes", D3049+$J$14*(C3050-D3049),$J$12)</f>
        <v>2.4</v>
      </c>
      <c r="E3050" s="47" cm="1">
        <f t="array" ref="E3050">_xlfn.IFS(C3050&gt;(D3050+maxpout),MAX(C3050-elyscap,D3050+maxpout),C3050&gt;D3050-minpout,C3050,C3050&lt;=D3050-minpout,C3050+(F3049-F3050)*efromH2)</f>
        <v>2.4</v>
      </c>
      <c r="F3050" s="37" cm="1">
        <f t="array" ref="F3050">_xlfn.IFS(C3050&gt;(D3050+maxpout),MIN(max_storage,F3049+MIN(elyscap,(C3050-D3050+maxpout))*H2in),C3050&gt;(D3050-minpout),F3049,C3050&lt;=(D3050-minpout),MAX(0,F3049+(C3050-(D3050-minpout))*H2out))</f>
        <v>102.23441609152931</v>
      </c>
      <c r="G3050" s="37">
        <f>MAX(0,F3049+MIN(elyscap,(C3050-D3050+maxpout))*H2in - max_storage)</f>
        <v>0</v>
      </c>
      <c r="H3050" s="17"/>
      <c r="AQ3050" s="51">
        <v>10229.954977128162</v>
      </c>
    </row>
    <row r="3051" spans="1:43" x14ac:dyDescent="0.25">
      <c r="A3051" s="2">
        <v>43958.041666666701</v>
      </c>
      <c r="B3051" s="22">
        <v>5145209.7029999997</v>
      </c>
      <c r="C3051" s="47">
        <f t="shared" si="45"/>
        <v>5.1452097029999999</v>
      </c>
      <c r="D3051" s="47">
        <f>IF($J$13="Yes", D3050+$J$14*(C3051-D3050),$J$12)</f>
        <v>2.4</v>
      </c>
      <c r="E3051" s="47" cm="1">
        <f t="array" ref="E3051">_xlfn.IFS(C3051&gt;(D3051+maxpout),MAX(C3051-elyscap,D3051+maxpout),C3051&gt;D3051-minpout,C3051,C3051&lt;=D3051-minpout,C3051+(F3050-F3051)*efromH2)</f>
        <v>2.4</v>
      </c>
      <c r="F3051" s="37" cm="1">
        <f t="array" ref="F3051">_xlfn.IFS(C3051&gt;(D3051+maxpout),MIN(max_storage,F3050+MIN(elyscap,(C3051-D3051+maxpout))*H2in),C3051&gt;(D3051-minpout),F3050,C3051&lt;=(D3051-minpout),MAX(0,F3050+(C3051-(D3051-minpout))*H2out))</f>
        <v>102.28932028558931</v>
      </c>
      <c r="G3051" s="37">
        <f>MAX(0,F3050+MIN(elyscap,(C3051-D3051+maxpout))*H2in - max_storage)</f>
        <v>0</v>
      </c>
      <c r="H3051" s="17"/>
      <c r="AQ3051" s="51">
        <v>9101.4363227703543</v>
      </c>
    </row>
    <row r="3052" spans="1:43" x14ac:dyDescent="0.25">
      <c r="A3052" s="2">
        <v>43958.083333333299</v>
      </c>
      <c r="B3052" s="22">
        <v>5087765.1050000004</v>
      </c>
      <c r="C3052" s="47">
        <f t="shared" si="45"/>
        <v>5.0877651050000008</v>
      </c>
      <c r="D3052" s="47">
        <f>IF($J$13="Yes", D3051+$J$14*(C3052-D3051),$J$12)</f>
        <v>2.4</v>
      </c>
      <c r="E3052" s="47" cm="1">
        <f t="array" ref="E3052">_xlfn.IFS(C3052&gt;(D3052+maxpout),MAX(C3052-elyscap,D3052+maxpout),C3052&gt;D3052-minpout,C3052,C3052&lt;=D3052-minpout,C3052+(F3051-F3052)*efromH2)</f>
        <v>2.4</v>
      </c>
      <c r="F3052" s="37" cm="1">
        <f t="array" ref="F3052">_xlfn.IFS(C3052&gt;(D3052+maxpout),MIN(max_storage,F3051+MIN(elyscap,(C3052-D3052+maxpout))*H2in),C3052&gt;(D3052-minpout),F3051,C3052&lt;=(D3052-minpout),MAX(0,F3051+(C3052-(D3052-minpout))*H2out))</f>
        <v>102.34307558768931</v>
      </c>
      <c r="G3052" s="37">
        <f>MAX(0,F3051+MIN(elyscap,(C3052-D3052+maxpout))*H2in - max_storage)</f>
        <v>0</v>
      </c>
      <c r="H3052" s="17"/>
      <c r="AQ3052" s="51">
        <v>8604.82661519873</v>
      </c>
    </row>
    <row r="3053" spans="1:43" x14ac:dyDescent="0.25">
      <c r="A3053" s="2">
        <v>43958.125</v>
      </c>
      <c r="B3053" s="22">
        <v>5078729.4589999998</v>
      </c>
      <c r="C3053" s="47">
        <f t="shared" si="45"/>
        <v>5.0787294589999998</v>
      </c>
      <c r="D3053" s="47">
        <f>IF($J$13="Yes", D3052+$J$14*(C3053-D3052),$J$12)</f>
        <v>2.4</v>
      </c>
      <c r="E3053" s="47" cm="1">
        <f t="array" ref="E3053">_xlfn.IFS(C3053&gt;(D3053+maxpout),MAX(C3053-elyscap,D3053+maxpout),C3053&gt;D3053-minpout,C3053,C3053&lt;=D3053-minpout,C3053+(F3052-F3053)*efromH2)</f>
        <v>2.4</v>
      </c>
      <c r="F3053" s="37" cm="1">
        <f t="array" ref="F3053">_xlfn.IFS(C3053&gt;(D3053+maxpout),MIN(max_storage,F3052+MIN(elyscap,(C3053-D3053+maxpout))*H2in),C3053&gt;(D3053-minpout),F3052,C3053&lt;=(D3053-minpout),MAX(0,F3052+(C3053-(D3053-minpout))*H2out))</f>
        <v>102.39665017686931</v>
      </c>
      <c r="G3053" s="37">
        <f>MAX(0,F3052+MIN(elyscap,(C3053-D3053+maxpout))*H2in - max_storage)</f>
        <v>0</v>
      </c>
      <c r="H3053" s="17"/>
      <c r="AQ3053" s="51">
        <v>7606.482228873112</v>
      </c>
    </row>
    <row r="3054" spans="1:43" x14ac:dyDescent="0.25">
      <c r="A3054" s="2">
        <v>43958.166666666701</v>
      </c>
      <c r="B3054" s="22">
        <v>4723962.9210000001</v>
      </c>
      <c r="C3054" s="47">
        <f t="shared" si="45"/>
        <v>4.723962921</v>
      </c>
      <c r="D3054" s="47">
        <f>IF($J$13="Yes", D3053+$J$14*(C3054-D3053),$J$12)</f>
        <v>2.4</v>
      </c>
      <c r="E3054" s="47" cm="1">
        <f t="array" ref="E3054">_xlfn.IFS(C3054&gt;(D3054+maxpout),MAX(C3054-elyscap,D3054+maxpout),C3054&gt;D3054-minpout,C3054,C3054&lt;=D3054-minpout,C3054+(F3053-F3054)*efromH2)</f>
        <v>2.4</v>
      </c>
      <c r="F3054" s="37" cm="1">
        <f t="array" ref="F3054">_xlfn.IFS(C3054&gt;(D3054+maxpout),MIN(max_storage,F3053+MIN(elyscap,(C3054-D3054+maxpout))*H2in),C3054&gt;(D3054-minpout),F3053,C3054&lt;=(D3054-minpout),MAX(0,F3053+(C3054-(D3054-minpout))*H2out))</f>
        <v>102.44312943528932</v>
      </c>
      <c r="G3054" s="37">
        <f>MAX(0,F3053+MIN(elyscap,(C3054-D3054+maxpout))*H2in - max_storage)</f>
        <v>0</v>
      </c>
      <c r="H3054" s="17"/>
      <c r="AQ3054" s="51">
        <v>6706.2810406898734</v>
      </c>
    </row>
    <row r="3055" spans="1:43" x14ac:dyDescent="0.25">
      <c r="A3055" s="2">
        <v>43958.208333333299</v>
      </c>
      <c r="B3055" s="22">
        <v>4033498.1179999998</v>
      </c>
      <c r="C3055" s="47">
        <f t="shared" si="45"/>
        <v>4.0334981179999998</v>
      </c>
      <c r="D3055" s="47">
        <f>IF($J$13="Yes", D3054+$J$14*(C3055-D3054),$J$12)</f>
        <v>2.4</v>
      </c>
      <c r="E3055" s="47" cm="1">
        <f t="array" ref="E3055">_xlfn.IFS(C3055&gt;(D3055+maxpout),MAX(C3055-elyscap,D3055+maxpout),C3055&gt;D3055-minpout,C3055,C3055&lt;=D3055-minpout,C3055+(F3054-F3055)*efromH2)</f>
        <v>2.4</v>
      </c>
      <c r="F3055" s="37" cm="1">
        <f t="array" ref="F3055">_xlfn.IFS(C3055&gt;(D3055+maxpout),MIN(max_storage,F3054+MIN(elyscap,(C3055-D3055+maxpout))*H2in),C3055&gt;(D3055-minpout),F3054,C3055&lt;=(D3055-minpout),MAX(0,F3054+(C3055-(D3055-minpout))*H2out))</f>
        <v>102.47579939764933</v>
      </c>
      <c r="G3055" s="37">
        <f>MAX(0,F3054+MIN(elyscap,(C3055-D3055+maxpout))*H2in - max_storage)</f>
        <v>0</v>
      </c>
      <c r="H3055" s="17"/>
      <c r="AQ3055" s="51">
        <v>5609.2809591036385</v>
      </c>
    </row>
    <row r="3056" spans="1:43" x14ac:dyDescent="0.25">
      <c r="A3056" s="2">
        <v>43958.25</v>
      </c>
      <c r="B3056" s="22">
        <v>3642908.5750000002</v>
      </c>
      <c r="C3056" s="47">
        <f t="shared" si="45"/>
        <v>3.6429085750000003</v>
      </c>
      <c r="D3056" s="47">
        <f>IF($J$13="Yes", D3055+$J$14*(C3056-D3055),$J$12)</f>
        <v>2.4</v>
      </c>
      <c r="E3056" s="47" cm="1">
        <f t="array" ref="E3056">_xlfn.IFS(C3056&gt;(D3056+maxpout),MAX(C3056-elyscap,D3056+maxpout),C3056&gt;D3056-minpout,C3056,C3056&lt;=D3056-minpout,C3056+(F3055-F3056)*efromH2)</f>
        <v>2.4</v>
      </c>
      <c r="F3056" s="37" cm="1">
        <f t="array" ref="F3056">_xlfn.IFS(C3056&gt;(D3056+maxpout),MIN(max_storage,F3055+MIN(elyscap,(C3056-D3056+maxpout))*H2in),C3056&gt;(D3056-minpout),F3055,C3056&lt;=(D3056-minpout),MAX(0,F3055+(C3056-(D3056-minpout))*H2out))</f>
        <v>102.50065756914933</v>
      </c>
      <c r="G3056" s="37">
        <f>MAX(0,F3055+MIN(elyscap,(C3056-D3056+maxpout))*H2in - max_storage)</f>
        <v>0</v>
      </c>
      <c r="H3056" s="17"/>
      <c r="AQ3056" s="51">
        <v>4862.5726578323729</v>
      </c>
    </row>
    <row r="3057" spans="1:43" x14ac:dyDescent="0.25">
      <c r="A3057" s="2">
        <v>43958.291666666701</v>
      </c>
      <c r="B3057" s="22">
        <v>3401692.8020000001</v>
      </c>
      <c r="C3057" s="47">
        <f t="shared" si="45"/>
        <v>3.4016928020000003</v>
      </c>
      <c r="D3057" s="47">
        <f>IF($J$13="Yes", D3056+$J$14*(C3057-D3056),$J$12)</f>
        <v>2.4</v>
      </c>
      <c r="E3057" s="47" cm="1">
        <f t="array" ref="E3057">_xlfn.IFS(C3057&gt;(D3057+maxpout),MAX(C3057-elyscap,D3057+maxpout),C3057&gt;D3057-minpout,C3057,C3057&lt;=D3057-minpout,C3057+(F3056-F3057)*efromH2)</f>
        <v>2.4</v>
      </c>
      <c r="F3057" s="37" cm="1">
        <f t="array" ref="F3057">_xlfn.IFS(C3057&gt;(D3057+maxpout),MIN(max_storage,F3056+MIN(elyscap,(C3057-D3057+maxpout))*H2in),C3057&gt;(D3057-minpout),F3056,C3057&lt;=(D3057-minpout),MAX(0,F3056+(C3057-(D3057-minpout))*H2out))</f>
        <v>102.52069142518933</v>
      </c>
      <c r="G3057" s="37">
        <f>MAX(0,F3056+MIN(elyscap,(C3057-D3057+maxpout))*H2in - max_storage)</f>
        <v>0</v>
      </c>
      <c r="H3057" s="17"/>
      <c r="AQ3057" s="51">
        <v>4429.0000958038963</v>
      </c>
    </row>
    <row r="3058" spans="1:43" x14ac:dyDescent="0.25">
      <c r="A3058" s="2">
        <v>43958.333333333299</v>
      </c>
      <c r="B3058" s="22">
        <v>2958983.452</v>
      </c>
      <c r="C3058" s="47">
        <f t="shared" si="45"/>
        <v>2.958983452</v>
      </c>
      <c r="D3058" s="47">
        <f>IF($J$13="Yes", D3057+$J$14*(C3058-D3057),$J$12)</f>
        <v>2.4</v>
      </c>
      <c r="E3058" s="47" cm="1">
        <f t="array" ref="E3058">_xlfn.IFS(C3058&gt;(D3058+maxpout),MAX(C3058-elyscap,D3058+maxpout),C3058&gt;D3058-minpout,C3058,C3058&lt;=D3058-minpout,C3058+(F3057-F3058)*efromH2)</f>
        <v>2.4</v>
      </c>
      <c r="F3058" s="37" cm="1">
        <f t="array" ref="F3058">_xlfn.IFS(C3058&gt;(D3058+maxpout),MIN(max_storage,F3057+MIN(elyscap,(C3058-D3058+maxpout))*H2in),C3058&gt;(D3058-minpout),F3057,C3058&lt;=(D3058-minpout),MAX(0,F3057+(C3058-(D3058-minpout))*H2out))</f>
        <v>102.53187109422933</v>
      </c>
      <c r="G3058" s="37">
        <f>MAX(0,F3057+MIN(elyscap,(C3058-D3058+maxpout))*H2in - max_storage)</f>
        <v>0</v>
      </c>
      <c r="H3058" s="17"/>
      <c r="AQ3058" s="51">
        <v>4068.4583731241878</v>
      </c>
    </row>
    <row r="3059" spans="1:43" x14ac:dyDescent="0.25">
      <c r="A3059" s="2">
        <v>43958.375</v>
      </c>
      <c r="B3059" s="22">
        <v>2698881.7880000002</v>
      </c>
      <c r="C3059" s="47">
        <f t="shared" si="45"/>
        <v>2.698881788</v>
      </c>
      <c r="D3059" s="47">
        <f>IF($J$13="Yes", D3058+$J$14*(C3059-D3058),$J$12)</f>
        <v>2.4</v>
      </c>
      <c r="E3059" s="47" cm="1">
        <f t="array" ref="E3059">_xlfn.IFS(C3059&gt;(D3059+maxpout),MAX(C3059-elyscap,D3059+maxpout),C3059&gt;D3059-minpout,C3059,C3059&lt;=D3059-minpout,C3059+(F3058-F3059)*efromH2)</f>
        <v>2.4</v>
      </c>
      <c r="F3059" s="37" cm="1">
        <f t="array" ref="F3059">_xlfn.IFS(C3059&gt;(D3059+maxpout),MIN(max_storage,F3058+MIN(elyscap,(C3059-D3059+maxpout))*H2in),C3059&gt;(D3059-minpout),F3058,C3059&lt;=(D3059-minpout),MAX(0,F3058+(C3059-(D3059-minpout))*H2out))</f>
        <v>102.53784872998934</v>
      </c>
      <c r="G3059" s="37">
        <f>MAX(0,F3058+MIN(elyscap,(C3059-D3059+maxpout))*H2in - max_storage)</f>
        <v>0</v>
      </c>
      <c r="H3059" s="17"/>
      <c r="AQ3059" s="51">
        <v>4569.9368033190631</v>
      </c>
    </row>
    <row r="3060" spans="1:43" x14ac:dyDescent="0.25">
      <c r="A3060" s="2">
        <v>43958.416666666701</v>
      </c>
      <c r="B3060" s="22">
        <v>2726959.0639999998</v>
      </c>
      <c r="C3060" s="47">
        <f t="shared" si="45"/>
        <v>2.7269590639999999</v>
      </c>
      <c r="D3060" s="47">
        <f>IF($J$13="Yes", D3059+$J$14*(C3060-D3059),$J$12)</f>
        <v>2.4</v>
      </c>
      <c r="E3060" s="47" cm="1">
        <f t="array" ref="E3060">_xlfn.IFS(C3060&gt;(D3060+maxpout),MAX(C3060-elyscap,D3060+maxpout),C3060&gt;D3060-minpout,C3060,C3060&lt;=D3060-minpout,C3060+(F3059-F3060)*efromH2)</f>
        <v>2.4</v>
      </c>
      <c r="F3060" s="37" cm="1">
        <f t="array" ref="F3060">_xlfn.IFS(C3060&gt;(D3060+maxpout),MIN(max_storage,F3059+MIN(elyscap,(C3060-D3060+maxpout))*H2in),C3060&gt;(D3060-minpout),F3059,C3060&lt;=(D3060-minpout),MAX(0,F3059+(C3060-(D3060-minpout))*H2out))</f>
        <v>102.54438791126934</v>
      </c>
      <c r="G3060" s="37">
        <f>MAX(0,F3059+MIN(elyscap,(C3060-D3060+maxpout))*H2in - max_storage)</f>
        <v>0</v>
      </c>
      <c r="H3060" s="17"/>
      <c r="AQ3060" s="51">
        <v>4814.6541772772161</v>
      </c>
    </row>
    <row r="3061" spans="1:43" x14ac:dyDescent="0.25">
      <c r="A3061" s="2">
        <v>43958.458333333299</v>
      </c>
      <c r="B3061" s="22">
        <v>2747304.3220000002</v>
      </c>
      <c r="C3061" s="47">
        <f t="shared" si="45"/>
        <v>2.7473043220000002</v>
      </c>
      <c r="D3061" s="47">
        <f>IF($J$13="Yes", D3060+$J$14*(C3061-D3060),$J$12)</f>
        <v>2.4</v>
      </c>
      <c r="E3061" s="47" cm="1">
        <f t="array" ref="E3061">_xlfn.IFS(C3061&gt;(D3061+maxpout),MAX(C3061-elyscap,D3061+maxpout),C3061&gt;D3061-minpout,C3061,C3061&lt;=D3061-minpout,C3061+(F3060-F3061)*efromH2)</f>
        <v>2.4</v>
      </c>
      <c r="F3061" s="37" cm="1">
        <f t="array" ref="F3061">_xlfn.IFS(C3061&gt;(D3061+maxpout),MIN(max_storage,F3060+MIN(elyscap,(C3061-D3061+maxpout))*H2in),C3061&gt;(D3061-minpout),F3060,C3061&lt;=(D3061-minpout),MAX(0,F3060+(C3061-(D3061-minpout))*H2out))</f>
        <v>102.55133399770934</v>
      </c>
      <c r="G3061" s="37">
        <f>MAX(0,F3060+MIN(elyscap,(C3061-D3061+maxpout))*H2in - max_storage)</f>
        <v>0</v>
      </c>
      <c r="H3061" s="17"/>
      <c r="AQ3061" s="51">
        <v>4624.2614978521824</v>
      </c>
    </row>
    <row r="3062" spans="1:43" x14ac:dyDescent="0.25">
      <c r="A3062" s="2">
        <v>43958.5</v>
      </c>
      <c r="B3062" s="22">
        <v>2641683.0219999999</v>
      </c>
      <c r="C3062" s="47">
        <f t="shared" si="45"/>
        <v>2.641683022</v>
      </c>
      <c r="D3062" s="47">
        <f>IF($J$13="Yes", D3061+$J$14*(C3062-D3061),$J$12)</f>
        <v>2.4</v>
      </c>
      <c r="E3062" s="47" cm="1">
        <f t="array" ref="E3062">_xlfn.IFS(C3062&gt;(D3062+maxpout),MAX(C3062-elyscap,D3062+maxpout),C3062&gt;D3062-minpout,C3062,C3062&lt;=D3062-minpout,C3062+(F3061-F3062)*efromH2)</f>
        <v>2.4</v>
      </c>
      <c r="F3062" s="37" cm="1">
        <f t="array" ref="F3062">_xlfn.IFS(C3062&gt;(D3062+maxpout),MIN(max_storage,F3061+MIN(elyscap,(C3062-D3062+maxpout))*H2in),C3062&gt;(D3062-minpout),F3061,C3062&lt;=(D3062-minpout),MAX(0,F3061+(C3062-(D3062-minpout))*H2out))</f>
        <v>102.55616765814933</v>
      </c>
      <c r="G3062" s="37">
        <f>MAX(0,F3061+MIN(elyscap,(C3062-D3062+maxpout))*H2in - max_storage)</f>
        <v>0</v>
      </c>
      <c r="H3062" s="17"/>
      <c r="AQ3062" s="51">
        <v>4153.7891433106433</v>
      </c>
    </row>
    <row r="3063" spans="1:43" x14ac:dyDescent="0.25">
      <c r="A3063" s="2">
        <v>43958.541666666701</v>
      </c>
      <c r="B3063" s="22">
        <v>2660440.199</v>
      </c>
      <c r="C3063" s="47">
        <f t="shared" si="45"/>
        <v>2.660440199</v>
      </c>
      <c r="D3063" s="47">
        <f>IF($J$13="Yes", D3062+$J$14*(C3063-D3062),$J$12)</f>
        <v>2.4</v>
      </c>
      <c r="E3063" s="47" cm="1">
        <f t="array" ref="E3063">_xlfn.IFS(C3063&gt;(D3063+maxpout),MAX(C3063-elyscap,D3063+maxpout),C3063&gt;D3063-minpout,C3063,C3063&lt;=D3063-minpout,C3063+(F3062-F3063)*efromH2)</f>
        <v>2.4</v>
      </c>
      <c r="F3063" s="37" cm="1">
        <f t="array" ref="F3063">_xlfn.IFS(C3063&gt;(D3063+maxpout),MIN(max_storage,F3062+MIN(elyscap,(C3063-D3063+maxpout))*H2in),C3063&gt;(D3063-minpout),F3062,C3063&lt;=(D3063-minpout),MAX(0,F3062+(C3063-(D3063-minpout))*H2out))</f>
        <v>102.56137646212933</v>
      </c>
      <c r="G3063" s="37">
        <f>MAX(0,F3062+MIN(elyscap,(C3063-D3063+maxpout))*H2in - max_storage)</f>
        <v>0</v>
      </c>
      <c r="H3063" s="17"/>
      <c r="AQ3063" s="51">
        <v>4247.3198673888901</v>
      </c>
    </row>
    <row r="3064" spans="1:43" x14ac:dyDescent="0.25">
      <c r="A3064" s="2">
        <v>43958.583333333299</v>
      </c>
      <c r="B3064" s="22">
        <v>2537139.568</v>
      </c>
      <c r="C3064" s="47">
        <f t="shared" si="45"/>
        <v>2.5371395680000002</v>
      </c>
      <c r="D3064" s="47">
        <f>IF($J$13="Yes", D3063+$J$14*(C3064-D3063),$J$12)</f>
        <v>2.4</v>
      </c>
      <c r="E3064" s="47" cm="1">
        <f t="array" ref="E3064">_xlfn.IFS(C3064&gt;(D3064+maxpout),MAX(C3064-elyscap,D3064+maxpout),C3064&gt;D3064-minpout,C3064,C3064&lt;=D3064-minpout,C3064+(F3063-F3064)*efromH2)</f>
        <v>2.4</v>
      </c>
      <c r="F3064" s="37" cm="1">
        <f t="array" ref="F3064">_xlfn.IFS(C3064&gt;(D3064+maxpout),MIN(max_storage,F3063+MIN(elyscap,(C3064-D3064+maxpout))*H2in),C3064&gt;(D3064-minpout),F3063,C3064&lt;=(D3064-minpout),MAX(0,F3063+(C3064-(D3064-minpout))*H2out))</f>
        <v>102.56411925348934</v>
      </c>
      <c r="G3064" s="37">
        <f>MAX(0,F3063+MIN(elyscap,(C3064-D3064+maxpout))*H2in - max_storage)</f>
        <v>0</v>
      </c>
      <c r="H3064" s="17"/>
      <c r="AQ3064" s="51">
        <v>4247.5761159480089</v>
      </c>
    </row>
    <row r="3065" spans="1:43" x14ac:dyDescent="0.25">
      <c r="A3065" s="2">
        <v>43958.625</v>
      </c>
      <c r="B3065" s="22">
        <v>2230797.9589999998</v>
      </c>
      <c r="C3065" s="47">
        <f t="shared" si="45"/>
        <v>2.2307979589999998</v>
      </c>
      <c r="D3065" s="47">
        <f>IF($J$13="Yes", D3064+$J$14*(C3065-D3064),$J$12)</f>
        <v>2.4</v>
      </c>
      <c r="E3065" s="47" cm="1">
        <f t="array" ref="E3065">_xlfn.IFS(C3065&gt;(D3065+maxpout),MAX(C3065-elyscap,D3065+maxpout),C3065&gt;D3065-minpout,C3065,C3065&lt;=D3065-minpout,C3065+(F3064-F3065)*efromH2)</f>
        <v>2.3999999999998916</v>
      </c>
      <c r="F3065" s="37" cm="1">
        <f t="array" ref="F3065">_xlfn.IFS(C3065&gt;(D3065+maxpout),MIN(max_storage,F3064+MIN(elyscap,(C3065-D3065+maxpout))*H2in),C3065&gt;(D3065-minpout),F3064,C3065&lt;=(D3065-minpout),MAX(0,F3064+(C3065-(D3065-minpout))*H2out))</f>
        <v>102.55565915143934</v>
      </c>
      <c r="G3065" s="37">
        <f>MAX(0,F3064+MIN(elyscap,(C3065-D3065+maxpout))*H2in - max_storage)</f>
        <v>0</v>
      </c>
      <c r="H3065" s="17"/>
      <c r="AQ3065" s="51">
        <v>3420.4057671135392</v>
      </c>
    </row>
    <row r="3066" spans="1:43" x14ac:dyDescent="0.25">
      <c r="A3066" s="2">
        <v>43958.666666666701</v>
      </c>
      <c r="B3066" s="22">
        <v>1950004.18</v>
      </c>
      <c r="C3066" s="47">
        <f t="shared" si="45"/>
        <v>1.9500041799999999</v>
      </c>
      <c r="D3066" s="47">
        <f>IF($J$13="Yes", D3065+$J$14*(C3066-D3065),$J$12)</f>
        <v>2.4</v>
      </c>
      <c r="E3066" s="47" cm="1">
        <f t="array" ref="E3066">_xlfn.IFS(C3066&gt;(D3066+maxpout),MAX(C3066-elyscap,D3066+maxpout),C3066&gt;D3066-minpout,C3066,C3066&lt;=D3066-minpout,C3066+(F3065-F3066)*efromH2)</f>
        <v>2.4000000000000261</v>
      </c>
      <c r="F3066" s="37" cm="1">
        <f t="array" ref="F3066">_xlfn.IFS(C3066&gt;(D3066+maxpout),MIN(max_storage,F3065+MIN(elyscap,(C3066-D3066+maxpout))*H2in),C3066&gt;(D3066-minpout),F3065,C3066&lt;=(D3066-minpout),MAX(0,F3065+(C3066-(D3066-minpout))*H2out))</f>
        <v>102.53315936043934</v>
      </c>
      <c r="G3066" s="37">
        <f>MAX(0,F3065+MIN(elyscap,(C3066-D3066+maxpout))*H2in - max_storage)</f>
        <v>0</v>
      </c>
      <c r="H3066" s="17"/>
      <c r="AQ3066" s="51">
        <v>2771.0719183072979</v>
      </c>
    </row>
    <row r="3067" spans="1:43" x14ac:dyDescent="0.25">
      <c r="A3067" s="2">
        <v>43958.708333333299</v>
      </c>
      <c r="B3067" s="22">
        <v>1659855.3570000001</v>
      </c>
      <c r="C3067" s="47">
        <f t="shared" si="45"/>
        <v>1.6598553570000001</v>
      </c>
      <c r="D3067" s="47">
        <f>IF($J$13="Yes", D3066+$J$14*(C3067-D3066),$J$12)</f>
        <v>2.4</v>
      </c>
      <c r="E3067" s="47" cm="1">
        <f t="array" ref="E3067">_xlfn.IFS(C3067&gt;(D3067+maxpout),MAX(C3067-elyscap,D3067+maxpout),C3067&gt;D3067-minpout,C3067,C3067&lt;=D3067-minpout,C3067+(F3066-F3067)*efromH2)</f>
        <v>2.4000000000000647</v>
      </c>
      <c r="F3067" s="37" cm="1">
        <f t="array" ref="F3067">_xlfn.IFS(C3067&gt;(D3067+maxpout),MIN(max_storage,F3066+MIN(elyscap,(C3067-D3067+maxpout))*H2in),C3067&gt;(D3067-minpout),F3066,C3067&lt;=(D3067-minpout),MAX(0,F3066+(C3067-(D3067-minpout))*H2out))</f>
        <v>102.49615212828934</v>
      </c>
      <c r="G3067" s="37">
        <f>MAX(0,F3066+MIN(elyscap,(C3067-D3067+maxpout))*H2in - max_storage)</f>
        <v>0</v>
      </c>
      <c r="H3067" s="17"/>
      <c r="AQ3067" s="51">
        <v>2033.3323166051794</v>
      </c>
    </row>
    <row r="3068" spans="1:43" x14ac:dyDescent="0.25">
      <c r="A3068" s="2">
        <v>43958.75</v>
      </c>
      <c r="B3068" s="22">
        <v>1296913.46</v>
      </c>
      <c r="C3068" s="47">
        <f t="shared" si="45"/>
        <v>1.2969134600000001</v>
      </c>
      <c r="D3068" s="47">
        <f>IF($J$13="Yes", D3067+$J$14*(C3068-D3067),$J$12)</f>
        <v>2.4</v>
      </c>
      <c r="E3068" s="47" cm="1">
        <f t="array" ref="E3068">_xlfn.IFS(C3068&gt;(D3068+maxpout),MAX(C3068-elyscap,D3068+maxpout),C3068&gt;D3068-minpout,C3068,C3068&lt;=D3068-minpout,C3068+(F3067-F3068)*efromH2)</f>
        <v>2.3999999999999355</v>
      </c>
      <c r="F3068" s="37" cm="1">
        <f t="array" ref="F3068">_xlfn.IFS(C3068&gt;(D3068+maxpout),MIN(max_storage,F3067+MIN(elyscap,(C3068-D3068+maxpout))*H2in),C3068&gt;(D3068-minpout),F3067,C3068&lt;=(D3068-minpout),MAX(0,F3067+(C3068-(D3068-minpout))*H2out))</f>
        <v>102.44099780128934</v>
      </c>
      <c r="G3068" s="37">
        <f>MAX(0,F3067+MIN(elyscap,(C3068-D3068+maxpout))*H2in - max_storage)</f>
        <v>0</v>
      </c>
      <c r="H3068" s="17"/>
      <c r="AQ3068" s="51">
        <v>1633.0720672621055</v>
      </c>
    </row>
    <row r="3069" spans="1:43" x14ac:dyDescent="0.25">
      <c r="A3069" s="2">
        <v>43958.791666666701</v>
      </c>
      <c r="B3069" s="22">
        <v>959608.18500000006</v>
      </c>
      <c r="C3069" s="47">
        <f t="shared" si="45"/>
        <v>0.959608185</v>
      </c>
      <c r="D3069" s="47">
        <f>IF($J$13="Yes", D3068+$J$14*(C3069-D3068),$J$12)</f>
        <v>2.4</v>
      </c>
      <c r="E3069" s="47" cm="1">
        <f t="array" ref="E3069">_xlfn.IFS(C3069&gt;(D3069+maxpout),MAX(C3069-elyscap,D3069+maxpout),C3069&gt;D3069-minpout,C3069,C3069&lt;=D3069-minpout,C3069+(F3068-F3069)*efromH2)</f>
        <v>2.400000000000055</v>
      </c>
      <c r="F3069" s="37" cm="1">
        <f t="array" ref="F3069">_xlfn.IFS(C3069&gt;(D3069+maxpout),MIN(max_storage,F3068+MIN(elyscap,(C3069-D3069+maxpout))*H2in),C3069&gt;(D3069-minpout),F3068,C3069&lt;=(D3069-minpout),MAX(0,F3068+(C3069-(D3069-minpout))*H2out))</f>
        <v>102.36897821053934</v>
      </c>
      <c r="G3069" s="37">
        <f>MAX(0,F3068+MIN(elyscap,(C3069-D3069+maxpout))*H2in - max_storage)</f>
        <v>0</v>
      </c>
      <c r="H3069" s="17"/>
      <c r="AQ3069" s="51">
        <v>1040.3691500210496</v>
      </c>
    </row>
    <row r="3070" spans="1:43" x14ac:dyDescent="0.25">
      <c r="A3070" s="2">
        <v>43958.833333333299</v>
      </c>
      <c r="B3070" s="22">
        <v>1039947.608</v>
      </c>
      <c r="C3070" s="47">
        <f t="shared" si="45"/>
        <v>1.0399476080000001</v>
      </c>
      <c r="D3070" s="47">
        <f>IF($J$13="Yes", D3069+$J$14*(C3070-D3069),$J$12)</f>
        <v>2.4</v>
      </c>
      <c r="E3070" s="47" cm="1">
        <f t="array" ref="E3070">_xlfn.IFS(C3070&gt;(D3070+maxpout),MAX(C3070-elyscap,D3070+maxpout),C3070&gt;D3070-minpout,C3070,C3070&lt;=D3070-minpout,C3070+(F3069-F3070)*efromH2)</f>
        <v>2.3999999999998867</v>
      </c>
      <c r="F3070" s="37" cm="1">
        <f t="array" ref="F3070">_xlfn.IFS(C3070&gt;(D3070+maxpout),MIN(max_storage,F3069+MIN(elyscap,(C3070-D3070+maxpout))*H2in),C3070&gt;(D3070-minpout),F3069,C3070&lt;=(D3070-minpout),MAX(0,F3069+(C3070-(D3070-minpout))*H2out))</f>
        <v>102.30097559093934</v>
      </c>
      <c r="G3070" s="37">
        <f>MAX(0,F3069+MIN(elyscap,(C3070-D3070+maxpout))*H2in - max_storage)</f>
        <v>0</v>
      </c>
      <c r="H3070" s="17"/>
      <c r="AQ3070" s="51">
        <v>1044.7253755260638</v>
      </c>
    </row>
    <row r="3071" spans="1:43" x14ac:dyDescent="0.25">
      <c r="A3071" s="2">
        <v>43958.875</v>
      </c>
      <c r="B3071" s="22">
        <v>1206122.7749999999</v>
      </c>
      <c r="C3071" s="47">
        <f t="shared" si="45"/>
        <v>1.2061227749999999</v>
      </c>
      <c r="D3071" s="47">
        <f>IF($J$13="Yes", D3070+$J$14*(C3071-D3070),$J$12)</f>
        <v>2.4</v>
      </c>
      <c r="E3071" s="47" cm="1">
        <f t="array" ref="E3071">_xlfn.IFS(C3071&gt;(D3071+maxpout),MAX(C3071-elyscap,D3071+maxpout),C3071&gt;D3071-minpout,C3071,C3071&lt;=D3071-minpout,C3071+(F3070-F3071)*efromH2)</f>
        <v>2.3999999999999373</v>
      </c>
      <c r="F3071" s="37" cm="1">
        <f t="array" ref="F3071">_xlfn.IFS(C3071&gt;(D3071+maxpout),MIN(max_storage,F3070+MIN(elyscap,(C3071-D3071+maxpout))*H2in),C3071&gt;(D3071-minpout),F3070,C3071&lt;=(D3071-minpout),MAX(0,F3070+(C3071-(D3071-minpout))*H2out))</f>
        <v>102.24128172968935</v>
      </c>
      <c r="G3071" s="37">
        <f>MAX(0,F3070+MIN(elyscap,(C3071-D3071+maxpout))*H2in - max_storage)</f>
        <v>0</v>
      </c>
      <c r="H3071" s="17"/>
      <c r="AQ3071" s="51">
        <v>1195.3995282877329</v>
      </c>
    </row>
    <row r="3072" spans="1:43" x14ac:dyDescent="0.25">
      <c r="A3072" s="2">
        <v>43958.916666666701</v>
      </c>
      <c r="B3072" s="22">
        <v>1311147.1869999999</v>
      </c>
      <c r="C3072" s="47">
        <f t="shared" si="45"/>
        <v>1.311147187</v>
      </c>
      <c r="D3072" s="47">
        <f>IF($J$13="Yes", D3071+$J$14*(C3072-D3071),$J$12)</f>
        <v>2.4</v>
      </c>
      <c r="E3072" s="47" cm="1">
        <f t="array" ref="E3072">_xlfn.IFS(C3072&gt;(D3072+maxpout),MAX(C3072-elyscap,D3072+maxpout),C3072&gt;D3072-minpout,C3072,C3072&lt;=D3072-minpout,C3072+(F3071-F3072)*efromH2)</f>
        <v>2.3999999999999031</v>
      </c>
      <c r="F3072" s="37" cm="1">
        <f t="array" ref="F3072">_xlfn.IFS(C3072&gt;(D3072+maxpout),MIN(max_storage,F3071+MIN(elyscap,(C3072-D3072+maxpout))*H2in),C3072&gt;(D3072-minpout),F3071,C3072&lt;=(D3072-minpout),MAX(0,F3071+(C3072-(D3072-minpout))*H2out))</f>
        <v>102.18683908903935</v>
      </c>
      <c r="G3072" s="37">
        <f>MAX(0,F3071+MIN(elyscap,(C3072-D3072+maxpout))*H2in - max_storage)</f>
        <v>0</v>
      </c>
      <c r="H3072" s="17"/>
      <c r="AQ3072" s="51">
        <v>1301.4864317627857</v>
      </c>
    </row>
    <row r="3073" spans="1:43" x14ac:dyDescent="0.25">
      <c r="A3073" s="2">
        <v>43958.958333333299</v>
      </c>
      <c r="B3073" s="22">
        <v>1325584.6240000001</v>
      </c>
      <c r="C3073" s="47">
        <f t="shared" si="45"/>
        <v>1.325584624</v>
      </c>
      <c r="D3073" s="47">
        <f>IF($J$13="Yes", D3072+$J$14*(C3073-D3072),$J$12)</f>
        <v>2.4</v>
      </c>
      <c r="E3073" s="47" cm="1">
        <f t="array" ref="E3073">_xlfn.IFS(C3073&gt;(D3073+maxpout),MAX(C3073-elyscap,D3073+maxpout),C3073&gt;D3073-minpout,C3073,C3073&lt;=D3073-minpout,C3073+(F3072-F3073)*efromH2)</f>
        <v>2.4000000000001043</v>
      </c>
      <c r="F3073" s="37" cm="1">
        <f t="array" ref="F3073">_xlfn.IFS(C3073&gt;(D3073+maxpout),MIN(max_storage,F3072+MIN(elyscap,(C3073-D3073+maxpout))*H2in),C3073&gt;(D3073-minpout),F3072,C3073&lt;=(D3073-minpout),MAX(0,F3072+(C3073-(D3073-minpout))*H2out))</f>
        <v>102.13311832023935</v>
      </c>
      <c r="G3073" s="37">
        <f>MAX(0,F3072+MIN(elyscap,(C3073-D3073+maxpout))*H2in - max_storage)</f>
        <v>0</v>
      </c>
      <c r="H3073" s="17"/>
      <c r="AQ3073" s="51">
        <v>1369.3922999291844</v>
      </c>
    </row>
    <row r="3074" spans="1:43" x14ac:dyDescent="0.25">
      <c r="A3074" s="2">
        <v>43959</v>
      </c>
      <c r="B3074" s="22">
        <v>1268668.9620000001</v>
      </c>
      <c r="C3074" s="47">
        <f t="shared" si="45"/>
        <v>1.268668962</v>
      </c>
      <c r="D3074" s="47">
        <f>IF($J$13="Yes", D3073+$J$14*(C3074-D3073),$J$12)</f>
        <v>2.4</v>
      </c>
      <c r="E3074" s="47" cm="1">
        <f t="array" ref="E3074">_xlfn.IFS(C3074&gt;(D3074+maxpout),MAX(C3074-elyscap,D3074+maxpout),C3074&gt;D3074-minpout,C3074,C3074&lt;=D3074-minpout,C3074+(F3073-F3074)*efromH2)</f>
        <v>2.4000000000000985</v>
      </c>
      <c r="F3074" s="37" cm="1">
        <f t="array" ref="F3074">_xlfn.IFS(C3074&gt;(D3074+maxpout),MIN(max_storage,F3073+MIN(elyscap,(C3074-D3074+maxpout))*H2in),C3074&gt;(D3074-minpout),F3073,C3074&lt;=(D3074-minpout),MAX(0,F3073+(C3074-(D3074-minpout))*H2out))</f>
        <v>102.07655176833934</v>
      </c>
      <c r="G3074" s="37">
        <f>MAX(0,F3073+MIN(elyscap,(C3074-D3074+maxpout))*H2in - max_storage)</f>
        <v>0</v>
      </c>
      <c r="H3074" s="17"/>
      <c r="AQ3074" s="51">
        <v>1375.2860167889096</v>
      </c>
    </row>
    <row r="3075" spans="1:43" x14ac:dyDescent="0.25">
      <c r="A3075" s="2">
        <v>43959.041666666701</v>
      </c>
      <c r="B3075" s="22">
        <v>1386659.344</v>
      </c>
      <c r="C3075" s="47">
        <f t="shared" ref="C3075:C3138" si="46">B3075/1000000</f>
        <v>1.3866593440000001</v>
      </c>
      <c r="D3075" s="47">
        <f>IF($J$13="Yes", D3074+$J$14*(C3075-D3074),$J$12)</f>
        <v>2.4</v>
      </c>
      <c r="E3075" s="47" cm="1">
        <f t="array" ref="E3075">_xlfn.IFS(C3075&gt;(D3075+maxpout),MAX(C3075-elyscap,D3075+maxpout),C3075&gt;D3075-minpout,C3075,C3075&lt;=D3075-minpout,C3075+(F3074-F3075)*efromH2)</f>
        <v>2.4000000000001389</v>
      </c>
      <c r="F3075" s="37" cm="1">
        <f t="array" ref="F3075">_xlfn.IFS(C3075&gt;(D3075+maxpout),MIN(max_storage,F3074+MIN(elyscap,(C3075-D3075+maxpout))*H2in),C3075&gt;(D3075-minpout),F3074,C3075&lt;=(D3075-minpout),MAX(0,F3074+(C3075-(D3075-minpout))*H2out))</f>
        <v>102.02588473553934</v>
      </c>
      <c r="G3075" s="37">
        <f>MAX(0,F3074+MIN(elyscap,(C3075-D3075+maxpout))*H2in - max_storage)</f>
        <v>0</v>
      </c>
      <c r="H3075" s="17"/>
      <c r="AQ3075" s="51">
        <v>1128.26240579869</v>
      </c>
    </row>
    <row r="3076" spans="1:43" x14ac:dyDescent="0.25">
      <c r="A3076" s="2">
        <v>43959.083333333299</v>
      </c>
      <c r="B3076" s="22">
        <v>1582265.372</v>
      </c>
      <c r="C3076" s="47">
        <f t="shared" si="46"/>
        <v>1.5822653719999999</v>
      </c>
      <c r="D3076" s="47">
        <f>IF($J$13="Yes", D3075+$J$14*(C3076-D3075),$J$12)</f>
        <v>2.4</v>
      </c>
      <c r="E3076" s="47" cm="1">
        <f t="array" ref="E3076">_xlfn.IFS(C3076&gt;(D3076+maxpout),MAX(C3076-elyscap,D3076+maxpout),C3076&gt;D3076-minpout,C3076,C3076&lt;=D3076-minpout,C3076+(F3075-F3076)*efromH2)</f>
        <v>2.3999999999998689</v>
      </c>
      <c r="F3076" s="37" cm="1">
        <f t="array" ref="F3076">_xlfn.IFS(C3076&gt;(D3076+maxpout),MIN(max_storage,F3075+MIN(elyscap,(C3076-D3076+maxpout))*H2in),C3076&gt;(D3076-minpout),F3075,C3076&lt;=(D3076-minpout),MAX(0,F3075+(C3076-(D3076-minpout))*H2out))</f>
        <v>101.98499800413934</v>
      </c>
      <c r="G3076" s="37">
        <f>MAX(0,F3075+MIN(elyscap,(C3076-D3076+maxpout))*H2in - max_storage)</f>
        <v>0</v>
      </c>
      <c r="H3076" s="17"/>
      <c r="AQ3076" s="51">
        <v>1052.1565837404999</v>
      </c>
    </row>
    <row r="3077" spans="1:43" x14ac:dyDescent="0.25">
      <c r="A3077" s="2">
        <v>43959.125</v>
      </c>
      <c r="B3077" s="22">
        <v>1733369.4140000001</v>
      </c>
      <c r="C3077" s="47">
        <f t="shared" si="46"/>
        <v>1.733369414</v>
      </c>
      <c r="D3077" s="47">
        <f>IF($J$13="Yes", D3076+$J$14*(C3077-D3076),$J$12)</f>
        <v>2.4</v>
      </c>
      <c r="E3077" s="47" cm="1">
        <f t="array" ref="E3077">_xlfn.IFS(C3077&gt;(D3077+maxpout),MAX(C3077-elyscap,D3077+maxpout),C3077&gt;D3077-minpout,C3077,C3077&lt;=D3077-minpout,C3077+(F3076-F3077)*efromH2)</f>
        <v>2.3999999999999968</v>
      </c>
      <c r="F3077" s="37" cm="1">
        <f t="array" ref="F3077">_xlfn.IFS(C3077&gt;(D3077+maxpout),MIN(max_storage,F3076+MIN(elyscap,(C3077-D3077+maxpout))*H2in),C3077&gt;(D3077-minpout),F3076,C3077&lt;=(D3077-minpout),MAX(0,F3076+(C3077-(D3077-minpout))*H2out))</f>
        <v>101.95166647483934</v>
      </c>
      <c r="G3077" s="37">
        <f>MAX(0,F3076+MIN(elyscap,(C3077-D3077+maxpout))*H2in - max_storage)</f>
        <v>0</v>
      </c>
      <c r="H3077" s="17"/>
      <c r="AQ3077" s="51">
        <v>996.03814929355156</v>
      </c>
    </row>
    <row r="3078" spans="1:43" x14ac:dyDescent="0.25">
      <c r="A3078" s="2">
        <v>43959.166666666701</v>
      </c>
      <c r="B3078" s="22">
        <v>1744866.4739999999</v>
      </c>
      <c r="C3078" s="47">
        <f t="shared" si="46"/>
        <v>1.7448664739999999</v>
      </c>
      <c r="D3078" s="47">
        <f>IF($J$13="Yes", D3077+$J$14*(C3078-D3077),$J$12)</f>
        <v>2.4</v>
      </c>
      <c r="E3078" s="47" cm="1">
        <f t="array" ref="E3078">_xlfn.IFS(C3078&gt;(D3078+maxpout),MAX(C3078-elyscap,D3078+maxpout),C3078&gt;D3078-minpout,C3078,C3078&lt;=D3078-minpout,C3078+(F3077-F3078)*efromH2)</f>
        <v>2.3999999999999293</v>
      </c>
      <c r="F3078" s="37" cm="1">
        <f t="array" ref="F3078">_xlfn.IFS(C3078&gt;(D3078+maxpout),MIN(max_storage,F3077+MIN(elyscap,(C3078-D3078+maxpout))*H2in),C3078&gt;(D3078-minpout),F3077,C3078&lt;=(D3078-minpout),MAX(0,F3077+(C3078-(D3078-minpout))*H2out))</f>
        <v>101.91890979853935</v>
      </c>
      <c r="G3078" s="37">
        <f>MAX(0,F3077+MIN(elyscap,(C3078-D3078+maxpout))*H2in - max_storage)</f>
        <v>0</v>
      </c>
      <c r="H3078" s="17"/>
      <c r="AQ3078" s="51">
        <v>1078.5501853297037</v>
      </c>
    </row>
    <row r="3079" spans="1:43" x14ac:dyDescent="0.25">
      <c r="A3079" s="2">
        <v>43959.208333333299</v>
      </c>
      <c r="B3079" s="22">
        <v>1652469.8189999999</v>
      </c>
      <c r="C3079" s="47">
        <f t="shared" si="46"/>
        <v>1.652469819</v>
      </c>
      <c r="D3079" s="47">
        <f>IF($J$13="Yes", D3078+$J$14*(C3079-D3078),$J$12)</f>
        <v>2.4</v>
      </c>
      <c r="E3079" s="47" cm="1">
        <f t="array" ref="E3079">_xlfn.IFS(C3079&gt;(D3079+maxpout),MAX(C3079-elyscap,D3079+maxpout),C3079&gt;D3079-minpout,C3079,C3079&lt;=D3079-minpout,C3079+(F3078-F3079)*efromH2)</f>
        <v>2.4000000000001158</v>
      </c>
      <c r="F3079" s="37" cm="1">
        <f t="array" ref="F3079">_xlfn.IFS(C3079&gt;(D3079+maxpout),MIN(max_storage,F3078+MIN(elyscap,(C3079-D3079+maxpout))*H2in),C3079&gt;(D3079-minpout),F3078,C3079&lt;=(D3079-minpout),MAX(0,F3078+(C3079-(D3079-minpout))*H2out))</f>
        <v>101.88153328948934</v>
      </c>
      <c r="G3079" s="37">
        <f>MAX(0,F3078+MIN(elyscap,(C3079-D3079+maxpout))*H2in - max_storage)</f>
        <v>0</v>
      </c>
      <c r="H3079" s="17"/>
      <c r="AQ3079" s="51">
        <v>1050.8753409449073</v>
      </c>
    </row>
    <row r="3080" spans="1:43" x14ac:dyDescent="0.25">
      <c r="A3080" s="2">
        <v>43959.25</v>
      </c>
      <c r="B3080" s="22">
        <v>1632179.675</v>
      </c>
      <c r="C3080" s="47">
        <f t="shared" si="46"/>
        <v>1.6321796749999999</v>
      </c>
      <c r="D3080" s="47">
        <f>IF($J$13="Yes", D3079+$J$14*(C3080-D3079),$J$12)</f>
        <v>2.4</v>
      </c>
      <c r="E3080" s="47" cm="1">
        <f t="array" ref="E3080">_xlfn.IFS(C3080&gt;(D3080+maxpout),MAX(C3080-elyscap,D3080+maxpout),C3080&gt;D3080-minpout,C3080,C3080&lt;=D3080-minpout,C3080+(F3079-F3080)*efromH2)</f>
        <v>2.400000000000059</v>
      </c>
      <c r="F3080" s="37" cm="1">
        <f t="array" ref="F3080">_xlfn.IFS(C3080&gt;(D3080+maxpout),MIN(max_storage,F3079+MIN(elyscap,(C3080-D3080+maxpout))*H2in),C3080&gt;(D3080-minpout),F3079,C3080&lt;=(D3080-minpout),MAX(0,F3079+(C3080-(D3080-minpout))*H2out))</f>
        <v>101.84314227323934</v>
      </c>
      <c r="G3080" s="37">
        <f>MAX(0,F3079+MIN(elyscap,(C3080-D3080+maxpout))*H2in - max_storage)</f>
        <v>0</v>
      </c>
      <c r="H3080" s="17"/>
      <c r="AQ3080" s="51">
        <v>1118.781209111306</v>
      </c>
    </row>
    <row r="3081" spans="1:43" x14ac:dyDescent="0.25">
      <c r="A3081" s="2">
        <v>43959.291666666701</v>
      </c>
      <c r="B3081" s="22">
        <v>1525547.5260000001</v>
      </c>
      <c r="C3081" s="47">
        <f t="shared" si="46"/>
        <v>1.525547526</v>
      </c>
      <c r="D3081" s="47">
        <f>IF($J$13="Yes", D3080+$J$14*(C3081-D3080),$J$12)</f>
        <v>2.4</v>
      </c>
      <c r="E3081" s="47" cm="1">
        <f t="array" ref="E3081">_xlfn.IFS(C3081&gt;(D3081+maxpout),MAX(C3081-elyscap,D3081+maxpout),C3081&gt;D3081-minpout,C3081,C3081&lt;=D3081-minpout,C3081+(F3080-F3081)*efromH2)</f>
        <v>2.4000000000001225</v>
      </c>
      <c r="F3081" s="37" cm="1">
        <f t="array" ref="F3081">_xlfn.IFS(C3081&gt;(D3081+maxpout),MIN(max_storage,F3080+MIN(elyscap,(C3081-D3081+maxpout))*H2in),C3081&gt;(D3081-minpout),F3080,C3081&lt;=(D3081-minpout),MAX(0,F3080+(C3081-(D3081-minpout))*H2out))</f>
        <v>101.79941964953933</v>
      </c>
      <c r="G3081" s="37">
        <f>MAX(0,F3080+MIN(elyscap,(C3081-D3081+maxpout))*H2in - max_storage)</f>
        <v>0</v>
      </c>
      <c r="H3081" s="17"/>
      <c r="AQ3081" s="51">
        <v>1046.5191154398931</v>
      </c>
    </row>
    <row r="3082" spans="1:43" x14ac:dyDescent="0.25">
      <c r="A3082" s="2">
        <v>43959.333333333299</v>
      </c>
      <c r="B3082" s="22">
        <v>1512883.7350000001</v>
      </c>
      <c r="C3082" s="47">
        <f t="shared" si="46"/>
        <v>1.5128837350000002</v>
      </c>
      <c r="D3082" s="47">
        <f>IF($J$13="Yes", D3081+$J$14*(C3082-D3081),$J$12)</f>
        <v>2.4</v>
      </c>
      <c r="E3082" s="47" cm="1">
        <f t="array" ref="E3082">_xlfn.IFS(C3082&gt;(D3082+maxpout),MAX(C3082-elyscap,D3082+maxpout),C3082&gt;D3082-minpout,C3082,C3082&lt;=D3082-minpout,C3082+(F3081-F3082)*efromH2)</f>
        <v>2.3999999999998609</v>
      </c>
      <c r="F3082" s="37" cm="1">
        <f t="array" ref="F3082">_xlfn.IFS(C3082&gt;(D3082+maxpout),MIN(max_storage,F3081+MIN(elyscap,(C3082-D3082+maxpout))*H2in),C3082&gt;(D3082-minpout),F3081,C3082&lt;=(D3082-minpout),MAX(0,F3081+(C3082-(D3082-minpout))*H2out))</f>
        <v>101.75506383628934</v>
      </c>
      <c r="G3082" s="37">
        <f>MAX(0,F3081+MIN(elyscap,(C3082-D3082+maxpout))*H2in - max_storage)</f>
        <v>0</v>
      </c>
      <c r="H3082" s="17"/>
      <c r="AQ3082" s="51">
        <v>863.81389278841323</v>
      </c>
    </row>
    <row r="3083" spans="1:43" x14ac:dyDescent="0.25">
      <c r="A3083" s="2">
        <v>43959.375</v>
      </c>
      <c r="B3083" s="22">
        <v>1711108.7960000001</v>
      </c>
      <c r="C3083" s="47">
        <f t="shared" si="46"/>
        <v>1.711108796</v>
      </c>
      <c r="D3083" s="47">
        <f>IF($J$13="Yes", D3082+$J$14*(C3083-D3082),$J$12)</f>
        <v>2.4</v>
      </c>
      <c r="E3083" s="47" cm="1">
        <f t="array" ref="E3083">_xlfn.IFS(C3083&gt;(D3083+maxpout),MAX(C3083-elyscap,D3083+maxpout),C3083&gt;D3083-minpout,C3083,C3083&lt;=D3083-minpout,C3083+(F3082-F3083)*efromH2)</f>
        <v>2.400000000000015</v>
      </c>
      <c r="F3083" s="37" cm="1">
        <f t="array" ref="F3083">_xlfn.IFS(C3083&gt;(D3083+maxpout),MIN(max_storage,F3082+MIN(elyscap,(C3083-D3083+maxpout))*H2in),C3083&gt;(D3083-minpout),F3082,C3083&lt;=(D3083-minpout),MAX(0,F3082+(C3083-(D3083-minpout))*H2out))</f>
        <v>101.72061927608934</v>
      </c>
      <c r="G3083" s="37">
        <f>MAX(0,F3082+MIN(elyscap,(C3083-D3083+maxpout))*H2in - max_storage)</f>
        <v>0</v>
      </c>
      <c r="H3083" s="17"/>
      <c r="AQ3083" s="51">
        <v>1001.6756175941582</v>
      </c>
    </row>
    <row r="3084" spans="1:43" x14ac:dyDescent="0.25">
      <c r="A3084" s="2">
        <v>43959.416666666701</v>
      </c>
      <c r="B3084" s="22">
        <v>2007440.6839999999</v>
      </c>
      <c r="C3084" s="47">
        <f t="shared" si="46"/>
        <v>2.0074406840000001</v>
      </c>
      <c r="D3084" s="47">
        <f>IF($J$13="Yes", D3083+$J$14*(C3084-D3083),$J$12)</f>
        <v>2.4</v>
      </c>
      <c r="E3084" s="47" cm="1">
        <f t="array" ref="E3084">_xlfn.IFS(C3084&gt;(D3084+maxpout),MAX(C3084-elyscap,D3084+maxpout),C3084&gt;D3084-minpout,C3084,C3084&lt;=D3084-minpout,C3084+(F3083-F3084)*efromH2)</f>
        <v>2.3999999999999608</v>
      </c>
      <c r="F3084" s="37" cm="1">
        <f t="array" ref="F3084">_xlfn.IFS(C3084&gt;(D3084+maxpout),MIN(max_storage,F3083+MIN(elyscap,(C3084-D3084+maxpout))*H2in),C3084&gt;(D3084-minpout),F3083,C3084&lt;=(D3084-minpout),MAX(0,F3083+(C3084-(D3084-minpout))*H2out))</f>
        <v>101.70099131028934</v>
      </c>
      <c r="G3084" s="37">
        <f>MAX(0,F3083+MIN(elyscap,(C3084-D3084+maxpout))*H2in - max_storage)</f>
        <v>0</v>
      </c>
      <c r="H3084" s="17"/>
      <c r="AQ3084" s="51">
        <v>1301.9989288810227</v>
      </c>
    </row>
    <row r="3085" spans="1:43" x14ac:dyDescent="0.25">
      <c r="A3085" s="2">
        <v>43959.458333333299</v>
      </c>
      <c r="B3085" s="22">
        <v>2235816.3369999998</v>
      </c>
      <c r="C3085" s="47">
        <f t="shared" si="46"/>
        <v>2.2358163369999997</v>
      </c>
      <c r="D3085" s="47">
        <f>IF($J$13="Yes", D3084+$J$14*(C3085-D3084),$J$12)</f>
        <v>2.4</v>
      </c>
      <c r="E3085" s="47" cm="1">
        <f t="array" ref="E3085">_xlfn.IFS(C3085&gt;(D3085+maxpout),MAX(C3085-elyscap,D3085+maxpout),C3085&gt;D3085-minpout,C3085,C3085&lt;=D3085-minpout,C3085+(F3084-F3085)*efromH2)</f>
        <v>2.4000000000000168</v>
      </c>
      <c r="F3085" s="37" cm="1">
        <f t="array" ref="F3085">_xlfn.IFS(C3085&gt;(D3085+maxpout),MIN(max_storage,F3084+MIN(elyscap,(C3085-D3085+maxpout))*H2in),C3085&gt;(D3085-minpout),F3084,C3085&lt;=(D3085-minpout),MAX(0,F3084+(C3085-(D3085-minpout))*H2out))</f>
        <v>101.69278212713934</v>
      </c>
      <c r="G3085" s="37">
        <f>MAX(0,F3084+MIN(elyscap,(C3085-D3085+maxpout))*H2in - max_storage)</f>
        <v>0</v>
      </c>
      <c r="H3085" s="17"/>
      <c r="AQ3085" s="51">
        <v>1931.8578871942591</v>
      </c>
    </row>
    <row r="3086" spans="1:43" x14ac:dyDescent="0.25">
      <c r="A3086" s="2">
        <v>43959.5</v>
      </c>
      <c r="B3086" s="22">
        <v>2529030.92</v>
      </c>
      <c r="C3086" s="47">
        <f t="shared" si="46"/>
        <v>2.5290309199999998</v>
      </c>
      <c r="D3086" s="47">
        <f>IF($J$13="Yes", D3085+$J$14*(C3086-D3085),$J$12)</f>
        <v>2.4</v>
      </c>
      <c r="E3086" s="47" cm="1">
        <f t="array" ref="E3086">_xlfn.IFS(C3086&gt;(D3086+maxpout),MAX(C3086-elyscap,D3086+maxpout),C3086&gt;D3086-minpout,C3086,C3086&lt;=D3086-minpout,C3086+(F3085-F3086)*efromH2)</f>
        <v>2.4</v>
      </c>
      <c r="F3086" s="37" cm="1">
        <f t="array" ref="F3086">_xlfn.IFS(C3086&gt;(D3086+maxpout),MIN(max_storage,F3085+MIN(elyscap,(C3086-D3086+maxpout))*H2in),C3086&gt;(D3086-minpout),F3085,C3086&lt;=(D3086-minpout),MAX(0,F3085+(C3086-(D3086-minpout))*H2out))</f>
        <v>101.69536274553934</v>
      </c>
      <c r="G3086" s="37">
        <f>MAX(0,F3085+MIN(elyscap,(C3086-D3086+maxpout))*H2in - max_storage)</f>
        <v>0</v>
      </c>
      <c r="H3086" s="17"/>
      <c r="AQ3086" s="51">
        <v>2355.6930039762333</v>
      </c>
    </row>
    <row r="3087" spans="1:43" x14ac:dyDescent="0.25">
      <c r="A3087" s="2">
        <v>43959.541666666701</v>
      </c>
      <c r="B3087" s="22">
        <v>2822081.446</v>
      </c>
      <c r="C3087" s="47">
        <f t="shared" si="46"/>
        <v>2.8220814459999999</v>
      </c>
      <c r="D3087" s="47">
        <f>IF($J$13="Yes", D3086+$J$14*(C3087-D3086),$J$12)</f>
        <v>2.4</v>
      </c>
      <c r="E3087" s="47" cm="1">
        <f t="array" ref="E3087">_xlfn.IFS(C3087&gt;(D3087+maxpout),MAX(C3087-elyscap,D3087+maxpout),C3087&gt;D3087-minpout,C3087,C3087&lt;=D3087-minpout,C3087+(F3086-F3087)*efromH2)</f>
        <v>2.4</v>
      </c>
      <c r="F3087" s="37" cm="1">
        <f t="array" ref="F3087">_xlfn.IFS(C3087&gt;(D3087+maxpout),MIN(max_storage,F3086+MIN(elyscap,(C3087-D3087+maxpout))*H2in),C3087&gt;(D3087-minpout),F3086,C3087&lt;=(D3087-minpout),MAX(0,F3086+(C3087-(D3087-minpout))*H2out))</f>
        <v>101.70380437445934</v>
      </c>
      <c r="G3087" s="37">
        <f>MAX(0,F3086+MIN(elyscap,(C3087-D3087+maxpout))*H2in - max_storage)</f>
        <v>0</v>
      </c>
      <c r="H3087" s="17"/>
      <c r="AQ3087" s="51">
        <v>2660.3725407681122</v>
      </c>
    </row>
    <row r="3088" spans="1:43" x14ac:dyDescent="0.25">
      <c r="A3088" s="2">
        <v>43959.583333333299</v>
      </c>
      <c r="B3088" s="22">
        <v>3014241.3689999999</v>
      </c>
      <c r="C3088" s="47">
        <f t="shared" si="46"/>
        <v>3.0142413690000001</v>
      </c>
      <c r="D3088" s="47">
        <f>IF($J$13="Yes", D3087+$J$14*(C3088-D3087),$J$12)</f>
        <v>2.4</v>
      </c>
      <c r="E3088" s="47" cm="1">
        <f t="array" ref="E3088">_xlfn.IFS(C3088&gt;(D3088+maxpout),MAX(C3088-elyscap,D3088+maxpout),C3088&gt;D3088-minpout,C3088,C3088&lt;=D3088-minpout,C3088+(F3087-F3088)*efromH2)</f>
        <v>2.4</v>
      </c>
      <c r="F3088" s="37" cm="1">
        <f t="array" ref="F3088">_xlfn.IFS(C3088&gt;(D3088+maxpout),MIN(max_storage,F3087+MIN(elyscap,(C3088-D3088+maxpout))*H2in),C3088&gt;(D3088-minpout),F3087,C3088&lt;=(D3088-minpout),MAX(0,F3087+(C3088-(D3088-minpout))*H2out))</f>
        <v>101.71608920183934</v>
      </c>
      <c r="G3088" s="37">
        <f>MAX(0,F3087+MIN(elyscap,(C3088-D3088+maxpout))*H2in - max_storage)</f>
        <v>0</v>
      </c>
      <c r="H3088" s="17"/>
      <c r="AQ3088" s="51">
        <v>2674.2099629605104</v>
      </c>
    </row>
    <row r="3089" spans="1:43" x14ac:dyDescent="0.25">
      <c r="A3089" s="2">
        <v>43959.625</v>
      </c>
      <c r="B3089" s="22">
        <v>3147276.6</v>
      </c>
      <c r="C3089" s="47">
        <f t="shared" si="46"/>
        <v>3.1472766000000001</v>
      </c>
      <c r="D3089" s="47">
        <f>IF($J$13="Yes", D3088+$J$14*(C3089-D3088),$J$12)</f>
        <v>2.4</v>
      </c>
      <c r="E3089" s="47" cm="1">
        <f t="array" ref="E3089">_xlfn.IFS(C3089&gt;(D3089+maxpout),MAX(C3089-elyscap,D3089+maxpout),C3089&gt;D3089-minpout,C3089,C3089&lt;=D3089-minpout,C3089+(F3088-F3089)*efromH2)</f>
        <v>2.4</v>
      </c>
      <c r="F3089" s="37" cm="1">
        <f t="array" ref="F3089">_xlfn.IFS(C3089&gt;(D3089+maxpout),MIN(max_storage,F3088+MIN(elyscap,(C3089-D3089+maxpout))*H2in),C3089&gt;(D3089-minpout),F3088,C3089&lt;=(D3089-minpout),MAX(0,F3088+(C3089-(D3089-minpout))*H2out))</f>
        <v>101.73103473383934</v>
      </c>
      <c r="G3089" s="37">
        <f>MAX(0,F3088+MIN(elyscap,(C3089-D3089+maxpout))*H2in - max_storage)</f>
        <v>0</v>
      </c>
      <c r="H3089" s="17"/>
      <c r="AQ3089" s="51">
        <v>2455.3736934733242</v>
      </c>
    </row>
    <row r="3090" spans="1:43" x14ac:dyDescent="0.25">
      <c r="A3090" s="2">
        <v>43959.666666666701</v>
      </c>
      <c r="B3090" s="22">
        <v>3212137.3859999999</v>
      </c>
      <c r="C3090" s="47">
        <f t="shared" si="46"/>
        <v>3.2121373859999998</v>
      </c>
      <c r="D3090" s="47">
        <f>IF($J$13="Yes", D3089+$J$14*(C3090-D3089),$J$12)</f>
        <v>2.4</v>
      </c>
      <c r="E3090" s="47" cm="1">
        <f t="array" ref="E3090">_xlfn.IFS(C3090&gt;(D3090+maxpout),MAX(C3090-elyscap,D3090+maxpout),C3090&gt;D3090-minpout,C3090,C3090&lt;=D3090-minpout,C3090+(F3089-F3090)*efromH2)</f>
        <v>2.4</v>
      </c>
      <c r="F3090" s="37" cm="1">
        <f t="array" ref="F3090">_xlfn.IFS(C3090&gt;(D3090+maxpout),MIN(max_storage,F3089+MIN(elyscap,(C3090-D3090+maxpout))*H2in),C3090&gt;(D3090-minpout),F3089,C3090&lt;=(D3090-minpout),MAX(0,F3089+(C3090-(D3090-minpout))*H2out))</f>
        <v>101.74727748155934</v>
      </c>
      <c r="G3090" s="37">
        <f>MAX(0,F3089+MIN(elyscap,(C3090-D3090+maxpout))*H2in - max_storage)</f>
        <v>0</v>
      </c>
      <c r="H3090" s="17"/>
      <c r="AQ3090" s="51">
        <v>2243.4561350823369</v>
      </c>
    </row>
    <row r="3091" spans="1:43" x14ac:dyDescent="0.25">
      <c r="A3091" s="2">
        <v>43959.708333333299</v>
      </c>
      <c r="B3091" s="22">
        <v>3117226.7140000002</v>
      </c>
      <c r="C3091" s="47">
        <f t="shared" si="46"/>
        <v>3.1172267140000001</v>
      </c>
      <c r="D3091" s="47">
        <f>IF($J$13="Yes", D3090+$J$14*(C3091-D3090),$J$12)</f>
        <v>2.4</v>
      </c>
      <c r="E3091" s="47" cm="1">
        <f t="array" ref="E3091">_xlfn.IFS(C3091&gt;(D3091+maxpout),MAX(C3091-elyscap,D3091+maxpout),C3091&gt;D3091-minpout,C3091,C3091&lt;=D3091-minpout,C3091+(F3090-F3091)*efromH2)</f>
        <v>2.4</v>
      </c>
      <c r="F3091" s="37" cm="1">
        <f t="array" ref="F3091">_xlfn.IFS(C3091&gt;(D3091+maxpout),MIN(max_storage,F3090+MIN(elyscap,(C3091-D3091+maxpout))*H2in),C3091&gt;(D3091-minpout),F3090,C3091&lt;=(D3091-minpout),MAX(0,F3090+(C3091-(D3091-minpout))*H2out))</f>
        <v>101.76162201583934</v>
      </c>
      <c r="G3091" s="37">
        <f>MAX(0,F3090+MIN(elyscap,(C3091-D3091+maxpout))*H2in - max_storage)</f>
        <v>0</v>
      </c>
      <c r="H3091" s="17"/>
      <c r="AQ3091" s="51">
        <v>2093.2944794389045</v>
      </c>
    </row>
    <row r="3092" spans="1:43" x14ac:dyDescent="0.25">
      <c r="A3092" s="2">
        <v>43959.75</v>
      </c>
      <c r="B3092" s="22">
        <v>2856634.2259999998</v>
      </c>
      <c r="C3092" s="47">
        <f t="shared" si="46"/>
        <v>2.8566342259999997</v>
      </c>
      <c r="D3092" s="47">
        <f>IF($J$13="Yes", D3091+$J$14*(C3092-D3091),$J$12)</f>
        <v>2.4</v>
      </c>
      <c r="E3092" s="47" cm="1">
        <f t="array" ref="E3092">_xlfn.IFS(C3092&gt;(D3092+maxpout),MAX(C3092-elyscap,D3092+maxpout),C3092&gt;D3092-minpout,C3092,C3092&lt;=D3092-minpout,C3092+(F3091-F3092)*efromH2)</f>
        <v>2.4</v>
      </c>
      <c r="F3092" s="37" cm="1">
        <f t="array" ref="F3092">_xlfn.IFS(C3092&gt;(D3092+maxpout),MIN(max_storage,F3091+MIN(elyscap,(C3092-D3092+maxpout))*H2in),C3092&gt;(D3092-minpout),F3091,C3092&lt;=(D3092-minpout),MAX(0,F3091+(C3092-(D3092-minpout))*H2out))</f>
        <v>101.77075470035933</v>
      </c>
      <c r="G3092" s="37">
        <f>MAX(0,F3091+MIN(elyscap,(C3092-D3092+maxpout))*H2in - max_storage)</f>
        <v>0</v>
      </c>
      <c r="H3092" s="17"/>
      <c r="AQ3092" s="51">
        <v>2063.0571494629235</v>
      </c>
    </row>
    <row r="3093" spans="1:43" x14ac:dyDescent="0.25">
      <c r="A3093" s="2">
        <v>43959.791666666701</v>
      </c>
      <c r="B3093" s="22">
        <v>2754415.9029999999</v>
      </c>
      <c r="C3093" s="47">
        <f t="shared" si="46"/>
        <v>2.7544159029999999</v>
      </c>
      <c r="D3093" s="47">
        <f>IF($J$13="Yes", D3092+$J$14*(C3093-D3092),$J$12)</f>
        <v>2.4</v>
      </c>
      <c r="E3093" s="47" cm="1">
        <f t="array" ref="E3093">_xlfn.IFS(C3093&gt;(D3093+maxpout),MAX(C3093-elyscap,D3093+maxpout),C3093&gt;D3093-minpout,C3093,C3093&lt;=D3093-minpout,C3093+(F3092-F3093)*efromH2)</f>
        <v>2.4</v>
      </c>
      <c r="F3093" s="37" cm="1">
        <f t="array" ref="F3093">_xlfn.IFS(C3093&gt;(D3093+maxpout),MIN(max_storage,F3092+MIN(elyscap,(C3093-D3093+maxpout))*H2in),C3093&gt;(D3093-minpout),F3092,C3093&lt;=(D3093-minpout),MAX(0,F3092+(C3093-(D3093-minpout))*H2out))</f>
        <v>101.77784301841933</v>
      </c>
      <c r="G3093" s="37">
        <f>MAX(0,F3092+MIN(elyscap,(C3093-D3093+maxpout))*H2in - max_storage)</f>
        <v>0</v>
      </c>
      <c r="H3093" s="17"/>
      <c r="AQ3093" s="51">
        <v>2477.9235666757509</v>
      </c>
    </row>
    <row r="3094" spans="1:43" x14ac:dyDescent="0.25">
      <c r="A3094" s="2">
        <v>43959.833333333299</v>
      </c>
      <c r="B3094" s="22">
        <v>2841945.0460000001</v>
      </c>
      <c r="C3094" s="47">
        <f t="shared" si="46"/>
        <v>2.8419450460000002</v>
      </c>
      <c r="D3094" s="47">
        <f>IF($J$13="Yes", D3093+$J$14*(C3094-D3093),$J$12)</f>
        <v>2.4</v>
      </c>
      <c r="E3094" s="47" cm="1">
        <f t="array" ref="E3094">_xlfn.IFS(C3094&gt;(D3094+maxpout),MAX(C3094-elyscap,D3094+maxpout),C3094&gt;D3094-minpout,C3094,C3094&lt;=D3094-minpout,C3094+(F3093-F3094)*efromH2)</f>
        <v>2.4</v>
      </c>
      <c r="F3094" s="37" cm="1">
        <f t="array" ref="F3094">_xlfn.IFS(C3094&gt;(D3094+maxpout),MIN(max_storage,F3093+MIN(elyscap,(C3094-D3094+maxpout))*H2in),C3094&gt;(D3094-minpout),F3093,C3094&lt;=(D3094-minpout),MAX(0,F3093+(C3094-(D3094-minpout))*H2out))</f>
        <v>101.78668191933933</v>
      </c>
      <c r="G3094" s="37">
        <f>MAX(0,F3093+MIN(elyscap,(C3094-D3094+maxpout))*H2in - max_storage)</f>
        <v>0</v>
      </c>
      <c r="H3094" s="17"/>
      <c r="AQ3094" s="51">
        <v>3195.6757807666277</v>
      </c>
    </row>
    <row r="3095" spans="1:43" x14ac:dyDescent="0.25">
      <c r="A3095" s="2">
        <v>43959.875</v>
      </c>
      <c r="B3095" s="22">
        <v>3137949.7310000001</v>
      </c>
      <c r="C3095" s="47">
        <f t="shared" si="46"/>
        <v>3.137949731</v>
      </c>
      <c r="D3095" s="47">
        <f>IF($J$13="Yes", D3094+$J$14*(C3095-D3094),$J$12)</f>
        <v>2.4</v>
      </c>
      <c r="E3095" s="47" cm="1">
        <f t="array" ref="E3095">_xlfn.IFS(C3095&gt;(D3095+maxpout),MAX(C3095-elyscap,D3095+maxpout),C3095&gt;D3095-minpout,C3095,C3095&lt;=D3095-minpout,C3095+(F3094-F3095)*efromH2)</f>
        <v>2.4</v>
      </c>
      <c r="F3095" s="37" cm="1">
        <f t="array" ref="F3095">_xlfn.IFS(C3095&gt;(D3095+maxpout),MIN(max_storage,F3094+MIN(elyscap,(C3095-D3095+maxpout))*H2in),C3095&gt;(D3095-minpout),F3094,C3095&lt;=(D3095-minpout),MAX(0,F3094+(C3095-(D3095-minpout))*H2out))</f>
        <v>101.80144091395933</v>
      </c>
      <c r="G3095" s="37">
        <f>MAX(0,F3094+MIN(elyscap,(C3095-D3095+maxpout))*H2in - max_storage)</f>
        <v>0</v>
      </c>
      <c r="H3095" s="17"/>
      <c r="AQ3095" s="51">
        <v>3871.9157282803098</v>
      </c>
    </row>
    <row r="3096" spans="1:43" x14ac:dyDescent="0.25">
      <c r="A3096" s="2">
        <v>43959.916666666701</v>
      </c>
      <c r="B3096" s="22">
        <v>3285879.693</v>
      </c>
      <c r="C3096" s="47">
        <f t="shared" si="46"/>
        <v>3.285879693</v>
      </c>
      <c r="D3096" s="47">
        <f>IF($J$13="Yes", D3095+$J$14*(C3096-D3095),$J$12)</f>
        <v>2.4</v>
      </c>
      <c r="E3096" s="47" cm="1">
        <f t="array" ref="E3096">_xlfn.IFS(C3096&gt;(D3096+maxpout),MAX(C3096-elyscap,D3096+maxpout),C3096&gt;D3096-minpout,C3096,C3096&lt;=D3096-minpout,C3096+(F3095-F3096)*efromH2)</f>
        <v>2.4</v>
      </c>
      <c r="F3096" s="37" cm="1">
        <f t="array" ref="F3096">_xlfn.IFS(C3096&gt;(D3096+maxpout),MIN(max_storage,F3095+MIN(elyscap,(C3096-D3096+maxpout))*H2in),C3096&gt;(D3096-minpout),F3095,C3096&lt;=(D3096-minpout),MAX(0,F3095+(C3096-(D3096-minpout))*H2out))</f>
        <v>101.81915850781932</v>
      </c>
      <c r="G3096" s="37">
        <f>MAX(0,F3095+MIN(elyscap,(C3096-D3096+maxpout))*H2in - max_storage)</f>
        <v>0</v>
      </c>
      <c r="H3096" s="17"/>
      <c r="AQ3096" s="51">
        <v>4074.3520899839132</v>
      </c>
    </row>
    <row r="3097" spans="1:43" x14ac:dyDescent="0.25">
      <c r="A3097" s="2">
        <v>43959.958333333299</v>
      </c>
      <c r="B3097" s="22">
        <v>3342147.7480000001</v>
      </c>
      <c r="C3097" s="47">
        <f t="shared" si="46"/>
        <v>3.3421477479999999</v>
      </c>
      <c r="D3097" s="47">
        <f>IF($J$13="Yes", D3096+$J$14*(C3097-D3096),$J$12)</f>
        <v>2.4</v>
      </c>
      <c r="E3097" s="47" cm="1">
        <f t="array" ref="E3097">_xlfn.IFS(C3097&gt;(D3097+maxpout),MAX(C3097-elyscap,D3097+maxpout),C3097&gt;D3097-minpout,C3097,C3097&lt;=D3097-minpout,C3097+(F3096-F3097)*efromH2)</f>
        <v>2.4</v>
      </c>
      <c r="F3097" s="37" cm="1">
        <f t="array" ref="F3097">_xlfn.IFS(C3097&gt;(D3097+maxpout),MIN(max_storage,F3096+MIN(elyscap,(C3097-D3097+maxpout))*H2in),C3097&gt;(D3097-minpout),F3096,C3097&lt;=(D3097-minpout),MAX(0,F3096+(C3097-(D3097-minpout))*H2out))</f>
        <v>101.83800146277932</v>
      </c>
      <c r="G3097" s="37">
        <f>MAX(0,F3096+MIN(elyscap,(C3097-D3097+maxpout))*H2in - max_storage)</f>
        <v>0</v>
      </c>
      <c r="H3097" s="17"/>
      <c r="AQ3097" s="51">
        <v>4094.5957261542735</v>
      </c>
    </row>
    <row r="3098" spans="1:43" x14ac:dyDescent="0.25">
      <c r="A3098" s="2">
        <v>43960</v>
      </c>
      <c r="B3098" s="22">
        <v>3238738.6140000001</v>
      </c>
      <c r="C3098" s="47">
        <f t="shared" si="46"/>
        <v>3.2387386139999998</v>
      </c>
      <c r="D3098" s="47">
        <f>IF($J$13="Yes", D3097+$J$14*(C3098-D3097),$J$12)</f>
        <v>2.4</v>
      </c>
      <c r="E3098" s="47" cm="1">
        <f t="array" ref="E3098">_xlfn.IFS(C3098&gt;(D3098+maxpout),MAX(C3098-elyscap,D3098+maxpout),C3098&gt;D3098-minpout,C3098,C3098&lt;=D3098-minpout,C3098+(F3097-F3098)*efromH2)</f>
        <v>2.4</v>
      </c>
      <c r="F3098" s="37" cm="1">
        <f t="array" ref="F3098">_xlfn.IFS(C3098&gt;(D3098+maxpout),MIN(max_storage,F3097+MIN(elyscap,(C3098-D3098+maxpout))*H2in),C3098&gt;(D3098-minpout),F3097,C3098&lt;=(D3098-minpout),MAX(0,F3097+(C3098-(D3098-minpout))*H2out))</f>
        <v>101.85477623505932</v>
      </c>
      <c r="G3098" s="37">
        <f>MAX(0,F3097+MIN(elyscap,(C3098-D3098+maxpout))*H2in - max_storage)</f>
        <v>0</v>
      </c>
      <c r="H3098" s="17"/>
      <c r="AQ3098" s="51">
        <v>3963.9089610038459</v>
      </c>
    </row>
    <row r="3099" spans="1:43" x14ac:dyDescent="0.25">
      <c r="A3099" s="2">
        <v>43960.041666666701</v>
      </c>
      <c r="B3099" s="22">
        <v>3175768.642</v>
      </c>
      <c r="C3099" s="47">
        <f t="shared" si="46"/>
        <v>3.175768642</v>
      </c>
      <c r="D3099" s="47">
        <f>IF($J$13="Yes", D3098+$J$14*(C3099-D3098),$J$12)</f>
        <v>2.4</v>
      </c>
      <c r="E3099" s="47" cm="1">
        <f t="array" ref="E3099">_xlfn.IFS(C3099&gt;(D3099+maxpout),MAX(C3099-elyscap,D3099+maxpout),C3099&gt;D3099-minpout,C3099,C3099&lt;=D3099-minpout,C3099+(F3098-F3099)*efromH2)</f>
        <v>2.4</v>
      </c>
      <c r="F3099" s="37" cm="1">
        <f t="array" ref="F3099">_xlfn.IFS(C3099&gt;(D3099+maxpout),MIN(max_storage,F3098+MIN(elyscap,(C3099-D3099+maxpout))*H2in),C3099&gt;(D3099-minpout),F3098,C3099&lt;=(D3099-minpout),MAX(0,F3098+(C3099-(D3099-minpout))*H2out))</f>
        <v>101.87029160789932</v>
      </c>
      <c r="G3099" s="37">
        <f>MAX(0,F3098+MIN(elyscap,(C3099-D3099+maxpout))*H2in - max_storage)</f>
        <v>0</v>
      </c>
      <c r="H3099" s="17"/>
      <c r="AQ3099" s="51">
        <v>3875.2469595488501</v>
      </c>
    </row>
    <row r="3100" spans="1:43" x14ac:dyDescent="0.25">
      <c r="A3100" s="2">
        <v>43960.083333333299</v>
      </c>
      <c r="B3100" s="22">
        <v>3070797.503</v>
      </c>
      <c r="C3100" s="47">
        <f t="shared" si="46"/>
        <v>3.0707975030000001</v>
      </c>
      <c r="D3100" s="47">
        <f>IF($J$13="Yes", D3099+$J$14*(C3100-D3099),$J$12)</f>
        <v>2.4</v>
      </c>
      <c r="E3100" s="47" cm="1">
        <f t="array" ref="E3100">_xlfn.IFS(C3100&gt;(D3100+maxpout),MAX(C3100-elyscap,D3100+maxpout),C3100&gt;D3100-minpout,C3100,C3100&lt;=D3100-minpout,C3100+(F3099-F3100)*efromH2)</f>
        <v>2.4</v>
      </c>
      <c r="F3100" s="37" cm="1">
        <f t="array" ref="F3100">_xlfn.IFS(C3100&gt;(D3100+maxpout),MIN(max_storage,F3099+MIN(elyscap,(C3100-D3100+maxpout))*H2in),C3100&gt;(D3100-minpout),F3099,C3100&lt;=(D3100-minpout),MAX(0,F3099+(C3100-(D3100-minpout))*H2out))</f>
        <v>101.88370755795931</v>
      </c>
      <c r="G3100" s="37">
        <f>MAX(0,F3099+MIN(elyscap,(C3100-D3100+maxpout))*H2in - max_storage)</f>
        <v>0</v>
      </c>
      <c r="H3100" s="17"/>
      <c r="AQ3100" s="51">
        <v>3553.3987692960327</v>
      </c>
    </row>
    <row r="3101" spans="1:43" x14ac:dyDescent="0.25">
      <c r="A3101" s="2">
        <v>43960.125</v>
      </c>
      <c r="B3101" s="22">
        <v>3064796.2629999998</v>
      </c>
      <c r="C3101" s="47">
        <f t="shared" si="46"/>
        <v>3.0647962629999999</v>
      </c>
      <c r="D3101" s="47">
        <f>IF($J$13="Yes", D3100+$J$14*(C3101-D3100),$J$12)</f>
        <v>2.4</v>
      </c>
      <c r="E3101" s="47" cm="1">
        <f t="array" ref="E3101">_xlfn.IFS(C3101&gt;(D3101+maxpout),MAX(C3101-elyscap,D3101+maxpout),C3101&gt;D3101-minpout,C3101,C3101&lt;=D3101-minpout,C3101+(F3100-F3101)*efromH2)</f>
        <v>2.4</v>
      </c>
      <c r="F3101" s="37" cm="1">
        <f t="array" ref="F3101">_xlfn.IFS(C3101&gt;(D3101+maxpout),MIN(max_storage,F3100+MIN(elyscap,(C3101-D3101+maxpout))*H2in),C3101&gt;(D3101-minpout),F3100,C3101&lt;=(D3101-minpout),MAX(0,F3100+(C3101-(D3101-minpout))*H2out))</f>
        <v>101.89700348321931</v>
      </c>
      <c r="G3101" s="37">
        <f>MAX(0,F3100+MIN(elyscap,(C3101-D3101+maxpout))*H2in - max_storage)</f>
        <v>0</v>
      </c>
      <c r="H3101" s="17"/>
      <c r="AQ3101" s="51">
        <v>3540.0738442218717</v>
      </c>
    </row>
    <row r="3102" spans="1:43" x14ac:dyDescent="0.25">
      <c r="A3102" s="2">
        <v>43960.166666666701</v>
      </c>
      <c r="B3102" s="22">
        <v>2718313.0070000002</v>
      </c>
      <c r="C3102" s="47">
        <f t="shared" si="46"/>
        <v>2.7183130070000003</v>
      </c>
      <c r="D3102" s="47">
        <f>IF($J$13="Yes", D3101+$J$14*(C3102-D3101),$J$12)</f>
        <v>2.4</v>
      </c>
      <c r="E3102" s="47" cm="1">
        <f t="array" ref="E3102">_xlfn.IFS(C3102&gt;(D3102+maxpout),MAX(C3102-elyscap,D3102+maxpout),C3102&gt;D3102-minpout,C3102,C3102&lt;=D3102-minpout,C3102+(F3101-F3102)*efromH2)</f>
        <v>2.4</v>
      </c>
      <c r="F3102" s="37" cm="1">
        <f t="array" ref="F3102">_xlfn.IFS(C3102&gt;(D3102+maxpout),MIN(max_storage,F3101+MIN(elyscap,(C3102-D3102+maxpout))*H2in),C3102&gt;(D3102-minpout),F3101,C3102&lt;=(D3102-minpout),MAX(0,F3101+(C3102-(D3102-minpout))*H2out))</f>
        <v>101.90336974335931</v>
      </c>
      <c r="G3102" s="37">
        <f>MAX(0,F3101+MIN(elyscap,(C3102-D3102+maxpout))*H2in - max_storage)</f>
        <v>0</v>
      </c>
      <c r="H3102" s="17"/>
      <c r="AQ3102" s="51">
        <v>3435.2681835424114</v>
      </c>
    </row>
    <row r="3103" spans="1:43" x14ac:dyDescent="0.25">
      <c r="A3103" s="2">
        <v>43960.208333333299</v>
      </c>
      <c r="B3103" s="22">
        <v>1874469.3419999999</v>
      </c>
      <c r="C3103" s="47">
        <f t="shared" si="46"/>
        <v>1.874469342</v>
      </c>
      <c r="D3103" s="47">
        <f>IF($J$13="Yes", D3102+$J$14*(C3103-D3102),$J$12)</f>
        <v>2.4</v>
      </c>
      <c r="E3103" s="47" cm="1">
        <f t="array" ref="E3103">_xlfn.IFS(C3103&gt;(D3103+maxpout),MAX(C3103-elyscap,D3103+maxpout),C3103&gt;D3103-minpout,C3103,C3103&lt;=D3103-minpout,C3103+(F3102-F3103)*efromH2)</f>
        <v>2.3999999999999799</v>
      </c>
      <c r="F3103" s="37" cm="1">
        <f t="array" ref="F3103">_xlfn.IFS(C3103&gt;(D3103+maxpout),MIN(max_storage,F3102+MIN(elyscap,(C3103-D3103+maxpout))*H2in),C3103&gt;(D3103-minpout),F3102,C3103&lt;=(D3103-minpout),MAX(0,F3102+(C3103-(D3103-minpout))*H2out))</f>
        <v>101.87709321045931</v>
      </c>
      <c r="G3103" s="37">
        <f>MAX(0,F3102+MIN(elyscap,(C3103-D3103+maxpout))*H2in - max_storage)</f>
        <v>0</v>
      </c>
      <c r="H3103" s="17"/>
      <c r="AQ3103" s="51">
        <v>3364.5435812257092</v>
      </c>
    </row>
    <row r="3104" spans="1:43" x14ac:dyDescent="0.25">
      <c r="A3104" s="2">
        <v>43960.25</v>
      </c>
      <c r="B3104" s="22">
        <v>1313342.8670000001</v>
      </c>
      <c r="C3104" s="47">
        <f t="shared" si="46"/>
        <v>1.313342867</v>
      </c>
      <c r="D3104" s="47">
        <f>IF($J$13="Yes", D3103+$J$14*(C3104-D3103),$J$12)</f>
        <v>2.4</v>
      </c>
      <c r="E3104" s="47" cm="1">
        <f t="array" ref="E3104">_xlfn.IFS(C3104&gt;(D3104+maxpout),MAX(C3104-elyscap,D3104+maxpout),C3104&gt;D3104-minpout,C3104,C3104&lt;=D3104-minpout,C3104+(F3103-F3104)*efromH2)</f>
        <v>2.4000000000001309</v>
      </c>
      <c r="F3104" s="37" cm="1">
        <f t="array" ref="F3104">_xlfn.IFS(C3104&gt;(D3104+maxpout),MIN(max_storage,F3103+MIN(elyscap,(C3104-D3104+maxpout))*H2in),C3104&gt;(D3104-minpout),F3103,C3104&lt;=(D3104-minpout),MAX(0,F3103+(C3104-(D3104-minpout))*H2out))</f>
        <v>101.8227603538093</v>
      </c>
      <c r="G3104" s="37">
        <f>MAX(0,F3103+MIN(elyscap,(C3104-D3104+maxpout))*H2in - max_storage)</f>
        <v>0</v>
      </c>
      <c r="H3104" s="17"/>
      <c r="AQ3104" s="51">
        <v>3228.7318448929122</v>
      </c>
    </row>
    <row r="3105" spans="1:43" x14ac:dyDescent="0.25">
      <c r="A3105" s="2">
        <v>43960.291666666701</v>
      </c>
      <c r="B3105" s="22">
        <v>942434.33</v>
      </c>
      <c r="C3105" s="47">
        <f t="shared" si="46"/>
        <v>0.94243432999999999</v>
      </c>
      <c r="D3105" s="47">
        <f>IF($J$13="Yes", D3104+$J$14*(C3105-D3104),$J$12)</f>
        <v>2.4</v>
      </c>
      <c r="E3105" s="47" cm="1">
        <f t="array" ref="E3105">_xlfn.IFS(C3105&gt;(D3105+maxpout),MAX(C3105-elyscap,D3105+maxpout),C3105&gt;D3105-minpout,C3105,C3105&lt;=D3105-minpout,C3105+(F3104-F3105)*efromH2)</f>
        <v>2.4000000000000652</v>
      </c>
      <c r="F3105" s="37" cm="1">
        <f t="array" ref="F3105">_xlfn.IFS(C3105&gt;(D3105+maxpout),MIN(max_storage,F3104+MIN(elyscap,(C3105-D3105+maxpout))*H2in),C3105&gt;(D3105-minpout),F3104,C3105&lt;=(D3105-minpout),MAX(0,F3104+(C3105-(D3105-minpout))*H2out))</f>
        <v>101.7498820703093</v>
      </c>
      <c r="G3105" s="37">
        <f>MAX(0,F3104+MIN(elyscap,(C3105-D3105+maxpout))*H2in - max_storage)</f>
        <v>0</v>
      </c>
      <c r="H3105" s="17"/>
      <c r="AQ3105" s="51">
        <v>2148.6441682084974</v>
      </c>
    </row>
    <row r="3106" spans="1:43" x14ac:dyDescent="0.25">
      <c r="A3106" s="2">
        <v>43960.333333333299</v>
      </c>
      <c r="B3106" s="22">
        <v>654374.42500000005</v>
      </c>
      <c r="C3106" s="47">
        <f t="shared" si="46"/>
        <v>0.65437442500000009</v>
      </c>
      <c r="D3106" s="47">
        <f>IF($J$13="Yes", D3105+$J$14*(C3106-D3105),$J$12)</f>
        <v>2.4</v>
      </c>
      <c r="E3106" s="47" cm="1">
        <f t="array" ref="E3106">_xlfn.IFS(C3106&gt;(D3106+maxpout),MAX(C3106-elyscap,D3106+maxpout),C3106&gt;D3106-minpout,C3106,C3106&lt;=D3106-minpout,C3106+(F3105-F3106)*efromH2)</f>
        <v>2.3999999999999631</v>
      </c>
      <c r="F3106" s="37" cm="1">
        <f t="array" ref="F3106">_xlfn.IFS(C3106&gt;(D3106+maxpout),MIN(max_storage,F3105+MIN(elyscap,(C3106-D3106+maxpout))*H2in),C3106&gt;(D3106-minpout),F3105,C3106&lt;=(D3106-minpout),MAX(0,F3105+(C3106-(D3106-minpout))*H2out))</f>
        <v>101.6626007915593</v>
      </c>
      <c r="G3106" s="37">
        <f>MAX(0,F3105+MIN(elyscap,(C3106-D3106+maxpout))*H2in - max_storage)</f>
        <v>0</v>
      </c>
      <c r="H3106" s="17"/>
      <c r="AQ3106" s="51">
        <v>968.36330490875514</v>
      </c>
    </row>
    <row r="3107" spans="1:43" x14ac:dyDescent="0.25">
      <c r="A3107" s="2">
        <v>43960.375</v>
      </c>
      <c r="B3107" s="22">
        <v>505138.136</v>
      </c>
      <c r="C3107" s="47">
        <f t="shared" si="46"/>
        <v>0.50513813600000002</v>
      </c>
      <c r="D3107" s="47">
        <f>IF($J$13="Yes", D3106+$J$14*(C3107-D3106),$J$12)</f>
        <v>2.4</v>
      </c>
      <c r="E3107" s="47" cm="1">
        <f t="array" ref="E3107">_xlfn.IFS(C3107&gt;(D3107+maxpout),MAX(C3107-elyscap,D3107+maxpout),C3107&gt;D3107-minpout,C3107,C3107&lt;=D3107-minpout,C3107+(F3106-F3107)*efromH2)</f>
        <v>2.3999999999998929</v>
      </c>
      <c r="F3107" s="37" cm="1">
        <f t="array" ref="F3107">_xlfn.IFS(C3107&gt;(D3107+maxpout),MIN(max_storage,F3106+MIN(elyscap,(C3107-D3107+maxpout))*H2in),C3107&gt;(D3107-minpout),F3106,C3107&lt;=(D3107-minpout),MAX(0,F3106+(C3107-(D3107-minpout))*H2out))</f>
        <v>101.5678576983593</v>
      </c>
      <c r="G3107" s="37">
        <f>MAX(0,F3106+MIN(elyscap,(C3107-D3107+maxpout))*H2in - max_storage)</f>
        <v>0</v>
      </c>
      <c r="H3107" s="17"/>
      <c r="AQ3107" s="51">
        <v>827.42659739358839</v>
      </c>
    </row>
    <row r="3108" spans="1:43" x14ac:dyDescent="0.25">
      <c r="A3108" s="2">
        <v>43960.416666666701</v>
      </c>
      <c r="B3108" s="22">
        <v>513204.09700000001</v>
      </c>
      <c r="C3108" s="47">
        <f t="shared" si="46"/>
        <v>0.51320409700000003</v>
      </c>
      <c r="D3108" s="47">
        <f>IF($J$13="Yes", D3107+$J$14*(C3108-D3107),$J$12)</f>
        <v>2.4</v>
      </c>
      <c r="E3108" s="47" cm="1">
        <f t="array" ref="E3108">_xlfn.IFS(C3108&gt;(D3108+maxpout),MAX(C3108-elyscap,D3108+maxpout),C3108&gt;D3108-minpout,C3108,C3108&lt;=D3108-minpout,C3108+(F3107-F3108)*efromH2)</f>
        <v>2.4000000000001203</v>
      </c>
      <c r="F3108" s="37" cm="1">
        <f t="array" ref="F3108">_xlfn.IFS(C3108&gt;(D3108+maxpout),MIN(max_storage,F3107+MIN(elyscap,(C3108-D3108+maxpout))*H2in),C3108&gt;(D3108-minpout),F3107,C3108&lt;=(D3108-minpout),MAX(0,F3107+(C3108-(D3108-minpout))*H2out))</f>
        <v>101.4735179032093</v>
      </c>
      <c r="G3108" s="37">
        <f>MAX(0,F3107+MIN(elyscap,(C3108-D3108+maxpout))*H2in - max_storage)</f>
        <v>0</v>
      </c>
      <c r="H3108" s="17"/>
      <c r="AQ3108" s="51">
        <v>982.96947277850882</v>
      </c>
    </row>
    <row r="3109" spans="1:43" x14ac:dyDescent="0.25">
      <c r="A3109" s="2">
        <v>43960.458333333299</v>
      </c>
      <c r="B3109" s="22">
        <v>634622.91299999994</v>
      </c>
      <c r="C3109" s="47">
        <f t="shared" si="46"/>
        <v>0.63462291299999996</v>
      </c>
      <c r="D3109" s="47">
        <f>IF($J$13="Yes", D3108+$J$14*(C3109-D3108),$J$12)</f>
        <v>2.4</v>
      </c>
      <c r="E3109" s="47" cm="1">
        <f t="array" ref="E3109">_xlfn.IFS(C3109&gt;(D3109+maxpout),MAX(C3109-elyscap,D3109+maxpout),C3109&gt;D3109-minpout,C3109,C3109&lt;=D3109-minpout,C3109+(F3108-F3109)*efromH2)</f>
        <v>2.4000000000001038</v>
      </c>
      <c r="F3109" s="37" cm="1">
        <f t="array" ref="F3109">_xlfn.IFS(C3109&gt;(D3109+maxpout),MIN(max_storage,F3108+MIN(elyscap,(C3109-D3109+maxpout))*H2in),C3109&gt;(D3109-minpout),F3108,C3109&lt;=(D3109-minpout),MAX(0,F3108+(C3109-(D3109-minpout))*H2out))</f>
        <v>101.38524904885929</v>
      </c>
      <c r="G3109" s="37">
        <f>MAX(0,F3108+MIN(elyscap,(C3109-D3109+maxpout))*H2in - max_storage)</f>
        <v>0</v>
      </c>
      <c r="H3109" s="17"/>
      <c r="AQ3109" s="51">
        <v>1141.587330872851</v>
      </c>
    </row>
    <row r="3110" spans="1:43" x14ac:dyDescent="0.25">
      <c r="A3110" s="2">
        <v>43960.5</v>
      </c>
      <c r="B3110" s="22">
        <v>813829.35400000005</v>
      </c>
      <c r="C3110" s="47">
        <f t="shared" si="46"/>
        <v>0.813829354</v>
      </c>
      <c r="D3110" s="47">
        <f>IF($J$13="Yes", D3109+$J$14*(C3110-D3109),$J$12)</f>
        <v>2.4</v>
      </c>
      <c r="E3110" s="47" cm="1">
        <f t="array" ref="E3110">_xlfn.IFS(C3110&gt;(D3110+maxpout),MAX(C3110-elyscap,D3110+maxpout),C3110&gt;D3110-minpout,C3110,C3110&lt;=D3110-minpout,C3110+(F3109-F3110)*efromH2)</f>
        <v>2.4000000000000847</v>
      </c>
      <c r="F3110" s="37" cm="1">
        <f t="array" ref="F3110">_xlfn.IFS(C3110&gt;(D3110+maxpout),MIN(max_storage,F3109+MIN(elyscap,(C3110-D3110+maxpout))*H2in),C3110&gt;(D3110-minpout),F3109,C3110&lt;=(D3110-minpout),MAX(0,F3109+(C3110-(D3110-minpout))*H2out))</f>
        <v>101.30594051655929</v>
      </c>
      <c r="G3110" s="37">
        <f>MAX(0,F3109+MIN(elyscap,(C3110-D3110+maxpout))*H2in - max_storage)</f>
        <v>0</v>
      </c>
      <c r="H3110" s="17"/>
      <c r="AQ3110" s="51">
        <v>1311.4801255684067</v>
      </c>
    </row>
    <row r="3111" spans="1:43" x14ac:dyDescent="0.25">
      <c r="A3111" s="2">
        <v>43960.541666666701</v>
      </c>
      <c r="B3111" s="22">
        <v>970013.75600000005</v>
      </c>
      <c r="C3111" s="47">
        <f t="shared" si="46"/>
        <v>0.97001375600000006</v>
      </c>
      <c r="D3111" s="47">
        <f>IF($J$13="Yes", D3110+$J$14*(C3111-D3110),$J$12)</f>
        <v>2.4</v>
      </c>
      <c r="E3111" s="47" cm="1">
        <f t="array" ref="E3111">_xlfn.IFS(C3111&gt;(D3111+maxpout),MAX(C3111-elyscap,D3111+maxpout),C3111&gt;D3111-minpout,C3111,C3111&lt;=D3111-minpout,C3111+(F3110-F3111)*efromH2)</f>
        <v>2.4000000000000767</v>
      </c>
      <c r="F3111" s="37" cm="1">
        <f t="array" ref="F3111">_xlfn.IFS(C3111&gt;(D3111+maxpout),MIN(max_storage,F3110+MIN(elyscap,(C3111-D3111+maxpout))*H2in),C3111&gt;(D3111-minpout),F3110,C3111&lt;=(D3111-minpout),MAX(0,F3110+(C3111-(D3111-minpout))*H2out))</f>
        <v>101.23444120435929</v>
      </c>
      <c r="G3111" s="37">
        <f>MAX(0,F3110+MIN(elyscap,(C3111-D3111+maxpout))*H2in - max_storage)</f>
        <v>0</v>
      </c>
      <c r="H3111" s="17"/>
      <c r="AQ3111" s="51">
        <v>1475.2229548451187</v>
      </c>
    </row>
    <row r="3112" spans="1:43" x14ac:dyDescent="0.25">
      <c r="A3112" s="2">
        <v>43960.583333333299</v>
      </c>
      <c r="B3112" s="22">
        <v>1138903.3389999999</v>
      </c>
      <c r="C3112" s="47">
        <f t="shared" si="46"/>
        <v>1.1389033389999998</v>
      </c>
      <c r="D3112" s="47">
        <f>IF($J$13="Yes", D3111+$J$14*(C3112-D3111),$J$12)</f>
        <v>2.4</v>
      </c>
      <c r="E3112" s="47" cm="1">
        <f t="array" ref="E3112">_xlfn.IFS(C3112&gt;(D3112+maxpout),MAX(C3112-elyscap,D3112+maxpout),C3112&gt;D3112-minpout,C3112,C3112&lt;=D3112-minpout,C3112+(F3111-F3112)*efromH2)</f>
        <v>2.400000000000067</v>
      </c>
      <c r="F3112" s="37" cm="1">
        <f t="array" ref="F3112">_xlfn.IFS(C3112&gt;(D3112+maxpout),MIN(max_storage,F3111+MIN(elyscap,(C3112-D3112+maxpout))*H2in),C3112&gt;(D3112-minpout),F3111,C3112&lt;=(D3112-minpout),MAX(0,F3111+(C3112-(D3112-minpout))*H2out))</f>
        <v>101.17138637130928</v>
      </c>
      <c r="G3112" s="37">
        <f>MAX(0,F3111+MIN(elyscap,(C3112-D3112+maxpout))*H2in - max_storage)</f>
        <v>0</v>
      </c>
      <c r="H3112" s="17"/>
      <c r="AQ3112" s="51">
        <v>1449.0856018150332</v>
      </c>
    </row>
    <row r="3113" spans="1:43" x14ac:dyDescent="0.25">
      <c r="A3113" s="2">
        <v>43960.625</v>
      </c>
      <c r="B3113" s="22">
        <v>1314963.28</v>
      </c>
      <c r="C3113" s="47">
        <f t="shared" si="46"/>
        <v>1.31496328</v>
      </c>
      <c r="D3113" s="47">
        <f>IF($J$13="Yes", D3112+$J$14*(C3113-D3112),$J$12)</f>
        <v>2.4</v>
      </c>
      <c r="E3113" s="47" cm="1">
        <f t="array" ref="E3113">_xlfn.IFS(C3113&gt;(D3113+maxpout),MAX(C3113-elyscap,D3113+maxpout),C3113&gt;D3113-minpout,C3113,C3113&lt;=D3113-minpout,C3113+(F3112-F3113)*efromH2)</f>
        <v>2.4000000000001185</v>
      </c>
      <c r="F3113" s="37" cm="1">
        <f t="array" ref="F3113">_xlfn.IFS(C3113&gt;(D3113+maxpout),MIN(max_storage,F3112+MIN(elyscap,(C3113-D3113+maxpout))*H2in),C3113&gt;(D3113-minpout),F3112,C3113&lt;=(D3113-minpout),MAX(0,F3112+(C3113-(D3113-minpout))*H2out))</f>
        <v>101.11713453530928</v>
      </c>
      <c r="G3113" s="37">
        <f>MAX(0,F3112+MIN(elyscap,(C3113-D3113+maxpout))*H2in - max_storage)</f>
        <v>0</v>
      </c>
      <c r="H3113" s="17"/>
      <c r="AQ3113" s="51">
        <v>1502.8977992299151</v>
      </c>
    </row>
    <row r="3114" spans="1:43" x14ac:dyDescent="0.25">
      <c r="A3114" s="2">
        <v>43960.666666666701</v>
      </c>
      <c r="B3114" s="22">
        <v>1311539.048</v>
      </c>
      <c r="C3114" s="47">
        <f t="shared" si="46"/>
        <v>1.311539048</v>
      </c>
      <c r="D3114" s="47">
        <f>IF($J$13="Yes", D3113+$J$14*(C3114-D3113),$J$12)</f>
        <v>2.4</v>
      </c>
      <c r="E3114" s="47" cm="1">
        <f t="array" ref="E3114">_xlfn.IFS(C3114&gt;(D3114+maxpout),MAX(C3114-elyscap,D3114+maxpout),C3114&gt;D3114-minpout,C3114,C3114&lt;=D3114-minpout,C3114+(F3113-F3114)*efromH2)</f>
        <v>2.3999999999999346</v>
      </c>
      <c r="F3114" s="37" cm="1">
        <f t="array" ref="F3114">_xlfn.IFS(C3114&gt;(D3114+maxpout),MIN(max_storage,F3113+MIN(elyscap,(C3114-D3114+maxpout))*H2in),C3114&gt;(D3114-minpout),F3113,C3114&lt;=(D3114-minpout),MAX(0,F3113+(C3114-(D3114-minpout))*H2out))</f>
        <v>101.06271148770928</v>
      </c>
      <c r="G3114" s="37">
        <f>MAX(0,F3113+MIN(elyscap,(C3114-D3114+maxpout))*H2in - max_storage)</f>
        <v>0</v>
      </c>
      <c r="H3114" s="17"/>
      <c r="AQ3114" s="51">
        <v>1765.2963237672438</v>
      </c>
    </row>
    <row r="3115" spans="1:43" x14ac:dyDescent="0.25">
      <c r="A3115" s="2">
        <v>43960.708333333299</v>
      </c>
      <c r="B3115" s="22">
        <v>1341862.7250000001</v>
      </c>
      <c r="C3115" s="47">
        <f t="shared" si="46"/>
        <v>1.3418627250000001</v>
      </c>
      <c r="D3115" s="47">
        <f>IF($J$13="Yes", D3114+$J$14*(C3115-D3114),$J$12)</f>
        <v>2.4</v>
      </c>
      <c r="E3115" s="47" cm="1">
        <f t="array" ref="E3115">_xlfn.IFS(C3115&gt;(D3115+maxpout),MAX(C3115-elyscap,D3115+maxpout),C3115&gt;D3115-minpout,C3115,C3115&lt;=D3115-minpout,C3115+(F3114-F3115)*efromH2)</f>
        <v>2.3999999999999222</v>
      </c>
      <c r="F3115" s="37" cm="1">
        <f t="array" ref="F3115">_xlfn.IFS(C3115&gt;(D3115+maxpout),MIN(max_storage,F3114+MIN(elyscap,(C3115-D3115+maxpout))*H2in),C3115&gt;(D3115-minpout),F3114,C3115&lt;=(D3115-minpout),MAX(0,F3114+(C3115-(D3115-minpout))*H2out))</f>
        <v>101.00980462395928</v>
      </c>
      <c r="G3115" s="37">
        <f>MAX(0,F3114+MIN(elyscap,(C3115-D3115+maxpout))*H2in - max_storage)</f>
        <v>0</v>
      </c>
      <c r="H3115" s="17"/>
      <c r="AQ3115" s="51">
        <v>2137.3692316072843</v>
      </c>
    </row>
    <row r="3116" spans="1:43" x14ac:dyDescent="0.25">
      <c r="A3116" s="2">
        <v>43960.75</v>
      </c>
      <c r="B3116" s="22">
        <v>1396911.615</v>
      </c>
      <c r="C3116" s="47">
        <f t="shared" si="46"/>
        <v>1.3969116150000001</v>
      </c>
      <c r="D3116" s="47">
        <f>IF($J$13="Yes", D3115+$J$14*(C3116-D3115),$J$12)</f>
        <v>2.4</v>
      </c>
      <c r="E3116" s="47" cm="1">
        <f t="array" ref="E3116">_xlfn.IFS(C3116&gt;(D3116+maxpout),MAX(C3116-elyscap,D3116+maxpout),C3116&gt;D3116-minpout,C3116,C3116&lt;=D3116-minpout,C3116+(F3115-F3116)*efromH2)</f>
        <v>2.400000000000126</v>
      </c>
      <c r="F3116" s="37" cm="1">
        <f t="array" ref="F3116">_xlfn.IFS(C3116&gt;(D3116+maxpout),MIN(max_storage,F3115+MIN(elyscap,(C3116-D3116+maxpout))*H2in),C3116&gt;(D3116-minpout),F3115,C3116&lt;=(D3116-minpout),MAX(0,F3115+(C3116-(D3116-minpout))*H2out))</f>
        <v>100.95965020470928</v>
      </c>
      <c r="G3116" s="37">
        <f>MAX(0,F3115+MIN(elyscap,(C3116-D3116+maxpout))*H2in - max_storage)</f>
        <v>0</v>
      </c>
      <c r="H3116" s="17"/>
      <c r="AQ3116" s="51">
        <v>2472.2860983751443</v>
      </c>
    </row>
    <row r="3117" spans="1:43" x14ac:dyDescent="0.25">
      <c r="A3117" s="2">
        <v>43960.791666666701</v>
      </c>
      <c r="B3117" s="22">
        <v>1548178.5260000001</v>
      </c>
      <c r="C3117" s="47">
        <f t="shared" si="46"/>
        <v>1.5481785260000001</v>
      </c>
      <c r="D3117" s="47">
        <f>IF($J$13="Yes", D3116+$J$14*(C3117-D3116),$J$12)</f>
        <v>2.4</v>
      </c>
      <c r="E3117" s="47" cm="1">
        <f t="array" ref="E3117">_xlfn.IFS(C3117&gt;(D3117+maxpout),MAX(C3117-elyscap,D3117+maxpout),C3117&gt;D3117-minpout,C3117,C3117&lt;=D3117-minpout,C3117+(F3116-F3117)*efromH2)</f>
        <v>2.3999999999999053</v>
      </c>
      <c r="F3117" s="37" cm="1">
        <f t="array" ref="F3117">_xlfn.IFS(C3117&gt;(D3117+maxpout),MIN(max_storage,F3116+MIN(elyscap,(C3117-D3117+maxpout))*H2in),C3117&gt;(D3117-minpout),F3116,C3117&lt;=(D3117-minpout),MAX(0,F3116+(C3117-(D3117-minpout))*H2out))</f>
        <v>100.91705913100928</v>
      </c>
      <c r="G3117" s="37">
        <f>MAX(0,F3116+MIN(elyscap,(C3117-D3117+maxpout))*H2in - max_storage)</f>
        <v>0</v>
      </c>
      <c r="H3117" s="17"/>
      <c r="AQ3117" s="51">
        <v>3380.4309918910553</v>
      </c>
    </row>
    <row r="3118" spans="1:43" x14ac:dyDescent="0.25">
      <c r="A3118" s="2">
        <v>43960.833333333299</v>
      </c>
      <c r="B3118" s="22">
        <v>1889251.7479999999</v>
      </c>
      <c r="C3118" s="47">
        <f t="shared" si="46"/>
        <v>1.889251748</v>
      </c>
      <c r="D3118" s="47">
        <f>IF($J$13="Yes", D3117+$J$14*(C3118-D3117),$J$12)</f>
        <v>2.4</v>
      </c>
      <c r="E3118" s="47" cm="1">
        <f t="array" ref="E3118">_xlfn.IFS(C3118&gt;(D3118+maxpout),MAX(C3118-elyscap,D3118+maxpout),C3118&gt;D3118-minpout,C3118,C3118&lt;=D3118-minpout,C3118+(F3117-F3118)*efromH2)</f>
        <v>2.4000000000000417</v>
      </c>
      <c r="F3118" s="37" cm="1">
        <f t="array" ref="F3118">_xlfn.IFS(C3118&gt;(D3118+maxpout),MIN(max_storage,F3117+MIN(elyscap,(C3118-D3118+maxpout))*H2in),C3118&gt;(D3118-minpout),F3117,C3118&lt;=(D3118-minpout),MAX(0,F3117+(C3118-(D3118-minpout))*H2out))</f>
        <v>100.89152171840928</v>
      </c>
      <c r="G3118" s="37">
        <f>MAX(0,F3117+MIN(elyscap,(C3118-D3118+maxpout))*H2in - max_storage)</f>
        <v>0</v>
      </c>
      <c r="H3118" s="17"/>
      <c r="AQ3118" s="51">
        <v>4980.1907464677579</v>
      </c>
    </row>
    <row r="3119" spans="1:43" x14ac:dyDescent="0.25">
      <c r="A3119" s="2">
        <v>43960.875</v>
      </c>
      <c r="B3119" s="22">
        <v>2415800.42</v>
      </c>
      <c r="C3119" s="47">
        <f t="shared" si="46"/>
        <v>2.4158004200000001</v>
      </c>
      <c r="D3119" s="47">
        <f>IF($J$13="Yes", D3118+$J$14*(C3119-D3118),$J$12)</f>
        <v>2.4</v>
      </c>
      <c r="E3119" s="47" cm="1">
        <f t="array" ref="E3119">_xlfn.IFS(C3119&gt;(D3119+maxpout),MAX(C3119-elyscap,D3119+maxpout),C3119&gt;D3119-minpout,C3119,C3119&lt;=D3119-minpout,C3119+(F3118-F3119)*efromH2)</f>
        <v>2.4</v>
      </c>
      <c r="F3119" s="37" cm="1">
        <f t="array" ref="F3119">_xlfn.IFS(C3119&gt;(D3119+maxpout),MIN(max_storage,F3118+MIN(elyscap,(C3119-D3119+maxpout))*H2in),C3119&gt;(D3119-minpout),F3118,C3119&lt;=(D3119-minpout),MAX(0,F3118+(C3119-(D3119-minpout))*H2out))</f>
        <v>100.89183772680929</v>
      </c>
      <c r="G3119" s="37">
        <f>MAX(0,F3118+MIN(elyscap,(C3119-D3119+maxpout))*H2in - max_storage)</f>
        <v>0</v>
      </c>
      <c r="H3119" s="17"/>
      <c r="AQ3119" s="51">
        <v>6327.2894217536341</v>
      </c>
    </row>
    <row r="3120" spans="1:43" x14ac:dyDescent="0.25">
      <c r="A3120" s="2">
        <v>43960.916666666701</v>
      </c>
      <c r="B3120" s="22">
        <v>2594273.2340000002</v>
      </c>
      <c r="C3120" s="47">
        <f t="shared" si="46"/>
        <v>2.5942732340000001</v>
      </c>
      <c r="D3120" s="47">
        <f>IF($J$13="Yes", D3119+$J$14*(C3120-D3119),$J$12)</f>
        <v>2.4</v>
      </c>
      <c r="E3120" s="47" cm="1">
        <f t="array" ref="E3120">_xlfn.IFS(C3120&gt;(D3120+maxpout),MAX(C3120-elyscap,D3120+maxpout),C3120&gt;D3120-minpout,C3120,C3120&lt;=D3120-minpout,C3120+(F3119-F3120)*efromH2)</f>
        <v>2.4</v>
      </c>
      <c r="F3120" s="37" cm="1">
        <f t="array" ref="F3120">_xlfn.IFS(C3120&gt;(D3120+maxpout),MIN(max_storage,F3119+MIN(elyscap,(C3120-D3120+maxpout))*H2in),C3120&gt;(D3120-minpout),F3119,C3120&lt;=(D3120-minpout),MAX(0,F3119+(C3120-(D3120-minpout))*H2out))</f>
        <v>100.89572319148928</v>
      </c>
      <c r="G3120" s="37">
        <f>MAX(0,F3119+MIN(elyscap,(C3120-D3120+maxpout))*H2in - max_storage)</f>
        <v>0</v>
      </c>
      <c r="H3120" s="17"/>
      <c r="AQ3120" s="51">
        <v>7054.2665839727761</v>
      </c>
    </row>
    <row r="3121" spans="1:43" x14ac:dyDescent="0.25">
      <c r="A3121" s="2">
        <v>43960.958333333299</v>
      </c>
      <c r="B3121" s="22">
        <v>2412353.9180000001</v>
      </c>
      <c r="C3121" s="47">
        <f t="shared" si="46"/>
        <v>2.412353918</v>
      </c>
      <c r="D3121" s="47">
        <f>IF($J$13="Yes", D3120+$J$14*(C3121-D3120),$J$12)</f>
        <v>2.4</v>
      </c>
      <c r="E3121" s="47" cm="1">
        <f t="array" ref="E3121">_xlfn.IFS(C3121&gt;(D3121+maxpout),MAX(C3121-elyscap,D3121+maxpout),C3121&gt;D3121-minpout,C3121,C3121&lt;=D3121-minpout,C3121+(F3120-F3121)*efromH2)</f>
        <v>2.4</v>
      </c>
      <c r="F3121" s="37" cm="1">
        <f t="array" ref="F3121">_xlfn.IFS(C3121&gt;(D3121+maxpout),MIN(max_storage,F3120+MIN(elyscap,(C3121-D3121+maxpout))*H2in),C3121&gt;(D3121-minpout),F3120,C3121&lt;=(D3121-minpout),MAX(0,F3120+(C3121-(D3121-minpout))*H2out))</f>
        <v>100.89597026984929</v>
      </c>
      <c r="G3121" s="37">
        <f>MAX(0,F3120+MIN(elyscap,(C3121-D3121+maxpout))*H2in - max_storage)</f>
        <v>0</v>
      </c>
      <c r="H3121" s="17"/>
      <c r="AQ3121" s="51">
        <v>7243.3780206022184</v>
      </c>
    </row>
    <row r="3122" spans="1:43" x14ac:dyDescent="0.25">
      <c r="A3122" s="2">
        <v>43961</v>
      </c>
      <c r="B3122" s="22">
        <v>2319781.8360000001</v>
      </c>
      <c r="C3122" s="47">
        <f t="shared" si="46"/>
        <v>2.3197818360000002</v>
      </c>
      <c r="D3122" s="47">
        <f>IF($J$13="Yes", D3121+$J$14*(C3122-D3121),$J$12)</f>
        <v>2.4</v>
      </c>
      <c r="E3122" s="47" cm="1">
        <f t="array" ref="E3122">_xlfn.IFS(C3122&gt;(D3122+maxpout),MAX(C3122-elyscap,D3122+maxpout),C3122&gt;D3122-minpout,C3122,C3122&lt;=D3122-minpout,C3122+(F3121-F3122)*efromH2)</f>
        <v>2.4000000000000301</v>
      </c>
      <c r="F3122" s="37" cm="1">
        <f t="array" ref="F3122">_xlfn.IFS(C3122&gt;(D3122+maxpout),MIN(max_storage,F3121+MIN(elyscap,(C3122-D3122+maxpout))*H2in),C3122&gt;(D3122-minpout),F3121,C3122&lt;=(D3122-minpout),MAX(0,F3121+(C3122-(D3122-minpout))*H2out))</f>
        <v>100.89195936164928</v>
      </c>
      <c r="G3122" s="37">
        <f>MAX(0,F3121+MIN(elyscap,(C3122-D3122+maxpout))*H2in - max_storage)</f>
        <v>0</v>
      </c>
      <c r="H3122" s="17"/>
      <c r="AQ3122" s="51">
        <v>6670.1499938541674</v>
      </c>
    </row>
    <row r="3123" spans="1:43" x14ac:dyDescent="0.25">
      <c r="A3123" s="2">
        <v>43961.041666666701</v>
      </c>
      <c r="B3123" s="22">
        <v>2326038.7850000001</v>
      </c>
      <c r="C3123" s="47">
        <f t="shared" si="46"/>
        <v>2.3260387850000002</v>
      </c>
      <c r="D3123" s="47">
        <f>IF($J$13="Yes", D3122+$J$14*(C3123-D3122),$J$12)</f>
        <v>2.4</v>
      </c>
      <c r="E3123" s="47" cm="1">
        <f t="array" ref="E3123">_xlfn.IFS(C3123&gt;(D3123+maxpout),MAX(C3123-elyscap,D3123+maxpout),C3123&gt;D3123-minpout,C3123,C3123&lt;=D3123-minpout,C3123+(F3122-F3123)*efromH2)</f>
        <v>2.3999999999999404</v>
      </c>
      <c r="F3123" s="37" cm="1">
        <f t="array" ref="F3123">_xlfn.IFS(C3123&gt;(D3123+maxpout),MIN(max_storage,F3122+MIN(elyscap,(C3123-D3123+maxpout))*H2in),C3123&gt;(D3123-minpout),F3122,C3123&lt;=(D3123-minpout),MAX(0,F3122+(C3123-(D3123-minpout))*H2out))</f>
        <v>100.88826130089929</v>
      </c>
      <c r="G3123" s="37">
        <f>MAX(0,F3122+MIN(elyscap,(C3123-D3123+maxpout))*H2in - max_storage)</f>
        <v>0</v>
      </c>
      <c r="H3123" s="17"/>
      <c r="AQ3123" s="51">
        <v>6233.2462005571497</v>
      </c>
    </row>
    <row r="3124" spans="1:43" x14ac:dyDescent="0.25">
      <c r="A3124" s="2">
        <v>43961.083333333299</v>
      </c>
      <c r="B3124" s="22">
        <v>2232818.2439999999</v>
      </c>
      <c r="C3124" s="47">
        <f t="shared" si="46"/>
        <v>2.2328182439999997</v>
      </c>
      <c r="D3124" s="47">
        <f>IF($J$13="Yes", D3123+$J$14*(C3124-D3123),$J$12)</f>
        <v>2.4</v>
      </c>
      <c r="E3124" s="47" cm="1">
        <f t="array" ref="E3124">_xlfn.IFS(C3124&gt;(D3124+maxpout),MAX(C3124-elyscap,D3124+maxpout),C3124&gt;D3124-minpout,C3124,C3124&lt;=D3124-minpout,C3124+(F3123-F3124)*efromH2)</f>
        <v>2.4000000000000474</v>
      </c>
      <c r="F3124" s="37" cm="1">
        <f t="array" ref="F3124">_xlfn.IFS(C3124&gt;(D3124+maxpout),MIN(max_storage,F3123+MIN(elyscap,(C3124-D3124+maxpout))*H2in),C3124&gt;(D3124-minpout),F3123,C3124&lt;=(D3124-minpout),MAX(0,F3123+(C3124-(D3124-minpout))*H2out))</f>
        <v>100.87990221309929</v>
      </c>
      <c r="G3124" s="37">
        <f>MAX(0,F3123+MIN(elyscap,(C3124-D3124+maxpout))*H2in - max_storage)</f>
        <v>0</v>
      </c>
      <c r="H3124" s="17"/>
      <c r="AQ3124" s="51">
        <v>5995.1912891360771</v>
      </c>
    </row>
    <row r="3125" spans="1:43" x14ac:dyDescent="0.25">
      <c r="A3125" s="2">
        <v>43961.125</v>
      </c>
      <c r="B3125" s="22">
        <v>2127057.8259999999</v>
      </c>
      <c r="C3125" s="47">
        <f t="shared" si="46"/>
        <v>2.1270578259999997</v>
      </c>
      <c r="D3125" s="47">
        <f>IF($J$13="Yes", D3124+$J$14*(C3125-D3124),$J$12)</f>
        <v>2.4</v>
      </c>
      <c r="E3125" s="47" cm="1">
        <f t="array" ref="E3125">_xlfn.IFS(C3125&gt;(D3125+maxpout),MAX(C3125-elyscap,D3125+maxpout),C3125&gt;D3125-minpout,C3125,C3125&lt;=D3125-minpout,C3125+(F3124-F3125)*efromH2)</f>
        <v>2.399999999999979</v>
      </c>
      <c r="F3125" s="37" cm="1">
        <f t="array" ref="F3125">_xlfn.IFS(C3125&gt;(D3125+maxpout),MIN(max_storage,F3124+MIN(elyscap,(C3125-D3125+maxpout))*H2in),C3125&gt;(D3125-minpout),F3124,C3125&lt;=(D3125-minpout),MAX(0,F3124+(C3125-(D3125-minpout))*H2out))</f>
        <v>100.86625510439929</v>
      </c>
      <c r="G3125" s="37">
        <f>MAX(0,F3124+MIN(elyscap,(C3125-D3125+maxpout))*H2in - max_storage)</f>
        <v>0</v>
      </c>
      <c r="H3125" s="17"/>
      <c r="AQ3125" s="51">
        <v>5740.2239728131844</v>
      </c>
    </row>
    <row r="3126" spans="1:43" x14ac:dyDescent="0.25">
      <c r="A3126" s="2">
        <v>43961.166666666701</v>
      </c>
      <c r="B3126" s="22">
        <v>2096043.1680000001</v>
      </c>
      <c r="C3126" s="47">
        <f t="shared" si="46"/>
        <v>2.096043168</v>
      </c>
      <c r="D3126" s="47">
        <f>IF($J$13="Yes", D3125+$J$14*(C3126-D3125),$J$12)</f>
        <v>2.4</v>
      </c>
      <c r="E3126" s="47" cm="1">
        <f t="array" ref="E3126">_xlfn.IFS(C3126&gt;(D3126+maxpout),MAX(C3126-elyscap,D3126+maxpout),C3126&gt;D3126-minpout,C3126,C3126&lt;=D3126-minpout,C3126+(F3125-F3126)*efromH2)</f>
        <v>2.399999999999983</v>
      </c>
      <c r="F3126" s="37" cm="1">
        <f t="array" ref="F3126">_xlfn.IFS(C3126&gt;(D3126+maxpout),MIN(max_storage,F3125+MIN(elyscap,(C3126-D3126+maxpout))*H2in),C3126&gt;(D3126-minpout),F3125,C3126&lt;=(D3126-minpout),MAX(0,F3125+(C3126-(D3126-minpout))*H2out))</f>
        <v>100.85105726279929</v>
      </c>
      <c r="G3126" s="37">
        <f>MAX(0,F3125+MIN(elyscap,(C3126-D3126+maxpout))*H2in - max_storage)</f>
        <v>0</v>
      </c>
      <c r="H3126" s="17"/>
      <c r="AQ3126" s="51">
        <v>5354.8261398989835</v>
      </c>
    </row>
    <row r="3127" spans="1:43" x14ac:dyDescent="0.25">
      <c r="A3127" s="2">
        <v>43961.208333333299</v>
      </c>
      <c r="B3127" s="22">
        <v>2040595.1029999999</v>
      </c>
      <c r="C3127" s="47">
        <f t="shared" si="46"/>
        <v>2.0405951029999998</v>
      </c>
      <c r="D3127" s="47">
        <f>IF($J$13="Yes", D3126+$J$14*(C3127-D3126),$J$12)</f>
        <v>2.4</v>
      </c>
      <c r="E3127" s="47" cm="1">
        <f t="array" ref="E3127">_xlfn.IFS(C3127&gt;(D3127+maxpout),MAX(C3127-elyscap,D3127+maxpout),C3127&gt;D3127-minpout,C3127,C3127&lt;=D3127-minpout,C3127+(F3126-F3127)*efromH2)</f>
        <v>2.4000000000001038</v>
      </c>
      <c r="F3127" s="37" cm="1">
        <f t="array" ref="F3127">_xlfn.IFS(C3127&gt;(D3127+maxpout),MIN(max_storage,F3126+MIN(elyscap,(C3127-D3127+maxpout))*H2in),C3127&gt;(D3127-minpout),F3126,C3127&lt;=(D3127-minpout),MAX(0,F3126+(C3127-(D3127-minpout))*H2out))</f>
        <v>100.83308701794928</v>
      </c>
      <c r="G3127" s="37">
        <f>MAX(0,F3126+MIN(elyscap,(C3127-D3127+maxpout))*H2in - max_storage)</f>
        <v>0</v>
      </c>
      <c r="H3127" s="17"/>
      <c r="AQ3127" s="51">
        <v>4867.1851318965064</v>
      </c>
    </row>
    <row r="3128" spans="1:43" x14ac:dyDescent="0.25">
      <c r="A3128" s="2">
        <v>43961.25</v>
      </c>
      <c r="B3128" s="22">
        <v>1958362.85</v>
      </c>
      <c r="C3128" s="47">
        <f t="shared" si="46"/>
        <v>1.9583628500000001</v>
      </c>
      <c r="D3128" s="47">
        <f>IF($J$13="Yes", D3127+$J$14*(C3128-D3127),$J$12)</f>
        <v>2.4</v>
      </c>
      <c r="E3128" s="47" cm="1">
        <f t="array" ref="E3128">_xlfn.IFS(C3128&gt;(D3128+maxpout),MAX(C3128-elyscap,D3128+maxpout),C3128&gt;D3128-minpout,C3128,C3128&lt;=D3128-minpout,C3128+(F3127-F3128)*efromH2)</f>
        <v>2.3999999999999631</v>
      </c>
      <c r="F3128" s="37" cm="1">
        <f t="array" ref="F3128">_xlfn.IFS(C3128&gt;(D3128+maxpout),MIN(max_storage,F3127+MIN(elyscap,(C3128-D3128+maxpout))*H2in),C3128&gt;(D3128-minpout),F3127,C3128&lt;=(D3128-minpout),MAX(0,F3127+(C3128-(D3128-minpout))*H2out))</f>
        <v>100.81100516044928</v>
      </c>
      <c r="G3128" s="37">
        <f>MAX(0,F3127+MIN(elyscap,(C3128-D3128+maxpout))*H2in - max_storage)</f>
        <v>0</v>
      </c>
      <c r="H3128" s="17"/>
      <c r="AQ3128" s="51">
        <v>3912.9154977392673</v>
      </c>
    </row>
    <row r="3129" spans="1:43" x14ac:dyDescent="0.25">
      <c r="A3129" s="2">
        <v>43961.291666666701</v>
      </c>
      <c r="B3129" s="22">
        <v>1793741.145</v>
      </c>
      <c r="C3129" s="47">
        <f t="shared" si="46"/>
        <v>1.793741145</v>
      </c>
      <c r="D3129" s="47">
        <f>IF($J$13="Yes", D3128+$J$14*(C3129-D3128),$J$12)</f>
        <v>2.4</v>
      </c>
      <c r="E3129" s="47" cm="1">
        <f t="array" ref="E3129">_xlfn.IFS(C3129&gt;(D3129+maxpout),MAX(C3129-elyscap,D3129+maxpout),C3129&gt;D3129-minpout,C3129,C3129&lt;=D3129-minpout,C3129+(F3128-F3129)*efromH2)</f>
        <v>2.4000000000000217</v>
      </c>
      <c r="F3129" s="37" cm="1">
        <f t="array" ref="F3129">_xlfn.IFS(C3129&gt;(D3129+maxpout),MIN(max_storage,F3128+MIN(elyscap,(C3129-D3129+maxpout))*H2in),C3129&gt;(D3129-minpout),F3128,C3129&lt;=(D3129-minpout),MAX(0,F3128+(C3129-(D3129-minpout))*H2out))</f>
        <v>100.78069221769928</v>
      </c>
      <c r="G3129" s="37">
        <f>MAX(0,F3128+MIN(elyscap,(C3129-D3129+maxpout))*H2in - max_storage)</f>
        <v>0</v>
      </c>
      <c r="H3129" s="17"/>
      <c r="AQ3129" s="51">
        <v>2217.3187820522517</v>
      </c>
    </row>
    <row r="3130" spans="1:43" x14ac:dyDescent="0.25">
      <c r="A3130" s="2">
        <v>43961.333333333299</v>
      </c>
      <c r="B3130" s="22">
        <v>2084696.0649999999</v>
      </c>
      <c r="C3130" s="47">
        <f t="shared" si="46"/>
        <v>2.0846960650000002</v>
      </c>
      <c r="D3130" s="47">
        <f>IF($J$13="Yes", D3129+$J$14*(C3130-D3129),$J$12)</f>
        <v>2.4</v>
      </c>
      <c r="E3130" s="47" cm="1">
        <f t="array" ref="E3130">_xlfn.IFS(C3130&gt;(D3130+maxpout),MAX(C3130-elyscap,D3130+maxpout),C3130&gt;D3130-minpout,C3130,C3130&lt;=D3130-minpout,C3130+(F3129-F3130)*efromH2)</f>
        <v>2.3999999999999178</v>
      </c>
      <c r="F3130" s="37" cm="1">
        <f t="array" ref="F3130">_xlfn.IFS(C3130&gt;(D3130+maxpout),MIN(max_storage,F3129+MIN(elyscap,(C3130-D3130+maxpout))*H2in),C3130&gt;(D3130-minpout),F3129,C3130&lt;=(D3130-minpout),MAX(0,F3129+(C3130-(D3130-minpout))*H2out))</f>
        <v>100.76492702094929</v>
      </c>
      <c r="G3130" s="37">
        <f>MAX(0,F3129+MIN(elyscap,(C3130-D3130+maxpout))*H2in - max_storage)</f>
        <v>0</v>
      </c>
      <c r="H3130" s="17"/>
      <c r="AQ3130" s="51">
        <v>1235.8868006284536</v>
      </c>
    </row>
    <row r="3131" spans="1:43" x14ac:dyDescent="0.25">
      <c r="A3131" s="2">
        <v>43961.375</v>
      </c>
      <c r="B3131" s="22">
        <v>2149260.7820000001</v>
      </c>
      <c r="C3131" s="47">
        <f t="shared" si="46"/>
        <v>2.1492607820000003</v>
      </c>
      <c r="D3131" s="47">
        <f>IF($J$13="Yes", D3130+$J$14*(C3131-D3130),$J$12)</f>
        <v>2.4</v>
      </c>
      <c r="E3131" s="47" cm="1">
        <f t="array" ref="E3131">_xlfn.IFS(C3131&gt;(D3131+maxpout),MAX(C3131-elyscap,D3131+maxpout),C3131&gt;D3131-minpout,C3131,C3131&lt;=D3131-minpout,C3131+(F3130-F3131)*efromH2)</f>
        <v>2.3999999999998649</v>
      </c>
      <c r="F3131" s="37" cm="1">
        <f t="array" ref="F3131">_xlfn.IFS(C3131&gt;(D3131+maxpout),MIN(max_storage,F3130+MIN(elyscap,(C3131-D3131+maxpout))*H2in),C3131&gt;(D3131-minpout),F3130,C3131&lt;=(D3131-minpout),MAX(0,F3130+(C3131-(D3131-minpout))*H2out))</f>
        <v>100.75239006004929</v>
      </c>
      <c r="G3131" s="37">
        <f>MAX(0,F3130+MIN(elyscap,(C3131-D3131+maxpout))*H2in - max_storage)</f>
        <v>0</v>
      </c>
      <c r="H3131" s="17"/>
      <c r="AQ3131" s="51">
        <v>1231.0180780052024</v>
      </c>
    </row>
    <row r="3132" spans="1:43" x14ac:dyDescent="0.25">
      <c r="A3132" s="2">
        <v>43961.416666666701</v>
      </c>
      <c r="B3132" s="22">
        <v>2142874.8220000002</v>
      </c>
      <c r="C3132" s="47">
        <f t="shared" si="46"/>
        <v>2.142874822</v>
      </c>
      <c r="D3132" s="47">
        <f>IF($J$13="Yes", D3131+$J$14*(C3132-D3131),$J$12)</f>
        <v>2.4</v>
      </c>
      <c r="E3132" s="47" cm="1">
        <f t="array" ref="E3132">_xlfn.IFS(C3132&gt;(D3132+maxpout),MAX(C3132-elyscap,D3132+maxpout),C3132&gt;D3132-minpout,C3132,C3132&lt;=D3132-minpout,C3132+(F3131-F3132)*efromH2)</f>
        <v>2.4000000000000239</v>
      </c>
      <c r="F3132" s="37" cm="1">
        <f t="array" ref="F3132">_xlfn.IFS(C3132&gt;(D3132+maxpout),MIN(max_storage,F3131+MIN(elyscap,(C3132-D3132+maxpout))*H2in),C3132&gt;(D3132-minpout),F3131,C3132&lt;=(D3132-minpout),MAX(0,F3131+(C3132-(D3132-minpout))*H2out))</f>
        <v>100.73953380114929</v>
      </c>
      <c r="G3132" s="37">
        <f>MAX(0,F3131+MIN(elyscap,(C3132-D3132+maxpout))*H2in - max_storage)</f>
        <v>0</v>
      </c>
      <c r="H3132" s="17"/>
      <c r="AQ3132" s="51">
        <v>1699.4404440737931</v>
      </c>
    </row>
    <row r="3133" spans="1:43" x14ac:dyDescent="0.25">
      <c r="A3133" s="2">
        <v>43961.458333333299</v>
      </c>
      <c r="B3133" s="22">
        <v>2381857.6179999998</v>
      </c>
      <c r="C3133" s="47">
        <f t="shared" si="46"/>
        <v>2.3818576179999997</v>
      </c>
      <c r="D3133" s="47">
        <f>IF($J$13="Yes", D3132+$J$14*(C3133-D3132),$J$12)</f>
        <v>2.4</v>
      </c>
      <c r="E3133" s="47" cm="1">
        <f t="array" ref="E3133">_xlfn.IFS(C3133&gt;(D3133+maxpout),MAX(C3133-elyscap,D3133+maxpout),C3133&gt;D3133-minpout,C3133,C3133&lt;=D3133-minpout,C3133+(F3132-F3133)*efromH2)</f>
        <v>2.4000000000001211</v>
      </c>
      <c r="F3133" s="37" cm="1">
        <f t="array" ref="F3133">_xlfn.IFS(C3133&gt;(D3133+maxpout),MIN(max_storage,F3132+MIN(elyscap,(C3133-D3133+maxpout))*H2in),C3133&gt;(D3133-minpout),F3132,C3133&lt;=(D3133-minpout),MAX(0,F3132+(C3133-(D3133-minpout))*H2out))</f>
        <v>100.73862668204929</v>
      </c>
      <c r="G3133" s="37">
        <f>MAX(0,F3132+MIN(elyscap,(C3133-D3133+maxpout))*H2in - max_storage)</f>
        <v>0</v>
      </c>
      <c r="H3133" s="17"/>
      <c r="AQ3133" s="51">
        <v>2355.9492525353521</v>
      </c>
    </row>
    <row r="3134" spans="1:43" x14ac:dyDescent="0.25">
      <c r="A3134" s="2">
        <v>43961.5</v>
      </c>
      <c r="B3134" s="22">
        <v>2735454.6630000002</v>
      </c>
      <c r="C3134" s="47">
        <f t="shared" si="46"/>
        <v>2.7354546630000001</v>
      </c>
      <c r="D3134" s="47">
        <f>IF($J$13="Yes", D3133+$J$14*(C3134-D3133),$J$12)</f>
        <v>2.4</v>
      </c>
      <c r="E3134" s="47" cm="1">
        <f t="array" ref="E3134">_xlfn.IFS(C3134&gt;(D3134+maxpout),MAX(C3134-elyscap,D3134+maxpout),C3134&gt;D3134-minpout,C3134,C3134&lt;=D3134-minpout,C3134+(F3133-F3134)*efromH2)</f>
        <v>2.4</v>
      </c>
      <c r="F3134" s="37" cm="1">
        <f t="array" ref="F3134">_xlfn.IFS(C3134&gt;(D3134+maxpout),MIN(max_storage,F3133+MIN(elyscap,(C3134-D3134+maxpout))*H2in),C3134&gt;(D3134-minpout),F3133,C3134&lt;=(D3134-minpout),MAX(0,F3133+(C3134-(D3134-minpout))*H2out))</f>
        <v>100.74533577530929</v>
      </c>
      <c r="G3134" s="37">
        <f>MAX(0,F3133+MIN(elyscap,(C3134-D3134+maxpout))*H2in - max_storage)</f>
        <v>0</v>
      </c>
      <c r="H3134" s="17"/>
      <c r="AQ3134" s="51">
        <v>3850.6470978734756</v>
      </c>
    </row>
    <row r="3135" spans="1:43" x14ac:dyDescent="0.25">
      <c r="A3135" s="2">
        <v>43961.541666666701</v>
      </c>
      <c r="B3135" s="22">
        <v>2994804.9360000002</v>
      </c>
      <c r="C3135" s="47">
        <f t="shared" si="46"/>
        <v>2.9948049360000004</v>
      </c>
      <c r="D3135" s="47">
        <f>IF($J$13="Yes", D3134+$J$14*(C3135-D3134),$J$12)</f>
        <v>2.4</v>
      </c>
      <c r="E3135" s="47" cm="1">
        <f t="array" ref="E3135">_xlfn.IFS(C3135&gt;(D3135+maxpout),MAX(C3135-elyscap,D3135+maxpout),C3135&gt;D3135-minpout,C3135,C3135&lt;=D3135-minpout,C3135+(F3134-F3135)*efromH2)</f>
        <v>2.4</v>
      </c>
      <c r="F3135" s="37" cm="1">
        <f t="array" ref="F3135">_xlfn.IFS(C3135&gt;(D3135+maxpout),MIN(max_storage,F3134+MIN(elyscap,(C3135-D3135+maxpout))*H2in),C3135&gt;(D3135-minpout),F3134,C3135&lt;=(D3135-minpout),MAX(0,F3134+(C3135-(D3135-minpout))*H2out))</f>
        <v>100.75723187402929</v>
      </c>
      <c r="G3135" s="37">
        <f>MAX(0,F3134+MIN(elyscap,(C3135-D3135+maxpout))*H2in - max_storage)</f>
        <v>0</v>
      </c>
      <c r="H3135" s="17"/>
      <c r="AQ3135" s="51">
        <v>5605.6934792759803</v>
      </c>
    </row>
    <row r="3136" spans="1:43" x14ac:dyDescent="0.25">
      <c r="A3136" s="2">
        <v>43961.583333333299</v>
      </c>
      <c r="B3136" s="22">
        <v>3113004.7629999998</v>
      </c>
      <c r="C3136" s="47">
        <f t="shared" si="46"/>
        <v>3.1130047629999997</v>
      </c>
      <c r="D3136" s="47">
        <f>IF($J$13="Yes", D3135+$J$14*(C3136-D3135),$J$12)</f>
        <v>2.4</v>
      </c>
      <c r="E3136" s="47" cm="1">
        <f t="array" ref="E3136">_xlfn.IFS(C3136&gt;(D3136+maxpout),MAX(C3136-elyscap,D3136+maxpout),C3136&gt;D3136-minpout,C3136,C3136&lt;=D3136-minpout,C3136+(F3135-F3136)*efromH2)</f>
        <v>2.4</v>
      </c>
      <c r="F3136" s="37" cm="1">
        <f t="array" ref="F3136">_xlfn.IFS(C3136&gt;(D3136+maxpout),MIN(max_storage,F3135+MIN(elyscap,(C3136-D3136+maxpout))*H2in),C3136&gt;(D3136-minpout),F3135,C3136&lt;=(D3136-minpout),MAX(0,F3135+(C3136-(D3136-minpout))*H2out))</f>
        <v>100.77149196928929</v>
      </c>
      <c r="G3136" s="37">
        <f>MAX(0,F3135+MIN(elyscap,(C3136-D3136+maxpout))*H2in - max_storage)</f>
        <v>0</v>
      </c>
      <c r="H3136" s="17"/>
      <c r="AQ3136" s="51">
        <v>6846.1927539685666</v>
      </c>
    </row>
    <row r="3137" spans="1:43" x14ac:dyDescent="0.25">
      <c r="A3137" s="2">
        <v>43961.625</v>
      </c>
      <c r="B3137" s="22">
        <v>3344728.5469999998</v>
      </c>
      <c r="C3137" s="47">
        <f t="shared" si="46"/>
        <v>3.3447285469999999</v>
      </c>
      <c r="D3137" s="47">
        <f>IF($J$13="Yes", D3136+$J$14*(C3137-D3136),$J$12)</f>
        <v>2.4</v>
      </c>
      <c r="E3137" s="47" cm="1">
        <f t="array" ref="E3137">_xlfn.IFS(C3137&gt;(D3137+maxpout),MAX(C3137-elyscap,D3137+maxpout),C3137&gt;D3137-minpout,C3137,C3137&lt;=D3137-minpout,C3137+(F3136-F3137)*efromH2)</f>
        <v>2.4</v>
      </c>
      <c r="F3137" s="37" cm="1">
        <f t="array" ref="F3137">_xlfn.IFS(C3137&gt;(D3137+maxpout),MIN(max_storage,F3136+MIN(elyscap,(C3137-D3137+maxpout))*H2in),C3137&gt;(D3137-minpout),F3136,C3137&lt;=(D3137-minpout),MAX(0,F3136+(C3137-(D3137-minpout))*H2out))</f>
        <v>100.79038654022929</v>
      </c>
      <c r="G3137" s="37">
        <f>MAX(0,F3136+MIN(elyscap,(C3137-D3137+maxpout))*H2in - max_storage)</f>
        <v>0</v>
      </c>
      <c r="H3137" s="17"/>
      <c r="AQ3137" s="51">
        <v>8292.7158701924145</v>
      </c>
    </row>
    <row r="3138" spans="1:43" x14ac:dyDescent="0.25">
      <c r="A3138" s="2">
        <v>43961.666666666701</v>
      </c>
      <c r="B3138" s="22">
        <v>3468482.5159999998</v>
      </c>
      <c r="C3138" s="47">
        <f t="shared" si="46"/>
        <v>3.4684825159999999</v>
      </c>
      <c r="D3138" s="47">
        <f>IF($J$13="Yes", D3137+$J$14*(C3138-D3137),$J$12)</f>
        <v>2.4</v>
      </c>
      <c r="E3138" s="47" cm="1">
        <f t="array" ref="E3138">_xlfn.IFS(C3138&gt;(D3138+maxpout),MAX(C3138-elyscap,D3138+maxpout),C3138&gt;D3138-minpout,C3138,C3138&lt;=D3138-minpout,C3138+(F3137-F3138)*efromH2)</f>
        <v>2.4</v>
      </c>
      <c r="F3138" s="37" cm="1">
        <f t="array" ref="F3138">_xlfn.IFS(C3138&gt;(D3138+maxpout),MIN(max_storage,F3137+MIN(elyscap,(C3138-D3138+maxpout))*H2in),C3138&gt;(D3138-minpout),F3137,C3138&lt;=(D3138-minpout),MAX(0,F3137+(C3138-(D3138-minpout))*H2out))</f>
        <v>100.81175619054929</v>
      </c>
      <c r="G3138" s="37">
        <f>MAX(0,F3137+MIN(elyscap,(C3138-D3138+maxpout))*H2in - max_storage)</f>
        <v>0</v>
      </c>
      <c r="H3138" s="17"/>
      <c r="AQ3138" s="51">
        <v>10106.186923073934</v>
      </c>
    </row>
    <row r="3139" spans="1:43" x14ac:dyDescent="0.25">
      <c r="A3139" s="2">
        <v>43961.708333333299</v>
      </c>
      <c r="B3139" s="22">
        <v>3590267.3080000002</v>
      </c>
      <c r="C3139" s="47">
        <f t="shared" ref="C3139:C3202" si="47">B3139/1000000</f>
        <v>3.590267308</v>
      </c>
      <c r="D3139" s="47">
        <f>IF($J$13="Yes", D3138+$J$14*(C3139-D3138),$J$12)</f>
        <v>2.4</v>
      </c>
      <c r="E3139" s="47" cm="1">
        <f t="array" ref="E3139">_xlfn.IFS(C3139&gt;(D3139+maxpout),MAX(C3139-elyscap,D3139+maxpout),C3139&gt;D3139-minpout,C3139,C3139&lt;=D3139-minpout,C3139+(F3138-F3139)*efromH2)</f>
        <v>2.4</v>
      </c>
      <c r="F3139" s="37" cm="1">
        <f t="array" ref="F3139">_xlfn.IFS(C3139&gt;(D3139+maxpout),MIN(max_storage,F3138+MIN(elyscap,(C3139-D3139+maxpout))*H2in),C3139&gt;(D3139-minpout),F3138,C3139&lt;=(D3139-minpout),MAX(0,F3138+(C3139-(D3139-minpout))*H2out))</f>
        <v>100.83556153670929</v>
      </c>
      <c r="G3139" s="37">
        <f>MAX(0,F3138+MIN(elyscap,(C3139-D3139+maxpout))*H2in - max_storage)</f>
        <v>0</v>
      </c>
      <c r="H3139" s="17"/>
      <c r="AQ3139" s="51">
        <v>12049.319746869407</v>
      </c>
    </row>
    <row r="3140" spans="1:43" x14ac:dyDescent="0.25">
      <c r="A3140" s="2">
        <v>43961.75</v>
      </c>
      <c r="B3140" s="22">
        <v>3760754.8590000002</v>
      </c>
      <c r="C3140" s="47">
        <f t="shared" si="47"/>
        <v>3.7607548589999999</v>
      </c>
      <c r="D3140" s="47">
        <f>IF($J$13="Yes", D3139+$J$14*(C3140-D3139),$J$12)</f>
        <v>2.4</v>
      </c>
      <c r="E3140" s="47" cm="1">
        <f t="array" ref="E3140">_xlfn.IFS(C3140&gt;(D3140+maxpout),MAX(C3140-elyscap,D3140+maxpout),C3140&gt;D3140-minpout,C3140,C3140&lt;=D3140-minpout,C3140+(F3139-F3140)*efromH2)</f>
        <v>2.4</v>
      </c>
      <c r="F3140" s="37" cm="1">
        <f t="array" ref="F3140">_xlfn.IFS(C3140&gt;(D3140+maxpout),MIN(max_storage,F3139+MIN(elyscap,(C3140-D3140+maxpout))*H2in),C3140&gt;(D3140-minpout),F3139,C3140&lt;=(D3140-minpout),MAX(0,F3139+(C3140-(D3140-minpout))*H2out))</f>
        <v>100.8627766338893</v>
      </c>
      <c r="G3140" s="37">
        <f>MAX(0,F3139+MIN(elyscap,(C3140-D3140+maxpout))*H2in - max_storage)</f>
        <v>0</v>
      </c>
      <c r="H3140" s="17"/>
      <c r="AQ3140" s="51">
        <v>13103.526319082854</v>
      </c>
    </row>
    <row r="3141" spans="1:43" x14ac:dyDescent="0.25">
      <c r="A3141" s="2">
        <v>43961.791666666701</v>
      </c>
      <c r="B3141" s="22">
        <v>3883343.2710000002</v>
      </c>
      <c r="C3141" s="47">
        <f t="shared" si="47"/>
        <v>3.8833432710000002</v>
      </c>
      <c r="D3141" s="47">
        <f>IF($J$13="Yes", D3140+$J$14*(C3141-D3140),$J$12)</f>
        <v>2.4</v>
      </c>
      <c r="E3141" s="47" cm="1">
        <f t="array" ref="E3141">_xlfn.IFS(C3141&gt;(D3141+maxpout),MAX(C3141-elyscap,D3141+maxpout),C3141&gt;D3141-minpout,C3141,C3141&lt;=D3141-minpout,C3141+(F3140-F3141)*efromH2)</f>
        <v>2.4</v>
      </c>
      <c r="F3141" s="37" cm="1">
        <f t="array" ref="F3141">_xlfn.IFS(C3141&gt;(D3141+maxpout),MIN(max_storage,F3140+MIN(elyscap,(C3141-D3141+maxpout))*H2in),C3141&gt;(D3141-minpout),F3140,C3141&lt;=(D3141-minpout),MAX(0,F3140+(C3141-(D3141-minpout))*H2out))</f>
        <v>100.89244349930929</v>
      </c>
      <c r="G3141" s="37">
        <f>MAX(0,F3140+MIN(elyscap,(C3141-D3141+maxpout))*H2in - max_storage)</f>
        <v>0</v>
      </c>
      <c r="H3141" s="17"/>
      <c r="AQ3141" s="51">
        <v>14534.418273200476</v>
      </c>
    </row>
    <row r="3142" spans="1:43" x14ac:dyDescent="0.25">
      <c r="A3142" s="2">
        <v>43961.833333333299</v>
      </c>
      <c r="B3142" s="22">
        <v>3966361.9950000001</v>
      </c>
      <c r="C3142" s="47">
        <f t="shared" si="47"/>
        <v>3.9663619950000002</v>
      </c>
      <c r="D3142" s="47">
        <f>IF($J$13="Yes", D3141+$J$14*(C3142-D3141),$J$12)</f>
        <v>2.4</v>
      </c>
      <c r="E3142" s="47" cm="1">
        <f t="array" ref="E3142">_xlfn.IFS(C3142&gt;(D3142+maxpout),MAX(C3142-elyscap,D3142+maxpout),C3142&gt;D3142-minpout,C3142,C3142&lt;=D3142-minpout,C3142+(F3141-F3142)*efromH2)</f>
        <v>2.4</v>
      </c>
      <c r="F3142" s="37" cm="1">
        <f t="array" ref="F3142">_xlfn.IFS(C3142&gt;(D3142+maxpout),MIN(max_storage,F3141+MIN(elyscap,(C3142-D3142+maxpout))*H2in),C3142&gt;(D3142-minpout),F3141,C3142&lt;=(D3142-minpout),MAX(0,F3141+(C3142-(D3142-minpout))*H2out))</f>
        <v>100.92377073920929</v>
      </c>
      <c r="G3142" s="37">
        <f>MAX(0,F3141+MIN(elyscap,(C3142-D3142+maxpout))*H2in - max_storage)</f>
        <v>0</v>
      </c>
      <c r="H3142" s="17"/>
      <c r="AQ3142" s="51">
        <v>16266.146035723197</v>
      </c>
    </row>
    <row r="3143" spans="1:43" x14ac:dyDescent="0.25">
      <c r="A3143" s="2">
        <v>43961.875</v>
      </c>
      <c r="B3143" s="22">
        <v>4193964.3190000001</v>
      </c>
      <c r="C3143" s="47">
        <f t="shared" si="47"/>
        <v>4.193964319</v>
      </c>
      <c r="D3143" s="47">
        <f>IF($J$13="Yes", D3142+$J$14*(C3143-D3142),$J$12)</f>
        <v>2.4</v>
      </c>
      <c r="E3143" s="47" cm="1">
        <f t="array" ref="E3143">_xlfn.IFS(C3143&gt;(D3143+maxpout),MAX(C3143-elyscap,D3143+maxpout),C3143&gt;D3143-minpout,C3143,C3143&lt;=D3143-minpout,C3143+(F3142-F3143)*efromH2)</f>
        <v>2.4</v>
      </c>
      <c r="F3143" s="37" cm="1">
        <f t="array" ref="F3143">_xlfn.IFS(C3143&gt;(D3143+maxpout),MIN(max_storage,F3142+MIN(elyscap,(C3143-D3143+maxpout))*H2in),C3143&gt;(D3143-minpout),F3142,C3143&lt;=(D3143-minpout),MAX(0,F3142+(C3143-(D3143-minpout))*H2out))</f>
        <v>100.95965002558928</v>
      </c>
      <c r="G3143" s="37">
        <f>MAX(0,F3142+MIN(elyscap,(C3143-D3143+maxpout))*H2in - max_storage)</f>
        <v>0</v>
      </c>
      <c r="H3143" s="17"/>
      <c r="AQ3143" s="51">
        <v>16030.141112775073</v>
      </c>
    </row>
    <row r="3144" spans="1:43" x14ac:dyDescent="0.25">
      <c r="A3144" s="2">
        <v>43961.916666666701</v>
      </c>
      <c r="B3144" s="22">
        <v>4471965.5750000002</v>
      </c>
      <c r="C3144" s="47">
        <f t="shared" si="47"/>
        <v>4.4719655750000005</v>
      </c>
      <c r="D3144" s="47">
        <f>IF($J$13="Yes", D3143+$J$14*(C3144-D3143),$J$12)</f>
        <v>2.4</v>
      </c>
      <c r="E3144" s="47" cm="1">
        <f t="array" ref="E3144">_xlfn.IFS(C3144&gt;(D3144+maxpout),MAX(C3144-elyscap,D3144+maxpout),C3144&gt;D3144-minpout,C3144,C3144&lt;=D3144-minpout,C3144+(F3143-F3144)*efromH2)</f>
        <v>2.4</v>
      </c>
      <c r="F3144" s="37" cm="1">
        <f t="array" ref="F3144">_xlfn.IFS(C3144&gt;(D3144+maxpout),MIN(max_storage,F3143+MIN(elyscap,(C3144-D3144+maxpout))*H2in),C3144&gt;(D3144-minpout),F3143,C3144&lt;=(D3144-minpout),MAX(0,F3143+(C3144-(D3144-minpout))*H2out))</f>
        <v>101.00108933708928</v>
      </c>
      <c r="G3144" s="37">
        <f>MAX(0,F3143+MIN(elyscap,(C3144-D3144+maxpout))*H2in - max_storage)</f>
        <v>0</v>
      </c>
      <c r="H3144" s="17"/>
      <c r="AQ3144" s="51">
        <v>16498.050981725428</v>
      </c>
    </row>
    <row r="3145" spans="1:43" x14ac:dyDescent="0.25">
      <c r="A3145" s="2">
        <v>43961.958333333299</v>
      </c>
      <c r="B3145" s="22">
        <v>4665725.1969999997</v>
      </c>
      <c r="C3145" s="47">
        <f t="shared" si="47"/>
        <v>4.6657251969999995</v>
      </c>
      <c r="D3145" s="47">
        <f>IF($J$13="Yes", D3144+$J$14*(C3145-D3144),$J$12)</f>
        <v>2.4</v>
      </c>
      <c r="E3145" s="47" cm="1">
        <f t="array" ref="E3145">_xlfn.IFS(C3145&gt;(D3145+maxpout),MAX(C3145-elyscap,D3145+maxpout),C3145&gt;D3145-minpout,C3145,C3145&lt;=D3145-minpout,C3145+(F3144-F3145)*efromH2)</f>
        <v>2.4</v>
      </c>
      <c r="F3145" s="37" cm="1">
        <f t="array" ref="F3145">_xlfn.IFS(C3145&gt;(D3145+maxpout),MIN(max_storage,F3144+MIN(elyscap,(C3145-D3145+maxpout))*H2in),C3145&gt;(D3145-minpout),F3144,C3145&lt;=(D3145-minpout),MAX(0,F3144+(C3145-(D3145-minpout))*H2out))</f>
        <v>101.04640384102929</v>
      </c>
      <c r="G3145" s="37">
        <f>MAX(0,F3144+MIN(elyscap,(C3145-D3145+maxpout))*H2in - max_storage)</f>
        <v>0</v>
      </c>
      <c r="H3145" s="17"/>
      <c r="AQ3145" s="51">
        <v>17067.947777204936</v>
      </c>
    </row>
    <row r="3146" spans="1:43" x14ac:dyDescent="0.25">
      <c r="A3146" s="2">
        <v>43962</v>
      </c>
      <c r="B3146" s="22">
        <v>4851137.7379999999</v>
      </c>
      <c r="C3146" s="47">
        <f t="shared" si="47"/>
        <v>4.8511377380000003</v>
      </c>
      <c r="D3146" s="47">
        <f>IF($J$13="Yes", D3145+$J$14*(C3146-D3145),$J$12)</f>
        <v>2.4</v>
      </c>
      <c r="E3146" s="47" cm="1">
        <f t="array" ref="E3146">_xlfn.IFS(C3146&gt;(D3146+maxpout),MAX(C3146-elyscap,D3146+maxpout),C3146&gt;D3146-minpout,C3146,C3146&lt;=D3146-minpout,C3146+(F3145-F3146)*efromH2)</f>
        <v>2.4</v>
      </c>
      <c r="F3146" s="37" cm="1">
        <f t="array" ref="F3146">_xlfn.IFS(C3146&gt;(D3146+maxpout),MIN(max_storage,F3145+MIN(elyscap,(C3146-D3146+maxpout))*H2in),C3146&gt;(D3146-minpout),F3145,C3146&lt;=(D3146-minpout),MAX(0,F3145+(C3146-(D3146-minpout))*H2out))</f>
        <v>101.09542659578929</v>
      </c>
      <c r="G3146" s="37">
        <f>MAX(0,F3145+MIN(elyscap,(C3146-D3146+maxpout))*H2in - max_storage)</f>
        <v>0</v>
      </c>
      <c r="H3146" s="17"/>
      <c r="AQ3146" s="51">
        <v>17677.050602229578</v>
      </c>
    </row>
    <row r="3147" spans="1:43" x14ac:dyDescent="0.25">
      <c r="A3147" s="2">
        <v>43962.041666666701</v>
      </c>
      <c r="B3147" s="22">
        <v>4943442.8540000003</v>
      </c>
      <c r="C3147" s="47">
        <f t="shared" si="47"/>
        <v>4.9434428540000006</v>
      </c>
      <c r="D3147" s="47">
        <f>IF($J$13="Yes", D3146+$J$14*(C3147-D3146),$J$12)</f>
        <v>2.4</v>
      </c>
      <c r="E3147" s="47" cm="1">
        <f t="array" ref="E3147">_xlfn.IFS(C3147&gt;(D3147+maxpout),MAX(C3147-elyscap,D3147+maxpout),C3147&gt;D3147-minpout,C3147,C3147&lt;=D3147-minpout,C3147+(F3146-F3147)*efromH2)</f>
        <v>2.4</v>
      </c>
      <c r="F3147" s="37" cm="1">
        <f t="array" ref="F3147">_xlfn.IFS(C3147&gt;(D3147+maxpout),MIN(max_storage,F3146+MIN(elyscap,(C3147-D3147+maxpout))*H2in),C3147&gt;(D3147-minpout),F3146,C3147&lt;=(D3147-minpout),MAX(0,F3146+(C3147-(D3147-minpout))*H2out))</f>
        <v>101.1462954528693</v>
      </c>
      <c r="G3147" s="37">
        <f>MAX(0,F3146+MIN(elyscap,(C3147-D3147+maxpout))*H2in - max_storage)</f>
        <v>0</v>
      </c>
      <c r="H3147" s="17"/>
      <c r="AQ3147" s="51">
        <v>18221.06629323812</v>
      </c>
    </row>
    <row r="3148" spans="1:43" x14ac:dyDescent="0.25">
      <c r="A3148" s="2">
        <v>43962.083333333299</v>
      </c>
      <c r="B3148" s="22">
        <v>5064659.4720000001</v>
      </c>
      <c r="C3148" s="47">
        <f t="shared" si="47"/>
        <v>5.0646594719999998</v>
      </c>
      <c r="D3148" s="47">
        <f>IF($J$13="Yes", D3147+$J$14*(C3148-D3147),$J$12)</f>
        <v>2.4</v>
      </c>
      <c r="E3148" s="47" cm="1">
        <f t="array" ref="E3148">_xlfn.IFS(C3148&gt;(D3148+maxpout),MAX(C3148-elyscap,D3148+maxpout),C3148&gt;D3148-minpout,C3148,C3148&lt;=D3148-minpout,C3148+(F3147-F3148)*efromH2)</f>
        <v>2.4</v>
      </c>
      <c r="F3148" s="37" cm="1">
        <f t="array" ref="F3148">_xlfn.IFS(C3148&gt;(D3148+maxpout),MIN(max_storage,F3147+MIN(elyscap,(C3148-D3148+maxpout))*H2in),C3148&gt;(D3148-minpout),F3147,C3148&lt;=(D3148-minpout),MAX(0,F3147+(C3148-(D3148-minpout))*H2out))</f>
        <v>101.19958864230929</v>
      </c>
      <c r="G3148" s="37">
        <f>MAX(0,F3147+MIN(elyscap,(C3148-D3148+maxpout))*H2in - max_storage)</f>
        <v>0</v>
      </c>
      <c r="H3148" s="17"/>
      <c r="AQ3148" s="51">
        <v>18702.044838703518</v>
      </c>
    </row>
    <row r="3149" spans="1:43" x14ac:dyDescent="0.25">
      <c r="A3149" s="2">
        <v>43962.125</v>
      </c>
      <c r="B3149" s="22">
        <v>5179781.0880000005</v>
      </c>
      <c r="C3149" s="47">
        <f t="shared" si="47"/>
        <v>5.1797810880000004</v>
      </c>
      <c r="D3149" s="47">
        <f>IF($J$13="Yes", D3148+$J$14*(C3149-D3148),$J$12)</f>
        <v>2.4</v>
      </c>
      <c r="E3149" s="47" cm="1">
        <f t="array" ref="E3149">_xlfn.IFS(C3149&gt;(D3149+maxpout),MAX(C3149-elyscap,D3149+maxpout),C3149&gt;D3149-minpout,C3149,C3149&lt;=D3149-minpout,C3149+(F3148-F3149)*efromH2)</f>
        <v>2.4</v>
      </c>
      <c r="F3149" s="37" cm="1">
        <f t="array" ref="F3149">_xlfn.IFS(C3149&gt;(D3149+maxpout),MIN(max_storage,F3148+MIN(elyscap,(C3149-D3149+maxpout))*H2in),C3149&gt;(D3149-minpout),F3148,C3149&lt;=(D3149-minpout),MAX(0,F3148+(C3149-(D3149-minpout))*H2out))</f>
        <v>101.2551842640693</v>
      </c>
      <c r="G3149" s="37">
        <f>MAX(0,F3148+MIN(elyscap,(C3149-D3149+maxpout))*H2in - max_storage)</f>
        <v>0</v>
      </c>
      <c r="H3149" s="17"/>
      <c r="AQ3149" s="51">
        <v>19041.830428094629</v>
      </c>
    </row>
    <row r="3150" spans="1:43" x14ac:dyDescent="0.25">
      <c r="A3150" s="2">
        <v>43962.166666666701</v>
      </c>
      <c r="B3150" s="22">
        <v>4895996.3140000002</v>
      </c>
      <c r="C3150" s="47">
        <f t="shared" si="47"/>
        <v>4.8959963140000005</v>
      </c>
      <c r="D3150" s="47">
        <f>IF($J$13="Yes", D3149+$J$14*(C3150-D3149),$J$12)</f>
        <v>2.4</v>
      </c>
      <c r="E3150" s="47" cm="1">
        <f t="array" ref="E3150">_xlfn.IFS(C3150&gt;(D3150+maxpout),MAX(C3150-elyscap,D3150+maxpout),C3150&gt;D3150-minpout,C3150,C3150&lt;=D3150-minpout,C3150+(F3149-F3150)*efromH2)</f>
        <v>2.4</v>
      </c>
      <c r="F3150" s="37" cm="1">
        <f t="array" ref="F3150">_xlfn.IFS(C3150&gt;(D3150+maxpout),MIN(max_storage,F3149+MIN(elyscap,(C3150-D3150+maxpout))*H2in),C3150&gt;(D3150-minpout),F3149,C3150&lt;=(D3150-minpout),MAX(0,F3149+(C3150-(D3150-minpout))*H2out))</f>
        <v>101.3051041903493</v>
      </c>
      <c r="G3150" s="37">
        <f>MAX(0,F3149+MIN(elyscap,(C3150-D3150+maxpout))*H2in - max_storage)</f>
        <v>0</v>
      </c>
      <c r="H3150" s="17"/>
      <c r="AQ3150" s="51">
        <v>19829.538498824852</v>
      </c>
    </row>
    <row r="3151" spans="1:43" x14ac:dyDescent="0.25">
      <c r="A3151" s="2">
        <v>43962.208333333299</v>
      </c>
      <c r="B3151" s="22">
        <v>4380367.0449999999</v>
      </c>
      <c r="C3151" s="47">
        <f t="shared" si="47"/>
        <v>4.3803670449999998</v>
      </c>
      <c r="D3151" s="47">
        <f>IF($J$13="Yes", D3150+$J$14*(C3151-D3150),$J$12)</f>
        <v>2.4</v>
      </c>
      <c r="E3151" s="47" cm="1">
        <f t="array" ref="E3151">_xlfn.IFS(C3151&gt;(D3151+maxpout),MAX(C3151-elyscap,D3151+maxpout),C3151&gt;D3151-minpout,C3151,C3151&lt;=D3151-minpout,C3151+(F3150-F3151)*efromH2)</f>
        <v>2.4</v>
      </c>
      <c r="F3151" s="37" cm="1">
        <f t="array" ref="F3151">_xlfn.IFS(C3151&gt;(D3151+maxpout),MIN(max_storage,F3150+MIN(elyscap,(C3151-D3151+maxpout))*H2in),C3151&gt;(D3151-minpout),F3150,C3151&lt;=(D3151-minpout),MAX(0,F3150+(C3151-(D3151-minpout))*H2out))</f>
        <v>101.3447115312493</v>
      </c>
      <c r="G3151" s="37">
        <f>MAX(0,F3150+MIN(elyscap,(C3151-D3151+maxpout))*H2in - max_storage)</f>
        <v>0</v>
      </c>
      <c r="H3151" s="17"/>
      <c r="AQ3151" s="51">
        <v>20437.872578172133</v>
      </c>
    </row>
    <row r="3152" spans="1:43" x14ac:dyDescent="0.25">
      <c r="A3152" s="2">
        <v>43962.25</v>
      </c>
      <c r="B3152" s="22">
        <v>4003131.46</v>
      </c>
      <c r="C3152" s="47">
        <f t="shared" si="47"/>
        <v>4.0031314599999996</v>
      </c>
      <c r="D3152" s="47">
        <f>IF($J$13="Yes", D3151+$J$14*(C3152-D3151),$J$12)</f>
        <v>2.4</v>
      </c>
      <c r="E3152" s="47" cm="1">
        <f t="array" ref="E3152">_xlfn.IFS(C3152&gt;(D3152+maxpout),MAX(C3152-elyscap,D3152+maxpout),C3152&gt;D3152-minpout,C3152,C3152&lt;=D3152-minpout,C3152+(F3151-F3152)*efromH2)</f>
        <v>2.4</v>
      </c>
      <c r="F3152" s="37" cm="1">
        <f t="array" ref="F3152">_xlfn.IFS(C3152&gt;(D3152+maxpout),MIN(max_storage,F3151+MIN(elyscap,(C3152-D3152+maxpout))*H2in),C3152&gt;(D3152-minpout),F3151,C3152&lt;=(D3152-minpout),MAX(0,F3151+(C3152-(D3152-minpout))*H2out))</f>
        <v>101.3767741604493</v>
      </c>
      <c r="G3152" s="37">
        <f>MAX(0,F3151+MIN(elyscap,(C3152-D3152+maxpout))*H2in - max_storage)</f>
        <v>0</v>
      </c>
      <c r="H3152" s="17"/>
      <c r="AQ3152" s="51">
        <v>20649.021390885766</v>
      </c>
    </row>
    <row r="3153" spans="1:43" x14ac:dyDescent="0.25">
      <c r="A3153" s="2">
        <v>43962.291666666701</v>
      </c>
      <c r="B3153" s="22">
        <v>3720403.6490000002</v>
      </c>
      <c r="C3153" s="47">
        <f t="shared" si="47"/>
        <v>3.7204036490000001</v>
      </c>
      <c r="D3153" s="47">
        <f>IF($J$13="Yes", D3152+$J$14*(C3153-D3152),$J$12)</f>
        <v>2.4</v>
      </c>
      <c r="E3153" s="47" cm="1">
        <f t="array" ref="E3153">_xlfn.IFS(C3153&gt;(D3153+maxpout),MAX(C3153-elyscap,D3153+maxpout),C3153&gt;D3153-minpout,C3153,C3153&lt;=D3153-minpout,C3153+(F3152-F3153)*efromH2)</f>
        <v>2.4</v>
      </c>
      <c r="F3153" s="37" cm="1">
        <f t="array" ref="F3153">_xlfn.IFS(C3153&gt;(D3153+maxpout),MIN(max_storage,F3152+MIN(elyscap,(C3153-D3153+maxpout))*H2in),C3153&gt;(D3153-minpout),F3152,C3153&lt;=(D3153-minpout),MAX(0,F3152+(C3153-(D3153-minpout))*H2out))</f>
        <v>101.40318223342931</v>
      </c>
      <c r="G3153" s="37">
        <f>MAX(0,F3152+MIN(elyscap,(C3153-D3153+maxpout))*H2in - max_storage)</f>
        <v>0</v>
      </c>
      <c r="H3153" s="17"/>
      <c r="AQ3153" s="51">
        <v>20559.334395194295</v>
      </c>
    </row>
    <row r="3154" spans="1:43" x14ac:dyDescent="0.25">
      <c r="A3154" s="2">
        <v>43962.333333333299</v>
      </c>
      <c r="B3154" s="22">
        <v>3574159.0610000002</v>
      </c>
      <c r="C3154" s="47">
        <f t="shared" si="47"/>
        <v>3.574159061</v>
      </c>
      <c r="D3154" s="47">
        <f>IF($J$13="Yes", D3153+$J$14*(C3154-D3153),$J$12)</f>
        <v>2.4</v>
      </c>
      <c r="E3154" s="47" cm="1">
        <f t="array" ref="E3154">_xlfn.IFS(C3154&gt;(D3154+maxpout),MAX(C3154-elyscap,D3154+maxpout),C3154&gt;D3154-minpout,C3154,C3154&lt;=D3154-minpout,C3154+(F3153-F3154)*efromH2)</f>
        <v>2.4</v>
      </c>
      <c r="F3154" s="37" cm="1">
        <f t="array" ref="F3154">_xlfn.IFS(C3154&gt;(D3154+maxpout),MIN(max_storage,F3153+MIN(elyscap,(C3154-D3154+maxpout))*H2in),C3154&gt;(D3154-minpout),F3153,C3154&lt;=(D3154-minpout),MAX(0,F3153+(C3154-(D3154-minpout))*H2out))</f>
        <v>101.42666541464931</v>
      </c>
      <c r="G3154" s="37">
        <f>MAX(0,F3153+MIN(elyscap,(C3154-D3154+maxpout))*H2in - max_storage)</f>
        <v>0</v>
      </c>
      <c r="H3154" s="17"/>
      <c r="AQ3154" s="51">
        <v>21536.666399672198</v>
      </c>
    </row>
    <row r="3155" spans="1:43" x14ac:dyDescent="0.25">
      <c r="A3155" s="2">
        <v>43962.375</v>
      </c>
      <c r="B3155" s="22">
        <v>3608978.2009999999</v>
      </c>
      <c r="C3155" s="47">
        <f t="shared" si="47"/>
        <v>3.6089782009999998</v>
      </c>
      <c r="D3155" s="47">
        <f>IF($J$13="Yes", D3154+$J$14*(C3155-D3154),$J$12)</f>
        <v>2.4</v>
      </c>
      <c r="E3155" s="47" cm="1">
        <f t="array" ref="E3155">_xlfn.IFS(C3155&gt;(D3155+maxpout),MAX(C3155-elyscap,D3155+maxpout),C3155&gt;D3155-minpout,C3155,C3155&lt;=D3155-minpout,C3155+(F3154-F3155)*efromH2)</f>
        <v>2.4</v>
      </c>
      <c r="F3155" s="37" cm="1">
        <f t="array" ref="F3155">_xlfn.IFS(C3155&gt;(D3155+maxpout),MIN(max_storage,F3154+MIN(elyscap,(C3155-D3155+maxpout))*H2in),C3155&gt;(D3155-minpout),F3154,C3155&lt;=(D3155-minpout),MAX(0,F3154+(C3155-(D3155-minpout))*H2out))</f>
        <v>101.45084497866931</v>
      </c>
      <c r="G3155" s="37">
        <f>MAX(0,F3154+MIN(elyscap,(C3155-D3155+maxpout))*H2in - max_storage)</f>
        <v>0</v>
      </c>
      <c r="H3155" s="17"/>
      <c r="AQ3155" s="51">
        <v>22542.441994212251</v>
      </c>
    </row>
    <row r="3156" spans="1:43" x14ac:dyDescent="0.25">
      <c r="A3156" s="2">
        <v>43962.416666666701</v>
      </c>
      <c r="B3156" s="22">
        <v>3691306.0380000002</v>
      </c>
      <c r="C3156" s="47">
        <f t="shared" si="47"/>
        <v>3.691306038</v>
      </c>
      <c r="D3156" s="47">
        <f>IF($J$13="Yes", D3155+$J$14*(C3156-D3155),$J$12)</f>
        <v>2.4</v>
      </c>
      <c r="E3156" s="47" cm="1">
        <f t="array" ref="E3156">_xlfn.IFS(C3156&gt;(D3156+maxpout),MAX(C3156-elyscap,D3156+maxpout),C3156&gt;D3156-minpout,C3156,C3156&lt;=D3156-minpout,C3156+(F3155-F3156)*efromH2)</f>
        <v>2.4</v>
      </c>
      <c r="F3156" s="37" cm="1">
        <f t="array" ref="F3156">_xlfn.IFS(C3156&gt;(D3156+maxpout),MIN(max_storage,F3155+MIN(elyscap,(C3156-D3156+maxpout))*H2in),C3156&gt;(D3156-minpout),F3155,C3156&lt;=(D3156-minpout),MAX(0,F3155+(C3156-(D3156-minpout))*H2out))</f>
        <v>101.47667109942931</v>
      </c>
      <c r="G3156" s="37">
        <f>MAX(0,F3155+MIN(elyscap,(C3156-D3156+maxpout))*H2in - max_storage)</f>
        <v>0</v>
      </c>
      <c r="H3156" s="17"/>
      <c r="AQ3156" s="51">
        <v>23614.842214123113</v>
      </c>
    </row>
    <row r="3157" spans="1:43" x14ac:dyDescent="0.25">
      <c r="A3157" s="2">
        <v>43962.458333333299</v>
      </c>
      <c r="B3157" s="22">
        <v>3763228.4479999999</v>
      </c>
      <c r="C3157" s="47">
        <f t="shared" si="47"/>
        <v>3.763228448</v>
      </c>
      <c r="D3157" s="47">
        <f>IF($J$13="Yes", D3156+$J$14*(C3157-D3156),$J$12)</f>
        <v>2.4</v>
      </c>
      <c r="E3157" s="47" cm="1">
        <f t="array" ref="E3157">_xlfn.IFS(C3157&gt;(D3157+maxpout),MAX(C3157-elyscap,D3157+maxpout),C3157&gt;D3157-minpout,C3157,C3157&lt;=D3157-minpout,C3157+(F3156-F3157)*efromH2)</f>
        <v>2.4</v>
      </c>
      <c r="F3157" s="37" cm="1">
        <f t="array" ref="F3157">_xlfn.IFS(C3157&gt;(D3157+maxpout),MIN(max_storage,F3156+MIN(elyscap,(C3157-D3157+maxpout))*H2in),C3157&gt;(D3157-minpout),F3156,C3157&lt;=(D3157-minpout),MAX(0,F3156+(C3157-(D3157-minpout))*H2out))</f>
        <v>101.50393566838932</v>
      </c>
      <c r="G3157" s="37">
        <f>MAX(0,F3156+MIN(elyscap,(C3157-D3157+maxpout))*H2in - max_storage)</f>
        <v>0</v>
      </c>
      <c r="H3157" s="17"/>
      <c r="AQ3157" s="51">
        <v>25559.768777832414</v>
      </c>
    </row>
    <row r="3158" spans="1:43" x14ac:dyDescent="0.25">
      <c r="A3158" s="2">
        <v>43962.5</v>
      </c>
      <c r="B3158" s="22">
        <v>3898444.9249999998</v>
      </c>
      <c r="C3158" s="47">
        <f t="shared" si="47"/>
        <v>3.8984449249999997</v>
      </c>
      <c r="D3158" s="47">
        <f>IF($J$13="Yes", D3157+$J$14*(C3158-D3157),$J$12)</f>
        <v>2.4</v>
      </c>
      <c r="E3158" s="47" cm="1">
        <f t="array" ref="E3158">_xlfn.IFS(C3158&gt;(D3158+maxpout),MAX(C3158-elyscap,D3158+maxpout),C3158&gt;D3158-minpout,C3158,C3158&lt;=D3158-minpout,C3158+(F3157-F3158)*efromH2)</f>
        <v>2.4</v>
      </c>
      <c r="F3158" s="37" cm="1">
        <f t="array" ref="F3158">_xlfn.IFS(C3158&gt;(D3158+maxpout),MIN(max_storage,F3157+MIN(elyscap,(C3158-D3158+maxpout))*H2in),C3158&gt;(D3158-minpout),F3157,C3158&lt;=(D3158-minpout),MAX(0,F3157+(C3158-(D3158-minpout))*H2out))</f>
        <v>101.53390456688932</v>
      </c>
      <c r="G3158" s="37">
        <f>MAX(0,F3157+MIN(elyscap,(C3158-D3158+maxpout))*H2in - max_storage)</f>
        <v>0</v>
      </c>
      <c r="H3158" s="17"/>
      <c r="AQ3158" s="51">
        <v>27442.939438794161</v>
      </c>
    </row>
    <row r="3159" spans="1:43" x14ac:dyDescent="0.25">
      <c r="A3159" s="2">
        <v>43962.541666666701</v>
      </c>
      <c r="B3159" s="22">
        <v>3844106.1</v>
      </c>
      <c r="C3159" s="47">
        <f t="shared" si="47"/>
        <v>3.8441061000000003</v>
      </c>
      <c r="D3159" s="47">
        <f>IF($J$13="Yes", D3158+$J$14*(C3159-D3158),$J$12)</f>
        <v>2.4</v>
      </c>
      <c r="E3159" s="47" cm="1">
        <f t="array" ref="E3159">_xlfn.IFS(C3159&gt;(D3159+maxpout),MAX(C3159-elyscap,D3159+maxpout),C3159&gt;D3159-minpout,C3159,C3159&lt;=D3159-minpout,C3159+(F3158-F3159)*efromH2)</f>
        <v>2.4</v>
      </c>
      <c r="F3159" s="37" cm="1">
        <f t="array" ref="F3159">_xlfn.IFS(C3159&gt;(D3159+maxpout),MIN(max_storage,F3158+MIN(elyscap,(C3159-D3159+maxpout))*H2in),C3159&gt;(D3159-minpout),F3158,C3159&lt;=(D3159-minpout),MAX(0,F3158+(C3159-(D3159-minpout))*H2out))</f>
        <v>101.56278668888932</v>
      </c>
      <c r="G3159" s="37">
        <f>MAX(0,F3158+MIN(elyscap,(C3159-D3159+maxpout))*H2in - max_storage)</f>
        <v>0</v>
      </c>
      <c r="H3159" s="17"/>
      <c r="AQ3159" s="51">
        <v>28489.202305674935</v>
      </c>
    </row>
    <row r="3160" spans="1:43" x14ac:dyDescent="0.25">
      <c r="A3160" s="2">
        <v>43962.583333333299</v>
      </c>
      <c r="B3160" s="22">
        <v>3600700.7740000002</v>
      </c>
      <c r="C3160" s="47">
        <f t="shared" si="47"/>
        <v>3.6007007740000003</v>
      </c>
      <c r="D3160" s="47">
        <f>IF($J$13="Yes", D3159+$J$14*(C3160-D3159),$J$12)</f>
        <v>2.4</v>
      </c>
      <c r="E3160" s="47" cm="1">
        <f t="array" ref="E3160">_xlfn.IFS(C3160&gt;(D3160+maxpout),MAX(C3160-elyscap,D3160+maxpout),C3160&gt;D3160-minpout,C3160,C3160&lt;=D3160-minpout,C3160+(F3159-F3160)*efromH2)</f>
        <v>2.4</v>
      </c>
      <c r="F3160" s="37" cm="1">
        <f t="array" ref="F3160">_xlfn.IFS(C3160&gt;(D3160+maxpout),MIN(max_storage,F3159+MIN(elyscap,(C3160-D3160+maxpout))*H2in),C3160&gt;(D3160-minpout),F3159,C3160&lt;=(D3160-minpout),MAX(0,F3159+(C3160-(D3160-minpout))*H2out))</f>
        <v>101.58680070436932</v>
      </c>
      <c r="G3160" s="37">
        <f>MAX(0,F3159+MIN(elyscap,(C3160-D3160+maxpout))*H2in - max_storage)</f>
        <v>0</v>
      </c>
      <c r="H3160" s="17"/>
      <c r="AQ3160" s="51">
        <v>28865.118941901754</v>
      </c>
    </row>
    <row r="3161" spans="1:43" x14ac:dyDescent="0.25">
      <c r="A3161" s="2">
        <v>43962.625</v>
      </c>
      <c r="B3161" s="22">
        <v>3619887.1269999999</v>
      </c>
      <c r="C3161" s="47">
        <f t="shared" si="47"/>
        <v>3.6198871269999997</v>
      </c>
      <c r="D3161" s="47">
        <f>IF($J$13="Yes", D3160+$J$14*(C3161-D3160),$J$12)</f>
        <v>2.4</v>
      </c>
      <c r="E3161" s="47" cm="1">
        <f t="array" ref="E3161">_xlfn.IFS(C3161&gt;(D3161+maxpout),MAX(C3161-elyscap,D3161+maxpout),C3161&gt;D3161-minpout,C3161,C3161&lt;=D3161-minpout,C3161+(F3160-F3161)*efromH2)</f>
        <v>2.4</v>
      </c>
      <c r="F3161" s="37" cm="1">
        <f t="array" ref="F3161">_xlfn.IFS(C3161&gt;(D3161+maxpout),MIN(max_storage,F3160+MIN(elyscap,(C3161-D3161+maxpout))*H2in),C3161&gt;(D3161-minpout),F3160,C3161&lt;=(D3161-minpout),MAX(0,F3160+(C3161-(D3161-minpout))*H2out))</f>
        <v>101.61119844690933</v>
      </c>
      <c r="G3161" s="37">
        <f>MAX(0,F3160+MIN(elyscap,(C3161-D3161+maxpout))*H2in - max_storage)</f>
        <v>0</v>
      </c>
      <c r="H3161" s="17"/>
      <c r="AQ3161" s="51">
        <v>28337.75940723591</v>
      </c>
    </row>
    <row r="3162" spans="1:43" x14ac:dyDescent="0.25">
      <c r="A3162" s="2">
        <v>43962.666666666701</v>
      </c>
      <c r="B3162" s="22">
        <v>3700258.8790000002</v>
      </c>
      <c r="C3162" s="47">
        <f t="shared" si="47"/>
        <v>3.7002588790000002</v>
      </c>
      <c r="D3162" s="47">
        <f>IF($J$13="Yes", D3161+$J$14*(C3162-D3161),$J$12)</f>
        <v>2.4</v>
      </c>
      <c r="E3162" s="47" cm="1">
        <f t="array" ref="E3162">_xlfn.IFS(C3162&gt;(D3162+maxpout),MAX(C3162-elyscap,D3162+maxpout),C3162&gt;D3162-minpout,C3162,C3162&lt;=D3162-minpout,C3162+(F3161-F3162)*efromH2)</f>
        <v>2.4</v>
      </c>
      <c r="F3162" s="37" cm="1">
        <f t="array" ref="F3162">_xlfn.IFS(C3162&gt;(D3162+maxpout),MIN(max_storage,F3161+MIN(elyscap,(C3162-D3162+maxpout))*H2in),C3162&gt;(D3162-minpout),F3161,C3162&lt;=(D3162-minpout),MAX(0,F3161+(C3162-(D3162-minpout))*H2out))</f>
        <v>101.63720362448933</v>
      </c>
      <c r="G3162" s="37">
        <f>MAX(0,F3161+MIN(elyscap,(C3162-D3162+maxpout))*H2in - max_storage)</f>
        <v>0</v>
      </c>
      <c r="H3162" s="17"/>
      <c r="AQ3162" s="51">
        <v>27796.81869893679</v>
      </c>
    </row>
    <row r="3163" spans="1:43" x14ac:dyDescent="0.25">
      <c r="A3163" s="2">
        <v>43962.708333333299</v>
      </c>
      <c r="B3163" s="22">
        <v>3514263.2519999999</v>
      </c>
      <c r="C3163" s="47">
        <f t="shared" si="47"/>
        <v>3.5142632519999997</v>
      </c>
      <c r="D3163" s="47">
        <f>IF($J$13="Yes", D3162+$J$14*(C3163-D3162),$J$12)</f>
        <v>2.4</v>
      </c>
      <c r="E3163" s="47" cm="1">
        <f t="array" ref="E3163">_xlfn.IFS(C3163&gt;(D3163+maxpout),MAX(C3163-elyscap,D3163+maxpout),C3163&gt;D3163-minpout,C3163,C3163&lt;=D3163-minpout,C3163+(F3162-F3163)*efromH2)</f>
        <v>2.4</v>
      </c>
      <c r="F3163" s="37" cm="1">
        <f t="array" ref="F3163">_xlfn.IFS(C3163&gt;(D3163+maxpout),MIN(max_storage,F3162+MIN(elyscap,(C3163-D3163+maxpout))*H2in),C3163&gt;(D3163-minpout),F3162,C3163&lt;=(D3163-minpout),MAX(0,F3162+(C3163-(D3163-minpout))*H2out))</f>
        <v>101.65948888952933</v>
      </c>
      <c r="G3163" s="37">
        <f>MAX(0,F3162+MIN(elyscap,(C3163-D3163+maxpout))*H2in - max_storage)</f>
        <v>0</v>
      </c>
      <c r="H3163" s="17"/>
      <c r="AQ3163" s="51">
        <v>26299.8146165666</v>
      </c>
    </row>
    <row r="3164" spans="1:43" x14ac:dyDescent="0.25">
      <c r="A3164" s="2">
        <v>43962.75</v>
      </c>
      <c r="B3164" s="22">
        <v>3289216.7549999999</v>
      </c>
      <c r="C3164" s="47">
        <f t="shared" si="47"/>
        <v>3.289216755</v>
      </c>
      <c r="D3164" s="47">
        <f>IF($J$13="Yes", D3163+$J$14*(C3164-D3163),$J$12)</f>
        <v>2.4</v>
      </c>
      <c r="E3164" s="47" cm="1">
        <f t="array" ref="E3164">_xlfn.IFS(C3164&gt;(D3164+maxpout),MAX(C3164-elyscap,D3164+maxpout),C3164&gt;D3164-minpout,C3164,C3164&lt;=D3164-minpout,C3164+(F3163-F3164)*efromH2)</f>
        <v>2.4</v>
      </c>
      <c r="F3164" s="37" cm="1">
        <f t="array" ref="F3164">_xlfn.IFS(C3164&gt;(D3164+maxpout),MIN(max_storage,F3163+MIN(elyscap,(C3164-D3164+maxpout))*H2in),C3164&gt;(D3164-minpout),F3163,C3164&lt;=(D3164-minpout),MAX(0,F3163+(C3164-(D3164-minpout))*H2out))</f>
        <v>101.67727322462933</v>
      </c>
      <c r="G3164" s="37">
        <f>MAX(0,F3163+MIN(elyscap,(C3164-D3164+maxpout))*H2in - max_storage)</f>
        <v>0</v>
      </c>
      <c r="H3164" s="17"/>
      <c r="AQ3164" s="51">
        <v>23550.267577225255</v>
      </c>
    </row>
    <row r="3165" spans="1:43" x14ac:dyDescent="0.25">
      <c r="A3165" s="2">
        <v>43962.791666666701</v>
      </c>
      <c r="B3165" s="22">
        <v>2807801.0970000001</v>
      </c>
      <c r="C3165" s="47">
        <f t="shared" si="47"/>
        <v>2.807801097</v>
      </c>
      <c r="D3165" s="47">
        <f>IF($J$13="Yes", D3164+$J$14*(C3165-D3164),$J$12)</f>
        <v>2.4</v>
      </c>
      <c r="E3165" s="47" cm="1">
        <f t="array" ref="E3165">_xlfn.IFS(C3165&gt;(D3165+maxpout),MAX(C3165-elyscap,D3165+maxpout),C3165&gt;D3165-minpout,C3165,C3165&lt;=D3165-minpout,C3165+(F3164-F3165)*efromH2)</f>
        <v>2.4</v>
      </c>
      <c r="F3165" s="37" cm="1">
        <f t="array" ref="F3165">_xlfn.IFS(C3165&gt;(D3165+maxpout),MIN(max_storage,F3164+MIN(elyscap,(C3165-D3165+maxpout))*H2in),C3165&gt;(D3165-minpout),F3164,C3165&lt;=(D3165-minpout),MAX(0,F3164+(C3165-(D3165-minpout))*H2out))</f>
        <v>101.68542924656933</v>
      </c>
      <c r="G3165" s="37">
        <f>MAX(0,F3164+MIN(elyscap,(C3165-D3165+maxpout))*H2in - max_storage)</f>
        <v>0</v>
      </c>
      <c r="H3165" s="17"/>
      <c r="AQ3165" s="51">
        <v>18913.706148535384</v>
      </c>
    </row>
    <row r="3166" spans="1:43" x14ac:dyDescent="0.25">
      <c r="A3166" s="2">
        <v>43962.833333333299</v>
      </c>
      <c r="B3166" s="22">
        <v>2787485.233</v>
      </c>
      <c r="C3166" s="47">
        <f t="shared" si="47"/>
        <v>2.787485233</v>
      </c>
      <c r="D3166" s="47">
        <f>IF($J$13="Yes", D3165+$J$14*(C3166-D3165),$J$12)</f>
        <v>2.4</v>
      </c>
      <c r="E3166" s="47" cm="1">
        <f t="array" ref="E3166">_xlfn.IFS(C3166&gt;(D3166+maxpout),MAX(C3166-elyscap,D3166+maxpout),C3166&gt;D3166-minpout,C3166,C3166&lt;=D3166-minpout,C3166+(F3165-F3166)*efromH2)</f>
        <v>2.4</v>
      </c>
      <c r="F3166" s="37" cm="1">
        <f t="array" ref="F3166">_xlfn.IFS(C3166&gt;(D3166+maxpout),MIN(max_storage,F3165+MIN(elyscap,(C3166-D3166+maxpout))*H2in),C3166&gt;(D3166-minpout),F3165,C3166&lt;=(D3166-minpout),MAX(0,F3165+(C3166-(D3166-minpout))*H2out))</f>
        <v>101.69317895122933</v>
      </c>
      <c r="G3166" s="37">
        <f>MAX(0,F3165+MIN(elyscap,(C3166-D3166+maxpout))*H2in - max_storage)</f>
        <v>0</v>
      </c>
      <c r="H3166" s="17"/>
      <c r="AQ3166" s="51">
        <v>15374.657298549988</v>
      </c>
    </row>
    <row r="3167" spans="1:43" x14ac:dyDescent="0.25">
      <c r="A3167" s="2">
        <v>43962.875</v>
      </c>
      <c r="B3167" s="22">
        <v>3406901.949</v>
      </c>
      <c r="C3167" s="47">
        <f t="shared" si="47"/>
        <v>3.4069019489999999</v>
      </c>
      <c r="D3167" s="47">
        <f>IF($J$13="Yes", D3166+$J$14*(C3167-D3166),$J$12)</f>
        <v>2.4</v>
      </c>
      <c r="E3167" s="47" cm="1">
        <f t="array" ref="E3167">_xlfn.IFS(C3167&gt;(D3167+maxpout),MAX(C3167-elyscap,D3167+maxpout),C3167&gt;D3167-minpout,C3167,C3167&lt;=D3167-minpout,C3167+(F3166-F3167)*efromH2)</f>
        <v>2.4</v>
      </c>
      <c r="F3167" s="37" cm="1">
        <f t="array" ref="F3167">_xlfn.IFS(C3167&gt;(D3167+maxpout),MIN(max_storage,F3166+MIN(elyscap,(C3167-D3167+maxpout))*H2in),C3167&gt;(D3167-minpout),F3166,C3167&lt;=(D3167-minpout),MAX(0,F3166+(C3167-(D3167-minpout))*H2out))</f>
        <v>101.71331699020932</v>
      </c>
      <c r="G3167" s="37">
        <f>MAX(0,F3166+MIN(elyscap,(C3167-D3167+maxpout))*H2in - max_storage)</f>
        <v>0</v>
      </c>
      <c r="H3167" s="17"/>
      <c r="AQ3167" s="51">
        <v>14138.258000803296</v>
      </c>
    </row>
    <row r="3168" spans="1:43" x14ac:dyDescent="0.25">
      <c r="A3168" s="2">
        <v>43962.916666666701</v>
      </c>
      <c r="B3168" s="22">
        <v>3704438.8429999999</v>
      </c>
      <c r="C3168" s="47">
        <f t="shared" si="47"/>
        <v>3.7044388429999997</v>
      </c>
      <c r="D3168" s="47">
        <f>IF($J$13="Yes", D3167+$J$14*(C3168-D3167),$J$12)</f>
        <v>2.4</v>
      </c>
      <c r="E3168" s="47" cm="1">
        <f t="array" ref="E3168">_xlfn.IFS(C3168&gt;(D3168+maxpout),MAX(C3168-elyscap,D3168+maxpout),C3168&gt;D3168-minpout,C3168,C3168&lt;=D3168-minpout,C3168+(F3167-F3168)*efromH2)</f>
        <v>2.4</v>
      </c>
      <c r="F3168" s="37" cm="1">
        <f t="array" ref="F3168">_xlfn.IFS(C3168&gt;(D3168+maxpout),MIN(max_storage,F3167+MIN(elyscap,(C3168-D3168+maxpout))*H2in),C3168&gt;(D3168-minpout),F3167,C3168&lt;=(D3168-minpout),MAX(0,F3167+(C3168-(D3168-minpout))*H2out))</f>
        <v>101.73940576706931</v>
      </c>
      <c r="G3168" s="37">
        <f>MAX(0,F3167+MIN(elyscap,(C3168-D3168+maxpout))*H2in - max_storage)</f>
        <v>0</v>
      </c>
      <c r="H3168" s="17"/>
      <c r="AQ3168" s="51">
        <v>13729.285300450194</v>
      </c>
    </row>
    <row r="3169" spans="1:43" x14ac:dyDescent="0.25">
      <c r="A3169" s="2">
        <v>43962.958333333299</v>
      </c>
      <c r="B3169" s="22">
        <v>3454922.0550000002</v>
      </c>
      <c r="C3169" s="47">
        <f t="shared" si="47"/>
        <v>3.4549220550000004</v>
      </c>
      <c r="D3169" s="47">
        <f>IF($J$13="Yes", D3168+$J$14*(C3169-D3168),$J$12)</f>
        <v>2.4</v>
      </c>
      <c r="E3169" s="47" cm="1">
        <f t="array" ref="E3169">_xlfn.IFS(C3169&gt;(D3169+maxpout),MAX(C3169-elyscap,D3169+maxpout),C3169&gt;D3169-minpout,C3169,C3169&lt;=D3169-minpout,C3169+(F3168-F3169)*efromH2)</f>
        <v>2.4</v>
      </c>
      <c r="F3169" s="37" cm="1">
        <f t="array" ref="F3169">_xlfn.IFS(C3169&gt;(D3169+maxpout),MIN(max_storage,F3168+MIN(elyscap,(C3169-D3169+maxpout))*H2in),C3169&gt;(D3169-minpout),F3168,C3169&lt;=(D3169-minpout),MAX(0,F3168+(C3169-(D3169-minpout))*H2out))</f>
        <v>101.76050420816931</v>
      </c>
      <c r="G3169" s="37">
        <f>MAX(0,F3168+MIN(elyscap,(C3169-D3169+maxpout))*H2in - max_storage)</f>
        <v>0</v>
      </c>
      <c r="H3169" s="17"/>
      <c r="AQ3169" s="51">
        <v>12710.953526513335</v>
      </c>
    </row>
    <row r="3170" spans="1:43" x14ac:dyDescent="0.25">
      <c r="A3170" s="2">
        <v>43963</v>
      </c>
      <c r="B3170" s="22">
        <v>3091380.1290000002</v>
      </c>
      <c r="C3170" s="47">
        <f t="shared" si="47"/>
        <v>3.091380129</v>
      </c>
      <c r="D3170" s="47">
        <f>IF($J$13="Yes", D3169+$J$14*(C3170-D3169),$J$12)</f>
        <v>2.4</v>
      </c>
      <c r="E3170" s="47" cm="1">
        <f t="array" ref="E3170">_xlfn.IFS(C3170&gt;(D3170+maxpout),MAX(C3170-elyscap,D3170+maxpout),C3170&gt;D3170-minpout,C3170,C3170&lt;=D3170-minpout,C3170+(F3169-F3170)*efromH2)</f>
        <v>2.4</v>
      </c>
      <c r="F3170" s="37" cm="1">
        <f t="array" ref="F3170">_xlfn.IFS(C3170&gt;(D3170+maxpout),MIN(max_storage,F3169+MIN(elyscap,(C3170-D3170+maxpout))*H2in),C3170&gt;(D3170-minpout),F3169,C3170&lt;=(D3170-minpout),MAX(0,F3169+(C3170-(D3170-minpout))*H2out))</f>
        <v>101.7743318107493</v>
      </c>
      <c r="G3170" s="37">
        <f>MAX(0,F3169+MIN(elyscap,(C3170-D3170+maxpout))*H2in - max_storage)</f>
        <v>0</v>
      </c>
      <c r="H3170" s="17"/>
      <c r="AQ3170" s="51">
        <v>11934.007895266088</v>
      </c>
    </row>
    <row r="3171" spans="1:43" x14ac:dyDescent="0.25">
      <c r="A3171" s="2">
        <v>43963.041666666701</v>
      </c>
      <c r="B3171" s="22">
        <v>3188600.392</v>
      </c>
      <c r="C3171" s="47">
        <f t="shared" si="47"/>
        <v>3.1886003920000001</v>
      </c>
      <c r="D3171" s="47">
        <f>IF($J$13="Yes", D3170+$J$14*(C3171-D3170),$J$12)</f>
        <v>2.4</v>
      </c>
      <c r="E3171" s="47" cm="1">
        <f t="array" ref="E3171">_xlfn.IFS(C3171&gt;(D3171+maxpout),MAX(C3171-elyscap,D3171+maxpout),C3171&gt;D3171-minpout,C3171,C3171&lt;=D3171-minpout,C3171+(F3170-F3171)*efromH2)</f>
        <v>2.4</v>
      </c>
      <c r="F3171" s="37" cm="1">
        <f t="array" ref="F3171">_xlfn.IFS(C3171&gt;(D3171+maxpout),MIN(max_storage,F3170+MIN(elyscap,(C3171-D3171+maxpout))*H2in),C3171&gt;(D3171-minpout),F3170,C3171&lt;=(D3171-minpout),MAX(0,F3170+(C3171-(D3171-minpout))*H2out))</f>
        <v>101.7901038185893</v>
      </c>
      <c r="G3171" s="37">
        <f>MAX(0,F3170+MIN(elyscap,(C3171-D3171+maxpout))*H2in - max_storage)</f>
        <v>0</v>
      </c>
      <c r="H3171" s="17"/>
      <c r="AQ3171" s="51">
        <v>11305.173931189325</v>
      </c>
    </row>
    <row r="3172" spans="1:43" x14ac:dyDescent="0.25">
      <c r="A3172" s="2">
        <v>43963.083333333299</v>
      </c>
      <c r="B3172" s="22">
        <v>3094407.59</v>
      </c>
      <c r="C3172" s="47">
        <f t="shared" si="47"/>
        <v>3.0944075899999999</v>
      </c>
      <c r="D3172" s="47">
        <f>IF($J$13="Yes", D3171+$J$14*(C3172-D3171),$J$12)</f>
        <v>2.4</v>
      </c>
      <c r="E3172" s="47" cm="1">
        <f t="array" ref="E3172">_xlfn.IFS(C3172&gt;(D3172+maxpout),MAX(C3172-elyscap,D3172+maxpout),C3172&gt;D3172-minpout,C3172,C3172&lt;=D3172-minpout,C3172+(F3171-F3172)*efromH2)</f>
        <v>2.4</v>
      </c>
      <c r="F3172" s="37" cm="1">
        <f t="array" ref="F3172">_xlfn.IFS(C3172&gt;(D3172+maxpout),MIN(max_storage,F3171+MIN(elyscap,(C3172-D3172+maxpout))*H2in),C3172&gt;(D3172-minpout),F3171,C3172&lt;=(D3172-minpout),MAX(0,F3171+(C3172-(D3172-minpout))*H2out))</f>
        <v>101.8039919703893</v>
      </c>
      <c r="G3172" s="37">
        <f>MAX(0,F3171+MIN(elyscap,(C3172-D3172+maxpout))*H2in - max_storage)</f>
        <v>0</v>
      </c>
      <c r="H3172" s="17"/>
      <c r="AQ3172" s="51">
        <v>10783.708113383209</v>
      </c>
    </row>
    <row r="3173" spans="1:43" x14ac:dyDescent="0.25">
      <c r="A3173" s="2">
        <v>43963.125</v>
      </c>
      <c r="B3173" s="22">
        <v>2932589.6609999998</v>
      </c>
      <c r="C3173" s="47">
        <f t="shared" si="47"/>
        <v>2.9325896609999997</v>
      </c>
      <c r="D3173" s="47">
        <f>IF($J$13="Yes", D3172+$J$14*(C3173-D3172),$J$12)</f>
        <v>2.4</v>
      </c>
      <c r="E3173" s="47" cm="1">
        <f t="array" ref="E3173">_xlfn.IFS(C3173&gt;(D3173+maxpout),MAX(C3173-elyscap,D3173+maxpout),C3173&gt;D3173-minpout,C3173,C3173&lt;=D3173-minpout,C3173+(F3172-F3173)*efromH2)</f>
        <v>2.4</v>
      </c>
      <c r="F3173" s="37" cm="1">
        <f t="array" ref="F3173">_xlfn.IFS(C3173&gt;(D3173+maxpout),MIN(max_storage,F3172+MIN(elyscap,(C3173-D3173+maxpout))*H2in),C3173&gt;(D3173-minpout),F3172,C3173&lt;=(D3173-minpout),MAX(0,F3172+(C3173-(D3173-minpout))*H2out))</f>
        <v>101.81464376360931</v>
      </c>
      <c r="G3173" s="37">
        <f>MAX(0,F3172+MIN(elyscap,(C3173-D3173+maxpout))*H2in - max_storage)</f>
        <v>0</v>
      </c>
      <c r="H3173" s="17"/>
      <c r="AQ3173" s="51">
        <v>10080.562067162085</v>
      </c>
    </row>
    <row r="3174" spans="1:43" x14ac:dyDescent="0.25">
      <c r="A3174" s="2">
        <v>43963.166666666701</v>
      </c>
      <c r="B3174" s="22">
        <v>2460435.3990000002</v>
      </c>
      <c r="C3174" s="47">
        <f t="shared" si="47"/>
        <v>2.4604353990000001</v>
      </c>
      <c r="D3174" s="47">
        <f>IF($J$13="Yes", D3173+$J$14*(C3174-D3173),$J$12)</f>
        <v>2.4</v>
      </c>
      <c r="E3174" s="47" cm="1">
        <f t="array" ref="E3174">_xlfn.IFS(C3174&gt;(D3174+maxpout),MAX(C3174-elyscap,D3174+maxpout),C3174&gt;D3174-minpout,C3174,C3174&lt;=D3174-minpout,C3174+(F3173-F3174)*efromH2)</f>
        <v>2.4</v>
      </c>
      <c r="F3174" s="37" cm="1">
        <f t="array" ref="F3174">_xlfn.IFS(C3174&gt;(D3174+maxpout),MIN(max_storage,F3173+MIN(elyscap,(C3174-D3174+maxpout))*H2in),C3174&gt;(D3174-minpout),F3173,C3174&lt;=(D3174-minpout),MAX(0,F3173+(C3174-(D3174-minpout))*H2out))</f>
        <v>101.81585247158931</v>
      </c>
      <c r="G3174" s="37">
        <f>MAX(0,F3173+MIN(elyscap,(C3174-D3174+maxpout))*H2in - max_storage)</f>
        <v>0</v>
      </c>
      <c r="H3174" s="17"/>
      <c r="AQ3174" s="51">
        <v>9279.5290713577015</v>
      </c>
    </row>
    <row r="3175" spans="1:43" x14ac:dyDescent="0.25">
      <c r="A3175" s="2">
        <v>43963.208333333299</v>
      </c>
      <c r="B3175" s="22">
        <v>1889556.986</v>
      </c>
      <c r="C3175" s="47">
        <f t="shared" si="47"/>
        <v>1.8895569860000001</v>
      </c>
      <c r="D3175" s="47">
        <f>IF($J$13="Yes", D3174+$J$14*(C3175-D3174),$J$12)</f>
        <v>2.4</v>
      </c>
      <c r="E3175" s="47" cm="1">
        <f t="array" ref="E3175">_xlfn.IFS(C3175&gt;(D3175+maxpout),MAX(C3175-elyscap,D3175+maxpout),C3175&gt;D3175-minpout,C3175,C3175&lt;=D3175-minpout,C3175+(F3174-F3175)*efromH2)</f>
        <v>2.399999999999975</v>
      </c>
      <c r="F3175" s="37" cm="1">
        <f t="array" ref="F3175">_xlfn.IFS(C3175&gt;(D3175+maxpout),MIN(max_storage,F3174+MIN(elyscap,(C3175-D3175+maxpout))*H2in),C3175&gt;(D3175-minpout),F3174,C3175&lt;=(D3175-minpout),MAX(0,F3174+(C3175-(D3175-minpout))*H2out))</f>
        <v>101.79033032088931</v>
      </c>
      <c r="G3175" s="37">
        <f>MAX(0,F3174+MIN(elyscap,(C3175-D3175+maxpout))*H2in - max_storage)</f>
        <v>0</v>
      </c>
      <c r="H3175" s="17"/>
      <c r="AQ3175" s="51">
        <v>8201.2351345871157</v>
      </c>
    </row>
    <row r="3176" spans="1:43" x14ac:dyDescent="0.25">
      <c r="A3176" s="2">
        <v>43963.25</v>
      </c>
      <c r="B3176" s="22">
        <v>1512447.652</v>
      </c>
      <c r="C3176" s="47">
        <f t="shared" si="47"/>
        <v>1.5124476520000001</v>
      </c>
      <c r="D3176" s="47">
        <f>IF($J$13="Yes", D3175+$J$14*(C3176-D3175),$J$12)</f>
        <v>2.4</v>
      </c>
      <c r="E3176" s="47" cm="1">
        <f t="array" ref="E3176">_xlfn.IFS(C3176&gt;(D3176+maxpout),MAX(C3176-elyscap,D3176+maxpout),C3176&gt;D3176-minpout,C3176,C3176&lt;=D3176-minpout,C3176+(F3175-F3176)*efromH2)</f>
        <v>2.4000000000000425</v>
      </c>
      <c r="F3176" s="37" cm="1">
        <f t="array" ref="F3176">_xlfn.IFS(C3176&gt;(D3176+maxpout),MIN(max_storage,F3175+MIN(elyscap,(C3176-D3176+maxpout))*H2in),C3176&gt;(D3176-minpout),F3175,C3176&lt;=(D3176-minpout),MAX(0,F3175+(C3176-(D3176-minpout))*H2out))</f>
        <v>101.74595270348931</v>
      </c>
      <c r="G3176" s="37">
        <f>MAX(0,F3175+MIN(elyscap,(C3176-D3176+maxpout))*H2in - max_storage)</f>
        <v>0</v>
      </c>
      <c r="H3176" s="17"/>
      <c r="AQ3176" s="51">
        <v>6099.2282041381823</v>
      </c>
    </row>
    <row r="3177" spans="1:43" x14ac:dyDescent="0.25">
      <c r="A3177" s="2">
        <v>43963.291666666701</v>
      </c>
      <c r="B3177" s="22">
        <v>1741998.4790000001</v>
      </c>
      <c r="C3177" s="47">
        <f t="shared" si="47"/>
        <v>1.741998479</v>
      </c>
      <c r="D3177" s="47">
        <f>IF($J$13="Yes", D3176+$J$14*(C3177-D3176),$J$12)</f>
        <v>2.4</v>
      </c>
      <c r="E3177" s="47" cm="1">
        <f t="array" ref="E3177">_xlfn.IFS(C3177&gt;(D3177+maxpout),MAX(C3177-elyscap,D3177+maxpout),C3177&gt;D3177-minpout,C3177,C3177&lt;=D3177-minpout,C3177+(F3176-F3177)*efromH2)</f>
        <v>2.3999999999999604</v>
      </c>
      <c r="F3177" s="37" cm="1">
        <f t="array" ref="F3177">_xlfn.IFS(C3177&gt;(D3177+maxpout),MIN(max_storage,F3176+MIN(elyscap,(C3177-D3177+maxpout))*H2in),C3177&gt;(D3177-minpout),F3176,C3177&lt;=(D3177-minpout),MAX(0,F3176+(C3177-(D3177-minpout))*H2out))</f>
        <v>101.71305262743931</v>
      </c>
      <c r="G3177" s="37">
        <f>MAX(0,F3176+MIN(elyscap,(C3177-D3177+maxpout))*H2in - max_storage)</f>
        <v>0</v>
      </c>
      <c r="H3177" s="17"/>
      <c r="AQ3177" s="51">
        <v>4865.6476405417952</v>
      </c>
    </row>
    <row r="3178" spans="1:43" x14ac:dyDescent="0.25">
      <c r="A3178" s="2">
        <v>43963.333333333299</v>
      </c>
      <c r="B3178" s="22">
        <v>1967973.541</v>
      </c>
      <c r="C3178" s="47">
        <f t="shared" si="47"/>
        <v>1.9679735409999999</v>
      </c>
      <c r="D3178" s="47">
        <f>IF($J$13="Yes", D3177+$J$14*(C3178-D3177),$J$12)</f>
        <v>2.4</v>
      </c>
      <c r="E3178" s="47" cm="1">
        <f t="array" ref="E3178">_xlfn.IFS(C3178&gt;(D3178+maxpout),MAX(C3178-elyscap,D3178+maxpout),C3178&gt;D3178-minpout,C3178,C3178&lt;=D3178-minpout,C3178+(F3177-F3178)*efromH2)</f>
        <v>2.4000000000000989</v>
      </c>
      <c r="F3178" s="37" cm="1">
        <f t="array" ref="F3178">_xlfn.IFS(C3178&gt;(D3178+maxpout),MIN(max_storage,F3177+MIN(elyscap,(C3178-D3178+maxpout))*H2in),C3178&gt;(D3178-minpout),F3177,C3178&lt;=(D3178-minpout),MAX(0,F3177+(C3178-(D3178-minpout))*H2out))</f>
        <v>101.69145130448931</v>
      </c>
      <c r="G3178" s="37">
        <f>MAX(0,F3177+MIN(elyscap,(C3178-D3178+maxpout))*H2in - max_storage)</f>
        <v>0</v>
      </c>
      <c r="H3178" s="17"/>
      <c r="AQ3178" s="51">
        <v>6275.5272128117003</v>
      </c>
    </row>
    <row r="3179" spans="1:43" x14ac:dyDescent="0.25">
      <c r="A3179" s="2">
        <v>43963.375</v>
      </c>
      <c r="B3179" s="22">
        <v>2069127.25</v>
      </c>
      <c r="C3179" s="47">
        <f t="shared" si="47"/>
        <v>2.0691272500000002</v>
      </c>
      <c r="D3179" s="47">
        <f>IF($J$13="Yes", D3178+$J$14*(C3179-D3178),$J$12)</f>
        <v>2.4</v>
      </c>
      <c r="E3179" s="47" cm="1">
        <f t="array" ref="E3179">_xlfn.IFS(C3179&gt;(D3179+maxpout),MAX(C3179-elyscap,D3179+maxpout),C3179&gt;D3179-minpout,C3179,C3179&lt;=D3179-minpout,C3179+(F3178-F3179)*efromH2)</f>
        <v>2.4000000000001398</v>
      </c>
      <c r="F3179" s="37" cm="1">
        <f t="array" ref="F3179">_xlfn.IFS(C3179&gt;(D3179+maxpout),MIN(max_storage,F3178+MIN(elyscap,(C3179-D3179+maxpout))*H2in),C3179&gt;(D3179-minpout),F3178,C3179&lt;=(D3179-minpout),MAX(0,F3178+(C3179-(D3179-minpout))*H2out))</f>
        <v>101.6749076669893</v>
      </c>
      <c r="G3179" s="37">
        <f>MAX(0,F3178+MIN(elyscap,(C3179-D3179+maxpout))*H2in - max_storage)</f>
        <v>0</v>
      </c>
      <c r="H3179" s="17"/>
      <c r="AQ3179" s="51">
        <v>7988.2925819596549</v>
      </c>
    </row>
    <row r="3180" spans="1:43" x14ac:dyDescent="0.25">
      <c r="A3180" s="2">
        <v>43963.416666666701</v>
      </c>
      <c r="B3180" s="22">
        <v>2103236.7319999998</v>
      </c>
      <c r="C3180" s="47">
        <f t="shared" si="47"/>
        <v>2.1032367320000001</v>
      </c>
      <c r="D3180" s="47">
        <f>IF($J$13="Yes", D3179+$J$14*(C3180-D3179),$J$12)</f>
        <v>2.4</v>
      </c>
      <c r="E3180" s="47" cm="1">
        <f t="array" ref="E3180">_xlfn.IFS(C3180&gt;(D3180+maxpout),MAX(C3180-elyscap,D3180+maxpout),C3180&gt;D3180-minpout,C3180,C3180&lt;=D3180-minpout,C3180+(F3179-F3180)*efromH2)</f>
        <v>2.4000000000000066</v>
      </c>
      <c r="F3180" s="37" cm="1">
        <f t="array" ref="F3180">_xlfn.IFS(C3180&gt;(D3180+maxpout),MIN(max_storage,F3179+MIN(elyscap,(C3180-D3180+maxpout))*H2in),C3180&gt;(D3180-minpout),F3179,C3180&lt;=(D3180-minpout),MAX(0,F3179+(C3180-(D3180-minpout))*H2out))</f>
        <v>101.6600695035893</v>
      </c>
      <c r="G3180" s="37">
        <f>MAX(0,F3179+MIN(elyscap,(C3180-D3180+maxpout))*H2in - max_storage)</f>
        <v>0</v>
      </c>
      <c r="H3180" s="17"/>
      <c r="AQ3180" s="51">
        <v>9658.0081931757031</v>
      </c>
    </row>
    <row r="3181" spans="1:43" x14ac:dyDescent="0.25">
      <c r="A3181" s="2">
        <v>43963.458333333299</v>
      </c>
      <c r="B3181" s="22">
        <v>2277183.8369999998</v>
      </c>
      <c r="C3181" s="47">
        <f t="shared" si="47"/>
        <v>2.2771838369999999</v>
      </c>
      <c r="D3181" s="47">
        <f>IF($J$13="Yes", D3180+$J$14*(C3181-D3180),$J$12)</f>
        <v>2.4</v>
      </c>
      <c r="E3181" s="47" cm="1">
        <f t="array" ref="E3181">_xlfn.IFS(C3181&gt;(D3181+maxpout),MAX(C3181-elyscap,D3181+maxpout),C3181&gt;D3181-minpout,C3181,C3181&lt;=D3181-minpout,C3181+(F3180-F3181)*efromH2)</f>
        <v>2.399999999999868</v>
      </c>
      <c r="F3181" s="37" cm="1">
        <f t="array" ref="F3181">_xlfn.IFS(C3181&gt;(D3181+maxpout),MIN(max_storage,F3180+MIN(elyscap,(C3181-D3181+maxpout))*H2in),C3181&gt;(D3181-minpout),F3180,C3181&lt;=(D3181-minpout),MAX(0,F3180+(C3181-(D3181-minpout))*H2out))</f>
        <v>101.6539286954393</v>
      </c>
      <c r="G3181" s="37">
        <f>MAX(0,F3180+MIN(elyscap,(C3181-D3181+maxpout))*H2in - max_storage)</f>
        <v>0</v>
      </c>
      <c r="H3181" s="17"/>
      <c r="AQ3181" s="51">
        <v>10886.463785589722</v>
      </c>
    </row>
    <row r="3182" spans="1:43" x14ac:dyDescent="0.25">
      <c r="A3182" s="2">
        <v>43963.5</v>
      </c>
      <c r="B3182" s="22">
        <v>2485971.0950000002</v>
      </c>
      <c r="C3182" s="47">
        <f t="shared" si="47"/>
        <v>2.485971095</v>
      </c>
      <c r="D3182" s="47">
        <f>IF($J$13="Yes", D3181+$J$14*(C3182-D3181),$J$12)</f>
        <v>2.4</v>
      </c>
      <c r="E3182" s="47" cm="1">
        <f t="array" ref="E3182">_xlfn.IFS(C3182&gt;(D3182+maxpout),MAX(C3182-elyscap,D3182+maxpout),C3182&gt;D3182-minpout,C3182,C3182&lt;=D3182-minpout,C3182+(F3181-F3182)*efromH2)</f>
        <v>2.4</v>
      </c>
      <c r="F3182" s="37" cm="1">
        <f t="array" ref="F3182">_xlfn.IFS(C3182&gt;(D3182+maxpout),MIN(max_storage,F3181+MIN(elyscap,(C3182-D3182+maxpout))*H2in),C3182&gt;(D3182-minpout),F3181,C3182&lt;=(D3182-minpout),MAX(0,F3181+(C3182-(D3182-minpout))*H2out))</f>
        <v>101.65564811733931</v>
      </c>
      <c r="G3182" s="37">
        <f>MAX(0,F3181+MIN(elyscap,(C3182-D3182+maxpout))*H2in - max_storage)</f>
        <v>0</v>
      </c>
      <c r="H3182" s="17"/>
      <c r="AQ3182" s="51">
        <v>11851.239610670817</v>
      </c>
    </row>
    <row r="3183" spans="1:43" x14ac:dyDescent="0.25">
      <c r="A3183" s="2">
        <v>43963.541666666701</v>
      </c>
      <c r="B3183" s="22">
        <v>2599776.7480000001</v>
      </c>
      <c r="C3183" s="47">
        <f t="shared" si="47"/>
        <v>2.599776748</v>
      </c>
      <c r="D3183" s="47">
        <f>IF($J$13="Yes", D3182+$J$14*(C3183-D3182),$J$12)</f>
        <v>2.4</v>
      </c>
      <c r="E3183" s="47" cm="1">
        <f t="array" ref="E3183">_xlfn.IFS(C3183&gt;(D3183+maxpout),MAX(C3183-elyscap,D3183+maxpout),C3183&gt;D3183-minpout,C3183,C3183&lt;=D3183-minpout,C3183+(F3182-F3183)*efromH2)</f>
        <v>2.4</v>
      </c>
      <c r="F3183" s="37" cm="1">
        <f t="array" ref="F3183">_xlfn.IFS(C3183&gt;(D3183+maxpout),MIN(max_storage,F3182+MIN(elyscap,(C3183-D3183+maxpout))*H2in),C3183&gt;(D3183-minpout),F3182,C3183&lt;=(D3183-minpout),MAX(0,F3182+(C3183-(D3183-minpout))*H2out))</f>
        <v>101.65964365229931</v>
      </c>
      <c r="G3183" s="37">
        <f>MAX(0,F3182+MIN(elyscap,(C3183-D3183+maxpout))*H2in - max_storage)</f>
        <v>0</v>
      </c>
      <c r="H3183" s="17"/>
      <c r="AQ3183" s="51">
        <v>11806.6523613842</v>
      </c>
    </row>
    <row r="3184" spans="1:43" x14ac:dyDescent="0.25">
      <c r="A3184" s="2">
        <v>43963.583333333299</v>
      </c>
      <c r="B3184" s="22">
        <v>2675713.523</v>
      </c>
      <c r="C3184" s="47">
        <f t="shared" si="47"/>
        <v>2.6757135230000002</v>
      </c>
      <c r="D3184" s="47">
        <f>IF($J$13="Yes", D3183+$J$14*(C3184-D3183),$J$12)</f>
        <v>2.4</v>
      </c>
      <c r="E3184" s="47" cm="1">
        <f t="array" ref="E3184">_xlfn.IFS(C3184&gt;(D3184+maxpout),MAX(C3184-elyscap,D3184+maxpout),C3184&gt;D3184-minpout,C3184,C3184&lt;=D3184-minpout,C3184+(F3183-F3184)*efromH2)</f>
        <v>2.4</v>
      </c>
      <c r="F3184" s="37" cm="1">
        <f t="array" ref="F3184">_xlfn.IFS(C3184&gt;(D3184+maxpout),MIN(max_storage,F3183+MIN(elyscap,(C3184-D3184+maxpout))*H2in),C3184&gt;(D3184-minpout),F3183,C3184&lt;=(D3184-minpout),MAX(0,F3183+(C3184-(D3184-minpout))*H2out))</f>
        <v>101.66515792275931</v>
      </c>
      <c r="G3184" s="37">
        <f>MAX(0,F3183+MIN(elyscap,(C3184-D3184+maxpout))*H2in - max_storage)</f>
        <v>0</v>
      </c>
      <c r="H3184" s="17"/>
      <c r="AQ3184" s="51">
        <v>11877.120715141784</v>
      </c>
    </row>
    <row r="3185" spans="1:43" x14ac:dyDescent="0.25">
      <c r="A3185" s="2">
        <v>43963.625</v>
      </c>
      <c r="B3185" s="22">
        <v>2668176.2850000001</v>
      </c>
      <c r="C3185" s="47">
        <f t="shared" si="47"/>
        <v>2.6681762850000004</v>
      </c>
      <c r="D3185" s="47">
        <f>IF($J$13="Yes", D3184+$J$14*(C3185-D3184),$J$12)</f>
        <v>2.4</v>
      </c>
      <c r="E3185" s="47" cm="1">
        <f t="array" ref="E3185">_xlfn.IFS(C3185&gt;(D3185+maxpout),MAX(C3185-elyscap,D3185+maxpout),C3185&gt;D3185-minpout,C3185,C3185&lt;=D3185-minpout,C3185+(F3184-F3185)*efromH2)</f>
        <v>2.4</v>
      </c>
      <c r="F3185" s="37" cm="1">
        <f t="array" ref="F3185">_xlfn.IFS(C3185&gt;(D3185+maxpout),MIN(max_storage,F3184+MIN(elyscap,(C3185-D3185+maxpout))*H2in),C3185&gt;(D3185-minpout),F3184,C3185&lt;=(D3185-minpout),MAX(0,F3184+(C3185-(D3185-minpout))*H2out))</f>
        <v>101.67052144845931</v>
      </c>
      <c r="G3185" s="37">
        <f>MAX(0,F3184+MIN(elyscap,(C3185-D3185+maxpout))*H2in - max_storage)</f>
        <v>0</v>
      </c>
      <c r="H3185" s="17"/>
      <c r="AQ3185" s="51">
        <v>11716.452868574494</v>
      </c>
    </row>
    <row r="3186" spans="1:43" x14ac:dyDescent="0.25">
      <c r="A3186" s="2">
        <v>43963.666666666701</v>
      </c>
      <c r="B3186" s="22">
        <v>2560018.1359999999</v>
      </c>
      <c r="C3186" s="47">
        <f t="shared" si="47"/>
        <v>2.5600181360000001</v>
      </c>
      <c r="D3186" s="47">
        <f>IF($J$13="Yes", D3185+$J$14*(C3186-D3185),$J$12)</f>
        <v>2.4</v>
      </c>
      <c r="E3186" s="47" cm="1">
        <f t="array" ref="E3186">_xlfn.IFS(C3186&gt;(D3186+maxpout),MAX(C3186-elyscap,D3186+maxpout),C3186&gt;D3186-minpout,C3186,C3186&lt;=D3186-minpout,C3186+(F3185-F3186)*efromH2)</f>
        <v>2.4</v>
      </c>
      <c r="F3186" s="37" cm="1">
        <f t="array" ref="F3186">_xlfn.IFS(C3186&gt;(D3186+maxpout),MIN(max_storage,F3185+MIN(elyscap,(C3186-D3186+maxpout))*H2in),C3186&gt;(D3186-minpout),F3185,C3186&lt;=(D3186-minpout),MAX(0,F3185+(C3186-(D3186-minpout))*H2out))</f>
        <v>101.67372181117931</v>
      </c>
      <c r="G3186" s="37">
        <f>MAX(0,F3185+MIN(elyscap,(C3186-D3186+maxpout))*H2in - max_storage)</f>
        <v>0</v>
      </c>
      <c r="H3186" s="17"/>
      <c r="AQ3186" s="51">
        <v>11136.306130730243</v>
      </c>
    </row>
    <row r="3187" spans="1:43" x14ac:dyDescent="0.25">
      <c r="A3187" s="2">
        <v>43963.708333333299</v>
      </c>
      <c r="B3187" s="22">
        <v>2394630.1540000001</v>
      </c>
      <c r="C3187" s="47">
        <f t="shared" si="47"/>
        <v>2.3946301540000001</v>
      </c>
      <c r="D3187" s="47">
        <f>IF($J$13="Yes", D3186+$J$14*(C3187-D3186),$J$12)</f>
        <v>2.4</v>
      </c>
      <c r="E3187" s="47" cm="1">
        <f t="array" ref="E3187">_xlfn.IFS(C3187&gt;(D3187+maxpout),MAX(C3187-elyscap,D3187+maxpout),C3187&gt;D3187-minpout,C3187,C3187&lt;=D3187-minpout,C3187+(F3186-F3187)*efromH2)</f>
        <v>2.3999999999998942</v>
      </c>
      <c r="F3187" s="37" cm="1">
        <f t="array" ref="F3187">_xlfn.IFS(C3187&gt;(D3187+maxpout),MIN(max_storage,F3186+MIN(elyscap,(C3187-D3187+maxpout))*H2in),C3187&gt;(D3187-minpout),F3186,C3187&lt;=(D3187-minpout),MAX(0,F3186+(C3187-(D3187-minpout))*H2out))</f>
        <v>101.67345331887931</v>
      </c>
      <c r="G3187" s="37">
        <f>MAX(0,F3186+MIN(elyscap,(C3187-D3187+maxpout))*H2in - max_storage)</f>
        <v>0</v>
      </c>
      <c r="H3187" s="17"/>
      <c r="AQ3187" s="51">
        <v>9996.5125397712218</v>
      </c>
    </row>
    <row r="3188" spans="1:43" x14ac:dyDescent="0.25">
      <c r="A3188" s="2">
        <v>43963.75</v>
      </c>
      <c r="B3188" s="22">
        <v>2399794.304</v>
      </c>
      <c r="C3188" s="47">
        <f t="shared" si="47"/>
        <v>2.3997943039999998</v>
      </c>
      <c r="D3188" s="47">
        <f>IF($J$13="Yes", D3187+$J$14*(C3188-D3187),$J$12)</f>
        <v>2.4</v>
      </c>
      <c r="E3188" s="47" cm="1">
        <f t="array" ref="E3188">_xlfn.IFS(C3188&gt;(D3188+maxpout),MAX(C3188-elyscap,D3188+maxpout),C3188&gt;D3188-minpout,C3188,C3188&lt;=D3188-minpout,C3188+(F3187-F3188)*efromH2)</f>
        <v>2.3999999999999662</v>
      </c>
      <c r="F3188" s="37" cm="1">
        <f t="array" ref="F3188">_xlfn.IFS(C3188&gt;(D3188+maxpout),MIN(max_storage,F3187+MIN(elyscap,(C3188-D3188+maxpout))*H2in),C3188&gt;(D3188-minpout),F3187,C3188&lt;=(D3188-minpout),MAX(0,F3187+(C3188-(D3188-minpout))*H2out))</f>
        <v>101.67344303407931</v>
      </c>
      <c r="G3188" s="37">
        <f>MAX(0,F3187+MIN(elyscap,(C3188-D3188+maxpout))*H2in - max_storage)</f>
        <v>0</v>
      </c>
      <c r="H3188" s="17"/>
      <c r="AQ3188" s="51">
        <v>8301.9408183206797</v>
      </c>
    </row>
    <row r="3189" spans="1:43" x14ac:dyDescent="0.25">
      <c r="A3189" s="2">
        <v>43963.791666666701</v>
      </c>
      <c r="B3189" s="22">
        <v>2438784.23</v>
      </c>
      <c r="C3189" s="47">
        <f t="shared" si="47"/>
        <v>2.43878423</v>
      </c>
      <c r="D3189" s="47">
        <f>IF($J$13="Yes", D3188+$J$14*(C3189-D3188),$J$12)</f>
        <v>2.4</v>
      </c>
      <c r="E3189" s="47" cm="1">
        <f t="array" ref="E3189">_xlfn.IFS(C3189&gt;(D3189+maxpout),MAX(C3189-elyscap,D3189+maxpout),C3189&gt;D3189-minpout,C3189,C3189&lt;=D3189-minpout,C3189+(F3188-F3189)*efromH2)</f>
        <v>2.4</v>
      </c>
      <c r="F3189" s="37" cm="1">
        <f t="array" ref="F3189">_xlfn.IFS(C3189&gt;(D3189+maxpout),MIN(max_storage,F3188+MIN(elyscap,(C3189-D3189+maxpout))*H2in),C3189&gt;(D3189-minpout),F3188,C3189&lt;=(D3189-minpout),MAX(0,F3188+(C3189-(D3189-minpout))*H2out))</f>
        <v>101.67421871867931</v>
      </c>
      <c r="G3189" s="37">
        <f>MAX(0,F3188+MIN(elyscap,(C3189-D3189+maxpout))*H2in - max_storage)</f>
        <v>0</v>
      </c>
      <c r="H3189" s="17"/>
      <c r="AQ3189" s="51">
        <v>6740.6183476117503</v>
      </c>
    </row>
    <row r="3190" spans="1:43" x14ac:dyDescent="0.25">
      <c r="A3190" s="2">
        <v>43963.833333333299</v>
      </c>
      <c r="B3190" s="22">
        <v>2575664.2859999998</v>
      </c>
      <c r="C3190" s="47">
        <f t="shared" si="47"/>
        <v>2.5756642859999999</v>
      </c>
      <c r="D3190" s="47">
        <f>IF($J$13="Yes", D3189+$J$14*(C3190-D3189),$J$12)</f>
        <v>2.4</v>
      </c>
      <c r="E3190" s="47" cm="1">
        <f t="array" ref="E3190">_xlfn.IFS(C3190&gt;(D3190+maxpout),MAX(C3190-elyscap,D3190+maxpout),C3190&gt;D3190-minpout,C3190,C3190&lt;=D3190-minpout,C3190+(F3189-F3190)*efromH2)</f>
        <v>2.4</v>
      </c>
      <c r="F3190" s="37" cm="1">
        <f t="array" ref="F3190">_xlfn.IFS(C3190&gt;(D3190+maxpout),MIN(max_storage,F3189+MIN(elyscap,(C3190-D3190+maxpout))*H2in),C3190&gt;(D3190-minpout),F3189,C3190&lt;=(D3190-minpout),MAX(0,F3189+(C3190-(D3190-minpout))*H2out))</f>
        <v>101.67773200439932</v>
      </c>
      <c r="G3190" s="37">
        <f>MAX(0,F3189+MIN(elyscap,(C3190-D3190+maxpout))*H2in - max_storage)</f>
        <v>0</v>
      </c>
      <c r="H3190" s="17"/>
      <c r="AQ3190" s="51">
        <v>5217.7331607705937</v>
      </c>
    </row>
    <row r="3191" spans="1:43" x14ac:dyDescent="0.25">
      <c r="A3191" s="2">
        <v>43963.875</v>
      </c>
      <c r="B3191" s="22">
        <v>2932875.0669999998</v>
      </c>
      <c r="C3191" s="47">
        <f t="shared" si="47"/>
        <v>2.9328750669999999</v>
      </c>
      <c r="D3191" s="47">
        <f>IF($J$13="Yes", D3190+$J$14*(C3191-D3190),$J$12)</f>
        <v>2.4</v>
      </c>
      <c r="E3191" s="47" cm="1">
        <f t="array" ref="E3191">_xlfn.IFS(C3191&gt;(D3191+maxpout),MAX(C3191-elyscap,D3191+maxpout),C3191&gt;D3191-minpout,C3191,C3191&lt;=D3191-minpout,C3191+(F3190-F3191)*efromH2)</f>
        <v>2.4</v>
      </c>
      <c r="F3191" s="37" cm="1">
        <f t="array" ref="F3191">_xlfn.IFS(C3191&gt;(D3191+maxpout),MIN(max_storage,F3190+MIN(elyscap,(C3191-D3191+maxpout))*H2in),C3191&gt;(D3191-minpout),F3190,C3191&lt;=(D3191-minpout),MAX(0,F3190+(C3191-(D3191-minpout))*H2out))</f>
        <v>101.68838950573932</v>
      </c>
      <c r="G3191" s="37">
        <f>MAX(0,F3190+MIN(elyscap,(C3191-D3191+maxpout))*H2in - max_storage)</f>
        <v>0</v>
      </c>
      <c r="H3191" s="17"/>
      <c r="AQ3191" s="51">
        <v>5034.5154410008763</v>
      </c>
    </row>
    <row r="3192" spans="1:43" x14ac:dyDescent="0.25">
      <c r="A3192" s="2">
        <v>43963.916666666701</v>
      </c>
      <c r="B3192" s="22">
        <v>3191557.713</v>
      </c>
      <c r="C3192" s="47">
        <f t="shared" si="47"/>
        <v>3.1915577129999999</v>
      </c>
      <c r="D3192" s="47">
        <f>IF($J$13="Yes", D3191+$J$14*(C3192-D3191),$J$12)</f>
        <v>2.4</v>
      </c>
      <c r="E3192" s="47" cm="1">
        <f t="array" ref="E3192">_xlfn.IFS(C3192&gt;(D3192+maxpout),MAX(C3192-elyscap,D3192+maxpout),C3192&gt;D3192-minpout,C3192,C3192&lt;=D3192-minpout,C3192+(F3191-F3192)*efromH2)</f>
        <v>2.4</v>
      </c>
      <c r="F3192" s="37" cm="1">
        <f t="array" ref="F3192">_xlfn.IFS(C3192&gt;(D3192+maxpout),MIN(max_storage,F3191+MIN(elyscap,(C3192-D3192+maxpout))*H2in),C3192&gt;(D3192-minpout),F3191,C3192&lt;=(D3192-minpout),MAX(0,F3191+(C3192-(D3192-minpout))*H2out))</f>
        <v>101.70422065999932</v>
      </c>
      <c r="G3192" s="37">
        <f>MAX(0,F3191+MIN(elyscap,(C3192-D3192+maxpout))*H2in - max_storage)</f>
        <v>0</v>
      </c>
      <c r="H3192" s="17"/>
      <c r="AQ3192" s="51">
        <v>5140.8585930350482</v>
      </c>
    </row>
    <row r="3193" spans="1:43" x14ac:dyDescent="0.25">
      <c r="A3193" s="2">
        <v>43963.958333333299</v>
      </c>
      <c r="B3193" s="22">
        <v>3391730.551</v>
      </c>
      <c r="C3193" s="47">
        <f t="shared" si="47"/>
        <v>3.3917305509999998</v>
      </c>
      <c r="D3193" s="47">
        <f>IF($J$13="Yes", D3192+$J$14*(C3193-D3192),$J$12)</f>
        <v>2.4</v>
      </c>
      <c r="E3193" s="47" cm="1">
        <f t="array" ref="E3193">_xlfn.IFS(C3193&gt;(D3193+maxpout),MAX(C3193-elyscap,D3193+maxpout),C3193&gt;D3193-minpout,C3193,C3193&lt;=D3193-minpout,C3193+(F3192-F3193)*efromH2)</f>
        <v>2.4</v>
      </c>
      <c r="F3193" s="37" cm="1">
        <f t="array" ref="F3193">_xlfn.IFS(C3193&gt;(D3193+maxpout),MIN(max_storage,F3192+MIN(elyscap,(C3193-D3193+maxpout))*H2in),C3193&gt;(D3193-minpout),F3192,C3193&lt;=(D3193-minpout),MAX(0,F3192+(C3193-(D3193-minpout))*H2out))</f>
        <v>101.72405527101932</v>
      </c>
      <c r="G3193" s="37">
        <f>MAX(0,F3192+MIN(elyscap,(C3193-D3193+maxpout))*H2in - max_storage)</f>
        <v>0</v>
      </c>
      <c r="H3193" s="17"/>
      <c r="AQ3193" s="51">
        <v>5302.2951852796932</v>
      </c>
    </row>
    <row r="3194" spans="1:43" x14ac:dyDescent="0.25">
      <c r="A3194" s="2">
        <v>43964</v>
      </c>
      <c r="B3194" s="22">
        <v>3544035.6370000001</v>
      </c>
      <c r="C3194" s="47">
        <f t="shared" si="47"/>
        <v>3.5440356369999999</v>
      </c>
      <c r="D3194" s="47">
        <f>IF($J$13="Yes", D3193+$J$14*(C3194-D3193),$J$12)</f>
        <v>2.4</v>
      </c>
      <c r="E3194" s="47" cm="1">
        <f t="array" ref="E3194">_xlfn.IFS(C3194&gt;(D3194+maxpout),MAX(C3194-elyscap,D3194+maxpout),C3194&gt;D3194-minpout,C3194,C3194&lt;=D3194-minpout,C3194+(F3193-F3194)*efromH2)</f>
        <v>2.4</v>
      </c>
      <c r="F3194" s="37" cm="1">
        <f t="array" ref="F3194">_xlfn.IFS(C3194&gt;(D3194+maxpout),MIN(max_storage,F3193+MIN(elyscap,(C3194-D3194+maxpout))*H2in),C3194&gt;(D3194-minpout),F3193,C3194&lt;=(D3194-minpout),MAX(0,F3193+(C3194-(D3194-minpout))*H2out))</f>
        <v>101.74693598375933</v>
      </c>
      <c r="G3194" s="37">
        <f>MAX(0,F3193+MIN(elyscap,(C3194-D3194+maxpout))*H2in - max_storage)</f>
        <v>0</v>
      </c>
      <c r="H3194" s="17"/>
      <c r="AQ3194" s="51">
        <v>5427.3444821295143</v>
      </c>
    </row>
    <row r="3195" spans="1:43" x14ac:dyDescent="0.25">
      <c r="A3195" s="2">
        <v>43964.041666666701</v>
      </c>
      <c r="B3195" s="22">
        <v>3768535.5580000002</v>
      </c>
      <c r="C3195" s="47">
        <f t="shared" si="47"/>
        <v>3.7685355580000004</v>
      </c>
      <c r="D3195" s="47">
        <f>IF($J$13="Yes", D3194+$J$14*(C3195-D3194),$J$12)</f>
        <v>2.4</v>
      </c>
      <c r="E3195" s="47" cm="1">
        <f t="array" ref="E3195">_xlfn.IFS(C3195&gt;(D3195+maxpout),MAX(C3195-elyscap,D3195+maxpout),C3195&gt;D3195-minpout,C3195,C3195&lt;=D3195-minpout,C3195+(F3194-F3195)*efromH2)</f>
        <v>2.4</v>
      </c>
      <c r="F3195" s="37" cm="1">
        <f t="array" ref="F3195">_xlfn.IFS(C3195&gt;(D3195+maxpout),MIN(max_storage,F3194+MIN(elyscap,(C3195-D3195+maxpout))*H2in),C3195&gt;(D3195-minpout),F3194,C3195&lt;=(D3195-minpout),MAX(0,F3194+(C3195-(D3195-minpout))*H2out))</f>
        <v>101.77430669491933</v>
      </c>
      <c r="G3195" s="37">
        <f>MAX(0,F3194+MIN(elyscap,(C3195-D3195+maxpout))*H2in - max_storage)</f>
        <v>0</v>
      </c>
      <c r="H3195" s="17"/>
      <c r="AQ3195" s="51">
        <v>5259.5016759069067</v>
      </c>
    </row>
    <row r="3196" spans="1:43" x14ac:dyDescent="0.25">
      <c r="A3196" s="2">
        <v>43964.083333333299</v>
      </c>
      <c r="B3196" s="22">
        <v>3959568.4130000002</v>
      </c>
      <c r="C3196" s="47">
        <f t="shared" si="47"/>
        <v>3.959568413</v>
      </c>
      <c r="D3196" s="47">
        <f>IF($J$13="Yes", D3195+$J$14*(C3196-D3195),$J$12)</f>
        <v>2.4</v>
      </c>
      <c r="E3196" s="47" cm="1">
        <f t="array" ref="E3196">_xlfn.IFS(C3196&gt;(D3196+maxpout),MAX(C3196-elyscap,D3196+maxpout),C3196&gt;D3196-minpout,C3196,C3196&lt;=D3196-minpout,C3196+(F3195-F3196)*efromH2)</f>
        <v>2.4</v>
      </c>
      <c r="F3196" s="37" cm="1">
        <f t="array" ref="F3196">_xlfn.IFS(C3196&gt;(D3196+maxpout),MIN(max_storage,F3195+MIN(elyscap,(C3196-D3196+maxpout))*H2in),C3196&gt;(D3196-minpout),F3195,C3196&lt;=(D3196-minpout),MAX(0,F3195+(C3196-(D3196-minpout))*H2out))</f>
        <v>101.80549806317933</v>
      </c>
      <c r="G3196" s="37">
        <f>MAX(0,F3195+MIN(elyscap,(C3196-D3196+maxpout))*H2in - max_storage)</f>
        <v>0</v>
      </c>
      <c r="H3196" s="17"/>
      <c r="AQ3196" s="51">
        <v>5318.4388445041586</v>
      </c>
    </row>
    <row r="3197" spans="1:43" x14ac:dyDescent="0.25">
      <c r="A3197" s="2">
        <v>43964.125</v>
      </c>
      <c r="B3197" s="22">
        <v>3952472.1349999998</v>
      </c>
      <c r="C3197" s="47">
        <f t="shared" si="47"/>
        <v>3.9524721349999998</v>
      </c>
      <c r="D3197" s="47">
        <f>IF($J$13="Yes", D3196+$J$14*(C3197-D3196),$J$12)</f>
        <v>2.4</v>
      </c>
      <c r="E3197" s="47" cm="1">
        <f t="array" ref="E3197">_xlfn.IFS(C3197&gt;(D3197+maxpout),MAX(C3197-elyscap,D3197+maxpout),C3197&gt;D3197-minpout,C3197,C3197&lt;=D3197-minpout,C3197+(F3196-F3197)*efromH2)</f>
        <v>2.4</v>
      </c>
      <c r="F3197" s="37" cm="1">
        <f t="array" ref="F3197">_xlfn.IFS(C3197&gt;(D3197+maxpout),MIN(max_storage,F3196+MIN(elyscap,(C3197-D3197+maxpout))*H2in),C3197&gt;(D3197-minpout),F3196,C3197&lt;=(D3197-minpout),MAX(0,F3196+(C3197-(D3197-minpout))*H2out))</f>
        <v>101.83654750587932</v>
      </c>
      <c r="G3197" s="37">
        <f>MAX(0,F3196+MIN(elyscap,(C3197-D3197+maxpout))*H2in - max_storage)</f>
        <v>0</v>
      </c>
      <c r="H3197" s="17"/>
      <c r="AQ3197" s="51">
        <v>5294.6077285061392</v>
      </c>
    </row>
    <row r="3198" spans="1:43" x14ac:dyDescent="0.25">
      <c r="A3198" s="2">
        <v>43964.166666666701</v>
      </c>
      <c r="B3198" s="22">
        <v>3699739.3790000002</v>
      </c>
      <c r="C3198" s="47">
        <f t="shared" si="47"/>
        <v>3.6997393790000004</v>
      </c>
      <c r="D3198" s="47">
        <f>IF($J$13="Yes", D3197+$J$14*(C3198-D3197),$J$12)</f>
        <v>2.4</v>
      </c>
      <c r="E3198" s="47" cm="1">
        <f t="array" ref="E3198">_xlfn.IFS(C3198&gt;(D3198+maxpout),MAX(C3198-elyscap,D3198+maxpout),C3198&gt;D3198-minpout,C3198,C3198&lt;=D3198-minpout,C3198+(F3197-F3198)*efromH2)</f>
        <v>2.4</v>
      </c>
      <c r="F3198" s="37" cm="1">
        <f t="array" ref="F3198">_xlfn.IFS(C3198&gt;(D3198+maxpout),MIN(max_storage,F3197+MIN(elyscap,(C3198-D3198+maxpout))*H2in),C3198&gt;(D3198-minpout),F3197,C3198&lt;=(D3198-minpout),MAX(0,F3197+(C3198-(D3198-minpout))*H2out))</f>
        <v>101.86254229345933</v>
      </c>
      <c r="G3198" s="37">
        <f>MAX(0,F3197+MIN(elyscap,(C3198-D3198+maxpout))*H2in - max_storage)</f>
        <v>0</v>
      </c>
      <c r="H3198" s="17"/>
      <c r="AQ3198" s="51">
        <v>5303.5764280752865</v>
      </c>
    </row>
    <row r="3199" spans="1:43" x14ac:dyDescent="0.25">
      <c r="A3199" s="2">
        <v>43964.208333333299</v>
      </c>
      <c r="B3199" s="22">
        <v>3030921.264</v>
      </c>
      <c r="C3199" s="47">
        <f t="shared" si="47"/>
        <v>3.0309212639999998</v>
      </c>
      <c r="D3199" s="47">
        <f>IF($J$13="Yes", D3198+$J$14*(C3199-D3198),$J$12)</f>
        <v>2.4</v>
      </c>
      <c r="E3199" s="47" cm="1">
        <f t="array" ref="E3199">_xlfn.IFS(C3199&gt;(D3199+maxpout),MAX(C3199-elyscap,D3199+maxpout),C3199&gt;D3199-minpout,C3199,C3199&lt;=D3199-minpout,C3199+(F3198-F3199)*efromH2)</f>
        <v>2.4</v>
      </c>
      <c r="F3199" s="37" cm="1">
        <f t="array" ref="F3199">_xlfn.IFS(C3199&gt;(D3199+maxpout),MIN(max_storage,F3198+MIN(elyscap,(C3199-D3199+maxpout))*H2in),C3199&gt;(D3199-minpout),F3198,C3199&lt;=(D3199-minpout),MAX(0,F3198+(C3199-(D3199-minpout))*H2out))</f>
        <v>101.87516071873932</v>
      </c>
      <c r="G3199" s="37">
        <f>MAX(0,F3198+MIN(elyscap,(C3199-D3199+maxpout))*H2in - max_storage)</f>
        <v>0</v>
      </c>
      <c r="H3199" s="17"/>
      <c r="AQ3199" s="51">
        <v>4700.8798170286091</v>
      </c>
    </row>
    <row r="3200" spans="1:43" x14ac:dyDescent="0.25">
      <c r="A3200" s="2">
        <v>43964.25</v>
      </c>
      <c r="B3200" s="22">
        <v>2715668.395</v>
      </c>
      <c r="C3200" s="47">
        <f t="shared" si="47"/>
        <v>2.7156683950000002</v>
      </c>
      <c r="D3200" s="47">
        <f>IF($J$13="Yes", D3199+$J$14*(C3200-D3199),$J$12)</f>
        <v>2.4</v>
      </c>
      <c r="E3200" s="47" cm="1">
        <f t="array" ref="E3200">_xlfn.IFS(C3200&gt;(D3200+maxpout),MAX(C3200-elyscap,D3200+maxpout),C3200&gt;D3200-minpout,C3200,C3200&lt;=D3200-minpout,C3200+(F3199-F3200)*efromH2)</f>
        <v>2.4</v>
      </c>
      <c r="F3200" s="37" cm="1">
        <f t="array" ref="F3200">_xlfn.IFS(C3200&gt;(D3200+maxpout),MIN(max_storage,F3199+MIN(elyscap,(C3200-D3200+maxpout))*H2in),C3200&gt;(D3200-minpout),F3199,C3200&lt;=(D3200-minpout),MAX(0,F3199+(C3200-(D3200-minpout))*H2out))</f>
        <v>101.88147408663933</v>
      </c>
      <c r="G3200" s="37">
        <f>MAX(0,F3199+MIN(elyscap,(C3200-D3200+maxpout))*H2in - max_storage)</f>
        <v>0</v>
      </c>
      <c r="H3200" s="17"/>
      <c r="AQ3200" s="51">
        <v>3465.7617620775109</v>
      </c>
    </row>
    <row r="3201" spans="1:43" x14ac:dyDescent="0.25">
      <c r="A3201" s="2">
        <v>43964.291666666701</v>
      </c>
      <c r="B3201" s="22">
        <v>2379075.7170000002</v>
      </c>
      <c r="C3201" s="47">
        <f t="shared" si="47"/>
        <v>2.3790757170000001</v>
      </c>
      <c r="D3201" s="47">
        <f>IF($J$13="Yes", D3200+$J$14*(C3201-D3200),$J$12)</f>
        <v>2.4</v>
      </c>
      <c r="E3201" s="47" cm="1">
        <f t="array" ref="E3201">_xlfn.IFS(C3201&gt;(D3201+maxpout),MAX(C3201-elyscap,D3201+maxpout),C3201&gt;D3201-minpout,C3201,C3201&lt;=D3201-minpout,C3201+(F3200-F3201)*efromH2)</f>
        <v>2.3999999999998858</v>
      </c>
      <c r="F3201" s="37" cm="1">
        <f t="array" ref="F3201">_xlfn.IFS(C3201&gt;(D3201+maxpout),MIN(max_storage,F3200+MIN(elyscap,(C3201-D3201+maxpout))*H2in),C3201&gt;(D3201-minpout),F3200,C3201&lt;=(D3201-minpout),MAX(0,F3200+(C3201-(D3201-minpout))*H2out))</f>
        <v>101.88042787248934</v>
      </c>
      <c r="G3201" s="37">
        <f>MAX(0,F3200+MIN(elyscap,(C3201-D3201+maxpout))*H2in - max_storage)</f>
        <v>0</v>
      </c>
      <c r="H3201" s="17"/>
      <c r="AQ3201" s="51">
        <v>2276.7684477677399</v>
      </c>
    </row>
    <row r="3202" spans="1:43" x14ac:dyDescent="0.25">
      <c r="A3202" s="2">
        <v>43964.333333333299</v>
      </c>
      <c r="B3202" s="22">
        <v>2247224.162</v>
      </c>
      <c r="C3202" s="47">
        <f t="shared" si="47"/>
        <v>2.2472241620000002</v>
      </c>
      <c r="D3202" s="47">
        <f>IF($J$13="Yes", D3201+$J$14*(C3202-D3201),$J$12)</f>
        <v>2.4</v>
      </c>
      <c r="E3202" s="47" cm="1">
        <f t="array" ref="E3202">_xlfn.IFS(C3202&gt;(D3202+maxpout),MAX(C3202-elyscap,D3202+maxpout),C3202&gt;D3202-minpout,C3202,C3202&lt;=D3202-minpout,C3202+(F3201-F3202)*efromH2)</f>
        <v>2.4000000000001389</v>
      </c>
      <c r="F3202" s="37" cm="1">
        <f t="array" ref="F3202">_xlfn.IFS(C3202&gt;(D3202+maxpout),MIN(max_storage,F3201+MIN(elyscap,(C3202-D3202+maxpout))*H2in),C3202&gt;(D3202-minpout),F3201,C3202&lt;=(D3202-minpout),MAX(0,F3201+(C3202-(D3202-minpout))*H2out))</f>
        <v>101.87278908058933</v>
      </c>
      <c r="G3202" s="37">
        <f>MAX(0,F3201+MIN(elyscap,(C3202-D3202+maxpout))*H2in - max_storage)</f>
        <v>0</v>
      </c>
      <c r="H3202" s="17"/>
      <c r="AQ3202" s="51">
        <v>2486.6360176857793</v>
      </c>
    </row>
    <row r="3203" spans="1:43" x14ac:dyDescent="0.25">
      <c r="A3203" s="2">
        <v>43964.375</v>
      </c>
      <c r="B3203" s="22">
        <v>2294421.4029999999</v>
      </c>
      <c r="C3203" s="47">
        <f t="shared" ref="C3203:C3266" si="48">B3203/1000000</f>
        <v>2.2944214029999999</v>
      </c>
      <c r="D3203" s="47">
        <f>IF($J$13="Yes", D3202+$J$14*(C3203-D3202),$J$12)</f>
        <v>2.4</v>
      </c>
      <c r="E3203" s="47" cm="1">
        <f t="array" ref="E3203">_xlfn.IFS(C3203&gt;(D3203+maxpout),MAX(C3203-elyscap,D3203+maxpout),C3203&gt;D3203-minpout,C3203,C3203&lt;=D3203-minpout,C3203+(F3202-F3203)*efromH2)</f>
        <v>2.3999999999998622</v>
      </c>
      <c r="F3203" s="37" cm="1">
        <f t="array" ref="F3203">_xlfn.IFS(C3203&gt;(D3203+maxpout),MIN(max_storage,F3202+MIN(elyscap,(C3203-D3203+maxpout))*H2in),C3203&gt;(D3203-minpout),F3202,C3203&lt;=(D3203-minpout),MAX(0,F3202+(C3203-(D3203-minpout))*H2out))</f>
        <v>101.86751015073934</v>
      </c>
      <c r="G3203" s="37">
        <f>MAX(0,F3202+MIN(elyscap,(C3203-D3203+maxpout))*H2in - max_storage)</f>
        <v>0</v>
      </c>
      <c r="H3203" s="17"/>
      <c r="AQ3203" s="51">
        <v>2781.0656121129186</v>
      </c>
    </row>
    <row r="3204" spans="1:43" x14ac:dyDescent="0.25">
      <c r="A3204" s="2">
        <v>43964.416666666701</v>
      </c>
      <c r="B3204" s="22">
        <v>2286194.6269999999</v>
      </c>
      <c r="C3204" s="47">
        <f t="shared" si="48"/>
        <v>2.286194627</v>
      </c>
      <c r="D3204" s="47">
        <f>IF($J$13="Yes", D3203+$J$14*(C3204-D3203),$J$12)</f>
        <v>2.4</v>
      </c>
      <c r="E3204" s="47" cm="1">
        <f t="array" ref="E3204">_xlfn.IFS(C3204&gt;(D3204+maxpout),MAX(C3204-elyscap,D3204+maxpout),C3204&gt;D3204-minpout,C3204,C3204&lt;=D3204-minpout,C3204+(F3203-F3204)*efromH2)</f>
        <v>2.399999999999991</v>
      </c>
      <c r="F3204" s="37" cm="1">
        <f t="array" ref="F3204">_xlfn.IFS(C3204&gt;(D3204+maxpout),MIN(max_storage,F3203+MIN(elyscap,(C3204-D3204+maxpout))*H2in),C3204&gt;(D3204-minpout),F3203,C3204&lt;=(D3204-minpout),MAX(0,F3203+(C3204-(D3204-minpout))*H2out))</f>
        <v>101.86181988208934</v>
      </c>
      <c r="G3204" s="37">
        <f>MAX(0,F3203+MIN(elyscap,(C3204-D3204+maxpout))*H2in - max_storage)</f>
        <v>0</v>
      </c>
      <c r="H3204" s="17"/>
      <c r="AQ3204" s="51">
        <v>2621.4227597821027</v>
      </c>
    </row>
    <row r="3205" spans="1:43" x14ac:dyDescent="0.25">
      <c r="A3205" s="2">
        <v>43964.458333333299</v>
      </c>
      <c r="B3205" s="22">
        <v>2277176.588</v>
      </c>
      <c r="C3205" s="47">
        <f t="shared" si="48"/>
        <v>2.2771765880000001</v>
      </c>
      <c r="D3205" s="47">
        <f>IF($J$13="Yes", D3204+$J$14*(C3205-D3204),$J$12)</f>
        <v>2.4</v>
      </c>
      <c r="E3205" s="47" cm="1">
        <f t="array" ref="E3205">_xlfn.IFS(C3205&gt;(D3205+maxpout),MAX(C3205-elyscap,D3205+maxpout),C3205&gt;D3205-minpout,C3205,C3205&lt;=D3205-minpout,C3205+(F3204-F3205)*efromH2)</f>
        <v>2.4000000000000594</v>
      </c>
      <c r="F3205" s="37" cm="1">
        <f t="array" ref="F3205">_xlfn.IFS(C3205&gt;(D3205+maxpout),MIN(max_storage,F3204+MIN(elyscap,(C3205-D3205+maxpout))*H2in),C3205&gt;(D3205-minpout),F3204,C3205&lt;=(D3205-minpout),MAX(0,F3204+(C3205-(D3205-minpout))*H2out))</f>
        <v>101.85567871148933</v>
      </c>
      <c r="G3205" s="37">
        <f>MAX(0,F3204+MIN(elyscap,(C3205-D3205+maxpout))*H2in - max_storage)</f>
        <v>0</v>
      </c>
      <c r="H3205" s="17"/>
      <c r="AQ3205" s="51">
        <v>2490.7359946316751</v>
      </c>
    </row>
    <row r="3206" spans="1:43" x14ac:dyDescent="0.25">
      <c r="A3206" s="2">
        <v>43964.5</v>
      </c>
      <c r="B3206" s="22">
        <v>2233802.9950000001</v>
      </c>
      <c r="C3206" s="47">
        <f t="shared" si="48"/>
        <v>2.233802995</v>
      </c>
      <c r="D3206" s="47">
        <f>IF($J$13="Yes", D3205+$J$14*(C3206-D3205),$J$12)</f>
        <v>2.4</v>
      </c>
      <c r="E3206" s="47" cm="1">
        <f t="array" ref="E3206">_xlfn.IFS(C3206&gt;(D3206+maxpout),MAX(C3206-elyscap,D3206+maxpout),C3206&gt;D3206-minpout,C3206,C3206&lt;=D3206-minpout,C3206+(F3205-F3206)*efromH2)</f>
        <v>2.400000000000015</v>
      </c>
      <c r="F3206" s="37" cm="1">
        <f t="array" ref="F3206">_xlfn.IFS(C3206&gt;(D3206+maxpout),MIN(max_storage,F3205+MIN(elyscap,(C3206-D3206+maxpout))*H2in),C3206&gt;(D3206-minpout),F3205,C3206&lt;=(D3206-minpout),MAX(0,F3205+(C3206-(D3206-minpout))*H2out))</f>
        <v>101.84736886123933</v>
      </c>
      <c r="G3206" s="37">
        <f>MAX(0,F3205+MIN(elyscap,(C3206-D3206+maxpout))*H2in - max_storage)</f>
        <v>0</v>
      </c>
      <c r="H3206" s="17"/>
      <c r="AQ3206" s="51">
        <v>2481.5110465034095</v>
      </c>
    </row>
    <row r="3207" spans="1:43" x14ac:dyDescent="0.25">
      <c r="A3207" s="2">
        <v>43964.541666666701</v>
      </c>
      <c r="B3207" s="22">
        <v>2277008.577</v>
      </c>
      <c r="C3207" s="47">
        <f t="shared" si="48"/>
        <v>2.2770085770000001</v>
      </c>
      <c r="D3207" s="47">
        <f>IF($J$13="Yes", D3206+$J$14*(C3207-D3206),$J$12)</f>
        <v>2.4</v>
      </c>
      <c r="E3207" s="47" cm="1">
        <f t="array" ref="E3207">_xlfn.IFS(C3207&gt;(D3207+maxpout),MAX(C3207-elyscap,D3207+maxpout),C3207&gt;D3207-minpout,C3207,C3207&lt;=D3207-minpout,C3207+(F3206-F3207)*efromH2)</f>
        <v>2.4000000000000874</v>
      </c>
      <c r="F3207" s="37" cm="1">
        <f t="array" ref="F3207">_xlfn.IFS(C3207&gt;(D3207+maxpout),MIN(max_storage,F3206+MIN(elyscap,(C3207-D3207+maxpout))*H2in),C3207&gt;(D3207-minpout),F3206,C3207&lt;=(D3207-minpout),MAX(0,F3206+(C3207-(D3207-minpout))*H2out))</f>
        <v>101.84121929008933</v>
      </c>
      <c r="G3207" s="37">
        <f>MAX(0,F3206+MIN(elyscap,(C3207-D3207+maxpout))*H2in - max_storage)</f>
        <v>0</v>
      </c>
      <c r="H3207" s="17"/>
      <c r="AQ3207" s="51">
        <v>2993.4956676221427</v>
      </c>
    </row>
    <row r="3208" spans="1:43" x14ac:dyDescent="0.25">
      <c r="A3208" s="2">
        <v>43964.583333333299</v>
      </c>
      <c r="B3208" s="22">
        <v>2285983.5189999999</v>
      </c>
      <c r="C3208" s="47">
        <f t="shared" si="48"/>
        <v>2.2859835189999997</v>
      </c>
      <c r="D3208" s="47">
        <f>IF($J$13="Yes", D3207+$J$14*(C3208-D3207),$J$12)</f>
        <v>2.4</v>
      </c>
      <c r="E3208" s="47" cm="1">
        <f t="array" ref="E3208">_xlfn.IFS(C3208&gt;(D3208+maxpout),MAX(C3208-elyscap,D3208+maxpout),C3208&gt;D3208-minpout,C3208,C3208&lt;=D3208-minpout,C3208+(F3207-F3208)*efromH2)</f>
        <v>2.3999999999999075</v>
      </c>
      <c r="F3208" s="37" cm="1">
        <f t="array" ref="F3208">_xlfn.IFS(C3208&gt;(D3208+maxpout),MIN(max_storage,F3207+MIN(elyscap,(C3208-D3208+maxpout))*H2in),C3208&gt;(D3208-minpout),F3207,C3208&lt;=(D3208-minpout),MAX(0,F3207+(C3208-(D3208-minpout))*H2out))</f>
        <v>101.83551846603933</v>
      </c>
      <c r="G3208" s="37">
        <f>MAX(0,F3207+MIN(elyscap,(C3208-D3208+maxpout))*H2in - max_storage)</f>
        <v>0</v>
      </c>
      <c r="H3208" s="17"/>
      <c r="AQ3208" s="51">
        <v>3839.372161272262</v>
      </c>
    </row>
    <row r="3209" spans="1:43" x14ac:dyDescent="0.25">
      <c r="A3209" s="2">
        <v>43964.625</v>
      </c>
      <c r="B3209" s="22">
        <v>2139558.7689999999</v>
      </c>
      <c r="C3209" s="47">
        <f t="shared" si="48"/>
        <v>2.1395587689999997</v>
      </c>
      <c r="D3209" s="47">
        <f>IF($J$13="Yes", D3208+$J$14*(C3209-D3208),$J$12)</f>
        <v>2.4</v>
      </c>
      <c r="E3209" s="47" cm="1">
        <f t="array" ref="E3209">_xlfn.IFS(C3209&gt;(D3209+maxpout),MAX(C3209-elyscap,D3209+maxpout),C3209&gt;D3209-minpout,C3209,C3209&lt;=D3209-minpout,C3209+(F3208-F3209)*efromH2)</f>
        <v>2.4000000000000723</v>
      </c>
      <c r="F3209" s="37" cm="1">
        <f t="array" ref="F3209">_xlfn.IFS(C3209&gt;(D3209+maxpout),MIN(max_storage,F3208+MIN(elyscap,(C3209-D3209+maxpout))*H2in),C3209&gt;(D3209-minpout),F3208,C3209&lt;=(D3209-minpout),MAX(0,F3208+(C3209-(D3209-minpout))*H2out))</f>
        <v>101.82249640448933</v>
      </c>
      <c r="G3209" s="37">
        <f>MAX(0,F3208+MIN(elyscap,(C3209-D3209+maxpout))*H2in - max_storage)</f>
        <v>0</v>
      </c>
      <c r="H3209" s="17"/>
      <c r="AQ3209" s="51">
        <v>4869.7476174876911</v>
      </c>
    </row>
    <row r="3210" spans="1:43" x14ac:dyDescent="0.25">
      <c r="A3210" s="2">
        <v>43964.666666666701</v>
      </c>
      <c r="B3210" s="22">
        <v>2115795.7829999998</v>
      </c>
      <c r="C3210" s="47">
        <f t="shared" si="48"/>
        <v>2.1157957829999998</v>
      </c>
      <c r="D3210" s="47">
        <f>IF($J$13="Yes", D3209+$J$14*(C3210-D3209),$J$12)</f>
        <v>2.4</v>
      </c>
      <c r="E3210" s="47" cm="1">
        <f t="array" ref="E3210">_xlfn.IFS(C3210&gt;(D3210+maxpout),MAX(C3210-elyscap,D3210+maxpout),C3210&gt;D3210-minpout,C3210,C3210&lt;=D3210-minpout,C3210+(F3209-F3210)*efromH2)</f>
        <v>2.3999999999999102</v>
      </c>
      <c r="F3210" s="37" cm="1">
        <f t="array" ref="F3210">_xlfn.IFS(C3210&gt;(D3210+maxpout),MIN(max_storage,F3209+MIN(elyscap,(C3210-D3210+maxpout))*H2in),C3210&gt;(D3210-minpout),F3209,C3210&lt;=(D3210-minpout),MAX(0,F3209+(C3210-(D3210-minpout))*H2out))</f>
        <v>101.80828619363933</v>
      </c>
      <c r="G3210" s="37">
        <f>MAX(0,F3209+MIN(elyscap,(C3210-D3210+maxpout))*H2in - max_storage)</f>
        <v>0</v>
      </c>
      <c r="H3210" s="17"/>
      <c r="AQ3210" s="51">
        <v>5640.0307861978572</v>
      </c>
    </row>
    <row r="3211" spans="1:43" x14ac:dyDescent="0.25">
      <c r="A3211" s="2">
        <v>43964.708333333299</v>
      </c>
      <c r="B3211" s="22">
        <v>1846056.9650000001</v>
      </c>
      <c r="C3211" s="47">
        <f t="shared" si="48"/>
        <v>1.846056965</v>
      </c>
      <c r="D3211" s="47">
        <f>IF($J$13="Yes", D3210+$J$14*(C3211-D3210),$J$12)</f>
        <v>2.4</v>
      </c>
      <c r="E3211" s="47" cm="1">
        <f t="array" ref="E3211">_xlfn.IFS(C3211&gt;(D3211+maxpout),MAX(C3211-elyscap,D3211+maxpout),C3211&gt;D3211-minpout,C3211,C3211&lt;=D3211-minpout,C3211+(F3210-F3211)*efromH2)</f>
        <v>2.4000000000000883</v>
      </c>
      <c r="F3211" s="37" cm="1">
        <f t="array" ref="F3211">_xlfn.IFS(C3211&gt;(D3211+maxpout),MIN(max_storage,F3210+MIN(elyscap,(C3211-D3211+maxpout))*H2in),C3211&gt;(D3211-minpout),F3210,C3211&lt;=(D3211-minpout),MAX(0,F3210+(C3211-(D3211-minpout))*H2out))</f>
        <v>101.78058904188933</v>
      </c>
      <c r="G3211" s="37">
        <f>MAX(0,F3210+MIN(elyscap,(C3211-D3211+maxpout))*H2in - max_storage)</f>
        <v>0</v>
      </c>
      <c r="H3211" s="17"/>
      <c r="AQ3211" s="51">
        <v>6107.9406551482107</v>
      </c>
    </row>
    <row r="3212" spans="1:43" x14ac:dyDescent="0.25">
      <c r="A3212" s="2">
        <v>43964.75</v>
      </c>
      <c r="B3212" s="22">
        <v>1438572.3</v>
      </c>
      <c r="C3212" s="47">
        <f t="shared" si="48"/>
        <v>1.4385723000000001</v>
      </c>
      <c r="D3212" s="47">
        <f>IF($J$13="Yes", D3211+$J$14*(C3212-D3211),$J$12)</f>
        <v>2.4</v>
      </c>
      <c r="E3212" s="47" cm="1">
        <f t="array" ref="E3212">_xlfn.IFS(C3212&gt;(D3212+maxpout),MAX(C3212-elyscap,D3212+maxpout),C3212&gt;D3212-minpout,C3212,C3212&lt;=D3212-minpout,C3212+(F3211-F3212)*efromH2)</f>
        <v>2.4000000000000017</v>
      </c>
      <c r="F3212" s="37" cm="1">
        <f t="array" ref="F3212">_xlfn.IFS(C3212&gt;(D3212+maxpout),MIN(max_storage,F3211+MIN(elyscap,(C3212-D3212+maxpout))*H2in),C3212&gt;(D3212-minpout),F3211,C3212&lt;=(D3212-minpout),MAX(0,F3211+(C3212-(D3212-minpout))*H2out))</f>
        <v>101.73251765688933</v>
      </c>
      <c r="G3212" s="37">
        <f>MAX(0,F3211+MIN(elyscap,(C3212-D3212+maxpout))*H2in - max_storage)</f>
        <v>0</v>
      </c>
      <c r="H3212" s="17"/>
      <c r="AQ3212" s="51">
        <v>5900.8918193804748</v>
      </c>
    </row>
    <row r="3213" spans="1:43" x14ac:dyDescent="0.25">
      <c r="A3213" s="2">
        <v>43964.791666666701</v>
      </c>
      <c r="B3213" s="22">
        <v>1120617.9569999999</v>
      </c>
      <c r="C3213" s="47">
        <f t="shared" si="48"/>
        <v>1.1206179569999999</v>
      </c>
      <c r="D3213" s="47">
        <f>IF($J$13="Yes", D3212+$J$14*(C3213-D3212),$J$12)</f>
        <v>2.4</v>
      </c>
      <c r="E3213" s="47" cm="1">
        <f t="array" ref="E3213">_xlfn.IFS(C3213&gt;(D3213+maxpout),MAX(C3213-elyscap,D3213+maxpout),C3213&gt;D3213-minpout,C3213,C3213&lt;=D3213-minpout,C3213+(F3212-F3213)*efromH2)</f>
        <v>2.3999999999999413</v>
      </c>
      <c r="F3213" s="37" cm="1">
        <f t="array" ref="F3213">_xlfn.IFS(C3213&gt;(D3213+maxpout),MIN(max_storage,F3212+MIN(elyscap,(C3213-D3213+maxpout))*H2in),C3213&gt;(D3213-minpout),F3212,C3213&lt;=(D3213-minpout),MAX(0,F3212+(C3213-(D3213-minpout))*H2out))</f>
        <v>101.66854855473933</v>
      </c>
      <c r="G3213" s="37">
        <f>MAX(0,F3212+MIN(elyscap,(C3213-D3213+maxpout))*H2in - max_storage)</f>
        <v>0</v>
      </c>
      <c r="H3213" s="17"/>
      <c r="AQ3213" s="51">
        <v>6274.5022185752259</v>
      </c>
    </row>
    <row r="3214" spans="1:43" x14ac:dyDescent="0.25">
      <c r="A3214" s="2">
        <v>43964.833333333299</v>
      </c>
      <c r="B3214" s="22">
        <v>1114785.061</v>
      </c>
      <c r="C3214" s="47">
        <f t="shared" si="48"/>
        <v>1.1147850610000001</v>
      </c>
      <c r="D3214" s="47">
        <f>IF($J$13="Yes", D3213+$J$14*(C3214-D3213),$J$12)</f>
        <v>2.4</v>
      </c>
      <c r="E3214" s="47" cm="1">
        <f t="array" ref="E3214">_xlfn.IFS(C3214&gt;(D3214+maxpout),MAX(C3214-elyscap,D3214+maxpout),C3214&gt;D3214-minpout,C3214,C3214&lt;=D3214-minpout,C3214+(F3213-F3214)*efromH2)</f>
        <v>2.3999999999999568</v>
      </c>
      <c r="F3214" s="37" cm="1">
        <f t="array" ref="F3214">_xlfn.IFS(C3214&gt;(D3214+maxpout),MIN(max_storage,F3213+MIN(elyscap,(C3214-D3214+maxpout))*H2in),C3214&gt;(D3214-minpout),F3213,C3214&lt;=(D3214-minpout),MAX(0,F3213+(C3214-(D3214-minpout))*H2out))</f>
        <v>101.60428780778933</v>
      </c>
      <c r="G3214" s="37">
        <f>MAX(0,F3213+MIN(elyscap,(C3214-D3214+maxpout))*H2in - max_storage)</f>
        <v>0</v>
      </c>
      <c r="H3214" s="17"/>
      <c r="AQ3214" s="51">
        <v>7497.8328398068743</v>
      </c>
    </row>
    <row r="3215" spans="1:43" x14ac:dyDescent="0.25">
      <c r="A3215" s="2">
        <v>43964.875</v>
      </c>
      <c r="B3215" s="22">
        <v>1350221.801</v>
      </c>
      <c r="C3215" s="47">
        <f t="shared" si="48"/>
        <v>1.350221801</v>
      </c>
      <c r="D3215" s="47">
        <f>IF($J$13="Yes", D3214+$J$14*(C3215-D3214),$J$12)</f>
        <v>2.4</v>
      </c>
      <c r="E3215" s="47" cm="1">
        <f t="array" ref="E3215">_xlfn.IFS(C3215&gt;(D3215+maxpout),MAX(C3215-elyscap,D3215+maxpout),C3215&gt;D3215-minpout,C3215,C3215&lt;=D3215-minpout,C3215+(F3214-F3215)*efromH2)</f>
        <v>2.4000000000000021</v>
      </c>
      <c r="F3215" s="37" cm="1">
        <f t="array" ref="F3215">_xlfn.IFS(C3215&gt;(D3215+maxpout),MIN(max_storage,F3214+MIN(elyscap,(C3215-D3215+maxpout))*H2in),C3215&gt;(D3215-minpout),F3214,C3215&lt;=(D3215-minpout),MAX(0,F3214+(C3215-(D3215-minpout))*H2out))</f>
        <v>101.55179889783933</v>
      </c>
      <c r="G3215" s="37">
        <f>MAX(0,F3214+MIN(elyscap,(C3215-D3215+maxpout))*H2in - max_storage)</f>
        <v>0</v>
      </c>
      <c r="H3215" s="17"/>
      <c r="AQ3215" s="51">
        <v>8145.3729486992861</v>
      </c>
    </row>
    <row r="3216" spans="1:43" x14ac:dyDescent="0.25">
      <c r="A3216" s="2">
        <v>43964.916666666701</v>
      </c>
      <c r="B3216" s="22">
        <v>1538894.1640000001</v>
      </c>
      <c r="C3216" s="47">
        <f t="shared" si="48"/>
        <v>1.538894164</v>
      </c>
      <c r="D3216" s="47">
        <f>IF($J$13="Yes", D3215+$J$14*(C3216-D3215),$J$12)</f>
        <v>2.4</v>
      </c>
      <c r="E3216" s="47" cm="1">
        <f t="array" ref="E3216">_xlfn.IFS(C3216&gt;(D3216+maxpout),MAX(C3216-elyscap,D3216+maxpout),C3216&gt;D3216-minpout,C3216,C3216&lt;=D3216-minpout,C3216+(F3215-F3216)*efromH2)</f>
        <v>2.4000000000000359</v>
      </c>
      <c r="F3216" s="37" cm="1">
        <f t="array" ref="F3216">_xlfn.IFS(C3216&gt;(D3216+maxpout),MIN(max_storage,F3215+MIN(elyscap,(C3216-D3216+maxpout))*H2in),C3216&gt;(D3216-minpout),F3215,C3216&lt;=(D3216-minpout),MAX(0,F3215+(C3216-(D3216-minpout))*H2out))</f>
        <v>101.50874360603933</v>
      </c>
      <c r="G3216" s="37">
        <f>MAX(0,F3215+MIN(elyscap,(C3216-D3216+maxpout))*H2in - max_storage)</f>
        <v>0</v>
      </c>
      <c r="H3216" s="17"/>
      <c r="AQ3216" s="51">
        <v>8584.3267304692508</v>
      </c>
    </row>
    <row r="3217" spans="1:43" x14ac:dyDescent="0.25">
      <c r="A3217" s="2">
        <v>43964.958333333299</v>
      </c>
      <c r="B3217" s="22">
        <v>1468994.852</v>
      </c>
      <c r="C3217" s="47">
        <f t="shared" si="48"/>
        <v>1.468994852</v>
      </c>
      <c r="D3217" s="47">
        <f>IF($J$13="Yes", D3216+$J$14*(C3217-D3216),$J$12)</f>
        <v>2.4</v>
      </c>
      <c r="E3217" s="47" cm="1">
        <f t="array" ref="E3217">_xlfn.IFS(C3217&gt;(D3217+maxpout),MAX(C3217-elyscap,D3217+maxpout),C3217&gt;D3217-minpout,C3217,C3217&lt;=D3217-minpout,C3217+(F3216-F3217)*efromH2)</f>
        <v>2.3999999999999968</v>
      </c>
      <c r="F3217" s="37" cm="1">
        <f t="array" ref="F3217">_xlfn.IFS(C3217&gt;(D3217+maxpout),MIN(max_storage,F3216+MIN(elyscap,(C3217-D3217+maxpout))*H2in),C3217&gt;(D3217-minpout),F3216,C3217&lt;=(D3217-minpout),MAX(0,F3216+(C3217-(D3217-minpout))*H2out))</f>
        <v>101.46219334863933</v>
      </c>
      <c r="G3217" s="37">
        <f>MAX(0,F3216+MIN(elyscap,(C3217-D3217+maxpout))*H2in - max_storage)</f>
        <v>0</v>
      </c>
      <c r="H3217" s="17"/>
      <c r="AQ3217" s="51">
        <v>8836.47531264184</v>
      </c>
    </row>
    <row r="3218" spans="1:43" x14ac:dyDescent="0.25">
      <c r="A3218" s="2">
        <v>43965</v>
      </c>
      <c r="B3218" s="22">
        <v>1330759.0889999999</v>
      </c>
      <c r="C3218" s="47">
        <f t="shared" si="48"/>
        <v>1.3307590889999998</v>
      </c>
      <c r="D3218" s="47">
        <f>IF($J$13="Yes", D3217+$J$14*(C3218-D3217),$J$12)</f>
        <v>2.4</v>
      </c>
      <c r="E3218" s="47" cm="1">
        <f t="array" ref="E3218">_xlfn.IFS(C3218&gt;(D3218+maxpout),MAX(C3218-elyscap,D3218+maxpout),C3218&gt;D3218-minpout,C3218,C3218&lt;=D3218-minpout,C3218+(F3217-F3218)*efromH2)</f>
        <v>2.400000000000122</v>
      </c>
      <c r="F3218" s="37" cm="1">
        <f t="array" ref="F3218">_xlfn.IFS(C3218&gt;(D3218+maxpout),MIN(max_storage,F3217+MIN(elyscap,(C3218-D3218+maxpout))*H2in),C3218&gt;(D3218-minpout),F3217,C3218&lt;=(D3218-minpout),MAX(0,F3217+(C3218-(D3218-minpout))*H2out))</f>
        <v>101.40873130308933</v>
      </c>
      <c r="G3218" s="37">
        <f>MAX(0,F3217+MIN(elyscap,(C3218-D3218+maxpout))*H2in - max_storage)</f>
        <v>0</v>
      </c>
      <c r="H3218" s="17"/>
      <c r="AQ3218" s="51">
        <v>9163.7047226361465</v>
      </c>
    </row>
    <row r="3219" spans="1:43" x14ac:dyDescent="0.25">
      <c r="A3219" s="2">
        <v>43965.041666666701</v>
      </c>
      <c r="B3219" s="22">
        <v>1343463.892</v>
      </c>
      <c r="C3219" s="47">
        <f t="shared" si="48"/>
        <v>1.3434638919999999</v>
      </c>
      <c r="D3219" s="47">
        <f>IF($J$13="Yes", D3218+$J$14*(C3219-D3218),$J$12)</f>
        <v>2.4</v>
      </c>
      <c r="E3219" s="47" cm="1">
        <f t="array" ref="E3219">_xlfn.IFS(C3219&gt;(D3219+maxpout),MAX(C3219-elyscap,D3219+maxpout),C3219&gt;D3219-minpout,C3219,C3219&lt;=D3219-minpout,C3219+(F3218-F3219)*efromH2)</f>
        <v>2.4000000000000457</v>
      </c>
      <c r="F3219" s="37" cm="1">
        <f t="array" ref="F3219">_xlfn.IFS(C3219&gt;(D3219+maxpout),MIN(max_storage,F3218+MIN(elyscap,(C3219-D3219+maxpout))*H2in),C3219&gt;(D3219-minpout),F3218,C3219&lt;=(D3219-minpout),MAX(0,F3218+(C3219-(D3219-minpout))*H2out))</f>
        <v>101.35590449768932</v>
      </c>
      <c r="G3219" s="37">
        <f>MAX(0,F3218+MIN(elyscap,(C3219-D3219+maxpout))*H2in - max_storage)</f>
        <v>0</v>
      </c>
      <c r="H3219" s="17"/>
      <c r="AQ3219" s="51">
        <v>9365.6285872215121</v>
      </c>
    </row>
    <row r="3220" spans="1:43" x14ac:dyDescent="0.25">
      <c r="A3220" s="2">
        <v>43965.083333333299</v>
      </c>
      <c r="B3220" s="22">
        <v>1274213.0179999999</v>
      </c>
      <c r="C3220" s="47">
        <f t="shared" si="48"/>
        <v>1.274213018</v>
      </c>
      <c r="D3220" s="47">
        <f>IF($J$13="Yes", D3219+$J$14*(C3220-D3219),$J$12)</f>
        <v>2.4</v>
      </c>
      <c r="E3220" s="47" cm="1">
        <f t="array" ref="E3220">_xlfn.IFS(C3220&gt;(D3220+maxpout),MAX(C3220-elyscap,D3220+maxpout),C3220&gt;D3220-minpout,C3220,C3220&lt;=D3220-minpout,C3220+(F3219-F3220)*efromH2)</f>
        <v>2.3999999999999657</v>
      </c>
      <c r="F3220" s="37" cm="1">
        <f t="array" ref="F3220">_xlfn.IFS(C3220&gt;(D3220+maxpout),MIN(max_storage,F3219+MIN(elyscap,(C3220-D3220+maxpout))*H2in),C3220&gt;(D3220-minpout),F3219,C3220&lt;=(D3220-minpout),MAX(0,F3219+(C3220-(D3220-minpout))*H2out))</f>
        <v>101.29961514858933</v>
      </c>
      <c r="G3220" s="37">
        <f>MAX(0,F3219+MIN(elyscap,(C3220-D3220+maxpout))*H2in - max_storage)</f>
        <v>0</v>
      </c>
      <c r="H3220" s="17"/>
      <c r="AQ3220" s="51">
        <v>9377.1597723818431</v>
      </c>
    </row>
    <row r="3221" spans="1:43" x14ac:dyDescent="0.25">
      <c r="A3221" s="2">
        <v>43965.125</v>
      </c>
      <c r="B3221" s="22">
        <v>1271001.2450000001</v>
      </c>
      <c r="C3221" s="47">
        <f t="shared" si="48"/>
        <v>1.2710012450000001</v>
      </c>
      <c r="D3221" s="47">
        <f>IF($J$13="Yes", D3220+$J$14*(C3221-D3220),$J$12)</f>
        <v>2.4</v>
      </c>
      <c r="E3221" s="47" cm="1">
        <f t="array" ref="E3221">_xlfn.IFS(C3221&gt;(D3221+maxpout),MAX(C3221-elyscap,D3221+maxpout),C3221&gt;D3221-minpout,C3221,C3221&lt;=D3221-minpout,C3221+(F3220-F3221)*efromH2)</f>
        <v>2.4000000000000545</v>
      </c>
      <c r="F3221" s="37" cm="1">
        <f t="array" ref="F3221">_xlfn.IFS(C3221&gt;(D3221+maxpout),MIN(max_storage,F3220+MIN(elyscap,(C3221-D3221+maxpout))*H2in),C3221&gt;(D3221-minpout),F3220,C3221&lt;=(D3221-minpout),MAX(0,F3220+(C3221-(D3221-minpout))*H2out))</f>
        <v>101.24316521083932</v>
      </c>
      <c r="G3221" s="37">
        <f>MAX(0,F3220+MIN(elyscap,(C3221-D3221+maxpout))*H2in - max_storage)</f>
        <v>0</v>
      </c>
      <c r="H3221" s="17"/>
      <c r="AQ3221" s="51">
        <v>9001.499384714145</v>
      </c>
    </row>
    <row r="3222" spans="1:43" x14ac:dyDescent="0.25">
      <c r="A3222" s="2">
        <v>43965.166666666701</v>
      </c>
      <c r="B3222" s="22">
        <v>1218710.8389999999</v>
      </c>
      <c r="C3222" s="47">
        <f t="shared" si="48"/>
        <v>1.2187108389999999</v>
      </c>
      <c r="D3222" s="47">
        <f>IF($J$13="Yes", D3221+$J$14*(C3222-D3221),$J$12)</f>
        <v>2.4</v>
      </c>
      <c r="E3222" s="47" cm="1">
        <f t="array" ref="E3222">_xlfn.IFS(C3222&gt;(D3222+maxpout),MAX(C3222-elyscap,D3222+maxpout),C3222&gt;D3222-minpout,C3222,C3222&lt;=D3222-minpout,C3222+(F3221-F3222)*efromH2)</f>
        <v>2.4000000000000519</v>
      </c>
      <c r="F3222" s="37" cm="1">
        <f t="array" ref="F3222">_xlfn.IFS(C3222&gt;(D3222+maxpout),MIN(max_storage,F3221+MIN(elyscap,(C3222-D3222+maxpout))*H2in),C3222&gt;(D3222-minpout),F3221,C3222&lt;=(D3222-minpout),MAX(0,F3221+(C3222-(D3222-minpout))*H2out))</f>
        <v>101.18410075278932</v>
      </c>
      <c r="G3222" s="37">
        <f>MAX(0,F3221+MIN(elyscap,(C3222-D3222+maxpout))*H2in - max_storage)</f>
        <v>0</v>
      </c>
      <c r="H3222" s="17"/>
      <c r="AQ3222" s="51">
        <v>8595.6016670704648</v>
      </c>
    </row>
    <row r="3223" spans="1:43" x14ac:dyDescent="0.25">
      <c r="A3223" s="2">
        <v>43965.208333333299</v>
      </c>
      <c r="B3223" s="22">
        <v>1042898.19</v>
      </c>
      <c r="C3223" s="47">
        <f t="shared" si="48"/>
        <v>1.0428981899999998</v>
      </c>
      <c r="D3223" s="47">
        <f>IF($J$13="Yes", D3222+$J$14*(C3223-D3222),$J$12)</f>
        <v>2.4</v>
      </c>
      <c r="E3223" s="47" cm="1">
        <f t="array" ref="E3223">_xlfn.IFS(C3223&gt;(D3223+maxpout),MAX(C3223-elyscap,D3223+maxpout),C3223&gt;D3223-minpout,C3223,C3223&lt;=D3223-minpout,C3223+(F3222-F3223)*efromH2)</f>
        <v>2.4000000000000741</v>
      </c>
      <c r="F3223" s="37" cm="1">
        <f t="array" ref="F3223">_xlfn.IFS(C3223&gt;(D3223+maxpout),MIN(max_storage,F3222+MIN(elyscap,(C3223-D3223+maxpout))*H2in),C3223&gt;(D3223-minpout),F3222,C3223&lt;=(D3223-minpout),MAX(0,F3222+(C3223-(D3223-minpout))*H2out))</f>
        <v>101.11624566228932</v>
      </c>
      <c r="G3223" s="37">
        <f>MAX(0,F3222+MIN(elyscap,(C3223-D3223+maxpout))*H2in - max_storage)</f>
        <v>0</v>
      </c>
      <c r="H3223" s="17"/>
      <c r="AQ3223" s="51">
        <v>7532.1701467287512</v>
      </c>
    </row>
    <row r="3224" spans="1:43" x14ac:dyDescent="0.25">
      <c r="A3224" s="2">
        <v>43965.25</v>
      </c>
      <c r="B3224" s="22">
        <v>843206.87199999997</v>
      </c>
      <c r="C3224" s="47">
        <f t="shared" si="48"/>
        <v>0.843206872</v>
      </c>
      <c r="D3224" s="47">
        <f>IF($J$13="Yes", D3223+$J$14*(C3224-D3223),$J$12)</f>
        <v>2.4</v>
      </c>
      <c r="E3224" s="47" cm="1">
        <f t="array" ref="E3224">_xlfn.IFS(C3224&gt;(D3224+maxpout),MAX(C3224-elyscap,D3224+maxpout),C3224&gt;D3224-minpout,C3224,C3224&lt;=D3224-minpout,C3224+(F3223-F3224)*efromH2)</f>
        <v>2.4000000000000381</v>
      </c>
      <c r="F3224" s="37" cm="1">
        <f t="array" ref="F3224">_xlfn.IFS(C3224&gt;(D3224+maxpout),MIN(max_storage,F3223+MIN(elyscap,(C3224-D3224+maxpout))*H2in),C3224&gt;(D3224-minpout),F3223,C3224&lt;=(D3224-minpout),MAX(0,F3223+(C3224-(D3224-minpout))*H2out))</f>
        <v>101.03840600588931</v>
      </c>
      <c r="G3224" s="37">
        <f>MAX(0,F3223+MIN(elyscap,(C3224-D3224+maxpout))*H2in - max_storage)</f>
        <v>0</v>
      </c>
      <c r="H3224" s="17"/>
      <c r="AQ3224" s="51">
        <v>5532.150142808975</v>
      </c>
    </row>
    <row r="3225" spans="1:43" x14ac:dyDescent="0.25">
      <c r="A3225" s="2">
        <v>43965.291666666701</v>
      </c>
      <c r="B3225" s="22">
        <v>965519.25600000005</v>
      </c>
      <c r="C3225" s="47">
        <f t="shared" si="48"/>
        <v>0.9655192560000001</v>
      </c>
      <c r="D3225" s="47">
        <f>IF($J$13="Yes", D3224+$J$14*(C3225-D3224),$J$12)</f>
        <v>2.4</v>
      </c>
      <c r="E3225" s="47" cm="1">
        <f t="array" ref="E3225">_xlfn.IFS(C3225&gt;(D3225+maxpout),MAX(C3225-elyscap,D3225+maxpout),C3225&gt;D3225-minpout,C3225,C3225&lt;=D3225-minpout,C3225+(F3224-F3225)*efromH2)</f>
        <v>2.3999999999999844</v>
      </c>
      <c r="F3225" s="37" cm="1">
        <f t="array" ref="F3225">_xlfn.IFS(C3225&gt;(D3225+maxpout),MIN(max_storage,F3224+MIN(elyscap,(C3225-D3225+maxpout))*H2in),C3225&gt;(D3225-minpout),F3224,C3225&lt;=(D3225-minpout),MAX(0,F3224+(C3225-(D3225-minpout))*H2out))</f>
        <v>100.96668196868931</v>
      </c>
      <c r="G3225" s="37">
        <f>MAX(0,F3224+MIN(elyscap,(C3225-D3225+maxpout))*H2in - max_storage)</f>
        <v>0</v>
      </c>
      <c r="H3225" s="17"/>
      <c r="AQ3225" s="51">
        <v>4967.3783185118336</v>
      </c>
    </row>
    <row r="3226" spans="1:43" x14ac:dyDescent="0.25">
      <c r="A3226" s="2">
        <v>43965.333333333299</v>
      </c>
      <c r="B3226" s="22">
        <v>1292218.105</v>
      </c>
      <c r="C3226" s="47">
        <f t="shared" si="48"/>
        <v>1.2922181049999999</v>
      </c>
      <c r="D3226" s="47">
        <f>IF($J$13="Yes", D3225+$J$14*(C3226-D3225),$J$12)</f>
        <v>2.4</v>
      </c>
      <c r="E3226" s="47" cm="1">
        <f t="array" ref="E3226">_xlfn.IFS(C3226&gt;(D3226+maxpout),MAX(C3226-elyscap,D3226+maxpout),C3226&gt;D3226-minpout,C3226,C3226&lt;=D3226-minpout,C3226+(F3225-F3226)*efromH2)</f>
        <v>2.3999999999999595</v>
      </c>
      <c r="F3226" s="37" cm="1">
        <f t="array" ref="F3226">_xlfn.IFS(C3226&gt;(D3226+maxpout),MIN(max_storage,F3225+MIN(elyscap,(C3226-D3226+maxpout))*H2in),C3226&gt;(D3226-minpout),F3225,C3226&lt;=(D3226-minpout),MAX(0,F3225+(C3226-(D3226-minpout))*H2out))</f>
        <v>100.91129287393932</v>
      </c>
      <c r="G3226" s="37">
        <f>MAX(0,F3225+MIN(elyscap,(C3226-D3226+maxpout))*H2in - max_storage)</f>
        <v>0</v>
      </c>
      <c r="H3226" s="17"/>
      <c r="AQ3226" s="51">
        <v>5512.1627551977326</v>
      </c>
    </row>
    <row r="3227" spans="1:43" x14ac:dyDescent="0.25">
      <c r="A3227" s="2">
        <v>43965.375</v>
      </c>
      <c r="B3227" s="22">
        <v>1580904.655</v>
      </c>
      <c r="C3227" s="47">
        <f t="shared" si="48"/>
        <v>1.5809046550000001</v>
      </c>
      <c r="D3227" s="47">
        <f>IF($J$13="Yes", D3226+$J$14*(C3227-D3226),$J$12)</f>
        <v>2.4</v>
      </c>
      <c r="E3227" s="47" cm="1">
        <f t="array" ref="E3227">_xlfn.IFS(C3227&gt;(D3227+maxpout),MAX(C3227-elyscap,D3227+maxpout),C3227&gt;D3227-minpout,C3227,C3227&lt;=D3227-minpout,C3227+(F3226-F3227)*efromH2)</f>
        <v>2.3999999999999941</v>
      </c>
      <c r="F3227" s="37" cm="1">
        <f t="array" ref="F3227">_xlfn.IFS(C3227&gt;(D3227+maxpout),MIN(max_storage,F3226+MIN(elyscap,(C3227-D3227+maxpout))*H2in),C3227&gt;(D3227-minpout),F3226,C3227&lt;=(D3227-minpout),MAX(0,F3226+(C3227-(D3227-minpout))*H2out))</f>
        <v>100.87033810668932</v>
      </c>
      <c r="G3227" s="37">
        <f>MAX(0,F3226+MIN(elyscap,(C3227-D3227+maxpout))*H2in - max_storage)</f>
        <v>0</v>
      </c>
      <c r="H3227" s="17"/>
      <c r="AQ3227" s="51">
        <v>5518.0564720574584</v>
      </c>
    </row>
    <row r="3228" spans="1:43" x14ac:dyDescent="0.25">
      <c r="A3228" s="2">
        <v>43965.416666666701</v>
      </c>
      <c r="B3228" s="22">
        <v>1918916.4480000001</v>
      </c>
      <c r="C3228" s="47">
        <f t="shared" si="48"/>
        <v>1.9189164480000001</v>
      </c>
      <c r="D3228" s="47">
        <f>IF($J$13="Yes", D3227+$J$14*(C3228-D3227),$J$12)</f>
        <v>2.4</v>
      </c>
      <c r="E3228" s="47" cm="1">
        <f t="array" ref="E3228">_xlfn.IFS(C3228&gt;(D3228+maxpout),MAX(C3228-elyscap,D3228+maxpout),C3228&gt;D3228-minpout,C3228,C3228&lt;=D3228-minpout,C3228+(F3227-F3228)*efromH2)</f>
        <v>2.3999999999998591</v>
      </c>
      <c r="F3228" s="37" cm="1">
        <f t="array" ref="F3228">_xlfn.IFS(C3228&gt;(D3228+maxpout),MIN(max_storage,F3227+MIN(elyscap,(C3228-D3228+maxpout))*H2in),C3228&gt;(D3228-minpout),F3227,C3228&lt;=(D3228-minpout),MAX(0,F3227+(C3228-(D3228-minpout))*H2out))</f>
        <v>100.84628392908932</v>
      </c>
      <c r="G3228" s="37">
        <f>MAX(0,F3227+MIN(elyscap,(C3228-D3228+maxpout))*H2in - max_storage)</f>
        <v>0</v>
      </c>
      <c r="H3228" s="17"/>
      <c r="AQ3228" s="51">
        <v>5475.7754598029078</v>
      </c>
    </row>
    <row r="3229" spans="1:43" x14ac:dyDescent="0.25">
      <c r="A3229" s="2">
        <v>43965.458333333299</v>
      </c>
      <c r="B3229" s="22">
        <v>2200172.7760000001</v>
      </c>
      <c r="C3229" s="47">
        <f t="shared" si="48"/>
        <v>2.2001727760000001</v>
      </c>
      <c r="D3229" s="47">
        <f>IF($J$13="Yes", D3228+$J$14*(C3229-D3228),$J$12)</f>
        <v>2.4</v>
      </c>
      <c r="E3229" s="47" cm="1">
        <f t="array" ref="E3229">_xlfn.IFS(C3229&gt;(D3229+maxpout),MAX(C3229-elyscap,D3229+maxpout),C3229&gt;D3229-minpout,C3229,C3229&lt;=D3229-minpout,C3229+(F3228-F3229)*efromH2)</f>
        <v>2.3999999999998756</v>
      </c>
      <c r="F3229" s="37" cm="1">
        <f t="array" ref="F3229">_xlfn.IFS(C3229&gt;(D3229+maxpout),MIN(max_storage,F3228+MIN(elyscap,(C3229-D3229+maxpout))*H2in),C3229&gt;(D3229-minpout),F3228,C3229&lt;=(D3229-minpout),MAX(0,F3228+(C3229-(D3229-minpout))*H2out))</f>
        <v>100.83629256788933</v>
      </c>
      <c r="G3229" s="37">
        <f>MAX(0,F3228+MIN(elyscap,(C3229-D3229+maxpout))*H2in - max_storage)</f>
        <v>0</v>
      </c>
      <c r="H3229" s="17"/>
      <c r="AQ3229" s="51">
        <v>5522.4126975624722</v>
      </c>
    </row>
    <row r="3230" spans="1:43" x14ac:dyDescent="0.25">
      <c r="A3230" s="2">
        <v>43965.5</v>
      </c>
      <c r="B3230" s="22">
        <v>2532481.4589999998</v>
      </c>
      <c r="C3230" s="47">
        <f t="shared" si="48"/>
        <v>2.532481459</v>
      </c>
      <c r="D3230" s="47">
        <f>IF($J$13="Yes", D3229+$J$14*(C3230-D3229),$J$12)</f>
        <v>2.4</v>
      </c>
      <c r="E3230" s="47" cm="1">
        <f t="array" ref="E3230">_xlfn.IFS(C3230&gt;(D3230+maxpout),MAX(C3230-elyscap,D3230+maxpout),C3230&gt;D3230-minpout,C3230,C3230&lt;=D3230-minpout,C3230+(F3229-F3230)*efromH2)</f>
        <v>2.4</v>
      </c>
      <c r="F3230" s="37" cm="1">
        <f t="array" ref="F3230">_xlfn.IFS(C3230&gt;(D3230+maxpout),MIN(max_storage,F3229+MIN(elyscap,(C3230-D3230+maxpout))*H2in),C3230&gt;(D3230-minpout),F3229,C3230&lt;=(D3230-minpout),MAX(0,F3229+(C3230-(D3230-minpout))*H2out))</f>
        <v>100.83894219706933</v>
      </c>
      <c r="G3230" s="37">
        <f>MAX(0,F3229+MIN(elyscap,(C3230-D3230+maxpout))*H2in - max_storage)</f>
        <v>0</v>
      </c>
      <c r="H3230" s="17"/>
      <c r="AQ3230" s="51">
        <v>6199.4213907535095</v>
      </c>
    </row>
    <row r="3231" spans="1:43" x14ac:dyDescent="0.25">
      <c r="A3231" s="2">
        <v>43965.541666666701</v>
      </c>
      <c r="B3231" s="22">
        <v>2902431.4470000002</v>
      </c>
      <c r="C3231" s="47">
        <f t="shared" si="48"/>
        <v>2.9024314470000001</v>
      </c>
      <c r="D3231" s="47">
        <f>IF($J$13="Yes", D3230+$J$14*(C3231-D3230),$J$12)</f>
        <v>2.4</v>
      </c>
      <c r="E3231" s="47" cm="1">
        <f t="array" ref="E3231">_xlfn.IFS(C3231&gt;(D3231+maxpout),MAX(C3231-elyscap,D3231+maxpout),C3231&gt;D3231-minpout,C3231,C3231&lt;=D3231-minpout,C3231+(F3230-F3231)*efromH2)</f>
        <v>2.4</v>
      </c>
      <c r="F3231" s="37" cm="1">
        <f t="array" ref="F3231">_xlfn.IFS(C3231&gt;(D3231+maxpout),MIN(max_storage,F3230+MIN(elyscap,(C3231-D3231+maxpout))*H2in),C3231&gt;(D3231-minpout),F3230,C3231&lt;=(D3231-minpout),MAX(0,F3230+(C3231-(D3231-minpout))*H2out))</f>
        <v>100.84899082600933</v>
      </c>
      <c r="G3231" s="37">
        <f>MAX(0,F3230+MIN(elyscap,(C3231-D3231+maxpout))*H2in - max_storage)</f>
        <v>0</v>
      </c>
      <c r="H3231" s="17"/>
      <c r="AQ3231" s="51">
        <v>6726.5246768602337</v>
      </c>
    </row>
    <row r="3232" spans="1:43" x14ac:dyDescent="0.25">
      <c r="A3232" s="2">
        <v>43965.583333333299</v>
      </c>
      <c r="B3232" s="22">
        <v>3138251.1719999998</v>
      </c>
      <c r="C3232" s="47">
        <f t="shared" si="48"/>
        <v>3.1382511719999999</v>
      </c>
      <c r="D3232" s="47">
        <f>IF($J$13="Yes", D3231+$J$14*(C3232-D3231),$J$12)</f>
        <v>2.4</v>
      </c>
      <c r="E3232" s="47" cm="1">
        <f t="array" ref="E3232">_xlfn.IFS(C3232&gt;(D3232+maxpout),MAX(C3232-elyscap,D3232+maxpout),C3232&gt;D3232-minpout,C3232,C3232&lt;=D3232-minpout,C3232+(F3231-F3232)*efromH2)</f>
        <v>2.4</v>
      </c>
      <c r="F3232" s="37" cm="1">
        <f t="array" ref="F3232">_xlfn.IFS(C3232&gt;(D3232+maxpout),MIN(max_storage,F3231+MIN(elyscap,(C3232-D3232+maxpout))*H2in),C3232&gt;(D3232-minpout),F3231,C3232&lt;=(D3232-minpout),MAX(0,F3231+(C3232-(D3232-minpout))*H2out))</f>
        <v>100.86375584944933</v>
      </c>
      <c r="G3232" s="37">
        <f>MAX(0,F3231+MIN(elyscap,(C3232-D3232+maxpout))*H2in - max_storage)</f>
        <v>0</v>
      </c>
      <c r="H3232" s="17"/>
      <c r="AQ3232" s="51">
        <v>7316.152611391868</v>
      </c>
    </row>
    <row r="3233" spans="1:43" x14ac:dyDescent="0.25">
      <c r="A3233" s="2">
        <v>43965.625</v>
      </c>
      <c r="B3233" s="22">
        <v>3325168.6039999998</v>
      </c>
      <c r="C3233" s="47">
        <f t="shared" si="48"/>
        <v>3.3251686039999999</v>
      </c>
      <c r="D3233" s="47">
        <f>IF($J$13="Yes", D3232+$J$14*(C3233-D3232),$J$12)</f>
        <v>2.4</v>
      </c>
      <c r="E3233" s="47" cm="1">
        <f t="array" ref="E3233">_xlfn.IFS(C3233&gt;(D3233+maxpout),MAX(C3233-elyscap,D3233+maxpout),C3233&gt;D3233-minpout,C3233,C3233&lt;=D3233-minpout,C3233+(F3232-F3233)*efromH2)</f>
        <v>2.4</v>
      </c>
      <c r="F3233" s="37" cm="1">
        <f t="array" ref="F3233">_xlfn.IFS(C3233&gt;(D3233+maxpout),MIN(max_storage,F3232+MIN(elyscap,(C3233-D3233+maxpout))*H2in),C3233&gt;(D3233-minpout),F3232,C3233&lt;=(D3233-minpout),MAX(0,F3232+(C3233-(D3233-minpout))*H2out))</f>
        <v>100.88225922152934</v>
      </c>
      <c r="G3233" s="37">
        <f>MAX(0,F3232+MIN(elyscap,(C3233-D3233+maxpout))*H2in - max_storage)</f>
        <v>0</v>
      </c>
      <c r="H3233" s="17"/>
      <c r="AQ3233" s="51">
        <v>7588.5448297348175</v>
      </c>
    </row>
    <row r="3234" spans="1:43" x14ac:dyDescent="0.25">
      <c r="A3234" s="2">
        <v>43965.666666666701</v>
      </c>
      <c r="B3234" s="22">
        <v>3271708.8509999998</v>
      </c>
      <c r="C3234" s="47">
        <f t="shared" si="48"/>
        <v>3.2717088509999996</v>
      </c>
      <c r="D3234" s="47">
        <f>IF($J$13="Yes", D3233+$J$14*(C3234-D3233),$J$12)</f>
        <v>2.4</v>
      </c>
      <c r="E3234" s="47" cm="1">
        <f t="array" ref="E3234">_xlfn.IFS(C3234&gt;(D3234+maxpout),MAX(C3234-elyscap,D3234+maxpout),C3234&gt;D3234-minpout,C3234,C3234&lt;=D3234-minpout,C3234+(F3233-F3234)*efromH2)</f>
        <v>2.4</v>
      </c>
      <c r="F3234" s="37" cm="1">
        <f t="array" ref="F3234">_xlfn.IFS(C3234&gt;(D3234+maxpout),MIN(max_storage,F3233+MIN(elyscap,(C3234-D3234+maxpout))*H2in),C3234&gt;(D3234-minpout),F3233,C3234&lt;=(D3234-minpout),MAX(0,F3233+(C3234-(D3234-minpout))*H2out))</f>
        <v>100.89969339854933</v>
      </c>
      <c r="G3234" s="37">
        <f>MAX(0,F3233+MIN(elyscap,(C3234-D3234+maxpout))*H2in - max_storage)</f>
        <v>0</v>
      </c>
      <c r="H3234" s="17"/>
      <c r="AQ3234" s="51">
        <v>7498.601585484229</v>
      </c>
    </row>
    <row r="3235" spans="1:43" x14ac:dyDescent="0.25">
      <c r="A3235" s="2">
        <v>43965.708333333299</v>
      </c>
      <c r="B3235" s="22">
        <v>3110496.9670000002</v>
      </c>
      <c r="C3235" s="47">
        <f t="shared" si="48"/>
        <v>3.110496967</v>
      </c>
      <c r="D3235" s="47">
        <f>IF($J$13="Yes", D3234+$J$14*(C3235-D3234),$J$12)</f>
        <v>2.4</v>
      </c>
      <c r="E3235" s="47" cm="1">
        <f t="array" ref="E3235">_xlfn.IFS(C3235&gt;(D3235+maxpout),MAX(C3235-elyscap,D3235+maxpout),C3235&gt;D3235-minpout,C3235,C3235&lt;=D3235-minpout,C3235+(F3234-F3235)*efromH2)</f>
        <v>2.4</v>
      </c>
      <c r="F3235" s="37" cm="1">
        <f t="array" ref="F3235">_xlfn.IFS(C3235&gt;(D3235+maxpout),MIN(max_storage,F3234+MIN(elyscap,(C3235-D3235+maxpout))*H2in),C3235&gt;(D3235-minpout),F3234,C3235&lt;=(D3235-minpout),MAX(0,F3234+(C3235-(D3235-minpout))*H2out))</f>
        <v>100.91390333788934</v>
      </c>
      <c r="G3235" s="37">
        <f>MAX(0,F3234+MIN(elyscap,(C3235-D3235+maxpout))*H2in - max_storage)</f>
        <v>0</v>
      </c>
      <c r="H3235" s="17"/>
      <c r="AQ3235" s="51">
        <v>7085.5289081852316</v>
      </c>
    </row>
    <row r="3236" spans="1:43" x14ac:dyDescent="0.25">
      <c r="A3236" s="2">
        <v>43965.75</v>
      </c>
      <c r="B3236" s="22">
        <v>3043891.3160000001</v>
      </c>
      <c r="C3236" s="47">
        <f t="shared" si="48"/>
        <v>3.0438913160000003</v>
      </c>
      <c r="D3236" s="47">
        <f>IF($J$13="Yes", D3235+$J$14*(C3236-D3235),$J$12)</f>
        <v>2.4</v>
      </c>
      <c r="E3236" s="47" cm="1">
        <f t="array" ref="E3236">_xlfn.IFS(C3236&gt;(D3236+maxpout),MAX(C3236-elyscap,D3236+maxpout),C3236&gt;D3236-minpout,C3236,C3236&lt;=D3236-minpout,C3236+(F3235-F3236)*efromH2)</f>
        <v>2.4</v>
      </c>
      <c r="F3236" s="37" cm="1">
        <f t="array" ref="F3236">_xlfn.IFS(C3236&gt;(D3236+maxpout),MIN(max_storage,F3235+MIN(elyscap,(C3236-D3236+maxpout))*H2in),C3236&gt;(D3236-minpout),F3235,C3236&lt;=(D3236-minpout),MAX(0,F3235+(C3236-(D3236-minpout))*H2out))</f>
        <v>100.92678116420933</v>
      </c>
      <c r="G3236" s="37">
        <f>MAX(0,F3235+MIN(elyscap,(C3236-D3236+maxpout))*H2in - max_storage)</f>
        <v>0</v>
      </c>
      <c r="H3236" s="17"/>
      <c r="AQ3236" s="51">
        <v>6725.2434340646414</v>
      </c>
    </row>
    <row r="3237" spans="1:43" x14ac:dyDescent="0.25">
      <c r="A3237" s="2">
        <v>43965.791666666701</v>
      </c>
      <c r="B3237" s="22">
        <v>2677685.7239999999</v>
      </c>
      <c r="C3237" s="47">
        <f t="shared" si="48"/>
        <v>2.6776857239999998</v>
      </c>
      <c r="D3237" s="47">
        <f>IF($J$13="Yes", D3236+$J$14*(C3237-D3236),$J$12)</f>
        <v>2.4</v>
      </c>
      <c r="E3237" s="47" cm="1">
        <f t="array" ref="E3237">_xlfn.IFS(C3237&gt;(D3237+maxpout),MAX(C3237-elyscap,D3237+maxpout),C3237&gt;D3237-minpout,C3237,C3237&lt;=D3237-minpout,C3237+(F3236-F3237)*efromH2)</f>
        <v>2.4</v>
      </c>
      <c r="F3237" s="37" cm="1">
        <f t="array" ref="F3237">_xlfn.IFS(C3237&gt;(D3237+maxpout),MIN(max_storage,F3236+MIN(elyscap,(C3237-D3237+maxpout))*H2in),C3237&gt;(D3237-minpout),F3236,C3237&lt;=(D3237-minpout),MAX(0,F3236+(C3237-(D3237-minpout))*H2out))</f>
        <v>100.93233487868933</v>
      </c>
      <c r="G3237" s="37">
        <f>MAX(0,F3236+MIN(elyscap,(C3237-D3237+maxpout))*H2in - max_storage)</f>
        <v>0</v>
      </c>
      <c r="H3237" s="17"/>
      <c r="AQ3237" s="51">
        <v>6598.912894419228</v>
      </c>
    </row>
    <row r="3238" spans="1:43" x14ac:dyDescent="0.25">
      <c r="A3238" s="2">
        <v>43965.833333333299</v>
      </c>
      <c r="B3238" s="22">
        <v>2463435.2949999999</v>
      </c>
      <c r="C3238" s="47">
        <f t="shared" si="48"/>
        <v>2.463435295</v>
      </c>
      <c r="D3238" s="47">
        <f>IF($J$13="Yes", D3237+$J$14*(C3238-D3237),$J$12)</f>
        <v>2.4</v>
      </c>
      <c r="E3238" s="47" cm="1">
        <f t="array" ref="E3238">_xlfn.IFS(C3238&gt;(D3238+maxpout),MAX(C3238-elyscap,D3238+maxpout),C3238&gt;D3238-minpout,C3238,C3238&lt;=D3238-minpout,C3238+(F3237-F3238)*efromH2)</f>
        <v>2.4</v>
      </c>
      <c r="F3238" s="37" cm="1">
        <f t="array" ref="F3238">_xlfn.IFS(C3238&gt;(D3238+maxpout),MIN(max_storage,F3237+MIN(elyscap,(C3238-D3238+maxpout))*H2in),C3238&gt;(D3238-minpout),F3237,C3238&lt;=(D3238-minpout),MAX(0,F3237+(C3238-(D3238-minpout))*H2out))</f>
        <v>100.93360358458933</v>
      </c>
      <c r="G3238" s="37">
        <f>MAX(0,F3237+MIN(elyscap,(C3238-D3238+maxpout))*H2in - max_storage)</f>
        <v>0</v>
      </c>
      <c r="H3238" s="17"/>
      <c r="AQ3238" s="51">
        <v>7576.5011474562489</v>
      </c>
    </row>
    <row r="3239" spans="1:43" x14ac:dyDescent="0.25">
      <c r="A3239" s="2">
        <v>43965.875</v>
      </c>
      <c r="B3239" s="22">
        <v>2729190.6439999999</v>
      </c>
      <c r="C3239" s="47">
        <f t="shared" si="48"/>
        <v>2.729190644</v>
      </c>
      <c r="D3239" s="47">
        <f>IF($J$13="Yes", D3238+$J$14*(C3239-D3238),$J$12)</f>
        <v>2.4</v>
      </c>
      <c r="E3239" s="47" cm="1">
        <f t="array" ref="E3239">_xlfn.IFS(C3239&gt;(D3239+maxpout),MAX(C3239-elyscap,D3239+maxpout),C3239&gt;D3239-minpout,C3239,C3239&lt;=D3239-minpout,C3239+(F3238-F3239)*efromH2)</f>
        <v>2.4</v>
      </c>
      <c r="F3239" s="37" cm="1">
        <f t="array" ref="F3239">_xlfn.IFS(C3239&gt;(D3239+maxpout),MIN(max_storage,F3238+MIN(elyscap,(C3239-D3239+maxpout))*H2in),C3239&gt;(D3239-minpout),F3238,C3239&lt;=(D3239-minpout),MAX(0,F3238+(C3239-(D3239-minpout))*H2out))</f>
        <v>100.94018739746933</v>
      </c>
      <c r="G3239" s="37">
        <f>MAX(0,F3238+MIN(elyscap,(C3239-D3239+maxpout))*H2in - max_storage)</f>
        <v>0</v>
      </c>
      <c r="H3239" s="17"/>
      <c r="AQ3239" s="51">
        <v>8980.4870028664282</v>
      </c>
    </row>
    <row r="3240" spans="1:43" x14ac:dyDescent="0.25">
      <c r="A3240" s="2">
        <v>43965.916666666701</v>
      </c>
      <c r="B3240" s="22">
        <v>3026577.5750000002</v>
      </c>
      <c r="C3240" s="47">
        <f t="shared" si="48"/>
        <v>3.0265775750000001</v>
      </c>
      <c r="D3240" s="47">
        <f>IF($J$13="Yes", D3239+$J$14*(C3240-D3239),$J$12)</f>
        <v>2.4</v>
      </c>
      <c r="E3240" s="47" cm="1">
        <f t="array" ref="E3240">_xlfn.IFS(C3240&gt;(D3240+maxpout),MAX(C3240-elyscap,D3240+maxpout),C3240&gt;D3240-minpout,C3240,C3240&lt;=D3240-minpout,C3240+(F3239-F3240)*efromH2)</f>
        <v>2.4</v>
      </c>
      <c r="F3240" s="37" cm="1">
        <f t="array" ref="F3240">_xlfn.IFS(C3240&gt;(D3240+maxpout),MIN(max_storage,F3239+MIN(elyscap,(C3240-D3240+maxpout))*H2in),C3240&gt;(D3240-minpout),F3239,C3240&lt;=(D3240-minpout),MAX(0,F3239+(C3240-(D3240-minpout))*H2out))</f>
        <v>100.95271894896933</v>
      </c>
      <c r="G3240" s="37">
        <f>MAX(0,F3239+MIN(elyscap,(C3240-D3240+maxpout))*H2in - max_storage)</f>
        <v>0</v>
      </c>
      <c r="H3240" s="17"/>
      <c r="AQ3240" s="51">
        <v>9848.6571211598566</v>
      </c>
    </row>
    <row r="3241" spans="1:43" x14ac:dyDescent="0.25">
      <c r="A3241" s="2">
        <v>43965.958333333299</v>
      </c>
      <c r="B3241" s="22">
        <v>3035019.7650000001</v>
      </c>
      <c r="C3241" s="47">
        <f t="shared" si="48"/>
        <v>3.0350197649999999</v>
      </c>
      <c r="D3241" s="47">
        <f>IF($J$13="Yes", D3240+$J$14*(C3241-D3240),$J$12)</f>
        <v>2.4</v>
      </c>
      <c r="E3241" s="47" cm="1">
        <f t="array" ref="E3241">_xlfn.IFS(C3241&gt;(D3241+maxpout),MAX(C3241-elyscap,D3241+maxpout),C3241&gt;D3241-minpout,C3241,C3241&lt;=D3241-minpout,C3241+(F3240-F3241)*efromH2)</f>
        <v>2.4</v>
      </c>
      <c r="F3241" s="37" cm="1">
        <f t="array" ref="F3241">_xlfn.IFS(C3241&gt;(D3241+maxpout),MIN(max_storage,F3240+MIN(elyscap,(C3241-D3241+maxpout))*H2in),C3241&gt;(D3241-minpout),F3240,C3241&lt;=(D3241-minpout),MAX(0,F3240+(C3241-(D3241-minpout))*H2out))</f>
        <v>100.96541934426934</v>
      </c>
      <c r="G3241" s="37">
        <f>MAX(0,F3240+MIN(elyscap,(C3241-D3241+maxpout))*H2in - max_storage)</f>
        <v>0</v>
      </c>
      <c r="H3241" s="17"/>
      <c r="AQ3241" s="51">
        <v>10065.955899292332</v>
      </c>
    </row>
    <row r="3242" spans="1:43" x14ac:dyDescent="0.25">
      <c r="A3242" s="2">
        <v>43966</v>
      </c>
      <c r="B3242" s="22">
        <v>3136205.986</v>
      </c>
      <c r="C3242" s="47">
        <f t="shared" si="48"/>
        <v>3.1362059860000002</v>
      </c>
      <c r="D3242" s="47">
        <f>IF($J$13="Yes", D3241+$J$14*(C3242-D3241),$J$12)</f>
        <v>2.4</v>
      </c>
      <c r="E3242" s="47" cm="1">
        <f t="array" ref="E3242">_xlfn.IFS(C3242&gt;(D3242+maxpout),MAX(C3242-elyscap,D3242+maxpout),C3242&gt;D3242-minpout,C3242,C3242&lt;=D3242-minpout,C3242+(F3241-F3242)*efromH2)</f>
        <v>2.4</v>
      </c>
      <c r="F3242" s="37" cm="1">
        <f t="array" ref="F3242">_xlfn.IFS(C3242&gt;(D3242+maxpout),MIN(max_storage,F3241+MIN(elyscap,(C3242-D3242+maxpout))*H2in),C3242&gt;(D3242-minpout),F3241,C3242&lt;=(D3242-minpout),MAX(0,F3241+(C3242-(D3242-minpout))*H2out))</f>
        <v>100.98014346398934</v>
      </c>
      <c r="G3242" s="37">
        <f>MAX(0,F3241+MIN(elyscap,(C3242-D3242+maxpout))*H2in - max_storage)</f>
        <v>0</v>
      </c>
      <c r="H3242" s="17"/>
      <c r="AQ3242" s="51">
        <v>9949.8753020116583</v>
      </c>
    </row>
    <row r="3243" spans="1:43" x14ac:dyDescent="0.25">
      <c r="A3243" s="2">
        <v>43966.041666666701</v>
      </c>
      <c r="B3243" s="22">
        <v>3032111.1519999998</v>
      </c>
      <c r="C3243" s="47">
        <f t="shared" si="48"/>
        <v>3.0321111519999997</v>
      </c>
      <c r="D3243" s="47">
        <f>IF($J$13="Yes", D3242+$J$14*(C3243-D3242),$J$12)</f>
        <v>2.4</v>
      </c>
      <c r="E3243" s="47" cm="1">
        <f t="array" ref="E3243">_xlfn.IFS(C3243&gt;(D3243+maxpout),MAX(C3243-elyscap,D3243+maxpout),C3243&gt;D3243-minpout,C3243,C3243&lt;=D3243-minpout,C3243+(F3242-F3243)*efromH2)</f>
        <v>2.4</v>
      </c>
      <c r="F3243" s="37" cm="1">
        <f t="array" ref="F3243">_xlfn.IFS(C3243&gt;(D3243+maxpout),MIN(max_storage,F3242+MIN(elyscap,(C3243-D3243+maxpout))*H2in),C3243&gt;(D3243-minpout),F3242,C3243&lt;=(D3243-minpout),MAX(0,F3242+(C3243-(D3243-minpout))*H2out))</f>
        <v>100.99278568702934</v>
      </c>
      <c r="G3243" s="37">
        <f>MAX(0,F3242+MIN(elyscap,(C3243-D3243+maxpout))*H2in - max_storage)</f>
        <v>0</v>
      </c>
      <c r="H3243" s="17"/>
      <c r="AQ3243" s="51">
        <v>9898.3693416288424</v>
      </c>
    </row>
    <row r="3244" spans="1:43" x14ac:dyDescent="0.25">
      <c r="A3244" s="2">
        <v>43966.083333333299</v>
      </c>
      <c r="B3244" s="22">
        <v>2979602.4810000001</v>
      </c>
      <c r="C3244" s="47">
        <f t="shared" si="48"/>
        <v>2.9796024810000001</v>
      </c>
      <c r="D3244" s="47">
        <f>IF($J$13="Yes", D3243+$J$14*(C3244-D3243),$J$12)</f>
        <v>2.4</v>
      </c>
      <c r="E3244" s="47" cm="1">
        <f t="array" ref="E3244">_xlfn.IFS(C3244&gt;(D3244+maxpout),MAX(C3244-elyscap,D3244+maxpout),C3244&gt;D3244-minpout,C3244,C3244&lt;=D3244-minpout,C3244+(F3243-F3244)*efromH2)</f>
        <v>2.4</v>
      </c>
      <c r="F3244" s="37" cm="1">
        <f t="array" ref="F3244">_xlfn.IFS(C3244&gt;(D3244+maxpout),MIN(max_storage,F3243+MIN(elyscap,(C3244-D3244+maxpout))*H2in),C3244&gt;(D3244-minpout),F3243,C3244&lt;=(D3244-minpout),MAX(0,F3243+(C3244-(D3244-minpout))*H2out))</f>
        <v>101.00437773664935</v>
      </c>
      <c r="G3244" s="37">
        <f>MAX(0,F3243+MIN(elyscap,(C3244-D3244+maxpout))*H2in - max_storage)</f>
        <v>0</v>
      </c>
      <c r="H3244" s="17"/>
      <c r="AQ3244" s="51">
        <v>9397.9159056704411</v>
      </c>
    </row>
    <row r="3245" spans="1:43" x14ac:dyDescent="0.25">
      <c r="A3245" s="2">
        <v>43966.125</v>
      </c>
      <c r="B3245" s="22">
        <v>2749865.057</v>
      </c>
      <c r="C3245" s="47">
        <f t="shared" si="48"/>
        <v>2.7498650570000001</v>
      </c>
      <c r="D3245" s="47">
        <f>IF($J$13="Yes", D3244+$J$14*(C3245-D3244),$J$12)</f>
        <v>2.4</v>
      </c>
      <c r="E3245" s="47" cm="1">
        <f t="array" ref="E3245">_xlfn.IFS(C3245&gt;(D3245+maxpout),MAX(C3245-elyscap,D3245+maxpout),C3245&gt;D3245-minpout,C3245,C3245&lt;=D3245-minpout,C3245+(F3244-F3245)*efromH2)</f>
        <v>2.4</v>
      </c>
      <c r="F3245" s="37" cm="1">
        <f t="array" ref="F3245">_xlfn.IFS(C3245&gt;(D3245+maxpout),MIN(max_storage,F3244+MIN(elyscap,(C3245-D3245+maxpout))*H2in),C3245&gt;(D3245-minpout),F3244,C3245&lt;=(D3245-minpout),MAX(0,F3244+(C3245-(D3245-minpout))*H2out))</f>
        <v>101.01137503778935</v>
      </c>
      <c r="G3245" s="37">
        <f>MAX(0,F3244+MIN(elyscap,(C3245-D3245+maxpout))*H2in - max_storage)</f>
        <v>0</v>
      </c>
      <c r="H3245" s="17"/>
      <c r="AQ3245" s="51">
        <v>8544.3519552467678</v>
      </c>
    </row>
    <row r="3246" spans="1:43" x14ac:dyDescent="0.25">
      <c r="A3246" s="2">
        <v>43966.166666666701</v>
      </c>
      <c r="B3246" s="22">
        <v>2352415.5109999999</v>
      </c>
      <c r="C3246" s="47">
        <f t="shared" si="48"/>
        <v>2.3524155109999998</v>
      </c>
      <c r="D3246" s="47">
        <f>IF($J$13="Yes", D3245+$J$14*(C3246-D3245),$J$12)</f>
        <v>2.4</v>
      </c>
      <c r="E3246" s="47" cm="1">
        <f t="array" ref="E3246">_xlfn.IFS(C3246&gt;(D3246+maxpout),MAX(C3246-elyscap,D3246+maxpout),C3246&gt;D3246-minpout,C3246,C3246&lt;=D3246-minpout,C3246+(F3245-F3246)*efromH2)</f>
        <v>2.3999999999999164</v>
      </c>
      <c r="F3246" s="37" cm="1">
        <f t="array" ref="F3246">_xlfn.IFS(C3246&gt;(D3246+maxpout),MIN(max_storage,F3245+MIN(elyscap,(C3246-D3246+maxpout))*H2in),C3246&gt;(D3246-minpout),F3245,C3246&lt;=(D3246-minpout),MAX(0,F3245+(C3246-(D3246-minpout))*H2out))</f>
        <v>101.00899581333935</v>
      </c>
      <c r="G3246" s="37">
        <f>MAX(0,F3245+MIN(elyscap,(C3246-D3246+maxpout))*H2in - max_storage)</f>
        <v>0</v>
      </c>
      <c r="H3246" s="17"/>
      <c r="AQ3246" s="51">
        <v>7684.1255422860122</v>
      </c>
    </row>
    <row r="3247" spans="1:43" x14ac:dyDescent="0.25">
      <c r="A3247" s="2">
        <v>43966.208333333299</v>
      </c>
      <c r="B3247" s="22">
        <v>1830326.8740000001</v>
      </c>
      <c r="C3247" s="47">
        <f t="shared" si="48"/>
        <v>1.830326874</v>
      </c>
      <c r="D3247" s="47">
        <f>IF($J$13="Yes", D3246+$J$14*(C3247-D3246),$J$12)</f>
        <v>2.4</v>
      </c>
      <c r="E3247" s="47" cm="1">
        <f t="array" ref="E3247">_xlfn.IFS(C3247&gt;(D3247+maxpout),MAX(C3247-elyscap,D3247+maxpout),C3247&gt;D3247-minpout,C3247,C3247&lt;=D3247-minpout,C3247+(F3246-F3247)*efromH2)</f>
        <v>2.3999999999999408</v>
      </c>
      <c r="F3247" s="37" cm="1">
        <f t="array" ref="F3247">_xlfn.IFS(C3247&gt;(D3247+maxpout),MIN(max_storage,F3246+MIN(elyscap,(C3247-D3247+maxpout))*H2in),C3247&gt;(D3247-minpout),F3246,C3247&lt;=(D3247-minpout),MAX(0,F3246+(C3247-(D3247-minpout))*H2out))</f>
        <v>100.98051215703936</v>
      </c>
      <c r="G3247" s="37">
        <f>MAX(0,F3246+MIN(elyscap,(C3247-D3247+maxpout))*H2in - max_storage)</f>
        <v>0</v>
      </c>
      <c r="H3247" s="17"/>
      <c r="AQ3247" s="51">
        <v>6647.3438720926215</v>
      </c>
    </row>
    <row r="3248" spans="1:43" x14ac:dyDescent="0.25">
      <c r="A3248" s="2">
        <v>43966.25</v>
      </c>
      <c r="B3248" s="22">
        <v>1758496.4169999999</v>
      </c>
      <c r="C3248" s="47">
        <f t="shared" si="48"/>
        <v>1.7584964169999999</v>
      </c>
      <c r="D3248" s="47">
        <f>IF($J$13="Yes", D3247+$J$14*(C3248-D3247),$J$12)</f>
        <v>2.4</v>
      </c>
      <c r="E3248" s="47" cm="1">
        <f t="array" ref="E3248">_xlfn.IFS(C3248&gt;(D3248+maxpout),MAX(C3248-elyscap,D3248+maxpout),C3248&gt;D3248-minpout,C3248,C3248&lt;=D3248-minpout,C3248+(F3247-F3248)*efromH2)</f>
        <v>2.3999999999999737</v>
      </c>
      <c r="F3248" s="37" cm="1">
        <f t="array" ref="F3248">_xlfn.IFS(C3248&gt;(D3248+maxpout),MIN(max_storage,F3247+MIN(elyscap,(C3248-D3248+maxpout))*H2in),C3248&gt;(D3248-minpout),F3247,C3248&lt;=(D3248-minpout),MAX(0,F3247+(C3248-(D3248-minpout))*H2out))</f>
        <v>100.94843697788936</v>
      </c>
      <c r="G3248" s="37">
        <f>MAX(0,F3247+MIN(elyscap,(C3248-D3248+maxpout))*H2in - max_storage)</f>
        <v>0</v>
      </c>
      <c r="H3248" s="17"/>
      <c r="AQ3248" s="51">
        <v>5151.6210325180245</v>
      </c>
    </row>
    <row r="3249" spans="1:43" x14ac:dyDescent="0.25">
      <c r="A3249" s="2">
        <v>43966.291666666701</v>
      </c>
      <c r="B3249" s="22">
        <v>1994295.72</v>
      </c>
      <c r="C3249" s="47">
        <f t="shared" si="48"/>
        <v>1.99429572</v>
      </c>
      <c r="D3249" s="47">
        <f>IF($J$13="Yes", D3248+$J$14*(C3249-D3248),$J$12)</f>
        <v>2.4</v>
      </c>
      <c r="E3249" s="47" cm="1">
        <f t="array" ref="E3249">_xlfn.IFS(C3249&gt;(D3249+maxpout),MAX(C3249-elyscap,D3249+maxpout),C3249&gt;D3249-minpout,C3249,C3249&lt;=D3249-minpout,C3249+(F3248-F3249)*efromH2)</f>
        <v>2.3999999999999524</v>
      </c>
      <c r="F3249" s="37" cm="1">
        <f t="array" ref="F3249">_xlfn.IFS(C3249&gt;(D3249+maxpout),MIN(max_storage,F3248+MIN(elyscap,(C3249-D3249+maxpout))*H2in),C3249&gt;(D3249-minpout),F3248,C3249&lt;=(D3249-minpout),MAX(0,F3248+(C3249-(D3249-minpout))*H2out))</f>
        <v>100.92815176388936</v>
      </c>
      <c r="G3249" s="37">
        <f>MAX(0,F3248+MIN(elyscap,(C3249-D3249+maxpout))*H2in - max_storage)</f>
        <v>0</v>
      </c>
      <c r="H3249" s="17"/>
      <c r="AQ3249" s="51">
        <v>4100.4894430139984</v>
      </c>
    </row>
    <row r="3250" spans="1:43" x14ac:dyDescent="0.25">
      <c r="A3250" s="2">
        <v>43966.333333333299</v>
      </c>
      <c r="B3250" s="22">
        <v>2210107.3960000002</v>
      </c>
      <c r="C3250" s="47">
        <f t="shared" si="48"/>
        <v>2.2101073960000002</v>
      </c>
      <c r="D3250" s="47">
        <f>IF($J$13="Yes", D3249+$J$14*(C3250-D3249),$J$12)</f>
        <v>2.4</v>
      </c>
      <c r="E3250" s="47" cm="1">
        <f t="array" ref="E3250">_xlfn.IFS(C3250&gt;(D3250+maxpout),MAX(C3250-elyscap,D3250+maxpout),C3250&gt;D3250-minpout,C3250,C3250&lt;=D3250-minpout,C3250+(F3249-F3250)*efromH2)</f>
        <v>2.3999999999999084</v>
      </c>
      <c r="F3250" s="37" cm="1">
        <f t="array" ref="F3250">_xlfn.IFS(C3250&gt;(D3250+maxpout),MIN(max_storage,F3249+MIN(elyscap,(C3250-D3250+maxpout))*H2in),C3250&gt;(D3250-minpout),F3249,C3250&lt;=(D3250-minpout),MAX(0,F3249+(C3250-(D3250-minpout))*H2out))</f>
        <v>100.91865713368936</v>
      </c>
      <c r="G3250" s="37">
        <f>MAX(0,F3249+MIN(elyscap,(C3250-D3250+maxpout))*H2in - max_storage)</f>
        <v>0</v>
      </c>
      <c r="H3250" s="17"/>
      <c r="AQ3250" s="51">
        <v>4504.0809236256127</v>
      </c>
    </row>
    <row r="3251" spans="1:43" x14ac:dyDescent="0.25">
      <c r="A3251" s="2">
        <v>43966.375</v>
      </c>
      <c r="B3251" s="22">
        <v>2352115.2880000002</v>
      </c>
      <c r="C3251" s="47">
        <f t="shared" si="48"/>
        <v>2.3521152880000002</v>
      </c>
      <c r="D3251" s="47">
        <f>IF($J$13="Yes", D3250+$J$14*(C3251-D3250),$J$12)</f>
        <v>2.4</v>
      </c>
      <c r="E3251" s="47" cm="1">
        <f t="array" ref="E3251">_xlfn.IFS(C3251&gt;(D3251+maxpout),MAX(C3251-elyscap,D3251+maxpout),C3251&gt;D3251-minpout,C3251,C3251&lt;=D3251-minpout,C3251+(F3250-F3251)*efromH2)</f>
        <v>2.3999999999998707</v>
      </c>
      <c r="F3251" s="37" cm="1">
        <f t="array" ref="F3251">_xlfn.IFS(C3251&gt;(D3251+maxpout),MIN(max_storage,F3250+MIN(elyscap,(C3251-D3251+maxpout))*H2in),C3251&gt;(D3251-minpout),F3250,C3251&lt;=(D3251-minpout),MAX(0,F3250+(C3251-(D3251-minpout))*H2out))</f>
        <v>100.91626289808937</v>
      </c>
      <c r="G3251" s="37">
        <f>MAX(0,F3250+MIN(elyscap,(C3251-D3251+maxpout))*H2in - max_storage)</f>
        <v>0</v>
      </c>
      <c r="H3251" s="17"/>
      <c r="AQ3251" s="51">
        <v>5884.7481601560103</v>
      </c>
    </row>
    <row r="3252" spans="1:43" x14ac:dyDescent="0.25">
      <c r="A3252" s="2">
        <v>43966.416666666701</v>
      </c>
      <c r="B3252" s="22">
        <v>2483446.79</v>
      </c>
      <c r="C3252" s="47">
        <f t="shared" si="48"/>
        <v>2.4834467899999999</v>
      </c>
      <c r="D3252" s="47">
        <f>IF($J$13="Yes", D3251+$J$14*(C3252-D3251),$J$12)</f>
        <v>2.4</v>
      </c>
      <c r="E3252" s="47" cm="1">
        <f t="array" ref="E3252">_xlfn.IFS(C3252&gt;(D3252+maxpout),MAX(C3252-elyscap,D3252+maxpout),C3252&gt;D3252-minpout,C3252,C3252&lt;=D3252-minpout,C3252+(F3251-F3252)*efromH2)</f>
        <v>2.4</v>
      </c>
      <c r="F3252" s="37" cm="1">
        <f t="array" ref="F3252">_xlfn.IFS(C3252&gt;(D3252+maxpout),MIN(max_storage,F3251+MIN(elyscap,(C3252-D3252+maxpout))*H2in),C3252&gt;(D3252-minpout),F3251,C3252&lt;=(D3252-minpout),MAX(0,F3251+(C3252-(D3252-minpout))*H2out))</f>
        <v>100.91793183388937</v>
      </c>
      <c r="G3252" s="37">
        <f>MAX(0,F3251+MIN(elyscap,(C3252-D3252+maxpout))*H2in - max_storage)</f>
        <v>0</v>
      </c>
      <c r="H3252" s="17"/>
      <c r="AQ3252" s="51">
        <v>7469.901746862959</v>
      </c>
    </row>
    <row r="3253" spans="1:43" x14ac:dyDescent="0.25">
      <c r="A3253" s="2">
        <v>43966.458333333299</v>
      </c>
      <c r="B3253" s="22">
        <v>2717469.8259999999</v>
      </c>
      <c r="C3253" s="47">
        <f t="shared" si="48"/>
        <v>2.7174698259999999</v>
      </c>
      <c r="D3253" s="47">
        <f>IF($J$13="Yes", D3252+$J$14*(C3253-D3252),$J$12)</f>
        <v>2.4</v>
      </c>
      <c r="E3253" s="47" cm="1">
        <f t="array" ref="E3253">_xlfn.IFS(C3253&gt;(D3253+maxpout),MAX(C3253-elyscap,D3253+maxpout),C3253&gt;D3253-minpout,C3253,C3253&lt;=D3253-minpout,C3253+(F3252-F3253)*efromH2)</f>
        <v>2.4</v>
      </c>
      <c r="F3253" s="37" cm="1">
        <f t="array" ref="F3253">_xlfn.IFS(C3253&gt;(D3253+maxpout),MIN(max_storage,F3252+MIN(elyscap,(C3253-D3253+maxpout))*H2in),C3253&gt;(D3253-minpout),F3252,C3253&lt;=(D3253-minpout),MAX(0,F3252+(C3253-(D3253-minpout))*H2out))</f>
        <v>100.92428123040936</v>
      </c>
      <c r="G3253" s="37">
        <f>MAX(0,F3252+MIN(elyscap,(C3253-D3253+maxpout))*H2in - max_storage)</f>
        <v>0</v>
      </c>
      <c r="H3253" s="17"/>
      <c r="AQ3253" s="51">
        <v>8154.0853997093145</v>
      </c>
    </row>
    <row r="3254" spans="1:43" x14ac:dyDescent="0.25">
      <c r="A3254" s="2">
        <v>43966.5</v>
      </c>
      <c r="B3254" s="22">
        <v>2914382.534</v>
      </c>
      <c r="C3254" s="47">
        <f t="shared" si="48"/>
        <v>2.914382534</v>
      </c>
      <c r="D3254" s="47">
        <f>IF($J$13="Yes", D3253+$J$14*(C3254-D3253),$J$12)</f>
        <v>2.4</v>
      </c>
      <c r="E3254" s="47" cm="1">
        <f t="array" ref="E3254">_xlfn.IFS(C3254&gt;(D3254+maxpout),MAX(C3254-elyscap,D3254+maxpout),C3254&gt;D3254-minpout,C3254,C3254&lt;=D3254-minpout,C3254+(F3253-F3254)*efromH2)</f>
        <v>2.4</v>
      </c>
      <c r="F3254" s="37" cm="1">
        <f t="array" ref="F3254">_xlfn.IFS(C3254&gt;(D3254+maxpout),MIN(max_storage,F3253+MIN(elyscap,(C3254-D3254+maxpout))*H2in),C3254&gt;(D3254-minpout),F3253,C3254&lt;=(D3254-minpout),MAX(0,F3253+(C3254-(D3254-minpout))*H2out))</f>
        <v>100.93456888108936</v>
      </c>
      <c r="G3254" s="37">
        <f>MAX(0,F3253+MIN(elyscap,(C3254-D3254+maxpout))*H2in - max_storage)</f>
        <v>0</v>
      </c>
      <c r="H3254" s="17"/>
      <c r="AQ3254" s="51">
        <v>9197.7857809989036</v>
      </c>
    </row>
    <row r="3255" spans="1:43" x14ac:dyDescent="0.25">
      <c r="A3255" s="2">
        <v>43966.541666666701</v>
      </c>
      <c r="B3255" s="22">
        <v>3221278.3730000001</v>
      </c>
      <c r="C3255" s="47">
        <f t="shared" si="48"/>
        <v>3.2212783730000001</v>
      </c>
      <c r="D3255" s="47">
        <f>IF($J$13="Yes", D3254+$J$14*(C3255-D3254),$J$12)</f>
        <v>2.4</v>
      </c>
      <c r="E3255" s="47" cm="1">
        <f t="array" ref="E3255">_xlfn.IFS(C3255&gt;(D3255+maxpout),MAX(C3255-elyscap,D3255+maxpout),C3255&gt;D3255-minpout,C3255,C3255&lt;=D3255-minpout,C3255+(F3254-F3255)*efromH2)</f>
        <v>2.4</v>
      </c>
      <c r="F3255" s="37" cm="1">
        <f t="array" ref="F3255">_xlfn.IFS(C3255&gt;(D3255+maxpout),MIN(max_storage,F3254+MIN(elyscap,(C3255-D3255+maxpout))*H2in),C3255&gt;(D3255-minpout),F3254,C3255&lt;=(D3255-minpout),MAX(0,F3254+(C3255-(D3255-minpout))*H2out))</f>
        <v>100.95099444854937</v>
      </c>
      <c r="G3255" s="37">
        <f>MAX(0,F3254+MIN(elyscap,(C3255-D3255+maxpout))*H2in - max_storage)</f>
        <v>0</v>
      </c>
      <c r="H3255" s="17"/>
      <c r="AQ3255" s="51">
        <v>9989.8500772341413</v>
      </c>
    </row>
    <row r="3256" spans="1:43" x14ac:dyDescent="0.25">
      <c r="A3256" s="2">
        <v>43966.583333333299</v>
      </c>
      <c r="B3256" s="22">
        <v>3419291.6239999998</v>
      </c>
      <c r="C3256" s="47">
        <f t="shared" si="48"/>
        <v>3.419291624</v>
      </c>
      <c r="D3256" s="47">
        <f>IF($J$13="Yes", D3255+$J$14*(C3256-D3255),$J$12)</f>
        <v>2.4</v>
      </c>
      <c r="E3256" s="47" cm="1">
        <f t="array" ref="E3256">_xlfn.IFS(C3256&gt;(D3256+maxpout),MAX(C3256-elyscap,D3256+maxpout),C3256&gt;D3256-minpout,C3256,C3256&lt;=D3256-minpout,C3256+(F3255-F3256)*efromH2)</f>
        <v>2.4</v>
      </c>
      <c r="F3256" s="37" cm="1">
        <f t="array" ref="F3256">_xlfn.IFS(C3256&gt;(D3256+maxpout),MIN(max_storage,F3255+MIN(elyscap,(C3256-D3256+maxpout))*H2in),C3256&gt;(D3256-minpout),F3255,C3256&lt;=(D3256-minpout),MAX(0,F3255+(C3256-(D3256-minpout))*H2out))</f>
        <v>100.97138028102937</v>
      </c>
      <c r="G3256" s="37">
        <f>MAX(0,F3255+MIN(elyscap,(C3256-D3256+maxpout))*H2in - max_storage)</f>
        <v>0</v>
      </c>
      <c r="H3256" s="17"/>
      <c r="AQ3256" s="51">
        <v>11203.187004660169</v>
      </c>
    </row>
    <row r="3257" spans="1:43" x14ac:dyDescent="0.25">
      <c r="A3257" s="2">
        <v>43966.625</v>
      </c>
      <c r="B3257" s="22">
        <v>3515054.5720000002</v>
      </c>
      <c r="C3257" s="47">
        <f t="shared" si="48"/>
        <v>3.5150545720000004</v>
      </c>
      <c r="D3257" s="47">
        <f>IF($J$13="Yes", D3256+$J$14*(C3257-D3256),$J$12)</f>
        <v>2.4</v>
      </c>
      <c r="E3257" s="47" cm="1">
        <f t="array" ref="E3257">_xlfn.IFS(C3257&gt;(D3257+maxpout),MAX(C3257-elyscap,D3257+maxpout),C3257&gt;D3257-minpout,C3257,C3257&lt;=D3257-minpout,C3257+(F3256-F3257)*efromH2)</f>
        <v>2.4</v>
      </c>
      <c r="F3257" s="37" cm="1">
        <f t="array" ref="F3257">_xlfn.IFS(C3257&gt;(D3257+maxpout),MIN(max_storage,F3256+MIN(elyscap,(C3257-D3257+maxpout))*H2in),C3257&gt;(D3257-minpout),F3256,C3257&lt;=(D3257-minpout),MAX(0,F3256+(C3257-(D3257-minpout))*H2out))</f>
        <v>100.99368137246937</v>
      </c>
      <c r="G3257" s="37">
        <f>MAX(0,F3256+MIN(elyscap,(C3257-D3257+maxpout))*H2in - max_storage)</f>
        <v>0</v>
      </c>
      <c r="H3257" s="17"/>
      <c r="AQ3257" s="51">
        <v>12824.727886761943</v>
      </c>
    </row>
    <row r="3258" spans="1:43" x14ac:dyDescent="0.25">
      <c r="A3258" s="2">
        <v>43966.666666666701</v>
      </c>
      <c r="B3258" s="22">
        <v>3545383.949</v>
      </c>
      <c r="C3258" s="47">
        <f t="shared" si="48"/>
        <v>3.5453839490000001</v>
      </c>
      <c r="D3258" s="47">
        <f>IF($J$13="Yes", D3257+$J$14*(C3258-D3257),$J$12)</f>
        <v>2.4</v>
      </c>
      <c r="E3258" s="47" cm="1">
        <f t="array" ref="E3258">_xlfn.IFS(C3258&gt;(D3258+maxpout),MAX(C3258-elyscap,D3258+maxpout),C3258&gt;D3258-minpout,C3258,C3258&lt;=D3258-minpout,C3258+(F3257-F3258)*efromH2)</f>
        <v>2.4</v>
      </c>
      <c r="F3258" s="37" cm="1">
        <f t="array" ref="F3258">_xlfn.IFS(C3258&gt;(D3258+maxpout),MIN(max_storage,F3257+MIN(elyscap,(C3258-D3258+maxpout))*H2in),C3258&gt;(D3258-minpout),F3257,C3258&lt;=(D3258-minpout),MAX(0,F3257+(C3258-(D3258-minpout))*H2out))</f>
        <v>101.01658905144937</v>
      </c>
      <c r="G3258" s="37">
        <f>MAX(0,F3257+MIN(elyscap,(C3258-D3258+maxpout))*H2in - max_storage)</f>
        <v>0</v>
      </c>
      <c r="H3258" s="17"/>
      <c r="AQ3258" s="51">
        <v>13002.564386790171</v>
      </c>
    </row>
    <row r="3259" spans="1:43" x14ac:dyDescent="0.25">
      <c r="A3259" s="2">
        <v>43966.708333333299</v>
      </c>
      <c r="B3259" s="22">
        <v>3456482.713</v>
      </c>
      <c r="C3259" s="47">
        <f t="shared" si="48"/>
        <v>3.4564827130000002</v>
      </c>
      <c r="D3259" s="47">
        <f>IF($J$13="Yes", D3258+$J$14*(C3259-D3258),$J$12)</f>
        <v>2.4</v>
      </c>
      <c r="E3259" s="47" cm="1">
        <f t="array" ref="E3259">_xlfn.IFS(C3259&gt;(D3259+maxpout),MAX(C3259-elyscap,D3259+maxpout),C3259&gt;D3259-minpout,C3259,C3259&lt;=D3259-minpout,C3259+(F3258-F3259)*efromH2)</f>
        <v>2.4</v>
      </c>
      <c r="F3259" s="37" cm="1">
        <f t="array" ref="F3259">_xlfn.IFS(C3259&gt;(D3259+maxpout),MIN(max_storage,F3258+MIN(elyscap,(C3259-D3259+maxpout))*H2in),C3259&gt;(D3259-minpout),F3258,C3259&lt;=(D3259-minpout),MAX(0,F3258+(C3259-(D3259-minpout))*H2out))</f>
        <v>101.03771870570937</v>
      </c>
      <c r="G3259" s="37">
        <f>MAX(0,F3258+MIN(elyscap,(C3259-D3259+maxpout))*H2in - max_storage)</f>
        <v>0</v>
      </c>
      <c r="H3259" s="17"/>
      <c r="AQ3259" s="51">
        <v>12939.014744128786</v>
      </c>
    </row>
    <row r="3260" spans="1:43" x14ac:dyDescent="0.25">
      <c r="A3260" s="2">
        <v>43966.75</v>
      </c>
      <c r="B3260" s="22">
        <v>3213551.3</v>
      </c>
      <c r="C3260" s="47">
        <f t="shared" si="48"/>
        <v>3.2135512999999998</v>
      </c>
      <c r="D3260" s="47">
        <f>IF($J$13="Yes", D3259+$J$14*(C3260-D3259),$J$12)</f>
        <v>2.4</v>
      </c>
      <c r="E3260" s="47" cm="1">
        <f t="array" ref="E3260">_xlfn.IFS(C3260&gt;(D3260+maxpout),MAX(C3260-elyscap,D3260+maxpout),C3260&gt;D3260-minpout,C3260,C3260&lt;=D3260-minpout,C3260+(F3259-F3260)*efromH2)</f>
        <v>2.4</v>
      </c>
      <c r="F3260" s="37" cm="1">
        <f t="array" ref="F3260">_xlfn.IFS(C3260&gt;(D3260+maxpout),MIN(max_storage,F3259+MIN(elyscap,(C3260-D3260+maxpout))*H2in),C3260&gt;(D3260-minpout),F3259,C3260&lt;=(D3260-minpout),MAX(0,F3259+(C3260-(D3260-minpout))*H2out))</f>
        <v>101.05398973170936</v>
      </c>
      <c r="G3260" s="37">
        <f>MAX(0,F3259+MIN(elyscap,(C3260-D3260+maxpout))*H2in - max_storage)</f>
        <v>0</v>
      </c>
      <c r="H3260" s="17"/>
      <c r="AQ3260" s="51">
        <v>11567.316207167536</v>
      </c>
    </row>
    <row r="3261" spans="1:43" x14ac:dyDescent="0.25">
      <c r="A3261" s="2">
        <v>43966.791666666701</v>
      </c>
      <c r="B3261" s="22">
        <v>2950001.6430000002</v>
      </c>
      <c r="C3261" s="47">
        <f t="shared" si="48"/>
        <v>2.9500016430000002</v>
      </c>
      <c r="D3261" s="47">
        <f>IF($J$13="Yes", D3260+$J$14*(C3261-D3260),$J$12)</f>
        <v>2.4</v>
      </c>
      <c r="E3261" s="47" cm="1">
        <f t="array" ref="E3261">_xlfn.IFS(C3261&gt;(D3261+maxpout),MAX(C3261-elyscap,D3261+maxpout),C3261&gt;D3261-minpout,C3261,C3261&lt;=D3261-minpout,C3261+(F3260-F3261)*efromH2)</f>
        <v>2.4</v>
      </c>
      <c r="F3261" s="37" cm="1">
        <f t="array" ref="F3261">_xlfn.IFS(C3261&gt;(D3261+maxpout),MIN(max_storage,F3260+MIN(elyscap,(C3261-D3261+maxpout))*H2in),C3261&gt;(D3261-minpout),F3260,C3261&lt;=(D3261-minpout),MAX(0,F3260+(C3261-(D3261-minpout))*H2out))</f>
        <v>101.06498976456936</v>
      </c>
      <c r="G3261" s="37">
        <f>MAX(0,F3260+MIN(elyscap,(C3261-D3261+maxpout))*H2in - max_storage)</f>
        <v>0</v>
      </c>
      <c r="H3261" s="17"/>
      <c r="AQ3261" s="51">
        <v>9645.9645108971345</v>
      </c>
    </row>
    <row r="3262" spans="1:43" x14ac:dyDescent="0.25">
      <c r="A3262" s="2">
        <v>43966.833333333299</v>
      </c>
      <c r="B3262" s="22">
        <v>3003120.04</v>
      </c>
      <c r="C3262" s="47">
        <f t="shared" si="48"/>
        <v>3.0031200400000002</v>
      </c>
      <c r="D3262" s="47">
        <f>IF($J$13="Yes", D3261+$J$14*(C3262-D3261),$J$12)</f>
        <v>2.4</v>
      </c>
      <c r="E3262" s="47" cm="1">
        <f t="array" ref="E3262">_xlfn.IFS(C3262&gt;(D3262+maxpout),MAX(C3262-elyscap,D3262+maxpout),C3262&gt;D3262-minpout,C3262,C3262&lt;=D3262-minpout,C3262+(F3261-F3262)*efromH2)</f>
        <v>2.4</v>
      </c>
      <c r="F3262" s="37" cm="1">
        <f t="array" ref="F3262">_xlfn.IFS(C3262&gt;(D3262+maxpout),MIN(max_storage,F3261+MIN(elyscap,(C3262-D3262+maxpout))*H2in),C3262&gt;(D3262-minpout),F3261,C3262&lt;=(D3262-minpout),MAX(0,F3261+(C3262-(D3262-minpout))*H2out))</f>
        <v>101.07705216536937</v>
      </c>
      <c r="G3262" s="37">
        <f>MAX(0,F3261+MIN(elyscap,(C3262-D3262+maxpout))*H2in - max_storage)</f>
        <v>0</v>
      </c>
      <c r="H3262" s="17"/>
      <c r="AQ3262" s="51">
        <v>9038.6554257863245</v>
      </c>
    </row>
    <row r="3263" spans="1:43" x14ac:dyDescent="0.25">
      <c r="A3263" s="2">
        <v>43966.875</v>
      </c>
      <c r="B3263" s="22">
        <v>3197045.6469999999</v>
      </c>
      <c r="C3263" s="47">
        <f t="shared" si="48"/>
        <v>3.1970456469999999</v>
      </c>
      <c r="D3263" s="47">
        <f>IF($J$13="Yes", D3262+$J$14*(C3263-D3262),$J$12)</f>
        <v>2.4</v>
      </c>
      <c r="E3263" s="47" cm="1">
        <f t="array" ref="E3263">_xlfn.IFS(C3263&gt;(D3263+maxpout),MAX(C3263-elyscap,D3263+maxpout),C3263&gt;D3263-minpout,C3263,C3263&lt;=D3263-minpout,C3263+(F3262-F3263)*efromH2)</f>
        <v>2.4</v>
      </c>
      <c r="F3263" s="37" cm="1">
        <f t="array" ref="F3263">_xlfn.IFS(C3263&gt;(D3263+maxpout),MIN(max_storage,F3262+MIN(elyscap,(C3263-D3263+maxpout))*H2in),C3263&gt;(D3263-minpout),F3262,C3263&lt;=(D3263-minpout),MAX(0,F3262+(C3263-(D3263-minpout))*H2out))</f>
        <v>101.09299307830936</v>
      </c>
      <c r="G3263" s="37">
        <f>MAX(0,F3262+MIN(elyscap,(C3263-D3263+maxpout))*H2in - max_storage)</f>
        <v>0</v>
      </c>
      <c r="H3263" s="17"/>
      <c r="AQ3263" s="51">
        <v>9262.3604178967616</v>
      </c>
    </row>
    <row r="3264" spans="1:43" x14ac:dyDescent="0.25">
      <c r="A3264" s="2">
        <v>43966.916666666701</v>
      </c>
      <c r="B3264" s="22">
        <v>3434988.9709999999</v>
      </c>
      <c r="C3264" s="47">
        <f t="shared" si="48"/>
        <v>3.4349889710000001</v>
      </c>
      <c r="D3264" s="47">
        <f>IF($J$13="Yes", D3263+$J$14*(C3264-D3263),$J$12)</f>
        <v>2.4</v>
      </c>
      <c r="E3264" s="47" cm="1">
        <f t="array" ref="E3264">_xlfn.IFS(C3264&gt;(D3264+maxpout),MAX(C3264-elyscap,D3264+maxpout),C3264&gt;D3264-minpout,C3264,C3264&lt;=D3264-minpout,C3264+(F3263-F3264)*efromH2)</f>
        <v>2.4</v>
      </c>
      <c r="F3264" s="37" cm="1">
        <f t="array" ref="F3264">_xlfn.IFS(C3264&gt;(D3264+maxpout),MIN(max_storage,F3263+MIN(elyscap,(C3264-D3264+maxpout))*H2in),C3264&gt;(D3264-minpout),F3263,C3264&lt;=(D3264-minpout),MAX(0,F3263+(C3264-(D3264-minpout))*H2out))</f>
        <v>101.11369285772936</v>
      </c>
      <c r="G3264" s="37">
        <f>MAX(0,F3263+MIN(elyscap,(C3264-D3264+maxpout))*H2in - max_storage)</f>
        <v>0</v>
      </c>
      <c r="H3264" s="17"/>
      <c r="AQ3264" s="51">
        <v>9828.1572364303775</v>
      </c>
    </row>
    <row r="3265" spans="1:43" x14ac:dyDescent="0.25">
      <c r="A3265" s="2">
        <v>43966.958333333299</v>
      </c>
      <c r="B3265" s="22">
        <v>3426925.5950000002</v>
      </c>
      <c r="C3265" s="47">
        <f t="shared" si="48"/>
        <v>3.4269255950000002</v>
      </c>
      <c r="D3265" s="47">
        <f>IF($J$13="Yes", D3264+$J$14*(C3265-D3264),$J$12)</f>
        <v>2.4</v>
      </c>
      <c r="E3265" s="47" cm="1">
        <f t="array" ref="E3265">_xlfn.IFS(C3265&gt;(D3265+maxpout),MAX(C3265-elyscap,D3265+maxpout),C3265&gt;D3265-minpout,C3265,C3265&lt;=D3265-minpout,C3265+(F3264-F3265)*efromH2)</f>
        <v>2.4</v>
      </c>
      <c r="F3265" s="37" cm="1">
        <f t="array" ref="F3265">_xlfn.IFS(C3265&gt;(D3265+maxpout),MIN(max_storage,F3264+MIN(elyscap,(C3265-D3265+maxpout))*H2in),C3265&gt;(D3265-minpout),F3264,C3265&lt;=(D3265-minpout),MAX(0,F3264+(C3265-(D3265-minpout))*H2out))</f>
        <v>101.13423136962936</v>
      </c>
      <c r="G3265" s="37">
        <f>MAX(0,F3264+MIN(elyscap,(C3265-D3265+maxpout))*H2in - max_storage)</f>
        <v>0</v>
      </c>
      <c r="H3265" s="17"/>
      <c r="AQ3265" s="51">
        <v>10422.910142144381</v>
      </c>
    </row>
    <row r="3266" spans="1:43" x14ac:dyDescent="0.25">
      <c r="A3266" s="2">
        <v>43967</v>
      </c>
      <c r="B3266" s="22">
        <v>3115113.9819999998</v>
      </c>
      <c r="C3266" s="47">
        <f t="shared" si="48"/>
        <v>3.115113982</v>
      </c>
      <c r="D3266" s="47">
        <f>IF($J$13="Yes", D3265+$J$14*(C3266-D3265),$J$12)</f>
        <v>2.4</v>
      </c>
      <c r="E3266" s="47" cm="1">
        <f t="array" ref="E3266">_xlfn.IFS(C3266&gt;(D3266+maxpout),MAX(C3266-elyscap,D3266+maxpout),C3266&gt;D3266-minpout,C3266,C3266&lt;=D3266-minpout,C3266+(F3265-F3266)*efromH2)</f>
        <v>2.4</v>
      </c>
      <c r="F3266" s="37" cm="1">
        <f t="array" ref="F3266">_xlfn.IFS(C3266&gt;(D3266+maxpout),MIN(max_storage,F3265+MIN(elyscap,(C3266-D3266+maxpout))*H2in),C3266&gt;(D3266-minpout),F3265,C3266&lt;=(D3266-minpout),MAX(0,F3265+(C3266-(D3266-minpout))*H2out))</f>
        <v>101.14853364926937</v>
      </c>
      <c r="G3266" s="37">
        <f>MAX(0,F3265+MIN(elyscap,(C3266-D3266+maxpout))*H2in - max_storage)</f>
        <v>0</v>
      </c>
      <c r="H3266" s="17"/>
      <c r="AQ3266" s="51">
        <v>10644.308897222752</v>
      </c>
    </row>
    <row r="3267" spans="1:43" x14ac:dyDescent="0.25">
      <c r="A3267" s="2">
        <v>43967.041666666701</v>
      </c>
      <c r="B3267" s="22">
        <v>2943979.571</v>
      </c>
      <c r="C3267" s="47">
        <f t="shared" ref="C3267:C3330" si="49">B3267/1000000</f>
        <v>2.9439795709999999</v>
      </c>
      <c r="D3267" s="47">
        <f>IF($J$13="Yes", D3266+$J$14*(C3267-D3266),$J$12)</f>
        <v>2.4</v>
      </c>
      <c r="E3267" s="47" cm="1">
        <f t="array" ref="E3267">_xlfn.IFS(C3267&gt;(D3267+maxpout),MAX(C3267-elyscap,D3267+maxpout),C3267&gt;D3267-minpout,C3267,C3267&lt;=D3267-minpout,C3267+(F3266-F3267)*efromH2)</f>
        <v>2.4</v>
      </c>
      <c r="F3267" s="37" cm="1">
        <f t="array" ref="F3267">_xlfn.IFS(C3267&gt;(D3267+maxpout),MIN(max_storage,F3266+MIN(elyscap,(C3267-D3267+maxpout))*H2in),C3267&gt;(D3267-minpout),F3266,C3267&lt;=(D3267-minpout),MAX(0,F3266+(C3267-(D3267-minpout))*H2out))</f>
        <v>101.15941324068936</v>
      </c>
      <c r="G3267" s="37">
        <f>MAX(0,F3266+MIN(elyscap,(C3267-D3267+maxpout))*H2in - max_storage)</f>
        <v>0</v>
      </c>
      <c r="H3267" s="17"/>
      <c r="AQ3267" s="51">
        <v>10480.822316505159</v>
      </c>
    </row>
    <row r="3268" spans="1:43" x14ac:dyDescent="0.25">
      <c r="A3268" s="2">
        <v>43967.083333333299</v>
      </c>
      <c r="B3268" s="22">
        <v>2938066.7349999999</v>
      </c>
      <c r="C3268" s="47">
        <f t="shared" si="49"/>
        <v>2.938066735</v>
      </c>
      <c r="D3268" s="47">
        <f>IF($J$13="Yes", D3267+$J$14*(C3268-D3267),$J$12)</f>
        <v>2.4</v>
      </c>
      <c r="E3268" s="47" cm="1">
        <f t="array" ref="E3268">_xlfn.IFS(C3268&gt;(D3268+maxpout),MAX(C3268-elyscap,D3268+maxpout),C3268&gt;D3268-minpout,C3268,C3268&lt;=D3268-minpout,C3268+(F3267-F3268)*efromH2)</f>
        <v>2.4</v>
      </c>
      <c r="F3268" s="37" cm="1">
        <f t="array" ref="F3268">_xlfn.IFS(C3268&gt;(D3268+maxpout),MIN(max_storage,F3267+MIN(elyscap,(C3268-D3268+maxpout))*H2in),C3268&gt;(D3268-minpout),F3267,C3268&lt;=(D3268-minpout),MAX(0,F3267+(C3268-(D3268-minpout))*H2out))</f>
        <v>101.17017457538937</v>
      </c>
      <c r="G3268" s="37">
        <f>MAX(0,F3267+MIN(elyscap,(C3268-D3268+maxpout))*H2in - max_storage)</f>
        <v>0</v>
      </c>
      <c r="H3268" s="17"/>
      <c r="AQ3268" s="51">
        <v>10442.128784078268</v>
      </c>
    </row>
    <row r="3269" spans="1:43" x14ac:dyDescent="0.25">
      <c r="A3269" s="2">
        <v>43967.125</v>
      </c>
      <c r="B3269" s="22">
        <v>2959582.733</v>
      </c>
      <c r="C3269" s="47">
        <f t="shared" si="49"/>
        <v>2.959582733</v>
      </c>
      <c r="D3269" s="47">
        <f>IF($J$13="Yes", D3268+$J$14*(C3269-D3268),$J$12)</f>
        <v>2.4</v>
      </c>
      <c r="E3269" s="47" cm="1">
        <f t="array" ref="E3269">_xlfn.IFS(C3269&gt;(D3269+maxpout),MAX(C3269-elyscap,D3269+maxpout),C3269&gt;D3269-minpout,C3269,C3269&lt;=D3269-minpout,C3269+(F3268-F3269)*efromH2)</f>
        <v>2.4</v>
      </c>
      <c r="F3269" s="37" cm="1">
        <f t="array" ref="F3269">_xlfn.IFS(C3269&gt;(D3269+maxpout),MIN(max_storage,F3268+MIN(elyscap,(C3269-D3269+maxpout))*H2in),C3269&gt;(D3269-minpout),F3268,C3269&lt;=(D3269-minpout),MAX(0,F3268+(C3269-(D3269-minpout))*H2out))</f>
        <v>101.18136623004936</v>
      </c>
      <c r="G3269" s="37">
        <f>MAX(0,F3268+MIN(elyscap,(C3269-D3269+maxpout))*H2in - max_storage)</f>
        <v>0</v>
      </c>
      <c r="H3269" s="17"/>
      <c r="AQ3269" s="51">
        <v>10214.323815021935</v>
      </c>
    </row>
    <row r="3270" spans="1:43" x14ac:dyDescent="0.25">
      <c r="A3270" s="2">
        <v>43967.166666666701</v>
      </c>
      <c r="B3270" s="22">
        <v>3031581.8969999999</v>
      </c>
      <c r="C3270" s="47">
        <f t="shared" si="49"/>
        <v>3.0315818969999997</v>
      </c>
      <c r="D3270" s="47">
        <f>IF($J$13="Yes", D3269+$J$14*(C3270-D3269),$J$12)</f>
        <v>2.4</v>
      </c>
      <c r="E3270" s="47" cm="1">
        <f t="array" ref="E3270">_xlfn.IFS(C3270&gt;(D3270+maxpout),MAX(C3270-elyscap,D3270+maxpout),C3270&gt;D3270-minpout,C3270,C3270&lt;=D3270-minpout,C3270+(F3269-F3270)*efromH2)</f>
        <v>2.4</v>
      </c>
      <c r="F3270" s="37" cm="1">
        <f t="array" ref="F3270">_xlfn.IFS(C3270&gt;(D3270+maxpout),MIN(max_storage,F3269+MIN(elyscap,(C3270-D3270+maxpout))*H2in),C3270&gt;(D3270-minpout),F3269,C3270&lt;=(D3270-minpout),MAX(0,F3269+(C3270-(D3270-minpout))*H2out))</f>
        <v>101.19399786798937</v>
      </c>
      <c r="G3270" s="37">
        <f>MAX(0,F3269+MIN(elyscap,(C3270-D3270+maxpout))*H2in - max_storage)</f>
        <v>0</v>
      </c>
      <c r="H3270" s="17"/>
      <c r="AQ3270" s="51">
        <v>9974.2189151279144</v>
      </c>
    </row>
    <row r="3271" spans="1:43" x14ac:dyDescent="0.25">
      <c r="A3271" s="2">
        <v>43967.208333333299</v>
      </c>
      <c r="B3271" s="22">
        <v>2842311.051</v>
      </c>
      <c r="C3271" s="47">
        <f t="shared" si="49"/>
        <v>2.8423110509999998</v>
      </c>
      <c r="D3271" s="47">
        <f>IF($J$13="Yes", D3270+$J$14*(C3271-D3270),$J$12)</f>
        <v>2.4</v>
      </c>
      <c r="E3271" s="47" cm="1">
        <f t="array" ref="E3271">_xlfn.IFS(C3271&gt;(D3271+maxpout),MAX(C3271-elyscap,D3271+maxpout),C3271&gt;D3271-minpout,C3271,C3271&lt;=D3271-minpout,C3271+(F3270-F3271)*efromH2)</f>
        <v>2.4</v>
      </c>
      <c r="F3271" s="37" cm="1">
        <f t="array" ref="F3271">_xlfn.IFS(C3271&gt;(D3271+maxpout),MIN(max_storage,F3270+MIN(elyscap,(C3271-D3271+maxpout))*H2in),C3271&gt;(D3271-minpout),F3270,C3271&lt;=(D3271-minpout),MAX(0,F3270+(C3271-(D3271-minpout))*H2out))</f>
        <v>101.20284408900936</v>
      </c>
      <c r="G3271" s="37">
        <f>MAX(0,F3270+MIN(elyscap,(C3271-D3271+maxpout))*H2in - max_storage)</f>
        <v>0</v>
      </c>
      <c r="H3271" s="17"/>
      <c r="AQ3271" s="51">
        <v>9393.3034316063076</v>
      </c>
    </row>
    <row r="3272" spans="1:43" x14ac:dyDescent="0.25">
      <c r="A3272" s="2">
        <v>43967.25</v>
      </c>
      <c r="B3272" s="22">
        <v>2921920.1660000002</v>
      </c>
      <c r="C3272" s="47">
        <f t="shared" si="49"/>
        <v>2.921920166</v>
      </c>
      <c r="D3272" s="47">
        <f>IF($J$13="Yes", D3271+$J$14*(C3272-D3271),$J$12)</f>
        <v>2.4</v>
      </c>
      <c r="E3272" s="47" cm="1">
        <f t="array" ref="E3272">_xlfn.IFS(C3272&gt;(D3272+maxpout),MAX(C3272-elyscap,D3272+maxpout),C3272&gt;D3272-minpout,C3272,C3272&lt;=D3272-minpout,C3272+(F3271-F3272)*efromH2)</f>
        <v>2.4</v>
      </c>
      <c r="F3272" s="37" cm="1">
        <f t="array" ref="F3272">_xlfn.IFS(C3272&gt;(D3272+maxpout),MIN(max_storage,F3271+MIN(elyscap,(C3272-D3272+maxpout))*H2in),C3272&gt;(D3272-minpout),F3271,C3272&lt;=(D3272-minpout),MAX(0,F3271+(C3272-(D3272-minpout))*H2out))</f>
        <v>101.21328249232936</v>
      </c>
      <c r="G3272" s="37">
        <f>MAX(0,F3271+MIN(elyscap,(C3272-D3272+maxpout))*H2in - max_storage)</f>
        <v>0</v>
      </c>
      <c r="H3272" s="17"/>
      <c r="AQ3272" s="51">
        <v>7908.343031514687</v>
      </c>
    </row>
    <row r="3273" spans="1:43" x14ac:dyDescent="0.25">
      <c r="A3273" s="2">
        <v>43967.291666666701</v>
      </c>
      <c r="B3273" s="22">
        <v>2951182.4780000001</v>
      </c>
      <c r="C3273" s="47">
        <f t="shared" si="49"/>
        <v>2.9511824780000002</v>
      </c>
      <c r="D3273" s="47">
        <f>IF($J$13="Yes", D3272+$J$14*(C3273-D3272),$J$12)</f>
        <v>2.4</v>
      </c>
      <c r="E3273" s="47" cm="1">
        <f t="array" ref="E3273">_xlfn.IFS(C3273&gt;(D3273+maxpout),MAX(C3273-elyscap,D3273+maxpout),C3273&gt;D3273-minpout,C3273,C3273&lt;=D3273-minpout,C3273+(F3272-F3273)*efromH2)</f>
        <v>2.4</v>
      </c>
      <c r="F3273" s="37" cm="1">
        <f t="array" ref="F3273">_xlfn.IFS(C3273&gt;(D3273+maxpout),MIN(max_storage,F3272+MIN(elyscap,(C3273-D3273+maxpout))*H2in),C3273&gt;(D3273-minpout),F3272,C3273&lt;=(D3273-minpout),MAX(0,F3272+(C3273-(D3273-minpout))*H2out))</f>
        <v>101.22430614188936</v>
      </c>
      <c r="G3273" s="37">
        <f>MAX(0,F3272+MIN(elyscap,(C3273-D3273+maxpout))*H2in - max_storage)</f>
        <v>0</v>
      </c>
      <c r="H3273" s="17"/>
      <c r="AQ3273" s="51">
        <v>7675.1568427168659</v>
      </c>
    </row>
    <row r="3274" spans="1:43" x14ac:dyDescent="0.25">
      <c r="A3274" s="2">
        <v>43967.333333333299</v>
      </c>
      <c r="B3274" s="22">
        <v>2943098.31</v>
      </c>
      <c r="C3274" s="47">
        <f t="shared" si="49"/>
        <v>2.9430983099999999</v>
      </c>
      <c r="D3274" s="47">
        <f>IF($J$13="Yes", D3273+$J$14*(C3274-D3273),$J$12)</f>
        <v>2.4</v>
      </c>
      <c r="E3274" s="47" cm="1">
        <f t="array" ref="E3274">_xlfn.IFS(C3274&gt;(D3274+maxpout),MAX(C3274-elyscap,D3274+maxpout),C3274&gt;D3274-minpout,C3274,C3274&lt;=D3274-minpout,C3274+(F3273-F3274)*efromH2)</f>
        <v>2.4</v>
      </c>
      <c r="F3274" s="37" cm="1">
        <f t="array" ref="F3274">_xlfn.IFS(C3274&gt;(D3274+maxpout),MIN(max_storage,F3273+MIN(elyscap,(C3274-D3274+maxpout))*H2in),C3274&gt;(D3274-minpout),F3273,C3274&lt;=(D3274-minpout),MAX(0,F3273+(C3274-(D3274-minpout))*H2out))</f>
        <v>101.23516810808935</v>
      </c>
      <c r="G3274" s="37">
        <f>MAX(0,F3273+MIN(elyscap,(C3274-D3274+maxpout))*H2in - max_storage)</f>
        <v>0</v>
      </c>
      <c r="H3274" s="17"/>
      <c r="AQ3274" s="51">
        <v>8635.0639451747102</v>
      </c>
    </row>
    <row r="3275" spans="1:43" x14ac:dyDescent="0.25">
      <c r="A3275" s="2">
        <v>43967.375</v>
      </c>
      <c r="B3275" s="22">
        <v>2960344.8879999998</v>
      </c>
      <c r="C3275" s="47">
        <f t="shared" si="49"/>
        <v>2.9603448879999998</v>
      </c>
      <c r="D3275" s="47">
        <f>IF($J$13="Yes", D3274+$J$14*(C3275-D3274),$J$12)</f>
        <v>2.4</v>
      </c>
      <c r="E3275" s="47" cm="1">
        <f t="array" ref="E3275">_xlfn.IFS(C3275&gt;(D3275+maxpout),MAX(C3275-elyscap,D3275+maxpout),C3275&gt;D3275-minpout,C3275,C3275&lt;=D3275-minpout,C3275+(F3274-F3275)*efromH2)</f>
        <v>2.4</v>
      </c>
      <c r="F3275" s="37" cm="1">
        <f t="array" ref="F3275">_xlfn.IFS(C3275&gt;(D3275+maxpout),MIN(max_storage,F3274+MIN(elyscap,(C3275-D3275+maxpout))*H2in),C3275&gt;(D3275-minpout),F3274,C3275&lt;=(D3275-minpout),MAX(0,F3274+(C3275-(D3275-minpout))*H2out))</f>
        <v>101.24637500584936</v>
      </c>
      <c r="G3275" s="37">
        <f>MAX(0,F3274+MIN(elyscap,(C3275-D3275+maxpout))*H2in - max_storage)</f>
        <v>0</v>
      </c>
      <c r="H3275" s="17"/>
      <c r="AQ3275" s="51">
        <v>9559.0962493559673</v>
      </c>
    </row>
    <row r="3276" spans="1:43" x14ac:dyDescent="0.25">
      <c r="A3276" s="2">
        <v>43967.416666666701</v>
      </c>
      <c r="B3276" s="22">
        <v>3189949.11</v>
      </c>
      <c r="C3276" s="47">
        <f t="shared" si="49"/>
        <v>3.1899491099999997</v>
      </c>
      <c r="D3276" s="47">
        <f>IF($J$13="Yes", D3275+$J$14*(C3276-D3275),$J$12)</f>
        <v>2.4</v>
      </c>
      <c r="E3276" s="47" cm="1">
        <f t="array" ref="E3276">_xlfn.IFS(C3276&gt;(D3276+maxpout),MAX(C3276-elyscap,D3276+maxpout),C3276&gt;D3276-minpout,C3276,C3276&lt;=D3276-minpout,C3276+(F3275-F3276)*efromH2)</f>
        <v>2.4</v>
      </c>
      <c r="F3276" s="37" cm="1">
        <f t="array" ref="F3276">_xlfn.IFS(C3276&gt;(D3276+maxpout),MIN(max_storage,F3275+MIN(elyscap,(C3276-D3276+maxpout))*H2in),C3276&gt;(D3276-minpout),F3275,C3276&lt;=(D3276-minpout),MAX(0,F3275+(C3276-(D3276-minpout))*H2out))</f>
        <v>101.26217398804935</v>
      </c>
      <c r="G3276" s="37">
        <f>MAX(0,F3275+MIN(elyscap,(C3276-D3276+maxpout))*H2in - max_storage)</f>
        <v>0</v>
      </c>
      <c r="H3276" s="17"/>
      <c r="AQ3276" s="51">
        <v>10270.186000909764</v>
      </c>
    </row>
    <row r="3277" spans="1:43" x14ac:dyDescent="0.25">
      <c r="A3277" s="2">
        <v>43967.458333333299</v>
      </c>
      <c r="B3277" s="22">
        <v>3371892.0580000002</v>
      </c>
      <c r="C3277" s="47">
        <f t="shared" si="49"/>
        <v>3.3718920580000002</v>
      </c>
      <c r="D3277" s="47">
        <f>IF($J$13="Yes", D3276+$J$14*(C3277-D3276),$J$12)</f>
        <v>2.4</v>
      </c>
      <c r="E3277" s="47" cm="1">
        <f t="array" ref="E3277">_xlfn.IFS(C3277&gt;(D3277+maxpout),MAX(C3277-elyscap,D3277+maxpout),C3277&gt;D3277-minpout,C3277,C3277&lt;=D3277-minpout,C3277+(F3276-F3277)*efromH2)</f>
        <v>2.4</v>
      </c>
      <c r="F3277" s="37" cm="1">
        <f t="array" ref="F3277">_xlfn.IFS(C3277&gt;(D3277+maxpout),MIN(max_storage,F3276+MIN(elyscap,(C3277-D3277+maxpout))*H2in),C3277&gt;(D3277-minpout),F3276,C3277&lt;=(D3277-minpout),MAX(0,F3276+(C3277-(D3277-minpout))*H2out))</f>
        <v>101.28161182920935</v>
      </c>
      <c r="G3277" s="37">
        <f>MAX(0,F3276+MIN(elyscap,(C3277-D3277+maxpout))*H2in - max_storage)</f>
        <v>0</v>
      </c>
      <c r="H3277" s="17"/>
      <c r="AQ3277" s="51">
        <v>10627.396492320933</v>
      </c>
    </row>
    <row r="3278" spans="1:43" x14ac:dyDescent="0.25">
      <c r="A3278" s="2">
        <v>43967.5</v>
      </c>
      <c r="B3278" s="22">
        <v>3614227.1090000002</v>
      </c>
      <c r="C3278" s="47">
        <f t="shared" si="49"/>
        <v>3.6142271090000002</v>
      </c>
      <c r="D3278" s="47">
        <f>IF($J$13="Yes", D3277+$J$14*(C3278-D3277),$J$12)</f>
        <v>2.4</v>
      </c>
      <c r="E3278" s="47" cm="1">
        <f t="array" ref="E3278">_xlfn.IFS(C3278&gt;(D3278+maxpout),MAX(C3278-elyscap,D3278+maxpout),C3278&gt;D3278-minpout,C3278,C3278&lt;=D3278-minpout,C3278+(F3277-F3278)*efromH2)</f>
        <v>2.4</v>
      </c>
      <c r="F3278" s="37" cm="1">
        <f t="array" ref="F3278">_xlfn.IFS(C3278&gt;(D3278+maxpout),MIN(max_storage,F3277+MIN(elyscap,(C3278-D3278+maxpout))*H2in),C3278&gt;(D3278-minpout),F3277,C3278&lt;=(D3278-minpout),MAX(0,F3277+(C3278-(D3278-minpout))*H2out))</f>
        <v>101.30589637138935</v>
      </c>
      <c r="G3278" s="37">
        <f>MAX(0,F3277+MIN(elyscap,(C3278-D3278+maxpout))*H2in - max_storage)</f>
        <v>0</v>
      </c>
      <c r="H3278" s="17"/>
      <c r="AQ3278" s="51">
        <v>11416.385805846749</v>
      </c>
    </row>
    <row r="3279" spans="1:43" x14ac:dyDescent="0.25">
      <c r="A3279" s="2">
        <v>43967.541666666701</v>
      </c>
      <c r="B3279" s="22">
        <v>3601374.389</v>
      </c>
      <c r="C3279" s="47">
        <f t="shared" si="49"/>
        <v>3.6013743890000001</v>
      </c>
      <c r="D3279" s="47">
        <f>IF($J$13="Yes", D3278+$J$14*(C3279-D3278),$J$12)</f>
        <v>2.4</v>
      </c>
      <c r="E3279" s="47" cm="1">
        <f t="array" ref="E3279">_xlfn.IFS(C3279&gt;(D3279+maxpout),MAX(C3279-elyscap,D3279+maxpout),C3279&gt;D3279-minpout,C3279,C3279&lt;=D3279-minpout,C3279+(F3278-F3279)*efromH2)</f>
        <v>2.4</v>
      </c>
      <c r="F3279" s="37" cm="1">
        <f t="array" ref="F3279">_xlfn.IFS(C3279&gt;(D3279+maxpout),MIN(max_storage,F3278+MIN(elyscap,(C3279-D3279+maxpout))*H2in),C3279&gt;(D3279-minpout),F3278,C3279&lt;=(D3279-minpout),MAX(0,F3278+(C3279-(D3279-minpout))*H2out))</f>
        <v>101.32992385916936</v>
      </c>
      <c r="G3279" s="37">
        <f>MAX(0,F3278+MIN(elyscap,(C3279-D3279+maxpout))*H2in - max_storage)</f>
        <v>0</v>
      </c>
      <c r="H3279" s="17"/>
      <c r="AQ3279" s="51">
        <v>11950.407803049671</v>
      </c>
    </row>
    <row r="3280" spans="1:43" x14ac:dyDescent="0.25">
      <c r="A3280" s="2">
        <v>43967.583333333299</v>
      </c>
      <c r="B3280" s="22">
        <v>3530602.8769999999</v>
      </c>
      <c r="C3280" s="47">
        <f t="shared" si="49"/>
        <v>3.5306028769999998</v>
      </c>
      <c r="D3280" s="47">
        <f>IF($J$13="Yes", D3279+$J$14*(C3280-D3279),$J$12)</f>
        <v>2.4</v>
      </c>
      <c r="E3280" s="47" cm="1">
        <f t="array" ref="E3280">_xlfn.IFS(C3280&gt;(D3280+maxpout),MAX(C3280-elyscap,D3280+maxpout),C3280&gt;D3280-minpout,C3280,C3280&lt;=D3280-minpout,C3280+(F3279-F3280)*efromH2)</f>
        <v>2.4</v>
      </c>
      <c r="F3280" s="37" cm="1">
        <f t="array" ref="F3280">_xlfn.IFS(C3280&gt;(D3280+maxpout),MIN(max_storage,F3279+MIN(elyscap,(C3280-D3280+maxpout))*H2in),C3280&gt;(D3280-minpout),F3279,C3280&lt;=(D3280-minpout),MAX(0,F3279+(C3280-(D3280-minpout))*H2out))</f>
        <v>101.35253591670936</v>
      </c>
      <c r="G3280" s="37">
        <f>MAX(0,F3279+MIN(elyscap,(C3280-D3280+maxpout))*H2in - max_storage)</f>
        <v>0</v>
      </c>
      <c r="H3280" s="17"/>
      <c r="AQ3280" s="51">
        <v>11685.446792921157</v>
      </c>
    </row>
    <row r="3281" spans="1:43" x14ac:dyDescent="0.25">
      <c r="A3281" s="2">
        <v>43967.625</v>
      </c>
      <c r="B3281" s="22">
        <v>3504902.2289999998</v>
      </c>
      <c r="C3281" s="47">
        <f t="shared" si="49"/>
        <v>3.5049022289999998</v>
      </c>
      <c r="D3281" s="47">
        <f>IF($J$13="Yes", D3280+$J$14*(C3281-D3280),$J$12)</f>
        <v>2.4</v>
      </c>
      <c r="E3281" s="47" cm="1">
        <f t="array" ref="E3281">_xlfn.IFS(C3281&gt;(D3281+maxpout),MAX(C3281-elyscap,D3281+maxpout),C3281&gt;D3281-minpout,C3281,C3281&lt;=D3281-minpout,C3281+(F3280-F3281)*efromH2)</f>
        <v>2.4</v>
      </c>
      <c r="F3281" s="37" cm="1">
        <f t="array" ref="F3281">_xlfn.IFS(C3281&gt;(D3281+maxpout),MIN(max_storage,F3280+MIN(elyscap,(C3281-D3281+maxpout))*H2in),C3281&gt;(D3281-minpout),F3280,C3281&lt;=(D3281-minpout),MAX(0,F3280+(C3281-(D3281-minpout))*H2out))</f>
        <v>101.37463396128936</v>
      </c>
      <c r="G3281" s="37">
        <f>MAX(0,F3280+MIN(elyscap,(C3281-D3281+maxpout))*H2in - max_storage)</f>
        <v>0</v>
      </c>
      <c r="H3281" s="17"/>
      <c r="AQ3281" s="51">
        <v>10904.144936168896</v>
      </c>
    </row>
    <row r="3282" spans="1:43" x14ac:dyDescent="0.25">
      <c r="A3282" s="2">
        <v>43967.666666666701</v>
      </c>
      <c r="B3282" s="22">
        <v>3500946.6170000001</v>
      </c>
      <c r="C3282" s="47">
        <f t="shared" si="49"/>
        <v>3.5009466169999999</v>
      </c>
      <c r="D3282" s="47">
        <f>IF($J$13="Yes", D3281+$J$14*(C3282-D3281),$J$12)</f>
        <v>2.4</v>
      </c>
      <c r="E3282" s="47" cm="1">
        <f t="array" ref="E3282">_xlfn.IFS(C3282&gt;(D3282+maxpout),MAX(C3282-elyscap,D3282+maxpout),C3282&gt;D3282-minpout,C3282,C3282&lt;=D3282-minpout,C3282+(F3281-F3282)*efromH2)</f>
        <v>2.4</v>
      </c>
      <c r="F3282" s="37" cm="1">
        <f t="array" ref="F3282">_xlfn.IFS(C3282&gt;(D3282+maxpout),MIN(max_storage,F3281+MIN(elyscap,(C3282-D3282+maxpout))*H2in),C3282&gt;(D3282-minpout),F3281,C3282&lt;=(D3282-minpout),MAX(0,F3281+(C3282-(D3282-minpout))*H2out))</f>
        <v>101.39665289362937</v>
      </c>
      <c r="G3282" s="37">
        <f>MAX(0,F3281+MIN(elyscap,(C3282-D3282+maxpout))*H2in - max_storage)</f>
        <v>0</v>
      </c>
      <c r="H3282" s="17"/>
      <c r="AQ3282" s="51">
        <v>9408.9345937125363</v>
      </c>
    </row>
    <row r="3283" spans="1:43" x14ac:dyDescent="0.25">
      <c r="A3283" s="2">
        <v>43967.708333333299</v>
      </c>
      <c r="B3283" s="22">
        <v>3437940.9240000001</v>
      </c>
      <c r="C3283" s="47">
        <f t="shared" si="49"/>
        <v>3.4379409240000003</v>
      </c>
      <c r="D3283" s="47">
        <f>IF($J$13="Yes", D3282+$J$14*(C3283-D3282),$J$12)</f>
        <v>2.4</v>
      </c>
      <c r="E3283" s="47" cm="1">
        <f t="array" ref="E3283">_xlfn.IFS(C3283&gt;(D3283+maxpout),MAX(C3283-elyscap,D3283+maxpout),C3283&gt;D3283-minpout,C3283,C3283&lt;=D3283-minpout,C3283+(F3282-F3283)*efromH2)</f>
        <v>2.4</v>
      </c>
      <c r="F3283" s="37" cm="1">
        <f t="array" ref="F3283">_xlfn.IFS(C3283&gt;(D3283+maxpout),MIN(max_storage,F3282+MIN(elyscap,(C3283-D3283+maxpout))*H2in),C3283&gt;(D3283-minpout),F3282,C3283&lt;=(D3283-minpout),MAX(0,F3282+(C3283-(D3283-minpout))*H2out))</f>
        <v>101.41741171210937</v>
      </c>
      <c r="G3283" s="37">
        <f>MAX(0,F3282+MIN(elyscap,(C3283-D3283+maxpout))*H2in - max_storage)</f>
        <v>0</v>
      </c>
      <c r="H3283" s="17"/>
      <c r="AQ3283" s="51">
        <v>8151.7791626772478</v>
      </c>
    </row>
    <row r="3284" spans="1:43" x14ac:dyDescent="0.25">
      <c r="A3284" s="2">
        <v>43967.75</v>
      </c>
      <c r="B3284" s="22">
        <v>3241529.9169999999</v>
      </c>
      <c r="C3284" s="47">
        <f t="shared" si="49"/>
        <v>3.2415299169999998</v>
      </c>
      <c r="D3284" s="47">
        <f>IF($J$13="Yes", D3283+$J$14*(C3284-D3283),$J$12)</f>
        <v>2.4</v>
      </c>
      <c r="E3284" s="47" cm="1">
        <f t="array" ref="E3284">_xlfn.IFS(C3284&gt;(D3284+maxpout),MAX(C3284-elyscap,D3284+maxpout),C3284&gt;D3284-minpout,C3284,C3284&lt;=D3284-minpout,C3284+(F3283-F3284)*efromH2)</f>
        <v>2.4</v>
      </c>
      <c r="F3284" s="37" cm="1">
        <f t="array" ref="F3284">_xlfn.IFS(C3284&gt;(D3284+maxpout),MIN(max_storage,F3283+MIN(elyscap,(C3284-D3284+maxpout))*H2in),C3284&gt;(D3284-minpout),F3283,C3284&lt;=(D3284-minpout),MAX(0,F3283+(C3284-(D3284-minpout))*H2out))</f>
        <v>101.43424231044936</v>
      </c>
      <c r="G3284" s="37">
        <f>MAX(0,F3283+MIN(elyscap,(C3284-D3284+maxpout))*H2in - max_storage)</f>
        <v>0</v>
      </c>
      <c r="H3284" s="17"/>
      <c r="AQ3284" s="51">
        <v>6168.1590665410549</v>
      </c>
    </row>
    <row r="3285" spans="1:43" x14ac:dyDescent="0.25">
      <c r="A3285" s="2">
        <v>43967.791666666701</v>
      </c>
      <c r="B3285" s="22">
        <v>3106374.5669999998</v>
      </c>
      <c r="C3285" s="47">
        <f t="shared" si="49"/>
        <v>3.1063745669999996</v>
      </c>
      <c r="D3285" s="47">
        <f>IF($J$13="Yes", D3284+$J$14*(C3285-D3284),$J$12)</f>
        <v>2.4</v>
      </c>
      <c r="E3285" s="47" cm="1">
        <f t="array" ref="E3285">_xlfn.IFS(C3285&gt;(D3285+maxpout),MAX(C3285-elyscap,D3285+maxpout),C3285&gt;D3285-minpout,C3285,C3285&lt;=D3285-minpout,C3285+(F3284-F3285)*efromH2)</f>
        <v>2.4</v>
      </c>
      <c r="F3285" s="37" cm="1">
        <f t="array" ref="F3285">_xlfn.IFS(C3285&gt;(D3285+maxpout),MIN(max_storage,F3284+MIN(elyscap,(C3285-D3285+maxpout))*H2in),C3285&gt;(D3285-minpout),F3284,C3285&lt;=(D3285-minpout),MAX(0,F3284+(C3285-(D3285-minpout))*H2out))</f>
        <v>101.44836980178937</v>
      </c>
      <c r="G3285" s="37">
        <f>MAX(0,F3284+MIN(elyscap,(C3285-D3285+maxpout))*H2in - max_storage)</f>
        <v>0</v>
      </c>
      <c r="H3285" s="17"/>
      <c r="AQ3285" s="51">
        <v>5304.3451737526411</v>
      </c>
    </row>
    <row r="3286" spans="1:43" x14ac:dyDescent="0.25">
      <c r="A3286" s="2">
        <v>43967.833333333299</v>
      </c>
      <c r="B3286" s="22">
        <v>2951069.56</v>
      </c>
      <c r="C3286" s="47">
        <f t="shared" si="49"/>
        <v>2.9510695600000001</v>
      </c>
      <c r="D3286" s="47">
        <f>IF($J$13="Yes", D3285+$J$14*(C3286-D3285),$J$12)</f>
        <v>2.4</v>
      </c>
      <c r="E3286" s="47" cm="1">
        <f t="array" ref="E3286">_xlfn.IFS(C3286&gt;(D3286+maxpout),MAX(C3286-elyscap,D3286+maxpout),C3286&gt;D3286-minpout,C3286,C3286&lt;=D3286-minpout,C3286+(F3285-F3286)*efromH2)</f>
        <v>2.4</v>
      </c>
      <c r="F3286" s="37" cm="1">
        <f t="array" ref="F3286">_xlfn.IFS(C3286&gt;(D3286+maxpout),MIN(max_storage,F3285+MIN(elyscap,(C3286-D3286+maxpout))*H2in),C3286&gt;(D3286-minpout),F3285,C3286&lt;=(D3286-minpout),MAX(0,F3285+(C3286-(D3286-minpout))*H2out))</f>
        <v>101.45939119298937</v>
      </c>
      <c r="G3286" s="37">
        <f>MAX(0,F3285+MIN(elyscap,(C3286-D3286+maxpout))*H2in - max_storage)</f>
        <v>0</v>
      </c>
      <c r="H3286" s="17"/>
      <c r="AQ3286" s="51">
        <v>5166.7396975060146</v>
      </c>
    </row>
    <row r="3287" spans="1:43" x14ac:dyDescent="0.25">
      <c r="A3287" s="2">
        <v>43967.875</v>
      </c>
      <c r="B3287" s="22">
        <v>2826956.9449999998</v>
      </c>
      <c r="C3287" s="47">
        <f t="shared" si="49"/>
        <v>2.8269569450000001</v>
      </c>
      <c r="D3287" s="47">
        <f>IF($J$13="Yes", D3286+$J$14*(C3287-D3286),$J$12)</f>
        <v>2.4</v>
      </c>
      <c r="E3287" s="47" cm="1">
        <f t="array" ref="E3287">_xlfn.IFS(C3287&gt;(D3287+maxpout),MAX(C3287-elyscap,D3287+maxpout),C3287&gt;D3287-minpout,C3287,C3287&lt;=D3287-minpout,C3287+(F3286-F3287)*efromH2)</f>
        <v>2.4</v>
      </c>
      <c r="F3287" s="37" cm="1">
        <f t="array" ref="F3287">_xlfn.IFS(C3287&gt;(D3287+maxpout),MIN(max_storage,F3286+MIN(elyscap,(C3287-D3287+maxpout))*H2in),C3287&gt;(D3287-minpout),F3286,C3287&lt;=(D3287-minpout),MAX(0,F3286+(C3287-(D3287-minpout))*H2out))</f>
        <v>101.46793033188938</v>
      </c>
      <c r="G3287" s="37">
        <f>MAX(0,F3286+MIN(elyscap,(C3287-D3287+maxpout))*H2in - max_storage)</f>
        <v>0</v>
      </c>
      <c r="H3287" s="17"/>
      <c r="AQ3287" s="51">
        <v>5315.1076132356175</v>
      </c>
    </row>
    <row r="3288" spans="1:43" x14ac:dyDescent="0.25">
      <c r="A3288" s="2">
        <v>43967.916666666701</v>
      </c>
      <c r="B3288" s="22">
        <v>2812686.068</v>
      </c>
      <c r="C3288" s="47">
        <f t="shared" si="49"/>
        <v>2.8126860680000001</v>
      </c>
      <c r="D3288" s="47">
        <f>IF($J$13="Yes", D3287+$J$14*(C3288-D3287),$J$12)</f>
        <v>2.4</v>
      </c>
      <c r="E3288" s="47" cm="1">
        <f t="array" ref="E3288">_xlfn.IFS(C3288&gt;(D3288+maxpout),MAX(C3288-elyscap,D3288+maxpout),C3288&gt;D3288-minpout,C3288,C3288&lt;=D3288-minpout,C3288+(F3287-F3288)*efromH2)</f>
        <v>2.4</v>
      </c>
      <c r="F3288" s="37" cm="1">
        <f t="array" ref="F3288">_xlfn.IFS(C3288&gt;(D3288+maxpout),MIN(max_storage,F3287+MIN(elyscap,(C3288-D3288+maxpout))*H2in),C3288&gt;(D3288-minpout),F3287,C3288&lt;=(D3288-minpout),MAX(0,F3287+(C3288-(D3288-minpout))*H2out))</f>
        <v>101.47618405324938</v>
      </c>
      <c r="G3288" s="37">
        <f>MAX(0,F3287+MIN(elyscap,(C3288-D3288+maxpout))*H2in - max_storage)</f>
        <v>0</v>
      </c>
      <c r="H3288" s="17"/>
      <c r="AQ3288" s="51">
        <v>5835.80468536438</v>
      </c>
    </row>
    <row r="3289" spans="1:43" x14ac:dyDescent="0.25">
      <c r="A3289" s="2">
        <v>43967.958333333299</v>
      </c>
      <c r="B3289" s="22">
        <v>2866872.7590000001</v>
      </c>
      <c r="C3289" s="47">
        <f t="shared" si="49"/>
        <v>2.866872759</v>
      </c>
      <c r="D3289" s="47">
        <f>IF($J$13="Yes", D3288+$J$14*(C3289-D3288),$J$12)</f>
        <v>2.4</v>
      </c>
      <c r="E3289" s="47" cm="1">
        <f t="array" ref="E3289">_xlfn.IFS(C3289&gt;(D3289+maxpout),MAX(C3289-elyscap,D3289+maxpout),C3289&gt;D3289-minpout,C3289,C3289&lt;=D3289-minpout,C3289+(F3288-F3289)*efromH2)</f>
        <v>2.4</v>
      </c>
      <c r="F3289" s="37" cm="1">
        <f t="array" ref="F3289">_xlfn.IFS(C3289&gt;(D3289+maxpout),MIN(max_storage,F3288+MIN(elyscap,(C3289-D3289+maxpout))*H2in),C3289&gt;(D3289-minpout),F3288,C3289&lt;=(D3289-minpout),MAX(0,F3288+(C3289-(D3289-minpout))*H2out))</f>
        <v>101.48552150842939</v>
      </c>
      <c r="G3289" s="37">
        <f>MAX(0,F3288+MIN(elyscap,(C3289-D3289+maxpout))*H2in - max_storage)</f>
        <v>0</v>
      </c>
      <c r="H3289" s="17"/>
      <c r="AQ3289" s="51">
        <v>6522.5508238019193</v>
      </c>
    </row>
    <row r="3290" spans="1:43" x14ac:dyDescent="0.25">
      <c r="A3290" s="2">
        <v>43968</v>
      </c>
      <c r="B3290" s="22">
        <v>2868118.7050000001</v>
      </c>
      <c r="C3290" s="47">
        <f t="shared" si="49"/>
        <v>2.8681187050000001</v>
      </c>
      <c r="D3290" s="47">
        <f>IF($J$13="Yes", D3289+$J$14*(C3290-D3289),$J$12)</f>
        <v>2.4</v>
      </c>
      <c r="E3290" s="47" cm="1">
        <f t="array" ref="E3290">_xlfn.IFS(C3290&gt;(D3290+maxpout),MAX(C3290-elyscap,D3290+maxpout),C3290&gt;D3290-minpout,C3290,C3290&lt;=D3290-minpout,C3290+(F3289-F3290)*efromH2)</f>
        <v>2.4</v>
      </c>
      <c r="F3290" s="37" cm="1">
        <f t="array" ref="F3290">_xlfn.IFS(C3290&gt;(D3290+maxpout),MIN(max_storage,F3289+MIN(elyscap,(C3290-D3290+maxpout))*H2in),C3290&gt;(D3290-minpout),F3289,C3290&lt;=(D3290-minpout),MAX(0,F3289+(C3290-(D3290-minpout))*H2out))</f>
        <v>101.49488388252938</v>
      </c>
      <c r="G3290" s="37">
        <f>MAX(0,F3289+MIN(elyscap,(C3290-D3290+maxpout))*H2in - max_storage)</f>
        <v>0</v>
      </c>
      <c r="H3290" s="17"/>
      <c r="AQ3290" s="51">
        <v>7694.6317332098706</v>
      </c>
    </row>
    <row r="3291" spans="1:43" x14ac:dyDescent="0.25">
      <c r="A3291" s="2">
        <v>43968.041666666701</v>
      </c>
      <c r="B3291" s="22">
        <v>2818698.24</v>
      </c>
      <c r="C3291" s="47">
        <f t="shared" si="49"/>
        <v>2.8186982400000002</v>
      </c>
      <c r="D3291" s="47">
        <f>IF($J$13="Yes", D3290+$J$14*(C3291-D3290),$J$12)</f>
        <v>2.4</v>
      </c>
      <c r="E3291" s="47" cm="1">
        <f t="array" ref="E3291">_xlfn.IFS(C3291&gt;(D3291+maxpout),MAX(C3291-elyscap,D3291+maxpout),C3291&gt;D3291-minpout,C3291,C3291&lt;=D3291-minpout,C3291+(F3290-F3291)*efromH2)</f>
        <v>2.4</v>
      </c>
      <c r="F3291" s="37" cm="1">
        <f t="array" ref="F3291">_xlfn.IFS(C3291&gt;(D3291+maxpout),MIN(max_storage,F3290+MIN(elyscap,(C3291-D3291+maxpout))*H2in),C3291&gt;(D3291-minpout),F3290,C3291&lt;=(D3291-minpout),MAX(0,F3290+(C3291-(D3291-minpout))*H2out))</f>
        <v>101.50325784732938</v>
      </c>
      <c r="G3291" s="37">
        <f>MAX(0,F3290+MIN(elyscap,(C3291-D3291+maxpout))*H2in - max_storage)</f>
        <v>0</v>
      </c>
      <c r="H3291" s="17"/>
      <c r="AQ3291" s="51">
        <v>8437.752554653478</v>
      </c>
    </row>
    <row r="3292" spans="1:43" x14ac:dyDescent="0.25">
      <c r="A3292" s="2">
        <v>43968.083333333299</v>
      </c>
      <c r="B3292" s="22">
        <v>2767692.6379999998</v>
      </c>
      <c r="C3292" s="47">
        <f t="shared" si="49"/>
        <v>2.7676926379999998</v>
      </c>
      <c r="D3292" s="47">
        <f>IF($J$13="Yes", D3291+$J$14*(C3292-D3291),$J$12)</f>
        <v>2.4</v>
      </c>
      <c r="E3292" s="47" cm="1">
        <f t="array" ref="E3292">_xlfn.IFS(C3292&gt;(D3292+maxpout),MAX(C3292-elyscap,D3292+maxpout),C3292&gt;D3292-minpout,C3292,C3292&lt;=D3292-minpout,C3292+(F3291-F3292)*efromH2)</f>
        <v>2.4</v>
      </c>
      <c r="F3292" s="37" cm="1">
        <f t="array" ref="F3292">_xlfn.IFS(C3292&gt;(D3292+maxpout),MIN(max_storage,F3291+MIN(elyscap,(C3292-D3292+maxpout))*H2in),C3292&gt;(D3292-minpout),F3291,C3292&lt;=(D3292-minpout),MAX(0,F3291+(C3292-(D3292-minpout))*H2out))</f>
        <v>101.51061170008938</v>
      </c>
      <c r="G3292" s="37">
        <f>MAX(0,F3291+MIN(elyscap,(C3292-D3292+maxpout))*H2in - max_storage)</f>
        <v>0</v>
      </c>
      <c r="H3292" s="17"/>
      <c r="AQ3292" s="51">
        <v>9129.8799128325063</v>
      </c>
    </row>
    <row r="3293" spans="1:43" x14ac:dyDescent="0.25">
      <c r="A3293" s="2">
        <v>43968.125</v>
      </c>
      <c r="B3293" s="22">
        <v>2673409.5099999998</v>
      </c>
      <c r="C3293" s="47">
        <f t="shared" si="49"/>
        <v>2.6734095099999999</v>
      </c>
      <c r="D3293" s="47">
        <f>IF($J$13="Yes", D3292+$J$14*(C3293-D3292),$J$12)</f>
        <v>2.4</v>
      </c>
      <c r="E3293" s="47" cm="1">
        <f t="array" ref="E3293">_xlfn.IFS(C3293&gt;(D3293+maxpout),MAX(C3293-elyscap,D3293+maxpout),C3293&gt;D3293-minpout,C3293,C3293&lt;=D3293-minpout,C3293+(F3292-F3293)*efromH2)</f>
        <v>2.4</v>
      </c>
      <c r="F3293" s="37" cm="1">
        <f t="array" ref="F3293">_xlfn.IFS(C3293&gt;(D3293+maxpout),MIN(max_storage,F3292+MIN(elyscap,(C3293-D3293+maxpout))*H2in),C3293&gt;(D3293-minpout),F3292,C3293&lt;=(D3293-minpout),MAX(0,F3292+(C3293-(D3293-minpout))*H2out))</f>
        <v>101.51607989028939</v>
      </c>
      <c r="G3293" s="37">
        <f>MAX(0,F3292+MIN(elyscap,(C3293-D3293+maxpout))*H2in - max_storage)</f>
        <v>0</v>
      </c>
      <c r="H3293" s="17"/>
      <c r="AQ3293" s="51">
        <v>8883.1125504014035</v>
      </c>
    </row>
    <row r="3294" spans="1:43" x14ac:dyDescent="0.25">
      <c r="A3294" s="2">
        <v>43968.166666666701</v>
      </c>
      <c r="B3294" s="22">
        <v>2603494.4440000001</v>
      </c>
      <c r="C3294" s="47">
        <f t="shared" si="49"/>
        <v>2.6034944440000003</v>
      </c>
      <c r="D3294" s="47">
        <f>IF($J$13="Yes", D3293+$J$14*(C3294-D3293),$J$12)</f>
        <v>2.4</v>
      </c>
      <c r="E3294" s="47" cm="1">
        <f t="array" ref="E3294">_xlfn.IFS(C3294&gt;(D3294+maxpout),MAX(C3294-elyscap,D3294+maxpout),C3294&gt;D3294-minpout,C3294,C3294&lt;=D3294-minpout,C3294+(F3293-F3294)*efromH2)</f>
        <v>2.4</v>
      </c>
      <c r="F3294" s="37" cm="1">
        <f t="array" ref="F3294">_xlfn.IFS(C3294&gt;(D3294+maxpout),MIN(max_storage,F3293+MIN(elyscap,(C3294-D3294+maxpout))*H2in),C3294&gt;(D3294-minpout),F3293,C3294&lt;=(D3294-minpout),MAX(0,F3293+(C3294-(D3294-minpout))*H2out))</f>
        <v>101.52014977916939</v>
      </c>
      <c r="G3294" s="37">
        <f>MAX(0,F3293+MIN(elyscap,(C3294-D3294+maxpout))*H2in - max_storage)</f>
        <v>0</v>
      </c>
      <c r="H3294" s="17"/>
      <c r="AQ3294" s="51">
        <v>8895.156232679974</v>
      </c>
    </row>
    <row r="3295" spans="1:43" x14ac:dyDescent="0.25">
      <c r="A3295" s="2">
        <v>43968.208333333299</v>
      </c>
      <c r="B3295" s="22">
        <v>2477352.8659999999</v>
      </c>
      <c r="C3295" s="47">
        <f t="shared" si="49"/>
        <v>2.4773528659999999</v>
      </c>
      <c r="D3295" s="47">
        <f>IF($J$13="Yes", D3294+$J$14*(C3295-D3294),$J$12)</f>
        <v>2.4</v>
      </c>
      <c r="E3295" s="47" cm="1">
        <f t="array" ref="E3295">_xlfn.IFS(C3295&gt;(D3295+maxpout),MAX(C3295-elyscap,D3295+maxpout),C3295&gt;D3295-minpout,C3295,C3295&lt;=D3295-minpout,C3295+(F3294-F3295)*efromH2)</f>
        <v>2.4</v>
      </c>
      <c r="F3295" s="37" cm="1">
        <f t="array" ref="F3295">_xlfn.IFS(C3295&gt;(D3295+maxpout),MIN(max_storage,F3294+MIN(elyscap,(C3295-D3295+maxpout))*H2in),C3295&gt;(D3295-minpout),F3294,C3295&lt;=(D3295-minpout),MAX(0,F3294+(C3295-(D3295-minpout))*H2out))</f>
        <v>101.52169683648938</v>
      </c>
      <c r="G3295" s="37">
        <f>MAX(0,F3294+MIN(elyscap,(C3295-D3295+maxpout))*H2in - max_storage)</f>
        <v>0</v>
      </c>
      <c r="H3295" s="17"/>
      <c r="AQ3295" s="51">
        <v>8266.0660200440925</v>
      </c>
    </row>
    <row r="3296" spans="1:43" x14ac:dyDescent="0.25">
      <c r="A3296" s="2">
        <v>43968.25</v>
      </c>
      <c r="B3296" s="22">
        <v>2525516.699</v>
      </c>
      <c r="C3296" s="47">
        <f t="shared" si="49"/>
        <v>2.5255166990000002</v>
      </c>
      <c r="D3296" s="47">
        <f>IF($J$13="Yes", D3295+$J$14*(C3296-D3295),$J$12)</f>
        <v>2.4</v>
      </c>
      <c r="E3296" s="47" cm="1">
        <f t="array" ref="E3296">_xlfn.IFS(C3296&gt;(D3296+maxpout),MAX(C3296-elyscap,D3296+maxpout),C3296&gt;D3296-minpout,C3296,C3296&lt;=D3296-minpout,C3296+(F3295-F3296)*efromH2)</f>
        <v>2.4</v>
      </c>
      <c r="F3296" s="37" cm="1">
        <f t="array" ref="F3296">_xlfn.IFS(C3296&gt;(D3296+maxpout),MIN(max_storage,F3295+MIN(elyscap,(C3296-D3296+maxpout))*H2in),C3296&gt;(D3296-minpout),F3295,C3296&lt;=(D3296-minpout),MAX(0,F3295+(C3296-(D3296-minpout))*H2out))</f>
        <v>101.52420717046938</v>
      </c>
      <c r="G3296" s="37">
        <f>MAX(0,F3295+MIN(elyscap,(C3296-D3296+maxpout))*H2in - max_storage)</f>
        <v>0</v>
      </c>
      <c r="H3296" s="17"/>
      <c r="AQ3296" s="51">
        <v>6923.0673217041121</v>
      </c>
    </row>
    <row r="3297" spans="1:43" x14ac:dyDescent="0.25">
      <c r="A3297" s="2">
        <v>43968.291666666701</v>
      </c>
      <c r="B3297" s="22">
        <v>2692186.5759999999</v>
      </c>
      <c r="C3297" s="47">
        <f t="shared" si="49"/>
        <v>2.6921865759999997</v>
      </c>
      <c r="D3297" s="47">
        <f>IF($J$13="Yes", D3296+$J$14*(C3297-D3296),$J$12)</f>
        <v>2.4</v>
      </c>
      <c r="E3297" s="47" cm="1">
        <f t="array" ref="E3297">_xlfn.IFS(C3297&gt;(D3297+maxpout),MAX(C3297-elyscap,D3297+maxpout),C3297&gt;D3297-minpout,C3297,C3297&lt;=D3297-minpout,C3297+(F3296-F3297)*efromH2)</f>
        <v>2.4</v>
      </c>
      <c r="F3297" s="37" cm="1">
        <f t="array" ref="F3297">_xlfn.IFS(C3297&gt;(D3297+maxpout),MIN(max_storage,F3296+MIN(elyscap,(C3297-D3297+maxpout))*H2in),C3297&gt;(D3297-minpout),F3296,C3297&lt;=(D3297-minpout),MAX(0,F3296+(C3297-(D3297-minpout))*H2out))</f>
        <v>101.53005090198938</v>
      </c>
      <c r="G3297" s="37">
        <f>MAX(0,F3296+MIN(elyscap,(C3297-D3297+maxpout))*H2in - max_storage)</f>
        <v>0</v>
      </c>
      <c r="H3297" s="17"/>
      <c r="AQ3297" s="51">
        <v>6638.3751725234752</v>
      </c>
    </row>
    <row r="3298" spans="1:43" x14ac:dyDescent="0.25">
      <c r="A3298" s="2">
        <v>43968.333333333299</v>
      </c>
      <c r="B3298" s="22">
        <v>2771791.872</v>
      </c>
      <c r="C3298" s="47">
        <f t="shared" si="49"/>
        <v>2.7717918720000001</v>
      </c>
      <c r="D3298" s="47">
        <f>IF($J$13="Yes", D3297+$J$14*(C3298-D3297),$J$12)</f>
        <v>2.4</v>
      </c>
      <c r="E3298" s="47" cm="1">
        <f t="array" ref="E3298">_xlfn.IFS(C3298&gt;(D3298+maxpout),MAX(C3298-elyscap,D3298+maxpout),C3298&gt;D3298-minpout,C3298,C3298&lt;=D3298-minpout,C3298+(F3297-F3298)*efromH2)</f>
        <v>2.4</v>
      </c>
      <c r="F3298" s="37" cm="1">
        <f t="array" ref="F3298">_xlfn.IFS(C3298&gt;(D3298+maxpout),MIN(max_storage,F3297+MIN(elyscap,(C3298-D3298+maxpout))*H2in),C3298&gt;(D3298-minpout),F3297,C3298&lt;=(D3298-minpout),MAX(0,F3297+(C3298-(D3298-minpout))*H2out))</f>
        <v>101.53748673942938</v>
      </c>
      <c r="G3298" s="37">
        <f>MAX(0,F3297+MIN(elyscap,(C3298-D3298+maxpout))*H2in - max_storage)</f>
        <v>0</v>
      </c>
      <c r="H3298" s="17"/>
      <c r="AQ3298" s="51">
        <v>7299.4964550491668</v>
      </c>
    </row>
    <row r="3299" spans="1:43" x14ac:dyDescent="0.25">
      <c r="A3299" s="2">
        <v>43968.375</v>
      </c>
      <c r="B3299" s="22">
        <v>2819140.8020000001</v>
      </c>
      <c r="C3299" s="47">
        <f t="shared" si="49"/>
        <v>2.8191408020000002</v>
      </c>
      <c r="D3299" s="47">
        <f>IF($J$13="Yes", D3298+$J$14*(C3299-D3298),$J$12)</f>
        <v>2.4</v>
      </c>
      <c r="E3299" s="47" cm="1">
        <f t="array" ref="E3299">_xlfn.IFS(C3299&gt;(D3299+maxpout),MAX(C3299-elyscap,D3299+maxpout),C3299&gt;D3299-minpout,C3299,C3299&lt;=D3299-minpout,C3299+(F3298-F3299)*efromH2)</f>
        <v>2.4</v>
      </c>
      <c r="F3299" s="37" cm="1">
        <f t="array" ref="F3299">_xlfn.IFS(C3299&gt;(D3299+maxpout),MIN(max_storage,F3298+MIN(elyscap,(C3299-D3299+maxpout))*H2in),C3299&gt;(D3299-minpout),F3298,C3299&lt;=(D3299-minpout),MAX(0,F3298+(C3299-(D3299-minpout))*H2out))</f>
        <v>101.54586955546938</v>
      </c>
      <c r="G3299" s="37">
        <f>MAX(0,F3298+MIN(elyscap,(C3299-D3299+maxpout))*H2in - max_storage)</f>
        <v>0</v>
      </c>
      <c r="H3299" s="17"/>
      <c r="AQ3299" s="51">
        <v>8011.8674493985554</v>
      </c>
    </row>
    <row r="3300" spans="1:43" x14ac:dyDescent="0.25">
      <c r="A3300" s="2">
        <v>43968.416666666701</v>
      </c>
      <c r="B3300" s="22">
        <v>3077620.9580000001</v>
      </c>
      <c r="C3300" s="47">
        <f t="shared" si="49"/>
        <v>3.0776209580000002</v>
      </c>
      <c r="D3300" s="47">
        <f>IF($J$13="Yes", D3299+$J$14*(C3300-D3299),$J$12)</f>
        <v>2.4</v>
      </c>
      <c r="E3300" s="47" cm="1">
        <f t="array" ref="E3300">_xlfn.IFS(C3300&gt;(D3300+maxpout),MAX(C3300-elyscap,D3300+maxpout),C3300&gt;D3300-minpout,C3300,C3300&lt;=D3300-minpout,C3300+(F3299-F3300)*efromH2)</f>
        <v>2.4</v>
      </c>
      <c r="F3300" s="37" cm="1">
        <f t="array" ref="F3300">_xlfn.IFS(C3300&gt;(D3300+maxpout),MIN(max_storage,F3299+MIN(elyscap,(C3300-D3300+maxpout))*H2in),C3300&gt;(D3300-minpout),F3299,C3300&lt;=(D3300-minpout),MAX(0,F3299+(C3300-(D3300-minpout))*H2out))</f>
        <v>101.55942197462939</v>
      </c>
      <c r="G3300" s="37">
        <f>MAX(0,F3299+MIN(elyscap,(C3300-D3300+maxpout))*H2in - max_storage)</f>
        <v>0</v>
      </c>
      <c r="H3300" s="17"/>
      <c r="AQ3300" s="51">
        <v>8658.126315495374</v>
      </c>
    </row>
    <row r="3301" spans="1:43" x14ac:dyDescent="0.25">
      <c r="A3301" s="2">
        <v>43968.458333333299</v>
      </c>
      <c r="B3301" s="22">
        <v>3024277.7590000001</v>
      </c>
      <c r="C3301" s="47">
        <f t="shared" si="49"/>
        <v>3.0242777590000003</v>
      </c>
      <c r="D3301" s="47">
        <f>IF($J$13="Yes", D3300+$J$14*(C3301-D3300),$J$12)</f>
        <v>2.4</v>
      </c>
      <c r="E3301" s="47" cm="1">
        <f t="array" ref="E3301">_xlfn.IFS(C3301&gt;(D3301+maxpout),MAX(C3301-elyscap,D3301+maxpout),C3301&gt;D3301-minpout,C3301,C3301&lt;=D3301-minpout,C3301+(F3300-F3301)*efromH2)</f>
        <v>2.4</v>
      </c>
      <c r="F3301" s="37" cm="1">
        <f t="array" ref="F3301">_xlfn.IFS(C3301&gt;(D3301+maxpout),MIN(max_storage,F3300+MIN(elyscap,(C3301-D3301+maxpout))*H2in),C3301&gt;(D3301-minpout),F3300,C3301&lt;=(D3301-minpout),MAX(0,F3300+(C3301-(D3301-minpout))*H2out))</f>
        <v>101.57190752980939</v>
      </c>
      <c r="G3301" s="37">
        <f>MAX(0,F3300+MIN(elyscap,(C3301-D3301+maxpout))*H2in - max_storage)</f>
        <v>0</v>
      </c>
      <c r="H3301" s="17"/>
      <c r="AQ3301" s="51">
        <v>9172.9296707644116</v>
      </c>
    </row>
    <row r="3302" spans="1:43" x14ac:dyDescent="0.25">
      <c r="A3302" s="2">
        <v>43968.5</v>
      </c>
      <c r="B3302" s="22">
        <v>3061888.6830000002</v>
      </c>
      <c r="C3302" s="47">
        <f t="shared" si="49"/>
        <v>3.0618886830000003</v>
      </c>
      <c r="D3302" s="47">
        <f>IF($J$13="Yes", D3301+$J$14*(C3302-D3301),$J$12)</f>
        <v>2.4</v>
      </c>
      <c r="E3302" s="47" cm="1">
        <f t="array" ref="E3302">_xlfn.IFS(C3302&gt;(D3302+maxpout),MAX(C3302-elyscap,D3302+maxpout),C3302&gt;D3302-minpout,C3302,C3302&lt;=D3302-minpout,C3302+(F3301-F3302)*efromH2)</f>
        <v>2.4</v>
      </c>
      <c r="F3302" s="37" cm="1">
        <f t="array" ref="F3302">_xlfn.IFS(C3302&gt;(D3302+maxpout),MIN(max_storage,F3301+MIN(elyscap,(C3302-D3302+maxpout))*H2in),C3302&gt;(D3302-minpout),F3301,C3302&lt;=(D3302-minpout),MAX(0,F3301+(C3302-(D3302-minpout))*H2out))</f>
        <v>101.58514530346939</v>
      </c>
      <c r="G3302" s="37">
        <f>MAX(0,F3301+MIN(elyscap,(C3302-D3302+maxpout))*H2in - max_storage)</f>
        <v>0</v>
      </c>
      <c r="H3302" s="17"/>
      <c r="AQ3302" s="51">
        <v>9599.327273137571</v>
      </c>
    </row>
    <row r="3303" spans="1:43" x14ac:dyDescent="0.25">
      <c r="A3303" s="2">
        <v>43968.541666666701</v>
      </c>
      <c r="B3303" s="22">
        <v>3039531.173</v>
      </c>
      <c r="C3303" s="47">
        <f t="shared" si="49"/>
        <v>3.0395311729999999</v>
      </c>
      <c r="D3303" s="47">
        <f>IF($J$13="Yes", D3302+$J$14*(C3303-D3302),$J$12)</f>
        <v>2.4</v>
      </c>
      <c r="E3303" s="47" cm="1">
        <f t="array" ref="E3303">_xlfn.IFS(C3303&gt;(D3303+maxpout),MAX(C3303-elyscap,D3303+maxpout),C3303&gt;D3303-minpout,C3303,C3303&lt;=D3303-minpout,C3303+(F3302-F3303)*efromH2)</f>
        <v>2.4</v>
      </c>
      <c r="F3303" s="37" cm="1">
        <f t="array" ref="F3303">_xlfn.IFS(C3303&gt;(D3303+maxpout),MIN(max_storage,F3302+MIN(elyscap,(C3303-D3303+maxpout))*H2in),C3303&gt;(D3303-minpout),F3302,C3303&lt;=(D3303-minpout),MAX(0,F3302+(C3303-(D3303-minpout))*H2out))</f>
        <v>101.5979359269294</v>
      </c>
      <c r="G3303" s="37">
        <f>MAX(0,F3302+MIN(elyscap,(C3303-D3303+maxpout))*H2in - max_storage)</f>
        <v>0</v>
      </c>
      <c r="H3303" s="17"/>
      <c r="AQ3303" s="51">
        <v>10900.044959223</v>
      </c>
    </row>
    <row r="3304" spans="1:43" x14ac:dyDescent="0.25">
      <c r="A3304" s="2">
        <v>43968.583333333299</v>
      </c>
      <c r="B3304" s="22">
        <v>2900174.8459999999</v>
      </c>
      <c r="C3304" s="47">
        <f t="shared" si="49"/>
        <v>2.9001748460000001</v>
      </c>
      <c r="D3304" s="47">
        <f>IF($J$13="Yes", D3303+$J$14*(C3304-D3303),$J$12)</f>
        <v>2.4</v>
      </c>
      <c r="E3304" s="47" cm="1">
        <f t="array" ref="E3304">_xlfn.IFS(C3304&gt;(D3304+maxpout),MAX(C3304-elyscap,D3304+maxpout),C3304&gt;D3304-minpout,C3304,C3304&lt;=D3304-minpout,C3304+(F3303-F3304)*efromH2)</f>
        <v>2.4</v>
      </c>
      <c r="F3304" s="37" cm="1">
        <f t="array" ref="F3304">_xlfn.IFS(C3304&gt;(D3304+maxpout),MIN(max_storage,F3303+MIN(elyscap,(C3304-D3304+maxpout))*H2in),C3304&gt;(D3304-minpout),F3303,C3304&lt;=(D3304-minpout),MAX(0,F3303+(C3304-(D3304-minpout))*H2out))</f>
        <v>101.6079394238494</v>
      </c>
      <c r="G3304" s="37">
        <f>MAX(0,F3303+MIN(elyscap,(C3304-D3304+maxpout))*H2in - max_storage)</f>
        <v>0</v>
      </c>
      <c r="H3304" s="17"/>
      <c r="AQ3304" s="51">
        <v>11800.246147406238</v>
      </c>
    </row>
    <row r="3305" spans="1:43" x14ac:dyDescent="0.25">
      <c r="A3305" s="2">
        <v>43968.625</v>
      </c>
      <c r="B3305" s="22">
        <v>2815119.68</v>
      </c>
      <c r="C3305" s="47">
        <f t="shared" si="49"/>
        <v>2.81511968</v>
      </c>
      <c r="D3305" s="47">
        <f>IF($J$13="Yes", D3304+$J$14*(C3305-D3304),$J$12)</f>
        <v>2.4</v>
      </c>
      <c r="E3305" s="47" cm="1">
        <f t="array" ref="E3305">_xlfn.IFS(C3305&gt;(D3305+maxpout),MAX(C3305-elyscap,D3305+maxpout),C3305&gt;D3305-minpout,C3305,C3305&lt;=D3305-minpout,C3305+(F3304-F3305)*efromH2)</f>
        <v>2.4</v>
      </c>
      <c r="F3305" s="37" cm="1">
        <f t="array" ref="F3305">_xlfn.IFS(C3305&gt;(D3305+maxpout),MIN(max_storage,F3304+MIN(elyscap,(C3305-D3305+maxpout))*H2in),C3305&gt;(D3305-minpout),F3304,C3305&lt;=(D3305-minpout),MAX(0,F3304+(C3305-(D3305-minpout))*H2out))</f>
        <v>101.61624181744941</v>
      </c>
      <c r="G3305" s="37">
        <f>MAX(0,F3304+MIN(elyscap,(C3305-D3305+maxpout))*H2in - max_storage)</f>
        <v>0</v>
      </c>
      <c r="H3305" s="17"/>
      <c r="AQ3305" s="51">
        <v>12923.127333463441</v>
      </c>
    </row>
    <row r="3306" spans="1:43" x14ac:dyDescent="0.25">
      <c r="A3306" s="2">
        <v>43968.666666666701</v>
      </c>
      <c r="B3306" s="22">
        <v>2682758.0320000001</v>
      </c>
      <c r="C3306" s="47">
        <f t="shared" si="49"/>
        <v>2.6827580320000002</v>
      </c>
      <c r="D3306" s="47">
        <f>IF($J$13="Yes", D3305+$J$14*(C3306-D3305),$J$12)</f>
        <v>2.4</v>
      </c>
      <c r="E3306" s="47" cm="1">
        <f t="array" ref="E3306">_xlfn.IFS(C3306&gt;(D3306+maxpout),MAX(C3306-elyscap,D3306+maxpout),C3306&gt;D3306-minpout,C3306,C3306&lt;=D3306-minpout,C3306+(F3305-F3306)*efromH2)</f>
        <v>2.4</v>
      </c>
      <c r="F3306" s="37" cm="1">
        <f t="array" ref="F3306">_xlfn.IFS(C3306&gt;(D3306+maxpout),MIN(max_storage,F3305+MIN(elyscap,(C3306-D3306+maxpout))*H2in),C3306&gt;(D3306-minpout),F3305,C3306&lt;=(D3306-minpout),MAX(0,F3305+(C3306-(D3306-minpout))*H2out))</f>
        <v>101.62189697808941</v>
      </c>
      <c r="G3306" s="37">
        <f>MAX(0,F3305+MIN(elyscap,(C3306-D3306+maxpout))*H2in - max_storage)</f>
        <v>0</v>
      </c>
      <c r="H3306" s="17"/>
      <c r="AQ3306" s="51">
        <v>13065.345283774199</v>
      </c>
    </row>
    <row r="3307" spans="1:43" x14ac:dyDescent="0.25">
      <c r="A3307" s="2">
        <v>43968.708333333299</v>
      </c>
      <c r="B3307" s="22">
        <v>2608937.9589999998</v>
      </c>
      <c r="C3307" s="47">
        <f t="shared" si="49"/>
        <v>2.6089379589999999</v>
      </c>
      <c r="D3307" s="47">
        <f>IF($J$13="Yes", D3306+$J$14*(C3307-D3306),$J$12)</f>
        <v>2.4</v>
      </c>
      <c r="E3307" s="47" cm="1">
        <f t="array" ref="E3307">_xlfn.IFS(C3307&gt;(D3307+maxpout),MAX(C3307-elyscap,D3307+maxpout),C3307&gt;D3307-minpout,C3307,C3307&lt;=D3307-minpout,C3307+(F3306-F3307)*efromH2)</f>
        <v>2.4</v>
      </c>
      <c r="F3307" s="37" cm="1">
        <f t="array" ref="F3307">_xlfn.IFS(C3307&gt;(D3307+maxpout),MIN(max_storage,F3306+MIN(elyscap,(C3307-D3307+maxpout))*H2in),C3307&gt;(D3307-minpout),F3306,C3307&lt;=(D3307-minpout),MAX(0,F3306+(C3307-(D3307-minpout))*H2out))</f>
        <v>101.6260757372694</v>
      </c>
      <c r="G3307" s="37">
        <f>MAX(0,F3306+MIN(elyscap,(C3307-D3307+maxpout))*H2in - max_storage)</f>
        <v>0</v>
      </c>
      <c r="H3307" s="17"/>
      <c r="AQ3307" s="51">
        <v>12739.653365134605</v>
      </c>
    </row>
    <row r="3308" spans="1:43" x14ac:dyDescent="0.25">
      <c r="A3308" s="2">
        <v>43968.75</v>
      </c>
      <c r="B3308" s="22">
        <v>2348023.9339999999</v>
      </c>
      <c r="C3308" s="47">
        <f t="shared" si="49"/>
        <v>2.348023934</v>
      </c>
      <c r="D3308" s="47">
        <f>IF($J$13="Yes", D3307+$J$14*(C3308-D3307),$J$12)</f>
        <v>2.4</v>
      </c>
      <c r="E3308" s="47" cm="1">
        <f t="array" ref="E3308">_xlfn.IFS(C3308&gt;(D3308+maxpout),MAX(C3308-elyscap,D3308+maxpout),C3308&gt;D3308-minpout,C3308,C3308&lt;=D3308-minpout,C3308+(F3307-F3308)*efromH2)</f>
        <v>2.4000000000000656</v>
      </c>
      <c r="F3308" s="37" cm="1">
        <f t="array" ref="F3308">_xlfn.IFS(C3308&gt;(D3308+maxpout),MIN(max_storage,F3307+MIN(elyscap,(C3308-D3308+maxpout))*H2in),C3308&gt;(D3308-minpout),F3307,C3308&lt;=(D3308-minpout),MAX(0,F3307+(C3308-(D3308-minpout))*H2out))</f>
        <v>101.6234769339694</v>
      </c>
      <c r="G3308" s="37">
        <f>MAX(0,F3307+MIN(elyscap,(C3308-D3308+maxpout))*H2in - max_storage)</f>
        <v>0</v>
      </c>
      <c r="H3308" s="17"/>
      <c r="AQ3308" s="51">
        <v>11017.663047858385</v>
      </c>
    </row>
    <row r="3309" spans="1:43" x14ac:dyDescent="0.25">
      <c r="A3309" s="2">
        <v>43968.791666666701</v>
      </c>
      <c r="B3309" s="22">
        <v>2122248.344</v>
      </c>
      <c r="C3309" s="47">
        <f t="shared" si="49"/>
        <v>2.122248344</v>
      </c>
      <c r="D3309" s="47">
        <f>IF($J$13="Yes", D3308+$J$14*(C3309-D3308),$J$12)</f>
        <v>2.4</v>
      </c>
      <c r="E3309" s="47" cm="1">
        <f t="array" ref="E3309">_xlfn.IFS(C3309&gt;(D3309+maxpout),MAX(C3309-elyscap,D3309+maxpout),C3309&gt;D3309-minpout,C3309,C3309&lt;=D3309-minpout,C3309+(F3308-F3309)*efromH2)</f>
        <v>2.3999999999999071</v>
      </c>
      <c r="F3309" s="37" cm="1">
        <f t="array" ref="F3309">_xlfn.IFS(C3309&gt;(D3309+maxpout),MIN(max_storage,F3308+MIN(elyscap,(C3309-D3309+maxpout))*H2in),C3309&gt;(D3309-minpout),F3308,C3309&lt;=(D3309-minpout),MAX(0,F3308+(C3309-(D3309-minpout))*H2out))</f>
        <v>101.6095893511694</v>
      </c>
      <c r="G3309" s="37">
        <f>MAX(0,F3308+MIN(elyscap,(C3309-D3309+maxpout))*H2in - max_storage)</f>
        <v>0</v>
      </c>
      <c r="H3309" s="17"/>
      <c r="AQ3309" s="51">
        <v>8883.88129607876</v>
      </c>
    </row>
    <row r="3310" spans="1:43" x14ac:dyDescent="0.25">
      <c r="A3310" s="2">
        <v>43968.833333333299</v>
      </c>
      <c r="B3310" s="22">
        <v>2096821.7390000001</v>
      </c>
      <c r="C3310" s="47">
        <f t="shared" si="49"/>
        <v>2.0968217390000001</v>
      </c>
      <c r="D3310" s="47">
        <f>IF($J$13="Yes", D3309+$J$14*(C3310-D3309),$J$12)</f>
        <v>2.4</v>
      </c>
      <c r="E3310" s="47" cm="1">
        <f t="array" ref="E3310">_xlfn.IFS(C3310&gt;(D3310+maxpout),MAX(C3310-elyscap,D3310+maxpout),C3310&gt;D3310-minpout,C3310,C3310&lt;=D3310-minpout,C3310+(F3309-F3310)*efromH2)</f>
        <v>2.4000000000000279</v>
      </c>
      <c r="F3310" s="37" cm="1">
        <f t="array" ref="F3310">_xlfn.IFS(C3310&gt;(D3310+maxpout),MIN(max_storage,F3309+MIN(elyscap,(C3310-D3310+maxpout))*H2in),C3310&gt;(D3310-minpout),F3309,C3310&lt;=(D3310-minpout),MAX(0,F3309+(C3310-(D3310-minpout))*H2out))</f>
        <v>101.5944304381194</v>
      </c>
      <c r="G3310" s="37">
        <f>MAX(0,F3309+MIN(elyscap,(C3310-D3310+maxpout))*H2in - max_storage)</f>
        <v>0</v>
      </c>
      <c r="H3310" s="17"/>
      <c r="AQ3310" s="51">
        <v>8367.79669801413</v>
      </c>
    </row>
    <row r="3311" spans="1:43" x14ac:dyDescent="0.25">
      <c r="A3311" s="2">
        <v>43968.875</v>
      </c>
      <c r="B3311" s="22">
        <v>2174557.327</v>
      </c>
      <c r="C3311" s="47">
        <f t="shared" si="49"/>
        <v>2.174557327</v>
      </c>
      <c r="D3311" s="47">
        <f>IF($J$13="Yes", D3310+$J$14*(C3311-D3310),$J$12)</f>
        <v>2.4</v>
      </c>
      <c r="E3311" s="47" cm="1">
        <f t="array" ref="E3311">_xlfn.IFS(C3311&gt;(D3311+maxpout),MAX(C3311-elyscap,D3311+maxpout),C3311&gt;D3311-minpout,C3311,C3311&lt;=D3311-minpout,C3311+(F3310-F3311)*efromH2)</f>
        <v>2.3999999999999182</v>
      </c>
      <c r="F3311" s="37" cm="1">
        <f t="array" ref="F3311">_xlfn.IFS(C3311&gt;(D3311+maxpout),MIN(max_storage,F3310+MIN(elyscap,(C3311-D3311+maxpout))*H2in),C3311&gt;(D3311-minpout),F3310,C3311&lt;=(D3311-minpout),MAX(0,F3310+(C3311-(D3311-minpout))*H2out))</f>
        <v>101.58315830446941</v>
      </c>
      <c r="G3311" s="37">
        <f>MAX(0,F3310+MIN(elyscap,(C3311-D3311+maxpout))*H2in - max_storage)</f>
        <v>0</v>
      </c>
      <c r="H3311" s="17"/>
      <c r="AQ3311" s="51">
        <v>8472.3461101344728</v>
      </c>
    </row>
    <row r="3312" spans="1:43" x14ac:dyDescent="0.25">
      <c r="A3312" s="2">
        <v>43968.916666666701</v>
      </c>
      <c r="B3312" s="22">
        <v>2230749.2820000001</v>
      </c>
      <c r="C3312" s="47">
        <f t="shared" si="49"/>
        <v>2.2307492820000001</v>
      </c>
      <c r="D3312" s="47">
        <f>IF($J$13="Yes", D3311+$J$14*(C3312-D3311),$J$12)</f>
        <v>2.4</v>
      </c>
      <c r="E3312" s="47" cm="1">
        <f t="array" ref="E3312">_xlfn.IFS(C3312&gt;(D3312+maxpout),MAX(C3312-elyscap,D3312+maxpout),C3312&gt;D3312-minpout,C3312,C3312&lt;=D3312-minpout,C3312+(F3311-F3312)*efromH2)</f>
        <v>2.3999999999998871</v>
      </c>
      <c r="F3312" s="37" cm="1">
        <f t="array" ref="F3312">_xlfn.IFS(C3312&gt;(D3312+maxpout),MIN(max_storage,F3311+MIN(elyscap,(C3312-D3312+maxpout))*H2in),C3312&gt;(D3312-minpout),F3311,C3312&lt;=(D3312-minpout),MAX(0,F3311+(C3312-(D3312-minpout))*H2out))</f>
        <v>101.57469576856941</v>
      </c>
      <c r="G3312" s="37">
        <f>MAX(0,F3311+MIN(elyscap,(C3312-D3312+maxpout))*H2in - max_storage)</f>
        <v>0</v>
      </c>
      <c r="H3312" s="17"/>
      <c r="AQ3312" s="51">
        <v>8618.9202859502457</v>
      </c>
    </row>
    <row r="3313" spans="1:43" x14ac:dyDescent="0.25">
      <c r="A3313" s="2">
        <v>43968.958333333299</v>
      </c>
      <c r="B3313" s="22">
        <v>2216411.523</v>
      </c>
      <c r="C3313" s="47">
        <f t="shared" si="49"/>
        <v>2.2164115230000001</v>
      </c>
      <c r="D3313" s="47">
        <f>IF($J$13="Yes", D3312+$J$14*(C3313-D3312),$J$12)</f>
        <v>2.4</v>
      </c>
      <c r="E3313" s="47" cm="1">
        <f t="array" ref="E3313">_xlfn.IFS(C3313&gt;(D3313+maxpout),MAX(C3313-elyscap,D3313+maxpout),C3313&gt;D3313-minpout,C3313,C3313&lt;=D3313-minpout,C3313+(F3312-F3313)*efromH2)</f>
        <v>2.4000000000000008</v>
      </c>
      <c r="F3313" s="37" cm="1">
        <f t="array" ref="F3313">_xlfn.IFS(C3313&gt;(D3313+maxpout),MIN(max_storage,F3312+MIN(elyscap,(C3313-D3313+maxpout))*H2in),C3313&gt;(D3313-minpout),F3312,C3313&lt;=(D3313-minpout),MAX(0,F3312+(C3313-(D3313-minpout))*H2out))</f>
        <v>101.56551634471941</v>
      </c>
      <c r="G3313" s="37">
        <f>MAX(0,F3312+MIN(elyscap,(C3313-D3313+maxpout))*H2in - max_storage)</f>
        <v>0</v>
      </c>
      <c r="H3313" s="17"/>
      <c r="AQ3313" s="51">
        <v>8713.4760042649668</v>
      </c>
    </row>
    <row r="3314" spans="1:43" x14ac:dyDescent="0.25">
      <c r="A3314" s="2">
        <v>43969</v>
      </c>
      <c r="B3314" s="22">
        <v>2290414.36</v>
      </c>
      <c r="C3314" s="47">
        <f t="shared" si="49"/>
        <v>2.2904143599999998</v>
      </c>
      <c r="D3314" s="47">
        <f>IF($J$13="Yes", D3313+$J$14*(C3314-D3313),$J$12)</f>
        <v>2.4</v>
      </c>
      <c r="E3314" s="47" cm="1">
        <f t="array" ref="E3314">_xlfn.IFS(C3314&gt;(D3314+maxpout),MAX(C3314-elyscap,D3314+maxpout),C3314&gt;D3314-minpout,C3314,C3314&lt;=D3314-minpout,C3314+(F3313-F3314)*efromH2)</f>
        <v>2.3999999999999204</v>
      </c>
      <c r="F3314" s="37" cm="1">
        <f t="array" ref="F3314">_xlfn.IFS(C3314&gt;(D3314+maxpout),MIN(max_storage,F3313+MIN(elyscap,(C3314-D3314+maxpout))*H2in),C3314&gt;(D3314-minpout),F3313,C3314&lt;=(D3314-minpout),MAX(0,F3313+(C3314-(D3314-minpout))*H2out))</f>
        <v>101.56003706271942</v>
      </c>
      <c r="G3314" s="37">
        <f>MAX(0,F3313+MIN(elyscap,(C3314-D3314+maxpout))*H2in - max_storage)</f>
        <v>0</v>
      </c>
      <c r="H3314" s="17"/>
      <c r="AQ3314" s="51">
        <v>8891.3125042931952</v>
      </c>
    </row>
    <row r="3315" spans="1:43" x14ac:dyDescent="0.25">
      <c r="A3315" s="2">
        <v>43969.041666666701</v>
      </c>
      <c r="B3315" s="22">
        <v>2305771.3459999999</v>
      </c>
      <c r="C3315" s="47">
        <f t="shared" si="49"/>
        <v>2.3057713459999998</v>
      </c>
      <c r="D3315" s="47">
        <f>IF($J$13="Yes", D3314+$J$14*(C3315-D3314),$J$12)</f>
        <v>2.4</v>
      </c>
      <c r="E3315" s="47" cm="1">
        <f t="array" ref="E3315">_xlfn.IFS(C3315&gt;(D3315+maxpout),MAX(C3315-elyscap,D3315+maxpout),C3315&gt;D3315-minpout,C3315,C3315&lt;=D3315-minpout,C3315+(F3314-F3315)*efromH2)</f>
        <v>2.4000000000001189</v>
      </c>
      <c r="F3315" s="37" cm="1">
        <f t="array" ref="F3315">_xlfn.IFS(C3315&gt;(D3315+maxpout),MIN(max_storage,F3314+MIN(elyscap,(C3315-D3315+maxpout))*H2in),C3315&gt;(D3315-minpout),F3314,C3315&lt;=(D3315-minpout),MAX(0,F3314+(C3315-(D3315-minpout))*H2out))</f>
        <v>101.55532563001941</v>
      </c>
      <c r="G3315" s="37">
        <f>MAX(0,F3314+MIN(elyscap,(C3315-D3315+maxpout))*H2in - max_storage)</f>
        <v>0</v>
      </c>
      <c r="H3315" s="17"/>
      <c r="AQ3315" s="51">
        <v>8824.6878789223902</v>
      </c>
    </row>
    <row r="3316" spans="1:43" x14ac:dyDescent="0.25">
      <c r="A3316" s="2">
        <v>43969.083333333299</v>
      </c>
      <c r="B3316" s="22">
        <v>2227890.0159999998</v>
      </c>
      <c r="C3316" s="47">
        <f t="shared" si="49"/>
        <v>2.2278900159999999</v>
      </c>
      <c r="D3316" s="47">
        <f>IF($J$13="Yes", D3315+$J$14*(C3316-D3315),$J$12)</f>
        <v>2.4</v>
      </c>
      <c r="E3316" s="47" cm="1">
        <f t="array" ref="E3316">_xlfn.IFS(C3316&gt;(D3316+maxpout),MAX(C3316-elyscap,D3316+maxpout),C3316&gt;D3316-minpout,C3316,C3316&lt;=D3316-minpout,C3316+(F3315-F3316)*efromH2)</f>
        <v>2.4000000000000306</v>
      </c>
      <c r="F3316" s="37" cm="1">
        <f t="array" ref="F3316">_xlfn.IFS(C3316&gt;(D3316+maxpout),MIN(max_storage,F3315+MIN(elyscap,(C3316-D3316+maxpout))*H2in),C3316&gt;(D3316-minpout),F3315,C3316&lt;=(D3316-minpout),MAX(0,F3315+(C3316-(D3316-minpout))*H2out))</f>
        <v>101.54672013081941</v>
      </c>
      <c r="G3316" s="37">
        <f>MAX(0,F3315+MIN(elyscap,(C3316-D3316+maxpout))*H2in - max_storage)</f>
        <v>0</v>
      </c>
      <c r="H3316" s="17"/>
      <c r="AQ3316" s="51">
        <v>9022.2555180027412</v>
      </c>
    </row>
    <row r="3317" spans="1:43" x14ac:dyDescent="0.25">
      <c r="A3317" s="2">
        <v>43969.125</v>
      </c>
      <c r="B3317" s="22">
        <v>2267913.1609999998</v>
      </c>
      <c r="C3317" s="47">
        <f t="shared" si="49"/>
        <v>2.2679131610000001</v>
      </c>
      <c r="D3317" s="47">
        <f>IF($J$13="Yes", D3316+$J$14*(C3317-D3316),$J$12)</f>
        <v>2.4</v>
      </c>
      <c r="E3317" s="47" cm="1">
        <f t="array" ref="E3317">_xlfn.IFS(C3317&gt;(D3317+maxpout),MAX(C3317-elyscap,D3317+maxpout),C3317&gt;D3317-minpout,C3317,C3317&lt;=D3317-minpout,C3317+(F3316-F3317)*efromH2)</f>
        <v>2.3999999999998964</v>
      </c>
      <c r="F3317" s="37" cm="1">
        <f t="array" ref="F3317">_xlfn.IFS(C3317&gt;(D3317+maxpout),MIN(max_storage,F3316+MIN(elyscap,(C3317-D3317+maxpout))*H2in),C3317&gt;(D3317-minpout),F3316,C3317&lt;=(D3317-minpout),MAX(0,F3316+(C3317-(D3317-minpout))*H2out))</f>
        <v>101.54011578886941</v>
      </c>
      <c r="G3317" s="37">
        <f>MAX(0,F3316+MIN(elyscap,(C3317-D3317+maxpout))*H2in - max_storage)</f>
        <v>0</v>
      </c>
      <c r="H3317" s="17"/>
      <c r="AQ3317" s="51">
        <v>8898.2312153893945</v>
      </c>
    </row>
    <row r="3318" spans="1:43" x14ac:dyDescent="0.25">
      <c r="A3318" s="2">
        <v>43969.166666666701</v>
      </c>
      <c r="B3318" s="22">
        <v>2097301.659</v>
      </c>
      <c r="C3318" s="47">
        <f t="shared" si="49"/>
        <v>2.0973016590000002</v>
      </c>
      <c r="D3318" s="47">
        <f>IF($J$13="Yes", D3317+$J$14*(C3318-D3317),$J$12)</f>
        <v>2.4</v>
      </c>
      <c r="E3318" s="47" cm="1">
        <f t="array" ref="E3318">_xlfn.IFS(C3318&gt;(D3318+maxpout),MAX(C3318-elyscap,D3318+maxpout),C3318&gt;D3318-minpout,C3318,C3318&lt;=D3318-minpout,C3318+(F3317-F3318)*efromH2)</f>
        <v>2.4000000000001096</v>
      </c>
      <c r="F3318" s="37" cm="1">
        <f t="array" ref="F3318">_xlfn.IFS(C3318&gt;(D3318+maxpout),MIN(max_storage,F3317+MIN(elyscap,(C3318-D3318+maxpout))*H2in),C3318&gt;(D3318-minpout),F3317,C3318&lt;=(D3318-minpout),MAX(0,F3317+(C3318-(D3318-minpout))*H2out))</f>
        <v>101.52498087181941</v>
      </c>
      <c r="G3318" s="37">
        <f>MAX(0,F3317+MIN(elyscap,(C3318-D3318+maxpout))*H2in - max_storage)</f>
        <v>0</v>
      </c>
      <c r="H3318" s="17"/>
      <c r="AQ3318" s="51">
        <v>8897.7187182711587</v>
      </c>
    </row>
    <row r="3319" spans="1:43" x14ac:dyDescent="0.25">
      <c r="A3319" s="2">
        <v>43969.208333333299</v>
      </c>
      <c r="B3319" s="22">
        <v>1552929.3489999999</v>
      </c>
      <c r="C3319" s="47">
        <f t="shared" si="49"/>
        <v>1.552929349</v>
      </c>
      <c r="D3319" s="47">
        <f>IF($J$13="Yes", D3318+$J$14*(C3319-D3318),$J$12)</f>
        <v>2.4</v>
      </c>
      <c r="E3319" s="47" cm="1">
        <f t="array" ref="E3319">_xlfn.IFS(C3319&gt;(D3319+maxpout),MAX(C3319-elyscap,D3319+maxpout),C3319&gt;D3319-minpout,C3319,C3319&lt;=D3319-minpout,C3319+(F3318-F3319)*efromH2)</f>
        <v>2.3999999999999106</v>
      </c>
      <c r="F3319" s="37" cm="1">
        <f t="array" ref="F3319">_xlfn.IFS(C3319&gt;(D3319+maxpout),MIN(max_storage,F3318+MIN(elyscap,(C3319-D3319+maxpout))*H2in),C3319&gt;(D3319-minpout),F3318,C3319&lt;=(D3319-minpout),MAX(0,F3318+(C3319-(D3319-minpout))*H2out))</f>
        <v>101.48262733926941</v>
      </c>
      <c r="G3319" s="37">
        <f>MAX(0,F3318+MIN(elyscap,(C3319-D3319+maxpout))*H2in - max_storage)</f>
        <v>0</v>
      </c>
      <c r="H3319" s="17"/>
      <c r="AQ3319" s="51">
        <v>8722.444703834115</v>
      </c>
    </row>
    <row r="3320" spans="1:43" x14ac:dyDescent="0.25">
      <c r="A3320" s="2">
        <v>43969.25</v>
      </c>
      <c r="B3320" s="22">
        <v>1037425.738</v>
      </c>
      <c r="C3320" s="47">
        <f t="shared" si="49"/>
        <v>1.037425738</v>
      </c>
      <c r="D3320" s="47">
        <f>IF($J$13="Yes", D3319+$J$14*(C3320-D3319),$J$12)</f>
        <v>2.4</v>
      </c>
      <c r="E3320" s="47" cm="1">
        <f t="array" ref="E3320">_xlfn.IFS(C3320&gt;(D3320+maxpout),MAX(C3320-elyscap,D3320+maxpout),C3320&gt;D3320-minpout,C3320,C3320&lt;=D3320-minpout,C3320+(F3319-F3320)*efromH2)</f>
        <v>2.399999999999896</v>
      </c>
      <c r="F3320" s="37" cm="1">
        <f t="array" ref="F3320">_xlfn.IFS(C3320&gt;(D3320+maxpout),MIN(max_storage,F3319+MIN(elyscap,(C3320-D3320+maxpout))*H2in),C3320&gt;(D3320-minpout),F3319,C3320&lt;=(D3320-minpout),MAX(0,F3319+(C3320-(D3320-minpout))*H2out))</f>
        <v>101.41449862616942</v>
      </c>
      <c r="G3320" s="37">
        <f>MAX(0,F3319+MIN(elyscap,(C3320-D3320+maxpout))*H2in - max_storage)</f>
        <v>0</v>
      </c>
      <c r="H3320" s="17"/>
      <c r="AQ3320" s="51">
        <v>7036.5854333936004</v>
      </c>
    </row>
    <row r="3321" spans="1:43" x14ac:dyDescent="0.25">
      <c r="A3321" s="2">
        <v>43969.291666666701</v>
      </c>
      <c r="B3321" s="22">
        <v>899568.43900000001</v>
      </c>
      <c r="C3321" s="47">
        <f t="shared" si="49"/>
        <v>0.89956843900000005</v>
      </c>
      <c r="D3321" s="47">
        <f>IF($J$13="Yes", D3320+$J$14*(C3321-D3320),$J$12)</f>
        <v>2.4</v>
      </c>
      <c r="E3321" s="47" cm="1">
        <f t="array" ref="E3321">_xlfn.IFS(C3321&gt;(D3321+maxpout),MAX(C3321-elyscap,D3321+maxpout),C3321&gt;D3321-minpout,C3321,C3321&lt;=D3321-minpout,C3321+(F3320-F3321)*efromH2)</f>
        <v>2.399999999999971</v>
      </c>
      <c r="F3321" s="37" cm="1">
        <f t="array" ref="F3321">_xlfn.IFS(C3321&gt;(D3321+maxpout),MIN(max_storage,F3320+MIN(elyscap,(C3321-D3321+maxpout))*H2in),C3321&gt;(D3321-minpout),F3320,C3321&lt;=(D3321-minpout),MAX(0,F3320+(C3321-(D3321-minpout))*H2out))</f>
        <v>101.33947704811942</v>
      </c>
      <c r="G3321" s="37">
        <f>MAX(0,F3320+MIN(elyscap,(C3321-D3321+maxpout))*H2in - max_storage)</f>
        <v>0</v>
      </c>
      <c r="H3321" s="17"/>
      <c r="AQ3321" s="51">
        <v>5192.1083048587452</v>
      </c>
    </row>
    <row r="3322" spans="1:43" x14ac:dyDescent="0.25">
      <c r="A3322" s="2">
        <v>43969.333333333299</v>
      </c>
      <c r="B3322" s="22">
        <v>913921.04399999999</v>
      </c>
      <c r="C3322" s="47">
        <f t="shared" si="49"/>
        <v>0.91392104399999996</v>
      </c>
      <c r="D3322" s="47">
        <f>IF($J$13="Yes", D3321+$J$14*(C3322-D3321),$J$12)</f>
        <v>2.4</v>
      </c>
      <c r="E3322" s="47" cm="1">
        <f t="array" ref="E3322">_xlfn.IFS(C3322&gt;(D3322+maxpout),MAX(C3322-elyscap,D3322+maxpout),C3322&gt;D3322-minpout,C3322,C3322&lt;=D3322-minpout,C3322+(F3321-F3322)*efromH2)</f>
        <v>2.4000000000000852</v>
      </c>
      <c r="F3322" s="37" cm="1">
        <f t="array" ref="F3322">_xlfn.IFS(C3322&gt;(D3322+maxpout),MIN(max_storage,F3321+MIN(elyscap,(C3322-D3322+maxpout))*H2in),C3322&gt;(D3322-minpout),F3321,C3322&lt;=(D3322-minpout),MAX(0,F3321+(C3322-(D3322-minpout))*H2out))</f>
        <v>101.26517310031942</v>
      </c>
      <c r="G3322" s="37">
        <f>MAX(0,F3321+MIN(elyscap,(C3322-D3322+maxpout))*H2in - max_storage)</f>
        <v>0</v>
      </c>
      <c r="H3322" s="17"/>
      <c r="AQ3322" s="51">
        <v>5179.0396283437021</v>
      </c>
    </row>
    <row r="3323" spans="1:43" x14ac:dyDescent="0.25">
      <c r="A3323" s="2">
        <v>43969.375</v>
      </c>
      <c r="B3323" s="22">
        <v>1053420.3570000001</v>
      </c>
      <c r="C3323" s="47">
        <f t="shared" si="49"/>
        <v>1.053420357</v>
      </c>
      <c r="D3323" s="47">
        <f>IF($J$13="Yes", D3322+$J$14*(C3323-D3322),$J$12)</f>
        <v>2.4</v>
      </c>
      <c r="E3323" s="47" cm="1">
        <f t="array" ref="E3323">_xlfn.IFS(C3323&gt;(D3323+maxpout),MAX(C3323-elyscap,D3323+maxpout),C3323&gt;D3323-minpout,C3323,C3323&lt;=D3323-minpout,C3323+(F3322-F3323)*efromH2)</f>
        <v>2.4000000000000412</v>
      </c>
      <c r="F3323" s="37" cm="1">
        <f t="array" ref="F3323">_xlfn.IFS(C3323&gt;(D3323+maxpout),MIN(max_storage,F3322+MIN(elyscap,(C3323-D3323+maxpout))*H2in),C3323&gt;(D3323-minpout),F3322,C3323&lt;=(D3323-minpout),MAX(0,F3322+(C3323-(D3323-minpout))*H2out))</f>
        <v>101.19784411816941</v>
      </c>
      <c r="G3323" s="37">
        <f>MAX(0,F3322+MIN(elyscap,(C3323-D3323+maxpout))*H2in - max_storage)</f>
        <v>0</v>
      </c>
      <c r="H3323" s="17"/>
      <c r="AQ3323" s="51">
        <v>6437.2200536154642</v>
      </c>
    </row>
    <row r="3324" spans="1:43" x14ac:dyDescent="0.25">
      <c r="A3324" s="2">
        <v>43969.416666666701</v>
      </c>
      <c r="B3324" s="22">
        <v>1173069.237</v>
      </c>
      <c r="C3324" s="47">
        <f t="shared" si="49"/>
        <v>1.173069237</v>
      </c>
      <c r="D3324" s="47">
        <f>IF($J$13="Yes", D3323+$J$14*(C3324-D3323),$J$12)</f>
        <v>2.4</v>
      </c>
      <c r="E3324" s="47" cm="1">
        <f t="array" ref="E3324">_xlfn.IFS(C3324&gt;(D3324+maxpout),MAX(C3324-elyscap,D3324+maxpout),C3324&gt;D3324-minpout,C3324,C3324&lt;=D3324-minpout,C3324+(F3323-F3324)*efromH2)</f>
        <v>2.4000000000000981</v>
      </c>
      <c r="F3324" s="37" cm="1">
        <f t="array" ref="F3324">_xlfn.IFS(C3324&gt;(D3324+maxpout),MIN(max_storage,F3323+MIN(elyscap,(C3324-D3324+maxpout))*H2in),C3324&gt;(D3324-minpout),F3323,C3324&lt;=(D3324-minpout),MAX(0,F3323+(C3324-(D3324-minpout))*H2out))</f>
        <v>101.13649758001941</v>
      </c>
      <c r="G3324" s="37">
        <f>MAX(0,F3323+MIN(elyscap,(C3324-D3324+maxpout))*H2in - max_storage)</f>
        <v>0</v>
      </c>
      <c r="H3324" s="17"/>
      <c r="AQ3324" s="51">
        <v>7864.5245279054261</v>
      </c>
    </row>
    <row r="3325" spans="1:43" x14ac:dyDescent="0.25">
      <c r="A3325" s="2">
        <v>43969.458333333299</v>
      </c>
      <c r="B3325" s="22">
        <v>1342680.0759999999</v>
      </c>
      <c r="C3325" s="47">
        <f t="shared" si="49"/>
        <v>1.3426800759999999</v>
      </c>
      <c r="D3325" s="47">
        <f>IF($J$13="Yes", D3324+$J$14*(C3325-D3324),$J$12)</f>
        <v>2.4</v>
      </c>
      <c r="E3325" s="47" cm="1">
        <f t="array" ref="E3325">_xlfn.IFS(C3325&gt;(D3325+maxpout),MAX(C3325-elyscap,D3325+maxpout),C3325&gt;D3325-minpout,C3325,C3325&lt;=D3325-minpout,C3325+(F3324-F3325)*efromH2)</f>
        <v>2.3999999999999551</v>
      </c>
      <c r="F3325" s="37" cm="1">
        <f t="array" ref="F3325">_xlfn.IFS(C3325&gt;(D3325+maxpout),MIN(max_storage,F3324+MIN(elyscap,(C3325-D3325+maxpout))*H2in),C3325&gt;(D3325-minpout),F3324,C3325&lt;=(D3325-minpout),MAX(0,F3324+(C3325-(D3325-minpout))*H2out))</f>
        <v>101.08363158381941</v>
      </c>
      <c r="G3325" s="37">
        <f>MAX(0,F3324+MIN(elyscap,(C3325-D3325+maxpout))*H2in - max_storage)</f>
        <v>0</v>
      </c>
      <c r="H3325" s="17"/>
      <c r="AQ3325" s="51">
        <v>9715.9203675364806</v>
      </c>
    </row>
    <row r="3326" spans="1:43" x14ac:dyDescent="0.25">
      <c r="A3326" s="2">
        <v>43969.5</v>
      </c>
      <c r="B3326" s="22">
        <v>1615223.733</v>
      </c>
      <c r="C3326" s="47">
        <f t="shared" si="49"/>
        <v>1.6152237330000001</v>
      </c>
      <c r="D3326" s="47">
        <f>IF($J$13="Yes", D3325+$J$14*(C3326-D3325),$J$12)</f>
        <v>2.4</v>
      </c>
      <c r="E3326" s="47" cm="1">
        <f t="array" ref="E3326">_xlfn.IFS(C3326&gt;(D3326+maxpout),MAX(C3326-elyscap,D3326+maxpout),C3326&gt;D3326-minpout,C3326,C3326&lt;=D3326-minpout,C3326+(F3325-F3326)*efromH2)</f>
        <v>2.3999999999999271</v>
      </c>
      <c r="F3326" s="37" cm="1">
        <f t="array" ref="F3326">_xlfn.IFS(C3326&gt;(D3326+maxpout),MIN(max_storage,F3325+MIN(elyscap,(C3326-D3326+maxpout))*H2in),C3326&gt;(D3326-minpout),F3325,C3326&lt;=(D3326-minpout),MAX(0,F3325+(C3326-(D3326-minpout))*H2out))</f>
        <v>101.04439277046941</v>
      </c>
      <c r="G3326" s="37">
        <f>MAX(0,F3325+MIN(elyscap,(C3326-D3326+maxpout))*H2in - max_storage)</f>
        <v>0</v>
      </c>
      <c r="H3326" s="17"/>
      <c r="AQ3326" s="51">
        <v>10323.998198324645</v>
      </c>
    </row>
    <row r="3327" spans="1:43" x14ac:dyDescent="0.25">
      <c r="A3327" s="2">
        <v>43969.541666666701</v>
      </c>
      <c r="B3327" s="22">
        <v>1606175.52</v>
      </c>
      <c r="C3327" s="47">
        <f t="shared" si="49"/>
        <v>1.6061755200000001</v>
      </c>
      <c r="D3327" s="47">
        <f>IF($J$13="Yes", D3326+$J$14*(C3327-D3326),$J$12)</f>
        <v>2.4</v>
      </c>
      <c r="E3327" s="47" cm="1">
        <f t="array" ref="E3327">_xlfn.IFS(C3327&gt;(D3327+maxpout),MAX(C3327-elyscap,D3327+maxpout),C3327&gt;D3327-minpout,C3327,C3327&lt;=D3327-minpout,C3327+(F3326-F3327)*efromH2)</f>
        <v>2.3999999999998982</v>
      </c>
      <c r="F3327" s="37" cm="1">
        <f t="array" ref="F3327">_xlfn.IFS(C3327&gt;(D3327+maxpout),MIN(max_storage,F3326+MIN(elyscap,(C3327-D3327+maxpout))*H2in),C3327&gt;(D3327-minpout),F3326,C3327&lt;=(D3327-minpout),MAX(0,F3326+(C3327-(D3327-minpout))*H2out))</f>
        <v>101.00470154646942</v>
      </c>
      <c r="G3327" s="37">
        <f>MAX(0,F3326+MIN(elyscap,(C3327-D3327+maxpout))*H2in - max_storage)</f>
        <v>0</v>
      </c>
      <c r="H3327" s="17"/>
      <c r="AQ3327" s="51">
        <v>11301.586451361667</v>
      </c>
    </row>
    <row r="3328" spans="1:43" x14ac:dyDescent="0.25">
      <c r="A3328" s="2">
        <v>43969.583333333299</v>
      </c>
      <c r="B3328" s="22">
        <v>1668327.814</v>
      </c>
      <c r="C3328" s="47">
        <f t="shared" si="49"/>
        <v>1.668327814</v>
      </c>
      <c r="D3328" s="47">
        <f>IF($J$13="Yes", D3327+$J$14*(C3328-D3327),$J$12)</f>
        <v>2.4</v>
      </c>
      <c r="E3328" s="47" cm="1">
        <f t="array" ref="E3328">_xlfn.IFS(C3328&gt;(D3328+maxpout),MAX(C3328-elyscap,D3328+maxpout),C3328&gt;D3328-minpout,C3328,C3328&lt;=D3328-minpout,C3328+(F3327-F3328)*efromH2)</f>
        <v>2.399999999999912</v>
      </c>
      <c r="F3328" s="37" cm="1">
        <f t="array" ref="F3328">_xlfn.IFS(C3328&gt;(D3328+maxpout),MIN(max_storage,F3327+MIN(elyscap,(C3328-D3328+maxpout))*H2in),C3328&gt;(D3328-minpout),F3327,C3328&lt;=(D3328-minpout),MAX(0,F3327+(C3328-(D3328-minpout))*H2out))</f>
        <v>100.96811793716942</v>
      </c>
      <c r="G3328" s="37">
        <f>MAX(0,F3327+MIN(elyscap,(C3328-D3328+maxpout))*H2in - max_storage)</f>
        <v>0</v>
      </c>
      <c r="H3328" s="17"/>
      <c r="AQ3328" s="51">
        <v>11961.938988210002</v>
      </c>
    </row>
    <row r="3329" spans="1:43" x14ac:dyDescent="0.25">
      <c r="A3329" s="2">
        <v>43969.625</v>
      </c>
      <c r="B3329" s="22">
        <v>1648518.5</v>
      </c>
      <c r="C3329" s="47">
        <f t="shared" si="49"/>
        <v>1.6485185</v>
      </c>
      <c r="D3329" s="47">
        <f>IF($J$13="Yes", D3328+$J$14*(C3329-D3328),$J$12)</f>
        <v>2.4</v>
      </c>
      <c r="E3329" s="47" cm="1">
        <f t="array" ref="E3329">_xlfn.IFS(C3329&gt;(D3329+maxpout),MAX(C3329-elyscap,D3329+maxpout),C3329&gt;D3329-minpout,C3329,C3329&lt;=D3329-minpout,C3329+(F3328-F3329)*efromH2)</f>
        <v>2.3999999999998973</v>
      </c>
      <c r="F3329" s="37" cm="1">
        <f t="array" ref="F3329">_xlfn.IFS(C3329&gt;(D3329+maxpout),MIN(max_storage,F3328+MIN(elyscap,(C3329-D3329+maxpout))*H2in),C3329&gt;(D3329-minpout),F3328,C3329&lt;=(D3329-minpout),MAX(0,F3328+(C3329-(D3329-minpout))*H2out))</f>
        <v>100.93054386216943</v>
      </c>
      <c r="G3329" s="37">
        <f>MAX(0,F3328+MIN(elyscap,(C3329-D3329+maxpout))*H2in - max_storage)</f>
        <v>0</v>
      </c>
      <c r="H3329" s="17"/>
      <c r="AQ3329" s="51">
        <v>11587.559843337896</v>
      </c>
    </row>
    <row r="3330" spans="1:43" x14ac:dyDescent="0.25">
      <c r="A3330" s="2">
        <v>43969.666666666701</v>
      </c>
      <c r="B3330" s="22">
        <v>1611668.736</v>
      </c>
      <c r="C3330" s="47">
        <f t="shared" si="49"/>
        <v>1.6116687359999999</v>
      </c>
      <c r="D3330" s="47">
        <f>IF($J$13="Yes", D3329+$J$14*(C3330-D3329),$J$12)</f>
        <v>2.4</v>
      </c>
      <c r="E3330" s="47" cm="1">
        <f t="array" ref="E3330">_xlfn.IFS(C3330&gt;(D3330+maxpout),MAX(C3330-elyscap,D3330+maxpout),C3330&gt;D3330-minpout,C3330,C3330&lt;=D3330-minpout,C3330+(F3329-F3330)*efromH2)</f>
        <v>2.4000000000001349</v>
      </c>
      <c r="F3330" s="37" cm="1">
        <f t="array" ref="F3330">_xlfn.IFS(C3330&gt;(D3330+maxpout),MIN(max_storage,F3329+MIN(elyscap,(C3330-D3330+maxpout))*H2in),C3330&gt;(D3330-minpout),F3329,C3330&lt;=(D3330-minpout),MAX(0,F3329+(C3330-(D3330-minpout))*H2out))</f>
        <v>100.89112729896942</v>
      </c>
      <c r="G3330" s="37">
        <f>MAX(0,F3329+MIN(elyscap,(C3330-D3330+maxpout))*H2in - max_storage)</f>
        <v>0</v>
      </c>
      <c r="H3330" s="17"/>
      <c r="AQ3330" s="51">
        <v>11135.28113649377</v>
      </c>
    </row>
    <row r="3331" spans="1:43" x14ac:dyDescent="0.25">
      <c r="A3331" s="2">
        <v>43969.708333333299</v>
      </c>
      <c r="B3331" s="22">
        <v>1787580.0759999999</v>
      </c>
      <c r="C3331" s="47">
        <f t="shared" ref="C3331:C3394" si="50">B3331/1000000</f>
        <v>1.7875800759999998</v>
      </c>
      <c r="D3331" s="47">
        <f>IF($J$13="Yes", D3330+$J$14*(C3331-D3330),$J$12)</f>
        <v>2.4</v>
      </c>
      <c r="E3331" s="47" cm="1">
        <f t="array" ref="E3331">_xlfn.IFS(C3331&gt;(D3331+maxpout),MAX(C3331-elyscap,D3331+maxpout),C3331&gt;D3331-minpout,C3331,C3331&lt;=D3331-minpout,C3331+(F3330-F3331)*efromH2)</f>
        <v>2.3999999999999937</v>
      </c>
      <c r="F3331" s="37" cm="1">
        <f t="array" ref="F3331">_xlfn.IFS(C3331&gt;(D3331+maxpout),MIN(max_storage,F3330+MIN(elyscap,(C3331-D3331+maxpout))*H2in),C3331&gt;(D3331-minpout),F3330,C3331&lt;=(D3331-minpout),MAX(0,F3330+(C3331-(D3331-minpout))*H2out))</f>
        <v>100.86050630276942</v>
      </c>
      <c r="G3331" s="37">
        <f>MAX(0,F3330+MIN(elyscap,(C3331-D3331+maxpout))*H2in - max_storage)</f>
        <v>0</v>
      </c>
      <c r="H3331" s="17"/>
      <c r="AQ3331" s="51">
        <v>9849.6821153963301</v>
      </c>
    </row>
    <row r="3332" spans="1:43" x14ac:dyDescent="0.25">
      <c r="A3332" s="2">
        <v>43969.75</v>
      </c>
      <c r="B3332" s="22">
        <v>1692728.575</v>
      </c>
      <c r="C3332" s="47">
        <f t="shared" si="50"/>
        <v>1.6927285749999998</v>
      </c>
      <c r="D3332" s="47">
        <f>IF($J$13="Yes", D3331+$J$14*(C3332-D3331),$J$12)</f>
        <v>2.4</v>
      </c>
      <c r="E3332" s="47" cm="1">
        <f t="array" ref="E3332">_xlfn.IFS(C3332&gt;(D3332+maxpout),MAX(C3332-elyscap,D3332+maxpout),C3332&gt;D3332-minpout,C3332,C3332&lt;=D3332-minpout,C3332+(F3331-F3332)*efromH2)</f>
        <v>2.4000000000000443</v>
      </c>
      <c r="F3332" s="37" cm="1">
        <f t="array" ref="F3332">_xlfn.IFS(C3332&gt;(D3332+maxpout),MIN(max_storage,F3331+MIN(elyscap,(C3332-D3332+maxpout))*H2in),C3332&gt;(D3332-minpout),F3331,C3332&lt;=(D3332-minpout),MAX(0,F3331+(C3332-(D3332-minpout))*H2out))</f>
        <v>100.82514273151942</v>
      </c>
      <c r="G3332" s="37">
        <f>MAX(0,F3331+MIN(elyscap,(C3332-D3332+maxpout))*H2in - max_storage)</f>
        <v>0</v>
      </c>
      <c r="H3332" s="17"/>
      <c r="AQ3332" s="51">
        <v>8282.9784249459117</v>
      </c>
    </row>
    <row r="3333" spans="1:43" x14ac:dyDescent="0.25">
      <c r="A3333" s="2">
        <v>43969.791666666701</v>
      </c>
      <c r="B3333" s="22">
        <v>1541386.5009999999</v>
      </c>
      <c r="C3333" s="47">
        <f t="shared" si="50"/>
        <v>1.5413865009999999</v>
      </c>
      <c r="D3333" s="47">
        <f>IF($J$13="Yes", D3332+$J$14*(C3333-D3332),$J$12)</f>
        <v>2.4</v>
      </c>
      <c r="E3333" s="47" cm="1">
        <f t="array" ref="E3333">_xlfn.IFS(C3333&gt;(D3333+maxpout),MAX(C3333-elyscap,D3333+maxpout),C3333&gt;D3333-minpout,C3333,C3333&lt;=D3333-minpout,C3333+(F3332-F3333)*efromH2)</f>
        <v>2.4000000000000004</v>
      </c>
      <c r="F3333" s="37" cm="1">
        <f t="array" ref="F3333">_xlfn.IFS(C3333&gt;(D3333+maxpout),MIN(max_storage,F3332+MIN(elyscap,(C3333-D3333+maxpout))*H2in),C3333&gt;(D3333-minpout),F3332,C3333&lt;=(D3333-minpout),MAX(0,F3332+(C3333-(D3333-minpout))*H2out))</f>
        <v>100.78221205656942</v>
      </c>
      <c r="G3333" s="37">
        <f>MAX(0,F3332+MIN(elyscap,(C3333-D3333+maxpout))*H2in - max_storage)</f>
        <v>0</v>
      </c>
      <c r="H3333" s="17"/>
      <c r="AQ3333" s="51">
        <v>7041.9666531350886</v>
      </c>
    </row>
    <row r="3334" spans="1:43" x14ac:dyDescent="0.25">
      <c r="A3334" s="2">
        <v>43969.833333333299</v>
      </c>
      <c r="B3334" s="22">
        <v>1478230.179</v>
      </c>
      <c r="C3334" s="47">
        <f t="shared" si="50"/>
        <v>1.4782301790000001</v>
      </c>
      <c r="D3334" s="47">
        <f>IF($J$13="Yes", D3333+$J$14*(C3334-D3333),$J$12)</f>
        <v>2.4</v>
      </c>
      <c r="E3334" s="47" cm="1">
        <f t="array" ref="E3334">_xlfn.IFS(C3334&gt;(D3334+maxpout),MAX(C3334-elyscap,D3334+maxpout),C3334&gt;D3334-minpout,C3334,C3334&lt;=D3334-minpout,C3334+(F3333-F3334)*efromH2)</f>
        <v>2.3999999999999981</v>
      </c>
      <c r="F3334" s="37" cm="1">
        <f t="array" ref="F3334">_xlfn.IFS(C3334&gt;(D3334+maxpout),MIN(max_storage,F3333+MIN(elyscap,(C3334-D3334+maxpout))*H2in),C3334&gt;(D3334-minpout),F3333,C3334&lt;=(D3334-minpout),MAX(0,F3333+(C3334-(D3334-minpout))*H2out))</f>
        <v>100.73612356551942</v>
      </c>
      <c r="G3334" s="37">
        <f>MAX(0,F3333+MIN(elyscap,(C3334-D3334+maxpout))*H2in - max_storage)</f>
        <v>0</v>
      </c>
      <c r="H3334" s="17"/>
      <c r="AQ3334" s="51">
        <v>7058.110312359554</v>
      </c>
    </row>
    <row r="3335" spans="1:43" x14ac:dyDescent="0.25">
      <c r="A3335" s="2">
        <v>43969.875</v>
      </c>
      <c r="B3335" s="22">
        <v>1481612.223</v>
      </c>
      <c r="C3335" s="47">
        <f t="shared" si="50"/>
        <v>1.481612223</v>
      </c>
      <c r="D3335" s="47">
        <f>IF($J$13="Yes", D3334+$J$14*(C3335-D3334),$J$12)</f>
        <v>2.4</v>
      </c>
      <c r="E3335" s="47" cm="1">
        <f t="array" ref="E3335">_xlfn.IFS(C3335&gt;(D3335+maxpout),MAX(C3335-elyscap,D3335+maxpout),C3335&gt;D3335-minpout,C3335,C3335&lt;=D3335-minpout,C3335+(F3334-F3335)*efromH2)</f>
        <v>2.3999999999999071</v>
      </c>
      <c r="F3335" s="37" cm="1">
        <f t="array" ref="F3335">_xlfn.IFS(C3335&gt;(D3335+maxpout),MIN(max_storage,F3334+MIN(elyscap,(C3335-D3335+maxpout))*H2in),C3335&gt;(D3335-minpout),F3334,C3335&lt;=(D3335-minpout),MAX(0,F3334+(C3335-(D3335-minpout))*H2out))</f>
        <v>100.69020417666943</v>
      </c>
      <c r="G3335" s="37">
        <f>MAX(0,F3334+MIN(elyscap,(C3335-D3335+maxpout))*H2in - max_storage)</f>
        <v>0</v>
      </c>
      <c r="H3335" s="17"/>
      <c r="AQ3335" s="51">
        <v>7351.5149125502194</v>
      </c>
    </row>
    <row r="3336" spans="1:43" x14ac:dyDescent="0.25">
      <c r="A3336" s="2">
        <v>43969.916666666701</v>
      </c>
      <c r="B3336" s="22">
        <v>1697749.19</v>
      </c>
      <c r="C3336" s="47">
        <f t="shared" si="50"/>
        <v>1.6977491899999999</v>
      </c>
      <c r="D3336" s="47">
        <f>IF($J$13="Yes", D3335+$J$14*(C3336-D3335),$J$12)</f>
        <v>2.4</v>
      </c>
      <c r="E3336" s="47" cm="1">
        <f t="array" ref="E3336">_xlfn.IFS(C3336&gt;(D3336+maxpout),MAX(C3336-elyscap,D3336+maxpout),C3336&gt;D3336-minpout,C3336,C3336&lt;=D3336-minpout,C3336+(F3335-F3336)*efromH2)</f>
        <v>2.3999999999998956</v>
      </c>
      <c r="F3336" s="37" cm="1">
        <f t="array" ref="F3336">_xlfn.IFS(C3336&gt;(D3336+maxpout),MIN(max_storage,F3335+MIN(elyscap,(C3336-D3336+maxpout))*H2in),C3336&gt;(D3336-minpout),F3335,C3336&lt;=(D3336-minpout),MAX(0,F3335+(C3336-(D3336-minpout))*H2out))</f>
        <v>100.65509163616943</v>
      </c>
      <c r="G3336" s="37">
        <f>MAX(0,F3335+MIN(elyscap,(C3336-D3336+maxpout))*H2in - max_storage)</f>
        <v>0</v>
      </c>
      <c r="H3336" s="17"/>
      <c r="AQ3336" s="51">
        <v>6840.8115342270785</v>
      </c>
    </row>
    <row r="3337" spans="1:43" x14ac:dyDescent="0.25">
      <c r="A3337" s="2">
        <v>43969.958333333299</v>
      </c>
      <c r="B3337" s="22">
        <v>1749516.804</v>
      </c>
      <c r="C3337" s="47">
        <f t="shared" si="50"/>
        <v>1.749516804</v>
      </c>
      <c r="D3337" s="47">
        <f>IF($J$13="Yes", D3336+$J$14*(C3337-D3336),$J$12)</f>
        <v>2.4</v>
      </c>
      <c r="E3337" s="47" cm="1">
        <f t="array" ref="E3337">_xlfn.IFS(C3337&gt;(D3337+maxpout),MAX(C3337-elyscap,D3337+maxpout),C3337&gt;D3337-minpout,C3337,C3337&lt;=D3337-minpout,C3337+(F3336-F3337)*efromH2)</f>
        <v>2.4000000000000954</v>
      </c>
      <c r="F3337" s="37" cm="1">
        <f t="array" ref="F3337">_xlfn.IFS(C3337&gt;(D3337+maxpout),MIN(max_storage,F3336+MIN(elyscap,(C3337-D3337+maxpout))*H2in),C3337&gt;(D3337-minpout),F3336,C3337&lt;=(D3337-minpout),MAX(0,F3336+(C3337-(D3337-minpout))*H2out))</f>
        <v>100.62256747636943</v>
      </c>
      <c r="G3337" s="37">
        <f>MAX(0,F3336+MIN(elyscap,(C3337-D3337+maxpout))*H2in - max_storage)</f>
        <v>0</v>
      </c>
      <c r="H3337" s="17"/>
      <c r="AQ3337" s="51">
        <v>6231.1962120842018</v>
      </c>
    </row>
    <row r="3338" spans="1:43" x14ac:dyDescent="0.25">
      <c r="A3338" s="2">
        <v>43970</v>
      </c>
      <c r="B3338" s="22">
        <v>1769989.746</v>
      </c>
      <c r="C3338" s="47">
        <f t="shared" si="50"/>
        <v>1.769989746</v>
      </c>
      <c r="D3338" s="47">
        <f>IF($J$13="Yes", D3337+$J$14*(C3338-D3337),$J$12)</f>
        <v>2.4</v>
      </c>
      <c r="E3338" s="47" cm="1">
        <f t="array" ref="E3338">_xlfn.IFS(C3338&gt;(D3338+maxpout),MAX(C3338-elyscap,D3338+maxpout),C3338&gt;D3338-minpout,C3338,C3338&lt;=D3338-minpout,C3338+(F3337-F3338)*efromH2)</f>
        <v>2.4000000000001265</v>
      </c>
      <c r="F3338" s="37" cm="1">
        <f t="array" ref="F3338">_xlfn.IFS(C3338&gt;(D3338+maxpout),MIN(max_storage,F3337+MIN(elyscap,(C3338-D3338+maxpout))*H2in),C3338&gt;(D3338-minpout),F3337,C3338&lt;=(D3338-minpout),MAX(0,F3337+(C3338-(D3338-minpout))*H2out))</f>
        <v>100.59106696366942</v>
      </c>
      <c r="G3338" s="37">
        <f>MAX(0,F3337+MIN(elyscap,(C3338-D3338+maxpout))*H2in - max_storage)</f>
        <v>0</v>
      </c>
      <c r="H3338" s="17"/>
      <c r="AQ3338" s="51">
        <v>5763.798840252085</v>
      </c>
    </row>
    <row r="3339" spans="1:43" x14ac:dyDescent="0.25">
      <c r="A3339" s="2">
        <v>43970.041666666701</v>
      </c>
      <c r="B3339" s="22">
        <v>1928938.959</v>
      </c>
      <c r="C3339" s="47">
        <f t="shared" si="50"/>
        <v>1.9289389590000001</v>
      </c>
      <c r="D3339" s="47">
        <f>IF($J$13="Yes", D3338+$J$14*(C3339-D3338),$J$12)</f>
        <v>2.4</v>
      </c>
      <c r="E3339" s="47" cm="1">
        <f t="array" ref="E3339">_xlfn.IFS(C3339&gt;(D3339+maxpout),MAX(C3339-elyscap,D3339+maxpout),C3339&gt;D3339-minpout,C3339,C3339&lt;=D3339-minpout,C3339+(F3338-F3339)*efromH2)</f>
        <v>2.4000000000000981</v>
      </c>
      <c r="F3339" s="37" cm="1">
        <f t="array" ref="F3339">_xlfn.IFS(C3339&gt;(D3339+maxpout),MIN(max_storage,F3338+MIN(elyscap,(C3339-D3339+maxpout))*H2in),C3339&gt;(D3339-minpout),F3338,C3339&lt;=(D3339-minpout),MAX(0,F3338+(C3339-(D3339-minpout))*H2out))</f>
        <v>100.56751391161941</v>
      </c>
      <c r="G3339" s="37">
        <f>MAX(0,F3338+MIN(elyscap,(C3339-D3339+maxpout))*H2in - max_storage)</f>
        <v>0</v>
      </c>
      <c r="H3339" s="17"/>
      <c r="AQ3339" s="51">
        <v>5915.4979872502281</v>
      </c>
    </row>
    <row r="3340" spans="1:43" x14ac:dyDescent="0.25">
      <c r="A3340" s="2">
        <v>43970.083333333299</v>
      </c>
      <c r="B3340" s="22">
        <v>2063039.4110000001</v>
      </c>
      <c r="C3340" s="47">
        <f t="shared" si="50"/>
        <v>2.0630394110000001</v>
      </c>
      <c r="D3340" s="47">
        <f>IF($J$13="Yes", D3339+$J$14*(C3340-D3339),$J$12)</f>
        <v>2.4</v>
      </c>
      <c r="E3340" s="47" cm="1">
        <f t="array" ref="E3340">_xlfn.IFS(C3340&gt;(D3340+maxpout),MAX(C3340-elyscap,D3340+maxpout),C3340&gt;D3340-minpout,C3340,C3340&lt;=D3340-minpout,C3340+(F3339-F3340)*efromH2)</f>
        <v>2.4000000000000572</v>
      </c>
      <c r="F3340" s="37" cm="1">
        <f t="array" ref="F3340">_xlfn.IFS(C3340&gt;(D3340+maxpout),MIN(max_storage,F3339+MIN(elyscap,(C3340-D3340+maxpout))*H2in),C3340&gt;(D3340-minpout),F3339,C3340&lt;=(D3340-minpout),MAX(0,F3339+(C3340-(D3340-minpout))*H2out))</f>
        <v>100.55066588216941</v>
      </c>
      <c r="G3340" s="37">
        <f>MAX(0,F3339+MIN(elyscap,(C3340-D3340+maxpout))*H2in - max_storage)</f>
        <v>0</v>
      </c>
      <c r="H3340" s="17"/>
      <c r="AQ3340" s="51">
        <v>6179.434003142268</v>
      </c>
    </row>
    <row r="3341" spans="1:43" x14ac:dyDescent="0.25">
      <c r="A3341" s="2">
        <v>43970.125</v>
      </c>
      <c r="B3341" s="22">
        <v>1944311.487</v>
      </c>
      <c r="C3341" s="47">
        <f t="shared" si="50"/>
        <v>1.944311487</v>
      </c>
      <c r="D3341" s="47">
        <f>IF($J$13="Yes", D3340+$J$14*(C3341-D3340),$J$12)</f>
        <v>2.4</v>
      </c>
      <c r="E3341" s="47" cm="1">
        <f t="array" ref="E3341">_xlfn.IFS(C3341&gt;(D3341+maxpout),MAX(C3341-elyscap,D3341+maxpout),C3341&gt;D3341-minpout,C3341,C3341&lt;=D3341-minpout,C3341+(F3340-F3341)*efromH2)</f>
        <v>2.4000000000000412</v>
      </c>
      <c r="F3341" s="37" cm="1">
        <f t="array" ref="F3341">_xlfn.IFS(C3341&gt;(D3341+maxpout),MIN(max_storage,F3340+MIN(elyscap,(C3341-D3341+maxpout))*H2in),C3341&gt;(D3341-minpout),F3340,C3341&lt;=(D3341-minpout),MAX(0,F3340+(C3341-(D3341-minpout))*H2out))</f>
        <v>100.52788145651941</v>
      </c>
      <c r="G3341" s="37">
        <f>MAX(0,F3340+MIN(elyscap,(C3341-D3341+maxpout))*H2in - max_storage)</f>
        <v>0</v>
      </c>
      <c r="H3341" s="17"/>
      <c r="AQ3341" s="51">
        <v>6429.5325968419093</v>
      </c>
    </row>
    <row r="3342" spans="1:43" x14ac:dyDescent="0.25">
      <c r="A3342" s="2">
        <v>43970.166666666701</v>
      </c>
      <c r="B3342" s="22">
        <v>1745847.7520000001</v>
      </c>
      <c r="C3342" s="47">
        <f t="shared" si="50"/>
        <v>1.7458477520000002</v>
      </c>
      <c r="D3342" s="47">
        <f>IF($J$13="Yes", D3341+$J$14*(C3342-D3341),$J$12)</f>
        <v>2.4</v>
      </c>
      <c r="E3342" s="47" cm="1">
        <f t="array" ref="E3342">_xlfn.IFS(C3342&gt;(D3342+maxpout),MAX(C3342-elyscap,D3342+maxpout),C3342&gt;D3342-minpout,C3342,C3342&lt;=D3342-minpout,C3342+(F3341-F3342)*efromH2)</f>
        <v>2.4000000000000599</v>
      </c>
      <c r="F3342" s="37" cm="1">
        <f t="array" ref="F3342">_xlfn.IFS(C3342&gt;(D3342+maxpout),MIN(max_storage,F3341+MIN(elyscap,(C3342-D3342+maxpout))*H2in),C3342&gt;(D3342-minpout),F3341,C3342&lt;=(D3342-minpout),MAX(0,F3341+(C3342-(D3342-minpout))*H2out))</f>
        <v>100.49517384411941</v>
      </c>
      <c r="G3342" s="37">
        <f>MAX(0,F3341+MIN(elyscap,(C3342-D3342+maxpout))*H2in - max_storage)</f>
        <v>0</v>
      </c>
      <c r="H3342" s="17"/>
      <c r="AQ3342" s="51">
        <v>6448.4949902166773</v>
      </c>
    </row>
    <row r="3343" spans="1:43" x14ac:dyDescent="0.25">
      <c r="A3343" s="2">
        <v>43970.208333333299</v>
      </c>
      <c r="B3343" s="22">
        <v>1387373.321</v>
      </c>
      <c r="C3343" s="47">
        <f t="shared" si="50"/>
        <v>1.3873733210000001</v>
      </c>
      <c r="D3343" s="47">
        <f>IF($J$13="Yes", D3342+$J$14*(C3343-D3342),$J$12)</f>
        <v>2.4</v>
      </c>
      <c r="E3343" s="47" cm="1">
        <f t="array" ref="E3343">_xlfn.IFS(C3343&gt;(D3343+maxpout),MAX(C3343-elyscap,D3343+maxpout),C3343&gt;D3343-minpout,C3343,C3343&lt;=D3343-minpout,C3343+(F3342-F3343)*efromH2)</f>
        <v>2.3999999999998796</v>
      </c>
      <c r="F3343" s="37" cm="1">
        <f t="array" ref="F3343">_xlfn.IFS(C3343&gt;(D3343+maxpout),MIN(max_storage,F3342+MIN(elyscap,(C3343-D3343+maxpout))*H2in),C3343&gt;(D3343-minpout),F3342,C3343&lt;=(D3343-minpout),MAX(0,F3342+(C3343-(D3343-minpout))*H2out))</f>
        <v>100.44454251016941</v>
      </c>
      <c r="G3343" s="37">
        <f>MAX(0,F3342+MIN(elyscap,(C3343-D3343+maxpout))*H2in - max_storage)</f>
        <v>0</v>
      </c>
      <c r="H3343" s="17"/>
      <c r="AQ3343" s="51">
        <v>6276.2959584890559</v>
      </c>
    </row>
    <row r="3344" spans="1:43" x14ac:dyDescent="0.25">
      <c r="A3344" s="2">
        <v>43970.25</v>
      </c>
      <c r="B3344" s="22">
        <v>1322984.273</v>
      </c>
      <c r="C3344" s="47">
        <f t="shared" si="50"/>
        <v>1.3229842730000001</v>
      </c>
      <c r="D3344" s="47">
        <f>IF($J$13="Yes", D3343+$J$14*(C3344-D3343),$J$12)</f>
        <v>2.4</v>
      </c>
      <c r="E3344" s="47" cm="1">
        <f t="array" ref="E3344">_xlfn.IFS(C3344&gt;(D3344+maxpout),MAX(C3344-elyscap,D3344+maxpout),C3344&gt;D3344-minpout,C3344,C3344&lt;=D3344-minpout,C3344+(F3343-F3344)*efromH2)</f>
        <v>2.3999999999999462</v>
      </c>
      <c r="F3344" s="37" cm="1">
        <f t="array" ref="F3344">_xlfn.IFS(C3344&gt;(D3344+maxpout),MIN(max_storage,F3343+MIN(elyscap,(C3344-D3344+maxpout))*H2in),C3344&gt;(D3344-minpout),F3343,C3344&lt;=(D3344-minpout),MAX(0,F3343+(C3344-(D3344-minpout))*H2out))</f>
        <v>100.39069172381942</v>
      </c>
      <c r="G3344" s="37">
        <f>MAX(0,F3343+MIN(elyscap,(C3344-D3344+maxpout))*H2in - max_storage)</f>
        <v>0</v>
      </c>
      <c r="H3344" s="17"/>
      <c r="AQ3344" s="51">
        <v>5502.1690613921119</v>
      </c>
    </row>
    <row r="3345" spans="1:43" x14ac:dyDescent="0.25">
      <c r="A3345" s="2">
        <v>43970.291666666701</v>
      </c>
      <c r="B3345" s="22">
        <v>1200655.2649999999</v>
      </c>
      <c r="C3345" s="47">
        <f t="shared" si="50"/>
        <v>1.200655265</v>
      </c>
      <c r="D3345" s="47">
        <f>IF($J$13="Yes", D3344+$J$14*(C3345-D3344),$J$12)</f>
        <v>2.4</v>
      </c>
      <c r="E3345" s="47" cm="1">
        <f t="array" ref="E3345">_xlfn.IFS(C3345&gt;(D3345+maxpout),MAX(C3345-elyscap,D3345+maxpout),C3345&gt;D3345-minpout,C3345,C3345&lt;=D3345-minpout,C3345+(F3344-F3345)*efromH2)</f>
        <v>2.3999999999999542</v>
      </c>
      <c r="F3345" s="37" cm="1">
        <f t="array" ref="F3345">_xlfn.IFS(C3345&gt;(D3345+maxpout),MIN(max_storage,F3344+MIN(elyscap,(C3345-D3345+maxpout))*H2in),C3345&gt;(D3345-minpout),F3344,C3345&lt;=(D3345-minpout),MAX(0,F3344+(C3345-(D3345-minpout))*H2out))</f>
        <v>100.33072448706942</v>
      </c>
      <c r="G3345" s="37">
        <f>MAX(0,F3344+MIN(elyscap,(C3345-D3345+maxpout))*H2in - max_storage)</f>
        <v>0</v>
      </c>
      <c r="H3345" s="17"/>
      <c r="AQ3345" s="51">
        <v>4882.3037968844965</v>
      </c>
    </row>
    <row r="3346" spans="1:43" x14ac:dyDescent="0.25">
      <c r="A3346" s="2">
        <v>43970.333333333299</v>
      </c>
      <c r="B3346" s="22">
        <v>1264197.0660000001</v>
      </c>
      <c r="C3346" s="47">
        <f t="shared" si="50"/>
        <v>1.2641970660000001</v>
      </c>
      <c r="D3346" s="47">
        <f>IF($J$13="Yes", D3345+$J$14*(C3346-D3345),$J$12)</f>
        <v>2.4</v>
      </c>
      <c r="E3346" s="47" cm="1">
        <f t="array" ref="E3346">_xlfn.IFS(C3346&gt;(D3346+maxpout),MAX(C3346-elyscap,D3346+maxpout),C3346&gt;D3346-minpout,C3346,C3346&lt;=D3346-minpout,C3346+(F3345-F3346)*efromH2)</f>
        <v>2.3999999999999124</v>
      </c>
      <c r="F3346" s="37" cm="1">
        <f t="array" ref="F3346">_xlfn.IFS(C3346&gt;(D3346+maxpout),MIN(max_storage,F3345+MIN(elyscap,(C3346-D3346+maxpout))*H2in),C3346&gt;(D3346-minpout),F3345,C3346&lt;=(D3346-minpout),MAX(0,F3345+(C3346-(D3346-minpout))*H2out))</f>
        <v>100.27393434036942</v>
      </c>
      <c r="G3346" s="37">
        <f>MAX(0,F3345+MIN(elyscap,(C3346-D3346+maxpout))*H2in - max_storage)</f>
        <v>0</v>
      </c>
      <c r="H3346" s="17"/>
      <c r="AQ3346" s="51">
        <v>5920.6229584325984</v>
      </c>
    </row>
    <row r="3347" spans="1:43" x14ac:dyDescent="0.25">
      <c r="A3347" s="2">
        <v>43970.375</v>
      </c>
      <c r="B3347" s="22">
        <v>1483206.325</v>
      </c>
      <c r="C3347" s="47">
        <f t="shared" si="50"/>
        <v>1.483206325</v>
      </c>
      <c r="D3347" s="47">
        <f>IF($J$13="Yes", D3346+$J$14*(C3347-D3346),$J$12)</f>
        <v>2.4</v>
      </c>
      <c r="E3347" s="47" cm="1">
        <f t="array" ref="E3347">_xlfn.IFS(C3347&gt;(D3347+maxpout),MAX(C3347-elyscap,D3347+maxpout),C3347&gt;D3347-minpout,C3347,C3347&lt;=D3347-minpout,C3347+(F3346-F3347)*efromH2)</f>
        <v>2.4000000000000652</v>
      </c>
      <c r="F3347" s="37" cm="1">
        <f t="array" ref="F3347">_xlfn.IFS(C3347&gt;(D3347+maxpout),MIN(max_storage,F3346+MIN(elyscap,(C3347-D3347+maxpout))*H2in),C3347&gt;(D3347-minpout),F3346,C3347&lt;=(D3347-minpout),MAX(0,F3346+(C3347-(D3347-minpout))*H2out))</f>
        <v>100.22809465661942</v>
      </c>
      <c r="G3347" s="37">
        <f>MAX(0,F3346+MIN(elyscap,(C3347-D3347+maxpout))*H2in - max_storage)</f>
        <v>0</v>
      </c>
      <c r="H3347" s="17"/>
      <c r="AQ3347" s="51">
        <v>6958.4296228624626</v>
      </c>
    </row>
    <row r="3348" spans="1:43" x14ac:dyDescent="0.25">
      <c r="A3348" s="2">
        <v>43970.416666666701</v>
      </c>
      <c r="B3348" s="22">
        <v>1721937.9639999999</v>
      </c>
      <c r="C3348" s="47">
        <f t="shared" si="50"/>
        <v>1.7219379639999999</v>
      </c>
      <c r="D3348" s="47">
        <f>IF($J$13="Yes", D3347+$J$14*(C3348-D3347),$J$12)</f>
        <v>2.4</v>
      </c>
      <c r="E3348" s="47" cm="1">
        <f t="array" ref="E3348">_xlfn.IFS(C3348&gt;(D3348+maxpout),MAX(C3348-elyscap,D3348+maxpout),C3348&gt;D3348-minpout,C3348,C3348&lt;=D3348-minpout,C3348+(F3347-F3348)*efromH2)</f>
        <v>2.400000000000142</v>
      </c>
      <c r="F3348" s="37" cm="1">
        <f t="array" ref="F3348">_xlfn.IFS(C3348&gt;(D3348+maxpout),MIN(max_storage,F3347+MIN(elyscap,(C3348-D3348+maxpout))*H2in),C3348&gt;(D3348-minpout),F3347,C3348&lt;=(D3348-minpout),MAX(0,F3347+(C3348-(D3348-minpout))*H2out))</f>
        <v>100.19419155481941</v>
      </c>
      <c r="G3348" s="37">
        <f>MAX(0,F3347+MIN(elyscap,(C3348-D3348+maxpout))*H2in - max_storage)</f>
        <v>0</v>
      </c>
      <c r="H3348" s="17"/>
      <c r="AQ3348" s="51">
        <v>7225.4406214639239</v>
      </c>
    </row>
    <row r="3349" spans="1:43" x14ac:dyDescent="0.25">
      <c r="A3349" s="2">
        <v>43970.458333333299</v>
      </c>
      <c r="B3349" s="22">
        <v>2014814.7139999999</v>
      </c>
      <c r="C3349" s="47">
        <f t="shared" si="50"/>
        <v>2.0148147139999999</v>
      </c>
      <c r="D3349" s="47">
        <f>IF($J$13="Yes", D3348+$J$14*(C3349-D3348),$J$12)</f>
        <v>2.4</v>
      </c>
      <c r="E3349" s="47" cm="1">
        <f t="array" ref="E3349">_xlfn.IFS(C3349&gt;(D3349+maxpout),MAX(C3349-elyscap,D3349+maxpout),C3349&gt;D3349-minpout,C3349,C3349&lt;=D3349-minpout,C3349+(F3348-F3349)*efromH2)</f>
        <v>2.4000000000000803</v>
      </c>
      <c r="F3349" s="37" cm="1">
        <f t="array" ref="F3349">_xlfn.IFS(C3349&gt;(D3349+maxpout),MIN(max_storage,F3348+MIN(elyscap,(C3349-D3349+maxpout))*H2in),C3349&gt;(D3349-minpout),F3348,C3349&lt;=(D3349-minpout),MAX(0,F3348+(C3349-(D3349-minpout))*H2out))</f>
        <v>100.17493229051941</v>
      </c>
      <c r="G3349" s="37">
        <f>MAX(0,F3348+MIN(elyscap,(C3349-D3349+maxpout))*H2in - max_storage)</f>
        <v>0</v>
      </c>
      <c r="H3349" s="17"/>
      <c r="AQ3349" s="51">
        <v>7564.2012166185614</v>
      </c>
    </row>
    <row r="3350" spans="1:43" x14ac:dyDescent="0.25">
      <c r="A3350" s="2">
        <v>43970.5</v>
      </c>
      <c r="B3350" s="22">
        <v>2137403.5320000001</v>
      </c>
      <c r="C3350" s="47">
        <f t="shared" si="50"/>
        <v>2.137403532</v>
      </c>
      <c r="D3350" s="47">
        <f>IF($J$13="Yes", D3349+$J$14*(C3350-D3349),$J$12)</f>
        <v>2.4</v>
      </c>
      <c r="E3350" s="47" cm="1">
        <f t="array" ref="E3350">_xlfn.IFS(C3350&gt;(D3350+maxpout),MAX(C3350-elyscap,D3350+maxpout),C3350&gt;D3350-minpout,C3350,C3350&lt;=D3350-minpout,C3350+(F3349-F3350)*efromH2)</f>
        <v>2.4000000000001402</v>
      </c>
      <c r="F3350" s="37" cm="1">
        <f t="array" ref="F3350">_xlfn.IFS(C3350&gt;(D3350+maxpout),MIN(max_storage,F3349+MIN(elyscap,(C3350-D3350+maxpout))*H2in),C3350&gt;(D3350-minpout),F3349,C3350&lt;=(D3350-minpout),MAX(0,F3349+(C3350-(D3350-minpout))*H2out))</f>
        <v>100.1618024671194</v>
      </c>
      <c r="G3350" s="37">
        <f>MAX(0,F3349+MIN(elyscap,(C3350-D3350+maxpout))*H2in - max_storage)</f>
        <v>0</v>
      </c>
      <c r="H3350" s="17"/>
      <c r="AQ3350" s="51">
        <v>8410.0777102686807</v>
      </c>
    </row>
    <row r="3351" spans="1:43" x14ac:dyDescent="0.25">
      <c r="A3351" s="2">
        <v>43970.541666666701</v>
      </c>
      <c r="B3351" s="22">
        <v>2242840.4959999998</v>
      </c>
      <c r="C3351" s="47">
        <f t="shared" si="50"/>
        <v>2.2428404959999999</v>
      </c>
      <c r="D3351" s="47">
        <f>IF($J$13="Yes", D3350+$J$14*(C3351-D3350),$J$12)</f>
        <v>2.4</v>
      </c>
      <c r="E3351" s="47" cm="1">
        <f t="array" ref="E3351">_xlfn.IFS(C3351&gt;(D3351+maxpout),MAX(C3351-elyscap,D3351+maxpout),C3351&gt;D3351-minpout,C3351,C3351&lt;=D3351-minpout,C3351+(F3350-F3351)*efromH2)</f>
        <v>2.3999999999999351</v>
      </c>
      <c r="F3351" s="37" cm="1">
        <f t="array" ref="F3351">_xlfn.IFS(C3351&gt;(D3351+maxpout),MIN(max_storage,F3350+MIN(elyscap,(C3351-D3351+maxpout))*H2in),C3351&gt;(D3351-minpout),F3350,C3351&lt;=(D3351-minpout),MAX(0,F3350+(C3351-(D3351-minpout))*H2out))</f>
        <v>100.1539444919194</v>
      </c>
      <c r="G3351" s="37">
        <f>MAX(0,F3350+MIN(elyscap,(C3351-D3351+maxpout))*H2in - max_storage)</f>
        <v>0</v>
      </c>
      <c r="H3351" s="17"/>
      <c r="AQ3351" s="51">
        <v>8830.0690986638783</v>
      </c>
    </row>
    <row r="3352" spans="1:43" x14ac:dyDescent="0.25">
      <c r="A3352" s="2">
        <v>43970.583333333299</v>
      </c>
      <c r="B3352" s="22">
        <v>2324587.7400000002</v>
      </c>
      <c r="C3352" s="47">
        <f t="shared" si="50"/>
        <v>2.3245877400000001</v>
      </c>
      <c r="D3352" s="47">
        <f>IF($J$13="Yes", D3351+$J$14*(C3352-D3351),$J$12)</f>
        <v>2.4</v>
      </c>
      <c r="E3352" s="47" cm="1">
        <f t="array" ref="E3352">_xlfn.IFS(C3352&gt;(D3352+maxpout),MAX(C3352-elyscap,D3352+maxpout),C3352&gt;D3352-minpout,C3352,C3352&lt;=D3352-minpout,C3352+(F3351-F3352)*efromH2)</f>
        <v>2.4000000000000075</v>
      </c>
      <c r="F3352" s="37" cm="1">
        <f t="array" ref="F3352">_xlfn.IFS(C3352&gt;(D3352+maxpout),MIN(max_storage,F3351+MIN(elyscap,(C3352-D3352+maxpout))*H2in),C3352&gt;(D3352-minpout),F3351,C3352&lt;=(D3352-minpout),MAX(0,F3351+(C3352-(D3352-minpout))*H2out))</f>
        <v>100.1501738789194</v>
      </c>
      <c r="G3352" s="37">
        <f>MAX(0,F3351+MIN(elyscap,(C3352-D3352+maxpout))*H2in - max_storage)</f>
        <v>0</v>
      </c>
      <c r="H3352" s="17"/>
      <c r="AQ3352" s="51">
        <v>8709.1197787599522</v>
      </c>
    </row>
    <row r="3353" spans="1:43" x14ac:dyDescent="0.25">
      <c r="A3353" s="2">
        <v>43970.625</v>
      </c>
      <c r="B3353" s="22">
        <v>2073439.675</v>
      </c>
      <c r="C3353" s="47">
        <f t="shared" si="50"/>
        <v>2.0734396749999999</v>
      </c>
      <c r="D3353" s="47">
        <f>IF($J$13="Yes", D3352+$J$14*(C3353-D3352),$J$12)</f>
        <v>2.4</v>
      </c>
      <c r="E3353" s="47" cm="1">
        <f t="array" ref="E3353">_xlfn.IFS(C3353&gt;(D3353+maxpout),MAX(C3353-elyscap,D3353+maxpout),C3353&gt;D3353-minpout,C3353,C3353&lt;=D3353-minpout,C3353+(F3352-F3353)*efromH2)</f>
        <v>2.4000000000000026</v>
      </c>
      <c r="F3353" s="37" cm="1">
        <f t="array" ref="F3353">_xlfn.IFS(C3353&gt;(D3353+maxpout),MIN(max_storage,F3352+MIN(elyscap,(C3353-D3353+maxpout))*H2in),C3353&gt;(D3353-minpout),F3352,C3353&lt;=(D3353-minpout),MAX(0,F3352+(C3353-(D3353-minpout))*H2out))</f>
        <v>100.1338458626694</v>
      </c>
      <c r="G3353" s="37">
        <f>MAX(0,F3352+MIN(elyscap,(C3353-D3353+maxpout))*H2in - max_storage)</f>
        <v>0</v>
      </c>
      <c r="H3353" s="17"/>
      <c r="AQ3353" s="51">
        <v>8228.3974818536753</v>
      </c>
    </row>
    <row r="3354" spans="1:43" x14ac:dyDescent="0.25">
      <c r="A3354" s="2">
        <v>43970.666666666701</v>
      </c>
      <c r="B3354" s="22">
        <v>1967345.669</v>
      </c>
      <c r="C3354" s="47">
        <f t="shared" si="50"/>
        <v>1.967345669</v>
      </c>
      <c r="D3354" s="47">
        <f>IF($J$13="Yes", D3353+$J$14*(C3354-D3353),$J$12)</f>
        <v>2.4</v>
      </c>
      <c r="E3354" s="47" cm="1">
        <f t="array" ref="E3354">_xlfn.IFS(C3354&gt;(D3354+maxpout),MAX(C3354-elyscap,D3354+maxpout),C3354&gt;D3354-minpout,C3354,C3354&lt;=D3354-minpout,C3354+(F3353-F3354)*efromH2)</f>
        <v>2.4000000000000377</v>
      </c>
      <c r="F3354" s="37" cm="1">
        <f t="array" ref="F3354">_xlfn.IFS(C3354&gt;(D3354+maxpout),MIN(max_storage,F3353+MIN(elyscap,(C3354-D3354+maxpout))*H2in),C3354&gt;(D3354-minpout),F3353,C3354&lt;=(D3354-minpout),MAX(0,F3353+(C3354-(D3354-minpout))*H2out))</f>
        <v>100.1122131461194</v>
      </c>
      <c r="G3354" s="37">
        <f>MAX(0,F3353+MIN(elyscap,(C3354-D3354+maxpout))*H2in - max_storage)</f>
        <v>0</v>
      </c>
      <c r="H3354" s="17"/>
      <c r="AQ3354" s="51">
        <v>7795.5936655025534</v>
      </c>
    </row>
    <row r="3355" spans="1:43" x14ac:dyDescent="0.25">
      <c r="A3355" s="2">
        <v>43970.708333333299</v>
      </c>
      <c r="B3355" s="22">
        <v>1823812.3189999999</v>
      </c>
      <c r="C3355" s="47">
        <f t="shared" si="50"/>
        <v>1.823812319</v>
      </c>
      <c r="D3355" s="47">
        <f>IF($J$13="Yes", D3354+$J$14*(C3355-D3354),$J$12)</f>
        <v>2.4</v>
      </c>
      <c r="E3355" s="47" cm="1">
        <f t="array" ref="E3355">_xlfn.IFS(C3355&gt;(D3355+maxpout),MAX(C3355-elyscap,D3355+maxpout),C3355&gt;D3355-minpout,C3355,C3355&lt;=D3355-minpout,C3355+(F3354-F3355)*efromH2)</f>
        <v>2.4000000000001354</v>
      </c>
      <c r="F3355" s="37" cm="1">
        <f t="array" ref="F3355">_xlfn.IFS(C3355&gt;(D3355+maxpout),MIN(max_storage,F3354+MIN(elyscap,(C3355-D3355+maxpout))*H2in),C3355&gt;(D3355-minpout),F3354,C3355&lt;=(D3355-minpout),MAX(0,F3354+(C3355-(D3355-minpout))*H2out))</f>
        <v>100.08340376206939</v>
      </c>
      <c r="G3355" s="37">
        <f>MAX(0,F3354+MIN(elyscap,(C3355-D3355+maxpout))*H2in - max_storage)</f>
        <v>0</v>
      </c>
      <c r="H3355" s="17"/>
      <c r="AQ3355" s="51">
        <v>6683.7311674874472</v>
      </c>
    </row>
    <row r="3356" spans="1:43" x14ac:dyDescent="0.25">
      <c r="A3356" s="2">
        <v>43970.75</v>
      </c>
      <c r="B3356" s="22">
        <v>1510637.1459999999</v>
      </c>
      <c r="C3356" s="47">
        <f t="shared" si="50"/>
        <v>1.5106371459999999</v>
      </c>
      <c r="D3356" s="47">
        <f>IF($J$13="Yes", D3355+$J$14*(C3356-D3355),$J$12)</f>
        <v>2.4</v>
      </c>
      <c r="E3356" s="47" cm="1">
        <f t="array" ref="E3356">_xlfn.IFS(C3356&gt;(D3356+maxpout),MAX(C3356-elyscap,D3356+maxpout),C3356&gt;D3356-minpout,C3356,C3356&lt;=D3356-minpout,C3356+(F3355-F3356)*efromH2)</f>
        <v>2.3999999999999551</v>
      </c>
      <c r="F3356" s="37" cm="1">
        <f t="array" ref="F3356">_xlfn.IFS(C3356&gt;(D3356+maxpout),MIN(max_storage,F3355+MIN(elyscap,(C3356-D3356+maxpout))*H2in),C3356&gt;(D3356-minpout),F3355,C3356&lt;=(D3356-minpout),MAX(0,F3355+(C3356-(D3356-minpout))*H2out))</f>
        <v>100.0389356193694</v>
      </c>
      <c r="G3356" s="37">
        <f>MAX(0,F3355+MIN(elyscap,(C3356-D3356+maxpout))*H2in - max_storage)</f>
        <v>0</v>
      </c>
      <c r="H3356" s="17"/>
      <c r="AQ3356" s="51">
        <v>5478.3379453940925</v>
      </c>
    </row>
    <row r="3357" spans="1:43" x14ac:dyDescent="0.25">
      <c r="A3357" s="2">
        <v>43970.791666666701</v>
      </c>
      <c r="B3357" s="22">
        <v>1280095.49</v>
      </c>
      <c r="C3357" s="47">
        <f t="shared" si="50"/>
        <v>1.2800954899999999</v>
      </c>
      <c r="D3357" s="47">
        <f>IF($J$13="Yes", D3356+$J$14*(C3357-D3356),$J$12)</f>
        <v>2.4</v>
      </c>
      <c r="E3357" s="47" cm="1">
        <f t="array" ref="E3357">_xlfn.IFS(C3357&gt;(D3357+maxpout),MAX(C3357-elyscap,D3357+maxpout),C3357&gt;D3357-minpout,C3357,C3357&lt;=D3357-minpout,C3357+(F3356-F3357)*efromH2)</f>
        <v>2.3999999999999693</v>
      </c>
      <c r="F3357" s="37" cm="1">
        <f t="array" ref="F3357">_xlfn.IFS(C3357&gt;(D3357+maxpout),MIN(max_storage,F3356+MIN(elyscap,(C3357-D3357+maxpout))*H2in),C3357&gt;(D3357-minpout),F3356,C3357&lt;=(D3357-minpout),MAX(0,F3356+(C3357-(D3357-minpout))*H2out))</f>
        <v>99.982940393869399</v>
      </c>
      <c r="G3357" s="37">
        <f>MAX(0,F3356+MIN(elyscap,(C3357-D3357+maxpout))*H2in - max_storage)</f>
        <v>0</v>
      </c>
      <c r="H3357" s="17"/>
      <c r="AQ3357" s="51">
        <v>4487.6810158420294</v>
      </c>
    </row>
    <row r="3358" spans="1:43" x14ac:dyDescent="0.25">
      <c r="A3358" s="2">
        <v>43970.833333333299</v>
      </c>
      <c r="B3358" s="22">
        <v>1305598.9650000001</v>
      </c>
      <c r="C3358" s="47">
        <f t="shared" si="50"/>
        <v>1.3055989650000002</v>
      </c>
      <c r="D3358" s="47">
        <f>IF($J$13="Yes", D3357+$J$14*(C3358-D3357),$J$12)</f>
        <v>2.4</v>
      </c>
      <c r="E3358" s="47" cm="1">
        <f t="array" ref="E3358">_xlfn.IFS(C3358&gt;(D3358+maxpout),MAX(C3358-elyscap,D3358+maxpout),C3358&gt;D3358-minpout,C3358,C3358&lt;=D3358-minpout,C3358+(F3357-F3358)*efromH2)</f>
        <v>2.3999999999999191</v>
      </c>
      <c r="F3358" s="37" cm="1">
        <f t="array" ref="F3358">_xlfn.IFS(C3358&gt;(D3358+maxpout),MIN(max_storage,F3357+MIN(elyscap,(C3358-D3358+maxpout))*H2in),C3358&gt;(D3358-minpout),F3357,C3358&lt;=(D3358-minpout),MAX(0,F3357+(C3358-(D3358-minpout))*H2out))</f>
        <v>99.928220342119403</v>
      </c>
      <c r="G3358" s="37">
        <f>MAX(0,F3357+MIN(elyscap,(C3358-D3358+maxpout))*H2in - max_storage)</f>
        <v>0</v>
      </c>
      <c r="H3358" s="17"/>
      <c r="AQ3358" s="51">
        <v>4240.9136534109284</v>
      </c>
    </row>
    <row r="3359" spans="1:43" x14ac:dyDescent="0.25">
      <c r="A3359" s="2">
        <v>43970.875</v>
      </c>
      <c r="B3359" s="22">
        <v>1649099.4580000001</v>
      </c>
      <c r="C3359" s="47">
        <f t="shared" si="50"/>
        <v>1.649099458</v>
      </c>
      <c r="D3359" s="47">
        <f>IF($J$13="Yes", D3358+$J$14*(C3359-D3358),$J$12)</f>
        <v>2.4</v>
      </c>
      <c r="E3359" s="47" cm="1">
        <f t="array" ref="E3359">_xlfn.IFS(C3359&gt;(D3359+maxpout),MAX(C3359-elyscap,D3359+maxpout),C3359&gt;D3359-minpout,C3359,C3359&lt;=D3359-minpout,C3359+(F3358-F3359)*efromH2)</f>
        <v>2.3999999999998973</v>
      </c>
      <c r="F3359" s="37" cm="1">
        <f t="array" ref="F3359">_xlfn.IFS(C3359&gt;(D3359+maxpout),MIN(max_storage,F3358+MIN(elyscap,(C3359-D3359+maxpout))*H2in),C3359&gt;(D3359-minpout),F3358,C3359&lt;=(D3359-minpout),MAX(0,F3358+(C3359-(D3359-minpout))*H2out))</f>
        <v>99.890675315019408</v>
      </c>
      <c r="G3359" s="37">
        <f>MAX(0,F3358+MIN(elyscap,(C3359-D3359+maxpout))*H2in - max_storage)</f>
        <v>0</v>
      </c>
      <c r="H3359" s="17"/>
      <c r="AQ3359" s="51">
        <v>3787.3537037712099</v>
      </c>
    </row>
    <row r="3360" spans="1:43" x14ac:dyDescent="0.25">
      <c r="A3360" s="2">
        <v>43970.916666666701</v>
      </c>
      <c r="B3360" s="22">
        <v>1968862.3330000001</v>
      </c>
      <c r="C3360" s="47">
        <f t="shared" si="50"/>
        <v>1.9688623330000001</v>
      </c>
      <c r="D3360" s="47">
        <f>IF($J$13="Yes", D3359+$J$14*(C3360-D3359),$J$12)</f>
        <v>2.4</v>
      </c>
      <c r="E3360" s="47" cm="1">
        <f t="array" ref="E3360">_xlfn.IFS(C3360&gt;(D3360+maxpout),MAX(C3360-elyscap,D3360+maxpout),C3360&gt;D3360-minpout,C3360,C3360&lt;=D3360-minpout,C3360+(F3359-F3360)*efromH2)</f>
        <v>2.4000000000000301</v>
      </c>
      <c r="F3360" s="37" cm="1">
        <f t="array" ref="F3360">_xlfn.IFS(C3360&gt;(D3360+maxpout),MIN(max_storage,F3359+MIN(elyscap,(C3360-D3360+maxpout))*H2in),C3360&gt;(D3360-minpout),F3359,C3360&lt;=(D3360-minpout),MAX(0,F3359+(C3360-(D3360-minpout))*H2out))</f>
        <v>99.869118431669406</v>
      </c>
      <c r="G3360" s="37">
        <f>MAX(0,F3359+MIN(elyscap,(C3360-D3360+maxpout))*H2in - max_storage)</f>
        <v>0</v>
      </c>
      <c r="H3360" s="17"/>
      <c r="AQ3360" s="51">
        <v>3397.5996453519938</v>
      </c>
    </row>
    <row r="3361" spans="1:43" x14ac:dyDescent="0.25">
      <c r="A3361" s="2">
        <v>43970.958333333299</v>
      </c>
      <c r="B3361" s="22">
        <v>2161992.3339999998</v>
      </c>
      <c r="C3361" s="47">
        <f t="shared" si="50"/>
        <v>2.1619923339999998</v>
      </c>
      <c r="D3361" s="47">
        <f>IF($J$13="Yes", D3360+$J$14*(C3361-D3360),$J$12)</f>
        <v>2.4</v>
      </c>
      <c r="E3361" s="47" cm="1">
        <f t="array" ref="E3361">_xlfn.IFS(C3361&gt;(D3361+maxpout),MAX(C3361-elyscap,D3361+maxpout),C3361&gt;D3361-minpout,C3361,C3361&lt;=D3361-minpout,C3361+(F3360-F3361)*efromH2)</f>
        <v>2.4000000000000439</v>
      </c>
      <c r="F3361" s="37" cm="1">
        <f t="array" ref="F3361">_xlfn.IFS(C3361&gt;(D3361+maxpout),MIN(max_storage,F3360+MIN(elyscap,(C3361-D3361+maxpout))*H2in),C3361&gt;(D3361-minpout),F3360,C3361&lt;=(D3361-minpout),MAX(0,F3360+(C3361-(D3361-minpout))*H2out))</f>
        <v>99.857218048369404</v>
      </c>
      <c r="G3361" s="37">
        <f>MAX(0,F3360+MIN(elyscap,(C3361-D3361+maxpout))*H2in - max_storage)</f>
        <v>0</v>
      </c>
      <c r="H3361" s="17"/>
      <c r="AQ3361" s="51">
        <v>2806.4342194656488</v>
      </c>
    </row>
    <row r="3362" spans="1:43" x14ac:dyDescent="0.25">
      <c r="A3362" s="2">
        <v>43971</v>
      </c>
      <c r="B3362" s="22">
        <v>2341022.2859999998</v>
      </c>
      <c r="C3362" s="47">
        <f t="shared" si="50"/>
        <v>2.3410222859999998</v>
      </c>
      <c r="D3362" s="47">
        <f>IF($J$13="Yes", D3361+$J$14*(C3362-D3361),$J$12)</f>
        <v>2.4</v>
      </c>
      <c r="E3362" s="47" cm="1">
        <f t="array" ref="E3362">_xlfn.IFS(C3362&gt;(D3362+maxpout),MAX(C3362-elyscap,D3362+maxpout),C3362&gt;D3362-minpout,C3362,C3362&lt;=D3362-minpout,C3362+(F3361-F3362)*efromH2)</f>
        <v>2.3999999999998658</v>
      </c>
      <c r="F3362" s="37" cm="1">
        <f t="array" ref="F3362">_xlfn.IFS(C3362&gt;(D3362+maxpout),MIN(max_storage,F3361+MIN(elyscap,(C3362-D3362+maxpout))*H2in),C3362&gt;(D3362-minpout),F3361,C3362&lt;=(D3362-minpout),MAX(0,F3361+(C3362-(D3362-minpout))*H2out))</f>
        <v>99.854269162669411</v>
      </c>
      <c r="G3362" s="37">
        <f>MAX(0,F3361+MIN(elyscap,(C3362-D3362+maxpout))*H2in - max_storage)</f>
        <v>0</v>
      </c>
      <c r="H3362" s="17"/>
      <c r="AQ3362" s="51">
        <v>2379.7803685333711</v>
      </c>
    </row>
    <row r="3363" spans="1:43" x14ac:dyDescent="0.25">
      <c r="A3363" s="2">
        <v>43971.041666666701</v>
      </c>
      <c r="B3363" s="22">
        <v>2420992.8139999998</v>
      </c>
      <c r="C3363" s="47">
        <f t="shared" si="50"/>
        <v>2.4209928139999999</v>
      </c>
      <c r="D3363" s="47">
        <f>IF($J$13="Yes", D3362+$J$14*(C3363-D3362),$J$12)</f>
        <v>2.4</v>
      </c>
      <c r="E3363" s="47" cm="1">
        <f t="array" ref="E3363">_xlfn.IFS(C3363&gt;(D3363+maxpout),MAX(C3363-elyscap,D3363+maxpout),C3363&gt;D3363-minpout,C3363,C3363&lt;=D3363-minpout,C3363+(F3362-F3363)*efromH2)</f>
        <v>2.4</v>
      </c>
      <c r="F3363" s="37" cm="1">
        <f t="array" ref="F3363">_xlfn.IFS(C3363&gt;(D3363+maxpout),MIN(max_storage,F3362+MIN(elyscap,(C3363-D3363+maxpout))*H2in),C3363&gt;(D3363-minpout),F3362,C3363&lt;=(D3363-minpout),MAX(0,F3362+(C3363-(D3363-minpout))*H2out))</f>
        <v>99.854689018949415</v>
      </c>
      <c r="G3363" s="37">
        <f>MAX(0,F3362+MIN(elyscap,(C3363-D3363+maxpout))*H2in - max_storage)</f>
        <v>0</v>
      </c>
      <c r="H3363" s="17"/>
      <c r="AQ3363" s="51">
        <v>1889.0643778214721</v>
      </c>
    </row>
    <row r="3364" spans="1:43" x14ac:dyDescent="0.25">
      <c r="A3364" s="2">
        <v>43971.083333333299</v>
      </c>
      <c r="B3364" s="22">
        <v>2310656.84</v>
      </c>
      <c r="C3364" s="47">
        <f t="shared" si="50"/>
        <v>2.31065684</v>
      </c>
      <c r="D3364" s="47">
        <f>IF($J$13="Yes", D3363+$J$14*(C3364-D3363),$J$12)</f>
        <v>2.4</v>
      </c>
      <c r="E3364" s="47" cm="1">
        <f t="array" ref="E3364">_xlfn.IFS(C3364&gt;(D3364+maxpout),MAX(C3364-elyscap,D3364+maxpout),C3364&gt;D3364-minpout,C3364,C3364&lt;=D3364-minpout,C3364+(F3363-F3364)*efromH2)</f>
        <v>2.3999999999999417</v>
      </c>
      <c r="F3364" s="37" cm="1">
        <f t="array" ref="F3364">_xlfn.IFS(C3364&gt;(D3364+maxpout),MIN(max_storage,F3363+MIN(elyscap,(C3364-D3364+maxpout))*H2in),C3364&gt;(D3364-minpout),F3363,C3364&lt;=(D3364-minpout),MAX(0,F3363+(C3364-(D3364-minpout))*H2out))</f>
        <v>99.850221860949418</v>
      </c>
      <c r="G3364" s="37">
        <f>MAX(0,F3363+MIN(elyscap,(C3364-D3364+maxpout))*H2in - max_storage)</f>
        <v>0</v>
      </c>
      <c r="H3364" s="17"/>
      <c r="AQ3364" s="51">
        <v>1646.9094894545037</v>
      </c>
    </row>
    <row r="3365" spans="1:43" x14ac:dyDescent="0.25">
      <c r="A3365" s="2">
        <v>43971.125</v>
      </c>
      <c r="B3365" s="22">
        <v>2128397.7740000002</v>
      </c>
      <c r="C3365" s="47">
        <f t="shared" si="50"/>
        <v>2.1283977740000002</v>
      </c>
      <c r="D3365" s="47">
        <f>IF($J$13="Yes", D3364+$J$14*(C3365-D3364),$J$12)</f>
        <v>2.4</v>
      </c>
      <c r="E3365" s="47" cm="1">
        <f t="array" ref="E3365">_xlfn.IFS(C3365&gt;(D3365+maxpout),MAX(C3365-elyscap,D3365+maxpout),C3365&gt;D3365-minpout,C3365,C3365&lt;=D3365-minpout,C3365+(F3364-F3365)*efromH2)</f>
        <v>2.4000000000000274</v>
      </c>
      <c r="F3365" s="37" cm="1">
        <f t="array" ref="F3365">_xlfn.IFS(C3365&gt;(D3365+maxpout),MIN(max_storage,F3364+MIN(elyscap,(C3365-D3365+maxpout))*H2in),C3365&gt;(D3365-minpout),F3364,C3365&lt;=(D3365-minpout),MAX(0,F3364+(C3365-(D3365-minpout))*H2out))</f>
        <v>99.836641749649417</v>
      </c>
      <c r="G3365" s="37">
        <f>MAX(0,F3364+MIN(elyscap,(C3365-D3365+maxpout))*H2in - max_storage)</f>
        <v>0</v>
      </c>
      <c r="H3365" s="17"/>
      <c r="AQ3365" s="51">
        <v>1517.7602156587873</v>
      </c>
    </row>
    <row r="3366" spans="1:43" x14ac:dyDescent="0.25">
      <c r="A3366" s="2">
        <v>43971.166666666701</v>
      </c>
      <c r="B3366" s="22">
        <v>1690769.1040000001</v>
      </c>
      <c r="C3366" s="47">
        <f t="shared" si="50"/>
        <v>1.6907691040000001</v>
      </c>
      <c r="D3366" s="47">
        <f>IF($J$13="Yes", D3365+$J$14*(C3366-D3365),$J$12)</f>
        <v>2.4</v>
      </c>
      <c r="E3366" s="47" cm="1">
        <f t="array" ref="E3366">_xlfn.IFS(C3366&gt;(D3366+maxpout),MAX(C3366-elyscap,D3366+maxpout),C3366&gt;D3366-minpout,C3366,C3366&lt;=D3366-minpout,C3366+(F3365-F3366)*efromH2)</f>
        <v>2.4000000000000083</v>
      </c>
      <c r="F3366" s="37" cm="1">
        <f t="array" ref="F3366">_xlfn.IFS(C3366&gt;(D3366+maxpout),MIN(max_storage,F3365+MIN(elyscap,(C3366-D3366+maxpout))*H2in),C3366&gt;(D3366-minpout),F3365,C3366&lt;=(D3366-minpout),MAX(0,F3365+(C3366-(D3366-minpout))*H2out))</f>
        <v>99.801180204849416</v>
      </c>
      <c r="G3366" s="37">
        <f>MAX(0,F3365+MIN(elyscap,(C3366-D3366+maxpout))*H2in - max_storage)</f>
        <v>0</v>
      </c>
      <c r="H3366" s="17"/>
      <c r="AQ3366" s="51">
        <v>1492.9041054242941</v>
      </c>
    </row>
    <row r="3367" spans="1:43" x14ac:dyDescent="0.25">
      <c r="A3367" s="2">
        <v>43971.208333333299</v>
      </c>
      <c r="B3367" s="22">
        <v>949793.83799999999</v>
      </c>
      <c r="C3367" s="47">
        <f t="shared" si="50"/>
        <v>0.94979383799999995</v>
      </c>
      <c r="D3367" s="47">
        <f>IF($J$13="Yes", D3366+$J$14*(C3367-D3366),$J$12)</f>
        <v>2.4</v>
      </c>
      <c r="E3367" s="47" cm="1">
        <f t="array" ref="E3367">_xlfn.IFS(C3367&gt;(D3367+maxpout),MAX(C3367-elyscap,D3367+maxpout),C3367&gt;D3367-minpout,C3367,C3367&lt;=D3367-minpout,C3367+(F3366-F3367)*efromH2)</f>
        <v>2.3999999999998582</v>
      </c>
      <c r="F3367" s="37" cm="1">
        <f t="array" ref="F3367">_xlfn.IFS(C3367&gt;(D3367+maxpout),MIN(max_storage,F3366+MIN(elyscap,(C3367-D3367+maxpout))*H2in),C3367&gt;(D3367-minpout),F3366,C3367&lt;=(D3367-minpout),MAX(0,F3366+(C3367-(D3367-minpout))*H2out))</f>
        <v>99.728669896749423</v>
      </c>
      <c r="G3367" s="37">
        <f>MAX(0,F3366+MIN(elyscap,(C3367-D3367+maxpout))*H2in - max_storage)</f>
        <v>0</v>
      </c>
      <c r="H3367" s="17"/>
      <c r="AQ3367" s="51">
        <v>1345.8174324902836</v>
      </c>
    </row>
    <row r="3368" spans="1:43" x14ac:dyDescent="0.25">
      <c r="A3368" s="2">
        <v>43971.25</v>
      </c>
      <c r="B3368" s="22">
        <v>420491.413</v>
      </c>
      <c r="C3368" s="47">
        <f t="shared" si="50"/>
        <v>0.42049141299999998</v>
      </c>
      <c r="D3368" s="47">
        <f>IF($J$13="Yes", D3367+$J$14*(C3368-D3367),$J$12)</f>
        <v>2.4</v>
      </c>
      <c r="E3368" s="47" cm="1">
        <f t="array" ref="E3368">_xlfn.IFS(C3368&gt;(D3368+maxpout),MAX(C3368-elyscap,D3368+maxpout),C3368&gt;D3368-minpout,C3368,C3368&lt;=D3368-minpout,C3368+(F3367-F3368)*efromH2)</f>
        <v>2.4000000000001118</v>
      </c>
      <c r="F3368" s="37" cm="1">
        <f t="array" ref="F3368">_xlfn.IFS(C3368&gt;(D3368+maxpout),MIN(max_storage,F3367+MIN(elyscap,(C3368-D3368+maxpout))*H2in),C3368&gt;(D3368-minpout),F3367,C3368&lt;=(D3368-minpout),MAX(0,F3367+(C3368-(D3368-minpout))*H2out))</f>
        <v>99.629694467399418</v>
      </c>
      <c r="G3368" s="37">
        <f>MAX(0,F3367+MIN(elyscap,(C3368-D3368+maxpout))*H2in - max_storage)</f>
        <v>0</v>
      </c>
      <c r="H3368" s="17"/>
      <c r="AQ3368" s="51">
        <v>862.53264999282089</v>
      </c>
    </row>
    <row r="3369" spans="1:43" x14ac:dyDescent="0.25">
      <c r="A3369" s="2">
        <v>43971.291666666701</v>
      </c>
      <c r="B3369" s="22">
        <v>342991.06400000001</v>
      </c>
      <c r="C3369" s="47">
        <f t="shared" si="50"/>
        <v>0.34299106400000001</v>
      </c>
      <c r="D3369" s="47">
        <f>IF($J$13="Yes", D3368+$J$14*(C3369-D3368),$J$12)</f>
        <v>2.4</v>
      </c>
      <c r="E3369" s="47" cm="1">
        <f t="array" ref="E3369">_xlfn.IFS(C3369&gt;(D3369+maxpout),MAX(C3369-elyscap,D3369+maxpout),C3369&gt;D3369-minpout,C3369,C3369&lt;=D3369-minpout,C3369+(F3368-F3369)*efromH2)</f>
        <v>2.4000000000001021</v>
      </c>
      <c r="F3369" s="37" cm="1">
        <f t="array" ref="F3369">_xlfn.IFS(C3369&gt;(D3369+maxpout),MIN(max_storage,F3368+MIN(elyscap,(C3369-D3369+maxpout))*H2in),C3369&gt;(D3369-minpout),F3368,C3369&lt;=(D3369-minpout),MAX(0,F3368+(C3369-(D3369-minpout))*H2out))</f>
        <v>99.526844020599412</v>
      </c>
      <c r="G3369" s="37">
        <f>MAX(0,F3368+MIN(elyscap,(C3369-D3369+maxpout))*H2in - max_storage)</f>
        <v>0</v>
      </c>
      <c r="H3369" s="17"/>
      <c r="AQ3369" s="51">
        <v>411.2789373851686</v>
      </c>
    </row>
    <row r="3370" spans="1:43" x14ac:dyDescent="0.25">
      <c r="A3370" s="2">
        <v>43971.333333333299</v>
      </c>
      <c r="B3370" s="22">
        <v>407313.41</v>
      </c>
      <c r="C3370" s="47">
        <f t="shared" si="50"/>
        <v>0.40731340999999999</v>
      </c>
      <c r="D3370" s="47">
        <f>IF($J$13="Yes", D3369+$J$14*(C3370-D3369),$J$12)</f>
        <v>2.4</v>
      </c>
      <c r="E3370" s="47" cm="1">
        <f t="array" ref="E3370">_xlfn.IFS(C3370&gt;(D3370+maxpout),MAX(C3370-elyscap,D3370+maxpout),C3370&gt;D3370-minpout,C3370,C3370&lt;=D3370-minpout,C3370+(F3369-F3370)*efromH2)</f>
        <v>2.4000000000001189</v>
      </c>
      <c r="F3370" s="37" cm="1">
        <f t="array" ref="F3370">_xlfn.IFS(C3370&gt;(D3370+maxpout),MIN(max_storage,F3369+MIN(elyscap,(C3370-D3370+maxpout))*H2in),C3370&gt;(D3370-minpout),F3369,C3370&lt;=(D3370-minpout),MAX(0,F3369+(C3370-(D3370-minpout))*H2out))</f>
        <v>99.427209691099407</v>
      </c>
      <c r="G3370" s="37">
        <f>MAX(0,F3369+MIN(elyscap,(C3370-D3370+maxpout))*H2in - max_storage)</f>
        <v>0</v>
      </c>
      <c r="H3370" s="17"/>
      <c r="AQ3370" s="51">
        <v>370.53541648532945</v>
      </c>
    </row>
    <row r="3371" spans="1:43" x14ac:dyDescent="0.25">
      <c r="A3371" s="2">
        <v>43971.375</v>
      </c>
      <c r="B3371" s="22">
        <v>423243.625</v>
      </c>
      <c r="C3371" s="47">
        <f t="shared" si="50"/>
        <v>0.42324362500000001</v>
      </c>
      <c r="D3371" s="47">
        <f>IF($J$13="Yes", D3370+$J$14*(C3371-D3370),$J$12)</f>
        <v>2.4</v>
      </c>
      <c r="E3371" s="47" cm="1">
        <f t="array" ref="E3371">_xlfn.IFS(C3371&gt;(D3371+maxpout),MAX(C3371-elyscap,D3371+maxpout),C3371&gt;D3371-minpout,C3371,C3371&lt;=D3371-minpout,C3371+(F3370-F3371)*efromH2)</f>
        <v>2.3999999999999795</v>
      </c>
      <c r="F3371" s="37" cm="1">
        <f t="array" ref="F3371">_xlfn.IFS(C3371&gt;(D3371+maxpout),MIN(max_storage,F3370+MIN(elyscap,(C3371-D3371+maxpout))*H2in),C3371&gt;(D3371-minpout),F3370,C3371&lt;=(D3371-minpout),MAX(0,F3370+(C3371-(D3371-minpout))*H2out))</f>
        <v>99.328371872349408</v>
      </c>
      <c r="G3371" s="37">
        <f>MAX(0,F3370+MIN(elyscap,(C3371-D3371+maxpout))*H2in - max_storage)</f>
        <v>0</v>
      </c>
      <c r="H3371" s="17"/>
      <c r="AQ3371" s="51">
        <v>547.60317083620271</v>
      </c>
    </row>
    <row r="3372" spans="1:43" x14ac:dyDescent="0.25">
      <c r="A3372" s="2">
        <v>43971.416666666701</v>
      </c>
      <c r="B3372" s="22">
        <v>427710.71</v>
      </c>
      <c r="C3372" s="47">
        <f t="shared" si="50"/>
        <v>0.42771070999999999</v>
      </c>
      <c r="D3372" s="47">
        <f>IF($J$13="Yes", D3371+$J$14*(C3372-D3371),$J$12)</f>
        <v>2.4</v>
      </c>
      <c r="E3372" s="47" cm="1">
        <f t="array" ref="E3372">_xlfn.IFS(C3372&gt;(D3372+maxpout),MAX(C3372-elyscap,D3372+maxpout),C3372&gt;D3372-minpout,C3372,C3372&lt;=D3372-minpout,C3372+(F3371-F3372)*efromH2)</f>
        <v>2.4000000000000488</v>
      </c>
      <c r="F3372" s="37" cm="1">
        <f t="array" ref="F3372">_xlfn.IFS(C3372&gt;(D3372+maxpout),MIN(max_storage,F3371+MIN(elyscap,(C3372-D3372+maxpout))*H2in),C3372&gt;(D3372-minpout),F3371,C3372&lt;=(D3372-minpout),MAX(0,F3371+(C3372-(D3372-minpout))*H2out))</f>
        <v>99.229757407849405</v>
      </c>
      <c r="G3372" s="37">
        <f>MAX(0,F3371+MIN(elyscap,(C3372-D3372+maxpout))*H2in - max_storage)</f>
        <v>0</v>
      </c>
      <c r="H3372" s="17"/>
      <c r="AQ3372" s="51">
        <v>720.82719680029857</v>
      </c>
    </row>
    <row r="3373" spans="1:43" x14ac:dyDescent="0.25">
      <c r="A3373" s="2">
        <v>43971.458333333299</v>
      </c>
      <c r="B3373" s="22">
        <v>419528.60700000002</v>
      </c>
      <c r="C3373" s="47">
        <f t="shared" si="50"/>
        <v>0.419528607</v>
      </c>
      <c r="D3373" s="47">
        <f>IF($J$13="Yes", D3372+$J$14*(C3373-D3372),$J$12)</f>
        <v>2.4</v>
      </c>
      <c r="E3373" s="47" cm="1">
        <f t="array" ref="E3373">_xlfn.IFS(C3373&gt;(D3373+maxpout),MAX(C3373-elyscap,D3373+maxpout),C3373&gt;D3373-minpout,C3373,C3373&lt;=D3373-minpout,C3373+(F3372-F3373)*efromH2)</f>
        <v>2.4000000000000163</v>
      </c>
      <c r="F3373" s="37" cm="1">
        <f t="array" ref="F3373">_xlfn.IFS(C3373&gt;(D3373+maxpout),MIN(max_storage,F3372+MIN(elyscap,(C3373-D3373+maxpout))*H2in),C3373&gt;(D3373-minpout),F3372,C3373&lt;=(D3373-minpout),MAX(0,F3372+(C3373-(D3373-minpout))*H2out))</f>
        <v>99.130733838199404</v>
      </c>
      <c r="G3373" s="37">
        <f>MAX(0,F3372+MIN(elyscap,(C3373-D3373+maxpout))*H2in - max_storage)</f>
        <v>0</v>
      </c>
      <c r="H3373" s="17"/>
      <c r="AQ3373" s="51">
        <v>1011.1568142815422</v>
      </c>
    </row>
    <row r="3374" spans="1:43" x14ac:dyDescent="0.25">
      <c r="A3374" s="2">
        <v>43971.5</v>
      </c>
      <c r="B3374" s="22">
        <v>432537.342</v>
      </c>
      <c r="C3374" s="47">
        <f t="shared" si="50"/>
        <v>0.43253734199999999</v>
      </c>
      <c r="D3374" s="47">
        <f>IF($J$13="Yes", D3373+$J$14*(C3374-D3373),$J$12)</f>
        <v>2.4</v>
      </c>
      <c r="E3374" s="47" cm="1">
        <f t="array" ref="E3374">_xlfn.IFS(C3374&gt;(D3374+maxpout),MAX(C3374-elyscap,D3374+maxpout),C3374&gt;D3374-minpout,C3374,C3374&lt;=D3374-minpout,C3374+(F3373-F3374)*efromH2)</f>
        <v>2.3999999999998742</v>
      </c>
      <c r="F3374" s="37" cm="1">
        <f t="array" ref="F3374">_xlfn.IFS(C3374&gt;(D3374+maxpout),MIN(max_storage,F3373+MIN(elyscap,(C3374-D3374+maxpout))*H2in),C3374&gt;(D3374-minpout),F3373,C3374&lt;=(D3374-minpout),MAX(0,F3373+(C3374-(D3374-minpout))*H2out))</f>
        <v>99.032360705299411</v>
      </c>
      <c r="G3374" s="37">
        <f>MAX(0,F3373+MIN(elyscap,(C3374-D3374+maxpout))*H2in - max_storage)</f>
        <v>0</v>
      </c>
      <c r="H3374" s="17"/>
      <c r="AQ3374" s="51">
        <v>1372.4672826386061</v>
      </c>
    </row>
    <row r="3375" spans="1:43" x14ac:dyDescent="0.25">
      <c r="A3375" s="2">
        <v>43971.541666666701</v>
      </c>
      <c r="B3375" s="22">
        <v>461875.11</v>
      </c>
      <c r="C3375" s="47">
        <f t="shared" si="50"/>
        <v>0.46187510999999998</v>
      </c>
      <c r="D3375" s="47">
        <f>IF($J$13="Yes", D3374+$J$14*(C3375-D3374),$J$12)</f>
        <v>2.4</v>
      </c>
      <c r="E3375" s="47" cm="1">
        <f t="array" ref="E3375">_xlfn.IFS(C3375&gt;(D3375+maxpout),MAX(C3375-elyscap,D3375+maxpout),C3375&gt;D3375-minpout,C3375,C3375&lt;=D3375-minpout,C3375+(F3374-F3375)*efromH2)</f>
        <v>2.4000000000000967</v>
      </c>
      <c r="F3375" s="37" cm="1">
        <f t="array" ref="F3375">_xlfn.IFS(C3375&gt;(D3375+maxpout),MIN(max_storage,F3374+MIN(elyscap,(C3375-D3375+maxpout))*H2in),C3375&gt;(D3375-minpout),F3374,C3375&lt;=(D3375-minpout),MAX(0,F3374+(C3375-(D3375-minpout))*H2out))</f>
        <v>98.935454460799406</v>
      </c>
      <c r="G3375" s="37">
        <f>MAX(0,F3374+MIN(elyscap,(C3375-D3375+maxpout))*H2in - max_storage)</f>
        <v>0</v>
      </c>
      <c r="H3375" s="17"/>
      <c r="AQ3375" s="51">
        <v>1683.2967848493286</v>
      </c>
    </row>
    <row r="3376" spans="1:43" x14ac:dyDescent="0.25">
      <c r="A3376" s="2">
        <v>43971.583333333299</v>
      </c>
      <c r="B3376" s="22">
        <v>516469.78</v>
      </c>
      <c r="C3376" s="47">
        <f t="shared" si="50"/>
        <v>0.51646977999999999</v>
      </c>
      <c r="D3376" s="47">
        <f>IF($J$13="Yes", D3375+$J$14*(C3376-D3375),$J$12)</f>
        <v>2.4</v>
      </c>
      <c r="E3376" s="47" cm="1">
        <f t="array" ref="E3376">_xlfn.IFS(C3376&gt;(D3376+maxpout),MAX(C3376-elyscap,D3376+maxpout),C3376&gt;D3376-minpout,C3376,C3376&lt;=D3376-minpout,C3376+(F3375-F3376)*efromH2)</f>
        <v>2.4000000000000115</v>
      </c>
      <c r="F3376" s="37" cm="1">
        <f t="array" ref="F3376">_xlfn.IFS(C3376&gt;(D3376+maxpout),MIN(max_storage,F3375+MIN(elyscap,(C3376-D3376+maxpout))*H2in),C3376&gt;(D3376-minpout),F3375,C3376&lt;=(D3376-minpout),MAX(0,F3375+(C3376-(D3376-minpout))*H2out))</f>
        <v>98.841277949799405</v>
      </c>
      <c r="G3376" s="37">
        <f>MAX(0,F3375+MIN(elyscap,(C3376-D3376+maxpout))*H2in - max_storage)</f>
        <v>0</v>
      </c>
      <c r="H3376" s="17"/>
      <c r="AQ3376" s="51">
        <v>1891.8831119717754</v>
      </c>
    </row>
    <row r="3377" spans="1:43" x14ac:dyDescent="0.25">
      <c r="A3377" s="2">
        <v>43971.625</v>
      </c>
      <c r="B3377" s="22">
        <v>544677.88399999996</v>
      </c>
      <c r="C3377" s="47">
        <f t="shared" si="50"/>
        <v>0.54467788399999995</v>
      </c>
      <c r="D3377" s="47">
        <f>IF($J$13="Yes", D3376+$J$14*(C3377-D3376),$J$12)</f>
        <v>2.4</v>
      </c>
      <c r="E3377" s="47" cm="1">
        <f t="array" ref="E3377">_xlfn.IFS(C3377&gt;(D3377+maxpout),MAX(C3377-elyscap,D3377+maxpout),C3377&gt;D3377-minpout,C3377,C3377&lt;=D3377-minpout,C3377+(F3376-F3377)*efromH2)</f>
        <v>2.3999999999999111</v>
      </c>
      <c r="F3377" s="37" cm="1">
        <f t="array" ref="F3377">_xlfn.IFS(C3377&gt;(D3377+maxpout),MIN(max_storage,F3376+MIN(elyscap,(C3377-D3377+maxpout))*H2in),C3377&gt;(D3377-minpout),F3376,C3377&lt;=(D3377-minpout),MAX(0,F3376+(C3377-(D3377-minpout))*H2out))</f>
        <v>98.74851184399941</v>
      </c>
      <c r="G3377" s="37">
        <f>MAX(0,F3376+MIN(elyscap,(C3377-D3377+maxpout))*H2in - max_storage)</f>
        <v>0</v>
      </c>
      <c r="H3377" s="17"/>
      <c r="AQ3377" s="51">
        <v>2085.8632712244689</v>
      </c>
    </row>
    <row r="3378" spans="1:43" x14ac:dyDescent="0.25">
      <c r="A3378" s="2">
        <v>43971.666666666701</v>
      </c>
      <c r="B3378" s="22">
        <v>501852.69400000002</v>
      </c>
      <c r="C3378" s="47">
        <f t="shared" si="50"/>
        <v>0.50185269399999999</v>
      </c>
      <c r="D3378" s="47">
        <f>IF($J$13="Yes", D3377+$J$14*(C3378-D3377),$J$12)</f>
        <v>2.4</v>
      </c>
      <c r="E3378" s="47" cm="1">
        <f t="array" ref="E3378">_xlfn.IFS(C3378&gt;(D3378+maxpout),MAX(C3378-elyscap,D3378+maxpout),C3378&gt;D3378-minpout,C3378,C3378&lt;=D3378-minpout,C3378+(F3377-F3378)*efromH2)</f>
        <v>2.4000000000000554</v>
      </c>
      <c r="F3378" s="37" cm="1">
        <f t="array" ref="F3378">_xlfn.IFS(C3378&gt;(D3378+maxpout),MIN(max_storage,F3377+MIN(elyscap,(C3378-D3378+maxpout))*H2in),C3378&gt;(D3378-minpout),F3377,C3378&lt;=(D3378-minpout),MAX(0,F3377+(C3378-(D3378-minpout))*H2out))</f>
        <v>98.653604478699407</v>
      </c>
      <c r="G3378" s="37">
        <f>MAX(0,F3377+MIN(elyscap,(C3378-D3378+maxpout))*H2in - max_storage)</f>
        <v>0</v>
      </c>
      <c r="H3378" s="17"/>
      <c r="AQ3378" s="51">
        <v>2160.4316019279477</v>
      </c>
    </row>
    <row r="3379" spans="1:43" x14ac:dyDescent="0.25">
      <c r="A3379" s="2">
        <v>43971.708333333299</v>
      </c>
      <c r="B3379" s="22">
        <v>415317.95899999997</v>
      </c>
      <c r="C3379" s="47">
        <f t="shared" si="50"/>
        <v>0.41531795899999996</v>
      </c>
      <c r="D3379" s="47">
        <f>IF($J$13="Yes", D3378+$J$14*(C3379-D3378),$J$12)</f>
        <v>2.4</v>
      </c>
      <c r="E3379" s="47" cm="1">
        <f t="array" ref="E3379">_xlfn.IFS(C3379&gt;(D3379+maxpout),MAX(C3379-elyscap,D3379+maxpout),C3379&gt;D3379-minpout,C3379,C3379&lt;=D3379-minpout,C3379+(F3378-F3379)*efromH2)</f>
        <v>2.4000000000000985</v>
      </c>
      <c r="F3379" s="37" cm="1">
        <f t="array" ref="F3379">_xlfn.IFS(C3379&gt;(D3379+maxpout),MIN(max_storage,F3378+MIN(elyscap,(C3379-D3379+maxpout))*H2in),C3379&gt;(D3379-minpout),F3378,C3379&lt;=(D3379-minpout),MAX(0,F3378+(C3379-(D3379-minpout))*H2out))</f>
        <v>98.554370376649402</v>
      </c>
      <c r="G3379" s="37">
        <f>MAX(0,F3378+MIN(elyscap,(C3379-D3379+maxpout))*H2in - max_storage)</f>
        <v>0</v>
      </c>
      <c r="H3379" s="17"/>
      <c r="AQ3379" s="51">
        <v>2199.637631473076</v>
      </c>
    </row>
    <row r="3380" spans="1:43" x14ac:dyDescent="0.25">
      <c r="A3380" s="2">
        <v>43971.75</v>
      </c>
      <c r="B3380" s="22">
        <v>374028.23200000002</v>
      </c>
      <c r="C3380" s="47">
        <f t="shared" si="50"/>
        <v>0.37402823200000002</v>
      </c>
      <c r="D3380" s="47">
        <f>IF($J$13="Yes", D3379+$J$14*(C3380-D3379),$J$12)</f>
        <v>2.4</v>
      </c>
      <c r="E3380" s="47" cm="1">
        <f t="array" ref="E3380">_xlfn.IFS(C3380&gt;(D3380+maxpout),MAX(C3380-elyscap,D3380+maxpout),C3380&gt;D3380-minpout,C3380,C3380&lt;=D3380-minpout,C3380+(F3379-F3380)*efromH2)</f>
        <v>2.3999999999999768</v>
      </c>
      <c r="F3380" s="37" cm="1">
        <f t="array" ref="F3380">_xlfn.IFS(C3380&gt;(D3380+maxpout),MIN(max_storage,F3379+MIN(elyscap,(C3380-D3380+maxpout))*H2in),C3380&gt;(D3380-minpout),F3379,C3380&lt;=(D3380-minpout),MAX(0,F3379+(C3380-(D3380-minpout))*H2out))</f>
        <v>98.453071788249403</v>
      </c>
      <c r="G3380" s="37">
        <f>MAX(0,F3379+MIN(elyscap,(C3380-D3380+maxpout))*H2in - max_storage)</f>
        <v>0</v>
      </c>
      <c r="H3380" s="17"/>
      <c r="AQ3380" s="51">
        <v>2260.1122914250386</v>
      </c>
    </row>
    <row r="3381" spans="1:43" x14ac:dyDescent="0.25">
      <c r="A3381" s="2">
        <v>43971.791666666701</v>
      </c>
      <c r="B3381" s="22">
        <v>331225.51199999999</v>
      </c>
      <c r="C3381" s="47">
        <f t="shared" si="50"/>
        <v>0.331225512</v>
      </c>
      <c r="D3381" s="47">
        <f>IF($J$13="Yes", D3380+$J$14*(C3381-D3380),$J$12)</f>
        <v>2.4</v>
      </c>
      <c r="E3381" s="47" cm="1">
        <f t="array" ref="E3381">_xlfn.IFS(C3381&gt;(D3381+maxpout),MAX(C3381-elyscap,D3381+maxpout),C3381&gt;D3381-minpout,C3381,C3381&lt;=D3381-minpout,C3381+(F3380-F3381)*efromH2)</f>
        <v>2.3999999999998605</v>
      </c>
      <c r="F3381" s="37" cm="1">
        <f t="array" ref="F3381">_xlfn.IFS(C3381&gt;(D3381+maxpout),MIN(max_storage,F3380+MIN(elyscap,(C3381-D3381+maxpout))*H2in),C3381&gt;(D3381-minpout),F3380,C3381&lt;=(D3381-minpout),MAX(0,F3380+(C3381-(D3381-minpout))*H2out))</f>
        <v>98.34963306384941</v>
      </c>
      <c r="G3381" s="37">
        <f>MAX(0,F3380+MIN(elyscap,(C3381-D3381+maxpout))*H2in - max_storage)</f>
        <v>0</v>
      </c>
      <c r="H3381" s="17"/>
      <c r="AQ3381" s="51">
        <v>2427.9550976476462</v>
      </c>
    </row>
    <row r="3382" spans="1:43" x14ac:dyDescent="0.25">
      <c r="A3382" s="2">
        <v>43971.833333333299</v>
      </c>
      <c r="B3382" s="22">
        <v>373803.38</v>
      </c>
      <c r="C3382" s="47">
        <f t="shared" si="50"/>
        <v>0.37380338000000002</v>
      </c>
      <c r="D3382" s="47">
        <f>IF($J$13="Yes", D3381+$J$14*(C3382-D3381),$J$12)</f>
        <v>2.4</v>
      </c>
      <c r="E3382" s="47" cm="1">
        <f t="array" ref="E3382">_xlfn.IFS(C3382&gt;(D3382+maxpout),MAX(C3382-elyscap,D3382+maxpout),C3382&gt;D3382-minpout,C3382,C3382&lt;=D3382-minpout,C3382+(F3381-F3382)*efromH2)</f>
        <v>2.3999999999998938</v>
      </c>
      <c r="F3382" s="37" cm="1">
        <f t="array" ref="F3382">_xlfn.IFS(C3382&gt;(D3382+maxpout),MIN(max_storage,F3381+MIN(elyscap,(C3382-D3382+maxpout))*H2in),C3382&gt;(D3382-minpout),F3381,C3382&lt;=(D3382-minpout),MAX(0,F3381+(C3382-(D3382-minpout))*H2out))</f>
        <v>98.248323232849415</v>
      </c>
      <c r="G3382" s="37">
        <f>MAX(0,F3381+MIN(elyscap,(C3382-D3382+maxpout))*H2in - max_storage)</f>
        <v>0</v>
      </c>
      <c r="H3382" s="17"/>
      <c r="AQ3382" s="51">
        <v>3135.4573693737839</v>
      </c>
    </row>
    <row r="3383" spans="1:43" x14ac:dyDescent="0.25">
      <c r="A3383" s="2">
        <v>43971.875</v>
      </c>
      <c r="B3383" s="22">
        <v>490393.15500000003</v>
      </c>
      <c r="C3383" s="47">
        <f t="shared" si="50"/>
        <v>0.49039315500000003</v>
      </c>
      <c r="D3383" s="47">
        <f>IF($J$13="Yes", D3382+$J$14*(C3383-D3382),$J$12)</f>
        <v>2.4</v>
      </c>
      <c r="E3383" s="47" cm="1">
        <f t="array" ref="E3383">_xlfn.IFS(C3383&gt;(D3383+maxpout),MAX(C3383-elyscap,D3383+maxpout),C3383&gt;D3383-minpout,C3383,C3383&lt;=D3383-minpout,C3383+(F3382-F3383)*efromH2)</f>
        <v>2.3999999999999848</v>
      </c>
      <c r="F3383" s="37" cm="1">
        <f t="array" ref="F3383">_xlfn.IFS(C3383&gt;(D3383+maxpout),MIN(max_storage,F3382+MIN(elyscap,(C3383-D3383+maxpout))*H2in),C3383&gt;(D3383-minpout),F3382,C3383&lt;=(D3383-minpout),MAX(0,F3382+(C3383-(D3383-minpout))*H2out))</f>
        <v>98.152842890599416</v>
      </c>
      <c r="G3383" s="37">
        <f>MAX(0,F3382+MIN(elyscap,(C3383-D3383+maxpout))*H2in - max_storage)</f>
        <v>0</v>
      </c>
      <c r="H3383" s="17"/>
      <c r="AQ3383" s="51">
        <v>3779.666246997655</v>
      </c>
    </row>
    <row r="3384" spans="1:43" x14ac:dyDescent="0.25">
      <c r="A3384" s="2">
        <v>43971.916666666701</v>
      </c>
      <c r="B3384" s="22">
        <v>616572.66799999995</v>
      </c>
      <c r="C3384" s="47">
        <f t="shared" si="50"/>
        <v>0.61657266799999999</v>
      </c>
      <c r="D3384" s="47">
        <f>IF($J$13="Yes", D3383+$J$14*(C3384-D3383),$J$12)</f>
        <v>2.4</v>
      </c>
      <c r="E3384" s="47" cm="1">
        <f t="array" ref="E3384">_xlfn.IFS(C3384&gt;(D3384+maxpout),MAX(C3384-elyscap,D3384+maxpout),C3384&gt;D3384-minpout,C3384,C3384&lt;=D3384-minpout,C3384+(F3383-F3384)*efromH2)</f>
        <v>2.3999999999999737</v>
      </c>
      <c r="F3384" s="37" cm="1">
        <f t="array" ref="F3384">_xlfn.IFS(C3384&gt;(D3384+maxpout),MIN(max_storage,F3383+MIN(elyscap,(C3384-D3384+maxpout))*H2in),C3384&gt;(D3384-minpout),F3383,C3384&lt;=(D3384-minpout),MAX(0,F3383+(C3384-(D3384-minpout))*H2out))</f>
        <v>98.063671523999417</v>
      </c>
      <c r="G3384" s="37">
        <f>MAX(0,F3383+MIN(elyscap,(C3384-D3384+maxpout))*H2in - max_storage)</f>
        <v>0</v>
      </c>
      <c r="H3384" s="17"/>
      <c r="AQ3384" s="51">
        <v>3993.6337938615902</v>
      </c>
    </row>
    <row r="3385" spans="1:43" x14ac:dyDescent="0.25">
      <c r="A3385" s="2">
        <v>43971.958333333299</v>
      </c>
      <c r="B3385" s="22">
        <v>671544.79099999997</v>
      </c>
      <c r="C3385" s="47">
        <f t="shared" si="50"/>
        <v>0.67154479099999997</v>
      </c>
      <c r="D3385" s="47">
        <f>IF($J$13="Yes", D3384+$J$14*(C3385-D3384),$J$12)</f>
        <v>2.4</v>
      </c>
      <c r="E3385" s="47" cm="1">
        <f t="array" ref="E3385">_xlfn.IFS(C3385&gt;(D3385+maxpout),MAX(C3385-elyscap,D3385+maxpout),C3385&gt;D3385-minpout,C3385,C3385&lt;=D3385-minpout,C3385+(F3384-F3385)*efromH2)</f>
        <v>2.4000000000001172</v>
      </c>
      <c r="F3385" s="37" cm="1">
        <f t="array" ref="F3385">_xlfn.IFS(C3385&gt;(D3385+maxpout),MIN(max_storage,F3384+MIN(elyscap,(C3385-D3385+maxpout))*H2in),C3385&gt;(D3385-minpout),F3384,C3385&lt;=(D3385-minpout),MAX(0,F3384+(C3385-(D3385-minpout))*H2out))</f>
        <v>97.977248763549412</v>
      </c>
      <c r="G3385" s="37">
        <f>MAX(0,F3384+MIN(elyscap,(C3385-D3385+maxpout))*H2in - max_storage)</f>
        <v>0</v>
      </c>
      <c r="H3385" s="17"/>
      <c r="AQ3385" s="51">
        <v>3923.4216886631252</v>
      </c>
    </row>
    <row r="3386" spans="1:43" x14ac:dyDescent="0.25">
      <c r="A3386" s="2">
        <v>43972</v>
      </c>
      <c r="B3386" s="22">
        <v>576273.57900000003</v>
      </c>
      <c r="C3386" s="47">
        <f t="shared" si="50"/>
        <v>0.57627357899999998</v>
      </c>
      <c r="D3386" s="47">
        <f>IF($J$13="Yes", D3385+$J$14*(C3386-D3385),$J$12)</f>
        <v>2.4</v>
      </c>
      <c r="E3386" s="47" cm="1">
        <f t="array" ref="E3386">_xlfn.IFS(C3386&gt;(D3386+maxpout),MAX(C3386-elyscap,D3386+maxpout),C3386&gt;D3386-minpout,C3386,C3386&lt;=D3386-minpout,C3386+(F3385-F3386)*efromH2)</f>
        <v>2.4000000000000603</v>
      </c>
      <c r="F3386" s="37" cm="1">
        <f t="array" ref="F3386">_xlfn.IFS(C3386&gt;(D3386+maxpout),MIN(max_storage,F3385+MIN(elyscap,(C3386-D3386+maxpout))*H2in),C3386&gt;(D3386-minpout),F3385,C3386&lt;=(D3386-minpout),MAX(0,F3385+(C3386-(D3386-minpout))*H2out))</f>
        <v>97.886062442499409</v>
      </c>
      <c r="G3386" s="37">
        <f>MAX(0,F3385+MIN(elyscap,(C3386-D3386+maxpout))*H2in - max_storage)</f>
        <v>0</v>
      </c>
      <c r="H3386" s="17"/>
      <c r="AQ3386" s="51">
        <v>3710.9916331539011</v>
      </c>
    </row>
    <row r="3387" spans="1:43" x14ac:dyDescent="0.25">
      <c r="A3387" s="2">
        <v>43972.041666666701</v>
      </c>
      <c r="B3387" s="22">
        <v>439981.56300000002</v>
      </c>
      <c r="C3387" s="47">
        <f t="shared" si="50"/>
        <v>0.43998156300000002</v>
      </c>
      <c r="D3387" s="47">
        <f>IF($J$13="Yes", D3386+$J$14*(C3387-D3386),$J$12)</f>
        <v>2.4</v>
      </c>
      <c r="E3387" s="47" cm="1">
        <f t="array" ref="E3387">_xlfn.IFS(C3387&gt;(D3387+maxpout),MAX(C3387-elyscap,D3387+maxpout),C3387&gt;D3387-minpout,C3387,C3387&lt;=D3387-minpout,C3387+(F3386-F3387)*efromH2)</f>
        <v>2.4000000000000306</v>
      </c>
      <c r="F3387" s="37" cm="1">
        <f t="array" ref="F3387">_xlfn.IFS(C3387&gt;(D3387+maxpout),MIN(max_storage,F3386+MIN(elyscap,(C3387-D3387+maxpout))*H2in),C3387&gt;(D3387-minpout),F3386,C3387&lt;=(D3387-minpout),MAX(0,F3386+(C3387-(D3387-minpout))*H2out))</f>
        <v>97.788061520649407</v>
      </c>
      <c r="G3387" s="37">
        <f>MAX(0,F3386+MIN(elyscap,(C3387-D3387+maxpout))*H2in - max_storage)</f>
        <v>0</v>
      </c>
      <c r="H3387" s="17"/>
      <c r="AQ3387" s="51">
        <v>3105.9887850751579</v>
      </c>
    </row>
    <row r="3388" spans="1:43" x14ac:dyDescent="0.25">
      <c r="A3388" s="2">
        <v>43972.083333333299</v>
      </c>
      <c r="B3388" s="22">
        <v>325012.84600000002</v>
      </c>
      <c r="C3388" s="47">
        <f t="shared" si="50"/>
        <v>0.32501284600000002</v>
      </c>
      <c r="D3388" s="47">
        <f>IF($J$13="Yes", D3387+$J$14*(C3388-D3387),$J$12)</f>
        <v>2.4</v>
      </c>
      <c r="E3388" s="47" cm="1">
        <f t="array" ref="E3388">_xlfn.IFS(C3388&gt;(D3388+maxpout),MAX(C3388-elyscap,D3388+maxpout),C3388&gt;D3388-minpout,C3388,C3388&lt;=D3388-minpout,C3388+(F3387-F3388)*efromH2)</f>
        <v>2.3999999999999275</v>
      </c>
      <c r="F3388" s="37" cm="1">
        <f t="array" ref="F3388">_xlfn.IFS(C3388&gt;(D3388+maxpout),MIN(max_storage,F3387+MIN(elyscap,(C3388-D3388+maxpout))*H2in),C3388&gt;(D3388-minpout),F3387,C3388&lt;=(D3388-minpout),MAX(0,F3387+(C3388-(D3388-minpout))*H2out))</f>
        <v>97.684312162949411</v>
      </c>
      <c r="G3388" s="37">
        <f>MAX(0,F3387+MIN(elyscap,(C3388-D3388+maxpout))*H2in - max_storage)</f>
        <v>0</v>
      </c>
      <c r="H3388" s="17"/>
      <c r="AQ3388" s="51">
        <v>2728.0221603753926</v>
      </c>
    </row>
    <row r="3389" spans="1:43" x14ac:dyDescent="0.25">
      <c r="A3389" s="2">
        <v>43972.125</v>
      </c>
      <c r="B3389" s="22">
        <v>242699.568</v>
      </c>
      <c r="C3389" s="47">
        <f t="shared" si="50"/>
        <v>0.242699568</v>
      </c>
      <c r="D3389" s="47">
        <f>IF($J$13="Yes", D3388+$J$14*(C3389-D3388),$J$12)</f>
        <v>2.4</v>
      </c>
      <c r="E3389" s="47" cm="1">
        <f t="array" ref="E3389">_xlfn.IFS(C3389&gt;(D3389+maxpout),MAX(C3389-elyscap,D3389+maxpout),C3389&gt;D3389-minpout,C3389,C3389&lt;=D3389-minpout,C3389+(F3388-F3389)*efromH2)</f>
        <v>2.4000000000001132</v>
      </c>
      <c r="F3389" s="37" cm="1">
        <f t="array" ref="F3389">_xlfn.IFS(C3389&gt;(D3389+maxpout),MIN(max_storage,F3388+MIN(elyscap,(C3389-D3389+maxpout))*H2in),C3389&gt;(D3389-minpout),F3388,C3389&lt;=(D3389-minpout),MAX(0,F3388+(C3389-(D3389-minpout))*H2out))</f>
        <v>97.576447141349405</v>
      </c>
      <c r="G3389" s="37">
        <f>MAX(0,F3388+MIN(elyscap,(C3389-D3389+maxpout))*H2in - max_storage)</f>
        <v>0</v>
      </c>
      <c r="H3389" s="17"/>
      <c r="AQ3389" s="51">
        <v>2415.3989182508403</v>
      </c>
    </row>
    <row r="3390" spans="1:43" x14ac:dyDescent="0.25">
      <c r="A3390" s="2">
        <v>43972.166666666701</v>
      </c>
      <c r="B3390" s="22">
        <v>204386.30300000001</v>
      </c>
      <c r="C3390" s="47">
        <f t="shared" si="50"/>
        <v>0.20438630300000002</v>
      </c>
      <c r="D3390" s="47">
        <f>IF($J$13="Yes", D3389+$J$14*(C3390-D3389),$J$12)</f>
        <v>2.4</v>
      </c>
      <c r="E3390" s="47" cm="1">
        <f t="array" ref="E3390">_xlfn.IFS(C3390&gt;(D3390+maxpout),MAX(C3390-elyscap,D3390+maxpout),C3390&gt;D3390-minpout,C3390,C3390&lt;=D3390-minpout,C3390+(F3389-F3390)*efromH2)</f>
        <v>2.3999999999998853</v>
      </c>
      <c r="F3390" s="37" cm="1">
        <f t="array" ref="F3390">_xlfn.IFS(C3390&gt;(D3390+maxpout),MIN(max_storage,F3389+MIN(elyscap,(C3390-D3390+maxpout))*H2in),C3390&gt;(D3390-minpout),F3389,C3390&lt;=(D3390-minpout),MAX(0,F3389+(C3390-(D3390-minpout))*H2out))</f>
        <v>97.466666456499411</v>
      </c>
      <c r="G3390" s="37">
        <f>MAX(0,F3389+MIN(elyscap,(C3390-D3390+maxpout))*H2in - max_storage)</f>
        <v>0</v>
      </c>
      <c r="H3390" s="17"/>
      <c r="AQ3390" s="51">
        <v>2236.7936725452564</v>
      </c>
    </row>
    <row r="3391" spans="1:43" x14ac:dyDescent="0.25">
      <c r="A3391" s="2">
        <v>43972.208333333299</v>
      </c>
      <c r="B3391" s="22">
        <v>126727.442</v>
      </c>
      <c r="C3391" s="47">
        <f t="shared" si="50"/>
        <v>0.126727442</v>
      </c>
      <c r="D3391" s="47">
        <f>IF($J$13="Yes", D3390+$J$14*(C3391-D3390),$J$12)</f>
        <v>2.4</v>
      </c>
      <c r="E3391" s="47" cm="1">
        <f t="array" ref="E3391">_xlfn.IFS(C3391&gt;(D3391+maxpout),MAX(C3391-elyscap,D3391+maxpout),C3391&gt;D3391-minpout,C3391,C3391&lt;=D3391-minpout,C3391+(F3390-F3391)*efromH2)</f>
        <v>2.3999999999999169</v>
      </c>
      <c r="F3391" s="37" cm="1">
        <f t="array" ref="F3391">_xlfn.IFS(C3391&gt;(D3391+maxpout),MIN(max_storage,F3390+MIN(elyscap,(C3391-D3391+maxpout))*H2in),C3391&gt;(D3391-minpout),F3390,C3391&lt;=(D3391-minpout),MAX(0,F3390+(C3391-(D3391-minpout))*H2out))</f>
        <v>97.353002828599415</v>
      </c>
      <c r="G3391" s="37">
        <f>MAX(0,F3390+MIN(elyscap,(C3391-D3391+maxpout))*H2in - max_storage)</f>
        <v>0</v>
      </c>
      <c r="H3391" s="17"/>
      <c r="AQ3391" s="51">
        <v>2157.1003706594074</v>
      </c>
    </row>
    <row r="3392" spans="1:43" x14ac:dyDescent="0.25">
      <c r="A3392" s="2">
        <v>43972.25</v>
      </c>
      <c r="B3392" s="22">
        <v>56798.175999999999</v>
      </c>
      <c r="C3392" s="47">
        <f t="shared" si="50"/>
        <v>5.6798175999999999E-2</v>
      </c>
      <c r="D3392" s="47">
        <f>IF($J$13="Yes", D3391+$J$14*(C3392-D3391),$J$12)</f>
        <v>2.4</v>
      </c>
      <c r="E3392" s="47" cm="1">
        <f t="array" ref="E3392">_xlfn.IFS(C3392&gt;(D3392+maxpout),MAX(C3392-elyscap,D3392+maxpout),C3392&gt;D3392-minpout,C3392,C3392&lt;=D3392-minpout,C3392+(F3391-F3392)*efromH2)</f>
        <v>2.4000000000001185</v>
      </c>
      <c r="F3392" s="37" cm="1">
        <f t="array" ref="F3392">_xlfn.IFS(C3392&gt;(D3392+maxpout),MIN(max_storage,F3391+MIN(elyscap,(C3392-D3392+maxpout))*H2in),C3392&gt;(D3392-minpout),F3391,C3392&lt;=(D3392-minpout),MAX(0,F3391+(C3392-(D3392-minpout))*H2out))</f>
        <v>97.235842737399409</v>
      </c>
      <c r="G3392" s="37">
        <f>MAX(0,F3391+MIN(elyscap,(C3392-D3392+maxpout))*H2in - max_storage)</f>
        <v>0</v>
      </c>
      <c r="H3392" s="17"/>
      <c r="AQ3392" s="51">
        <v>1686.8842646769874</v>
      </c>
    </row>
    <row r="3393" spans="1:43" x14ac:dyDescent="0.25">
      <c r="A3393" s="2">
        <v>43972.291666666701</v>
      </c>
      <c r="B3393" s="22">
        <v>42171.557000000001</v>
      </c>
      <c r="C3393" s="47">
        <f t="shared" si="50"/>
        <v>4.2171556999999998E-2</v>
      </c>
      <c r="D3393" s="47">
        <f>IF($J$13="Yes", D3392+$J$14*(C3393-D3392),$J$12)</f>
        <v>2.4</v>
      </c>
      <c r="E3393" s="47" cm="1">
        <f t="array" ref="E3393">_xlfn.IFS(C3393&gt;(D3393+maxpout),MAX(C3393-elyscap,D3393+maxpout),C3393&gt;D3393-minpout,C3393,C3393&lt;=D3393-minpout,C3393+(F3392-F3393)*efromH2)</f>
        <v>2.3999999999999031</v>
      </c>
      <c r="F3393" s="37" cm="1">
        <f t="array" ref="F3393">_xlfn.IFS(C3393&gt;(D3393+maxpout),MIN(max_storage,F3392+MIN(elyscap,(C3393-D3393+maxpout))*H2in),C3393&gt;(D3393-minpout),F3392,C3393&lt;=(D3393-minpout),MAX(0,F3392+(C3393-(D3393-minpout))*H2out))</f>
        <v>97.117951315249414</v>
      </c>
      <c r="G3393" s="37">
        <f>MAX(0,F3392+MIN(elyscap,(C3393-D3393+maxpout))*H2in - max_storage)</f>
        <v>0</v>
      </c>
      <c r="H3393" s="17"/>
      <c r="AQ3393" s="51">
        <v>705.9647803714264</v>
      </c>
    </row>
    <row r="3394" spans="1:43" x14ac:dyDescent="0.25">
      <c r="A3394" s="2">
        <v>43972.333333333299</v>
      </c>
      <c r="B3394" s="22">
        <v>74040.942999999999</v>
      </c>
      <c r="C3394" s="47">
        <f t="shared" si="50"/>
        <v>7.4040942999999998E-2</v>
      </c>
      <c r="D3394" s="47">
        <f>IF($J$13="Yes", D3393+$J$14*(C3394-D3393),$J$12)</f>
        <v>2.4</v>
      </c>
      <c r="E3394" s="47" cm="1">
        <f t="array" ref="E3394">_xlfn.IFS(C3394&gt;(D3394+maxpout),MAX(C3394-elyscap,D3394+maxpout),C3394&gt;D3394-minpout,C3394,C3394&lt;=D3394-minpout,C3394+(F3393-F3394)*efromH2)</f>
        <v>2.4000000000000909</v>
      </c>
      <c r="F3394" s="37" cm="1">
        <f t="array" ref="F3394">_xlfn.IFS(C3394&gt;(D3394+maxpout),MIN(max_storage,F3393+MIN(elyscap,(C3394-D3394+maxpout))*H2in),C3394&gt;(D3394-minpout),F3393,C3394&lt;=(D3394-minpout),MAX(0,F3393+(C3394-(D3394-minpout))*H2out))</f>
        <v>97.001653362399409</v>
      </c>
      <c r="G3394" s="37">
        <f>MAX(0,F3393+MIN(elyscap,(C3394-D3394+maxpout))*H2in - max_storage)</f>
        <v>0</v>
      </c>
      <c r="H3394" s="17"/>
      <c r="AQ3394" s="51">
        <v>602.69661104667694</v>
      </c>
    </row>
    <row r="3395" spans="1:43" x14ac:dyDescent="0.25">
      <c r="A3395" s="2">
        <v>43972.375</v>
      </c>
      <c r="B3395" s="22">
        <v>98501.778999999995</v>
      </c>
      <c r="C3395" s="47">
        <f t="shared" ref="C3395:C3458" si="51">B3395/1000000</f>
        <v>9.8501778999999998E-2</v>
      </c>
      <c r="D3395" s="47">
        <f>IF($J$13="Yes", D3394+$J$14*(C3395-D3394),$J$12)</f>
        <v>2.4</v>
      </c>
      <c r="E3395" s="47" cm="1">
        <f t="array" ref="E3395">_xlfn.IFS(C3395&gt;(D3395+maxpout),MAX(C3395-elyscap,D3395+maxpout),C3395&gt;D3395-minpout,C3395,C3395&lt;=D3395-minpout,C3395+(F3394-F3395)*efromH2)</f>
        <v>2.400000000000031</v>
      </c>
      <c r="F3395" s="37" cm="1">
        <f t="array" ref="F3395">_xlfn.IFS(C3395&gt;(D3395+maxpout),MIN(max_storage,F3394+MIN(elyscap,(C3395-D3395+maxpout))*H2in),C3395&gt;(D3395-minpout),F3394,C3395&lt;=(D3395-minpout),MAX(0,F3394+(C3395-(D3395-minpout))*H2out))</f>
        <v>96.886578451349408</v>
      </c>
      <c r="G3395" s="37">
        <f>MAX(0,F3394+MIN(elyscap,(C3395-D3395+maxpout))*H2in - max_storage)</f>
        <v>0</v>
      </c>
      <c r="H3395" s="17"/>
      <c r="AQ3395" s="51">
        <v>605.77159375609881</v>
      </c>
    </row>
    <row r="3396" spans="1:43" x14ac:dyDescent="0.25">
      <c r="A3396" s="2">
        <v>43972.416666666701</v>
      </c>
      <c r="B3396" s="22">
        <v>135074.89499999999</v>
      </c>
      <c r="C3396" s="47">
        <f t="shared" si="51"/>
        <v>0.135074895</v>
      </c>
      <c r="D3396" s="47">
        <f>IF($J$13="Yes", D3395+$J$14*(C3396-D3395),$J$12)</f>
        <v>2.4</v>
      </c>
      <c r="E3396" s="47" cm="1">
        <f t="array" ref="E3396">_xlfn.IFS(C3396&gt;(D3396+maxpout),MAX(C3396-elyscap,D3396+maxpout),C3396&gt;D3396-minpout,C3396,C3396&lt;=D3396-minpout,C3396+(F3395-F3396)*efromH2)</f>
        <v>2.4000000000000883</v>
      </c>
      <c r="F3396" s="37" cm="1">
        <f t="array" ref="F3396">_xlfn.IFS(C3396&gt;(D3396+maxpout),MIN(max_storage,F3395+MIN(elyscap,(C3396-D3396+maxpout))*H2in),C3396&gt;(D3396-minpout),F3395,C3396&lt;=(D3396-minpout),MAX(0,F3395+(C3396-(D3396-minpout))*H2out))</f>
        <v>96.773332196099403</v>
      </c>
      <c r="G3396" s="37">
        <f>MAX(0,F3395+MIN(elyscap,(C3396-D3396+maxpout))*H2in - max_storage)</f>
        <v>0</v>
      </c>
      <c r="H3396" s="17"/>
      <c r="AQ3396" s="51">
        <v>589.88418309075269</v>
      </c>
    </row>
    <row r="3397" spans="1:43" x14ac:dyDescent="0.25">
      <c r="A3397" s="2">
        <v>43972.458333333299</v>
      </c>
      <c r="B3397" s="22">
        <v>177026.54500000001</v>
      </c>
      <c r="C3397" s="47">
        <f t="shared" si="51"/>
        <v>0.17702654500000001</v>
      </c>
      <c r="D3397" s="47">
        <f>IF($J$13="Yes", D3396+$J$14*(C3397-D3396),$J$12)</f>
        <v>2.4</v>
      </c>
      <c r="E3397" s="47" cm="1">
        <f t="array" ref="E3397">_xlfn.IFS(C3397&gt;(D3397+maxpout),MAX(C3397-elyscap,D3397+maxpout),C3397&gt;D3397-minpout,C3397,C3397&lt;=D3397-minpout,C3397+(F3396-F3397)*efromH2)</f>
        <v>2.4000000000001012</v>
      </c>
      <c r="F3397" s="37" cm="1">
        <f t="array" ref="F3397">_xlfn.IFS(C3397&gt;(D3397+maxpout),MIN(max_storage,F3396+MIN(elyscap,(C3397-D3397+maxpout))*H2in),C3397&gt;(D3397-minpout),F3396,C3397&lt;=(D3397-minpout),MAX(0,F3396+(C3397-(D3397-minpout))*H2out))</f>
        <v>96.662183523349398</v>
      </c>
      <c r="G3397" s="37">
        <f>MAX(0,F3396+MIN(elyscap,(C3397-D3397+maxpout))*H2in - max_storage)</f>
        <v>0</v>
      </c>
      <c r="H3397" s="17"/>
      <c r="AQ3397" s="51">
        <v>590.65292876810815</v>
      </c>
    </row>
    <row r="3398" spans="1:43" x14ac:dyDescent="0.25">
      <c r="A3398" s="2">
        <v>43972.5</v>
      </c>
      <c r="B3398" s="22">
        <v>256019.495</v>
      </c>
      <c r="C3398" s="47">
        <f t="shared" si="51"/>
        <v>0.25601949499999999</v>
      </c>
      <c r="D3398" s="47">
        <f>IF($J$13="Yes", D3397+$J$14*(C3398-D3397),$J$12)</f>
        <v>2.4</v>
      </c>
      <c r="E3398" s="47" cm="1">
        <f t="array" ref="E3398">_xlfn.IFS(C3398&gt;(D3398+maxpout),MAX(C3398-elyscap,D3398+maxpout),C3398&gt;D3398-minpout,C3398,C3398&lt;=D3398-minpout,C3398+(F3397-F3398)*efromH2)</f>
        <v>2.3999999999999448</v>
      </c>
      <c r="F3398" s="37" cm="1">
        <f t="array" ref="F3398">_xlfn.IFS(C3398&gt;(D3398+maxpout),MIN(max_storage,F3397+MIN(elyscap,(C3398-D3398+maxpout))*H2in),C3398&gt;(D3398-minpout),F3397,C3398&lt;=(D3398-minpout),MAX(0,F3397+(C3398-(D3398-minpout))*H2out))</f>
        <v>96.554984498099401</v>
      </c>
      <c r="G3398" s="37">
        <f>MAX(0,F3397+MIN(elyscap,(C3398-D3398+maxpout))*H2in - max_storage)</f>
        <v>0</v>
      </c>
      <c r="H3398" s="17"/>
      <c r="AQ3398" s="51">
        <v>525.56579475201295</v>
      </c>
    </row>
    <row r="3399" spans="1:43" x14ac:dyDescent="0.25">
      <c r="A3399" s="2">
        <v>43972.541666666701</v>
      </c>
      <c r="B3399" s="22">
        <v>387295.18199999997</v>
      </c>
      <c r="C3399" s="47">
        <f t="shared" si="51"/>
        <v>0.38729518199999996</v>
      </c>
      <c r="D3399" s="47">
        <f>IF($J$13="Yes", D3398+$J$14*(C3399-D3398),$J$12)</f>
        <v>2.4</v>
      </c>
      <c r="E3399" s="47" cm="1">
        <f t="array" ref="E3399">_xlfn.IFS(C3399&gt;(D3399+maxpout),MAX(C3399-elyscap,D3399+maxpout),C3399&gt;D3399-minpout,C3399,C3399&lt;=D3399-minpout,C3399+(F3398-F3399)*efromH2)</f>
        <v>2.4000000000000883</v>
      </c>
      <c r="F3399" s="37" cm="1">
        <f t="array" ref="F3399">_xlfn.IFS(C3399&gt;(D3399+maxpout),MIN(max_storage,F3398+MIN(elyscap,(C3399-D3399+maxpout))*H2in),C3399&gt;(D3399-minpout),F3398,C3399&lt;=(D3399-minpout),MAX(0,F3398+(C3399-(D3399-minpout))*H2out))</f>
        <v>96.454349257199397</v>
      </c>
      <c r="G3399" s="37">
        <f>MAX(0,F3398+MIN(elyscap,(C3399-D3399+maxpout))*H2in - max_storage)</f>
        <v>0</v>
      </c>
      <c r="H3399" s="17"/>
      <c r="AQ3399" s="51">
        <v>472.26609445536803</v>
      </c>
    </row>
    <row r="3400" spans="1:43" x14ac:dyDescent="0.25">
      <c r="A3400" s="2">
        <v>43972.583333333299</v>
      </c>
      <c r="B3400" s="22">
        <v>490123.19099999999</v>
      </c>
      <c r="C3400" s="47">
        <f t="shared" si="51"/>
        <v>0.49012319100000001</v>
      </c>
      <c r="D3400" s="47">
        <f>IF($J$13="Yes", D3399+$J$14*(C3400-D3399),$J$12)</f>
        <v>2.4</v>
      </c>
      <c r="E3400" s="47" cm="1">
        <f t="array" ref="E3400">_xlfn.IFS(C3400&gt;(D3400+maxpout),MAX(C3400-elyscap,D3400+maxpout),C3400&gt;D3400-minpout,C3400,C3400&lt;=D3400-minpout,C3400+(F3399-F3400)*efromH2)</f>
        <v>2.4000000000000816</v>
      </c>
      <c r="F3400" s="37" cm="1">
        <f t="array" ref="F3400">_xlfn.IFS(C3400&gt;(D3400+maxpout),MIN(max_storage,F3399+MIN(elyscap,(C3400-D3400+maxpout))*H2in),C3400&gt;(D3400-minpout),F3399,C3400&lt;=(D3400-minpout),MAX(0,F3399+(C3400-(D3400-minpout))*H2out))</f>
        <v>96.358855416749392</v>
      </c>
      <c r="G3400" s="37">
        <f>MAX(0,F3399+MIN(elyscap,(C3400-D3400+maxpout))*H2in - max_storage)</f>
        <v>0</v>
      </c>
      <c r="H3400" s="17"/>
      <c r="AQ3400" s="51">
        <v>547.60317083620271</v>
      </c>
    </row>
    <row r="3401" spans="1:43" x14ac:dyDescent="0.25">
      <c r="A3401" s="2">
        <v>43972.625</v>
      </c>
      <c r="B3401" s="22">
        <v>557999.30500000005</v>
      </c>
      <c r="C3401" s="47">
        <f t="shared" si="51"/>
        <v>0.55799930500000006</v>
      </c>
      <c r="D3401" s="47">
        <f>IF($J$13="Yes", D3400+$J$14*(C3401-D3400),$J$12)</f>
        <v>2.4</v>
      </c>
      <c r="E3401" s="47" cm="1">
        <f t="array" ref="E3401">_xlfn.IFS(C3401&gt;(D3401+maxpout),MAX(C3401-elyscap,D3401+maxpout),C3401&gt;D3401-minpout,C3401,C3401&lt;=D3401-minpout,C3401+(F3400-F3401)*efromH2)</f>
        <v>2.4000000000000812</v>
      </c>
      <c r="F3401" s="37" cm="1">
        <f t="array" ref="F3401">_xlfn.IFS(C3401&gt;(D3401+maxpout),MIN(max_storage,F3400+MIN(elyscap,(C3401-D3401+maxpout))*H2in),C3401&gt;(D3401-minpout),F3400,C3401&lt;=(D3401-minpout),MAX(0,F3400+(C3401-(D3401-minpout))*H2out))</f>
        <v>96.266755381999388</v>
      </c>
      <c r="G3401" s="37">
        <f>MAX(0,F3400+MIN(elyscap,(C3401-D3401+maxpout))*H2in - max_storage)</f>
        <v>0</v>
      </c>
      <c r="H3401" s="17"/>
      <c r="AQ3401" s="51">
        <v>621.40275586232633</v>
      </c>
    </row>
    <row r="3402" spans="1:43" x14ac:dyDescent="0.25">
      <c r="A3402" s="2">
        <v>43972.666666666701</v>
      </c>
      <c r="B3402" s="22">
        <v>740322.12800000003</v>
      </c>
      <c r="C3402" s="47">
        <f t="shared" si="51"/>
        <v>0.74032212800000008</v>
      </c>
      <c r="D3402" s="47">
        <f>IF($J$13="Yes", D3401+$J$14*(C3402-D3401),$J$12)</f>
        <v>2.4</v>
      </c>
      <c r="E3402" s="47" cm="1">
        <f t="array" ref="E3402">_xlfn.IFS(C3402&gt;(D3402+maxpout),MAX(C3402-elyscap,D3402+maxpout),C3402&gt;D3402-minpout,C3402,C3402&lt;=D3402-minpout,C3402+(F3401-F3402)*efromH2)</f>
        <v>2.4000000000000314</v>
      </c>
      <c r="F3402" s="37" cm="1">
        <f t="array" ref="F3402">_xlfn.IFS(C3402&gt;(D3402+maxpout),MIN(max_storage,F3401+MIN(elyscap,(C3402-D3402+maxpout))*H2in),C3402&gt;(D3402-minpout),F3401,C3402&lt;=(D3402-minpout),MAX(0,F3401+(C3402-(D3402-minpout))*H2out))</f>
        <v>96.183771488399387</v>
      </c>
      <c r="G3402" s="37">
        <f>MAX(0,F3401+MIN(elyscap,(C3402-D3402+maxpout))*H2in - max_storage)</f>
        <v>0</v>
      </c>
      <c r="H3402" s="17"/>
      <c r="AQ3402" s="51">
        <v>687.258635555777</v>
      </c>
    </row>
    <row r="3403" spans="1:43" x14ac:dyDescent="0.25">
      <c r="A3403" s="2">
        <v>43972.708333333299</v>
      </c>
      <c r="B3403" s="22">
        <v>819319.04099999997</v>
      </c>
      <c r="C3403" s="47">
        <f t="shared" si="51"/>
        <v>0.81931904099999997</v>
      </c>
      <c r="D3403" s="47">
        <f>IF($J$13="Yes", D3402+$J$14*(C3403-D3402),$J$12)</f>
        <v>2.4</v>
      </c>
      <c r="E3403" s="47" cm="1">
        <f t="array" ref="E3403">_xlfn.IFS(C3403&gt;(D3403+maxpout),MAX(C3403-elyscap,D3403+maxpout),C3403&gt;D3403-minpout,C3403,C3403&lt;=D3403-minpout,C3403+(F3402-F3403)*efromH2)</f>
        <v>2.4000000000000625</v>
      </c>
      <c r="F3403" s="37" cm="1">
        <f t="array" ref="F3403">_xlfn.IFS(C3403&gt;(D3403+maxpout),MIN(max_storage,F3402+MIN(elyscap,(C3403-D3403+maxpout))*H2in),C3403&gt;(D3403-minpout),F3402,C3403&lt;=(D3403-minpout),MAX(0,F3402+(C3403-(D3403-minpout))*H2out))</f>
        <v>96.104737440449384</v>
      </c>
      <c r="G3403" s="37">
        <f>MAX(0,F3402+MIN(elyscap,(C3403-D3403+maxpout))*H2in - max_storage)</f>
        <v>0</v>
      </c>
      <c r="H3403" s="17"/>
      <c r="AQ3403" s="51">
        <v>847.41398500483024</v>
      </c>
    </row>
    <row r="3404" spans="1:43" x14ac:dyDescent="0.25">
      <c r="A3404" s="2">
        <v>43972.75</v>
      </c>
      <c r="B3404" s="22">
        <v>870257.70900000003</v>
      </c>
      <c r="C3404" s="47">
        <f t="shared" si="51"/>
        <v>0.87025770899999999</v>
      </c>
      <c r="D3404" s="47">
        <f>IF($J$13="Yes", D3403+$J$14*(C3404-D3403),$J$12)</f>
        <v>2.4</v>
      </c>
      <c r="E3404" s="47" cm="1">
        <f t="array" ref="E3404">_xlfn.IFS(C3404&gt;(D3404+maxpout),MAX(C3404-elyscap,D3404+maxpout),C3404&gt;D3404-minpout,C3404,C3404&lt;=D3404-minpout,C3404+(F3403-F3404)*efromH2)</f>
        <v>2.4000000000001047</v>
      </c>
      <c r="F3404" s="37" cm="1">
        <f t="array" ref="F3404">_xlfn.IFS(C3404&gt;(D3404+maxpout),MIN(max_storage,F3403+MIN(elyscap,(C3404-D3404+maxpout))*H2in),C3404&gt;(D3404-minpout),F3403,C3404&lt;=(D3404-minpout),MAX(0,F3403+(C3404-(D3404-minpout))*H2out))</f>
        <v>96.028250325899378</v>
      </c>
      <c r="G3404" s="37">
        <f>MAX(0,F3403+MIN(elyscap,(C3404-D3404+maxpout))*H2in - max_storage)</f>
        <v>0</v>
      </c>
      <c r="H3404" s="17"/>
      <c r="AQ3404" s="51">
        <v>1223.8431183498849</v>
      </c>
    </row>
    <row r="3405" spans="1:43" x14ac:dyDescent="0.25">
      <c r="A3405" s="2">
        <v>43972.791666666701</v>
      </c>
      <c r="B3405" s="22">
        <v>1115981.362</v>
      </c>
      <c r="C3405" s="47">
        <f t="shared" si="51"/>
        <v>1.1159813619999999</v>
      </c>
      <c r="D3405" s="47">
        <f>IF($J$13="Yes", D3404+$J$14*(C3405-D3404),$J$12)</f>
        <v>2.4</v>
      </c>
      <c r="E3405" s="47" cm="1">
        <f t="array" ref="E3405">_xlfn.IFS(C3405&gt;(D3405+maxpout),MAX(C3405-elyscap,D3405+maxpout),C3405&gt;D3405-minpout,C3405,C3405&lt;=D3405-minpout,C3405+(F3404-F3405)*efromH2)</f>
        <v>2.4000000000000772</v>
      </c>
      <c r="F3405" s="37" cm="1">
        <f t="array" ref="F3405">_xlfn.IFS(C3405&gt;(D3405+maxpout),MIN(max_storage,F3404+MIN(elyscap,(C3405-D3405+maxpout))*H2in),C3405&gt;(D3405-minpout),F3404,C3405&lt;=(D3405-minpout),MAX(0,F3404+(C3405-(D3405-minpout))*H2out))</f>
        <v>95.964049393999375</v>
      </c>
      <c r="G3405" s="37">
        <f>MAX(0,F3404+MIN(elyscap,(C3405-D3405+maxpout))*H2in - max_storage)</f>
        <v>0</v>
      </c>
      <c r="H3405" s="17"/>
      <c r="AQ3405" s="51">
        <v>2123.7880579740045</v>
      </c>
    </row>
    <row r="3406" spans="1:43" x14ac:dyDescent="0.25">
      <c r="A3406" s="2">
        <v>43972.833333333299</v>
      </c>
      <c r="B3406" s="22">
        <v>1481430.6710000001</v>
      </c>
      <c r="C3406" s="47">
        <f t="shared" si="51"/>
        <v>1.481430671</v>
      </c>
      <c r="D3406" s="47">
        <f>IF($J$13="Yes", D3405+$J$14*(C3406-D3405),$J$12)</f>
        <v>2.4</v>
      </c>
      <c r="E3406" s="47" cm="1">
        <f t="array" ref="E3406">_xlfn.IFS(C3406&gt;(D3406+maxpout),MAX(C3406-elyscap,D3406+maxpout),C3406&gt;D3406-minpout,C3406,C3406&lt;=D3406-minpout,C3406+(F3405-F3406)*efromH2)</f>
        <v>2.3999999999998654</v>
      </c>
      <c r="F3406" s="37" cm="1">
        <f t="array" ref="F3406">_xlfn.IFS(C3406&gt;(D3406+maxpout),MIN(max_storage,F3405+MIN(elyscap,(C3406-D3406+maxpout))*H2in),C3406&gt;(D3406-minpout),F3405,C3406&lt;=(D3406-minpout),MAX(0,F3405+(C3406-(D3406-minpout))*H2out))</f>
        <v>95.918120927549381</v>
      </c>
      <c r="G3406" s="37">
        <f>MAX(0,F3405+MIN(elyscap,(C3406-D3406+maxpout))*H2in - max_storage)</f>
        <v>0</v>
      </c>
      <c r="H3406" s="17"/>
      <c r="AQ3406" s="51">
        <v>4027.4586036652304</v>
      </c>
    </row>
    <row r="3407" spans="1:43" x14ac:dyDescent="0.25">
      <c r="A3407" s="2">
        <v>43972.875</v>
      </c>
      <c r="B3407" s="22">
        <v>1952120.568</v>
      </c>
      <c r="C3407" s="47">
        <f t="shared" si="51"/>
        <v>1.952120568</v>
      </c>
      <c r="D3407" s="47">
        <f>IF($J$13="Yes", D3406+$J$14*(C3407-D3406),$J$12)</f>
        <v>2.4</v>
      </c>
      <c r="E3407" s="47" cm="1">
        <f t="array" ref="E3407">_xlfn.IFS(C3407&gt;(D3407+maxpout),MAX(C3407-elyscap,D3407+maxpout),C3407&gt;D3407-minpout,C3407,C3407&lt;=D3407-minpout,C3407+(F3406-F3407)*efromH2)</f>
        <v>2.3999999999999222</v>
      </c>
      <c r="F3407" s="37" cm="1">
        <f t="array" ref="F3407">_xlfn.IFS(C3407&gt;(D3407+maxpout),MIN(max_storage,F3406+MIN(elyscap,(C3407-D3407+maxpout))*H2in),C3407&gt;(D3407-minpout),F3406,C3407&lt;=(D3407-minpout),MAX(0,F3406+(C3407-(D3407-minpout))*H2out))</f>
        <v>95.895726955949385</v>
      </c>
      <c r="G3407" s="37">
        <f>MAX(0,F3406+MIN(elyscap,(C3407-D3407+maxpout))*H2in - max_storage)</f>
        <v>0</v>
      </c>
      <c r="H3407" s="17"/>
      <c r="AQ3407" s="51">
        <v>6928.1922928864815</v>
      </c>
    </row>
    <row r="3408" spans="1:43" x14ac:dyDescent="0.25">
      <c r="A3408" s="2">
        <v>43972.916666666701</v>
      </c>
      <c r="B3408" s="22">
        <v>2233297.2990000001</v>
      </c>
      <c r="C3408" s="47">
        <f t="shared" si="51"/>
        <v>2.2332972990000002</v>
      </c>
      <c r="D3408" s="47">
        <f>IF($J$13="Yes", D3407+$J$14*(C3408-D3407),$J$12)</f>
        <v>2.4</v>
      </c>
      <c r="E3408" s="47" cm="1">
        <f t="array" ref="E3408">_xlfn.IFS(C3408&gt;(D3408+maxpout),MAX(C3408-elyscap,D3408+maxpout),C3408&gt;D3408-minpout,C3408,C3408&lt;=D3408-minpout,C3408+(F3407-F3408)*efromH2)</f>
        <v>2.4000000000000767</v>
      </c>
      <c r="F3408" s="37" cm="1">
        <f t="array" ref="F3408">_xlfn.IFS(C3408&gt;(D3408+maxpout),MIN(max_storage,F3407+MIN(elyscap,(C3408-D3408+maxpout))*H2in),C3408&gt;(D3408-minpout),F3407,C3408&lt;=(D3408-minpout),MAX(0,F3407+(C3408-(D3408-minpout))*H2out))</f>
        <v>95.887391820899381</v>
      </c>
      <c r="G3408" s="37">
        <f>MAX(0,F3407+MIN(elyscap,(C3408-D3408+maxpout))*H2in - max_storage)</f>
        <v>0</v>
      </c>
      <c r="H3408" s="17"/>
      <c r="AQ3408" s="51">
        <v>8907.9686606358973</v>
      </c>
    </row>
    <row r="3409" spans="1:43" x14ac:dyDescent="0.25">
      <c r="A3409" s="2">
        <v>43972.958333333299</v>
      </c>
      <c r="B3409" s="22">
        <v>2402271.06</v>
      </c>
      <c r="C3409" s="47">
        <f t="shared" si="51"/>
        <v>2.4022710599999999</v>
      </c>
      <c r="D3409" s="47">
        <f>IF($J$13="Yes", D3408+$J$14*(C3409-D3408),$J$12)</f>
        <v>2.4</v>
      </c>
      <c r="E3409" s="47" cm="1">
        <f t="array" ref="E3409">_xlfn.IFS(C3409&gt;(D3409+maxpout),MAX(C3409-elyscap,D3409+maxpout),C3409&gt;D3409-minpout,C3409,C3409&lt;=D3409-minpout,C3409+(F3408-F3409)*efromH2)</f>
        <v>2.4</v>
      </c>
      <c r="F3409" s="37" cm="1">
        <f t="array" ref="F3409">_xlfn.IFS(C3409&gt;(D3409+maxpout),MIN(max_storage,F3408+MIN(elyscap,(C3409-D3409+maxpout))*H2in),C3409&gt;(D3409-minpout),F3408,C3409&lt;=(D3409-minpout),MAX(0,F3408+(C3409-(D3409-minpout))*H2out))</f>
        <v>95.887437242099381</v>
      </c>
      <c r="G3409" s="37">
        <f>MAX(0,F3408+MIN(elyscap,(C3409-D3409+maxpout))*H2in - max_storage)</f>
        <v>0</v>
      </c>
      <c r="H3409" s="17"/>
      <c r="AQ3409" s="51">
        <v>9908.8755325527</v>
      </c>
    </row>
    <row r="3410" spans="1:43" x14ac:dyDescent="0.25">
      <c r="A3410" s="2">
        <v>43973</v>
      </c>
      <c r="B3410" s="22">
        <v>2527370.0750000002</v>
      </c>
      <c r="C3410" s="47">
        <f t="shared" si="51"/>
        <v>2.5273700750000003</v>
      </c>
      <c r="D3410" s="47">
        <f>IF($J$13="Yes", D3409+$J$14*(C3410-D3409),$J$12)</f>
        <v>2.4</v>
      </c>
      <c r="E3410" s="47" cm="1">
        <f t="array" ref="E3410">_xlfn.IFS(C3410&gt;(D3410+maxpout),MAX(C3410-elyscap,D3410+maxpout),C3410&gt;D3410-minpout,C3410,C3410&lt;=D3410-minpout,C3410+(F3409-F3410)*efromH2)</f>
        <v>2.4</v>
      </c>
      <c r="F3410" s="37" cm="1">
        <f t="array" ref="F3410">_xlfn.IFS(C3410&gt;(D3410+maxpout),MIN(max_storage,F3409+MIN(elyscap,(C3410-D3410+maxpout))*H2in),C3410&gt;(D3410-minpout),F3409,C3410&lt;=(D3410-minpout),MAX(0,F3409+(C3410-(D3410-minpout))*H2out))</f>
        <v>95.889984643599377</v>
      </c>
      <c r="G3410" s="37">
        <f>MAX(0,F3409+MIN(elyscap,(C3410-D3410+maxpout))*H2in - max_storage)</f>
        <v>0</v>
      </c>
      <c r="H3410" s="17"/>
      <c r="AQ3410" s="51">
        <v>10100.036957655089</v>
      </c>
    </row>
    <row r="3411" spans="1:43" x14ac:dyDescent="0.25">
      <c r="A3411" s="2">
        <v>43973.041666666701</v>
      </c>
      <c r="B3411" s="22">
        <v>2495983.1359999999</v>
      </c>
      <c r="C3411" s="47">
        <f t="shared" si="51"/>
        <v>2.495983136</v>
      </c>
      <c r="D3411" s="47">
        <f>IF($J$13="Yes", D3410+$J$14*(C3411-D3410),$J$12)</f>
        <v>2.4</v>
      </c>
      <c r="E3411" s="47" cm="1">
        <f t="array" ref="E3411">_xlfn.IFS(C3411&gt;(D3411+maxpout),MAX(C3411-elyscap,D3411+maxpout),C3411&gt;D3411-minpout,C3411,C3411&lt;=D3411-minpout,C3411+(F3410-F3411)*efromH2)</f>
        <v>2.4</v>
      </c>
      <c r="F3411" s="37" cm="1">
        <f t="array" ref="F3411">_xlfn.IFS(C3411&gt;(D3411+maxpout),MIN(max_storage,F3410+MIN(elyscap,(C3411-D3411+maxpout))*H2in),C3411&gt;(D3411-minpout),F3410,C3411&lt;=(D3411-minpout),MAX(0,F3410+(C3411-(D3411-minpout))*H2out))</f>
        <v>95.891904306319375</v>
      </c>
      <c r="G3411" s="37">
        <f>MAX(0,F3410+MIN(elyscap,(C3411-D3411+maxpout))*H2in - max_storage)</f>
        <v>0</v>
      </c>
      <c r="H3411" s="17"/>
      <c r="AQ3411" s="51">
        <v>10025.72487551073</v>
      </c>
    </row>
    <row r="3412" spans="1:43" x14ac:dyDescent="0.25">
      <c r="A3412" s="2">
        <v>43973.083333333299</v>
      </c>
      <c r="B3412" s="22">
        <v>2430912.679</v>
      </c>
      <c r="C3412" s="47">
        <f t="shared" si="51"/>
        <v>2.430912679</v>
      </c>
      <c r="D3412" s="47">
        <f>IF($J$13="Yes", D3411+$J$14*(C3412-D3411),$J$12)</f>
        <v>2.4</v>
      </c>
      <c r="E3412" s="47" cm="1">
        <f t="array" ref="E3412">_xlfn.IFS(C3412&gt;(D3412+maxpout),MAX(C3412-elyscap,D3412+maxpout),C3412&gt;D3412-minpout,C3412,C3412&lt;=D3412-minpout,C3412+(F3411-F3412)*efromH2)</f>
        <v>2.4</v>
      </c>
      <c r="F3412" s="37" cm="1">
        <f t="array" ref="F3412">_xlfn.IFS(C3412&gt;(D3412+maxpout),MIN(max_storage,F3411+MIN(elyscap,(C3412-D3412+maxpout))*H2in),C3412&gt;(D3412-minpout),F3411,C3412&lt;=(D3412-minpout),MAX(0,F3411+(C3412-(D3412-minpout))*H2out))</f>
        <v>95.892522559899376</v>
      </c>
      <c r="G3412" s="37">
        <f>MAX(0,F3411+MIN(elyscap,(C3412-D3412+maxpout))*H2in - max_storage)</f>
        <v>0</v>
      </c>
      <c r="H3412" s="17"/>
      <c r="AQ3412" s="51">
        <v>9902.9818156929759</v>
      </c>
    </row>
    <row r="3413" spans="1:43" x14ac:dyDescent="0.25">
      <c r="A3413" s="2">
        <v>43973.125</v>
      </c>
      <c r="B3413" s="22">
        <v>2491501.3360000001</v>
      </c>
      <c r="C3413" s="47">
        <f t="shared" si="51"/>
        <v>2.4915013360000002</v>
      </c>
      <c r="D3413" s="47">
        <f>IF($J$13="Yes", D3412+$J$14*(C3413-D3412),$J$12)</f>
        <v>2.4</v>
      </c>
      <c r="E3413" s="47" cm="1">
        <f t="array" ref="E3413">_xlfn.IFS(C3413&gt;(D3413+maxpout),MAX(C3413-elyscap,D3413+maxpout),C3413&gt;D3413-minpout,C3413,C3413&lt;=D3413-minpout,C3413+(F3412-F3413)*efromH2)</f>
        <v>2.4</v>
      </c>
      <c r="F3413" s="37" cm="1">
        <f t="array" ref="F3413">_xlfn.IFS(C3413&gt;(D3413+maxpout),MIN(max_storage,F3412+MIN(elyscap,(C3413-D3413+maxpout))*H2in),C3413&gt;(D3413-minpout),F3412,C3413&lt;=(D3413-minpout),MAX(0,F3412+(C3413-(D3413-minpout))*H2out))</f>
        <v>95.894352586619377</v>
      </c>
      <c r="G3413" s="37">
        <f>MAX(0,F3412+MIN(elyscap,(C3413-D3413+maxpout))*H2in - max_storage)</f>
        <v>0</v>
      </c>
      <c r="H3413" s="17"/>
      <c r="AQ3413" s="51">
        <v>9430.2032241193701</v>
      </c>
    </row>
    <row r="3414" spans="1:43" x14ac:dyDescent="0.25">
      <c r="A3414" s="2">
        <v>43973.166666666701</v>
      </c>
      <c r="B3414" s="22">
        <v>2430205.2400000002</v>
      </c>
      <c r="C3414" s="47">
        <f t="shared" si="51"/>
        <v>2.4302052400000003</v>
      </c>
      <c r="D3414" s="47">
        <f>IF($J$13="Yes", D3413+$J$14*(C3414-D3413),$J$12)</f>
        <v>2.4</v>
      </c>
      <c r="E3414" s="47" cm="1">
        <f t="array" ref="E3414">_xlfn.IFS(C3414&gt;(D3414+maxpout),MAX(C3414-elyscap,D3414+maxpout),C3414&gt;D3414-minpout,C3414,C3414&lt;=D3414-minpout,C3414+(F3413-F3414)*efromH2)</f>
        <v>2.4</v>
      </c>
      <c r="F3414" s="37" cm="1">
        <f t="array" ref="F3414">_xlfn.IFS(C3414&gt;(D3414+maxpout),MIN(max_storage,F3413+MIN(elyscap,(C3414-D3414+maxpout))*H2in),C3414&gt;(D3414-minpout),F3413,C3414&lt;=(D3414-minpout),MAX(0,F3413+(C3414-(D3414-minpout))*H2out))</f>
        <v>95.894956691419381</v>
      </c>
      <c r="G3414" s="37">
        <f>MAX(0,F3413+MIN(elyscap,(C3414-D3414+maxpout))*H2in - max_storage)</f>
        <v>0</v>
      </c>
      <c r="H3414" s="17"/>
      <c r="AQ3414" s="51">
        <v>8681.7011829342755</v>
      </c>
    </row>
    <row r="3415" spans="1:43" x14ac:dyDescent="0.25">
      <c r="A3415" s="2">
        <v>43973.208333333299</v>
      </c>
      <c r="B3415" s="22">
        <v>2036884.0120000001</v>
      </c>
      <c r="C3415" s="47">
        <f t="shared" si="51"/>
        <v>2.0368840120000002</v>
      </c>
      <c r="D3415" s="47">
        <f>IF($J$13="Yes", D3414+$J$14*(C3415-D3414),$J$12)</f>
        <v>2.4</v>
      </c>
      <c r="E3415" s="47" cm="1">
        <f t="array" ref="E3415">_xlfn.IFS(C3415&gt;(D3415+maxpout),MAX(C3415-elyscap,D3415+maxpout),C3415&gt;D3415-minpout,C3415,C3415&lt;=D3415-minpout,C3415+(F3414-F3415)*efromH2)</f>
        <v>2.400000000000118</v>
      </c>
      <c r="F3415" s="37" cm="1">
        <f t="array" ref="F3415">_xlfn.IFS(C3415&gt;(D3415+maxpout),MIN(max_storage,F3414+MIN(elyscap,(C3415-D3415+maxpout))*H2in),C3415&gt;(D3415-minpout),F3414,C3415&lt;=(D3415-minpout),MAX(0,F3414+(C3415-(D3415-minpout))*H2out))</f>
        <v>95.876800892019375</v>
      </c>
      <c r="G3415" s="37">
        <f>MAX(0,F3414+MIN(elyscap,(C3415-D3415+maxpout))*H2in - max_storage)</f>
        <v>0</v>
      </c>
      <c r="H3415" s="17"/>
      <c r="AQ3415" s="51">
        <v>8143.8354573445749</v>
      </c>
    </row>
    <row r="3416" spans="1:43" x14ac:dyDescent="0.25">
      <c r="A3416" s="2">
        <v>43973.25</v>
      </c>
      <c r="B3416" s="22">
        <v>1684159.62</v>
      </c>
      <c r="C3416" s="47">
        <f t="shared" si="51"/>
        <v>1.6841596200000002</v>
      </c>
      <c r="D3416" s="47">
        <f>IF($J$13="Yes", D3415+$J$14*(C3416-D3415),$J$12)</f>
        <v>2.4</v>
      </c>
      <c r="E3416" s="47" cm="1">
        <f t="array" ref="E3416">_xlfn.IFS(C3416&gt;(D3416+maxpout),MAX(C3416-elyscap,D3416+maxpout),C3416&gt;D3416-minpout,C3416,C3416&lt;=D3416-minpout,C3416+(F3415-F3416)*efromH2)</f>
        <v>2.3999999999999746</v>
      </c>
      <c r="F3416" s="37" cm="1">
        <f t="array" ref="F3416">_xlfn.IFS(C3416&gt;(D3416+maxpout),MIN(max_storage,F3415+MIN(elyscap,(C3416-D3416+maxpout))*H2in),C3416&gt;(D3416-minpout),F3415,C3416&lt;=(D3416-minpout),MAX(0,F3415+(C3416-(D3416-minpout))*H2out))</f>
        <v>95.841008873019376</v>
      </c>
      <c r="G3416" s="37">
        <f>MAX(0,F3415+MIN(elyscap,(C3416-D3416+maxpout))*H2in - max_storage)</f>
        <v>0</v>
      </c>
      <c r="H3416" s="17"/>
      <c r="AQ3416" s="51">
        <v>6670.6624909724042</v>
      </c>
    </row>
    <row r="3417" spans="1:43" x14ac:dyDescent="0.25">
      <c r="A3417" s="2">
        <v>43973.291666666701</v>
      </c>
      <c r="B3417" s="22">
        <v>1448188.93</v>
      </c>
      <c r="C3417" s="47">
        <f t="shared" si="51"/>
        <v>1.4481889299999999</v>
      </c>
      <c r="D3417" s="47">
        <f>IF($J$13="Yes", D3416+$J$14*(C3417-D3416),$J$12)</f>
        <v>2.4</v>
      </c>
      <c r="E3417" s="47" cm="1">
        <f t="array" ref="E3417">_xlfn.IFS(C3417&gt;(D3417+maxpout),MAX(C3417-elyscap,D3417+maxpout),C3417&gt;D3417-minpout,C3417,C3417&lt;=D3417-minpout,C3417+(F3416-F3417)*efromH2)</f>
        <v>2.400000000000019</v>
      </c>
      <c r="F3417" s="37" cm="1">
        <f t="array" ref="F3417">_xlfn.IFS(C3417&gt;(D3417+maxpout),MIN(max_storage,F3416+MIN(elyscap,(C3417-D3417+maxpout))*H2in),C3417&gt;(D3417-minpout),F3416,C3417&lt;=(D3417-minpout),MAX(0,F3416+(C3417-(D3417-minpout))*H2out))</f>
        <v>95.793418319519375</v>
      </c>
      <c r="G3417" s="37">
        <f>MAX(0,F3416+MIN(elyscap,(C3417-D3417+maxpout))*H2in - max_storage)</f>
        <v>0</v>
      </c>
      <c r="H3417" s="17"/>
      <c r="AQ3417" s="51">
        <v>4975.3220238445065</v>
      </c>
    </row>
    <row r="3418" spans="1:43" x14ac:dyDescent="0.25">
      <c r="A3418" s="2">
        <v>43973.333333333299</v>
      </c>
      <c r="B3418" s="22">
        <v>1441867.469</v>
      </c>
      <c r="C3418" s="47">
        <f t="shared" si="51"/>
        <v>1.441867469</v>
      </c>
      <c r="D3418" s="47">
        <f>IF($J$13="Yes", D3417+$J$14*(C3418-D3417),$J$12)</f>
        <v>2.4</v>
      </c>
      <c r="E3418" s="47" cm="1">
        <f t="array" ref="E3418">_xlfn.IFS(C3418&gt;(D3418+maxpout),MAX(C3418-elyscap,D3418+maxpout),C3418&gt;D3418-minpout,C3418,C3418&lt;=D3418-minpout,C3418+(F3417-F3418)*efromH2)</f>
        <v>2.4000000000000465</v>
      </c>
      <c r="F3418" s="37" cm="1">
        <f t="array" ref="F3418">_xlfn.IFS(C3418&gt;(D3418+maxpout),MIN(max_storage,F3417+MIN(elyscap,(C3418-D3418+maxpout))*H2in),C3418&gt;(D3418-minpout),F3417,C3418&lt;=(D3418-minpout),MAX(0,F3417+(C3418-(D3418-minpout))*H2out))</f>
        <v>95.745511692969373</v>
      </c>
      <c r="G3418" s="37">
        <f>MAX(0,F3417+MIN(elyscap,(C3418-D3418+maxpout))*H2in - max_storage)</f>
        <v>0</v>
      </c>
      <c r="H3418" s="17"/>
      <c r="AQ3418" s="51">
        <v>4209.1388320802362</v>
      </c>
    </row>
    <row r="3419" spans="1:43" x14ac:dyDescent="0.25">
      <c r="A3419" s="2">
        <v>43973.375</v>
      </c>
      <c r="B3419" s="22">
        <v>1697936.7009999999</v>
      </c>
      <c r="C3419" s="47">
        <f t="shared" si="51"/>
        <v>1.6979367009999999</v>
      </c>
      <c r="D3419" s="47">
        <f>IF($J$13="Yes", D3418+$J$14*(C3419-D3418),$J$12)</f>
        <v>2.4</v>
      </c>
      <c r="E3419" s="47" cm="1">
        <f t="array" ref="E3419">_xlfn.IFS(C3419&gt;(D3419+maxpout),MAX(C3419-elyscap,D3419+maxpout),C3419&gt;D3419-minpout,C3419,C3419&lt;=D3419-minpout,C3419+(F3418-F3419)*efromH2)</f>
        <v>2.4000000000000306</v>
      </c>
      <c r="F3419" s="37" cm="1">
        <f t="array" ref="F3419">_xlfn.IFS(C3419&gt;(D3419+maxpout),MIN(max_storage,F3418+MIN(elyscap,(C3419-D3419+maxpout))*H2in),C3419&gt;(D3419-minpout),F3418,C3419&lt;=(D3419-minpout),MAX(0,F3418+(C3419-(D3419-minpout))*H2out))</f>
        <v>95.710408528019371</v>
      </c>
      <c r="G3419" s="37">
        <f>MAX(0,F3418+MIN(elyscap,(C3419-D3419+maxpout))*H2in - max_storage)</f>
        <v>0</v>
      </c>
      <c r="H3419" s="17"/>
      <c r="AQ3419" s="51">
        <v>4863.5976520688473</v>
      </c>
    </row>
    <row r="3420" spans="1:43" x14ac:dyDescent="0.25">
      <c r="A3420" s="2">
        <v>43973.416666666701</v>
      </c>
      <c r="B3420" s="22">
        <v>2018499.2150000001</v>
      </c>
      <c r="C3420" s="47">
        <f t="shared" si="51"/>
        <v>2.0184992150000003</v>
      </c>
      <c r="D3420" s="47">
        <f>IF($J$13="Yes", D3419+$J$14*(C3420-D3419),$J$12)</f>
        <v>2.4</v>
      </c>
      <c r="E3420" s="47" cm="1">
        <f t="array" ref="E3420">_xlfn.IFS(C3420&gt;(D3420+maxpout),MAX(C3420-elyscap,D3420+maxpout),C3420&gt;D3420-minpout,C3420,C3420&lt;=D3420-minpout,C3420+(F3419-F3420)*efromH2)</f>
        <v>2.3999999999999577</v>
      </c>
      <c r="F3420" s="37" cm="1">
        <f t="array" ref="F3420">_xlfn.IFS(C3420&gt;(D3420+maxpout),MIN(max_storage,F3419+MIN(elyscap,(C3420-D3420+maxpout))*H2in),C3420&gt;(D3420-minpout),F3419,C3420&lt;=(D3420-minpout),MAX(0,F3419+(C3420-(D3420-minpout))*H2out))</f>
        <v>95.691333488769374</v>
      </c>
      <c r="G3420" s="37">
        <f>MAX(0,F3419+MIN(elyscap,(C3420-D3420+maxpout))*H2in - max_storage)</f>
        <v>0</v>
      </c>
      <c r="H3420" s="17"/>
      <c r="AQ3420" s="51">
        <v>5740.7364699314212</v>
      </c>
    </row>
    <row r="3421" spans="1:43" x14ac:dyDescent="0.25">
      <c r="A3421" s="2">
        <v>43973.458333333299</v>
      </c>
      <c r="B3421" s="22">
        <v>2275662.0060000001</v>
      </c>
      <c r="C3421" s="47">
        <f t="shared" si="51"/>
        <v>2.2756620060000001</v>
      </c>
      <c r="D3421" s="47">
        <f>IF($J$13="Yes", D3420+$J$14*(C3421-D3420),$J$12)</f>
        <v>2.4</v>
      </c>
      <c r="E3421" s="47" cm="1">
        <f t="array" ref="E3421">_xlfn.IFS(C3421&gt;(D3421+maxpout),MAX(C3421-elyscap,D3421+maxpout),C3421&gt;D3421-minpout,C3421,C3421&lt;=D3421-minpout,C3421+(F3420-F3421)*efromH2)</f>
        <v>2.3999999999998591</v>
      </c>
      <c r="F3421" s="37" cm="1">
        <f t="array" ref="F3421">_xlfn.IFS(C3421&gt;(D3421+maxpout),MIN(max_storage,F3420+MIN(elyscap,(C3421-D3421+maxpout))*H2in),C3421&gt;(D3421-minpout),F3420,C3421&lt;=(D3421-minpout),MAX(0,F3420+(C3421-(D3421-minpout))*H2out))</f>
        <v>95.685116589069381</v>
      </c>
      <c r="G3421" s="37">
        <f>MAX(0,F3420+MIN(elyscap,(C3421-D3421+maxpout))*H2in - max_storage)</f>
        <v>0</v>
      </c>
      <c r="H3421" s="17"/>
      <c r="AQ3421" s="51">
        <v>7010.704328922634</v>
      </c>
    </row>
    <row r="3422" spans="1:43" x14ac:dyDescent="0.25">
      <c r="A3422" s="2">
        <v>43973.5</v>
      </c>
      <c r="B3422" s="22">
        <v>2522578.7680000002</v>
      </c>
      <c r="C3422" s="47">
        <f t="shared" si="51"/>
        <v>2.5225787680000002</v>
      </c>
      <c r="D3422" s="47">
        <f>IF($J$13="Yes", D3421+$J$14*(C3422-D3421),$J$12)</f>
        <v>2.4</v>
      </c>
      <c r="E3422" s="47" cm="1">
        <f t="array" ref="E3422">_xlfn.IFS(C3422&gt;(D3422+maxpout),MAX(C3422-elyscap,D3422+maxpout),C3422&gt;D3422-minpout,C3422,C3422&lt;=D3422-minpout,C3422+(F3421-F3422)*efromH2)</f>
        <v>2.4</v>
      </c>
      <c r="F3422" s="37" cm="1">
        <f t="array" ref="F3422">_xlfn.IFS(C3422&gt;(D3422+maxpout),MIN(max_storage,F3421+MIN(elyscap,(C3422-D3422+maxpout))*H2in),C3422&gt;(D3422-minpout),F3421,C3422&lt;=(D3422-minpout),MAX(0,F3421+(C3422-(D3422-minpout))*H2out))</f>
        <v>95.687568164429379</v>
      </c>
      <c r="G3422" s="37">
        <f>MAX(0,F3421+MIN(elyscap,(C3422-D3422+maxpout))*H2in - max_storage)</f>
        <v>0</v>
      </c>
      <c r="H3422" s="17"/>
      <c r="AQ3422" s="51">
        <v>8276.8284595270688</v>
      </c>
    </row>
    <row r="3423" spans="1:43" x14ac:dyDescent="0.25">
      <c r="A3423" s="2">
        <v>43973.541666666701</v>
      </c>
      <c r="B3423" s="22">
        <v>2892055.628</v>
      </c>
      <c r="C3423" s="47">
        <f t="shared" si="51"/>
        <v>2.892055628</v>
      </c>
      <c r="D3423" s="47">
        <f>IF($J$13="Yes", D3422+$J$14*(C3423-D3422),$J$12)</f>
        <v>2.4</v>
      </c>
      <c r="E3423" s="47" cm="1">
        <f t="array" ref="E3423">_xlfn.IFS(C3423&gt;(D3423+maxpout),MAX(C3423-elyscap,D3423+maxpout),C3423&gt;D3423-minpout,C3423,C3423&lt;=D3423-minpout,C3423+(F3422-F3423)*efromH2)</f>
        <v>2.4</v>
      </c>
      <c r="F3423" s="37" cm="1">
        <f t="array" ref="F3423">_xlfn.IFS(C3423&gt;(D3423+maxpout),MIN(max_storage,F3422+MIN(elyscap,(C3423-D3423+maxpout))*H2in),C3423&gt;(D3423-minpout),F3422,C3423&lt;=(D3423-minpout),MAX(0,F3422+(C3423-(D3423-minpout))*H2out))</f>
        <v>95.697409276989376</v>
      </c>
      <c r="G3423" s="37">
        <f>MAX(0,F3422+MIN(elyscap,(C3423-D3423+maxpout))*H2in - max_storage)</f>
        <v>0</v>
      </c>
      <c r="H3423" s="17"/>
      <c r="AQ3423" s="51">
        <v>9838.663427354235</v>
      </c>
    </row>
    <row r="3424" spans="1:43" x14ac:dyDescent="0.25">
      <c r="A3424" s="2">
        <v>43973.583333333299</v>
      </c>
      <c r="B3424" s="22">
        <v>3309575.0269999998</v>
      </c>
      <c r="C3424" s="47">
        <f t="shared" si="51"/>
        <v>3.3095750269999997</v>
      </c>
      <c r="D3424" s="47">
        <f>IF($J$13="Yes", D3423+$J$14*(C3424-D3423),$J$12)</f>
        <v>2.4</v>
      </c>
      <c r="E3424" s="47" cm="1">
        <f t="array" ref="E3424">_xlfn.IFS(C3424&gt;(D3424+maxpout),MAX(C3424-elyscap,D3424+maxpout),C3424&gt;D3424-minpout,C3424,C3424&lt;=D3424-minpout,C3424+(F3423-F3424)*efromH2)</f>
        <v>2.4</v>
      </c>
      <c r="F3424" s="37" cm="1">
        <f t="array" ref="F3424">_xlfn.IFS(C3424&gt;(D3424+maxpout),MIN(max_storage,F3423+MIN(elyscap,(C3424-D3424+maxpout))*H2in),C3424&gt;(D3424-minpout),F3423,C3424&lt;=(D3424-minpout),MAX(0,F3423+(C3424-(D3424-minpout))*H2out))</f>
        <v>95.715600777529374</v>
      </c>
      <c r="G3424" s="37">
        <f>MAX(0,F3423+MIN(elyscap,(C3424-D3424+maxpout))*H2in - max_storage)</f>
        <v>0</v>
      </c>
      <c r="H3424" s="17"/>
      <c r="AQ3424" s="51">
        <v>11100.687581012775</v>
      </c>
    </row>
    <row r="3425" spans="1:43" x14ac:dyDescent="0.25">
      <c r="A3425" s="2">
        <v>43973.625</v>
      </c>
      <c r="B3425" s="22">
        <v>3645593.6039999998</v>
      </c>
      <c r="C3425" s="47">
        <f t="shared" si="51"/>
        <v>3.6455936039999997</v>
      </c>
      <c r="D3425" s="47">
        <f>IF($J$13="Yes", D3424+$J$14*(C3425-D3424),$J$12)</f>
        <v>2.4</v>
      </c>
      <c r="E3425" s="47" cm="1">
        <f t="array" ref="E3425">_xlfn.IFS(C3425&gt;(D3425+maxpout),MAX(C3425-elyscap,D3425+maxpout),C3425&gt;D3425-minpout,C3425,C3425&lt;=D3425-minpout,C3425+(F3424-F3425)*efromH2)</f>
        <v>2.4</v>
      </c>
      <c r="F3425" s="37" cm="1">
        <f t="array" ref="F3425">_xlfn.IFS(C3425&gt;(D3425+maxpout),MIN(max_storage,F3424+MIN(elyscap,(C3425-D3425+maxpout))*H2in),C3425&gt;(D3425-minpout),F3424,C3425&lt;=(D3425-minpout),MAX(0,F3424+(C3425-(D3425-minpout))*H2out))</f>
        <v>95.740512649609371</v>
      </c>
      <c r="G3425" s="37">
        <f>MAX(0,F3424+MIN(elyscap,(C3425-D3425+maxpout))*H2in - max_storage)</f>
        <v>0</v>
      </c>
      <c r="H3425" s="17"/>
      <c r="AQ3425" s="51">
        <v>12413.96144649501</v>
      </c>
    </row>
    <row r="3426" spans="1:43" x14ac:dyDescent="0.25">
      <c r="A3426" s="2">
        <v>43973.666666666701</v>
      </c>
      <c r="B3426" s="22">
        <v>3959920.8429999999</v>
      </c>
      <c r="C3426" s="47">
        <f t="shared" si="51"/>
        <v>3.9599208429999999</v>
      </c>
      <c r="D3426" s="47">
        <f>IF($J$13="Yes", D3425+$J$14*(C3426-D3425),$J$12)</f>
        <v>2.4</v>
      </c>
      <c r="E3426" s="47" cm="1">
        <f t="array" ref="E3426">_xlfn.IFS(C3426&gt;(D3426+maxpout),MAX(C3426-elyscap,D3426+maxpout),C3426&gt;D3426-minpout,C3426,C3426&lt;=D3426-minpout,C3426+(F3425-F3426)*efromH2)</f>
        <v>2.4</v>
      </c>
      <c r="F3426" s="37" cm="1">
        <f t="array" ref="F3426">_xlfn.IFS(C3426&gt;(D3426+maxpout),MIN(max_storage,F3425+MIN(elyscap,(C3426-D3426+maxpout))*H2in),C3426&gt;(D3426-minpout),F3425,C3426&lt;=(D3426-minpout),MAX(0,F3425+(C3426-(D3426-minpout))*H2out))</f>
        <v>95.771711066469365</v>
      </c>
      <c r="G3426" s="37">
        <f>MAX(0,F3425+MIN(elyscap,(C3426-D3426+maxpout))*H2in - max_storage)</f>
        <v>0</v>
      </c>
      <c r="H3426" s="17"/>
      <c r="AQ3426" s="51">
        <v>11745.408955754883</v>
      </c>
    </row>
    <row r="3427" spans="1:43" x14ac:dyDescent="0.25">
      <c r="A3427" s="2">
        <v>43973.708333333299</v>
      </c>
      <c r="B3427" s="22">
        <v>4173399.9</v>
      </c>
      <c r="C3427" s="47">
        <f t="shared" si="51"/>
        <v>4.1733998999999997</v>
      </c>
      <c r="D3427" s="47">
        <f>IF($J$13="Yes", D3426+$J$14*(C3427-D3426),$J$12)</f>
        <v>2.4</v>
      </c>
      <c r="E3427" s="47" cm="1">
        <f t="array" ref="E3427">_xlfn.IFS(C3427&gt;(D3427+maxpout),MAX(C3427-elyscap,D3427+maxpout),C3427&gt;D3427-minpout,C3427,C3427&lt;=D3427-minpout,C3427+(F3426-F3427)*efromH2)</f>
        <v>2.4</v>
      </c>
      <c r="F3427" s="37" cm="1">
        <f t="array" ref="F3427">_xlfn.IFS(C3427&gt;(D3427+maxpout),MIN(max_storage,F3426+MIN(elyscap,(C3427-D3427+maxpout))*H2in),C3427&gt;(D3427-minpout),F3426,C3427&lt;=(D3427-minpout),MAX(0,F3426+(C3427-(D3427-minpout))*H2out))</f>
        <v>95.807179064469366</v>
      </c>
      <c r="G3427" s="37">
        <f>MAX(0,F3426+MIN(elyscap,(C3427-D3427+maxpout))*H2in - max_storage)</f>
        <v>0</v>
      </c>
      <c r="H3427" s="17"/>
      <c r="AQ3427" s="51">
        <v>12106.463175552828</v>
      </c>
    </row>
    <row r="3428" spans="1:43" x14ac:dyDescent="0.25">
      <c r="A3428" s="2">
        <v>43973.75</v>
      </c>
      <c r="B3428" s="22">
        <v>4182733.1179999998</v>
      </c>
      <c r="C3428" s="47">
        <f t="shared" si="51"/>
        <v>4.1827331179999998</v>
      </c>
      <c r="D3428" s="47">
        <f>IF($J$13="Yes", D3427+$J$14*(C3428-D3427),$J$12)</f>
        <v>2.4</v>
      </c>
      <c r="E3428" s="47" cm="1">
        <f t="array" ref="E3428">_xlfn.IFS(C3428&gt;(D3428+maxpout),MAX(C3428-elyscap,D3428+maxpout),C3428&gt;D3428-minpout,C3428,C3428&lt;=D3428-minpout,C3428+(F3427-F3428)*efromH2)</f>
        <v>2.4</v>
      </c>
      <c r="F3428" s="37" cm="1">
        <f t="array" ref="F3428">_xlfn.IFS(C3428&gt;(D3428+maxpout),MIN(max_storage,F3427+MIN(elyscap,(C3428-D3428+maxpout))*H2in),C3428&gt;(D3428-minpout),F3427,C3428&lt;=(D3428-minpout),MAX(0,F3427+(C3428-(D3428-minpout))*H2out))</f>
        <v>95.842833726829369</v>
      </c>
      <c r="G3428" s="37">
        <f>MAX(0,F3427+MIN(elyscap,(C3428-D3428+maxpout))*H2in - max_storage)</f>
        <v>0</v>
      </c>
      <c r="H3428" s="17"/>
      <c r="AQ3428" s="51">
        <v>11647.77825473074</v>
      </c>
    </row>
    <row r="3429" spans="1:43" x14ac:dyDescent="0.25">
      <c r="A3429" s="2">
        <v>43973.791666666701</v>
      </c>
      <c r="B3429" s="22">
        <v>4177933.2689999999</v>
      </c>
      <c r="C3429" s="47">
        <f t="shared" si="51"/>
        <v>4.1779332689999995</v>
      </c>
      <c r="D3429" s="47">
        <f>IF($J$13="Yes", D3428+$J$14*(C3429-D3428),$J$12)</f>
        <v>2.4</v>
      </c>
      <c r="E3429" s="47" cm="1">
        <f t="array" ref="E3429">_xlfn.IFS(C3429&gt;(D3429+maxpout),MAX(C3429-elyscap,D3429+maxpout),C3429&gt;D3429-minpout,C3429,C3429&lt;=D3429-minpout,C3429+(F3428-F3429)*efromH2)</f>
        <v>2.4</v>
      </c>
      <c r="F3429" s="37" cm="1">
        <f t="array" ref="F3429">_xlfn.IFS(C3429&gt;(D3429+maxpout),MIN(max_storage,F3428+MIN(elyscap,(C3429-D3429+maxpout))*H2in),C3429&gt;(D3429-minpout),F3428,C3429&lt;=(D3429-minpout),MAX(0,F3428+(C3429-(D3429-minpout))*H2out))</f>
        <v>95.878392392209363</v>
      </c>
      <c r="G3429" s="37">
        <f>MAX(0,F3428+MIN(elyscap,(C3429-D3429+maxpout))*H2in - max_storage)</f>
        <v>0</v>
      </c>
      <c r="H3429" s="17"/>
      <c r="AQ3429" s="51">
        <v>11616.259681959167</v>
      </c>
    </row>
    <row r="3430" spans="1:43" x14ac:dyDescent="0.25">
      <c r="A3430" s="2">
        <v>43973.833333333299</v>
      </c>
      <c r="B3430" s="22">
        <v>4829474.0590000004</v>
      </c>
      <c r="C3430" s="47">
        <f t="shared" si="51"/>
        <v>4.8294740590000007</v>
      </c>
      <c r="D3430" s="47">
        <f>IF($J$13="Yes", D3429+$J$14*(C3430-D3429),$J$12)</f>
        <v>2.4</v>
      </c>
      <c r="E3430" s="47" cm="1">
        <f t="array" ref="E3430">_xlfn.IFS(C3430&gt;(D3430+maxpout),MAX(C3430-elyscap,D3430+maxpout),C3430&gt;D3430-minpout,C3430,C3430&lt;=D3430-minpout,C3430+(F3429-F3430)*efromH2)</f>
        <v>2.4</v>
      </c>
      <c r="F3430" s="37" cm="1">
        <f t="array" ref="F3430">_xlfn.IFS(C3430&gt;(D3430+maxpout),MIN(max_storage,F3429+MIN(elyscap,(C3430-D3430+maxpout))*H2in),C3430&gt;(D3430-minpout),F3429,C3430&lt;=(D3430-minpout),MAX(0,F3429+(C3430-(D3430-minpout))*H2out))</f>
        <v>95.926981873389366</v>
      </c>
      <c r="G3430" s="37">
        <f>MAX(0,F3429+MIN(elyscap,(C3430-D3430+maxpout))*H2in - max_storage)</f>
        <v>0</v>
      </c>
      <c r="H3430" s="17"/>
      <c r="AQ3430" s="51">
        <v>10704.783557174715</v>
      </c>
    </row>
    <row r="3431" spans="1:43" x14ac:dyDescent="0.25">
      <c r="A3431" s="2">
        <v>43973.875</v>
      </c>
      <c r="B3431" s="22">
        <v>5442035.6380000003</v>
      </c>
      <c r="C3431" s="47">
        <f t="shared" si="51"/>
        <v>5.4420356380000001</v>
      </c>
      <c r="D3431" s="47">
        <f>IF($J$13="Yes", D3430+$J$14*(C3431-D3430),$J$12)</f>
        <v>2.4</v>
      </c>
      <c r="E3431" s="47" cm="1">
        <f t="array" ref="E3431">_xlfn.IFS(C3431&gt;(D3431+maxpout),MAX(C3431-elyscap,D3431+maxpout),C3431&gt;D3431-minpout,C3431,C3431&lt;=D3431-minpout,C3431+(F3430-F3431)*efromH2)</f>
        <v>2.4</v>
      </c>
      <c r="F3431" s="37" cm="1">
        <f t="array" ref="F3431">_xlfn.IFS(C3431&gt;(D3431+maxpout),MIN(max_storage,F3430+MIN(elyscap,(C3431-D3431+maxpout))*H2in),C3431&gt;(D3431-minpout),F3430,C3431&lt;=(D3431-minpout),MAX(0,F3430+(C3431-(D3431-minpout))*H2out))</f>
        <v>95.987822586149363</v>
      </c>
      <c r="G3431" s="37">
        <f>MAX(0,F3430+MIN(elyscap,(C3431-D3431+maxpout))*H2in - max_storage)</f>
        <v>0</v>
      </c>
      <c r="H3431" s="17"/>
      <c r="AQ3431" s="51">
        <v>10523.359577318828</v>
      </c>
    </row>
    <row r="3432" spans="1:43" x14ac:dyDescent="0.25">
      <c r="A3432" s="2">
        <v>43973.916666666701</v>
      </c>
      <c r="B3432" s="22">
        <v>5620181.8370000003</v>
      </c>
      <c r="C3432" s="47">
        <f t="shared" si="51"/>
        <v>5.6201818370000005</v>
      </c>
      <c r="D3432" s="47">
        <f>IF($J$13="Yes", D3431+$J$14*(C3432-D3431),$J$12)</f>
        <v>2.4</v>
      </c>
      <c r="E3432" s="47" cm="1">
        <f t="array" ref="E3432">_xlfn.IFS(C3432&gt;(D3432+maxpout),MAX(C3432-elyscap,D3432+maxpout),C3432&gt;D3432-minpout,C3432,C3432&lt;=D3432-minpout,C3432+(F3431-F3432)*efromH2)</f>
        <v>2.4</v>
      </c>
      <c r="F3432" s="37" cm="1">
        <f t="array" ref="F3432">_xlfn.IFS(C3432&gt;(D3432+maxpout),MIN(max_storage,F3431+MIN(elyscap,(C3432-D3432+maxpout))*H2in),C3432&gt;(D3432-minpout),F3431,C3432&lt;=(D3432-minpout),MAX(0,F3431+(C3432-(D3432-minpout))*H2out))</f>
        <v>96.05222622288936</v>
      </c>
      <c r="G3432" s="37">
        <f>MAX(0,F3431+MIN(elyscap,(C3432-D3432+maxpout))*H2in - max_storage)</f>
        <v>0</v>
      </c>
      <c r="H3432" s="17"/>
      <c r="AQ3432" s="51">
        <v>10575.634283378999</v>
      </c>
    </row>
    <row r="3433" spans="1:43" x14ac:dyDescent="0.25">
      <c r="A3433" s="2">
        <v>43973.958333333299</v>
      </c>
      <c r="B3433" s="22">
        <v>5540701.1169999996</v>
      </c>
      <c r="C3433" s="47">
        <f t="shared" si="51"/>
        <v>5.5407011169999993</v>
      </c>
      <c r="D3433" s="47">
        <f>IF($J$13="Yes", D3432+$J$14*(C3433-D3432),$J$12)</f>
        <v>2.4</v>
      </c>
      <c r="E3433" s="47" cm="1">
        <f t="array" ref="E3433">_xlfn.IFS(C3433&gt;(D3433+maxpout),MAX(C3433-elyscap,D3433+maxpout),C3433&gt;D3433-minpout,C3433,C3433&lt;=D3433-minpout,C3433+(F3432-F3433)*efromH2)</f>
        <v>2.4</v>
      </c>
      <c r="F3433" s="37" cm="1">
        <f t="array" ref="F3433">_xlfn.IFS(C3433&gt;(D3433+maxpout),MIN(max_storage,F3432+MIN(elyscap,(C3433-D3433+maxpout))*H2in),C3433&gt;(D3433-minpout),F3432,C3433&lt;=(D3433-minpout),MAX(0,F3432+(C3433-(D3433-minpout))*H2out))</f>
        <v>96.115040245229366</v>
      </c>
      <c r="G3433" s="37">
        <f>MAX(0,F3432+MIN(elyscap,(C3433-D3433+maxpout))*H2in - max_storage)</f>
        <v>0</v>
      </c>
      <c r="H3433" s="17"/>
      <c r="AQ3433" s="51">
        <v>10264.548532609158</v>
      </c>
    </row>
    <row r="3434" spans="1:43" x14ac:dyDescent="0.25">
      <c r="A3434" s="2">
        <v>43974</v>
      </c>
      <c r="B3434" s="22">
        <v>5500683.8380000005</v>
      </c>
      <c r="C3434" s="47">
        <f t="shared" si="51"/>
        <v>5.5006838380000005</v>
      </c>
      <c r="D3434" s="47">
        <f>IF($J$13="Yes", D3433+$J$14*(C3434-D3433),$J$12)</f>
        <v>2.4</v>
      </c>
      <c r="E3434" s="47" cm="1">
        <f t="array" ref="E3434">_xlfn.IFS(C3434&gt;(D3434+maxpout),MAX(C3434-elyscap,D3434+maxpout),C3434&gt;D3434-minpout,C3434,C3434&lt;=D3434-minpout,C3434+(F3433-F3434)*efromH2)</f>
        <v>2.4</v>
      </c>
      <c r="F3434" s="37" cm="1">
        <f t="array" ref="F3434">_xlfn.IFS(C3434&gt;(D3434+maxpout),MIN(max_storage,F3433+MIN(elyscap,(C3434-D3434+maxpout))*H2in),C3434&gt;(D3434-minpout),F3433,C3434&lt;=(D3434-minpout),MAX(0,F3433+(C3434-(D3434-minpout))*H2out))</f>
        <v>96.177053921989369</v>
      </c>
      <c r="G3434" s="37">
        <f>MAX(0,F3433+MIN(elyscap,(C3434-D3434+maxpout))*H2in - max_storage)</f>
        <v>0</v>
      </c>
      <c r="H3434" s="17"/>
      <c r="AQ3434" s="51">
        <v>10534.378265360923</v>
      </c>
    </row>
    <row r="3435" spans="1:43" x14ac:dyDescent="0.25">
      <c r="A3435" s="2">
        <v>43974.041666666701</v>
      </c>
      <c r="B3435" s="22">
        <v>5552197.4620000003</v>
      </c>
      <c r="C3435" s="47">
        <f t="shared" si="51"/>
        <v>5.5521974620000005</v>
      </c>
      <c r="D3435" s="47">
        <f>IF($J$13="Yes", D3434+$J$14*(C3435-D3434),$J$12)</f>
        <v>2.4</v>
      </c>
      <c r="E3435" s="47" cm="1">
        <f t="array" ref="E3435">_xlfn.IFS(C3435&gt;(D3435+maxpout),MAX(C3435-elyscap,D3435+maxpout),C3435&gt;D3435-minpout,C3435,C3435&lt;=D3435-minpout,C3435+(F3434-F3435)*efromH2)</f>
        <v>2.4</v>
      </c>
      <c r="F3435" s="37" cm="1">
        <f t="array" ref="F3435">_xlfn.IFS(C3435&gt;(D3435+maxpout),MIN(max_storage,F3434+MIN(elyscap,(C3435-D3435+maxpout))*H2in),C3435&gt;(D3435-minpout),F3434,C3435&lt;=(D3435-minpout),MAX(0,F3434+(C3435-(D3435-minpout))*H2out))</f>
        <v>96.240097871229366</v>
      </c>
      <c r="G3435" s="37">
        <f>MAX(0,F3434+MIN(elyscap,(C3435-D3435+maxpout))*H2in - max_storage)</f>
        <v>0</v>
      </c>
      <c r="H3435" s="17"/>
      <c r="AQ3435" s="51">
        <v>10392.416563609282</v>
      </c>
    </row>
    <row r="3436" spans="1:43" x14ac:dyDescent="0.25">
      <c r="A3436" s="2">
        <v>43974.083333333299</v>
      </c>
      <c r="B3436" s="22">
        <v>5671376.5329999998</v>
      </c>
      <c r="C3436" s="47">
        <f t="shared" si="51"/>
        <v>5.6713765330000001</v>
      </c>
      <c r="D3436" s="47">
        <f>IF($J$13="Yes", D3435+$J$14*(C3436-D3435),$J$12)</f>
        <v>2.4</v>
      </c>
      <c r="E3436" s="47" cm="1">
        <f t="array" ref="E3436">_xlfn.IFS(C3436&gt;(D3436+maxpout),MAX(C3436-elyscap,D3436+maxpout),C3436&gt;D3436-minpout,C3436,C3436&lt;=D3436-minpout,C3436+(F3435-F3436)*efromH2)</f>
        <v>2.4</v>
      </c>
      <c r="F3436" s="37" cm="1">
        <f t="array" ref="F3436">_xlfn.IFS(C3436&gt;(D3436+maxpout),MIN(max_storage,F3435+MIN(elyscap,(C3436-D3436+maxpout))*H2in),C3436&gt;(D3436-minpout),F3435,C3436&lt;=(D3436-minpout),MAX(0,F3435+(C3436-(D3436-minpout))*H2out))</f>
        <v>96.305525401889369</v>
      </c>
      <c r="G3436" s="37">
        <f>MAX(0,F3435+MIN(elyscap,(C3436-D3436+maxpout))*H2in - max_storage)</f>
        <v>0</v>
      </c>
      <c r="H3436" s="17"/>
      <c r="AQ3436" s="51">
        <v>10340.654354667347</v>
      </c>
    </row>
    <row r="3437" spans="1:43" x14ac:dyDescent="0.25">
      <c r="A3437" s="2">
        <v>43974.125</v>
      </c>
      <c r="B3437" s="22">
        <v>5403952.5959999999</v>
      </c>
      <c r="C3437" s="47">
        <f t="shared" si="51"/>
        <v>5.4039525959999999</v>
      </c>
      <c r="D3437" s="47">
        <f>IF($J$13="Yes", D3436+$J$14*(C3437-D3436),$J$12)</f>
        <v>2.4</v>
      </c>
      <c r="E3437" s="47" cm="1">
        <f t="array" ref="E3437">_xlfn.IFS(C3437&gt;(D3437+maxpout),MAX(C3437-elyscap,D3437+maxpout),C3437&gt;D3437-minpout,C3437,C3437&lt;=D3437-minpout,C3437+(F3436-F3437)*efromH2)</f>
        <v>2.4</v>
      </c>
      <c r="F3437" s="37" cm="1">
        <f t="array" ref="F3437">_xlfn.IFS(C3437&gt;(D3437+maxpout),MIN(max_storage,F3436+MIN(elyscap,(C3437-D3437+maxpout))*H2in),C3437&gt;(D3437-minpout),F3436,C3437&lt;=(D3437-minpout),MAX(0,F3436+(C3437-(D3437-minpout))*H2out))</f>
        <v>96.365604453809368</v>
      </c>
      <c r="G3437" s="37">
        <f>MAX(0,F3436+MIN(elyscap,(C3437-D3437+maxpout))*H2in - max_storage)</f>
        <v>0</v>
      </c>
      <c r="H3437" s="17"/>
      <c r="AQ3437" s="51">
        <v>9806.1198603461871</v>
      </c>
    </row>
    <row r="3438" spans="1:43" x14ac:dyDescent="0.25">
      <c r="A3438" s="2">
        <v>43974.166666666701</v>
      </c>
      <c r="B3438" s="22">
        <v>4763554.0269999998</v>
      </c>
      <c r="C3438" s="47">
        <f t="shared" si="51"/>
        <v>4.7635540269999996</v>
      </c>
      <c r="D3438" s="47">
        <f>IF($J$13="Yes", D3437+$J$14*(C3438-D3437),$J$12)</f>
        <v>2.4</v>
      </c>
      <c r="E3438" s="47" cm="1">
        <f t="array" ref="E3438">_xlfn.IFS(C3438&gt;(D3438+maxpout),MAX(C3438-elyscap,D3438+maxpout),C3438&gt;D3438-minpout,C3438,C3438&lt;=D3438-minpout,C3438+(F3437-F3438)*efromH2)</f>
        <v>2.4</v>
      </c>
      <c r="F3438" s="37" cm="1">
        <f t="array" ref="F3438">_xlfn.IFS(C3438&gt;(D3438+maxpout),MIN(max_storage,F3437+MIN(elyscap,(C3438-D3438+maxpout))*H2in),C3438&gt;(D3438-minpout),F3437,C3438&lt;=(D3438-minpout),MAX(0,F3437+(C3438-(D3438-minpout))*H2out))</f>
        <v>96.412875534349368</v>
      </c>
      <c r="G3438" s="37">
        <f>MAX(0,F3437+MIN(elyscap,(C3438-D3438+maxpout))*H2in - max_storage)</f>
        <v>0</v>
      </c>
      <c r="H3438" s="17"/>
      <c r="AQ3438" s="51">
        <v>9563.452474860982</v>
      </c>
    </row>
    <row r="3439" spans="1:43" x14ac:dyDescent="0.25">
      <c r="A3439" s="2">
        <v>43974.208333333299</v>
      </c>
      <c r="B3439" s="22">
        <v>4070422.2949999999</v>
      </c>
      <c r="C3439" s="47">
        <f t="shared" si="51"/>
        <v>4.0704222950000002</v>
      </c>
      <c r="D3439" s="47">
        <f>IF($J$13="Yes", D3438+$J$14*(C3439-D3438),$J$12)</f>
        <v>2.4</v>
      </c>
      <c r="E3439" s="47" cm="1">
        <f t="array" ref="E3439">_xlfn.IFS(C3439&gt;(D3439+maxpout),MAX(C3439-elyscap,D3439+maxpout),C3439&gt;D3439-minpout,C3439,C3439&lt;=D3439-minpout,C3439+(F3438-F3439)*efromH2)</f>
        <v>2.4</v>
      </c>
      <c r="F3439" s="37" cm="1">
        <f t="array" ref="F3439">_xlfn.IFS(C3439&gt;(D3439+maxpout),MIN(max_storage,F3438+MIN(elyscap,(C3439-D3439+maxpout))*H2in),C3439&gt;(D3439-minpout),F3438,C3439&lt;=(D3439-minpout),MAX(0,F3438+(C3439-(D3439-minpout))*H2out))</f>
        <v>96.446283980249362</v>
      </c>
      <c r="G3439" s="37">
        <f>MAX(0,F3438+MIN(elyscap,(C3439-D3439+maxpout))*H2in - max_storage)</f>
        <v>0</v>
      </c>
      <c r="H3439" s="17"/>
      <c r="AQ3439" s="51">
        <v>8671.451240569535</v>
      </c>
    </row>
    <row r="3440" spans="1:43" x14ac:dyDescent="0.25">
      <c r="A3440" s="2">
        <v>43974.25</v>
      </c>
      <c r="B3440" s="22">
        <v>3404767.7370000002</v>
      </c>
      <c r="C3440" s="47">
        <f t="shared" si="51"/>
        <v>3.4047677370000002</v>
      </c>
      <c r="D3440" s="47">
        <f>IF($J$13="Yes", D3439+$J$14*(C3440-D3439),$J$12)</f>
        <v>2.4</v>
      </c>
      <c r="E3440" s="47" cm="1">
        <f t="array" ref="E3440">_xlfn.IFS(C3440&gt;(D3440+maxpout),MAX(C3440-elyscap,D3440+maxpout),C3440&gt;D3440-minpout,C3440,C3440&lt;=D3440-minpout,C3440+(F3439-F3440)*efromH2)</f>
        <v>2.4</v>
      </c>
      <c r="F3440" s="37" cm="1">
        <f t="array" ref="F3440">_xlfn.IFS(C3440&gt;(D3440+maxpout),MIN(max_storage,F3439+MIN(elyscap,(C3440-D3440+maxpout))*H2in),C3440&gt;(D3440-minpout),F3439,C3440&lt;=(D3440-minpout),MAX(0,F3439+(C3440-(D3440-minpout))*H2out))</f>
        <v>96.466379334989355</v>
      </c>
      <c r="G3440" s="37">
        <f>MAX(0,F3439+MIN(elyscap,(C3440-D3440+maxpout))*H2in - max_storage)</f>
        <v>0</v>
      </c>
      <c r="H3440" s="17"/>
      <c r="AQ3440" s="51">
        <v>7400.9708844600864</v>
      </c>
    </row>
    <row r="3441" spans="1:43" x14ac:dyDescent="0.25">
      <c r="A3441" s="2">
        <v>43974.291666666701</v>
      </c>
      <c r="B3441" s="22">
        <v>3297788.4789999998</v>
      </c>
      <c r="C3441" s="47">
        <f t="shared" si="51"/>
        <v>3.2977884789999998</v>
      </c>
      <c r="D3441" s="47">
        <f>IF($J$13="Yes", D3440+$J$14*(C3441-D3440),$J$12)</f>
        <v>2.4</v>
      </c>
      <c r="E3441" s="47" cm="1">
        <f t="array" ref="E3441">_xlfn.IFS(C3441&gt;(D3441+maxpout),MAX(C3441-elyscap,D3441+maxpout),C3441&gt;D3441-minpout,C3441,C3441&lt;=D3441-minpout,C3441+(F3440-F3441)*efromH2)</f>
        <v>2.4</v>
      </c>
      <c r="F3441" s="37" cm="1">
        <f t="array" ref="F3441">_xlfn.IFS(C3441&gt;(D3441+maxpout),MIN(max_storage,F3440+MIN(elyscap,(C3441-D3441+maxpout))*H2in),C3441&gt;(D3441-minpout),F3440,C3441&lt;=(D3441-minpout),MAX(0,F3440+(C3441-(D3441-minpout))*H2out))</f>
        <v>96.484335104569354</v>
      </c>
      <c r="G3441" s="37">
        <f>MAX(0,F3440+MIN(elyscap,(C3441-D3441+maxpout))*H2in - max_storage)</f>
        <v>0</v>
      </c>
      <c r="H3441" s="17"/>
      <c r="AQ3441" s="51">
        <v>6822.6178865296661</v>
      </c>
    </row>
    <row r="3442" spans="1:43" x14ac:dyDescent="0.25">
      <c r="A3442" s="2">
        <v>43974.333333333299</v>
      </c>
      <c r="B3442" s="22">
        <v>3508531.014</v>
      </c>
      <c r="C3442" s="47">
        <f t="shared" si="51"/>
        <v>3.5085310139999999</v>
      </c>
      <c r="D3442" s="47">
        <f>IF($J$13="Yes", D3441+$J$14*(C3442-D3441),$J$12)</f>
        <v>2.4</v>
      </c>
      <c r="E3442" s="47" cm="1">
        <f t="array" ref="E3442">_xlfn.IFS(C3442&gt;(D3442+maxpout),MAX(C3442-elyscap,D3442+maxpout),C3442&gt;D3442-minpout,C3442,C3442&lt;=D3442-minpout,C3442+(F3441-F3442)*efromH2)</f>
        <v>2.4</v>
      </c>
      <c r="F3442" s="37" cm="1">
        <f t="array" ref="F3442">_xlfn.IFS(C3442&gt;(D3442+maxpout),MIN(max_storage,F3441+MIN(elyscap,(C3442-D3442+maxpout))*H2in),C3442&gt;(D3442-minpout),F3441,C3442&lt;=(D3442-minpout),MAX(0,F3441+(C3442-(D3442-minpout))*H2out))</f>
        <v>96.506505724849347</v>
      </c>
      <c r="G3442" s="37">
        <f>MAX(0,F3441+MIN(elyscap,(C3442-D3442+maxpout))*H2in - max_storage)</f>
        <v>0</v>
      </c>
      <c r="H3442" s="17"/>
      <c r="AQ3442" s="51">
        <v>8750.6320453371482</v>
      </c>
    </row>
    <row r="3443" spans="1:43" x14ac:dyDescent="0.25">
      <c r="A3443" s="2">
        <v>43974.375</v>
      </c>
      <c r="B3443" s="22">
        <v>3515487.6490000002</v>
      </c>
      <c r="C3443" s="47">
        <f t="shared" si="51"/>
        <v>3.5154876490000002</v>
      </c>
      <c r="D3443" s="47">
        <f>IF($J$13="Yes", D3442+$J$14*(C3443-D3442),$J$12)</f>
        <v>2.4</v>
      </c>
      <c r="E3443" s="47" cm="1">
        <f t="array" ref="E3443">_xlfn.IFS(C3443&gt;(D3443+maxpout),MAX(C3443-elyscap,D3443+maxpout),C3443&gt;D3443-minpout,C3443,C3443&lt;=D3443-minpout,C3443+(F3442-F3443)*efromH2)</f>
        <v>2.4</v>
      </c>
      <c r="F3443" s="37" cm="1">
        <f t="array" ref="F3443">_xlfn.IFS(C3443&gt;(D3443+maxpout),MIN(max_storage,F3442+MIN(elyscap,(C3443-D3443+maxpout))*H2in),C3443&gt;(D3443-minpout),F3442,C3443&lt;=(D3443-minpout),MAX(0,F3442+(C3443-(D3443-minpout))*H2out))</f>
        <v>96.52881547782934</v>
      </c>
      <c r="G3443" s="37">
        <f>MAX(0,F3442+MIN(elyscap,(C3443-D3443+maxpout))*H2in - max_storage)</f>
        <v>0</v>
      </c>
      <c r="H3443" s="17"/>
      <c r="AQ3443" s="51">
        <v>10571.534306433103</v>
      </c>
    </row>
    <row r="3444" spans="1:43" x14ac:dyDescent="0.25">
      <c r="A3444" s="2">
        <v>43974.416666666701</v>
      </c>
      <c r="B3444" s="22">
        <v>3519729.1179999998</v>
      </c>
      <c r="C3444" s="47">
        <f t="shared" si="51"/>
        <v>3.5197291179999999</v>
      </c>
      <c r="D3444" s="47">
        <f>IF($J$13="Yes", D3443+$J$14*(C3444-D3443),$J$12)</f>
        <v>2.4</v>
      </c>
      <c r="E3444" s="47" cm="1">
        <f t="array" ref="E3444">_xlfn.IFS(C3444&gt;(D3444+maxpout),MAX(C3444-elyscap,D3444+maxpout),C3444&gt;D3444-minpout,C3444,C3444&lt;=D3444-minpout,C3444+(F3443-F3444)*efromH2)</f>
        <v>2.4</v>
      </c>
      <c r="F3444" s="37" cm="1">
        <f t="array" ref="F3444">_xlfn.IFS(C3444&gt;(D3444+maxpout),MIN(max_storage,F3443+MIN(elyscap,(C3444-D3444+maxpout))*H2in),C3444&gt;(D3444-minpout),F3443,C3444&lt;=(D3444-minpout),MAX(0,F3443+(C3444-(D3444-minpout))*H2out))</f>
        <v>96.551210060189334</v>
      </c>
      <c r="G3444" s="37">
        <f>MAX(0,F3443+MIN(elyscap,(C3444-D3444+maxpout))*H2in - max_storage)</f>
        <v>0</v>
      </c>
      <c r="H3444" s="17"/>
      <c r="AQ3444" s="51">
        <v>12262.006050937749</v>
      </c>
    </row>
    <row r="3445" spans="1:43" x14ac:dyDescent="0.25">
      <c r="A3445" s="2">
        <v>43974.458333333299</v>
      </c>
      <c r="B3445" s="22">
        <v>3739552.0240000002</v>
      </c>
      <c r="C3445" s="47">
        <f t="shared" si="51"/>
        <v>3.7395520240000004</v>
      </c>
      <c r="D3445" s="47">
        <f>IF($J$13="Yes", D3444+$J$14*(C3445-D3444),$J$12)</f>
        <v>2.4</v>
      </c>
      <c r="E3445" s="47" cm="1">
        <f t="array" ref="E3445">_xlfn.IFS(C3445&gt;(D3445+maxpout),MAX(C3445-elyscap,D3445+maxpout),C3445&gt;D3445-minpout,C3445,C3445&lt;=D3445-minpout,C3445+(F3444-F3445)*efromH2)</f>
        <v>2.4</v>
      </c>
      <c r="F3445" s="37" cm="1">
        <f t="array" ref="F3445">_xlfn.IFS(C3445&gt;(D3445+maxpout),MIN(max_storage,F3444+MIN(elyscap,(C3445-D3445+maxpout))*H2in),C3445&gt;(D3445-minpout),F3444,C3445&lt;=(D3445-minpout),MAX(0,F3444+(C3445-(D3445-minpout))*H2out))</f>
        <v>96.57800110066934</v>
      </c>
      <c r="G3445" s="37">
        <f>MAX(0,F3444+MIN(elyscap,(C3445-D3445+maxpout))*H2in - max_storage)</f>
        <v>0</v>
      </c>
      <c r="H3445" s="17"/>
      <c r="AQ3445" s="51">
        <v>14177.464030348425</v>
      </c>
    </row>
    <row r="3446" spans="1:43" x14ac:dyDescent="0.25">
      <c r="A3446" s="2">
        <v>43974.5</v>
      </c>
      <c r="B3446" s="22">
        <v>3749727.088</v>
      </c>
      <c r="C3446" s="47">
        <f t="shared" si="51"/>
        <v>3.7497270880000002</v>
      </c>
      <c r="D3446" s="47">
        <f>IF($J$13="Yes", D3445+$J$14*(C3446-D3445),$J$12)</f>
        <v>2.4</v>
      </c>
      <c r="E3446" s="47" cm="1">
        <f t="array" ref="E3446">_xlfn.IFS(C3446&gt;(D3446+maxpout),MAX(C3446-elyscap,D3446+maxpout),C3446&gt;D3446-minpout,C3446,C3446&lt;=D3446-minpout,C3446+(F3445-F3446)*efromH2)</f>
        <v>2.4</v>
      </c>
      <c r="F3446" s="37" cm="1">
        <f t="array" ref="F3446">_xlfn.IFS(C3446&gt;(D3446+maxpout),MIN(max_storage,F3445+MIN(elyscap,(C3446-D3446+maxpout))*H2in),C3446&gt;(D3446-minpout),F3445,C3446&lt;=(D3446-minpout),MAX(0,F3445+(C3446-(D3446-minpout))*H2out))</f>
        <v>96.604995642429344</v>
      </c>
      <c r="G3446" s="37">
        <f>MAX(0,F3445+MIN(elyscap,(C3446-D3446+maxpout))*H2in - max_storage)</f>
        <v>0</v>
      </c>
      <c r="H3446" s="17"/>
      <c r="AQ3446" s="51">
        <v>15982.991377897271</v>
      </c>
    </row>
    <row r="3447" spans="1:43" x14ac:dyDescent="0.25">
      <c r="A3447" s="2">
        <v>43974.541666666701</v>
      </c>
      <c r="B3447" s="22">
        <v>3878602.344</v>
      </c>
      <c r="C3447" s="47">
        <f t="shared" si="51"/>
        <v>3.8786023439999999</v>
      </c>
      <c r="D3447" s="47">
        <f>IF($J$13="Yes", D3446+$J$14*(C3447-D3446),$J$12)</f>
        <v>2.4</v>
      </c>
      <c r="E3447" s="47" cm="1">
        <f t="array" ref="E3447">_xlfn.IFS(C3447&gt;(D3447+maxpout),MAX(C3447-elyscap,D3447+maxpout),C3447&gt;D3447-minpout,C3447,C3447&lt;=D3447-minpout,C3447+(F3446-F3447)*efromH2)</f>
        <v>2.4</v>
      </c>
      <c r="F3447" s="37" cm="1">
        <f t="array" ref="F3447">_xlfn.IFS(C3447&gt;(D3447+maxpout),MIN(max_storage,F3446+MIN(elyscap,(C3447-D3447+maxpout))*H2in),C3447&gt;(D3447-minpout),F3446,C3447&lt;=(D3447-minpout),MAX(0,F3446+(C3447-(D3447-minpout))*H2out))</f>
        <v>96.63456768930935</v>
      </c>
      <c r="G3447" s="37">
        <f>MAX(0,F3446+MIN(elyscap,(C3447-D3447+maxpout))*H2in - max_storage)</f>
        <v>0</v>
      </c>
      <c r="H3447" s="17"/>
      <c r="AQ3447" s="51">
        <v>16774.286928455153</v>
      </c>
    </row>
    <row r="3448" spans="1:43" x14ac:dyDescent="0.25">
      <c r="A3448" s="2">
        <v>43974.583333333299</v>
      </c>
      <c r="B3448" s="22">
        <v>4197874.4639999997</v>
      </c>
      <c r="C3448" s="47">
        <f t="shared" si="51"/>
        <v>4.1978744639999999</v>
      </c>
      <c r="D3448" s="47">
        <f>IF($J$13="Yes", D3447+$J$14*(C3448-D3447),$J$12)</f>
        <v>2.4</v>
      </c>
      <c r="E3448" s="47" cm="1">
        <f t="array" ref="E3448">_xlfn.IFS(C3448&gt;(D3448+maxpout),MAX(C3448-elyscap,D3448+maxpout),C3448&gt;D3448-minpout,C3448,C3448&lt;=D3448-minpout,C3448+(F3447-F3448)*efromH2)</f>
        <v>2.4</v>
      </c>
      <c r="F3448" s="37" cm="1">
        <f t="array" ref="F3448">_xlfn.IFS(C3448&gt;(D3448+maxpout),MIN(max_storage,F3447+MIN(elyscap,(C3448-D3448+maxpout))*H2in),C3448&gt;(D3448-minpout),F3447,C3448&lt;=(D3448-minpout),MAX(0,F3447+(C3448-(D3448-minpout))*H2out))</f>
        <v>96.670525178589344</v>
      </c>
      <c r="G3448" s="37">
        <f>MAX(0,F3447+MIN(elyscap,(C3448-D3448+maxpout))*H2in - max_storage)</f>
        <v>0</v>
      </c>
      <c r="H3448" s="17"/>
      <c r="AQ3448" s="51">
        <v>17826.699760754771</v>
      </c>
    </row>
    <row r="3449" spans="1:43" x14ac:dyDescent="0.25">
      <c r="A3449" s="2">
        <v>43974.625</v>
      </c>
      <c r="B3449" s="22">
        <v>4278060.2070000004</v>
      </c>
      <c r="C3449" s="47">
        <f t="shared" si="51"/>
        <v>4.2780602070000002</v>
      </c>
      <c r="D3449" s="47">
        <f>IF($J$13="Yes", D3448+$J$14*(C3449-D3448),$J$12)</f>
        <v>2.4</v>
      </c>
      <c r="E3449" s="47" cm="1">
        <f t="array" ref="E3449">_xlfn.IFS(C3449&gt;(D3449+maxpout),MAX(C3449-elyscap,D3449+maxpout),C3449&gt;D3449-minpout,C3449,C3449&lt;=D3449-minpout,C3449+(F3448-F3449)*efromH2)</f>
        <v>2.4</v>
      </c>
      <c r="F3449" s="37" cm="1">
        <f t="array" ref="F3449">_xlfn.IFS(C3449&gt;(D3449+maxpout),MIN(max_storage,F3448+MIN(elyscap,(C3449-D3449+maxpout))*H2in),C3449&gt;(D3449-minpout),F3448,C3449&lt;=(D3449-minpout),MAX(0,F3448+(C3449-(D3449-minpout))*H2out))</f>
        <v>96.708086382729348</v>
      </c>
      <c r="G3449" s="37">
        <f>MAX(0,F3448+MIN(elyscap,(C3449-D3449+maxpout))*H2in - max_storage)</f>
        <v>0</v>
      </c>
      <c r="H3449" s="17"/>
      <c r="AQ3449" s="51">
        <v>19082.573948994468</v>
      </c>
    </row>
    <row r="3450" spans="1:43" x14ac:dyDescent="0.25">
      <c r="A3450" s="2">
        <v>43974.666666666701</v>
      </c>
      <c r="B3450" s="22">
        <v>4366952.2479999997</v>
      </c>
      <c r="C3450" s="47">
        <f t="shared" si="51"/>
        <v>4.3669522479999996</v>
      </c>
      <c r="D3450" s="47">
        <f>IF($J$13="Yes", D3449+$J$14*(C3450-D3449),$J$12)</f>
        <v>2.4</v>
      </c>
      <c r="E3450" s="47" cm="1">
        <f t="array" ref="E3450">_xlfn.IFS(C3450&gt;(D3450+maxpout),MAX(C3450-elyscap,D3450+maxpout),C3450&gt;D3450-minpout,C3450,C3450&lt;=D3450-minpout,C3450+(F3449-F3450)*efromH2)</f>
        <v>2.4</v>
      </c>
      <c r="F3450" s="37" cm="1">
        <f t="array" ref="F3450">_xlfn.IFS(C3450&gt;(D3450+maxpout),MIN(max_storage,F3449+MIN(elyscap,(C3450-D3450+maxpout))*H2in),C3450&gt;(D3450-minpout),F3449,C3450&lt;=(D3450-minpout),MAX(0,F3449+(C3450-(D3450-minpout))*H2out))</f>
        <v>96.74742542768935</v>
      </c>
      <c r="G3450" s="37">
        <f>MAX(0,F3449+MIN(elyscap,(C3450-D3450+maxpout))*H2in - max_storage)</f>
        <v>0</v>
      </c>
      <c r="H3450" s="17"/>
      <c r="AQ3450" s="51">
        <v>20048.374768312038</v>
      </c>
    </row>
    <row r="3451" spans="1:43" x14ac:dyDescent="0.25">
      <c r="A3451" s="2">
        <v>43974.708333333299</v>
      </c>
      <c r="B3451" s="22">
        <v>4104116.0729999999</v>
      </c>
      <c r="C3451" s="47">
        <f t="shared" si="51"/>
        <v>4.1041160730000001</v>
      </c>
      <c r="D3451" s="47">
        <f>IF($J$13="Yes", D3450+$J$14*(C3451-D3450),$J$12)</f>
        <v>2.4</v>
      </c>
      <c r="E3451" s="47" cm="1">
        <f t="array" ref="E3451">_xlfn.IFS(C3451&gt;(D3451+maxpout),MAX(C3451-elyscap,D3451+maxpout),C3451&gt;D3451-minpout,C3451,C3451&lt;=D3451-minpout,C3451+(F3450-F3451)*efromH2)</f>
        <v>2.4</v>
      </c>
      <c r="F3451" s="37" cm="1">
        <f t="array" ref="F3451">_xlfn.IFS(C3451&gt;(D3451+maxpout),MIN(max_storage,F3450+MIN(elyscap,(C3451-D3451+maxpout))*H2in),C3451&gt;(D3451-minpout),F3450,C3451&lt;=(D3451-minpout),MAX(0,F3450+(C3451-(D3451-minpout))*H2out))</f>
        <v>96.781507749149355</v>
      </c>
      <c r="G3451" s="37">
        <f>MAX(0,F3450+MIN(elyscap,(C3451-D3451+maxpout))*H2in - max_storage)</f>
        <v>0</v>
      </c>
      <c r="H3451" s="17"/>
      <c r="AQ3451" s="51">
        <v>20155.230417464445</v>
      </c>
    </row>
    <row r="3452" spans="1:43" x14ac:dyDescent="0.25">
      <c r="A3452" s="2">
        <v>43974.75</v>
      </c>
      <c r="B3452" s="22">
        <v>3597594.8659999999</v>
      </c>
      <c r="C3452" s="47">
        <f t="shared" si="51"/>
        <v>3.5975948660000001</v>
      </c>
      <c r="D3452" s="47">
        <f>IF($J$13="Yes", D3451+$J$14*(C3452-D3451),$J$12)</f>
        <v>2.4</v>
      </c>
      <c r="E3452" s="47" cm="1">
        <f t="array" ref="E3452">_xlfn.IFS(C3452&gt;(D3452+maxpout),MAX(C3452-elyscap,D3452+maxpout),C3452&gt;D3452-minpout,C3452,C3452&lt;=D3452-minpout,C3452+(F3451-F3452)*efromH2)</f>
        <v>2.4</v>
      </c>
      <c r="F3452" s="37" cm="1">
        <f t="array" ref="F3452">_xlfn.IFS(C3452&gt;(D3452+maxpout),MIN(max_storage,F3451+MIN(elyscap,(C3452-D3452+maxpout))*H2in),C3452&gt;(D3452-minpout),F3451,C3452&lt;=(D3452-minpout),MAX(0,F3451+(C3452-(D3452-minpout))*H2out))</f>
        <v>96.805459646469359</v>
      </c>
      <c r="G3452" s="37">
        <f>MAX(0,F3451+MIN(elyscap,(C3452-D3452+maxpout))*H2in - max_storage)</f>
        <v>0</v>
      </c>
      <c r="H3452" s="17"/>
      <c r="AQ3452" s="51">
        <v>18228.497501452555</v>
      </c>
    </row>
    <row r="3453" spans="1:43" x14ac:dyDescent="0.25">
      <c r="A3453" s="2">
        <v>43974.791666666701</v>
      </c>
      <c r="B3453" s="22">
        <v>3136024.87</v>
      </c>
      <c r="C3453" s="47">
        <f t="shared" si="51"/>
        <v>3.13602487</v>
      </c>
      <c r="D3453" s="47">
        <f>IF($J$13="Yes", D3452+$J$14*(C3453-D3452),$J$12)</f>
        <v>2.4</v>
      </c>
      <c r="E3453" s="47" cm="1">
        <f t="array" ref="E3453">_xlfn.IFS(C3453&gt;(D3453+maxpout),MAX(C3453-elyscap,D3453+maxpout),C3453&gt;D3453-minpout,C3453,C3453&lt;=D3453-minpout,C3453+(F3452-F3453)*efromH2)</f>
        <v>2.4</v>
      </c>
      <c r="F3453" s="37" cm="1">
        <f t="array" ref="F3453">_xlfn.IFS(C3453&gt;(D3453+maxpout),MIN(max_storage,F3452+MIN(elyscap,(C3453-D3453+maxpout))*H2in),C3453&gt;(D3453-minpout),F3452,C3453&lt;=(D3453-minpout),MAX(0,F3452+(C3453-(D3453-minpout))*H2out))</f>
        <v>96.820180143869365</v>
      </c>
      <c r="G3453" s="37">
        <f>MAX(0,F3452+MIN(elyscap,(C3453-D3453+maxpout))*H2in - max_storage)</f>
        <v>0</v>
      </c>
      <c r="H3453" s="17"/>
      <c r="AQ3453" s="51">
        <v>16287.414666130031</v>
      </c>
    </row>
    <row r="3454" spans="1:43" x14ac:dyDescent="0.25">
      <c r="A3454" s="2">
        <v>43974.833333333299</v>
      </c>
      <c r="B3454" s="22">
        <v>2921661.193</v>
      </c>
      <c r="C3454" s="47">
        <f t="shared" si="51"/>
        <v>2.9216611929999998</v>
      </c>
      <c r="D3454" s="47">
        <f>IF($J$13="Yes", D3453+$J$14*(C3454-D3453),$J$12)</f>
        <v>2.4</v>
      </c>
      <c r="E3454" s="47" cm="1">
        <f t="array" ref="E3454">_xlfn.IFS(C3454&gt;(D3454+maxpout),MAX(C3454-elyscap,D3454+maxpout),C3454&gt;D3454-minpout,C3454,C3454&lt;=D3454-minpout,C3454+(F3453-F3454)*efromH2)</f>
        <v>2.4</v>
      </c>
      <c r="F3454" s="37" cm="1">
        <f t="array" ref="F3454">_xlfn.IFS(C3454&gt;(D3454+maxpout),MIN(max_storage,F3453+MIN(elyscap,(C3454-D3454+maxpout))*H2in),C3454&gt;(D3454-minpout),F3453,C3454&lt;=(D3454-minpout),MAX(0,F3453+(C3454-(D3454-minpout))*H2out))</f>
        <v>96.83061336772937</v>
      </c>
      <c r="G3454" s="37">
        <f>MAX(0,F3453+MIN(elyscap,(C3454-D3454+maxpout))*H2in - max_storage)</f>
        <v>0</v>
      </c>
      <c r="H3454" s="17"/>
      <c r="AQ3454" s="51">
        <v>16360.189256919681</v>
      </c>
    </row>
    <row r="3455" spans="1:43" x14ac:dyDescent="0.25">
      <c r="A3455" s="2">
        <v>43974.875</v>
      </c>
      <c r="B3455" s="22">
        <v>2921052.9</v>
      </c>
      <c r="C3455" s="47">
        <f t="shared" si="51"/>
        <v>2.9210528999999998</v>
      </c>
      <c r="D3455" s="47">
        <f>IF($J$13="Yes", D3454+$J$14*(C3455-D3454),$J$12)</f>
        <v>2.4</v>
      </c>
      <c r="E3455" s="47" cm="1">
        <f t="array" ref="E3455">_xlfn.IFS(C3455&gt;(D3455+maxpout),MAX(C3455-elyscap,D3455+maxpout),C3455&gt;D3455-minpout,C3455,C3455&lt;=D3455-minpout,C3455+(F3454-F3455)*efromH2)</f>
        <v>2.4</v>
      </c>
      <c r="F3455" s="37" cm="1">
        <f t="array" ref="F3455">_xlfn.IFS(C3455&gt;(D3455+maxpout),MIN(max_storage,F3454+MIN(elyscap,(C3455-D3455+maxpout))*H2in),C3455&gt;(D3455-minpout),F3454,C3455&lt;=(D3455-minpout),MAX(0,F3454+(C3455-(D3455-minpout))*H2out))</f>
        <v>96.841034425729376</v>
      </c>
      <c r="G3455" s="37">
        <f>MAX(0,F3454+MIN(elyscap,(C3455-D3455+maxpout))*H2in - max_storage)</f>
        <v>0</v>
      </c>
      <c r="H3455" s="17"/>
      <c r="AQ3455" s="51">
        <v>16990.304463792036</v>
      </c>
    </row>
    <row r="3456" spans="1:43" x14ac:dyDescent="0.25">
      <c r="A3456" s="2">
        <v>43974.916666666701</v>
      </c>
      <c r="B3456" s="22">
        <v>3087923.878</v>
      </c>
      <c r="C3456" s="47">
        <f t="shared" si="51"/>
        <v>3.0879238780000002</v>
      </c>
      <c r="D3456" s="47">
        <f>IF($J$13="Yes", D3455+$J$14*(C3456-D3455),$J$12)</f>
        <v>2.4</v>
      </c>
      <c r="E3456" s="47" cm="1">
        <f t="array" ref="E3456">_xlfn.IFS(C3456&gt;(D3456+maxpout),MAX(C3456-elyscap,D3456+maxpout),C3456&gt;D3456-minpout,C3456,C3456&lt;=D3456-minpout,C3456+(F3455-F3456)*efromH2)</f>
        <v>2.4</v>
      </c>
      <c r="F3456" s="37" cm="1">
        <f t="array" ref="F3456">_xlfn.IFS(C3456&gt;(D3456+maxpout),MIN(max_storage,F3455+MIN(elyscap,(C3456-D3456+maxpout))*H2in),C3456&gt;(D3456-minpout),F3455,C3456&lt;=(D3456-minpout),MAX(0,F3455+(C3456-(D3456-minpout))*H2out))</f>
        <v>96.854792903289379</v>
      </c>
      <c r="G3456" s="37">
        <f>MAX(0,F3455+MIN(elyscap,(C3456-D3456+maxpout))*H2in - max_storage)</f>
        <v>0</v>
      </c>
      <c r="H3456" s="17"/>
      <c r="AQ3456" s="51">
        <v>17724.712834225615</v>
      </c>
    </row>
    <row r="3457" spans="1:43" x14ac:dyDescent="0.25">
      <c r="A3457" s="2">
        <v>43974.958333333299</v>
      </c>
      <c r="B3457" s="22">
        <v>3197423.7009999999</v>
      </c>
      <c r="C3457" s="47">
        <f t="shared" si="51"/>
        <v>3.197423701</v>
      </c>
      <c r="D3457" s="47">
        <f>IF($J$13="Yes", D3456+$J$14*(C3457-D3456),$J$12)</f>
        <v>2.4</v>
      </c>
      <c r="E3457" s="47" cm="1">
        <f t="array" ref="E3457">_xlfn.IFS(C3457&gt;(D3457+maxpout),MAX(C3457-elyscap,D3457+maxpout),C3457&gt;D3457-minpout,C3457,C3457&lt;=D3457-minpout,C3457+(F3456-F3457)*efromH2)</f>
        <v>2.4</v>
      </c>
      <c r="F3457" s="37" cm="1">
        <f t="array" ref="F3457">_xlfn.IFS(C3457&gt;(D3457+maxpout),MIN(max_storage,F3456+MIN(elyscap,(C3457-D3457+maxpout))*H2in),C3457&gt;(D3457-minpout),F3456,C3457&lt;=(D3457-minpout),MAX(0,F3456+(C3457-(D3457-minpout))*H2out))</f>
        <v>96.870741377309386</v>
      </c>
      <c r="G3457" s="37">
        <f>MAX(0,F3456+MIN(elyscap,(C3457-D3457+maxpout))*H2in - max_storage)</f>
        <v>0</v>
      </c>
      <c r="H3457" s="17"/>
      <c r="AQ3457" s="51">
        <v>18080.64208284119</v>
      </c>
    </row>
    <row r="3458" spans="1:43" x14ac:dyDescent="0.25">
      <c r="A3458" s="2">
        <v>43975</v>
      </c>
      <c r="B3458" s="22">
        <v>3162699.0120000001</v>
      </c>
      <c r="C3458" s="47">
        <f t="shared" si="51"/>
        <v>3.162699012</v>
      </c>
      <c r="D3458" s="47">
        <f>IF($J$13="Yes", D3457+$J$14*(C3458-D3457),$J$12)</f>
        <v>2.4</v>
      </c>
      <c r="E3458" s="47" cm="1">
        <f t="array" ref="E3458">_xlfn.IFS(C3458&gt;(D3458+maxpout),MAX(C3458-elyscap,D3458+maxpout),C3458&gt;D3458-minpout,C3458,C3458&lt;=D3458-minpout,C3458+(F3457-F3458)*efromH2)</f>
        <v>2.4</v>
      </c>
      <c r="F3458" s="37" cm="1">
        <f t="array" ref="F3458">_xlfn.IFS(C3458&gt;(D3458+maxpout),MIN(max_storage,F3457+MIN(elyscap,(C3458-D3458+maxpout))*H2in),C3458&gt;(D3458-minpout),F3457,C3458&lt;=(D3458-minpout),MAX(0,F3457+(C3458-(D3458-minpout))*H2out))</f>
        <v>96.88599535754939</v>
      </c>
      <c r="G3458" s="37">
        <f>MAX(0,F3457+MIN(elyscap,(C3458-D3458+maxpout))*H2in - max_storage)</f>
        <v>0</v>
      </c>
      <c r="H3458" s="17"/>
      <c r="AQ3458" s="51">
        <v>16670.762510571283</v>
      </c>
    </row>
    <row r="3459" spans="1:43" x14ac:dyDescent="0.25">
      <c r="A3459" s="2">
        <v>43975.041666666701</v>
      </c>
      <c r="B3459" s="22">
        <v>3167821.69</v>
      </c>
      <c r="C3459" s="47">
        <f t="shared" ref="C3459:C3522" si="52">B3459/1000000</f>
        <v>3.1678216899999998</v>
      </c>
      <c r="D3459" s="47">
        <f>IF($J$13="Yes", D3458+$J$14*(C3459-D3458),$J$12)</f>
        <v>2.4</v>
      </c>
      <c r="E3459" s="47" cm="1">
        <f t="array" ref="E3459">_xlfn.IFS(C3459&gt;(D3459+maxpout),MAX(C3459-elyscap,D3459+maxpout),C3459&gt;D3459-minpout,C3459,C3459&lt;=D3459-minpout,C3459+(F3458-F3459)*efromH2)</f>
        <v>2.4</v>
      </c>
      <c r="F3459" s="37" cm="1">
        <f t="array" ref="F3459">_xlfn.IFS(C3459&gt;(D3459+maxpout),MIN(max_storage,F3458+MIN(elyscap,(C3459-D3459+maxpout))*H2in),C3459&gt;(D3459-minpout),F3458,C3459&lt;=(D3459-minpout),MAX(0,F3458+(C3459-(D3459-minpout))*H2out))</f>
        <v>96.901351791349384</v>
      </c>
      <c r="G3459" s="37">
        <f>MAX(0,F3458+MIN(elyscap,(C3459-D3459+maxpout))*H2in - max_storage)</f>
        <v>0</v>
      </c>
      <c r="H3459" s="17"/>
      <c r="AQ3459" s="51">
        <v>16306.12081094568</v>
      </c>
    </row>
    <row r="3460" spans="1:43" x14ac:dyDescent="0.25">
      <c r="A3460" s="2">
        <v>43975.083333333299</v>
      </c>
      <c r="B3460" s="22">
        <v>3108788.3560000001</v>
      </c>
      <c r="C3460" s="47">
        <f t="shared" si="52"/>
        <v>3.1087883560000003</v>
      </c>
      <c r="D3460" s="47">
        <f>IF($J$13="Yes", D3459+$J$14*(C3460-D3459),$J$12)</f>
        <v>2.4</v>
      </c>
      <c r="E3460" s="47" cm="1">
        <f t="array" ref="E3460">_xlfn.IFS(C3460&gt;(D3460+maxpout),MAX(C3460-elyscap,D3460+maxpout),C3460&gt;D3460-minpout,C3460,C3460&lt;=D3460-minpout,C3460+(F3459-F3460)*efromH2)</f>
        <v>2.4</v>
      </c>
      <c r="F3460" s="37" cm="1">
        <f t="array" ref="F3460">_xlfn.IFS(C3460&gt;(D3460+maxpout),MIN(max_storage,F3459+MIN(elyscap,(C3460-D3460+maxpout))*H2in),C3460&gt;(D3460-minpout),F3459,C3460&lt;=(D3460-minpout),MAX(0,F3459+(C3460-(D3460-minpout))*H2out))</f>
        <v>96.915527558469378</v>
      </c>
      <c r="G3460" s="37">
        <f>MAX(0,F3459+MIN(elyscap,(C3460-D3460+maxpout))*H2in - max_storage)</f>
        <v>0</v>
      </c>
      <c r="H3460" s="17"/>
      <c r="AQ3460" s="51">
        <v>16573.131809547143</v>
      </c>
    </row>
    <row r="3461" spans="1:43" x14ac:dyDescent="0.25">
      <c r="A3461" s="2">
        <v>43975.125</v>
      </c>
      <c r="B3461" s="22">
        <v>2862627.398</v>
      </c>
      <c r="C3461" s="47">
        <f t="shared" si="52"/>
        <v>2.8626273979999999</v>
      </c>
      <c r="D3461" s="47">
        <f>IF($J$13="Yes", D3460+$J$14*(C3461-D3460),$J$12)</f>
        <v>2.4</v>
      </c>
      <c r="E3461" s="47" cm="1">
        <f t="array" ref="E3461">_xlfn.IFS(C3461&gt;(D3461+maxpout),MAX(C3461-elyscap,D3461+maxpout),C3461&gt;D3461-minpout,C3461,C3461&lt;=D3461-minpout,C3461+(F3460-F3461)*efromH2)</f>
        <v>2.4</v>
      </c>
      <c r="F3461" s="37" cm="1">
        <f t="array" ref="F3461">_xlfn.IFS(C3461&gt;(D3461+maxpout),MIN(max_storage,F3460+MIN(elyscap,(C3461-D3461+maxpout))*H2in),C3461&gt;(D3461-minpout),F3460,C3461&lt;=(D3461-minpout),MAX(0,F3460+(C3461-(D3461-minpout))*H2out))</f>
        <v>96.924780106429381</v>
      </c>
      <c r="G3461" s="37">
        <f>MAX(0,F3460+MIN(elyscap,(C3461-D3461+maxpout))*H2in - max_storage)</f>
        <v>0</v>
      </c>
      <c r="H3461" s="17"/>
      <c r="AQ3461" s="51">
        <v>16255.63984479934</v>
      </c>
    </row>
    <row r="3462" spans="1:43" x14ac:dyDescent="0.25">
      <c r="A3462" s="2">
        <v>43975.166666666701</v>
      </c>
      <c r="B3462" s="22">
        <v>2493178.6230000001</v>
      </c>
      <c r="C3462" s="47">
        <f t="shared" si="52"/>
        <v>2.4931786229999999</v>
      </c>
      <c r="D3462" s="47">
        <f>IF($J$13="Yes", D3461+$J$14*(C3462-D3461),$J$12)</f>
        <v>2.4</v>
      </c>
      <c r="E3462" s="47" cm="1">
        <f t="array" ref="E3462">_xlfn.IFS(C3462&gt;(D3462+maxpout),MAX(C3462-elyscap,D3462+maxpout),C3462&gt;D3462-minpout,C3462,C3462&lt;=D3462-minpout,C3462+(F3461-F3462)*efromH2)</f>
        <v>2.4</v>
      </c>
      <c r="F3462" s="37" cm="1">
        <f t="array" ref="F3462">_xlfn.IFS(C3462&gt;(D3462+maxpout),MIN(max_storage,F3461+MIN(elyscap,(C3462-D3462+maxpout))*H2in),C3462&gt;(D3462-minpout),F3461,C3462&lt;=(D3462-minpout),MAX(0,F3461+(C3462-(D3462-minpout))*H2out))</f>
        <v>96.926643678889377</v>
      </c>
      <c r="G3462" s="37">
        <f>MAX(0,F3461+MIN(elyscap,(C3462-D3462+maxpout))*H2in - max_storage)</f>
        <v>0</v>
      </c>
      <c r="H3462" s="17"/>
      <c r="AQ3462" s="51">
        <v>16568.775584042127</v>
      </c>
    </row>
    <row r="3463" spans="1:43" x14ac:dyDescent="0.25">
      <c r="A3463" s="2">
        <v>43975.208333333299</v>
      </c>
      <c r="B3463" s="22">
        <v>2141691.2599999998</v>
      </c>
      <c r="C3463" s="47">
        <f t="shared" si="52"/>
        <v>2.14169126</v>
      </c>
      <c r="D3463" s="47">
        <f>IF($J$13="Yes", D3462+$J$14*(C3463-D3462),$J$12)</f>
        <v>2.4</v>
      </c>
      <c r="E3463" s="47" cm="1">
        <f t="array" ref="E3463">_xlfn.IFS(C3463&gt;(D3463+maxpout),MAX(C3463-elyscap,D3463+maxpout),C3463&gt;D3463-minpout,C3463,C3463&lt;=D3463-minpout,C3463+(F3462-F3463)*efromH2)</f>
        <v>2.400000000000075</v>
      </c>
      <c r="F3463" s="37" cm="1">
        <f t="array" ref="F3463">_xlfn.IFS(C3463&gt;(D3463+maxpout),MIN(max_storage,F3462+MIN(elyscap,(C3463-D3463+maxpout))*H2in),C3463&gt;(D3463-minpout),F3462,C3463&lt;=(D3463-minpout),MAX(0,F3462+(C3463-(D3463-minpout))*H2out))</f>
        <v>96.913728241889373</v>
      </c>
      <c r="G3463" s="37">
        <f>MAX(0,F3462+MIN(elyscap,(C3463-D3463+maxpout))*H2in - max_storage)</f>
        <v>0</v>
      </c>
      <c r="H3463" s="17"/>
      <c r="AQ3463" s="51">
        <v>15972.741435532531</v>
      </c>
    </row>
    <row r="3464" spans="1:43" x14ac:dyDescent="0.25">
      <c r="A3464" s="2">
        <v>43975.25</v>
      </c>
      <c r="B3464" s="22">
        <v>2014736.5120000001</v>
      </c>
      <c r="C3464" s="47">
        <f t="shared" si="52"/>
        <v>2.0147365120000003</v>
      </c>
      <c r="D3464" s="47">
        <f>IF($J$13="Yes", D3463+$J$14*(C3464-D3463),$J$12)</f>
        <v>2.4</v>
      </c>
      <c r="E3464" s="47" cm="1">
        <f t="array" ref="E3464">_xlfn.IFS(C3464&gt;(D3464+maxpout),MAX(C3464-elyscap,D3464+maxpout),C3464&gt;D3464-minpout,C3464,C3464&lt;=D3464-minpout,C3464+(F3463-F3464)*efromH2)</f>
        <v>2.3999999999999075</v>
      </c>
      <c r="F3464" s="37" cm="1">
        <f t="array" ref="F3464">_xlfn.IFS(C3464&gt;(D3464+maxpout),MIN(max_storage,F3463+MIN(elyscap,(C3464-D3464+maxpout))*H2in),C3464&gt;(D3464-minpout),F3463,C3464&lt;=(D3464-minpout),MAX(0,F3463+(C3464-(D3464-minpout))*H2out))</f>
        <v>96.894465067489378</v>
      </c>
      <c r="G3464" s="37">
        <f>MAX(0,F3463+MIN(elyscap,(C3464-D3464+maxpout))*H2in - max_storage)</f>
        <v>0</v>
      </c>
      <c r="H3464" s="17"/>
      <c r="AQ3464" s="51">
        <v>15046.659142878327</v>
      </c>
    </row>
    <row r="3465" spans="1:43" x14ac:dyDescent="0.25">
      <c r="A3465" s="2">
        <v>43975.291666666701</v>
      </c>
      <c r="B3465" s="22">
        <v>2143434.3459999999</v>
      </c>
      <c r="C3465" s="47">
        <f t="shared" si="52"/>
        <v>2.1434343459999998</v>
      </c>
      <c r="D3465" s="47">
        <f>IF($J$13="Yes", D3464+$J$14*(C3465-D3464),$J$12)</f>
        <v>2.4</v>
      </c>
      <c r="E3465" s="47" cm="1">
        <f t="array" ref="E3465">_xlfn.IFS(C3465&gt;(D3465+maxpout),MAX(C3465-elyscap,D3465+maxpout),C3465&gt;D3465-minpout,C3465,C3465&lt;=D3465-minpout,C3465+(F3464-F3465)*efromH2)</f>
        <v>2.3999999999999848</v>
      </c>
      <c r="F3465" s="37" cm="1">
        <f t="array" ref="F3465">_xlfn.IFS(C3465&gt;(D3465+maxpout),MIN(max_storage,F3464+MIN(elyscap,(C3465-D3465+maxpout))*H2in),C3465&gt;(D3465-minpout),F3464,C3465&lt;=(D3465-minpout),MAX(0,F3464+(C3465-(D3465-minpout))*H2out))</f>
        <v>96.881636784789379</v>
      </c>
      <c r="G3465" s="37">
        <f>MAX(0,F3464+MIN(elyscap,(C3465-D3465+maxpout))*H2in - max_storage)</f>
        <v>0</v>
      </c>
      <c r="H3465" s="17"/>
      <c r="AQ3465" s="51">
        <v>15559.156261115297</v>
      </c>
    </row>
    <row r="3466" spans="1:43" x14ac:dyDescent="0.25">
      <c r="A3466" s="2">
        <v>43975.333333333299</v>
      </c>
      <c r="B3466" s="22">
        <v>2317024.625</v>
      </c>
      <c r="C3466" s="47">
        <f t="shared" si="52"/>
        <v>2.3170246250000002</v>
      </c>
      <c r="D3466" s="47">
        <f>IF($J$13="Yes", D3465+$J$14*(C3466-D3465),$J$12)</f>
        <v>2.4</v>
      </c>
      <c r="E3466" s="47" cm="1">
        <f t="array" ref="E3466">_xlfn.IFS(C3466&gt;(D3466+maxpout),MAX(C3466-elyscap,D3466+maxpout),C3466&gt;D3466-minpout,C3466,C3466&lt;=D3466-minpout,C3466+(F3465-F3466)*efromH2)</f>
        <v>2.3999999999999897</v>
      </c>
      <c r="F3466" s="37" cm="1">
        <f t="array" ref="F3466">_xlfn.IFS(C3466&gt;(D3466+maxpout),MIN(max_storage,F3465+MIN(elyscap,(C3466-D3466+maxpout))*H2in),C3466&gt;(D3466-minpout),F3465,C3466&lt;=(D3466-minpout),MAX(0,F3465+(C3466-(D3466-minpout))*H2out))</f>
        <v>96.877488016039379</v>
      </c>
      <c r="G3466" s="37">
        <f>MAX(0,F3465+MIN(elyscap,(C3466-D3466+maxpout))*H2in - max_storage)</f>
        <v>0</v>
      </c>
      <c r="H3466" s="17"/>
      <c r="AQ3466" s="51">
        <v>16698.949852074318</v>
      </c>
    </row>
    <row r="3467" spans="1:43" x14ac:dyDescent="0.25">
      <c r="A3467" s="2">
        <v>43975.375</v>
      </c>
      <c r="B3467" s="22">
        <v>2325021.9619999998</v>
      </c>
      <c r="C3467" s="47">
        <f t="shared" si="52"/>
        <v>2.3250219619999997</v>
      </c>
      <c r="D3467" s="47">
        <f>IF($J$13="Yes", D3466+$J$14*(C3467-D3466),$J$12)</f>
        <v>2.4</v>
      </c>
      <c r="E3467" s="47" cm="1">
        <f t="array" ref="E3467">_xlfn.IFS(C3467&gt;(D3467+maxpout),MAX(C3467-elyscap,D3467+maxpout),C3467&gt;D3467-minpout,C3467,C3467&lt;=D3467-minpout,C3467+(F3466-F3467)*efromH2)</f>
        <v>2.3999999999999262</v>
      </c>
      <c r="F3467" s="37" cm="1">
        <f t="array" ref="F3467">_xlfn.IFS(C3467&gt;(D3467+maxpout),MIN(max_storage,F3466+MIN(elyscap,(C3467-D3467+maxpout))*H2in),C3467&gt;(D3467-minpout),F3466,C3467&lt;=(D3467-minpout),MAX(0,F3466+(C3467-(D3467-minpout))*H2out))</f>
        <v>96.873739114139383</v>
      </c>
      <c r="G3467" s="37">
        <f>MAX(0,F3466+MIN(elyscap,(C3467-D3467+maxpout))*H2in - max_storage)</f>
        <v>0</v>
      </c>
      <c r="H3467" s="17"/>
      <c r="AQ3467" s="51">
        <v>18086.535799700916</v>
      </c>
    </row>
    <row r="3468" spans="1:43" x14ac:dyDescent="0.25">
      <c r="A3468" s="2">
        <v>43975.416666666701</v>
      </c>
      <c r="B3468" s="22">
        <v>2393151.9750000001</v>
      </c>
      <c r="C3468" s="47">
        <f t="shared" si="52"/>
        <v>2.3931519749999999</v>
      </c>
      <c r="D3468" s="47">
        <f>IF($J$13="Yes", D3467+$J$14*(C3468-D3467),$J$12)</f>
        <v>2.4</v>
      </c>
      <c r="E3468" s="47" cm="1">
        <f t="array" ref="E3468">_xlfn.IFS(C3468&gt;(D3468+maxpout),MAX(C3468-elyscap,D3468+maxpout),C3468&gt;D3468-minpout,C3468,C3468&lt;=D3468-minpout,C3468+(F3467-F3468)*efromH2)</f>
        <v>2.3999999999998969</v>
      </c>
      <c r="F3468" s="37" cm="1">
        <f t="array" ref="F3468">_xlfn.IFS(C3468&gt;(D3468+maxpout),MIN(max_storage,F3467+MIN(elyscap,(C3468-D3468+maxpout))*H2in),C3468&gt;(D3468-minpout),F3467,C3468&lt;=(D3468-minpout),MAX(0,F3467+(C3468-(D3468-minpout))*H2out))</f>
        <v>96.873396712889388</v>
      </c>
      <c r="G3468" s="37">
        <f>MAX(0,F3467+MIN(elyscap,(C3468-D3468+maxpout))*H2in - max_storage)</f>
        <v>0</v>
      </c>
      <c r="H3468" s="17"/>
      <c r="AQ3468" s="51">
        <v>20023.006160959307</v>
      </c>
    </row>
    <row r="3469" spans="1:43" x14ac:dyDescent="0.25">
      <c r="A3469" s="2">
        <v>43975.458333333299</v>
      </c>
      <c r="B3469" s="22">
        <v>2360056.2259999998</v>
      </c>
      <c r="C3469" s="47">
        <f t="shared" si="52"/>
        <v>2.3600562259999998</v>
      </c>
      <c r="D3469" s="47">
        <f>IF($J$13="Yes", D3468+$J$14*(C3469-D3468),$J$12)</f>
        <v>2.4</v>
      </c>
      <c r="E3469" s="47" cm="1">
        <f t="array" ref="E3469">_xlfn.IFS(C3469&gt;(D3469+maxpout),MAX(C3469-elyscap,D3469+maxpout),C3469&gt;D3469-minpout,C3469,C3469&lt;=D3469-minpout,C3469+(F3468-F3469)*efromH2)</f>
        <v>2.4000000000000505</v>
      </c>
      <c r="F3469" s="37" cm="1">
        <f t="array" ref="F3469">_xlfn.IFS(C3469&gt;(D3469+maxpout),MIN(max_storage,F3468+MIN(elyscap,(C3469-D3469+maxpout))*H2in),C3469&gt;(D3469-minpout),F3468,C3469&lt;=(D3469-minpout),MAX(0,F3468+(C3469-(D3469-minpout))*H2out))</f>
        <v>96.871399524189385</v>
      </c>
      <c r="G3469" s="37">
        <f>MAX(0,F3468+MIN(elyscap,(C3469-D3469+maxpout))*H2in - max_storage)</f>
        <v>0</v>
      </c>
      <c r="H3469" s="17"/>
      <c r="AQ3469" s="51">
        <v>21191.499590539599</v>
      </c>
    </row>
    <row r="3470" spans="1:43" x14ac:dyDescent="0.25">
      <c r="A3470" s="2">
        <v>43975.5</v>
      </c>
      <c r="B3470" s="22">
        <v>2348070.949</v>
      </c>
      <c r="C3470" s="47">
        <f t="shared" si="52"/>
        <v>2.3480709490000002</v>
      </c>
      <c r="D3470" s="47">
        <f>IF($J$13="Yes", D3469+$J$14*(C3470-D3469),$J$12)</f>
        <v>2.4</v>
      </c>
      <c r="E3470" s="47" cm="1">
        <f t="array" ref="E3470">_xlfn.IFS(C3470&gt;(D3470+maxpout),MAX(C3470-elyscap,D3470+maxpout),C3470&gt;D3470-minpout,C3470,C3470&lt;=D3470-minpout,C3470+(F3469-F3470)*efromH2)</f>
        <v>2.3999999999998884</v>
      </c>
      <c r="F3470" s="37" cm="1">
        <f t="array" ref="F3470">_xlfn.IFS(C3470&gt;(D3470+maxpout),MIN(max_storage,F3469+MIN(elyscap,(C3470-D3470+maxpout))*H2in),C3470&gt;(D3470-minpout),F3469,C3470&lt;=(D3470-minpout),MAX(0,F3469+(C3470-(D3470-minpout))*H2out))</f>
        <v>96.868803071639391</v>
      </c>
      <c r="G3470" s="37">
        <f>MAX(0,F3469+MIN(elyscap,(C3470-D3470+maxpout))*H2in - max_storage)</f>
        <v>0</v>
      </c>
      <c r="H3470" s="17"/>
      <c r="AQ3470" s="51">
        <v>17806.968621702646</v>
      </c>
    </row>
    <row r="3471" spans="1:43" x14ac:dyDescent="0.25">
      <c r="A3471" s="2">
        <v>43975.541666666701</v>
      </c>
      <c r="B3471" s="22">
        <v>2465946.5750000002</v>
      </c>
      <c r="C3471" s="47">
        <f t="shared" si="52"/>
        <v>2.4659465750000003</v>
      </c>
      <c r="D3471" s="47">
        <f>IF($J$13="Yes", D3470+$J$14*(C3471-D3470),$J$12)</f>
        <v>2.4</v>
      </c>
      <c r="E3471" s="47" cm="1">
        <f t="array" ref="E3471">_xlfn.IFS(C3471&gt;(D3471+maxpout),MAX(C3471-elyscap,D3471+maxpout),C3471&gt;D3471-minpout,C3471,C3471&lt;=D3471-minpout,C3471+(F3470-F3471)*efromH2)</f>
        <v>2.4</v>
      </c>
      <c r="F3471" s="37" cm="1">
        <f t="array" ref="F3471">_xlfn.IFS(C3471&gt;(D3471+maxpout),MIN(max_storage,F3470+MIN(elyscap,(C3471-D3471+maxpout))*H2in),C3471&gt;(D3471-minpout),F3470,C3471&lt;=(D3471-minpout),MAX(0,F3470+(C3471-(D3471-minpout))*H2out))</f>
        <v>96.870122003139386</v>
      </c>
      <c r="G3471" s="37">
        <f>MAX(0,F3470+MIN(elyscap,(C3471-D3471+maxpout))*H2in - max_storage)</f>
        <v>0</v>
      </c>
      <c r="H3471" s="17"/>
      <c r="AQ3471" s="51">
        <v>16351.220557350534</v>
      </c>
    </row>
    <row r="3472" spans="1:43" x14ac:dyDescent="0.25">
      <c r="A3472" s="2">
        <v>43975.583333333299</v>
      </c>
      <c r="B3472" s="22">
        <v>2413225.0219999999</v>
      </c>
      <c r="C3472" s="47">
        <f t="shared" si="52"/>
        <v>2.4132250219999998</v>
      </c>
      <c r="D3472" s="47">
        <f>IF($J$13="Yes", D3471+$J$14*(C3472-D3471),$J$12)</f>
        <v>2.4</v>
      </c>
      <c r="E3472" s="47" cm="1">
        <f t="array" ref="E3472">_xlfn.IFS(C3472&gt;(D3472+maxpout),MAX(C3472-elyscap,D3472+maxpout),C3472&gt;D3472-minpout,C3472,C3472&lt;=D3472-minpout,C3472+(F3471-F3472)*efromH2)</f>
        <v>2.4</v>
      </c>
      <c r="F3472" s="37" cm="1">
        <f t="array" ref="F3472">_xlfn.IFS(C3472&gt;(D3472+maxpout),MIN(max_storage,F3471+MIN(elyscap,(C3472-D3472+maxpout))*H2in),C3472&gt;(D3472-minpout),F3471,C3472&lt;=(D3472-minpout),MAX(0,F3471+(C3472-(D3472-minpout))*H2out))</f>
        <v>96.870386503579383</v>
      </c>
      <c r="G3472" s="37">
        <f>MAX(0,F3471+MIN(elyscap,(C3472-D3472+maxpout))*H2in - max_storage)</f>
        <v>0</v>
      </c>
      <c r="H3472" s="17"/>
      <c r="AQ3472" s="51">
        <v>16397.089049432743</v>
      </c>
    </row>
    <row r="3473" spans="1:43" x14ac:dyDescent="0.25">
      <c r="A3473" s="2">
        <v>43975.625</v>
      </c>
      <c r="B3473" s="22">
        <v>2152744.568</v>
      </c>
      <c r="C3473" s="47">
        <f t="shared" si="52"/>
        <v>2.1527445680000001</v>
      </c>
      <c r="D3473" s="47">
        <f>IF($J$13="Yes", D3472+$J$14*(C3473-D3472),$J$12)</f>
        <v>2.4</v>
      </c>
      <c r="E3473" s="47" cm="1">
        <f t="array" ref="E3473">_xlfn.IFS(C3473&gt;(D3473+maxpout),MAX(C3473-elyscap,D3473+maxpout),C3473&gt;D3473-minpout,C3473,C3473&lt;=D3473-minpout,C3473+(F3472-F3473)*efromH2)</f>
        <v>2.3999999999999178</v>
      </c>
      <c r="F3473" s="37" cm="1">
        <f t="array" ref="F3473">_xlfn.IFS(C3473&gt;(D3473+maxpout),MIN(max_storage,F3472+MIN(elyscap,(C3473-D3473+maxpout))*H2in),C3473&gt;(D3473-minpout),F3472,C3473&lt;=(D3473-minpout),MAX(0,F3472+(C3473-(D3473-minpout))*H2out))</f>
        <v>96.858023731979387</v>
      </c>
      <c r="G3473" s="37">
        <f>MAX(0,F3472+MIN(elyscap,(C3473-D3473+maxpout))*H2in - max_storage)</f>
        <v>0</v>
      </c>
      <c r="H3473" s="17"/>
      <c r="AQ3473" s="51">
        <v>19020.305549128676</v>
      </c>
    </row>
    <row r="3474" spans="1:43" x14ac:dyDescent="0.25">
      <c r="A3474" s="2">
        <v>43975.666666666701</v>
      </c>
      <c r="B3474" s="22">
        <v>1850661.67</v>
      </c>
      <c r="C3474" s="47">
        <f t="shared" si="52"/>
        <v>1.85066167</v>
      </c>
      <c r="D3474" s="47">
        <f>IF($J$13="Yes", D3473+$J$14*(C3474-D3473),$J$12)</f>
        <v>2.4</v>
      </c>
      <c r="E3474" s="47" cm="1">
        <f t="array" ref="E3474">_xlfn.IFS(C3474&gt;(D3474+maxpout),MAX(C3474-elyscap,D3474+maxpout),C3474&gt;D3474-minpout,C3474,C3474&lt;=D3474-minpout,C3474+(F3473-F3474)*efromH2)</f>
        <v>2.4000000000000687</v>
      </c>
      <c r="F3474" s="37" cm="1">
        <f t="array" ref="F3474">_xlfn.IFS(C3474&gt;(D3474+maxpout),MIN(max_storage,F3473+MIN(elyscap,(C3474-D3474+maxpout))*H2in),C3474&gt;(D3474-minpout),F3473,C3474&lt;=(D3474-minpout),MAX(0,F3473+(C3474-(D3474-minpout))*H2out))</f>
        <v>96.830556815479383</v>
      </c>
      <c r="G3474" s="37">
        <f>MAX(0,F3473+MIN(elyscap,(C3474-D3474+maxpout))*H2in - max_storage)</f>
        <v>0</v>
      </c>
      <c r="H3474" s="17"/>
      <c r="AQ3474" s="51">
        <v>20722.052230234534</v>
      </c>
    </row>
    <row r="3475" spans="1:43" x14ac:dyDescent="0.25">
      <c r="A3475" s="2">
        <v>43975.708333333299</v>
      </c>
      <c r="B3475" s="22">
        <v>1578126.442</v>
      </c>
      <c r="C3475" s="47">
        <f t="shared" si="52"/>
        <v>1.5781264420000001</v>
      </c>
      <c r="D3475" s="47">
        <f>IF($J$13="Yes", D3474+$J$14*(C3475-D3474),$J$12)</f>
        <v>2.4</v>
      </c>
      <c r="E3475" s="47" cm="1">
        <f t="array" ref="E3475">_xlfn.IFS(C3475&gt;(D3475+maxpout),MAX(C3475-elyscap,D3475+maxpout),C3475&gt;D3475-minpout,C3475,C3475&lt;=D3475-minpout,C3475+(F3474-F3475)*efromH2)</f>
        <v>2.3999999999998796</v>
      </c>
      <c r="F3475" s="37" cm="1">
        <f t="array" ref="F3475">_xlfn.IFS(C3475&gt;(D3475+maxpout),MIN(max_storage,F3474+MIN(elyscap,(C3475-D3475+maxpout))*H2in),C3475&gt;(D3475-minpout),F3474,C3475&lt;=(D3475-minpout),MAX(0,F3474+(C3475-(D3475-minpout))*H2out))</f>
        <v>96.789463137579389</v>
      </c>
      <c r="G3475" s="37">
        <f>MAX(0,F3474+MIN(elyscap,(C3475-D3475+maxpout))*H2in - max_storage)</f>
        <v>0</v>
      </c>
      <c r="H3475" s="17"/>
      <c r="AQ3475" s="51">
        <v>20759.97701698407</v>
      </c>
    </row>
    <row r="3476" spans="1:43" x14ac:dyDescent="0.25">
      <c r="A3476" s="2">
        <v>43975.75</v>
      </c>
      <c r="B3476" s="22">
        <v>1206538.463</v>
      </c>
      <c r="C3476" s="47">
        <f t="shared" si="52"/>
        <v>1.206538463</v>
      </c>
      <c r="D3476" s="47">
        <f>IF($J$13="Yes", D3475+$J$14*(C3476-D3475),$J$12)</f>
        <v>2.4</v>
      </c>
      <c r="E3476" s="47" cm="1">
        <f t="array" ref="E3476">_xlfn.IFS(C3476&gt;(D3476+maxpout),MAX(C3476-elyscap,D3476+maxpout),C3476&gt;D3476-minpout,C3476,C3476&lt;=D3476-minpout,C3476+(F3475-F3476)*efromH2)</f>
        <v>2.4000000000000759</v>
      </c>
      <c r="F3476" s="37" cm="1">
        <f t="array" ref="F3476">_xlfn.IFS(C3476&gt;(D3476+maxpout),MIN(max_storage,F3475+MIN(elyscap,(C3476-D3476+maxpout))*H2in),C3476&gt;(D3476-minpout),F3475,C3476&lt;=(D3476-minpout),MAX(0,F3475+(C3476-(D3476-minpout))*H2out))</f>
        <v>96.729790060729385</v>
      </c>
      <c r="G3476" s="37">
        <f>MAX(0,F3475+MIN(elyscap,(C3476-D3476+maxpout))*H2in - max_storage)</f>
        <v>0</v>
      </c>
      <c r="H3476" s="17"/>
      <c r="AQ3476" s="51">
        <v>18326.128202476699</v>
      </c>
    </row>
    <row r="3477" spans="1:43" x14ac:dyDescent="0.25">
      <c r="A3477" s="2">
        <v>43975.791666666701</v>
      </c>
      <c r="B3477" s="22">
        <v>939701.554</v>
      </c>
      <c r="C3477" s="47">
        <f t="shared" si="52"/>
        <v>0.93970155399999999</v>
      </c>
      <c r="D3477" s="47">
        <f>IF($J$13="Yes", D3476+$J$14*(C3477-D3476),$J$12)</f>
        <v>2.4</v>
      </c>
      <c r="E3477" s="47" cm="1">
        <f t="array" ref="E3477">_xlfn.IFS(C3477&gt;(D3477+maxpout),MAX(C3477-elyscap,D3477+maxpout),C3477&gt;D3477-minpout,C3477,C3477&lt;=D3477-minpout,C3477+(F3476-F3477)*efromH2)</f>
        <v>2.4000000000000812</v>
      </c>
      <c r="F3477" s="37" cm="1">
        <f t="array" ref="F3477">_xlfn.IFS(C3477&gt;(D3477+maxpout),MIN(max_storage,F3476+MIN(elyscap,(C3477-D3477+maxpout))*H2in),C3477&gt;(D3477-minpout),F3476,C3477&lt;=(D3477-minpout),MAX(0,F3476+(C3477-(D3477-minpout))*H2out))</f>
        <v>96.656775138429381</v>
      </c>
      <c r="G3477" s="37">
        <f>MAX(0,F3476+MIN(elyscap,(C3477-D3477+maxpout))*H2in - max_storage)</f>
        <v>0</v>
      </c>
      <c r="H3477" s="17"/>
      <c r="AQ3477" s="51">
        <v>16360.958002597037</v>
      </c>
    </row>
    <row r="3478" spans="1:43" x14ac:dyDescent="0.25">
      <c r="A3478" s="2">
        <v>43975.833333333299</v>
      </c>
      <c r="B3478" s="22">
        <v>857725.78500000003</v>
      </c>
      <c r="C3478" s="47">
        <f t="shared" si="52"/>
        <v>0.85772578500000007</v>
      </c>
      <c r="D3478" s="47">
        <f>IF($J$13="Yes", D3477+$J$14*(C3478-D3477),$J$12)</f>
        <v>2.4</v>
      </c>
      <c r="E3478" s="47" cm="1">
        <f t="array" ref="E3478">_xlfn.IFS(C3478&gt;(D3478+maxpout),MAX(C3478-elyscap,D3478+maxpout),C3478&gt;D3478-minpout,C3478,C3478&lt;=D3478-minpout,C3478+(F3477-F3478)*efromH2)</f>
        <v>2.3999999999999635</v>
      </c>
      <c r="F3478" s="37" cm="1">
        <f t="array" ref="F3478">_xlfn.IFS(C3478&gt;(D3478+maxpout),MIN(max_storage,F3477+MIN(elyscap,(C3478-D3478+maxpout))*H2in),C3478&gt;(D3478-minpout),F3477,C3478&lt;=(D3478-minpout),MAX(0,F3477+(C3478-(D3478-minpout))*H2out))</f>
        <v>96.579661427679383</v>
      </c>
      <c r="G3478" s="37">
        <f>MAX(0,F3477+MIN(elyscap,(C3478-D3478+maxpout))*H2in - max_storage)</f>
        <v>0</v>
      </c>
      <c r="H3478" s="17"/>
      <c r="AQ3478" s="51">
        <v>15770.817570947165</v>
      </c>
    </row>
    <row r="3479" spans="1:43" x14ac:dyDescent="0.25">
      <c r="A3479" s="2">
        <v>43975.875</v>
      </c>
      <c r="B3479" s="22">
        <v>719085.78099999996</v>
      </c>
      <c r="C3479" s="47">
        <f t="shared" si="52"/>
        <v>0.71908578099999998</v>
      </c>
      <c r="D3479" s="47">
        <f>IF($J$13="Yes", D3478+$J$14*(C3479-D3478),$J$12)</f>
        <v>2.4</v>
      </c>
      <c r="E3479" s="47" cm="1">
        <f t="array" ref="E3479">_xlfn.IFS(C3479&gt;(D3479+maxpout),MAX(C3479-elyscap,D3479+maxpout),C3479&gt;D3479-minpout,C3479,C3479&lt;=D3479-minpout,C3479+(F3478-F3479)*efromH2)</f>
        <v>2.3999999999998738</v>
      </c>
      <c r="F3479" s="37" cm="1">
        <f t="array" ref="F3479">_xlfn.IFS(C3479&gt;(D3479+maxpout),MIN(max_storage,F3478+MIN(elyscap,(C3479-D3479+maxpout))*H2in),C3479&gt;(D3479-minpout),F3478,C3479&lt;=(D3479-minpout),MAX(0,F3478+(C3479-(D3479-minpout))*H2out))</f>
        <v>96.49561571672939</v>
      </c>
      <c r="G3479" s="37">
        <f>MAX(0,F3478+MIN(elyscap,(C3479-D3479+maxpout))*H2in - max_storage)</f>
        <v>0</v>
      </c>
      <c r="H3479" s="17"/>
      <c r="AQ3479" s="51">
        <v>16471.401131577102</v>
      </c>
    </row>
    <row r="3480" spans="1:43" x14ac:dyDescent="0.25">
      <c r="A3480" s="2">
        <v>43975.916666666701</v>
      </c>
      <c r="B3480" s="22">
        <v>653152.59699999995</v>
      </c>
      <c r="C3480" s="47">
        <f t="shared" si="52"/>
        <v>0.65315259699999995</v>
      </c>
      <c r="D3480" s="47">
        <f>IF($J$13="Yes", D3479+$J$14*(C3480-D3479),$J$12)</f>
        <v>2.4</v>
      </c>
      <c r="E3480" s="47" cm="1">
        <f t="array" ref="E3480">_xlfn.IFS(C3480&gt;(D3480+maxpout),MAX(C3480-elyscap,D3480+maxpout),C3480&gt;D3480-minpout,C3480,C3480&lt;=D3480-minpout,C3480+(F3479-F3480)*efromH2)</f>
        <v>2.3999999999999471</v>
      </c>
      <c r="F3480" s="37" cm="1">
        <f t="array" ref="F3480">_xlfn.IFS(C3480&gt;(D3480+maxpout),MIN(max_storage,F3479+MIN(elyscap,(C3480-D3480+maxpout))*H2in),C3480&gt;(D3480-minpout),F3479,C3480&lt;=(D3480-minpout),MAX(0,F3479+(C3480-(D3480-minpout))*H2out))</f>
        <v>96.408273346579392</v>
      </c>
      <c r="G3480" s="37">
        <f>MAX(0,F3479+MIN(elyscap,(C3480-D3480+maxpout))*H2in - max_storage)</f>
        <v>0</v>
      </c>
      <c r="H3480" s="17"/>
      <c r="AQ3480" s="51">
        <v>17690.631775862857</v>
      </c>
    </row>
    <row r="3481" spans="1:43" x14ac:dyDescent="0.25">
      <c r="A3481" s="2">
        <v>43975.958333333299</v>
      </c>
      <c r="B3481" s="22">
        <v>600077.13399999996</v>
      </c>
      <c r="C3481" s="47">
        <f t="shared" si="52"/>
        <v>0.60007713399999996</v>
      </c>
      <c r="D3481" s="47">
        <f>IF($J$13="Yes", D3480+$J$14*(C3481-D3480),$J$12)</f>
        <v>2.4</v>
      </c>
      <c r="E3481" s="47" cm="1">
        <f t="array" ref="E3481">_xlfn.IFS(C3481&gt;(D3481+maxpout),MAX(C3481-elyscap,D3481+maxpout),C3481&gt;D3481-minpout,C3481,C3481&lt;=D3481-minpout,C3481+(F3480-F3481)*efromH2)</f>
        <v>2.3999999999999746</v>
      </c>
      <c r="F3481" s="37" cm="1">
        <f t="array" ref="F3481">_xlfn.IFS(C3481&gt;(D3481+maxpout),MIN(max_storage,F3480+MIN(elyscap,(C3481-D3481+maxpout))*H2in),C3481&gt;(D3481-minpout),F3480,C3481&lt;=(D3481-minpout),MAX(0,F3480+(C3481-(D3481-minpout))*H2out))</f>
        <v>96.318277203279393</v>
      </c>
      <c r="G3481" s="37">
        <f>MAX(0,F3480+MIN(elyscap,(C3481-D3481+maxpout))*H2in - max_storage)</f>
        <v>0</v>
      </c>
      <c r="H3481" s="17"/>
      <c r="AQ3481" s="51">
        <v>18115.491886881304</v>
      </c>
    </row>
    <row r="3482" spans="1:43" x14ac:dyDescent="0.25">
      <c r="A3482" s="2">
        <v>43976</v>
      </c>
      <c r="B3482" s="22">
        <v>518320.804</v>
      </c>
      <c r="C3482" s="47">
        <f t="shared" si="52"/>
        <v>0.51832080400000002</v>
      </c>
      <c r="D3482" s="47">
        <f>IF($J$13="Yes", D3481+$J$14*(C3482-D3481),$J$12)</f>
        <v>2.4</v>
      </c>
      <c r="E3482" s="47" cm="1">
        <f t="array" ref="E3482">_xlfn.IFS(C3482&gt;(D3482+maxpout),MAX(C3482-elyscap,D3482+maxpout),C3482&gt;D3482-minpout,C3482,C3482&lt;=D3482-minpout,C3482+(F3481-F3482)*efromH2)</f>
        <v>2.4000000000000501</v>
      </c>
      <c r="F3482" s="37" cm="1">
        <f t="array" ref="F3482">_xlfn.IFS(C3482&gt;(D3482+maxpout),MIN(max_storage,F3481+MIN(elyscap,(C3482-D3482+maxpout))*H2in),C3482&gt;(D3482-minpout),F3481,C3482&lt;=(D3482-minpout),MAX(0,F3481+(C3482-(D3482-minpout))*H2out))</f>
        <v>96.224193243479391</v>
      </c>
      <c r="G3482" s="37">
        <f>MAX(0,F3481+MIN(elyscap,(C3482-D3482+maxpout))*H2in - max_storage)</f>
        <v>0</v>
      </c>
      <c r="H3482" s="17"/>
      <c r="AQ3482" s="51">
        <v>18046.304775919314</v>
      </c>
    </row>
    <row r="3483" spans="1:43" x14ac:dyDescent="0.25">
      <c r="A3483" s="2">
        <v>43976.041666666701</v>
      </c>
      <c r="B3483" s="22">
        <v>403131.16800000001</v>
      </c>
      <c r="C3483" s="47">
        <f t="shared" si="52"/>
        <v>0.40313116799999998</v>
      </c>
      <c r="D3483" s="47">
        <f>IF($J$13="Yes", D3482+$J$14*(C3483-D3482),$J$12)</f>
        <v>2.4</v>
      </c>
      <c r="E3483" s="47" cm="1">
        <f t="array" ref="E3483">_xlfn.IFS(C3483&gt;(D3483+maxpout),MAX(C3483-elyscap,D3483+maxpout),C3483&gt;D3483-minpout,C3483,C3483&lt;=D3483-minpout,C3483+(F3482-F3483)*efromH2)</f>
        <v>2.4000000000000181</v>
      </c>
      <c r="F3483" s="37" cm="1">
        <f t="array" ref="F3483">_xlfn.IFS(C3483&gt;(D3483+maxpout),MIN(max_storage,F3482+MIN(elyscap,(C3483-D3483+maxpout))*H2in),C3483&gt;(D3483-minpout),F3482,C3483&lt;=(D3483-minpout),MAX(0,F3482+(C3483-(D3483-minpout))*H2out))</f>
        <v>96.12434980187939</v>
      </c>
      <c r="G3483" s="37">
        <f>MAX(0,F3482+MIN(elyscap,(C3483-D3483+maxpout))*H2in - max_storage)</f>
        <v>0</v>
      </c>
      <c r="H3483" s="17"/>
      <c r="AQ3483" s="51">
        <v>17770.068829189586</v>
      </c>
    </row>
    <row r="3484" spans="1:43" x14ac:dyDescent="0.25">
      <c r="A3484" s="2">
        <v>43976.083333333299</v>
      </c>
      <c r="B3484" s="22">
        <v>410170.92700000003</v>
      </c>
      <c r="C3484" s="47">
        <f t="shared" si="52"/>
        <v>0.41017092700000002</v>
      </c>
      <c r="D3484" s="47">
        <f>IF($J$13="Yes", D3483+$J$14*(C3484-D3483),$J$12)</f>
        <v>2.4</v>
      </c>
      <c r="E3484" s="47" cm="1">
        <f t="array" ref="E3484">_xlfn.IFS(C3484&gt;(D3484+maxpout),MAX(C3484-elyscap,D3484+maxpout),C3484&gt;D3484-minpout,C3484,C3484&lt;=D3484-minpout,C3484+(F3483-F3484)*efromH2)</f>
        <v>2.400000000000067</v>
      </c>
      <c r="F3484" s="37" cm="1">
        <f t="array" ref="F3484">_xlfn.IFS(C3484&gt;(D3484+maxpout),MIN(max_storage,F3483+MIN(elyscap,(C3484-D3484+maxpout))*H2in),C3484&gt;(D3484-minpout),F3483,C3484&lt;=(D3484-minpout),MAX(0,F3483+(C3484-(D3484-minpout))*H2out))</f>
        <v>96.024858348229387</v>
      </c>
      <c r="G3484" s="37">
        <f>MAX(0,F3483+MIN(elyscap,(C3484-D3484+maxpout))*H2in - max_storage)</f>
        <v>0</v>
      </c>
      <c r="H3484" s="17"/>
      <c r="AQ3484" s="51">
        <v>17967.636468269939</v>
      </c>
    </row>
    <row r="3485" spans="1:43" x14ac:dyDescent="0.25">
      <c r="A3485" s="2">
        <v>43976.125</v>
      </c>
      <c r="B3485" s="22">
        <v>472305.20199999999</v>
      </c>
      <c r="C3485" s="47">
        <f t="shared" si="52"/>
        <v>0.47230520199999998</v>
      </c>
      <c r="D3485" s="47">
        <f>IF($J$13="Yes", D3484+$J$14*(C3485-D3484),$J$12)</f>
        <v>2.4</v>
      </c>
      <c r="E3485" s="47" cm="1">
        <f t="array" ref="E3485">_xlfn.IFS(C3485&gt;(D3485+maxpout),MAX(C3485-elyscap,D3485+maxpout),C3485&gt;D3485-minpout,C3485,C3485&lt;=D3485-minpout,C3485+(F3484-F3485)*efromH2)</f>
        <v>2.4000000000000612</v>
      </c>
      <c r="F3485" s="37" cm="1">
        <f t="array" ref="F3485">_xlfn.IFS(C3485&gt;(D3485+maxpout),MIN(max_storage,F3484+MIN(elyscap,(C3485-D3485+maxpout))*H2in),C3485&gt;(D3485-minpout),F3484,C3485&lt;=(D3485-minpout),MAX(0,F3484+(C3485-(D3485-minpout))*H2out))</f>
        <v>95.928473608329384</v>
      </c>
      <c r="G3485" s="37">
        <f>MAX(0,F3484+MIN(elyscap,(C3485-D3485+maxpout))*H2in - max_storage)</f>
        <v>0</v>
      </c>
      <c r="H3485" s="17"/>
      <c r="AQ3485" s="51">
        <v>17813.118587121491</v>
      </c>
    </row>
    <row r="3486" spans="1:43" x14ac:dyDescent="0.25">
      <c r="A3486" s="2">
        <v>43976.166666666701</v>
      </c>
      <c r="B3486" s="22">
        <v>486397.09700000001</v>
      </c>
      <c r="C3486" s="47">
        <f t="shared" si="52"/>
        <v>0.486397097</v>
      </c>
      <c r="D3486" s="47">
        <f>IF($J$13="Yes", D3485+$J$14*(C3486-D3485),$J$12)</f>
        <v>2.4</v>
      </c>
      <c r="E3486" s="47" cm="1">
        <f t="array" ref="E3486">_xlfn.IFS(C3486&gt;(D3486+maxpout),MAX(C3486-elyscap,D3486+maxpout),C3486&gt;D3486-minpout,C3486,C3486&lt;=D3486-minpout,C3486+(F3485-F3486)*efromH2)</f>
        <v>2.3999999999999693</v>
      </c>
      <c r="F3486" s="37" cm="1">
        <f t="array" ref="F3486">_xlfn.IFS(C3486&gt;(D3486+maxpout),MIN(max_storage,F3485+MIN(elyscap,(C3486-D3486+maxpout))*H2in),C3486&gt;(D3486-minpout),F3485,C3486&lt;=(D3486-minpout),MAX(0,F3485+(C3486-(D3486-minpout))*H2out))</f>
        <v>95.832793463179385</v>
      </c>
      <c r="G3486" s="37">
        <f>MAX(0,F3485+MIN(elyscap,(C3486-D3486+maxpout))*H2in - max_storage)</f>
        <v>0</v>
      </c>
      <c r="H3486" s="17"/>
      <c r="AQ3486" s="51">
        <v>17866.418287418135</v>
      </c>
    </row>
    <row r="3487" spans="1:43" x14ac:dyDescent="0.25">
      <c r="A3487" s="2">
        <v>43976.208333333299</v>
      </c>
      <c r="B3487" s="22">
        <v>385747.50799999997</v>
      </c>
      <c r="C3487" s="47">
        <f t="shared" si="52"/>
        <v>0.38574750799999996</v>
      </c>
      <c r="D3487" s="47">
        <f>IF($J$13="Yes", D3486+$J$14*(C3487-D3486),$J$12)</f>
        <v>2.4</v>
      </c>
      <c r="E3487" s="47" cm="1">
        <f t="array" ref="E3487">_xlfn.IFS(C3487&gt;(D3487+maxpout),MAX(C3487-elyscap,D3487+maxpout),C3487&gt;D3487-minpout,C3487,C3487&lt;=D3487-minpout,C3487+(F3486-F3487)*efromH2)</f>
        <v>2.4000000000001394</v>
      </c>
      <c r="F3487" s="37" cm="1">
        <f t="array" ref="F3487">_xlfn.IFS(C3487&gt;(D3487+maxpout),MIN(max_storage,F3486+MIN(elyscap,(C3487-D3487+maxpout))*H2in),C3487&gt;(D3487-minpout),F3486,C3487&lt;=(D3487-minpout),MAX(0,F3486+(C3487-(D3487-minpout))*H2out))</f>
        <v>95.732080838579378</v>
      </c>
      <c r="G3487" s="37">
        <f>MAX(0,F3486+MIN(elyscap,(C3487-D3487+maxpout))*H2in - max_storage)</f>
        <v>0</v>
      </c>
      <c r="H3487" s="17"/>
      <c r="AQ3487" s="51">
        <v>17649.37575784478</v>
      </c>
    </row>
    <row r="3488" spans="1:43" x14ac:dyDescent="0.25">
      <c r="A3488" s="2">
        <v>43976.25</v>
      </c>
      <c r="B3488" s="22">
        <v>248502.24299999999</v>
      </c>
      <c r="C3488" s="47">
        <f t="shared" si="52"/>
        <v>0.24850224299999998</v>
      </c>
      <c r="D3488" s="47">
        <f>IF($J$13="Yes", D3487+$J$14*(C3488-D3487),$J$12)</f>
        <v>2.4</v>
      </c>
      <c r="E3488" s="47" cm="1">
        <f t="array" ref="E3488">_xlfn.IFS(C3488&gt;(D3488+maxpout),MAX(C3488-elyscap,D3488+maxpout),C3488&gt;D3488-minpout,C3488,C3488&lt;=D3488-minpout,C3488+(F3487-F3488)*efromH2)</f>
        <v>2.4000000000001291</v>
      </c>
      <c r="F3488" s="37" cm="1">
        <f t="array" ref="F3488">_xlfn.IFS(C3488&gt;(D3488+maxpout),MIN(max_storage,F3487+MIN(elyscap,(C3488-D3488+maxpout))*H2in),C3488&gt;(D3488-minpout),F3487,C3488&lt;=(D3488-minpout),MAX(0,F3487+(C3488-(D3488-minpout))*H2out))</f>
        <v>95.624505950729372</v>
      </c>
      <c r="G3488" s="37">
        <f>MAX(0,F3487+MIN(elyscap,(C3488-D3488+maxpout))*H2in - max_storage)</f>
        <v>0</v>
      </c>
      <c r="H3488" s="17"/>
      <c r="AQ3488" s="51">
        <v>16982.104509900244</v>
      </c>
    </row>
    <row r="3489" spans="1:43" x14ac:dyDescent="0.25">
      <c r="A3489" s="2">
        <v>43976.291666666701</v>
      </c>
      <c r="B3489" s="22">
        <v>182600.807</v>
      </c>
      <c r="C3489" s="47">
        <f t="shared" si="52"/>
        <v>0.182600807</v>
      </c>
      <c r="D3489" s="47">
        <f>IF($J$13="Yes", D3488+$J$14*(C3489-D3488),$J$12)</f>
        <v>2.4</v>
      </c>
      <c r="E3489" s="47" cm="1">
        <f t="array" ref="E3489">_xlfn.IFS(C3489&gt;(D3489+maxpout),MAX(C3489-elyscap,D3489+maxpout),C3489&gt;D3489-minpout,C3489,C3489&lt;=D3489-minpout,C3489+(F3488-F3489)*efromH2)</f>
        <v>2.4000000000000625</v>
      </c>
      <c r="F3489" s="37" cm="1">
        <f t="array" ref="F3489">_xlfn.IFS(C3489&gt;(D3489+maxpout),MIN(max_storage,F3488+MIN(elyscap,(C3489-D3489+maxpout))*H2in),C3489&gt;(D3489-minpout),F3488,C3489&lt;=(D3489-minpout),MAX(0,F3488+(C3489-(D3489-minpout))*H2out))</f>
        <v>95.513635991079369</v>
      </c>
      <c r="G3489" s="37">
        <f>MAX(0,F3488+MIN(elyscap,(C3489-D3489+maxpout))*H2in - max_storage)</f>
        <v>0</v>
      </c>
      <c r="H3489" s="17"/>
      <c r="AQ3489" s="51">
        <v>16716.374754094377</v>
      </c>
    </row>
    <row r="3490" spans="1:43" x14ac:dyDescent="0.25">
      <c r="A3490" s="2">
        <v>43976.333333333299</v>
      </c>
      <c r="B3490" s="22">
        <v>170201.894</v>
      </c>
      <c r="C3490" s="47">
        <f t="shared" si="52"/>
        <v>0.17020189399999999</v>
      </c>
      <c r="D3490" s="47">
        <f>IF($J$13="Yes", D3489+$J$14*(C3490-D3489),$J$12)</f>
        <v>2.4</v>
      </c>
      <c r="E3490" s="47" cm="1">
        <f t="array" ref="E3490">_xlfn.IFS(C3490&gt;(D3490+maxpout),MAX(C3490-elyscap,D3490+maxpout),C3490&gt;D3490-minpout,C3490,C3490&lt;=D3490-minpout,C3490+(F3489-F3490)*efromH2)</f>
        <v>2.4000000000000892</v>
      </c>
      <c r="F3490" s="37" cm="1">
        <f t="array" ref="F3490">_xlfn.IFS(C3490&gt;(D3490+maxpout),MIN(max_storage,F3489+MIN(elyscap,(C3490-D3490+maxpout))*H2in),C3490&gt;(D3490-minpout),F3489,C3490&lt;=(D3490-minpout),MAX(0,F3489+(C3490-(D3490-minpout))*H2out))</f>
        <v>95.402146085779364</v>
      </c>
      <c r="G3490" s="37">
        <f>MAX(0,F3489+MIN(elyscap,(C3490-D3490+maxpout))*H2in - max_storage)</f>
        <v>0</v>
      </c>
      <c r="H3490" s="17"/>
      <c r="AQ3490" s="51">
        <v>17001.323151834131</v>
      </c>
    </row>
    <row r="3491" spans="1:43" x14ac:dyDescent="0.25">
      <c r="A3491" s="2">
        <v>43976.375</v>
      </c>
      <c r="B3491" s="22">
        <v>215439.579</v>
      </c>
      <c r="C3491" s="47">
        <f t="shared" si="52"/>
        <v>0.21543957899999999</v>
      </c>
      <c r="D3491" s="47">
        <f>IF($J$13="Yes", D3490+$J$14*(C3491-D3490),$J$12)</f>
        <v>2.4</v>
      </c>
      <c r="E3491" s="47" cm="1">
        <f t="array" ref="E3491">_xlfn.IFS(C3491&gt;(D3491+maxpout),MAX(C3491-elyscap,D3491+maxpout),C3491&gt;D3491-minpout,C3491,C3491&lt;=D3491-minpout,C3491+(F3490-F3491)*efromH2)</f>
        <v>2.4000000000000146</v>
      </c>
      <c r="F3491" s="37" cm="1">
        <f t="array" ref="F3491">_xlfn.IFS(C3491&gt;(D3491+maxpout),MIN(max_storage,F3490+MIN(elyscap,(C3491-D3491+maxpout))*H2in),C3491&gt;(D3491-minpout),F3490,C3491&lt;=(D3491-minpout),MAX(0,F3490+(C3491-(D3491-minpout))*H2out))</f>
        <v>95.292918064729363</v>
      </c>
      <c r="G3491" s="37">
        <f>MAX(0,F3490+MIN(elyscap,(C3491-D3491+maxpout))*H2in - max_storage)</f>
        <v>0</v>
      </c>
      <c r="H3491" s="17"/>
      <c r="AQ3491" s="51">
        <v>17030.791736132756</v>
      </c>
    </row>
    <row r="3492" spans="1:43" x14ac:dyDescent="0.25">
      <c r="A3492" s="2">
        <v>43976.416666666701</v>
      </c>
      <c r="B3492" s="22">
        <v>311994.61300000001</v>
      </c>
      <c r="C3492" s="47">
        <f t="shared" si="52"/>
        <v>0.31199461300000003</v>
      </c>
      <c r="D3492" s="47">
        <f>IF($J$13="Yes", D3491+$J$14*(C3492-D3491),$J$12)</f>
        <v>2.4</v>
      </c>
      <c r="E3492" s="47" cm="1">
        <f t="array" ref="E3492">_xlfn.IFS(C3492&gt;(D3492+maxpout),MAX(C3492-elyscap,D3492+maxpout),C3492&gt;D3492-minpout,C3492,C3492&lt;=D3492-minpout,C3492+(F3491-F3492)*efromH2)</f>
        <v>2.399999999999896</v>
      </c>
      <c r="F3492" s="37" cm="1">
        <f t="array" ref="F3492">_xlfn.IFS(C3492&gt;(D3492+maxpout),MIN(max_storage,F3491+MIN(elyscap,(C3492-D3492+maxpout))*H2in),C3492&gt;(D3492-minpout),F3491,C3492&lt;=(D3492-minpout),MAX(0,F3491+(C3492-(D3492-minpout))*H2out))</f>
        <v>95.188517795379369</v>
      </c>
      <c r="G3492" s="37">
        <f>MAX(0,F3491+MIN(elyscap,(C3492-D3492+maxpout))*H2in - max_storage)</f>
        <v>0</v>
      </c>
      <c r="H3492" s="17"/>
      <c r="AQ3492" s="51">
        <v>16941.617237559523</v>
      </c>
    </row>
    <row r="3493" spans="1:43" x14ac:dyDescent="0.25">
      <c r="A3493" s="2">
        <v>43976.458333333299</v>
      </c>
      <c r="B3493" s="22">
        <v>440744.92700000003</v>
      </c>
      <c r="C3493" s="47">
        <f t="shared" si="52"/>
        <v>0.44074492700000001</v>
      </c>
      <c r="D3493" s="47">
        <f>IF($J$13="Yes", D3492+$J$14*(C3493-D3492),$J$12)</f>
        <v>2.4</v>
      </c>
      <c r="E3493" s="47" cm="1">
        <f t="array" ref="E3493">_xlfn.IFS(C3493&gt;(D3493+maxpout),MAX(C3493-elyscap,D3493+maxpout),C3493&gt;D3493-minpout,C3493,C3493&lt;=D3493-minpout,C3493+(F3492-F3493)*efromH2)</f>
        <v>2.3999999999998947</v>
      </c>
      <c r="F3493" s="37" cm="1">
        <f t="array" ref="F3493">_xlfn.IFS(C3493&gt;(D3493+maxpout),MIN(max_storage,F3492+MIN(elyscap,(C3493-D3493+maxpout))*H2in),C3493&gt;(D3493-minpout),F3492,C3493&lt;=(D3493-minpout),MAX(0,F3492+(C3493-(D3493-minpout))*H2out))</f>
        <v>95.090555041729374</v>
      </c>
      <c r="G3493" s="37">
        <f>MAX(0,F3492+MIN(elyscap,(C3493-D3493+maxpout))*H2in - max_storage)</f>
        <v>0</v>
      </c>
      <c r="H3493" s="17"/>
      <c r="AQ3493" s="51">
        <v>16421.432662548999</v>
      </c>
    </row>
    <row r="3494" spans="1:43" x14ac:dyDescent="0.25">
      <c r="A3494" s="2">
        <v>43976.5</v>
      </c>
      <c r="B3494" s="22">
        <v>525061.81499999994</v>
      </c>
      <c r="C3494" s="47">
        <f t="shared" si="52"/>
        <v>0.52506181499999993</v>
      </c>
      <c r="D3494" s="47">
        <f>IF($J$13="Yes", D3493+$J$14*(C3494-D3493),$J$12)</f>
        <v>2.4</v>
      </c>
      <c r="E3494" s="47" cm="1">
        <f t="array" ref="E3494">_xlfn.IFS(C3494&gt;(D3494+maxpout),MAX(C3494-elyscap,D3494+maxpout),C3494&gt;D3494-minpout,C3494,C3494&lt;=D3494-minpout,C3494+(F3493-F3494)*efromH2)</f>
        <v>2.400000000000019</v>
      </c>
      <c r="F3494" s="37" cm="1">
        <f t="array" ref="F3494">_xlfn.IFS(C3494&gt;(D3494+maxpout),MIN(max_storage,F3493+MIN(elyscap,(C3494-D3494+maxpout))*H2in),C3494&gt;(D3494-minpout),F3493,C3494&lt;=(D3494-minpout),MAX(0,F3493+(C3494-(D3494-minpout))*H2out))</f>
        <v>94.996808132479373</v>
      </c>
      <c r="G3494" s="37">
        <f>MAX(0,F3493+MIN(elyscap,(C3494-D3494+maxpout))*H2in - max_storage)</f>
        <v>0</v>
      </c>
      <c r="H3494" s="17"/>
      <c r="AQ3494" s="51">
        <v>15668.830644418009</v>
      </c>
    </row>
    <row r="3495" spans="1:43" x14ac:dyDescent="0.25">
      <c r="A3495" s="2">
        <v>43976.541666666701</v>
      </c>
      <c r="B3495" s="22">
        <v>569427.44499999995</v>
      </c>
      <c r="C3495" s="47">
        <f t="shared" si="52"/>
        <v>0.56942744499999998</v>
      </c>
      <c r="D3495" s="47">
        <f>IF($J$13="Yes", D3494+$J$14*(C3495-D3494),$J$12)</f>
        <v>2.4</v>
      </c>
      <c r="E3495" s="47" cm="1">
        <f t="array" ref="E3495">_xlfn.IFS(C3495&gt;(D3495+maxpout),MAX(C3495-elyscap,D3495+maxpout),C3495&gt;D3495-minpout,C3495,C3495&lt;=D3495-minpout,C3495+(F3494-F3495)*efromH2)</f>
        <v>2.3999999999998898</v>
      </c>
      <c r="F3495" s="37" cm="1">
        <f t="array" ref="F3495">_xlfn.IFS(C3495&gt;(D3495+maxpout),MIN(max_storage,F3494+MIN(elyscap,(C3495-D3495+maxpout))*H2in),C3495&gt;(D3495-minpout),F3494,C3495&lt;=(D3495-minpout),MAX(0,F3494+(C3495-(D3495-minpout))*H2out))</f>
        <v>94.905279504729378</v>
      </c>
      <c r="G3495" s="37">
        <f>MAX(0,F3494+MIN(elyscap,(C3495-D3495+maxpout))*H2in - max_storage)</f>
        <v>0</v>
      </c>
      <c r="H3495" s="17"/>
      <c r="AQ3495" s="51">
        <v>14928.784805683823</v>
      </c>
    </row>
    <row r="3496" spans="1:43" x14ac:dyDescent="0.25">
      <c r="A3496" s="2">
        <v>43976.583333333299</v>
      </c>
      <c r="B3496" s="22">
        <v>522869.34100000001</v>
      </c>
      <c r="C3496" s="47">
        <f t="shared" si="52"/>
        <v>0.52286934100000004</v>
      </c>
      <c r="D3496" s="47">
        <f>IF($J$13="Yes", D3495+$J$14*(C3496-D3495),$J$12)</f>
        <v>2.4</v>
      </c>
      <c r="E3496" s="47" cm="1">
        <f t="array" ref="E3496">_xlfn.IFS(C3496&gt;(D3496+maxpout),MAX(C3496-elyscap,D3496+maxpout),C3496&gt;D3496-minpout,C3496,C3496&lt;=D3496-minpout,C3496+(F3495-F3496)*efromH2)</f>
        <v>2.3999999999999879</v>
      </c>
      <c r="F3496" s="37" cm="1">
        <f t="array" ref="F3496">_xlfn.IFS(C3496&gt;(D3496+maxpout),MIN(max_storage,F3495+MIN(elyscap,(C3496-D3496+maxpout))*H2in),C3496&gt;(D3496-minpout),F3495,C3496&lt;=(D3496-minpout),MAX(0,F3495+(C3496-(D3496-minpout))*H2out))</f>
        <v>94.811422971779379</v>
      </c>
      <c r="G3496" s="37">
        <f>MAX(0,F3495+MIN(elyscap,(C3496-D3496+maxpout))*H2in - max_storage)</f>
        <v>0</v>
      </c>
      <c r="H3496" s="17"/>
      <c r="AQ3496" s="51">
        <v>14546.97445259728</v>
      </c>
    </row>
    <row r="3497" spans="1:43" x14ac:dyDescent="0.25">
      <c r="A3497" s="2">
        <v>43976.625</v>
      </c>
      <c r="B3497" s="22">
        <v>479876.45899999997</v>
      </c>
      <c r="C3497" s="47">
        <f t="shared" si="52"/>
        <v>0.47987645899999998</v>
      </c>
      <c r="D3497" s="47">
        <f>IF($J$13="Yes", D3496+$J$14*(C3497-D3496),$J$12)</f>
        <v>2.4</v>
      </c>
      <c r="E3497" s="47" cm="1">
        <f t="array" ref="E3497">_xlfn.IFS(C3497&gt;(D3497+maxpout),MAX(C3497-elyscap,D3497+maxpout),C3497&gt;D3497-minpout,C3497,C3497&lt;=D3497-minpout,C3497+(F3496-F3497)*efromH2)</f>
        <v>2.4000000000000092</v>
      </c>
      <c r="F3497" s="37" cm="1">
        <f t="array" ref="F3497">_xlfn.IFS(C3497&gt;(D3497+maxpout),MIN(max_storage,F3496+MIN(elyscap,(C3497-D3497+maxpout))*H2in),C3497&gt;(D3497-minpout),F3496,C3497&lt;=(D3497-minpout),MAX(0,F3496+(C3497-(D3497-minpout))*H2out))</f>
        <v>94.715416794729379</v>
      </c>
      <c r="G3497" s="37">
        <f>MAX(0,F3496+MIN(elyscap,(C3497-D3497+maxpout))*H2in - max_storage)</f>
        <v>0</v>
      </c>
      <c r="H3497" s="17"/>
      <c r="AQ3497" s="51">
        <v>13940.177864604708</v>
      </c>
    </row>
    <row r="3498" spans="1:43" x14ac:dyDescent="0.25">
      <c r="A3498" s="2">
        <v>43976.666666666701</v>
      </c>
      <c r="B3498" s="22">
        <v>450595.20600000001</v>
      </c>
      <c r="C3498" s="47">
        <f t="shared" si="52"/>
        <v>0.45059520600000003</v>
      </c>
      <c r="D3498" s="47">
        <f>IF($J$13="Yes", D3497+$J$14*(C3498-D3497),$J$12)</f>
        <v>2.4</v>
      </c>
      <c r="E3498" s="47" cm="1">
        <f t="array" ref="E3498">_xlfn.IFS(C3498&gt;(D3498+maxpout),MAX(C3498-elyscap,D3498+maxpout),C3498&gt;D3498-minpout,C3498,C3498&lt;=D3498-minpout,C3498+(F3497-F3498)*efromH2)</f>
        <v>2.4000000000000314</v>
      </c>
      <c r="F3498" s="37" cm="1">
        <f t="array" ref="F3498">_xlfn.IFS(C3498&gt;(D3498+maxpout),MIN(max_storage,F3497+MIN(elyscap,(C3498-D3498+maxpout))*H2in),C3498&gt;(D3498-minpout),F3497,C3498&lt;=(D3498-minpout),MAX(0,F3497+(C3498-(D3498-minpout))*H2out))</f>
        <v>94.617946555029377</v>
      </c>
      <c r="G3498" s="37">
        <f>MAX(0,F3497+MIN(elyscap,(C3498-D3498+maxpout))*H2in - max_storage)</f>
        <v>0</v>
      </c>
      <c r="H3498" s="17"/>
      <c r="AQ3498" s="51">
        <v>13435.624451700411</v>
      </c>
    </row>
    <row r="3499" spans="1:43" x14ac:dyDescent="0.25">
      <c r="A3499" s="2">
        <v>43976.708333333299</v>
      </c>
      <c r="B3499" s="22">
        <v>318023.37599999999</v>
      </c>
      <c r="C3499" s="47">
        <f t="shared" si="52"/>
        <v>0.31802337599999997</v>
      </c>
      <c r="D3499" s="47">
        <f>IF($J$13="Yes", D3498+$J$14*(C3499-D3498),$J$12)</f>
        <v>2.4</v>
      </c>
      <c r="E3499" s="47" cm="1">
        <f t="array" ref="E3499">_xlfn.IFS(C3499&gt;(D3499+maxpout),MAX(C3499-elyscap,D3499+maxpout),C3499&gt;D3499-minpout,C3499,C3499&lt;=D3499-minpout,C3499+(F3498-F3499)*efromH2)</f>
        <v>2.400000000000106</v>
      </c>
      <c r="F3499" s="37" cm="1">
        <f t="array" ref="F3499">_xlfn.IFS(C3499&gt;(D3499+maxpout),MIN(max_storage,F3498+MIN(elyscap,(C3499-D3499+maxpout))*H2in),C3499&gt;(D3499-minpout),F3498,C3499&lt;=(D3499-minpout),MAX(0,F3498+(C3499-(D3499-minpout))*H2out))</f>
        <v>94.513847723829372</v>
      </c>
      <c r="G3499" s="37">
        <f>MAX(0,F3498+MIN(elyscap,(C3499-D3499+maxpout))*H2in - max_storage)</f>
        <v>0</v>
      </c>
      <c r="H3499" s="17"/>
      <c r="AQ3499" s="51">
        <v>11778.721268440286</v>
      </c>
    </row>
    <row r="3500" spans="1:43" x14ac:dyDescent="0.25">
      <c r="A3500" s="2">
        <v>43976.75</v>
      </c>
      <c r="B3500" s="22">
        <v>245885.33799999999</v>
      </c>
      <c r="C3500" s="47">
        <f t="shared" si="52"/>
        <v>0.24588533799999998</v>
      </c>
      <c r="D3500" s="47">
        <f>IF($J$13="Yes", D3499+$J$14*(C3500-D3499),$J$12)</f>
        <v>2.4</v>
      </c>
      <c r="E3500" s="47" cm="1">
        <f t="array" ref="E3500">_xlfn.IFS(C3500&gt;(D3500+maxpout),MAX(C3500-elyscap,D3500+maxpout),C3500&gt;D3500-minpout,C3500,C3500&lt;=D3500-minpout,C3500+(F3499-F3500)*efromH2)</f>
        <v>2.4000000000000972</v>
      </c>
      <c r="F3500" s="37" cm="1">
        <f t="array" ref="F3500">_xlfn.IFS(C3500&gt;(D3500+maxpout),MIN(max_storage,F3499+MIN(elyscap,(C3500-D3500+maxpout))*H2in),C3500&gt;(D3500-minpout),F3499,C3500&lt;=(D3500-minpout),MAX(0,F3499+(C3500-(D3500-minpout))*H2out))</f>
        <v>94.406141990729367</v>
      </c>
      <c r="G3500" s="37">
        <f>MAX(0,F3499+MIN(elyscap,(C3500-D3500+maxpout))*H2in - max_storage)</f>
        <v>0</v>
      </c>
      <c r="H3500" s="17"/>
      <c r="AQ3500" s="51">
        <v>9305.9226729469046</v>
      </c>
    </row>
    <row r="3501" spans="1:43" x14ac:dyDescent="0.25">
      <c r="A3501" s="2">
        <v>43976.791666666701</v>
      </c>
      <c r="B3501" s="22">
        <v>210551.785</v>
      </c>
      <c r="C3501" s="47">
        <f t="shared" si="52"/>
        <v>0.21055178499999999</v>
      </c>
      <c r="D3501" s="47">
        <f>IF($J$13="Yes", D3500+$J$14*(C3501-D3500),$J$12)</f>
        <v>2.4</v>
      </c>
      <c r="E3501" s="47" cm="1">
        <f t="array" ref="E3501">_xlfn.IFS(C3501&gt;(D3501+maxpout),MAX(C3501-elyscap,D3501+maxpout),C3501&gt;D3501-minpout,C3501,C3501&lt;=D3501-minpout,C3501+(F3500-F3501)*efromH2)</f>
        <v>2.400000000000027</v>
      </c>
      <c r="F3501" s="37" cm="1">
        <f t="array" ref="F3501">_xlfn.IFS(C3501&gt;(D3501+maxpout),MIN(max_storage,F3500+MIN(elyscap,(C3501-D3501+maxpout))*H2in),C3501&gt;(D3501-minpout),F3500,C3501&lt;=(D3501-minpout),MAX(0,F3500+(C3501-(D3501-minpout))*H2out))</f>
        <v>94.296669579979365</v>
      </c>
      <c r="G3501" s="37">
        <f>MAX(0,F3500+MIN(elyscap,(C3501-D3501+maxpout))*H2in - max_storage)</f>
        <v>0</v>
      </c>
      <c r="H3501" s="17"/>
      <c r="AQ3501" s="51">
        <v>7277.9715760832141</v>
      </c>
    </row>
    <row r="3502" spans="1:43" x14ac:dyDescent="0.25">
      <c r="A3502" s="2">
        <v>43976.833333333299</v>
      </c>
      <c r="B3502" s="22">
        <v>244991.34</v>
      </c>
      <c r="C3502" s="47">
        <f t="shared" si="52"/>
        <v>0.24499134</v>
      </c>
      <c r="D3502" s="47">
        <f>IF($J$13="Yes", D3501+$J$14*(C3502-D3501),$J$12)</f>
        <v>2.4</v>
      </c>
      <c r="E3502" s="47" cm="1">
        <f t="array" ref="E3502">_xlfn.IFS(C3502&gt;(D3502+maxpout),MAX(C3502-elyscap,D3502+maxpout),C3502&gt;D3502-minpout,C3502,C3502&lt;=D3502-minpout,C3502+(F3501-F3502)*efromH2)</f>
        <v>2.4000000000001349</v>
      </c>
      <c r="F3502" s="37" cm="1">
        <f t="array" ref="F3502">_xlfn.IFS(C3502&gt;(D3502+maxpout),MIN(max_storage,F3501+MIN(elyscap,(C3502-D3502+maxpout))*H2in),C3502&gt;(D3502-minpout),F3501,C3502&lt;=(D3502-minpout),MAX(0,F3501+(C3502-(D3502-minpout))*H2out))</f>
        <v>94.188919146979359</v>
      </c>
      <c r="G3502" s="37">
        <f>MAX(0,F3501+MIN(elyscap,(C3502-D3502+maxpout))*H2in - max_storage)</f>
        <v>0</v>
      </c>
      <c r="H3502" s="17"/>
      <c r="AQ3502" s="51">
        <v>6363.6767171484589</v>
      </c>
    </row>
    <row r="3503" spans="1:43" x14ac:dyDescent="0.25">
      <c r="A3503" s="2">
        <v>43976.875</v>
      </c>
      <c r="B3503" s="22">
        <v>277358.92</v>
      </c>
      <c r="C3503" s="47">
        <f t="shared" si="52"/>
        <v>0.27735892000000001</v>
      </c>
      <c r="D3503" s="47">
        <f>IF($J$13="Yes", D3502+$J$14*(C3503-D3502),$J$12)</f>
        <v>2.4</v>
      </c>
      <c r="E3503" s="47" cm="1">
        <f t="array" ref="E3503">_xlfn.IFS(C3503&gt;(D3503+maxpout),MAX(C3503-elyscap,D3503+maxpout),C3503&gt;D3503-minpout,C3503,C3503&lt;=D3503-minpout,C3503+(F3502-F3503)*efromH2)</f>
        <v>2.3999999999999941</v>
      </c>
      <c r="F3503" s="37" cm="1">
        <f t="array" ref="F3503">_xlfn.IFS(C3503&gt;(D3503+maxpout),MIN(max_storage,F3502+MIN(elyscap,(C3503-D3503+maxpout))*H2in),C3503&gt;(D3503-minpout),F3502,C3503&lt;=(D3503-minpout),MAX(0,F3502+(C3503-(D3503-minpout))*H2out))</f>
        <v>94.082787092979359</v>
      </c>
      <c r="G3503" s="37">
        <f>MAX(0,F3502+MIN(elyscap,(C3503-D3503+maxpout))*H2in - max_storage)</f>
        <v>0</v>
      </c>
      <c r="H3503" s="17"/>
      <c r="AQ3503" s="51">
        <v>5779.1737537991949</v>
      </c>
    </row>
    <row r="3504" spans="1:43" x14ac:dyDescent="0.25">
      <c r="A3504" s="2">
        <v>43976.916666666701</v>
      </c>
      <c r="B3504" s="22">
        <v>248579.63099999999</v>
      </c>
      <c r="C3504" s="47">
        <f t="shared" si="52"/>
        <v>0.248579631</v>
      </c>
      <c r="D3504" s="47">
        <f>IF($J$13="Yes", D3503+$J$14*(C3504-D3503),$J$12)</f>
        <v>2.4</v>
      </c>
      <c r="E3504" s="47" cm="1">
        <f t="array" ref="E3504">_xlfn.IFS(C3504&gt;(D3504+maxpout),MAX(C3504-elyscap,D3504+maxpout),C3504&gt;D3504-minpout,C3504,C3504&lt;=D3504-minpout,C3504+(F3503-F3504)*efromH2)</f>
        <v>2.4000000000000501</v>
      </c>
      <c r="F3504" s="37" cm="1">
        <f t="array" ref="F3504">_xlfn.IFS(C3504&gt;(D3504+maxpout),MIN(max_storage,F3503+MIN(elyscap,(C3504-D3504+maxpout))*H2in),C3504&gt;(D3504-minpout),F3503,C3504&lt;=(D3504-minpout),MAX(0,F3503+(C3504-(D3504-minpout))*H2out))</f>
        <v>93.975216074529357</v>
      </c>
      <c r="G3504" s="37">
        <f>MAX(0,F3503+MIN(elyscap,(C3504-D3504+maxpout))*H2in - max_storage)</f>
        <v>0</v>
      </c>
      <c r="H3504" s="17"/>
      <c r="AQ3504" s="51">
        <v>5045.5341290429715</v>
      </c>
    </row>
    <row r="3505" spans="1:43" x14ac:dyDescent="0.25">
      <c r="A3505" s="2">
        <v>43976.958333333299</v>
      </c>
      <c r="B3505" s="22">
        <v>229439.87700000001</v>
      </c>
      <c r="C3505" s="47">
        <f t="shared" si="52"/>
        <v>0.22943987700000001</v>
      </c>
      <c r="D3505" s="47">
        <f>IF($J$13="Yes", D3504+$J$14*(C3505-D3504),$J$12)</f>
        <v>2.4</v>
      </c>
      <c r="E3505" s="47" cm="1">
        <f t="array" ref="E3505">_xlfn.IFS(C3505&gt;(D3505+maxpout),MAX(C3505-elyscap,D3505+maxpout),C3505&gt;D3505-minpout,C3505,C3505&lt;=D3505-minpout,C3505+(F3504-F3505)*efromH2)</f>
        <v>2.399999999999916</v>
      </c>
      <c r="F3505" s="37" cm="1">
        <f t="array" ref="F3505">_xlfn.IFS(C3505&gt;(D3505+maxpout),MIN(max_storage,F3504+MIN(elyscap,(C3505-D3505+maxpout))*H2in),C3505&gt;(D3505-minpout),F3504,C3505&lt;=(D3505-minpout),MAX(0,F3504+(C3505-(D3505-minpout))*H2out))</f>
        <v>93.866688068379361</v>
      </c>
      <c r="G3505" s="37">
        <f>MAX(0,F3504+MIN(elyscap,(C3505-D3505+maxpout))*H2in - max_storage)</f>
        <v>0</v>
      </c>
      <c r="H3505" s="17"/>
      <c r="AQ3505" s="51">
        <v>4369.2941815292897</v>
      </c>
    </row>
    <row r="3506" spans="1:43" x14ac:dyDescent="0.25">
      <c r="A3506" s="2">
        <v>43977</v>
      </c>
      <c r="B3506" s="22">
        <v>261410.55100000001</v>
      </c>
      <c r="C3506" s="47">
        <f t="shared" si="52"/>
        <v>0.26141055099999999</v>
      </c>
      <c r="D3506" s="47">
        <f>IF($J$13="Yes", D3505+$J$14*(C3506-D3505),$J$12)</f>
        <v>2.4</v>
      </c>
      <c r="E3506" s="47" cm="1">
        <f t="array" ref="E3506">_xlfn.IFS(C3506&gt;(D3506+maxpout),MAX(C3506-elyscap,D3506+maxpout),C3506&gt;D3506-minpout,C3506,C3506&lt;=D3506-minpout,C3506+(F3505-F3506)*efromH2)</f>
        <v>2.4000000000001078</v>
      </c>
      <c r="F3506" s="37" cm="1">
        <f t="array" ref="F3506">_xlfn.IFS(C3506&gt;(D3506+maxpout),MIN(max_storage,F3505+MIN(elyscap,(C3506-D3506+maxpout))*H2in),C3506&gt;(D3506-minpout),F3505,C3506&lt;=(D3506-minpout),MAX(0,F3505+(C3506-(D3506-minpout))*H2out))</f>
        <v>93.759758595929355</v>
      </c>
      <c r="G3506" s="37">
        <f>MAX(0,F3505+MIN(elyscap,(C3506-D3506+maxpout))*H2in - max_storage)</f>
        <v>0</v>
      </c>
      <c r="H3506" s="17"/>
      <c r="AQ3506" s="51">
        <v>3904.7155438474761</v>
      </c>
    </row>
    <row r="3507" spans="1:43" x14ac:dyDescent="0.25">
      <c r="A3507" s="2">
        <v>43977.041666666701</v>
      </c>
      <c r="B3507" s="22">
        <v>315414.179</v>
      </c>
      <c r="C3507" s="47">
        <f t="shared" si="52"/>
        <v>0.31541417900000002</v>
      </c>
      <c r="D3507" s="47">
        <f>IF($J$13="Yes", D3506+$J$14*(C3507-D3506),$J$12)</f>
        <v>2.4</v>
      </c>
      <c r="E3507" s="47" cm="1">
        <f t="array" ref="E3507">_xlfn.IFS(C3507&gt;(D3507+maxpout),MAX(C3507-elyscap,D3507+maxpout),C3507&gt;D3507-minpout,C3507,C3507&lt;=D3507-minpout,C3507+(F3506-F3507)*efromH2)</f>
        <v>2.4000000000000759</v>
      </c>
      <c r="F3507" s="37" cm="1">
        <f t="array" ref="F3507">_xlfn.IFS(C3507&gt;(D3507+maxpout),MIN(max_storage,F3506+MIN(elyscap,(C3507-D3507+maxpout))*H2in),C3507&gt;(D3507-minpout),F3506,C3507&lt;=(D3507-minpout),MAX(0,F3506+(C3507-(D3507-minpout))*H2out))</f>
        <v>93.655529304879352</v>
      </c>
      <c r="G3507" s="37">
        <f>MAX(0,F3506+MIN(elyscap,(C3507-D3507+maxpout))*H2in - max_storage)</f>
        <v>0</v>
      </c>
      <c r="H3507" s="17"/>
      <c r="AQ3507" s="51">
        <v>3357.1123730112731</v>
      </c>
    </row>
    <row r="3508" spans="1:43" x14ac:dyDescent="0.25">
      <c r="A3508" s="2">
        <v>43977.083333333299</v>
      </c>
      <c r="B3508" s="22">
        <v>447639.26199999999</v>
      </c>
      <c r="C3508" s="47">
        <f t="shared" si="52"/>
        <v>0.44763926199999998</v>
      </c>
      <c r="D3508" s="47">
        <f>IF($J$13="Yes", D3507+$J$14*(C3508-D3507),$J$12)</f>
        <v>2.4</v>
      </c>
      <c r="E3508" s="47" cm="1">
        <f t="array" ref="E3508">_xlfn.IFS(C3508&gt;(D3508+maxpout),MAX(C3508-elyscap,D3508+maxpout),C3508&gt;D3508-minpout,C3508,C3508&lt;=D3508-minpout,C3508+(F3507-F3508)*efromH2)</f>
        <v>2.4000000000000385</v>
      </c>
      <c r="F3508" s="37" cm="1">
        <f t="array" ref="F3508">_xlfn.IFS(C3508&gt;(D3508+maxpout),MIN(max_storage,F3507+MIN(elyscap,(C3508-D3508+maxpout))*H2in),C3508&gt;(D3508-minpout),F3507,C3508&lt;=(D3508-minpout),MAX(0,F3507+(C3508-(D3508-minpout))*H2out))</f>
        <v>93.55791126797935</v>
      </c>
      <c r="G3508" s="37">
        <f>MAX(0,F3507+MIN(elyscap,(C3508-D3508+maxpout))*H2in - max_storage)</f>
        <v>0</v>
      </c>
      <c r="H3508" s="17"/>
      <c r="AQ3508" s="51">
        <v>2879.4650588144173</v>
      </c>
    </row>
    <row r="3509" spans="1:43" x14ac:dyDescent="0.25">
      <c r="A3509" s="2">
        <v>43977.125</v>
      </c>
      <c r="B3509" s="22">
        <v>689603.67200000002</v>
      </c>
      <c r="C3509" s="47">
        <f t="shared" si="52"/>
        <v>0.68960367200000006</v>
      </c>
      <c r="D3509" s="47">
        <f>IF($J$13="Yes", D3508+$J$14*(C3509-D3508),$J$12)</f>
        <v>2.4</v>
      </c>
      <c r="E3509" s="47" cm="1">
        <f t="array" ref="E3509">_xlfn.IFS(C3509&gt;(D3509+maxpout),MAX(C3509-elyscap,D3509+maxpout),C3509&gt;D3509-minpout,C3509,C3509&lt;=D3509-minpout,C3509+(F3508-F3509)*efromH2)</f>
        <v>2.399999999999888</v>
      </c>
      <c r="F3509" s="37" cm="1">
        <f t="array" ref="F3509">_xlfn.IFS(C3509&gt;(D3509+maxpout),MIN(max_storage,F3508+MIN(elyscap,(C3509-D3509+maxpout))*H2in),C3509&gt;(D3509-minpout),F3508,C3509&lt;=(D3509-minpout),MAX(0,F3508+(C3509-(D3509-minpout))*H2out))</f>
        <v>93.472391451579355</v>
      </c>
      <c r="G3509" s="37">
        <f>MAX(0,F3508+MIN(elyscap,(C3509-D3509+maxpout))*H2in - max_storage)</f>
        <v>0</v>
      </c>
      <c r="H3509" s="17"/>
      <c r="AQ3509" s="51">
        <v>2587.0854528602254</v>
      </c>
    </row>
    <row r="3510" spans="1:43" x14ac:dyDescent="0.25">
      <c r="A3510" s="2">
        <v>43977.166666666701</v>
      </c>
      <c r="B3510" s="22">
        <v>828243.85800000001</v>
      </c>
      <c r="C3510" s="47">
        <f t="shared" si="52"/>
        <v>0.828243858</v>
      </c>
      <c r="D3510" s="47">
        <f>IF($J$13="Yes", D3509+$J$14*(C3510-D3509),$J$12)</f>
        <v>2.4</v>
      </c>
      <c r="E3510" s="47" cm="1">
        <f t="array" ref="E3510">_xlfn.IFS(C3510&gt;(D3510+maxpout),MAX(C3510-elyscap,D3510+maxpout),C3510&gt;D3510-minpout,C3510,C3510&lt;=D3510-minpout,C3510+(F3509-F3510)*efromH2)</f>
        <v>2.4000000000001402</v>
      </c>
      <c r="F3510" s="37" cm="1">
        <f t="array" ref="F3510">_xlfn.IFS(C3510&gt;(D3510+maxpout),MIN(max_storage,F3509+MIN(elyscap,(C3510-D3510+maxpout))*H2in),C3510&gt;(D3510-minpout),F3509,C3510&lt;=(D3510-minpout),MAX(0,F3509+(C3510-(D3510-minpout))*H2out))</f>
        <v>93.393803644479348</v>
      </c>
      <c r="G3510" s="37">
        <f>MAX(0,F3509+MIN(elyscap,(C3510-D3510+maxpout))*H2in - max_storage)</f>
        <v>0</v>
      </c>
      <c r="H3510" s="17"/>
      <c r="AQ3510" s="51">
        <v>2279.5871819180434</v>
      </c>
    </row>
    <row r="3511" spans="1:43" x14ac:dyDescent="0.25">
      <c r="A3511" s="2">
        <v>43977.208333333299</v>
      </c>
      <c r="B3511" s="22">
        <v>763133.89099999995</v>
      </c>
      <c r="C3511" s="47">
        <f t="shared" si="52"/>
        <v>0.76313389099999995</v>
      </c>
      <c r="D3511" s="47">
        <f>IF($J$13="Yes", D3510+$J$14*(C3511-D3510),$J$12)</f>
        <v>2.4</v>
      </c>
      <c r="E3511" s="47" cm="1">
        <f t="array" ref="E3511">_xlfn.IFS(C3511&gt;(D3511+maxpout),MAX(C3511-elyscap,D3511+maxpout),C3511&gt;D3511-minpout,C3511,C3511&lt;=D3511-minpout,C3511+(F3510-F3511)*efromH2)</f>
        <v>2.399999999999868</v>
      </c>
      <c r="F3511" s="37" cm="1">
        <f t="array" ref="F3511">_xlfn.IFS(C3511&gt;(D3511+maxpout),MIN(max_storage,F3510+MIN(elyscap,(C3511-D3511+maxpout))*H2in),C3511&gt;(D3511-minpout),F3510,C3511&lt;=(D3511-minpout),MAX(0,F3510+(C3511-(D3511-minpout))*H2out))</f>
        <v>93.311960339029355</v>
      </c>
      <c r="G3511" s="37">
        <f>MAX(0,F3510+MIN(elyscap,(C3511-D3511+maxpout))*H2in - max_storage)</f>
        <v>0</v>
      </c>
      <c r="H3511" s="17"/>
      <c r="AQ3511" s="51">
        <v>1841.402145825434</v>
      </c>
    </row>
    <row r="3512" spans="1:43" x14ac:dyDescent="0.25">
      <c r="A3512" s="2">
        <v>43977.25</v>
      </c>
      <c r="B3512" s="22">
        <v>581405.978</v>
      </c>
      <c r="C3512" s="47">
        <f t="shared" si="52"/>
        <v>0.58140597800000005</v>
      </c>
      <c r="D3512" s="47">
        <f>IF($J$13="Yes", D3511+$J$14*(C3512-D3511),$J$12)</f>
        <v>2.4</v>
      </c>
      <c r="E3512" s="47" cm="1">
        <f t="array" ref="E3512">_xlfn.IFS(C3512&gt;(D3512+maxpout),MAX(C3512-elyscap,D3512+maxpout),C3512&gt;D3512-minpout,C3512,C3512&lt;=D3512-minpout,C3512+(F3511-F3512)*efromH2)</f>
        <v>2.3999999999999</v>
      </c>
      <c r="F3512" s="37" cm="1">
        <f t="array" ref="F3512">_xlfn.IFS(C3512&gt;(D3512+maxpout),MIN(max_storage,F3511+MIN(elyscap,(C3512-D3512+maxpout))*H2in),C3512&gt;(D3512-minpout),F3511,C3512&lt;=(D3512-minpout),MAX(0,F3511+(C3512-(D3512-minpout))*H2out))</f>
        <v>93.22103063792936</v>
      </c>
      <c r="G3512" s="37">
        <f>MAX(0,F3511+MIN(elyscap,(C3512-D3512+maxpout))*H2in - max_storage)</f>
        <v>0</v>
      </c>
      <c r="H3512" s="17"/>
      <c r="AQ3512" s="51">
        <v>1030.631704774547</v>
      </c>
    </row>
    <row r="3513" spans="1:43" x14ac:dyDescent="0.25">
      <c r="A3513" s="2">
        <v>43977.291666666701</v>
      </c>
      <c r="B3513" s="22">
        <v>543056.09600000002</v>
      </c>
      <c r="C3513" s="47">
        <f t="shared" si="52"/>
        <v>0.54305609600000004</v>
      </c>
      <c r="D3513" s="47">
        <f>IF($J$13="Yes", D3512+$J$14*(C3513-D3512),$J$12)</f>
        <v>2.4</v>
      </c>
      <c r="E3513" s="47" cm="1">
        <f t="array" ref="E3513">_xlfn.IFS(C3513&gt;(D3513+maxpout),MAX(C3513-elyscap,D3513+maxpout),C3513&gt;D3513-minpout,C3513,C3513&lt;=D3513-minpout,C3513+(F3512-F3513)*efromH2)</f>
        <v>2.3999999999998769</v>
      </c>
      <c r="F3513" s="37" cm="1">
        <f t="array" ref="F3513">_xlfn.IFS(C3513&gt;(D3513+maxpout),MIN(max_storage,F3512+MIN(elyscap,(C3513-D3513+maxpout))*H2in),C3513&gt;(D3513-minpout),F3512,C3513&lt;=(D3513-minpout),MAX(0,F3512+(C3513-(D3513-minpout))*H2out))</f>
        <v>93.128183442729366</v>
      </c>
      <c r="G3513" s="37">
        <f>MAX(0,F3512+MIN(elyscap,(C3513-D3513+maxpout))*H2in - max_storage)</f>
        <v>0</v>
      </c>
      <c r="H3513" s="17"/>
      <c r="AQ3513" s="51">
        <v>508.65338985019292</v>
      </c>
    </row>
    <row r="3514" spans="1:43" x14ac:dyDescent="0.25">
      <c r="A3514" s="2">
        <v>43977.333333333299</v>
      </c>
      <c r="B3514" s="22">
        <v>741042.304</v>
      </c>
      <c r="C3514" s="47">
        <f t="shared" si="52"/>
        <v>0.74104230400000004</v>
      </c>
      <c r="D3514" s="47">
        <f>IF($J$13="Yes", D3513+$J$14*(C3514-D3513),$J$12)</f>
        <v>2.4</v>
      </c>
      <c r="E3514" s="47" cm="1">
        <f t="array" ref="E3514">_xlfn.IFS(C3514&gt;(D3514+maxpout),MAX(C3514-elyscap,D3514+maxpout),C3514&gt;D3514-minpout,C3514,C3514&lt;=D3514-minpout,C3514+(F3513-F3514)*efromH2)</f>
        <v>2.4000000000001296</v>
      </c>
      <c r="F3514" s="37" cm="1">
        <f t="array" ref="F3514">_xlfn.IFS(C3514&gt;(D3514+maxpout),MIN(max_storage,F3513+MIN(elyscap,(C3514-D3514+maxpout))*H2in),C3514&gt;(D3514-minpout),F3513,C3514&lt;=(D3514-minpout),MAX(0,F3513+(C3514-(D3514-minpout))*H2out))</f>
        <v>93.04523555792936</v>
      </c>
      <c r="G3514" s="37">
        <f>MAX(0,F3513+MIN(elyscap,(C3514-D3514+maxpout))*H2in - max_storage)</f>
        <v>0</v>
      </c>
      <c r="H3514" s="17"/>
      <c r="AQ3514" s="51">
        <v>548.11566795443957</v>
      </c>
    </row>
    <row r="3515" spans="1:43" x14ac:dyDescent="0.25">
      <c r="A3515" s="2">
        <v>43977.375</v>
      </c>
      <c r="B3515" s="22">
        <v>1088921.125</v>
      </c>
      <c r="C3515" s="47">
        <f t="shared" si="52"/>
        <v>1.0889211249999999</v>
      </c>
      <c r="D3515" s="47">
        <f>IF($J$13="Yes", D3514+$J$14*(C3515-D3514),$J$12)</f>
        <v>2.4</v>
      </c>
      <c r="E3515" s="47" cm="1">
        <f t="array" ref="E3515">_xlfn.IFS(C3515&gt;(D3515+maxpout),MAX(C3515-elyscap,D3515+maxpout),C3515&gt;D3515-minpout,C3515,C3515&lt;=D3515-minpout,C3515+(F3514-F3515)*efromH2)</f>
        <v>2.4000000000000776</v>
      </c>
      <c r="F3515" s="37" cm="1">
        <f t="array" ref="F3515">_xlfn.IFS(C3515&gt;(D3515+maxpout),MIN(max_storage,F3514+MIN(elyscap,(C3515-D3515+maxpout))*H2in),C3515&gt;(D3515-minpout),F3514,C3515&lt;=(D3515-minpout),MAX(0,F3514+(C3515-(D3515-minpout))*H2out))</f>
        <v>92.979681614179356</v>
      </c>
      <c r="G3515" s="37">
        <f>MAX(0,F3514+MIN(elyscap,(C3515-D3515+maxpout))*H2in - max_storage)</f>
        <v>0</v>
      </c>
      <c r="H3515" s="17"/>
      <c r="AQ3515" s="51">
        <v>726.20841654178673</v>
      </c>
    </row>
    <row r="3516" spans="1:43" x14ac:dyDescent="0.25">
      <c r="A3516" s="2">
        <v>43977.416666666701</v>
      </c>
      <c r="B3516" s="22">
        <v>1362344.68</v>
      </c>
      <c r="C3516" s="47">
        <f t="shared" si="52"/>
        <v>1.3623446799999999</v>
      </c>
      <c r="D3516" s="47">
        <f>IF($J$13="Yes", D3515+$J$14*(C3516-D3515),$J$12)</f>
        <v>2.4</v>
      </c>
      <c r="E3516" s="47" cm="1">
        <f t="array" ref="E3516">_xlfn.IFS(C3516&gt;(D3516+maxpout),MAX(C3516-elyscap,D3516+maxpout),C3516&gt;D3516-minpout,C3516,C3516&lt;=D3516-minpout,C3516+(F3515-F3516)*efromH2)</f>
        <v>2.4000000000001123</v>
      </c>
      <c r="F3516" s="37" cm="1">
        <f t="array" ref="F3516">_xlfn.IFS(C3516&gt;(D3516+maxpout),MIN(max_storage,F3515+MIN(elyscap,(C3516-D3516+maxpout))*H2in),C3516&gt;(D3516-minpout),F3515,C3516&lt;=(D3516-minpout),MAX(0,F3515+(C3516-(D3516-minpout))*H2out))</f>
        <v>92.92779884817935</v>
      </c>
      <c r="G3516" s="37">
        <f>MAX(0,F3515+MIN(elyscap,(C3516-D3516+maxpout))*H2in - max_storage)</f>
        <v>0</v>
      </c>
      <c r="H3516" s="17"/>
      <c r="AQ3516" s="51">
        <v>941.96970331955117</v>
      </c>
    </row>
    <row r="3517" spans="1:43" x14ac:dyDescent="0.25">
      <c r="A3517" s="2">
        <v>43977.458333333299</v>
      </c>
      <c r="B3517" s="22">
        <v>1573036.7490000001</v>
      </c>
      <c r="C3517" s="47">
        <f t="shared" si="52"/>
        <v>1.5730367490000001</v>
      </c>
      <c r="D3517" s="47">
        <f>IF($J$13="Yes", D3516+$J$14*(C3517-D3516),$J$12)</f>
        <v>2.4</v>
      </c>
      <c r="E3517" s="47" cm="1">
        <f t="array" ref="E3517">_xlfn.IFS(C3517&gt;(D3517+maxpout),MAX(C3517-elyscap,D3517+maxpout),C3517&gt;D3517-minpout,C3517,C3517&lt;=D3517-minpout,C3517+(F3516-F3517)*efromH2)</f>
        <v>2.3999999999998813</v>
      </c>
      <c r="F3517" s="37" cm="1">
        <f t="array" ref="F3517">_xlfn.IFS(C3517&gt;(D3517+maxpout),MIN(max_storage,F3516+MIN(elyscap,(C3517-D3517+maxpout))*H2in),C3517&gt;(D3517-minpout),F3516,C3517&lt;=(D3517-minpout),MAX(0,F3516+(C3517-(D3517-minpout))*H2out))</f>
        <v>92.886450685629356</v>
      </c>
      <c r="G3517" s="37">
        <f>MAX(0,F3516+MIN(elyscap,(C3517-D3517+maxpout))*H2in - max_storage)</f>
        <v>0</v>
      </c>
      <c r="H3517" s="17"/>
      <c r="AQ3517" s="51">
        <v>1209.7494475983681</v>
      </c>
    </row>
    <row r="3518" spans="1:43" x14ac:dyDescent="0.25">
      <c r="A3518" s="2">
        <v>43977.5</v>
      </c>
      <c r="B3518" s="22">
        <v>1791155.7620000001</v>
      </c>
      <c r="C3518" s="47">
        <f t="shared" si="52"/>
        <v>1.791155762</v>
      </c>
      <c r="D3518" s="47">
        <f>IF($J$13="Yes", D3517+$J$14*(C3518-D3517),$J$12)</f>
        <v>2.4</v>
      </c>
      <c r="E3518" s="47" cm="1">
        <f t="array" ref="E3518">_xlfn.IFS(C3518&gt;(D3518+maxpout),MAX(C3518-elyscap,D3518+maxpout),C3518&gt;D3518-minpout,C3518,C3518&lt;=D3518-minpout,C3518+(F3517-F3518)*efromH2)</f>
        <v>2.3999999999999035</v>
      </c>
      <c r="F3518" s="37" cm="1">
        <f t="array" ref="F3518">_xlfn.IFS(C3518&gt;(D3518+maxpout),MIN(max_storage,F3517+MIN(elyscap,(C3518-D3518+maxpout))*H2in),C3518&gt;(D3518-minpout),F3517,C3518&lt;=(D3518-minpout),MAX(0,F3517+(C3518-(D3518-minpout))*H2out))</f>
        <v>92.856008473729361</v>
      </c>
      <c r="G3518" s="37">
        <f>MAX(0,F3517+MIN(elyscap,(C3518-D3518+maxpout))*H2in - max_storage)</f>
        <v>0</v>
      </c>
      <c r="H3518" s="17"/>
      <c r="AQ3518" s="51">
        <v>1431.4044512358578</v>
      </c>
    </row>
    <row r="3519" spans="1:43" x14ac:dyDescent="0.25">
      <c r="A3519" s="2">
        <v>43977.541666666701</v>
      </c>
      <c r="B3519" s="22">
        <v>1961976.6869999999</v>
      </c>
      <c r="C3519" s="47">
        <f t="shared" si="52"/>
        <v>1.9619766869999999</v>
      </c>
      <c r="D3519" s="47">
        <f>IF($J$13="Yes", D3518+$J$14*(C3519-D3518),$J$12)</f>
        <v>2.4</v>
      </c>
      <c r="E3519" s="47" cm="1">
        <f t="array" ref="E3519">_xlfn.IFS(C3519&gt;(D3519+maxpout),MAX(C3519-elyscap,D3519+maxpout),C3519&gt;D3519-minpout,C3519,C3519&lt;=D3519-minpout,C3519+(F3518-F3519)*efromH2)</f>
        <v>2.39999999999986</v>
      </c>
      <c r="F3519" s="37" cm="1">
        <f t="array" ref="F3519">_xlfn.IFS(C3519&gt;(D3519+maxpout),MIN(max_storage,F3518+MIN(elyscap,(C3519-D3519+maxpout))*H2in),C3519&gt;(D3519-minpout),F3518,C3519&lt;=(D3519-minpout),MAX(0,F3518+(C3519-(D3519-minpout))*H2out))</f>
        <v>92.834107308079368</v>
      </c>
      <c r="G3519" s="37">
        <f>MAX(0,F3518+MIN(elyscap,(C3519-D3519+maxpout))*H2in - max_storage)</f>
        <v>0</v>
      </c>
      <c r="H3519" s="17"/>
      <c r="AQ3519" s="51">
        <v>1576.4411356969204</v>
      </c>
    </row>
    <row r="3520" spans="1:43" x14ac:dyDescent="0.25">
      <c r="A3520" s="2">
        <v>43977.583333333299</v>
      </c>
      <c r="B3520" s="22">
        <v>2202288.1719999998</v>
      </c>
      <c r="C3520" s="47">
        <f t="shared" si="52"/>
        <v>2.2022881719999998</v>
      </c>
      <c r="D3520" s="47">
        <f>IF($J$13="Yes", D3519+$J$14*(C3520-D3519),$J$12)</f>
        <v>2.4</v>
      </c>
      <c r="E3520" s="47" cm="1">
        <f t="array" ref="E3520">_xlfn.IFS(C3520&gt;(D3520+maxpout),MAX(C3520-elyscap,D3520+maxpout),C3520&gt;D3520-minpout,C3520,C3520&lt;=D3520-minpout,C3520+(F3519-F3520)*efromH2)</f>
        <v>2.4000000000001376</v>
      </c>
      <c r="F3520" s="37" cm="1">
        <f t="array" ref="F3520">_xlfn.IFS(C3520&gt;(D3520+maxpout),MIN(max_storage,F3519+MIN(elyscap,(C3520-D3520+maxpout))*H2in),C3520&gt;(D3520-minpout),F3519,C3520&lt;=(D3520-minpout),MAX(0,F3519+(C3520-(D3520-minpout))*H2out))</f>
        <v>92.824221716679361</v>
      </c>
      <c r="G3520" s="37">
        <f>MAX(0,F3519+MIN(elyscap,(C3520-D3520+maxpout))*H2in - max_storage)</f>
        <v>0</v>
      </c>
      <c r="H3520" s="17"/>
      <c r="AQ3520" s="51">
        <v>1694.5717214505419</v>
      </c>
    </row>
    <row r="3521" spans="1:43" x14ac:dyDescent="0.25">
      <c r="A3521" s="2">
        <v>43977.625</v>
      </c>
      <c r="B3521" s="22">
        <v>2271844.5150000001</v>
      </c>
      <c r="C3521" s="47">
        <f t="shared" si="52"/>
        <v>2.2718445150000002</v>
      </c>
      <c r="D3521" s="47">
        <f>IF($J$13="Yes", D3520+$J$14*(C3521-D3520),$J$12)</f>
        <v>2.4</v>
      </c>
      <c r="E3521" s="47" cm="1">
        <f t="array" ref="E3521">_xlfn.IFS(C3521&gt;(D3521+maxpout),MAX(C3521-elyscap,D3521+maxpout),C3521&gt;D3521-minpout,C3521,C3521&lt;=D3521-minpout,C3521+(F3520-F3521)*efromH2)</f>
        <v>2.3999999999998658</v>
      </c>
      <c r="F3521" s="37" cm="1">
        <f t="array" ref="F3521">_xlfn.IFS(C3521&gt;(D3521+maxpout),MIN(max_storage,F3520+MIN(elyscap,(C3521-D3521+maxpout))*H2in),C3521&gt;(D3521-minpout),F3520,C3521&lt;=(D3521-minpout),MAX(0,F3520+(C3521-(D3521-minpout))*H2out))</f>
        <v>92.817813942429368</v>
      </c>
      <c r="G3521" s="37">
        <f>MAX(0,F3520+MIN(elyscap,(C3521-D3521+maxpout))*H2in - max_storage)</f>
        <v>0</v>
      </c>
      <c r="H3521" s="17"/>
      <c r="AQ3521" s="51">
        <v>1773.7525262181539</v>
      </c>
    </row>
    <row r="3522" spans="1:43" x14ac:dyDescent="0.25">
      <c r="A3522" s="2">
        <v>43977.666666666701</v>
      </c>
      <c r="B3522" s="22">
        <v>2326515.1349999998</v>
      </c>
      <c r="C3522" s="47">
        <f t="shared" si="52"/>
        <v>2.3265151349999997</v>
      </c>
      <c r="D3522" s="47">
        <f>IF($J$13="Yes", D3521+$J$14*(C3522-D3521),$J$12)</f>
        <v>2.4</v>
      </c>
      <c r="E3522" s="47" cm="1">
        <f t="array" ref="E3522">_xlfn.IFS(C3522&gt;(D3522+maxpout),MAX(C3522-elyscap,D3522+maxpout),C3522&gt;D3522-minpout,C3522,C3522&lt;=D3522-minpout,C3522+(F3521-F3522)*efromH2)</f>
        <v>2.4000000000000683</v>
      </c>
      <c r="F3522" s="37" cm="1">
        <f t="array" ref="F3522">_xlfn.IFS(C3522&gt;(D3522+maxpout),MIN(max_storage,F3521+MIN(elyscap,(C3522-D3522+maxpout))*H2in),C3522&gt;(D3522-minpout),F3521,C3522&lt;=(D3522-minpout),MAX(0,F3521+(C3522-(D3522-minpout))*H2out))</f>
        <v>92.814139699179364</v>
      </c>
      <c r="G3522" s="37">
        <f>MAX(0,F3521+MIN(elyscap,(C3522-D3522+maxpout))*H2in - max_storage)</f>
        <v>0</v>
      </c>
      <c r="H3522" s="17"/>
      <c r="AQ3522" s="51">
        <v>1821.927255332429</v>
      </c>
    </row>
    <row r="3523" spans="1:43" x14ac:dyDescent="0.25">
      <c r="A3523" s="2">
        <v>43977.708333333299</v>
      </c>
      <c r="B3523" s="22">
        <v>2314240.4900000002</v>
      </c>
      <c r="C3523" s="47">
        <f t="shared" ref="C3523:C3586" si="53">B3523/1000000</f>
        <v>2.3142404900000004</v>
      </c>
      <c r="D3523" s="47">
        <f>IF($J$13="Yes", D3522+$J$14*(C3523-D3522),$J$12)</f>
        <v>2.4</v>
      </c>
      <c r="E3523" s="47" cm="1">
        <f t="array" ref="E3523">_xlfn.IFS(C3523&gt;(D3523+maxpout),MAX(C3523-elyscap,D3523+maxpout),C3523&gt;D3523-minpout,C3523,C3523&lt;=D3523-minpout,C3523+(F3522-F3523)*efromH2)</f>
        <v>2.4000000000001167</v>
      </c>
      <c r="F3523" s="37" cm="1">
        <f t="array" ref="F3523">_xlfn.IFS(C3523&gt;(D3523+maxpout),MIN(max_storage,F3522+MIN(elyscap,(C3523-D3523+maxpout))*H2in),C3523&gt;(D3523-minpout),F3522,C3523&lt;=(D3523-minpout),MAX(0,F3522+(C3523-(D3523-minpout))*H2out))</f>
        <v>92.809851723679358</v>
      </c>
      <c r="G3523" s="37">
        <f>MAX(0,F3522+MIN(elyscap,(C3523-D3523+maxpout))*H2in - max_storage)</f>
        <v>0</v>
      </c>
      <c r="H3523" s="17"/>
      <c r="AQ3523" s="51">
        <v>1857.8020536090169</v>
      </c>
    </row>
    <row r="3524" spans="1:43" x14ac:dyDescent="0.25">
      <c r="A3524" s="2">
        <v>43977.75</v>
      </c>
      <c r="B3524" s="22">
        <v>2271171.551</v>
      </c>
      <c r="C3524" s="47">
        <f t="shared" si="53"/>
        <v>2.2711715510000001</v>
      </c>
      <c r="D3524" s="47">
        <f>IF($J$13="Yes", D3523+$J$14*(C3524-D3523),$J$12)</f>
        <v>2.4</v>
      </c>
      <c r="E3524" s="47" cm="1">
        <f t="array" ref="E3524">_xlfn.IFS(C3524&gt;(D3524+maxpout),MAX(C3524-elyscap,D3524+maxpout),C3524&gt;D3524-minpout,C3524,C3524&lt;=D3524-minpout,C3524+(F3523-F3524)*efromH2)</f>
        <v>2.3999999999999115</v>
      </c>
      <c r="F3524" s="37" cm="1">
        <f t="array" ref="F3524">_xlfn.IFS(C3524&gt;(D3524+maxpout),MIN(max_storage,F3523+MIN(elyscap,(C3524-D3524+maxpout))*H2in),C3524&gt;(D3524-minpout),F3523,C3524&lt;=(D3524-minpout),MAX(0,F3523+(C3524-(D3524-minpout))*H2out))</f>
        <v>92.803410301229363</v>
      </c>
      <c r="G3524" s="37">
        <f>MAX(0,F3523+MIN(elyscap,(C3524-D3524+maxpout))*H2in - max_storage)</f>
        <v>0</v>
      </c>
      <c r="H3524" s="17"/>
      <c r="AQ3524" s="51">
        <v>1731.4715139636039</v>
      </c>
    </row>
    <row r="3525" spans="1:43" x14ac:dyDescent="0.25">
      <c r="A3525" s="2">
        <v>43977.791666666701</v>
      </c>
      <c r="B3525" s="22">
        <v>2134708.9249999998</v>
      </c>
      <c r="C3525" s="47">
        <f t="shared" si="53"/>
        <v>2.134708925</v>
      </c>
      <c r="D3525" s="47">
        <f>IF($J$13="Yes", D3524+$J$14*(C3525-D3524),$J$12)</f>
        <v>2.4</v>
      </c>
      <c r="E3525" s="47" cm="1">
        <f t="array" ref="E3525">_xlfn.IFS(C3525&gt;(D3525+maxpout),MAX(C3525-elyscap,D3525+maxpout),C3525&gt;D3525-minpout,C3525,C3525&lt;=D3525-minpout,C3525+(F3524-F3525)*efromH2)</f>
        <v>2.4000000000001069</v>
      </c>
      <c r="F3525" s="37" cm="1">
        <f t="array" ref="F3525">_xlfn.IFS(C3525&gt;(D3525+maxpout),MIN(max_storage,F3524+MIN(elyscap,(C3525-D3525+maxpout))*H2in),C3525&gt;(D3525-minpout),F3524,C3525&lt;=(D3525-minpout),MAX(0,F3524+(C3525-(D3525-minpout))*H2out))</f>
        <v>92.790145747479357</v>
      </c>
      <c r="G3525" s="37">
        <f>MAX(0,F3524+MIN(elyscap,(C3525-D3525+maxpout))*H2in - max_storage)</f>
        <v>0</v>
      </c>
      <c r="H3525" s="17"/>
      <c r="AQ3525" s="51">
        <v>1566.191193332181</v>
      </c>
    </row>
    <row r="3526" spans="1:43" x14ac:dyDescent="0.25">
      <c r="A3526" s="2">
        <v>43977.833333333299</v>
      </c>
      <c r="B3526" s="22">
        <v>2317625.8169999998</v>
      </c>
      <c r="C3526" s="47">
        <f t="shared" si="53"/>
        <v>2.3176258169999997</v>
      </c>
      <c r="D3526" s="47">
        <f>IF($J$13="Yes", D3525+$J$14*(C3526-D3525),$J$12)</f>
        <v>2.4</v>
      </c>
      <c r="E3526" s="47" cm="1">
        <f t="array" ref="E3526">_xlfn.IFS(C3526&gt;(D3526+maxpout),MAX(C3526-elyscap,D3526+maxpout),C3526&gt;D3526-minpout,C3526,C3526&lt;=D3526-minpout,C3526+(F3525-F3526)*efromH2)</f>
        <v>2.4000000000001265</v>
      </c>
      <c r="F3526" s="37" cm="1">
        <f t="array" ref="F3526">_xlfn.IFS(C3526&gt;(D3526+maxpout),MIN(max_storage,F3525+MIN(elyscap,(C3526-D3526+maxpout))*H2in),C3526&gt;(D3526-minpout),F3525,C3526&lt;=(D3526-minpout),MAX(0,F3525+(C3526-(D3526-minpout))*H2out))</f>
        <v>92.786027038329351</v>
      </c>
      <c r="G3526" s="37">
        <f>MAX(0,F3525+MIN(elyscap,(C3526-D3526+maxpout))*H2in - max_storage)</f>
        <v>0</v>
      </c>
      <c r="H3526" s="17"/>
      <c r="AQ3526" s="51">
        <v>1726.3465427812341</v>
      </c>
    </row>
    <row r="3527" spans="1:43" x14ac:dyDescent="0.25">
      <c r="A3527" s="2">
        <v>43977.875</v>
      </c>
      <c r="B3527" s="22">
        <v>2431399.943</v>
      </c>
      <c r="C3527" s="47">
        <f t="shared" si="53"/>
        <v>2.4313999430000002</v>
      </c>
      <c r="D3527" s="47">
        <f>IF($J$13="Yes", D3526+$J$14*(C3527-D3526),$J$12)</f>
        <v>2.4</v>
      </c>
      <c r="E3527" s="47" cm="1">
        <f t="array" ref="E3527">_xlfn.IFS(C3527&gt;(D3527+maxpout),MAX(C3527-elyscap,D3527+maxpout),C3527&gt;D3527-minpout,C3527,C3527&lt;=D3527-minpout,C3527+(F3526-F3527)*efromH2)</f>
        <v>2.4</v>
      </c>
      <c r="F3527" s="37" cm="1">
        <f t="array" ref="F3527">_xlfn.IFS(C3527&gt;(D3527+maxpout),MIN(max_storage,F3526+MIN(elyscap,(C3527-D3527+maxpout))*H2in),C3527&gt;(D3527-minpout),F3526,C3527&lt;=(D3527-minpout),MAX(0,F3526+(C3527-(D3527-minpout))*H2out))</f>
        <v>92.786655037189348</v>
      </c>
      <c r="G3527" s="37">
        <f>MAX(0,F3526+MIN(elyscap,(C3527-D3527+maxpout))*H2in - max_storage)</f>
        <v>0</v>
      </c>
      <c r="H3527" s="17"/>
      <c r="AQ3527" s="51">
        <v>1872.9207185970076</v>
      </c>
    </row>
    <row r="3528" spans="1:43" x14ac:dyDescent="0.25">
      <c r="A3528" s="2">
        <v>43977.916666666701</v>
      </c>
      <c r="B3528" s="22">
        <v>2417546.9470000002</v>
      </c>
      <c r="C3528" s="47">
        <f t="shared" si="53"/>
        <v>2.4175469469999999</v>
      </c>
      <c r="D3528" s="47">
        <f>IF($J$13="Yes", D3527+$J$14*(C3528-D3527),$J$12)</f>
        <v>2.4</v>
      </c>
      <c r="E3528" s="47" cm="1">
        <f t="array" ref="E3528">_xlfn.IFS(C3528&gt;(D3528+maxpout),MAX(C3528-elyscap,D3528+maxpout),C3528&gt;D3528-minpout,C3528,C3528&lt;=D3528-minpout,C3528+(F3527-F3528)*efromH2)</f>
        <v>2.4</v>
      </c>
      <c r="F3528" s="37" cm="1">
        <f t="array" ref="F3528">_xlfn.IFS(C3528&gt;(D3528+maxpout),MIN(max_storage,F3527+MIN(elyscap,(C3528-D3528+maxpout))*H2in),C3528&gt;(D3528-minpout),F3527,C3528&lt;=(D3528-minpout),MAX(0,F3527+(C3528-(D3528-minpout))*H2out))</f>
        <v>92.78700597612935</v>
      </c>
      <c r="G3528" s="37">
        <f>MAX(0,F3527+MIN(elyscap,(C3528-D3528+maxpout))*H2in - max_storage)</f>
        <v>0</v>
      </c>
      <c r="H3528" s="17"/>
      <c r="AQ3528" s="51">
        <v>1795.7899023023435</v>
      </c>
    </row>
    <row r="3529" spans="1:43" x14ac:dyDescent="0.25">
      <c r="A3529" s="2">
        <v>43977.958333333299</v>
      </c>
      <c r="B3529" s="22">
        <v>2742228.7259999998</v>
      </c>
      <c r="C3529" s="47">
        <f t="shared" si="53"/>
        <v>2.742228726</v>
      </c>
      <c r="D3529" s="47">
        <f>IF($J$13="Yes", D3528+$J$14*(C3529-D3528),$J$12)</f>
        <v>2.4</v>
      </c>
      <c r="E3529" s="47" cm="1">
        <f t="array" ref="E3529">_xlfn.IFS(C3529&gt;(D3529+maxpout),MAX(C3529-elyscap,D3529+maxpout),C3529&gt;D3529-minpout,C3529,C3529&lt;=D3529-minpout,C3529+(F3528-F3529)*efromH2)</f>
        <v>2.4</v>
      </c>
      <c r="F3529" s="37" cm="1">
        <f t="array" ref="F3529">_xlfn.IFS(C3529&gt;(D3529+maxpout),MIN(max_storage,F3528+MIN(elyscap,(C3529-D3529+maxpout))*H2in),C3529&gt;(D3529-minpout),F3528,C3529&lt;=(D3529-minpout),MAX(0,F3528+(C3529-(D3529-minpout))*H2out))</f>
        <v>92.793850550649353</v>
      </c>
      <c r="G3529" s="37">
        <f>MAX(0,F3528+MIN(elyscap,(C3529-D3529+maxpout))*H2in - max_storage)</f>
        <v>0</v>
      </c>
      <c r="H3529" s="17"/>
      <c r="AQ3529" s="51">
        <v>1543.1288230115172</v>
      </c>
    </row>
    <row r="3530" spans="1:43" x14ac:dyDescent="0.25">
      <c r="A3530" s="2">
        <v>43978</v>
      </c>
      <c r="B3530" s="22">
        <v>2641430.0460000001</v>
      </c>
      <c r="C3530" s="47">
        <f t="shared" si="53"/>
        <v>2.641430046</v>
      </c>
      <c r="D3530" s="47">
        <f>IF($J$13="Yes", D3529+$J$14*(C3530-D3529),$J$12)</f>
        <v>2.4</v>
      </c>
      <c r="E3530" s="47" cm="1">
        <f t="array" ref="E3530">_xlfn.IFS(C3530&gt;(D3530+maxpout),MAX(C3530-elyscap,D3530+maxpout),C3530&gt;D3530-minpout,C3530,C3530&lt;=D3530-minpout,C3530+(F3529-F3530)*efromH2)</f>
        <v>2.4</v>
      </c>
      <c r="F3530" s="37" cm="1">
        <f t="array" ref="F3530">_xlfn.IFS(C3530&gt;(D3530+maxpout),MIN(max_storage,F3529+MIN(elyscap,(C3530-D3530+maxpout))*H2in),C3530&gt;(D3530-minpout),F3529,C3530&lt;=(D3530-minpout),MAX(0,F3529+(C3530-(D3530-minpout))*H2out))</f>
        <v>92.79867915156936</v>
      </c>
      <c r="G3530" s="37">
        <f>MAX(0,F3529+MIN(elyscap,(C3530-D3530+maxpout))*H2in - max_storage)</f>
        <v>0</v>
      </c>
      <c r="H3530" s="17"/>
      <c r="AQ3530" s="51">
        <v>1411.6733121837344</v>
      </c>
    </row>
    <row r="3531" spans="1:43" x14ac:dyDescent="0.25">
      <c r="A3531" s="2">
        <v>43978.041666666701</v>
      </c>
      <c r="B3531" s="22">
        <v>2608988.6439999999</v>
      </c>
      <c r="C3531" s="47">
        <f t="shared" si="53"/>
        <v>2.6089886439999996</v>
      </c>
      <c r="D3531" s="47">
        <f>IF($J$13="Yes", D3530+$J$14*(C3531-D3530),$J$12)</f>
        <v>2.4</v>
      </c>
      <c r="E3531" s="47" cm="1">
        <f t="array" ref="E3531">_xlfn.IFS(C3531&gt;(D3531+maxpout),MAX(C3531-elyscap,D3531+maxpout),C3531&gt;D3531-minpout,C3531,C3531&lt;=D3531-minpout,C3531+(F3530-F3531)*efromH2)</f>
        <v>2.4</v>
      </c>
      <c r="F3531" s="37" cm="1">
        <f t="array" ref="F3531">_xlfn.IFS(C3531&gt;(D3531+maxpout),MIN(max_storage,F3530+MIN(elyscap,(C3531-D3531+maxpout))*H2in),C3531&gt;(D3531-minpout),F3530,C3531&lt;=(D3531-minpout),MAX(0,F3530+(C3531-(D3531-minpout))*H2out))</f>
        <v>92.802858924449353</v>
      </c>
      <c r="G3531" s="37">
        <f>MAX(0,F3530+MIN(elyscap,(C3531-D3531+maxpout))*H2in - max_storage)</f>
        <v>0</v>
      </c>
      <c r="H3531" s="17"/>
      <c r="AQ3531" s="51">
        <v>1375.029768229791</v>
      </c>
    </row>
    <row r="3532" spans="1:43" x14ac:dyDescent="0.25">
      <c r="A3532" s="2">
        <v>43978.083333333299</v>
      </c>
      <c r="B3532" s="22">
        <v>2609008.69</v>
      </c>
      <c r="C3532" s="47">
        <f t="shared" si="53"/>
        <v>2.60900869</v>
      </c>
      <c r="D3532" s="47">
        <f>IF($J$13="Yes", D3531+$J$14*(C3532-D3531),$J$12)</f>
        <v>2.4</v>
      </c>
      <c r="E3532" s="47" cm="1">
        <f t="array" ref="E3532">_xlfn.IFS(C3532&gt;(D3532+maxpout),MAX(C3532-elyscap,D3532+maxpout),C3532&gt;D3532-minpout,C3532,C3532&lt;=D3532-minpout,C3532+(F3531-F3532)*efromH2)</f>
        <v>2.4</v>
      </c>
      <c r="F3532" s="37" cm="1">
        <f t="array" ref="F3532">_xlfn.IFS(C3532&gt;(D3532+maxpout),MIN(max_storage,F3531+MIN(elyscap,(C3532-D3532+maxpout))*H2in),C3532&gt;(D3532-minpout),F3531,C3532&lt;=(D3532-minpout),MAX(0,F3531+(C3532-(D3532-minpout))*H2out))</f>
        <v>92.807039098249348</v>
      </c>
      <c r="G3532" s="37">
        <f>MAX(0,F3531+MIN(elyscap,(C3532-D3532+maxpout))*H2in - max_storage)</f>
        <v>0</v>
      </c>
      <c r="H3532" s="17"/>
      <c r="AQ3532" s="51">
        <v>1218.7181471675151</v>
      </c>
    </row>
    <row r="3533" spans="1:43" x14ac:dyDescent="0.25">
      <c r="A3533" s="2">
        <v>43978.125</v>
      </c>
      <c r="B3533" s="22">
        <v>2716455.1150000002</v>
      </c>
      <c r="C3533" s="47">
        <f t="shared" si="53"/>
        <v>2.716455115</v>
      </c>
      <c r="D3533" s="47">
        <f>IF($J$13="Yes", D3532+$J$14*(C3533-D3532),$J$12)</f>
        <v>2.4</v>
      </c>
      <c r="E3533" s="47" cm="1">
        <f t="array" ref="E3533">_xlfn.IFS(C3533&gt;(D3533+maxpout),MAX(C3533-elyscap,D3533+maxpout),C3533&gt;D3533-minpout,C3533,C3533&lt;=D3533-minpout,C3533+(F3532-F3533)*efromH2)</f>
        <v>2.4</v>
      </c>
      <c r="F3533" s="37" cm="1">
        <f t="array" ref="F3533">_xlfn.IFS(C3533&gt;(D3533+maxpout),MIN(max_storage,F3532+MIN(elyscap,(C3533-D3533+maxpout))*H2in),C3533&gt;(D3533-minpout),F3532,C3533&lt;=(D3533-minpout),MAX(0,F3532+(C3533-(D3533-minpout))*H2out))</f>
        <v>92.813368200549348</v>
      </c>
      <c r="G3533" s="37">
        <f>MAX(0,F3532+MIN(elyscap,(C3533-D3533+maxpout))*H2in - max_storage)</f>
        <v>0</v>
      </c>
      <c r="H3533" s="17"/>
      <c r="AQ3533" s="51">
        <v>1125.9561687666235</v>
      </c>
    </row>
    <row r="3534" spans="1:43" x14ac:dyDescent="0.25">
      <c r="A3534" s="2">
        <v>43978.166666666701</v>
      </c>
      <c r="B3534" s="22">
        <v>2611938.8149999999</v>
      </c>
      <c r="C3534" s="47">
        <f t="shared" si="53"/>
        <v>2.6119388149999998</v>
      </c>
      <c r="D3534" s="47">
        <f>IF($J$13="Yes", D3533+$J$14*(C3534-D3533),$J$12)</f>
        <v>2.4</v>
      </c>
      <c r="E3534" s="47" cm="1">
        <f t="array" ref="E3534">_xlfn.IFS(C3534&gt;(D3534+maxpout),MAX(C3534-elyscap,D3534+maxpout),C3534&gt;D3534-minpout,C3534,C3534&lt;=D3534-minpout,C3534+(F3533-F3534)*efromH2)</f>
        <v>2.4</v>
      </c>
      <c r="F3534" s="37" cm="1">
        <f t="array" ref="F3534">_xlfn.IFS(C3534&gt;(D3534+maxpout),MIN(max_storage,F3533+MIN(elyscap,(C3534-D3534+maxpout))*H2in),C3534&gt;(D3534-minpout),F3533,C3534&lt;=(D3534-minpout),MAX(0,F3533+(C3534-(D3534-minpout))*H2out))</f>
        <v>92.817606976849348</v>
      </c>
      <c r="G3534" s="37">
        <f>MAX(0,F3533+MIN(elyscap,(C3534-D3534+maxpout))*H2in - max_storage)</f>
        <v>0</v>
      </c>
      <c r="H3534" s="17"/>
      <c r="AQ3534" s="51">
        <v>1163.6247069570409</v>
      </c>
    </row>
    <row r="3535" spans="1:43" x14ac:dyDescent="0.25">
      <c r="A3535" s="2">
        <v>43978.208333333299</v>
      </c>
      <c r="B3535" s="22">
        <v>2329642.3849999998</v>
      </c>
      <c r="C3535" s="47">
        <f t="shared" si="53"/>
        <v>2.3296423849999996</v>
      </c>
      <c r="D3535" s="47">
        <f>IF($J$13="Yes", D3534+$J$14*(C3535-D3534),$J$12)</f>
        <v>2.4</v>
      </c>
      <c r="E3535" s="47" cm="1">
        <f t="array" ref="E3535">_xlfn.IFS(C3535&gt;(D3535+maxpout),MAX(C3535-elyscap,D3535+maxpout),C3535&gt;D3535-minpout,C3535,C3535&lt;=D3535-minpout,C3535+(F3534-F3535)*efromH2)</f>
        <v>2.3999999999999204</v>
      </c>
      <c r="F3535" s="37" cm="1">
        <f t="array" ref="F3535">_xlfn.IFS(C3535&gt;(D3535+maxpout),MIN(max_storage,F3534+MIN(elyscap,(C3535-D3535+maxpout))*H2in),C3535&gt;(D3535-minpout),F3534,C3535&lt;=(D3535-minpout),MAX(0,F3534+(C3535-(D3535-minpout))*H2out))</f>
        <v>92.814089096099352</v>
      </c>
      <c r="G3535" s="37">
        <f>MAX(0,F3534+MIN(elyscap,(C3535-D3535+maxpout))*H2in - max_storage)</f>
        <v>0</v>
      </c>
      <c r="H3535" s="17"/>
      <c r="AQ3535" s="51">
        <v>1128.5186543578084</v>
      </c>
    </row>
    <row r="3536" spans="1:43" x14ac:dyDescent="0.25">
      <c r="A3536" s="2">
        <v>43978.25</v>
      </c>
      <c r="B3536" s="22">
        <v>2052003.7579999999</v>
      </c>
      <c r="C3536" s="47">
        <f t="shared" si="53"/>
        <v>2.0520037580000001</v>
      </c>
      <c r="D3536" s="47">
        <f>IF($J$13="Yes", D3535+$J$14*(C3536-D3535),$J$12)</f>
        <v>2.4</v>
      </c>
      <c r="E3536" s="47" cm="1">
        <f t="array" ref="E3536">_xlfn.IFS(C3536&gt;(D3536+maxpout),MAX(C3536-elyscap,D3536+maxpout),C3536&gt;D3536-minpout,C3536,C3536&lt;=D3536-minpout,C3536+(F3535-F3536)*efromH2)</f>
        <v>2.3999999999999084</v>
      </c>
      <c r="F3536" s="37" cm="1">
        <f t="array" ref="F3536">_xlfn.IFS(C3536&gt;(D3536+maxpout),MIN(max_storage,F3535+MIN(elyscap,(C3536-D3536+maxpout))*H2in),C3536&gt;(D3536-minpout),F3535,C3536&lt;=(D3536-minpout),MAX(0,F3535+(C3536-(D3536-minpout))*H2out))</f>
        <v>92.796689283999356</v>
      </c>
      <c r="G3536" s="37">
        <f>MAX(0,F3535+MIN(elyscap,(C3536-D3536+maxpout))*H2in - max_storage)</f>
        <v>0</v>
      </c>
      <c r="H3536" s="17"/>
      <c r="AQ3536" s="51">
        <v>1056.0003121272771</v>
      </c>
    </row>
    <row r="3537" spans="1:43" x14ac:dyDescent="0.25">
      <c r="A3537" s="2">
        <v>43978.291666666701</v>
      </c>
      <c r="B3537" s="22">
        <v>1876147.0660000001</v>
      </c>
      <c r="C3537" s="47">
        <f t="shared" si="53"/>
        <v>1.8761470660000001</v>
      </c>
      <c r="D3537" s="47">
        <f>IF($J$13="Yes", D3536+$J$14*(C3537-D3536),$J$12)</f>
        <v>2.4</v>
      </c>
      <c r="E3537" s="47" cm="1">
        <f t="array" ref="E3537">_xlfn.IFS(C3537&gt;(D3537+maxpout),MAX(C3537-elyscap,D3537+maxpout),C3537&gt;D3537-minpout,C3537,C3537&lt;=D3537-minpout,C3537+(F3536-F3537)*efromH2)</f>
        <v>2.3999999999999333</v>
      </c>
      <c r="F3537" s="37" cm="1">
        <f t="array" ref="F3537">_xlfn.IFS(C3537&gt;(D3537+maxpout),MIN(max_storage,F3536+MIN(elyscap,(C3537-D3537+maxpout))*H2in),C3537&gt;(D3537-minpout),F3536,C3537&lt;=(D3537-minpout),MAX(0,F3536+(C3537-(D3537-minpout))*H2out))</f>
        <v>92.77049663729936</v>
      </c>
      <c r="G3537" s="37">
        <f>MAX(0,F3536+MIN(elyscap,(C3537-D3537+maxpout))*H2in - max_storage)</f>
        <v>0</v>
      </c>
      <c r="H3537" s="17"/>
      <c r="AQ3537" s="51">
        <v>575.79051233923599</v>
      </c>
    </row>
    <row r="3538" spans="1:43" x14ac:dyDescent="0.25">
      <c r="A3538" s="2">
        <v>43978.333333333299</v>
      </c>
      <c r="B3538" s="22">
        <v>1734578.692</v>
      </c>
      <c r="C3538" s="47">
        <f t="shared" si="53"/>
        <v>1.7345786920000001</v>
      </c>
      <c r="D3538" s="47">
        <f>IF($J$13="Yes", D3537+$J$14*(C3538-D3537),$J$12)</f>
        <v>2.4</v>
      </c>
      <c r="E3538" s="47" cm="1">
        <f t="array" ref="E3538">_xlfn.IFS(C3538&gt;(D3538+maxpout),MAX(C3538-elyscap,D3538+maxpout),C3538&gt;D3538-minpout,C3538,C3538&lt;=D3538-minpout,C3538+(F3537-F3538)*efromH2)</f>
        <v>2.4000000000000208</v>
      </c>
      <c r="F3538" s="37" cm="1">
        <f t="array" ref="F3538">_xlfn.IFS(C3538&gt;(D3538+maxpout),MIN(max_storage,F3537+MIN(elyscap,(C3538-D3538+maxpout))*H2in),C3538&gt;(D3538-minpout),F3537,C3538&lt;=(D3538-minpout),MAX(0,F3537+(C3538-(D3538-minpout))*H2out))</f>
        <v>92.737225571899359</v>
      </c>
      <c r="G3538" s="37">
        <f>MAX(0,F3537+MIN(elyscap,(C3538-D3538+maxpout))*H2in - max_storage)</f>
        <v>0</v>
      </c>
      <c r="H3538" s="17"/>
      <c r="AQ3538" s="51">
        <v>501.73467875399382</v>
      </c>
    </row>
    <row r="3539" spans="1:43" x14ac:dyDescent="0.25">
      <c r="A3539" s="2">
        <v>43978.375</v>
      </c>
      <c r="B3539" s="22">
        <v>1784555.598</v>
      </c>
      <c r="C3539" s="47">
        <f t="shared" si="53"/>
        <v>1.7845555980000001</v>
      </c>
      <c r="D3539" s="47">
        <f>IF($J$13="Yes", D3538+$J$14*(C3539-D3538),$J$12)</f>
        <v>2.4</v>
      </c>
      <c r="E3539" s="47" cm="1">
        <f t="array" ref="E3539">_xlfn.IFS(C3539&gt;(D3539+maxpout),MAX(C3539-elyscap,D3539+maxpout),C3539&gt;D3539-minpout,C3539,C3539&lt;=D3539-minpout,C3539+(F3538-F3539)*efromH2)</f>
        <v>2.4000000000000936</v>
      </c>
      <c r="F3539" s="37" cm="1">
        <f t="array" ref="F3539">_xlfn.IFS(C3539&gt;(D3539+maxpout),MIN(max_storage,F3538+MIN(elyscap,(C3539-D3539+maxpout))*H2in),C3539&gt;(D3539-minpout),F3538,C3539&lt;=(D3539-minpout),MAX(0,F3538+(C3539-(D3539-minpout))*H2out))</f>
        <v>92.706453351799354</v>
      </c>
      <c r="G3539" s="37">
        <f>MAX(0,F3538+MIN(elyscap,(C3539-D3539+maxpout))*H2in - max_storage)</f>
        <v>0</v>
      </c>
      <c r="H3539" s="17"/>
      <c r="AQ3539" s="51">
        <v>810.7704410508868</v>
      </c>
    </row>
    <row r="3540" spans="1:43" x14ac:dyDescent="0.25">
      <c r="A3540" s="2">
        <v>43978.416666666701</v>
      </c>
      <c r="B3540" s="22">
        <v>1918486.4790000001</v>
      </c>
      <c r="C3540" s="47">
        <f t="shared" si="53"/>
        <v>1.918486479</v>
      </c>
      <c r="D3540" s="47">
        <f>IF($J$13="Yes", D3539+$J$14*(C3540-D3539),$J$12)</f>
        <v>2.4</v>
      </c>
      <c r="E3540" s="47" cm="1">
        <f t="array" ref="E3540">_xlfn.IFS(C3540&gt;(D3540+maxpout),MAX(C3540-elyscap,D3540+maxpout),C3540&gt;D3540-minpout,C3540,C3540&lt;=D3540-minpout,C3540+(F3539-F3540)*efromH2)</f>
        <v>2.4000000000000679</v>
      </c>
      <c r="F3540" s="37" cm="1">
        <f t="array" ref="F3540">_xlfn.IFS(C3540&gt;(D3540+maxpout),MIN(max_storage,F3539+MIN(elyscap,(C3540-D3540+maxpout))*H2in),C3540&gt;(D3540-minpout),F3539,C3540&lt;=(D3540-minpout),MAX(0,F3539+(C3540-(D3540-minpout))*H2out))</f>
        <v>92.68237767574935</v>
      </c>
      <c r="G3540" s="37">
        <f>MAX(0,F3539+MIN(elyscap,(C3540-D3540+maxpout))*H2in - max_storage)</f>
        <v>0</v>
      </c>
      <c r="H3540" s="17"/>
      <c r="AQ3540" s="51">
        <v>1147.2247991734578</v>
      </c>
    </row>
    <row r="3541" spans="1:43" x14ac:dyDescent="0.25">
      <c r="A3541" s="2">
        <v>43978.458333333299</v>
      </c>
      <c r="B3541" s="22">
        <v>2187958.81</v>
      </c>
      <c r="C3541" s="47">
        <f t="shared" si="53"/>
        <v>2.18795881</v>
      </c>
      <c r="D3541" s="47">
        <f>IF($J$13="Yes", D3540+$J$14*(C3541-D3540),$J$12)</f>
        <v>2.4</v>
      </c>
      <c r="E3541" s="47" cm="1">
        <f t="array" ref="E3541">_xlfn.IFS(C3541&gt;(D3541+maxpout),MAX(C3541-elyscap,D3541+maxpout),C3541&gt;D3541-minpout,C3541,C3541&lt;=D3541-minpout,C3541+(F3540-F3541)*efromH2)</f>
        <v>2.4000000000000363</v>
      </c>
      <c r="F3541" s="37" cm="1">
        <f t="array" ref="F3541">_xlfn.IFS(C3541&gt;(D3541+maxpout),MIN(max_storage,F3540+MIN(elyscap,(C3541-D3541+maxpout))*H2in),C3541&gt;(D3541-minpout),F3540,C3541&lt;=(D3541-minpout),MAX(0,F3540+(C3541-(D3541-minpout))*H2out))</f>
        <v>92.671775616249349</v>
      </c>
      <c r="G3541" s="37">
        <f>MAX(0,F3540+MIN(elyscap,(C3541-D3541+maxpout))*H2in - max_storage)</f>
        <v>0</v>
      </c>
      <c r="H3541" s="17"/>
      <c r="AQ3541" s="51">
        <v>1682.0155420537362</v>
      </c>
    </row>
    <row r="3542" spans="1:43" x14ac:dyDescent="0.25">
      <c r="A3542" s="2">
        <v>43978.5</v>
      </c>
      <c r="B3542" s="22">
        <v>2387469.14</v>
      </c>
      <c r="C3542" s="47">
        <f t="shared" si="53"/>
        <v>2.3874691400000003</v>
      </c>
      <c r="D3542" s="47">
        <f>IF($J$13="Yes", D3541+$J$14*(C3542-D3541),$J$12)</f>
        <v>2.4</v>
      </c>
      <c r="E3542" s="47" cm="1">
        <f t="array" ref="E3542">_xlfn.IFS(C3542&gt;(D3542+maxpout),MAX(C3542-elyscap,D3542+maxpout),C3542&gt;D3542-minpout,C3542,C3542&lt;=D3542-minpout,C3542+(F3541-F3542)*efromH2)</f>
        <v>2.3999999999999133</v>
      </c>
      <c r="F3542" s="37" cm="1">
        <f t="array" ref="F3542">_xlfn.IFS(C3542&gt;(D3542+maxpout),MIN(max_storage,F3541+MIN(elyscap,(C3542-D3542+maxpout))*H2in),C3542&gt;(D3542-minpout),F3541,C3542&lt;=(D3542-minpout),MAX(0,F3541+(C3542-(D3542-minpout))*H2out))</f>
        <v>92.671149073249353</v>
      </c>
      <c r="G3542" s="37">
        <f>MAX(0,F3541+MIN(elyscap,(C3542-D3542+maxpout))*H2in - max_storage)</f>
        <v>0</v>
      </c>
      <c r="H3542" s="17"/>
      <c r="AQ3542" s="51">
        <v>2486.1235205675425</v>
      </c>
    </row>
    <row r="3543" spans="1:43" x14ac:dyDescent="0.25">
      <c r="A3543" s="2">
        <v>43978.541666666701</v>
      </c>
      <c r="B3543" s="22">
        <v>2629905.182</v>
      </c>
      <c r="C3543" s="47">
        <f t="shared" si="53"/>
        <v>2.6299051819999999</v>
      </c>
      <c r="D3543" s="47">
        <f>IF($J$13="Yes", D3542+$J$14*(C3543-D3542),$J$12)</f>
        <v>2.4</v>
      </c>
      <c r="E3543" s="47" cm="1">
        <f t="array" ref="E3543">_xlfn.IFS(C3543&gt;(D3543+maxpout),MAX(C3543-elyscap,D3543+maxpout),C3543&gt;D3543-minpout,C3543,C3543&lt;=D3543-minpout,C3543+(F3542-F3543)*efromH2)</f>
        <v>2.4</v>
      </c>
      <c r="F3543" s="37" cm="1">
        <f t="array" ref="F3543">_xlfn.IFS(C3543&gt;(D3543+maxpout),MIN(max_storage,F3542+MIN(elyscap,(C3543-D3543+maxpout))*H2in),C3543&gt;(D3543-minpout),F3542,C3543&lt;=(D3543-minpout),MAX(0,F3542+(C3543-(D3543-minpout))*H2out))</f>
        <v>92.675747176889359</v>
      </c>
      <c r="G3543" s="37">
        <f>MAX(0,F3542+MIN(elyscap,(C3543-D3543+maxpout))*H2in - max_storage)</f>
        <v>0</v>
      </c>
      <c r="H3543" s="17"/>
      <c r="AQ3543" s="51">
        <v>3484.7241554522789</v>
      </c>
    </row>
    <row r="3544" spans="1:43" x14ac:dyDescent="0.25">
      <c r="A3544" s="2">
        <v>43978.583333333299</v>
      </c>
      <c r="B3544" s="22">
        <v>2888196.31</v>
      </c>
      <c r="C3544" s="47">
        <f t="shared" si="53"/>
        <v>2.8881963100000001</v>
      </c>
      <c r="D3544" s="47">
        <f>IF($J$13="Yes", D3543+$J$14*(C3544-D3543),$J$12)</f>
        <v>2.4</v>
      </c>
      <c r="E3544" s="47" cm="1">
        <f t="array" ref="E3544">_xlfn.IFS(C3544&gt;(D3544+maxpout),MAX(C3544-elyscap,D3544+maxpout),C3544&gt;D3544-minpout,C3544,C3544&lt;=D3544-minpout,C3544+(F3543-F3544)*efromH2)</f>
        <v>2.4</v>
      </c>
      <c r="F3544" s="37" cm="1">
        <f t="array" ref="F3544">_xlfn.IFS(C3544&gt;(D3544+maxpout),MIN(max_storage,F3543+MIN(elyscap,(C3544-D3544+maxpout))*H2in),C3544&gt;(D3544-minpout),F3543,C3544&lt;=(D3544-minpout),MAX(0,F3543+(C3544-(D3544-minpout))*H2out))</f>
        <v>92.685511103089354</v>
      </c>
      <c r="G3544" s="37">
        <f>MAX(0,F3543+MIN(elyscap,(C3544-D3544+maxpout))*H2in - max_storage)</f>
        <v>0</v>
      </c>
      <c r="H3544" s="17"/>
      <c r="AQ3544" s="51">
        <v>4790.5668127200788</v>
      </c>
    </row>
    <row r="3545" spans="1:43" x14ac:dyDescent="0.25">
      <c r="A3545" s="2">
        <v>43978.625</v>
      </c>
      <c r="B3545" s="22">
        <v>3194098.932</v>
      </c>
      <c r="C3545" s="47">
        <f t="shared" si="53"/>
        <v>3.1940989320000002</v>
      </c>
      <c r="D3545" s="47">
        <f>IF($J$13="Yes", D3544+$J$14*(C3545-D3544),$J$12)</f>
        <v>2.4</v>
      </c>
      <c r="E3545" s="47" cm="1">
        <f t="array" ref="E3545">_xlfn.IFS(C3545&gt;(D3545+maxpout),MAX(C3545-elyscap,D3545+maxpout),C3545&gt;D3545-minpout,C3545,C3545&lt;=D3545-minpout,C3545+(F3544-F3545)*efromH2)</f>
        <v>2.4</v>
      </c>
      <c r="F3545" s="37" cm="1">
        <f t="array" ref="F3545">_xlfn.IFS(C3545&gt;(D3545+maxpout),MIN(max_storage,F3544+MIN(elyscap,(C3545-D3545+maxpout))*H2in),C3545&gt;(D3545-minpout),F3544,C3545&lt;=(D3545-minpout),MAX(0,F3544+(C3545-(D3545-minpout))*H2out))</f>
        <v>92.70139308172935</v>
      </c>
      <c r="G3545" s="37">
        <f>MAX(0,F3544+MIN(elyscap,(C3545-D3545+maxpout))*H2in - max_storage)</f>
        <v>0</v>
      </c>
      <c r="H3545" s="17"/>
      <c r="AQ3545" s="51">
        <v>6414.4139318539192</v>
      </c>
    </row>
    <row r="3546" spans="1:43" x14ac:dyDescent="0.25">
      <c r="A3546" s="2">
        <v>43978.666666666701</v>
      </c>
      <c r="B3546" s="22">
        <v>3354676.0210000002</v>
      </c>
      <c r="C3546" s="47">
        <f t="shared" si="53"/>
        <v>3.3546760210000004</v>
      </c>
      <c r="D3546" s="47">
        <f>IF($J$13="Yes", D3545+$J$14*(C3546-D3545),$J$12)</f>
        <v>2.4</v>
      </c>
      <c r="E3546" s="47" cm="1">
        <f t="array" ref="E3546">_xlfn.IFS(C3546&gt;(D3546+maxpout),MAX(C3546-elyscap,D3546+maxpout),C3546&gt;D3546-minpout,C3546,C3546&lt;=D3546-minpout,C3546+(F3545-F3546)*efromH2)</f>
        <v>2.4</v>
      </c>
      <c r="F3546" s="37" cm="1">
        <f t="array" ref="F3546">_xlfn.IFS(C3546&gt;(D3546+maxpout),MIN(max_storage,F3545+MIN(elyscap,(C3546-D3546+maxpout))*H2in),C3546&gt;(D3546-minpout),F3545,C3546&lt;=(D3546-minpout),MAX(0,F3545+(C3546-(D3546-minpout))*H2out))</f>
        <v>92.72048660214935</v>
      </c>
      <c r="G3546" s="37">
        <f>MAX(0,F3545+MIN(elyscap,(C3546-D3546+maxpout))*H2in - max_storage)</f>
        <v>0</v>
      </c>
      <c r="H3546" s="17"/>
      <c r="AQ3546" s="51">
        <v>8086.1795315429154</v>
      </c>
    </row>
    <row r="3547" spans="1:43" x14ac:dyDescent="0.25">
      <c r="A3547" s="2">
        <v>43978.708333333299</v>
      </c>
      <c r="B3547" s="22">
        <v>3402414.602</v>
      </c>
      <c r="C3547" s="47">
        <f t="shared" si="53"/>
        <v>3.4024146019999999</v>
      </c>
      <c r="D3547" s="47">
        <f>IF($J$13="Yes", D3546+$J$14*(C3547-D3546),$J$12)</f>
        <v>2.4</v>
      </c>
      <c r="E3547" s="47" cm="1">
        <f t="array" ref="E3547">_xlfn.IFS(C3547&gt;(D3547+maxpout),MAX(C3547-elyscap,D3547+maxpout),C3547&gt;D3547-minpout,C3547,C3547&lt;=D3547-minpout,C3547+(F3546-F3547)*efromH2)</f>
        <v>2.4</v>
      </c>
      <c r="F3547" s="37" cm="1">
        <f t="array" ref="F3547">_xlfn.IFS(C3547&gt;(D3547+maxpout),MIN(max_storage,F3546+MIN(elyscap,(C3547-D3547+maxpout))*H2in),C3547&gt;(D3547-minpout),F3546,C3547&lt;=(D3547-minpout),MAX(0,F3546+(C3547-(D3547-minpout))*H2out))</f>
        <v>92.740534894189352</v>
      </c>
      <c r="G3547" s="37">
        <f>MAX(0,F3546+MIN(elyscap,(C3547-D3547+maxpout))*H2in - max_storage)</f>
        <v>0</v>
      </c>
      <c r="H3547" s="17"/>
      <c r="AQ3547" s="51">
        <v>9615.2146838029166</v>
      </c>
    </row>
    <row r="3548" spans="1:43" x14ac:dyDescent="0.25">
      <c r="A3548" s="2">
        <v>43978.75</v>
      </c>
      <c r="B3548" s="22">
        <v>3340319.16</v>
      </c>
      <c r="C3548" s="47">
        <f t="shared" si="53"/>
        <v>3.34031916</v>
      </c>
      <c r="D3548" s="47">
        <f>IF($J$13="Yes", D3547+$J$14*(C3548-D3547),$J$12)</f>
        <v>2.4</v>
      </c>
      <c r="E3548" s="47" cm="1">
        <f t="array" ref="E3548">_xlfn.IFS(C3548&gt;(D3548+maxpout),MAX(C3548-elyscap,D3548+maxpout),C3548&gt;D3548-minpout,C3548,C3548&lt;=D3548-minpout,C3548+(F3547-F3548)*efromH2)</f>
        <v>2.4</v>
      </c>
      <c r="F3548" s="37" cm="1">
        <f t="array" ref="F3548">_xlfn.IFS(C3548&gt;(D3548+maxpout),MIN(max_storage,F3547+MIN(elyscap,(C3548-D3548+maxpout))*H2in),C3548&gt;(D3548-minpout),F3547,C3548&lt;=(D3548-minpout),MAX(0,F3547+(C3548-(D3548-minpout))*H2out))</f>
        <v>92.759341277389353</v>
      </c>
      <c r="G3548" s="37">
        <f>MAX(0,F3547+MIN(elyscap,(C3548-D3548+maxpout))*H2in - max_storage)</f>
        <v>0</v>
      </c>
      <c r="H3548" s="17"/>
      <c r="AQ3548" s="51">
        <v>10475.953593881908</v>
      </c>
    </row>
    <row r="3549" spans="1:43" x14ac:dyDescent="0.25">
      <c r="A3549" s="2">
        <v>43978.791666666701</v>
      </c>
      <c r="B3549" s="22">
        <v>3196518.1510000001</v>
      </c>
      <c r="C3549" s="47">
        <f t="shared" si="53"/>
        <v>3.1965181510000003</v>
      </c>
      <c r="D3549" s="47">
        <f>IF($J$13="Yes", D3548+$J$14*(C3549-D3548),$J$12)</f>
        <v>2.4</v>
      </c>
      <c r="E3549" s="47" cm="1">
        <f t="array" ref="E3549">_xlfn.IFS(C3549&gt;(D3549+maxpout),MAX(C3549-elyscap,D3549+maxpout),C3549&gt;D3549-minpout,C3549,C3549&lt;=D3549-minpout,C3549+(F3548-F3549)*efromH2)</f>
        <v>2.4</v>
      </c>
      <c r="F3549" s="37" cm="1">
        <f t="array" ref="F3549">_xlfn.IFS(C3549&gt;(D3549+maxpout),MIN(max_storage,F3548+MIN(elyscap,(C3549-D3549+maxpout))*H2in),C3549&gt;(D3549-minpout),F3548,C3549&lt;=(D3549-minpout),MAX(0,F3548+(C3549-(D3549-minpout))*H2out))</f>
        <v>92.775271640409358</v>
      </c>
      <c r="G3549" s="37">
        <f>MAX(0,F3548+MIN(elyscap,(C3549-D3549+maxpout))*H2in - max_storage)</f>
        <v>0</v>
      </c>
      <c r="H3549" s="17"/>
      <c r="AQ3549" s="51">
        <v>9726.4265584603381</v>
      </c>
    </row>
    <row r="3550" spans="1:43" x14ac:dyDescent="0.25">
      <c r="A3550" s="2">
        <v>43978.833333333299</v>
      </c>
      <c r="B3550" s="22">
        <v>3030006.9870000002</v>
      </c>
      <c r="C3550" s="47">
        <f t="shared" si="53"/>
        <v>3.0300069870000002</v>
      </c>
      <c r="D3550" s="47">
        <f>IF($J$13="Yes", D3549+$J$14*(C3550-D3549),$J$12)</f>
        <v>2.4</v>
      </c>
      <c r="E3550" s="47" cm="1">
        <f t="array" ref="E3550">_xlfn.IFS(C3550&gt;(D3550+maxpout),MAX(C3550-elyscap,D3550+maxpout),C3550&gt;D3550-minpout,C3550,C3550&lt;=D3550-minpout,C3550+(F3549-F3550)*efromH2)</f>
        <v>2.4</v>
      </c>
      <c r="F3550" s="37" cm="1">
        <f t="array" ref="F3550">_xlfn.IFS(C3550&gt;(D3550+maxpout),MIN(max_storage,F3549+MIN(elyscap,(C3550-D3550+maxpout))*H2in),C3550&gt;(D3550-minpout),F3549,C3550&lt;=(D3550-minpout),MAX(0,F3549+(C3550-(D3550-minpout))*H2out))</f>
        <v>92.787871780149359</v>
      </c>
      <c r="G3550" s="37">
        <f>MAX(0,F3549+MIN(elyscap,(C3550-D3550+maxpout))*H2in - max_storage)</f>
        <v>0</v>
      </c>
      <c r="H3550" s="17"/>
      <c r="AQ3550" s="51">
        <v>9867.6195145346246</v>
      </c>
    </row>
    <row r="3551" spans="1:43" x14ac:dyDescent="0.25">
      <c r="A3551" s="2">
        <v>43978.875</v>
      </c>
      <c r="B3551" s="22">
        <v>3501880.38</v>
      </c>
      <c r="C3551" s="47">
        <f t="shared" si="53"/>
        <v>3.5018803799999998</v>
      </c>
      <c r="D3551" s="47">
        <f>IF($J$13="Yes", D3550+$J$14*(C3551-D3550),$J$12)</f>
        <v>2.4</v>
      </c>
      <c r="E3551" s="47" cm="1">
        <f t="array" ref="E3551">_xlfn.IFS(C3551&gt;(D3551+maxpout),MAX(C3551-elyscap,D3551+maxpout),C3551&gt;D3551-minpout,C3551,C3551&lt;=D3551-minpout,C3551+(F3550-F3551)*efromH2)</f>
        <v>2.4</v>
      </c>
      <c r="F3551" s="37" cm="1">
        <f t="array" ref="F3551">_xlfn.IFS(C3551&gt;(D3551+maxpout),MIN(max_storage,F3550+MIN(elyscap,(C3551-D3551+maxpout))*H2in),C3551&gt;(D3551-minpout),F3550,C3551&lt;=(D3551-minpout),MAX(0,F3550+(C3551-(D3551-minpout))*H2out))</f>
        <v>92.809909387749357</v>
      </c>
      <c r="G3551" s="37">
        <f>MAX(0,F3550+MIN(elyscap,(C3551-D3551+maxpout))*H2in - max_storage)</f>
        <v>0</v>
      </c>
      <c r="H3551" s="17"/>
      <c r="AQ3551" s="51">
        <v>9979.8563834285214</v>
      </c>
    </row>
    <row r="3552" spans="1:43" x14ac:dyDescent="0.25">
      <c r="A3552" s="2">
        <v>43978.916666666701</v>
      </c>
      <c r="B3552" s="22">
        <v>3651219.9470000002</v>
      </c>
      <c r="C3552" s="47">
        <f t="shared" si="53"/>
        <v>3.651219947</v>
      </c>
      <c r="D3552" s="47">
        <f>IF($J$13="Yes", D3551+$J$14*(C3552-D3551),$J$12)</f>
        <v>2.4</v>
      </c>
      <c r="E3552" s="47" cm="1">
        <f t="array" ref="E3552">_xlfn.IFS(C3552&gt;(D3552+maxpout),MAX(C3552-elyscap,D3552+maxpout),C3552&gt;D3552-minpout,C3552,C3552&lt;=D3552-minpout,C3552+(F3551-F3552)*efromH2)</f>
        <v>2.4</v>
      </c>
      <c r="F3552" s="37" cm="1">
        <f t="array" ref="F3552">_xlfn.IFS(C3552&gt;(D3552+maxpout),MIN(max_storage,F3551+MIN(elyscap,(C3552-D3552+maxpout))*H2in),C3552&gt;(D3552-minpout),F3551,C3552&lt;=(D3552-minpout),MAX(0,F3551+(C3552-(D3552-minpout))*H2out))</f>
        <v>92.834933786689362</v>
      </c>
      <c r="G3552" s="37">
        <f>MAX(0,F3551+MIN(elyscap,(C3552-D3552+maxpout))*H2in - max_storage)</f>
        <v>0</v>
      </c>
      <c r="H3552" s="17"/>
      <c r="AQ3552" s="51">
        <v>10236.617439665242</v>
      </c>
    </row>
    <row r="3553" spans="1:43" x14ac:dyDescent="0.25">
      <c r="A3553" s="2">
        <v>43978.958333333299</v>
      </c>
      <c r="B3553" s="22">
        <v>3845837.5950000002</v>
      </c>
      <c r="C3553" s="47">
        <f t="shared" si="53"/>
        <v>3.8458375950000003</v>
      </c>
      <c r="D3553" s="47">
        <f>IF($J$13="Yes", D3552+$J$14*(C3553-D3552),$J$12)</f>
        <v>2.4</v>
      </c>
      <c r="E3553" s="47" cm="1">
        <f t="array" ref="E3553">_xlfn.IFS(C3553&gt;(D3553+maxpout),MAX(C3553-elyscap,D3553+maxpout),C3553&gt;D3553-minpout,C3553,C3553&lt;=D3553-minpout,C3553+(F3552-F3553)*efromH2)</f>
        <v>2.4</v>
      </c>
      <c r="F3553" s="37" cm="1">
        <f t="array" ref="F3553">_xlfn.IFS(C3553&gt;(D3553+maxpout),MIN(max_storage,F3552+MIN(elyscap,(C3553-D3553+maxpout))*H2in),C3553&gt;(D3553-minpout),F3552,C3553&lt;=(D3553-minpout),MAX(0,F3552+(C3553-(D3553-minpout))*H2out))</f>
        <v>92.863850538589361</v>
      </c>
      <c r="G3553" s="37">
        <f>MAX(0,F3552+MIN(elyscap,(C3553-D3553+maxpout))*H2in - max_storage)</f>
        <v>0</v>
      </c>
      <c r="H3553" s="17"/>
      <c r="AQ3553" s="51">
        <v>10648.152625609529</v>
      </c>
    </row>
    <row r="3554" spans="1:43" x14ac:dyDescent="0.25">
      <c r="A3554" s="2">
        <v>43979</v>
      </c>
      <c r="B3554" s="22">
        <v>3909480.5529999998</v>
      </c>
      <c r="C3554" s="47">
        <f t="shared" si="53"/>
        <v>3.9094805529999999</v>
      </c>
      <c r="D3554" s="47">
        <f>IF($J$13="Yes", D3553+$J$14*(C3554-D3553),$J$12)</f>
        <v>2.4</v>
      </c>
      <c r="E3554" s="47" cm="1">
        <f t="array" ref="E3554">_xlfn.IFS(C3554&gt;(D3554+maxpout),MAX(C3554-elyscap,D3554+maxpout),C3554&gt;D3554-minpout,C3554,C3554&lt;=D3554-minpout,C3554+(F3553-F3554)*efromH2)</f>
        <v>2.4</v>
      </c>
      <c r="F3554" s="37" cm="1">
        <f t="array" ref="F3554">_xlfn.IFS(C3554&gt;(D3554+maxpout),MIN(max_storage,F3553+MIN(elyscap,(C3554-D3554+maxpout))*H2in),C3554&gt;(D3554-minpout),F3553,C3554&lt;=(D3554-minpout),MAX(0,F3553+(C3554-(D3554-minpout))*H2out))</f>
        <v>92.894040149649356</v>
      </c>
      <c r="G3554" s="37">
        <f>MAX(0,F3553+MIN(elyscap,(C3554-D3554+maxpout))*H2in - max_storage)</f>
        <v>0</v>
      </c>
      <c r="H3554" s="17"/>
      <c r="AQ3554" s="51">
        <v>10465.959900076286</v>
      </c>
    </row>
    <row r="3555" spans="1:43" x14ac:dyDescent="0.25">
      <c r="A3555" s="2">
        <v>43979.041666666701</v>
      </c>
      <c r="B3555" s="22">
        <v>3756684.5389999999</v>
      </c>
      <c r="C3555" s="47">
        <f t="shared" si="53"/>
        <v>3.7566845389999997</v>
      </c>
      <c r="D3555" s="47">
        <f>IF($J$13="Yes", D3554+$J$14*(C3555-D3554),$J$12)</f>
        <v>2.4</v>
      </c>
      <c r="E3555" s="47" cm="1">
        <f t="array" ref="E3555">_xlfn.IFS(C3555&gt;(D3555+maxpout),MAX(C3555-elyscap,D3555+maxpout),C3555&gt;D3555-minpout,C3555,C3555&lt;=D3555-minpout,C3555+(F3554-F3555)*efromH2)</f>
        <v>2.4</v>
      </c>
      <c r="F3555" s="37" cm="1">
        <f t="array" ref="F3555">_xlfn.IFS(C3555&gt;(D3555+maxpout),MIN(max_storage,F3554+MIN(elyscap,(C3555-D3555+maxpout))*H2in),C3555&gt;(D3555-minpout),F3554,C3555&lt;=(D3555-minpout),MAX(0,F3554+(C3555-(D3555-minpout))*H2out))</f>
        <v>92.921173840429361</v>
      </c>
      <c r="G3555" s="37">
        <f>MAX(0,F3554+MIN(elyscap,(C3555-D3555+maxpout))*H2in - max_storage)</f>
        <v>0</v>
      </c>
      <c r="H3555" s="17"/>
      <c r="AQ3555" s="51">
        <v>10998.956903042736</v>
      </c>
    </row>
    <row r="3556" spans="1:43" x14ac:dyDescent="0.25">
      <c r="A3556" s="2">
        <v>43979.083333333299</v>
      </c>
      <c r="B3556" s="22">
        <v>3462003.3280000002</v>
      </c>
      <c r="C3556" s="47">
        <f t="shared" si="53"/>
        <v>3.4620033280000002</v>
      </c>
      <c r="D3556" s="47">
        <f>IF($J$13="Yes", D3555+$J$14*(C3556-D3555),$J$12)</f>
        <v>2.4</v>
      </c>
      <c r="E3556" s="47" cm="1">
        <f t="array" ref="E3556">_xlfn.IFS(C3556&gt;(D3556+maxpout),MAX(C3556-elyscap,D3556+maxpout),C3556&gt;D3556-minpout,C3556,C3556&lt;=D3556-minpout,C3556+(F3555-F3556)*efromH2)</f>
        <v>2.4</v>
      </c>
      <c r="F3556" s="37" cm="1">
        <f t="array" ref="F3556">_xlfn.IFS(C3556&gt;(D3556+maxpout),MIN(max_storage,F3555+MIN(elyscap,(C3556-D3556+maxpout))*H2in),C3556&gt;(D3556-minpout),F3555,C3556&lt;=(D3556-minpout),MAX(0,F3555+(C3556-(D3556-minpout))*H2out))</f>
        <v>92.942413906989358</v>
      </c>
      <c r="G3556" s="37">
        <f>MAX(0,F3555+MIN(elyscap,(C3556-D3556+maxpout))*H2in - max_storage)</f>
        <v>0</v>
      </c>
      <c r="H3556" s="17"/>
      <c r="AQ3556" s="51">
        <v>11593.709808756739</v>
      </c>
    </row>
    <row r="3557" spans="1:43" x14ac:dyDescent="0.25">
      <c r="A3557" s="2">
        <v>43979.125</v>
      </c>
      <c r="B3557" s="22">
        <v>3286009.5729999999</v>
      </c>
      <c r="C3557" s="47">
        <f t="shared" si="53"/>
        <v>3.2860095729999999</v>
      </c>
      <c r="D3557" s="47">
        <f>IF($J$13="Yes", D3556+$J$14*(C3557-D3556),$J$12)</f>
        <v>2.4</v>
      </c>
      <c r="E3557" s="47" cm="1">
        <f t="array" ref="E3557">_xlfn.IFS(C3557&gt;(D3557+maxpout),MAX(C3557-elyscap,D3557+maxpout),C3557&gt;D3557-minpout,C3557,C3557&lt;=D3557-minpout,C3557+(F3556-F3557)*efromH2)</f>
        <v>2.4</v>
      </c>
      <c r="F3557" s="37" cm="1">
        <f t="array" ref="F3557">_xlfn.IFS(C3557&gt;(D3557+maxpout),MIN(max_storage,F3556+MIN(elyscap,(C3557-D3557+maxpout))*H2in),C3557&gt;(D3557-minpout),F3556,C3557&lt;=(D3557-minpout),MAX(0,F3556+(C3557-(D3557-minpout))*H2out))</f>
        <v>92.960134098449359</v>
      </c>
      <c r="G3557" s="37">
        <f>MAX(0,F3556+MIN(elyscap,(C3557-D3557+maxpout))*H2in - max_storage)</f>
        <v>0</v>
      </c>
      <c r="H3557" s="17"/>
      <c r="AQ3557" s="51">
        <v>12035.738573236127</v>
      </c>
    </row>
    <row r="3558" spans="1:43" x14ac:dyDescent="0.25">
      <c r="A3558" s="2">
        <v>43979.166666666701</v>
      </c>
      <c r="B3558" s="22">
        <v>2745927.27</v>
      </c>
      <c r="C3558" s="47">
        <f t="shared" si="53"/>
        <v>2.7459272700000001</v>
      </c>
      <c r="D3558" s="47">
        <f>IF($J$13="Yes", D3557+$J$14*(C3558-D3557),$J$12)</f>
        <v>2.4</v>
      </c>
      <c r="E3558" s="47" cm="1">
        <f t="array" ref="E3558">_xlfn.IFS(C3558&gt;(D3558+maxpout),MAX(C3558-elyscap,D3558+maxpout),C3558&gt;D3558-minpout,C3558,C3558&lt;=D3558-minpout,C3558+(F3557-F3558)*efromH2)</f>
        <v>2.4</v>
      </c>
      <c r="F3558" s="37" cm="1">
        <f t="array" ref="F3558">_xlfn.IFS(C3558&gt;(D3558+maxpout),MIN(max_storage,F3557+MIN(elyscap,(C3558-D3558+maxpout))*H2in),C3558&gt;(D3558-minpout),F3557,C3558&lt;=(D3558-minpout),MAX(0,F3557+(C3558-(D3558-minpout))*H2out))</f>
        <v>92.967052643849357</v>
      </c>
      <c r="G3558" s="37">
        <f>MAX(0,F3557+MIN(elyscap,(C3558-D3558+maxpout))*H2in - max_storage)</f>
        <v>0</v>
      </c>
      <c r="H3558" s="17"/>
      <c r="AQ3558" s="51">
        <v>11950.407803049671</v>
      </c>
    </row>
    <row r="3559" spans="1:43" x14ac:dyDescent="0.25">
      <c r="A3559" s="2">
        <v>43979.208333333299</v>
      </c>
      <c r="B3559" s="22">
        <v>2164858.6529999999</v>
      </c>
      <c r="C3559" s="47">
        <f t="shared" si="53"/>
        <v>2.164858653</v>
      </c>
      <c r="D3559" s="47">
        <f>IF($J$13="Yes", D3558+$J$14*(C3559-D3558),$J$12)</f>
        <v>2.4</v>
      </c>
      <c r="E3559" s="47" cm="1">
        <f t="array" ref="E3559">_xlfn.IFS(C3559&gt;(D3559+maxpout),MAX(C3559-elyscap,D3559+maxpout),C3559&gt;D3559-minpout,C3559,C3559&lt;=D3559-minpout,C3559+(F3558-F3559)*efromH2)</f>
        <v>2.4000000000000807</v>
      </c>
      <c r="F3559" s="37" cm="1">
        <f t="array" ref="F3559">_xlfn.IFS(C3559&gt;(D3559+maxpout),MIN(max_storage,F3558+MIN(elyscap,(C3559-D3559+maxpout))*H2in),C3559&gt;(D3559-minpout),F3558,C3559&lt;=(D3559-minpout),MAX(0,F3558+(C3559-(D3559-minpout))*H2out))</f>
        <v>92.955295576499353</v>
      </c>
      <c r="G3559" s="37">
        <f>MAX(0,F3558+MIN(elyscap,(C3559-D3559+maxpout))*H2in - max_storage)</f>
        <v>0</v>
      </c>
      <c r="H3559" s="17"/>
      <c r="AQ3559" s="51">
        <v>9967.5564525908339</v>
      </c>
    </row>
    <row r="3560" spans="1:43" x14ac:dyDescent="0.25">
      <c r="A3560" s="2">
        <v>43979.25</v>
      </c>
      <c r="B3560" s="22">
        <v>1807057.6529999999</v>
      </c>
      <c r="C3560" s="47">
        <f t="shared" si="53"/>
        <v>1.807057653</v>
      </c>
      <c r="D3560" s="47">
        <f>IF($J$13="Yes", D3559+$J$14*(C3560-D3559),$J$12)</f>
        <v>2.4</v>
      </c>
      <c r="E3560" s="47" cm="1">
        <f t="array" ref="E3560">_xlfn.IFS(C3560&gt;(D3560+maxpout),MAX(C3560-elyscap,D3560+maxpout),C3560&gt;D3560-minpout,C3560,C3560&lt;=D3560-minpout,C3560+(F3559-F3560)*efromH2)</f>
        <v>2.3999999999999053</v>
      </c>
      <c r="F3560" s="37" cm="1">
        <f t="array" ref="F3560">_xlfn.IFS(C3560&gt;(D3560+maxpout),MIN(max_storage,F3559+MIN(elyscap,(C3560-D3560+maxpout))*H2in),C3560&gt;(D3560-minpout),F3559,C3560&lt;=(D3560-minpout),MAX(0,F3559+(C3560-(D3560-minpout))*H2out))</f>
        <v>92.925648459149357</v>
      </c>
      <c r="G3560" s="37">
        <f>MAX(0,F3559+MIN(elyscap,(C3560-D3560+maxpout))*H2in - max_storage)</f>
        <v>0</v>
      </c>
      <c r="H3560" s="17"/>
      <c r="AQ3560" s="51">
        <v>8169.7165618155423</v>
      </c>
    </row>
    <row r="3561" spans="1:43" x14ac:dyDescent="0.25">
      <c r="A3561" s="2">
        <v>43979.291666666701</v>
      </c>
      <c r="B3561" s="22">
        <v>1894279.378</v>
      </c>
      <c r="C3561" s="47">
        <f t="shared" si="53"/>
        <v>1.894279378</v>
      </c>
      <c r="D3561" s="47">
        <f>IF($J$13="Yes", D3560+$J$14*(C3561-D3560),$J$12)</f>
        <v>2.4</v>
      </c>
      <c r="E3561" s="47" cm="1">
        <f t="array" ref="E3561">_xlfn.IFS(C3561&gt;(D3561+maxpout),MAX(C3561-elyscap,D3561+maxpout),C3561&gt;D3561-minpout,C3561,C3561&lt;=D3561-minpout,C3561+(F3560-F3561)*efromH2)</f>
        <v>2.3999999999998991</v>
      </c>
      <c r="F3561" s="37" cm="1">
        <f t="array" ref="F3561">_xlfn.IFS(C3561&gt;(D3561+maxpout),MIN(max_storage,F3560+MIN(elyscap,(C3561-D3561+maxpout))*H2in),C3561&gt;(D3561-minpout),F3560,C3561&lt;=(D3561-minpout),MAX(0,F3560+(C3561-(D3561-minpout))*H2out))</f>
        <v>92.900362428049363</v>
      </c>
      <c r="G3561" s="37">
        <f>MAX(0,F3560+MIN(elyscap,(C3561-D3561+maxpout))*H2in - max_storage)</f>
        <v>0</v>
      </c>
      <c r="H3561" s="17"/>
      <c r="AQ3561" s="51">
        <v>8015.9674263444513</v>
      </c>
    </row>
    <row r="3562" spans="1:43" x14ac:dyDescent="0.25">
      <c r="A3562" s="2">
        <v>43979.333333333299</v>
      </c>
      <c r="B3562" s="22">
        <v>1941031.26</v>
      </c>
      <c r="C3562" s="47">
        <f t="shared" si="53"/>
        <v>1.9410312599999999</v>
      </c>
      <c r="D3562" s="47">
        <f>IF($J$13="Yes", D3561+$J$14*(C3562-D3561),$J$12)</f>
        <v>2.4</v>
      </c>
      <c r="E3562" s="47" cm="1">
        <f t="array" ref="E3562">_xlfn.IFS(C3562&gt;(D3562+maxpout),MAX(C3562-elyscap,D3562+maxpout),C3562&gt;D3562-minpout,C3562,C3562&lt;=D3562-minpout,C3562+(F3561-F3562)*efromH2)</f>
        <v>2.399999999999932</v>
      </c>
      <c r="F3562" s="37" cm="1">
        <f t="array" ref="F3562">_xlfn.IFS(C3562&gt;(D3562+maxpout),MIN(max_storage,F3561+MIN(elyscap,(C3562-D3562+maxpout))*H2in),C3562&gt;(D3562-minpout),F3561,C3562&lt;=(D3562-minpout),MAX(0,F3561+(C3562-(D3562-minpout))*H2out))</f>
        <v>92.877413991049366</v>
      </c>
      <c r="G3562" s="37">
        <f>MAX(0,F3561+MIN(elyscap,(C3562-D3562+maxpout))*H2in - max_storage)</f>
        <v>0</v>
      </c>
      <c r="H3562" s="17"/>
      <c r="AQ3562" s="51">
        <v>7433.770700027253</v>
      </c>
    </row>
    <row r="3563" spans="1:43" x14ac:dyDescent="0.25">
      <c r="A3563" s="2">
        <v>43979.375</v>
      </c>
      <c r="B3563" s="22">
        <v>2093533.9790000001</v>
      </c>
      <c r="C3563" s="47">
        <f t="shared" si="53"/>
        <v>2.093533979</v>
      </c>
      <c r="D3563" s="47">
        <f>IF($J$13="Yes", D3562+$J$14*(C3563-D3562),$J$12)</f>
        <v>2.4</v>
      </c>
      <c r="E3563" s="47" cm="1">
        <f t="array" ref="E3563">_xlfn.IFS(C3563&gt;(D3563+maxpout),MAX(C3563-elyscap,D3563+maxpout),C3563&gt;D3563-minpout,C3563,C3563&lt;=D3563-minpout,C3563+(F3562-F3563)*efromH2)</f>
        <v>2.4000000000000625</v>
      </c>
      <c r="F3563" s="37" cm="1">
        <f t="array" ref="F3563">_xlfn.IFS(C3563&gt;(D3563+maxpout),MIN(max_storage,F3562+MIN(elyscap,(C3563-D3563+maxpout))*H2in),C3563&gt;(D3563-minpout),F3562,C3563&lt;=(D3563-minpout),MAX(0,F3562+(C3563-(D3563-minpout))*H2out))</f>
        <v>92.862090689999363</v>
      </c>
      <c r="G3563" s="37">
        <f>MAX(0,F3562+MIN(elyscap,(C3563-D3563+maxpout))*H2in - max_storage)</f>
        <v>0</v>
      </c>
      <c r="H3563" s="17"/>
      <c r="AQ3563" s="51">
        <v>7644.663264181766</v>
      </c>
    </row>
    <row r="3564" spans="1:43" x14ac:dyDescent="0.25">
      <c r="A3564" s="2">
        <v>43979.416666666701</v>
      </c>
      <c r="B3564" s="22">
        <v>2265831.361</v>
      </c>
      <c r="C3564" s="47">
        <f t="shared" si="53"/>
        <v>2.265831361</v>
      </c>
      <c r="D3564" s="47">
        <f>IF($J$13="Yes", D3563+$J$14*(C3564-D3563),$J$12)</f>
        <v>2.4</v>
      </c>
      <c r="E3564" s="47" cm="1">
        <f t="array" ref="E3564">_xlfn.IFS(C3564&gt;(D3564+maxpout),MAX(C3564-elyscap,D3564+maxpout),C3564&gt;D3564-minpout,C3564,C3564&lt;=D3564-minpout,C3564+(F3563-F3564)*efromH2)</f>
        <v>2.4000000000000519</v>
      </c>
      <c r="F3564" s="37" cm="1">
        <f t="array" ref="F3564">_xlfn.IFS(C3564&gt;(D3564+maxpout),MIN(max_storage,F3563+MIN(elyscap,(C3564-D3564+maxpout))*H2in),C3564&gt;(D3564-minpout),F3563,C3564&lt;=(D3564-minpout),MAX(0,F3563+(C3564-(D3564-minpout))*H2out))</f>
        <v>92.85538225804936</v>
      </c>
      <c r="G3564" s="37">
        <f>MAX(0,F3563+MIN(elyscap,(C3564-D3564+maxpout))*H2in - max_storage)</f>
        <v>0</v>
      </c>
      <c r="H3564" s="17"/>
      <c r="AQ3564" s="51">
        <v>8330.3844083828317</v>
      </c>
    </row>
    <row r="3565" spans="1:43" x14ac:dyDescent="0.25">
      <c r="A3565" s="2">
        <v>43979.458333333299</v>
      </c>
      <c r="B3565" s="22">
        <v>2488265</v>
      </c>
      <c r="C3565" s="47">
        <f t="shared" si="53"/>
        <v>2.4882650000000002</v>
      </c>
      <c r="D3565" s="47">
        <f>IF($J$13="Yes", D3564+$J$14*(C3565-D3564),$J$12)</f>
        <v>2.4</v>
      </c>
      <c r="E3565" s="47" cm="1">
        <f t="array" ref="E3565">_xlfn.IFS(C3565&gt;(D3565+maxpout),MAX(C3565-elyscap,D3565+maxpout),C3565&gt;D3565-minpout,C3565,C3565&lt;=D3565-minpout,C3565+(F3564-F3565)*efromH2)</f>
        <v>2.4</v>
      </c>
      <c r="F3565" s="37" cm="1">
        <f t="array" ref="F3565">_xlfn.IFS(C3565&gt;(D3565+maxpout),MIN(max_storage,F3564+MIN(elyscap,(C3565-D3565+maxpout))*H2in),C3565&gt;(D3565-minpout),F3564,C3565&lt;=(D3565-minpout),MAX(0,F3564+(C3565-(D3565-minpout))*H2out))</f>
        <v>92.857147558049363</v>
      </c>
      <c r="G3565" s="37">
        <f>MAX(0,F3564+MIN(elyscap,(C3565-D3565+maxpout))*H2in - max_storage)</f>
        <v>0</v>
      </c>
      <c r="H3565" s="17"/>
      <c r="AQ3565" s="51">
        <v>8701.9448191046358</v>
      </c>
    </row>
    <row r="3566" spans="1:43" x14ac:dyDescent="0.25">
      <c r="A3566" s="2">
        <v>43979.5</v>
      </c>
      <c r="B3566" s="22">
        <v>2625646.2659999998</v>
      </c>
      <c r="C3566" s="47">
        <f t="shared" si="53"/>
        <v>2.625646266</v>
      </c>
      <c r="D3566" s="47">
        <f>IF($J$13="Yes", D3565+$J$14*(C3566-D3565),$J$12)</f>
        <v>2.4</v>
      </c>
      <c r="E3566" s="47" cm="1">
        <f t="array" ref="E3566">_xlfn.IFS(C3566&gt;(D3566+maxpout),MAX(C3566-elyscap,D3566+maxpout),C3566&gt;D3566-minpout,C3566,C3566&lt;=D3566-minpout,C3566+(F3565-F3566)*efromH2)</f>
        <v>2.4</v>
      </c>
      <c r="F3566" s="37" cm="1">
        <f t="array" ref="F3566">_xlfn.IFS(C3566&gt;(D3566+maxpout),MIN(max_storage,F3565+MIN(elyscap,(C3566-D3566+maxpout))*H2in),C3566&gt;(D3566-minpout),F3565,C3566&lt;=(D3566-minpout),MAX(0,F3565+(C3566-(D3566-minpout))*H2out))</f>
        <v>92.861660483369363</v>
      </c>
      <c r="G3566" s="37">
        <f>MAX(0,F3565+MIN(elyscap,(C3566-D3566+maxpout))*H2in - max_storage)</f>
        <v>0</v>
      </c>
      <c r="H3566" s="17"/>
      <c r="AQ3566" s="51">
        <v>9208.2919719227611</v>
      </c>
    </row>
    <row r="3567" spans="1:43" x14ac:dyDescent="0.25">
      <c r="A3567" s="2">
        <v>43979.541666666701</v>
      </c>
      <c r="B3567" s="22">
        <v>2634912.0619999999</v>
      </c>
      <c r="C3567" s="47">
        <f t="shared" si="53"/>
        <v>2.6349120619999997</v>
      </c>
      <c r="D3567" s="47">
        <f>IF($J$13="Yes", D3566+$J$14*(C3567-D3566),$J$12)</f>
        <v>2.4</v>
      </c>
      <c r="E3567" s="47" cm="1">
        <f t="array" ref="E3567">_xlfn.IFS(C3567&gt;(D3567+maxpout),MAX(C3567-elyscap,D3567+maxpout),C3567&gt;D3567-minpout,C3567,C3567&lt;=D3567-minpout,C3567+(F3566-F3567)*efromH2)</f>
        <v>2.4</v>
      </c>
      <c r="F3567" s="37" cm="1">
        <f t="array" ref="F3567">_xlfn.IFS(C3567&gt;(D3567+maxpout),MIN(max_storage,F3566+MIN(elyscap,(C3567-D3567+maxpout))*H2in),C3567&gt;(D3567-minpout),F3566,C3567&lt;=(D3567-minpout),MAX(0,F3566+(C3567-(D3567-minpout))*H2out))</f>
        <v>92.86635872460937</v>
      </c>
      <c r="G3567" s="37">
        <f>MAX(0,F3566+MIN(elyscap,(C3567-D3567+maxpout))*H2in - max_storage)</f>
        <v>0</v>
      </c>
      <c r="H3567" s="17"/>
      <c r="AQ3567" s="51">
        <v>9703.6204366987931</v>
      </c>
    </row>
    <row r="3568" spans="1:43" x14ac:dyDescent="0.25">
      <c r="A3568" s="2">
        <v>43979.583333333299</v>
      </c>
      <c r="B3568" s="22">
        <v>2651405.213</v>
      </c>
      <c r="C3568" s="47">
        <f t="shared" si="53"/>
        <v>2.6514052129999999</v>
      </c>
      <c r="D3568" s="47">
        <f>IF($J$13="Yes", D3567+$J$14*(C3568-D3567),$J$12)</f>
        <v>2.4</v>
      </c>
      <c r="E3568" s="47" cm="1">
        <f t="array" ref="E3568">_xlfn.IFS(C3568&gt;(D3568+maxpout),MAX(C3568-elyscap,D3568+maxpout),C3568&gt;D3568-minpout,C3568,C3568&lt;=D3568-minpout,C3568+(F3567-F3568)*efromH2)</f>
        <v>2.4</v>
      </c>
      <c r="F3568" s="37" cm="1">
        <f t="array" ref="F3568">_xlfn.IFS(C3568&gt;(D3568+maxpout),MIN(max_storage,F3567+MIN(elyscap,(C3568-D3568+maxpout))*H2in),C3568&gt;(D3568-minpout),F3567,C3568&lt;=(D3568-minpout),MAX(0,F3567+(C3568-(D3568-minpout))*H2out))</f>
        <v>92.871386828869376</v>
      </c>
      <c r="G3568" s="37">
        <f>MAX(0,F3567+MIN(elyscap,(C3568-D3568+maxpout))*H2in - max_storage)</f>
        <v>0</v>
      </c>
      <c r="H3568" s="17"/>
      <c r="AQ3568" s="51">
        <v>10360.38549371947</v>
      </c>
    </row>
    <row r="3569" spans="1:43" x14ac:dyDescent="0.25">
      <c r="A3569" s="2">
        <v>43979.625</v>
      </c>
      <c r="B3569" s="22">
        <v>2659320.7289999998</v>
      </c>
      <c r="C3569" s="47">
        <f t="shared" si="53"/>
        <v>2.6593207289999996</v>
      </c>
      <c r="D3569" s="47">
        <f>IF($J$13="Yes", D3568+$J$14*(C3569-D3568),$J$12)</f>
        <v>2.4</v>
      </c>
      <c r="E3569" s="47" cm="1">
        <f t="array" ref="E3569">_xlfn.IFS(C3569&gt;(D3569+maxpout),MAX(C3569-elyscap,D3569+maxpout),C3569&gt;D3569-minpout,C3569,C3569&lt;=D3569-minpout,C3569+(F3568-F3569)*efromH2)</f>
        <v>2.4</v>
      </c>
      <c r="F3569" s="37" cm="1">
        <f t="array" ref="F3569">_xlfn.IFS(C3569&gt;(D3569+maxpout),MIN(max_storage,F3568+MIN(elyscap,(C3569-D3569+maxpout))*H2in),C3569&gt;(D3569-minpout),F3568,C3569&lt;=(D3569-minpout),MAX(0,F3568+(C3569-(D3569-minpout))*H2out))</f>
        <v>92.876573243449371</v>
      </c>
      <c r="G3569" s="37">
        <f>MAX(0,F3568+MIN(elyscap,(C3569-D3569+maxpout))*H2in - max_storage)</f>
        <v>0</v>
      </c>
      <c r="H3569" s="17"/>
      <c r="AQ3569" s="51">
        <v>10779.608136437313</v>
      </c>
    </row>
    <row r="3570" spans="1:43" x14ac:dyDescent="0.25">
      <c r="A3570" s="2">
        <v>43979.666666666701</v>
      </c>
      <c r="B3570" s="22">
        <v>2783960.8739999998</v>
      </c>
      <c r="C3570" s="47">
        <f t="shared" si="53"/>
        <v>2.7839608739999999</v>
      </c>
      <c r="D3570" s="47">
        <f>IF($J$13="Yes", D3569+$J$14*(C3570-D3569),$J$12)</f>
        <v>2.4</v>
      </c>
      <c r="E3570" s="47" cm="1">
        <f t="array" ref="E3570">_xlfn.IFS(C3570&gt;(D3570+maxpout),MAX(C3570-elyscap,D3570+maxpout),C3570&gt;D3570-minpout,C3570,C3570&lt;=D3570-minpout,C3570+(F3569-F3570)*efromH2)</f>
        <v>2.4</v>
      </c>
      <c r="F3570" s="37" cm="1">
        <f t="array" ref="F3570">_xlfn.IFS(C3570&gt;(D3570+maxpout),MIN(max_storage,F3569+MIN(elyscap,(C3570-D3570+maxpout))*H2in),C3570&gt;(D3570-minpout),F3569,C3570&lt;=(D3570-minpout),MAX(0,F3569+(C3570-(D3570-minpout))*H2out))</f>
        <v>92.884252460929375</v>
      </c>
      <c r="G3570" s="37">
        <f>MAX(0,F3569+MIN(elyscap,(C3570-D3570+maxpout))*H2in - max_storage)</f>
        <v>0</v>
      </c>
      <c r="H3570" s="17"/>
      <c r="AQ3570" s="51">
        <v>11166.799709265344</v>
      </c>
    </row>
    <row r="3571" spans="1:43" x14ac:dyDescent="0.25">
      <c r="A3571" s="2">
        <v>43979.708333333299</v>
      </c>
      <c r="B3571" s="22">
        <v>2569959.898</v>
      </c>
      <c r="C3571" s="47">
        <f t="shared" si="53"/>
        <v>2.569959898</v>
      </c>
      <c r="D3571" s="47">
        <f>IF($J$13="Yes", D3570+$J$14*(C3571-D3570),$J$12)</f>
        <v>2.4</v>
      </c>
      <c r="E3571" s="47" cm="1">
        <f t="array" ref="E3571">_xlfn.IFS(C3571&gt;(D3571+maxpout),MAX(C3571-elyscap,D3571+maxpout),C3571&gt;D3571-minpout,C3571,C3571&lt;=D3571-minpout,C3571+(F3570-F3571)*efromH2)</f>
        <v>2.4</v>
      </c>
      <c r="F3571" s="37" cm="1">
        <f t="array" ref="F3571">_xlfn.IFS(C3571&gt;(D3571+maxpout),MIN(max_storage,F3570+MIN(elyscap,(C3571-D3571+maxpout))*H2in),C3571&gt;(D3571-minpout),F3570,C3571&lt;=(D3571-minpout),MAX(0,F3570+(C3571-(D3571-minpout))*H2out))</f>
        <v>92.887651658889368</v>
      </c>
      <c r="G3571" s="37">
        <f>MAX(0,F3570+MIN(elyscap,(C3571-D3571+maxpout))*H2in - max_storage)</f>
        <v>0</v>
      </c>
      <c r="H3571" s="17"/>
      <c r="AQ3571" s="51">
        <v>10778.583142200838</v>
      </c>
    </row>
    <row r="3572" spans="1:43" x14ac:dyDescent="0.25">
      <c r="A3572" s="2">
        <v>43979.75</v>
      </c>
      <c r="B3572" s="22">
        <v>2482925.5329999998</v>
      </c>
      <c r="C3572" s="47">
        <f t="shared" si="53"/>
        <v>2.482925533</v>
      </c>
      <c r="D3572" s="47">
        <f>IF($J$13="Yes", D3571+$J$14*(C3572-D3571),$J$12)</f>
        <v>2.4</v>
      </c>
      <c r="E3572" s="47" cm="1">
        <f t="array" ref="E3572">_xlfn.IFS(C3572&gt;(D3572+maxpout),MAX(C3572-elyscap,D3572+maxpout),C3572&gt;D3572-minpout,C3572,C3572&lt;=D3572-minpout,C3572+(F3571-F3572)*efromH2)</f>
        <v>2.4</v>
      </c>
      <c r="F3572" s="37" cm="1">
        <f t="array" ref="F3572">_xlfn.IFS(C3572&gt;(D3572+maxpout),MIN(max_storage,F3571+MIN(elyscap,(C3572-D3572+maxpout))*H2in),C3572&gt;(D3572-minpout),F3571,C3572&lt;=(D3572-minpout),MAX(0,F3571+(C3572-(D3572-minpout))*H2out))</f>
        <v>92.889310169549361</v>
      </c>
      <c r="G3572" s="37">
        <f>MAX(0,F3571+MIN(elyscap,(C3572-D3572+maxpout))*H2in - max_storage)</f>
        <v>0</v>
      </c>
      <c r="H3572" s="17"/>
      <c r="AQ3572" s="51">
        <v>10106.955668751289</v>
      </c>
    </row>
    <row r="3573" spans="1:43" x14ac:dyDescent="0.25">
      <c r="A3573" s="2">
        <v>43979.791666666701</v>
      </c>
      <c r="B3573" s="22">
        <v>2433271.79</v>
      </c>
      <c r="C3573" s="47">
        <f t="shared" si="53"/>
        <v>2.43327179</v>
      </c>
      <c r="D3573" s="47">
        <f>IF($J$13="Yes", D3572+$J$14*(C3573-D3572),$J$12)</f>
        <v>2.4</v>
      </c>
      <c r="E3573" s="47" cm="1">
        <f t="array" ref="E3573">_xlfn.IFS(C3573&gt;(D3573+maxpout),MAX(C3573-elyscap,D3573+maxpout),C3573&gt;D3573-minpout,C3573,C3573&lt;=D3573-minpout,C3573+(F3572-F3573)*efromH2)</f>
        <v>2.4</v>
      </c>
      <c r="F3573" s="37" cm="1">
        <f t="array" ref="F3573">_xlfn.IFS(C3573&gt;(D3573+maxpout),MIN(max_storage,F3572+MIN(elyscap,(C3573-D3573+maxpout))*H2in),C3573&gt;(D3573-minpout),F3572,C3573&lt;=(D3573-minpout),MAX(0,F3572+(C3573-(D3573-minpout))*H2out))</f>
        <v>92.889975605349363</v>
      </c>
      <c r="G3573" s="37">
        <f>MAX(0,F3572+MIN(elyscap,(C3573-D3573+maxpout))*H2in - max_storage)</f>
        <v>0</v>
      </c>
      <c r="H3573" s="17"/>
      <c r="AQ3573" s="51">
        <v>8723.9821951888243</v>
      </c>
    </row>
    <row r="3574" spans="1:43" x14ac:dyDescent="0.25">
      <c r="A3574" s="2">
        <v>43979.833333333299</v>
      </c>
      <c r="B3574" s="22">
        <v>2362563.906</v>
      </c>
      <c r="C3574" s="47">
        <f t="shared" si="53"/>
        <v>2.3625639060000001</v>
      </c>
      <c r="D3574" s="47">
        <f>IF($J$13="Yes", D3573+$J$14*(C3574-D3573),$J$12)</f>
        <v>2.4</v>
      </c>
      <c r="E3574" s="47" cm="1">
        <f t="array" ref="E3574">_xlfn.IFS(C3574&gt;(D3574+maxpout),MAX(C3574-elyscap,D3574+maxpout),C3574&gt;D3574-minpout,C3574,C3574&lt;=D3574-minpout,C3574+(F3573-F3574)*efromH2)</f>
        <v>2.400000000000043</v>
      </c>
      <c r="F3574" s="37" cm="1">
        <f t="array" ref="F3574">_xlfn.IFS(C3574&gt;(D3574+maxpout),MIN(max_storage,F3573+MIN(elyscap,(C3574-D3574+maxpout))*H2in),C3574&gt;(D3574-minpout),F3573,C3574&lt;=(D3574-minpout),MAX(0,F3573+(C3574-(D3574-minpout))*H2out))</f>
        <v>92.888103800649361</v>
      </c>
      <c r="G3574" s="37">
        <f>MAX(0,F3573+MIN(elyscap,(C3574-D3574+maxpout))*H2in - max_storage)</f>
        <v>0</v>
      </c>
      <c r="H3574" s="17"/>
      <c r="AQ3574" s="51">
        <v>8865.9438969404655</v>
      </c>
    </row>
    <row r="3575" spans="1:43" x14ac:dyDescent="0.25">
      <c r="A3575" s="2">
        <v>43979.875</v>
      </c>
      <c r="B3575" s="22">
        <v>2474499.4929999998</v>
      </c>
      <c r="C3575" s="47">
        <f t="shared" si="53"/>
        <v>2.4744994929999997</v>
      </c>
      <c r="D3575" s="47">
        <f>IF($J$13="Yes", D3574+$J$14*(C3575-D3574),$J$12)</f>
        <v>2.4</v>
      </c>
      <c r="E3575" s="47" cm="1">
        <f t="array" ref="E3575">_xlfn.IFS(C3575&gt;(D3575+maxpout),MAX(C3575-elyscap,D3575+maxpout),C3575&gt;D3575-minpout,C3575,C3575&lt;=D3575-minpout,C3575+(F3574-F3575)*efromH2)</f>
        <v>2.4</v>
      </c>
      <c r="F3575" s="37" cm="1">
        <f t="array" ref="F3575">_xlfn.IFS(C3575&gt;(D3575+maxpout),MIN(max_storage,F3574+MIN(elyscap,(C3575-D3575+maxpout))*H2in),C3575&gt;(D3575-minpout),F3574,C3575&lt;=(D3575-minpout),MAX(0,F3574+(C3575-(D3575-minpout))*H2out))</f>
        <v>92.889593790509366</v>
      </c>
      <c r="G3575" s="37">
        <f>MAX(0,F3574+MIN(elyscap,(C3575-D3575+maxpout))*H2in - max_storage)</f>
        <v>0</v>
      </c>
      <c r="H3575" s="17"/>
      <c r="AQ3575" s="51">
        <v>9866.3382717390323</v>
      </c>
    </row>
    <row r="3576" spans="1:43" x14ac:dyDescent="0.25">
      <c r="A3576" s="2">
        <v>43979.916666666701</v>
      </c>
      <c r="B3576" s="22">
        <v>2672795.767</v>
      </c>
      <c r="C3576" s="47">
        <f t="shared" si="53"/>
        <v>2.6727957670000002</v>
      </c>
      <c r="D3576" s="47">
        <f>IF($J$13="Yes", D3575+$J$14*(C3576-D3575),$J$12)</f>
        <v>2.4</v>
      </c>
      <c r="E3576" s="47" cm="1">
        <f t="array" ref="E3576">_xlfn.IFS(C3576&gt;(D3576+maxpout),MAX(C3576-elyscap,D3576+maxpout),C3576&gt;D3576-minpout,C3576,C3576&lt;=D3576-minpout,C3576+(F3575-F3576)*efromH2)</f>
        <v>2.4</v>
      </c>
      <c r="F3576" s="37" cm="1">
        <f t="array" ref="F3576">_xlfn.IFS(C3576&gt;(D3576+maxpout),MIN(max_storage,F3575+MIN(elyscap,(C3576-D3576+maxpout))*H2in),C3576&gt;(D3576-minpout),F3575,C3576&lt;=(D3576-minpout),MAX(0,F3575+(C3576-(D3576-minpout))*H2out))</f>
        <v>92.89504970584936</v>
      </c>
      <c r="G3576" s="37">
        <f>MAX(0,F3575+MIN(elyscap,(C3576-D3576+maxpout))*H2in - max_storage)</f>
        <v>0</v>
      </c>
      <c r="H3576" s="17"/>
      <c r="AQ3576" s="51">
        <v>9910.9255210256488</v>
      </c>
    </row>
    <row r="3577" spans="1:43" x14ac:dyDescent="0.25">
      <c r="A3577" s="2">
        <v>43979.958333333299</v>
      </c>
      <c r="B3577" s="22">
        <v>2617531.89</v>
      </c>
      <c r="C3577" s="47">
        <f t="shared" si="53"/>
        <v>2.61753189</v>
      </c>
      <c r="D3577" s="47">
        <f>IF($J$13="Yes", D3576+$J$14*(C3577-D3576),$J$12)</f>
        <v>2.4</v>
      </c>
      <c r="E3577" s="47" cm="1">
        <f t="array" ref="E3577">_xlfn.IFS(C3577&gt;(D3577+maxpout),MAX(C3577-elyscap,D3577+maxpout),C3577&gt;D3577-minpout,C3577,C3577&lt;=D3577-minpout,C3577+(F3576-F3577)*efromH2)</f>
        <v>2.4</v>
      </c>
      <c r="F3577" s="37" cm="1">
        <f t="array" ref="F3577">_xlfn.IFS(C3577&gt;(D3577+maxpout),MIN(max_storage,F3576+MIN(elyscap,(C3577-D3577+maxpout))*H2in),C3577&gt;(D3577-minpout),F3576,C3577&lt;=(D3577-minpout),MAX(0,F3576+(C3577-(D3577-minpout))*H2out))</f>
        <v>92.899400343649361</v>
      </c>
      <c r="G3577" s="37">
        <f>MAX(0,F3576+MIN(elyscap,(C3577-D3577+maxpout))*H2in - max_storage)</f>
        <v>0</v>
      </c>
      <c r="H3577" s="17"/>
      <c r="AQ3577" s="51">
        <v>9169.5984394958705</v>
      </c>
    </row>
    <row r="3578" spans="1:43" x14ac:dyDescent="0.25">
      <c r="A3578" s="2">
        <v>43980</v>
      </c>
      <c r="B3578" s="22">
        <v>2517826.75</v>
      </c>
      <c r="C3578" s="47">
        <f t="shared" si="53"/>
        <v>2.5178267499999998</v>
      </c>
      <c r="D3578" s="47">
        <f>IF($J$13="Yes", D3577+$J$14*(C3578-D3577),$J$12)</f>
        <v>2.4</v>
      </c>
      <c r="E3578" s="47" cm="1">
        <f t="array" ref="E3578">_xlfn.IFS(C3578&gt;(D3578+maxpout),MAX(C3578-elyscap,D3578+maxpout),C3578&gt;D3578-minpout,C3578,C3578&lt;=D3578-minpout,C3578+(F3577-F3578)*efromH2)</f>
        <v>2.4</v>
      </c>
      <c r="F3578" s="37" cm="1">
        <f t="array" ref="F3578">_xlfn.IFS(C3578&gt;(D3578+maxpout),MIN(max_storage,F3577+MIN(elyscap,(C3578-D3578+maxpout))*H2in),C3578&gt;(D3578-minpout),F3577,C3578&lt;=(D3578-minpout),MAX(0,F3577+(C3578-(D3578-minpout))*H2out))</f>
        <v>92.901756878649365</v>
      </c>
      <c r="G3578" s="37">
        <f>MAX(0,F3577+MIN(elyscap,(C3578-D3578+maxpout))*H2in - max_storage)</f>
        <v>0</v>
      </c>
      <c r="H3578" s="17"/>
      <c r="AQ3578" s="51">
        <v>8209.1788399197885</v>
      </c>
    </row>
    <row r="3579" spans="1:43" x14ac:dyDescent="0.25">
      <c r="A3579" s="2">
        <v>43980.041666666701</v>
      </c>
      <c r="B3579" s="22">
        <v>2503983.5359999998</v>
      </c>
      <c r="C3579" s="47">
        <f t="shared" si="53"/>
        <v>2.5039835359999998</v>
      </c>
      <c r="D3579" s="47">
        <f>IF($J$13="Yes", D3578+$J$14*(C3579-D3578),$J$12)</f>
        <v>2.4</v>
      </c>
      <c r="E3579" s="47" cm="1">
        <f t="array" ref="E3579">_xlfn.IFS(C3579&gt;(D3579+maxpout),MAX(C3579-elyscap,D3579+maxpout),C3579&gt;D3579-minpout,C3579,C3579&lt;=D3579-minpout,C3579+(F3578-F3579)*efromH2)</f>
        <v>2.4</v>
      </c>
      <c r="F3579" s="37" cm="1">
        <f t="array" ref="F3579">_xlfn.IFS(C3579&gt;(D3579+maxpout),MIN(max_storage,F3578+MIN(elyscap,(C3579-D3579+maxpout))*H2in),C3579&gt;(D3579-minpout),F3578,C3579&lt;=(D3579-minpout),MAX(0,F3578+(C3579-(D3579-minpout))*H2out))</f>
        <v>92.903836549369359</v>
      </c>
      <c r="G3579" s="37">
        <f>MAX(0,F3578+MIN(elyscap,(C3579-D3579+maxpout))*H2in - max_storage)</f>
        <v>0</v>
      </c>
      <c r="H3579" s="17"/>
      <c r="AQ3579" s="51">
        <v>7282.3278015882279</v>
      </c>
    </row>
    <row r="3580" spans="1:43" x14ac:dyDescent="0.25">
      <c r="A3580" s="2">
        <v>43980.083333333299</v>
      </c>
      <c r="B3580" s="22">
        <v>2533618.4559999998</v>
      </c>
      <c r="C3580" s="47">
        <f t="shared" si="53"/>
        <v>2.5336184559999997</v>
      </c>
      <c r="D3580" s="47">
        <f>IF($J$13="Yes", D3579+$J$14*(C3580-D3579),$J$12)</f>
        <v>2.4</v>
      </c>
      <c r="E3580" s="47" cm="1">
        <f t="array" ref="E3580">_xlfn.IFS(C3580&gt;(D3580+maxpout),MAX(C3580-elyscap,D3580+maxpout),C3580&gt;D3580-minpout,C3580,C3580&lt;=D3580-minpout,C3580+(F3579-F3580)*efromH2)</f>
        <v>2.4</v>
      </c>
      <c r="F3580" s="37" cm="1">
        <f t="array" ref="F3580">_xlfn.IFS(C3580&gt;(D3580+maxpout),MIN(max_storage,F3579+MIN(elyscap,(C3580-D3580+maxpout))*H2in),C3580&gt;(D3580-minpout),F3579,C3580&lt;=(D3580-minpout),MAX(0,F3579+(C3580-(D3580-minpout))*H2out))</f>
        <v>92.906508918489365</v>
      </c>
      <c r="G3580" s="37">
        <f>MAX(0,F3579+MIN(elyscap,(C3580-D3580+maxpout))*H2in - max_storage)</f>
        <v>0</v>
      </c>
      <c r="H3580" s="17"/>
      <c r="AQ3580" s="51">
        <v>6485.6510312888577</v>
      </c>
    </row>
    <row r="3581" spans="1:43" x14ac:dyDescent="0.25">
      <c r="A3581" s="2">
        <v>43980.125</v>
      </c>
      <c r="B3581" s="22">
        <v>2539301.5290000001</v>
      </c>
      <c r="C3581" s="47">
        <f t="shared" si="53"/>
        <v>2.5393015290000003</v>
      </c>
      <c r="D3581" s="47">
        <f>IF($J$13="Yes", D3580+$J$14*(C3581-D3580),$J$12)</f>
        <v>2.4</v>
      </c>
      <c r="E3581" s="47" cm="1">
        <f t="array" ref="E3581">_xlfn.IFS(C3581&gt;(D3581+maxpout),MAX(C3581-elyscap,D3581+maxpout),C3581&gt;D3581-minpout,C3581,C3581&lt;=D3581-minpout,C3581+(F3580-F3581)*efromH2)</f>
        <v>2.4</v>
      </c>
      <c r="F3581" s="37" cm="1">
        <f t="array" ref="F3581">_xlfn.IFS(C3581&gt;(D3581+maxpout),MIN(max_storage,F3580+MIN(elyscap,(C3581-D3581+maxpout))*H2in),C3581&gt;(D3581-minpout),F3580,C3581&lt;=(D3581-minpout),MAX(0,F3580+(C3581-(D3581-minpout))*H2out))</f>
        <v>92.909294949069363</v>
      </c>
      <c r="G3581" s="37">
        <f>MAX(0,F3580+MIN(elyscap,(C3581-D3581+maxpout))*H2in - max_storage)</f>
        <v>0</v>
      </c>
      <c r="H3581" s="17"/>
      <c r="AQ3581" s="51">
        <v>5741.7614641678956</v>
      </c>
    </row>
    <row r="3582" spans="1:43" x14ac:dyDescent="0.25">
      <c r="A3582" s="2">
        <v>43980.166666666701</v>
      </c>
      <c r="B3582" s="22">
        <v>2545215.6269999999</v>
      </c>
      <c r="C3582" s="47">
        <f t="shared" si="53"/>
        <v>2.5452156269999997</v>
      </c>
      <c r="D3582" s="47">
        <f>IF($J$13="Yes", D3581+$J$14*(C3582-D3581),$J$12)</f>
        <v>2.4</v>
      </c>
      <c r="E3582" s="47" cm="1">
        <f t="array" ref="E3582">_xlfn.IFS(C3582&gt;(D3582+maxpout),MAX(C3582-elyscap,D3582+maxpout),C3582&gt;D3582-minpout,C3582,C3582&lt;=D3582-minpout,C3582+(F3581-F3582)*efromH2)</f>
        <v>2.4</v>
      </c>
      <c r="F3582" s="37" cm="1">
        <f t="array" ref="F3582">_xlfn.IFS(C3582&gt;(D3582+maxpout),MIN(max_storage,F3581+MIN(elyscap,(C3582-D3582+maxpout))*H2in),C3582&gt;(D3582-minpout),F3581,C3582&lt;=(D3582-minpout),MAX(0,F3581+(C3582-(D3582-minpout))*H2out))</f>
        <v>92.912199261609359</v>
      </c>
      <c r="G3582" s="37">
        <f>MAX(0,F3581+MIN(elyscap,(C3582-D3582+maxpout))*H2in - max_storage)</f>
        <v>0</v>
      </c>
      <c r="H3582" s="17"/>
      <c r="AQ3582" s="51">
        <v>5282.5640462275705</v>
      </c>
    </row>
    <row r="3583" spans="1:43" x14ac:dyDescent="0.25">
      <c r="A3583" s="2">
        <v>43980.208333333299</v>
      </c>
      <c r="B3583" s="22">
        <v>2415651.841</v>
      </c>
      <c r="C3583" s="47">
        <f t="shared" si="53"/>
        <v>2.4156518409999999</v>
      </c>
      <c r="D3583" s="47">
        <f>IF($J$13="Yes", D3582+$J$14*(C3583-D3582),$J$12)</f>
        <v>2.4</v>
      </c>
      <c r="E3583" s="47" cm="1">
        <f t="array" ref="E3583">_xlfn.IFS(C3583&gt;(D3583+maxpout),MAX(C3583-elyscap,D3583+maxpout),C3583&gt;D3583-minpout,C3583,C3583&lt;=D3583-minpout,C3583+(F3582-F3583)*efromH2)</f>
        <v>2.4</v>
      </c>
      <c r="F3583" s="37" cm="1">
        <f t="array" ref="F3583">_xlfn.IFS(C3583&gt;(D3583+maxpout),MIN(max_storage,F3582+MIN(elyscap,(C3583-D3583+maxpout))*H2in),C3583&gt;(D3583-minpout),F3582,C3583&lt;=(D3583-minpout),MAX(0,F3582+(C3583-(D3583-minpout))*H2out))</f>
        <v>92.912512298429363</v>
      </c>
      <c r="G3583" s="37">
        <f>MAX(0,F3582+MIN(elyscap,(C3583-D3583+maxpout))*H2in - max_storage)</f>
        <v>0</v>
      </c>
      <c r="H3583" s="17"/>
      <c r="AQ3583" s="51">
        <v>4428.4875986856596</v>
      </c>
    </row>
    <row r="3584" spans="1:43" x14ac:dyDescent="0.25">
      <c r="A3584" s="2">
        <v>43980.25</v>
      </c>
      <c r="B3584" s="22">
        <v>2144432.9440000001</v>
      </c>
      <c r="C3584" s="47">
        <f t="shared" si="53"/>
        <v>2.1444329440000001</v>
      </c>
      <c r="D3584" s="47">
        <f>IF($J$13="Yes", D3583+$J$14*(C3584-D3583),$J$12)</f>
        <v>2.4</v>
      </c>
      <c r="E3584" s="47" cm="1">
        <f t="array" ref="E3584">_xlfn.IFS(C3584&gt;(D3584+maxpout),MAX(C3584-elyscap,D3584+maxpout),C3584&gt;D3584-minpout,C3584,C3584&lt;=D3584-minpout,C3584+(F3583-F3584)*efromH2)</f>
        <v>2.3999999999999613</v>
      </c>
      <c r="F3584" s="37" cm="1">
        <f t="array" ref="F3584">_xlfn.IFS(C3584&gt;(D3584+maxpout),MIN(max_storage,F3583+MIN(elyscap,(C3584-D3584+maxpout))*H2in),C3584&gt;(D3584-minpout),F3583,C3584&lt;=(D3584-minpout),MAX(0,F3583+(C3584-(D3584-minpout))*H2out))</f>
        <v>92.899733945629364</v>
      </c>
      <c r="G3584" s="37">
        <f>MAX(0,F3583+MIN(elyscap,(C3584-D3584+maxpout))*H2in - max_storage)</f>
        <v>0</v>
      </c>
      <c r="H3584" s="17"/>
      <c r="AQ3584" s="51">
        <v>2562.998088303088</v>
      </c>
    </row>
    <row r="3585" spans="1:43" x14ac:dyDescent="0.25">
      <c r="A3585" s="2">
        <v>43980.291666666701</v>
      </c>
      <c r="B3585" s="22">
        <v>1953891.18</v>
      </c>
      <c r="C3585" s="47">
        <f t="shared" si="53"/>
        <v>1.9538911799999998</v>
      </c>
      <c r="D3585" s="47">
        <f>IF($J$13="Yes", D3584+$J$14*(C3585-D3584),$J$12)</f>
        <v>2.4</v>
      </c>
      <c r="E3585" s="47" cm="1">
        <f t="array" ref="E3585">_xlfn.IFS(C3585&gt;(D3585+maxpout),MAX(C3585-elyscap,D3585+maxpout),C3585&gt;D3585-minpout,C3585,C3585&lt;=D3585-minpout,C3585+(F3584-F3585)*efromH2)</f>
        <v>2.4000000000000061</v>
      </c>
      <c r="F3585" s="37" cm="1">
        <f t="array" ref="F3585">_xlfn.IFS(C3585&gt;(D3585+maxpout),MIN(max_storage,F3584+MIN(elyscap,(C3585-D3585+maxpout))*H2in),C3585&gt;(D3585-minpout),F3584,C3585&lt;=(D3585-minpout),MAX(0,F3584+(C3585-(D3585-minpout))*H2out))</f>
        <v>92.877428504629364</v>
      </c>
      <c r="G3585" s="37">
        <f>MAX(0,F3584+MIN(elyscap,(C3585-D3585+maxpout))*H2in - max_storage)</f>
        <v>0</v>
      </c>
      <c r="H3585" s="17"/>
      <c r="AQ3585" s="51">
        <v>1162.5997127205669</v>
      </c>
    </row>
    <row r="3586" spans="1:43" x14ac:dyDescent="0.25">
      <c r="A3586" s="2">
        <v>43980.333333333299</v>
      </c>
      <c r="B3586" s="22">
        <v>1889696.784</v>
      </c>
      <c r="C3586" s="47">
        <f t="shared" si="53"/>
        <v>1.8896967840000001</v>
      </c>
      <c r="D3586" s="47">
        <f>IF($J$13="Yes", D3585+$J$14*(C3586-D3585),$J$12)</f>
        <v>2.4</v>
      </c>
      <c r="E3586" s="47" cm="1">
        <f t="array" ref="E3586">_xlfn.IFS(C3586&gt;(D3586+maxpout),MAX(C3586-elyscap,D3586+maxpout),C3586&gt;D3586-minpout,C3586,C3586&lt;=D3586-minpout,C3586+(F3585-F3586)*efromH2)</f>
        <v>2.3999999999999542</v>
      </c>
      <c r="F3586" s="37" cm="1">
        <f t="array" ref="F3586">_xlfn.IFS(C3586&gt;(D3586+maxpout),MIN(max_storage,F3585+MIN(elyscap,(C3586-D3586+maxpout))*H2in),C3586&gt;(D3586-minpout),F3585,C3586&lt;=(D3586-minpout),MAX(0,F3585+(C3586-(D3586-minpout))*H2out))</f>
        <v>92.851913343829366</v>
      </c>
      <c r="G3586" s="37">
        <f>MAX(0,F3585+MIN(elyscap,(C3586-D3586+maxpout))*H2in - max_storage)</f>
        <v>0</v>
      </c>
      <c r="H3586" s="17"/>
      <c r="AQ3586" s="51">
        <v>1314.29885971871</v>
      </c>
    </row>
    <row r="3587" spans="1:43" x14ac:dyDescent="0.25">
      <c r="A3587" s="2">
        <v>43980.375</v>
      </c>
      <c r="B3587" s="22">
        <v>2094868.686</v>
      </c>
      <c r="C3587" s="47">
        <f t="shared" ref="C3587:C3650" si="54">B3587/1000000</f>
        <v>2.0948686859999999</v>
      </c>
      <c r="D3587" s="47">
        <f>IF($J$13="Yes", D3586+$J$14*(C3587-D3586),$J$12)</f>
        <v>2.4</v>
      </c>
      <c r="E3587" s="47" cm="1">
        <f t="array" ref="E3587">_xlfn.IFS(C3587&gt;(D3587+maxpout),MAX(C3587-elyscap,D3587+maxpout),C3587&gt;D3587-minpout,C3587,C3587&lt;=D3587-minpout,C3587+(F3586-F3587)*efromH2)</f>
        <v>2.3999999999999932</v>
      </c>
      <c r="F3587" s="37" cm="1">
        <f t="array" ref="F3587">_xlfn.IFS(C3587&gt;(D3587+maxpout),MIN(max_storage,F3586+MIN(elyscap,(C3587-D3587+maxpout))*H2in),C3587&gt;(D3587-minpout),F3586,C3587&lt;=(D3587-minpout),MAX(0,F3586+(C3587-(D3587-minpout))*H2out))</f>
        <v>92.836656778129367</v>
      </c>
      <c r="G3587" s="37">
        <f>MAX(0,F3586+MIN(elyscap,(C3587-D3587+maxpout))*H2in - max_storage)</f>
        <v>0</v>
      </c>
      <c r="H3587" s="17"/>
      <c r="AQ3587" s="51">
        <v>2098.163202062156</v>
      </c>
    </row>
    <row r="3588" spans="1:43" x14ac:dyDescent="0.25">
      <c r="A3588" s="2">
        <v>43980.416666666701</v>
      </c>
      <c r="B3588" s="22">
        <v>2195779.63</v>
      </c>
      <c r="C3588" s="47">
        <f t="shared" si="54"/>
        <v>2.1957796300000001</v>
      </c>
      <c r="D3588" s="47">
        <f>IF($J$13="Yes", D3587+$J$14*(C3588-D3587),$J$12)</f>
        <v>2.4</v>
      </c>
      <c r="E3588" s="47" cm="1">
        <f t="array" ref="E3588">_xlfn.IFS(C3588&gt;(D3588+maxpout),MAX(C3588-elyscap,D3588+maxpout),C3588&gt;D3588-minpout,C3588,C3588&lt;=D3588-minpout,C3588+(F3587-F3588)*efromH2)</f>
        <v>2.4000000000000301</v>
      </c>
      <c r="F3588" s="37" cm="1">
        <f t="array" ref="F3588">_xlfn.IFS(C3588&gt;(D3588+maxpout),MIN(max_storage,F3587+MIN(elyscap,(C3588-D3588+maxpout))*H2in),C3588&gt;(D3588-minpout),F3587,C3588&lt;=(D3588-minpout),MAX(0,F3587+(C3588-(D3588-minpout))*H2out))</f>
        <v>92.826445759629365</v>
      </c>
      <c r="G3588" s="37">
        <f>MAX(0,F3587+MIN(elyscap,(C3588-D3588+maxpout))*H2in - max_storage)</f>
        <v>0</v>
      </c>
      <c r="H3588" s="17"/>
      <c r="AQ3588" s="51">
        <v>2878.9525616961801</v>
      </c>
    </row>
    <row r="3589" spans="1:43" x14ac:dyDescent="0.25">
      <c r="A3589" s="2">
        <v>43980.458333333299</v>
      </c>
      <c r="B3589" s="22">
        <v>2336896.2999999998</v>
      </c>
      <c r="C3589" s="47">
        <f t="shared" si="54"/>
        <v>2.3368962999999998</v>
      </c>
      <c r="D3589" s="47">
        <f>IF($J$13="Yes", D3588+$J$14*(C3589-D3588),$J$12)</f>
        <v>2.4</v>
      </c>
      <c r="E3589" s="47" cm="1">
        <f t="array" ref="E3589">_xlfn.IFS(C3589&gt;(D3589+maxpout),MAX(C3589-elyscap,D3589+maxpout),C3589&gt;D3589-minpout,C3589,C3589&lt;=D3589-minpout,C3589+(F3588-F3589)*efromH2)</f>
        <v>2.3999999999999422</v>
      </c>
      <c r="F3589" s="37" cm="1">
        <f t="array" ref="F3589">_xlfn.IFS(C3589&gt;(D3589+maxpout),MIN(max_storage,F3588+MIN(elyscap,(C3589-D3589+maxpout))*H2in),C3589&gt;(D3589-minpout),F3588,C3589&lt;=(D3589-minpout),MAX(0,F3588+(C3589-(D3589-minpout))*H2out))</f>
        <v>92.823290574629368</v>
      </c>
      <c r="G3589" s="37">
        <f>MAX(0,F3588+MIN(elyscap,(C3589-D3589+maxpout))*H2in - max_storage)</f>
        <v>0</v>
      </c>
      <c r="H3589" s="17"/>
      <c r="AQ3589" s="51">
        <v>3588.2485733361468</v>
      </c>
    </row>
    <row r="3590" spans="1:43" x14ac:dyDescent="0.25">
      <c r="A3590" s="2">
        <v>43980.5</v>
      </c>
      <c r="B3590" s="22">
        <v>2383028.5150000001</v>
      </c>
      <c r="C3590" s="47">
        <f t="shared" si="54"/>
        <v>2.3830285150000003</v>
      </c>
      <c r="D3590" s="47">
        <f>IF($J$13="Yes", D3589+$J$14*(C3590-D3589),$J$12)</f>
        <v>2.4</v>
      </c>
      <c r="E3590" s="47" cm="1">
        <f t="array" ref="E3590">_xlfn.IFS(C3590&gt;(D3590+maxpout),MAX(C3590-elyscap,D3590+maxpout),C3590&gt;D3590-minpout,C3590,C3590&lt;=D3590-minpout,C3590+(F3589-F3590)*efromH2)</f>
        <v>2.3999999999999995</v>
      </c>
      <c r="F3590" s="37" cm="1">
        <f t="array" ref="F3590">_xlfn.IFS(C3590&gt;(D3590+maxpout),MIN(max_storage,F3589+MIN(elyscap,(C3590-D3590+maxpout))*H2in),C3590&gt;(D3590-minpout),F3589,C3590&lt;=(D3590-minpout),MAX(0,F3589+(C3590-(D3590-minpout))*H2out))</f>
        <v>92.822442000379368</v>
      </c>
      <c r="G3590" s="37">
        <f>MAX(0,F3589+MIN(elyscap,(C3590-D3590+maxpout))*H2in - max_storage)</f>
        <v>0</v>
      </c>
      <c r="H3590" s="17"/>
      <c r="AQ3590" s="51">
        <v>3838.3471670357881</v>
      </c>
    </row>
    <row r="3591" spans="1:43" x14ac:dyDescent="0.25">
      <c r="A3591" s="2">
        <v>43980.541666666701</v>
      </c>
      <c r="B3591" s="22">
        <v>2403859.0729999999</v>
      </c>
      <c r="C3591" s="47">
        <f t="shared" si="54"/>
        <v>2.403859073</v>
      </c>
      <c r="D3591" s="47">
        <f>IF($J$13="Yes", D3590+$J$14*(C3591-D3590),$J$12)</f>
        <v>2.4</v>
      </c>
      <c r="E3591" s="47" cm="1">
        <f t="array" ref="E3591">_xlfn.IFS(C3591&gt;(D3591+maxpout),MAX(C3591-elyscap,D3591+maxpout),C3591&gt;D3591-minpout,C3591,C3591&lt;=D3591-minpout,C3591+(F3590-F3591)*efromH2)</f>
        <v>2.4</v>
      </c>
      <c r="F3591" s="37" cm="1">
        <f t="array" ref="F3591">_xlfn.IFS(C3591&gt;(D3591+maxpout),MIN(max_storage,F3590+MIN(elyscap,(C3591-D3591+maxpout))*H2in),C3591&gt;(D3591-minpout),F3590,C3591&lt;=(D3591-minpout),MAX(0,F3590+(C3591-(D3591-minpout))*H2out))</f>
        <v>92.822519181839368</v>
      </c>
      <c r="G3591" s="37">
        <f>MAX(0,F3590+MIN(elyscap,(C3591-D3591+maxpout))*H2in - max_storage)</f>
        <v>0</v>
      </c>
      <c r="H3591" s="17"/>
      <c r="AQ3591" s="51">
        <v>4359.3004877236681</v>
      </c>
    </row>
    <row r="3592" spans="1:43" x14ac:dyDescent="0.25">
      <c r="A3592" s="2">
        <v>43980.583333333299</v>
      </c>
      <c r="B3592" s="22">
        <v>2391988.9649999999</v>
      </c>
      <c r="C3592" s="47">
        <f t="shared" si="54"/>
        <v>2.3919889649999999</v>
      </c>
      <c r="D3592" s="47">
        <f>IF($J$13="Yes", D3591+$J$14*(C3592-D3591),$J$12)</f>
        <v>2.4</v>
      </c>
      <c r="E3592" s="47" cm="1">
        <f t="array" ref="E3592">_xlfn.IFS(C3592&gt;(D3592+maxpout),MAX(C3592-elyscap,D3592+maxpout),C3592&gt;D3592-minpout,C3592,C3592&lt;=D3592-minpout,C3592+(F3591-F3592)*efromH2)</f>
        <v>2.4000000000000949</v>
      </c>
      <c r="F3592" s="37" cm="1">
        <f t="array" ref="F3592">_xlfn.IFS(C3592&gt;(D3592+maxpout),MIN(max_storage,F3591+MIN(elyscap,(C3592-D3592+maxpout))*H2in),C3592&gt;(D3592-minpout),F3591,C3592&lt;=(D3592-minpout),MAX(0,F3591+(C3592-(D3592-minpout))*H2out))</f>
        <v>92.822118630089363</v>
      </c>
      <c r="G3592" s="37">
        <f>MAX(0,F3591+MIN(elyscap,(C3592-D3592+maxpout))*H2in - max_storage)</f>
        <v>0</v>
      </c>
      <c r="H3592" s="17"/>
      <c r="AQ3592" s="51">
        <v>4919.2035893975581</v>
      </c>
    </row>
    <row r="3593" spans="1:43" x14ac:dyDescent="0.25">
      <c r="A3593" s="2">
        <v>43980.625</v>
      </c>
      <c r="B3593" s="22">
        <v>2349378.1189999999</v>
      </c>
      <c r="C3593" s="47">
        <f t="shared" si="54"/>
        <v>2.3493781189999998</v>
      </c>
      <c r="D3593" s="47">
        <f>IF($J$13="Yes", D3592+$J$14*(C3593-D3592),$J$12)</f>
        <v>2.4</v>
      </c>
      <c r="E3593" s="47" cm="1">
        <f t="array" ref="E3593">_xlfn.IFS(C3593&gt;(D3593+maxpout),MAX(C3593-elyscap,D3593+maxpout),C3593&gt;D3593-minpout,C3593,C3593&lt;=D3593-minpout,C3593+(F3592-F3593)*efromH2)</f>
        <v>2.3999999999999835</v>
      </c>
      <c r="F3593" s="37" cm="1">
        <f t="array" ref="F3593">_xlfn.IFS(C3593&gt;(D3593+maxpout),MIN(max_storage,F3592+MIN(elyscap,(C3593-D3593+maxpout))*H2in),C3593&gt;(D3593-minpout),F3592,C3593&lt;=(D3593-minpout),MAX(0,F3592+(C3593-(D3593-minpout))*H2out))</f>
        <v>92.819587536039364</v>
      </c>
      <c r="G3593" s="37">
        <f>MAX(0,F3592+MIN(elyscap,(C3593-D3593+maxpout))*H2in - max_storage)</f>
        <v>0</v>
      </c>
      <c r="H3593" s="17"/>
      <c r="AQ3593" s="51">
        <v>5662.3244108411654</v>
      </c>
    </row>
    <row r="3594" spans="1:43" x14ac:dyDescent="0.25">
      <c r="A3594" s="2">
        <v>43980.666666666701</v>
      </c>
      <c r="B3594" s="22">
        <v>2137426.159</v>
      </c>
      <c r="C3594" s="47">
        <f t="shared" si="54"/>
        <v>2.1374261589999999</v>
      </c>
      <c r="D3594" s="47">
        <f>IF($J$13="Yes", D3593+$J$14*(C3594-D3593),$J$12)</f>
        <v>2.4</v>
      </c>
      <c r="E3594" s="47" cm="1">
        <f t="array" ref="E3594">_xlfn.IFS(C3594&gt;(D3594+maxpout),MAX(C3594-elyscap,D3594+maxpout),C3594&gt;D3594-minpout,C3594,C3594&lt;=D3594-minpout,C3594+(F3593-F3594)*efromH2)</f>
        <v>2.4000000000000621</v>
      </c>
      <c r="F3594" s="37" cm="1">
        <f t="array" ref="F3594">_xlfn.IFS(C3594&gt;(D3594+maxpout),MIN(max_storage,F3593+MIN(elyscap,(C3594-D3594+maxpout))*H2in),C3594&gt;(D3594-minpout),F3593,C3594&lt;=(D3594-minpout),MAX(0,F3593+(C3594-(D3594-minpout))*H2out))</f>
        <v>92.806458843989361</v>
      </c>
      <c r="G3594" s="37">
        <f>MAX(0,F3593+MIN(elyscap,(C3594-D3594+maxpout))*H2in - max_storage)</f>
        <v>0</v>
      </c>
      <c r="H3594" s="17"/>
      <c r="AQ3594" s="51">
        <v>6345.9955665692833</v>
      </c>
    </row>
    <row r="3595" spans="1:43" x14ac:dyDescent="0.25">
      <c r="A3595" s="2">
        <v>43980.708333333299</v>
      </c>
      <c r="B3595" s="22">
        <v>2112682.2990000001</v>
      </c>
      <c r="C3595" s="47">
        <f t="shared" si="54"/>
        <v>2.1126822990000003</v>
      </c>
      <c r="D3595" s="47">
        <f>IF($J$13="Yes", D3594+$J$14*(C3595-D3594),$J$12)</f>
        <v>2.4</v>
      </c>
      <c r="E3595" s="47" cm="1">
        <f t="array" ref="E3595">_xlfn.IFS(C3595&gt;(D3595+maxpout),MAX(C3595-elyscap,D3595+maxpout),C3595&gt;D3595-minpout,C3595,C3595&lt;=D3595-minpout,C3595+(F3594-F3595)*efromH2)</f>
        <v>2.3999999999999497</v>
      </c>
      <c r="F3595" s="37" cm="1">
        <f t="array" ref="F3595">_xlfn.IFS(C3595&gt;(D3595+maxpout),MIN(max_storage,F3594+MIN(elyscap,(C3595-D3595+maxpout))*H2in),C3595&gt;(D3595-minpout),F3594,C3595&lt;=(D3595-minpout),MAX(0,F3594+(C3595-(D3595-minpout))*H2out))</f>
        <v>92.792092958939364</v>
      </c>
      <c r="G3595" s="37">
        <f>MAX(0,F3594+MIN(elyscap,(C3595-D3595+maxpout))*H2in - max_storage)</f>
        <v>0</v>
      </c>
      <c r="H3595" s="17"/>
      <c r="AQ3595" s="51">
        <v>6763.936966491533</v>
      </c>
    </row>
    <row r="3596" spans="1:43" x14ac:dyDescent="0.25">
      <c r="A3596" s="2">
        <v>43980.75</v>
      </c>
      <c r="B3596" s="22">
        <v>2095993.223</v>
      </c>
      <c r="C3596" s="47">
        <f t="shared" si="54"/>
        <v>2.0959932229999998</v>
      </c>
      <c r="D3596" s="47">
        <f>IF($J$13="Yes", D3595+$J$14*(C3596-D3595),$J$12)</f>
        <v>2.4</v>
      </c>
      <c r="E3596" s="47" cm="1">
        <f t="array" ref="E3596">_xlfn.IFS(C3596&gt;(D3596+maxpout),MAX(C3596-elyscap,D3596+maxpout),C3596&gt;D3596-minpout,C3596,C3596&lt;=D3596-minpout,C3596+(F3595-F3596)*efromH2)</f>
        <v>2.3999999999998698</v>
      </c>
      <c r="F3596" s="37" cm="1">
        <f t="array" ref="F3596">_xlfn.IFS(C3596&gt;(D3596+maxpout),MIN(max_storage,F3595+MIN(elyscap,(C3596-D3596+maxpout))*H2in),C3596&gt;(D3596-minpout),F3595,C3596&lt;=(D3596-minpout),MAX(0,F3595+(C3596-(D3596-minpout))*H2out))</f>
        <v>92.77689262008937</v>
      </c>
      <c r="G3596" s="37">
        <f>MAX(0,F3595+MIN(elyscap,(C3596-D3596+maxpout))*H2in - max_storage)</f>
        <v>0</v>
      </c>
      <c r="H3596" s="17"/>
      <c r="AQ3596" s="51">
        <v>6927.4235472091259</v>
      </c>
    </row>
    <row r="3597" spans="1:43" x14ac:dyDescent="0.25">
      <c r="A3597" s="2">
        <v>43980.791666666701</v>
      </c>
      <c r="B3597" s="22">
        <v>1881998.4920000001</v>
      </c>
      <c r="C3597" s="47">
        <f t="shared" si="54"/>
        <v>1.8819984920000001</v>
      </c>
      <c r="D3597" s="47">
        <f>IF($J$13="Yes", D3596+$J$14*(C3597-D3596),$J$12)</f>
        <v>2.4</v>
      </c>
      <c r="E3597" s="47" cm="1">
        <f t="array" ref="E3597">_xlfn.IFS(C3597&gt;(D3597+maxpout),MAX(C3597-elyscap,D3597+maxpout),C3597&gt;D3597-minpout,C3597,C3597&lt;=D3597-minpout,C3597+(F3596-F3597)*efromH2)</f>
        <v>2.4000000000000545</v>
      </c>
      <c r="F3597" s="37" cm="1">
        <f t="array" ref="F3597">_xlfn.IFS(C3597&gt;(D3597+maxpout),MIN(max_storage,F3596+MIN(elyscap,(C3597-D3597+maxpout))*H2in),C3597&gt;(D3597-minpout),F3596,C3597&lt;=(D3597-minpout),MAX(0,F3596+(C3597-(D3597-minpout))*H2out))</f>
        <v>92.750992544689367</v>
      </c>
      <c r="G3597" s="37">
        <f>MAX(0,F3596+MIN(elyscap,(C3597-D3597+maxpout))*H2in - max_storage)</f>
        <v>0</v>
      </c>
      <c r="H3597" s="17"/>
      <c r="AQ3597" s="51">
        <v>6539.7194772628582</v>
      </c>
    </row>
    <row r="3598" spans="1:43" x14ac:dyDescent="0.25">
      <c r="A3598" s="2">
        <v>43980.833333333299</v>
      </c>
      <c r="B3598" s="22">
        <v>1848059.6129999999</v>
      </c>
      <c r="C3598" s="47">
        <f t="shared" si="54"/>
        <v>1.848059613</v>
      </c>
      <c r="D3598" s="47">
        <f>IF($J$13="Yes", D3597+$J$14*(C3598-D3597),$J$12)</f>
        <v>2.4</v>
      </c>
      <c r="E3598" s="47" cm="1">
        <f t="array" ref="E3598">_xlfn.IFS(C3598&gt;(D3598+maxpout),MAX(C3598-elyscap,D3598+maxpout),C3598&gt;D3598-minpout,C3598,C3598&lt;=D3598-minpout,C3598+(F3597-F3598)*efromH2)</f>
        <v>2.3999999999999453</v>
      </c>
      <c r="F3598" s="37" cm="1">
        <f t="array" ref="F3598">_xlfn.IFS(C3598&gt;(D3598+maxpout),MIN(max_storage,F3597+MIN(elyscap,(C3598-D3598+maxpout))*H2in),C3598&gt;(D3598-minpout),F3597,C3598&lt;=(D3598-minpout),MAX(0,F3597+(C3598-(D3598-minpout))*H2out))</f>
        <v>92.72339552533937</v>
      </c>
      <c r="G3598" s="37">
        <f>MAX(0,F3597+MIN(elyscap,(C3598-D3598+maxpout))*H2in - max_storage)</f>
        <v>0</v>
      </c>
      <c r="H3598" s="17"/>
      <c r="AQ3598" s="51">
        <v>7397.3834046324282</v>
      </c>
    </row>
    <row r="3599" spans="1:43" x14ac:dyDescent="0.25">
      <c r="A3599" s="2">
        <v>43980.875</v>
      </c>
      <c r="B3599" s="22">
        <v>1903886.2579999999</v>
      </c>
      <c r="C3599" s="47">
        <f t="shared" si="54"/>
        <v>1.903886258</v>
      </c>
      <c r="D3599" s="47">
        <f>IF($J$13="Yes", D3598+$J$14*(C3599-D3598),$J$12)</f>
        <v>2.4</v>
      </c>
      <c r="E3599" s="47" cm="1">
        <f t="array" ref="E3599">_xlfn.IFS(C3599&gt;(D3599+maxpout),MAX(C3599-elyscap,D3599+maxpout),C3599&gt;D3599-minpout,C3599,C3599&lt;=D3599-minpout,C3599+(F3598-F3599)*efromH2)</f>
        <v>2.3999999999999773</v>
      </c>
      <c r="F3599" s="37" cm="1">
        <f t="array" ref="F3599">_xlfn.IFS(C3599&gt;(D3599+maxpout),MIN(max_storage,F3598+MIN(elyscap,(C3599-D3599+maxpout))*H2in),C3599&gt;(D3599-minpout),F3598,C3599&lt;=(D3599-minpout),MAX(0,F3598+(C3599-(D3599-minpout))*H2out))</f>
        <v>92.698589838239371</v>
      </c>
      <c r="G3599" s="37">
        <f>MAX(0,F3598+MIN(elyscap,(C3599-D3599+maxpout))*H2in - max_storage)</f>
        <v>0</v>
      </c>
      <c r="H3599" s="17"/>
      <c r="AQ3599" s="51">
        <v>9080.4239409226375</v>
      </c>
    </row>
    <row r="3600" spans="1:43" x14ac:dyDescent="0.25">
      <c r="A3600" s="2">
        <v>43980.916666666701</v>
      </c>
      <c r="B3600" s="22">
        <v>2283228.5019999999</v>
      </c>
      <c r="C3600" s="47">
        <f t="shared" si="54"/>
        <v>2.283228502</v>
      </c>
      <c r="D3600" s="47">
        <f>IF($J$13="Yes", D3599+$J$14*(C3600-D3599),$J$12)</f>
        <v>2.4</v>
      </c>
      <c r="E3600" s="47" cm="1">
        <f t="array" ref="E3600">_xlfn.IFS(C3600&gt;(D3600+maxpout),MAX(C3600-elyscap,D3600+maxpout),C3600&gt;D3600-minpout,C3600,C3600&lt;=D3600-minpout,C3600+(F3599-F3600)*efromH2)</f>
        <v>2.3999999999999346</v>
      </c>
      <c r="F3600" s="37" cm="1">
        <f t="array" ref="F3600">_xlfn.IFS(C3600&gt;(D3600+maxpout),MIN(max_storage,F3599+MIN(elyscap,(C3600-D3600+maxpout))*H2in),C3600&gt;(D3600-minpout),F3599,C3600&lt;=(D3600-minpout),MAX(0,F3599+(C3600-(D3600-minpout))*H2out))</f>
        <v>92.692751263339375</v>
      </c>
      <c r="G3600" s="37">
        <f>MAX(0,F3599+MIN(elyscap,(C3600-D3600+maxpout))*H2in - max_storage)</f>
        <v>0</v>
      </c>
      <c r="H3600" s="17"/>
      <c r="AQ3600" s="51">
        <v>10339.116863312636</v>
      </c>
    </row>
    <row r="3601" spans="1:43" x14ac:dyDescent="0.25">
      <c r="A3601" s="2">
        <v>43980.958333333299</v>
      </c>
      <c r="B3601" s="22">
        <v>2538427.1490000002</v>
      </c>
      <c r="C3601" s="47">
        <f t="shared" si="54"/>
        <v>2.5384271490000003</v>
      </c>
      <c r="D3601" s="47">
        <f>IF($J$13="Yes", D3600+$J$14*(C3601-D3600),$J$12)</f>
        <v>2.4</v>
      </c>
      <c r="E3601" s="47" cm="1">
        <f t="array" ref="E3601">_xlfn.IFS(C3601&gt;(D3601+maxpout),MAX(C3601-elyscap,D3601+maxpout),C3601&gt;D3601-minpout,C3601,C3601&lt;=D3601-minpout,C3601+(F3600-F3601)*efromH2)</f>
        <v>2.4</v>
      </c>
      <c r="F3601" s="37" cm="1">
        <f t="array" ref="F3601">_xlfn.IFS(C3601&gt;(D3601+maxpout),MIN(max_storage,F3600+MIN(elyscap,(C3601-D3601+maxpout))*H2in),C3601&gt;(D3601-minpout),F3600,C3601&lt;=(D3601-minpout),MAX(0,F3600+(C3601-(D3601-minpout))*H2out))</f>
        <v>92.695519806319368</v>
      </c>
      <c r="G3601" s="37">
        <f>MAX(0,F3600+MIN(elyscap,(C3601-D3601+maxpout))*H2in - max_storage)</f>
        <v>0</v>
      </c>
      <c r="H3601" s="17"/>
      <c r="AQ3601" s="51">
        <v>10710.67727403444</v>
      </c>
    </row>
    <row r="3602" spans="1:43" x14ac:dyDescent="0.25">
      <c r="A3602" s="2">
        <v>43981</v>
      </c>
      <c r="B3602" s="22">
        <v>2751808.0920000002</v>
      </c>
      <c r="C3602" s="47">
        <f t="shared" si="54"/>
        <v>2.7518080920000001</v>
      </c>
      <c r="D3602" s="47">
        <f>IF($J$13="Yes", D3601+$J$14*(C3602-D3601),$J$12)</f>
        <v>2.4</v>
      </c>
      <c r="E3602" s="47" cm="1">
        <f t="array" ref="E3602">_xlfn.IFS(C3602&gt;(D3602+maxpout),MAX(C3602-elyscap,D3602+maxpout),C3602&gt;D3602-minpout,C3602,C3602&lt;=D3602-minpout,C3602+(F3601-F3602)*efromH2)</f>
        <v>2.4</v>
      </c>
      <c r="F3602" s="37" cm="1">
        <f t="array" ref="F3602">_xlfn.IFS(C3602&gt;(D3602+maxpout),MIN(max_storage,F3601+MIN(elyscap,(C3602-D3602+maxpout))*H2in),C3602&gt;(D3602-minpout),F3601,C3602&lt;=(D3602-minpout),MAX(0,F3601+(C3602-(D3602-minpout))*H2out))</f>
        <v>92.702555968159373</v>
      </c>
      <c r="G3602" s="37">
        <f>MAX(0,F3601+MIN(elyscap,(C3602-D3602+maxpout))*H2in - max_storage)</f>
        <v>0</v>
      </c>
      <c r="H3602" s="17"/>
      <c r="AQ3602" s="51">
        <v>10400.360268941955</v>
      </c>
    </row>
    <row r="3603" spans="1:43" x14ac:dyDescent="0.25">
      <c r="A3603" s="2">
        <v>43981.041666666701</v>
      </c>
      <c r="B3603" s="22">
        <v>2987944.8139999998</v>
      </c>
      <c r="C3603" s="47">
        <f t="shared" si="54"/>
        <v>2.9879448139999996</v>
      </c>
      <c r="D3603" s="47">
        <f>IF($J$13="Yes", D3602+$J$14*(C3603-D3602),$J$12)</f>
        <v>2.4</v>
      </c>
      <c r="E3603" s="47" cm="1">
        <f t="array" ref="E3603">_xlfn.IFS(C3603&gt;(D3603+maxpout),MAX(C3603-elyscap,D3603+maxpout),C3603&gt;D3603-minpout,C3603,C3603&lt;=D3603-minpout,C3603+(F3602-F3603)*efromH2)</f>
        <v>2.4</v>
      </c>
      <c r="F3603" s="37" cm="1">
        <f t="array" ref="F3603">_xlfn.IFS(C3603&gt;(D3603+maxpout),MIN(max_storage,F3602+MIN(elyscap,(C3603-D3603+maxpout))*H2in),C3603&gt;(D3603-minpout),F3602,C3603&lt;=(D3603-minpout),MAX(0,F3602+(C3603-(D3603-minpout))*H2out))</f>
        <v>92.714314864439373</v>
      </c>
      <c r="G3603" s="37">
        <f>MAX(0,F3602+MIN(elyscap,(C3603-D3603+maxpout))*H2in - max_storage)</f>
        <v>0</v>
      </c>
      <c r="H3603" s="17"/>
      <c r="AQ3603" s="51">
        <v>9497.8528437266505</v>
      </c>
    </row>
    <row r="3604" spans="1:43" x14ac:dyDescent="0.25">
      <c r="A3604" s="2">
        <v>43981.083333333299</v>
      </c>
      <c r="B3604" s="22">
        <v>2903198.5260000001</v>
      </c>
      <c r="C3604" s="47">
        <f t="shared" si="54"/>
        <v>2.9031985260000002</v>
      </c>
      <c r="D3604" s="47">
        <f>IF($J$13="Yes", D3603+$J$14*(C3604-D3603),$J$12)</f>
        <v>2.4</v>
      </c>
      <c r="E3604" s="47" cm="1">
        <f t="array" ref="E3604">_xlfn.IFS(C3604&gt;(D3604+maxpout),MAX(C3604-elyscap,D3604+maxpout),C3604&gt;D3604-minpout,C3604,C3604&lt;=D3604-minpout,C3604+(F3603-F3604)*efromH2)</f>
        <v>2.4</v>
      </c>
      <c r="F3604" s="37" cm="1">
        <f t="array" ref="F3604">_xlfn.IFS(C3604&gt;(D3604+maxpout),MIN(max_storage,F3603+MIN(elyscap,(C3604-D3604+maxpout))*H2in),C3604&gt;(D3604-minpout),F3603,C3604&lt;=(D3604-minpout),MAX(0,F3603+(C3604-(D3604-minpout))*H2out))</f>
        <v>92.724378834959367</v>
      </c>
      <c r="G3604" s="37">
        <f>MAX(0,F3603+MIN(elyscap,(C3604-D3604+maxpout))*H2in - max_storage)</f>
        <v>0</v>
      </c>
      <c r="H3604" s="17"/>
      <c r="AQ3604" s="51">
        <v>8649.9263616035823</v>
      </c>
    </row>
    <row r="3605" spans="1:43" x14ac:dyDescent="0.25">
      <c r="A3605" s="2">
        <v>43981.125</v>
      </c>
      <c r="B3605" s="22">
        <v>2645147.3250000002</v>
      </c>
      <c r="C3605" s="47">
        <f t="shared" si="54"/>
        <v>2.6451473250000004</v>
      </c>
      <c r="D3605" s="47">
        <f>IF($J$13="Yes", D3604+$J$14*(C3605-D3604),$J$12)</f>
        <v>2.4</v>
      </c>
      <c r="E3605" s="47" cm="1">
        <f t="array" ref="E3605">_xlfn.IFS(C3605&gt;(D3605+maxpout),MAX(C3605-elyscap,D3605+maxpout),C3605&gt;D3605-minpout,C3605,C3605&lt;=D3605-minpout,C3605+(F3604-F3605)*efromH2)</f>
        <v>2.4</v>
      </c>
      <c r="F3605" s="37" cm="1">
        <f t="array" ref="F3605">_xlfn.IFS(C3605&gt;(D3605+maxpout),MIN(max_storage,F3604+MIN(elyscap,(C3605-D3605+maxpout))*H2in),C3605&gt;(D3605-minpout),F3604,C3605&lt;=(D3605-minpout),MAX(0,F3604+(C3605-(D3605-minpout))*H2out))</f>
        <v>92.729281781459363</v>
      </c>
      <c r="G3605" s="37">
        <f>MAX(0,F3604+MIN(elyscap,(C3605-D3605+maxpout))*H2in - max_storage)</f>
        <v>0</v>
      </c>
      <c r="H3605" s="17"/>
      <c r="AQ3605" s="51">
        <v>8127.4355495609916</v>
      </c>
    </row>
    <row r="3606" spans="1:43" x14ac:dyDescent="0.25">
      <c r="A3606" s="2">
        <v>43981.166666666701</v>
      </c>
      <c r="B3606" s="22">
        <v>1972175.013</v>
      </c>
      <c r="C3606" s="47">
        <f t="shared" si="54"/>
        <v>1.972175013</v>
      </c>
      <c r="D3606" s="47">
        <f>IF($J$13="Yes", D3605+$J$14*(C3606-D3605),$J$12)</f>
        <v>2.4</v>
      </c>
      <c r="E3606" s="47" cm="1">
        <f t="array" ref="E3606">_xlfn.IFS(C3606&gt;(D3606+maxpout),MAX(C3606-elyscap,D3606+maxpout),C3606&gt;D3606-minpout,C3606,C3606&lt;=D3606-minpout,C3606+(F3605-F3606)*efromH2)</f>
        <v>2.4000000000000652</v>
      </c>
      <c r="F3606" s="37" cm="1">
        <f t="array" ref="F3606">_xlfn.IFS(C3606&gt;(D3606+maxpout),MIN(max_storage,F3605+MIN(elyscap,(C3606-D3606+maxpout))*H2in),C3606&gt;(D3606-minpout),F3605,C3606&lt;=(D3606-minpout),MAX(0,F3605+(C3606-(D3606-minpout))*H2out))</f>
        <v>92.70789053210936</v>
      </c>
      <c r="G3606" s="37">
        <f>MAX(0,F3605+MIN(elyscap,(C3606-D3606+maxpout))*H2in - max_storage)</f>
        <v>0</v>
      </c>
      <c r="H3606" s="17"/>
      <c r="AQ3606" s="51">
        <v>7877.8494529795871</v>
      </c>
    </row>
    <row r="3607" spans="1:43" x14ac:dyDescent="0.25">
      <c r="A3607" s="2">
        <v>43981.208333333299</v>
      </c>
      <c r="B3607" s="22">
        <v>1312276.666</v>
      </c>
      <c r="C3607" s="47">
        <f t="shared" si="54"/>
        <v>1.312276666</v>
      </c>
      <c r="D3607" s="47">
        <f>IF($J$13="Yes", D3606+$J$14*(C3607-D3606),$J$12)</f>
        <v>2.4</v>
      </c>
      <c r="E3607" s="47" cm="1">
        <f t="array" ref="E3607">_xlfn.IFS(C3607&gt;(D3607+maxpout),MAX(C3607-elyscap,D3607+maxpout),C3607&gt;D3607-minpout,C3607,C3607&lt;=D3607-minpout,C3607+(F3606-F3607)*efromH2)</f>
        <v>2.3999999999999746</v>
      </c>
      <c r="F3607" s="37" cm="1">
        <f t="array" ref="F3607">_xlfn.IFS(C3607&gt;(D3607+maxpout),MIN(max_storage,F3606+MIN(elyscap,(C3607-D3607+maxpout))*H2in),C3607&gt;(D3607-minpout),F3606,C3607&lt;=(D3607-minpout),MAX(0,F3606+(C3607-(D3607-minpout))*H2out))</f>
        <v>92.653504365409361</v>
      </c>
      <c r="G3607" s="37">
        <f>MAX(0,F3606+MIN(elyscap,(C3607-D3607+maxpout))*H2in - max_storage)</f>
        <v>0</v>
      </c>
      <c r="H3607" s="17"/>
      <c r="AQ3607" s="51">
        <v>6815.9554239925847</v>
      </c>
    </row>
    <row r="3608" spans="1:43" x14ac:dyDescent="0.25">
      <c r="A3608" s="2">
        <v>43981.25</v>
      </c>
      <c r="B3608" s="22">
        <v>840459.97400000005</v>
      </c>
      <c r="C3608" s="47">
        <f t="shared" si="54"/>
        <v>0.84045997400000005</v>
      </c>
      <c r="D3608" s="47">
        <f>IF($J$13="Yes", D3607+$J$14*(C3608-D3607),$J$12)</f>
        <v>2.4</v>
      </c>
      <c r="E3608" s="47" cm="1">
        <f t="array" ref="E3608">_xlfn.IFS(C3608&gt;(D3608+maxpout),MAX(C3608-elyscap,D3608+maxpout),C3608&gt;D3608-minpout,C3608,C3608&lt;=D3608-minpout,C3608+(F3607-F3608)*efromH2)</f>
        <v>2.399999999999979</v>
      </c>
      <c r="F3608" s="37" cm="1">
        <f t="array" ref="F3608">_xlfn.IFS(C3608&gt;(D3608+maxpout),MIN(max_storage,F3607+MIN(elyscap,(C3608-D3608+maxpout))*H2in),C3608&gt;(D3608-minpout),F3607,C3608&lt;=(D3608-minpout),MAX(0,F3607+(C3608-(D3608-minpout))*H2out))</f>
        <v>92.575527364109362</v>
      </c>
      <c r="G3608" s="37">
        <f>MAX(0,F3607+MIN(elyscap,(C3608-D3608+maxpout))*H2in - max_storage)</f>
        <v>0</v>
      </c>
      <c r="H3608" s="17"/>
      <c r="AQ3608" s="51">
        <v>4456.9311887478116</v>
      </c>
    </row>
    <row r="3609" spans="1:43" x14ac:dyDescent="0.25">
      <c r="A3609" s="2">
        <v>43981.291666666701</v>
      </c>
      <c r="B3609" s="22">
        <v>692201.59100000001</v>
      </c>
      <c r="C3609" s="47">
        <f t="shared" si="54"/>
        <v>0.692201591</v>
      </c>
      <c r="D3609" s="47">
        <f>IF($J$13="Yes", D3608+$J$14*(C3609-D3608),$J$12)</f>
        <v>2.4</v>
      </c>
      <c r="E3609" s="47" cm="1">
        <f t="array" ref="E3609">_xlfn.IFS(C3609&gt;(D3609+maxpout),MAX(C3609-elyscap,D3609+maxpout),C3609&gt;D3609-minpout,C3609,C3609&lt;=D3609-minpout,C3609+(F3608-F3609)*efromH2)</f>
        <v>2.3999999999999631</v>
      </c>
      <c r="F3609" s="37" cm="1">
        <f t="array" ref="F3609">_xlfn.IFS(C3609&gt;(D3609+maxpout),MIN(max_storage,F3608+MIN(elyscap,(C3609-D3609+maxpout))*H2in),C3609&gt;(D3609-minpout),F3608,C3609&lt;=(D3609-minpout),MAX(0,F3608+(C3609-(D3609-minpout))*H2out))</f>
        <v>92.490137443659364</v>
      </c>
      <c r="G3609" s="37">
        <f>MAX(0,F3608+MIN(elyscap,(C3609-D3609+maxpout))*H2in - max_storage)</f>
        <v>0</v>
      </c>
      <c r="H3609" s="17"/>
      <c r="AQ3609" s="51">
        <v>3419.6370214361837</v>
      </c>
    </row>
    <row r="3610" spans="1:43" x14ac:dyDescent="0.25">
      <c r="A3610" s="2">
        <v>43981.333333333299</v>
      </c>
      <c r="B3610" s="22">
        <v>816558.68599999999</v>
      </c>
      <c r="C3610" s="47">
        <f t="shared" si="54"/>
        <v>0.81655868600000003</v>
      </c>
      <c r="D3610" s="47">
        <f>IF($J$13="Yes", D3609+$J$14*(C3610-D3609),$J$12)</f>
        <v>2.4</v>
      </c>
      <c r="E3610" s="47" cm="1">
        <f t="array" ref="E3610">_xlfn.IFS(C3610&gt;(D3610+maxpout),MAX(C3610-elyscap,D3610+maxpout),C3610&gt;D3610-minpout,C3610,C3610&lt;=D3610-minpout,C3610+(F3609-F3610)*efromH2)</f>
        <v>2.4000000000001402</v>
      </c>
      <c r="F3610" s="37" cm="1">
        <f t="array" ref="F3610">_xlfn.IFS(C3610&gt;(D3610+maxpout),MIN(max_storage,F3609+MIN(elyscap,(C3610-D3610+maxpout))*H2in),C3610&gt;(D3610-minpout),F3609,C3610&lt;=(D3610-minpout),MAX(0,F3609+(C3610-(D3610-minpout))*H2out))</f>
        <v>92.410965377959357</v>
      </c>
      <c r="G3610" s="37">
        <f>MAX(0,F3609+MIN(elyscap,(C3610-D3610+maxpout))*H2in - max_storage)</f>
        <v>0</v>
      </c>
      <c r="H3610" s="17"/>
      <c r="AQ3610" s="51">
        <v>5466.8067602337615</v>
      </c>
    </row>
    <row r="3611" spans="1:43" x14ac:dyDescent="0.25">
      <c r="A3611" s="2">
        <v>43981.375</v>
      </c>
      <c r="B3611" s="22">
        <v>956974.75800000003</v>
      </c>
      <c r="C3611" s="47">
        <f t="shared" si="54"/>
        <v>0.95697475799999998</v>
      </c>
      <c r="D3611" s="47">
        <f>IF($J$13="Yes", D3610+$J$14*(C3611-D3610),$J$12)</f>
        <v>2.4</v>
      </c>
      <c r="E3611" s="47" cm="1">
        <f t="array" ref="E3611">_xlfn.IFS(C3611&gt;(D3611+maxpout),MAX(C3611-elyscap,D3611+maxpout),C3611&gt;D3611-minpout,C3611,C3611&lt;=D3611-minpout,C3611+(F3610-F3611)*efromH2)</f>
        <v>2.3999999999998622</v>
      </c>
      <c r="F3611" s="37" cm="1">
        <f t="array" ref="F3611">_xlfn.IFS(C3611&gt;(D3611+maxpout),MIN(max_storage,F3610+MIN(elyscap,(C3611-D3611+maxpout))*H2in),C3611&gt;(D3611-minpout),F3610,C3611&lt;=(D3611-minpout),MAX(0,F3610+(C3611-(D3611-minpout))*H2out))</f>
        <v>92.338814115859364</v>
      </c>
      <c r="G3611" s="37">
        <f>MAX(0,F3610+MIN(elyscap,(C3611-D3611+maxpout))*H2in - max_storage)</f>
        <v>0</v>
      </c>
      <c r="H3611" s="17"/>
      <c r="AQ3611" s="51">
        <v>8405.465236204549</v>
      </c>
    </row>
    <row r="3612" spans="1:43" x14ac:dyDescent="0.25">
      <c r="A3612" s="2">
        <v>43981.416666666701</v>
      </c>
      <c r="B3612" s="22">
        <v>1132953.773</v>
      </c>
      <c r="C3612" s="47">
        <f t="shared" si="54"/>
        <v>1.1329537730000001</v>
      </c>
      <c r="D3612" s="47">
        <f>IF($J$13="Yes", D3611+$J$14*(C3612-D3611),$J$12)</f>
        <v>2.4</v>
      </c>
      <c r="E3612" s="47" cm="1">
        <f t="array" ref="E3612">_xlfn.IFS(C3612&gt;(D3612+maxpout),MAX(C3612-elyscap,D3612+maxpout),C3612&gt;D3612-minpout,C3612,C3612&lt;=D3612-minpout,C3612+(F3611-F3612)*efromH2)</f>
        <v>2.4000000000000372</v>
      </c>
      <c r="F3612" s="37" cm="1">
        <f t="array" ref="F3612">_xlfn.IFS(C3612&gt;(D3612+maxpout),MIN(max_storage,F3611+MIN(elyscap,(C3612-D3612+maxpout))*H2in),C3612&gt;(D3612-minpout),F3611,C3612&lt;=(D3612-minpout),MAX(0,F3611+(C3612-(D3612-minpout))*H2out))</f>
        <v>92.275461804509362</v>
      </c>
      <c r="G3612" s="37">
        <f>MAX(0,F3611+MIN(elyscap,(C3612-D3612+maxpout))*H2in - max_storage)</f>
        <v>0</v>
      </c>
      <c r="H3612" s="17"/>
      <c r="AQ3612" s="51">
        <v>11055.075337489685</v>
      </c>
    </row>
    <row r="3613" spans="1:43" x14ac:dyDescent="0.25">
      <c r="A3613" s="2">
        <v>43981.458333333299</v>
      </c>
      <c r="B3613" s="22">
        <v>1267923.6529999999</v>
      </c>
      <c r="C3613" s="47">
        <f t="shared" si="54"/>
        <v>1.267923653</v>
      </c>
      <c r="D3613" s="47">
        <f>IF($J$13="Yes", D3612+$J$14*(C3613-D3612),$J$12)</f>
        <v>2.4</v>
      </c>
      <c r="E3613" s="47" cm="1">
        <f t="array" ref="E3613">_xlfn.IFS(C3613&gt;(D3613+maxpout),MAX(C3613-elyscap,D3613+maxpout),C3613&gt;D3613-minpout,C3613,C3613&lt;=D3613-minpout,C3613+(F3612-F3613)*efromH2)</f>
        <v>2.3999999999998951</v>
      </c>
      <c r="F3613" s="37" cm="1">
        <f t="array" ref="F3613">_xlfn.IFS(C3613&gt;(D3613+maxpout),MIN(max_storage,F3612+MIN(elyscap,(C3613-D3613+maxpout))*H2in),C3613&gt;(D3613-minpout),F3612,C3613&lt;=(D3613-minpout),MAX(0,F3612+(C3613-(D3613-minpout))*H2out))</f>
        <v>92.218857987159367</v>
      </c>
      <c r="G3613" s="37">
        <f>MAX(0,F3612+MIN(elyscap,(C3613-D3613+maxpout))*H2in - max_storage)</f>
        <v>0</v>
      </c>
      <c r="H3613" s="17"/>
      <c r="AQ3613" s="51">
        <v>12644.072652583411</v>
      </c>
    </row>
    <row r="3614" spans="1:43" x14ac:dyDescent="0.25">
      <c r="A3614" s="2">
        <v>43981.5</v>
      </c>
      <c r="B3614" s="22">
        <v>1375680.2919999999</v>
      </c>
      <c r="C3614" s="47">
        <f t="shared" si="54"/>
        <v>1.375680292</v>
      </c>
      <c r="D3614" s="47">
        <f>IF($J$13="Yes", D3613+$J$14*(C3614-D3613),$J$12)</f>
        <v>2.4</v>
      </c>
      <c r="E3614" s="47" cm="1">
        <f t="array" ref="E3614">_xlfn.IFS(C3614&gt;(D3614+maxpout),MAX(C3614-elyscap,D3614+maxpout),C3614&gt;D3614-minpout,C3614,C3614&lt;=D3614-minpout,C3614+(F3613-F3614)*efromH2)</f>
        <v>2.4000000000001211</v>
      </c>
      <c r="F3614" s="37" cm="1">
        <f t="array" ref="F3614">_xlfn.IFS(C3614&gt;(D3614+maxpout),MIN(max_storage,F3613+MIN(elyscap,(C3614-D3614+maxpout))*H2in),C3614&gt;(D3614-minpout),F3613,C3614&lt;=(D3614-minpout),MAX(0,F3613+(C3614-(D3614-minpout))*H2out))</f>
        <v>92.167642001759361</v>
      </c>
      <c r="G3614" s="37">
        <f>MAX(0,F3613+MIN(elyscap,(C3614-D3614+maxpout))*H2in - max_storage)</f>
        <v>0</v>
      </c>
      <c r="H3614" s="17"/>
      <c r="AQ3614" s="51">
        <v>13240.875546770361</v>
      </c>
    </row>
    <row r="3615" spans="1:43" x14ac:dyDescent="0.25">
      <c r="A3615" s="2">
        <v>43981.541666666701</v>
      </c>
      <c r="B3615" s="22">
        <v>1465627.8810000001</v>
      </c>
      <c r="C3615" s="47">
        <f t="shared" si="54"/>
        <v>1.4656278810000001</v>
      </c>
      <c r="D3615" s="47">
        <f>IF($J$13="Yes", D3614+$J$14*(C3615-D3614),$J$12)</f>
        <v>2.4</v>
      </c>
      <c r="E3615" s="47" cm="1">
        <f t="array" ref="E3615">_xlfn.IFS(C3615&gt;(D3615+maxpout),MAX(C3615-elyscap,D3615+maxpout),C3615&gt;D3615-minpout,C3615,C3615&lt;=D3615-minpout,C3615+(F3614-F3615)*efromH2)</f>
        <v>2.4000000000001021</v>
      </c>
      <c r="F3615" s="37" cm="1">
        <f t="array" ref="F3615">_xlfn.IFS(C3615&gt;(D3615+maxpout),MIN(max_storage,F3614+MIN(elyscap,(C3615-D3615+maxpout))*H2in),C3615&gt;(D3615-minpout),F3614,C3615&lt;=(D3615-minpout),MAX(0,F3614+(C3615-(D3615-minpout))*H2out))</f>
        <v>92.120923395809356</v>
      </c>
      <c r="G3615" s="37">
        <f>MAX(0,F3614+MIN(elyscap,(C3615-D3615+maxpout))*H2in - max_storage)</f>
        <v>0</v>
      </c>
      <c r="H3615" s="17"/>
      <c r="AQ3615" s="51">
        <v>12951.570923525593</v>
      </c>
    </row>
    <row r="3616" spans="1:43" x14ac:dyDescent="0.25">
      <c r="A3616" s="2">
        <v>43981.583333333299</v>
      </c>
      <c r="B3616" s="22">
        <v>1553066.65</v>
      </c>
      <c r="C3616" s="47">
        <f t="shared" si="54"/>
        <v>1.5530666499999999</v>
      </c>
      <c r="D3616" s="47">
        <f>IF($J$13="Yes", D3615+$J$14*(C3616-D3615),$J$12)</f>
        <v>2.4</v>
      </c>
      <c r="E3616" s="47" cm="1">
        <f t="array" ref="E3616">_xlfn.IFS(C3616&gt;(D3616+maxpout),MAX(C3616-elyscap,D3616+maxpout),C3616&gt;D3616-minpout,C3616,C3616&lt;=D3616-minpout,C3616+(F3615-F3616)*efromH2)</f>
        <v>2.3999999999999719</v>
      </c>
      <c r="F3616" s="37" cm="1">
        <f t="array" ref="F3616">_xlfn.IFS(C3616&gt;(D3616+maxpout),MIN(max_storage,F3615+MIN(elyscap,(C3616-D3616+maxpout))*H2in),C3616&gt;(D3616-minpout),F3615,C3616&lt;=(D3616-minpout),MAX(0,F3615+(C3616-(D3616-minpout))*H2out))</f>
        <v>92.078576728309358</v>
      </c>
      <c r="G3616" s="37">
        <f>MAX(0,F3615+MIN(elyscap,(C3616-D3616+maxpout))*H2in - max_storage)</f>
        <v>0</v>
      </c>
      <c r="H3616" s="17"/>
      <c r="AQ3616" s="51">
        <v>12804.740499150701</v>
      </c>
    </row>
    <row r="3617" spans="1:43" x14ac:dyDescent="0.25">
      <c r="A3617" s="2">
        <v>43981.625</v>
      </c>
      <c r="B3617" s="22">
        <v>1615611.9339999999</v>
      </c>
      <c r="C3617" s="47">
        <f t="shared" si="54"/>
        <v>1.6156119339999999</v>
      </c>
      <c r="D3617" s="47">
        <f>IF($J$13="Yes", D3616+$J$14*(C3617-D3616),$J$12)</f>
        <v>2.4</v>
      </c>
      <c r="E3617" s="47" cm="1">
        <f t="array" ref="E3617">_xlfn.IFS(C3617&gt;(D3617+maxpout),MAX(C3617-elyscap,D3617+maxpout),C3617&gt;D3617-minpout,C3617,C3617&lt;=D3617-minpout,C3617+(F3616-F3617)*efromH2)</f>
        <v>2.3999999999999058</v>
      </c>
      <c r="F3617" s="37" cm="1">
        <f t="array" ref="F3617">_xlfn.IFS(C3617&gt;(D3617+maxpout),MIN(max_storage,F3616+MIN(elyscap,(C3617-D3617+maxpout))*H2in),C3617&gt;(D3617-minpout),F3616,C3617&lt;=(D3617-minpout),MAX(0,F3616+(C3617-(D3617-minpout))*H2out))</f>
        <v>92.039357325009362</v>
      </c>
      <c r="G3617" s="37">
        <f>MAX(0,F3616+MIN(elyscap,(C3617-D3617+maxpout))*H2in - max_storage)</f>
        <v>0</v>
      </c>
      <c r="H3617" s="17"/>
      <c r="AQ3617" s="51">
        <v>13159.388504970684</v>
      </c>
    </row>
    <row r="3618" spans="1:43" x14ac:dyDescent="0.25">
      <c r="A3618" s="2">
        <v>43981.666666666701</v>
      </c>
      <c r="B3618" s="22">
        <v>1622977.5249999999</v>
      </c>
      <c r="C3618" s="47">
        <f t="shared" si="54"/>
        <v>1.6229775249999998</v>
      </c>
      <c r="D3618" s="47">
        <f>IF($J$13="Yes", D3617+$J$14*(C3618-D3617),$J$12)</f>
        <v>2.4</v>
      </c>
      <c r="E3618" s="47" cm="1">
        <f t="array" ref="E3618">_xlfn.IFS(C3618&gt;(D3618+maxpout),MAX(C3618-elyscap,D3618+maxpout),C3618&gt;D3618-minpout,C3618,C3618&lt;=D3618-minpout,C3618+(F3617-F3618)*efromH2)</f>
        <v>2.4000000000001371</v>
      </c>
      <c r="F3618" s="37" cm="1">
        <f t="array" ref="F3618">_xlfn.IFS(C3618&gt;(D3618+maxpout),MIN(max_storage,F3617+MIN(elyscap,(C3618-D3618+maxpout))*H2in),C3618&gt;(D3618-minpout),F3617,C3618&lt;=(D3618-minpout),MAX(0,F3617+(C3618-(D3618-minpout))*H2out))</f>
        <v>92.000506201259356</v>
      </c>
      <c r="G3618" s="37">
        <f>MAX(0,F3617+MIN(elyscap,(C3618-D3618+maxpout))*H2in - max_storage)</f>
        <v>0</v>
      </c>
      <c r="H3618" s="17"/>
      <c r="AQ3618" s="51">
        <v>13270.600379628106</v>
      </c>
    </row>
    <row r="3619" spans="1:43" x14ac:dyDescent="0.25">
      <c r="A3619" s="2">
        <v>43981.708333333299</v>
      </c>
      <c r="B3619" s="22">
        <v>1535531.702</v>
      </c>
      <c r="C3619" s="47">
        <f t="shared" si="54"/>
        <v>1.5355317020000001</v>
      </c>
      <c r="D3619" s="47">
        <f>IF($J$13="Yes", D3618+$J$14*(C3619-D3618),$J$12)</f>
        <v>2.4</v>
      </c>
      <c r="E3619" s="47" cm="1">
        <f t="array" ref="E3619">_xlfn.IFS(C3619&gt;(D3619+maxpout),MAX(C3619-elyscap,D3619+maxpout),C3619&gt;D3619-minpout,C3619,C3619&lt;=D3619-minpout,C3619+(F3618-F3619)*efromH2)</f>
        <v>2.3999999999999631</v>
      </c>
      <c r="F3619" s="37" cm="1">
        <f t="array" ref="F3619">_xlfn.IFS(C3619&gt;(D3619+maxpout),MIN(max_storage,F3618+MIN(elyscap,(C3619-D3619+maxpout))*H2in),C3619&gt;(D3619-minpout),F3618,C3619&lt;=(D3619-minpout),MAX(0,F3618+(C3619-(D3619-minpout))*H2out))</f>
        <v>91.957282786359357</v>
      </c>
      <c r="G3619" s="37">
        <f>MAX(0,F3618+MIN(elyscap,(C3619-D3619+maxpout))*H2in - max_storage)</f>
        <v>0</v>
      </c>
      <c r="H3619" s="17"/>
      <c r="AQ3619" s="51">
        <v>12769.890695110586</v>
      </c>
    </row>
    <row r="3620" spans="1:43" x14ac:dyDescent="0.25">
      <c r="A3620" s="2">
        <v>43981.75</v>
      </c>
      <c r="B3620" s="22">
        <v>1395266.6810000001</v>
      </c>
      <c r="C3620" s="47">
        <f t="shared" si="54"/>
        <v>1.3952666810000001</v>
      </c>
      <c r="D3620" s="47">
        <f>IF($J$13="Yes", D3619+$J$14*(C3620-D3619),$J$12)</f>
        <v>2.4</v>
      </c>
      <c r="E3620" s="47" cm="1">
        <f t="array" ref="E3620">_xlfn.IFS(C3620&gt;(D3620+maxpout),MAX(C3620-elyscap,D3620+maxpout),C3620&gt;D3620-minpout,C3620,C3620&lt;=D3620-minpout,C3620+(F3619-F3620)*efromH2)</f>
        <v>2.3999999999999106</v>
      </c>
      <c r="F3620" s="37" cm="1">
        <f t="array" ref="F3620">_xlfn.IFS(C3620&gt;(D3620+maxpout),MIN(max_storage,F3619+MIN(elyscap,(C3620-D3620+maxpout))*H2in),C3620&gt;(D3620-minpout),F3619,C3620&lt;=(D3620-minpout),MAX(0,F3619+(C3620-(D3620-minpout))*H2out))</f>
        <v>91.907046120409362</v>
      </c>
      <c r="G3620" s="37">
        <f>MAX(0,F3619+MIN(elyscap,(C3620-D3620+maxpout))*H2in - max_storage)</f>
        <v>0</v>
      </c>
      <c r="H3620" s="17"/>
      <c r="AQ3620" s="51">
        <v>11485.316668249621</v>
      </c>
    </row>
    <row r="3621" spans="1:43" x14ac:dyDescent="0.25">
      <c r="A3621" s="2">
        <v>43981.791666666701</v>
      </c>
      <c r="B3621" s="22">
        <v>1233582.568</v>
      </c>
      <c r="C3621" s="47">
        <f t="shared" si="54"/>
        <v>1.2335825679999999</v>
      </c>
      <c r="D3621" s="47">
        <f>IF($J$13="Yes", D3620+$J$14*(C3621-D3620),$J$12)</f>
        <v>2.4</v>
      </c>
      <c r="E3621" s="47" cm="1">
        <f t="array" ref="E3621">_xlfn.IFS(C3621&gt;(D3621+maxpout),MAX(C3621-elyscap,D3621+maxpout),C3621&gt;D3621-minpout,C3621,C3621&lt;=D3621-minpout,C3621+(F3620-F3621)*efromH2)</f>
        <v>2.4000000000000599</v>
      </c>
      <c r="F3621" s="37" cm="1">
        <f t="array" ref="F3621">_xlfn.IFS(C3621&gt;(D3621+maxpout),MIN(max_storage,F3620+MIN(elyscap,(C3621-D3621+maxpout))*H2in),C3621&gt;(D3621-minpout),F3620,C3621&lt;=(D3621-minpout),MAX(0,F3620+(C3621-(D3621-minpout))*H2out))</f>
        <v>91.848725248809359</v>
      </c>
      <c r="G3621" s="37">
        <f>MAX(0,F3620+MIN(elyscap,(C3621-D3621+maxpout))*H2in - max_storage)</f>
        <v>0</v>
      </c>
      <c r="H3621" s="17"/>
      <c r="AQ3621" s="51">
        <v>10062.368419464672</v>
      </c>
    </row>
    <row r="3622" spans="1:43" x14ac:dyDescent="0.25">
      <c r="A3622" s="2">
        <v>43981.833333333299</v>
      </c>
      <c r="B3622" s="22">
        <v>1249459.0449999999</v>
      </c>
      <c r="C3622" s="47">
        <f t="shared" si="54"/>
        <v>1.2494590449999998</v>
      </c>
      <c r="D3622" s="47">
        <f>IF($J$13="Yes", D3621+$J$14*(C3622-D3621),$J$12)</f>
        <v>2.4</v>
      </c>
      <c r="E3622" s="47" cm="1">
        <f t="array" ref="E3622">_xlfn.IFS(C3622&gt;(D3622+maxpout),MAX(C3622-elyscap,D3622+maxpout),C3622&gt;D3622-minpout,C3622,C3622&lt;=D3622-minpout,C3622+(F3621-F3622)*efromH2)</f>
        <v>2.3999999999999968</v>
      </c>
      <c r="F3622" s="37" cm="1">
        <f t="array" ref="F3622">_xlfn.IFS(C3622&gt;(D3622+maxpout),MIN(max_storage,F3621+MIN(elyscap,(C3622-D3622+maxpout))*H2in),C3622&gt;(D3622-minpout),F3621,C3622&lt;=(D3622-minpout),MAX(0,F3621+(C3622-(D3622-minpout))*H2out))</f>
        <v>91.791198201059359</v>
      </c>
      <c r="G3622" s="37">
        <f>MAX(0,F3621+MIN(elyscap,(C3622-D3622+maxpout))*H2in - max_storage)</f>
        <v>0</v>
      </c>
      <c r="H3622" s="17"/>
      <c r="AQ3622" s="51">
        <v>9361.7848588347351</v>
      </c>
    </row>
    <row r="3623" spans="1:43" x14ac:dyDescent="0.25">
      <c r="A3623" s="2">
        <v>43981.875</v>
      </c>
      <c r="B3623" s="22">
        <v>1562264.7439999999</v>
      </c>
      <c r="C3623" s="47">
        <f t="shared" si="54"/>
        <v>1.5622647439999999</v>
      </c>
      <c r="D3623" s="47">
        <f>IF($J$13="Yes", D3622+$J$14*(C3623-D3622),$J$12)</f>
        <v>2.4</v>
      </c>
      <c r="E3623" s="47" cm="1">
        <f t="array" ref="E3623">_xlfn.IFS(C3623&gt;(D3623+maxpout),MAX(C3623-elyscap,D3623+maxpout),C3623&gt;D3623-minpout,C3623,C3623&lt;=D3623-minpout,C3623+(F3622-F3623)*efromH2)</f>
        <v>2.4000000000000874</v>
      </c>
      <c r="F3623" s="37" cm="1">
        <f t="array" ref="F3623">_xlfn.IFS(C3623&gt;(D3623+maxpout),MIN(max_storage,F3622+MIN(elyscap,(C3623-D3623+maxpout))*H2in),C3623&gt;(D3623-minpout),F3622,C3623&lt;=(D3623-minpout),MAX(0,F3622+(C3623-(D3623-minpout))*H2out))</f>
        <v>91.749311438259355</v>
      </c>
      <c r="G3623" s="37">
        <f>MAX(0,F3622+MIN(elyscap,(C3623-D3623+maxpout))*H2in - max_storage)</f>
        <v>0</v>
      </c>
      <c r="H3623" s="17"/>
      <c r="AQ3623" s="51">
        <v>9356.659887652364</v>
      </c>
    </row>
    <row r="3624" spans="1:43" x14ac:dyDescent="0.25">
      <c r="A3624" s="2">
        <v>43981.916666666701</v>
      </c>
      <c r="B3624" s="22">
        <v>1945210.3</v>
      </c>
      <c r="C3624" s="47">
        <f t="shared" si="54"/>
        <v>1.9452103000000001</v>
      </c>
      <c r="D3624" s="47">
        <f>IF($J$13="Yes", D3623+$J$14*(C3624-D3623),$J$12)</f>
        <v>2.4</v>
      </c>
      <c r="E3624" s="47" cm="1">
        <f t="array" ref="E3624">_xlfn.IFS(C3624&gt;(D3624+maxpout),MAX(C3624-elyscap,D3624+maxpout),C3624&gt;D3624-minpout,C3624,C3624&lt;=D3624-minpout,C3624+(F3623-F3624)*efromH2)</f>
        <v>2.4000000000000492</v>
      </c>
      <c r="F3624" s="37" cm="1">
        <f t="array" ref="F3624">_xlfn.IFS(C3624&gt;(D3624+maxpout),MIN(max_storage,F3623+MIN(elyscap,(C3624-D3624+maxpout))*H2in),C3624&gt;(D3624-minpout),F3623,C3624&lt;=(D3624-minpout),MAX(0,F3623+(C3624-(D3624-minpout))*H2out))</f>
        <v>91.726571953259352</v>
      </c>
      <c r="G3624" s="37">
        <f>MAX(0,F3623+MIN(elyscap,(C3624-D3624+maxpout))*H2in - max_storage)</f>
        <v>0</v>
      </c>
      <c r="H3624" s="17"/>
      <c r="AQ3624" s="51">
        <v>10024.443632715136</v>
      </c>
    </row>
    <row r="3625" spans="1:43" x14ac:dyDescent="0.25">
      <c r="A3625" s="2">
        <v>43981.958333333299</v>
      </c>
      <c r="B3625" s="22">
        <v>2284506.0789999999</v>
      </c>
      <c r="C3625" s="47">
        <f t="shared" si="54"/>
        <v>2.2845060789999998</v>
      </c>
      <c r="D3625" s="47">
        <f>IF($J$13="Yes", D3624+$J$14*(C3625-D3624),$J$12)</f>
        <v>2.4</v>
      </c>
      <c r="E3625" s="47" cm="1">
        <f t="array" ref="E3625">_xlfn.IFS(C3625&gt;(D3625+maxpout),MAX(C3625-elyscap,D3625+maxpout),C3625&gt;D3625-minpout,C3625,C3625&lt;=D3625-minpout,C3625+(F3624-F3625)*efromH2)</f>
        <v>2.3999999999999382</v>
      </c>
      <c r="F3625" s="37" cm="1">
        <f t="array" ref="F3625">_xlfn.IFS(C3625&gt;(D3625+maxpout),MIN(max_storage,F3624+MIN(elyscap,(C3625-D3625+maxpout))*H2in),C3625&gt;(D3625-minpout),F3624,C3625&lt;=(D3625-minpout),MAX(0,F3624+(C3625-(D3625-minpout))*H2out))</f>
        <v>91.720797257209355</v>
      </c>
      <c r="G3625" s="37">
        <f>MAX(0,F3624+MIN(elyscap,(C3625-D3625+maxpout))*H2in - max_storage)</f>
        <v>0</v>
      </c>
      <c r="H3625" s="17"/>
      <c r="AQ3625" s="51">
        <v>10202.792629861602</v>
      </c>
    </row>
    <row r="3626" spans="1:43" x14ac:dyDescent="0.25">
      <c r="A3626" s="2">
        <v>43982</v>
      </c>
      <c r="B3626" s="22">
        <v>2486041.0019999999</v>
      </c>
      <c r="C3626" s="47">
        <f t="shared" si="54"/>
        <v>2.4860410019999999</v>
      </c>
      <c r="D3626" s="47">
        <f>IF($J$13="Yes", D3625+$J$14*(C3626-D3625),$J$12)</f>
        <v>2.4</v>
      </c>
      <c r="E3626" s="47" cm="1">
        <f t="array" ref="E3626">_xlfn.IFS(C3626&gt;(D3626+maxpout),MAX(C3626-elyscap,D3626+maxpout),C3626&gt;D3626-minpout,C3626,C3626&lt;=D3626-minpout,C3626+(F3625-F3626)*efromH2)</f>
        <v>2.4</v>
      </c>
      <c r="F3626" s="37" cm="1">
        <f t="array" ref="F3626">_xlfn.IFS(C3626&gt;(D3626+maxpout),MIN(max_storage,F3625+MIN(elyscap,(C3626-D3626+maxpout))*H2in),C3626&gt;(D3626-minpout),F3625,C3626&lt;=(D3626-minpout),MAX(0,F3625+(C3626-(D3626-minpout))*H2out))</f>
        <v>91.722518077249362</v>
      </c>
      <c r="G3626" s="37">
        <f>MAX(0,F3625+MIN(elyscap,(C3626-D3626+maxpout))*H2in - max_storage)</f>
        <v>0</v>
      </c>
      <c r="H3626" s="17"/>
      <c r="AQ3626" s="51">
        <v>10010.093713404502</v>
      </c>
    </row>
    <row r="3627" spans="1:43" x14ac:dyDescent="0.25">
      <c r="A3627" s="2">
        <v>43982.041666666701</v>
      </c>
      <c r="B3627" s="22">
        <v>2487985.6030000001</v>
      </c>
      <c r="C3627" s="47">
        <f t="shared" si="54"/>
        <v>2.4879856030000003</v>
      </c>
      <c r="D3627" s="47">
        <f>IF($J$13="Yes", D3626+$J$14*(C3627-D3626),$J$12)</f>
        <v>2.4</v>
      </c>
      <c r="E3627" s="47" cm="1">
        <f t="array" ref="E3627">_xlfn.IFS(C3627&gt;(D3627+maxpout),MAX(C3627-elyscap,D3627+maxpout),C3627&gt;D3627-minpout,C3627,C3627&lt;=D3627-minpout,C3627+(F3626-F3627)*efromH2)</f>
        <v>2.4</v>
      </c>
      <c r="F3627" s="37" cm="1">
        <f t="array" ref="F3627">_xlfn.IFS(C3627&gt;(D3627+maxpout),MIN(max_storage,F3626+MIN(elyscap,(C3627-D3627+maxpout))*H2in),C3627&gt;(D3627-minpout),F3626,C3627&lt;=(D3627-minpout),MAX(0,F3626+(C3627-(D3627-minpout))*H2out))</f>
        <v>91.724277789309355</v>
      </c>
      <c r="G3627" s="37">
        <f>MAX(0,F3626+MIN(elyscap,(C3627-D3627+maxpout))*H2in - max_storage)</f>
        <v>0</v>
      </c>
      <c r="H3627" s="17"/>
      <c r="AQ3627" s="51">
        <v>10120.024345266333</v>
      </c>
    </row>
    <row r="3628" spans="1:43" x14ac:dyDescent="0.25">
      <c r="A3628" s="2">
        <v>43982.083333333299</v>
      </c>
      <c r="B3628" s="22">
        <v>2574006.9709999999</v>
      </c>
      <c r="C3628" s="47">
        <f t="shared" si="54"/>
        <v>2.5740069709999998</v>
      </c>
      <c r="D3628" s="47">
        <f>IF($J$13="Yes", D3627+$J$14*(C3628-D3627),$J$12)</f>
        <v>2.4</v>
      </c>
      <c r="E3628" s="47" cm="1">
        <f t="array" ref="E3628">_xlfn.IFS(C3628&gt;(D3628+maxpout),MAX(C3628-elyscap,D3628+maxpout),C3628&gt;D3628-minpout,C3628,C3628&lt;=D3628-minpout,C3628+(F3627-F3628)*efromH2)</f>
        <v>2.4</v>
      </c>
      <c r="F3628" s="37" cm="1">
        <f t="array" ref="F3628">_xlfn.IFS(C3628&gt;(D3628+maxpout),MIN(max_storage,F3627+MIN(elyscap,(C3628-D3628+maxpout))*H2in),C3628&gt;(D3628-minpout),F3627,C3628&lt;=(D3628-minpout),MAX(0,F3627+(C3628-(D3628-minpout))*H2out))</f>
        <v>91.727757928729361</v>
      </c>
      <c r="G3628" s="37">
        <f>MAX(0,F3627+MIN(elyscap,(C3628-D3628+maxpout))*H2in - max_storage)</f>
        <v>0</v>
      </c>
      <c r="H3628" s="17"/>
      <c r="AQ3628" s="51">
        <v>9861.7257976748988</v>
      </c>
    </row>
    <row r="3629" spans="1:43" x14ac:dyDescent="0.25">
      <c r="A3629" s="2">
        <v>43982.125</v>
      </c>
      <c r="B3629" s="22">
        <v>2648079.8059999999</v>
      </c>
      <c r="C3629" s="47">
        <f t="shared" si="54"/>
        <v>2.6480798059999997</v>
      </c>
      <c r="D3629" s="47">
        <f>IF($J$13="Yes", D3628+$J$14*(C3629-D3628),$J$12)</f>
        <v>2.4</v>
      </c>
      <c r="E3629" s="47" cm="1">
        <f t="array" ref="E3629">_xlfn.IFS(C3629&gt;(D3629+maxpout),MAX(C3629-elyscap,D3629+maxpout),C3629&gt;D3629-minpout,C3629,C3629&lt;=D3629-minpout,C3629+(F3628-F3629)*efromH2)</f>
        <v>2.4</v>
      </c>
      <c r="F3629" s="37" cm="1">
        <f t="array" ref="F3629">_xlfn.IFS(C3629&gt;(D3629+maxpout),MIN(max_storage,F3628+MIN(elyscap,(C3629-D3629+maxpout))*H2in),C3629&gt;(D3629-minpout),F3628,C3629&lt;=(D3629-minpout),MAX(0,F3628+(C3629-(D3629-minpout))*H2out))</f>
        <v>91.732719524849358</v>
      </c>
      <c r="G3629" s="37">
        <f>MAX(0,F3628+MIN(elyscap,(C3629-D3629+maxpout))*H2in - max_storage)</f>
        <v>0</v>
      </c>
      <c r="H3629" s="17"/>
      <c r="AQ3629" s="51">
        <v>9636.4833142097505</v>
      </c>
    </row>
    <row r="3630" spans="1:43" x14ac:dyDescent="0.25">
      <c r="A3630" s="2">
        <v>43982.166666666701</v>
      </c>
      <c r="B3630" s="22">
        <v>2276544.6570000001</v>
      </c>
      <c r="C3630" s="47">
        <f t="shared" si="54"/>
        <v>2.2765446570000001</v>
      </c>
      <c r="D3630" s="47">
        <f>IF($J$13="Yes", D3629+$J$14*(C3630-D3629),$J$12)</f>
        <v>2.4</v>
      </c>
      <c r="E3630" s="47" cm="1">
        <f t="array" ref="E3630">_xlfn.IFS(C3630&gt;(D3630+maxpout),MAX(C3630-elyscap,D3630+maxpout),C3630&gt;D3630-minpout,C3630,C3630&lt;=D3630-minpout,C3630+(F3629-F3630)*efromH2)</f>
        <v>2.4000000000001029</v>
      </c>
      <c r="F3630" s="37" cm="1">
        <f t="array" ref="F3630">_xlfn.IFS(C3630&gt;(D3630+maxpout),MIN(max_storage,F3629+MIN(elyscap,(C3630-D3630+maxpout))*H2in),C3630&gt;(D3630-minpout),F3629,C3630&lt;=(D3630-minpout),MAX(0,F3629+(C3630-(D3630-minpout))*H2out))</f>
        <v>91.726546757699353</v>
      </c>
      <c r="G3630" s="37">
        <f>MAX(0,F3629+MIN(elyscap,(C3630-D3630+maxpout))*H2in - max_storage)</f>
        <v>0</v>
      </c>
      <c r="H3630" s="17"/>
      <c r="AQ3630" s="51">
        <v>9362.297355952971</v>
      </c>
    </row>
    <row r="3631" spans="1:43" x14ac:dyDescent="0.25">
      <c r="A3631" s="2">
        <v>43982.208333333299</v>
      </c>
      <c r="B3631" s="22">
        <v>1683254.152</v>
      </c>
      <c r="C3631" s="47">
        <f t="shared" si="54"/>
        <v>1.6832541519999999</v>
      </c>
      <c r="D3631" s="47">
        <f>IF($J$13="Yes", D3630+$J$14*(C3631-D3630),$J$12)</f>
        <v>2.4</v>
      </c>
      <c r="E3631" s="47" cm="1">
        <f t="array" ref="E3631">_xlfn.IFS(C3631&gt;(D3631+maxpout),MAX(C3631-elyscap,D3631+maxpout),C3631&gt;D3631-minpout,C3631,C3631&lt;=D3631-minpout,C3631+(F3630-F3631)*efromH2)</f>
        <v>2.4000000000000732</v>
      </c>
      <c r="F3631" s="37" cm="1">
        <f t="array" ref="F3631">_xlfn.IFS(C3631&gt;(D3631+maxpout),MIN(max_storage,F3630+MIN(elyscap,(C3631-D3631+maxpout))*H2in),C3631&gt;(D3631-minpout),F3630,C3631&lt;=(D3631-minpout),MAX(0,F3630+(C3631-(D3631-minpout))*H2out))</f>
        <v>91.690709465299349</v>
      </c>
      <c r="G3631" s="37">
        <f>MAX(0,F3630+MIN(elyscap,(C3631-D3631+maxpout))*H2in - max_storage)</f>
        <v>0</v>
      </c>
      <c r="H3631" s="17"/>
      <c r="AQ3631" s="51">
        <v>8435.4463176214103</v>
      </c>
    </row>
    <row r="3632" spans="1:43" x14ac:dyDescent="0.25">
      <c r="A3632" s="2">
        <v>43982.25</v>
      </c>
      <c r="B3632" s="22">
        <v>1309459.358</v>
      </c>
      <c r="C3632" s="47">
        <f t="shared" si="54"/>
        <v>1.309459358</v>
      </c>
      <c r="D3632" s="47">
        <f>IF($J$13="Yes", D3631+$J$14*(C3632-D3631),$J$12)</f>
        <v>2.4</v>
      </c>
      <c r="E3632" s="47" cm="1">
        <f t="array" ref="E3632">_xlfn.IFS(C3632&gt;(D3632+maxpout),MAX(C3632-elyscap,D3632+maxpout),C3632&gt;D3632-minpout,C3632,C3632&lt;=D3632-minpout,C3632+(F3631-F3632)*efromH2)</f>
        <v>2.3999999999999506</v>
      </c>
      <c r="F3632" s="37" cm="1">
        <f t="array" ref="F3632">_xlfn.IFS(C3632&gt;(D3632+maxpout),MIN(max_storage,F3631+MIN(elyscap,(C3632-D3632+maxpout))*H2in),C3632&gt;(D3632-minpout),F3631,C3632&lt;=(D3632-minpout),MAX(0,F3631+(C3632-(D3632-minpout))*H2out))</f>
        <v>91.636182433199352</v>
      </c>
      <c r="G3632" s="37">
        <f>MAX(0,F3631+MIN(elyscap,(C3632-D3632+maxpout))*H2in - max_storage)</f>
        <v>0</v>
      </c>
      <c r="H3632" s="17"/>
      <c r="AQ3632" s="51">
        <v>6671.1749880906409</v>
      </c>
    </row>
    <row r="3633" spans="1:43" x14ac:dyDescent="0.25">
      <c r="A3633" s="2">
        <v>43982.291666666701</v>
      </c>
      <c r="B3633" s="22">
        <v>1167323.9310000001</v>
      </c>
      <c r="C3633" s="47">
        <f t="shared" si="54"/>
        <v>1.1673239310000001</v>
      </c>
      <c r="D3633" s="47">
        <f>IF($J$13="Yes", D3632+$J$14*(C3633-D3632),$J$12)</f>
        <v>2.4</v>
      </c>
      <c r="E3633" s="47" cm="1">
        <f t="array" ref="E3633">_xlfn.IFS(C3633&gt;(D3633+maxpout),MAX(C3633-elyscap,D3633+maxpout),C3633&gt;D3633-minpout,C3633,C3633&lt;=D3633-minpout,C3633+(F3632-F3633)*efromH2)</f>
        <v>2.3999999999998654</v>
      </c>
      <c r="F3633" s="37" cm="1">
        <f t="array" ref="F3633">_xlfn.IFS(C3633&gt;(D3633+maxpout),MIN(max_storage,F3632+MIN(elyscap,(C3633-D3633+maxpout))*H2in),C3633&gt;(D3633-minpout),F3632,C3633&lt;=(D3633-minpout),MAX(0,F3632+(C3633-(D3633-minpout))*H2out))</f>
        <v>91.574548629749358</v>
      </c>
      <c r="G3633" s="37">
        <f>MAX(0,F3632+MIN(elyscap,(C3633-D3633+maxpout))*H2in - max_storage)</f>
        <v>0</v>
      </c>
      <c r="H3633" s="17"/>
      <c r="AQ3633" s="51">
        <v>5829.1422228272986</v>
      </c>
    </row>
    <row r="3634" spans="1:43" x14ac:dyDescent="0.25">
      <c r="A3634" s="2">
        <v>43982.333333333299</v>
      </c>
      <c r="B3634" s="22">
        <v>1270525.939</v>
      </c>
      <c r="C3634" s="47">
        <f t="shared" si="54"/>
        <v>1.2705259390000001</v>
      </c>
      <c r="D3634" s="47">
        <f>IF($J$13="Yes", D3633+$J$14*(C3634-D3633),$J$12)</f>
        <v>2.4</v>
      </c>
      <c r="E3634" s="47" cm="1">
        <f t="array" ref="E3634">_xlfn.IFS(C3634&gt;(D3634+maxpout),MAX(C3634-elyscap,D3634+maxpout),C3634&gt;D3634-minpout,C3634,C3634&lt;=D3634-minpout,C3634+(F3633-F3634)*efromH2)</f>
        <v>2.4000000000000532</v>
      </c>
      <c r="F3634" s="37" cm="1">
        <f t="array" ref="F3634">_xlfn.IFS(C3634&gt;(D3634+maxpout),MIN(max_storage,F3633+MIN(elyscap,(C3634-D3634+maxpout))*H2in),C3634&gt;(D3634-minpout),F3633,C3634&lt;=(D3634-minpout),MAX(0,F3633+(C3634-(D3634-minpout))*H2out))</f>
        <v>91.518074926699356</v>
      </c>
      <c r="G3634" s="37">
        <f>MAX(0,F3633+MIN(elyscap,(C3634-D3634+maxpout))*H2in - max_storage)</f>
        <v>0</v>
      </c>
      <c r="H3634" s="17"/>
      <c r="AQ3634" s="51">
        <v>7778.4250120416154</v>
      </c>
    </row>
    <row r="3635" spans="1:43" x14ac:dyDescent="0.25">
      <c r="A3635" s="2">
        <v>43982.375</v>
      </c>
      <c r="B3635" s="22">
        <v>1438881.594</v>
      </c>
      <c r="C3635" s="47">
        <f t="shared" si="54"/>
        <v>1.4388815939999999</v>
      </c>
      <c r="D3635" s="47">
        <f>IF($J$13="Yes", D3634+$J$14*(C3635-D3634),$J$12)</f>
        <v>2.4</v>
      </c>
      <c r="E3635" s="47" cm="1">
        <f t="array" ref="E3635">_xlfn.IFS(C3635&gt;(D3635+maxpout),MAX(C3635-elyscap,D3635+maxpout),C3635&gt;D3635-minpout,C3635,C3635&lt;=D3635-minpout,C3635+(F3634-F3635)*efromH2)</f>
        <v>2.4000000000000252</v>
      </c>
      <c r="F3635" s="37" cm="1">
        <f t="array" ref="F3635">_xlfn.IFS(C3635&gt;(D3635+maxpout),MIN(max_storage,F3634+MIN(elyscap,(C3635-D3635+maxpout))*H2in),C3635&gt;(D3635-minpout),F3634,C3635&lt;=(D3635-minpout),MAX(0,F3634+(C3635-(D3635-minpout))*H2out))</f>
        <v>91.470019006399355</v>
      </c>
      <c r="G3635" s="37">
        <f>MAX(0,F3634+MIN(elyscap,(C3635-D3635+maxpout))*H2in - max_storage)</f>
        <v>0</v>
      </c>
      <c r="H3635" s="17"/>
      <c r="AQ3635" s="51">
        <v>9806.8886060235436</v>
      </c>
    </row>
    <row r="3636" spans="1:43" x14ac:dyDescent="0.25">
      <c r="A3636" s="2">
        <v>43982.416666666701</v>
      </c>
      <c r="B3636" s="22">
        <v>1617326.264</v>
      </c>
      <c r="C3636" s="47">
        <f t="shared" si="54"/>
        <v>1.6173262639999999</v>
      </c>
      <c r="D3636" s="47">
        <f>IF($J$13="Yes", D3635+$J$14*(C3636-D3635),$J$12)</f>
        <v>2.4</v>
      </c>
      <c r="E3636" s="47" cm="1">
        <f t="array" ref="E3636">_xlfn.IFS(C3636&gt;(D3636+maxpout),MAX(C3636-elyscap,D3636+maxpout),C3636&gt;D3636-minpout,C3636,C3636&lt;=D3636-minpout,C3636+(F3635-F3636)*efromH2)</f>
        <v>2.3999999999999924</v>
      </c>
      <c r="F3636" s="37" cm="1">
        <f t="array" ref="F3636">_xlfn.IFS(C3636&gt;(D3636+maxpout),MIN(max_storage,F3635+MIN(elyscap,(C3636-D3636+maxpout))*H2in),C3636&gt;(D3636-minpout),F3635,C3636&lt;=(D3636-minpout),MAX(0,F3635+(C3636-(D3636-minpout))*H2out))</f>
        <v>91.430885319599355</v>
      </c>
      <c r="G3636" s="37">
        <f>MAX(0,F3635+MIN(elyscap,(C3636-D3636+maxpout))*H2in - max_storage)</f>
        <v>0</v>
      </c>
      <c r="H3636" s="17"/>
      <c r="AQ3636" s="51">
        <v>11293.386497469875</v>
      </c>
    </row>
    <row r="3637" spans="1:43" x14ac:dyDescent="0.25">
      <c r="A3637" s="2">
        <v>43982.458333333299</v>
      </c>
      <c r="B3637" s="22">
        <v>1661175.041</v>
      </c>
      <c r="C3637" s="47">
        <f t="shared" si="54"/>
        <v>1.6611750409999999</v>
      </c>
      <c r="D3637" s="47">
        <f>IF($J$13="Yes", D3636+$J$14*(C3637-D3636),$J$12)</f>
        <v>2.4</v>
      </c>
      <c r="E3637" s="47" cm="1">
        <f t="array" ref="E3637">_xlfn.IFS(C3637&gt;(D3637+maxpout),MAX(C3637-elyscap,D3637+maxpout),C3637&gt;D3637-minpout,C3637,C3637&lt;=D3637-minpout,C3637+(F3636-F3637)*efromH2)</f>
        <v>2.3999999999999417</v>
      </c>
      <c r="F3637" s="37" cm="1">
        <f t="array" ref="F3637">_xlfn.IFS(C3637&gt;(D3637+maxpout),MIN(max_storage,F3636+MIN(elyscap,(C3637-D3637+maxpout))*H2in),C3637&gt;(D3637-minpout),F3636,C3637&lt;=(D3637-minpout),MAX(0,F3636+(C3637-(D3637-minpout))*H2out))</f>
        <v>91.393944071649358</v>
      </c>
      <c r="G3637" s="37">
        <f>MAX(0,F3636+MIN(elyscap,(C3637-D3637+maxpout))*H2in - max_storage)</f>
        <v>0</v>
      </c>
      <c r="H3637" s="17"/>
      <c r="AQ3637" s="51">
        <v>11473.785483089288</v>
      </c>
    </row>
    <row r="3638" spans="1:43" x14ac:dyDescent="0.25">
      <c r="A3638" s="2">
        <v>43982.5</v>
      </c>
      <c r="B3638" s="22">
        <v>1516103.1470000001</v>
      </c>
      <c r="C3638" s="47">
        <f t="shared" si="54"/>
        <v>1.5161031470000002</v>
      </c>
      <c r="D3638" s="47">
        <f>IF($J$13="Yes", D3637+$J$14*(C3638-D3637),$J$12)</f>
        <v>2.4</v>
      </c>
      <c r="E3638" s="47" cm="1">
        <f t="array" ref="E3638">_xlfn.IFS(C3638&gt;(D3638+maxpout),MAX(C3638-elyscap,D3638+maxpout),C3638&gt;D3638-minpout,C3638,C3638&lt;=D3638-minpout,C3638+(F3637-F3638)*efromH2)</f>
        <v>2.4000000000000101</v>
      </c>
      <c r="F3638" s="37" cm="1">
        <f t="array" ref="F3638">_xlfn.IFS(C3638&gt;(D3638+maxpout),MIN(max_storage,F3637+MIN(elyscap,(C3638-D3638+maxpout))*H2in),C3638&gt;(D3638-minpout),F3637,C3638&lt;=(D3638-minpout),MAX(0,F3637+(C3638-(D3638-minpout))*H2out))</f>
        <v>91.349749228999357</v>
      </c>
      <c r="G3638" s="37">
        <f>MAX(0,F3637+MIN(elyscap,(C3638-D3638+maxpout))*H2in - max_storage)</f>
        <v>0</v>
      </c>
      <c r="H3638" s="17"/>
      <c r="AQ3638" s="51">
        <v>10603.309127763794</v>
      </c>
    </row>
    <row r="3639" spans="1:43" x14ac:dyDescent="0.25">
      <c r="A3639" s="2">
        <v>43982.541666666701</v>
      </c>
      <c r="B3639" s="22">
        <v>1408175.7290000001</v>
      </c>
      <c r="C3639" s="47">
        <f t="shared" si="54"/>
        <v>1.4081757290000001</v>
      </c>
      <c r="D3639" s="47">
        <f>IF($J$13="Yes", D3638+$J$14*(C3639-D3638),$J$12)</f>
        <v>2.4</v>
      </c>
      <c r="E3639" s="47" cm="1">
        <f t="array" ref="E3639">_xlfn.IFS(C3639&gt;(D3639+maxpout),MAX(C3639-elyscap,D3639+maxpout),C3639&gt;D3639-minpout,C3639,C3639&lt;=D3639-minpout,C3639+(F3638-F3639)*efromH2)</f>
        <v>2.4000000000000412</v>
      </c>
      <c r="F3639" s="37" cm="1">
        <f t="array" ref="F3639">_xlfn.IFS(C3639&gt;(D3639+maxpout),MIN(max_storage,F3638+MIN(elyscap,(C3639-D3639+maxpout))*H2in),C3639&gt;(D3639-minpout),F3638,C3639&lt;=(D3639-minpout),MAX(0,F3638+(C3639-(D3639-minpout))*H2out))</f>
        <v>91.300158015449355</v>
      </c>
      <c r="G3639" s="37">
        <f>MAX(0,F3638+MIN(elyscap,(C3639-D3639+maxpout))*H2in - max_storage)</f>
        <v>0</v>
      </c>
      <c r="H3639" s="17"/>
      <c r="AQ3639" s="51">
        <v>8142.0417174307458</v>
      </c>
    </row>
    <row r="3640" spans="1:43" x14ac:dyDescent="0.25">
      <c r="A3640" s="2">
        <v>43982.583333333299</v>
      </c>
      <c r="B3640" s="22">
        <v>1339541.574</v>
      </c>
      <c r="C3640" s="47">
        <f t="shared" si="54"/>
        <v>1.3395415740000001</v>
      </c>
      <c r="D3640" s="47">
        <f>IF($J$13="Yes", D3639+$J$14*(C3640-D3639),$J$12)</f>
        <v>2.4</v>
      </c>
      <c r="E3640" s="47" cm="1">
        <f t="array" ref="E3640">_xlfn.IFS(C3640&gt;(D3640+maxpout),MAX(C3640-elyscap,D3640+maxpout),C3640&gt;D3640-minpout,C3640,C3640&lt;=D3640-minpout,C3640+(F3639-F3640)*efromH2)</f>
        <v>2.3999999999999684</v>
      </c>
      <c r="F3640" s="37" cm="1">
        <f t="array" ref="F3640">_xlfn.IFS(C3640&gt;(D3640+maxpout),MIN(max_storage,F3639+MIN(elyscap,(C3640-D3640+maxpout))*H2in),C3640&gt;(D3640-minpout),F3639,C3640&lt;=(D3640-minpout),MAX(0,F3639+(C3640-(D3640-minpout))*H2out))</f>
        <v>91.247135094149357</v>
      </c>
      <c r="G3640" s="37">
        <f>MAX(0,F3639+MIN(elyscap,(C3640-D3640+maxpout))*H2in - max_storage)</f>
        <v>0</v>
      </c>
      <c r="H3640" s="17"/>
      <c r="AQ3640" s="51">
        <v>7320.5088368968827</v>
      </c>
    </row>
    <row r="3641" spans="1:43" x14ac:dyDescent="0.25">
      <c r="A3641" s="2">
        <v>43982.625</v>
      </c>
      <c r="B3641" s="22">
        <v>1361967.426</v>
      </c>
      <c r="C3641" s="47">
        <f t="shared" si="54"/>
        <v>1.3619674259999999</v>
      </c>
      <c r="D3641" s="47">
        <f>IF($J$13="Yes", D3640+$J$14*(C3641-D3640),$J$12)</f>
        <v>2.4</v>
      </c>
      <c r="E3641" s="47" cm="1">
        <f t="array" ref="E3641">_xlfn.IFS(C3641&gt;(D3641+maxpout),MAX(C3641-elyscap,D3641+maxpout),C3641&gt;D3641-minpout,C3641,C3641&lt;=D3641-minpout,C3641+(F3640-F3641)*efromH2)</f>
        <v>2.3999999999998849</v>
      </c>
      <c r="F3641" s="37" cm="1">
        <f t="array" ref="F3641">_xlfn.IFS(C3641&gt;(D3641+maxpout),MIN(max_storage,F3640+MIN(elyscap,(C3641-D3641+maxpout))*H2in),C3641&gt;(D3641-minpout),F3640,C3641&lt;=(D3641-minpout),MAX(0,F3640+(C3641-(D3641-minpout))*H2out))</f>
        <v>91.195233465449363</v>
      </c>
      <c r="G3641" s="37">
        <f>MAX(0,F3640+MIN(elyscap,(C3641-D3641+maxpout))*H2in - max_storage)</f>
        <v>0</v>
      </c>
      <c r="H3641" s="17"/>
      <c r="AQ3641" s="51">
        <v>9967.3002040317151</v>
      </c>
    </row>
    <row r="3642" spans="1:43" x14ac:dyDescent="0.25">
      <c r="A3642" s="2">
        <v>43982.666666666701</v>
      </c>
      <c r="B3642" s="22">
        <v>1304022.1510000001</v>
      </c>
      <c r="C3642" s="47">
        <f t="shared" si="54"/>
        <v>1.3040221510000001</v>
      </c>
      <c r="D3642" s="47">
        <f>IF($J$13="Yes", D3641+$J$14*(C3642-D3641),$J$12)</f>
        <v>2.4</v>
      </c>
      <c r="E3642" s="47" cm="1">
        <f t="array" ref="E3642">_xlfn.IFS(C3642&gt;(D3642+maxpout),MAX(C3642-elyscap,D3642+maxpout),C3642&gt;D3642-minpout,C3642,C3642&lt;=D3642-minpout,C3642+(F3641-F3642)*efromH2)</f>
        <v>2.3999999999998938</v>
      </c>
      <c r="F3642" s="37" cm="1">
        <f t="array" ref="F3642">_xlfn.IFS(C3642&gt;(D3642+maxpout),MIN(max_storage,F3641+MIN(elyscap,(C3642-D3642+maxpout))*H2in),C3642&gt;(D3642-minpout),F3641,C3642&lt;=(D3642-minpout),MAX(0,F3641+(C3642-(D3642-minpout))*H2out))</f>
        <v>91.140434572999368</v>
      </c>
      <c r="G3642" s="37">
        <f>MAX(0,F3641+MIN(elyscap,(C3642-D3642+maxpout))*H2in - max_storage)</f>
        <v>0</v>
      </c>
      <c r="H3642" s="17"/>
      <c r="AQ3642" s="51">
        <v>13506.349054017113</v>
      </c>
    </row>
    <row r="3643" spans="1:43" x14ac:dyDescent="0.25">
      <c r="A3643" s="2">
        <v>43982.708333333299</v>
      </c>
      <c r="B3643" s="22">
        <v>1184938.605</v>
      </c>
      <c r="C3643" s="47">
        <f t="shared" si="54"/>
        <v>1.1849386049999999</v>
      </c>
      <c r="D3643" s="47">
        <f>IF($J$13="Yes", D3642+$J$14*(C3643-D3642),$J$12)</f>
        <v>2.4</v>
      </c>
      <c r="E3643" s="47" cm="1">
        <f t="array" ref="E3643">_xlfn.IFS(C3643&gt;(D3643+maxpout),MAX(C3643-elyscap,D3643+maxpout),C3643&gt;D3643-minpout,C3643,C3643&lt;=D3643-minpout,C3643+(F3642-F3643)*efromH2)</f>
        <v>2.4000000000001345</v>
      </c>
      <c r="F3643" s="37" cm="1">
        <f t="array" ref="F3643">_xlfn.IFS(C3643&gt;(D3643+maxpout),MIN(max_storage,F3642+MIN(elyscap,(C3643-D3643+maxpout))*H2in),C3643&gt;(D3643-minpout),F3642,C3643&lt;=(D3643-minpout),MAX(0,F3642+(C3643-(D3643-minpout))*H2out))</f>
        <v>91.079681503249361</v>
      </c>
      <c r="G3643" s="37">
        <f>MAX(0,F3642+MIN(elyscap,(C3643-D3643+maxpout))*H2in - max_storage)</f>
        <v>0</v>
      </c>
      <c r="H3643" s="17"/>
      <c r="AQ3643" s="51">
        <v>15000.021905118761</v>
      </c>
    </row>
    <row r="3644" spans="1:43" x14ac:dyDescent="0.25">
      <c r="A3644" s="2">
        <v>43982.75</v>
      </c>
      <c r="B3644" s="22">
        <v>927943.36800000002</v>
      </c>
      <c r="C3644" s="47">
        <f t="shared" si="54"/>
        <v>0.92794336799999999</v>
      </c>
      <c r="D3644" s="47">
        <f>IF($J$13="Yes", D3643+$J$14*(C3644-D3643),$J$12)</f>
        <v>2.4</v>
      </c>
      <c r="E3644" s="47" cm="1">
        <f t="array" ref="E3644">_xlfn.IFS(C3644&gt;(D3644+maxpout),MAX(C3644-elyscap,D3644+maxpout),C3644&gt;D3644-minpout,C3644,C3644&lt;=D3644-minpout,C3644+(F3643-F3644)*efromH2)</f>
        <v>2.3999999999999764</v>
      </c>
      <c r="F3644" s="37" cm="1">
        <f t="array" ref="F3644">_xlfn.IFS(C3644&gt;(D3644+maxpout),MIN(max_storage,F3643+MIN(elyscap,(C3644-D3644+maxpout))*H2in),C3644&gt;(D3644-minpout),F3643,C3644&lt;=(D3644-minpout),MAX(0,F3643+(C3644-(D3644-minpout))*H2out))</f>
        <v>91.006078671649362</v>
      </c>
      <c r="G3644" s="37">
        <f>MAX(0,F3643+MIN(elyscap,(C3644-D3644+maxpout))*H2in - max_storage)</f>
        <v>0</v>
      </c>
      <c r="H3644" s="17"/>
      <c r="AQ3644" s="51">
        <v>14582.59300231475</v>
      </c>
    </row>
    <row r="3645" spans="1:43" x14ac:dyDescent="0.25">
      <c r="A3645" s="2">
        <v>43982.791666666701</v>
      </c>
      <c r="B3645" s="22">
        <v>720730.74100000004</v>
      </c>
      <c r="C3645" s="47">
        <f t="shared" si="54"/>
        <v>0.72073074100000001</v>
      </c>
      <c r="D3645" s="47">
        <f>IF($J$13="Yes", D3644+$J$14*(C3645-D3644),$J$12)</f>
        <v>2.4</v>
      </c>
      <c r="E3645" s="47" cm="1">
        <f t="array" ref="E3645">_xlfn.IFS(C3645&gt;(D3645+maxpout),MAX(C3645-elyscap,D3645+maxpout),C3645&gt;D3645-minpout,C3645,C3645&lt;=D3645-minpout,C3645+(F3644-F3645)*efromH2)</f>
        <v>2.3999999999999093</v>
      </c>
      <c r="F3645" s="37" cm="1">
        <f t="array" ref="F3645">_xlfn.IFS(C3645&gt;(D3645+maxpout),MIN(max_storage,F3644+MIN(elyscap,(C3645-D3645+maxpout))*H2in),C3645&gt;(D3645-minpout),F3644,C3645&lt;=(D3645-minpout),MAX(0,F3644+(C3645-(D3645-minpout))*H2out))</f>
        <v>90.922115208699367</v>
      </c>
      <c r="G3645" s="37">
        <f>MAX(0,F3644+MIN(elyscap,(C3645-D3645+maxpout))*H2in - max_storage)</f>
        <v>0</v>
      </c>
      <c r="H3645" s="17"/>
      <c r="AQ3645" s="51">
        <v>13139.65736591856</v>
      </c>
    </row>
    <row r="3646" spans="1:43" x14ac:dyDescent="0.25">
      <c r="A3646" s="2">
        <v>43982.833333333299</v>
      </c>
      <c r="B3646" s="22">
        <v>800071.94200000004</v>
      </c>
      <c r="C3646" s="47">
        <f t="shared" si="54"/>
        <v>0.80007194200000009</v>
      </c>
      <c r="D3646" s="47">
        <f>IF($J$13="Yes", D3645+$J$14*(C3646-D3645),$J$12)</f>
        <v>2.4</v>
      </c>
      <c r="E3646" s="47" cm="1">
        <f t="array" ref="E3646">_xlfn.IFS(C3646&gt;(D3646+maxpout),MAX(C3646-elyscap,D3646+maxpout),C3646&gt;D3646-minpout,C3646,C3646&lt;=D3646-minpout,C3646+(F3645-F3646)*efromH2)</f>
        <v>2.3999999999998756</v>
      </c>
      <c r="F3646" s="37" cm="1">
        <f t="array" ref="F3646">_xlfn.IFS(C3646&gt;(D3646+maxpout),MIN(max_storage,F3645+MIN(elyscap,(C3646-D3646+maxpout))*H2in),C3646&gt;(D3646-minpout),F3645,C3646&lt;=(D3646-minpout),MAX(0,F3645+(C3646-(D3646-minpout))*H2out))</f>
        <v>90.842118805799373</v>
      </c>
      <c r="G3646" s="37">
        <f>MAX(0,F3645+MIN(elyscap,(C3646-D3646+maxpout))*H2in - max_storage)</f>
        <v>0</v>
      </c>
      <c r="H3646" s="17"/>
      <c r="AQ3646" s="51">
        <v>13470.730504299643</v>
      </c>
    </row>
    <row r="3647" spans="1:43" x14ac:dyDescent="0.25">
      <c r="A3647" s="2">
        <v>43982.875</v>
      </c>
      <c r="B3647" s="22">
        <v>1017534.073</v>
      </c>
      <c r="C3647" s="47">
        <f t="shared" si="54"/>
        <v>1.017534073</v>
      </c>
      <c r="D3647" s="47">
        <f>IF($J$13="Yes", D3646+$J$14*(C3647-D3646),$J$12)</f>
        <v>2.4</v>
      </c>
      <c r="E3647" s="47" cm="1">
        <f t="array" ref="E3647">_xlfn.IFS(C3647&gt;(D3647+maxpout),MAX(C3647-elyscap,D3647+maxpout),C3647&gt;D3647-minpout,C3647,C3647&lt;=D3647-minpout,C3647+(F3646-F3647)*efromH2)</f>
        <v>2.3999999999999986</v>
      </c>
      <c r="F3647" s="37" cm="1">
        <f t="array" ref="F3647">_xlfn.IFS(C3647&gt;(D3647+maxpout),MIN(max_storage,F3646+MIN(elyscap,(C3647-D3647+maxpout))*H2in),C3647&gt;(D3647-minpout),F3646,C3647&lt;=(D3647-minpout),MAX(0,F3646+(C3647-(D3647-minpout))*H2out))</f>
        <v>90.772995509449373</v>
      </c>
      <c r="G3647" s="37">
        <f>MAX(0,F3646+MIN(elyscap,(C3647-D3647+maxpout))*H2in - max_storage)</f>
        <v>0</v>
      </c>
      <c r="H3647" s="17"/>
      <c r="AQ3647" s="51">
        <v>14443.193786154294</v>
      </c>
    </row>
    <row r="3648" spans="1:43" x14ac:dyDescent="0.25">
      <c r="A3648" s="2">
        <v>43982.916666666701</v>
      </c>
      <c r="B3648" s="22">
        <v>1078255.8060000001</v>
      </c>
      <c r="C3648" s="47">
        <f t="shared" si="54"/>
        <v>1.078255806</v>
      </c>
      <c r="D3648" s="47">
        <f>IF($J$13="Yes", D3647+$J$14*(C3648-D3647),$J$12)</f>
        <v>2.4</v>
      </c>
      <c r="E3648" s="47" cm="1">
        <f t="array" ref="E3648">_xlfn.IFS(C3648&gt;(D3648+maxpout),MAX(C3648-elyscap,D3648+maxpout),C3648&gt;D3648-minpout,C3648,C3648&lt;=D3648-minpout,C3648+(F3647-F3648)*efromH2)</f>
        <v>2.4000000000000186</v>
      </c>
      <c r="F3648" s="37" cm="1">
        <f t="array" ref="F3648">_xlfn.IFS(C3648&gt;(D3648+maxpout),MIN(max_storage,F3647+MIN(elyscap,(C3648-D3648+maxpout))*H2in),C3648&gt;(D3648-minpout),F3647,C3648&lt;=(D3648-minpout),MAX(0,F3647+(C3648-(D3648-minpout))*H2out))</f>
        <v>90.706908299749372</v>
      </c>
      <c r="G3648" s="37">
        <f>MAX(0,F3647+MIN(elyscap,(C3648-D3648+maxpout))*H2in - max_storage)</f>
        <v>0</v>
      </c>
      <c r="H3648" s="17"/>
      <c r="AQ3648" s="51">
        <v>14541.336984296673</v>
      </c>
    </row>
    <row r="3649" spans="1:43" x14ac:dyDescent="0.25">
      <c r="A3649" s="2">
        <v>43982.958333333299</v>
      </c>
      <c r="B3649" s="22">
        <v>1020672.799</v>
      </c>
      <c r="C3649" s="47">
        <f t="shared" si="54"/>
        <v>1.020672799</v>
      </c>
      <c r="D3649" s="47">
        <f>IF($J$13="Yes", D3648+$J$14*(C3649-D3648),$J$12)</f>
        <v>2.4</v>
      </c>
      <c r="E3649" s="47" cm="1">
        <f t="array" ref="E3649">_xlfn.IFS(C3649&gt;(D3649+maxpout),MAX(C3649-elyscap,D3649+maxpout),C3649&gt;D3649-minpout,C3649,C3649&lt;=D3649-minpout,C3649+(F3648-F3649)*efromH2)</f>
        <v>2.3999999999999666</v>
      </c>
      <c r="F3649" s="37" cm="1">
        <f t="array" ref="F3649">_xlfn.IFS(C3649&gt;(D3649+maxpout),MIN(max_storage,F3648+MIN(elyscap,(C3649-D3649+maxpout))*H2in),C3649&gt;(D3649-minpout),F3648,C3649&lt;=(D3649-minpout),MAX(0,F3648+(C3649-(D3649-minpout))*H2out))</f>
        <v>90.637941939699374</v>
      </c>
      <c r="G3649" s="37">
        <f>MAX(0,F3648+MIN(elyscap,(C3649-D3649+maxpout))*H2in - max_storage)</f>
        <v>0</v>
      </c>
      <c r="H3649" s="17"/>
      <c r="AQ3649" s="51">
        <v>13787.56209336559</v>
      </c>
    </row>
    <row r="3650" spans="1:43" x14ac:dyDescent="0.25">
      <c r="A3650" s="2">
        <v>43983</v>
      </c>
      <c r="B3650" s="22">
        <v>836465.03</v>
      </c>
      <c r="C3650" s="47">
        <f t="shared" si="54"/>
        <v>0.83646503000000005</v>
      </c>
      <c r="D3650" s="47">
        <f>IF($J$13="Yes", D3649+$J$14*(C3650-D3649),$J$12)</f>
        <v>2.4</v>
      </c>
      <c r="E3650" s="47" cm="1">
        <f t="array" ref="E3650">_xlfn.IFS(C3650&gt;(D3650+maxpout),MAX(C3650-elyscap,D3650+maxpout),C3650&gt;D3650-minpout,C3650,C3650&lt;=D3650-minpout,C3650+(F3649-F3650)*efromH2)</f>
        <v>2.3999999999999782</v>
      </c>
      <c r="F3650" s="37" cm="1">
        <f t="array" ref="F3650">_xlfn.IFS(C3650&gt;(D3650+maxpout),MIN(max_storage,F3649+MIN(elyscap,(C3650-D3650+maxpout))*H2in),C3650&gt;(D3650-minpout),F3649,C3650&lt;=(D3650-minpout),MAX(0,F3649+(C3650-(D3650-minpout))*H2out))</f>
        <v>90.559765191199375</v>
      </c>
      <c r="G3650" s="37">
        <f>MAX(0,F3649+MIN(elyscap,(C3650-D3650+maxpout))*H2in - max_storage)</f>
        <v>0</v>
      </c>
      <c r="H3650" s="17"/>
      <c r="AQ3650" s="51">
        <v>12881.294593256671</v>
      </c>
    </row>
    <row r="3651" spans="1:43" x14ac:dyDescent="0.25">
      <c r="A3651" s="2">
        <v>43983.041666666701</v>
      </c>
      <c r="B3651" s="22">
        <v>661346.679</v>
      </c>
      <c r="C3651" s="47">
        <f t="shared" ref="C3651:C3714" si="55">B3651/1000000</f>
        <v>0.66134667899999999</v>
      </c>
      <c r="D3651" s="47">
        <f>IF($J$13="Yes", D3650+$J$14*(C3651-D3650),$J$12)</f>
        <v>2.4</v>
      </c>
      <c r="E3651" s="47" cm="1">
        <f t="array" ref="E3651">_xlfn.IFS(C3651&gt;(D3651+maxpout),MAX(C3651-elyscap,D3651+maxpout),C3651&gt;D3651-minpout,C3651,C3651&lt;=D3651-minpout,C3651+(F3650-F3651)*efromH2)</f>
        <v>2.4000000000000723</v>
      </c>
      <c r="F3651" s="37" cm="1">
        <f t="array" ref="F3651">_xlfn.IFS(C3651&gt;(D3651+maxpout),MIN(max_storage,F3650+MIN(elyscap,(C3651-D3651+maxpout))*H2in),C3651&gt;(D3651-minpout),F3650,C3651&lt;=(D3651-minpout),MAX(0,F3650+(C3651-(D3651-minpout))*H2out))</f>
        <v>90.472832525149371</v>
      </c>
      <c r="G3651" s="37">
        <f>MAX(0,F3650+MIN(elyscap,(C3651-D3651+maxpout))*H2in - max_storage)</f>
        <v>0</v>
      </c>
      <c r="H3651" s="17"/>
      <c r="AQ3651" s="51">
        <v>11468.762082617895</v>
      </c>
    </row>
    <row r="3652" spans="1:43" x14ac:dyDescent="0.25">
      <c r="A3652" s="2">
        <v>43983.083333333299</v>
      </c>
      <c r="B3652" s="22">
        <v>592122.69400000002</v>
      </c>
      <c r="C3652" s="47">
        <f t="shared" si="55"/>
        <v>0.59212269400000006</v>
      </c>
      <c r="D3652" s="47">
        <f>IF($J$13="Yes", D3651+$J$14*(C3652-D3651),$J$12)</f>
        <v>2.4</v>
      </c>
      <c r="E3652" s="47" cm="1">
        <f t="array" ref="E3652">_xlfn.IFS(C3652&gt;(D3652+maxpout),MAX(C3652-elyscap,D3652+maxpout),C3652&gt;D3652-minpout,C3652,C3652&lt;=D3652-minpout,C3652+(F3651-F3652)*efromH2)</f>
        <v>2.400000000000023</v>
      </c>
      <c r="F3652" s="37" cm="1">
        <f t="array" ref="F3652">_xlfn.IFS(C3652&gt;(D3652+maxpout),MIN(max_storage,F3651+MIN(elyscap,(C3652-D3652+maxpout))*H2in),C3652&gt;(D3652-minpout),F3651,C3652&lt;=(D3652-minpout),MAX(0,F3651+(C3652-(D3652-minpout))*H2out))</f>
        <v>90.38243865984937</v>
      </c>
      <c r="G3652" s="37">
        <f>MAX(0,F3651+MIN(elyscap,(C3652-D3652+maxpout))*H2in - max_storage)</f>
        <v>0</v>
      </c>
      <c r="H3652" s="17"/>
      <c r="AQ3652" s="51">
        <v>10154.395900857473</v>
      </c>
    </row>
    <row r="3653" spans="1:43" x14ac:dyDescent="0.25">
      <c r="A3653" s="2">
        <v>43983.125</v>
      </c>
      <c r="B3653" s="22">
        <v>472915.25199999998</v>
      </c>
      <c r="C3653" s="47">
        <f t="shared" si="55"/>
        <v>0.47291525199999995</v>
      </c>
      <c r="D3653" s="47">
        <f>IF($J$13="Yes", D3652+$J$14*(C3653-D3652),$J$12)</f>
        <v>2.4</v>
      </c>
      <c r="E3653" s="47" cm="1">
        <f t="array" ref="E3653">_xlfn.IFS(C3653&gt;(D3653+maxpout),MAX(C3653-elyscap,D3653+maxpout),C3653&gt;D3653-minpout,C3653,C3653&lt;=D3653-minpout,C3653+(F3652-F3653)*efromH2)</f>
        <v>2.4000000000001407</v>
      </c>
      <c r="F3653" s="37" cm="1">
        <f t="array" ref="F3653">_xlfn.IFS(C3653&gt;(D3653+maxpout),MIN(max_storage,F3652+MIN(elyscap,(C3653-D3653+maxpout))*H2in),C3653&gt;(D3653-minpout),F3652,C3653&lt;=(D3653-minpout),MAX(0,F3652+(C3653-(D3653-minpout))*H2out))</f>
        <v>90.286084422449363</v>
      </c>
      <c r="G3653" s="37">
        <f>MAX(0,F3652+MIN(elyscap,(C3653-D3653+maxpout))*H2in - max_storage)</f>
        <v>0</v>
      </c>
      <c r="H3653" s="17"/>
      <c r="AQ3653" s="51">
        <v>9334.4034475205081</v>
      </c>
    </row>
    <row r="3654" spans="1:43" x14ac:dyDescent="0.25">
      <c r="A3654" s="2">
        <v>43983.166666666701</v>
      </c>
      <c r="B3654" s="22">
        <v>365887.505</v>
      </c>
      <c r="C3654" s="47">
        <f t="shared" si="55"/>
        <v>0.365887505</v>
      </c>
      <c r="D3654" s="47">
        <f>IF($J$13="Yes", D3653+$J$14*(C3654-D3653),$J$12)</f>
        <v>2.4</v>
      </c>
      <c r="E3654" s="47" cm="1">
        <f t="array" ref="E3654">_xlfn.IFS(C3654&gt;(D3654+maxpout),MAX(C3654-elyscap,D3654+maxpout),C3654&gt;D3654-minpout,C3654,C3654&lt;=D3654-minpout,C3654+(F3653-F3654)*efromH2)</f>
        <v>2.3999999999999311</v>
      </c>
      <c r="F3654" s="37" cm="1">
        <f t="array" ref="F3654">_xlfn.IFS(C3654&gt;(D3654+maxpout),MIN(max_storage,F3653+MIN(elyscap,(C3654-D3654+maxpout))*H2in),C3654&gt;(D3654-minpout),F3653,C3654&lt;=(D3654-minpout),MAX(0,F3653+(C3654-(D3654-minpout))*H2out))</f>
        <v>90.184378797699367</v>
      </c>
      <c r="G3654" s="37">
        <f>MAX(0,F3653+MIN(elyscap,(C3654-D3654+maxpout))*H2in - max_storage)</f>
        <v>0</v>
      </c>
      <c r="H3654" s="17"/>
      <c r="AQ3654" s="51">
        <v>8962.9906361972553</v>
      </c>
    </row>
    <row r="3655" spans="1:43" x14ac:dyDescent="0.25">
      <c r="A3655" s="2">
        <v>43983.208333333299</v>
      </c>
      <c r="B3655" s="22">
        <v>281052.973</v>
      </c>
      <c r="C3655" s="47">
        <f t="shared" si="55"/>
        <v>0.28105297299999998</v>
      </c>
      <c r="D3655" s="47">
        <f>IF($J$13="Yes", D3654+$J$14*(C3655-D3654),$J$12)</f>
        <v>2.4</v>
      </c>
      <c r="E3655" s="47" cm="1">
        <f t="array" ref="E3655">_xlfn.IFS(C3655&gt;(D3655+maxpout),MAX(C3655-elyscap,D3655+maxpout),C3655&gt;D3655-minpout,C3655,C3655&lt;=D3655-minpout,C3655+(F3654-F3655)*efromH2)</f>
        <v>2.3999999999999333</v>
      </c>
      <c r="F3655" s="37" cm="1">
        <f t="array" ref="F3655">_xlfn.IFS(C3655&gt;(D3655+maxpout),MIN(max_storage,F3654+MIN(elyscap,(C3655-D3655+maxpout))*H2in),C3655&gt;(D3655-minpout),F3654,C3655&lt;=(D3655-minpout),MAX(0,F3654+(C3655-(D3655-minpout))*H2out))</f>
        <v>90.07843144634937</v>
      </c>
      <c r="G3655" s="37">
        <f>MAX(0,F3654+MIN(elyscap,(C3655-D3655+maxpout))*H2in - max_storage)</f>
        <v>0</v>
      </c>
      <c r="H3655" s="17"/>
      <c r="AQ3655" s="51">
        <v>7701.7557149122295</v>
      </c>
    </row>
    <row r="3656" spans="1:43" x14ac:dyDescent="0.25">
      <c r="A3656" s="2">
        <v>43983.25</v>
      </c>
      <c r="B3656" s="22">
        <v>141039.117</v>
      </c>
      <c r="C3656" s="47">
        <f t="shared" si="55"/>
        <v>0.14103911699999999</v>
      </c>
      <c r="D3656" s="47">
        <f>IF($J$13="Yes", D3655+$J$14*(C3656-D3655),$J$12)</f>
        <v>2.4</v>
      </c>
      <c r="E3656" s="47" cm="1">
        <f t="array" ref="E3656">_xlfn.IFS(C3656&gt;(D3656+maxpout),MAX(C3656-elyscap,D3656+maxpout),C3656&gt;D3656-minpout,C3656,C3656&lt;=D3656-minpout,C3656+(F3655-F3656)*efromH2)</f>
        <v>2.400000000000043</v>
      </c>
      <c r="F3656" s="37" cm="1">
        <f t="array" ref="F3656">_xlfn.IFS(C3656&gt;(D3656+maxpout),MIN(max_storage,F3655+MIN(elyscap,(C3656-D3656+maxpout))*H2in),C3656&gt;(D3656-minpout),F3655,C3656&lt;=(D3656-minpout),MAX(0,F3655+(C3656-(D3656-minpout))*H2out))</f>
        <v>89.965483402199368</v>
      </c>
      <c r="G3656" s="37">
        <f>MAX(0,F3655+MIN(elyscap,(C3656-D3656+maxpout))*H2in - max_storage)</f>
        <v>0</v>
      </c>
      <c r="H3656" s="17"/>
      <c r="AQ3656" s="51">
        <v>5241.2723428968084</v>
      </c>
    </row>
    <row r="3657" spans="1:43" x14ac:dyDescent="0.25">
      <c r="A3657" s="2">
        <v>43983.291666666701</v>
      </c>
      <c r="B3657" s="22">
        <v>74680.548999999999</v>
      </c>
      <c r="C3657" s="47">
        <f t="shared" si="55"/>
        <v>7.4680548999999999E-2</v>
      </c>
      <c r="D3657" s="47">
        <f>IF($J$13="Yes", D3656+$J$14*(C3657-D3656),$J$12)</f>
        <v>2.4</v>
      </c>
      <c r="E3657" s="47" cm="1">
        <f t="array" ref="E3657">_xlfn.IFS(C3657&gt;(D3657+maxpout),MAX(C3657-elyscap,D3657+maxpout),C3657&gt;D3657-minpout,C3657,C3657&lt;=D3657-minpout,C3657+(F3656-F3657)*efromH2)</f>
        <v>2.3999999999999275</v>
      </c>
      <c r="F3657" s="37" cm="1">
        <f t="array" ref="F3657">_xlfn.IFS(C3657&gt;(D3657+maxpout),MIN(max_storage,F3656+MIN(elyscap,(C3657-D3657+maxpout))*H2in),C3657&gt;(D3657-minpout),F3656,C3657&lt;=(D3657-minpout),MAX(0,F3656+(C3657-(D3657-minpout))*H2out))</f>
        <v>89.849217429649372</v>
      </c>
      <c r="G3657" s="37">
        <f>MAX(0,F3656+MIN(elyscap,(C3657-D3657+maxpout))*H2in - max_storage)</f>
        <v>0</v>
      </c>
      <c r="H3657" s="17"/>
      <c r="AQ3657" s="51">
        <v>3890.4732968103986</v>
      </c>
    </row>
    <row r="3658" spans="1:43" x14ac:dyDescent="0.25">
      <c r="A3658" s="2">
        <v>43983.333333333299</v>
      </c>
      <c r="B3658" s="22">
        <v>124439.349</v>
      </c>
      <c r="C3658" s="47">
        <f t="shared" si="55"/>
        <v>0.124439349</v>
      </c>
      <c r="D3658" s="47">
        <f>IF($J$13="Yes", D3657+$J$14*(C3658-D3657),$J$12)</f>
        <v>2.4</v>
      </c>
      <c r="E3658" s="47" cm="1">
        <f t="array" ref="E3658">_xlfn.IFS(C3658&gt;(D3658+maxpout),MAX(C3658-elyscap,D3658+maxpout),C3658&gt;D3658-minpout,C3658,C3658&lt;=D3658-minpout,C3658+(F3657-F3658)*efromH2)</f>
        <v>2.400000000000035</v>
      </c>
      <c r="F3658" s="37" cm="1">
        <f t="array" ref="F3658">_xlfn.IFS(C3658&gt;(D3658+maxpout),MIN(max_storage,F3657+MIN(elyscap,(C3658-D3658+maxpout))*H2in),C3658&gt;(D3658-minpout),F3657,C3658&lt;=(D3658-minpout),MAX(0,F3657+(C3658-(D3658-minpout))*H2out))</f>
        <v>89.73543939709937</v>
      </c>
      <c r="G3658" s="37">
        <f>MAX(0,F3657+MIN(elyscap,(C3658-D3658+maxpout))*H2in - max_storage)</f>
        <v>0</v>
      </c>
      <c r="H3658" s="17"/>
      <c r="AQ3658" s="51">
        <v>4158.4066532077595</v>
      </c>
    </row>
    <row r="3659" spans="1:43" x14ac:dyDescent="0.25">
      <c r="A3659" s="2">
        <v>43983.375</v>
      </c>
      <c r="B3659" s="22">
        <v>206295.43700000001</v>
      </c>
      <c r="C3659" s="47">
        <f t="shared" si="55"/>
        <v>0.206295437</v>
      </c>
      <c r="D3659" s="47">
        <f>IF($J$13="Yes", D3658+$J$14*(C3659-D3658),$J$12)</f>
        <v>2.4</v>
      </c>
      <c r="E3659" s="47" cm="1">
        <f t="array" ref="E3659">_xlfn.IFS(C3659&gt;(D3659+maxpout),MAX(C3659-elyscap,D3659+maxpout),C3659&gt;D3659-minpout,C3659,C3659&lt;=D3659-minpout,C3659+(F3658-F3659)*efromH2)</f>
        <v>2.399999999999983</v>
      </c>
      <c r="F3659" s="37" cm="1">
        <f t="array" ref="F3659">_xlfn.IFS(C3659&gt;(D3659+maxpout),MIN(max_storage,F3658+MIN(elyscap,(C3659-D3659+maxpout))*H2in),C3659&gt;(D3659-minpout),F3658,C3659&lt;=(D3659-minpout),MAX(0,F3658+(C3659-(D3659-minpout))*H2out))</f>
        <v>89.625754168949371</v>
      </c>
      <c r="G3659" s="37">
        <f>MAX(0,F3658+MIN(elyscap,(C3659-D3659+maxpout))*H2in - max_storage)</f>
        <v>0</v>
      </c>
      <c r="H3659" s="17"/>
      <c r="AQ3659" s="51">
        <v>5132.4797619233759</v>
      </c>
    </row>
    <row r="3660" spans="1:43" x14ac:dyDescent="0.25">
      <c r="A3660" s="2">
        <v>43983.416666666701</v>
      </c>
      <c r="B3660" s="22">
        <v>297107.04599999997</v>
      </c>
      <c r="C3660" s="47">
        <f t="shared" si="55"/>
        <v>0.29710704599999999</v>
      </c>
      <c r="D3660" s="47">
        <f>IF($J$13="Yes", D3659+$J$14*(C3660-D3659),$J$12)</f>
        <v>2.4</v>
      </c>
      <c r="E3660" s="47" cm="1">
        <f t="array" ref="E3660">_xlfn.IFS(C3660&gt;(D3660+maxpout),MAX(C3660-elyscap,D3660+maxpout),C3660&gt;D3660-minpout,C3660,C3660&lt;=D3660-minpout,C3660+(F3659-F3660)*efromH2)</f>
        <v>2.4000000000000261</v>
      </c>
      <c r="F3660" s="37" cm="1">
        <f t="array" ref="F3660">_xlfn.IFS(C3660&gt;(D3660+maxpout),MIN(max_storage,F3659+MIN(elyscap,(C3660-D3660+maxpout))*H2in),C3660&gt;(D3660-minpout),F3659,C3660&lt;=(D3660-minpout),MAX(0,F3659+(C3660-(D3660-minpout))*H2out))</f>
        <v>89.520609521249369</v>
      </c>
      <c r="G3660" s="37">
        <f>MAX(0,F3659+MIN(elyscap,(C3660-D3660+maxpout))*H2in - max_storage)</f>
        <v>0</v>
      </c>
      <c r="H3660" s="17"/>
      <c r="AQ3660" s="51">
        <v>6778.2838066493714</v>
      </c>
    </row>
    <row r="3661" spans="1:43" x14ac:dyDescent="0.25">
      <c r="A3661" s="2">
        <v>43983.458333333299</v>
      </c>
      <c r="B3661" s="22">
        <v>327900.89500000002</v>
      </c>
      <c r="C3661" s="47">
        <f t="shared" si="55"/>
        <v>0.32790089500000003</v>
      </c>
      <c r="D3661" s="47">
        <f>IF($J$13="Yes", D3660+$J$14*(C3661-D3660),$J$12)</f>
        <v>2.4</v>
      </c>
      <c r="E3661" s="47" cm="1">
        <f t="array" ref="E3661">_xlfn.IFS(C3661&gt;(D3661+maxpout),MAX(C3661-elyscap,D3661+maxpout),C3661&gt;D3661-minpout,C3661,C3661&lt;=D3661-minpout,C3661+(F3660-F3661)*efromH2)</f>
        <v>2.4000000000001203</v>
      </c>
      <c r="F3661" s="37" cm="1">
        <f t="array" ref="F3661">_xlfn.IFS(C3661&gt;(D3661+maxpout),MIN(max_storage,F3660+MIN(elyscap,(C3661-D3661+maxpout))*H2in),C3661&gt;(D3661-minpout),F3660,C3661&lt;=(D3661-minpout),MAX(0,F3660+(C3661-(D3661-minpout))*H2out))</f>
        <v>89.417004565999363</v>
      </c>
      <c r="G3661" s="37">
        <f>MAX(0,F3660+MIN(elyscap,(C3661-D3661+maxpout))*H2in - max_storage)</f>
        <v>0</v>
      </c>
      <c r="H3661" s="17"/>
      <c r="AQ3661" s="51">
        <v>7629.1429922625193</v>
      </c>
    </row>
    <row r="3662" spans="1:43" x14ac:dyDescent="0.25">
      <c r="A3662" s="2">
        <v>43983.5</v>
      </c>
      <c r="B3662" s="22">
        <v>391808.66399999999</v>
      </c>
      <c r="C3662" s="47">
        <f t="shared" si="55"/>
        <v>0.39180866399999997</v>
      </c>
      <c r="D3662" s="47">
        <f>IF($J$13="Yes", D3661+$J$14*(C3662-D3661),$J$12)</f>
        <v>2.4</v>
      </c>
      <c r="E3662" s="47" cm="1">
        <f t="array" ref="E3662">_xlfn.IFS(C3662&gt;(D3662+maxpout),MAX(C3662-elyscap,D3662+maxpout),C3662&gt;D3662-minpout,C3662,C3662&lt;=D3662-minpout,C3662+(F3661-F3662)*efromH2)</f>
        <v>2.3999999999999249</v>
      </c>
      <c r="F3662" s="37" cm="1">
        <f t="array" ref="F3662">_xlfn.IFS(C3662&gt;(D3662+maxpout),MIN(max_storage,F3661+MIN(elyscap,(C3662-D3662+maxpout))*H2in),C3662&gt;(D3662-minpout),F3661,C3662&lt;=(D3662-minpout),MAX(0,F3661+(C3662-(D3662-minpout))*H2out))</f>
        <v>89.316594999199367</v>
      </c>
      <c r="G3662" s="37">
        <f>MAX(0,F3661+MIN(elyscap,(C3662-D3662+maxpout))*H2in - max_storage)</f>
        <v>0</v>
      </c>
      <c r="H3662" s="17"/>
      <c r="AQ3662" s="51">
        <v>6260.6335260176438</v>
      </c>
    </row>
    <row r="3663" spans="1:43" x14ac:dyDescent="0.25">
      <c r="A3663" s="2">
        <v>43983.541666666701</v>
      </c>
      <c r="B3663" s="22">
        <v>484774.99</v>
      </c>
      <c r="C3663" s="47">
        <f t="shared" si="55"/>
        <v>0.48477499000000002</v>
      </c>
      <c r="D3663" s="47">
        <f>IF($J$13="Yes", D3662+$J$14*(C3663-D3662),$J$12)</f>
        <v>2.4</v>
      </c>
      <c r="E3663" s="47" cm="1">
        <f t="array" ref="E3663">_xlfn.IFS(C3663&gt;(D3663+maxpout),MAX(C3663-elyscap,D3663+maxpout),C3663&gt;D3663-minpout,C3663,C3663&lt;=D3663-minpout,C3663+(F3662-F3663)*efromH2)</f>
        <v>2.4000000000000856</v>
      </c>
      <c r="F3663" s="37" cm="1">
        <f t="array" ref="F3663">_xlfn.IFS(C3663&gt;(D3663+maxpout),MIN(max_storage,F3662+MIN(elyscap,(C3663-D3663+maxpout))*H2in),C3663&gt;(D3663-minpout),F3662,C3663&lt;=(D3663-minpout),MAX(0,F3662+(C3663-(D3663-minpout))*H2out))</f>
        <v>89.220833748699363</v>
      </c>
      <c r="G3663" s="37">
        <f>MAX(0,F3662+MIN(elyscap,(C3663-D3663+maxpout))*H2in - max_storage)</f>
        <v>0</v>
      </c>
      <c r="H3663" s="17"/>
      <c r="AQ3663" s="51">
        <v>5567.3970798148421</v>
      </c>
    </row>
    <row r="3664" spans="1:43" x14ac:dyDescent="0.25">
      <c r="A3664" s="2">
        <v>43983.583333333299</v>
      </c>
      <c r="B3664" s="22">
        <v>540355.68999999994</v>
      </c>
      <c r="C3664" s="47">
        <f t="shared" si="55"/>
        <v>0.54035568999999994</v>
      </c>
      <c r="D3664" s="47">
        <f>IF($J$13="Yes", D3663+$J$14*(C3664-D3663),$J$12)</f>
        <v>2.4</v>
      </c>
      <c r="E3664" s="47" cm="1">
        <f t="array" ref="E3664">_xlfn.IFS(C3664&gt;(D3664+maxpout),MAX(C3664-elyscap,D3664+maxpout),C3664&gt;D3664-minpout,C3664,C3664&lt;=D3664-minpout,C3664+(F3663-F3664)*efromH2)</f>
        <v>2.4000000000000217</v>
      </c>
      <c r="F3664" s="37" cm="1">
        <f t="array" ref="F3664">_xlfn.IFS(C3664&gt;(D3664+maxpout),MIN(max_storage,F3663+MIN(elyscap,(C3664-D3664+maxpout))*H2in),C3664&gt;(D3664-minpout),F3663,C3664&lt;=(D3664-minpout),MAX(0,F3663+(C3664-(D3664-minpout))*H2out))</f>
        <v>89.127851533199362</v>
      </c>
      <c r="G3664" s="37">
        <f>MAX(0,F3663+MIN(elyscap,(C3664-D3664+maxpout))*H2in - max_storage)</f>
        <v>0</v>
      </c>
      <c r="H3664" s="17"/>
      <c r="AQ3664" s="51">
        <v>7744.5137292948102</v>
      </c>
    </row>
    <row r="3665" spans="1:43" x14ac:dyDescent="0.25">
      <c r="A3665" s="2">
        <v>43983.625</v>
      </c>
      <c r="B3665" s="22">
        <v>509993.04499999998</v>
      </c>
      <c r="C3665" s="47">
        <f t="shared" si="55"/>
        <v>0.50999304499999998</v>
      </c>
      <c r="D3665" s="47">
        <f>IF($J$13="Yes", D3664+$J$14*(C3665-D3664),$J$12)</f>
        <v>2.4</v>
      </c>
      <c r="E3665" s="47" cm="1">
        <f t="array" ref="E3665">_xlfn.IFS(C3665&gt;(D3665+maxpout),MAX(C3665-elyscap,D3665+maxpout),C3665&gt;D3665-minpout,C3665,C3665&lt;=D3665-minpout,C3665+(F3664-F3665)*efromH2)</f>
        <v>2.3999999999999897</v>
      </c>
      <c r="F3665" s="37" cm="1">
        <f t="array" ref="F3665">_xlfn.IFS(C3665&gt;(D3665+maxpout),MIN(max_storage,F3664+MIN(elyscap,(C3665-D3665+maxpout))*H2in),C3665&gt;(D3665-minpout),F3664,C3665&lt;=(D3665-minpout),MAX(0,F3664+(C3665-(D3665-minpout))*H2out))</f>
        <v>89.033351185449362</v>
      </c>
      <c r="G3665" s="37">
        <f>MAX(0,F3664+MIN(elyscap,(C3665-D3665+maxpout))*H2in - max_storage)</f>
        <v>0</v>
      </c>
      <c r="H3665" s="17"/>
      <c r="AQ3665" s="51">
        <v>9282.0312050519024</v>
      </c>
    </row>
    <row r="3666" spans="1:43" x14ac:dyDescent="0.25">
      <c r="A3666" s="2">
        <v>43983.666666666701</v>
      </c>
      <c r="B3666" s="22">
        <v>623550.62199999997</v>
      </c>
      <c r="C3666" s="47">
        <f t="shared" si="55"/>
        <v>0.623550622</v>
      </c>
      <c r="D3666" s="47">
        <f>IF($J$13="Yes", D3665+$J$14*(C3666-D3665),$J$12)</f>
        <v>2.4</v>
      </c>
      <c r="E3666" s="47" cm="1">
        <f t="array" ref="E3666">_xlfn.IFS(C3666&gt;(D3666+maxpout),MAX(C3666-elyscap,D3666+maxpout),C3666&gt;D3666-minpout,C3666,C3666&lt;=D3666-minpout,C3666+(F3665-F3666)*efromH2)</f>
        <v>2.4000000000001087</v>
      </c>
      <c r="F3666" s="37" cm="1">
        <f t="array" ref="F3666">_xlfn.IFS(C3666&gt;(D3666+maxpout),MIN(max_storage,F3665+MIN(elyscap,(C3666-D3666+maxpout))*H2in),C3666&gt;(D3666-minpout),F3665,C3666&lt;=(D3666-minpout),MAX(0,F3665+(C3666-(D3666-minpout))*H2out))</f>
        <v>88.944528716549357</v>
      </c>
      <c r="G3666" s="37">
        <f>MAX(0,F3665+MIN(elyscap,(C3666-D3666+maxpout))*H2in - max_storage)</f>
        <v>0</v>
      </c>
      <c r="H3666" s="17"/>
      <c r="AQ3666" s="51">
        <v>8995.3754044870202</v>
      </c>
    </row>
    <row r="3667" spans="1:43" x14ac:dyDescent="0.25">
      <c r="A3667" s="2">
        <v>43983.708333333299</v>
      </c>
      <c r="B3667" s="22">
        <v>636962.85400000005</v>
      </c>
      <c r="C3667" s="47">
        <f t="shared" si="55"/>
        <v>0.63696285400000008</v>
      </c>
      <c r="D3667" s="47">
        <f>IF($J$13="Yes", D3666+$J$14*(C3667-D3666),$J$12)</f>
        <v>2.4</v>
      </c>
      <c r="E3667" s="47" cm="1">
        <f t="array" ref="E3667">_xlfn.IFS(C3667&gt;(D3667+maxpout),MAX(C3667-elyscap,D3667+maxpout),C3667&gt;D3667-minpout,C3667,C3667&lt;=D3667-minpout,C3667+(F3666-F3667)*efromH2)</f>
        <v>2.4000000000001016</v>
      </c>
      <c r="F3667" s="37" cm="1">
        <f t="array" ref="F3667">_xlfn.IFS(C3667&gt;(D3667+maxpout),MIN(max_storage,F3666+MIN(elyscap,(C3667-D3667+maxpout))*H2in),C3667&gt;(D3667-minpout),F3666,C3667&lt;=(D3667-minpout),MAX(0,F3666+(C3667-(D3667-minpout))*H2out))</f>
        <v>88.856376859249352</v>
      </c>
      <c r="G3667" s="37">
        <f>MAX(0,F3666+MIN(elyscap,(C3667-D3667+maxpout))*H2in - max_storage)</f>
        <v>0</v>
      </c>
      <c r="H3667" s="17"/>
      <c r="AQ3667" s="51">
        <v>8724.1529700602314</v>
      </c>
    </row>
    <row r="3668" spans="1:43" x14ac:dyDescent="0.25">
      <c r="A3668" s="2">
        <v>43983.75</v>
      </c>
      <c r="B3668" s="22">
        <v>747198.93</v>
      </c>
      <c r="C3668" s="47">
        <f t="shared" si="55"/>
        <v>0.74719893000000004</v>
      </c>
      <c r="D3668" s="47">
        <f>IF($J$13="Yes", D3667+$J$14*(C3668-D3667),$J$12)</f>
        <v>2.4</v>
      </c>
      <c r="E3668" s="47" cm="1">
        <f t="array" ref="E3668">_xlfn.IFS(C3668&gt;(D3668+maxpout),MAX(C3668-elyscap,D3668+maxpout),C3668&gt;D3668-minpout,C3668,C3668&lt;=D3668-minpout,C3668+(F3667-F3668)*efromH2)</f>
        <v>2.4000000000000097</v>
      </c>
      <c r="F3668" s="37" cm="1">
        <f t="array" ref="F3668">_xlfn.IFS(C3668&gt;(D3668+maxpout),MIN(max_storage,F3667+MIN(elyscap,(C3668-D3668+maxpout))*H2in),C3668&gt;(D3668-minpout),F3667,C3668&lt;=(D3668-minpout),MAX(0,F3667+(C3668-(D3668-minpout))*H2out))</f>
        <v>88.773736805749351</v>
      </c>
      <c r="G3668" s="37">
        <f>MAX(0,F3667+MIN(elyscap,(C3668-D3668+maxpout))*H2in - max_storage)</f>
        <v>0</v>
      </c>
      <c r="H3668" s="17"/>
      <c r="AQ3668" s="51">
        <v>8216.3699235167915</v>
      </c>
    </row>
    <row r="3669" spans="1:43" x14ac:dyDescent="0.25">
      <c r="A3669" s="2">
        <v>43983.791666666701</v>
      </c>
      <c r="B3669" s="22">
        <v>763509.43299999996</v>
      </c>
      <c r="C3669" s="47">
        <f t="shared" si="55"/>
        <v>0.76350943299999996</v>
      </c>
      <c r="D3669" s="47">
        <f>IF($J$13="Yes", D3668+$J$14*(C3669-D3668),$J$12)</f>
        <v>2.4</v>
      </c>
      <c r="E3669" s="47" cm="1">
        <f t="array" ref="E3669">_xlfn.IFS(C3669&gt;(D3669+maxpout),MAX(C3669-elyscap,D3669+maxpout),C3669&gt;D3669-minpout,C3669,C3669&lt;=D3669-minpout,C3669+(F3668-F3669)*efromH2)</f>
        <v>2.3999999999999528</v>
      </c>
      <c r="F3669" s="37" cm="1">
        <f t="array" ref="F3669">_xlfn.IFS(C3669&gt;(D3669+maxpout),MIN(max_storage,F3668+MIN(elyscap,(C3669-D3669+maxpout))*H2in),C3669&gt;(D3669-minpout),F3668,C3669&lt;=(D3669-minpout),MAX(0,F3668+(C3669-(D3669-minpout))*H2out))</f>
        <v>88.691912277399354</v>
      </c>
      <c r="G3669" s="37">
        <f>MAX(0,F3668+MIN(elyscap,(C3669-D3669+maxpout))*H2in - max_storage)</f>
        <v>0</v>
      </c>
      <c r="H3669" s="17"/>
      <c r="AQ3669" s="51">
        <v>7788.0307616841837</v>
      </c>
    </row>
    <row r="3670" spans="1:43" x14ac:dyDescent="0.25">
      <c r="A3670" s="2">
        <v>43983.833333333299</v>
      </c>
      <c r="B3670" s="22">
        <v>957824.95299999998</v>
      </c>
      <c r="C3670" s="47">
        <f t="shared" si="55"/>
        <v>0.95782495300000003</v>
      </c>
      <c r="D3670" s="47">
        <f>IF($J$13="Yes", D3669+$J$14*(C3670-D3669),$J$12)</f>
        <v>2.4</v>
      </c>
      <c r="E3670" s="47" cm="1">
        <f t="array" ref="E3670">_xlfn.IFS(C3670&gt;(D3670+maxpout),MAX(C3670-elyscap,D3670+maxpout),C3670&gt;D3670-minpout,C3670,C3670&lt;=D3670-minpout,C3670+(F3669-F3670)*efromH2)</f>
        <v>2.4000000000000918</v>
      </c>
      <c r="F3670" s="37" cm="1">
        <f t="array" ref="F3670">_xlfn.IFS(C3670&gt;(D3670+maxpout),MIN(max_storage,F3669+MIN(elyscap,(C3670-D3670+maxpout))*H2in),C3670&gt;(D3670-minpout),F3669,C3670&lt;=(D3670-minpout),MAX(0,F3669+(C3670-(D3670-minpout))*H2out))</f>
        <v>88.619803525049349</v>
      </c>
      <c r="G3670" s="37">
        <f>MAX(0,F3669+MIN(elyscap,(C3670-D3670+maxpout))*H2in - max_storage)</f>
        <v>0</v>
      </c>
      <c r="H3670" s="17"/>
      <c r="AQ3670" s="51">
        <v>9324.0302014276913</v>
      </c>
    </row>
    <row r="3671" spans="1:43" x14ac:dyDescent="0.25">
      <c r="A3671" s="2">
        <v>43983.875</v>
      </c>
      <c r="B3671" s="22">
        <v>1188395.6969999999</v>
      </c>
      <c r="C3671" s="47">
        <f t="shared" si="55"/>
        <v>1.188395697</v>
      </c>
      <c r="D3671" s="47">
        <f>IF($J$13="Yes", D3670+$J$14*(C3671-D3670),$J$12)</f>
        <v>2.4</v>
      </c>
      <c r="E3671" s="47" cm="1">
        <f t="array" ref="E3671">_xlfn.IFS(C3671&gt;(D3671+maxpout),MAX(C3671-elyscap,D3671+maxpout),C3671&gt;D3671-minpout,C3671,C3671&lt;=D3671-minpout,C3671+(F3670-F3671)*efromH2)</f>
        <v>2.3999999999999444</v>
      </c>
      <c r="F3671" s="37" cm="1">
        <f t="array" ref="F3671">_xlfn.IFS(C3671&gt;(D3671+maxpout),MIN(max_storage,F3670+MIN(elyscap,(C3671-D3671+maxpout))*H2in),C3671&gt;(D3671-minpout),F3670,C3671&lt;=(D3671-minpout),MAX(0,F3670+(C3671-(D3671-minpout))*H2out))</f>
        <v>88.559223309899352</v>
      </c>
      <c r="G3671" s="37">
        <f>MAX(0,F3670+MIN(elyscap,(C3671-D3671+maxpout))*H2in - max_storage)</f>
        <v>0</v>
      </c>
      <c r="H3671" s="17"/>
      <c r="AQ3671" s="51">
        <v>11325.560685336586</v>
      </c>
    </row>
    <row r="3672" spans="1:43" x14ac:dyDescent="0.25">
      <c r="A3672" s="2">
        <v>43983.916666666701</v>
      </c>
      <c r="B3672" s="22">
        <v>1466659.2960000001</v>
      </c>
      <c r="C3672" s="47">
        <f t="shared" si="55"/>
        <v>1.466659296</v>
      </c>
      <c r="D3672" s="47">
        <f>IF($J$13="Yes", D3671+$J$14*(C3672-D3671),$J$12)</f>
        <v>2.4</v>
      </c>
      <c r="E3672" s="47" cm="1">
        <f t="array" ref="E3672">_xlfn.IFS(C3672&gt;(D3672+maxpout),MAX(C3672-elyscap,D3672+maxpout),C3672&gt;D3672-minpout,C3672,C3672&lt;=D3672-minpout,C3672+(F3671-F3672)*efromH2)</f>
        <v>2.4000000000000452</v>
      </c>
      <c r="F3672" s="37" cm="1">
        <f t="array" ref="F3672">_xlfn.IFS(C3672&gt;(D3672+maxpout),MIN(max_storage,F3671+MIN(elyscap,(C3672-D3672+maxpout))*H2in),C3672&gt;(D3672-minpout),F3671,C3672&lt;=(D3672-minpout),MAX(0,F3671+(C3672-(D3672-minpout))*H2out))</f>
        <v>88.51255627469935</v>
      </c>
      <c r="G3672" s="37">
        <f>MAX(0,F3671+MIN(elyscap,(C3672-D3672+maxpout))*H2in - max_storage)</f>
        <v>0</v>
      </c>
      <c r="H3672" s="17"/>
      <c r="AQ3672" s="51">
        <v>11443.71448839378</v>
      </c>
    </row>
    <row r="3673" spans="1:43" x14ac:dyDescent="0.25">
      <c r="A3673" s="2">
        <v>43983.958333333299</v>
      </c>
      <c r="B3673" s="22">
        <v>1654739.3230000001</v>
      </c>
      <c r="C3673" s="47">
        <f t="shared" si="55"/>
        <v>1.654739323</v>
      </c>
      <c r="D3673" s="47">
        <f>IF($J$13="Yes", D3672+$J$14*(C3673-D3672),$J$12)</f>
        <v>2.4</v>
      </c>
      <c r="E3673" s="47" cm="1">
        <f t="array" ref="E3673">_xlfn.IFS(C3673&gt;(D3673+maxpout),MAX(C3673-elyscap,D3673+maxpout),C3673&gt;D3673-minpout,C3673,C3673&lt;=D3673-minpout,C3673+(F3672-F3673)*efromH2)</f>
        <v>2.3999999999999195</v>
      </c>
      <c r="F3673" s="37" cm="1">
        <f t="array" ref="F3673">_xlfn.IFS(C3673&gt;(D3673+maxpout),MIN(max_storage,F3672+MIN(elyscap,(C3673-D3673+maxpout))*H2in),C3673&gt;(D3673-minpout),F3672,C3673&lt;=(D3673-minpout),MAX(0,F3672+(C3673-(D3673-minpout))*H2out))</f>
        <v>88.475293240849354</v>
      </c>
      <c r="G3673" s="37">
        <f>MAX(0,F3672+MIN(elyscap,(C3673-D3673+maxpout))*H2in - max_storage)</f>
        <v>0</v>
      </c>
      <c r="H3673" s="17"/>
      <c r="AQ3673" s="51">
        <v>10640.167425203961</v>
      </c>
    </row>
    <row r="3674" spans="1:43" x14ac:dyDescent="0.25">
      <c r="A3674" s="2">
        <v>43984</v>
      </c>
      <c r="B3674" s="22">
        <v>1734374.13</v>
      </c>
      <c r="C3674" s="47">
        <f t="shared" si="55"/>
        <v>1.73437413</v>
      </c>
      <c r="D3674" s="47">
        <f>IF($J$13="Yes", D3673+$J$14*(C3674-D3673),$J$12)</f>
        <v>2.4</v>
      </c>
      <c r="E3674" s="47" cm="1">
        <f t="array" ref="E3674">_xlfn.IFS(C3674&gt;(D3674+maxpout),MAX(C3674-elyscap,D3674+maxpout),C3674&gt;D3674-minpout,C3674,C3674&lt;=D3674-minpout,C3674+(F3673-F3674)*efromH2)</f>
        <v>2.3999999999999284</v>
      </c>
      <c r="F3674" s="37" cm="1">
        <f t="array" ref="F3674">_xlfn.IFS(C3674&gt;(D3674+maxpout),MIN(max_storage,F3673+MIN(elyscap,(C3674-D3674+maxpout))*H2in),C3674&gt;(D3674-minpout),F3673,C3674&lt;=(D3674-minpout),MAX(0,F3673+(C3674-(D3674-minpout))*H2out))</f>
        <v>88.442011947349357</v>
      </c>
      <c r="G3674" s="37">
        <f>MAX(0,F3673+MIN(elyscap,(C3674-D3674+maxpout))*H2in - max_storage)</f>
        <v>0</v>
      </c>
      <c r="H3674" s="17"/>
      <c r="AQ3674" s="51">
        <v>9645.0948183004493</v>
      </c>
    </row>
    <row r="3675" spans="1:43" x14ac:dyDescent="0.25">
      <c r="A3675" s="2">
        <v>43984.041666666701</v>
      </c>
      <c r="B3675" s="22">
        <v>1643452.8859999999</v>
      </c>
      <c r="C3675" s="47">
        <f t="shared" si="55"/>
        <v>1.6434528859999999</v>
      </c>
      <c r="D3675" s="47">
        <f>IF($J$13="Yes", D3674+$J$14*(C3675-D3674),$J$12)</f>
        <v>2.4</v>
      </c>
      <c r="E3675" s="47" cm="1">
        <f t="array" ref="E3675">_xlfn.IFS(C3675&gt;(D3675+maxpout),MAX(C3675-elyscap,D3675+maxpout),C3675&gt;D3675-minpout,C3675,C3675&lt;=D3675-minpout,C3675+(F3674-F3675)*efromH2)</f>
        <v>2.4000000000000568</v>
      </c>
      <c r="F3675" s="37" cm="1">
        <f t="array" ref="F3675">_xlfn.IFS(C3675&gt;(D3675+maxpout),MIN(max_storage,F3674+MIN(elyscap,(C3675-D3675+maxpout))*H2in),C3675&gt;(D3675-minpout),F3674,C3675&lt;=(D3675-minpout),MAX(0,F3674+(C3675-(D3675-minpout))*H2out))</f>
        <v>88.404184591649354</v>
      </c>
      <c r="G3675" s="37">
        <f>MAX(0,F3674+MIN(elyscap,(C3675-D3675+maxpout))*H2in - max_storage)</f>
        <v>0</v>
      </c>
      <c r="H3675" s="17"/>
      <c r="AQ3675" s="51">
        <v>8719.8518680217458</v>
      </c>
    </row>
    <row r="3676" spans="1:43" x14ac:dyDescent="0.25">
      <c r="A3676" s="2">
        <v>43984.083333333299</v>
      </c>
      <c r="B3676" s="22">
        <v>1541884.747</v>
      </c>
      <c r="C3676" s="47">
        <f t="shared" si="55"/>
        <v>1.5418847469999999</v>
      </c>
      <c r="D3676" s="47">
        <f>IF($J$13="Yes", D3675+$J$14*(C3676-D3675),$J$12)</f>
        <v>2.4</v>
      </c>
      <c r="E3676" s="47" cm="1">
        <f t="array" ref="E3676">_xlfn.IFS(C3676&gt;(D3676+maxpout),MAX(C3676-elyscap,D3676+maxpout),C3676&gt;D3676-minpout,C3676,C3676&lt;=D3676-minpout,C3676+(F3675-F3676)*efromH2)</f>
        <v>2.3999999999998805</v>
      </c>
      <c r="F3676" s="37" cm="1">
        <f t="array" ref="F3676">_xlfn.IFS(C3676&gt;(D3676+maxpout),MIN(max_storage,F3675+MIN(elyscap,(C3676-D3676+maxpout))*H2in),C3676&gt;(D3676-minpout),F3675,C3676&lt;=(D3676-minpout),MAX(0,F3675+(C3676-(D3676-minpout))*H2out))</f>
        <v>88.36127882899936</v>
      </c>
      <c r="G3676" s="37">
        <f>MAX(0,F3675+MIN(elyscap,(C3676-D3676+maxpout))*H2in - max_storage)</f>
        <v>0</v>
      </c>
      <c r="H3676" s="17"/>
      <c r="AQ3676" s="51">
        <v>8001.3148215925639</v>
      </c>
    </row>
    <row r="3677" spans="1:43" x14ac:dyDescent="0.25">
      <c r="A3677" s="2">
        <v>43984.125</v>
      </c>
      <c r="B3677" s="22">
        <v>1345027.578</v>
      </c>
      <c r="C3677" s="47">
        <f t="shared" si="55"/>
        <v>1.3450275780000001</v>
      </c>
      <c r="D3677" s="47">
        <f>IF($J$13="Yes", D3676+$J$14*(C3677-D3676),$J$12)</f>
        <v>2.4</v>
      </c>
      <c r="E3677" s="47" cm="1">
        <f t="array" ref="E3677">_xlfn.IFS(C3677&gt;(D3677+maxpout),MAX(C3677-elyscap,D3677+maxpout),C3677&gt;D3677-minpout,C3677,C3677&lt;=D3677-minpout,C3677+(F3676-F3677)*efromH2)</f>
        <v>2.3999999999998778</v>
      </c>
      <c r="F3677" s="37" cm="1">
        <f t="array" ref="F3677">_xlfn.IFS(C3677&gt;(D3677+maxpout),MIN(max_storage,F3676+MIN(elyscap,(C3677-D3677+maxpout))*H2in),C3677&gt;(D3677-minpout),F3676,C3677&lt;=(D3677-minpout),MAX(0,F3676+(C3677-(D3677-minpout))*H2out))</f>
        <v>88.308530207899366</v>
      </c>
      <c r="G3677" s="37">
        <f>MAX(0,F3676+MIN(elyscap,(C3677-D3677+maxpout))*H2in - max_storage)</f>
        <v>0</v>
      </c>
      <c r="H3677" s="17"/>
      <c r="AQ3677" s="51">
        <v>7250.8990188781436</v>
      </c>
    </row>
    <row r="3678" spans="1:43" x14ac:dyDescent="0.25">
      <c r="A3678" s="2">
        <v>43984.166666666701</v>
      </c>
      <c r="B3678" s="22">
        <v>1111807.1170000001</v>
      </c>
      <c r="C3678" s="47">
        <f t="shared" si="55"/>
        <v>1.1118071170000001</v>
      </c>
      <c r="D3678" s="47">
        <f>IF($J$13="Yes", D3677+$J$14*(C3678-D3677),$J$12)</f>
        <v>2.4</v>
      </c>
      <c r="E3678" s="47" cm="1">
        <f t="array" ref="E3678">_xlfn.IFS(C3678&gt;(D3678+maxpout),MAX(C3678-elyscap,D3678+maxpout),C3678&gt;D3678-minpout,C3678,C3678&lt;=D3678-minpout,C3678+(F3677-F3678)*efromH2)</f>
        <v>2.400000000000079</v>
      </c>
      <c r="F3678" s="37" cm="1">
        <f t="array" ref="F3678">_xlfn.IFS(C3678&gt;(D3678+maxpout),MIN(max_storage,F3677+MIN(elyscap,(C3678-D3678+maxpout))*H2in),C3678&gt;(D3678-minpout),F3677,C3678&lt;=(D3678-minpout),MAX(0,F3677+(C3678-(D3678-minpout))*H2out))</f>
        <v>88.244120563749362</v>
      </c>
      <c r="G3678" s="37">
        <f>MAX(0,F3677+MIN(elyscap,(C3678-D3678+maxpout))*H2in - max_storage)</f>
        <v>0</v>
      </c>
      <c r="H3678" s="17"/>
      <c r="AQ3678" s="51">
        <v>6692.5147718819444</v>
      </c>
    </row>
    <row r="3679" spans="1:43" x14ac:dyDescent="0.25">
      <c r="A3679" s="2">
        <v>43984.208333333299</v>
      </c>
      <c r="B3679" s="22">
        <v>752594.76599999995</v>
      </c>
      <c r="C3679" s="47">
        <f t="shared" si="55"/>
        <v>0.75259476599999997</v>
      </c>
      <c r="D3679" s="47">
        <f>IF($J$13="Yes", D3678+$J$14*(C3679-D3678),$J$12)</f>
        <v>2.4</v>
      </c>
      <c r="E3679" s="47" cm="1">
        <f t="array" ref="E3679">_xlfn.IFS(C3679&gt;(D3679+maxpout),MAX(C3679-elyscap,D3679+maxpout),C3679&gt;D3679-minpout,C3679,C3679&lt;=D3679-minpout,C3679+(F3678-F3679)*efromH2)</f>
        <v>2.4000000000001322</v>
      </c>
      <c r="F3679" s="37" cm="1">
        <f t="array" ref="F3679">_xlfn.IFS(C3679&gt;(D3679+maxpout),MIN(max_storage,F3678+MIN(elyscap,(C3679-D3679+maxpout))*H2in),C3679&gt;(D3679-minpout),F3678,C3679&lt;=(D3679-minpout),MAX(0,F3678+(C3679-(D3679-minpout))*H2out))</f>
        <v>88.161750302049356</v>
      </c>
      <c r="G3679" s="37">
        <f>MAX(0,F3678+MIN(elyscap,(C3679-D3679+maxpout))*H2in - max_storage)</f>
        <v>0</v>
      </c>
      <c r="H3679" s="17"/>
      <c r="AQ3679" s="51">
        <v>5718.441663166328</v>
      </c>
    </row>
    <row r="3680" spans="1:43" x14ac:dyDescent="0.25">
      <c r="A3680" s="2">
        <v>43984.25</v>
      </c>
      <c r="B3680" s="22">
        <v>397839.93400000001</v>
      </c>
      <c r="C3680" s="47">
        <f t="shared" si="55"/>
        <v>0.39783993400000001</v>
      </c>
      <c r="D3680" s="47">
        <f>IF($J$13="Yes", D3679+$J$14*(C3680-D3679),$J$12)</f>
        <v>2.4</v>
      </c>
      <c r="E3680" s="47" cm="1">
        <f t="array" ref="E3680">_xlfn.IFS(C3680&gt;(D3680+maxpout),MAX(C3680-elyscap,D3680+maxpout),C3680&gt;D3680-minpout,C3680,C3680&lt;=D3680-minpout,C3680+(F3679-F3680)*efromH2)</f>
        <v>2.3999999999998738</v>
      </c>
      <c r="F3680" s="37" cm="1">
        <f t="array" ref="F3680">_xlfn.IFS(C3680&gt;(D3680+maxpout),MIN(max_storage,F3679+MIN(elyscap,(C3680-D3680+maxpout))*H2in),C3680&gt;(D3680-minpout),F3679,C3680&lt;=(D3680-minpout),MAX(0,F3679+(C3680-(D3680-minpout))*H2out))</f>
        <v>88.061642298749362</v>
      </c>
      <c r="G3680" s="37">
        <f>MAX(0,F3679+MIN(elyscap,(C3680-D3680+maxpout))*H2in - max_storage)</f>
        <v>0</v>
      </c>
      <c r="H3680" s="17"/>
      <c r="AQ3680" s="51">
        <v>3357.3896500405795</v>
      </c>
    </row>
    <row r="3681" spans="1:43" x14ac:dyDescent="0.25">
      <c r="A3681" s="2">
        <v>43984.291666666701</v>
      </c>
      <c r="B3681" s="22">
        <v>233674.617</v>
      </c>
      <c r="C3681" s="47">
        <f t="shared" si="55"/>
        <v>0.233674617</v>
      </c>
      <c r="D3681" s="47">
        <f>IF($J$13="Yes", D3680+$J$14*(C3681-D3680),$J$12)</f>
        <v>2.4</v>
      </c>
      <c r="E3681" s="47" cm="1">
        <f t="array" ref="E3681">_xlfn.IFS(C3681&gt;(D3681+maxpout),MAX(C3681-elyscap,D3681+maxpout),C3681&gt;D3681-minpout,C3681,C3681&lt;=D3681-minpout,C3681+(F3680-F3681)*efromH2)</f>
        <v>2.3999999999999009</v>
      </c>
      <c r="F3681" s="37" cm="1">
        <f t="array" ref="F3681">_xlfn.IFS(C3681&gt;(D3681+maxpout),MIN(max_storage,F3680+MIN(elyscap,(C3681-D3681+maxpout))*H2in),C3681&gt;(D3681-minpout),F3680,C3681&lt;=(D3681-minpout),MAX(0,F3680+(C3681-(D3681-minpout))*H2out))</f>
        <v>87.953326029599367</v>
      </c>
      <c r="G3681" s="37">
        <f>MAX(0,F3680+MIN(elyscap,(C3681-D3681+maxpout))*H2in - max_storage)</f>
        <v>0</v>
      </c>
      <c r="H3681" s="17"/>
      <c r="AQ3681" s="51">
        <v>1341.9438360071765</v>
      </c>
    </row>
    <row r="3682" spans="1:43" x14ac:dyDescent="0.25">
      <c r="A3682" s="2">
        <v>43984.333333333299</v>
      </c>
      <c r="B3682" s="22">
        <v>229802.478</v>
      </c>
      <c r="C3682" s="47">
        <f t="shared" si="55"/>
        <v>0.229802478</v>
      </c>
      <c r="D3682" s="47">
        <f>IF($J$13="Yes", D3681+$J$14*(C3682-D3681),$J$12)</f>
        <v>2.4</v>
      </c>
      <c r="E3682" s="47" cm="1">
        <f t="array" ref="E3682">_xlfn.IFS(C3682&gt;(D3682+maxpout),MAX(C3682-elyscap,D3682+maxpout),C3682&gt;D3682-minpout,C3682,C3682&lt;=D3682-minpout,C3682+(F3681-F3682)*efromH2)</f>
        <v>2.4000000000000234</v>
      </c>
      <c r="F3682" s="37" cm="1">
        <f t="array" ref="F3682">_xlfn.IFS(C3682&gt;(D3682+maxpout),MIN(max_storage,F3681+MIN(elyscap,(C3682-D3682+maxpout))*H2in),C3682&gt;(D3682-minpout),F3681,C3682&lt;=(D3682-minpout),MAX(0,F3681+(C3682-(D3682-minpout))*H2out))</f>
        <v>87.844816153499366</v>
      </c>
      <c r="G3682" s="37">
        <f>MAX(0,F3681+MIN(elyscap,(C3682-D3682+maxpout))*H2in - max_storage)</f>
        <v>0</v>
      </c>
      <c r="H3682" s="17"/>
      <c r="AQ3682" s="51">
        <v>832.89575945241802</v>
      </c>
    </row>
    <row r="3683" spans="1:43" x14ac:dyDescent="0.25">
      <c r="A3683" s="2">
        <v>43984.375</v>
      </c>
      <c r="B3683" s="22">
        <v>300321.88400000002</v>
      </c>
      <c r="C3683" s="47">
        <f t="shared" si="55"/>
        <v>0.30032188400000004</v>
      </c>
      <c r="D3683" s="47">
        <f>IF($J$13="Yes", D3682+$J$14*(C3683-D3682),$J$12)</f>
        <v>2.4</v>
      </c>
      <c r="E3683" s="47" cm="1">
        <f t="array" ref="E3683">_xlfn.IFS(C3683&gt;(D3683+maxpout),MAX(C3683-elyscap,D3683+maxpout),C3683&gt;D3683-minpout,C3683,C3683&lt;=D3683-minpout,C3683+(F3682-F3683)*efromH2)</f>
        <v>2.3999999999999502</v>
      </c>
      <c r="F3683" s="37" cm="1">
        <f t="array" ref="F3683">_xlfn.IFS(C3683&gt;(D3683+maxpout),MIN(max_storage,F3682+MIN(elyscap,(C3683-D3683+maxpout))*H2in),C3683&gt;(D3683-minpout),F3682,C3683&lt;=(D3683-minpout),MAX(0,F3682+(C3683-(D3683-minpout))*H2out))</f>
        <v>87.739832247699368</v>
      </c>
      <c r="G3683" s="37">
        <f>MAX(0,F3682+MIN(elyscap,(C3683-D3683+maxpout))*H2in - max_storage)</f>
        <v>0</v>
      </c>
      <c r="H3683" s="17"/>
      <c r="AQ3683" s="51">
        <v>969.01298867034052</v>
      </c>
    </row>
    <row r="3684" spans="1:43" x14ac:dyDescent="0.25">
      <c r="A3684" s="2">
        <v>43984.416666666701</v>
      </c>
      <c r="B3684" s="22">
        <v>420989.973</v>
      </c>
      <c r="C3684" s="47">
        <f t="shared" si="55"/>
        <v>0.42098997300000002</v>
      </c>
      <c r="D3684" s="47">
        <f>IF($J$13="Yes", D3683+$J$14*(C3684-D3683),$J$12)</f>
        <v>2.4</v>
      </c>
      <c r="E3684" s="47" cm="1">
        <f t="array" ref="E3684">_xlfn.IFS(C3684&gt;(D3684+maxpout),MAX(C3684-elyscap,D3684+maxpout),C3684&gt;D3684-minpout,C3684,C3684&lt;=D3684-minpout,C3684+(F3683-F3684)*efromH2)</f>
        <v>2.4000000000000723</v>
      </c>
      <c r="F3684" s="37" cm="1">
        <f t="array" ref="F3684">_xlfn.IFS(C3684&gt;(D3684+maxpout),MIN(max_storage,F3683+MIN(elyscap,(C3684-D3684+maxpout))*H2in),C3684&gt;(D3684-minpout),F3683,C3684&lt;=(D3684-minpout),MAX(0,F3683+(C3684-(D3684-minpout))*H2out))</f>
        <v>87.640881746349365</v>
      </c>
      <c r="G3684" s="37">
        <f>MAX(0,F3683+MIN(elyscap,(C3684-D3684+maxpout))*H2in - max_storage)</f>
        <v>0</v>
      </c>
      <c r="H3684" s="17"/>
      <c r="AQ3684" s="51">
        <v>1475.0249931979336</v>
      </c>
    </row>
    <row r="3685" spans="1:43" x14ac:dyDescent="0.25">
      <c r="A3685" s="2">
        <v>43984.458333333299</v>
      </c>
      <c r="B3685" s="22">
        <v>592861.85400000005</v>
      </c>
      <c r="C3685" s="47">
        <f t="shared" si="55"/>
        <v>0.59286185400000002</v>
      </c>
      <c r="D3685" s="47">
        <f>IF($J$13="Yes", D3684+$J$14*(C3685-D3684),$J$12)</f>
        <v>2.4</v>
      </c>
      <c r="E3685" s="47" cm="1">
        <f t="array" ref="E3685">_xlfn.IFS(C3685&gt;(D3685+maxpout),MAX(C3685-elyscap,D3685+maxpout),C3685&gt;D3685-minpout,C3685,C3685&lt;=D3685-minpout,C3685+(F3684-F3685)*efromH2)</f>
        <v>2.4000000000001136</v>
      </c>
      <c r="F3685" s="37" cm="1">
        <f t="array" ref="F3685">_xlfn.IFS(C3685&gt;(D3685+maxpout),MIN(max_storage,F3684+MIN(elyscap,(C3685-D3685+maxpout))*H2in),C3685&gt;(D3685-minpout),F3684,C3685&lt;=(D3685-minpout),MAX(0,F3684+(C3685-(D3685-minpout))*H2out))</f>
        <v>87.550524839049359</v>
      </c>
      <c r="G3685" s="37">
        <f>MAX(0,F3684+MIN(elyscap,(C3685-D3685+maxpout))*H2in - max_storage)</f>
        <v>0</v>
      </c>
      <c r="H3685" s="17"/>
      <c r="AQ3685" s="51">
        <v>1916.2674611459947</v>
      </c>
    </row>
    <row r="3686" spans="1:43" x14ac:dyDescent="0.25">
      <c r="A3686" s="2">
        <v>43984.5</v>
      </c>
      <c r="B3686" s="22">
        <v>838842.09299999999</v>
      </c>
      <c r="C3686" s="47">
        <f t="shared" si="55"/>
        <v>0.83884209300000001</v>
      </c>
      <c r="D3686" s="47">
        <f>IF($J$13="Yes", D3685+$J$14*(C3686-D3685),$J$12)</f>
        <v>2.4</v>
      </c>
      <c r="E3686" s="47" cm="1">
        <f t="array" ref="E3686">_xlfn.IFS(C3686&gt;(D3686+maxpout),MAX(C3686-elyscap,D3686+maxpout),C3686&gt;D3686-minpout,C3686,C3686&lt;=D3686-minpout,C3686+(F3685-F3686)*efromH2)</f>
        <v>2.399999999999995</v>
      </c>
      <c r="F3686" s="37" cm="1">
        <f t="array" ref="F3686">_xlfn.IFS(C3686&gt;(D3686+maxpout),MIN(max_storage,F3685+MIN(elyscap,(C3686-D3686+maxpout))*H2in),C3686&gt;(D3686-minpout),F3685,C3686&lt;=(D3686-minpout),MAX(0,F3685+(C3686-(D3686-minpout))*H2out))</f>
        <v>87.472466943699359</v>
      </c>
      <c r="G3686" s="37">
        <f>MAX(0,F3685+MIN(elyscap,(C3686-D3686+maxpout))*H2in - max_storage)</f>
        <v>0</v>
      </c>
      <c r="H3686" s="17"/>
      <c r="AQ3686" s="51">
        <v>1730.8140614866318</v>
      </c>
    </row>
    <row r="3687" spans="1:43" x14ac:dyDescent="0.25">
      <c r="A3687" s="2">
        <v>43984.541666666701</v>
      </c>
      <c r="B3687" s="22">
        <v>1140410.8130000001</v>
      </c>
      <c r="C3687" s="47">
        <f t="shared" si="55"/>
        <v>1.1404108130000001</v>
      </c>
      <c r="D3687" s="47">
        <f>IF($J$13="Yes", D3686+$J$14*(C3687-D3686),$J$12)</f>
        <v>2.4</v>
      </c>
      <c r="E3687" s="47" cm="1">
        <f t="array" ref="E3687">_xlfn.IFS(C3687&gt;(D3687+maxpout),MAX(C3687-elyscap,D3687+maxpout),C3687&gt;D3687-minpout,C3687,C3687&lt;=D3687-minpout,C3687+(F3686-F3687)*efromH2)</f>
        <v>2.4000000000000741</v>
      </c>
      <c r="F3687" s="37" cm="1">
        <f t="array" ref="F3687">_xlfn.IFS(C3687&gt;(D3687+maxpout),MIN(max_storage,F3686+MIN(elyscap,(C3687-D3687+maxpout))*H2in),C3687&gt;(D3687-minpout),F3686,C3687&lt;=(D3687-minpout),MAX(0,F3686+(C3687-(D3687-minpout))*H2out))</f>
        <v>87.409487484349356</v>
      </c>
      <c r="G3687" s="37">
        <f>MAX(0,F3686+MIN(elyscap,(C3687-D3687+maxpout))*H2in - max_storage)</f>
        <v>0</v>
      </c>
      <c r="H3687" s="17"/>
      <c r="AQ3687" s="51">
        <v>2214.0555258104832</v>
      </c>
    </row>
    <row r="3688" spans="1:43" x14ac:dyDescent="0.25">
      <c r="A3688" s="2">
        <v>43984.583333333299</v>
      </c>
      <c r="B3688" s="22">
        <v>1216814.6189999999</v>
      </c>
      <c r="C3688" s="47">
        <f t="shared" si="55"/>
        <v>1.216814619</v>
      </c>
      <c r="D3688" s="47">
        <f>IF($J$13="Yes", D3687+$J$14*(C3688-D3687),$J$12)</f>
        <v>2.4</v>
      </c>
      <c r="E3688" s="47" cm="1">
        <f t="array" ref="E3688">_xlfn.IFS(C3688&gt;(D3688+maxpout),MAX(C3688-elyscap,D3688+maxpout),C3688&gt;D3688-minpout,C3688,C3688&lt;=D3688-minpout,C3688+(F3687-F3688)*efromH2)</f>
        <v>2.399999999999987</v>
      </c>
      <c r="F3688" s="37" cm="1">
        <f t="array" ref="F3688">_xlfn.IFS(C3688&gt;(D3688+maxpout),MIN(max_storage,F3687+MIN(elyscap,(C3688-D3688+maxpout))*H2in),C3688&gt;(D3688-minpout),F3687,C3688&lt;=(D3688-minpout),MAX(0,F3687+(C3688-(D3688-minpout))*H2out))</f>
        <v>87.350328215299356</v>
      </c>
      <c r="G3688" s="37">
        <f>MAX(0,F3687+MIN(elyscap,(C3688-D3688+maxpout))*H2in - max_storage)</f>
        <v>0</v>
      </c>
      <c r="H3688" s="17"/>
      <c r="AQ3688" s="51">
        <v>2528.5419866243819</v>
      </c>
    </row>
    <row r="3689" spans="1:43" x14ac:dyDescent="0.25">
      <c r="A3689" s="2">
        <v>43984.625</v>
      </c>
      <c r="B3689" s="22">
        <v>1353069.75</v>
      </c>
      <c r="C3689" s="47">
        <f t="shared" si="55"/>
        <v>1.35306975</v>
      </c>
      <c r="D3689" s="47">
        <f>IF($J$13="Yes", D3688+$J$14*(C3689-D3688),$J$12)</f>
        <v>2.4</v>
      </c>
      <c r="E3689" s="47" cm="1">
        <f t="array" ref="E3689">_xlfn.IFS(C3689&gt;(D3689+maxpout),MAX(C3689-elyscap,D3689+maxpout),C3689&gt;D3689-minpout,C3689,C3689&lt;=D3689-minpout,C3689+(F3688-F3689)*efromH2)</f>
        <v>2.3999999999998889</v>
      </c>
      <c r="F3689" s="37" cm="1">
        <f t="array" ref="F3689">_xlfn.IFS(C3689&gt;(D3689+maxpout),MIN(max_storage,F3688+MIN(elyscap,(C3689-D3689+maxpout))*H2in),C3689&gt;(D3689-minpout),F3688,C3689&lt;=(D3689-minpout),MAX(0,F3688+(C3689-(D3689-minpout))*H2out))</f>
        <v>87.297981702799362</v>
      </c>
      <c r="G3689" s="37">
        <f>MAX(0,F3688+MIN(elyscap,(C3689-D3689+maxpout))*H2in - max_storage)</f>
        <v>0</v>
      </c>
      <c r="H3689" s="17"/>
      <c r="AQ3689" s="51">
        <v>2744.8621185599281</v>
      </c>
    </row>
    <row r="3690" spans="1:43" x14ac:dyDescent="0.25">
      <c r="A3690" s="2">
        <v>43984.666666666701</v>
      </c>
      <c r="B3690" s="22">
        <v>1226733.4129999999</v>
      </c>
      <c r="C3690" s="47">
        <f t="shared" si="55"/>
        <v>1.2267334130000001</v>
      </c>
      <c r="D3690" s="47">
        <f>IF($J$13="Yes", D3689+$J$14*(C3690-D3689),$J$12)</f>
        <v>2.4</v>
      </c>
      <c r="E3690" s="47" cm="1">
        <f t="array" ref="E3690">_xlfn.IFS(C3690&gt;(D3690+maxpout),MAX(C3690-elyscap,D3690+maxpout),C3690&gt;D3690-minpout,C3690,C3690&lt;=D3690-minpout,C3690+(F3689-F3690)*efromH2)</f>
        <v>2.3999999999999435</v>
      </c>
      <c r="F3690" s="37" cm="1">
        <f t="array" ref="F3690">_xlfn.IFS(C3690&gt;(D3690+maxpout),MIN(max_storage,F3689+MIN(elyscap,(C3690-D3690+maxpout))*H2in),C3690&gt;(D3690-minpout),F3689,C3690&lt;=(D3690-minpout),MAX(0,F3689+(C3690-(D3690-minpout))*H2out))</f>
        <v>87.239318373449365</v>
      </c>
      <c r="G3690" s="37">
        <f>MAX(0,F3689+MIN(elyscap,(C3690-D3690+maxpout))*H2in - max_storage)</f>
        <v>0</v>
      </c>
      <c r="H3690" s="17"/>
      <c r="AQ3690" s="51">
        <v>2744.1031005531368</v>
      </c>
    </row>
    <row r="3691" spans="1:43" x14ac:dyDescent="0.25">
      <c r="A3691" s="2">
        <v>43984.708333333299</v>
      </c>
      <c r="B3691" s="22">
        <v>1453762.8689999999</v>
      </c>
      <c r="C3691" s="47">
        <f t="shared" si="55"/>
        <v>1.453762869</v>
      </c>
      <c r="D3691" s="47">
        <f>IF($J$13="Yes", D3690+$J$14*(C3691-D3690),$J$12)</f>
        <v>2.4</v>
      </c>
      <c r="E3691" s="47" cm="1">
        <f t="array" ref="E3691">_xlfn.IFS(C3691&gt;(D3691+maxpout),MAX(C3691-elyscap,D3691+maxpout),C3691&gt;D3691-minpout,C3691,C3691&lt;=D3691-minpout,C3691+(F3690-F3691)*efromH2)</f>
        <v>2.3999999999999186</v>
      </c>
      <c r="F3691" s="37" cm="1">
        <f t="array" ref="F3691">_xlfn.IFS(C3691&gt;(D3691+maxpout),MIN(max_storage,F3690+MIN(elyscap,(C3691-D3691+maxpout))*H2in),C3691&gt;(D3691-minpout),F3690,C3691&lt;=(D3691-minpout),MAX(0,F3690+(C3691-(D3691-minpout))*H2out))</f>
        <v>87.192006516899369</v>
      </c>
      <c r="G3691" s="37">
        <f>MAX(0,F3690+MIN(elyscap,(C3691-D3691+maxpout))*H2in - max_storage)</f>
        <v>0</v>
      </c>
      <c r="H3691" s="17"/>
      <c r="AQ3691" s="51">
        <v>2916.4001880947822</v>
      </c>
    </row>
    <row r="3692" spans="1:43" x14ac:dyDescent="0.25">
      <c r="A3692" s="2">
        <v>43984.75</v>
      </c>
      <c r="B3692" s="22">
        <v>1244034.892</v>
      </c>
      <c r="C3692" s="47">
        <f t="shared" si="55"/>
        <v>1.2440348919999999</v>
      </c>
      <c r="D3692" s="47">
        <f>IF($J$13="Yes", D3691+$J$14*(C3692-D3691),$J$12)</f>
        <v>2.4</v>
      </c>
      <c r="E3692" s="47" cm="1">
        <f t="array" ref="E3692">_xlfn.IFS(C3692&gt;(D3692+maxpout),MAX(C3692-elyscap,D3692+maxpout),C3692&gt;D3692-minpout,C3692,C3692&lt;=D3692-minpout,C3692+(F3691-F3692)*efromH2)</f>
        <v>2.4000000000000323</v>
      </c>
      <c r="F3692" s="37" cm="1">
        <f t="array" ref="F3692">_xlfn.IFS(C3692&gt;(D3692+maxpout),MIN(max_storage,F3691+MIN(elyscap,(C3692-D3692+maxpout))*H2in),C3692&gt;(D3692-minpout),F3691,C3692&lt;=(D3692-minpout),MAX(0,F3691+(C3692-(D3692-minpout))*H2out))</f>
        <v>87.134208261499367</v>
      </c>
      <c r="G3692" s="37">
        <f>MAX(0,F3691+MIN(elyscap,(C3692-D3692+maxpout))*H2in - max_storage)</f>
        <v>0</v>
      </c>
      <c r="H3692" s="17"/>
      <c r="AQ3692" s="51">
        <v>3267.8255252391955</v>
      </c>
    </row>
    <row r="3693" spans="1:43" x14ac:dyDescent="0.25">
      <c r="A3693" s="2">
        <v>43984.791666666701</v>
      </c>
      <c r="B3693" s="22">
        <v>1280200.0449999999</v>
      </c>
      <c r="C3693" s="47">
        <f t="shared" si="55"/>
        <v>1.280200045</v>
      </c>
      <c r="D3693" s="47">
        <f>IF($J$13="Yes", D3692+$J$14*(C3693-D3692),$J$12)</f>
        <v>2.4</v>
      </c>
      <c r="E3693" s="47" cm="1">
        <f t="array" ref="E3693">_xlfn.IFS(C3693&gt;(D3693+maxpout),MAX(C3693-elyscap,D3693+maxpout),C3693&gt;D3693-minpout,C3693,C3693&lt;=D3693-minpout,C3693+(F3692-F3693)*efromH2)</f>
        <v>2.4000000000000759</v>
      </c>
      <c r="F3693" s="37" cm="1">
        <f t="array" ref="F3693">_xlfn.IFS(C3693&gt;(D3693+maxpout),MIN(max_storage,F3692+MIN(elyscap,(C3693-D3693+maxpout))*H2in),C3693&gt;(D3693-minpout),F3692,C3693&lt;=(D3693-minpout),MAX(0,F3692+(C3693-(D3693-minpout))*H2out))</f>
        <v>87.078218263749363</v>
      </c>
      <c r="G3693" s="37">
        <f>MAX(0,F3692+MIN(elyscap,(C3693-D3693+maxpout))*H2in - max_storage)</f>
        <v>0</v>
      </c>
      <c r="H3693" s="17"/>
      <c r="AQ3693" s="51">
        <v>2994.3260367920316</v>
      </c>
    </row>
    <row r="3694" spans="1:43" x14ac:dyDescent="0.25">
      <c r="A3694" s="2">
        <v>43984.833333333299</v>
      </c>
      <c r="B3694" s="22">
        <v>1220655.453</v>
      </c>
      <c r="C3694" s="47">
        <f t="shared" si="55"/>
        <v>1.220655453</v>
      </c>
      <c r="D3694" s="47">
        <f>IF($J$13="Yes", D3693+$J$14*(C3694-D3693),$J$12)</f>
        <v>2.4</v>
      </c>
      <c r="E3694" s="47" cm="1">
        <f t="array" ref="E3694">_xlfn.IFS(C3694&gt;(D3694+maxpout),MAX(C3694-elyscap,D3694+maxpout),C3694&gt;D3694-minpout,C3694,C3694&lt;=D3694-minpout,C3694+(F3693-F3694)*efromH2)</f>
        <v>2.3999999999999142</v>
      </c>
      <c r="F3694" s="37" cm="1">
        <f t="array" ref="F3694">_xlfn.IFS(C3694&gt;(D3694+maxpout),MIN(max_storage,F3693+MIN(elyscap,(C3694-D3694+maxpout))*H2in),C3694&gt;(D3694-minpout),F3693,C3694&lt;=(D3694-minpout),MAX(0,F3693+(C3694-(D3694-minpout))*H2out))</f>
        <v>87.019251036399368</v>
      </c>
      <c r="G3694" s="37">
        <f>MAX(0,F3693+MIN(elyscap,(C3694-D3694+maxpout))*H2in - max_storage)</f>
        <v>0</v>
      </c>
      <c r="H3694" s="17"/>
      <c r="AQ3694" s="51">
        <v>3305.0174075719738</v>
      </c>
    </row>
    <row r="3695" spans="1:43" x14ac:dyDescent="0.25">
      <c r="A3695" s="2">
        <v>43984.875</v>
      </c>
      <c r="B3695" s="22">
        <v>1313747.6140000001</v>
      </c>
      <c r="C3695" s="47">
        <f t="shared" si="55"/>
        <v>1.313747614</v>
      </c>
      <c r="D3695" s="47">
        <f>IF($J$13="Yes", D3694+$J$14*(C3695-D3694),$J$12)</f>
        <v>2.4</v>
      </c>
      <c r="E3695" s="47" cm="1">
        <f t="array" ref="E3695">_xlfn.IFS(C3695&gt;(D3695+maxpout),MAX(C3695-elyscap,D3695+maxpout),C3695&gt;D3695-minpout,C3695,C3695&lt;=D3695-minpout,C3695+(F3694-F3695)*efromH2)</f>
        <v>2.400000000000126</v>
      </c>
      <c r="F3695" s="37" cm="1">
        <f t="array" ref="F3695">_xlfn.IFS(C3695&gt;(D3695+maxpout),MIN(max_storage,F3694+MIN(elyscap,(C3695-D3695+maxpout))*H2in),C3695&gt;(D3695-minpout),F3694,C3695&lt;=(D3695-minpout),MAX(0,F3694+(C3695-(D3695-minpout))*H2out))</f>
        <v>86.964938417099361</v>
      </c>
      <c r="G3695" s="37">
        <f>MAX(0,F3694+MIN(elyscap,(C3695-D3695+maxpout))*H2in - max_storage)</f>
        <v>0</v>
      </c>
      <c r="H3695" s="17"/>
      <c r="AQ3695" s="51">
        <v>3505.6511673671644</v>
      </c>
    </row>
    <row r="3696" spans="1:43" x14ac:dyDescent="0.25">
      <c r="A3696" s="2">
        <v>43984.916666666701</v>
      </c>
      <c r="B3696" s="22">
        <v>1408764.5020000001</v>
      </c>
      <c r="C3696" s="47">
        <f t="shared" si="55"/>
        <v>1.4087645020000001</v>
      </c>
      <c r="D3696" s="47">
        <f>IF($J$13="Yes", D3695+$J$14*(C3696-D3695),$J$12)</f>
        <v>2.4</v>
      </c>
      <c r="E3696" s="47" cm="1">
        <f t="array" ref="E3696">_xlfn.IFS(C3696&gt;(D3696+maxpout),MAX(C3696-elyscap,D3696+maxpout),C3696&gt;D3696-minpout,C3696,C3696&lt;=D3696-minpout,C3696+(F3695-F3696)*efromH2)</f>
        <v>2.3999999999999808</v>
      </c>
      <c r="F3696" s="37" cm="1">
        <f t="array" ref="F3696">_xlfn.IFS(C3696&gt;(D3696+maxpout),MIN(max_storage,F3695+MIN(elyscap,(C3696-D3696+maxpout))*H2in),C3696&gt;(D3696-minpout),F3695,C3696&lt;=(D3696-minpout),MAX(0,F3695+(C3696-(D3696-minpout))*H2out))</f>
        <v>86.915376642199362</v>
      </c>
      <c r="G3696" s="37">
        <f>MAX(0,F3695+MIN(elyscap,(C3696-D3696+maxpout))*H2in - max_storage)</f>
        <v>0</v>
      </c>
      <c r="H3696" s="17"/>
      <c r="AQ3696" s="51">
        <v>3872.0038586451415</v>
      </c>
    </row>
    <row r="3697" spans="1:43" x14ac:dyDescent="0.25">
      <c r="A3697" s="2">
        <v>43984.958333333299</v>
      </c>
      <c r="B3697" s="22">
        <v>1175165.324</v>
      </c>
      <c r="C3697" s="47">
        <f t="shared" si="55"/>
        <v>1.175165324</v>
      </c>
      <c r="D3697" s="47">
        <f>IF($J$13="Yes", D3696+$J$14*(C3697-D3696),$J$12)</f>
        <v>2.4</v>
      </c>
      <c r="E3697" s="47" cm="1">
        <f t="array" ref="E3697">_xlfn.IFS(C3697&gt;(D3697+maxpout),MAX(C3697-elyscap,D3697+maxpout),C3697&gt;D3697-minpout,C3697,C3697&lt;=D3697-minpout,C3697+(F3696-F3697)*efromH2)</f>
        <v>2.4000000000000572</v>
      </c>
      <c r="F3697" s="37" cm="1">
        <f t="array" ref="F3697">_xlfn.IFS(C3697&gt;(D3697+maxpout),MIN(max_storage,F3696+MIN(elyscap,(C3697-D3697+maxpout))*H2in),C3697&gt;(D3697-minpout),F3696,C3697&lt;=(D3697-minpout),MAX(0,F3696+(C3697-(D3697-minpout))*H2out))</f>
        <v>86.854134908399359</v>
      </c>
      <c r="G3697" s="37">
        <f>MAX(0,F3696+MIN(elyscap,(C3697-D3697+maxpout))*H2in - max_storage)</f>
        <v>0</v>
      </c>
      <c r="H3697" s="17"/>
      <c r="AQ3697" s="51">
        <v>4049.8670782365903</v>
      </c>
    </row>
    <row r="3698" spans="1:43" x14ac:dyDescent="0.25">
      <c r="A3698" s="2">
        <v>43985</v>
      </c>
      <c r="B3698" s="22">
        <v>1070051.6740000001</v>
      </c>
      <c r="C3698" s="47">
        <f t="shared" si="55"/>
        <v>1.0700516740000001</v>
      </c>
      <c r="D3698" s="47">
        <f>IF($J$13="Yes", D3697+$J$14*(C3698-D3697),$J$12)</f>
        <v>2.4</v>
      </c>
      <c r="E3698" s="47" cm="1">
        <f t="array" ref="E3698">_xlfn.IFS(C3698&gt;(D3698+maxpout),MAX(C3698-elyscap,D3698+maxpout),C3698&gt;D3698-minpout,C3698,C3698&lt;=D3698-minpout,C3698+(F3697-F3698)*efromH2)</f>
        <v>2.399999999999908</v>
      </c>
      <c r="F3698" s="37" cm="1">
        <f t="array" ref="F3698">_xlfn.IFS(C3698&gt;(D3698+maxpout),MIN(max_storage,F3697+MIN(elyscap,(C3698-D3698+maxpout))*H2in),C3698&gt;(D3698-minpout),F3697,C3698&lt;=(D3698-minpout),MAX(0,F3697+(C3698-(D3698-minpout))*H2out))</f>
        <v>86.787637492099364</v>
      </c>
      <c r="G3698" s="37">
        <f>MAX(0,F3697+MIN(elyscap,(C3698-D3698+maxpout))*H2in - max_storage)</f>
        <v>0</v>
      </c>
      <c r="H3698" s="17"/>
      <c r="AQ3698" s="51">
        <v>4043.2889221777318</v>
      </c>
    </row>
    <row r="3699" spans="1:43" x14ac:dyDescent="0.25">
      <c r="A3699" s="2">
        <v>43985.041666666701</v>
      </c>
      <c r="B3699" s="22">
        <v>1001744.666</v>
      </c>
      <c r="C3699" s="47">
        <f t="shared" si="55"/>
        <v>1.001744666</v>
      </c>
      <c r="D3699" s="47">
        <f>IF($J$13="Yes", D3698+$J$14*(C3699-D3698),$J$12)</f>
        <v>2.4</v>
      </c>
      <c r="E3699" s="47" cm="1">
        <f t="array" ref="E3699">_xlfn.IFS(C3699&gt;(D3699+maxpout),MAX(C3699-elyscap,D3699+maxpout),C3699&gt;D3699-minpout,C3699,C3699&lt;=D3699-minpout,C3699+(F3698-F3699)*efromH2)</f>
        <v>2.3999999999999981</v>
      </c>
      <c r="F3699" s="37" cm="1">
        <f t="array" ref="F3699">_xlfn.IFS(C3699&gt;(D3699+maxpout),MIN(max_storage,F3698+MIN(elyscap,(C3699-D3699+maxpout))*H2in),C3699&gt;(D3699-minpout),F3698,C3699&lt;=(D3699-minpout),MAX(0,F3698+(C3699-(D3699-minpout))*H2out))</f>
        <v>86.717724725399364</v>
      </c>
      <c r="G3699" s="37">
        <f>MAX(0,F3698+MIN(elyscap,(C3699-D3699+maxpout))*H2in - max_storage)</f>
        <v>0</v>
      </c>
      <c r="H3699" s="17"/>
      <c r="AQ3699" s="51">
        <v>3643.0334265964057</v>
      </c>
    </row>
    <row r="3700" spans="1:43" x14ac:dyDescent="0.25">
      <c r="A3700" s="2">
        <v>43985.083333333299</v>
      </c>
      <c r="B3700" s="22">
        <v>1010619.763</v>
      </c>
      <c r="C3700" s="47">
        <f t="shared" si="55"/>
        <v>1.010619763</v>
      </c>
      <c r="D3700" s="47">
        <f>IF($J$13="Yes", D3699+$J$14*(C3700-D3699),$J$12)</f>
        <v>2.4</v>
      </c>
      <c r="E3700" s="47" cm="1">
        <f t="array" ref="E3700">_xlfn.IFS(C3700&gt;(D3700+maxpout),MAX(C3700-elyscap,D3700+maxpout),C3700&gt;D3700-minpout,C3700,C3700&lt;=D3700-minpout,C3700+(F3699-F3700)*efromH2)</f>
        <v>2.4000000000000687</v>
      </c>
      <c r="F3700" s="37" cm="1">
        <f t="array" ref="F3700">_xlfn.IFS(C3700&gt;(D3700+maxpout),MIN(max_storage,F3699+MIN(elyscap,(C3700-D3700+maxpout))*H2in),C3700&gt;(D3700-minpout),F3699,C3700&lt;=(D3700-minpout),MAX(0,F3699+(C3700-(D3700-minpout))*H2out))</f>
        <v>86.648255713549361</v>
      </c>
      <c r="G3700" s="37">
        <f>MAX(0,F3699+MIN(elyscap,(C3700-D3700+maxpout))*H2in - max_storage)</f>
        <v>0</v>
      </c>
      <c r="H3700" s="17"/>
      <c r="AQ3700" s="51">
        <v>3286.5479694067162</v>
      </c>
    </row>
    <row r="3701" spans="1:43" x14ac:dyDescent="0.25">
      <c r="A3701" s="2">
        <v>43985.125</v>
      </c>
      <c r="B3701" s="22">
        <v>938574.53300000005</v>
      </c>
      <c r="C3701" s="47">
        <f t="shared" si="55"/>
        <v>0.93857453300000004</v>
      </c>
      <c r="D3701" s="47">
        <f>IF($J$13="Yes", D3700+$J$14*(C3701-D3700),$J$12)</f>
        <v>2.4</v>
      </c>
      <c r="E3701" s="47" cm="1">
        <f t="array" ref="E3701">_xlfn.IFS(C3701&gt;(D3701+maxpout),MAX(C3701-elyscap,D3701+maxpout),C3701&gt;D3701-minpout,C3701,C3701&lt;=D3701-minpout,C3701+(F3700-F3701)*efromH2)</f>
        <v>2.3999999999999129</v>
      </c>
      <c r="F3701" s="37" cm="1">
        <f t="array" ref="F3701">_xlfn.IFS(C3701&gt;(D3701+maxpout),MIN(max_storage,F3700+MIN(elyscap,(C3701-D3701+maxpout))*H2in),C3701&gt;(D3701-minpout),F3700,C3701&lt;=(D3701-minpout),MAX(0,F3700+(C3701-(D3701-minpout))*H2out))</f>
        <v>86.575184440199365</v>
      </c>
      <c r="G3701" s="37">
        <f>MAX(0,F3700+MIN(elyscap,(C3701-D3701+maxpout))*H2in - max_storage)</f>
        <v>0</v>
      </c>
      <c r="H3701" s="17"/>
      <c r="AQ3701" s="51">
        <v>2909.316020031396</v>
      </c>
    </row>
    <row r="3702" spans="1:43" x14ac:dyDescent="0.25">
      <c r="A3702" s="2">
        <v>43985.166666666701</v>
      </c>
      <c r="B3702" s="22">
        <v>932142.50199999998</v>
      </c>
      <c r="C3702" s="47">
        <f t="shared" si="55"/>
        <v>0.93214250199999993</v>
      </c>
      <c r="D3702" s="47">
        <f>IF($J$13="Yes", D3701+$J$14*(C3702-D3701),$J$12)</f>
        <v>2.4</v>
      </c>
      <c r="E3702" s="47" cm="1">
        <f t="array" ref="E3702">_xlfn.IFS(C3702&gt;(D3702+maxpout),MAX(C3702-elyscap,D3702+maxpout),C3702&gt;D3702-minpout,C3702,C3702&lt;=D3702-minpout,C3702+(F3701-F3702)*efromH2)</f>
        <v>2.3999999999998871</v>
      </c>
      <c r="F3702" s="37" cm="1">
        <f t="array" ref="F3702">_xlfn.IFS(C3702&gt;(D3702+maxpout),MIN(max_storage,F3701+MIN(elyscap,(C3702-D3702+maxpout))*H2in),C3702&gt;(D3702-minpout),F3701,C3702&lt;=(D3702-minpout),MAX(0,F3701+(C3702-(D3702-minpout))*H2out))</f>
        <v>86.501791565299371</v>
      </c>
      <c r="G3702" s="37">
        <f>MAX(0,F3701+MIN(elyscap,(C3702-D3702+maxpout))*H2in - max_storage)</f>
        <v>0</v>
      </c>
      <c r="H3702" s="17"/>
      <c r="AQ3702" s="51">
        <v>2981.1697246743142</v>
      </c>
    </row>
    <row r="3703" spans="1:43" x14ac:dyDescent="0.25">
      <c r="A3703" s="2">
        <v>43985.208333333299</v>
      </c>
      <c r="B3703" s="22">
        <v>712045.43700000003</v>
      </c>
      <c r="C3703" s="47">
        <f t="shared" si="55"/>
        <v>0.712045437</v>
      </c>
      <c r="D3703" s="47">
        <f>IF($J$13="Yes", D3702+$J$14*(C3703-D3702),$J$12)</f>
        <v>2.4</v>
      </c>
      <c r="E3703" s="47" cm="1">
        <f t="array" ref="E3703">_xlfn.IFS(C3703&gt;(D3703+maxpout),MAX(C3703-elyscap,D3703+maxpout),C3703&gt;D3703-minpout,C3703,C3703&lt;=D3703-minpout,C3703+(F3702-F3703)*efromH2)</f>
        <v>2.3999999999998916</v>
      </c>
      <c r="F3703" s="37" cm="1">
        <f t="array" ref="F3703">_xlfn.IFS(C3703&gt;(D3703+maxpout),MIN(max_storage,F3702+MIN(elyscap,(C3703-D3703+maxpout))*H2in),C3703&gt;(D3703-minpout),F3702,C3703&lt;=(D3703-minpout),MAX(0,F3702+(C3703-(D3703-minpout))*H2out))</f>
        <v>86.417393837149376</v>
      </c>
      <c r="G3703" s="37">
        <f>MAX(0,F3702+MIN(elyscap,(C3703-D3703+maxpout))*H2in - max_storage)</f>
        <v>0</v>
      </c>
      <c r="H3703" s="17"/>
      <c r="AQ3703" s="51">
        <v>2686.9237440415186</v>
      </c>
    </row>
    <row r="3704" spans="1:43" x14ac:dyDescent="0.25">
      <c r="A3704" s="2">
        <v>43985.25</v>
      </c>
      <c r="B3704" s="22">
        <v>395432.73100000003</v>
      </c>
      <c r="C3704" s="47">
        <f t="shared" si="55"/>
        <v>0.39543273100000004</v>
      </c>
      <c r="D3704" s="47">
        <f>IF($J$13="Yes", D3703+$J$14*(C3704-D3703),$J$12)</f>
        <v>2.4</v>
      </c>
      <c r="E3704" s="47" cm="1">
        <f t="array" ref="E3704">_xlfn.IFS(C3704&gt;(D3704+maxpout),MAX(C3704-elyscap,D3704+maxpout),C3704&gt;D3704-minpout,C3704,C3704&lt;=D3704-minpout,C3704+(F3703-F3704)*efromH2)</f>
        <v>2.4000000000000061</v>
      </c>
      <c r="F3704" s="37" cm="1">
        <f t="array" ref="F3704">_xlfn.IFS(C3704&gt;(D3704+maxpout),MIN(max_storage,F3703+MIN(elyscap,(C3704-D3704+maxpout))*H2in),C3704&gt;(D3704-minpout),F3703,C3704&lt;=(D3704-minpout),MAX(0,F3703+(C3704-(D3704-minpout))*H2out))</f>
        <v>86.317165473699376</v>
      </c>
      <c r="G3704" s="37">
        <f>MAX(0,F3703+MIN(elyscap,(C3704-D3704+maxpout))*H2in - max_storage)</f>
        <v>0</v>
      </c>
      <c r="H3704" s="17"/>
      <c r="AQ3704" s="51">
        <v>1902.0991250192221</v>
      </c>
    </row>
    <row r="3705" spans="1:43" x14ac:dyDescent="0.25">
      <c r="A3705" s="2">
        <v>43985.291666666701</v>
      </c>
      <c r="B3705" s="22">
        <v>318386.97200000001</v>
      </c>
      <c r="C3705" s="47">
        <f t="shared" si="55"/>
        <v>0.31838697199999999</v>
      </c>
      <c r="D3705" s="47">
        <f>IF($J$13="Yes", D3704+$J$14*(C3705-D3704),$J$12)</f>
        <v>2.4</v>
      </c>
      <c r="E3705" s="47" cm="1">
        <f t="array" ref="E3705">_xlfn.IFS(C3705&gt;(D3705+maxpout),MAX(C3705-elyscap,D3705+maxpout),C3705&gt;D3705-minpout,C3705,C3705&lt;=D3705-minpout,C3705+(F3704-F3705)*efromH2)</f>
        <v>2.3999999999999355</v>
      </c>
      <c r="F3705" s="37" cm="1">
        <f t="array" ref="F3705">_xlfn.IFS(C3705&gt;(D3705+maxpout),MIN(max_storage,F3704+MIN(elyscap,(C3705-D3705+maxpout))*H2in),C3705&gt;(D3705-minpout),F3704,C3705&lt;=(D3705-minpout),MAX(0,F3704+(C3705-(D3705-minpout))*H2out))</f>
        <v>86.213084822299379</v>
      </c>
      <c r="G3705" s="37">
        <f>MAX(0,F3704+MIN(elyscap,(C3705-D3705+maxpout))*H2in - max_storage)</f>
        <v>0</v>
      </c>
      <c r="H3705" s="17"/>
      <c r="AQ3705" s="51">
        <v>874.13573782141691</v>
      </c>
    </row>
    <row r="3706" spans="1:43" x14ac:dyDescent="0.25">
      <c r="A3706" s="2">
        <v>43985.333333333299</v>
      </c>
      <c r="B3706" s="22">
        <v>331238.87699999998</v>
      </c>
      <c r="C3706" s="47">
        <f t="shared" si="55"/>
        <v>0.33123887699999999</v>
      </c>
      <c r="D3706" s="47">
        <f>IF($J$13="Yes", D3705+$J$14*(C3706-D3705),$J$12)</f>
        <v>2.4</v>
      </c>
      <c r="E3706" s="47" cm="1">
        <f t="array" ref="E3706">_xlfn.IFS(C3706&gt;(D3706+maxpout),MAX(C3706-elyscap,D3706+maxpout),C3706&gt;D3706-minpout,C3706,C3706&lt;=D3706-minpout,C3706+(F3705-F3706)*efromH2)</f>
        <v>2.3999999999999448</v>
      </c>
      <c r="F3706" s="37" cm="1">
        <f t="array" ref="F3706">_xlfn.IFS(C3706&gt;(D3706+maxpout),MIN(max_storage,F3705+MIN(elyscap,(C3706-D3706+maxpout))*H2in),C3706&gt;(D3706-minpout),F3705,C3706&lt;=(D3706-minpout),MAX(0,F3705+(C3706-(D3706-minpout))*H2out))</f>
        <v>86.109646766149382</v>
      </c>
      <c r="G3706" s="37">
        <f>MAX(0,F3705+MIN(elyscap,(C3706-D3706+maxpout))*H2in - max_storage)</f>
        <v>0</v>
      </c>
      <c r="H3706" s="17"/>
      <c r="AQ3706" s="51">
        <v>594.56410531992174</v>
      </c>
    </row>
    <row r="3707" spans="1:43" x14ac:dyDescent="0.25">
      <c r="A3707" s="2">
        <v>43985.375</v>
      </c>
      <c r="B3707" s="22">
        <v>384605.924</v>
      </c>
      <c r="C3707" s="47">
        <f t="shared" si="55"/>
        <v>0.38460592399999999</v>
      </c>
      <c r="D3707" s="47">
        <f>IF($J$13="Yes", D3706+$J$14*(C3707-D3706),$J$12)</f>
        <v>2.4</v>
      </c>
      <c r="E3707" s="47" cm="1">
        <f t="array" ref="E3707">_xlfn.IFS(C3707&gt;(D3707+maxpout),MAX(C3707-elyscap,D3707+maxpout),C3707&gt;D3707-minpout,C3707,C3707&lt;=D3707-minpout,C3707+(F3706-F3707)*efromH2)</f>
        <v>2.3999999999999502</v>
      </c>
      <c r="F3707" s="37" cm="1">
        <f t="array" ref="F3707">_xlfn.IFS(C3707&gt;(D3707+maxpout),MIN(max_storage,F3706+MIN(elyscap,(C3707-D3707+maxpout))*H2in),C3707&gt;(D3707-minpout),F3706,C3707&lt;=(D3707-minpout),MAX(0,F3706+(C3707-(D3707-minpout))*H2out))</f>
        <v>86.008877062349384</v>
      </c>
      <c r="G3707" s="37">
        <f>MAX(0,F3706+MIN(elyscap,(C3707-D3707+maxpout))*H2in - max_storage)</f>
        <v>0</v>
      </c>
      <c r="H3707" s="17"/>
      <c r="AQ3707" s="51">
        <v>764.33113283892919</v>
      </c>
    </row>
    <row r="3708" spans="1:43" x14ac:dyDescent="0.25">
      <c r="A3708" s="2">
        <v>43985.416666666701</v>
      </c>
      <c r="B3708" s="22">
        <v>498780.74400000001</v>
      </c>
      <c r="C3708" s="47">
        <f t="shared" si="55"/>
        <v>0.498780744</v>
      </c>
      <c r="D3708" s="47">
        <f>IF($J$13="Yes", D3707+$J$14*(C3708-D3707),$J$12)</f>
        <v>2.4</v>
      </c>
      <c r="E3708" s="47" cm="1">
        <f t="array" ref="E3708">_xlfn.IFS(C3708&gt;(D3708+maxpout),MAX(C3708-elyscap,D3708+maxpout),C3708&gt;D3708-minpout,C3708,C3708&lt;=D3708-minpout,C3708+(F3707-F3708)*efromH2)</f>
        <v>2.4000000000001038</v>
      </c>
      <c r="F3708" s="37" cm="1">
        <f t="array" ref="F3708">_xlfn.IFS(C3708&gt;(D3708+maxpout),MIN(max_storage,F3707+MIN(elyscap,(C3708-D3708+maxpout))*H2in),C3708&gt;(D3708-minpout),F3707,C3708&lt;=(D3708-minpout),MAX(0,F3707+(C3708-(D3708-minpout))*H2out))</f>
        <v>85.913816099549379</v>
      </c>
      <c r="G3708" s="37">
        <f>MAX(0,F3707+MIN(elyscap,(C3708-D3708+maxpout))*H2in - max_storage)</f>
        <v>0</v>
      </c>
      <c r="H3708" s="17"/>
      <c r="AQ3708" s="51">
        <v>1184.5741025990951</v>
      </c>
    </row>
    <row r="3709" spans="1:43" x14ac:dyDescent="0.25">
      <c r="A3709" s="2">
        <v>43985.458333333299</v>
      </c>
      <c r="B3709" s="22">
        <v>595070.17799999996</v>
      </c>
      <c r="C3709" s="47">
        <f t="shared" si="55"/>
        <v>0.59507017799999995</v>
      </c>
      <c r="D3709" s="47">
        <f>IF($J$13="Yes", D3708+$J$14*(C3709-D3708),$J$12)</f>
        <v>2.4</v>
      </c>
      <c r="E3709" s="47" cm="1">
        <f t="array" ref="E3709">_xlfn.IFS(C3709&gt;(D3709+maxpout),MAX(C3709-elyscap,D3709+maxpout),C3709&gt;D3709-minpout,C3709,C3709&lt;=D3709-minpout,C3709+(F3708-F3709)*efromH2)</f>
        <v>2.4000000000000763</v>
      </c>
      <c r="F3709" s="37" cm="1">
        <f t="array" ref="F3709">_xlfn.IFS(C3709&gt;(D3709+maxpout),MIN(max_storage,F3708+MIN(elyscap,(C3709-D3709+maxpout))*H2in),C3709&gt;(D3709-minpout),F3708,C3709&lt;=(D3709-minpout),MAX(0,F3708+(C3709-(D3709-minpout))*H2out))</f>
        <v>85.823569608449375</v>
      </c>
      <c r="G3709" s="37">
        <f>MAX(0,F3708+MIN(elyscap,(C3709-D3709+maxpout))*H2in - max_storage)</f>
        <v>0</v>
      </c>
      <c r="H3709" s="17"/>
      <c r="AQ3709" s="51">
        <v>1795.8366040684275</v>
      </c>
    </row>
    <row r="3710" spans="1:43" x14ac:dyDescent="0.25">
      <c r="A3710" s="2">
        <v>43985.5</v>
      </c>
      <c r="B3710" s="22">
        <v>640940.90399999998</v>
      </c>
      <c r="C3710" s="47">
        <f t="shared" si="55"/>
        <v>0.64094090400000003</v>
      </c>
      <c r="D3710" s="47">
        <f>IF($J$13="Yes", D3709+$J$14*(C3710-D3709),$J$12)</f>
        <v>2.4</v>
      </c>
      <c r="E3710" s="47" cm="1">
        <f t="array" ref="E3710">_xlfn.IFS(C3710&gt;(D3710+maxpout),MAX(C3710-elyscap,D3710+maxpout),C3710&gt;D3710-minpout,C3710,C3710&lt;=D3710-minpout,C3710+(F3709-F3710)*efromH2)</f>
        <v>2.4000000000000439</v>
      </c>
      <c r="F3710" s="37" cm="1">
        <f t="array" ref="F3710">_xlfn.IFS(C3710&gt;(D3710+maxpout),MIN(max_storage,F3709+MIN(elyscap,(C3710-D3710+maxpout))*H2in),C3710&gt;(D3710-minpout),F3709,C3710&lt;=(D3710-minpout),MAX(0,F3709+(C3710-(D3710-minpout))*H2out))</f>
        <v>85.735616653649373</v>
      </c>
      <c r="G3710" s="37">
        <f>MAX(0,F3709+MIN(elyscap,(C3710-D3710+maxpout))*H2in - max_storage)</f>
        <v>0</v>
      </c>
      <c r="H3710" s="17"/>
      <c r="AQ3710" s="51">
        <v>2475.9167381535126</v>
      </c>
    </row>
    <row r="3711" spans="1:43" x14ac:dyDescent="0.25">
      <c r="A3711" s="2">
        <v>43985.541666666701</v>
      </c>
      <c r="B3711" s="22">
        <v>678931.60199999996</v>
      </c>
      <c r="C3711" s="47">
        <f t="shared" si="55"/>
        <v>0.67893160199999991</v>
      </c>
      <c r="D3711" s="47">
        <f>IF($J$13="Yes", D3710+$J$14*(C3711-D3710),$J$12)</f>
        <v>2.4</v>
      </c>
      <c r="E3711" s="47" cm="1">
        <f t="array" ref="E3711">_xlfn.IFS(C3711&gt;(D3711+maxpout),MAX(C3711-elyscap,D3711+maxpout),C3711&gt;D3711-minpout,C3711,C3711&lt;=D3711-minpout,C3711+(F3710-F3711)*efromH2)</f>
        <v>2.3999999999999431</v>
      </c>
      <c r="F3711" s="37" cm="1">
        <f t="array" ref="F3711">_xlfn.IFS(C3711&gt;(D3711+maxpout),MIN(max_storage,F3710+MIN(elyscap,(C3711-D3711+maxpout))*H2in),C3711&gt;(D3711-minpout),F3710,C3711&lt;=(D3711-minpout),MAX(0,F3710+(C3711-(D3711-minpout))*H2out))</f>
        <v>85.649563233749376</v>
      </c>
      <c r="G3711" s="37">
        <f>MAX(0,F3710+MIN(elyscap,(C3711-D3711+maxpout))*H2in - max_storage)</f>
        <v>0</v>
      </c>
      <c r="H3711" s="17"/>
      <c r="AQ3711" s="51">
        <v>3610.3956523043757</v>
      </c>
    </row>
    <row r="3712" spans="1:43" x14ac:dyDescent="0.25">
      <c r="A3712" s="2">
        <v>43985.583333333299</v>
      </c>
      <c r="B3712" s="22">
        <v>829537.22400000005</v>
      </c>
      <c r="C3712" s="47">
        <f t="shared" si="55"/>
        <v>0.82953722400000007</v>
      </c>
      <c r="D3712" s="47">
        <f>IF($J$13="Yes", D3711+$J$14*(C3712-D3711),$J$12)</f>
        <v>2.4</v>
      </c>
      <c r="E3712" s="47" cm="1">
        <f t="array" ref="E3712">_xlfn.IFS(C3712&gt;(D3712+maxpout),MAX(C3712-elyscap,D3712+maxpout),C3712&gt;D3712-minpout,C3712,C3712&lt;=D3712-minpout,C3712+(F3711-F3712)*efromH2)</f>
        <v>2.3999999999998858</v>
      </c>
      <c r="F3712" s="37" cm="1">
        <f t="array" ref="F3712">_xlfn.IFS(C3712&gt;(D3712+maxpout),MIN(max_storage,F3711+MIN(elyscap,(C3712-D3712+maxpout))*H2in),C3712&gt;(D3712-minpout),F3711,C3712&lt;=(D3712-minpout),MAX(0,F3711+(C3712-(D3712-minpout))*H2out))</f>
        <v>85.571040094949382</v>
      </c>
      <c r="G3712" s="37">
        <f>MAX(0,F3711+MIN(elyscap,(C3712-D3712+maxpout))*H2in - max_storage)</f>
        <v>0</v>
      </c>
      <c r="H3712" s="17"/>
      <c r="AQ3712" s="51">
        <v>4746.6456084710862</v>
      </c>
    </row>
    <row r="3713" spans="1:43" x14ac:dyDescent="0.25">
      <c r="A3713" s="2">
        <v>43985.625</v>
      </c>
      <c r="B3713" s="22">
        <v>921946.20299999998</v>
      </c>
      <c r="C3713" s="47">
        <f t="shared" si="55"/>
        <v>0.92194620299999996</v>
      </c>
      <c r="D3713" s="47">
        <f>IF($J$13="Yes", D3712+$J$14*(C3713-D3712),$J$12)</f>
        <v>2.4</v>
      </c>
      <c r="E3713" s="47" cm="1">
        <f t="array" ref="E3713">_xlfn.IFS(C3713&gt;(D3713+maxpout),MAX(C3713-elyscap,D3713+maxpout),C3713&gt;D3713-minpout,C3713,C3713&lt;=D3713-minpout,C3713+(F3712-F3713)*efromH2)</f>
        <v>2.4000000000000297</v>
      </c>
      <c r="F3713" s="37" cm="1">
        <f t="array" ref="F3713">_xlfn.IFS(C3713&gt;(D3713+maxpout),MIN(max_storage,F3712+MIN(elyscap,(C3713-D3713+maxpout))*H2in),C3713&gt;(D3713-minpout),F3712,C3713&lt;=(D3713-minpout),MAX(0,F3712+(C3713-(D3713-minpout))*H2out))</f>
        <v>85.49713740509938</v>
      </c>
      <c r="G3713" s="37">
        <f>MAX(0,F3712+MIN(elyscap,(C3713-D3713+maxpout))*H2in - max_storage)</f>
        <v>0</v>
      </c>
      <c r="H3713" s="17"/>
      <c r="AQ3713" s="51">
        <v>6756.2722844524214</v>
      </c>
    </row>
    <row r="3714" spans="1:43" x14ac:dyDescent="0.25">
      <c r="A3714" s="2">
        <v>43985.666666666701</v>
      </c>
      <c r="B3714" s="22">
        <v>882943.20600000001</v>
      </c>
      <c r="C3714" s="47">
        <f t="shared" si="55"/>
        <v>0.88294320599999998</v>
      </c>
      <c r="D3714" s="47">
        <f>IF($J$13="Yes", D3713+$J$14*(C3714-D3713),$J$12)</f>
        <v>2.4</v>
      </c>
      <c r="E3714" s="47" cm="1">
        <f t="array" ref="E3714">_xlfn.IFS(C3714&gt;(D3714+maxpout),MAX(C3714-elyscap,D3714+maxpout),C3714&gt;D3714-minpout,C3714,C3714&lt;=D3714-minpout,C3714+(F3713-F3714)*efromH2)</f>
        <v>2.4000000000000981</v>
      </c>
      <c r="F3714" s="37" cm="1">
        <f t="array" ref="F3714">_xlfn.IFS(C3714&gt;(D3714+maxpout),MIN(max_storage,F3713+MIN(elyscap,(C3714-D3714+maxpout))*H2in),C3714&gt;(D3714-minpout),F3713,C3714&lt;=(D3714-minpout),MAX(0,F3713+(C3714-(D3714-minpout))*H2out))</f>
        <v>85.421284565399375</v>
      </c>
      <c r="G3714" s="37">
        <f>MAX(0,F3713+MIN(elyscap,(C3714-D3714+maxpout))*H2in - max_storage)</f>
        <v>0</v>
      </c>
      <c r="H3714" s="17"/>
      <c r="AQ3714" s="51">
        <v>8150.5883629282043</v>
      </c>
    </row>
    <row r="3715" spans="1:43" x14ac:dyDescent="0.25">
      <c r="A3715" s="2">
        <v>43985.708333333299</v>
      </c>
      <c r="B3715" s="22">
        <v>924168.84400000004</v>
      </c>
      <c r="C3715" s="47">
        <f t="shared" ref="C3715:C3778" si="56">B3715/1000000</f>
        <v>0.92416884399999999</v>
      </c>
      <c r="D3715" s="47">
        <f>IF($J$13="Yes", D3714+$J$14*(C3715-D3714),$J$12)</f>
        <v>2.4</v>
      </c>
      <c r="E3715" s="47" cm="1">
        <f t="array" ref="E3715">_xlfn.IFS(C3715&gt;(D3715+maxpout),MAX(C3715-elyscap,D3715+maxpout),C3715&gt;D3715-minpout,C3715,C3715&lt;=D3715-minpout,C3715+(F3714-F3715)*efromH2)</f>
        <v>2.4000000000001402</v>
      </c>
      <c r="F3715" s="37" cm="1">
        <f t="array" ref="F3715">_xlfn.IFS(C3715&gt;(D3715+maxpout),MIN(max_storage,F3714+MIN(elyscap,(C3715-D3715+maxpout))*H2in),C3715&gt;(D3715-minpout),F3714,C3715&lt;=(D3715-minpout),MAX(0,F3714+(C3715-(D3715-minpout))*H2out))</f>
        <v>85.347493007599368</v>
      </c>
      <c r="G3715" s="37">
        <f>MAX(0,F3714+MIN(elyscap,(C3715-D3715+maxpout))*H2in - max_storage)</f>
        <v>0</v>
      </c>
      <c r="H3715" s="17"/>
      <c r="AQ3715" s="51">
        <v>7437.1114365442982</v>
      </c>
    </row>
    <row r="3716" spans="1:43" x14ac:dyDescent="0.25">
      <c r="A3716" s="2">
        <v>43985.75</v>
      </c>
      <c r="B3716" s="22">
        <v>995630.92</v>
      </c>
      <c r="C3716" s="47">
        <f t="shared" si="56"/>
        <v>0.99563092000000009</v>
      </c>
      <c r="D3716" s="47">
        <f>IF($J$13="Yes", D3715+$J$14*(C3716-D3715),$J$12)</f>
        <v>2.4</v>
      </c>
      <c r="E3716" s="47" cm="1">
        <f t="array" ref="E3716">_xlfn.IFS(C3716&gt;(D3716+maxpout),MAX(C3716-elyscap,D3716+maxpout),C3716&gt;D3716-minpout,C3716,C3716&lt;=D3716-minpout,C3716+(F3715-F3716)*efromH2)</f>
        <v>2.3999999999999808</v>
      </c>
      <c r="F3716" s="37" cm="1">
        <f t="array" ref="F3716">_xlfn.IFS(C3716&gt;(D3716+maxpout),MIN(max_storage,F3715+MIN(elyscap,(C3716-D3716+maxpout))*H2in),C3716&gt;(D3716-minpout),F3715,C3716&lt;=(D3716-minpout),MAX(0,F3715+(C3716-(D3716-minpout))*H2out))</f>
        <v>85.277274553599369</v>
      </c>
      <c r="G3716" s="37">
        <f>MAX(0,F3715+MIN(elyscap,(C3716-D3716+maxpout))*H2in - max_storage)</f>
        <v>0</v>
      </c>
      <c r="H3716" s="17"/>
      <c r="AQ3716" s="51">
        <v>6740.079900307539</v>
      </c>
    </row>
    <row r="3717" spans="1:43" x14ac:dyDescent="0.25">
      <c r="A3717" s="2">
        <v>43985.791666666701</v>
      </c>
      <c r="B3717" s="22">
        <v>1116105.7339999999</v>
      </c>
      <c r="C3717" s="47">
        <f t="shared" si="56"/>
        <v>1.116105734</v>
      </c>
      <c r="D3717" s="47">
        <f>IF($J$13="Yes", D3716+$J$14*(C3717-D3716),$J$12)</f>
        <v>2.4</v>
      </c>
      <c r="E3717" s="47" cm="1">
        <f t="array" ref="E3717">_xlfn.IFS(C3717&gt;(D3717+maxpout),MAX(C3717-elyscap,D3717+maxpout),C3717&gt;D3717-minpout,C3717,C3717&lt;=D3717-minpout,C3717+(F3716-F3717)*efromH2)</f>
        <v>2.3999999999999475</v>
      </c>
      <c r="F3717" s="37" cm="1">
        <f t="array" ref="F3717">_xlfn.IFS(C3717&gt;(D3717+maxpout),MIN(max_storage,F3716+MIN(elyscap,(C3717-D3717+maxpout))*H2in),C3717&gt;(D3717-minpout),F3716,C3717&lt;=(D3717-minpout),MAX(0,F3716+(C3717-(D3717-minpout))*H2out))</f>
        <v>85.213079840299372</v>
      </c>
      <c r="G3717" s="37">
        <f>MAX(0,F3716+MIN(elyscap,(C3717-D3717+maxpout))*H2in - max_storage)</f>
        <v>0</v>
      </c>
      <c r="H3717" s="17"/>
      <c r="AQ3717" s="51">
        <v>6558.4215906821328</v>
      </c>
    </row>
    <row r="3718" spans="1:43" x14ac:dyDescent="0.25">
      <c r="A3718" s="2">
        <v>43985.833333333299</v>
      </c>
      <c r="B3718" s="22">
        <v>1568112.7139999999</v>
      </c>
      <c r="C3718" s="47">
        <f t="shared" si="56"/>
        <v>1.568112714</v>
      </c>
      <c r="D3718" s="47">
        <f>IF($J$13="Yes", D3717+$J$14*(C3718-D3717),$J$12)</f>
        <v>2.4</v>
      </c>
      <c r="E3718" s="47" cm="1">
        <f t="array" ref="E3718">_xlfn.IFS(C3718&gt;(D3718+maxpout),MAX(C3718-elyscap,D3718+maxpout),C3718&gt;D3718-minpout,C3718,C3718&lt;=D3718-minpout,C3718+(F3717-F3718)*efromH2)</f>
        <v>2.3999999999999257</v>
      </c>
      <c r="F3718" s="37" cm="1">
        <f t="array" ref="F3718">_xlfn.IFS(C3718&gt;(D3718+maxpout),MIN(max_storage,F3717+MIN(elyscap,(C3718-D3718+maxpout))*H2in),C3718&gt;(D3718-minpout),F3717,C3718&lt;=(D3718-minpout),MAX(0,F3717+(C3718-(D3718-minpout))*H2out))</f>
        <v>85.171485475999376</v>
      </c>
      <c r="G3718" s="37">
        <f>MAX(0,F3717+MIN(elyscap,(C3718-D3718+maxpout))*H2in - max_storage)</f>
        <v>0</v>
      </c>
      <c r="H3718" s="17"/>
      <c r="AQ3718" s="51">
        <v>6039.0002680345588</v>
      </c>
    </row>
    <row r="3719" spans="1:43" x14ac:dyDescent="0.25">
      <c r="A3719" s="2">
        <v>43985.875</v>
      </c>
      <c r="B3719" s="22">
        <v>2137113.0060000001</v>
      </c>
      <c r="C3719" s="47">
        <f t="shared" si="56"/>
        <v>2.1371130059999999</v>
      </c>
      <c r="D3719" s="47">
        <f>IF($J$13="Yes", D3718+$J$14*(C3719-D3718),$J$12)</f>
        <v>2.4</v>
      </c>
      <c r="E3719" s="47" cm="1">
        <f t="array" ref="E3719">_xlfn.IFS(C3719&gt;(D3719+maxpout),MAX(C3719-elyscap,D3719+maxpout),C3719&gt;D3719-minpout,C3719,C3719&lt;=D3719-minpout,C3719+(F3718-F3719)*efromH2)</f>
        <v>2.3999999999999844</v>
      </c>
      <c r="F3719" s="37" cm="1">
        <f t="array" ref="F3719">_xlfn.IFS(C3719&gt;(D3719+maxpout),MIN(max_storage,F3718+MIN(elyscap,(C3719-D3719+maxpout))*H2in),C3719&gt;(D3719-minpout),F3718,C3719&lt;=(D3719-minpout),MAX(0,F3718+(C3719-(D3719-minpout))*H2out))</f>
        <v>85.158341126299376</v>
      </c>
      <c r="G3719" s="37">
        <f>MAX(0,F3718+MIN(elyscap,(C3719-D3719+maxpout))*H2in - max_storage)</f>
        <v>0</v>
      </c>
      <c r="H3719" s="17"/>
      <c r="AQ3719" s="51">
        <v>5598.5168180932887</v>
      </c>
    </row>
    <row r="3720" spans="1:43" x14ac:dyDescent="0.25">
      <c r="A3720" s="2">
        <v>43985.916666666701</v>
      </c>
      <c r="B3720" s="22">
        <v>2446217.2289999998</v>
      </c>
      <c r="C3720" s="47">
        <f t="shared" si="56"/>
        <v>2.4462172289999997</v>
      </c>
      <c r="D3720" s="47">
        <f>IF($J$13="Yes", D3719+$J$14*(C3720-D3719),$J$12)</f>
        <v>2.4</v>
      </c>
      <c r="E3720" s="47" cm="1">
        <f t="array" ref="E3720">_xlfn.IFS(C3720&gt;(D3720+maxpout),MAX(C3720-elyscap,D3720+maxpout),C3720&gt;D3720-minpout,C3720,C3720&lt;=D3720-minpout,C3720+(F3719-F3720)*efromH2)</f>
        <v>2.4</v>
      </c>
      <c r="F3720" s="37" cm="1">
        <f t="array" ref="F3720">_xlfn.IFS(C3720&gt;(D3720+maxpout),MIN(max_storage,F3719+MIN(elyscap,(C3720-D3720+maxpout))*H2in),C3720&gt;(D3720-minpout),F3719,C3720&lt;=(D3720-minpout),MAX(0,F3719+(C3720-(D3720-minpout))*H2out))</f>
        <v>85.159265470879376</v>
      </c>
      <c r="G3720" s="37">
        <f>MAX(0,F3719+MIN(elyscap,(C3720-D3720+maxpout))*H2in - max_storage)</f>
        <v>0</v>
      </c>
      <c r="H3720" s="17"/>
      <c r="AQ3720" s="51">
        <v>5283.2713392725982</v>
      </c>
    </row>
    <row r="3721" spans="1:43" x14ac:dyDescent="0.25">
      <c r="A3721" s="2">
        <v>43985.958333333299</v>
      </c>
      <c r="B3721" s="22">
        <v>2490578.08</v>
      </c>
      <c r="C3721" s="47">
        <f t="shared" si="56"/>
        <v>2.4905780800000001</v>
      </c>
      <c r="D3721" s="47">
        <f>IF($J$13="Yes", D3720+$J$14*(C3721-D3720),$J$12)</f>
        <v>2.4</v>
      </c>
      <c r="E3721" s="47" cm="1">
        <f t="array" ref="E3721">_xlfn.IFS(C3721&gt;(D3721+maxpout),MAX(C3721-elyscap,D3721+maxpout),C3721&gt;D3721-minpout,C3721,C3721&lt;=D3721-minpout,C3721+(F3720-F3721)*efromH2)</f>
        <v>2.4</v>
      </c>
      <c r="F3721" s="37" cm="1">
        <f t="array" ref="F3721">_xlfn.IFS(C3721&gt;(D3721+maxpout),MIN(max_storage,F3720+MIN(elyscap,(C3721-D3721+maxpout))*H2in),C3721&gt;(D3721-minpout),F3720,C3721&lt;=(D3721-minpout),MAX(0,F3720+(C3721-(D3721-minpout))*H2out))</f>
        <v>85.161077032479369</v>
      </c>
      <c r="G3721" s="37">
        <f>MAX(0,F3720+MIN(elyscap,(C3721-D3721+maxpout))*H2in - max_storage)</f>
        <v>0</v>
      </c>
      <c r="H3721" s="17"/>
      <c r="AQ3721" s="51">
        <v>5041.6506071106724</v>
      </c>
    </row>
    <row r="3722" spans="1:43" x14ac:dyDescent="0.25">
      <c r="A3722" s="2">
        <v>43986</v>
      </c>
      <c r="B3722" s="22">
        <v>2390860.0630000001</v>
      </c>
      <c r="C3722" s="47">
        <f t="shared" si="56"/>
        <v>2.3908600629999999</v>
      </c>
      <c r="D3722" s="47">
        <f>IF($J$13="Yes", D3721+$J$14*(C3722-D3721),$J$12)</f>
        <v>2.4</v>
      </c>
      <c r="E3722" s="47" cm="1">
        <f t="array" ref="E3722">_xlfn.IFS(C3722&gt;(D3722+maxpout),MAX(C3722-elyscap,D3722+maxpout),C3722&gt;D3722-minpout,C3722,C3722&lt;=D3722-minpout,C3722+(F3721-F3722)*efromH2)</f>
        <v>2.4000000000000998</v>
      </c>
      <c r="F3722" s="37" cm="1">
        <f t="array" ref="F3722">_xlfn.IFS(C3722&gt;(D3722+maxpout),MIN(max_storage,F3721+MIN(elyscap,(C3722-D3722+maxpout))*H2in),C3722&gt;(D3722-minpout),F3721,C3722&lt;=(D3722-minpout),MAX(0,F3721+(C3722-(D3722-minpout))*H2out))</f>
        <v>85.160620035629364</v>
      </c>
      <c r="G3722" s="37">
        <f>MAX(0,F3721+MIN(elyscap,(C3722-D3722+maxpout))*H2in - max_storage)</f>
        <v>0</v>
      </c>
      <c r="H3722" s="17"/>
      <c r="AQ3722" s="51">
        <v>5100.6010056381374</v>
      </c>
    </row>
    <row r="3723" spans="1:43" x14ac:dyDescent="0.25">
      <c r="A3723" s="2">
        <v>43986.041666666701</v>
      </c>
      <c r="B3723" s="22">
        <v>2367562.713</v>
      </c>
      <c r="C3723" s="47">
        <f t="shared" si="56"/>
        <v>2.3675627129999999</v>
      </c>
      <c r="D3723" s="47">
        <f>IF($J$13="Yes", D3722+$J$14*(C3723-D3722),$J$12)</f>
        <v>2.4</v>
      </c>
      <c r="E3723" s="47" cm="1">
        <f t="array" ref="E3723">_xlfn.IFS(C3723&gt;(D3723+maxpout),MAX(C3723-elyscap,D3723+maxpout),C3723&gt;D3723-minpout,C3723,C3723&lt;=D3723-minpout,C3723+(F3722-F3723)*efromH2)</f>
        <v>2.3999999999999932</v>
      </c>
      <c r="F3723" s="37" cm="1">
        <f t="array" ref="F3723">_xlfn.IFS(C3723&gt;(D3723+maxpout),MIN(max_storage,F3722+MIN(elyscap,(C3723-D3723+maxpout))*H2in),C3723&gt;(D3723-minpout),F3722,C3723&lt;=(D3723-minpout),MAX(0,F3722+(C3723-(D3723-minpout))*H2out))</f>
        <v>85.158998171279364</v>
      </c>
      <c r="G3723" s="37">
        <f>MAX(0,F3722+MIN(elyscap,(C3723-D3723+maxpout))*H2in - max_storage)</f>
        <v>0</v>
      </c>
      <c r="H3723" s="17"/>
      <c r="AQ3723" s="51">
        <v>4813.9452050732561</v>
      </c>
    </row>
    <row r="3724" spans="1:43" x14ac:dyDescent="0.25">
      <c r="A3724" s="2">
        <v>43986.083333333299</v>
      </c>
      <c r="B3724" s="22">
        <v>2277907.872</v>
      </c>
      <c r="C3724" s="47">
        <f t="shared" si="56"/>
        <v>2.2779078720000001</v>
      </c>
      <c r="D3724" s="47">
        <f>IF($J$13="Yes", D3723+$J$14*(C3724-D3723),$J$12)</f>
        <v>2.4</v>
      </c>
      <c r="E3724" s="47" cm="1">
        <f t="array" ref="E3724">_xlfn.IFS(C3724&gt;(D3724+maxpout),MAX(C3724-elyscap,D3724+maxpout),C3724&gt;D3724-minpout,C3724,C3724&lt;=D3724-minpout,C3724+(F3723-F3724)*efromH2)</f>
        <v>2.4000000000000199</v>
      </c>
      <c r="F3724" s="37" cm="1">
        <f t="array" ref="F3724">_xlfn.IFS(C3724&gt;(D3724+maxpout),MIN(max_storage,F3723+MIN(elyscap,(C3724-D3724+maxpout))*H2in),C3724&gt;(D3724-minpout),F3723,C3724&lt;=(D3724-minpout),MAX(0,F3723+(C3724-(D3724-minpout))*H2out))</f>
        <v>85.152893564879363</v>
      </c>
      <c r="G3724" s="37">
        <f>MAX(0,F3723+MIN(elyscap,(C3724-D3724+maxpout))*H2in - max_storage)</f>
        <v>0</v>
      </c>
      <c r="H3724" s="17"/>
      <c r="AQ3724" s="51">
        <v>4381.0519351999001</v>
      </c>
    </row>
    <row r="3725" spans="1:43" x14ac:dyDescent="0.25">
      <c r="A3725" s="2">
        <v>43986.125</v>
      </c>
      <c r="B3725" s="22">
        <v>2101087.699</v>
      </c>
      <c r="C3725" s="47">
        <f t="shared" si="56"/>
        <v>2.1010876989999998</v>
      </c>
      <c r="D3725" s="47">
        <f>IF($J$13="Yes", D3724+$J$14*(C3725-D3724),$J$12)</f>
        <v>2.4</v>
      </c>
      <c r="E3725" s="47" cm="1">
        <f t="array" ref="E3725">_xlfn.IFS(C3725&gt;(D3725+maxpout),MAX(C3725-elyscap,D3725+maxpout),C3725&gt;D3725-minpout,C3725,C3725&lt;=D3725-minpout,C3725+(F3724-F3725)*efromH2)</f>
        <v>2.399999999999916</v>
      </c>
      <c r="F3725" s="37" cm="1">
        <f t="array" ref="F3725">_xlfn.IFS(C3725&gt;(D3725+maxpout),MIN(max_storage,F3724+MIN(elyscap,(C3725-D3725+maxpout))*H2in),C3725&gt;(D3725-minpout),F3724,C3725&lt;=(D3725-minpout),MAX(0,F3724+(C3725-(D3725-minpout))*H2out))</f>
        <v>85.137947949829368</v>
      </c>
      <c r="G3725" s="37">
        <f>MAX(0,F3724+MIN(elyscap,(C3725-D3725+maxpout))*H2in - max_storage)</f>
        <v>0</v>
      </c>
      <c r="H3725" s="17"/>
      <c r="AQ3725" s="51">
        <v>4203.6947276129786</v>
      </c>
    </row>
    <row r="3726" spans="1:43" x14ac:dyDescent="0.25">
      <c r="A3726" s="2">
        <v>43986.166666666701</v>
      </c>
      <c r="B3726" s="22">
        <v>1852024.79</v>
      </c>
      <c r="C3726" s="47">
        <f t="shared" si="56"/>
        <v>1.85202479</v>
      </c>
      <c r="D3726" s="47">
        <f>IF($J$13="Yes", D3725+$J$14*(C3726-D3725),$J$12)</f>
        <v>2.4</v>
      </c>
      <c r="E3726" s="47" cm="1">
        <f t="array" ref="E3726">_xlfn.IFS(C3726&gt;(D3726+maxpout),MAX(C3726-elyscap,D3726+maxpout),C3726&gt;D3726-minpout,C3726,C3726&lt;=D3726-minpout,C3726+(F3725-F3726)*efromH2)</f>
        <v>2.4000000000001176</v>
      </c>
      <c r="F3726" s="37" cm="1">
        <f t="array" ref="F3726">_xlfn.IFS(C3726&gt;(D3726+maxpout),MIN(max_storage,F3725+MIN(elyscap,(C3726-D3726+maxpout))*H2in),C3726&gt;(D3726-minpout),F3725,C3726&lt;=(D3726-minpout),MAX(0,F3725+(C3726-(D3726-minpout))*H2out))</f>
        <v>85.110549189329362</v>
      </c>
      <c r="G3726" s="37">
        <f>MAX(0,F3725+MIN(elyscap,(C3726-D3726+maxpout))*H2in - max_storage)</f>
        <v>0</v>
      </c>
      <c r="H3726" s="17"/>
      <c r="AQ3726" s="51">
        <v>4560.180184802668</v>
      </c>
    </row>
    <row r="3727" spans="1:43" x14ac:dyDescent="0.25">
      <c r="A3727" s="2">
        <v>43986.208333333299</v>
      </c>
      <c r="B3727" s="22">
        <v>1286857.064</v>
      </c>
      <c r="C3727" s="47">
        <f t="shared" si="56"/>
        <v>1.2868570640000001</v>
      </c>
      <c r="D3727" s="47">
        <f>IF($J$13="Yes", D3726+$J$14*(C3727-D3726),$J$12)</f>
        <v>2.4</v>
      </c>
      <c r="E3727" s="47" cm="1">
        <f t="array" ref="E3727">_xlfn.IFS(C3727&gt;(D3727+maxpout),MAX(C3727-elyscap,D3727+maxpout),C3727&gt;D3727-minpout,C3727,C3727&lt;=D3727-minpout,C3727+(F3726-F3727)*efromH2)</f>
        <v>2.4000000000000314</v>
      </c>
      <c r="F3727" s="37" cm="1">
        <f t="array" ref="F3727">_xlfn.IFS(C3727&gt;(D3727+maxpout),MIN(max_storage,F3726+MIN(elyscap,(C3727-D3727+maxpout))*H2in),C3727&gt;(D3727-minpout),F3726,C3727&lt;=(D3727-minpout),MAX(0,F3726+(C3727-(D3727-minpout))*H2out))</f>
        <v>85.05489204252936</v>
      </c>
      <c r="G3727" s="37">
        <f>MAX(0,F3726+MIN(elyscap,(C3727-D3727+maxpout))*H2in - max_storage)</f>
        <v>0</v>
      </c>
      <c r="H3727" s="17"/>
      <c r="AQ3727" s="51">
        <v>4405.5935174194883</v>
      </c>
    </row>
    <row r="3728" spans="1:43" x14ac:dyDescent="0.25">
      <c r="A3728" s="2">
        <v>43986.25</v>
      </c>
      <c r="B3728" s="22">
        <v>944921.11100000003</v>
      </c>
      <c r="C3728" s="47">
        <f t="shared" si="56"/>
        <v>0.94492111099999998</v>
      </c>
      <c r="D3728" s="47">
        <f>IF($J$13="Yes", D3727+$J$14*(C3728-D3727),$J$12)</f>
        <v>2.4</v>
      </c>
      <c r="E3728" s="47" cm="1">
        <f t="array" ref="E3728">_xlfn.IFS(C3728&gt;(D3728+maxpout),MAX(C3728-elyscap,D3728+maxpout),C3728&gt;D3728-minpout,C3728,C3728&lt;=D3728-minpout,C3728+(F3727-F3728)*efromH2)</f>
        <v>2.3999999999999924</v>
      </c>
      <c r="F3728" s="37" cm="1">
        <f t="array" ref="F3728">_xlfn.IFS(C3728&gt;(D3728+maxpout),MIN(max_storage,F3727+MIN(elyscap,(C3728-D3728+maxpout))*H2in),C3728&gt;(D3728-minpout),F3727,C3728&lt;=(D3728-minpout),MAX(0,F3727+(C3728-(D3728-minpout))*H2out))</f>
        <v>84.982138098079361</v>
      </c>
      <c r="G3728" s="37">
        <f>MAX(0,F3727+MIN(elyscap,(C3728-D3728+maxpout))*H2in - max_storage)</f>
        <v>0</v>
      </c>
      <c r="H3728" s="17"/>
      <c r="AQ3728" s="51">
        <v>3198.501880618915</v>
      </c>
    </row>
    <row r="3729" spans="1:43" x14ac:dyDescent="0.25">
      <c r="A3729" s="2">
        <v>43986.291666666701</v>
      </c>
      <c r="B3729" s="22">
        <v>1103343.3540000001</v>
      </c>
      <c r="C3729" s="47">
        <f t="shared" si="56"/>
        <v>1.1033433539999999</v>
      </c>
      <c r="D3729" s="47">
        <f>IF($J$13="Yes", D3728+$J$14*(C3729-D3728),$J$12)</f>
        <v>2.4</v>
      </c>
      <c r="E3729" s="47" cm="1">
        <f t="array" ref="E3729">_xlfn.IFS(C3729&gt;(D3729+maxpout),MAX(C3729-elyscap,D3729+maxpout),C3729&gt;D3729-minpout,C3729,C3729&lt;=D3729-minpout,C3729+(F3728-F3729)*efromH2)</f>
        <v>2.3999999999999737</v>
      </c>
      <c r="F3729" s="37" cm="1">
        <f t="array" ref="F3729">_xlfn.IFS(C3729&gt;(D3729+maxpout),MIN(max_storage,F3728+MIN(elyscap,(C3729-D3729+maxpout))*H2in),C3729&gt;(D3729-minpout),F3728,C3729&lt;=(D3729-minpout),MAX(0,F3728+(C3729-(D3729-minpout))*H2out))</f>
        <v>84.917305265779362</v>
      </c>
      <c r="G3729" s="37">
        <f>MAX(0,F3728+MIN(elyscap,(C3729-D3729+maxpout))*H2in - max_storage)</f>
        <v>0</v>
      </c>
      <c r="H3729" s="17"/>
      <c r="AQ3729" s="51">
        <v>2260.8616362292855</v>
      </c>
    </row>
    <row r="3730" spans="1:43" x14ac:dyDescent="0.25">
      <c r="A3730" s="2">
        <v>43986.333333333299</v>
      </c>
      <c r="B3730" s="22">
        <v>1507965.4750000001</v>
      </c>
      <c r="C3730" s="47">
        <f t="shared" si="56"/>
        <v>1.507965475</v>
      </c>
      <c r="D3730" s="47">
        <f>IF($J$13="Yes", D3729+$J$14*(C3730-D3729),$J$12)</f>
        <v>2.4</v>
      </c>
      <c r="E3730" s="47" cm="1">
        <f t="array" ref="E3730">_xlfn.IFS(C3730&gt;(D3730+maxpout),MAX(C3730-elyscap,D3730+maxpout),C3730&gt;D3730-minpout,C3730,C3730&lt;=D3730-minpout,C3730+(F3729-F3730)*efromH2)</f>
        <v>2.3999999999998716</v>
      </c>
      <c r="F3730" s="37" cm="1">
        <f t="array" ref="F3730">_xlfn.IFS(C3730&gt;(D3730+maxpout),MIN(max_storage,F3729+MIN(elyscap,(C3730-D3730+maxpout))*H2in),C3730&gt;(D3730-minpout),F3729,C3730&lt;=(D3730-minpout),MAX(0,F3729+(C3730-(D3730-minpout))*H2out))</f>
        <v>84.872703539529368</v>
      </c>
      <c r="G3730" s="37">
        <f>MAX(0,F3729+MIN(elyscap,(C3730-D3730+maxpout))*H2in - max_storage)</f>
        <v>0</v>
      </c>
      <c r="H3730" s="17"/>
      <c r="AQ3730" s="51">
        <v>2269.7168463085181</v>
      </c>
    </row>
    <row r="3731" spans="1:43" x14ac:dyDescent="0.25">
      <c r="A3731" s="2">
        <v>43986.375</v>
      </c>
      <c r="B3731" s="22">
        <v>1965718.727</v>
      </c>
      <c r="C3731" s="47">
        <f t="shared" si="56"/>
        <v>1.9657187270000001</v>
      </c>
      <c r="D3731" s="47">
        <f>IF($J$13="Yes", D3730+$J$14*(C3731-D3730),$J$12)</f>
        <v>2.4</v>
      </c>
      <c r="E3731" s="47" cm="1">
        <f t="array" ref="E3731">_xlfn.IFS(C3731&gt;(D3731+maxpout),MAX(C3731-elyscap,D3731+maxpout),C3731&gt;D3731-minpout,C3731,C3731&lt;=D3731-minpout,C3731+(F3730-F3731)*efromH2)</f>
        <v>2.3999999999998969</v>
      </c>
      <c r="F3731" s="37" cm="1">
        <f t="array" ref="F3731">_xlfn.IFS(C3731&gt;(D3731+maxpout),MIN(max_storage,F3730+MIN(elyscap,(C3731-D3731+maxpout))*H2in),C3731&gt;(D3731-minpout),F3730,C3731&lt;=(D3731-minpout),MAX(0,F3730+(C3731-(D3731-minpout))*H2out))</f>
        <v>84.850989475879373</v>
      </c>
      <c r="G3731" s="37">
        <f>MAX(0,F3730+MIN(elyscap,(C3731-D3731+maxpout))*H2in - max_storage)</f>
        <v>0</v>
      </c>
      <c r="H3731" s="17"/>
      <c r="AQ3731" s="51">
        <v>3393.0634963597749</v>
      </c>
    </row>
    <row r="3732" spans="1:43" x14ac:dyDescent="0.25">
      <c r="A3732" s="2">
        <v>43986.416666666701</v>
      </c>
      <c r="B3732" s="22">
        <v>2441483.1129999999</v>
      </c>
      <c r="C3732" s="47">
        <f t="shared" si="56"/>
        <v>2.4414831129999999</v>
      </c>
      <c r="D3732" s="47">
        <f>IF($J$13="Yes", D3731+$J$14*(C3732-D3731),$J$12)</f>
        <v>2.4</v>
      </c>
      <c r="E3732" s="47" cm="1">
        <f t="array" ref="E3732">_xlfn.IFS(C3732&gt;(D3732+maxpout),MAX(C3732-elyscap,D3732+maxpout),C3732&gt;D3732-minpout,C3732,C3732&lt;=D3732-minpout,C3732+(F3731-F3732)*efromH2)</f>
        <v>2.4</v>
      </c>
      <c r="F3732" s="37" cm="1">
        <f t="array" ref="F3732">_xlfn.IFS(C3732&gt;(D3732+maxpout),MIN(max_storage,F3731+MIN(elyscap,(C3732-D3732+maxpout))*H2in),C3732&gt;(D3732-minpout),F3731,C3732&lt;=(D3732-minpout),MAX(0,F3731+(C3732-(D3732-minpout))*H2out))</f>
        <v>84.851819138139376</v>
      </c>
      <c r="G3732" s="37">
        <f>MAX(0,F3731+MIN(elyscap,(C3732-D3732+maxpout))*H2in - max_storage)</f>
        <v>0</v>
      </c>
      <c r="H3732" s="17"/>
      <c r="AQ3732" s="51">
        <v>4659.1055316878128</v>
      </c>
    </row>
    <row r="3733" spans="1:43" x14ac:dyDescent="0.25">
      <c r="A3733" s="2">
        <v>43986.458333333299</v>
      </c>
      <c r="B3733" s="22">
        <v>2701381.7459999998</v>
      </c>
      <c r="C3733" s="47">
        <f t="shared" si="56"/>
        <v>2.701381746</v>
      </c>
      <c r="D3733" s="47">
        <f>IF($J$13="Yes", D3732+$J$14*(C3733-D3732),$J$12)</f>
        <v>2.4</v>
      </c>
      <c r="E3733" s="47" cm="1">
        <f t="array" ref="E3733">_xlfn.IFS(C3733&gt;(D3733+maxpout),MAX(C3733-elyscap,D3733+maxpout),C3733&gt;D3733-minpout,C3733,C3733&lt;=D3733-minpout,C3733+(F3732-F3733)*efromH2)</f>
        <v>2.4</v>
      </c>
      <c r="F3733" s="37" cm="1">
        <f t="array" ref="F3733">_xlfn.IFS(C3733&gt;(D3733+maxpout),MIN(max_storage,F3732+MIN(elyscap,(C3733-D3733+maxpout))*H2in),C3733&gt;(D3733-minpout),F3732,C3733&lt;=(D3733-minpout),MAX(0,F3732+(C3733-(D3733-minpout))*H2out))</f>
        <v>84.857846773059379</v>
      </c>
      <c r="G3733" s="37">
        <f>MAX(0,F3732+MIN(elyscap,(C3733-D3733+maxpout))*H2in - max_storage)</f>
        <v>0</v>
      </c>
      <c r="H3733" s="17"/>
      <c r="AQ3733" s="51">
        <v>5849.7517783412386</v>
      </c>
    </row>
    <row r="3734" spans="1:43" x14ac:dyDescent="0.25">
      <c r="A3734" s="2">
        <v>43986.5</v>
      </c>
      <c r="B3734" s="22">
        <v>2808396.264</v>
      </c>
      <c r="C3734" s="47">
        <f t="shared" si="56"/>
        <v>2.8083962639999998</v>
      </c>
      <c r="D3734" s="47">
        <f>IF($J$13="Yes", D3733+$J$14*(C3734-D3733),$J$12)</f>
        <v>2.4</v>
      </c>
      <c r="E3734" s="47" cm="1">
        <f t="array" ref="E3734">_xlfn.IFS(C3734&gt;(D3734+maxpout),MAX(C3734-elyscap,D3734+maxpout),C3734&gt;D3734-minpout,C3734,C3734&lt;=D3734-minpout,C3734+(F3733-F3734)*efromH2)</f>
        <v>2.4</v>
      </c>
      <c r="F3734" s="37" cm="1">
        <f t="array" ref="F3734">_xlfn.IFS(C3734&gt;(D3734+maxpout),MIN(max_storage,F3733+MIN(elyscap,(C3734-D3734+maxpout))*H2in),C3734&gt;(D3734-minpout),F3733,C3734&lt;=(D3734-minpout),MAX(0,F3733+(C3734-(D3734-minpout))*H2out))</f>
        <v>84.866014698339384</v>
      </c>
      <c r="G3734" s="37">
        <f>MAX(0,F3733+MIN(elyscap,(C3734-D3734+maxpout))*H2in - max_storage)</f>
        <v>0</v>
      </c>
      <c r="H3734" s="17"/>
      <c r="AQ3734" s="51">
        <v>6978.1585484377711</v>
      </c>
    </row>
    <row r="3735" spans="1:43" x14ac:dyDescent="0.25">
      <c r="A3735" s="2">
        <v>43986.541666666701</v>
      </c>
      <c r="B3735" s="22">
        <v>2905209.2859999998</v>
      </c>
      <c r="C3735" s="47">
        <f t="shared" si="56"/>
        <v>2.9052092859999998</v>
      </c>
      <c r="D3735" s="47">
        <f>IF($J$13="Yes", D3734+$J$14*(C3735-D3734),$J$12)</f>
        <v>2.4</v>
      </c>
      <c r="E3735" s="47" cm="1">
        <f t="array" ref="E3735">_xlfn.IFS(C3735&gt;(D3735+maxpout),MAX(C3735-elyscap,D3735+maxpout),C3735&gt;D3735-minpout,C3735,C3735&lt;=D3735-minpout,C3735+(F3734-F3735)*efromH2)</f>
        <v>2.4</v>
      </c>
      <c r="F3735" s="37" cm="1">
        <f t="array" ref="F3735">_xlfn.IFS(C3735&gt;(D3735+maxpout),MIN(max_storage,F3734+MIN(elyscap,(C3735-D3735+maxpout))*H2in),C3735&gt;(D3735-minpout),F3734,C3735&lt;=(D3735-minpout),MAX(0,F3734+(C3735-(D3735-minpout))*H2out))</f>
        <v>84.87611888405938</v>
      </c>
      <c r="G3735" s="37">
        <f>MAX(0,F3734+MIN(elyscap,(C3735-D3735+maxpout))*H2in - max_storage)</f>
        <v>0</v>
      </c>
      <c r="H3735" s="17"/>
      <c r="AQ3735" s="51">
        <v>7411.3048243133908</v>
      </c>
    </row>
    <row r="3736" spans="1:43" x14ac:dyDescent="0.25">
      <c r="A3736" s="2">
        <v>43986.583333333299</v>
      </c>
      <c r="B3736" s="22">
        <v>2911068.0070000002</v>
      </c>
      <c r="C3736" s="47">
        <f t="shared" si="56"/>
        <v>2.9110680070000003</v>
      </c>
      <c r="D3736" s="47">
        <f>IF($J$13="Yes", D3735+$J$14*(C3736-D3735),$J$12)</f>
        <v>2.4</v>
      </c>
      <c r="E3736" s="47" cm="1">
        <f t="array" ref="E3736">_xlfn.IFS(C3736&gt;(D3736+maxpout),MAX(C3736-elyscap,D3736+maxpout),C3736&gt;D3736-minpout,C3736,C3736&lt;=D3736-minpout,C3736+(F3735-F3736)*efromH2)</f>
        <v>2.4</v>
      </c>
      <c r="F3736" s="37" cm="1">
        <f t="array" ref="F3736">_xlfn.IFS(C3736&gt;(D3736+maxpout),MIN(max_storage,F3735+MIN(elyscap,(C3736-D3736+maxpout))*H2in),C3736&gt;(D3736-minpout),F3735,C3736&lt;=(D3736-minpout),MAX(0,F3735+(C3736-(D3736-minpout))*H2out))</f>
        <v>84.886340244199374</v>
      </c>
      <c r="G3736" s="37">
        <f>MAX(0,F3735+MIN(elyscap,(C3736-D3736+maxpout))*H2in - max_storage)</f>
        <v>0</v>
      </c>
      <c r="H3736" s="17"/>
      <c r="AQ3736" s="51">
        <v>7251.1520248804072</v>
      </c>
    </row>
    <row r="3737" spans="1:43" x14ac:dyDescent="0.25">
      <c r="A3737" s="2">
        <v>43986.625</v>
      </c>
      <c r="B3737" s="22">
        <v>2971328.7969999998</v>
      </c>
      <c r="C3737" s="47">
        <f t="shared" si="56"/>
        <v>2.971328797</v>
      </c>
      <c r="D3737" s="47">
        <f>IF($J$13="Yes", D3736+$J$14*(C3737-D3736),$J$12)</f>
        <v>2.4</v>
      </c>
      <c r="E3737" s="47" cm="1">
        <f t="array" ref="E3737">_xlfn.IFS(C3737&gt;(D3737+maxpout),MAX(C3737-elyscap,D3737+maxpout),C3737&gt;D3737-minpout,C3737,C3737&lt;=D3737-minpout,C3737+(F3736-F3737)*efromH2)</f>
        <v>2.4</v>
      </c>
      <c r="F3737" s="37" cm="1">
        <f t="array" ref="F3737">_xlfn.IFS(C3737&gt;(D3737+maxpout),MIN(max_storage,F3736+MIN(elyscap,(C3737-D3737+maxpout))*H2in),C3737&gt;(D3737-minpout),F3736,C3737&lt;=(D3737-minpout),MAX(0,F3736+(C3737-(D3737-minpout))*H2out))</f>
        <v>84.897766820139381</v>
      </c>
      <c r="G3737" s="37">
        <f>MAX(0,F3736+MIN(elyscap,(C3737-D3737+maxpout))*H2in - max_storage)</f>
        <v>0</v>
      </c>
      <c r="H3737" s="17"/>
      <c r="AQ3737" s="51">
        <v>6807.1264909074443</v>
      </c>
    </row>
    <row r="3738" spans="1:43" x14ac:dyDescent="0.25">
      <c r="A3738" s="2">
        <v>43986.666666666701</v>
      </c>
      <c r="B3738" s="22">
        <v>2862002.7069999999</v>
      </c>
      <c r="C3738" s="47">
        <f t="shared" si="56"/>
        <v>2.8620027069999998</v>
      </c>
      <c r="D3738" s="47">
        <f>IF($J$13="Yes", D3737+$J$14*(C3738-D3737),$J$12)</f>
        <v>2.4</v>
      </c>
      <c r="E3738" s="47" cm="1">
        <f t="array" ref="E3738">_xlfn.IFS(C3738&gt;(D3738+maxpout),MAX(C3738-elyscap,D3738+maxpout),C3738&gt;D3738-minpout,C3738,C3738&lt;=D3738-minpout,C3738+(F3737-F3738)*efromH2)</f>
        <v>2.4</v>
      </c>
      <c r="F3738" s="37" cm="1">
        <f t="array" ref="F3738">_xlfn.IFS(C3738&gt;(D3738+maxpout),MIN(max_storage,F3737+MIN(elyscap,(C3738-D3738+maxpout))*H2in),C3738&gt;(D3738-minpout),F3737,C3738&lt;=(D3738-minpout),MAX(0,F3737+(C3738-(D3738-minpout))*H2out))</f>
        <v>84.907006874279375</v>
      </c>
      <c r="G3738" s="37">
        <f>MAX(0,F3737+MIN(elyscap,(C3738-D3738+maxpout))*H2in - max_storage)</f>
        <v>0</v>
      </c>
      <c r="H3738" s="17"/>
      <c r="AQ3738" s="51">
        <v>6741.8509423233854</v>
      </c>
    </row>
    <row r="3739" spans="1:43" x14ac:dyDescent="0.25">
      <c r="A3739" s="2">
        <v>43986.708333333299</v>
      </c>
      <c r="B3739" s="22">
        <v>2757521.5830000001</v>
      </c>
      <c r="C3739" s="47">
        <f t="shared" si="56"/>
        <v>2.7575215829999999</v>
      </c>
      <c r="D3739" s="47">
        <f>IF($J$13="Yes", D3738+$J$14*(C3739-D3738),$J$12)</f>
        <v>2.4</v>
      </c>
      <c r="E3739" s="47" cm="1">
        <f t="array" ref="E3739">_xlfn.IFS(C3739&gt;(D3739+maxpout),MAX(C3739-elyscap,D3739+maxpout),C3739&gt;D3739-minpout,C3739,C3739&lt;=D3739-minpout,C3739+(F3738-F3739)*efromH2)</f>
        <v>2.4</v>
      </c>
      <c r="F3739" s="37" cm="1">
        <f t="array" ref="F3739">_xlfn.IFS(C3739&gt;(D3739+maxpout),MIN(max_storage,F3738+MIN(elyscap,(C3739-D3739+maxpout))*H2in),C3739&gt;(D3739-minpout),F3738,C3739&lt;=(D3739-minpout),MAX(0,F3738+(C3739-(D3739-minpout))*H2out))</f>
        <v>84.914157305939369</v>
      </c>
      <c r="G3739" s="37">
        <f>MAX(0,F3738+MIN(elyscap,(C3739-D3739+maxpout))*H2in - max_storage)</f>
        <v>0</v>
      </c>
      <c r="H3739" s="17"/>
      <c r="AQ3739" s="51">
        <v>7592.4571219342688</v>
      </c>
    </row>
    <row r="3740" spans="1:43" x14ac:dyDescent="0.25">
      <c r="A3740" s="2">
        <v>43986.75</v>
      </c>
      <c r="B3740" s="22">
        <v>2573247.8739999998</v>
      </c>
      <c r="C3740" s="47">
        <f t="shared" si="56"/>
        <v>2.5732478739999998</v>
      </c>
      <c r="D3740" s="47">
        <f>IF($J$13="Yes", D3739+$J$14*(C3740-D3739),$J$12)</f>
        <v>2.4</v>
      </c>
      <c r="E3740" s="47" cm="1">
        <f t="array" ref="E3740">_xlfn.IFS(C3740&gt;(D3740+maxpout),MAX(C3740-elyscap,D3740+maxpout),C3740&gt;D3740-minpout,C3740,C3740&lt;=D3740-minpout,C3740+(F3739-F3740)*efromH2)</f>
        <v>2.4</v>
      </c>
      <c r="F3740" s="37" cm="1">
        <f t="array" ref="F3740">_xlfn.IFS(C3740&gt;(D3740+maxpout),MIN(max_storage,F3739+MIN(elyscap,(C3740-D3740+maxpout))*H2in),C3740&gt;(D3740-minpout),F3739,C3740&lt;=(D3740-minpout),MAX(0,F3739+(C3740-(D3740-minpout))*H2out))</f>
        <v>84.917622263419375</v>
      </c>
      <c r="G3740" s="37">
        <f>MAX(0,F3739+MIN(elyscap,(C3740-D3740+maxpout))*H2in - max_storage)</f>
        <v>0</v>
      </c>
      <c r="H3740" s="17"/>
      <c r="AQ3740" s="51">
        <v>8480.5081898801945</v>
      </c>
    </row>
    <row r="3741" spans="1:43" x14ac:dyDescent="0.25">
      <c r="A3741" s="2">
        <v>43986.791666666701</v>
      </c>
      <c r="B3741" s="22">
        <v>2444580.9559999998</v>
      </c>
      <c r="C3741" s="47">
        <f t="shared" si="56"/>
        <v>2.4445809559999998</v>
      </c>
      <c r="D3741" s="47">
        <f>IF($J$13="Yes", D3740+$J$14*(C3741-D3740),$J$12)</f>
        <v>2.4</v>
      </c>
      <c r="E3741" s="47" cm="1">
        <f t="array" ref="E3741">_xlfn.IFS(C3741&gt;(D3741+maxpout),MAX(C3741-elyscap,D3741+maxpout),C3741&gt;D3741-minpout,C3741,C3741&lt;=D3741-minpout,C3741+(F3740-F3741)*efromH2)</f>
        <v>2.4</v>
      </c>
      <c r="F3741" s="37" cm="1">
        <f t="array" ref="F3741">_xlfn.IFS(C3741&gt;(D3741+maxpout),MIN(max_storage,F3740+MIN(elyscap,(C3741-D3741+maxpout))*H2in),C3741&gt;(D3741-minpout),F3740,C3741&lt;=(D3741-minpout),MAX(0,F3740+(C3741-(D3741-minpout))*H2out))</f>
        <v>84.918513882539372</v>
      </c>
      <c r="G3741" s="37">
        <f>MAX(0,F3740+MIN(elyscap,(C3741-D3741+maxpout))*H2in - max_storage)</f>
        <v>0</v>
      </c>
      <c r="H3741" s="17"/>
      <c r="AQ3741" s="51">
        <v>8987.2792124145799</v>
      </c>
    </row>
    <row r="3742" spans="1:43" x14ac:dyDescent="0.25">
      <c r="A3742" s="2">
        <v>43986.833333333299</v>
      </c>
      <c r="B3742" s="22">
        <v>2459384.0499999998</v>
      </c>
      <c r="C3742" s="47">
        <f t="shared" si="56"/>
        <v>2.4593840499999997</v>
      </c>
      <c r="D3742" s="47">
        <f>IF($J$13="Yes", D3741+$J$14*(C3742-D3741),$J$12)</f>
        <v>2.4</v>
      </c>
      <c r="E3742" s="47" cm="1">
        <f t="array" ref="E3742">_xlfn.IFS(C3742&gt;(D3742+maxpout),MAX(C3742-elyscap,D3742+maxpout),C3742&gt;D3742-minpout,C3742,C3742&lt;=D3742-minpout,C3742+(F3741-F3742)*efromH2)</f>
        <v>2.4</v>
      </c>
      <c r="F3742" s="37" cm="1">
        <f t="array" ref="F3742">_xlfn.IFS(C3742&gt;(D3742+maxpout),MIN(max_storage,F3741+MIN(elyscap,(C3742-D3742+maxpout))*H2in),C3742&gt;(D3742-minpout),F3741,C3742&lt;=(D3742-minpout),MAX(0,F3741+(C3742-(D3742-minpout))*H2out))</f>
        <v>84.919701563539377</v>
      </c>
      <c r="G3742" s="37">
        <f>MAX(0,F3741+MIN(elyscap,(C3742-D3742+maxpout))*H2in - max_storage)</f>
        <v>0</v>
      </c>
      <c r="H3742" s="17"/>
      <c r="AQ3742" s="51">
        <v>9741.2370991606931</v>
      </c>
    </row>
    <row r="3743" spans="1:43" x14ac:dyDescent="0.25">
      <c r="A3743" s="2">
        <v>43986.875</v>
      </c>
      <c r="B3743" s="22">
        <v>2687659.7110000001</v>
      </c>
      <c r="C3743" s="47">
        <f t="shared" si="56"/>
        <v>2.6876597110000002</v>
      </c>
      <c r="D3743" s="47">
        <f>IF($J$13="Yes", D3742+$J$14*(C3743-D3742),$J$12)</f>
        <v>2.4</v>
      </c>
      <c r="E3743" s="47" cm="1">
        <f t="array" ref="E3743">_xlfn.IFS(C3743&gt;(D3743+maxpout),MAX(C3743-elyscap,D3743+maxpout),C3743&gt;D3743-minpout,C3743,C3743&lt;=D3743-minpout,C3743+(F3742-F3743)*efromH2)</f>
        <v>2.4</v>
      </c>
      <c r="F3743" s="37" cm="1">
        <f t="array" ref="F3743">_xlfn.IFS(C3743&gt;(D3743+maxpout),MIN(max_storage,F3742+MIN(elyscap,(C3743-D3743+maxpout))*H2in),C3743&gt;(D3743-minpout),F3742,C3743&lt;=(D3743-minpout),MAX(0,F3742+(C3743-(D3743-minpout))*H2out))</f>
        <v>84.925454757759383</v>
      </c>
      <c r="G3743" s="37">
        <f>MAX(0,F3742+MIN(elyscap,(C3743-D3743+maxpout))*H2in - max_storage)</f>
        <v>0</v>
      </c>
      <c r="H3743" s="17"/>
      <c r="AQ3743" s="51">
        <v>10024.097809691617</v>
      </c>
    </row>
    <row r="3744" spans="1:43" x14ac:dyDescent="0.25">
      <c r="A3744" s="2">
        <v>43986.916666666701</v>
      </c>
      <c r="B3744" s="22">
        <v>2963061.7949999999</v>
      </c>
      <c r="C3744" s="47">
        <f t="shared" si="56"/>
        <v>2.9630617949999998</v>
      </c>
      <c r="D3744" s="47">
        <f>IF($J$13="Yes", D3743+$J$14*(C3744-D3743),$J$12)</f>
        <v>2.4</v>
      </c>
      <c r="E3744" s="47" cm="1">
        <f t="array" ref="E3744">_xlfn.IFS(C3744&gt;(D3744+maxpout),MAX(C3744-elyscap,D3744+maxpout),C3744&gt;D3744-minpout,C3744,C3744&lt;=D3744-minpout,C3744+(F3743-F3744)*efromH2)</f>
        <v>2.4</v>
      </c>
      <c r="F3744" s="37" cm="1">
        <f t="array" ref="F3744">_xlfn.IFS(C3744&gt;(D3744+maxpout),MIN(max_storage,F3743+MIN(elyscap,(C3744-D3744+maxpout))*H2in),C3744&gt;(D3744-minpout),F3743,C3744&lt;=(D3744-minpout),MAX(0,F3743+(C3744-(D3744-minpout))*H2out))</f>
        <v>84.936715993659377</v>
      </c>
      <c r="G3744" s="37">
        <f>MAX(0,F3743+MIN(elyscap,(C3744-D3744+maxpout))*H2in - max_storage)</f>
        <v>0</v>
      </c>
      <c r="H3744" s="17"/>
      <c r="AQ3744" s="51">
        <v>10378.559218863196</v>
      </c>
    </row>
    <row r="3745" spans="1:43" x14ac:dyDescent="0.25">
      <c r="A3745" s="2">
        <v>43986.958333333299</v>
      </c>
      <c r="B3745" s="22">
        <v>3014685.45</v>
      </c>
      <c r="C3745" s="47">
        <f t="shared" si="56"/>
        <v>3.01468545</v>
      </c>
      <c r="D3745" s="47">
        <f>IF($J$13="Yes", D3744+$J$14*(C3745-D3744),$J$12)</f>
        <v>2.4</v>
      </c>
      <c r="E3745" s="47" cm="1">
        <f t="array" ref="E3745">_xlfn.IFS(C3745&gt;(D3745+maxpout),MAX(C3745-elyscap,D3745+maxpout),C3745&gt;D3745-minpout,C3745,C3745&lt;=D3745-minpout,C3745+(F3744-F3745)*efromH2)</f>
        <v>2.4</v>
      </c>
      <c r="F3745" s="37" cm="1">
        <f t="array" ref="F3745">_xlfn.IFS(C3745&gt;(D3745+maxpout),MIN(max_storage,F3744+MIN(elyscap,(C3745-D3745+maxpout))*H2in),C3745&gt;(D3745-minpout),F3744,C3745&lt;=(D3745-minpout),MAX(0,F3744+(C3745-(D3745-minpout))*H2out))</f>
        <v>84.949009702659382</v>
      </c>
      <c r="G3745" s="37">
        <f>MAX(0,F3744+MIN(elyscap,(C3745-D3745+maxpout))*H2in - max_storage)</f>
        <v>0</v>
      </c>
      <c r="H3745" s="17"/>
      <c r="AQ3745" s="51">
        <v>10586.530152724037</v>
      </c>
    </row>
    <row r="3746" spans="1:43" x14ac:dyDescent="0.25">
      <c r="A3746" s="2">
        <v>43987</v>
      </c>
      <c r="B3746" s="22">
        <v>3020598.389</v>
      </c>
      <c r="C3746" s="47">
        <f t="shared" si="56"/>
        <v>3.0205983889999999</v>
      </c>
      <c r="D3746" s="47">
        <f>IF($J$13="Yes", D3745+$J$14*(C3746-D3745),$J$12)</f>
        <v>2.4</v>
      </c>
      <c r="E3746" s="47" cm="1">
        <f t="array" ref="E3746">_xlfn.IFS(C3746&gt;(D3746+maxpout),MAX(C3746-elyscap,D3746+maxpout),C3746&gt;D3746-minpout,C3746,C3746&lt;=D3746-minpout,C3746+(F3745-F3746)*efromH2)</f>
        <v>2.4</v>
      </c>
      <c r="F3746" s="37" cm="1">
        <f t="array" ref="F3746">_xlfn.IFS(C3746&gt;(D3746+maxpout),MIN(max_storage,F3745+MIN(elyscap,(C3746-D3746+maxpout))*H2in),C3746&gt;(D3746-minpout),F3745,C3746&lt;=(D3746-minpout),MAX(0,F3745+(C3746-(D3746-minpout))*H2out))</f>
        <v>84.961421670439378</v>
      </c>
      <c r="G3746" s="37">
        <f>MAX(0,F3745+MIN(elyscap,(C3746-D3746+maxpout))*H2in - max_storage)</f>
        <v>0</v>
      </c>
      <c r="H3746" s="17"/>
      <c r="AQ3746" s="51">
        <v>10710.503093833297</v>
      </c>
    </row>
    <row r="3747" spans="1:43" x14ac:dyDescent="0.25">
      <c r="A3747" s="2">
        <v>43987.041666666701</v>
      </c>
      <c r="B3747" s="22">
        <v>2987210.1949999998</v>
      </c>
      <c r="C3747" s="47">
        <f t="shared" si="56"/>
        <v>2.9872101949999998</v>
      </c>
      <c r="D3747" s="47">
        <f>IF($J$13="Yes", D3746+$J$14*(C3747-D3746),$J$12)</f>
        <v>2.4</v>
      </c>
      <c r="E3747" s="47" cm="1">
        <f t="array" ref="E3747">_xlfn.IFS(C3747&gt;(D3747+maxpout),MAX(C3747-elyscap,D3747+maxpout),C3747&gt;D3747-minpout,C3747,C3747&lt;=D3747-minpout,C3747+(F3746-F3747)*efromH2)</f>
        <v>2.4</v>
      </c>
      <c r="F3747" s="37" cm="1">
        <f t="array" ref="F3747">_xlfn.IFS(C3747&gt;(D3747+maxpout),MIN(max_storage,F3746+MIN(elyscap,(C3747-D3747+maxpout))*H2in),C3747&gt;(D3747-minpout),F3746,C3747&lt;=(D3747-minpout),MAX(0,F3746+(C3747-(D3747-minpout))*H2out))</f>
        <v>84.973165874339372</v>
      </c>
      <c r="G3747" s="37">
        <f>MAX(0,F3746+MIN(elyscap,(C3747-D3747+maxpout))*H2in - max_storage)</f>
        <v>0</v>
      </c>
      <c r="H3747" s="17"/>
      <c r="AQ3747" s="51">
        <v>9975.0146452524405</v>
      </c>
    </row>
    <row r="3748" spans="1:43" x14ac:dyDescent="0.25">
      <c r="A3748" s="2">
        <v>43987.083333333299</v>
      </c>
      <c r="B3748" s="22">
        <v>3034613.639</v>
      </c>
      <c r="C3748" s="47">
        <f t="shared" si="56"/>
        <v>3.0346136389999998</v>
      </c>
      <c r="D3748" s="47">
        <f>IF($J$13="Yes", D3747+$J$14*(C3748-D3747),$J$12)</f>
        <v>2.4</v>
      </c>
      <c r="E3748" s="47" cm="1">
        <f t="array" ref="E3748">_xlfn.IFS(C3748&gt;(D3748+maxpout),MAX(C3748-elyscap,D3748+maxpout),C3748&gt;D3748-minpout,C3748,C3748&lt;=D3748-minpout,C3748+(F3747-F3748)*efromH2)</f>
        <v>2.4</v>
      </c>
      <c r="F3748" s="37" cm="1">
        <f t="array" ref="F3748">_xlfn.IFS(C3748&gt;(D3748+maxpout),MIN(max_storage,F3747+MIN(elyscap,(C3748-D3748+maxpout))*H2in),C3748&gt;(D3748-minpout),F3747,C3748&lt;=(D3748-minpout),MAX(0,F3747+(C3748-(D3748-minpout))*H2out))</f>
        <v>84.985858147119373</v>
      </c>
      <c r="G3748" s="37">
        <f>MAX(0,F3747+MIN(elyscap,(C3748-D3748+maxpout))*H2in - max_storage)</f>
        <v>0</v>
      </c>
      <c r="H3748" s="17"/>
      <c r="AQ3748" s="51">
        <v>9811.8257737922922</v>
      </c>
    </row>
    <row r="3749" spans="1:43" x14ac:dyDescent="0.25">
      <c r="A3749" s="2">
        <v>43987.125</v>
      </c>
      <c r="B3749" s="22">
        <v>2943755.7760000001</v>
      </c>
      <c r="C3749" s="47">
        <f t="shared" si="56"/>
        <v>2.9437557760000002</v>
      </c>
      <c r="D3749" s="47">
        <f>IF($J$13="Yes", D3748+$J$14*(C3749-D3748),$J$12)</f>
        <v>2.4</v>
      </c>
      <c r="E3749" s="47" cm="1">
        <f t="array" ref="E3749">_xlfn.IFS(C3749&gt;(D3749+maxpout),MAX(C3749-elyscap,D3749+maxpout),C3749&gt;D3749-minpout,C3749,C3749&lt;=D3749-minpout,C3749+(F3748-F3749)*efromH2)</f>
        <v>2.4</v>
      </c>
      <c r="F3749" s="37" cm="1">
        <f t="array" ref="F3749">_xlfn.IFS(C3749&gt;(D3749+maxpout),MIN(max_storage,F3748+MIN(elyscap,(C3749-D3749+maxpout))*H2in),C3749&gt;(D3749-minpout),F3748,C3749&lt;=(D3749-minpout),MAX(0,F3748+(C3749-(D3749-minpout))*H2out))</f>
        <v>84.996733262639367</v>
      </c>
      <c r="G3749" s="37">
        <f>MAX(0,F3748+MIN(elyscap,(C3749-D3749+maxpout))*H2in - max_storage)</f>
        <v>0</v>
      </c>
      <c r="H3749" s="17"/>
      <c r="AQ3749" s="51">
        <v>9909.2330846638542</v>
      </c>
    </row>
    <row r="3750" spans="1:43" x14ac:dyDescent="0.25">
      <c r="A3750" s="2">
        <v>43987.166666666701</v>
      </c>
      <c r="B3750" s="22">
        <v>2837792.8870000001</v>
      </c>
      <c r="C3750" s="47">
        <f t="shared" si="56"/>
        <v>2.837792887</v>
      </c>
      <c r="D3750" s="47">
        <f>IF($J$13="Yes", D3749+$J$14*(C3750-D3749),$J$12)</f>
        <v>2.4</v>
      </c>
      <c r="E3750" s="47" cm="1">
        <f t="array" ref="E3750">_xlfn.IFS(C3750&gt;(D3750+maxpout),MAX(C3750-elyscap,D3750+maxpout),C3750&gt;D3750-minpout,C3750,C3750&lt;=D3750-minpout,C3750+(F3749-F3750)*efromH2)</f>
        <v>2.4</v>
      </c>
      <c r="F3750" s="37" cm="1">
        <f t="array" ref="F3750">_xlfn.IFS(C3750&gt;(D3750+maxpout),MIN(max_storage,F3749+MIN(elyscap,(C3750-D3750+maxpout))*H2in),C3750&gt;(D3750-minpout),F3749,C3750&lt;=(D3750-minpout),MAX(0,F3749+(C3750-(D3750-minpout))*H2out))</f>
        <v>85.005489120379366</v>
      </c>
      <c r="G3750" s="37">
        <f>MAX(0,F3749+MIN(elyscap,(C3750-D3750+maxpout))*H2in - max_storage)</f>
        <v>0</v>
      </c>
      <c r="H3750" s="17"/>
      <c r="AQ3750" s="51">
        <v>10145.793696780504</v>
      </c>
    </row>
    <row r="3751" spans="1:43" x14ac:dyDescent="0.25">
      <c r="A3751" s="2">
        <v>43987.208333333299</v>
      </c>
      <c r="B3751" s="22">
        <v>2709378.7220000001</v>
      </c>
      <c r="C3751" s="47">
        <f t="shared" si="56"/>
        <v>2.7093787219999999</v>
      </c>
      <c r="D3751" s="47">
        <f>IF($J$13="Yes", D3750+$J$14*(C3751-D3750),$J$12)</f>
        <v>2.4</v>
      </c>
      <c r="E3751" s="47" cm="1">
        <f t="array" ref="E3751">_xlfn.IFS(C3751&gt;(D3751+maxpout),MAX(C3751-elyscap,D3751+maxpout),C3751&gt;D3751-minpout,C3751,C3751&lt;=D3751-minpout,C3751+(F3750-F3751)*efromH2)</f>
        <v>2.4</v>
      </c>
      <c r="F3751" s="37" cm="1">
        <f t="array" ref="F3751">_xlfn.IFS(C3751&gt;(D3751+maxpout),MIN(max_storage,F3750+MIN(elyscap,(C3751-D3751+maxpout))*H2in),C3751&gt;(D3751-minpout),F3750,C3751&lt;=(D3751-minpout),MAX(0,F3750+(C3751-(D3751-minpout))*H2out))</f>
        <v>85.011676694819371</v>
      </c>
      <c r="G3751" s="37">
        <f>MAX(0,F3750+MIN(elyscap,(C3751-D3751+maxpout))*H2in - max_storage)</f>
        <v>0</v>
      </c>
      <c r="H3751" s="17"/>
      <c r="AQ3751" s="51">
        <v>9660.5281844385408</v>
      </c>
    </row>
    <row r="3752" spans="1:43" x14ac:dyDescent="0.25">
      <c r="A3752" s="2">
        <v>43987.25</v>
      </c>
      <c r="B3752" s="22">
        <v>2403113.6749999998</v>
      </c>
      <c r="C3752" s="47">
        <f t="shared" si="56"/>
        <v>2.4031136749999997</v>
      </c>
      <c r="D3752" s="47">
        <f>IF($J$13="Yes", D3751+$J$14*(C3752-D3751),$J$12)</f>
        <v>2.4</v>
      </c>
      <c r="E3752" s="47" cm="1">
        <f t="array" ref="E3752">_xlfn.IFS(C3752&gt;(D3752+maxpout),MAX(C3752-elyscap,D3752+maxpout),C3752&gt;D3752-minpout,C3752,C3752&lt;=D3752-minpout,C3752+(F3751-F3752)*efromH2)</f>
        <v>2.4</v>
      </c>
      <c r="F3752" s="37" cm="1">
        <f t="array" ref="F3752">_xlfn.IFS(C3752&gt;(D3752+maxpout),MIN(max_storage,F3751+MIN(elyscap,(C3752-D3752+maxpout))*H2in),C3752&gt;(D3752-minpout),F3751,C3752&lt;=(D3752-minpout),MAX(0,F3751+(C3752-(D3752-minpout))*H2out))</f>
        <v>85.011738968319378</v>
      </c>
      <c r="G3752" s="37">
        <f>MAX(0,F3751+MIN(elyscap,(C3752-D3752+maxpout))*H2in - max_storage)</f>
        <v>0</v>
      </c>
      <c r="H3752" s="17"/>
      <c r="AQ3752" s="51">
        <v>8671.2747155870966</v>
      </c>
    </row>
    <row r="3753" spans="1:43" x14ac:dyDescent="0.25">
      <c r="A3753" s="2">
        <v>43987.291666666701</v>
      </c>
      <c r="B3753" s="22">
        <v>2140428.1529999999</v>
      </c>
      <c r="C3753" s="47">
        <f t="shared" si="56"/>
        <v>2.1404281529999998</v>
      </c>
      <c r="D3753" s="47">
        <f>IF($J$13="Yes", D3752+$J$14*(C3753-D3752),$J$12)</f>
        <v>2.4</v>
      </c>
      <c r="E3753" s="47" cm="1">
        <f t="array" ref="E3753">_xlfn.IFS(C3753&gt;(D3753+maxpout),MAX(C3753-elyscap,D3753+maxpout),C3753&gt;D3753-minpout,C3753,C3753&lt;=D3753-minpout,C3753+(F3752-F3753)*efromH2)</f>
        <v>2.399999999999904</v>
      </c>
      <c r="F3753" s="37" cm="1">
        <f t="array" ref="F3753">_xlfn.IFS(C3753&gt;(D3753+maxpout),MIN(max_storage,F3752+MIN(elyscap,(C3753-D3753+maxpout))*H2in),C3753&gt;(D3753-minpout),F3752,C3753&lt;=(D3753-minpout),MAX(0,F3752+(C3753-(D3753-minpout))*H2out))</f>
        <v>84.998760375969383</v>
      </c>
      <c r="G3753" s="37">
        <f>MAX(0,F3752+MIN(elyscap,(C3753-D3753+maxpout))*H2in - max_storage)</f>
        <v>0</v>
      </c>
      <c r="H3753" s="17"/>
      <c r="AQ3753" s="51">
        <v>8623.4565811592402</v>
      </c>
    </row>
    <row r="3754" spans="1:43" x14ac:dyDescent="0.25">
      <c r="A3754" s="2">
        <v>43987.333333333299</v>
      </c>
      <c r="B3754" s="22">
        <v>2246510.6740000001</v>
      </c>
      <c r="C3754" s="47">
        <f t="shared" si="56"/>
        <v>2.246510674</v>
      </c>
      <c r="D3754" s="47">
        <f>IF($J$13="Yes", D3753+$J$14*(C3754-D3753),$J$12)</f>
        <v>2.4</v>
      </c>
      <c r="E3754" s="47" cm="1">
        <f t="array" ref="E3754">_xlfn.IFS(C3754&gt;(D3754+maxpout),MAX(C3754-elyscap,D3754+maxpout),C3754&gt;D3754-minpout,C3754,C3754&lt;=D3754-minpout,C3754+(F3753-F3754)*efromH2)</f>
        <v>2.4000000000000559</v>
      </c>
      <c r="F3754" s="37" cm="1">
        <f t="array" ref="F3754">_xlfn.IFS(C3754&gt;(D3754+maxpout),MIN(max_storage,F3753+MIN(elyscap,(C3754-D3754+maxpout))*H2in),C3754&gt;(D3754-minpout),F3753,C3754&lt;=(D3754-minpout),MAX(0,F3753+(C3754-(D3754-minpout))*H2out))</f>
        <v>84.99108590966938</v>
      </c>
      <c r="G3754" s="37">
        <f>MAX(0,F3753+MIN(elyscap,(C3754-D3754+maxpout))*H2in - max_storage)</f>
        <v>0</v>
      </c>
      <c r="H3754" s="17"/>
      <c r="AQ3754" s="51">
        <v>8841.2947491083687</v>
      </c>
    </row>
    <row r="3755" spans="1:43" x14ac:dyDescent="0.25">
      <c r="A3755" s="2">
        <v>43987.375</v>
      </c>
      <c r="B3755" s="22">
        <v>2546406.0269999998</v>
      </c>
      <c r="C3755" s="47">
        <f t="shared" si="56"/>
        <v>2.5464060269999997</v>
      </c>
      <c r="D3755" s="47">
        <f>IF($J$13="Yes", D3754+$J$14*(C3755-D3754),$J$12)</f>
        <v>2.4</v>
      </c>
      <c r="E3755" s="47" cm="1">
        <f t="array" ref="E3755">_xlfn.IFS(C3755&gt;(D3755+maxpout),MAX(C3755-elyscap,D3755+maxpout),C3755&gt;D3755-minpout,C3755,C3755&lt;=D3755-minpout,C3755+(F3754-F3755)*efromH2)</f>
        <v>2.4</v>
      </c>
      <c r="F3755" s="37" cm="1">
        <f t="array" ref="F3755">_xlfn.IFS(C3755&gt;(D3755+maxpout),MIN(max_storage,F3754+MIN(elyscap,(C3755-D3755+maxpout))*H2in),C3755&gt;(D3755-minpout),F3754,C3755&lt;=(D3755-minpout),MAX(0,F3754+(C3755-(D3755-minpout))*H2out))</f>
        <v>84.994014030209385</v>
      </c>
      <c r="G3755" s="37">
        <f>MAX(0,F3754+MIN(elyscap,(C3755-D3755+maxpout))*H2in - max_storage)</f>
        <v>0</v>
      </c>
      <c r="H3755" s="17"/>
      <c r="AQ3755" s="51">
        <v>9939.3407989332445</v>
      </c>
    </row>
    <row r="3756" spans="1:43" x14ac:dyDescent="0.25">
      <c r="A3756" s="2">
        <v>43987.416666666701</v>
      </c>
      <c r="B3756" s="22">
        <v>2931351.3029999998</v>
      </c>
      <c r="C3756" s="47">
        <f t="shared" si="56"/>
        <v>2.931351303</v>
      </c>
      <c r="D3756" s="47">
        <f>IF($J$13="Yes", D3755+$J$14*(C3756-D3755),$J$12)</f>
        <v>2.4</v>
      </c>
      <c r="E3756" s="47" cm="1">
        <f t="array" ref="E3756">_xlfn.IFS(C3756&gt;(D3756+maxpout),MAX(C3756-elyscap,D3756+maxpout),C3756&gt;D3756-minpout,C3756,C3756&lt;=D3756-minpout,C3756+(F3755-F3756)*efromH2)</f>
        <v>2.4</v>
      </c>
      <c r="F3756" s="37" cm="1">
        <f t="array" ref="F3756">_xlfn.IFS(C3756&gt;(D3756+maxpout),MIN(max_storage,F3755+MIN(elyscap,(C3756-D3756+maxpout))*H2in),C3756&gt;(D3756-minpout),F3755,C3756&lt;=(D3756-minpout),MAX(0,F3755+(C3756-(D3756-minpout))*H2out))</f>
        <v>85.004641056269392</v>
      </c>
      <c r="G3756" s="37">
        <f>MAX(0,F3755+MIN(elyscap,(C3756-D3756+maxpout))*H2in - max_storage)</f>
        <v>0</v>
      </c>
      <c r="H3756" s="17"/>
      <c r="AQ3756" s="51">
        <v>11892.547136409754</v>
      </c>
    </row>
    <row r="3757" spans="1:43" x14ac:dyDescent="0.25">
      <c r="A3757" s="2">
        <v>43987.458333333299</v>
      </c>
      <c r="B3757" s="22">
        <v>3224863.1039999998</v>
      </c>
      <c r="C3757" s="47">
        <f t="shared" si="56"/>
        <v>3.2248631039999998</v>
      </c>
      <c r="D3757" s="47">
        <f>IF($J$13="Yes", D3756+$J$14*(C3757-D3756),$J$12)</f>
        <v>2.4</v>
      </c>
      <c r="E3757" s="47" cm="1">
        <f t="array" ref="E3757">_xlfn.IFS(C3757&gt;(D3757+maxpout),MAX(C3757-elyscap,D3757+maxpout),C3757&gt;D3757-minpout,C3757,C3757&lt;=D3757-minpout,C3757+(F3756-F3757)*efromH2)</f>
        <v>2.4</v>
      </c>
      <c r="F3757" s="37" cm="1">
        <f t="array" ref="F3757">_xlfn.IFS(C3757&gt;(D3757+maxpout),MIN(max_storage,F3756+MIN(elyscap,(C3757-D3757+maxpout))*H2in),C3757&gt;(D3757-minpout),F3756,C3757&lt;=(D3757-minpout),MAX(0,F3756+(C3757-(D3757-minpout))*H2out))</f>
        <v>85.021138318349387</v>
      </c>
      <c r="G3757" s="37">
        <f>MAX(0,F3756+MIN(elyscap,(C3757-D3757+maxpout))*H2in - max_storage)</f>
        <v>0</v>
      </c>
      <c r="H3757" s="17"/>
      <c r="AQ3757" s="51">
        <v>13638.28855202995</v>
      </c>
    </row>
    <row r="3758" spans="1:43" x14ac:dyDescent="0.25">
      <c r="A3758" s="2">
        <v>43987.5</v>
      </c>
      <c r="B3758" s="22">
        <v>3277769.7510000002</v>
      </c>
      <c r="C3758" s="47">
        <f t="shared" si="56"/>
        <v>3.2777697510000001</v>
      </c>
      <c r="D3758" s="47">
        <f>IF($J$13="Yes", D3757+$J$14*(C3758-D3757),$J$12)</f>
        <v>2.4</v>
      </c>
      <c r="E3758" s="47" cm="1">
        <f t="array" ref="E3758">_xlfn.IFS(C3758&gt;(D3758+maxpout),MAX(C3758-elyscap,D3758+maxpout),C3758&gt;D3758-minpout,C3758,C3758&lt;=D3758-minpout,C3758+(F3757-F3758)*efromH2)</f>
        <v>2.4</v>
      </c>
      <c r="F3758" s="37" cm="1">
        <f t="array" ref="F3758">_xlfn.IFS(C3758&gt;(D3758+maxpout),MIN(max_storage,F3757+MIN(elyscap,(C3758-D3758+maxpout))*H2in),C3758&gt;(D3758-minpout),F3757,C3758&lt;=(D3758-minpout),MAX(0,F3757+(C3758-(D3758-minpout))*H2out))</f>
        <v>85.038693713369383</v>
      </c>
      <c r="G3758" s="37">
        <f>MAX(0,F3757+MIN(elyscap,(C3758-D3758+maxpout))*H2in - max_storage)</f>
        <v>0</v>
      </c>
      <c r="H3758" s="17"/>
      <c r="AQ3758" s="51">
        <v>15625.903705814335</v>
      </c>
    </row>
    <row r="3759" spans="1:43" x14ac:dyDescent="0.25">
      <c r="A3759" s="2">
        <v>43987.541666666701</v>
      </c>
      <c r="B3759" s="22">
        <v>3594239.5789999999</v>
      </c>
      <c r="C3759" s="47">
        <f t="shared" si="56"/>
        <v>3.5942395789999999</v>
      </c>
      <c r="D3759" s="47">
        <f>IF($J$13="Yes", D3758+$J$14*(C3759-D3758),$J$12)</f>
        <v>2.4</v>
      </c>
      <c r="E3759" s="47" cm="1">
        <f t="array" ref="E3759">_xlfn.IFS(C3759&gt;(D3759+maxpout),MAX(C3759-elyscap,D3759+maxpout),C3759&gt;D3759-minpout,C3759,C3759&lt;=D3759-minpout,C3759+(F3758-F3759)*efromH2)</f>
        <v>2.4</v>
      </c>
      <c r="F3759" s="37" cm="1">
        <f t="array" ref="F3759">_xlfn.IFS(C3759&gt;(D3759+maxpout),MIN(max_storage,F3758+MIN(elyscap,(C3759-D3759+maxpout))*H2in),C3759&gt;(D3759-minpout),F3758,C3759&lt;=(D3759-minpout),MAX(0,F3758+(C3759-(D3759-minpout))*H2out))</f>
        <v>85.062578504949386</v>
      </c>
      <c r="G3759" s="37">
        <f>MAX(0,F3758+MIN(elyscap,(C3759-D3759+maxpout))*H2in - max_storage)</f>
        <v>0</v>
      </c>
      <c r="H3759" s="17"/>
      <c r="AQ3759" s="51">
        <v>17625.410141705121</v>
      </c>
    </row>
    <row r="3760" spans="1:43" x14ac:dyDescent="0.25">
      <c r="A3760" s="2">
        <v>43987.583333333299</v>
      </c>
      <c r="B3760" s="22">
        <v>3391673.6510000001</v>
      </c>
      <c r="C3760" s="47">
        <f t="shared" si="56"/>
        <v>3.3916736510000001</v>
      </c>
      <c r="D3760" s="47">
        <f>IF($J$13="Yes", D3759+$J$14*(C3760-D3759),$J$12)</f>
        <v>2.4</v>
      </c>
      <c r="E3760" s="47" cm="1">
        <f t="array" ref="E3760">_xlfn.IFS(C3760&gt;(D3760+maxpout),MAX(C3760-elyscap,D3760+maxpout),C3760&gt;D3760-minpout,C3760,C3760&lt;=D3760-minpout,C3760+(F3759-F3760)*efromH2)</f>
        <v>2.4</v>
      </c>
      <c r="F3760" s="37" cm="1">
        <f t="array" ref="F3760">_xlfn.IFS(C3760&gt;(D3760+maxpout),MIN(max_storage,F3759+MIN(elyscap,(C3760-D3760+maxpout))*H2in),C3760&gt;(D3760-minpout),F3759,C3760&lt;=(D3760-minpout),MAX(0,F3759+(C3760-(D3760-minpout))*H2out))</f>
        <v>85.082411977969386</v>
      </c>
      <c r="G3760" s="37">
        <f>MAX(0,F3759+MIN(elyscap,(C3760-D3760+maxpout))*H2in - max_storage)</f>
        <v>0</v>
      </c>
      <c r="H3760" s="17"/>
      <c r="AQ3760" s="51">
        <v>19749.142524707426</v>
      </c>
    </row>
    <row r="3761" spans="1:43" x14ac:dyDescent="0.25">
      <c r="A3761" s="2">
        <v>43987.625</v>
      </c>
      <c r="B3761" s="22">
        <v>3087904.0789999999</v>
      </c>
      <c r="C3761" s="47">
        <f t="shared" si="56"/>
        <v>3.0879040789999999</v>
      </c>
      <c r="D3761" s="47">
        <f>IF($J$13="Yes", D3760+$J$14*(C3761-D3760),$J$12)</f>
        <v>2.4</v>
      </c>
      <c r="E3761" s="47" cm="1">
        <f t="array" ref="E3761">_xlfn.IFS(C3761&gt;(D3761+maxpout),MAX(C3761-elyscap,D3761+maxpout),C3761&gt;D3761-minpout,C3761,C3761&lt;=D3761-minpout,C3761+(F3760-F3761)*efromH2)</f>
        <v>2.4</v>
      </c>
      <c r="F3761" s="37" cm="1">
        <f t="array" ref="F3761">_xlfn.IFS(C3761&gt;(D3761+maxpout),MIN(max_storage,F3760+MIN(elyscap,(C3761-D3761+maxpout))*H2in),C3761&gt;(D3761-minpout),F3760,C3761&lt;=(D3761-minpout),MAX(0,F3760+(C3761-(D3761-minpout))*H2out))</f>
        <v>85.09617005954938</v>
      </c>
      <c r="G3761" s="37">
        <f>MAX(0,F3760+MIN(elyscap,(C3761-D3761+maxpout))*H2in - max_storage)</f>
        <v>0</v>
      </c>
      <c r="H3761" s="17"/>
      <c r="AQ3761" s="51">
        <v>21968.764182567713</v>
      </c>
    </row>
    <row r="3762" spans="1:43" x14ac:dyDescent="0.25">
      <c r="A3762" s="2">
        <v>43987.666666666701</v>
      </c>
      <c r="B3762" s="22">
        <v>2803393.8130000001</v>
      </c>
      <c r="C3762" s="47">
        <f t="shared" si="56"/>
        <v>2.803393813</v>
      </c>
      <c r="D3762" s="47">
        <f>IF($J$13="Yes", D3761+$J$14*(C3762-D3761),$J$12)</f>
        <v>2.4</v>
      </c>
      <c r="E3762" s="47" cm="1">
        <f t="array" ref="E3762">_xlfn.IFS(C3762&gt;(D3762+maxpout),MAX(C3762-elyscap,D3762+maxpout),C3762&gt;D3762-minpout,C3762,C3762&lt;=D3762-minpout,C3762+(F3761-F3762)*efromH2)</f>
        <v>2.4</v>
      </c>
      <c r="F3762" s="37" cm="1">
        <f t="array" ref="F3762">_xlfn.IFS(C3762&gt;(D3762+maxpout),MIN(max_storage,F3761+MIN(elyscap,(C3762-D3762+maxpout))*H2in),C3762&gt;(D3762-minpout),F3761,C3762&lt;=(D3762-minpout),MAX(0,F3761+(C3762-(D3762-minpout))*H2out))</f>
        <v>85.10423793580938</v>
      </c>
      <c r="G3762" s="37">
        <f>MAX(0,F3761+MIN(elyscap,(C3762-D3762+maxpout))*H2in - max_storage)</f>
        <v>0</v>
      </c>
      <c r="H3762" s="17"/>
      <c r="AQ3762" s="51">
        <v>22984.077269652327</v>
      </c>
    </row>
    <row r="3763" spans="1:43" x14ac:dyDescent="0.25">
      <c r="A3763" s="2">
        <v>43987.708333333299</v>
      </c>
      <c r="B3763" s="22">
        <v>2322248.7319999998</v>
      </c>
      <c r="C3763" s="47">
        <f t="shared" si="56"/>
        <v>2.3222487319999998</v>
      </c>
      <c r="D3763" s="47">
        <f>IF($J$13="Yes", D3762+$J$14*(C3763-D3762),$J$12)</f>
        <v>2.4</v>
      </c>
      <c r="E3763" s="47" cm="1">
        <f t="array" ref="E3763">_xlfn.IFS(C3763&gt;(D3763+maxpout),MAX(C3763-elyscap,D3763+maxpout),C3763&gt;D3763-minpout,C3763,C3763&lt;=D3763-minpout,C3763+(F3762-F3763)*efromH2)</f>
        <v>2.3999999999999857</v>
      </c>
      <c r="F3763" s="37" cm="1">
        <f t="array" ref="F3763">_xlfn.IFS(C3763&gt;(D3763+maxpout),MIN(max_storage,F3762+MIN(elyscap,(C3763-D3763+maxpout))*H2in),C3763&gt;(D3763-minpout),F3762,C3763&lt;=(D3763-minpout),MAX(0,F3762+(C3763-(D3763-minpout))*H2out))</f>
        <v>85.10035037240938</v>
      </c>
      <c r="G3763" s="37">
        <f>MAX(0,F3762+MIN(elyscap,(C3763-D3763+maxpout))*H2in - max_storage)</f>
        <v>0</v>
      </c>
      <c r="H3763" s="17"/>
      <c r="AQ3763" s="51">
        <v>23441.259115743007</v>
      </c>
    </row>
    <row r="3764" spans="1:43" x14ac:dyDescent="0.25">
      <c r="A3764" s="2">
        <v>43987.75</v>
      </c>
      <c r="B3764" s="22">
        <v>1958593.6669999999</v>
      </c>
      <c r="C3764" s="47">
        <f t="shared" si="56"/>
        <v>1.9585936669999999</v>
      </c>
      <c r="D3764" s="47">
        <f>IF($J$13="Yes", D3763+$J$14*(C3764-D3763),$J$12)</f>
        <v>2.4</v>
      </c>
      <c r="E3764" s="47" cm="1">
        <f t="array" ref="E3764">_xlfn.IFS(C3764&gt;(D3764+maxpout),MAX(C3764-elyscap,D3764+maxpout),C3764&gt;D3764-minpout,C3764,C3764&lt;=D3764-minpout,C3764+(F3763-F3764)*efromH2)</f>
        <v>2.4000000000000314</v>
      </c>
      <c r="F3764" s="37" cm="1">
        <f t="array" ref="F3764">_xlfn.IFS(C3764&gt;(D3764+maxpout),MIN(max_storage,F3763+MIN(elyscap,(C3764-D3764+maxpout))*H2in),C3764&gt;(D3764-minpout),F3763,C3764&lt;=(D3764-minpout),MAX(0,F3763+(C3764-(D3764-minpout))*H2out))</f>
        <v>85.078280055759379</v>
      </c>
      <c r="G3764" s="37">
        <f>MAX(0,F3763+MIN(elyscap,(C3764-D3764+maxpout))*H2in - max_storage)</f>
        <v>0</v>
      </c>
      <c r="H3764" s="17"/>
      <c r="AQ3764" s="51">
        <v>23397.236071349107</v>
      </c>
    </row>
    <row r="3765" spans="1:43" x14ac:dyDescent="0.25">
      <c r="A3765" s="2">
        <v>43987.791666666701</v>
      </c>
      <c r="B3765" s="22">
        <v>1793119.3060000001</v>
      </c>
      <c r="C3765" s="47">
        <f t="shared" si="56"/>
        <v>1.7931193060000001</v>
      </c>
      <c r="D3765" s="47">
        <f>IF($J$13="Yes", D3764+$J$14*(C3765-D3764),$J$12)</f>
        <v>2.4</v>
      </c>
      <c r="E3765" s="47" cm="1">
        <f t="array" ref="E3765">_xlfn.IFS(C3765&gt;(D3765+maxpout),MAX(C3765-elyscap,D3765+maxpout),C3765&gt;D3765-minpout,C3765,C3765&lt;=D3765-minpout,C3765+(F3764-F3765)*efromH2)</f>
        <v>2.3999999999998698</v>
      </c>
      <c r="F3765" s="37" cm="1">
        <f t="array" ref="F3765">_xlfn.IFS(C3765&gt;(D3765+maxpout),MIN(max_storage,F3764+MIN(elyscap,(C3765-D3765+maxpout))*H2in),C3765&gt;(D3765-minpout),F3764,C3765&lt;=(D3765-minpout),MAX(0,F3764+(C3765-(D3765-minpout))*H2out))</f>
        <v>85.047936021059385</v>
      </c>
      <c r="G3765" s="37">
        <f>MAX(0,F3764+MIN(elyscap,(C3765-D3765+maxpout))*H2in - max_storage)</f>
        <v>0</v>
      </c>
      <c r="H3765" s="17"/>
      <c r="AQ3765" s="51">
        <v>23528.04017451949</v>
      </c>
    </row>
    <row r="3766" spans="1:43" x14ac:dyDescent="0.25">
      <c r="A3766" s="2">
        <v>43987.833333333299</v>
      </c>
      <c r="B3766" s="22">
        <v>1587544.41</v>
      </c>
      <c r="C3766" s="47">
        <f t="shared" si="56"/>
        <v>1.58754441</v>
      </c>
      <c r="D3766" s="47">
        <f>IF($J$13="Yes", D3765+$J$14*(C3766-D3765),$J$12)</f>
        <v>2.4</v>
      </c>
      <c r="E3766" s="47" cm="1">
        <f t="array" ref="E3766">_xlfn.IFS(C3766&gt;(D3766+maxpout),MAX(C3766-elyscap,D3766+maxpout),C3766&gt;D3766-minpout,C3766,C3766&lt;=D3766-minpout,C3766+(F3765-F3766)*efromH2)</f>
        <v>2.3999999999999564</v>
      </c>
      <c r="F3766" s="37" cm="1">
        <f t="array" ref="F3766">_xlfn.IFS(C3766&gt;(D3766+maxpout),MIN(max_storage,F3765+MIN(elyscap,(C3766-D3766+maxpout))*H2in),C3766&gt;(D3766-minpout),F3765,C3766&lt;=(D3766-minpout),MAX(0,F3765+(C3766-(D3766-minpout))*H2out))</f>
        <v>85.007313241559388</v>
      </c>
      <c r="G3766" s="37">
        <f>MAX(0,F3765+MIN(elyscap,(C3766-D3766+maxpout))*H2in - max_storage)</f>
        <v>0</v>
      </c>
      <c r="H3766" s="17"/>
      <c r="AQ3766" s="51">
        <v>23770.925936692736</v>
      </c>
    </row>
    <row r="3767" spans="1:43" x14ac:dyDescent="0.25">
      <c r="A3767" s="2">
        <v>43987.875</v>
      </c>
      <c r="B3767" s="22">
        <v>1383979.01</v>
      </c>
      <c r="C3767" s="47">
        <f t="shared" si="56"/>
        <v>1.38397901</v>
      </c>
      <c r="D3767" s="47">
        <f>IF($J$13="Yes", D3766+$J$14*(C3767-D3766),$J$12)</f>
        <v>2.4</v>
      </c>
      <c r="E3767" s="47" cm="1">
        <f t="array" ref="E3767">_xlfn.IFS(C3767&gt;(D3767+maxpout),MAX(C3767-elyscap,D3767+maxpout),C3767&gt;D3767-minpout,C3767,C3767&lt;=D3767-minpout,C3767+(F3766-F3767)*efromH2)</f>
        <v>2.3999999999999018</v>
      </c>
      <c r="F3767" s="37" cm="1">
        <f t="array" ref="F3767">_xlfn.IFS(C3767&gt;(D3767+maxpout),MIN(max_storage,F3766+MIN(elyscap,(C3767-D3767+maxpout))*H2in),C3767&gt;(D3767-minpout),F3766,C3767&lt;=(D3767-minpout),MAX(0,F3766+(C3767-(D3767-minpout))*H2out))</f>
        <v>84.956512192059392</v>
      </c>
      <c r="G3767" s="37">
        <f>MAX(0,F3766+MIN(elyscap,(C3767-D3767+maxpout))*H2in - max_storage)</f>
        <v>0</v>
      </c>
      <c r="H3767" s="17"/>
      <c r="AQ3767" s="51">
        <v>24429.500560585398</v>
      </c>
    </row>
    <row r="3768" spans="1:43" x14ac:dyDescent="0.25">
      <c r="A3768" s="2">
        <v>43987.916666666701</v>
      </c>
      <c r="B3768" s="22">
        <v>1246423.2139999999</v>
      </c>
      <c r="C3768" s="47">
        <f t="shared" si="56"/>
        <v>1.246423214</v>
      </c>
      <c r="D3768" s="47">
        <f>IF($J$13="Yes", D3767+$J$14*(C3768-D3767),$J$12)</f>
        <v>2.4</v>
      </c>
      <c r="E3768" s="47" cm="1">
        <f t="array" ref="E3768">_xlfn.IFS(C3768&gt;(D3768+maxpout),MAX(C3768-elyscap,D3768+maxpout),C3768&gt;D3768-minpout,C3768,C3768&lt;=D3768-minpout,C3768+(F3767-F3768)*efromH2)</f>
        <v>2.3999999999999169</v>
      </c>
      <c r="F3768" s="37" cm="1">
        <f t="array" ref="F3768">_xlfn.IFS(C3768&gt;(D3768+maxpout),MIN(max_storage,F3767+MIN(elyscap,(C3768-D3768+maxpout))*H2in),C3768&gt;(D3768-minpout),F3767,C3768&lt;=(D3768-minpout),MAX(0,F3767+(C3768-(D3768-minpout))*H2out))</f>
        <v>84.898833352759397</v>
      </c>
      <c r="G3768" s="37">
        <f>MAX(0,F3767+MIN(elyscap,(C3768-D3768+maxpout))*H2in - max_storage)</f>
        <v>0</v>
      </c>
      <c r="H3768" s="17"/>
      <c r="AQ3768" s="51">
        <v>25053.666368170183</v>
      </c>
    </row>
    <row r="3769" spans="1:43" x14ac:dyDescent="0.25">
      <c r="A3769" s="2">
        <v>43987.958333333299</v>
      </c>
      <c r="B3769" s="22">
        <v>1142871.5870000001</v>
      </c>
      <c r="C3769" s="47">
        <f t="shared" si="56"/>
        <v>1.1428715870000001</v>
      </c>
      <c r="D3769" s="47">
        <f>IF($J$13="Yes", D3768+$J$14*(C3769-D3768),$J$12)</f>
        <v>2.4</v>
      </c>
      <c r="E3769" s="47" cm="1">
        <f t="array" ref="E3769">_xlfn.IFS(C3769&gt;(D3769+maxpout),MAX(C3769-elyscap,D3769+maxpout),C3769&gt;D3769-minpout,C3769,C3769&lt;=D3769-minpout,C3769+(F3768-F3769)*efromH2)</f>
        <v>2.3999999999998618</v>
      </c>
      <c r="F3769" s="37" cm="1">
        <f t="array" ref="F3769">_xlfn.IFS(C3769&gt;(D3769+maxpout),MIN(max_storage,F3768+MIN(elyscap,(C3769-D3769+maxpout))*H2in),C3769&gt;(D3769-minpout),F3768,C3769&lt;=(D3769-minpout),MAX(0,F3768+(C3769-(D3769-minpout))*H2out))</f>
        <v>84.835976932109403</v>
      </c>
      <c r="G3769" s="37">
        <f>MAX(0,F3768+MIN(elyscap,(C3769-D3769+maxpout))*H2in - max_storage)</f>
        <v>0</v>
      </c>
      <c r="H3769" s="17"/>
      <c r="AQ3769" s="51">
        <v>24341.454471797595</v>
      </c>
    </row>
    <row r="3770" spans="1:43" x14ac:dyDescent="0.25">
      <c r="A3770" s="2">
        <v>43988</v>
      </c>
      <c r="B3770" s="22">
        <v>1188696.6939999999</v>
      </c>
      <c r="C3770" s="47">
        <f t="shared" si="56"/>
        <v>1.1886966939999999</v>
      </c>
      <c r="D3770" s="47">
        <f>IF($J$13="Yes", D3769+$J$14*(C3770-D3769),$J$12)</f>
        <v>2.4</v>
      </c>
      <c r="E3770" s="47" cm="1">
        <f t="array" ref="E3770">_xlfn.IFS(C3770&gt;(D3770+maxpout),MAX(C3770-elyscap,D3770+maxpout),C3770&gt;D3770-minpout,C3770,C3770&lt;=D3770-minpout,C3770+(F3769-F3770)*efromH2)</f>
        <v>2.4000000000001043</v>
      </c>
      <c r="F3770" s="37" cm="1">
        <f t="array" ref="F3770">_xlfn.IFS(C3770&gt;(D3770+maxpout),MIN(max_storage,F3769+MIN(elyscap,(C3770-D3770+maxpout))*H2in),C3770&gt;(D3770-minpout),F3769,C3770&lt;=(D3770-minpout),MAX(0,F3769+(C3770-(D3770-minpout))*H2out))</f>
        <v>84.775411766809398</v>
      </c>
      <c r="G3770" s="37">
        <f>MAX(0,F3769+MIN(elyscap,(C3770-D3770+maxpout))*H2in - max_storage)</f>
        <v>0</v>
      </c>
      <c r="H3770" s="17"/>
      <c r="AQ3770" s="51">
        <v>23097.42395866651</v>
      </c>
    </row>
    <row r="3771" spans="1:43" x14ac:dyDescent="0.25">
      <c r="A3771" s="2">
        <v>43988.041666666701</v>
      </c>
      <c r="B3771" s="22">
        <v>1389599.497</v>
      </c>
      <c r="C3771" s="47">
        <f t="shared" si="56"/>
        <v>1.3895994970000001</v>
      </c>
      <c r="D3771" s="47">
        <f>IF($J$13="Yes", D3770+$J$14*(C3771-D3770),$J$12)</f>
        <v>2.4</v>
      </c>
      <c r="E3771" s="47" cm="1">
        <f t="array" ref="E3771">_xlfn.IFS(C3771&gt;(D3771+maxpout),MAX(C3771-elyscap,D3771+maxpout),C3771&gt;D3771-minpout,C3771,C3771&lt;=D3771-minpout,C3771+(F3770-F3771)*efromH2)</f>
        <v>2.4000000000001416</v>
      </c>
      <c r="F3771" s="37" cm="1">
        <f t="array" ref="F3771">_xlfn.IFS(C3771&gt;(D3771+maxpout),MIN(max_storage,F3770+MIN(elyscap,(C3771-D3771+maxpout))*H2in),C3771&gt;(D3771-minpout),F3770,C3771&lt;=(D3771-minpout),MAX(0,F3770+(C3771-(D3771-minpout))*H2out))</f>
        <v>84.724891741659391</v>
      </c>
      <c r="G3771" s="37">
        <f>MAX(0,F3770+MIN(elyscap,(C3771-D3771+maxpout))*H2in - max_storage)</f>
        <v>0</v>
      </c>
      <c r="H3771" s="17"/>
      <c r="AQ3771" s="51">
        <v>21706.649964222419</v>
      </c>
    </row>
    <row r="3772" spans="1:43" x14ac:dyDescent="0.25">
      <c r="A3772" s="2">
        <v>43988.083333333299</v>
      </c>
      <c r="B3772" s="22">
        <v>1575835.047</v>
      </c>
      <c r="C3772" s="47">
        <f t="shared" si="56"/>
        <v>1.575835047</v>
      </c>
      <c r="D3772" s="47">
        <f>IF($J$13="Yes", D3771+$J$14*(C3772-D3771),$J$12)</f>
        <v>2.4</v>
      </c>
      <c r="E3772" s="47" cm="1">
        <f t="array" ref="E3772">_xlfn.IFS(C3772&gt;(D3772+maxpout),MAX(C3772-elyscap,D3772+maxpout),C3772&gt;D3772-minpout,C3772,C3772&lt;=D3772-minpout,C3772+(F3771-F3772)*efromH2)</f>
        <v>2.4000000000000927</v>
      </c>
      <c r="F3772" s="37" cm="1">
        <f t="array" ref="F3772">_xlfn.IFS(C3772&gt;(D3772+maxpout),MIN(max_storage,F3771+MIN(elyscap,(C3772-D3772+maxpout))*H2in),C3772&gt;(D3772-minpout),F3771,C3772&lt;=(D3772-minpout),MAX(0,F3771+(C3772-(D3772-minpout))*H2out))</f>
        <v>84.683683494009387</v>
      </c>
      <c r="G3772" s="37">
        <f>MAX(0,F3771+MIN(elyscap,(C3772-D3772+maxpout))*H2in - max_storage)</f>
        <v>0</v>
      </c>
      <c r="H3772" s="17"/>
      <c r="AQ3772" s="51">
        <v>20403.66905256387</v>
      </c>
    </row>
    <row r="3773" spans="1:43" x14ac:dyDescent="0.25">
      <c r="A3773" s="2">
        <v>43988.125</v>
      </c>
      <c r="B3773" s="22">
        <v>1581299.7660000001</v>
      </c>
      <c r="C3773" s="47">
        <f t="shared" si="56"/>
        <v>1.5812997660000001</v>
      </c>
      <c r="D3773" s="47">
        <f>IF($J$13="Yes", D3772+$J$14*(C3773-D3772),$J$12)</f>
        <v>2.4</v>
      </c>
      <c r="E3773" s="47" cm="1">
        <f t="array" ref="E3773">_xlfn.IFS(C3773&gt;(D3773+maxpout),MAX(C3773-elyscap,D3773+maxpout),C3773&gt;D3773-minpout,C3773,C3773&lt;=D3773-minpout,C3773+(F3772-F3773)*efromH2)</f>
        <v>2.4000000000000048</v>
      </c>
      <c r="F3773" s="37" cm="1">
        <f t="array" ref="F3773">_xlfn.IFS(C3773&gt;(D3773+maxpout),MIN(max_storage,F3772+MIN(elyscap,(C3773-D3773+maxpout))*H2in),C3773&gt;(D3773-minpout),F3772,C3773&lt;=(D3773-minpout),MAX(0,F3772+(C3773-(D3773-minpout))*H2out))</f>
        <v>84.642748482309386</v>
      </c>
      <c r="G3773" s="37">
        <f>MAX(0,F3772+MIN(elyscap,(C3773-D3773+maxpout))*H2in - max_storage)</f>
        <v>0</v>
      </c>
      <c r="H3773" s="17"/>
      <c r="AQ3773" s="51">
        <v>18985.57040987529</v>
      </c>
    </row>
    <row r="3774" spans="1:43" x14ac:dyDescent="0.25">
      <c r="A3774" s="2">
        <v>43988.166666666701</v>
      </c>
      <c r="B3774" s="22">
        <v>1768629.041</v>
      </c>
      <c r="C3774" s="47">
        <f t="shared" si="56"/>
        <v>1.7686290410000001</v>
      </c>
      <c r="D3774" s="47">
        <f>IF($J$13="Yes", D3773+$J$14*(C3774-D3773),$J$12)</f>
        <v>2.4</v>
      </c>
      <c r="E3774" s="47" cm="1">
        <f t="array" ref="E3774">_xlfn.IFS(C3774&gt;(D3774+maxpout),MAX(C3774-elyscap,D3774+maxpout),C3774&gt;D3774-minpout,C3774,C3774&lt;=D3774-minpout,C3774+(F3773-F3774)*efromH2)</f>
        <v>2.4000000000000372</v>
      </c>
      <c r="F3774" s="37" cm="1">
        <f t="array" ref="F3774">_xlfn.IFS(C3774&gt;(D3774+maxpout),MIN(max_storage,F3773+MIN(elyscap,(C3774-D3774+maxpout))*H2in),C3774&gt;(D3774-minpout),F3773,C3774&lt;=(D3774-minpout),MAX(0,F3773+(C3774-(D3774-minpout))*H2out))</f>
        <v>84.611179934359384</v>
      </c>
      <c r="G3774" s="37">
        <f>MAX(0,F3773+MIN(elyscap,(C3774-D3774+maxpout))*H2in - max_storage)</f>
        <v>0</v>
      </c>
      <c r="H3774" s="17"/>
      <c r="AQ3774" s="51">
        <v>18148.62655438665</v>
      </c>
    </row>
    <row r="3775" spans="1:43" x14ac:dyDescent="0.25">
      <c r="A3775" s="2">
        <v>43988.208333333299</v>
      </c>
      <c r="B3775" s="22">
        <v>2003978.193</v>
      </c>
      <c r="C3775" s="47">
        <f t="shared" si="56"/>
        <v>2.003978193</v>
      </c>
      <c r="D3775" s="47">
        <f>IF($J$13="Yes", D3774+$J$14*(C3775-D3774),$J$12)</f>
        <v>2.4</v>
      </c>
      <c r="E3775" s="47" cm="1">
        <f t="array" ref="E3775">_xlfn.IFS(C3775&gt;(D3775+maxpout),MAX(C3775-elyscap,D3775+maxpout),C3775&gt;D3775-minpout,C3775,C3775&lt;=D3775-minpout,C3775+(F3774-F3775)*efromH2)</f>
        <v>2.400000000000011</v>
      </c>
      <c r="F3775" s="37" cm="1">
        <f t="array" ref="F3775">_xlfn.IFS(C3775&gt;(D3775+maxpout),MIN(max_storage,F3774+MIN(elyscap,(C3775-D3775+maxpout))*H2in),C3775&gt;(D3775-minpout),F3774,C3775&lt;=(D3775-minpout),MAX(0,F3774+(C3775-(D3775-minpout))*H2out))</f>
        <v>84.591378844009384</v>
      </c>
      <c r="G3775" s="37">
        <f>MAX(0,F3774+MIN(elyscap,(C3775-D3775+maxpout))*H2in - max_storage)</f>
        <v>0</v>
      </c>
      <c r="H3775" s="17"/>
      <c r="AQ3775" s="51">
        <v>16734.576007734293</v>
      </c>
    </row>
    <row r="3776" spans="1:43" x14ac:dyDescent="0.25">
      <c r="A3776" s="2">
        <v>43988.25</v>
      </c>
      <c r="B3776" s="22">
        <v>2195095.1549999998</v>
      </c>
      <c r="C3776" s="47">
        <f t="shared" si="56"/>
        <v>2.1950951549999997</v>
      </c>
      <c r="D3776" s="47">
        <f>IF($J$13="Yes", D3775+$J$14*(C3776-D3775),$J$12)</f>
        <v>2.4</v>
      </c>
      <c r="E3776" s="47" cm="1">
        <f t="array" ref="E3776">_xlfn.IFS(C3776&gt;(D3776+maxpout),MAX(C3776-elyscap,D3776+maxpout),C3776&gt;D3776-minpout,C3776,C3776&lt;=D3776-minpout,C3776+(F3775-F3776)*efromH2)</f>
        <v>2.3999999999998733</v>
      </c>
      <c r="F3776" s="37" cm="1">
        <f t="array" ref="F3776">_xlfn.IFS(C3776&gt;(D3776+maxpout),MIN(max_storage,F3775+MIN(elyscap,(C3776-D3776+maxpout))*H2in),C3776&gt;(D3776-minpout),F3775,C3776&lt;=(D3776-minpout),MAX(0,F3775+(C3776-(D3776-minpout))*H2out))</f>
        <v>84.58113360175939</v>
      </c>
      <c r="G3776" s="37">
        <f>MAX(0,F3775+MIN(elyscap,(C3776-D3776+maxpout))*H2in - max_storage)</f>
        <v>0</v>
      </c>
      <c r="H3776" s="17"/>
      <c r="AQ3776" s="51">
        <v>16559.74886017001</v>
      </c>
    </row>
    <row r="3777" spans="1:43" x14ac:dyDescent="0.25">
      <c r="A3777" s="2">
        <v>43988.291666666701</v>
      </c>
      <c r="B3777" s="22">
        <v>2502312.4580000001</v>
      </c>
      <c r="C3777" s="47">
        <f t="shared" si="56"/>
        <v>2.502312458</v>
      </c>
      <c r="D3777" s="47">
        <f>IF($J$13="Yes", D3776+$J$14*(C3777-D3776),$J$12)</f>
        <v>2.4</v>
      </c>
      <c r="E3777" s="47" cm="1">
        <f t="array" ref="E3777">_xlfn.IFS(C3777&gt;(D3777+maxpout),MAX(C3777-elyscap,D3777+maxpout),C3777&gt;D3777-minpout,C3777,C3777&lt;=D3777-minpout,C3777+(F3776-F3777)*efromH2)</f>
        <v>2.4</v>
      </c>
      <c r="F3777" s="37" cm="1">
        <f t="array" ref="F3777">_xlfn.IFS(C3777&gt;(D3777+maxpout),MIN(max_storage,F3776+MIN(elyscap,(C3777-D3777+maxpout))*H2in),C3777&gt;(D3777-minpout),F3776,C3777&lt;=(D3777-minpout),MAX(0,F3776+(C3777-(D3777-minpout))*H2out))</f>
        <v>84.583179850919393</v>
      </c>
      <c r="G3777" s="37">
        <f>MAX(0,F3776+MIN(elyscap,(C3777-D3777+maxpout))*H2in - max_storage)</f>
        <v>0</v>
      </c>
      <c r="H3777" s="17"/>
      <c r="AQ3777" s="51">
        <v>17904.72876820435</v>
      </c>
    </row>
    <row r="3778" spans="1:43" x14ac:dyDescent="0.25">
      <c r="A3778" s="2">
        <v>43988.333333333299</v>
      </c>
      <c r="B3778" s="22">
        <v>2637799.8650000002</v>
      </c>
      <c r="C3778" s="47">
        <f t="shared" si="56"/>
        <v>2.6377998650000003</v>
      </c>
      <c r="D3778" s="47">
        <f>IF($J$13="Yes", D3777+$J$14*(C3778-D3777),$J$12)</f>
        <v>2.4</v>
      </c>
      <c r="E3778" s="47" cm="1">
        <f t="array" ref="E3778">_xlfn.IFS(C3778&gt;(D3778+maxpout),MAX(C3778-elyscap,D3778+maxpout),C3778&gt;D3778-minpout,C3778,C3778&lt;=D3778-minpout,C3778+(F3777-F3778)*efromH2)</f>
        <v>2.4</v>
      </c>
      <c r="F3778" s="37" cm="1">
        <f t="array" ref="F3778">_xlfn.IFS(C3778&gt;(D3778+maxpout),MIN(max_storage,F3777+MIN(elyscap,(C3778-D3778+maxpout))*H2in),C3778&gt;(D3778-minpout),F3777,C3778&lt;=(D3778-minpout),MAX(0,F3777+(C3778-(D3778-minpout))*H2out))</f>
        <v>84.587935848219388</v>
      </c>
      <c r="G3778" s="37">
        <f>MAX(0,F3777+MIN(elyscap,(C3778-D3778+maxpout))*H2in - max_storage)</f>
        <v>0</v>
      </c>
      <c r="H3778" s="17"/>
      <c r="AQ3778" s="51">
        <v>19209.733727881012</v>
      </c>
    </row>
    <row r="3779" spans="1:43" x14ac:dyDescent="0.25">
      <c r="A3779" s="2">
        <v>43988.375</v>
      </c>
      <c r="B3779" s="22">
        <v>2666000.7110000001</v>
      </c>
      <c r="C3779" s="47">
        <f t="shared" ref="C3779:C3842" si="57">B3779/1000000</f>
        <v>2.6660007110000001</v>
      </c>
      <c r="D3779" s="47">
        <f>IF($J$13="Yes", D3778+$J$14*(C3779-D3778),$J$12)</f>
        <v>2.4</v>
      </c>
      <c r="E3779" s="47" cm="1">
        <f t="array" ref="E3779">_xlfn.IFS(C3779&gt;(D3779+maxpout),MAX(C3779-elyscap,D3779+maxpout),C3779&gt;D3779-minpout,C3779,C3779&lt;=D3779-minpout,C3779+(F3778-F3779)*efromH2)</f>
        <v>2.4</v>
      </c>
      <c r="F3779" s="37" cm="1">
        <f t="array" ref="F3779">_xlfn.IFS(C3779&gt;(D3779+maxpout),MIN(max_storage,F3778+MIN(elyscap,(C3779-D3779+maxpout))*H2in),C3779&gt;(D3779-minpout),F3778,C3779&lt;=(D3779-minpout),MAX(0,F3778+(C3779-(D3779-minpout))*H2out))</f>
        <v>84.593255862439392</v>
      </c>
      <c r="G3779" s="37">
        <f>MAX(0,F3778+MIN(elyscap,(C3779-D3779+maxpout))*H2in - max_storage)</f>
        <v>0</v>
      </c>
      <c r="H3779" s="17"/>
      <c r="AQ3779" s="51">
        <v>19979.377986767482</v>
      </c>
    </row>
    <row r="3780" spans="1:43" x14ac:dyDescent="0.25">
      <c r="A3780" s="2">
        <v>43988.416666666701</v>
      </c>
      <c r="B3780" s="22">
        <v>2900681.39</v>
      </c>
      <c r="C3780" s="47">
        <f t="shared" si="57"/>
        <v>2.9006813899999999</v>
      </c>
      <c r="D3780" s="47">
        <f>IF($J$13="Yes", D3779+$J$14*(C3780-D3779),$J$12)</f>
        <v>2.4</v>
      </c>
      <c r="E3780" s="47" cm="1">
        <f t="array" ref="E3780">_xlfn.IFS(C3780&gt;(D3780+maxpout),MAX(C3780-elyscap,D3780+maxpout),C3780&gt;D3780-minpout,C3780,C3780&lt;=D3780-minpout,C3780+(F3779-F3780)*efromH2)</f>
        <v>2.4</v>
      </c>
      <c r="F3780" s="37" cm="1">
        <f t="array" ref="F3780">_xlfn.IFS(C3780&gt;(D3780+maxpout),MIN(max_storage,F3779+MIN(elyscap,(C3780-D3780+maxpout))*H2in),C3780&gt;(D3780-minpout),F3779,C3780&lt;=(D3780-minpout),MAX(0,F3779+(C3780-(D3780-minpout))*H2out))</f>
        <v>84.603269490239398</v>
      </c>
      <c r="G3780" s="37">
        <f>MAX(0,F3779+MIN(elyscap,(C3780-D3780+maxpout))*H2in - max_storage)</f>
        <v>0</v>
      </c>
      <c r="H3780" s="17"/>
      <c r="AQ3780" s="51">
        <v>20469.703619154719</v>
      </c>
    </row>
    <row r="3781" spans="1:43" x14ac:dyDescent="0.25">
      <c r="A3781" s="2">
        <v>43988.458333333299</v>
      </c>
      <c r="B3781" s="22">
        <v>3347846.375</v>
      </c>
      <c r="C3781" s="47">
        <f t="shared" si="57"/>
        <v>3.347846375</v>
      </c>
      <c r="D3781" s="47">
        <f>IF($J$13="Yes", D3780+$J$14*(C3781-D3780),$J$12)</f>
        <v>2.4</v>
      </c>
      <c r="E3781" s="47" cm="1">
        <f t="array" ref="E3781">_xlfn.IFS(C3781&gt;(D3781+maxpout),MAX(C3781-elyscap,D3781+maxpout),C3781&gt;D3781-minpout,C3781,C3781&lt;=D3781-minpout,C3781+(F3780-F3781)*efromH2)</f>
        <v>2.4</v>
      </c>
      <c r="F3781" s="37" cm="1">
        <f t="array" ref="F3781">_xlfn.IFS(C3781&gt;(D3781+maxpout),MIN(max_storage,F3780+MIN(elyscap,(C3781-D3781+maxpout))*H2in),C3781&gt;(D3781-minpout),F3780,C3781&lt;=(D3781-minpout),MAX(0,F3780+(C3781-(D3781-minpout))*H2out))</f>
        <v>84.622226417739398</v>
      </c>
      <c r="G3781" s="37">
        <f>MAX(0,F3780+MIN(elyscap,(C3781-D3781+maxpout))*H2in - max_storage)</f>
        <v>0</v>
      </c>
      <c r="H3781" s="17"/>
      <c r="AQ3781" s="51">
        <v>20641.494694691835</v>
      </c>
    </row>
    <row r="3782" spans="1:43" x14ac:dyDescent="0.25">
      <c r="A3782" s="2">
        <v>43988.5</v>
      </c>
      <c r="B3782" s="22">
        <v>3767573.2220000001</v>
      </c>
      <c r="C3782" s="47">
        <f t="shared" si="57"/>
        <v>3.7675732220000002</v>
      </c>
      <c r="D3782" s="47">
        <f>IF($J$13="Yes", D3781+$J$14*(C3782-D3781),$J$12)</f>
        <v>2.4</v>
      </c>
      <c r="E3782" s="47" cm="1">
        <f t="array" ref="E3782">_xlfn.IFS(C3782&gt;(D3782+maxpout),MAX(C3782-elyscap,D3782+maxpout),C3782&gt;D3782-minpout,C3782,C3782&lt;=D3782-minpout,C3782+(F3781-F3782)*efromH2)</f>
        <v>2.4</v>
      </c>
      <c r="F3782" s="37" cm="1">
        <f t="array" ref="F3782">_xlfn.IFS(C3782&gt;(D3782+maxpout),MIN(max_storage,F3781+MIN(elyscap,(C3782-D3782+maxpout))*H2in),C3782&gt;(D3782-minpout),F3781,C3782&lt;=(D3782-minpout),MAX(0,F3781+(C3782-(D3782-minpout))*H2out))</f>
        <v>84.6495778821794</v>
      </c>
      <c r="G3782" s="37">
        <f>MAX(0,F3781+MIN(elyscap,(C3782-D3782+maxpout))*H2in - max_storage)</f>
        <v>0</v>
      </c>
      <c r="H3782" s="17"/>
      <c r="AQ3782" s="51">
        <v>19697.276294243347</v>
      </c>
    </row>
    <row r="3783" spans="1:43" x14ac:dyDescent="0.25">
      <c r="A3783" s="2">
        <v>43988.541666666701</v>
      </c>
      <c r="B3783" s="22">
        <v>3836948.6510000001</v>
      </c>
      <c r="C3783" s="47">
        <f t="shared" si="57"/>
        <v>3.8369486510000002</v>
      </c>
      <c r="D3783" s="47">
        <f>IF($J$13="Yes", D3782+$J$14*(C3783-D3782),$J$12)</f>
        <v>2.4</v>
      </c>
      <c r="E3783" s="47" cm="1">
        <f t="array" ref="E3783">_xlfn.IFS(C3783&gt;(D3783+maxpout),MAX(C3783-elyscap,D3783+maxpout),C3783&gt;D3783-minpout,C3783,C3783&lt;=D3783-minpout,C3783+(F3782-F3783)*efromH2)</f>
        <v>2.4</v>
      </c>
      <c r="F3783" s="37" cm="1">
        <f t="array" ref="F3783">_xlfn.IFS(C3783&gt;(D3783+maxpout),MIN(max_storage,F3782+MIN(elyscap,(C3783-D3783+maxpout))*H2in),C3783&gt;(D3783-minpout),F3782,C3783&lt;=(D3783-minpout),MAX(0,F3782+(C3783-(D3783-minpout))*H2out))</f>
        <v>84.678316855199398</v>
      </c>
      <c r="G3783" s="37">
        <f>MAX(0,F3782+MIN(elyscap,(C3783-D3783+maxpout))*H2in - max_storage)</f>
        <v>0</v>
      </c>
      <c r="H3783" s="17"/>
      <c r="AQ3783" s="51">
        <v>18887.404080996937</v>
      </c>
    </row>
    <row r="3784" spans="1:43" x14ac:dyDescent="0.25">
      <c r="A3784" s="2">
        <v>43988.583333333299</v>
      </c>
      <c r="B3784" s="22">
        <v>4065992.8679999998</v>
      </c>
      <c r="C3784" s="47">
        <f t="shared" si="57"/>
        <v>4.0659928679999995</v>
      </c>
      <c r="D3784" s="47">
        <f>IF($J$13="Yes", D3783+$J$14*(C3784-D3783),$J$12)</f>
        <v>2.4</v>
      </c>
      <c r="E3784" s="47" cm="1">
        <f t="array" ref="E3784">_xlfn.IFS(C3784&gt;(D3784+maxpout),MAX(C3784-elyscap,D3784+maxpout),C3784&gt;D3784-minpout,C3784,C3784&lt;=D3784-minpout,C3784+(F3783-F3784)*efromH2)</f>
        <v>2.4</v>
      </c>
      <c r="F3784" s="37" cm="1">
        <f t="array" ref="F3784">_xlfn.IFS(C3784&gt;(D3784+maxpout),MIN(max_storage,F3783+MIN(elyscap,(C3784-D3784+maxpout))*H2in),C3784&gt;(D3784-minpout),F3783,C3784&lt;=(D3784-minpout),MAX(0,F3783+(C3784-(D3784-minpout))*H2out))</f>
        <v>84.711636712559397</v>
      </c>
      <c r="G3784" s="37">
        <f>MAX(0,F3783+MIN(elyscap,(C3784-D3784+maxpout))*H2in - max_storage)</f>
        <v>0</v>
      </c>
      <c r="H3784" s="17"/>
      <c r="AQ3784" s="51">
        <v>18997.714697983953</v>
      </c>
    </row>
    <row r="3785" spans="1:43" x14ac:dyDescent="0.25">
      <c r="A3785" s="2">
        <v>43988.625</v>
      </c>
      <c r="B3785" s="22">
        <v>4083027.7960000001</v>
      </c>
      <c r="C3785" s="47">
        <f t="shared" si="57"/>
        <v>4.0830277959999997</v>
      </c>
      <c r="D3785" s="47">
        <f>IF($J$13="Yes", D3784+$J$14*(C3785-D3784),$J$12)</f>
        <v>2.4</v>
      </c>
      <c r="E3785" s="47" cm="1">
        <f t="array" ref="E3785">_xlfn.IFS(C3785&gt;(D3785+maxpout),MAX(C3785-elyscap,D3785+maxpout),C3785&gt;D3785-minpout,C3785,C3785&lt;=D3785-minpout,C3785+(F3784-F3785)*efromH2)</f>
        <v>2.4</v>
      </c>
      <c r="F3785" s="37" cm="1">
        <f t="array" ref="F3785">_xlfn.IFS(C3785&gt;(D3785+maxpout),MIN(max_storage,F3784+MIN(elyscap,(C3785-D3785+maxpout))*H2in),C3785&gt;(D3785-minpout),F3784,C3785&lt;=(D3785-minpout),MAX(0,F3784+(C3785-(D3785-minpout))*H2out))</f>
        <v>84.745297268479391</v>
      </c>
      <c r="G3785" s="37">
        <f>MAX(0,F3784+MIN(elyscap,(C3785-D3785+maxpout))*H2in - max_storage)</f>
        <v>0</v>
      </c>
      <c r="H3785" s="17"/>
      <c r="AQ3785" s="51">
        <v>17896.379570129644</v>
      </c>
    </row>
    <row r="3786" spans="1:43" x14ac:dyDescent="0.25">
      <c r="A3786" s="2">
        <v>43988.666666666701</v>
      </c>
      <c r="B3786" s="22">
        <v>3990603.6439999999</v>
      </c>
      <c r="C3786" s="47">
        <f t="shared" si="57"/>
        <v>3.9906036439999997</v>
      </c>
      <c r="D3786" s="47">
        <f>IF($J$13="Yes", D3785+$J$14*(C3786-D3785),$J$12)</f>
        <v>2.4</v>
      </c>
      <c r="E3786" s="47" cm="1">
        <f t="array" ref="E3786">_xlfn.IFS(C3786&gt;(D3786+maxpout),MAX(C3786-elyscap,D3786+maxpout),C3786&gt;D3786-minpout,C3786,C3786&lt;=D3786-minpout,C3786+(F3785-F3786)*efromH2)</f>
        <v>2.4</v>
      </c>
      <c r="F3786" s="37" cm="1">
        <f t="array" ref="F3786">_xlfn.IFS(C3786&gt;(D3786+maxpout),MIN(max_storage,F3785+MIN(elyscap,(C3786-D3786+maxpout))*H2in),C3786&gt;(D3786-minpout),F3785,C3786&lt;=(D3786-minpout),MAX(0,F3785+(C3786-(D3786-minpout))*H2out))</f>
        <v>84.777109341359392</v>
      </c>
      <c r="G3786" s="37">
        <f>MAX(0,F3785+MIN(elyscap,(C3786-D3786+maxpout))*H2in - max_storage)</f>
        <v>0</v>
      </c>
      <c r="H3786" s="17"/>
      <c r="AQ3786" s="51">
        <v>15523.436274897498</v>
      </c>
    </row>
    <row r="3787" spans="1:43" x14ac:dyDescent="0.25">
      <c r="A3787" s="2">
        <v>43988.708333333299</v>
      </c>
      <c r="B3787" s="22">
        <v>3728046.0630000001</v>
      </c>
      <c r="C3787" s="47">
        <f t="shared" si="57"/>
        <v>3.7280460630000003</v>
      </c>
      <c r="D3787" s="47">
        <f>IF($J$13="Yes", D3786+$J$14*(C3787-D3786),$J$12)</f>
        <v>2.4</v>
      </c>
      <c r="E3787" s="47" cm="1">
        <f t="array" ref="E3787">_xlfn.IFS(C3787&gt;(D3787+maxpout),MAX(C3787-elyscap,D3787+maxpout),C3787&gt;D3787-minpout,C3787,C3787&lt;=D3787-minpout,C3787+(F3786-F3787)*efromH2)</f>
        <v>2.4</v>
      </c>
      <c r="F3787" s="37" cm="1">
        <f t="array" ref="F3787">_xlfn.IFS(C3787&gt;(D3787+maxpout),MIN(max_storage,F3786+MIN(elyscap,(C3787-D3787+maxpout))*H2in),C3787&gt;(D3787-minpout),F3786,C3787&lt;=(D3787-minpout),MAX(0,F3786+(C3787-(D3787-minpout))*H2out))</f>
        <v>84.803670262619391</v>
      </c>
      <c r="G3787" s="37">
        <f>MAX(0,F3786+MIN(elyscap,(C3787-D3787+maxpout))*H2in - max_storage)</f>
        <v>0</v>
      </c>
      <c r="H3787" s="17"/>
      <c r="AQ3787" s="51">
        <v>12414.245513077702</v>
      </c>
    </row>
    <row r="3788" spans="1:43" x14ac:dyDescent="0.25">
      <c r="A3788" s="2">
        <v>43988.75</v>
      </c>
      <c r="B3788" s="22">
        <v>3462839.6439999999</v>
      </c>
      <c r="C3788" s="47">
        <f t="shared" si="57"/>
        <v>3.4628396439999998</v>
      </c>
      <c r="D3788" s="47">
        <f>IF($J$13="Yes", D3787+$J$14*(C3788-D3787),$J$12)</f>
        <v>2.4</v>
      </c>
      <c r="E3788" s="47" cm="1">
        <f t="array" ref="E3788">_xlfn.IFS(C3788&gt;(D3788+maxpout),MAX(C3788-elyscap,D3788+maxpout),C3788&gt;D3788-minpout,C3788,C3788&lt;=D3788-minpout,C3788+(F3787-F3788)*efromH2)</f>
        <v>2.4</v>
      </c>
      <c r="F3788" s="37" cm="1">
        <f t="array" ref="F3788">_xlfn.IFS(C3788&gt;(D3788+maxpout),MIN(max_storage,F3787+MIN(elyscap,(C3788-D3788+maxpout))*H2in),C3788&gt;(D3788-minpout),F3787,C3788&lt;=(D3788-minpout),MAX(0,F3787+(C3788-(D3788-minpout))*H2out))</f>
        <v>84.824927055499387</v>
      </c>
      <c r="G3788" s="37">
        <f>MAX(0,F3787+MIN(elyscap,(C3788-D3788+maxpout))*H2in - max_storage)</f>
        <v>0</v>
      </c>
      <c r="H3788" s="17"/>
      <c r="AQ3788" s="51">
        <v>9136.8057597524821</v>
      </c>
    </row>
    <row r="3789" spans="1:43" x14ac:dyDescent="0.25">
      <c r="A3789" s="2">
        <v>43988.791666666701</v>
      </c>
      <c r="B3789" s="22">
        <v>3408315.3050000002</v>
      </c>
      <c r="C3789" s="47">
        <f t="shared" si="57"/>
        <v>3.4083153050000004</v>
      </c>
      <c r="D3789" s="47">
        <f>IF($J$13="Yes", D3788+$J$14*(C3789-D3788),$J$12)</f>
        <v>2.4</v>
      </c>
      <c r="E3789" s="47" cm="1">
        <f t="array" ref="E3789">_xlfn.IFS(C3789&gt;(D3789+maxpout),MAX(C3789-elyscap,D3789+maxpout),C3789&gt;D3789-minpout,C3789,C3789&lt;=D3789-minpout,C3789+(F3788-F3789)*efromH2)</f>
        <v>2.4</v>
      </c>
      <c r="F3789" s="37" cm="1">
        <f t="array" ref="F3789">_xlfn.IFS(C3789&gt;(D3789+maxpout),MIN(max_storage,F3788+MIN(elyscap,(C3789-D3789+maxpout))*H2in),C3789&gt;(D3789-minpout),F3788,C3789&lt;=(D3789-minpout),MAX(0,F3788+(C3789-(D3789-minpout))*H2out))</f>
        <v>84.845093361599382</v>
      </c>
      <c r="G3789" s="37">
        <f>MAX(0,F3788+MIN(elyscap,(C3789-D3789+maxpout))*H2in - max_storage)</f>
        <v>0</v>
      </c>
      <c r="H3789" s="17"/>
      <c r="AQ3789" s="51">
        <v>6500.9892281682505</v>
      </c>
    </row>
    <row r="3790" spans="1:43" x14ac:dyDescent="0.25">
      <c r="A3790" s="2">
        <v>43988.833333333299</v>
      </c>
      <c r="B3790" s="22">
        <v>3369796.1910000001</v>
      </c>
      <c r="C3790" s="47">
        <f t="shared" si="57"/>
        <v>3.3697961910000003</v>
      </c>
      <c r="D3790" s="47">
        <f>IF($J$13="Yes", D3789+$J$14*(C3790-D3789),$J$12)</f>
        <v>2.4</v>
      </c>
      <c r="E3790" s="47" cm="1">
        <f t="array" ref="E3790">_xlfn.IFS(C3790&gt;(D3790+maxpout),MAX(C3790-elyscap,D3790+maxpout),C3790&gt;D3790-minpout,C3790,C3790&lt;=D3790-minpout,C3790+(F3789-F3790)*efromH2)</f>
        <v>2.4</v>
      </c>
      <c r="F3790" s="37" cm="1">
        <f t="array" ref="F3790">_xlfn.IFS(C3790&gt;(D3790+maxpout),MIN(max_storage,F3789+MIN(elyscap,(C3790-D3790+maxpout))*H2in),C3790&gt;(D3790-minpout),F3789,C3790&lt;=(D3790-minpout),MAX(0,F3789+(C3790-(D3790-minpout))*H2out))</f>
        <v>84.864489285419381</v>
      </c>
      <c r="G3790" s="37">
        <f>MAX(0,F3789+MIN(elyscap,(C3790-D3790+maxpout))*H2in - max_storage)</f>
        <v>0</v>
      </c>
      <c r="H3790" s="17"/>
      <c r="AQ3790" s="51">
        <v>6543.4942365485686</v>
      </c>
    </row>
    <row r="3791" spans="1:43" x14ac:dyDescent="0.25">
      <c r="A3791" s="2">
        <v>43988.875</v>
      </c>
      <c r="B3791" s="22">
        <v>3426338.1170000001</v>
      </c>
      <c r="C3791" s="47">
        <f t="shared" si="57"/>
        <v>3.4263381170000002</v>
      </c>
      <c r="D3791" s="47">
        <f>IF($J$13="Yes", D3790+$J$14*(C3791-D3790),$J$12)</f>
        <v>2.4</v>
      </c>
      <c r="E3791" s="47" cm="1">
        <f t="array" ref="E3791">_xlfn.IFS(C3791&gt;(D3791+maxpout),MAX(C3791-elyscap,D3791+maxpout),C3791&gt;D3791-minpout,C3791,C3791&lt;=D3791-minpout,C3791+(F3790-F3791)*efromH2)</f>
        <v>2.4</v>
      </c>
      <c r="F3791" s="37" cm="1">
        <f t="array" ref="F3791">_xlfn.IFS(C3791&gt;(D3791+maxpout),MIN(max_storage,F3790+MIN(elyscap,(C3791-D3791+maxpout))*H2in),C3791&gt;(D3791-minpout),F3790,C3791&lt;=(D3791-minpout),MAX(0,F3790+(C3791-(D3791-minpout))*H2out))</f>
        <v>84.885016047759379</v>
      </c>
      <c r="G3791" s="37">
        <f>MAX(0,F3790+MIN(elyscap,(C3791-D3791+maxpout))*H2in - max_storage)</f>
        <v>0</v>
      </c>
      <c r="H3791" s="17"/>
      <c r="AQ3791" s="51">
        <v>7864.9445863723777</v>
      </c>
    </row>
    <row r="3792" spans="1:43" x14ac:dyDescent="0.25">
      <c r="A3792" s="2">
        <v>43988.916666666701</v>
      </c>
      <c r="B3792" s="22">
        <v>3916832.983</v>
      </c>
      <c r="C3792" s="47">
        <f t="shared" si="57"/>
        <v>3.9168329829999999</v>
      </c>
      <c r="D3792" s="47">
        <f>IF($J$13="Yes", D3791+$J$14*(C3792-D3791),$J$12)</f>
        <v>2.4</v>
      </c>
      <c r="E3792" s="47" cm="1">
        <f t="array" ref="E3792">_xlfn.IFS(C3792&gt;(D3792+maxpout),MAX(C3792-elyscap,D3792+maxpout),C3792&gt;D3792-minpout,C3792,C3792&lt;=D3792-minpout,C3792+(F3791-F3792)*efromH2)</f>
        <v>2.4</v>
      </c>
      <c r="F3792" s="37" cm="1">
        <f t="array" ref="F3792">_xlfn.IFS(C3792&gt;(D3792+maxpout),MIN(max_storage,F3791+MIN(elyscap,(C3792-D3792+maxpout))*H2in),C3792&gt;(D3792-minpout),F3791,C3792&lt;=(D3792-minpout),MAX(0,F3791+(C3792-(D3792-minpout))*H2out))</f>
        <v>84.915352707419373</v>
      </c>
      <c r="G3792" s="37">
        <f>MAX(0,F3791+MIN(elyscap,(C3792-D3792+maxpout))*H2in - max_storage)</f>
        <v>0</v>
      </c>
      <c r="H3792" s="17"/>
      <c r="AQ3792" s="51">
        <v>9580.3252817209177</v>
      </c>
    </row>
    <row r="3793" spans="1:43" x14ac:dyDescent="0.25">
      <c r="A3793" s="2">
        <v>43988.958333333299</v>
      </c>
      <c r="B3793" s="22">
        <v>4023623.702</v>
      </c>
      <c r="C3793" s="47">
        <f t="shared" si="57"/>
        <v>4.0236237020000001</v>
      </c>
      <c r="D3793" s="47">
        <f>IF($J$13="Yes", D3792+$J$14*(C3793-D3792),$J$12)</f>
        <v>2.4</v>
      </c>
      <c r="E3793" s="47" cm="1">
        <f t="array" ref="E3793">_xlfn.IFS(C3793&gt;(D3793+maxpout),MAX(C3793-elyscap,D3793+maxpout),C3793&gt;D3793-minpout,C3793,C3793&lt;=D3793-minpout,C3793+(F3792-F3793)*efromH2)</f>
        <v>2.4</v>
      </c>
      <c r="F3793" s="37" cm="1">
        <f t="array" ref="F3793">_xlfn.IFS(C3793&gt;(D3793+maxpout),MIN(max_storage,F3792+MIN(elyscap,(C3793-D3793+maxpout))*H2in),C3793&gt;(D3793-minpout),F3792,C3793&lt;=(D3793-minpout),MAX(0,F3792+(C3793-(D3793-minpout))*H2out))</f>
        <v>84.947825181459379</v>
      </c>
      <c r="G3793" s="37">
        <f>MAX(0,F3792+MIN(elyscap,(C3793-D3793+maxpout))*H2in - max_storage)</f>
        <v>0</v>
      </c>
      <c r="H3793" s="17"/>
      <c r="AQ3793" s="51">
        <v>10515.435466087909</v>
      </c>
    </row>
    <row r="3794" spans="1:43" x14ac:dyDescent="0.25">
      <c r="A3794" s="2">
        <v>43989</v>
      </c>
      <c r="B3794" s="22">
        <v>4152433.969</v>
      </c>
      <c r="C3794" s="47">
        <f t="shared" si="57"/>
        <v>4.1524339689999996</v>
      </c>
      <c r="D3794" s="47">
        <f>IF($J$13="Yes", D3793+$J$14*(C3794-D3793),$J$12)</f>
        <v>2.4</v>
      </c>
      <c r="E3794" s="47" cm="1">
        <f t="array" ref="E3794">_xlfn.IFS(C3794&gt;(D3794+maxpout),MAX(C3794-elyscap,D3794+maxpout),C3794&gt;D3794-minpout,C3794,C3794&lt;=D3794-minpout,C3794+(F3793-F3794)*efromH2)</f>
        <v>2.4</v>
      </c>
      <c r="F3794" s="37" cm="1">
        <f t="array" ref="F3794">_xlfn.IFS(C3794&gt;(D3794+maxpout),MIN(max_storage,F3793+MIN(elyscap,(C3794-D3794+maxpout))*H2in),C3794&gt;(D3794-minpout),F3793,C3794&lt;=(D3794-minpout),MAX(0,F3793+(C3794-(D3794-minpout))*H2out))</f>
        <v>84.982873860839376</v>
      </c>
      <c r="G3794" s="37">
        <f>MAX(0,F3793+MIN(elyscap,(C3794-D3794+maxpout))*H2in - max_storage)</f>
        <v>0</v>
      </c>
      <c r="H3794" s="17"/>
      <c r="AQ3794" s="51">
        <v>11653.203458268203</v>
      </c>
    </row>
    <row r="3795" spans="1:43" x14ac:dyDescent="0.25">
      <c r="A3795" s="2">
        <v>43989.041666666701</v>
      </c>
      <c r="B3795" s="22">
        <v>4416541.1679999996</v>
      </c>
      <c r="C3795" s="47">
        <f t="shared" si="57"/>
        <v>4.4165411679999993</v>
      </c>
      <c r="D3795" s="47">
        <f>IF($J$13="Yes", D3794+$J$14*(C3795-D3794),$J$12)</f>
        <v>2.4</v>
      </c>
      <c r="E3795" s="47" cm="1">
        <f t="array" ref="E3795">_xlfn.IFS(C3795&gt;(D3795+maxpout),MAX(C3795-elyscap,D3795+maxpout),C3795&gt;D3795-minpout,C3795,C3795&lt;=D3795-minpout,C3795+(F3794-F3795)*efromH2)</f>
        <v>2.4</v>
      </c>
      <c r="F3795" s="37" cm="1">
        <f t="array" ref="F3795">_xlfn.IFS(C3795&gt;(D3795+maxpout),MIN(max_storage,F3794+MIN(elyscap,(C3795-D3795+maxpout))*H2in),C3795&gt;(D3795-minpout),F3794,C3795&lt;=(D3795-minpout),MAX(0,F3794+(C3795-(D3795-minpout))*H2out))</f>
        <v>85.023204684199371</v>
      </c>
      <c r="G3795" s="37">
        <f>MAX(0,F3794+MIN(elyscap,(C3795-D3795+maxpout))*H2in - max_storage)</f>
        <v>0</v>
      </c>
      <c r="H3795" s="17"/>
      <c r="AQ3795" s="51">
        <v>12386.920864833213</v>
      </c>
    </row>
    <row r="3796" spans="1:43" x14ac:dyDescent="0.25">
      <c r="A3796" s="2">
        <v>43989.083333333299</v>
      </c>
      <c r="B3796" s="22">
        <v>4509347.9680000003</v>
      </c>
      <c r="C3796" s="47">
        <f t="shared" si="57"/>
        <v>4.5093479680000002</v>
      </c>
      <c r="D3796" s="47">
        <f>IF($J$13="Yes", D3795+$J$14*(C3796-D3795),$J$12)</f>
        <v>2.4</v>
      </c>
      <c r="E3796" s="47" cm="1">
        <f t="array" ref="E3796">_xlfn.IFS(C3796&gt;(D3796+maxpout),MAX(C3796-elyscap,D3796+maxpout),C3796&gt;D3796-minpout,C3796,C3796&lt;=D3796-minpout,C3796+(F3795-F3796)*efromH2)</f>
        <v>2.4</v>
      </c>
      <c r="F3796" s="37" cm="1">
        <f t="array" ref="F3796">_xlfn.IFS(C3796&gt;(D3796+maxpout),MIN(max_storage,F3795+MIN(elyscap,(C3796-D3796+maxpout))*H2in),C3796&gt;(D3796-minpout),F3795,C3796&lt;=(D3796-minpout),MAX(0,F3795+(C3796-(D3796-minpout))*H2out))</f>
        <v>85.065391643559366</v>
      </c>
      <c r="G3796" s="37">
        <f>MAX(0,F3795+MIN(elyscap,(C3796-D3796+maxpout))*H2in - max_storage)</f>
        <v>0</v>
      </c>
      <c r="H3796" s="17"/>
      <c r="AQ3796" s="51">
        <v>12194.889309114991</v>
      </c>
    </row>
    <row r="3797" spans="1:43" x14ac:dyDescent="0.25">
      <c r="A3797" s="2">
        <v>43989.125</v>
      </c>
      <c r="B3797" s="22">
        <v>4504503.6509999996</v>
      </c>
      <c r="C3797" s="47">
        <f t="shared" si="57"/>
        <v>4.5045036509999994</v>
      </c>
      <c r="D3797" s="47">
        <f>IF($J$13="Yes", D3796+$J$14*(C3797-D3796),$J$12)</f>
        <v>2.4</v>
      </c>
      <c r="E3797" s="47" cm="1">
        <f t="array" ref="E3797">_xlfn.IFS(C3797&gt;(D3797+maxpout),MAX(C3797-elyscap,D3797+maxpout),C3797&gt;D3797-minpout,C3797,C3797&lt;=D3797-minpout,C3797+(F3796-F3797)*efromH2)</f>
        <v>2.4</v>
      </c>
      <c r="F3797" s="37" cm="1">
        <f t="array" ref="F3797">_xlfn.IFS(C3797&gt;(D3797+maxpout),MIN(max_storage,F3796+MIN(elyscap,(C3797-D3797+maxpout))*H2in),C3797&gt;(D3797-minpout),F3796,C3797&lt;=(D3797-minpout),MAX(0,F3796+(C3797-(D3797-minpout))*H2out))</f>
        <v>85.107481716579372</v>
      </c>
      <c r="G3797" s="37">
        <f>MAX(0,F3796+MIN(elyscap,(C3797-D3797+maxpout))*H2in - max_storage)</f>
        <v>0</v>
      </c>
      <c r="H3797" s="17"/>
      <c r="AQ3797" s="51">
        <v>11989.701441279052</v>
      </c>
    </row>
    <row r="3798" spans="1:43" x14ac:dyDescent="0.25">
      <c r="A3798" s="2">
        <v>43989.166666666701</v>
      </c>
      <c r="B3798" s="22">
        <v>4238609.4950000001</v>
      </c>
      <c r="C3798" s="47">
        <f t="shared" si="57"/>
        <v>4.2386094950000004</v>
      </c>
      <c r="D3798" s="47">
        <f>IF($J$13="Yes", D3797+$J$14*(C3798-D3797),$J$12)</f>
        <v>2.4</v>
      </c>
      <c r="E3798" s="47" cm="1">
        <f t="array" ref="E3798">_xlfn.IFS(C3798&gt;(D3798+maxpout),MAX(C3798-elyscap,D3798+maxpout),C3798&gt;D3798-minpout,C3798,C3798&lt;=D3798-minpout,C3798+(F3797-F3798)*efromH2)</f>
        <v>2.4</v>
      </c>
      <c r="F3798" s="37" cm="1">
        <f t="array" ref="F3798">_xlfn.IFS(C3798&gt;(D3798+maxpout),MIN(max_storage,F3797+MIN(elyscap,(C3798-D3798+maxpout))*H2in),C3798&gt;(D3798-minpout),F3797,C3798&lt;=(D3798-minpout),MAX(0,F3797+(C3798-(D3798-minpout))*H2out))</f>
        <v>85.144253906479378</v>
      </c>
      <c r="G3798" s="37">
        <f>MAX(0,F3797+MIN(elyscap,(C3798-D3798+maxpout))*H2in - max_storage)</f>
        <v>0</v>
      </c>
      <c r="H3798" s="17"/>
      <c r="AQ3798" s="51">
        <v>11952.762564948538</v>
      </c>
    </row>
    <row r="3799" spans="1:43" x14ac:dyDescent="0.25">
      <c r="A3799" s="2">
        <v>43989.208333333299</v>
      </c>
      <c r="B3799" s="22">
        <v>4076465.4249999998</v>
      </c>
      <c r="C3799" s="47">
        <f t="shared" si="57"/>
        <v>4.0764654249999994</v>
      </c>
      <c r="D3799" s="47">
        <f>IF($J$13="Yes", D3798+$J$14*(C3799-D3798),$J$12)</f>
        <v>2.4</v>
      </c>
      <c r="E3799" s="47" cm="1">
        <f t="array" ref="E3799">_xlfn.IFS(C3799&gt;(D3799+maxpout),MAX(C3799-elyscap,D3799+maxpout),C3799&gt;D3799-minpout,C3799,C3799&lt;=D3799-minpout,C3799+(F3798-F3799)*efromH2)</f>
        <v>2.4</v>
      </c>
      <c r="F3799" s="37" cm="1">
        <f t="array" ref="F3799">_xlfn.IFS(C3799&gt;(D3799+maxpout),MIN(max_storage,F3798+MIN(elyscap,(C3799-D3799+maxpout))*H2in),C3799&gt;(D3799-minpout),F3798,C3799&lt;=(D3799-minpout),MAX(0,F3798+(C3799-(D3799-minpout))*H2out))</f>
        <v>85.177783214979371</v>
      </c>
      <c r="G3799" s="37">
        <f>MAX(0,F3798+MIN(elyscap,(C3799-D3799+maxpout))*H2in - max_storage)</f>
        <v>0</v>
      </c>
      <c r="H3799" s="17"/>
      <c r="AQ3799" s="51">
        <v>11261.297160761582</v>
      </c>
    </row>
    <row r="3800" spans="1:43" x14ac:dyDescent="0.25">
      <c r="A3800" s="2">
        <v>43989.25</v>
      </c>
      <c r="B3800" s="22">
        <v>4171767.0159999998</v>
      </c>
      <c r="C3800" s="47">
        <f t="shared" si="57"/>
        <v>4.1717670159999996</v>
      </c>
      <c r="D3800" s="47">
        <f>IF($J$13="Yes", D3799+$J$14*(C3800-D3799),$J$12)</f>
        <v>2.4</v>
      </c>
      <c r="E3800" s="47" cm="1">
        <f t="array" ref="E3800">_xlfn.IFS(C3800&gt;(D3800+maxpout),MAX(C3800-elyscap,D3800+maxpout),C3800&gt;D3800-minpout,C3800,C3800&lt;=D3800-minpout,C3800+(F3799-F3800)*efromH2)</f>
        <v>2.4</v>
      </c>
      <c r="F3800" s="37" cm="1">
        <f t="array" ref="F3800">_xlfn.IFS(C3800&gt;(D3800+maxpout),MIN(max_storage,F3799+MIN(elyscap,(C3800-D3800+maxpout))*H2in),C3800&gt;(D3800-minpout),F3799,C3800&lt;=(D3800-minpout),MAX(0,F3799+(C3800-(D3800-minpout))*H2out))</f>
        <v>85.213218555299377</v>
      </c>
      <c r="G3800" s="37">
        <f>MAX(0,F3799+MIN(elyscap,(C3800-D3800+maxpout))*H2in - max_storage)</f>
        <v>0</v>
      </c>
      <c r="H3800" s="17"/>
      <c r="AQ3800" s="51">
        <v>9554.7716754922749</v>
      </c>
    </row>
    <row r="3801" spans="1:43" x14ac:dyDescent="0.25">
      <c r="A3801" s="2">
        <v>43989.291666666701</v>
      </c>
      <c r="B3801" s="22">
        <v>4343372.6119999997</v>
      </c>
      <c r="C3801" s="47">
        <f t="shared" si="57"/>
        <v>4.3433726119999996</v>
      </c>
      <c r="D3801" s="47">
        <f>IF($J$13="Yes", D3800+$J$14*(C3801-D3800),$J$12)</f>
        <v>2.4</v>
      </c>
      <c r="E3801" s="47" cm="1">
        <f t="array" ref="E3801">_xlfn.IFS(C3801&gt;(D3801+maxpout),MAX(C3801-elyscap,D3801+maxpout),C3801&gt;D3801-minpout,C3801,C3801&lt;=D3801-minpout,C3801+(F3800-F3801)*efromH2)</f>
        <v>2.4</v>
      </c>
      <c r="F3801" s="37" cm="1">
        <f t="array" ref="F3801">_xlfn.IFS(C3801&gt;(D3801+maxpout),MIN(max_storage,F3800+MIN(elyscap,(C3801-D3801+maxpout))*H2in),C3801&gt;(D3801-minpout),F3800,C3801&lt;=(D3801-minpout),MAX(0,F3800+(C3801-(D3801-minpout))*H2out))</f>
        <v>85.252086007539376</v>
      </c>
      <c r="G3801" s="37">
        <f>MAX(0,F3800+MIN(elyscap,(C3801-D3801+maxpout))*H2in - max_storage)</f>
        <v>0</v>
      </c>
      <c r="H3801" s="17"/>
      <c r="AQ3801" s="51">
        <v>9583.6143597503469</v>
      </c>
    </row>
    <row r="3802" spans="1:43" x14ac:dyDescent="0.25">
      <c r="A3802" s="2">
        <v>43989.333333333299</v>
      </c>
      <c r="B3802" s="22">
        <v>4425703.5949999997</v>
      </c>
      <c r="C3802" s="47">
        <f t="shared" si="57"/>
        <v>4.4257035949999999</v>
      </c>
      <c r="D3802" s="47">
        <f>IF($J$13="Yes", D3801+$J$14*(C3802-D3801),$J$12)</f>
        <v>2.4</v>
      </c>
      <c r="E3802" s="47" cm="1">
        <f t="array" ref="E3802">_xlfn.IFS(C3802&gt;(D3802+maxpout),MAX(C3802-elyscap,D3802+maxpout),C3802&gt;D3802-minpout,C3802,C3802&lt;=D3802-minpout,C3802+(F3801-F3802)*efromH2)</f>
        <v>2.4</v>
      </c>
      <c r="F3802" s="37" cm="1">
        <f t="array" ref="F3802">_xlfn.IFS(C3802&gt;(D3802+maxpout),MIN(max_storage,F3801+MIN(elyscap,(C3802-D3802+maxpout))*H2in),C3802&gt;(D3802-minpout),F3801,C3802&lt;=(D3802-minpout),MAX(0,F3801+(C3802-(D3802-minpout))*H2out))</f>
        <v>85.292600079439381</v>
      </c>
      <c r="G3802" s="37">
        <f>MAX(0,F3801+MIN(elyscap,(C3802-D3802+maxpout))*H2in - max_storage)</f>
        <v>0</v>
      </c>
      <c r="H3802" s="17"/>
      <c r="AQ3802" s="51">
        <v>11042.446968803399</v>
      </c>
    </row>
    <row r="3803" spans="1:43" x14ac:dyDescent="0.25">
      <c r="A3803" s="2">
        <v>43989.375</v>
      </c>
      <c r="B3803" s="22">
        <v>4277300.625</v>
      </c>
      <c r="C3803" s="47">
        <f t="shared" si="57"/>
        <v>4.2773006249999996</v>
      </c>
      <c r="D3803" s="47">
        <f>IF($J$13="Yes", D3802+$J$14*(C3803-D3802),$J$12)</f>
        <v>2.4</v>
      </c>
      <c r="E3803" s="47" cm="1">
        <f t="array" ref="E3803">_xlfn.IFS(C3803&gt;(D3803+maxpout),MAX(C3803-elyscap,D3803+maxpout),C3803&gt;D3803-minpout,C3803,C3803&lt;=D3803-minpout,C3803+(F3802-F3803)*efromH2)</f>
        <v>2.4</v>
      </c>
      <c r="F3803" s="37" cm="1">
        <f t="array" ref="F3803">_xlfn.IFS(C3803&gt;(D3803+maxpout),MIN(max_storage,F3802+MIN(elyscap,(C3803-D3803+maxpout))*H2in),C3803&gt;(D3803-minpout),F3802,C3803&lt;=(D3803-minpout),MAX(0,F3802+(C3803-(D3803-minpout))*H2out))</f>
        <v>85.330146091939383</v>
      </c>
      <c r="G3803" s="37">
        <f>MAX(0,F3802+MIN(elyscap,(C3803-D3803+maxpout))*H2in - max_storage)</f>
        <v>0</v>
      </c>
      <c r="H3803" s="17"/>
      <c r="AQ3803" s="51">
        <v>11886.727998357686</v>
      </c>
    </row>
    <row r="3804" spans="1:43" x14ac:dyDescent="0.25">
      <c r="A3804" s="2">
        <v>43989.416666666701</v>
      </c>
      <c r="B3804" s="22">
        <v>4727554.1100000003</v>
      </c>
      <c r="C3804" s="47">
        <f t="shared" si="57"/>
        <v>4.7275541100000007</v>
      </c>
      <c r="D3804" s="47">
        <f>IF($J$13="Yes", D3803+$J$14*(C3804-D3803),$J$12)</f>
        <v>2.4</v>
      </c>
      <c r="E3804" s="47" cm="1">
        <f t="array" ref="E3804">_xlfn.IFS(C3804&gt;(D3804+maxpout),MAX(C3804-elyscap,D3804+maxpout),C3804&gt;D3804-minpout,C3804,C3804&lt;=D3804-minpout,C3804+(F3803-F3804)*efromH2)</f>
        <v>2.4</v>
      </c>
      <c r="F3804" s="37" cm="1">
        <f t="array" ref="F3804">_xlfn.IFS(C3804&gt;(D3804+maxpout),MIN(max_storage,F3803+MIN(elyscap,(C3804-D3804+maxpout))*H2in),C3804&gt;(D3804-minpout),F3803,C3804&lt;=(D3804-minpout),MAX(0,F3803+(C3804-(D3804-minpout))*H2out))</f>
        <v>85.37669717413938</v>
      </c>
      <c r="G3804" s="37">
        <f>MAX(0,F3803+MIN(elyscap,(C3804-D3804+maxpout))*H2in - max_storage)</f>
        <v>0</v>
      </c>
      <c r="H3804" s="17"/>
      <c r="AQ3804" s="51">
        <v>12093.433902207209</v>
      </c>
    </row>
    <row r="3805" spans="1:43" x14ac:dyDescent="0.25">
      <c r="A3805" s="2">
        <v>43989.458333333299</v>
      </c>
      <c r="B3805" s="22">
        <v>4867470.773</v>
      </c>
      <c r="C3805" s="47">
        <f t="shared" si="57"/>
        <v>4.867470773</v>
      </c>
      <c r="D3805" s="47">
        <f>IF($J$13="Yes", D3804+$J$14*(C3805-D3804),$J$12)</f>
        <v>2.4</v>
      </c>
      <c r="E3805" s="47" cm="1">
        <f t="array" ref="E3805">_xlfn.IFS(C3805&gt;(D3805+maxpout),MAX(C3805-elyscap,D3805+maxpout),C3805&gt;D3805-minpout,C3805,C3805&lt;=D3805-minpout,C3805+(F3804-F3805)*efromH2)</f>
        <v>2.4</v>
      </c>
      <c r="F3805" s="37" cm="1">
        <f t="array" ref="F3805">_xlfn.IFS(C3805&gt;(D3805+maxpout),MIN(max_storage,F3804+MIN(elyscap,(C3805-D3805+maxpout))*H2in),C3805&gt;(D3805-minpout),F3804,C3805&lt;=(D3805-minpout),MAX(0,F3804+(C3805-(D3805-minpout))*H2out))</f>
        <v>85.42604658959938</v>
      </c>
      <c r="G3805" s="37">
        <f>MAX(0,F3804+MIN(elyscap,(C3805-D3805+maxpout))*H2in - max_storage)</f>
        <v>0</v>
      </c>
      <c r="H3805" s="17"/>
      <c r="AQ3805" s="51">
        <v>11788.30866347707</v>
      </c>
    </row>
    <row r="3806" spans="1:43" x14ac:dyDescent="0.25">
      <c r="A3806" s="2">
        <v>43989.5</v>
      </c>
      <c r="B3806" s="22">
        <v>4835733.5089999996</v>
      </c>
      <c r="C3806" s="47">
        <f t="shared" si="57"/>
        <v>4.8357335089999998</v>
      </c>
      <c r="D3806" s="47">
        <f>IF($J$13="Yes", D3805+$J$14*(C3806-D3805),$J$12)</f>
        <v>2.4</v>
      </c>
      <c r="E3806" s="47" cm="1">
        <f t="array" ref="E3806">_xlfn.IFS(C3806&gt;(D3806+maxpout),MAX(C3806-elyscap,D3806+maxpout),C3806&gt;D3806-minpout,C3806,C3806&lt;=D3806-minpout,C3806+(F3805-F3806)*efromH2)</f>
        <v>2.4</v>
      </c>
      <c r="F3806" s="37" cm="1">
        <f t="array" ref="F3806">_xlfn.IFS(C3806&gt;(D3806+maxpout),MIN(max_storage,F3805+MIN(elyscap,(C3806-D3806+maxpout))*H2in),C3806&gt;(D3806-minpout),F3805,C3806&lt;=(D3806-minpout),MAX(0,F3805+(C3806-(D3806-minpout))*H2out))</f>
        <v>85.474761259779385</v>
      </c>
      <c r="G3806" s="37">
        <f>MAX(0,F3805+MIN(elyscap,(C3806-D3806+maxpout))*H2in - max_storage)</f>
        <v>0</v>
      </c>
      <c r="H3806" s="17"/>
      <c r="AQ3806" s="51">
        <v>11802.223993601579</v>
      </c>
    </row>
    <row r="3807" spans="1:43" x14ac:dyDescent="0.25">
      <c r="A3807" s="2">
        <v>43989.541666666701</v>
      </c>
      <c r="B3807" s="22">
        <v>4692474.5420000004</v>
      </c>
      <c r="C3807" s="47">
        <f t="shared" si="57"/>
        <v>4.6924745420000002</v>
      </c>
      <c r="D3807" s="47">
        <f>IF($J$13="Yes", D3806+$J$14*(C3807-D3806),$J$12)</f>
        <v>2.4</v>
      </c>
      <c r="E3807" s="47" cm="1">
        <f t="array" ref="E3807">_xlfn.IFS(C3807&gt;(D3807+maxpout),MAX(C3807-elyscap,D3807+maxpout),C3807&gt;D3807-minpout,C3807,C3807&lt;=D3807-minpout,C3807+(F3806-F3807)*efromH2)</f>
        <v>2.4</v>
      </c>
      <c r="F3807" s="37" cm="1">
        <f t="array" ref="F3807">_xlfn.IFS(C3807&gt;(D3807+maxpout),MIN(max_storage,F3806+MIN(elyscap,(C3807-D3807+maxpout))*H2in),C3807&gt;(D3807-minpout),F3806,C3807&lt;=(D3807-minpout),MAX(0,F3806+(C3807-(D3807-minpout))*H2out))</f>
        <v>85.520610750619383</v>
      </c>
      <c r="G3807" s="37">
        <f>MAX(0,F3806+MIN(elyscap,(C3807-D3807+maxpout))*H2in - max_storage)</f>
        <v>0</v>
      </c>
      <c r="H3807" s="17"/>
      <c r="AQ3807" s="51">
        <v>11290.139845019654</v>
      </c>
    </row>
    <row r="3808" spans="1:43" x14ac:dyDescent="0.25">
      <c r="A3808" s="2">
        <v>43989.583333333299</v>
      </c>
      <c r="B3808" s="22">
        <v>4490738.7209999999</v>
      </c>
      <c r="C3808" s="47">
        <f t="shared" si="57"/>
        <v>4.4907387209999996</v>
      </c>
      <c r="D3808" s="47">
        <f>IF($J$13="Yes", D3807+$J$14*(C3808-D3807),$J$12)</f>
        <v>2.4</v>
      </c>
      <c r="E3808" s="47" cm="1">
        <f t="array" ref="E3808">_xlfn.IFS(C3808&gt;(D3808+maxpout),MAX(C3808-elyscap,D3808+maxpout),C3808&gt;D3808-minpout,C3808,C3808&lt;=D3808-minpout,C3808+(F3807-F3808)*efromH2)</f>
        <v>2.4</v>
      </c>
      <c r="F3808" s="37" cm="1">
        <f t="array" ref="F3808">_xlfn.IFS(C3808&gt;(D3808+maxpout),MIN(max_storage,F3807+MIN(elyscap,(C3808-D3808+maxpout))*H2in),C3808&gt;(D3808-minpout),F3807,C3808&lt;=(D3808-minpout),MAX(0,F3807+(C3808-(D3808-minpout))*H2out))</f>
        <v>85.562425525039387</v>
      </c>
      <c r="G3808" s="37">
        <f>MAX(0,F3807+MIN(elyscap,(C3808-D3808+maxpout))*H2in - max_storage)</f>
        <v>0</v>
      </c>
      <c r="H3808" s="17"/>
      <c r="AQ3808" s="51">
        <v>10643.45650323339</v>
      </c>
    </row>
    <row r="3809" spans="1:43" x14ac:dyDescent="0.25">
      <c r="A3809" s="2">
        <v>43989.625</v>
      </c>
      <c r="B3809" s="22">
        <v>4179132.08</v>
      </c>
      <c r="C3809" s="47">
        <f t="shared" si="57"/>
        <v>4.1791320800000005</v>
      </c>
      <c r="D3809" s="47">
        <f>IF($J$13="Yes", D3808+$J$14*(C3809-D3808),$J$12)</f>
        <v>2.4</v>
      </c>
      <c r="E3809" s="47" cm="1">
        <f t="array" ref="E3809">_xlfn.IFS(C3809&gt;(D3809+maxpout),MAX(C3809-elyscap,D3809+maxpout),C3809&gt;D3809-minpout,C3809,C3809&lt;=D3809-minpout,C3809+(F3808-F3809)*efromH2)</f>
        <v>2.4</v>
      </c>
      <c r="F3809" s="37" cm="1">
        <f t="array" ref="F3809">_xlfn.IFS(C3809&gt;(D3809+maxpout),MIN(max_storage,F3808+MIN(elyscap,(C3809-D3809+maxpout))*H2in),C3809&gt;(D3809-minpout),F3808,C3809&lt;=(D3809-minpout),MAX(0,F3808+(C3809-(D3809-minpout))*H2out))</f>
        <v>85.598008166639389</v>
      </c>
      <c r="G3809" s="37">
        <f>MAX(0,F3808+MIN(elyscap,(C3809-D3809+maxpout))*H2in - max_storage)</f>
        <v>0</v>
      </c>
      <c r="H3809" s="17"/>
      <c r="AQ3809" s="51">
        <v>9547.6875074288873</v>
      </c>
    </row>
    <row r="3810" spans="1:43" x14ac:dyDescent="0.25">
      <c r="A3810" s="2">
        <v>43989.666666666701</v>
      </c>
      <c r="B3810" s="22">
        <v>3724581.702</v>
      </c>
      <c r="C3810" s="47">
        <f t="shared" si="57"/>
        <v>3.724581702</v>
      </c>
      <c r="D3810" s="47">
        <f>IF($J$13="Yes", D3809+$J$14*(C3810-D3809),$J$12)</f>
        <v>2.4</v>
      </c>
      <c r="E3810" s="47" cm="1">
        <f t="array" ref="E3810">_xlfn.IFS(C3810&gt;(D3810+maxpout),MAX(C3810-elyscap,D3810+maxpout),C3810&gt;D3810-minpout,C3810,C3810&lt;=D3810-minpout,C3810+(F3809-F3810)*efromH2)</f>
        <v>2.4</v>
      </c>
      <c r="F3810" s="37" cm="1">
        <f t="array" ref="F3810">_xlfn.IFS(C3810&gt;(D3810+maxpout),MIN(max_storage,F3809+MIN(elyscap,(C3810-D3810+maxpout))*H2in),C3810&gt;(D3810-minpout),F3809,C3810&lt;=(D3810-minpout),MAX(0,F3809+(C3810-(D3810-minpout))*H2out))</f>
        <v>85.624499800679388</v>
      </c>
      <c r="G3810" s="37">
        <f>MAX(0,F3809+MIN(elyscap,(C3810-D3810+maxpout))*H2in - max_storage)</f>
        <v>0</v>
      </c>
      <c r="H3810" s="17"/>
      <c r="AQ3810" s="51">
        <v>8089.6139163826292</v>
      </c>
    </row>
    <row r="3811" spans="1:43" x14ac:dyDescent="0.25">
      <c r="A3811" s="2">
        <v>43989.708333333299</v>
      </c>
      <c r="B3811" s="22">
        <v>3430853.2510000002</v>
      </c>
      <c r="C3811" s="47">
        <f t="shared" si="57"/>
        <v>3.4308532510000003</v>
      </c>
      <c r="D3811" s="47">
        <f>IF($J$13="Yes", D3810+$J$14*(C3811-D3810),$J$12)</f>
        <v>2.4</v>
      </c>
      <c r="E3811" s="47" cm="1">
        <f t="array" ref="E3811">_xlfn.IFS(C3811&gt;(D3811+maxpout),MAX(C3811-elyscap,D3811+maxpout),C3811&gt;D3811-minpout,C3811,C3811&lt;=D3811-minpout,C3811+(F3810-F3811)*efromH2)</f>
        <v>2.4</v>
      </c>
      <c r="F3811" s="37" cm="1">
        <f t="array" ref="F3811">_xlfn.IFS(C3811&gt;(D3811+maxpout),MIN(max_storage,F3810+MIN(elyscap,(C3811-D3811+maxpout))*H2in),C3811&gt;(D3811-minpout),F3810,C3811&lt;=(D3811-minpout),MAX(0,F3810+(C3811-(D3811-minpout))*H2out))</f>
        <v>85.645116865699393</v>
      </c>
      <c r="G3811" s="37">
        <f>MAX(0,F3810+MIN(elyscap,(C3811-D3811+maxpout))*H2in - max_storage)</f>
        <v>0</v>
      </c>
      <c r="H3811" s="17"/>
      <c r="AQ3811" s="51">
        <v>6651.0217875106819</v>
      </c>
    </row>
    <row r="3812" spans="1:43" x14ac:dyDescent="0.25">
      <c r="A3812" s="2">
        <v>43989.75</v>
      </c>
      <c r="B3812" s="22">
        <v>2952918.733</v>
      </c>
      <c r="C3812" s="47">
        <f t="shared" si="57"/>
        <v>2.9529187330000002</v>
      </c>
      <c r="D3812" s="47">
        <f>IF($J$13="Yes", D3811+$J$14*(C3812-D3811),$J$12)</f>
        <v>2.4</v>
      </c>
      <c r="E3812" s="47" cm="1">
        <f t="array" ref="E3812">_xlfn.IFS(C3812&gt;(D3812+maxpout),MAX(C3812-elyscap,D3812+maxpout),C3812&gt;D3812-minpout,C3812,C3812&lt;=D3812-minpout,C3812+(F3811-F3812)*efromH2)</f>
        <v>2.4</v>
      </c>
      <c r="F3812" s="37" cm="1">
        <f t="array" ref="F3812">_xlfn.IFS(C3812&gt;(D3812+maxpout),MIN(max_storage,F3811+MIN(elyscap,(C3812-D3812+maxpout))*H2in),C3812&gt;(D3812-minpout),F3811,C3812&lt;=(D3812-minpout),MAX(0,F3811+(C3812-(D3812-minpout))*H2out))</f>
        <v>85.656175240359389</v>
      </c>
      <c r="G3812" s="37">
        <f>MAX(0,F3811+MIN(elyscap,(C3812-D3812+maxpout))*H2in - max_storage)</f>
        <v>0</v>
      </c>
      <c r="H3812" s="17"/>
      <c r="AQ3812" s="51">
        <v>5251.139576985096</v>
      </c>
    </row>
    <row r="3813" spans="1:43" x14ac:dyDescent="0.25">
      <c r="A3813" s="2">
        <v>43989.791666666701</v>
      </c>
      <c r="B3813" s="22">
        <v>2392036.145</v>
      </c>
      <c r="C3813" s="47">
        <f t="shared" si="57"/>
        <v>2.3920361450000001</v>
      </c>
      <c r="D3813" s="47">
        <f>IF($J$13="Yes", D3812+$J$14*(C3813-D3812),$J$12)</f>
        <v>2.4</v>
      </c>
      <c r="E3813" s="47" cm="1">
        <f t="array" ref="E3813">_xlfn.IFS(C3813&gt;(D3813+maxpout),MAX(C3813-elyscap,D3813+maxpout),C3813&gt;D3813-minpout,C3813,C3813&lt;=D3813-minpout,C3813+(F3812-F3813)*efromH2)</f>
        <v>2.3999999999999573</v>
      </c>
      <c r="F3813" s="37" cm="1">
        <f t="array" ref="F3813">_xlfn.IFS(C3813&gt;(D3813+maxpout),MIN(max_storage,F3812+MIN(elyscap,(C3813-D3813+maxpout))*H2in),C3813&gt;(D3813-minpout),F3812,C3813&lt;=(D3813-minpout),MAX(0,F3812+(C3813-(D3813-minpout))*H2out))</f>
        <v>85.655777047609391</v>
      </c>
      <c r="G3813" s="37">
        <f>MAX(0,F3812+MIN(elyscap,(C3813-D3813+maxpout))*H2in - max_storage)</f>
        <v>0</v>
      </c>
      <c r="H3813" s="17"/>
      <c r="AQ3813" s="51">
        <v>4017.7353159490881</v>
      </c>
    </row>
    <row r="3814" spans="1:43" x14ac:dyDescent="0.25">
      <c r="A3814" s="2">
        <v>43989.833333333299</v>
      </c>
      <c r="B3814" s="22">
        <v>2403935.7140000002</v>
      </c>
      <c r="C3814" s="47">
        <f t="shared" si="57"/>
        <v>2.4039357140000002</v>
      </c>
      <c r="D3814" s="47">
        <f>IF($J$13="Yes", D3813+$J$14*(C3814-D3813),$J$12)</f>
        <v>2.4</v>
      </c>
      <c r="E3814" s="47" cm="1">
        <f t="array" ref="E3814">_xlfn.IFS(C3814&gt;(D3814+maxpout),MAX(C3814-elyscap,D3814+maxpout),C3814&gt;D3814-minpout,C3814,C3814&lt;=D3814-minpout,C3814+(F3813-F3814)*efromH2)</f>
        <v>2.4</v>
      </c>
      <c r="F3814" s="37" cm="1">
        <f t="array" ref="F3814">_xlfn.IFS(C3814&gt;(D3814+maxpout),MIN(max_storage,F3813+MIN(elyscap,(C3814-D3814+maxpout))*H2in),C3814&gt;(D3814-minpout),F3813,C3814&lt;=(D3814-minpout),MAX(0,F3813+(C3814-(D3814-minpout))*H2out))</f>
        <v>85.655855761889384</v>
      </c>
      <c r="G3814" s="37">
        <f>MAX(0,F3813+MIN(elyscap,(C3814-D3814+maxpout))*H2in - max_storage)</f>
        <v>0</v>
      </c>
      <c r="H3814" s="17"/>
      <c r="AQ3814" s="51">
        <v>3240.2478709924417</v>
      </c>
    </row>
    <row r="3815" spans="1:43" x14ac:dyDescent="0.25">
      <c r="A3815" s="2">
        <v>43989.875</v>
      </c>
      <c r="B3815" s="22">
        <v>2350151.33</v>
      </c>
      <c r="C3815" s="47">
        <f t="shared" si="57"/>
        <v>2.3501513300000001</v>
      </c>
      <c r="D3815" s="47">
        <f>IF($J$13="Yes", D3814+$J$14*(C3815-D3814),$J$12)</f>
        <v>2.4</v>
      </c>
      <c r="E3815" s="47" cm="1">
        <f t="array" ref="E3815">_xlfn.IFS(C3815&gt;(D3815+maxpout),MAX(C3815-elyscap,D3815+maxpout),C3815&gt;D3815-minpout,C3815,C3815&lt;=D3815-minpout,C3815+(F3814-F3815)*efromH2)</f>
        <v>2.3999999999999035</v>
      </c>
      <c r="F3815" s="37" cm="1">
        <f t="array" ref="F3815">_xlfn.IFS(C3815&gt;(D3815+maxpout),MIN(max_storage,F3814+MIN(elyscap,(C3815-D3815+maxpout))*H2in),C3815&gt;(D3815-minpout),F3814,C3815&lt;=(D3815-minpout),MAX(0,F3814+(C3815-(D3815-minpout))*H2out))</f>
        <v>85.653363328389389</v>
      </c>
      <c r="G3815" s="37">
        <f>MAX(0,F3814+MIN(elyscap,(C3815-D3815+maxpout))*H2in - max_storage)</f>
        <v>0</v>
      </c>
      <c r="H3815" s="17"/>
      <c r="AQ3815" s="51">
        <v>2797.4873670307979</v>
      </c>
    </row>
    <row r="3816" spans="1:43" x14ac:dyDescent="0.25">
      <c r="A3816" s="2">
        <v>43989.916666666701</v>
      </c>
      <c r="B3816" s="22">
        <v>2380329.415</v>
      </c>
      <c r="C3816" s="47">
        <f t="shared" si="57"/>
        <v>2.3803294149999998</v>
      </c>
      <c r="D3816" s="47">
        <f>IF($J$13="Yes", D3815+$J$14*(C3816-D3815),$J$12)</f>
        <v>2.4</v>
      </c>
      <c r="E3816" s="47" cm="1">
        <f t="array" ref="E3816">_xlfn.IFS(C3816&gt;(D3816+maxpout),MAX(C3816-elyscap,D3816+maxpout),C3816&gt;D3816-minpout,C3816,C3816&lt;=D3816-minpout,C3816+(F3815-F3816)*efromH2)</f>
        <v>2.3999999999998578</v>
      </c>
      <c r="F3816" s="37" cm="1">
        <f t="array" ref="F3816">_xlfn.IFS(C3816&gt;(D3816+maxpout),MIN(max_storage,F3815+MIN(elyscap,(C3816-D3816+maxpout))*H2in),C3816&gt;(D3816-minpout),F3815,C3816&lt;=(D3816-minpout),MAX(0,F3815+(C3816-(D3816-minpout))*H2out))</f>
        <v>85.652379799139396</v>
      </c>
      <c r="G3816" s="37">
        <f>MAX(0,F3815+MIN(elyscap,(C3816-D3816+maxpout))*H2in - max_storage)</f>
        <v>0</v>
      </c>
      <c r="H3816" s="17"/>
      <c r="AQ3816" s="51">
        <v>2881.7383657846422</v>
      </c>
    </row>
    <row r="3817" spans="1:43" x14ac:dyDescent="0.25">
      <c r="A3817" s="2">
        <v>43989.958333333299</v>
      </c>
      <c r="B3817" s="22">
        <v>2309188.1349999998</v>
      </c>
      <c r="C3817" s="47">
        <f t="shared" si="57"/>
        <v>2.3091881349999999</v>
      </c>
      <c r="D3817" s="47">
        <f>IF($J$13="Yes", D3816+$J$14*(C3817-D3816),$J$12)</f>
        <v>2.4</v>
      </c>
      <c r="E3817" s="47" cm="1">
        <f t="array" ref="E3817">_xlfn.IFS(C3817&gt;(D3817+maxpout),MAX(C3817-elyscap,D3817+maxpout),C3817&gt;D3817-minpout,C3817,C3817&lt;=D3817-minpout,C3817+(F3816-F3817)*efromH2)</f>
        <v>2.3999999999999777</v>
      </c>
      <c r="F3817" s="37" cm="1">
        <f t="array" ref="F3817">_xlfn.IFS(C3817&gt;(D3817+maxpout),MIN(max_storage,F3816+MIN(elyscap,(C3817-D3817+maxpout))*H2in),C3817&gt;(D3817-minpout),F3816,C3817&lt;=(D3817-minpout),MAX(0,F3816+(C3817-(D3817-minpout))*H2out))</f>
        <v>85.647839205889397</v>
      </c>
      <c r="G3817" s="37">
        <f>MAX(0,F3816+MIN(elyscap,(C3817-D3817+maxpout))*H2in - max_storage)</f>
        <v>0</v>
      </c>
      <c r="H3817" s="17"/>
      <c r="AQ3817" s="51">
        <v>2891.6055998729303</v>
      </c>
    </row>
    <row r="3818" spans="1:43" x14ac:dyDescent="0.25">
      <c r="A3818" s="2">
        <v>43990</v>
      </c>
      <c r="B3818" s="22">
        <v>2149995.3640000001</v>
      </c>
      <c r="C3818" s="47">
        <f t="shared" si="57"/>
        <v>2.149995364</v>
      </c>
      <c r="D3818" s="47">
        <f>IF($J$13="Yes", D3817+$J$14*(C3818-D3817),$J$12)</f>
        <v>2.4</v>
      </c>
      <c r="E3818" s="47" cm="1">
        <f t="array" ref="E3818">_xlfn.IFS(C3818&gt;(D3818+maxpout),MAX(C3818-elyscap,D3818+maxpout),C3818&gt;D3818-minpout,C3818,C3818&lt;=D3818-minpout,C3818+(F3817-F3818)*efromH2)</f>
        <v>2.4000000000000852</v>
      </c>
      <c r="F3818" s="37" cm="1">
        <f t="array" ref="F3818">_xlfn.IFS(C3818&gt;(D3818+maxpout),MIN(max_storage,F3817+MIN(elyscap,(C3818-D3818+maxpout))*H2in),C3818&gt;(D3818-minpout),F3817,C3818&lt;=(D3818-minpout),MAX(0,F3817+(C3818-(D3818-minpout))*H2out))</f>
        <v>85.635338974089393</v>
      </c>
      <c r="G3818" s="37">
        <f>MAX(0,F3817+MIN(elyscap,(C3818-D3818+maxpout))*H2in - max_storage)</f>
        <v>0</v>
      </c>
      <c r="H3818" s="17"/>
      <c r="AQ3818" s="51">
        <v>2644.1657296589369</v>
      </c>
    </row>
    <row r="3819" spans="1:43" x14ac:dyDescent="0.25">
      <c r="A3819" s="2">
        <v>43990.041666666701</v>
      </c>
      <c r="B3819" s="22">
        <v>2017031.933</v>
      </c>
      <c r="C3819" s="47">
        <f t="shared" si="57"/>
        <v>2.0170319330000002</v>
      </c>
      <c r="D3819" s="47">
        <f>IF($J$13="Yes", D3818+$J$14*(C3819-D3818),$J$12)</f>
        <v>2.4</v>
      </c>
      <c r="E3819" s="47" cm="1">
        <f t="array" ref="E3819">_xlfn.IFS(C3819&gt;(D3819+maxpout),MAX(C3819-elyscap,D3819+maxpout),C3819&gt;D3819-minpout,C3819,C3819&lt;=D3819-minpout,C3819+(F3818-F3819)*efromH2)</f>
        <v>2.4000000000000359</v>
      </c>
      <c r="F3819" s="37" cm="1">
        <f t="array" ref="F3819">_xlfn.IFS(C3819&gt;(D3819+maxpout),MIN(max_storage,F3818+MIN(elyscap,(C3819-D3819+maxpout))*H2in),C3819&gt;(D3819-minpout),F3818,C3819&lt;=(D3819-minpout),MAX(0,F3818+(C3819-(D3819-minpout))*H2out))</f>
        <v>85.616190570739391</v>
      </c>
      <c r="G3819" s="37">
        <f>MAX(0,F3818+MIN(elyscap,(C3819-D3819+maxpout))*H2in - max_storage)</f>
        <v>0</v>
      </c>
      <c r="H3819" s="17"/>
      <c r="AQ3819" s="51">
        <v>2353.208827055571</v>
      </c>
    </row>
    <row r="3820" spans="1:43" x14ac:dyDescent="0.25">
      <c r="A3820" s="2">
        <v>43990.083333333299</v>
      </c>
      <c r="B3820" s="22">
        <v>1799708.9080000001</v>
      </c>
      <c r="C3820" s="47">
        <f t="shared" si="57"/>
        <v>1.7997089080000002</v>
      </c>
      <c r="D3820" s="47">
        <f>IF($J$13="Yes", D3819+$J$14*(C3820-D3819),$J$12)</f>
        <v>2.4</v>
      </c>
      <c r="E3820" s="47" cm="1">
        <f t="array" ref="E3820">_xlfn.IFS(C3820&gt;(D3820+maxpout),MAX(C3820-elyscap,D3820+maxpout),C3820&gt;D3820-minpout,C3820,C3820&lt;=D3820-minpout,C3820+(F3819-F3820)*efromH2)</f>
        <v>2.4000000000000208</v>
      </c>
      <c r="F3820" s="37" cm="1">
        <f t="array" ref="F3820">_xlfn.IFS(C3820&gt;(D3820+maxpout),MIN(max_storage,F3819+MIN(elyscap,(C3820-D3820+maxpout))*H2in),C3820&gt;(D3820-minpout),F3819,C3820&lt;=(D3820-minpout),MAX(0,F3819+(C3820-(D3820-minpout))*H2out))</f>
        <v>85.58617601613939</v>
      </c>
      <c r="G3820" s="37">
        <f>MAX(0,F3819+MIN(elyscap,(C3820-D3820+maxpout))*H2in - max_storage)</f>
        <v>0</v>
      </c>
      <c r="H3820" s="17"/>
      <c r="AQ3820" s="51">
        <v>1980.2779797187352</v>
      </c>
    </row>
    <row r="3821" spans="1:43" x14ac:dyDescent="0.25">
      <c r="A3821" s="2">
        <v>43990.125</v>
      </c>
      <c r="B3821" s="22">
        <v>1402379.41</v>
      </c>
      <c r="C3821" s="47">
        <f t="shared" si="57"/>
        <v>1.40237941</v>
      </c>
      <c r="D3821" s="47">
        <f>IF($J$13="Yes", D3820+$J$14*(C3821-D3820),$J$12)</f>
        <v>2.4</v>
      </c>
      <c r="E3821" s="47" cm="1">
        <f t="array" ref="E3821">_xlfn.IFS(C3821&gt;(D3821+maxpout),MAX(C3821-elyscap,D3821+maxpout),C3821&gt;D3821-minpout,C3821,C3821&lt;=D3821-minpout,C3821+(F3820-F3821)*efromH2)</f>
        <v>2.3999999999999968</v>
      </c>
      <c r="F3821" s="37" cm="1">
        <f t="array" ref="F3821">_xlfn.IFS(C3821&gt;(D3821+maxpout),MIN(max_storage,F3820+MIN(elyscap,(C3821-D3821+maxpout))*H2in),C3821&gt;(D3821-minpout),F3820,C3821&lt;=(D3821-minpout),MAX(0,F3820+(C3821-(D3821-minpout))*H2out))</f>
        <v>85.53629498663939</v>
      </c>
      <c r="G3821" s="37">
        <f>MAX(0,F3820+MIN(elyscap,(C3821-D3821+maxpout))*H2in - max_storage)</f>
        <v>0</v>
      </c>
      <c r="H3821" s="17"/>
      <c r="AQ3821" s="51">
        <v>1745.4884096179319</v>
      </c>
    </row>
    <row r="3822" spans="1:43" x14ac:dyDescent="0.25">
      <c r="A3822" s="2">
        <v>43990.166666666701</v>
      </c>
      <c r="B3822" s="22">
        <v>1072387.8500000001</v>
      </c>
      <c r="C3822" s="47">
        <f t="shared" si="57"/>
        <v>1.0723878500000001</v>
      </c>
      <c r="D3822" s="47">
        <f>IF($J$13="Yes", D3821+$J$14*(C3822-D3821),$J$12)</f>
        <v>2.4</v>
      </c>
      <c r="E3822" s="47" cm="1">
        <f t="array" ref="E3822">_xlfn.IFS(C3822&gt;(D3822+maxpout),MAX(C3822-elyscap,D3822+maxpout),C3822&gt;D3822-minpout,C3822,C3822&lt;=D3822-minpout,C3822+(F3821-F3822)*efromH2)</f>
        <v>2.3999999999998796</v>
      </c>
      <c r="F3822" s="37" cm="1">
        <f t="array" ref="F3822">_xlfn.IFS(C3822&gt;(D3822+maxpout),MIN(max_storage,F3821+MIN(elyscap,(C3822-D3822+maxpout))*H2in),C3822&gt;(D3822-minpout),F3821,C3822&lt;=(D3822-minpout),MAX(0,F3821+(C3822-(D3822-minpout))*H2out))</f>
        <v>85.469914379139396</v>
      </c>
      <c r="G3822" s="37">
        <f>MAX(0,F3821+MIN(elyscap,(C3822-D3822+maxpout))*H2in - max_storage)</f>
        <v>0</v>
      </c>
      <c r="H3822" s="17"/>
      <c r="AQ3822" s="51">
        <v>1468.193831136811</v>
      </c>
    </row>
    <row r="3823" spans="1:43" x14ac:dyDescent="0.25">
      <c r="A3823" s="2">
        <v>43990.208333333299</v>
      </c>
      <c r="B3823" s="22">
        <v>837985.30299999996</v>
      </c>
      <c r="C3823" s="47">
        <f t="shared" si="57"/>
        <v>0.83798530299999996</v>
      </c>
      <c r="D3823" s="47">
        <f>IF($J$13="Yes", D3822+$J$14*(C3823-D3822),$J$12)</f>
        <v>2.4</v>
      </c>
      <c r="E3823" s="47" cm="1">
        <f t="array" ref="E3823">_xlfn.IFS(C3823&gt;(D3823+maxpout),MAX(C3823-elyscap,D3823+maxpout),C3823&gt;D3823-minpout,C3823,C3823&lt;=D3823-minpout,C3823+(F3822-F3823)*efromH2)</f>
        <v>2.3999999999999382</v>
      </c>
      <c r="F3823" s="37" cm="1">
        <f t="array" ref="F3823">_xlfn.IFS(C3823&gt;(D3823+maxpout),MIN(max_storage,F3822+MIN(elyscap,(C3823-D3823+maxpout))*H2in),C3823&gt;(D3823-minpout),F3822,C3823&lt;=(D3823-minpout),MAX(0,F3822+(C3823-(D3823-minpout))*H2out))</f>
        <v>85.3918136442894</v>
      </c>
      <c r="G3823" s="37">
        <f>MAX(0,F3822+MIN(elyscap,(C3823-D3823+maxpout))*H2in - max_storage)</f>
        <v>0</v>
      </c>
      <c r="H3823" s="17"/>
      <c r="AQ3823" s="51">
        <v>1003.9278169827445</v>
      </c>
    </row>
    <row r="3824" spans="1:43" x14ac:dyDescent="0.25">
      <c r="A3824" s="2">
        <v>43990.25</v>
      </c>
      <c r="B3824" s="22">
        <v>704658.91700000002</v>
      </c>
      <c r="C3824" s="47">
        <f t="shared" si="57"/>
        <v>0.70465891700000005</v>
      </c>
      <c r="D3824" s="47">
        <f>IF($J$13="Yes", D3823+$J$14*(C3824-D3823),$J$12)</f>
        <v>2.4</v>
      </c>
      <c r="E3824" s="47" cm="1">
        <f t="array" ref="E3824">_xlfn.IFS(C3824&gt;(D3824+maxpout),MAX(C3824-elyscap,D3824+maxpout),C3824&gt;D3824-minpout,C3824,C3824&lt;=D3824-minpout,C3824+(F3823-F3824)*efromH2)</f>
        <v>2.4000000000001305</v>
      </c>
      <c r="F3824" s="37" cm="1">
        <f t="array" ref="F3824">_xlfn.IFS(C3824&gt;(D3824+maxpout),MIN(max_storage,F3823+MIN(elyscap,(C3824-D3824+maxpout))*H2in),C3824&gt;(D3824-minpout),F3823,C3824&lt;=(D3824-minpout),MAX(0,F3823+(C3824-(D3824-minpout))*H2out))</f>
        <v>85.307046590139393</v>
      </c>
      <c r="G3824" s="37">
        <f>MAX(0,F3823+MIN(elyscap,(C3824-D3824+maxpout))*H2in - max_storage)</f>
        <v>0</v>
      </c>
      <c r="H3824" s="17"/>
      <c r="AQ3824" s="51">
        <v>542.95088085810733</v>
      </c>
    </row>
    <row r="3825" spans="1:43" x14ac:dyDescent="0.25">
      <c r="A3825" s="2">
        <v>43990.291666666701</v>
      </c>
      <c r="B3825" s="22">
        <v>673367.22699999996</v>
      </c>
      <c r="C3825" s="47">
        <f t="shared" si="57"/>
        <v>0.67336722699999996</v>
      </c>
      <c r="D3825" s="47">
        <f>IF($J$13="Yes", D3824+$J$14*(C3825-D3824),$J$12)</f>
        <v>2.4</v>
      </c>
      <c r="E3825" s="47" cm="1">
        <f t="array" ref="E3825">_xlfn.IFS(C3825&gt;(D3825+maxpout),MAX(C3825-elyscap,D3825+maxpout),C3825&gt;D3825-minpout,C3825,C3825&lt;=D3825-minpout,C3825+(F3824-F3825)*efromH2)</f>
        <v>2.399999999999892</v>
      </c>
      <c r="F3825" s="37" cm="1">
        <f t="array" ref="F3825">_xlfn.IFS(C3825&gt;(D3825+maxpout),MIN(max_storage,F3824+MIN(elyscap,(C3825-D3825+maxpout))*H2in),C3825&gt;(D3825-minpout),F3824,C3825&lt;=(D3825-minpout),MAX(0,F3824+(C3825-(D3825-minpout))*H2out))</f>
        <v>85.220714951489398</v>
      </c>
      <c r="G3825" s="37">
        <f>MAX(0,F3824+MIN(elyscap,(C3825-D3825+maxpout))*H2in - max_storage)</f>
        <v>0</v>
      </c>
      <c r="H3825" s="17"/>
      <c r="AQ3825" s="51">
        <v>391.65329150435696</v>
      </c>
    </row>
    <row r="3826" spans="1:43" x14ac:dyDescent="0.25">
      <c r="A3826" s="2">
        <v>43990.333333333299</v>
      </c>
      <c r="B3826" s="22">
        <v>700327.49600000004</v>
      </c>
      <c r="C3826" s="47">
        <f t="shared" si="57"/>
        <v>0.70032749599999999</v>
      </c>
      <c r="D3826" s="47">
        <f>IF($J$13="Yes", D3825+$J$14*(C3826-D3825),$J$12)</f>
        <v>2.4</v>
      </c>
      <c r="E3826" s="47" cm="1">
        <f t="array" ref="E3826">_xlfn.IFS(C3826&gt;(D3826+maxpout),MAX(C3826-elyscap,D3826+maxpout),C3826&gt;D3826-minpout,C3826,C3826&lt;=D3826-minpout,C3826+(F3825-F3826)*efromH2)</f>
        <v>2.3999999999999204</v>
      </c>
      <c r="F3826" s="37" cm="1">
        <f t="array" ref="F3826">_xlfn.IFS(C3826&gt;(D3826+maxpout),MIN(max_storage,F3825+MIN(elyscap,(C3826-D3826+maxpout))*H2in),C3826&gt;(D3826-minpout),F3825,C3826&lt;=(D3826-minpout),MAX(0,F3825+(C3826-(D3826-minpout))*H2out))</f>
        <v>85.135731326289402</v>
      </c>
      <c r="G3826" s="37">
        <f>MAX(0,F3825+MIN(elyscap,(C3826-D3826+maxpout))*H2in - max_storage)</f>
        <v>0</v>
      </c>
      <c r="H3826" s="17"/>
      <c r="AQ3826" s="51">
        <v>390.13525549077417</v>
      </c>
    </row>
    <row r="3827" spans="1:43" x14ac:dyDescent="0.25">
      <c r="A3827" s="2">
        <v>43990.375</v>
      </c>
      <c r="B3827" s="22">
        <v>818197.88</v>
      </c>
      <c r="C3827" s="47">
        <f t="shared" si="57"/>
        <v>0.81819788000000004</v>
      </c>
      <c r="D3827" s="47">
        <f>IF($J$13="Yes", D3826+$J$14*(C3827-D3826),$J$12)</f>
        <v>2.4</v>
      </c>
      <c r="E3827" s="47" cm="1">
        <f t="array" ref="E3827">_xlfn.IFS(C3827&gt;(D3827+maxpout),MAX(C3827-elyscap,D3827+maxpout),C3827&gt;D3827-minpout,C3827,C3827&lt;=D3827-minpout,C3827+(F3826-F3827)*efromH2)</f>
        <v>2.3999999999999067</v>
      </c>
      <c r="F3827" s="37" cm="1">
        <f t="array" ref="F3827">_xlfn.IFS(C3827&gt;(D3827+maxpout),MIN(max_storage,F3826+MIN(elyscap,(C3827-D3827+maxpout))*H2in),C3827&gt;(D3827-minpout),F3826,C3827&lt;=(D3827-minpout),MAX(0,F3826+(C3827-(D3827-minpout))*H2out))</f>
        <v>85.056641220289407</v>
      </c>
      <c r="G3827" s="37">
        <f>MAX(0,F3826+MIN(elyscap,(C3827-D3827+maxpout))*H2in - max_storage)</f>
        <v>0</v>
      </c>
      <c r="H3827" s="17"/>
      <c r="AQ3827" s="51">
        <v>555.8541869735609</v>
      </c>
    </row>
    <row r="3828" spans="1:43" x14ac:dyDescent="0.25">
      <c r="A3828" s="2">
        <v>43990.416666666701</v>
      </c>
      <c r="B3828" s="22">
        <v>749393.46799999999</v>
      </c>
      <c r="C3828" s="47">
        <f t="shared" si="57"/>
        <v>0.74939346799999995</v>
      </c>
      <c r="D3828" s="47">
        <f>IF($J$13="Yes", D3827+$J$14*(C3828-D3827),$J$12)</f>
        <v>2.4</v>
      </c>
      <c r="E3828" s="47" cm="1">
        <f t="array" ref="E3828">_xlfn.IFS(C3828&gt;(D3828+maxpout),MAX(C3828-elyscap,D3828+maxpout),C3828&gt;D3828-minpout,C3828,C3828&lt;=D3828-minpout,C3828+(F3827-F3828)*efromH2)</f>
        <v>2.3999999999998698</v>
      </c>
      <c r="F3828" s="37" cm="1">
        <f t="array" ref="F3828">_xlfn.IFS(C3828&gt;(D3828+maxpout),MIN(max_storage,F3827+MIN(elyscap,(C3828-D3828+maxpout))*H2in),C3828&gt;(D3828-minpout),F3827,C3828&lt;=(D3828-minpout),MAX(0,F3827+(C3828-(D3828-minpout))*H2out))</f>
        <v>84.974110893689414</v>
      </c>
      <c r="G3828" s="37">
        <f>MAX(0,F3827+MIN(elyscap,(C3828-D3828+maxpout))*H2in - max_storage)</f>
        <v>0</v>
      </c>
      <c r="H3828" s="17"/>
      <c r="AQ3828" s="51">
        <v>796.968907130959</v>
      </c>
    </row>
    <row r="3829" spans="1:43" x14ac:dyDescent="0.25">
      <c r="A3829" s="2">
        <v>43990.458333333299</v>
      </c>
      <c r="B3829" s="22">
        <v>817489.99199999997</v>
      </c>
      <c r="C3829" s="47">
        <f t="shared" si="57"/>
        <v>0.81748999199999994</v>
      </c>
      <c r="D3829" s="47">
        <f>IF($J$13="Yes", D3828+$J$14*(C3829-D3828),$J$12)</f>
        <v>2.4</v>
      </c>
      <c r="E3829" s="47" cm="1">
        <f t="array" ref="E3829">_xlfn.IFS(C3829&gt;(D3829+maxpout),MAX(C3829-elyscap,D3829+maxpout),C3829&gt;D3829-minpout,C3829,C3829&lt;=D3829-minpout,C3829+(F3828-F3829)*efromH2)</f>
        <v>2.3999999999999289</v>
      </c>
      <c r="F3829" s="37" cm="1">
        <f t="array" ref="F3829">_xlfn.IFS(C3829&gt;(D3829+maxpout),MIN(max_storage,F3828+MIN(elyscap,(C3829-D3829+maxpout))*H2in),C3829&gt;(D3829-minpout),F3828,C3829&lt;=(D3829-minpout),MAX(0,F3828+(C3829-(D3829-minpout))*H2out))</f>
        <v>84.894985393289417</v>
      </c>
      <c r="G3829" s="37">
        <f>MAX(0,F3828+MIN(elyscap,(C3829-D3829+maxpout))*H2in - max_storage)</f>
        <v>0</v>
      </c>
      <c r="H3829" s="17"/>
      <c r="AQ3829" s="51">
        <v>888.81008595271703</v>
      </c>
    </row>
    <row r="3830" spans="1:43" x14ac:dyDescent="0.25">
      <c r="A3830" s="2">
        <v>43990.5</v>
      </c>
      <c r="B3830" s="22">
        <v>824976.33200000005</v>
      </c>
      <c r="C3830" s="47">
        <f t="shared" si="57"/>
        <v>0.82497633200000009</v>
      </c>
      <c r="D3830" s="47">
        <f>IF($J$13="Yes", D3829+$J$14*(C3830-D3829),$J$12)</f>
        <v>2.4</v>
      </c>
      <c r="E3830" s="47" cm="1">
        <f t="array" ref="E3830">_xlfn.IFS(C3830&gt;(D3830+maxpout),MAX(C3830-elyscap,D3830+maxpout),C3830&gt;D3830-minpout,C3830,C3830&lt;=D3830-minpout,C3830+(F3829-F3830)*efromH2)</f>
        <v>2.4000000000000288</v>
      </c>
      <c r="F3830" s="37" cm="1">
        <f t="array" ref="F3830">_xlfn.IFS(C3830&gt;(D3830+maxpout),MIN(max_storage,F3829+MIN(elyscap,(C3830-D3830+maxpout))*H2in),C3830&gt;(D3830-minpout),F3829,C3830&lt;=(D3830-minpout),MAX(0,F3829+(C3830-(D3830-minpout))*H2out))</f>
        <v>84.816234209889416</v>
      </c>
      <c r="G3830" s="37">
        <f>MAX(0,F3829+MIN(elyscap,(C3830-D3830+maxpout))*H2in - max_storage)</f>
        <v>0</v>
      </c>
      <c r="H3830" s="17"/>
      <c r="AQ3830" s="51">
        <v>1076.2875336301902</v>
      </c>
    </row>
    <row r="3831" spans="1:43" x14ac:dyDescent="0.25">
      <c r="A3831" s="2">
        <v>43990.541666666701</v>
      </c>
      <c r="B3831" s="22">
        <v>905845.01599999995</v>
      </c>
      <c r="C3831" s="47">
        <f t="shared" si="57"/>
        <v>0.90584501599999989</v>
      </c>
      <c r="D3831" s="47">
        <f>IF($J$13="Yes", D3830+$J$14*(C3831-D3830),$J$12)</f>
        <v>2.4</v>
      </c>
      <c r="E3831" s="47" cm="1">
        <f t="array" ref="E3831">_xlfn.IFS(C3831&gt;(D3831+maxpout),MAX(C3831-elyscap,D3831+maxpout),C3831&gt;D3831-minpout,C3831,C3831&lt;=D3831-minpout,C3831+(F3830-F3831)*efromH2)</f>
        <v>2.4000000000000332</v>
      </c>
      <c r="F3831" s="37" cm="1">
        <f t="array" ref="F3831">_xlfn.IFS(C3831&gt;(D3831+maxpout),MIN(max_storage,F3830+MIN(elyscap,(C3831-D3831+maxpout))*H2in),C3831&gt;(D3831-minpout),F3830,C3831&lt;=(D3831-minpout),MAX(0,F3830+(C3831-(D3831-minpout))*H2out))</f>
        <v>84.741526460689414</v>
      </c>
      <c r="G3831" s="37">
        <f>MAX(0,F3830+MIN(elyscap,(C3831-D3831+maxpout))*H2in - max_storage)</f>
        <v>0</v>
      </c>
      <c r="H3831" s="17"/>
      <c r="AQ3831" s="51">
        <v>1295.6437375929017</v>
      </c>
    </row>
    <row r="3832" spans="1:43" x14ac:dyDescent="0.25">
      <c r="A3832" s="2">
        <v>43990.583333333299</v>
      </c>
      <c r="B3832" s="22">
        <v>1013663.476</v>
      </c>
      <c r="C3832" s="47">
        <f t="shared" si="57"/>
        <v>1.0136634760000001</v>
      </c>
      <c r="D3832" s="47">
        <f>IF($J$13="Yes", D3831+$J$14*(C3832-D3831),$J$12)</f>
        <v>2.4</v>
      </c>
      <c r="E3832" s="47" cm="1">
        <f t="array" ref="E3832">_xlfn.IFS(C3832&gt;(D3832+maxpout),MAX(C3832-elyscap,D3832+maxpout),C3832&gt;D3832-minpout,C3832,C3832&lt;=D3832-minpout,C3832+(F3831-F3832)*efromH2)</f>
        <v>2.3999999999998871</v>
      </c>
      <c r="F3832" s="37" cm="1">
        <f t="array" ref="F3832">_xlfn.IFS(C3832&gt;(D3832+maxpout),MIN(max_storage,F3831+MIN(elyscap,(C3832-D3832+maxpout))*H2in),C3832&gt;(D3832-minpout),F3831,C3832&lt;=(D3832-minpout),MAX(0,F3831+(C3832-(D3832-minpout))*H2out))</f>
        <v>84.67220963448942</v>
      </c>
      <c r="G3832" s="37">
        <f>MAX(0,F3831+MIN(elyscap,(C3832-D3832+maxpout))*H2in - max_storage)</f>
        <v>0</v>
      </c>
      <c r="H3832" s="17"/>
      <c r="AQ3832" s="51">
        <v>1504.6266954627977</v>
      </c>
    </row>
    <row r="3833" spans="1:43" x14ac:dyDescent="0.25">
      <c r="A3833" s="2">
        <v>43990.625</v>
      </c>
      <c r="B3833" s="22">
        <v>982819.34</v>
      </c>
      <c r="C3833" s="47">
        <f t="shared" si="57"/>
        <v>0.98281933999999993</v>
      </c>
      <c r="D3833" s="47">
        <f>IF($J$13="Yes", D3832+$J$14*(C3833-D3832),$J$12)</f>
        <v>2.4</v>
      </c>
      <c r="E3833" s="47" cm="1">
        <f t="array" ref="E3833">_xlfn.IFS(C3833&gt;(D3833+maxpout),MAX(C3833-elyscap,D3833+maxpout),C3833&gt;D3833-minpout,C3833,C3833&lt;=D3833-minpout,C3833+(F3832-F3833)*efromH2)</f>
        <v>2.4000000000000989</v>
      </c>
      <c r="F3833" s="37" cm="1">
        <f t="array" ref="F3833">_xlfn.IFS(C3833&gt;(D3833+maxpout),MIN(max_storage,F3832+MIN(elyscap,(C3833-D3833+maxpout))*H2in),C3833&gt;(D3833-minpout),F3832,C3833&lt;=(D3833-minpout),MAX(0,F3832+(C3833-(D3833-minpout))*H2out))</f>
        <v>84.601350601489415</v>
      </c>
      <c r="G3833" s="37">
        <f>MAX(0,F3832+MIN(elyscap,(C3833-D3833+maxpout))*H2in - max_storage)</f>
        <v>0</v>
      </c>
      <c r="H3833" s="17"/>
      <c r="AQ3833" s="51">
        <v>1747.2594516337786</v>
      </c>
    </row>
    <row r="3834" spans="1:43" x14ac:dyDescent="0.25">
      <c r="A3834" s="2">
        <v>43990.666666666701</v>
      </c>
      <c r="B3834" s="22">
        <v>933929.571</v>
      </c>
      <c r="C3834" s="47">
        <f t="shared" si="57"/>
        <v>0.93392957099999996</v>
      </c>
      <c r="D3834" s="47">
        <f>IF($J$13="Yes", D3833+$J$14*(C3834-D3833),$J$12)</f>
        <v>2.4</v>
      </c>
      <c r="E3834" s="47" cm="1">
        <f t="array" ref="E3834">_xlfn.IFS(C3834&gt;(D3834+maxpout),MAX(C3834-elyscap,D3834+maxpout),C3834&gt;D3834-minpout,C3834,C3834&lt;=D3834-minpout,C3834+(F3833-F3834)*efromH2)</f>
        <v>2.4000000000000128</v>
      </c>
      <c r="F3834" s="37" cm="1">
        <f t="array" ref="F3834">_xlfn.IFS(C3834&gt;(D3834+maxpout),MIN(max_storage,F3833+MIN(elyscap,(C3834-D3834+maxpout))*H2in),C3834&gt;(D3834-minpout),F3833,C3834&lt;=(D3834-minpout),MAX(0,F3833+(C3834-(D3834-minpout))*H2out))</f>
        <v>84.528047080039414</v>
      </c>
      <c r="G3834" s="37">
        <f>MAX(0,F3833+MIN(elyscap,(C3834-D3834+maxpout))*H2in - max_storage)</f>
        <v>0</v>
      </c>
      <c r="H3834" s="17"/>
      <c r="AQ3834" s="51">
        <v>1810.257946197464</v>
      </c>
    </row>
    <row r="3835" spans="1:43" x14ac:dyDescent="0.25">
      <c r="A3835" s="2">
        <v>43990.708333333299</v>
      </c>
      <c r="B3835" s="22">
        <v>927555.375</v>
      </c>
      <c r="C3835" s="47">
        <f t="shared" si="57"/>
        <v>0.92755537499999996</v>
      </c>
      <c r="D3835" s="47">
        <f>IF($J$13="Yes", D3834+$J$14*(C3835-D3834),$J$12)</f>
        <v>2.4</v>
      </c>
      <c r="E3835" s="47" cm="1">
        <f t="array" ref="E3835">_xlfn.IFS(C3835&gt;(D3835+maxpout),MAX(C3835-elyscap,D3835+maxpout),C3835&gt;D3835-minpout,C3835,C3835&lt;=D3835-minpout,C3835+(F3834-F3835)*efromH2)</f>
        <v>2.3999999999999799</v>
      </c>
      <c r="F3835" s="37" cm="1">
        <f t="array" ref="F3835">_xlfn.IFS(C3835&gt;(D3835+maxpout),MIN(max_storage,F3834+MIN(elyscap,(C3835-D3835+maxpout))*H2in),C3835&gt;(D3835-minpout),F3834,C3835&lt;=(D3835-minpout),MAX(0,F3834+(C3835-(D3835-minpout))*H2out))</f>
        <v>84.454424848789415</v>
      </c>
      <c r="G3835" s="37">
        <f>MAX(0,F3834+MIN(elyscap,(C3835-D3835+maxpout))*H2in - max_storage)</f>
        <v>0</v>
      </c>
      <c r="H3835" s="17"/>
      <c r="AQ3835" s="51">
        <v>2017.9758740560408</v>
      </c>
    </row>
    <row r="3836" spans="1:43" x14ac:dyDescent="0.25">
      <c r="A3836" s="2">
        <v>43990.75</v>
      </c>
      <c r="B3836" s="22">
        <v>851060.05900000001</v>
      </c>
      <c r="C3836" s="47">
        <f t="shared" si="57"/>
        <v>0.85106005900000004</v>
      </c>
      <c r="D3836" s="47">
        <f>IF($J$13="Yes", D3835+$J$14*(C3836-D3835),$J$12)</f>
        <v>2.4</v>
      </c>
      <c r="E3836" s="47" cm="1">
        <f t="array" ref="E3836">_xlfn.IFS(C3836&gt;(D3836+maxpout),MAX(C3836-elyscap,D3836+maxpout),C3836&gt;D3836-minpout,C3836,C3836&lt;=D3836-minpout,C3836+(F3835-F3836)*efromH2)</f>
        <v>2.4000000000000714</v>
      </c>
      <c r="F3836" s="37" cm="1">
        <f t="array" ref="F3836">_xlfn.IFS(C3836&gt;(D3836+maxpout),MIN(max_storage,F3835+MIN(elyscap,(C3836-D3836+maxpout))*H2in),C3836&gt;(D3836-minpout),F3835,C3836&lt;=(D3836-minpout),MAX(0,F3835+(C3836-(D3836-minpout))*H2out))</f>
        <v>84.376977851739412</v>
      </c>
      <c r="G3836" s="37">
        <f>MAX(0,F3835+MIN(elyscap,(C3836-D3836+maxpout))*H2in - max_storage)</f>
        <v>0</v>
      </c>
      <c r="H3836" s="17"/>
      <c r="AQ3836" s="51">
        <v>2352.9558210533073</v>
      </c>
    </row>
    <row r="3837" spans="1:43" x14ac:dyDescent="0.25">
      <c r="A3837" s="2">
        <v>43990.791666666701</v>
      </c>
      <c r="B3837" s="22">
        <v>872074.17799999996</v>
      </c>
      <c r="C3837" s="47">
        <f t="shared" si="57"/>
        <v>0.87207417799999998</v>
      </c>
      <c r="D3837" s="47">
        <f>IF($J$13="Yes", D3836+$J$14*(C3837-D3836),$J$12)</f>
        <v>2.4</v>
      </c>
      <c r="E3837" s="47" cm="1">
        <f t="array" ref="E3837">_xlfn.IFS(C3837&gt;(D3837+maxpout),MAX(C3837-elyscap,D3837+maxpout),C3837&gt;D3837-minpout,C3837,C3837&lt;=D3837-minpout,C3837+(F3836-F3837)*efromH2)</f>
        <v>2.3999999999999293</v>
      </c>
      <c r="F3837" s="37" cm="1">
        <f t="array" ref="F3837">_xlfn.IFS(C3837&gt;(D3837+maxpout),MIN(max_storage,F3836+MIN(elyscap,(C3837-D3837+maxpout))*H2in),C3837&gt;(D3837-minpout),F3836,C3837&lt;=(D3837-minpout),MAX(0,F3836+(C3837-(D3837-minpout))*H2out))</f>
        <v>84.300581560639415</v>
      </c>
      <c r="G3837" s="37">
        <f>MAX(0,F3836+MIN(elyscap,(C3837-D3837+maxpout))*H2in - max_storage)</f>
        <v>0</v>
      </c>
      <c r="H3837" s="17"/>
      <c r="AQ3837" s="51">
        <v>2645.6837656725197</v>
      </c>
    </row>
    <row r="3838" spans="1:43" x14ac:dyDescent="0.25">
      <c r="A3838" s="2">
        <v>43990.833333333299</v>
      </c>
      <c r="B3838" s="22">
        <v>906781.97600000002</v>
      </c>
      <c r="C3838" s="47">
        <f t="shared" si="57"/>
        <v>0.90678197599999999</v>
      </c>
      <c r="D3838" s="47">
        <f>IF($J$13="Yes", D3837+$J$14*(C3838-D3837),$J$12)</f>
        <v>2.4</v>
      </c>
      <c r="E3838" s="47" cm="1">
        <f t="array" ref="E3838">_xlfn.IFS(C3838&gt;(D3838+maxpout),MAX(C3838-elyscap,D3838+maxpout),C3838&gt;D3838-minpout,C3838,C3838&lt;=D3838-minpout,C3838+(F3837-F3838)*efromH2)</f>
        <v>2.4000000000001003</v>
      </c>
      <c r="F3838" s="37" cm="1">
        <f t="array" ref="F3838">_xlfn.IFS(C3838&gt;(D3838+maxpout),MIN(max_storage,F3837+MIN(elyscap,(C3838-D3838+maxpout))*H2in),C3838&gt;(D3838-minpout),F3837,C3838&lt;=(D3838-minpout),MAX(0,F3837+(C3838-(D3838-minpout))*H2out))</f>
        <v>84.22592065943941</v>
      </c>
      <c r="G3838" s="37">
        <f>MAX(0,F3837+MIN(elyscap,(C3838-D3838+maxpout))*H2in - max_storage)</f>
        <v>0</v>
      </c>
      <c r="H3838" s="17"/>
      <c r="AQ3838" s="51">
        <v>2857.9558015718453</v>
      </c>
    </row>
    <row r="3839" spans="1:43" x14ac:dyDescent="0.25">
      <c r="A3839" s="2">
        <v>43990.875</v>
      </c>
      <c r="B3839" s="22">
        <v>1124949.838</v>
      </c>
      <c r="C3839" s="47">
        <f t="shared" si="57"/>
        <v>1.124949838</v>
      </c>
      <c r="D3839" s="47">
        <f>IF($J$13="Yes", D3838+$J$14*(C3839-D3838),$J$12)</f>
        <v>2.4</v>
      </c>
      <c r="E3839" s="47" cm="1">
        <f t="array" ref="E3839">_xlfn.IFS(C3839&gt;(D3839+maxpout),MAX(C3839-elyscap,D3839+maxpout),C3839&gt;D3839-minpout,C3839,C3839&lt;=D3839-minpout,C3839+(F3838-F3839)*efromH2)</f>
        <v>2.3999999999999</v>
      </c>
      <c r="F3839" s="37" cm="1">
        <f t="array" ref="F3839">_xlfn.IFS(C3839&gt;(D3839+maxpout),MIN(max_storage,F3838+MIN(elyscap,(C3839-D3839+maxpout))*H2in),C3839&gt;(D3839-minpout),F3838,C3839&lt;=(D3839-minpout),MAX(0,F3838+(C3839-(D3839-minpout))*H2out))</f>
        <v>84.162168151339415</v>
      </c>
      <c r="G3839" s="37">
        <f>MAX(0,F3838+MIN(elyscap,(C3839-D3839+maxpout))*H2in - max_storage)</f>
        <v>0</v>
      </c>
      <c r="H3839" s="17"/>
      <c r="AQ3839" s="51">
        <v>2968.0134125565964</v>
      </c>
    </row>
    <row r="3840" spans="1:43" x14ac:dyDescent="0.25">
      <c r="A3840" s="2">
        <v>43990.916666666701</v>
      </c>
      <c r="B3840" s="22">
        <v>1364353.18</v>
      </c>
      <c r="C3840" s="47">
        <f t="shared" si="57"/>
        <v>1.3643531799999999</v>
      </c>
      <c r="D3840" s="47">
        <f>IF($J$13="Yes", D3839+$J$14*(C3840-D3839),$J$12)</f>
        <v>2.4</v>
      </c>
      <c r="E3840" s="47" cm="1">
        <f t="array" ref="E3840">_xlfn.IFS(C3840&gt;(D3840+maxpout),MAX(C3840-elyscap,D3840+maxpout),C3840&gt;D3840-minpout,C3840,C3840&lt;=D3840-minpout,C3840+(F3839-F3840)*efromH2)</f>
        <v>2.4000000000001247</v>
      </c>
      <c r="F3840" s="37" cm="1">
        <f t="array" ref="F3840">_xlfn.IFS(C3840&gt;(D3840+maxpout),MIN(max_storage,F3839+MIN(elyscap,(C3840-D3840+maxpout))*H2in),C3840&gt;(D3840-minpout),F3839,C3840&lt;=(D3840-minpout),MAX(0,F3839+(C3840-(D3840-minpout))*H2out))</f>
        <v>84.110385810339409</v>
      </c>
      <c r="G3840" s="37">
        <f>MAX(0,F3839+MIN(elyscap,(C3840-D3840+maxpout))*H2in - max_storage)</f>
        <v>0</v>
      </c>
      <c r="H3840" s="17"/>
      <c r="AQ3840" s="51">
        <v>3252.392159101104</v>
      </c>
    </row>
    <row r="3841" spans="1:43" x14ac:dyDescent="0.25">
      <c r="A3841" s="2">
        <v>43990.958333333299</v>
      </c>
      <c r="B3841" s="22">
        <v>1592869.963</v>
      </c>
      <c r="C3841" s="47">
        <f t="shared" si="57"/>
        <v>1.5928699630000001</v>
      </c>
      <c r="D3841" s="47">
        <f>IF($J$13="Yes", D3840+$J$14*(C3841-D3840),$J$12)</f>
        <v>2.4</v>
      </c>
      <c r="E3841" s="47" cm="1">
        <f t="array" ref="E3841">_xlfn.IFS(C3841&gt;(D3841+maxpout),MAX(C3841-elyscap,D3841+maxpout),C3841&gt;D3841-minpout,C3841,C3841&lt;=D3841-minpout,C3841+(F3840-F3841)*efromH2)</f>
        <v>2.399999999999979</v>
      </c>
      <c r="F3841" s="37" cm="1">
        <f t="array" ref="F3841">_xlfn.IFS(C3841&gt;(D3841+maxpout),MIN(max_storage,F3840+MIN(elyscap,(C3841-D3841+maxpout))*H2in),C3841&gt;(D3841-minpout),F3840,C3841&lt;=(D3841-minpout),MAX(0,F3840+(C3841-(D3841-minpout))*H2out))</f>
        <v>84.07002930848941</v>
      </c>
      <c r="G3841" s="37">
        <f>MAX(0,F3840+MIN(elyscap,(C3841-D3841+maxpout))*H2in - max_storage)</f>
        <v>0</v>
      </c>
      <c r="H3841" s="17"/>
      <c r="AQ3841" s="51">
        <v>3397.6176044005233</v>
      </c>
    </row>
    <row r="3842" spans="1:43" x14ac:dyDescent="0.25">
      <c r="A3842" s="2">
        <v>43991</v>
      </c>
      <c r="B3842" s="22">
        <v>1601758.4890000001</v>
      </c>
      <c r="C3842" s="47">
        <f t="shared" si="57"/>
        <v>1.6017584890000001</v>
      </c>
      <c r="D3842" s="47">
        <f>IF($J$13="Yes", D3841+$J$14*(C3842-D3841),$J$12)</f>
        <v>2.4</v>
      </c>
      <c r="E3842" s="47" cm="1">
        <f t="array" ref="E3842">_xlfn.IFS(C3842&gt;(D3842+maxpout),MAX(C3842-elyscap,D3842+maxpout),C3842&gt;D3842-minpout,C3842,C3842&lt;=D3842-minpout,C3842+(F3841-F3842)*efromH2)</f>
        <v>2.4000000000001283</v>
      </c>
      <c r="F3842" s="37" cm="1">
        <f t="array" ref="F3842">_xlfn.IFS(C3842&gt;(D3842+maxpout),MIN(max_storage,F3841+MIN(elyscap,(C3842-D3842+maxpout))*H2in),C3842&gt;(D3842-minpout),F3841,C3842&lt;=(D3842-minpout),MAX(0,F3841+(C3842-(D3842-minpout))*H2out))</f>
        <v>84.030117232939403</v>
      </c>
      <c r="G3842" s="37">
        <f>MAX(0,F3841+MIN(elyscap,(C3842-D3842+maxpout))*H2in - max_storage)</f>
        <v>0</v>
      </c>
      <c r="H3842" s="17"/>
      <c r="AQ3842" s="51">
        <v>3604.3235082500451</v>
      </c>
    </row>
    <row r="3843" spans="1:43" x14ac:dyDescent="0.25">
      <c r="A3843" s="2">
        <v>43991.041666666701</v>
      </c>
      <c r="B3843" s="22">
        <v>1488789.35</v>
      </c>
      <c r="C3843" s="47">
        <f t="shared" ref="C3843:C3906" si="58">B3843/1000000</f>
        <v>1.48878935</v>
      </c>
      <c r="D3843" s="47">
        <f>IF($J$13="Yes", D3842+$J$14*(C3843-D3842),$J$12)</f>
        <v>2.4</v>
      </c>
      <c r="E3843" s="47" cm="1">
        <f t="array" ref="E3843">_xlfn.IFS(C3843&gt;(D3843+maxpout),MAX(C3843-elyscap,D3843+maxpout),C3843&gt;D3843-minpout,C3843,C3843&lt;=D3843-minpout,C3843+(F3842-F3843)*efromH2)</f>
        <v>2.4000000000001007</v>
      </c>
      <c r="F3843" s="37" cm="1">
        <f t="array" ref="F3843">_xlfn.IFS(C3843&gt;(D3843+maxpout),MIN(max_storage,F3842+MIN(elyscap,(C3843-D3843+maxpout))*H2in),C3843&gt;(D3843-minpout),F3842,C3843&lt;=(D3843-minpout),MAX(0,F3842+(C3843-(D3843-minpout))*H2out))</f>
        <v>83.984556700439398</v>
      </c>
      <c r="G3843" s="37">
        <f>MAX(0,F3842+MIN(elyscap,(C3843-D3843+maxpout))*H2in - max_storage)</f>
        <v>0</v>
      </c>
      <c r="H3843" s="17"/>
      <c r="AQ3843" s="51">
        <v>3519.0604854871453</v>
      </c>
    </row>
    <row r="3844" spans="1:43" x14ac:dyDescent="0.25">
      <c r="A3844" s="2">
        <v>43991.083333333299</v>
      </c>
      <c r="B3844" s="22">
        <v>1312953.2120000001</v>
      </c>
      <c r="C3844" s="47">
        <f t="shared" si="58"/>
        <v>1.312953212</v>
      </c>
      <c r="D3844" s="47">
        <f>IF($J$13="Yes", D3843+$J$14*(C3844-D3843),$J$12)</f>
        <v>2.4</v>
      </c>
      <c r="E3844" s="47" cm="1">
        <f t="array" ref="E3844">_xlfn.IFS(C3844&gt;(D3844+maxpout),MAX(C3844-elyscap,D3844+maxpout),C3844&gt;D3844-minpout,C3844,C3844&lt;=D3844-minpout,C3844+(F3843-F3844)*efromH2)</f>
        <v>2.3999999999999524</v>
      </c>
      <c r="F3844" s="37" cm="1">
        <f t="array" ref="F3844">_xlfn.IFS(C3844&gt;(D3844+maxpout),MIN(max_storage,F3843+MIN(elyscap,(C3844-D3844+maxpout))*H2in),C3844&gt;(D3844-minpout),F3843,C3844&lt;=(D3844-minpout),MAX(0,F3843+(C3844-(D3844-minpout))*H2out))</f>
        <v>83.930204361039401</v>
      </c>
      <c r="G3844" s="37">
        <f>MAX(0,F3843+MIN(elyscap,(C3844-D3844+maxpout))*H2in - max_storage)</f>
        <v>0</v>
      </c>
      <c r="H3844" s="17"/>
      <c r="AQ3844" s="51">
        <v>3457.8330329393066</v>
      </c>
    </row>
    <row r="3845" spans="1:43" x14ac:dyDescent="0.25">
      <c r="A3845" s="2">
        <v>43991.125</v>
      </c>
      <c r="B3845" s="22">
        <v>1242575.2830000001</v>
      </c>
      <c r="C3845" s="47">
        <f t="shared" si="58"/>
        <v>1.2425752830000001</v>
      </c>
      <c r="D3845" s="47">
        <f>IF($J$13="Yes", D3844+$J$14*(C3845-D3844),$J$12)</f>
        <v>2.4</v>
      </c>
      <c r="E3845" s="47" cm="1">
        <f t="array" ref="E3845">_xlfn.IFS(C3845&gt;(D3845+maxpout),MAX(C3845-elyscap,D3845+maxpout),C3845&gt;D3845-minpout,C3845,C3845&lt;=D3845-minpout,C3845+(F3844-F3845)*efromH2)</f>
        <v>2.4000000000000261</v>
      </c>
      <c r="F3845" s="37" cm="1">
        <f t="array" ref="F3845">_xlfn.IFS(C3845&gt;(D3845+maxpout),MIN(max_storage,F3844+MIN(elyscap,(C3845-D3845+maxpout))*H2in),C3845&gt;(D3845-minpout),F3844,C3845&lt;=(D3845-minpout),MAX(0,F3844+(C3845-(D3845-minpout))*H2out))</f>
        <v>83.8723331251894</v>
      </c>
      <c r="G3845" s="37">
        <f>MAX(0,F3844+MIN(elyscap,(C3845-D3845+maxpout))*H2in - max_storage)</f>
        <v>0</v>
      </c>
      <c r="H3845" s="17"/>
      <c r="AQ3845" s="51">
        <v>3351.0644999839847</v>
      </c>
    </row>
    <row r="3846" spans="1:43" x14ac:dyDescent="0.25">
      <c r="A3846" s="2">
        <v>43991.166666666701</v>
      </c>
      <c r="B3846" s="22">
        <v>939771.15099999995</v>
      </c>
      <c r="C3846" s="47">
        <f t="shared" si="58"/>
        <v>0.93977115099999997</v>
      </c>
      <c r="D3846" s="47">
        <f>IF($J$13="Yes", D3845+$J$14*(C3846-D3845),$J$12)</f>
        <v>2.4</v>
      </c>
      <c r="E3846" s="47" cm="1">
        <f t="array" ref="E3846">_xlfn.IFS(C3846&gt;(D3846+maxpout),MAX(C3846-elyscap,D3846+maxpout),C3846&gt;D3846-minpout,C3846,C3846&lt;=D3846-minpout,C3846+(F3845-F3846)*efromH2)</f>
        <v>2.3999999999999182</v>
      </c>
      <c r="F3846" s="37" cm="1">
        <f t="array" ref="F3846">_xlfn.IFS(C3846&gt;(D3846+maxpout),MIN(max_storage,F3845+MIN(elyscap,(C3846-D3846+maxpout))*H2in),C3846&gt;(D3846-minpout),F3845,C3846&lt;=(D3846-minpout),MAX(0,F3845+(C3846-(D3846-minpout))*H2out))</f>
        <v>83.799321682739404</v>
      </c>
      <c r="G3846" s="37">
        <f>MAX(0,F3845+MIN(elyscap,(C3846-D3846+maxpout))*H2in - max_storage)</f>
        <v>0</v>
      </c>
      <c r="H3846" s="17"/>
      <c r="AQ3846" s="51">
        <v>3547.6501637429542</v>
      </c>
    </row>
    <row r="3847" spans="1:43" x14ac:dyDescent="0.25">
      <c r="A3847" s="2">
        <v>43991.208333333299</v>
      </c>
      <c r="B3847" s="22">
        <v>618658.85600000003</v>
      </c>
      <c r="C3847" s="47">
        <f t="shared" si="58"/>
        <v>0.61865885600000003</v>
      </c>
      <c r="D3847" s="47">
        <f>IF($J$13="Yes", D3846+$J$14*(C3847-D3846),$J$12)</f>
        <v>2.4</v>
      </c>
      <c r="E3847" s="47" cm="1">
        <f t="array" ref="E3847">_xlfn.IFS(C3847&gt;(D3847+maxpout),MAX(C3847-elyscap,D3847+maxpout),C3847&gt;D3847-minpout,C3847,C3847&lt;=D3847-minpout,C3847+(F3846-F3847)*efromH2)</f>
        <v>2.3999999999999528</v>
      </c>
      <c r="F3847" s="37" cm="1">
        <f t="array" ref="F3847">_xlfn.IFS(C3847&gt;(D3847+maxpout),MIN(max_storage,F3846+MIN(elyscap,(C3847-D3847+maxpout))*H2in),C3847&gt;(D3847-minpout),F3846,C3847&lt;=(D3847-minpout),MAX(0,F3846+(C3847-(D3847-minpout))*H2out))</f>
        <v>83.710254625539406</v>
      </c>
      <c r="G3847" s="37">
        <f>MAX(0,F3846+MIN(elyscap,(C3847-D3847+maxpout))*H2in - max_storage)</f>
        <v>0</v>
      </c>
      <c r="H3847" s="17"/>
      <c r="AQ3847" s="51">
        <v>3362.9557820903829</v>
      </c>
    </row>
    <row r="3848" spans="1:43" x14ac:dyDescent="0.25">
      <c r="A3848" s="2">
        <v>43991.25</v>
      </c>
      <c r="B3848" s="22">
        <v>429419.24599999998</v>
      </c>
      <c r="C3848" s="47">
        <f t="shared" si="58"/>
        <v>0.42941924599999998</v>
      </c>
      <c r="D3848" s="47">
        <f>IF($J$13="Yes", D3847+$J$14*(C3848-D3847),$J$12)</f>
        <v>2.4</v>
      </c>
      <c r="E3848" s="47" cm="1">
        <f t="array" ref="E3848">_xlfn.IFS(C3848&gt;(D3848+maxpout),MAX(C3848-elyscap,D3848+maxpout),C3848&gt;D3848-minpout,C3848,C3848&lt;=D3848-minpout,C3848+(F3847-F3848)*efromH2)</f>
        <v>2.4000000000000821</v>
      </c>
      <c r="F3848" s="37" cm="1">
        <f t="array" ref="F3848">_xlfn.IFS(C3848&gt;(D3848+maxpout),MIN(max_storage,F3847+MIN(elyscap,(C3848-D3848+maxpout))*H2in),C3848&gt;(D3848-minpout),F3847,C3848&lt;=(D3848-minpout),MAX(0,F3847+(C3848-(D3848-minpout))*H2out))</f>
        <v>83.611725587839402</v>
      </c>
      <c r="G3848" s="37">
        <f>MAX(0,F3847+MIN(elyscap,(C3848-D3848+maxpout))*H2in - max_storage)</f>
        <v>0</v>
      </c>
      <c r="H3848" s="17"/>
      <c r="AQ3848" s="51">
        <v>2996.3500848101417</v>
      </c>
    </row>
    <row r="3849" spans="1:43" x14ac:dyDescent="0.25">
      <c r="A3849" s="2">
        <v>43991.291666666701</v>
      </c>
      <c r="B3849" s="22">
        <v>289998.429</v>
      </c>
      <c r="C3849" s="47">
        <f t="shared" si="58"/>
        <v>0.289998429</v>
      </c>
      <c r="D3849" s="47">
        <f>IF($J$13="Yes", D3848+$J$14*(C3849-D3848),$J$12)</f>
        <v>2.4</v>
      </c>
      <c r="E3849" s="47" cm="1">
        <f t="array" ref="E3849">_xlfn.IFS(C3849&gt;(D3849+maxpout),MAX(C3849-elyscap,D3849+maxpout),C3849&gt;D3849-minpout,C3849,C3849&lt;=D3849-minpout,C3849+(F3848-F3849)*efromH2)</f>
        <v>2.3999999999998844</v>
      </c>
      <c r="F3849" s="37" cm="1">
        <f t="array" ref="F3849">_xlfn.IFS(C3849&gt;(D3849+maxpout),MIN(max_storage,F3848+MIN(elyscap,(C3849-D3849+maxpout))*H2in),C3849&gt;(D3849-minpout),F3848,C3849&lt;=(D3849-minpout),MAX(0,F3848+(C3849-(D3849-minpout))*H2out))</f>
        <v>83.506225509289408</v>
      </c>
      <c r="G3849" s="37">
        <f>MAX(0,F3848+MIN(elyscap,(C3849-D3849+maxpout))*H2in - max_storage)</f>
        <v>0</v>
      </c>
      <c r="H3849" s="17"/>
      <c r="AQ3849" s="51">
        <v>2177.3696554822327</v>
      </c>
    </row>
    <row r="3850" spans="1:43" x14ac:dyDescent="0.25">
      <c r="A3850" s="2">
        <v>43991.333333333299</v>
      </c>
      <c r="B3850" s="22">
        <v>187748.56400000001</v>
      </c>
      <c r="C3850" s="47">
        <f t="shared" si="58"/>
        <v>0.18774856400000001</v>
      </c>
      <c r="D3850" s="47">
        <f>IF($J$13="Yes", D3849+$J$14*(C3850-D3849),$J$12)</f>
        <v>2.4</v>
      </c>
      <c r="E3850" s="47" cm="1">
        <f t="array" ref="E3850">_xlfn.IFS(C3850&gt;(D3850+maxpout),MAX(C3850-elyscap,D3850+maxpout),C3850&gt;D3850-minpout,C3850,C3850&lt;=D3850-minpout,C3850+(F3849-F3850)*efromH2)</f>
        <v>2.4000000000000878</v>
      </c>
      <c r="F3850" s="37" cm="1">
        <f t="array" ref="F3850">_xlfn.IFS(C3850&gt;(D3850+maxpout),MIN(max_storage,F3849+MIN(elyscap,(C3850-D3850+maxpout))*H2in),C3850&gt;(D3850-minpout),F3849,C3850&lt;=(D3850-minpout),MAX(0,F3849+(C3850-(D3850-minpout))*H2out))</f>
        <v>83.395612937489403</v>
      </c>
      <c r="G3850" s="37">
        <f>MAX(0,F3849+MIN(elyscap,(C3850-D3850+maxpout))*H2in - max_storage)</f>
        <v>0</v>
      </c>
      <c r="H3850" s="17"/>
      <c r="AQ3850" s="51">
        <v>1834.7995284170522</v>
      </c>
    </row>
    <row r="3851" spans="1:43" x14ac:dyDescent="0.25">
      <c r="A3851" s="2">
        <v>43991.375</v>
      </c>
      <c r="B3851" s="22">
        <v>130951.469</v>
      </c>
      <c r="C3851" s="47">
        <f t="shared" si="58"/>
        <v>0.13095146899999999</v>
      </c>
      <c r="D3851" s="47">
        <f>IF($J$13="Yes", D3850+$J$14*(C3851-D3850),$J$12)</f>
        <v>2.4</v>
      </c>
      <c r="E3851" s="47" cm="1">
        <f t="array" ref="E3851">_xlfn.IFS(C3851&gt;(D3851+maxpout),MAX(C3851-elyscap,D3851+maxpout),C3851&gt;D3851-minpout,C3851,C3851&lt;=D3851-minpout,C3851+(F3850-F3851)*efromH2)</f>
        <v>2.3999999999999533</v>
      </c>
      <c r="F3851" s="37" cm="1">
        <f t="array" ref="F3851">_xlfn.IFS(C3851&gt;(D3851+maxpout),MIN(max_storage,F3850+MIN(elyscap,(C3851-D3851+maxpout))*H2in),C3851&gt;(D3851-minpout),F3850,C3851&lt;=(D3851-minpout),MAX(0,F3850+(C3851-(D3851-minpout))*H2out))</f>
        <v>83.282160510939406</v>
      </c>
      <c r="G3851" s="37">
        <f>MAX(0,F3850+MIN(elyscap,(C3851-D3851+maxpout))*H2in - max_storage)</f>
        <v>0</v>
      </c>
      <c r="H3851" s="17"/>
      <c r="AQ3851" s="51">
        <v>1784.198327964293</v>
      </c>
    </row>
    <row r="3852" spans="1:43" x14ac:dyDescent="0.25">
      <c r="A3852" s="2">
        <v>43991.416666666701</v>
      </c>
      <c r="B3852" s="22">
        <v>136536.53899999999</v>
      </c>
      <c r="C3852" s="47">
        <f t="shared" si="58"/>
        <v>0.13653653899999998</v>
      </c>
      <c r="D3852" s="47">
        <f>IF($J$13="Yes", D3851+$J$14*(C3852-D3851),$J$12)</f>
        <v>2.4</v>
      </c>
      <c r="E3852" s="47" cm="1">
        <f t="array" ref="E3852">_xlfn.IFS(C3852&gt;(D3852+maxpout),MAX(C3852-elyscap,D3852+maxpout),C3852&gt;D3852-minpout,C3852,C3852&lt;=D3852-minpout,C3852+(F3851-F3852)*efromH2)</f>
        <v>2.400000000000015</v>
      </c>
      <c r="F3852" s="37" cm="1">
        <f t="array" ref="F3852">_xlfn.IFS(C3852&gt;(D3852+maxpout),MIN(max_storage,F3851+MIN(elyscap,(C3852-D3852+maxpout))*H2in),C3852&gt;(D3852-minpout),F3851,C3852&lt;=(D3852-minpout),MAX(0,F3851+(C3852-(D3852-minpout))*H2out))</f>
        <v>83.168987337889405</v>
      </c>
      <c r="G3852" s="37">
        <f>MAX(0,F3851+MIN(elyscap,(C3852-D3852+maxpout))*H2in - max_storage)</f>
        <v>0</v>
      </c>
      <c r="H3852" s="17"/>
      <c r="AQ3852" s="51">
        <v>2037.4573362303531</v>
      </c>
    </row>
    <row r="3853" spans="1:43" x14ac:dyDescent="0.25">
      <c r="A3853" s="2">
        <v>43991.458333333299</v>
      </c>
      <c r="B3853" s="22">
        <v>180625.96400000001</v>
      </c>
      <c r="C3853" s="47">
        <f t="shared" si="58"/>
        <v>0.180625964</v>
      </c>
      <c r="D3853" s="47">
        <f>IF($J$13="Yes", D3852+$J$14*(C3853-D3852),$J$12)</f>
        <v>2.4</v>
      </c>
      <c r="E3853" s="47" cm="1">
        <f t="array" ref="E3853">_xlfn.IFS(C3853&gt;(D3853+maxpout),MAX(C3853-elyscap,D3853+maxpout),C3853&gt;D3853-minpout,C3853,C3853&lt;=D3853-minpout,C3853+(F3852-F3853)*efromH2)</f>
        <v>2.4000000000000901</v>
      </c>
      <c r="F3853" s="37" cm="1">
        <f t="array" ref="F3853">_xlfn.IFS(C3853&gt;(D3853+maxpout),MIN(max_storage,F3852+MIN(elyscap,(C3853-D3853+maxpout))*H2in),C3853&gt;(D3853-minpout),F3852,C3853&lt;=(D3853-minpout),MAX(0,F3852+(C3853-(D3853-minpout))*H2out))</f>
        <v>83.0580186360894</v>
      </c>
      <c r="G3853" s="37">
        <f>MAX(0,F3852+MIN(elyscap,(C3853-D3853+maxpout))*H2in - max_storage)</f>
        <v>0</v>
      </c>
      <c r="H3853" s="17"/>
      <c r="AQ3853" s="51">
        <v>2510.8315664659162</v>
      </c>
    </row>
    <row r="3854" spans="1:43" x14ac:dyDescent="0.25">
      <c r="A3854" s="2">
        <v>43991.5</v>
      </c>
      <c r="B3854" s="22">
        <v>243390.20300000001</v>
      </c>
      <c r="C3854" s="47">
        <f t="shared" si="58"/>
        <v>0.243390203</v>
      </c>
      <c r="D3854" s="47">
        <f>IF($J$13="Yes", D3853+$J$14*(C3854-D3853),$J$12)</f>
        <v>2.4</v>
      </c>
      <c r="E3854" s="47" cm="1">
        <f t="array" ref="E3854">_xlfn.IFS(C3854&gt;(D3854+maxpout),MAX(C3854-elyscap,D3854+maxpout),C3854&gt;D3854-minpout,C3854,C3854&lt;=D3854-minpout,C3854+(F3853-F3854)*efromH2)</f>
        <v>2.4000000000000443</v>
      </c>
      <c r="F3854" s="37" cm="1">
        <f t="array" ref="F3854">_xlfn.IFS(C3854&gt;(D3854+maxpout),MIN(max_storage,F3853+MIN(elyscap,(C3854-D3854+maxpout))*H2in),C3854&gt;(D3854-minpout),F3853,C3854&lt;=(D3854-minpout),MAX(0,F3853+(C3854-(D3854-minpout))*H2out))</f>
        <v>82.950188146239398</v>
      </c>
      <c r="G3854" s="37">
        <f>MAX(0,F3853+MIN(elyscap,(C3854-D3854+maxpout))*H2in - max_storage)</f>
        <v>0</v>
      </c>
      <c r="H3854" s="17"/>
      <c r="AQ3854" s="51">
        <v>3032.2769371316008</v>
      </c>
    </row>
    <row r="3855" spans="1:43" x14ac:dyDescent="0.25">
      <c r="A3855" s="2">
        <v>43991.541666666701</v>
      </c>
      <c r="B3855" s="22">
        <v>271787.20299999998</v>
      </c>
      <c r="C3855" s="47">
        <f t="shared" si="58"/>
        <v>0.27178720299999998</v>
      </c>
      <c r="D3855" s="47">
        <f>IF($J$13="Yes", D3854+$J$14*(C3855-D3854),$J$12)</f>
        <v>2.4</v>
      </c>
      <c r="E3855" s="47" cm="1">
        <f t="array" ref="E3855">_xlfn.IFS(C3855&gt;(D3855+maxpout),MAX(C3855-elyscap,D3855+maxpout),C3855&gt;D3855-minpout,C3855,C3855&lt;=D3855-minpout,C3855+(F3854-F3855)*efromH2)</f>
        <v>2.3999999999999466</v>
      </c>
      <c r="F3855" s="37" cm="1">
        <f t="array" ref="F3855">_xlfn.IFS(C3855&gt;(D3855+maxpout),MIN(max_storage,F3854+MIN(elyscap,(C3855-D3855+maxpout))*H2in),C3855&gt;(D3855-minpout),F3854,C3855&lt;=(D3855-minpout),MAX(0,F3854+(C3855-(D3855-minpout))*H2out))</f>
        <v>82.843777506389401</v>
      </c>
      <c r="G3855" s="37">
        <f>MAX(0,F3854+MIN(elyscap,(C3855-D3855+maxpout))*H2in - max_storage)</f>
        <v>0</v>
      </c>
      <c r="H3855" s="17"/>
      <c r="AQ3855" s="51">
        <v>3474.0254170841895</v>
      </c>
    </row>
    <row r="3856" spans="1:43" x14ac:dyDescent="0.25">
      <c r="A3856" s="2">
        <v>43991.583333333299</v>
      </c>
      <c r="B3856" s="22">
        <v>277640.89199999999</v>
      </c>
      <c r="C3856" s="47">
        <f t="shared" si="58"/>
        <v>0.27764089199999997</v>
      </c>
      <c r="D3856" s="47">
        <f>IF($J$13="Yes", D3855+$J$14*(C3856-D3855),$J$12)</f>
        <v>2.4</v>
      </c>
      <c r="E3856" s="47" cm="1">
        <f t="array" ref="E3856">_xlfn.IFS(C3856&gt;(D3856+maxpout),MAX(C3856-elyscap,D3856+maxpout),C3856&gt;D3856-minpout,C3856,C3856&lt;=D3856-minpout,C3856+(F3855-F3856)*efromH2)</f>
        <v>2.3999999999998982</v>
      </c>
      <c r="F3856" s="37" cm="1">
        <f t="array" ref="F3856">_xlfn.IFS(C3856&gt;(D3856+maxpout),MIN(max_storage,F3855+MIN(elyscap,(C3856-D3856+maxpout))*H2in),C3856&gt;(D3856-minpout),F3855,C3856&lt;=(D3856-minpout),MAX(0,F3855+(C3856-(D3856-minpout))*H2out))</f>
        <v>82.737659550989406</v>
      </c>
      <c r="G3856" s="37">
        <f>MAX(0,F3855+MIN(elyscap,(C3856-D3856+maxpout))*H2in - max_storage)</f>
        <v>0</v>
      </c>
      <c r="H3856" s="17"/>
      <c r="AQ3856" s="51">
        <v>3620.0098803904002</v>
      </c>
    </row>
    <row r="3857" spans="1:43" x14ac:dyDescent="0.25">
      <c r="A3857" s="2">
        <v>43991.625</v>
      </c>
      <c r="B3857" s="22">
        <v>377410.71600000001</v>
      </c>
      <c r="C3857" s="47">
        <f t="shared" si="58"/>
        <v>0.37741071600000003</v>
      </c>
      <c r="D3857" s="47">
        <f>IF($J$13="Yes", D3856+$J$14*(C3857-D3856),$J$12)</f>
        <v>2.4</v>
      </c>
      <c r="E3857" s="47" cm="1">
        <f t="array" ref="E3857">_xlfn.IFS(C3857&gt;(D3857+maxpout),MAX(C3857-elyscap,D3857+maxpout),C3857&gt;D3857-minpout,C3857,C3857&lt;=D3857-minpout,C3857+(F3856-F3857)*efromH2)</f>
        <v>2.3999999999999915</v>
      </c>
      <c r="F3857" s="37" cm="1">
        <f t="array" ref="F3857">_xlfn.IFS(C3857&gt;(D3857+maxpout),MIN(max_storage,F3856+MIN(elyscap,(C3857-D3857+maxpout))*H2in),C3857&gt;(D3857-minpout),F3856,C3857&lt;=(D3857-minpout),MAX(0,F3856+(C3857-(D3857-minpout))*H2out))</f>
        <v>82.636530086789406</v>
      </c>
      <c r="G3857" s="37">
        <f>MAX(0,F3856+MIN(elyscap,(C3857-D3857+maxpout))*H2in - max_storage)</f>
        <v>0</v>
      </c>
      <c r="H3857" s="17"/>
      <c r="AQ3857" s="51">
        <v>4056.4452342954492</v>
      </c>
    </row>
    <row r="3858" spans="1:43" x14ac:dyDescent="0.25">
      <c r="A3858" s="2">
        <v>43991.666666666701</v>
      </c>
      <c r="B3858" s="22">
        <v>417153.69699999999</v>
      </c>
      <c r="C3858" s="47">
        <f t="shared" si="58"/>
        <v>0.41715369699999999</v>
      </c>
      <c r="D3858" s="47">
        <f>IF($J$13="Yes", D3857+$J$14*(C3858-D3857),$J$12)</f>
        <v>2.4</v>
      </c>
      <c r="E3858" s="47" cm="1">
        <f t="array" ref="E3858">_xlfn.IFS(C3858&gt;(D3858+maxpout),MAX(C3858-elyscap,D3858+maxpout),C3858&gt;D3858-minpout,C3858,C3858&lt;=D3858-minpout,C3858+(F3857-F3858)*efromH2)</f>
        <v>2.4000000000000874</v>
      </c>
      <c r="F3858" s="37" cm="1">
        <f t="array" ref="F3858">_xlfn.IFS(C3858&gt;(D3858+maxpout),MIN(max_storage,F3857+MIN(elyscap,(C3858-D3858+maxpout))*H2in),C3858&gt;(D3858-minpout),F3857,C3858&lt;=(D3858-minpout),MAX(0,F3857+(C3858-(D3858-minpout))*H2out))</f>
        <v>82.537387771639402</v>
      </c>
      <c r="G3858" s="37">
        <f>MAX(0,F3857+MIN(elyscap,(C3858-D3858+maxpout))*H2in - max_storage)</f>
        <v>0</v>
      </c>
      <c r="H3858" s="17"/>
      <c r="AQ3858" s="51">
        <v>4543.734794655521</v>
      </c>
    </row>
    <row r="3859" spans="1:43" x14ac:dyDescent="0.25">
      <c r="A3859" s="2">
        <v>43991.708333333299</v>
      </c>
      <c r="B3859" s="22">
        <v>362620.641</v>
      </c>
      <c r="C3859" s="47">
        <f t="shared" si="58"/>
        <v>0.36262064100000002</v>
      </c>
      <c r="D3859" s="47">
        <f>IF($J$13="Yes", D3858+$J$14*(C3859-D3858),$J$12)</f>
        <v>2.4</v>
      </c>
      <c r="E3859" s="47" cm="1">
        <f t="array" ref="E3859">_xlfn.IFS(C3859&gt;(D3859+maxpout),MAX(C3859-elyscap,D3859+maxpout),C3859&gt;D3859-minpout,C3859,C3859&lt;=D3859-minpout,C3859+(F3858-F3859)*efromH2)</f>
        <v>2.3999999999999422</v>
      </c>
      <c r="F3859" s="37" cm="1">
        <f t="array" ref="F3859">_xlfn.IFS(C3859&gt;(D3859+maxpout),MIN(max_storage,F3858+MIN(elyscap,(C3859-D3859+maxpout))*H2in),C3859&gt;(D3859-minpout),F3858,C3859&lt;=(D3859-minpout),MAX(0,F3858+(C3859-(D3859-minpout))*H2out))</f>
        <v>82.435518803689405</v>
      </c>
      <c r="G3859" s="37">
        <f>MAX(0,F3858+MIN(elyscap,(C3859-D3859+maxpout))*H2in - max_storage)</f>
        <v>0</v>
      </c>
      <c r="H3859" s="17"/>
      <c r="AQ3859" s="51">
        <v>4808.3790730234523</v>
      </c>
    </row>
    <row r="3860" spans="1:43" x14ac:dyDescent="0.25">
      <c r="A3860" s="2">
        <v>43991.75</v>
      </c>
      <c r="B3860" s="22">
        <v>316054.66399999999</v>
      </c>
      <c r="C3860" s="47">
        <f t="shared" si="58"/>
        <v>0.31605466399999999</v>
      </c>
      <c r="D3860" s="47">
        <f>IF($J$13="Yes", D3859+$J$14*(C3860-D3859),$J$12)</f>
        <v>2.4</v>
      </c>
      <c r="E3860" s="47" cm="1">
        <f t="array" ref="E3860">_xlfn.IFS(C3860&gt;(D3860+maxpout),MAX(C3860-elyscap,D3860+maxpout),C3860&gt;D3860-minpout,C3860,C3860&lt;=D3860-minpout,C3860+(F3859-F3860)*efromH2)</f>
        <v>2.3999999999999995</v>
      </c>
      <c r="F3860" s="37" cm="1">
        <f t="array" ref="F3860">_xlfn.IFS(C3860&gt;(D3860+maxpout),MIN(max_storage,F3859+MIN(elyscap,(C3860-D3860+maxpout))*H2in),C3860&gt;(D3860-minpout),F3859,C3860&lt;=(D3860-minpout),MAX(0,F3859+(C3860-(D3860-minpout))*H2out))</f>
        <v>82.331321536889405</v>
      </c>
      <c r="G3860" s="37">
        <f>MAX(0,F3859+MIN(elyscap,(C3860-D3860+maxpout))*H2in - max_storage)</f>
        <v>0</v>
      </c>
      <c r="H3860" s="17"/>
      <c r="AQ3860" s="51">
        <v>4828.6195532045558</v>
      </c>
    </row>
    <row r="3861" spans="1:43" x14ac:dyDescent="0.25">
      <c r="A3861" s="2">
        <v>43991.791666666701</v>
      </c>
      <c r="B3861" s="22">
        <v>296942.86300000001</v>
      </c>
      <c r="C3861" s="47">
        <f t="shared" si="58"/>
        <v>0.296942863</v>
      </c>
      <c r="D3861" s="47">
        <f>IF($J$13="Yes", D3860+$J$14*(C3861-D3860),$J$12)</f>
        <v>2.4</v>
      </c>
      <c r="E3861" s="47" cm="1">
        <f t="array" ref="E3861">_xlfn.IFS(C3861&gt;(D3861+maxpout),MAX(C3861-elyscap,D3861+maxpout),C3861&gt;D3861-minpout,C3861,C3861&lt;=D3861-minpout,C3861+(F3860-F3861)*efromH2)</f>
        <v>2.3999999999999506</v>
      </c>
      <c r="F3861" s="37" cm="1">
        <f t="array" ref="F3861">_xlfn.IFS(C3861&gt;(D3861+maxpout),MIN(max_storage,F3860+MIN(elyscap,(C3861-D3861+maxpout))*H2in),C3861&gt;(D3861-minpout),F3860,C3861&lt;=(D3861-minpout),MAX(0,F3860+(C3861-(D3861-minpout))*H2out))</f>
        <v>82.226168680039407</v>
      </c>
      <c r="G3861" s="37">
        <f>MAX(0,F3860+MIN(elyscap,(C3861-D3861+maxpout))*H2in - max_storage)</f>
        <v>0</v>
      </c>
      <c r="H3861" s="17"/>
      <c r="AQ3861" s="51">
        <v>4971.3149384813369</v>
      </c>
    </row>
    <row r="3862" spans="1:43" x14ac:dyDescent="0.25">
      <c r="A3862" s="2">
        <v>43991.833333333299</v>
      </c>
      <c r="B3862" s="22">
        <v>402459.18</v>
      </c>
      <c r="C3862" s="47">
        <f t="shared" si="58"/>
        <v>0.40245917999999997</v>
      </c>
      <c r="D3862" s="47">
        <f>IF($J$13="Yes", D3861+$J$14*(C3862-D3861),$J$12)</f>
        <v>2.4</v>
      </c>
      <c r="E3862" s="47" cm="1">
        <f t="array" ref="E3862">_xlfn.IFS(C3862&gt;(D3862+maxpout),MAX(C3862-elyscap,D3862+maxpout),C3862&gt;D3862-minpout,C3862,C3862&lt;=D3862-minpout,C3862+(F3861-F3862)*efromH2)</f>
        <v>2.3999999999999835</v>
      </c>
      <c r="F3862" s="37" cm="1">
        <f t="array" ref="F3862">_xlfn.IFS(C3862&gt;(D3862+maxpout),MIN(max_storage,F3861+MIN(elyscap,(C3862-D3862+maxpout))*H2in),C3862&gt;(D3862-minpout),F3861,C3862&lt;=(D3862-minpout),MAX(0,F3861+(C3862-(D3862-minpout))*H2out))</f>
        <v>82.126291639039408</v>
      </c>
      <c r="G3862" s="37">
        <f>MAX(0,F3861+MIN(elyscap,(C3862-D3862+maxpout))*H2in - max_storage)</f>
        <v>0</v>
      </c>
      <c r="H3862" s="17"/>
      <c r="AQ3862" s="51">
        <v>5269.3560091480895</v>
      </c>
    </row>
    <row r="3863" spans="1:43" x14ac:dyDescent="0.25">
      <c r="A3863" s="2">
        <v>43991.875</v>
      </c>
      <c r="B3863" s="22">
        <v>596730.36300000001</v>
      </c>
      <c r="C3863" s="47">
        <f t="shared" si="58"/>
        <v>0.59673036300000004</v>
      </c>
      <c r="D3863" s="47">
        <f>IF($J$13="Yes", D3862+$J$14*(C3863-D3862),$J$12)</f>
        <v>2.4</v>
      </c>
      <c r="E3863" s="47" cm="1">
        <f t="array" ref="E3863">_xlfn.IFS(C3863&gt;(D3863+maxpout),MAX(C3863-elyscap,D3863+maxpout),C3863&gt;D3863-minpout,C3863,C3863&lt;=D3863-minpout,C3863+(F3862-F3863)*efromH2)</f>
        <v>2.399999999999971</v>
      </c>
      <c r="F3863" s="37" cm="1">
        <f t="array" ref="F3863">_xlfn.IFS(C3863&gt;(D3863+maxpout),MIN(max_storage,F3862+MIN(elyscap,(C3863-D3863+maxpout))*H2in),C3863&gt;(D3863-minpout),F3862,C3863&lt;=(D3863-minpout),MAX(0,F3862+(C3863-(D3863-minpout))*H2out))</f>
        <v>82.03612815718941</v>
      </c>
      <c r="G3863" s="37">
        <f>MAX(0,F3862+MIN(elyscap,(C3863-D3863+maxpout))*H2in - max_storage)</f>
        <v>0</v>
      </c>
      <c r="H3863" s="17"/>
      <c r="AQ3863" s="51">
        <v>5582.5774399506699</v>
      </c>
    </row>
    <row r="3864" spans="1:43" x14ac:dyDescent="0.25">
      <c r="A3864" s="2">
        <v>43991.916666666701</v>
      </c>
      <c r="B3864" s="22">
        <v>698348.696</v>
      </c>
      <c r="C3864" s="47">
        <f t="shared" si="58"/>
        <v>0.69834869600000005</v>
      </c>
      <c r="D3864" s="47">
        <f>IF($J$13="Yes", D3863+$J$14*(C3864-D3863),$J$12)</f>
        <v>2.4</v>
      </c>
      <c r="E3864" s="47" cm="1">
        <f t="array" ref="E3864">_xlfn.IFS(C3864&gt;(D3864+maxpout),MAX(C3864-elyscap,D3864+maxpout),C3864&gt;D3864-minpout,C3864,C3864&lt;=D3864-minpout,C3864+(F3863-F3864)*efromH2)</f>
        <v>2.3999999999999382</v>
      </c>
      <c r="F3864" s="37" cm="1">
        <f t="array" ref="F3864">_xlfn.IFS(C3864&gt;(D3864+maxpout),MIN(max_storage,F3863+MIN(elyscap,(C3864-D3864+maxpout))*H2in),C3864&gt;(D3864-minpout),F3863,C3864&lt;=(D3864-minpout),MAX(0,F3863+(C3864-(D3864-minpout))*H2out))</f>
        <v>81.951045591989413</v>
      </c>
      <c r="G3864" s="37">
        <f>MAX(0,F3863+MIN(elyscap,(C3864-D3864+maxpout))*H2in - max_storage)</f>
        <v>0</v>
      </c>
      <c r="H3864" s="17"/>
      <c r="AQ3864" s="51">
        <v>5707.5624050689848</v>
      </c>
    </row>
    <row r="3865" spans="1:43" x14ac:dyDescent="0.25">
      <c r="A3865" s="2">
        <v>43991.958333333299</v>
      </c>
      <c r="B3865" s="22">
        <v>711699.3</v>
      </c>
      <c r="C3865" s="47">
        <f t="shared" si="58"/>
        <v>0.71169930000000003</v>
      </c>
      <c r="D3865" s="47">
        <f>IF($J$13="Yes", D3864+$J$14*(C3865-D3864),$J$12)</f>
        <v>2.4</v>
      </c>
      <c r="E3865" s="47" cm="1">
        <f t="array" ref="E3865">_xlfn.IFS(C3865&gt;(D3865+maxpout),MAX(C3865-elyscap,D3865+maxpout),C3865&gt;D3865-minpout,C3865,C3865&lt;=D3865-minpout,C3865+(F3864-F3865)*efromH2)</f>
        <v>2.4000000000001274</v>
      </c>
      <c r="F3865" s="37" cm="1">
        <f t="array" ref="F3865">_xlfn.IFS(C3865&gt;(D3865+maxpout),MIN(max_storage,F3864+MIN(elyscap,(C3865-D3865+maxpout))*H2in),C3865&gt;(D3865-minpout),F3864,C3865&lt;=(D3865-minpout),MAX(0,F3864+(C3865-(D3865-minpout))*H2out))</f>
        <v>81.866630556989406</v>
      </c>
      <c r="G3865" s="37">
        <f>MAX(0,F3864+MIN(elyscap,(C3865-D3865+maxpout))*H2in - max_storage)</f>
        <v>0</v>
      </c>
      <c r="H3865" s="17"/>
      <c r="AQ3865" s="51">
        <v>5570.9391638465349</v>
      </c>
    </row>
    <row r="3866" spans="1:43" x14ac:dyDescent="0.25">
      <c r="A3866" s="2">
        <v>43992</v>
      </c>
      <c r="B3866" s="22">
        <v>726666.46100000001</v>
      </c>
      <c r="C3866" s="47">
        <f t="shared" si="58"/>
        <v>0.72666646099999999</v>
      </c>
      <c r="D3866" s="47">
        <f>IF($J$13="Yes", D3865+$J$14*(C3866-D3865),$J$12)</f>
        <v>2.4</v>
      </c>
      <c r="E3866" s="47" cm="1">
        <f t="array" ref="E3866">_xlfn.IFS(C3866&gt;(D3866+maxpout),MAX(C3866-elyscap,D3866+maxpout),C3866&gt;D3866-minpout,C3866,C3866&lt;=D3866-minpout,C3866+(F3865-F3866)*efromH2)</f>
        <v>2.4000000000000545</v>
      </c>
      <c r="F3866" s="37" cm="1">
        <f t="array" ref="F3866">_xlfn.IFS(C3866&gt;(D3866+maxpout),MIN(max_storage,F3865+MIN(elyscap,(C3866-D3866+maxpout))*H2in),C3866&gt;(D3866-minpout),F3865,C3866&lt;=(D3866-minpout),MAX(0,F3865+(C3866-(D3866-minpout))*H2out))</f>
        <v>81.782963880039404</v>
      </c>
      <c r="G3866" s="37">
        <f>MAX(0,F3865+MIN(elyscap,(C3866-D3866+maxpout))*H2in - max_storage)</f>
        <v>0</v>
      </c>
      <c r="H3866" s="17"/>
      <c r="AQ3866" s="51">
        <v>5321.7282516166952</v>
      </c>
    </row>
    <row r="3867" spans="1:43" x14ac:dyDescent="0.25">
      <c r="A3867" s="2">
        <v>43992.041666666701</v>
      </c>
      <c r="B3867" s="22">
        <v>726858.01800000004</v>
      </c>
      <c r="C3867" s="47">
        <f t="shared" si="58"/>
        <v>0.72685801800000005</v>
      </c>
      <c r="D3867" s="47">
        <f>IF($J$13="Yes", D3866+$J$14*(C3867-D3866),$J$12)</f>
        <v>2.4</v>
      </c>
      <c r="E3867" s="47" cm="1">
        <f t="array" ref="E3867">_xlfn.IFS(C3867&gt;(D3867+maxpout),MAX(C3867-elyscap,D3867+maxpout),C3867&gt;D3867-minpout,C3867,C3867&lt;=D3867-minpout,C3867+(F3866-F3867)*efromH2)</f>
        <v>2.3999999999998907</v>
      </c>
      <c r="F3867" s="37" cm="1">
        <f t="array" ref="F3867">_xlfn.IFS(C3867&gt;(D3867+maxpout),MIN(max_storage,F3866+MIN(elyscap,(C3867-D3867+maxpout))*H2in),C3867&gt;(D3867-minpout),F3866,C3867&lt;=(D3867-minpout),MAX(0,F3866+(C3867-(D3867-minpout))*H2out))</f>
        <v>81.699306780939409</v>
      </c>
      <c r="G3867" s="37">
        <f>MAX(0,F3866+MIN(elyscap,(C3867-D3867+maxpout))*H2in - max_storage)</f>
        <v>0</v>
      </c>
      <c r="H3867" s="17"/>
      <c r="AQ3867" s="51">
        <v>5276.6931832137398</v>
      </c>
    </row>
    <row r="3868" spans="1:43" x14ac:dyDescent="0.25">
      <c r="A3868" s="2">
        <v>43992.083333333299</v>
      </c>
      <c r="B3868" s="22">
        <v>788657.86300000001</v>
      </c>
      <c r="C3868" s="47">
        <f t="shared" si="58"/>
        <v>0.78865786299999996</v>
      </c>
      <c r="D3868" s="47">
        <f>IF($J$13="Yes", D3867+$J$14*(C3868-D3867),$J$12)</f>
        <v>2.4</v>
      </c>
      <c r="E3868" s="47" cm="1">
        <f t="array" ref="E3868">_xlfn.IFS(C3868&gt;(D3868+maxpout),MAX(C3868-elyscap,D3868+maxpout),C3868&gt;D3868-minpout,C3868,C3868&lt;=D3868-minpout,C3868+(F3867-F3868)*efromH2)</f>
        <v>2.3999999999999515</v>
      </c>
      <c r="F3868" s="37" cm="1">
        <f t="array" ref="F3868">_xlfn.IFS(C3868&gt;(D3868+maxpout),MIN(max_storage,F3867+MIN(elyscap,(C3868-D3868+maxpout))*H2in),C3868&gt;(D3868-minpout),F3867,C3868&lt;=(D3868-minpout),MAX(0,F3867+(C3868-(D3868-minpout))*H2out))</f>
        <v>81.618739674089412</v>
      </c>
      <c r="G3868" s="37">
        <f>MAX(0,F3867+MIN(elyscap,(C3868-D3868+maxpout))*H2in - max_storage)</f>
        <v>0</v>
      </c>
      <c r="H3868" s="17"/>
      <c r="AQ3868" s="51">
        <v>5183.5869743806625</v>
      </c>
    </row>
    <row r="3869" spans="1:43" x14ac:dyDescent="0.25">
      <c r="A3869" s="2">
        <v>43992.125</v>
      </c>
      <c r="B3869" s="22">
        <v>822120.321</v>
      </c>
      <c r="C3869" s="47">
        <f t="shared" si="58"/>
        <v>0.82212032099999999</v>
      </c>
      <c r="D3869" s="47">
        <f>IF($J$13="Yes", D3868+$J$14*(C3869-D3868),$J$12)</f>
        <v>2.4</v>
      </c>
      <c r="E3869" s="47" cm="1">
        <f t="array" ref="E3869">_xlfn.IFS(C3869&gt;(D3869+maxpout),MAX(C3869-elyscap,D3869+maxpout),C3869&gt;D3869-minpout,C3869,C3869&lt;=D3869-minpout,C3869+(F3868-F3869)*efromH2)</f>
        <v>2.3999999999999204</v>
      </c>
      <c r="F3869" s="37" cm="1">
        <f t="array" ref="F3869">_xlfn.IFS(C3869&gt;(D3869+maxpout),MIN(max_storage,F3868+MIN(elyscap,(C3869-D3869+maxpout))*H2in),C3869&gt;(D3869-minpout),F3868,C3869&lt;=(D3869-minpout),MAX(0,F3868+(C3869-(D3869-minpout))*H2out))</f>
        <v>81.539845690139416</v>
      </c>
      <c r="G3869" s="37">
        <f>MAX(0,F3868+MIN(elyscap,(C3869-D3869+maxpout))*H2in - max_storage)</f>
        <v>0</v>
      </c>
      <c r="H3869" s="17"/>
      <c r="AQ3869" s="51">
        <v>5186.1170344033007</v>
      </c>
    </row>
    <row r="3870" spans="1:43" x14ac:dyDescent="0.25">
      <c r="A3870" s="2">
        <v>43992.166666666701</v>
      </c>
      <c r="B3870" s="22">
        <v>714066.39399999997</v>
      </c>
      <c r="C3870" s="47">
        <f t="shared" si="58"/>
        <v>0.71406639399999994</v>
      </c>
      <c r="D3870" s="47">
        <f>IF($J$13="Yes", D3869+$J$14*(C3870-D3869),$J$12)</f>
        <v>2.4</v>
      </c>
      <c r="E3870" s="47" cm="1">
        <f t="array" ref="E3870">_xlfn.IFS(C3870&gt;(D3870+maxpout),MAX(C3870-elyscap,D3870+maxpout),C3870&gt;D3870-minpout,C3870,C3870&lt;=D3870-minpout,C3870+(F3869-F3870)*efromH2)</f>
        <v>2.3999999999999919</v>
      </c>
      <c r="F3870" s="37" cm="1">
        <f t="array" ref="F3870">_xlfn.IFS(C3870&gt;(D3870+maxpout),MIN(max_storage,F3869+MIN(elyscap,(C3870-D3870+maxpout))*H2in),C3870&gt;(D3870-minpout),F3869,C3870&lt;=(D3870-minpout),MAX(0,F3869+(C3870-(D3870-minpout))*H2out))</f>
        <v>81.455549009839416</v>
      </c>
      <c r="G3870" s="37">
        <f>MAX(0,F3869+MIN(elyscap,(C3870-D3870+maxpout))*H2in - max_storage)</f>
        <v>0</v>
      </c>
      <c r="H3870" s="17"/>
      <c r="AQ3870" s="51">
        <v>5092.2518075634316</v>
      </c>
    </row>
    <row r="3871" spans="1:43" x14ac:dyDescent="0.25">
      <c r="A3871" s="2">
        <v>43992.208333333299</v>
      </c>
      <c r="B3871" s="22">
        <v>479168.723</v>
      </c>
      <c r="C3871" s="47">
        <f t="shared" si="58"/>
        <v>0.47916872300000002</v>
      </c>
      <c r="D3871" s="47">
        <f>IF($J$13="Yes", D3870+$J$14*(C3871-D3870),$J$12)</f>
        <v>2.4</v>
      </c>
      <c r="E3871" s="47" cm="1">
        <f t="array" ref="E3871">_xlfn.IFS(C3871&gt;(D3871+maxpout),MAX(C3871-elyscap,D3871+maxpout),C3871&gt;D3871-minpout,C3871,C3871&lt;=D3871-minpout,C3871+(F3870-F3871)*efromH2)</f>
        <v>2.3999999999998769</v>
      </c>
      <c r="F3871" s="37" cm="1">
        <f t="array" ref="F3871">_xlfn.IFS(C3871&gt;(D3871+maxpout),MIN(max_storage,F3870+MIN(elyscap,(C3871-D3871+maxpout))*H2in),C3871&gt;(D3871-minpout),F3870,C3871&lt;=(D3871-minpout),MAX(0,F3870+(C3871-(D3871-minpout))*H2out))</f>
        <v>81.359507445989422</v>
      </c>
      <c r="G3871" s="37">
        <f>MAX(0,F3870+MIN(elyscap,(C3871-D3871+maxpout))*H2in - max_storage)</f>
        <v>0</v>
      </c>
      <c r="H3871" s="17"/>
      <c r="AQ3871" s="51">
        <v>4417.2317935236233</v>
      </c>
    </row>
    <row r="3872" spans="1:43" x14ac:dyDescent="0.25">
      <c r="A3872" s="2">
        <v>43992.25</v>
      </c>
      <c r="B3872" s="22">
        <v>290927.68599999999</v>
      </c>
      <c r="C3872" s="47">
        <f t="shared" si="58"/>
        <v>0.29092768599999996</v>
      </c>
      <c r="D3872" s="47">
        <f>IF($J$13="Yes", D3871+$J$14*(C3872-D3871),$J$12)</f>
        <v>2.4</v>
      </c>
      <c r="E3872" s="47" cm="1">
        <f t="array" ref="E3872">_xlfn.IFS(C3872&gt;(D3872+maxpout),MAX(C3872-elyscap,D3872+maxpout),C3872&gt;D3872-minpout,C3872,C3872&lt;=D3872-minpout,C3872+(F3871-F3872)*efromH2)</f>
        <v>2.4000000000000021</v>
      </c>
      <c r="F3872" s="37" cm="1">
        <f t="array" ref="F3872">_xlfn.IFS(C3872&gt;(D3872+maxpout),MIN(max_storage,F3871+MIN(elyscap,(C3872-D3872+maxpout))*H2in),C3872&gt;(D3872-minpout),F3871,C3872&lt;=(D3872-minpout),MAX(0,F3871+(C3872-(D3872-minpout))*H2out))</f>
        <v>81.254053830289422</v>
      </c>
      <c r="G3872" s="37">
        <f>MAX(0,F3871+MIN(elyscap,(C3872-D3872+maxpout))*H2in - max_storage)</f>
        <v>0</v>
      </c>
      <c r="H3872" s="17"/>
      <c r="AQ3872" s="51">
        <v>3262.7654051939194</v>
      </c>
    </row>
    <row r="3873" spans="1:43" x14ac:dyDescent="0.25">
      <c r="A3873" s="2">
        <v>43992.291666666701</v>
      </c>
      <c r="B3873" s="22">
        <v>270282.52299999999</v>
      </c>
      <c r="C3873" s="47">
        <f t="shared" si="58"/>
        <v>0.270282523</v>
      </c>
      <c r="D3873" s="47">
        <f>IF($J$13="Yes", D3872+$J$14*(C3873-D3872),$J$12)</f>
        <v>2.4</v>
      </c>
      <c r="E3873" s="47" cm="1">
        <f t="array" ref="E3873">_xlfn.IFS(C3873&gt;(D3873+maxpout),MAX(C3873-elyscap,D3873+maxpout),C3873&gt;D3873-minpout,C3873,C3873&lt;=D3873-minpout,C3873+(F3872-F3873)*efromH2)</f>
        <v>2.4000000000000994</v>
      </c>
      <c r="F3873" s="37" cm="1">
        <f t="array" ref="F3873">_xlfn.IFS(C3873&gt;(D3873+maxpout),MIN(max_storage,F3872+MIN(elyscap,(C3873-D3873+maxpout))*H2in),C3873&gt;(D3873-minpout),F3872,C3873&lt;=(D3873-minpout),MAX(0,F3872+(C3873-(D3873-minpout))*H2out))</f>
        <v>81.147567956439417</v>
      </c>
      <c r="G3873" s="37">
        <f>MAX(0,F3872+MIN(elyscap,(C3873-D3873+maxpout))*H2in - max_storage)</f>
        <v>0</v>
      </c>
      <c r="H3873" s="17"/>
      <c r="AQ3873" s="51">
        <v>2569.7819649933808</v>
      </c>
    </row>
    <row r="3874" spans="1:43" x14ac:dyDescent="0.25">
      <c r="A3874" s="2">
        <v>43992.333333333299</v>
      </c>
      <c r="B3874" s="22">
        <v>368312.30099999998</v>
      </c>
      <c r="C3874" s="47">
        <f t="shared" si="58"/>
        <v>0.36831230099999995</v>
      </c>
      <c r="D3874" s="47">
        <f>IF($J$13="Yes", D3873+$J$14*(C3874-D3873),$J$12)</f>
        <v>2.4</v>
      </c>
      <c r="E3874" s="47" cm="1">
        <f t="array" ref="E3874">_xlfn.IFS(C3874&gt;(D3874+maxpout),MAX(C3874-elyscap,D3874+maxpout),C3874&gt;D3874-minpout,C3874,C3874&lt;=D3874-minpout,C3874+(F3873-F3874)*efromH2)</f>
        <v>2.400000000000031</v>
      </c>
      <c r="F3874" s="37" cm="1">
        <f t="array" ref="F3874">_xlfn.IFS(C3874&gt;(D3874+maxpout),MIN(max_storage,F3873+MIN(elyscap,(C3874-D3874+maxpout))*H2in),C3874&gt;(D3874-minpout),F3873,C3874&lt;=(D3874-minpout),MAX(0,F3873+(C3874-(D3874-minpout))*H2out))</f>
        <v>81.045983571489415</v>
      </c>
      <c r="G3874" s="37">
        <f>MAX(0,F3873+MIN(elyscap,(C3874-D3874+maxpout))*H2in - max_storage)</f>
        <v>0</v>
      </c>
      <c r="H3874" s="17"/>
      <c r="AQ3874" s="51">
        <v>2492.8681403051869</v>
      </c>
    </row>
    <row r="3875" spans="1:43" x14ac:dyDescent="0.25">
      <c r="A3875" s="2">
        <v>43992.375</v>
      </c>
      <c r="B3875" s="22">
        <v>475014.14199999999</v>
      </c>
      <c r="C3875" s="47">
        <f t="shared" si="58"/>
        <v>0.47501414199999997</v>
      </c>
      <c r="D3875" s="47">
        <f>IF($J$13="Yes", D3874+$J$14*(C3875-D3874),$J$12)</f>
        <v>2.4</v>
      </c>
      <c r="E3875" s="47" cm="1">
        <f t="array" ref="E3875">_xlfn.IFS(C3875&gt;(D3875+maxpout),MAX(C3875-elyscap,D3875+maxpout),C3875&gt;D3875-minpout,C3875,C3875&lt;=D3875-minpout,C3875+(F3874-F3875)*efromH2)</f>
        <v>2.3999999999999568</v>
      </c>
      <c r="F3875" s="37" cm="1">
        <f t="array" ref="F3875">_xlfn.IFS(C3875&gt;(D3875+maxpout),MIN(max_storage,F3874+MIN(elyscap,(C3875-D3875+maxpout))*H2in),C3875&gt;(D3875-minpout),F3874,C3875&lt;=(D3875-minpout),MAX(0,F3874+(C3875-(D3875-minpout))*H2out))</f>
        <v>80.949734278589418</v>
      </c>
      <c r="G3875" s="37">
        <f>MAX(0,F3874+MIN(elyscap,(C3875-D3875+maxpout))*H2in - max_storage)</f>
        <v>0</v>
      </c>
      <c r="H3875" s="17"/>
      <c r="AQ3875" s="51">
        <v>2762.8255447206575</v>
      </c>
    </row>
    <row r="3876" spans="1:43" x14ac:dyDescent="0.25">
      <c r="A3876" s="2">
        <v>43992.416666666701</v>
      </c>
      <c r="B3876" s="22">
        <v>576651.92700000003</v>
      </c>
      <c r="C3876" s="47">
        <f t="shared" si="58"/>
        <v>0.57665192700000001</v>
      </c>
      <c r="D3876" s="47">
        <f>IF($J$13="Yes", D3875+$J$14*(C3876-D3875),$J$12)</f>
        <v>2.4</v>
      </c>
      <c r="E3876" s="47" cm="1">
        <f t="array" ref="E3876">_xlfn.IFS(C3876&gt;(D3876+maxpout),MAX(C3876-elyscap,D3876+maxpout),C3876&gt;D3876-minpout,C3876,C3876&lt;=D3876-minpout,C3876+(F3875-F3876)*efromH2)</f>
        <v>2.4000000000000905</v>
      </c>
      <c r="F3876" s="37" cm="1">
        <f t="array" ref="F3876">_xlfn.IFS(C3876&gt;(D3876+maxpout),MIN(max_storage,F3875+MIN(elyscap,(C3876-D3876+maxpout))*H2in),C3876&gt;(D3876-minpout),F3875,C3876&lt;=(D3876-minpout),MAX(0,F3875+(C3876-(D3876-minpout))*H2out))</f>
        <v>80.858566874939413</v>
      </c>
      <c r="G3876" s="37">
        <f>MAX(0,F3875+MIN(elyscap,(C3876-D3876+maxpout))*H2in - max_storage)</f>
        <v>0</v>
      </c>
      <c r="H3876" s="17"/>
      <c r="AQ3876" s="51">
        <v>3093.5043896794396</v>
      </c>
    </row>
    <row r="3877" spans="1:43" x14ac:dyDescent="0.25">
      <c r="A3877" s="2">
        <v>43992.458333333299</v>
      </c>
      <c r="B3877" s="22">
        <v>754997.83</v>
      </c>
      <c r="C3877" s="47">
        <f t="shared" si="58"/>
        <v>0.75499782999999998</v>
      </c>
      <c r="D3877" s="47">
        <f>IF($J$13="Yes", D3876+$J$14*(C3877-D3876),$J$12)</f>
        <v>2.4</v>
      </c>
      <c r="E3877" s="47" cm="1">
        <f t="array" ref="E3877">_xlfn.IFS(C3877&gt;(D3877+maxpout),MAX(C3877-elyscap,D3877+maxpout),C3877&gt;D3877-minpout,C3877,C3877&lt;=D3877-minpout,C3877+(F3876-F3877)*efromH2)</f>
        <v>2.4000000000001114</v>
      </c>
      <c r="F3877" s="37" cm="1">
        <f t="array" ref="F3877">_xlfn.IFS(C3877&gt;(D3877+maxpout),MIN(max_storage,F3876+MIN(elyscap,(C3877-D3877+maxpout))*H2in),C3877&gt;(D3877-minpout),F3876,C3877&lt;=(D3877-minpout),MAX(0,F3876+(C3877-(D3877-minpout))*H2out))</f>
        <v>80.776316766439408</v>
      </c>
      <c r="G3877" s="37">
        <f>MAX(0,F3876+MIN(elyscap,(C3877-D3877+maxpout))*H2in - max_storage)</f>
        <v>0</v>
      </c>
      <c r="H3877" s="17"/>
      <c r="AQ3877" s="51">
        <v>3424.6892466427494</v>
      </c>
    </row>
    <row r="3878" spans="1:43" x14ac:dyDescent="0.25">
      <c r="A3878" s="2">
        <v>43992.5</v>
      </c>
      <c r="B3878" s="22">
        <v>913646.03700000001</v>
      </c>
      <c r="C3878" s="47">
        <f t="shared" si="58"/>
        <v>0.91364603700000002</v>
      </c>
      <c r="D3878" s="47">
        <f>IF($J$13="Yes", D3877+$J$14*(C3878-D3877),$J$12)</f>
        <v>2.4</v>
      </c>
      <c r="E3878" s="47" cm="1">
        <f t="array" ref="E3878">_xlfn.IFS(C3878&gt;(D3878+maxpout),MAX(C3878-elyscap,D3878+maxpout),C3878&gt;D3878-minpout,C3878,C3878&lt;=D3878-minpout,C3878+(F3877-F3878)*efromH2)</f>
        <v>2.3999999999999422</v>
      </c>
      <c r="F3878" s="37" cm="1">
        <f t="array" ref="F3878">_xlfn.IFS(C3878&gt;(D3878+maxpout),MIN(max_storage,F3877+MIN(elyscap,(C3878-D3878+maxpout))*H2in),C3878&gt;(D3878-minpout),F3877,C3878&lt;=(D3878-minpout),MAX(0,F3877+(C3878-(D3878-minpout))*H2out))</f>
        <v>80.70199906828941</v>
      </c>
      <c r="G3878" s="37">
        <f>MAX(0,F3877+MIN(elyscap,(C3878-D3878+maxpout))*H2in - max_storage)</f>
        <v>0</v>
      </c>
      <c r="H3878" s="17"/>
      <c r="AQ3878" s="51">
        <v>3972.1942355416049</v>
      </c>
    </row>
    <row r="3879" spans="1:43" x14ac:dyDescent="0.25">
      <c r="A3879" s="2">
        <v>43992.541666666701</v>
      </c>
      <c r="B3879" s="22">
        <v>1040694.798</v>
      </c>
      <c r="C3879" s="47">
        <f t="shared" si="58"/>
        <v>1.0406947979999999</v>
      </c>
      <c r="D3879" s="47">
        <f>IF($J$13="Yes", D3878+$J$14*(C3879-D3878),$J$12)</f>
        <v>2.4</v>
      </c>
      <c r="E3879" s="47" cm="1">
        <f t="array" ref="E3879">_xlfn.IFS(C3879&gt;(D3879+maxpout),MAX(C3879-elyscap,D3879+maxpout),C3879&gt;D3879-minpout,C3879,C3879&lt;=D3879-minpout,C3879+(F3878-F3879)*efromH2)</f>
        <v>2.399999999999916</v>
      </c>
      <c r="F3879" s="37" cm="1">
        <f t="array" ref="F3879">_xlfn.IFS(C3879&gt;(D3879+maxpout),MIN(max_storage,F3878+MIN(elyscap,(C3879-D3879+maxpout))*H2in),C3879&gt;(D3879-minpout),F3878,C3879&lt;=(D3879-minpout),MAX(0,F3878+(C3879-(D3879-minpout))*H2out))</f>
        <v>80.634033808189415</v>
      </c>
      <c r="G3879" s="37">
        <f>MAX(0,F3878+MIN(elyscap,(C3879-D3879+maxpout))*H2in - max_storage)</f>
        <v>0</v>
      </c>
      <c r="H3879" s="17"/>
      <c r="AQ3879" s="51">
        <v>4372.196725120667</v>
      </c>
    </row>
    <row r="3880" spans="1:43" x14ac:dyDescent="0.25">
      <c r="A3880" s="2">
        <v>43992.583333333299</v>
      </c>
      <c r="B3880" s="22">
        <v>1055804.4110000001</v>
      </c>
      <c r="C3880" s="47">
        <f t="shared" si="58"/>
        <v>1.055804411</v>
      </c>
      <c r="D3880" s="47">
        <f>IF($J$13="Yes", D3879+$J$14*(C3880-D3879),$J$12)</f>
        <v>2.4</v>
      </c>
      <c r="E3880" s="47" cm="1">
        <f t="array" ref="E3880">_xlfn.IFS(C3880&gt;(D3880+maxpout),MAX(C3880-elyscap,D3880+maxpout),C3880&gt;D3880-minpout,C3880,C3880&lt;=D3880-minpout,C3880+(F3879-F3880)*efromH2)</f>
        <v>2.3999999999999235</v>
      </c>
      <c r="F3880" s="37" cm="1">
        <f t="array" ref="F3880">_xlfn.IFS(C3880&gt;(D3880+maxpout),MIN(max_storage,F3879+MIN(elyscap,(C3880-D3880+maxpout))*H2in),C3880&gt;(D3880-minpout),F3879,C3880&lt;=(D3880-minpout),MAX(0,F3879+(C3880-(D3880-minpout))*H2out))</f>
        <v>80.566824028739418</v>
      </c>
      <c r="G3880" s="37">
        <f>MAX(0,F3879+MIN(elyscap,(C3880-D3880+maxpout))*H2in - max_storage)</f>
        <v>0</v>
      </c>
      <c r="H3880" s="17"/>
      <c r="AQ3880" s="51">
        <v>4780.0424007699075</v>
      </c>
    </row>
    <row r="3881" spans="1:43" x14ac:dyDescent="0.25">
      <c r="A3881" s="2">
        <v>43992.625</v>
      </c>
      <c r="B3881" s="22">
        <v>1112718.105</v>
      </c>
      <c r="C3881" s="47">
        <f t="shared" si="58"/>
        <v>1.1127181049999999</v>
      </c>
      <c r="D3881" s="47">
        <f>IF($J$13="Yes", D3880+$J$14*(C3881-D3880),$J$12)</f>
        <v>2.4</v>
      </c>
      <c r="E3881" s="47" cm="1">
        <f t="array" ref="E3881">_xlfn.IFS(C3881&gt;(D3881+maxpout),MAX(C3881-elyscap,D3881+maxpout),C3881&gt;D3881-minpout,C3881,C3881&lt;=D3881-minpout,C3881+(F3880-F3881)*efromH2)</f>
        <v>2.4000000000000918</v>
      </c>
      <c r="F3881" s="37" cm="1">
        <f t="array" ref="F3881">_xlfn.IFS(C3881&gt;(D3881+maxpout),MIN(max_storage,F3880+MIN(elyscap,(C3881-D3881+maxpout))*H2in),C3881&gt;(D3881-minpout),F3880,C3881&lt;=(D3881-minpout),MAX(0,F3880+(C3881-(D3881-minpout))*H2out))</f>
        <v>80.502459933989414</v>
      </c>
      <c r="G3881" s="37">
        <f>MAX(0,F3880+MIN(elyscap,(C3881-D3881+maxpout))*H2in - max_storage)</f>
        <v>0</v>
      </c>
      <c r="H3881" s="17"/>
      <c r="AQ3881" s="51">
        <v>5326.5353656597072</v>
      </c>
    </row>
    <row r="3882" spans="1:43" x14ac:dyDescent="0.25">
      <c r="A3882" s="2">
        <v>43992.666666666701</v>
      </c>
      <c r="B3882" s="22">
        <v>1186445.412</v>
      </c>
      <c r="C3882" s="47">
        <f t="shared" si="58"/>
        <v>1.1864454120000001</v>
      </c>
      <c r="D3882" s="47">
        <f>IF($J$13="Yes", D3881+$J$14*(C3882-D3881),$J$12)</f>
        <v>2.4</v>
      </c>
      <c r="E3882" s="47" cm="1">
        <f t="array" ref="E3882">_xlfn.IFS(C3882&gt;(D3882+maxpout),MAX(C3882-elyscap,D3882+maxpout),C3882&gt;D3882-minpout,C3882,C3882&lt;=D3882-minpout,C3882+(F3881-F3882)*efromH2)</f>
        <v>2.3999999999999657</v>
      </c>
      <c r="F3882" s="37" cm="1">
        <f t="array" ref="F3882">_xlfn.IFS(C3882&gt;(D3882+maxpout),MIN(max_storage,F3881+MIN(elyscap,(C3882-D3882+maxpout))*H2in),C3882&gt;(D3882-minpout),F3881,C3882&lt;=(D3882-minpout),MAX(0,F3881+(C3882-(D3882-minpout))*H2out))</f>
        <v>80.441782204589416</v>
      </c>
      <c r="G3882" s="37">
        <f>MAX(0,F3881+MIN(elyscap,(C3882-D3882+maxpout))*H2in - max_storage)</f>
        <v>0</v>
      </c>
      <c r="H3882" s="17"/>
      <c r="AQ3882" s="51">
        <v>5630.9015863830546</v>
      </c>
    </row>
    <row r="3883" spans="1:43" x14ac:dyDescent="0.25">
      <c r="A3883" s="2">
        <v>43992.708333333299</v>
      </c>
      <c r="B3883" s="22">
        <v>1192351.1000000001</v>
      </c>
      <c r="C3883" s="47">
        <f t="shared" si="58"/>
        <v>1.1923511</v>
      </c>
      <c r="D3883" s="47">
        <f>IF($J$13="Yes", D3882+$J$14*(C3883-D3882),$J$12)</f>
        <v>2.4</v>
      </c>
      <c r="E3883" s="47" cm="1">
        <f t="array" ref="E3883">_xlfn.IFS(C3883&gt;(D3883+maxpout),MAX(C3883-elyscap,D3883+maxpout),C3883&gt;D3883-minpout,C3883,C3883&lt;=D3883-minpout,C3883+(F3882-F3883)*efromH2)</f>
        <v>2.4000000000000377</v>
      </c>
      <c r="F3883" s="37" cm="1">
        <f t="array" ref="F3883">_xlfn.IFS(C3883&gt;(D3883+maxpout),MIN(max_storage,F3882+MIN(elyscap,(C3883-D3883+maxpout))*H2in),C3883&gt;(D3883-minpout),F3882,C3883&lt;=(D3883-minpout),MAX(0,F3882+(C3883-(D3883-minpout))*H2out))</f>
        <v>80.381399759589414</v>
      </c>
      <c r="G3883" s="37">
        <f>MAX(0,F3882+MIN(elyscap,(C3883-D3883+maxpout))*H2in - max_storage)</f>
        <v>0</v>
      </c>
      <c r="H3883" s="17"/>
      <c r="AQ3883" s="51">
        <v>6054.6866401749139</v>
      </c>
    </row>
    <row r="3884" spans="1:43" x14ac:dyDescent="0.25">
      <c r="A3884" s="2">
        <v>43992.75</v>
      </c>
      <c r="B3884" s="22">
        <v>1178559.4369999999</v>
      </c>
      <c r="C3884" s="47">
        <f t="shared" si="58"/>
        <v>1.1785594369999999</v>
      </c>
      <c r="D3884" s="47">
        <f>IF($J$13="Yes", D3883+$J$14*(C3884-D3883),$J$12)</f>
        <v>2.4</v>
      </c>
      <c r="E3884" s="47" cm="1">
        <f t="array" ref="E3884">_xlfn.IFS(C3884&gt;(D3884+maxpout),MAX(C3884-elyscap,D3884+maxpout),C3884&gt;D3884-minpout,C3884,C3884&lt;=D3884-minpout,C3884+(F3883-F3884)*efromH2)</f>
        <v>2.3999999999998733</v>
      </c>
      <c r="F3884" s="37" cm="1">
        <f t="array" ref="F3884">_xlfn.IFS(C3884&gt;(D3884+maxpout),MIN(max_storage,F3883+MIN(elyscap,(C3884-D3884+maxpout))*H2in),C3884&gt;(D3884-minpout),F3883,C3884&lt;=(D3884-minpout),MAX(0,F3883+(C3884-(D3884-minpout))*H2out))</f>
        <v>80.32032773143942</v>
      </c>
      <c r="G3884" s="37">
        <f>MAX(0,F3883+MIN(elyscap,(C3884-D3884+maxpout))*H2in - max_storage)</f>
        <v>0</v>
      </c>
      <c r="H3884" s="17"/>
      <c r="AQ3884" s="51">
        <v>6280.8740061987482</v>
      </c>
    </row>
    <row r="3885" spans="1:43" x14ac:dyDescent="0.25">
      <c r="A3885" s="2">
        <v>43992.791666666701</v>
      </c>
      <c r="B3885" s="22">
        <v>1094217.8389999999</v>
      </c>
      <c r="C3885" s="47">
        <f t="shared" si="58"/>
        <v>1.0942178389999999</v>
      </c>
      <c r="D3885" s="47">
        <f>IF($J$13="Yes", D3884+$J$14*(C3885-D3884),$J$12)</f>
        <v>2.4</v>
      </c>
      <c r="E3885" s="47" cm="1">
        <f t="array" ref="E3885">_xlfn.IFS(C3885&gt;(D3885+maxpout),MAX(C3885-elyscap,D3885+maxpout),C3885&gt;D3885-minpout,C3885,C3885&lt;=D3885-minpout,C3885+(F3884-F3885)*efromH2)</f>
        <v>2.3999999999999106</v>
      </c>
      <c r="F3885" s="37" cm="1">
        <f t="array" ref="F3885">_xlfn.IFS(C3885&gt;(D3885+maxpout),MIN(max_storage,F3884+MIN(elyscap,(C3885-D3885+maxpout))*H2in),C3885&gt;(D3885-minpout),F3884,C3885&lt;=(D3885-minpout),MAX(0,F3884+(C3885-(D3885-minpout))*H2out))</f>
        <v>80.255038623389424</v>
      </c>
      <c r="G3885" s="37">
        <f>MAX(0,F3884+MIN(elyscap,(C3885-D3885+maxpout))*H2in - max_storage)</f>
        <v>0</v>
      </c>
      <c r="H3885" s="17"/>
      <c r="AQ3885" s="51">
        <v>6103.5167986118267</v>
      </c>
    </row>
    <row r="3886" spans="1:43" x14ac:dyDescent="0.25">
      <c r="A3886" s="2">
        <v>43992.833333333299</v>
      </c>
      <c r="B3886" s="22">
        <v>1300065.3130000001</v>
      </c>
      <c r="C3886" s="47">
        <f t="shared" si="58"/>
        <v>1.3000653130000002</v>
      </c>
      <c r="D3886" s="47">
        <f>IF($J$13="Yes", D3885+$J$14*(C3886-D3885),$J$12)</f>
        <v>2.4</v>
      </c>
      <c r="E3886" s="47" cm="1">
        <f t="array" ref="E3886">_xlfn.IFS(C3886&gt;(D3886+maxpout),MAX(C3886-elyscap,D3886+maxpout),C3886&gt;D3886-minpout,C3886,C3886&lt;=D3886-minpout,C3886+(F3885-F3886)*efromH2)</f>
        <v>2.3999999999999728</v>
      </c>
      <c r="F3886" s="37" cm="1">
        <f t="array" ref="F3886">_xlfn.IFS(C3886&gt;(D3886+maxpout),MIN(max_storage,F3885+MIN(elyscap,(C3886-D3886+maxpout))*H2in),C3886&gt;(D3886-minpout),F3885,C3886&lt;=(D3886-minpout),MAX(0,F3885+(C3886-(D3886-minpout))*H2out))</f>
        <v>80.200041889039426</v>
      </c>
      <c r="G3886" s="37">
        <f>MAX(0,F3885+MIN(elyscap,(C3886-D3886+maxpout))*H2in - max_storage)</f>
        <v>0</v>
      </c>
      <c r="H3886" s="17"/>
      <c r="AQ3886" s="51">
        <v>6134.6365368902734</v>
      </c>
    </row>
    <row r="3887" spans="1:43" x14ac:dyDescent="0.25">
      <c r="A3887" s="2">
        <v>43992.875</v>
      </c>
      <c r="B3887" s="22">
        <v>1732470.7490000001</v>
      </c>
      <c r="C3887" s="47">
        <f t="shared" si="58"/>
        <v>1.732470749</v>
      </c>
      <c r="D3887" s="47">
        <f>IF($J$13="Yes", D3886+$J$14*(C3887-D3886),$J$12)</f>
        <v>2.4</v>
      </c>
      <c r="E3887" s="47" cm="1">
        <f t="array" ref="E3887">_xlfn.IFS(C3887&gt;(D3887+maxpout),MAX(C3887-elyscap,D3887+maxpout),C3887&gt;D3887-minpout,C3887,C3887&lt;=D3887-minpout,C3887+(F3886-F3887)*efromH2)</f>
        <v>2.3999999999999053</v>
      </c>
      <c r="F3887" s="37" cm="1">
        <f t="array" ref="F3887">_xlfn.IFS(C3887&gt;(D3887+maxpout),MIN(max_storage,F3886+MIN(elyscap,(C3887-D3887+maxpout))*H2in),C3887&gt;(D3887-minpout),F3886,C3887&lt;=(D3887-minpout),MAX(0,F3886+(C3887-(D3887-minpout))*H2out))</f>
        <v>80.166665426489431</v>
      </c>
      <c r="G3887" s="37">
        <f>MAX(0,F3886+MIN(elyscap,(C3887-D3887+maxpout))*H2in - max_storage)</f>
        <v>0</v>
      </c>
      <c r="H3887" s="17"/>
      <c r="AQ3887" s="51">
        <v>6309.210678452293</v>
      </c>
    </row>
    <row r="3888" spans="1:43" x14ac:dyDescent="0.25">
      <c r="A3888" s="2">
        <v>43992.916666666701</v>
      </c>
      <c r="B3888" s="22">
        <v>1991906.3019999999</v>
      </c>
      <c r="C3888" s="47">
        <f t="shared" si="58"/>
        <v>1.9919063019999999</v>
      </c>
      <c r="D3888" s="47">
        <f>IF($J$13="Yes", D3887+$J$14*(C3888-D3887),$J$12)</f>
        <v>2.4</v>
      </c>
      <c r="E3888" s="47" cm="1">
        <f t="array" ref="E3888">_xlfn.IFS(C3888&gt;(D3888+maxpout),MAX(C3888-elyscap,D3888+maxpout),C3888&gt;D3888-minpout,C3888,C3888&lt;=D3888-minpout,C3888+(F3887-F3888)*efromH2)</f>
        <v>2.4000000000000159</v>
      </c>
      <c r="F3888" s="37" cm="1">
        <f t="array" ref="F3888">_xlfn.IFS(C3888&gt;(D3888+maxpout),MIN(max_storage,F3887+MIN(elyscap,(C3888-D3888+maxpout))*H2in),C3888&gt;(D3888-minpout),F3887,C3888&lt;=(D3888-minpout),MAX(0,F3887+(C3888-(D3888-minpout))*H2out))</f>
        <v>80.14626074158943</v>
      </c>
      <c r="G3888" s="37">
        <f>MAX(0,F3887+MIN(elyscap,(C3888-D3888+maxpout))*H2in - max_storage)</f>
        <v>0</v>
      </c>
      <c r="H3888" s="17"/>
      <c r="AQ3888" s="51">
        <v>6231.7908417595718</v>
      </c>
    </row>
    <row r="3889" spans="1:43" x14ac:dyDescent="0.25">
      <c r="A3889" s="2">
        <v>43992.958333333299</v>
      </c>
      <c r="B3889" s="22">
        <v>2208393.7050000001</v>
      </c>
      <c r="C3889" s="47">
        <f t="shared" si="58"/>
        <v>2.2083937050000002</v>
      </c>
      <c r="D3889" s="47">
        <f>IF($J$13="Yes", D3888+$J$14*(C3889-D3888),$J$12)</f>
        <v>2.4</v>
      </c>
      <c r="E3889" s="47" cm="1">
        <f t="array" ref="E3889">_xlfn.IFS(C3889&gt;(D3889+maxpout),MAX(C3889-elyscap,D3889+maxpout),C3889&gt;D3889-minpout,C3889,C3889&lt;=D3889-minpout,C3889+(F3888-F3889)*efromH2)</f>
        <v>2.3999999999999289</v>
      </c>
      <c r="F3889" s="37" cm="1">
        <f t="array" ref="F3889">_xlfn.IFS(C3889&gt;(D3889+maxpout),MIN(max_storage,F3888+MIN(elyscap,(C3889-D3889+maxpout))*H2in),C3889&gt;(D3889-minpout),F3888,C3889&lt;=(D3889-minpout),MAX(0,F3888+(C3889-(D3889-minpout))*H2out))</f>
        <v>80.136680426839433</v>
      </c>
      <c r="G3889" s="37">
        <f>MAX(0,F3888+MIN(elyscap,(C3889-D3889+maxpout))*H2in - max_storage)</f>
        <v>0</v>
      </c>
      <c r="H3889" s="17"/>
      <c r="AQ3889" s="51">
        <v>5914.5213149207702</v>
      </c>
    </row>
    <row r="3890" spans="1:43" x14ac:dyDescent="0.25">
      <c r="A3890" s="2">
        <v>43993</v>
      </c>
      <c r="B3890" s="22">
        <v>2375306.7289999998</v>
      </c>
      <c r="C3890" s="47">
        <f t="shared" si="58"/>
        <v>2.3753067289999996</v>
      </c>
      <c r="D3890" s="47">
        <f>IF($J$13="Yes", D3889+$J$14*(C3890-D3889),$J$12)</f>
        <v>2.4</v>
      </c>
      <c r="E3890" s="47" cm="1">
        <f t="array" ref="E3890">_xlfn.IFS(C3890&gt;(D3890+maxpout),MAX(C3890-elyscap,D3890+maxpout),C3890&gt;D3890-minpout,C3890,C3890&lt;=D3890-minpout,C3890+(F3889-F3890)*efromH2)</f>
        <v>2.3999999999998756</v>
      </c>
      <c r="F3890" s="37" cm="1">
        <f t="array" ref="F3890">_xlfn.IFS(C3890&gt;(D3890+maxpout),MIN(max_storage,F3889+MIN(elyscap,(C3890-D3890+maxpout))*H2in),C3890&gt;(D3890-minpout),F3889,C3890&lt;=(D3890-minpout),MAX(0,F3889+(C3890-(D3890-minpout))*H2out))</f>
        <v>80.135445763289439</v>
      </c>
      <c r="G3890" s="37">
        <f>MAX(0,F3889+MIN(elyscap,(C3890-D3890+maxpout))*H2in - max_storage)</f>
        <v>0</v>
      </c>
      <c r="H3890" s="17"/>
      <c r="AQ3890" s="51">
        <v>5786.2472717730261</v>
      </c>
    </row>
    <row r="3891" spans="1:43" x14ac:dyDescent="0.25">
      <c r="A3891" s="2">
        <v>43993.041666666701</v>
      </c>
      <c r="B3891" s="22">
        <v>2657627.7000000002</v>
      </c>
      <c r="C3891" s="47">
        <f t="shared" si="58"/>
        <v>2.6576277000000004</v>
      </c>
      <c r="D3891" s="47">
        <f>IF($J$13="Yes", D3890+$J$14*(C3891-D3890),$J$12)</f>
        <v>2.4</v>
      </c>
      <c r="E3891" s="47" cm="1">
        <f t="array" ref="E3891">_xlfn.IFS(C3891&gt;(D3891+maxpout),MAX(C3891-elyscap,D3891+maxpout),C3891&gt;D3891-minpout,C3891,C3891&lt;=D3891-minpout,C3891+(F3890-F3891)*efromH2)</f>
        <v>2.4</v>
      </c>
      <c r="F3891" s="37" cm="1">
        <f t="array" ref="F3891">_xlfn.IFS(C3891&gt;(D3891+maxpout),MIN(max_storage,F3890+MIN(elyscap,(C3891-D3891+maxpout))*H2in),C3891&gt;(D3891-minpout),F3890,C3891&lt;=(D3891-minpout),MAX(0,F3890+(C3891-(D3891-minpout))*H2out))</f>
        <v>80.140598317289445</v>
      </c>
      <c r="G3891" s="37">
        <f>MAX(0,F3890+MIN(elyscap,(C3891-D3891+maxpout))*H2in - max_storage)</f>
        <v>0</v>
      </c>
      <c r="H3891" s="17"/>
      <c r="AQ3891" s="51">
        <v>5486.9411710949544</v>
      </c>
    </row>
    <row r="3892" spans="1:43" x14ac:dyDescent="0.25">
      <c r="A3892" s="2">
        <v>43993.083333333299</v>
      </c>
      <c r="B3892" s="22">
        <v>2746209.6710000001</v>
      </c>
      <c r="C3892" s="47">
        <f t="shared" si="58"/>
        <v>2.7462096709999999</v>
      </c>
      <c r="D3892" s="47">
        <f>IF($J$13="Yes", D3891+$J$14*(C3892-D3891),$J$12)</f>
        <v>2.4</v>
      </c>
      <c r="E3892" s="47" cm="1">
        <f t="array" ref="E3892">_xlfn.IFS(C3892&gt;(D3892+maxpout),MAX(C3892-elyscap,D3892+maxpout),C3892&gt;D3892-minpout,C3892,C3892&lt;=D3892-minpout,C3892+(F3891-F3892)*efromH2)</f>
        <v>2.4</v>
      </c>
      <c r="F3892" s="37" cm="1">
        <f t="array" ref="F3892">_xlfn.IFS(C3892&gt;(D3892+maxpout),MIN(max_storage,F3891+MIN(elyscap,(C3892-D3892+maxpout))*H2in),C3892&gt;(D3892-minpout),F3891,C3892&lt;=(D3892-minpout),MAX(0,F3891+(C3892-(D3892-minpout))*H2out))</f>
        <v>80.14752251070945</v>
      </c>
      <c r="G3892" s="37">
        <f>MAX(0,F3891+MIN(elyscap,(C3892-D3892+maxpout))*H2in - max_storage)</f>
        <v>0</v>
      </c>
      <c r="H3892" s="17"/>
      <c r="AQ3892" s="51">
        <v>5085.4206455023095</v>
      </c>
    </row>
    <row r="3893" spans="1:43" x14ac:dyDescent="0.25">
      <c r="A3893" s="2">
        <v>43993.125</v>
      </c>
      <c r="B3893" s="22">
        <v>2675482.54</v>
      </c>
      <c r="C3893" s="47">
        <f t="shared" si="58"/>
        <v>2.67548254</v>
      </c>
      <c r="D3893" s="47">
        <f>IF($J$13="Yes", D3892+$J$14*(C3893-D3892),$J$12)</f>
        <v>2.4</v>
      </c>
      <c r="E3893" s="47" cm="1">
        <f t="array" ref="E3893">_xlfn.IFS(C3893&gt;(D3893+maxpout),MAX(C3893-elyscap,D3893+maxpout),C3893&gt;D3893-minpout,C3893,C3893&lt;=D3893-minpout,C3893+(F3892-F3893)*efromH2)</f>
        <v>2.4</v>
      </c>
      <c r="F3893" s="37" cm="1">
        <f t="array" ref="F3893">_xlfn.IFS(C3893&gt;(D3893+maxpout),MIN(max_storage,F3892+MIN(elyscap,(C3893-D3893+maxpout))*H2in),C3893&gt;(D3893-minpout),F3892,C3893&lt;=(D3893-minpout),MAX(0,F3892+(C3893-(D3893-minpout))*H2out))</f>
        <v>80.153032161509444</v>
      </c>
      <c r="G3893" s="37">
        <f>MAX(0,F3892+MIN(elyscap,(C3893-D3893+maxpout))*H2in - max_storage)</f>
        <v>0</v>
      </c>
      <c r="H3893" s="17"/>
      <c r="AQ3893" s="51">
        <v>4956.3875843477736</v>
      </c>
    </row>
    <row r="3894" spans="1:43" x14ac:dyDescent="0.25">
      <c r="A3894" s="2">
        <v>43993.166666666701</v>
      </c>
      <c r="B3894" s="22">
        <v>2489407.5619999999</v>
      </c>
      <c r="C3894" s="47">
        <f t="shared" si="58"/>
        <v>2.4894075619999998</v>
      </c>
      <c r="D3894" s="47">
        <f>IF($J$13="Yes", D3893+$J$14*(C3894-D3893),$J$12)</f>
        <v>2.4</v>
      </c>
      <c r="E3894" s="47" cm="1">
        <f t="array" ref="E3894">_xlfn.IFS(C3894&gt;(D3894+maxpout),MAX(C3894-elyscap,D3894+maxpout),C3894&gt;D3894-minpout,C3894,C3894&lt;=D3894-minpout,C3894+(F3893-F3894)*efromH2)</f>
        <v>2.4</v>
      </c>
      <c r="F3894" s="37" cm="1">
        <f t="array" ref="F3894">_xlfn.IFS(C3894&gt;(D3894+maxpout),MIN(max_storage,F3893+MIN(elyscap,(C3894-D3894+maxpout))*H2in),C3894&gt;(D3894-minpout),F3893,C3894&lt;=(D3894-minpout),MAX(0,F3893+(C3894-(D3894-minpout))*H2out))</f>
        <v>80.15482031274945</v>
      </c>
      <c r="G3894" s="37">
        <f>MAX(0,F3893+MIN(elyscap,(C3894-D3894+maxpout))*H2in - max_storage)</f>
        <v>0</v>
      </c>
      <c r="H3894" s="17"/>
      <c r="AQ3894" s="51">
        <v>5177.008818321804</v>
      </c>
    </row>
    <row r="3895" spans="1:43" x14ac:dyDescent="0.25">
      <c r="A3895" s="2">
        <v>43993.208333333299</v>
      </c>
      <c r="B3895" s="22">
        <v>2022022.855</v>
      </c>
      <c r="C3895" s="47">
        <f t="shared" si="58"/>
        <v>2.0220228549999999</v>
      </c>
      <c r="D3895" s="47">
        <f>IF($J$13="Yes", D3894+$J$14*(C3895-D3894),$J$12)</f>
        <v>2.4</v>
      </c>
      <c r="E3895" s="47" cm="1">
        <f t="array" ref="E3895">_xlfn.IFS(C3895&gt;(D3895+maxpout),MAX(C3895-elyscap,D3895+maxpout),C3895&gt;D3895-minpout,C3895,C3895&lt;=D3895-minpout,C3895+(F3894-F3895)*efromH2)</f>
        <v>2.3999999999998747</v>
      </c>
      <c r="F3895" s="37" cm="1">
        <f t="array" ref="F3895">_xlfn.IFS(C3895&gt;(D3895+maxpout),MIN(max_storage,F3894+MIN(elyscap,(C3895-D3895+maxpout))*H2in),C3895&gt;(D3895-minpout),F3894,C3895&lt;=(D3895-minpout),MAX(0,F3894+(C3895-(D3895-minpout))*H2out))</f>
        <v>80.135921455499457</v>
      </c>
      <c r="G3895" s="37">
        <f>MAX(0,F3894+MIN(elyscap,(C3895-D3895+maxpout))*H2in - max_storage)</f>
        <v>0</v>
      </c>
      <c r="H3895" s="17"/>
      <c r="AQ3895" s="51">
        <v>4993.832472682815</v>
      </c>
    </row>
    <row r="3896" spans="1:43" x14ac:dyDescent="0.25">
      <c r="A3896" s="2">
        <v>43993.25</v>
      </c>
      <c r="B3896" s="22">
        <v>1664830.172</v>
      </c>
      <c r="C3896" s="47">
        <f t="shared" si="58"/>
        <v>1.6648301720000001</v>
      </c>
      <c r="D3896" s="47">
        <f>IF($J$13="Yes", D3895+$J$14*(C3896-D3895),$J$12)</f>
        <v>2.4</v>
      </c>
      <c r="E3896" s="47" cm="1">
        <f t="array" ref="E3896">_xlfn.IFS(C3896&gt;(D3896+maxpout),MAX(C3896-elyscap,D3896+maxpout),C3896&gt;D3896-minpout,C3896,C3896&lt;=D3896-minpout,C3896+(F3895-F3896)*efromH2)</f>
        <v>2.3999999999998689</v>
      </c>
      <c r="F3896" s="37" cm="1">
        <f t="array" ref="F3896">_xlfn.IFS(C3896&gt;(D3896+maxpout),MIN(max_storage,F3895+MIN(elyscap,(C3896-D3896+maxpout))*H2in),C3896&gt;(D3896-minpout),F3895,C3896&lt;=(D3896-minpout),MAX(0,F3895+(C3896-(D3896-minpout))*H2out))</f>
        <v>80.099162964099463</v>
      </c>
      <c r="G3896" s="37">
        <f>MAX(0,F3895+MIN(elyscap,(C3896-D3896+maxpout))*H2in - max_storage)</f>
        <v>0</v>
      </c>
      <c r="H3896" s="17"/>
      <c r="AQ3896" s="51">
        <v>4399.0153613606299</v>
      </c>
    </row>
    <row r="3897" spans="1:43" x14ac:dyDescent="0.25">
      <c r="A3897" s="2">
        <v>43993.291666666701</v>
      </c>
      <c r="B3897" s="22">
        <v>1627095.8840000001</v>
      </c>
      <c r="C3897" s="47">
        <f t="shared" si="58"/>
        <v>1.627095884</v>
      </c>
      <c r="D3897" s="47">
        <f>IF($J$13="Yes", D3896+$J$14*(C3897-D3896),$J$12)</f>
        <v>2.4</v>
      </c>
      <c r="E3897" s="47" cm="1">
        <f t="array" ref="E3897">_xlfn.IFS(C3897&gt;(D3897+maxpout),MAX(C3897-elyscap,D3897+maxpout),C3897&gt;D3897-minpout,C3897,C3897&lt;=D3897-minpout,C3897+(F3896-F3897)*efromH2)</f>
        <v>2.3999999999998929</v>
      </c>
      <c r="F3897" s="37" cm="1">
        <f t="array" ref="F3897">_xlfn.IFS(C3897&gt;(D3897+maxpout),MIN(max_storage,F3896+MIN(elyscap,(C3897-D3897+maxpout))*H2in),C3897&gt;(D3897-minpout),F3896,C3897&lt;=(D3897-minpout),MAX(0,F3896+(C3897-(D3897-minpout))*H2out))</f>
        <v>80.060517758299468</v>
      </c>
      <c r="G3897" s="37">
        <f>MAX(0,F3896+MIN(elyscap,(C3897-D3897+maxpout))*H2in - max_storage)</f>
        <v>0</v>
      </c>
      <c r="H3897" s="17"/>
      <c r="AQ3897" s="51">
        <v>3961.8209894487891</v>
      </c>
    </row>
    <row r="3898" spans="1:43" x14ac:dyDescent="0.25">
      <c r="A3898" s="2">
        <v>43993.333333333299</v>
      </c>
      <c r="B3898" s="22">
        <v>1886902.02</v>
      </c>
      <c r="C3898" s="47">
        <f t="shared" si="58"/>
        <v>1.88690202</v>
      </c>
      <c r="D3898" s="47">
        <f>IF($J$13="Yes", D3897+$J$14*(C3898-D3897),$J$12)</f>
        <v>2.4</v>
      </c>
      <c r="E3898" s="47" cm="1">
        <f t="array" ref="E3898">_xlfn.IFS(C3898&gt;(D3898+maxpout),MAX(C3898-elyscap,D3898+maxpout),C3898&gt;D3898-minpout,C3898,C3898&lt;=D3898-minpout,C3898+(F3897-F3898)*efromH2)</f>
        <v>2.4000000000000545</v>
      </c>
      <c r="F3898" s="37" cm="1">
        <f t="array" ref="F3898">_xlfn.IFS(C3898&gt;(D3898+maxpout),MIN(max_storage,F3897+MIN(elyscap,(C3898-D3898+maxpout))*H2in),C3898&gt;(D3898-minpout),F3897,C3898&lt;=(D3898-minpout),MAX(0,F3897+(C3898-(D3898-minpout))*H2out))</f>
        <v>80.034862859299466</v>
      </c>
      <c r="G3898" s="37">
        <f>MAX(0,F3897+MIN(elyscap,(C3898-D3898+maxpout))*H2in - max_storage)</f>
        <v>0</v>
      </c>
      <c r="H3898" s="17"/>
      <c r="AQ3898" s="51">
        <v>3851.7633784640379</v>
      </c>
    </row>
    <row r="3899" spans="1:43" x14ac:dyDescent="0.25">
      <c r="A3899" s="2">
        <v>43993.375</v>
      </c>
      <c r="B3899" s="22">
        <v>2247528.8089999999</v>
      </c>
      <c r="C3899" s="47">
        <f t="shared" si="58"/>
        <v>2.2475288089999998</v>
      </c>
      <c r="D3899" s="47">
        <f>IF($J$13="Yes", D3898+$J$14*(C3899-D3898),$J$12)</f>
        <v>2.4</v>
      </c>
      <c r="E3899" s="47" cm="1">
        <f t="array" ref="E3899">_xlfn.IFS(C3899&gt;(D3899+maxpout),MAX(C3899-elyscap,D3899+maxpout),C3899&gt;D3899-minpout,C3899,C3899&lt;=D3899-minpout,C3899+(F3898-F3899)*efromH2)</f>
        <v>2.3999999999999608</v>
      </c>
      <c r="F3899" s="37" cm="1">
        <f t="array" ref="F3899">_xlfn.IFS(C3899&gt;(D3899+maxpout),MIN(max_storage,F3898+MIN(elyscap,(C3899-D3899+maxpout))*H2in),C3899&gt;(D3899-minpout),F3898,C3899&lt;=(D3899-minpout),MAX(0,F3898+(C3899-(D3899-minpout))*H2out))</f>
        <v>80.027239299749468</v>
      </c>
      <c r="G3899" s="37">
        <f>MAX(0,F3898+MIN(elyscap,(C3899-D3899+maxpout))*H2in - max_storage)</f>
        <v>0</v>
      </c>
      <c r="H3899" s="17"/>
      <c r="AQ3899" s="51">
        <v>4011.916177897021</v>
      </c>
    </row>
    <row r="3900" spans="1:43" x14ac:dyDescent="0.25">
      <c r="A3900" s="2">
        <v>43993.416666666701</v>
      </c>
      <c r="B3900" s="22">
        <v>2601873.9339999999</v>
      </c>
      <c r="C3900" s="47">
        <f t="shared" si="58"/>
        <v>2.6018739339999999</v>
      </c>
      <c r="D3900" s="47">
        <f>IF($J$13="Yes", D3899+$J$14*(C3900-D3899),$J$12)</f>
        <v>2.4</v>
      </c>
      <c r="E3900" s="47" cm="1">
        <f t="array" ref="E3900">_xlfn.IFS(C3900&gt;(D3900+maxpout),MAX(C3900-elyscap,D3900+maxpout),C3900&gt;D3900-minpout,C3900,C3900&lt;=D3900-minpout,C3900+(F3899-F3900)*efromH2)</f>
        <v>2.4</v>
      </c>
      <c r="F3900" s="37" cm="1">
        <f t="array" ref="F3900">_xlfn.IFS(C3900&gt;(D3900+maxpout),MIN(max_storage,F3899+MIN(elyscap,(C3900-D3900+maxpout))*H2in),C3900&gt;(D3900-minpout),F3899,C3900&lt;=(D3900-minpout),MAX(0,F3899+(C3900-(D3900-minpout))*H2out))</f>
        <v>80.031276778429472</v>
      </c>
      <c r="G3900" s="37">
        <f>MAX(0,F3899+MIN(elyscap,(C3900-D3900+maxpout))*H2in - max_storage)</f>
        <v>0</v>
      </c>
      <c r="H3900" s="17"/>
      <c r="AQ3900" s="51">
        <v>4318.0534406362149</v>
      </c>
    </row>
    <row r="3901" spans="1:43" x14ac:dyDescent="0.25">
      <c r="A3901" s="2">
        <v>43993.458333333299</v>
      </c>
      <c r="B3901" s="22">
        <v>2830709.1150000002</v>
      </c>
      <c r="C3901" s="47">
        <f t="shared" si="58"/>
        <v>2.8307091150000003</v>
      </c>
      <c r="D3901" s="47">
        <f>IF($J$13="Yes", D3900+$J$14*(C3901-D3900),$J$12)</f>
        <v>2.4</v>
      </c>
      <c r="E3901" s="47" cm="1">
        <f t="array" ref="E3901">_xlfn.IFS(C3901&gt;(D3901+maxpout),MAX(C3901-elyscap,D3901+maxpout),C3901&gt;D3901-minpout,C3901,C3901&lt;=D3901-minpout,C3901+(F3900-F3901)*efromH2)</f>
        <v>2.4</v>
      </c>
      <c r="F3901" s="37" cm="1">
        <f t="array" ref="F3901">_xlfn.IFS(C3901&gt;(D3901+maxpout),MIN(max_storage,F3900+MIN(elyscap,(C3901-D3901+maxpout))*H2in),C3901&gt;(D3901-minpout),F3900,C3901&lt;=(D3901-minpout),MAX(0,F3900+(C3901-(D3901-minpout))*H2out))</f>
        <v>80.039890960729466</v>
      </c>
      <c r="G3901" s="37">
        <f>MAX(0,F3900+MIN(elyscap,(C3901-D3901+maxpout))*H2in - max_storage)</f>
        <v>0</v>
      </c>
      <c r="H3901" s="17"/>
      <c r="AQ3901" s="51">
        <v>4462.5198679288424</v>
      </c>
    </row>
    <row r="3902" spans="1:43" x14ac:dyDescent="0.25">
      <c r="A3902" s="2">
        <v>43993.5</v>
      </c>
      <c r="B3902" s="22">
        <v>2850360.4870000002</v>
      </c>
      <c r="C3902" s="47">
        <f t="shared" si="58"/>
        <v>2.8503604870000001</v>
      </c>
      <c r="D3902" s="47">
        <f>IF($J$13="Yes", D3901+$J$14*(C3902-D3901),$J$12)</f>
        <v>2.4</v>
      </c>
      <c r="E3902" s="47" cm="1">
        <f t="array" ref="E3902">_xlfn.IFS(C3902&gt;(D3902+maxpout),MAX(C3902-elyscap,D3902+maxpout),C3902&gt;D3902-minpout,C3902,C3902&lt;=D3902-minpout,C3902+(F3901-F3902)*efromH2)</f>
        <v>2.4</v>
      </c>
      <c r="F3902" s="37" cm="1">
        <f t="array" ref="F3902">_xlfn.IFS(C3902&gt;(D3902+maxpout),MIN(max_storage,F3901+MIN(elyscap,(C3902-D3902+maxpout))*H2in),C3902&gt;(D3902-minpout),F3901,C3902&lt;=(D3902-minpout),MAX(0,F3901+(C3902-(D3902-minpout))*H2out))</f>
        <v>80.048898170469471</v>
      </c>
      <c r="G3902" s="37">
        <f>MAX(0,F3901+MIN(elyscap,(C3902-D3902+maxpout))*H2in - max_storage)</f>
        <v>0</v>
      </c>
      <c r="H3902" s="17"/>
      <c r="AQ3902" s="51">
        <v>4417.9908115304142</v>
      </c>
    </row>
    <row r="3903" spans="1:43" x14ac:dyDescent="0.25">
      <c r="A3903" s="2">
        <v>43993.541666666701</v>
      </c>
      <c r="B3903" s="22">
        <v>2900806.2779999999</v>
      </c>
      <c r="C3903" s="47">
        <f t="shared" si="58"/>
        <v>2.9008062780000001</v>
      </c>
      <c r="D3903" s="47">
        <f>IF($J$13="Yes", D3902+$J$14*(C3903-D3902),$J$12)</f>
        <v>2.4</v>
      </c>
      <c r="E3903" s="47" cm="1">
        <f t="array" ref="E3903">_xlfn.IFS(C3903&gt;(D3903+maxpout),MAX(C3903-elyscap,D3903+maxpout),C3903&gt;D3903-minpout,C3903,C3903&lt;=D3903-minpout,C3903+(F3902-F3903)*efromH2)</f>
        <v>2.4</v>
      </c>
      <c r="F3903" s="37" cm="1">
        <f t="array" ref="F3903">_xlfn.IFS(C3903&gt;(D3903+maxpout),MIN(max_storage,F3902+MIN(elyscap,(C3903-D3903+maxpout))*H2in),C3903&gt;(D3903-minpout),F3902,C3903&lt;=(D3903-minpout),MAX(0,F3902+(C3903-(D3903-minpout))*H2out))</f>
        <v>80.058914296029471</v>
      </c>
      <c r="G3903" s="37">
        <f>MAX(0,F3902+MIN(elyscap,(C3903-D3903+maxpout))*H2in - max_storage)</f>
        <v>0</v>
      </c>
      <c r="H3903" s="17"/>
      <c r="AQ3903" s="51">
        <v>4477.7002280646702</v>
      </c>
    </row>
    <row r="3904" spans="1:43" x14ac:dyDescent="0.25">
      <c r="A3904" s="2">
        <v>43993.583333333299</v>
      </c>
      <c r="B3904" s="22">
        <v>2901455.5180000002</v>
      </c>
      <c r="C3904" s="47">
        <f t="shared" si="58"/>
        <v>2.9014555180000001</v>
      </c>
      <c r="D3904" s="47">
        <f>IF($J$13="Yes", D3903+$J$14*(C3904-D3903),$J$12)</f>
        <v>2.4</v>
      </c>
      <c r="E3904" s="47" cm="1">
        <f t="array" ref="E3904">_xlfn.IFS(C3904&gt;(D3904+maxpout),MAX(C3904-elyscap,D3904+maxpout),C3904&gt;D3904-minpout,C3904,C3904&lt;=D3904-minpout,C3904+(F3903-F3904)*efromH2)</f>
        <v>2.4</v>
      </c>
      <c r="F3904" s="37" cm="1">
        <f t="array" ref="F3904">_xlfn.IFS(C3904&gt;(D3904+maxpout),MIN(max_storage,F3903+MIN(elyscap,(C3904-D3904+maxpout))*H2in),C3904&gt;(D3904-minpout),F3903,C3904&lt;=(D3904-minpout),MAX(0,F3903+(C3904-(D3904-minpout))*H2out))</f>
        <v>80.068943406389465</v>
      </c>
      <c r="G3904" s="37">
        <f>MAX(0,F3903+MIN(elyscap,(C3904-D3904+maxpout))*H2in - max_storage)</f>
        <v>0</v>
      </c>
      <c r="H3904" s="17"/>
      <c r="AQ3904" s="51">
        <v>4542.9757766487301</v>
      </c>
    </row>
    <row r="3905" spans="1:43" x14ac:dyDescent="0.25">
      <c r="A3905" s="2">
        <v>43993.625</v>
      </c>
      <c r="B3905" s="22">
        <v>2896993.946</v>
      </c>
      <c r="C3905" s="47">
        <f t="shared" si="58"/>
        <v>2.8969939459999998</v>
      </c>
      <c r="D3905" s="47">
        <f>IF($J$13="Yes", D3904+$J$14*(C3905-D3904),$J$12)</f>
        <v>2.4</v>
      </c>
      <c r="E3905" s="47" cm="1">
        <f t="array" ref="E3905">_xlfn.IFS(C3905&gt;(D3905+maxpout),MAX(C3905-elyscap,D3905+maxpout),C3905&gt;D3905-minpout,C3905,C3905&lt;=D3905-minpout,C3905+(F3904-F3905)*efromH2)</f>
        <v>2.4</v>
      </c>
      <c r="F3905" s="37" cm="1">
        <f t="array" ref="F3905">_xlfn.IFS(C3905&gt;(D3905+maxpout),MIN(max_storage,F3904+MIN(elyscap,(C3905-D3905+maxpout))*H2in),C3905&gt;(D3905-minpout),F3904,C3905&lt;=(D3905-minpout),MAX(0,F3904+(C3905-(D3905-minpout))*H2out))</f>
        <v>80.078883285309459</v>
      </c>
      <c r="G3905" s="37">
        <f>MAX(0,F3904+MIN(elyscap,(C3905-D3905+maxpout))*H2in - max_storage)</f>
        <v>0</v>
      </c>
      <c r="H3905" s="17"/>
      <c r="AQ3905" s="51">
        <v>4448.0985257998063</v>
      </c>
    </row>
    <row r="3906" spans="1:43" x14ac:dyDescent="0.25">
      <c r="A3906" s="2">
        <v>43993.666666666701</v>
      </c>
      <c r="B3906" s="22">
        <v>2850011.0320000001</v>
      </c>
      <c r="C3906" s="47">
        <f t="shared" si="58"/>
        <v>2.8500110320000003</v>
      </c>
      <c r="D3906" s="47">
        <f>IF($J$13="Yes", D3905+$J$14*(C3906-D3905),$J$12)</f>
        <v>2.4</v>
      </c>
      <c r="E3906" s="47" cm="1">
        <f t="array" ref="E3906">_xlfn.IFS(C3906&gt;(D3906+maxpout),MAX(C3906-elyscap,D3906+maxpout),C3906&gt;D3906-minpout,C3906,C3906&lt;=D3906-minpout,C3906+(F3905-F3906)*efromH2)</f>
        <v>2.4</v>
      </c>
      <c r="F3906" s="37" cm="1">
        <f t="array" ref="F3906">_xlfn.IFS(C3906&gt;(D3906+maxpout),MIN(max_storage,F3905+MIN(elyscap,(C3906-D3906+maxpout))*H2in),C3906&gt;(D3906-minpout),F3905,C3906&lt;=(D3906-minpout),MAX(0,F3905+(C3906-(D3906-minpout))*H2out))</f>
        <v>80.087883505949463</v>
      </c>
      <c r="G3906" s="37">
        <f>MAX(0,F3905+MIN(elyscap,(C3906-D3906+maxpout))*H2in - max_storage)</f>
        <v>0</v>
      </c>
      <c r="H3906" s="17"/>
      <c r="AQ3906" s="51">
        <v>4525.0123504880003</v>
      </c>
    </row>
    <row r="3907" spans="1:43" x14ac:dyDescent="0.25">
      <c r="A3907" s="2">
        <v>43993.708333333299</v>
      </c>
      <c r="B3907" s="22">
        <v>2798113.7420000001</v>
      </c>
      <c r="C3907" s="47">
        <f t="shared" ref="C3907:C3970" si="59">B3907/1000000</f>
        <v>2.798113742</v>
      </c>
      <c r="D3907" s="47">
        <f>IF($J$13="Yes", D3906+$J$14*(C3907-D3906),$J$12)</f>
        <v>2.4</v>
      </c>
      <c r="E3907" s="47" cm="1">
        <f t="array" ref="E3907">_xlfn.IFS(C3907&gt;(D3907+maxpout),MAX(C3907-elyscap,D3907+maxpout),C3907&gt;D3907-minpout,C3907,C3907&lt;=D3907-minpout,C3907+(F3906-F3907)*efromH2)</f>
        <v>2.4</v>
      </c>
      <c r="F3907" s="37" cm="1">
        <f t="array" ref="F3907">_xlfn.IFS(C3907&gt;(D3907+maxpout),MIN(max_storage,F3906+MIN(elyscap,(C3907-D3907+maxpout))*H2in),C3907&gt;(D3907-minpout),F3906,C3907&lt;=(D3907-minpout),MAX(0,F3906+(C3907-(D3907-minpout))*H2out))</f>
        <v>80.09584578078946</v>
      </c>
      <c r="G3907" s="37">
        <f>MAX(0,F3906+MIN(elyscap,(C3907-D3907+maxpout))*H2in - max_storage)</f>
        <v>0</v>
      </c>
      <c r="H3907" s="17"/>
      <c r="AQ3907" s="51">
        <v>4292.7528404098348</v>
      </c>
    </row>
    <row r="3908" spans="1:43" x14ac:dyDescent="0.25">
      <c r="A3908" s="2">
        <v>43993.75</v>
      </c>
      <c r="B3908" s="22">
        <v>2547715.3820000002</v>
      </c>
      <c r="C3908" s="47">
        <f t="shared" si="59"/>
        <v>2.5477153820000003</v>
      </c>
      <c r="D3908" s="47">
        <f>IF($J$13="Yes", D3907+$J$14*(C3908-D3907),$J$12)</f>
        <v>2.4</v>
      </c>
      <c r="E3908" s="47" cm="1">
        <f t="array" ref="E3908">_xlfn.IFS(C3908&gt;(D3908+maxpout),MAX(C3908-elyscap,D3908+maxpout),C3908&gt;D3908-minpout,C3908,C3908&lt;=D3908-minpout,C3908+(F3907-F3908)*efromH2)</f>
        <v>2.4</v>
      </c>
      <c r="F3908" s="37" cm="1">
        <f t="array" ref="F3908">_xlfn.IFS(C3908&gt;(D3908+maxpout),MIN(max_storage,F3907+MIN(elyscap,(C3908-D3908+maxpout))*H2in),C3908&gt;(D3908-minpout),F3907,C3908&lt;=(D3908-minpout),MAX(0,F3907+(C3908-(D3908-minpout))*H2out))</f>
        <v>80.098800088429456</v>
      </c>
      <c r="G3908" s="37">
        <f>MAX(0,F3907+MIN(elyscap,(C3908-D3908+maxpout))*H2in - max_storage)</f>
        <v>0</v>
      </c>
      <c r="H3908" s="17"/>
      <c r="AQ3908" s="51">
        <v>5025.7112289680535</v>
      </c>
    </row>
    <row r="3909" spans="1:43" x14ac:dyDescent="0.25">
      <c r="A3909" s="2">
        <v>43993.791666666701</v>
      </c>
      <c r="B3909" s="22">
        <v>2286364.966</v>
      </c>
      <c r="C3909" s="47">
        <f t="shared" si="59"/>
        <v>2.2863649659999998</v>
      </c>
      <c r="D3909" s="47">
        <f>IF($J$13="Yes", D3908+$J$14*(C3909-D3908),$J$12)</f>
        <v>2.4</v>
      </c>
      <c r="E3909" s="47" cm="1">
        <f t="array" ref="E3909">_xlfn.IFS(C3909&gt;(D3909+maxpout),MAX(C3909-elyscap,D3909+maxpout),C3909&gt;D3909-minpout,C3909,C3909&lt;=D3909-minpout,C3909+(F3908-F3909)*efromH2)</f>
        <v>2.3999999999999124</v>
      </c>
      <c r="F3909" s="37" cm="1">
        <f t="array" ref="F3909">_xlfn.IFS(C3909&gt;(D3909+maxpout),MIN(max_storage,F3908+MIN(elyscap,(C3909-D3909+maxpout))*H2in),C3909&gt;(D3909-minpout),F3908,C3909&lt;=(D3909-minpout),MAX(0,F3908+(C3909-(D3909-minpout))*H2out))</f>
        <v>80.093118336729461</v>
      </c>
      <c r="G3909" s="37">
        <f>MAX(0,F3908+MIN(elyscap,(C3909-D3909+maxpout))*H2in - max_storage)</f>
        <v>0</v>
      </c>
      <c r="H3909" s="17"/>
      <c r="AQ3909" s="51">
        <v>5398.1360643003618</v>
      </c>
    </row>
    <row r="3910" spans="1:43" x14ac:dyDescent="0.25">
      <c r="A3910" s="2">
        <v>43993.833333333299</v>
      </c>
      <c r="B3910" s="22">
        <v>2370893.8849999998</v>
      </c>
      <c r="C3910" s="47">
        <f t="shared" si="59"/>
        <v>2.3708938849999996</v>
      </c>
      <c r="D3910" s="47">
        <f>IF($J$13="Yes", D3909+$J$14*(C3910-D3909),$J$12)</f>
        <v>2.4</v>
      </c>
      <c r="E3910" s="47" cm="1">
        <f t="array" ref="E3910">_xlfn.IFS(C3910&gt;(D3910+maxpout),MAX(C3910-elyscap,D3910+maxpout),C3910&gt;D3910-minpout,C3910,C3910&lt;=D3910-minpout,C3910+(F3909-F3910)*efromH2)</f>
        <v>2.3999999999999901</v>
      </c>
      <c r="F3910" s="37" cm="1">
        <f t="array" ref="F3910">_xlfn.IFS(C3910&gt;(D3910+maxpout),MIN(max_storage,F3909+MIN(elyscap,(C3910-D3910+maxpout))*H2in),C3910&gt;(D3910-minpout),F3909,C3910&lt;=(D3910-minpout),MAX(0,F3909+(C3910-(D3910-minpout))*H2out))</f>
        <v>80.091663030979461</v>
      </c>
      <c r="G3910" s="37">
        <f>MAX(0,F3909+MIN(elyscap,(C3910-D3910+maxpout))*H2in - max_storage)</f>
        <v>0</v>
      </c>
      <c r="H3910" s="17"/>
      <c r="AQ3910" s="51">
        <v>6170.563389211733</v>
      </c>
    </row>
    <row r="3911" spans="1:43" x14ac:dyDescent="0.25">
      <c r="A3911" s="2">
        <v>43993.875</v>
      </c>
      <c r="B3911" s="22">
        <v>2653367.0789999999</v>
      </c>
      <c r="C3911" s="47">
        <f t="shared" si="59"/>
        <v>2.6533670790000001</v>
      </c>
      <c r="D3911" s="47">
        <f>IF($J$13="Yes", D3910+$J$14*(C3911-D3910),$J$12)</f>
        <v>2.4</v>
      </c>
      <c r="E3911" s="47" cm="1">
        <f t="array" ref="E3911">_xlfn.IFS(C3911&gt;(D3911+maxpout),MAX(C3911-elyscap,D3911+maxpout),C3911&gt;D3911-minpout,C3911,C3911&lt;=D3911-minpout,C3911+(F3910-F3911)*efromH2)</f>
        <v>2.4</v>
      </c>
      <c r="F3911" s="37" cm="1">
        <f t="array" ref="F3911">_xlfn.IFS(C3911&gt;(D3911+maxpout),MIN(max_storage,F3910+MIN(elyscap,(C3911-D3911+maxpout))*H2in),C3911&gt;(D3911-minpout),F3910,C3911&lt;=(D3911-minpout),MAX(0,F3910+(C3911-(D3911-minpout))*H2out))</f>
        <v>80.096730372559463</v>
      </c>
      <c r="G3911" s="37">
        <f>MAX(0,F3910+MIN(elyscap,(C3911-D3911+maxpout))*H2in - max_storage)</f>
        <v>0</v>
      </c>
      <c r="H3911" s="17"/>
      <c r="AQ3911" s="51">
        <v>6569.3008487794759</v>
      </c>
    </row>
    <row r="3912" spans="1:43" x14ac:dyDescent="0.25">
      <c r="A3912" s="2">
        <v>43993.916666666701</v>
      </c>
      <c r="B3912" s="22">
        <v>2938499.213</v>
      </c>
      <c r="C3912" s="47">
        <f t="shared" si="59"/>
        <v>2.9384992130000001</v>
      </c>
      <c r="D3912" s="47">
        <f>IF($J$13="Yes", D3911+$J$14*(C3912-D3911),$J$12)</f>
        <v>2.4</v>
      </c>
      <c r="E3912" s="47" cm="1">
        <f t="array" ref="E3912">_xlfn.IFS(C3912&gt;(D3912+maxpout),MAX(C3912-elyscap,D3912+maxpout),C3912&gt;D3912-minpout,C3912,C3912&lt;=D3912-minpout,C3912+(F3911-F3912)*efromH2)</f>
        <v>2.4</v>
      </c>
      <c r="F3912" s="37" cm="1">
        <f t="array" ref="F3912">_xlfn.IFS(C3912&gt;(D3912+maxpout),MIN(max_storage,F3911+MIN(elyscap,(C3912-D3912+maxpout))*H2in),C3912&gt;(D3912-minpout),F3911,C3912&lt;=(D3912-minpout),MAX(0,F3911+(C3912-(D3912-minpout))*H2out))</f>
        <v>80.107500356819457</v>
      </c>
      <c r="G3912" s="37">
        <f>MAX(0,F3911+MIN(elyscap,(C3912-D3912+maxpout))*H2in - max_storage)</f>
        <v>0</v>
      </c>
      <c r="H3912" s="17"/>
      <c r="AQ3912" s="51">
        <v>6690.2377178615707</v>
      </c>
    </row>
    <row r="3913" spans="1:43" x14ac:dyDescent="0.25">
      <c r="A3913" s="2">
        <v>43993.958333333299</v>
      </c>
      <c r="B3913" s="22">
        <v>3025827.8879999998</v>
      </c>
      <c r="C3913" s="47">
        <f t="shared" si="59"/>
        <v>3.0258278879999998</v>
      </c>
      <c r="D3913" s="47">
        <f>IF($J$13="Yes", D3912+$J$14*(C3913-D3912),$J$12)</f>
        <v>2.4</v>
      </c>
      <c r="E3913" s="47" cm="1">
        <f t="array" ref="E3913">_xlfn.IFS(C3913&gt;(D3913+maxpout),MAX(C3913-elyscap,D3913+maxpout),C3913&gt;D3913-minpout,C3913,C3913&lt;=D3913-minpout,C3913+(F3912-F3913)*efromH2)</f>
        <v>2.4</v>
      </c>
      <c r="F3913" s="37" cm="1">
        <f t="array" ref="F3913">_xlfn.IFS(C3913&gt;(D3913+maxpout),MIN(max_storage,F3912+MIN(elyscap,(C3913-D3913+maxpout))*H2in),C3913&gt;(D3913-minpout),F3912,C3913&lt;=(D3913-minpout),MAX(0,F3912+(C3913-(D3913-minpout))*H2out))</f>
        <v>80.120016914579452</v>
      </c>
      <c r="G3913" s="37">
        <f>MAX(0,F3912+MIN(elyscap,(C3913-D3913+maxpout))*H2in - max_storage)</f>
        <v>0</v>
      </c>
      <c r="H3913" s="17"/>
      <c r="AQ3913" s="51">
        <v>6260.8865320199084</v>
      </c>
    </row>
    <row r="3914" spans="1:43" x14ac:dyDescent="0.25">
      <c r="A3914" s="2">
        <v>43994</v>
      </c>
      <c r="B3914" s="22">
        <v>3158470.5580000002</v>
      </c>
      <c r="C3914" s="47">
        <f t="shared" si="59"/>
        <v>3.1584705580000003</v>
      </c>
      <c r="D3914" s="47">
        <f>IF($J$13="Yes", D3913+$J$14*(C3914-D3913),$J$12)</f>
        <v>2.4</v>
      </c>
      <c r="E3914" s="47" cm="1">
        <f t="array" ref="E3914">_xlfn.IFS(C3914&gt;(D3914+maxpout),MAX(C3914-elyscap,D3914+maxpout),C3914&gt;D3914-minpout,C3914,C3914&lt;=D3914-minpout,C3914+(F3913-F3914)*efromH2)</f>
        <v>2.4</v>
      </c>
      <c r="F3914" s="37" cm="1">
        <f t="array" ref="F3914">_xlfn.IFS(C3914&gt;(D3914+maxpout),MIN(max_storage,F3913+MIN(elyscap,(C3914-D3914+maxpout))*H2in),C3914&gt;(D3914-minpout),F3913,C3914&lt;=(D3914-minpout),MAX(0,F3913+(C3914-(D3914-minpout))*H2out))</f>
        <v>80.135186325739454</v>
      </c>
      <c r="G3914" s="37">
        <f>MAX(0,F3913+MIN(elyscap,(C3914-D3914+maxpout))*H2in - max_storage)</f>
        <v>0</v>
      </c>
      <c r="H3914" s="17"/>
      <c r="AQ3914" s="51">
        <v>5616.9862562585458</v>
      </c>
    </row>
    <row r="3915" spans="1:43" x14ac:dyDescent="0.25">
      <c r="A3915" s="2">
        <v>43994.041666666701</v>
      </c>
      <c r="B3915" s="22">
        <v>3259759.8629999999</v>
      </c>
      <c r="C3915" s="47">
        <f t="shared" si="59"/>
        <v>3.2597598629999998</v>
      </c>
      <c r="D3915" s="47">
        <f>IF($J$13="Yes", D3914+$J$14*(C3915-D3914),$J$12)</f>
        <v>2.4</v>
      </c>
      <c r="E3915" s="47" cm="1">
        <f t="array" ref="E3915">_xlfn.IFS(C3915&gt;(D3915+maxpout),MAX(C3915-elyscap,D3915+maxpout),C3915&gt;D3915-minpout,C3915,C3915&lt;=D3915-minpout,C3915+(F3914-F3915)*efromH2)</f>
        <v>2.4</v>
      </c>
      <c r="F3915" s="37" cm="1">
        <f t="array" ref="F3915">_xlfn.IFS(C3915&gt;(D3915+maxpout),MIN(max_storage,F3914+MIN(elyscap,(C3915-D3915+maxpout))*H2in),C3915&gt;(D3915-minpout),F3914,C3915&lt;=(D3915-minpout),MAX(0,F3914+(C3915-(D3915-minpout))*H2out))</f>
        <v>80.152381522999448</v>
      </c>
      <c r="G3915" s="37">
        <f>MAX(0,F3914+MIN(elyscap,(C3915-D3915+maxpout))*H2in - max_storage)</f>
        <v>0</v>
      </c>
      <c r="H3915" s="17"/>
      <c r="AQ3915" s="51">
        <v>4796.7407969193173</v>
      </c>
    </row>
    <row r="3916" spans="1:43" x14ac:dyDescent="0.25">
      <c r="A3916" s="2">
        <v>43994.083333333299</v>
      </c>
      <c r="B3916" s="22">
        <v>3191200.7919999999</v>
      </c>
      <c r="C3916" s="47">
        <f t="shared" si="59"/>
        <v>3.1912007920000001</v>
      </c>
      <c r="D3916" s="47">
        <f>IF($J$13="Yes", D3915+$J$14*(C3916-D3915),$J$12)</f>
        <v>2.4</v>
      </c>
      <c r="E3916" s="47" cm="1">
        <f t="array" ref="E3916">_xlfn.IFS(C3916&gt;(D3916+maxpout),MAX(C3916-elyscap,D3916+maxpout),C3916&gt;D3916-minpout,C3916,C3916&lt;=D3916-minpout,C3916+(F3915-F3916)*efromH2)</f>
        <v>2.4</v>
      </c>
      <c r="F3916" s="37" cm="1">
        <f t="array" ref="F3916">_xlfn.IFS(C3916&gt;(D3916+maxpout),MIN(max_storage,F3915+MIN(elyscap,(C3916-D3916+maxpout))*H2in),C3916&gt;(D3916-minpout),F3915,C3916&lt;=(D3916-minpout),MAX(0,F3915+(C3916-(D3916-minpout))*H2out))</f>
        <v>80.168205538839445</v>
      </c>
      <c r="G3916" s="37">
        <f>MAX(0,F3915+MIN(elyscap,(C3916-D3916+maxpout))*H2in - max_storage)</f>
        <v>0</v>
      </c>
      <c r="H3916" s="17"/>
      <c r="AQ3916" s="51">
        <v>4268.7172701947748</v>
      </c>
    </row>
    <row r="3917" spans="1:43" x14ac:dyDescent="0.25">
      <c r="A3917" s="2">
        <v>43994.125</v>
      </c>
      <c r="B3917" s="22">
        <v>2983990.5559999999</v>
      </c>
      <c r="C3917" s="47">
        <f t="shared" si="59"/>
        <v>2.9839905559999997</v>
      </c>
      <c r="D3917" s="47">
        <f>IF($J$13="Yes", D3916+$J$14*(C3917-D3916),$J$12)</f>
        <v>2.4</v>
      </c>
      <c r="E3917" s="47" cm="1">
        <f t="array" ref="E3917">_xlfn.IFS(C3917&gt;(D3917+maxpout),MAX(C3917-elyscap,D3917+maxpout),C3917&gt;D3917-minpout,C3917,C3917&lt;=D3917-minpout,C3917+(F3916-F3917)*efromH2)</f>
        <v>2.4</v>
      </c>
      <c r="F3917" s="37" cm="1">
        <f t="array" ref="F3917">_xlfn.IFS(C3917&gt;(D3917+maxpout),MIN(max_storage,F3916+MIN(elyscap,(C3917-D3917+maxpout))*H2in),C3917&gt;(D3917-minpout),F3916,C3917&lt;=(D3917-minpout),MAX(0,F3916+(C3917-(D3917-minpout))*H2out))</f>
        <v>80.179885349959449</v>
      </c>
      <c r="G3917" s="37">
        <f>MAX(0,F3916+MIN(elyscap,(C3917-D3917+maxpout))*H2in - max_storage)</f>
        <v>0</v>
      </c>
      <c r="H3917" s="17"/>
      <c r="AQ3917" s="51">
        <v>4368.4016350867105</v>
      </c>
    </row>
    <row r="3918" spans="1:43" x14ac:dyDescent="0.25">
      <c r="A3918" s="2">
        <v>43994.166666666701</v>
      </c>
      <c r="B3918" s="22">
        <v>2698885.5419999999</v>
      </c>
      <c r="C3918" s="47">
        <f t="shared" si="59"/>
        <v>2.6988855419999997</v>
      </c>
      <c r="D3918" s="47">
        <f>IF($J$13="Yes", D3917+$J$14*(C3918-D3917),$J$12)</f>
        <v>2.4</v>
      </c>
      <c r="E3918" s="47" cm="1">
        <f t="array" ref="E3918">_xlfn.IFS(C3918&gt;(D3918+maxpout),MAX(C3918-elyscap,D3918+maxpout),C3918&gt;D3918-minpout,C3918,C3918&lt;=D3918-minpout,C3918+(F3917-F3918)*efromH2)</f>
        <v>2.4</v>
      </c>
      <c r="F3918" s="37" cm="1">
        <f t="array" ref="F3918">_xlfn.IFS(C3918&gt;(D3918+maxpout),MIN(max_storage,F3917+MIN(elyscap,(C3918-D3918+maxpout))*H2in),C3918&gt;(D3918-minpout),F3917,C3918&lt;=(D3918-minpout),MAX(0,F3917+(C3918-(D3918-minpout))*H2out))</f>
        <v>80.185863060799448</v>
      </c>
      <c r="G3918" s="37">
        <f>MAX(0,F3917+MIN(elyscap,(C3918-D3918+maxpout))*H2in - max_storage)</f>
        <v>0</v>
      </c>
      <c r="H3918" s="17"/>
      <c r="AQ3918" s="51">
        <v>4488.832492164277</v>
      </c>
    </row>
    <row r="3919" spans="1:43" x14ac:dyDescent="0.25">
      <c r="A3919" s="2">
        <v>43994.208333333299</v>
      </c>
      <c r="B3919" s="22">
        <v>2133020.1609999998</v>
      </c>
      <c r="C3919" s="47">
        <f t="shared" si="59"/>
        <v>2.1330201609999997</v>
      </c>
      <c r="D3919" s="47">
        <f>IF($J$13="Yes", D3918+$J$14*(C3919-D3918),$J$12)</f>
        <v>2.4</v>
      </c>
      <c r="E3919" s="47" cm="1">
        <f t="array" ref="E3919">_xlfn.IFS(C3919&gt;(D3919+maxpout),MAX(C3919-elyscap,D3919+maxpout),C3919&gt;D3919-minpout,C3919,C3919&lt;=D3919-minpout,C3919+(F3918-F3919)*efromH2)</f>
        <v>2.3999999999999297</v>
      </c>
      <c r="F3919" s="37" cm="1">
        <f t="array" ref="F3919">_xlfn.IFS(C3919&gt;(D3919+maxpout),MIN(max_storage,F3918+MIN(elyscap,(C3919-D3919+maxpout))*H2in),C3919&gt;(D3919-minpout),F3918,C3919&lt;=(D3919-minpout),MAX(0,F3918+(C3919-(D3919-minpout))*H2out))</f>
        <v>80.172514068849452</v>
      </c>
      <c r="G3919" s="37">
        <f>MAX(0,F3918+MIN(elyscap,(C3919-D3919+maxpout))*H2in - max_storage)</f>
        <v>0</v>
      </c>
      <c r="H3919" s="17"/>
      <c r="AQ3919" s="51">
        <v>4754.7418005435275</v>
      </c>
    </row>
    <row r="3920" spans="1:43" x14ac:dyDescent="0.25">
      <c r="A3920" s="2">
        <v>43994.25</v>
      </c>
      <c r="B3920" s="22">
        <v>1848754.287</v>
      </c>
      <c r="C3920" s="47">
        <f t="shared" si="59"/>
        <v>1.848754287</v>
      </c>
      <c r="D3920" s="47">
        <f>IF($J$13="Yes", D3919+$J$14*(C3920-D3919),$J$12)</f>
        <v>2.4</v>
      </c>
      <c r="E3920" s="47" cm="1">
        <f t="array" ref="E3920">_xlfn.IFS(C3920&gt;(D3920+maxpout),MAX(C3920-elyscap,D3920+maxpout),C3920&gt;D3920-minpout,C3920,C3920&lt;=D3920-minpout,C3920+(F3919-F3920)*efromH2)</f>
        <v>2.4000000000001283</v>
      </c>
      <c r="F3920" s="37" cm="1">
        <f t="array" ref="F3920">_xlfn.IFS(C3920&gt;(D3920+maxpout),MIN(max_storage,F3919+MIN(elyscap,(C3920-D3920+maxpout))*H2in),C3920&gt;(D3920-minpout),F3919,C3920&lt;=(D3920-minpout),MAX(0,F3919+(C3920-(D3920-minpout))*H2out))</f>
        <v>80.144951783199446</v>
      </c>
      <c r="G3920" s="37">
        <f>MAX(0,F3919+MIN(elyscap,(C3920-D3920+maxpout))*H2in - max_storage)</f>
        <v>0</v>
      </c>
      <c r="H3920" s="17"/>
      <c r="AQ3920" s="51">
        <v>4213.8149677035308</v>
      </c>
    </row>
    <row r="3921" spans="1:43" x14ac:dyDescent="0.25">
      <c r="A3921" s="2">
        <v>43994.291666666701</v>
      </c>
      <c r="B3921" s="22">
        <v>1907008.9539999999</v>
      </c>
      <c r="C3921" s="47">
        <f t="shared" si="59"/>
        <v>1.9070089539999999</v>
      </c>
      <c r="D3921" s="47">
        <f>IF($J$13="Yes", D3920+$J$14*(C3921-D3920),$J$12)</f>
        <v>2.4</v>
      </c>
      <c r="E3921" s="47" cm="1">
        <f t="array" ref="E3921">_xlfn.IFS(C3921&gt;(D3921+maxpout),MAX(C3921-elyscap,D3921+maxpout),C3921&gt;D3921-minpout,C3921,C3921&lt;=D3921-minpout,C3921+(F3920-F3921)*efromH2)</f>
        <v>2.4000000000000998</v>
      </c>
      <c r="F3921" s="37" cm="1">
        <f t="array" ref="F3921">_xlfn.IFS(C3921&gt;(D3921+maxpout),MIN(max_storage,F3920+MIN(elyscap,(C3921-D3921+maxpout))*H2in),C3921&gt;(D3921-minpout),F3920,C3921&lt;=(D3921-minpout),MAX(0,F3920+(C3921-(D3921-minpout))*H2out))</f>
        <v>80.120302230899441</v>
      </c>
      <c r="G3921" s="37">
        <f>MAX(0,F3920+MIN(elyscap,(C3921-D3921+maxpout))*H2in - max_storage)</f>
        <v>0</v>
      </c>
      <c r="H3921" s="17"/>
      <c r="AQ3921" s="51">
        <v>3435.3154987378289</v>
      </c>
    </row>
    <row r="3922" spans="1:43" x14ac:dyDescent="0.25">
      <c r="A3922" s="2">
        <v>43994.333333333299</v>
      </c>
      <c r="B3922" s="22">
        <v>2244690.5660000001</v>
      </c>
      <c r="C3922" s="47">
        <f t="shared" si="59"/>
        <v>2.2446905660000001</v>
      </c>
      <c r="D3922" s="47">
        <f>IF($J$13="Yes", D3921+$J$14*(C3922-D3921),$J$12)</f>
        <v>2.4</v>
      </c>
      <c r="E3922" s="47" cm="1">
        <f t="array" ref="E3922">_xlfn.IFS(C3922&gt;(D3922+maxpout),MAX(C3922-elyscap,D3922+maxpout),C3922&gt;D3922-minpout,C3922,C3922&lt;=D3922-minpout,C3922+(F3921-F3922)*efromH2)</f>
        <v>2.3999999999999462</v>
      </c>
      <c r="F3922" s="37" cm="1">
        <f t="array" ref="F3922">_xlfn.IFS(C3922&gt;(D3922+maxpout),MIN(max_storage,F3921+MIN(elyscap,(C3922-D3922+maxpout))*H2in),C3922&gt;(D3922-minpout),F3921,C3922&lt;=(D3922-minpout),MAX(0,F3921+(C3922-(D3922-minpout))*H2out))</f>
        <v>80.112536759199443</v>
      </c>
      <c r="G3922" s="37">
        <f>MAX(0,F3921+MIN(elyscap,(C3922-D3922+maxpout))*H2in - max_storage)</f>
        <v>0</v>
      </c>
      <c r="H3922" s="17"/>
      <c r="AQ3922" s="51">
        <v>3156.7558902453889</v>
      </c>
    </row>
    <row r="3923" spans="1:43" x14ac:dyDescent="0.25">
      <c r="A3923" s="2">
        <v>43994.375</v>
      </c>
      <c r="B3923" s="22">
        <v>2719415.7319999998</v>
      </c>
      <c r="C3923" s="47">
        <f t="shared" si="59"/>
        <v>2.7194157319999999</v>
      </c>
      <c r="D3923" s="47">
        <f>IF($J$13="Yes", D3922+$J$14*(C3923-D3922),$J$12)</f>
        <v>2.4</v>
      </c>
      <c r="E3923" s="47" cm="1">
        <f t="array" ref="E3923">_xlfn.IFS(C3923&gt;(D3923+maxpout),MAX(C3923-elyscap,D3923+maxpout),C3923&gt;D3923-minpout,C3923,C3923&lt;=D3923-minpout,C3923+(F3922-F3923)*efromH2)</f>
        <v>2.4</v>
      </c>
      <c r="F3923" s="37" cm="1">
        <f t="array" ref="F3923">_xlfn.IFS(C3923&gt;(D3923+maxpout),MIN(max_storage,F3922+MIN(elyscap,(C3923-D3923+maxpout))*H2in),C3923&gt;(D3923-minpout),F3922,C3923&lt;=(D3923-minpout),MAX(0,F3922+(C3923-(D3923-minpout))*H2out))</f>
        <v>80.118925073839449</v>
      </c>
      <c r="G3923" s="37">
        <f>MAX(0,F3922+MIN(elyscap,(C3923-D3923+maxpout))*H2in - max_storage)</f>
        <v>0</v>
      </c>
      <c r="H3923" s="17"/>
      <c r="AQ3923" s="51">
        <v>3550.6862357701198</v>
      </c>
    </row>
    <row r="3924" spans="1:43" x14ac:dyDescent="0.25">
      <c r="A3924" s="2">
        <v>43994.416666666701</v>
      </c>
      <c r="B3924" s="22">
        <v>3021764.3730000001</v>
      </c>
      <c r="C3924" s="47">
        <f t="shared" si="59"/>
        <v>3.0217643730000003</v>
      </c>
      <c r="D3924" s="47">
        <f>IF($J$13="Yes", D3923+$J$14*(C3924-D3923),$J$12)</f>
        <v>2.4</v>
      </c>
      <c r="E3924" s="47" cm="1">
        <f t="array" ref="E3924">_xlfn.IFS(C3924&gt;(D3924+maxpout),MAX(C3924-elyscap,D3924+maxpout),C3924&gt;D3924-minpout,C3924,C3924&lt;=D3924-minpout,C3924+(F3923-F3924)*efromH2)</f>
        <v>2.4</v>
      </c>
      <c r="F3924" s="37" cm="1">
        <f t="array" ref="F3924">_xlfn.IFS(C3924&gt;(D3924+maxpout),MIN(max_storage,F3923+MIN(elyscap,(C3924-D3924+maxpout))*H2in),C3924&gt;(D3924-minpout),F3923,C3924&lt;=(D3924-minpout),MAX(0,F3923+(C3924-(D3924-minpout))*H2out))</f>
        <v>80.131360361299443</v>
      </c>
      <c r="G3924" s="37">
        <f>MAX(0,F3923+MIN(elyscap,(C3924-D3924+maxpout))*H2in - max_storage)</f>
        <v>0</v>
      </c>
      <c r="H3924" s="17"/>
      <c r="AQ3924" s="51">
        <v>4579.1556349724524</v>
      </c>
    </row>
    <row r="3925" spans="1:43" x14ac:dyDescent="0.25">
      <c r="A3925" s="2">
        <v>43994.458333333299</v>
      </c>
      <c r="B3925" s="22">
        <v>3183876.7</v>
      </c>
      <c r="C3925" s="47">
        <f t="shared" si="59"/>
        <v>3.1838767000000003</v>
      </c>
      <c r="D3925" s="47">
        <f>IF($J$13="Yes", D3924+$J$14*(C3925-D3924),$J$12)</f>
        <v>2.4</v>
      </c>
      <c r="E3925" s="47" cm="1">
        <f t="array" ref="E3925">_xlfn.IFS(C3925&gt;(D3925+maxpout),MAX(C3925-elyscap,D3925+maxpout),C3925&gt;D3925-minpout,C3925,C3925&lt;=D3925-minpout,C3925+(F3924-F3925)*efromH2)</f>
        <v>2.4</v>
      </c>
      <c r="F3925" s="37" cm="1">
        <f t="array" ref="F3925">_xlfn.IFS(C3925&gt;(D3925+maxpout),MIN(max_storage,F3924+MIN(elyscap,(C3925-D3925+maxpout))*H2in),C3925&gt;(D3925-minpout),F3924,C3925&lt;=(D3925-minpout),MAX(0,F3924+(C3925-(D3925-minpout))*H2out))</f>
        <v>80.147037895299448</v>
      </c>
      <c r="G3925" s="37">
        <f>MAX(0,F3924+MIN(elyscap,(C3925-D3925+maxpout))*H2in - max_storage)</f>
        <v>0</v>
      </c>
      <c r="H3925" s="17"/>
      <c r="AQ3925" s="51">
        <v>5773.8499776621002</v>
      </c>
    </row>
    <row r="3926" spans="1:43" x14ac:dyDescent="0.25">
      <c r="A3926" s="2">
        <v>43994.5</v>
      </c>
      <c r="B3926" s="22">
        <v>3226571.2779999999</v>
      </c>
      <c r="C3926" s="47">
        <f t="shared" si="59"/>
        <v>3.2265712779999998</v>
      </c>
      <c r="D3926" s="47">
        <f>IF($J$13="Yes", D3925+$J$14*(C3926-D3925),$J$12)</f>
        <v>2.4</v>
      </c>
      <c r="E3926" s="47" cm="1">
        <f t="array" ref="E3926">_xlfn.IFS(C3926&gt;(D3926+maxpout),MAX(C3926-elyscap,D3926+maxpout),C3926&gt;D3926-minpout,C3926,C3926&lt;=D3926-minpout,C3926+(F3925-F3926)*efromH2)</f>
        <v>2.4</v>
      </c>
      <c r="F3926" s="37" cm="1">
        <f t="array" ref="F3926">_xlfn.IFS(C3926&gt;(D3926+maxpout),MIN(max_storage,F3925+MIN(elyscap,(C3926-D3926+maxpout))*H2in),C3926&gt;(D3926-minpout),F3925,C3926&lt;=(D3926-minpout),MAX(0,F3925+(C3926-(D3926-minpout))*H2out))</f>
        <v>80.163569320859452</v>
      </c>
      <c r="G3926" s="37">
        <f>MAX(0,F3925+MIN(elyscap,(C3926-D3926+maxpout))*H2in - max_storage)</f>
        <v>0</v>
      </c>
      <c r="H3926" s="17"/>
      <c r="AQ3926" s="51">
        <v>6890.8714776567613</v>
      </c>
    </row>
    <row r="3927" spans="1:43" x14ac:dyDescent="0.25">
      <c r="A3927" s="2">
        <v>43994.541666666701</v>
      </c>
      <c r="B3927" s="22">
        <v>3272139.1979999999</v>
      </c>
      <c r="C3927" s="47">
        <f t="shared" si="59"/>
        <v>3.2721391979999996</v>
      </c>
      <c r="D3927" s="47">
        <f>IF($J$13="Yes", D3926+$J$14*(C3927-D3926),$J$12)</f>
        <v>2.4</v>
      </c>
      <c r="E3927" s="47" cm="1">
        <f t="array" ref="E3927">_xlfn.IFS(C3927&gt;(D3927+maxpout),MAX(C3927-elyscap,D3927+maxpout),C3927&gt;D3927-minpout,C3927,C3927&lt;=D3927-minpout,C3927+(F3926-F3927)*efromH2)</f>
        <v>2.4</v>
      </c>
      <c r="F3927" s="37" cm="1">
        <f t="array" ref="F3927">_xlfn.IFS(C3927&gt;(D3927+maxpout),MIN(max_storage,F3926+MIN(elyscap,(C3927-D3927+maxpout))*H2in),C3927&gt;(D3927-minpout),F3926,C3927&lt;=(D3927-minpout),MAX(0,F3926+(C3927-(D3927-minpout))*H2out))</f>
        <v>80.181012104819459</v>
      </c>
      <c r="G3927" s="37">
        <f>MAX(0,F3926+MIN(elyscap,(C3927-D3927+maxpout))*H2in - max_storage)</f>
        <v>0</v>
      </c>
      <c r="H3927" s="17"/>
      <c r="AQ3927" s="51">
        <v>7400.6785722183113</v>
      </c>
    </row>
    <row r="3928" spans="1:43" x14ac:dyDescent="0.25">
      <c r="A3928" s="2">
        <v>43994.583333333299</v>
      </c>
      <c r="B3928" s="22">
        <v>3359731.6310000001</v>
      </c>
      <c r="C3928" s="47">
        <f t="shared" si="59"/>
        <v>3.3597316310000003</v>
      </c>
      <c r="D3928" s="47">
        <f>IF($J$13="Yes", D3927+$J$14*(C3928-D3927),$J$12)</f>
        <v>2.4</v>
      </c>
      <c r="E3928" s="47" cm="1">
        <f t="array" ref="E3928">_xlfn.IFS(C3928&gt;(D3928+maxpout),MAX(C3928-elyscap,D3928+maxpout),C3928&gt;D3928-minpout,C3928,C3928&lt;=D3928-minpout,C3928+(F3927-F3928)*efromH2)</f>
        <v>2.4</v>
      </c>
      <c r="F3928" s="37" cm="1">
        <f t="array" ref="F3928">_xlfn.IFS(C3928&gt;(D3928+maxpout),MIN(max_storage,F3927+MIN(elyscap,(C3928-D3928+maxpout))*H2in),C3928&gt;(D3928-minpout),F3927,C3928&lt;=(D3928-minpout),MAX(0,F3927+(C3928-(D3928-minpout))*H2out))</f>
        <v>80.200206737439458</v>
      </c>
      <c r="G3928" s="37">
        <f>MAX(0,F3927+MIN(elyscap,(C3928-D3928+maxpout))*H2in - max_storage)</f>
        <v>0</v>
      </c>
      <c r="H3928" s="17"/>
      <c r="AQ3928" s="51">
        <v>7862.4145263497394</v>
      </c>
    </row>
    <row r="3929" spans="1:43" x14ac:dyDescent="0.25">
      <c r="A3929" s="2">
        <v>43994.625</v>
      </c>
      <c r="B3929" s="22">
        <v>3300433.0430000001</v>
      </c>
      <c r="C3929" s="47">
        <f t="shared" si="59"/>
        <v>3.300433043</v>
      </c>
      <c r="D3929" s="47">
        <f>IF($J$13="Yes", D3928+$J$14*(C3929-D3928),$J$12)</f>
        <v>2.4</v>
      </c>
      <c r="E3929" s="47" cm="1">
        <f t="array" ref="E3929">_xlfn.IFS(C3929&gt;(D3929+maxpout),MAX(C3929-elyscap,D3929+maxpout),C3929&gt;D3929-minpout,C3929,C3929&lt;=D3929-minpout,C3929+(F3928-F3929)*efromH2)</f>
        <v>2.4</v>
      </c>
      <c r="F3929" s="37" cm="1">
        <f t="array" ref="F3929">_xlfn.IFS(C3929&gt;(D3929+maxpout),MIN(max_storage,F3928+MIN(elyscap,(C3929-D3929+maxpout))*H2in),C3929&gt;(D3929-minpout),F3928,C3929&lt;=(D3929-minpout),MAX(0,F3928+(C3929-(D3929-minpout))*H2out))</f>
        <v>80.218215398299463</v>
      </c>
      <c r="G3929" s="37">
        <f>MAX(0,F3928+MIN(elyscap,(C3929-D3929+maxpout))*H2in - max_storage)</f>
        <v>0</v>
      </c>
      <c r="H3929" s="17"/>
      <c r="AQ3929" s="51">
        <v>8882.281721475103</v>
      </c>
    </row>
    <row r="3930" spans="1:43" x14ac:dyDescent="0.25">
      <c r="A3930" s="2">
        <v>43994.666666666701</v>
      </c>
      <c r="B3930" s="22">
        <v>3152384.1370000001</v>
      </c>
      <c r="C3930" s="47">
        <f t="shared" si="59"/>
        <v>3.1523841370000003</v>
      </c>
      <c r="D3930" s="47">
        <f>IF($J$13="Yes", D3929+$J$14*(C3930-D3929),$J$12)</f>
        <v>2.4</v>
      </c>
      <c r="E3930" s="47" cm="1">
        <f t="array" ref="E3930">_xlfn.IFS(C3930&gt;(D3930+maxpout),MAX(C3930-elyscap,D3930+maxpout),C3930&gt;D3930-minpout,C3930,C3930&lt;=D3930-minpout,C3930+(F3929-F3930)*efromH2)</f>
        <v>2.4</v>
      </c>
      <c r="F3930" s="37" cm="1">
        <f t="array" ref="F3930">_xlfn.IFS(C3930&gt;(D3930+maxpout),MIN(max_storage,F3929+MIN(elyscap,(C3930-D3930+maxpout))*H2in),C3930&gt;(D3930-minpout),F3929,C3930&lt;=(D3930-minpout),MAX(0,F3929+(C3930-(D3930-minpout))*H2out))</f>
        <v>80.233263081039468</v>
      </c>
      <c r="G3930" s="37">
        <f>MAX(0,F3929+MIN(elyscap,(C3930-D3930+maxpout))*H2in - max_storage)</f>
        <v>0</v>
      </c>
      <c r="H3930" s="17"/>
      <c r="AQ3930" s="51">
        <v>9815.1148518217215</v>
      </c>
    </row>
    <row r="3931" spans="1:43" x14ac:dyDescent="0.25">
      <c r="A3931" s="2">
        <v>43994.708333333299</v>
      </c>
      <c r="B3931" s="22">
        <v>2931888.2259999998</v>
      </c>
      <c r="C3931" s="47">
        <f t="shared" si="59"/>
        <v>2.9318882259999999</v>
      </c>
      <c r="D3931" s="47">
        <f>IF($J$13="Yes", D3930+$J$14*(C3931-D3930),$J$12)</f>
        <v>2.4</v>
      </c>
      <c r="E3931" s="47" cm="1">
        <f t="array" ref="E3931">_xlfn.IFS(C3931&gt;(D3931+maxpout),MAX(C3931-elyscap,D3931+maxpout),C3931&gt;D3931-minpout,C3931,C3931&lt;=D3931-minpout,C3931+(F3930-F3931)*efromH2)</f>
        <v>2.4</v>
      </c>
      <c r="F3931" s="37" cm="1">
        <f t="array" ref="F3931">_xlfn.IFS(C3931&gt;(D3931+maxpout),MIN(max_storage,F3930+MIN(elyscap,(C3931-D3931+maxpout))*H2in),C3931&gt;(D3931-minpout),F3930,C3931&lt;=(D3931-minpout),MAX(0,F3930+(C3931-(D3931-minpout))*H2out))</f>
        <v>80.243900845559466</v>
      </c>
      <c r="G3931" s="37">
        <f>MAX(0,F3930+MIN(elyscap,(C3931-D3931+maxpout))*H2in - max_storage)</f>
        <v>0</v>
      </c>
      <c r="H3931" s="17"/>
      <c r="AQ3931" s="51">
        <v>10828.150884885963</v>
      </c>
    </row>
    <row r="3932" spans="1:43" x14ac:dyDescent="0.25">
      <c r="A3932" s="2">
        <v>43994.75</v>
      </c>
      <c r="B3932" s="22">
        <v>2783929.4190000002</v>
      </c>
      <c r="C3932" s="47">
        <f t="shared" si="59"/>
        <v>2.7839294190000001</v>
      </c>
      <c r="D3932" s="47">
        <f>IF($J$13="Yes", D3931+$J$14*(C3932-D3931),$J$12)</f>
        <v>2.4</v>
      </c>
      <c r="E3932" s="47" cm="1">
        <f t="array" ref="E3932">_xlfn.IFS(C3932&gt;(D3932+maxpout),MAX(C3932-elyscap,D3932+maxpout),C3932&gt;D3932-minpout,C3932,C3932&lt;=D3932-minpout,C3932+(F3931-F3932)*efromH2)</f>
        <v>2.4</v>
      </c>
      <c r="F3932" s="37" cm="1">
        <f t="array" ref="F3932">_xlfn.IFS(C3932&gt;(D3932+maxpout),MIN(max_storage,F3931+MIN(elyscap,(C3932-D3932+maxpout))*H2in),C3932&gt;(D3932-minpout),F3931,C3932&lt;=(D3932-minpout),MAX(0,F3931+(C3932-(D3932-minpout))*H2out))</f>
        <v>80.251579433939469</v>
      </c>
      <c r="G3932" s="37">
        <f>MAX(0,F3931+MIN(elyscap,(C3932-D3932+maxpout))*H2in - max_storage)</f>
        <v>0</v>
      </c>
      <c r="H3932" s="17"/>
      <c r="AQ3932" s="51">
        <v>10479.002601761924</v>
      </c>
    </row>
    <row r="3933" spans="1:43" x14ac:dyDescent="0.25">
      <c r="A3933" s="2">
        <v>43994.791666666701</v>
      </c>
      <c r="B3933" s="22">
        <v>2464293.3509999998</v>
      </c>
      <c r="C3933" s="47">
        <f t="shared" si="59"/>
        <v>2.4642933509999998</v>
      </c>
      <c r="D3933" s="47">
        <f>IF($J$13="Yes", D3932+$J$14*(C3933-D3932),$J$12)</f>
        <v>2.4</v>
      </c>
      <c r="E3933" s="47" cm="1">
        <f t="array" ref="E3933">_xlfn.IFS(C3933&gt;(D3933+maxpout),MAX(C3933-elyscap,D3933+maxpout),C3933&gt;D3933-minpout,C3933,C3933&lt;=D3933-minpout,C3933+(F3932-F3933)*efromH2)</f>
        <v>2.4</v>
      </c>
      <c r="F3933" s="37" cm="1">
        <f t="array" ref="F3933">_xlfn.IFS(C3933&gt;(D3933+maxpout),MIN(max_storage,F3932+MIN(elyscap,(C3933-D3933+maxpout))*H2in),C3933&gt;(D3933-minpout),F3932,C3933&lt;=(D3933-minpout),MAX(0,F3932+(C3933-(D3933-minpout))*H2out))</f>
        <v>80.252865300959471</v>
      </c>
      <c r="G3933" s="37">
        <f>MAX(0,F3932+MIN(elyscap,(C3933-D3933+maxpout))*H2in - max_storage)</f>
        <v>0</v>
      </c>
      <c r="H3933" s="17"/>
      <c r="AQ3933" s="51">
        <v>10494.941979904543</v>
      </c>
    </row>
    <row r="3934" spans="1:43" x14ac:dyDescent="0.25">
      <c r="A3934" s="2">
        <v>43994.833333333299</v>
      </c>
      <c r="B3934" s="22">
        <v>2470250.9810000001</v>
      </c>
      <c r="C3934" s="47">
        <f t="shared" si="59"/>
        <v>2.470250981</v>
      </c>
      <c r="D3934" s="47">
        <f>IF($J$13="Yes", D3933+$J$14*(C3934-D3933),$J$12)</f>
        <v>2.4</v>
      </c>
      <c r="E3934" s="47" cm="1">
        <f t="array" ref="E3934">_xlfn.IFS(C3934&gt;(D3934+maxpout),MAX(C3934-elyscap,D3934+maxpout),C3934&gt;D3934-minpout,C3934,C3934&lt;=D3934-minpout,C3934+(F3933-F3934)*efromH2)</f>
        <v>2.4</v>
      </c>
      <c r="F3934" s="37" cm="1">
        <f t="array" ref="F3934">_xlfn.IFS(C3934&gt;(D3934+maxpout),MIN(max_storage,F3933+MIN(elyscap,(C3934-D3934+maxpout))*H2in),C3934&gt;(D3934-minpout),F3933,C3934&lt;=(D3934-minpout),MAX(0,F3933+(C3934-(D3934-minpout))*H2out))</f>
        <v>80.254270320579465</v>
      </c>
      <c r="G3934" s="37">
        <f>MAX(0,F3933+MIN(elyscap,(C3934-D3934+maxpout))*H2in - max_storage)</f>
        <v>0</v>
      </c>
      <c r="H3934" s="17"/>
      <c r="AQ3934" s="51">
        <v>12675.853719418468</v>
      </c>
    </row>
    <row r="3935" spans="1:43" x14ac:dyDescent="0.25">
      <c r="A3935" s="2">
        <v>43994.875</v>
      </c>
      <c r="B3935" s="22">
        <v>2719302.452</v>
      </c>
      <c r="C3935" s="47">
        <f t="shared" si="59"/>
        <v>2.719302452</v>
      </c>
      <c r="D3935" s="47">
        <f>IF($J$13="Yes", D3934+$J$14*(C3935-D3934),$J$12)</f>
        <v>2.4</v>
      </c>
      <c r="E3935" s="47" cm="1">
        <f t="array" ref="E3935">_xlfn.IFS(C3935&gt;(D3935+maxpout),MAX(C3935-elyscap,D3935+maxpout),C3935&gt;D3935-minpout,C3935,C3935&lt;=D3935-minpout,C3935+(F3934-F3935)*efromH2)</f>
        <v>2.4</v>
      </c>
      <c r="F3935" s="37" cm="1">
        <f t="array" ref="F3935">_xlfn.IFS(C3935&gt;(D3935+maxpout),MIN(max_storage,F3934+MIN(elyscap,(C3935-D3935+maxpout))*H2in),C3935&gt;(D3935-minpout),F3934,C3935&lt;=(D3935-minpout),MAX(0,F3934+(C3935-(D3935-minpout))*H2out))</f>
        <v>80.260656369619468</v>
      </c>
      <c r="G3935" s="37">
        <f>MAX(0,F3934+MIN(elyscap,(C3935-D3935+maxpout))*H2in - max_storage)</f>
        <v>0</v>
      </c>
      <c r="H3935" s="17"/>
      <c r="AQ3935" s="51">
        <v>14199.961877055579</v>
      </c>
    </row>
    <row r="3936" spans="1:43" x14ac:dyDescent="0.25">
      <c r="A3936" s="2">
        <v>43994.916666666701</v>
      </c>
      <c r="B3936" s="22">
        <v>2885613.8769999999</v>
      </c>
      <c r="C3936" s="47">
        <f t="shared" si="59"/>
        <v>2.8856138769999999</v>
      </c>
      <c r="D3936" s="47">
        <f>IF($J$13="Yes", D3935+$J$14*(C3936-D3935),$J$12)</f>
        <v>2.4</v>
      </c>
      <c r="E3936" s="47" cm="1">
        <f t="array" ref="E3936">_xlfn.IFS(C3936&gt;(D3936+maxpout),MAX(C3936-elyscap,D3936+maxpout),C3936&gt;D3936-minpout,C3936,C3936&lt;=D3936-minpout,C3936+(F3935-F3936)*efromH2)</f>
        <v>2.4</v>
      </c>
      <c r="F3936" s="37" cm="1">
        <f t="array" ref="F3936">_xlfn.IFS(C3936&gt;(D3936+maxpout),MIN(max_storage,F3935+MIN(elyscap,(C3936-D3936+maxpout))*H2in),C3936&gt;(D3936-minpout),F3935,C3936&lt;=(D3936-minpout),MAX(0,F3935+(C3936-(D3936-minpout))*H2out))</f>
        <v>80.270368647159472</v>
      </c>
      <c r="G3936" s="37">
        <f>MAX(0,F3935+MIN(elyscap,(C3936-D3936+maxpout))*H2in - max_storage)</f>
        <v>0</v>
      </c>
      <c r="H3936" s="17"/>
      <c r="AQ3936" s="51">
        <v>14397.559564823603</v>
      </c>
    </row>
    <row r="3937" spans="1:43" x14ac:dyDescent="0.25">
      <c r="A3937" s="2">
        <v>43994.958333333299</v>
      </c>
      <c r="B3937" s="22">
        <v>2924365.29</v>
      </c>
      <c r="C3937" s="47">
        <f t="shared" si="59"/>
        <v>2.9243652899999999</v>
      </c>
      <c r="D3937" s="47">
        <f>IF($J$13="Yes", D3936+$J$14*(C3937-D3936),$J$12)</f>
        <v>2.4</v>
      </c>
      <c r="E3937" s="47" cm="1">
        <f t="array" ref="E3937">_xlfn.IFS(C3937&gt;(D3937+maxpout),MAX(C3937-elyscap,D3937+maxpout),C3937&gt;D3937-minpout,C3937,C3937&lt;=D3937-minpout,C3937+(F3936-F3937)*efromH2)</f>
        <v>2.4</v>
      </c>
      <c r="F3937" s="37" cm="1">
        <f t="array" ref="F3937">_xlfn.IFS(C3937&gt;(D3937+maxpout),MIN(max_storage,F3936+MIN(elyscap,(C3937-D3937+maxpout))*H2in),C3937&gt;(D3937-minpout),F3936,C3937&lt;=(D3937-minpout),MAX(0,F3936+(C3937-(D3937-minpout))*H2out))</f>
        <v>80.28085595295947</v>
      </c>
      <c r="G3937" s="37">
        <f>MAX(0,F3936+MIN(elyscap,(C3937-D3937+maxpout))*H2in - max_storage)</f>
        <v>0</v>
      </c>
      <c r="H3937" s="17"/>
      <c r="AQ3937" s="51">
        <v>13943.666796762353</v>
      </c>
    </row>
    <row r="3938" spans="1:43" x14ac:dyDescent="0.25">
      <c r="A3938" s="2">
        <v>43995</v>
      </c>
      <c r="B3938" s="22">
        <v>2891391.9279999998</v>
      </c>
      <c r="C3938" s="47">
        <f t="shared" si="59"/>
        <v>2.891391928</v>
      </c>
      <c r="D3938" s="47">
        <f>IF($J$13="Yes", D3937+$J$14*(C3938-D3937),$J$12)</f>
        <v>2.4</v>
      </c>
      <c r="E3938" s="47" cm="1">
        <f t="array" ref="E3938">_xlfn.IFS(C3938&gt;(D3938+maxpout),MAX(C3938-elyscap,D3938+maxpout),C3938&gt;D3938-minpout,C3938,C3938&lt;=D3938-minpout,C3938+(F3937-F3938)*efromH2)</f>
        <v>2.4</v>
      </c>
      <c r="F3938" s="37" cm="1">
        <f t="array" ref="F3938">_xlfn.IFS(C3938&gt;(D3938+maxpout),MIN(max_storage,F3937+MIN(elyscap,(C3938-D3938+maxpout))*H2in),C3938&gt;(D3938-minpout),F3937,C3938&lt;=(D3938-minpout),MAX(0,F3937+(C3938-(D3938-minpout))*H2out))</f>
        <v>80.29068379151947</v>
      </c>
      <c r="G3938" s="37">
        <f>MAX(0,F3937+MIN(elyscap,(C3938-D3938+maxpout))*H2in - max_storage)</f>
        <v>0</v>
      </c>
      <c r="H3938" s="17"/>
      <c r="AQ3938" s="51">
        <v>12927.341685668682</v>
      </c>
    </row>
    <row r="3939" spans="1:43" x14ac:dyDescent="0.25">
      <c r="A3939" s="2">
        <v>43995.041666666701</v>
      </c>
      <c r="B3939" s="22">
        <v>2823086.2429999998</v>
      </c>
      <c r="C3939" s="47">
        <f t="shared" si="59"/>
        <v>2.8230862429999997</v>
      </c>
      <c r="D3939" s="47">
        <f>IF($J$13="Yes", D3938+$J$14*(C3939-D3938),$J$12)</f>
        <v>2.4</v>
      </c>
      <c r="E3939" s="47" cm="1">
        <f t="array" ref="E3939">_xlfn.IFS(C3939&gt;(D3939+maxpout),MAX(C3939-elyscap,D3939+maxpout),C3939&gt;D3939-minpout,C3939,C3939&lt;=D3939-minpout,C3939+(F3938-F3939)*efromH2)</f>
        <v>2.4</v>
      </c>
      <c r="F3939" s="37" cm="1">
        <f t="array" ref="F3939">_xlfn.IFS(C3939&gt;(D3939+maxpout),MIN(max_storage,F3938+MIN(elyscap,(C3939-D3939+maxpout))*H2in),C3939&gt;(D3939-minpout),F3938,C3939&lt;=(D3939-minpout),MAX(0,F3938+(C3939-(D3939-minpout))*H2out))</f>
        <v>80.299145516379468</v>
      </c>
      <c r="G3939" s="37">
        <f>MAX(0,F3938+MIN(elyscap,(C3939-D3939+maxpout))*H2in - max_storage)</f>
        <v>0</v>
      </c>
      <c r="H3939" s="17"/>
      <c r="AQ3939" s="51">
        <v>10811.199482734288</v>
      </c>
    </row>
    <row r="3940" spans="1:43" x14ac:dyDescent="0.25">
      <c r="A3940" s="2">
        <v>43995.083333333299</v>
      </c>
      <c r="B3940" s="22">
        <v>2695257.8790000002</v>
      </c>
      <c r="C3940" s="47">
        <f t="shared" si="59"/>
        <v>2.6952578790000001</v>
      </c>
      <c r="D3940" s="47">
        <f>IF($J$13="Yes", D3939+$J$14*(C3940-D3939),$J$12)</f>
        <v>2.4</v>
      </c>
      <c r="E3940" s="47" cm="1">
        <f t="array" ref="E3940">_xlfn.IFS(C3940&gt;(D3940+maxpout),MAX(C3940-elyscap,D3940+maxpout),C3940&gt;D3940-minpout,C3940,C3940&lt;=D3940-minpout,C3940+(F3939-F3940)*efromH2)</f>
        <v>2.4</v>
      </c>
      <c r="F3940" s="37" cm="1">
        <f t="array" ref="F3940">_xlfn.IFS(C3940&gt;(D3940+maxpout),MIN(max_storage,F3939+MIN(elyscap,(C3940-D3940+maxpout))*H2in),C3940&gt;(D3940-minpout),F3939,C3940&lt;=(D3940-minpout),MAX(0,F3939+(C3940-(D3940-minpout))*H2out))</f>
        <v>80.305050673959471</v>
      </c>
      <c r="G3940" s="37">
        <f>MAX(0,F3939+MIN(elyscap,(C3940-D3940+maxpout))*H2in - max_storage)</f>
        <v>0</v>
      </c>
      <c r="H3940" s="17"/>
      <c r="AQ3940" s="51">
        <v>8913.9074717580788</v>
      </c>
    </row>
    <row r="3941" spans="1:43" x14ac:dyDescent="0.25">
      <c r="A3941" s="2">
        <v>43995.125</v>
      </c>
      <c r="B3941" s="22">
        <v>2577053.719</v>
      </c>
      <c r="C3941" s="47">
        <f t="shared" si="59"/>
        <v>2.5770537190000002</v>
      </c>
      <c r="D3941" s="47">
        <f>IF($J$13="Yes", D3940+$J$14*(C3941-D3940),$J$12)</f>
        <v>2.4</v>
      </c>
      <c r="E3941" s="47" cm="1">
        <f t="array" ref="E3941">_xlfn.IFS(C3941&gt;(D3941+maxpout),MAX(C3941-elyscap,D3941+maxpout),C3941&gt;D3941-minpout,C3941,C3941&lt;=D3941-minpout,C3941+(F3940-F3941)*efromH2)</f>
        <v>2.4</v>
      </c>
      <c r="F3941" s="37" cm="1">
        <f t="array" ref="F3941">_xlfn.IFS(C3941&gt;(D3941+maxpout),MIN(max_storage,F3940+MIN(elyscap,(C3941-D3941+maxpout))*H2in),C3941&gt;(D3941-minpout),F3940,C3941&lt;=(D3941-minpout),MAX(0,F3940+(C3941-(D3941-minpout))*H2out))</f>
        <v>80.308591748339467</v>
      </c>
      <c r="G3941" s="37">
        <f>MAX(0,F3940+MIN(elyscap,(C3941-D3941+maxpout))*H2in - max_storage)</f>
        <v>0</v>
      </c>
      <c r="H3941" s="17"/>
      <c r="AQ3941" s="51">
        <v>7802.1990978109561</v>
      </c>
    </row>
    <row r="3942" spans="1:43" x14ac:dyDescent="0.25">
      <c r="A3942" s="2">
        <v>43995.166666666701</v>
      </c>
      <c r="B3942" s="22">
        <v>2273926.7820000001</v>
      </c>
      <c r="C3942" s="47">
        <f t="shared" si="59"/>
        <v>2.2739267820000002</v>
      </c>
      <c r="D3942" s="47">
        <f>IF($J$13="Yes", D3941+$J$14*(C3942-D3941),$J$12)</f>
        <v>2.4</v>
      </c>
      <c r="E3942" s="47" cm="1">
        <f t="array" ref="E3942">_xlfn.IFS(C3942&gt;(D3942+maxpout),MAX(C3942-elyscap,D3942+maxpout),C3942&gt;D3942-minpout,C3942,C3942&lt;=D3942-minpout,C3942+(F3941-F3942)*efromH2)</f>
        <v>2.4000000000000448</v>
      </c>
      <c r="F3942" s="37" cm="1">
        <f t="array" ref="F3942">_xlfn.IFS(C3942&gt;(D3942+maxpout),MIN(max_storage,F3941+MIN(elyscap,(C3942-D3942+maxpout))*H2in),C3942&gt;(D3942-minpout),F3941,C3942&lt;=(D3942-minpout),MAX(0,F3941+(C3942-(D3942-minpout))*H2out))</f>
        <v>80.302288087439464</v>
      </c>
      <c r="G3942" s="37">
        <f>MAX(0,F3941+MIN(elyscap,(C3942-D3942+maxpout))*H2in - max_storage)</f>
        <v>0</v>
      </c>
      <c r="H3942" s="17"/>
      <c r="AQ3942" s="51">
        <v>6896.6906157088288</v>
      </c>
    </row>
    <row r="3943" spans="1:43" x14ac:dyDescent="0.25">
      <c r="A3943" s="2">
        <v>43995.208333333299</v>
      </c>
      <c r="B3943" s="22">
        <v>1856475.14</v>
      </c>
      <c r="C3943" s="47">
        <f t="shared" si="59"/>
        <v>1.8564751399999999</v>
      </c>
      <c r="D3943" s="47">
        <f>IF($J$13="Yes", D3942+$J$14*(C3943-D3942),$J$12)</f>
        <v>2.4</v>
      </c>
      <c r="E3943" s="47" cm="1">
        <f t="array" ref="E3943">_xlfn.IFS(C3943&gt;(D3943+maxpout),MAX(C3943-elyscap,D3943+maxpout),C3943&gt;D3943-minpout,C3943,C3943&lt;=D3943-minpout,C3943+(F3942-F3943)*efromH2)</f>
        <v>2.3999999999999906</v>
      </c>
      <c r="F3943" s="37" cm="1">
        <f t="array" ref="F3943">_xlfn.IFS(C3943&gt;(D3943+maxpout),MIN(max_storage,F3942+MIN(elyscap,(C3943-D3943+maxpout))*H2in),C3943&gt;(D3943-minpout),F3942,C3943&lt;=(D3943-minpout),MAX(0,F3942+(C3943-(D3943-minpout))*H2out))</f>
        <v>80.275111844439465</v>
      </c>
      <c r="G3943" s="37">
        <f>MAX(0,F3942+MIN(elyscap,(C3943-D3943+maxpout))*H2in - max_storage)</f>
        <v>0</v>
      </c>
      <c r="H3943" s="17"/>
      <c r="AQ3943" s="51">
        <v>5646.8409645256743</v>
      </c>
    </row>
    <row r="3944" spans="1:43" x14ac:dyDescent="0.25">
      <c r="A3944" s="2">
        <v>43995.25</v>
      </c>
      <c r="B3944" s="22">
        <v>1595775.5870000001</v>
      </c>
      <c r="C3944" s="47">
        <f t="shared" si="59"/>
        <v>1.5957755870000001</v>
      </c>
      <c r="D3944" s="47">
        <f>IF($J$13="Yes", D3943+$J$14*(C3944-D3943),$J$12)</f>
        <v>2.4</v>
      </c>
      <c r="E3944" s="47" cm="1">
        <f t="array" ref="E3944">_xlfn.IFS(C3944&gt;(D3944+maxpout),MAX(C3944-elyscap,D3944+maxpout),C3944&gt;D3944-minpout,C3944,C3944&lt;=D3944-minpout,C3944+(F3943-F3944)*efromH2)</f>
        <v>2.3999999999998725</v>
      </c>
      <c r="F3944" s="37" cm="1">
        <f t="array" ref="F3944">_xlfn.IFS(C3944&gt;(D3944+maxpout),MIN(max_storage,F3943+MIN(elyscap,(C3944-D3944+maxpout))*H2in),C3944&gt;(D3944-minpout),F3943,C3944&lt;=(D3944-minpout),MAX(0,F3943+(C3944-(D3944-minpout))*H2out))</f>
        <v>80.234900623789471</v>
      </c>
      <c r="G3944" s="37">
        <f>MAX(0,F3943+MIN(elyscap,(C3944-D3944+maxpout))*H2in - max_storage)</f>
        <v>0</v>
      </c>
      <c r="H3944" s="17"/>
      <c r="AQ3944" s="51">
        <v>3990.663673706862</v>
      </c>
    </row>
    <row r="3945" spans="1:43" x14ac:dyDescent="0.25">
      <c r="A3945" s="2">
        <v>43995.291666666701</v>
      </c>
      <c r="B3945" s="22">
        <v>1686349.5930000001</v>
      </c>
      <c r="C3945" s="47">
        <f t="shared" si="59"/>
        <v>1.6863495930000001</v>
      </c>
      <c r="D3945" s="47">
        <f>IF($J$13="Yes", D3944+$J$14*(C3945-D3944),$J$12)</f>
        <v>2.4</v>
      </c>
      <c r="E3945" s="47" cm="1">
        <f t="array" ref="E3945">_xlfn.IFS(C3945&gt;(D3945+maxpout),MAX(C3945-elyscap,D3945+maxpout),C3945&gt;D3945-minpout,C3945,C3945&lt;=D3945-minpout,C3945+(F3944-F3945)*efromH2)</f>
        <v>2.3999999999998751</v>
      </c>
      <c r="F3945" s="37" cm="1">
        <f t="array" ref="F3945">_xlfn.IFS(C3945&gt;(D3945+maxpout),MIN(max_storage,F3944+MIN(elyscap,(C3945-D3945+maxpout))*H2in),C3945&gt;(D3945-minpout),F3944,C3945&lt;=(D3945-minpout),MAX(0,F3944+(C3945-(D3945-minpout))*H2out))</f>
        <v>80.199218103439478</v>
      </c>
      <c r="G3945" s="37">
        <f>MAX(0,F3944+MIN(elyscap,(C3945-D3945+maxpout))*H2in - max_storage)</f>
        <v>0</v>
      </c>
      <c r="H3945" s="17"/>
      <c r="AQ3945" s="51">
        <v>2502.2293623889473</v>
      </c>
    </row>
    <row r="3946" spans="1:43" x14ac:dyDescent="0.25">
      <c r="A3946" s="2">
        <v>43995.333333333299</v>
      </c>
      <c r="B3946" s="22">
        <v>1960592.6880000001</v>
      </c>
      <c r="C3946" s="47">
        <f t="shared" si="59"/>
        <v>1.960592688</v>
      </c>
      <c r="D3946" s="47">
        <f>IF($J$13="Yes", D3945+$J$14*(C3946-D3945),$J$12)</f>
        <v>2.4</v>
      </c>
      <c r="E3946" s="47" cm="1">
        <f t="array" ref="E3946">_xlfn.IFS(C3946&gt;(D3946+maxpout),MAX(C3946-elyscap,D3946+maxpout),C3946&gt;D3946-minpout,C3946,C3946&lt;=D3946-minpout,C3946+(F3945-F3946)*efromH2)</f>
        <v>2.3999999999999577</v>
      </c>
      <c r="F3946" s="37" cm="1">
        <f t="array" ref="F3946">_xlfn.IFS(C3946&gt;(D3946+maxpout),MIN(max_storage,F3945+MIN(elyscap,(C3946-D3946+maxpout))*H2in),C3946&gt;(D3946-minpout),F3945,C3946&lt;=(D3946-minpout),MAX(0,F3945+(C3946-(D3946-minpout))*H2out))</f>
        <v>80.17724773783948</v>
      </c>
      <c r="G3946" s="37">
        <f>MAX(0,F3945+MIN(elyscap,(C3946-D3946+maxpout))*H2in - max_storage)</f>
        <v>0</v>
      </c>
      <c r="H3946" s="17"/>
      <c r="AQ3946" s="51">
        <v>2238.3441020278074</v>
      </c>
    </row>
    <row r="3947" spans="1:43" x14ac:dyDescent="0.25">
      <c r="A3947" s="2">
        <v>43995.375</v>
      </c>
      <c r="B3947" s="22">
        <v>2317031.0809999998</v>
      </c>
      <c r="C3947" s="47">
        <f t="shared" si="59"/>
        <v>2.3170310809999997</v>
      </c>
      <c r="D3947" s="47">
        <f>IF($J$13="Yes", D3946+$J$14*(C3947-D3946),$J$12)</f>
        <v>2.4</v>
      </c>
      <c r="E3947" s="47" cm="1">
        <f t="array" ref="E3947">_xlfn.IFS(C3947&gt;(D3947+maxpout),MAX(C3947-elyscap,D3947+maxpout),C3947&gt;D3947-minpout,C3947,C3947&lt;=D3947-minpout,C3947+(F3946-F3947)*efromH2)</f>
        <v>2.3999999999998813</v>
      </c>
      <c r="F3947" s="37" cm="1">
        <f t="array" ref="F3947">_xlfn.IFS(C3947&gt;(D3947+maxpout),MIN(max_storage,F3946+MIN(elyscap,(C3947-D3947+maxpout))*H2in),C3947&gt;(D3947-minpout),F3946,C3947&lt;=(D3947-minpout),MAX(0,F3946+(C3947-(D3947-minpout))*H2out))</f>
        <v>80.173099291889486</v>
      </c>
      <c r="G3947" s="37">
        <f>MAX(0,F3946+MIN(elyscap,(C3947-D3947+maxpout))*H2in - max_storage)</f>
        <v>0</v>
      </c>
      <c r="H3947" s="17"/>
      <c r="AQ3947" s="51">
        <v>1936.2549353248346</v>
      </c>
    </row>
    <row r="3948" spans="1:43" x14ac:dyDescent="0.25">
      <c r="A3948" s="2">
        <v>43995.416666666701</v>
      </c>
      <c r="B3948" s="22">
        <v>2658804.9840000002</v>
      </c>
      <c r="C3948" s="47">
        <f t="shared" si="59"/>
        <v>2.6588049840000001</v>
      </c>
      <c r="D3948" s="47">
        <f>IF($J$13="Yes", D3947+$J$14*(C3948-D3947),$J$12)</f>
        <v>2.4</v>
      </c>
      <c r="E3948" s="47" cm="1">
        <f t="array" ref="E3948">_xlfn.IFS(C3948&gt;(D3948+maxpout),MAX(C3948-elyscap,D3948+maxpout),C3948&gt;D3948-minpout,C3948,C3948&lt;=D3948-minpout,C3948+(F3947-F3948)*efromH2)</f>
        <v>2.4</v>
      </c>
      <c r="F3948" s="37" cm="1">
        <f t="array" ref="F3948">_xlfn.IFS(C3948&gt;(D3948+maxpout),MIN(max_storage,F3947+MIN(elyscap,(C3948-D3948+maxpout))*H2in),C3948&gt;(D3948-minpout),F3947,C3948&lt;=(D3948-minpout),MAX(0,F3947+(C3948-(D3948-minpout))*H2out))</f>
        <v>80.178275391569485</v>
      </c>
      <c r="G3948" s="37">
        <f>MAX(0,F3947+MIN(elyscap,(C3948-D3948+maxpout))*H2in - max_storage)</f>
        <v>0</v>
      </c>
      <c r="H3948" s="17"/>
      <c r="AQ3948" s="51">
        <v>2365.1001091619696</v>
      </c>
    </row>
    <row r="3949" spans="1:43" x14ac:dyDescent="0.25">
      <c r="A3949" s="2">
        <v>43995.458333333299</v>
      </c>
      <c r="B3949" s="22">
        <v>2808498.7080000001</v>
      </c>
      <c r="C3949" s="47">
        <f t="shared" si="59"/>
        <v>2.8084987080000001</v>
      </c>
      <c r="D3949" s="47">
        <f>IF($J$13="Yes", D3948+$J$14*(C3949-D3948),$J$12)</f>
        <v>2.4</v>
      </c>
      <c r="E3949" s="47" cm="1">
        <f t="array" ref="E3949">_xlfn.IFS(C3949&gt;(D3949+maxpout),MAX(C3949-elyscap,D3949+maxpout),C3949&gt;D3949-minpout,C3949,C3949&lt;=D3949-minpout,C3949+(F3948-F3949)*efromH2)</f>
        <v>2.4</v>
      </c>
      <c r="F3949" s="37" cm="1">
        <f t="array" ref="F3949">_xlfn.IFS(C3949&gt;(D3949+maxpout),MIN(max_storage,F3948+MIN(elyscap,(C3949-D3949+maxpout))*H2in),C3949&gt;(D3949-minpout),F3948,C3949&lt;=(D3949-minpout),MAX(0,F3948+(C3949-(D3949-minpout))*H2out))</f>
        <v>80.186445365729483</v>
      </c>
      <c r="G3949" s="37">
        <f>MAX(0,F3948+MIN(elyscap,(C3949-D3949+maxpout))*H2in - max_storage)</f>
        <v>0</v>
      </c>
      <c r="H3949" s="17"/>
      <c r="AQ3949" s="51">
        <v>3124.371121955623</v>
      </c>
    </row>
    <row r="3950" spans="1:43" x14ac:dyDescent="0.25">
      <c r="A3950" s="2">
        <v>43995.5</v>
      </c>
      <c r="B3950" s="22">
        <v>2994110.0269999998</v>
      </c>
      <c r="C3950" s="47">
        <f t="shared" si="59"/>
        <v>2.9941100269999996</v>
      </c>
      <c r="D3950" s="47">
        <f>IF($J$13="Yes", D3949+$J$14*(C3950-D3949),$J$12)</f>
        <v>2.4</v>
      </c>
      <c r="E3950" s="47" cm="1">
        <f t="array" ref="E3950">_xlfn.IFS(C3950&gt;(D3950+maxpout),MAX(C3950-elyscap,D3950+maxpout),C3950&gt;D3950-minpout,C3950,C3950&lt;=D3950-minpout,C3950+(F3949-F3950)*efromH2)</f>
        <v>2.4</v>
      </c>
      <c r="F3950" s="37" cm="1">
        <f t="array" ref="F3950">_xlfn.IFS(C3950&gt;(D3950+maxpout),MIN(max_storage,F3949+MIN(elyscap,(C3950-D3950+maxpout))*H2in),C3950&gt;(D3950-minpout),F3949,C3950&lt;=(D3950-minpout),MAX(0,F3949+(C3950-(D3950-minpout))*H2out))</f>
        <v>80.198327566269484</v>
      </c>
      <c r="G3950" s="37">
        <f>MAX(0,F3949+MIN(elyscap,(C3950-D3950+maxpout))*H2in - max_storage)</f>
        <v>0</v>
      </c>
      <c r="H3950" s="17"/>
      <c r="AQ3950" s="51">
        <v>4095.6611646463375</v>
      </c>
    </row>
    <row r="3951" spans="1:43" x14ac:dyDescent="0.25">
      <c r="A3951" s="2">
        <v>43995.541666666701</v>
      </c>
      <c r="B3951" s="22">
        <v>3118451.7919999999</v>
      </c>
      <c r="C3951" s="47">
        <f t="shared" si="59"/>
        <v>3.1184517920000001</v>
      </c>
      <c r="D3951" s="47">
        <f>IF($J$13="Yes", D3950+$J$14*(C3951-D3950),$J$12)</f>
        <v>2.4</v>
      </c>
      <c r="E3951" s="47" cm="1">
        <f t="array" ref="E3951">_xlfn.IFS(C3951&gt;(D3951+maxpout),MAX(C3951-elyscap,D3951+maxpout),C3951&gt;D3951-minpout,C3951,C3951&lt;=D3951-minpout,C3951+(F3950-F3951)*efromH2)</f>
        <v>2.4</v>
      </c>
      <c r="F3951" s="37" cm="1">
        <f t="array" ref="F3951">_xlfn.IFS(C3951&gt;(D3951+maxpout),MIN(max_storage,F3950+MIN(elyscap,(C3951-D3951+maxpout))*H2in),C3951&gt;(D3951-minpout),F3950,C3951&lt;=(D3951-minpout),MAX(0,F3950+(C3951-(D3951-minpout))*H2out))</f>
        <v>80.212696602109489</v>
      </c>
      <c r="G3951" s="37">
        <f>MAX(0,F3950+MIN(elyscap,(C3951-D3951+maxpout))*H2in - max_storage)</f>
        <v>0</v>
      </c>
      <c r="H3951" s="17"/>
      <c r="AQ3951" s="51">
        <v>5251.3925829873597</v>
      </c>
    </row>
    <row r="3952" spans="1:43" x14ac:dyDescent="0.25">
      <c r="A3952" s="2">
        <v>43995.583333333299</v>
      </c>
      <c r="B3952" s="22">
        <v>3196037.82</v>
      </c>
      <c r="C3952" s="47">
        <f t="shared" si="59"/>
        <v>3.1960378199999999</v>
      </c>
      <c r="D3952" s="47">
        <f>IF($J$13="Yes", D3951+$J$14*(C3952-D3951),$J$12)</f>
        <v>2.4</v>
      </c>
      <c r="E3952" s="47" cm="1">
        <f t="array" ref="E3952">_xlfn.IFS(C3952&gt;(D3952+maxpout),MAX(C3952-elyscap,D3952+maxpout),C3952&gt;D3952-minpout,C3952,C3952&lt;=D3952-minpout,C3952+(F3951-F3952)*efromH2)</f>
        <v>2.4</v>
      </c>
      <c r="F3952" s="37" cm="1">
        <f t="array" ref="F3952">_xlfn.IFS(C3952&gt;(D3952+maxpout),MIN(max_storage,F3951+MIN(elyscap,(C3952-D3952+maxpout))*H2in),C3952&gt;(D3952-minpout),F3951,C3952&lt;=(D3952-minpout),MAX(0,F3951+(C3952-(D3952-minpout))*H2out))</f>
        <v>80.228617358509496</v>
      </c>
      <c r="G3952" s="37">
        <f>MAX(0,F3951+MIN(elyscap,(C3952-D3952+maxpout))*H2in - max_storage)</f>
        <v>0</v>
      </c>
      <c r="H3952" s="17"/>
      <c r="AQ3952" s="51">
        <v>6347.66759079639</v>
      </c>
    </row>
    <row r="3953" spans="1:43" x14ac:dyDescent="0.25">
      <c r="A3953" s="2">
        <v>43995.625</v>
      </c>
      <c r="B3953" s="22">
        <v>3257850.54</v>
      </c>
      <c r="C3953" s="47">
        <f t="shared" si="59"/>
        <v>3.2578505400000002</v>
      </c>
      <c r="D3953" s="47">
        <f>IF($J$13="Yes", D3952+$J$14*(C3953-D3952),$J$12)</f>
        <v>2.4</v>
      </c>
      <c r="E3953" s="47" cm="1">
        <f t="array" ref="E3953">_xlfn.IFS(C3953&gt;(D3953+maxpout),MAX(C3953-elyscap,D3953+maxpout),C3953&gt;D3953-minpout,C3953,C3953&lt;=D3953-minpout,C3953+(F3952-F3953)*efromH2)</f>
        <v>2.4</v>
      </c>
      <c r="F3953" s="37" cm="1">
        <f t="array" ref="F3953">_xlfn.IFS(C3953&gt;(D3953+maxpout),MIN(max_storage,F3952+MIN(elyscap,(C3953-D3953+maxpout))*H2in),C3953&gt;(D3953-minpout),F3952,C3953&lt;=(D3953-minpout),MAX(0,F3952+(C3953-(D3953-minpout))*H2out))</f>
        <v>80.245774369309501</v>
      </c>
      <c r="G3953" s="37">
        <f>MAX(0,F3952+MIN(elyscap,(C3953-D3953+maxpout))*H2in - max_storage)</f>
        <v>0</v>
      </c>
      <c r="H3953" s="17"/>
      <c r="AQ3953" s="51">
        <v>8983.7371283828852</v>
      </c>
    </row>
    <row r="3954" spans="1:43" x14ac:dyDescent="0.25">
      <c r="A3954" s="2">
        <v>43995.666666666701</v>
      </c>
      <c r="B3954" s="22">
        <v>3212412.9160000002</v>
      </c>
      <c r="C3954" s="47">
        <f t="shared" si="59"/>
        <v>3.2124129160000003</v>
      </c>
      <c r="D3954" s="47">
        <f>IF($J$13="Yes", D3953+$J$14*(C3954-D3953),$J$12)</f>
        <v>2.4</v>
      </c>
      <c r="E3954" s="47" cm="1">
        <f t="array" ref="E3954">_xlfn.IFS(C3954&gt;(D3954+maxpout),MAX(C3954-elyscap,D3954+maxpout),C3954&gt;D3954-minpout,C3954,C3954&lt;=D3954-minpout,C3954+(F3953-F3954)*efromH2)</f>
        <v>2.4</v>
      </c>
      <c r="F3954" s="37" cm="1">
        <f t="array" ref="F3954">_xlfn.IFS(C3954&gt;(D3954+maxpout),MIN(max_storage,F3953+MIN(elyscap,(C3954-D3954+maxpout))*H2in),C3954&gt;(D3954-minpout),F3953,C3954&lt;=(D3954-minpout),MAX(0,F3953+(C3954-(D3954-minpout))*H2out))</f>
        <v>80.262022627629506</v>
      </c>
      <c r="G3954" s="37">
        <f>MAX(0,F3953+MIN(elyscap,(C3954-D3954+maxpout))*H2in - max_storage)</f>
        <v>0</v>
      </c>
      <c r="H3954" s="17"/>
      <c r="AQ3954" s="51">
        <v>11894.824190430129</v>
      </c>
    </row>
    <row r="3955" spans="1:43" x14ac:dyDescent="0.25">
      <c r="A3955" s="2">
        <v>43995.708333333299</v>
      </c>
      <c r="B3955" s="22">
        <v>3092718.86</v>
      </c>
      <c r="C3955" s="47">
        <f t="shared" si="59"/>
        <v>3.0927188599999997</v>
      </c>
      <c r="D3955" s="47">
        <f>IF($J$13="Yes", D3954+$J$14*(C3955-D3954),$J$12)</f>
        <v>2.4</v>
      </c>
      <c r="E3955" s="47" cm="1">
        <f t="array" ref="E3955">_xlfn.IFS(C3955&gt;(D3955+maxpout),MAX(C3955-elyscap,D3955+maxpout),C3955&gt;D3955-minpout,C3955,C3955&lt;=D3955-minpout,C3955+(F3954-F3955)*efromH2)</f>
        <v>2.4</v>
      </c>
      <c r="F3955" s="37" cm="1">
        <f t="array" ref="F3955">_xlfn.IFS(C3955&gt;(D3955+maxpout),MIN(max_storage,F3954+MIN(elyscap,(C3955-D3955+maxpout))*H2in),C3955&gt;(D3955-minpout),F3954,C3955&lt;=(D3955-minpout),MAX(0,F3954+(C3955-(D3955-minpout))*H2out))</f>
        <v>80.27587700482951</v>
      </c>
      <c r="G3955" s="37">
        <f>MAX(0,F3954+MIN(elyscap,(C3955-D3955+maxpout))*H2in - max_storage)</f>
        <v>0</v>
      </c>
      <c r="H3955" s="17"/>
      <c r="AQ3955" s="51">
        <v>14097.241440136477</v>
      </c>
    </row>
    <row r="3956" spans="1:43" x14ac:dyDescent="0.25">
      <c r="A3956" s="2">
        <v>43995.75</v>
      </c>
      <c r="B3956" s="22">
        <v>2920825.0460000001</v>
      </c>
      <c r="C3956" s="47">
        <f t="shared" si="59"/>
        <v>2.920825046</v>
      </c>
      <c r="D3956" s="47">
        <f>IF($J$13="Yes", D3955+$J$14*(C3956-D3955),$J$12)</f>
        <v>2.4</v>
      </c>
      <c r="E3956" s="47" cm="1">
        <f t="array" ref="E3956">_xlfn.IFS(C3956&gt;(D3956+maxpout),MAX(C3956-elyscap,D3956+maxpout),C3956&gt;D3956-minpout,C3956,C3956&lt;=D3956-minpout,C3956+(F3955-F3956)*efromH2)</f>
        <v>2.4</v>
      </c>
      <c r="F3956" s="37" cm="1">
        <f t="array" ref="F3956">_xlfn.IFS(C3956&gt;(D3956+maxpout),MIN(max_storage,F3955+MIN(elyscap,(C3956-D3956+maxpout))*H2in),C3956&gt;(D3956-minpout),F3955,C3956&lt;=(D3956-minpout),MAX(0,F3955+(C3956-(D3956-minpout))*H2out))</f>
        <v>80.286293505749512</v>
      </c>
      <c r="G3956" s="37">
        <f>MAX(0,F3955+MIN(elyscap,(C3956-D3956+maxpout))*H2in - max_storage)</f>
        <v>0</v>
      </c>
      <c r="H3956" s="17"/>
      <c r="AQ3956" s="51">
        <v>14136.963382491893</v>
      </c>
    </row>
    <row r="3957" spans="1:43" x14ac:dyDescent="0.25">
      <c r="A3957" s="2">
        <v>43995.791666666701</v>
      </c>
      <c r="B3957" s="22">
        <v>2742259.44</v>
      </c>
      <c r="C3957" s="47">
        <f t="shared" si="59"/>
        <v>2.7422594399999998</v>
      </c>
      <c r="D3957" s="47">
        <f>IF($J$13="Yes", D3956+$J$14*(C3957-D3956),$J$12)</f>
        <v>2.4</v>
      </c>
      <c r="E3957" s="47" cm="1">
        <f t="array" ref="E3957">_xlfn.IFS(C3957&gt;(D3957+maxpout),MAX(C3957-elyscap,D3957+maxpout),C3957&gt;D3957-minpout,C3957,C3957&lt;=D3957-minpout,C3957+(F3956-F3957)*efromH2)</f>
        <v>2.4</v>
      </c>
      <c r="F3957" s="37" cm="1">
        <f t="array" ref="F3957">_xlfn.IFS(C3957&gt;(D3957+maxpout),MIN(max_storage,F3956+MIN(elyscap,(C3957-D3957+maxpout))*H2in),C3957&gt;(D3957-minpout),F3956,C3957&lt;=(D3957-minpout),MAX(0,F3956+(C3957-(D3957-minpout))*H2out))</f>
        <v>80.293138694549512</v>
      </c>
      <c r="G3957" s="37">
        <f>MAX(0,F3956+MIN(elyscap,(C3957-D3957+maxpout))*H2in - max_storage)</f>
        <v>0</v>
      </c>
      <c r="H3957" s="17"/>
      <c r="AQ3957" s="51">
        <v>13901.920806388825</v>
      </c>
    </row>
    <row r="3958" spans="1:43" x14ac:dyDescent="0.25">
      <c r="A3958" s="2">
        <v>43995.833333333299</v>
      </c>
      <c r="B3958" s="22">
        <v>2928839.7949999999</v>
      </c>
      <c r="C3958" s="47">
        <f t="shared" si="59"/>
        <v>2.928839795</v>
      </c>
      <c r="D3958" s="47">
        <f>IF($J$13="Yes", D3957+$J$14*(C3958-D3957),$J$12)</f>
        <v>2.4</v>
      </c>
      <c r="E3958" s="47" cm="1">
        <f t="array" ref="E3958">_xlfn.IFS(C3958&gt;(D3958+maxpout),MAX(C3958-elyscap,D3958+maxpout),C3958&gt;D3958-minpout,C3958,C3958&lt;=D3958-minpout,C3958+(F3957-F3958)*efromH2)</f>
        <v>2.4</v>
      </c>
      <c r="F3958" s="37" cm="1">
        <f t="array" ref="F3958">_xlfn.IFS(C3958&gt;(D3958+maxpout),MIN(max_storage,F3957+MIN(elyscap,(C3958-D3958+maxpout))*H2in),C3958&gt;(D3958-minpout),F3957,C3958&lt;=(D3958-minpout),MAX(0,F3957+(C3958-(D3958-minpout))*H2out))</f>
        <v>80.303715490449505</v>
      </c>
      <c r="G3958" s="37">
        <f>MAX(0,F3957+MIN(elyscap,(C3958-D3958+maxpout))*H2in - max_storage)</f>
        <v>0</v>
      </c>
      <c r="H3958" s="17"/>
      <c r="AQ3958" s="51">
        <v>13603.62672971981</v>
      </c>
    </row>
    <row r="3959" spans="1:43" x14ac:dyDescent="0.25">
      <c r="A3959" s="2">
        <v>43995.875</v>
      </c>
      <c r="B3959" s="22">
        <v>3334340.3229999999</v>
      </c>
      <c r="C3959" s="47">
        <f t="shared" si="59"/>
        <v>3.3343403229999997</v>
      </c>
      <c r="D3959" s="47">
        <f>IF($J$13="Yes", D3958+$J$14*(C3959-D3958),$J$12)</f>
        <v>2.4</v>
      </c>
      <c r="E3959" s="47" cm="1">
        <f t="array" ref="E3959">_xlfn.IFS(C3959&gt;(D3959+maxpout),MAX(C3959-elyscap,D3959+maxpout),C3959&gt;D3959-minpout,C3959,C3959&lt;=D3959-minpout,C3959+(F3958-F3959)*efromH2)</f>
        <v>2.4</v>
      </c>
      <c r="F3959" s="37" cm="1">
        <f t="array" ref="F3959">_xlfn.IFS(C3959&gt;(D3959+maxpout),MIN(max_storage,F3958+MIN(elyscap,(C3959-D3959+maxpout))*H2in),C3959&gt;(D3959-minpout),F3958,C3959&lt;=(D3959-minpout),MAX(0,F3958+(C3959-(D3959-minpout))*H2out))</f>
        <v>80.322402296909502</v>
      </c>
      <c r="G3959" s="37">
        <f>MAX(0,F3958+MIN(elyscap,(C3959-D3959+maxpout))*H2in - max_storage)</f>
        <v>0</v>
      </c>
      <c r="H3959" s="17"/>
      <c r="AQ3959" s="51">
        <v>12259.405839692259</v>
      </c>
    </row>
    <row r="3960" spans="1:43" x14ac:dyDescent="0.25">
      <c r="A3960" s="2">
        <v>43995.916666666701</v>
      </c>
      <c r="B3960" s="22">
        <v>3495957.1830000002</v>
      </c>
      <c r="C3960" s="47">
        <f t="shared" si="59"/>
        <v>3.4959571830000002</v>
      </c>
      <c r="D3960" s="47">
        <f>IF($J$13="Yes", D3959+$J$14*(C3960-D3959),$J$12)</f>
        <v>2.4</v>
      </c>
      <c r="E3960" s="47" cm="1">
        <f t="array" ref="E3960">_xlfn.IFS(C3960&gt;(D3960+maxpout),MAX(C3960-elyscap,D3960+maxpout),C3960&gt;D3960-minpout,C3960,C3960&lt;=D3960-minpout,C3960+(F3959-F3960)*efromH2)</f>
        <v>2.4</v>
      </c>
      <c r="F3960" s="37" cm="1">
        <f t="array" ref="F3960">_xlfn.IFS(C3960&gt;(D3960+maxpout),MIN(max_storage,F3959+MIN(elyscap,(C3960-D3960+maxpout))*H2in),C3960&gt;(D3960-minpout),F3959,C3960&lt;=(D3960-minpout),MAX(0,F3959+(C3960-(D3960-minpout))*H2out))</f>
        <v>80.344321440569502</v>
      </c>
      <c r="G3960" s="37">
        <f>MAX(0,F3959+MIN(elyscap,(C3960-D3960+maxpout))*H2in - max_storage)</f>
        <v>0</v>
      </c>
      <c r="H3960" s="17"/>
      <c r="AQ3960" s="51">
        <v>11590.963981711309</v>
      </c>
    </row>
    <row r="3961" spans="1:43" x14ac:dyDescent="0.25">
      <c r="A3961" s="2">
        <v>43995.958333333299</v>
      </c>
      <c r="B3961" s="22">
        <v>3468072.7030000002</v>
      </c>
      <c r="C3961" s="47">
        <f t="shared" si="59"/>
        <v>3.4680727030000003</v>
      </c>
      <c r="D3961" s="47">
        <f>IF($J$13="Yes", D3960+$J$14*(C3961-D3960),$J$12)</f>
        <v>2.4</v>
      </c>
      <c r="E3961" s="47" cm="1">
        <f t="array" ref="E3961">_xlfn.IFS(C3961&gt;(D3961+maxpout),MAX(C3961-elyscap,D3961+maxpout),C3961&gt;D3961-minpout,C3961,C3961&lt;=D3961-minpout,C3961+(F3960-F3961)*efromH2)</f>
        <v>2.4</v>
      </c>
      <c r="F3961" s="37" cm="1">
        <f t="array" ref="F3961">_xlfn.IFS(C3961&gt;(D3961+maxpout),MIN(max_storage,F3960+MIN(elyscap,(C3961-D3961+maxpout))*H2in),C3961&gt;(D3961-minpout),F3960,C3961&lt;=(D3961-minpout),MAX(0,F3960+(C3961-(D3961-minpout))*H2out))</f>
        <v>80.365682894629501</v>
      </c>
      <c r="G3961" s="37">
        <f>MAX(0,F3960+MIN(elyscap,(C3961-D3961+maxpout))*H2in - max_storage)</f>
        <v>0</v>
      </c>
      <c r="H3961" s="17"/>
      <c r="AQ3961" s="51">
        <v>11098.108289301434</v>
      </c>
    </row>
    <row r="3962" spans="1:43" x14ac:dyDescent="0.25">
      <c r="A3962" s="2">
        <v>43996</v>
      </c>
      <c r="B3962" s="22">
        <v>3669254.4</v>
      </c>
      <c r="C3962" s="47">
        <f t="shared" si="59"/>
        <v>3.6692543999999998</v>
      </c>
      <c r="D3962" s="47">
        <f>IF($J$13="Yes", D3961+$J$14*(C3962-D3961),$J$12)</f>
        <v>2.4</v>
      </c>
      <c r="E3962" s="47" cm="1">
        <f t="array" ref="E3962">_xlfn.IFS(C3962&gt;(D3962+maxpout),MAX(C3962-elyscap,D3962+maxpout),C3962&gt;D3962-minpout,C3962,C3962&lt;=D3962-minpout,C3962+(F3961-F3962)*efromH2)</f>
        <v>2.4</v>
      </c>
      <c r="F3962" s="37" cm="1">
        <f t="array" ref="F3962">_xlfn.IFS(C3962&gt;(D3962+maxpout),MIN(max_storage,F3961+MIN(elyscap,(C3962-D3962+maxpout))*H2in),C3962&gt;(D3962-minpout),F3961,C3962&lt;=(D3962-minpout),MAX(0,F3961+(C3962-(D3962-minpout))*H2out))</f>
        <v>80.391067982629494</v>
      </c>
      <c r="G3962" s="37">
        <f>MAX(0,F3961+MIN(elyscap,(C3962-D3962+maxpout))*H2in - max_storage)</f>
        <v>0</v>
      </c>
      <c r="H3962" s="17"/>
      <c r="AQ3962" s="51">
        <v>10251.297199724506</v>
      </c>
    </row>
    <row r="3963" spans="1:43" x14ac:dyDescent="0.25">
      <c r="A3963" s="2">
        <v>43996.041666666701</v>
      </c>
      <c r="B3963" s="22">
        <v>3626572.6889999998</v>
      </c>
      <c r="C3963" s="47">
        <f t="shared" si="59"/>
        <v>3.6265726889999996</v>
      </c>
      <c r="D3963" s="47">
        <f>IF($J$13="Yes", D3962+$J$14*(C3963-D3962),$J$12)</f>
        <v>2.4</v>
      </c>
      <c r="E3963" s="47" cm="1">
        <f t="array" ref="E3963">_xlfn.IFS(C3963&gt;(D3963+maxpout),MAX(C3963-elyscap,D3963+maxpout),C3963&gt;D3963-minpout,C3963,C3963&lt;=D3963-minpout,C3963+(F3962-F3963)*efromH2)</f>
        <v>2.4</v>
      </c>
      <c r="F3963" s="37" cm="1">
        <f t="array" ref="F3963">_xlfn.IFS(C3963&gt;(D3963+maxpout),MIN(max_storage,F3962+MIN(elyscap,(C3963-D3963+maxpout))*H2in),C3963&gt;(D3963-minpout),F3962,C3963&lt;=(D3963-minpout),MAX(0,F3962+(C3963-(D3963-minpout))*H2out))</f>
        <v>80.415599436409494</v>
      </c>
      <c r="G3963" s="37">
        <f>MAX(0,F3962+MIN(elyscap,(C3963-D3963+maxpout))*H2in - max_storage)</f>
        <v>0</v>
      </c>
      <c r="H3963" s="17"/>
      <c r="AQ3963" s="51">
        <v>10040.543199838763</v>
      </c>
    </row>
    <row r="3964" spans="1:43" x14ac:dyDescent="0.25">
      <c r="A3964" s="2">
        <v>43996.083333333299</v>
      </c>
      <c r="B3964" s="22">
        <v>3449765.574</v>
      </c>
      <c r="C3964" s="47">
        <f t="shared" si="59"/>
        <v>3.4497655740000002</v>
      </c>
      <c r="D3964" s="47">
        <f>IF($J$13="Yes", D3963+$J$14*(C3964-D3963),$J$12)</f>
        <v>2.4</v>
      </c>
      <c r="E3964" s="47" cm="1">
        <f t="array" ref="E3964">_xlfn.IFS(C3964&gt;(D3964+maxpout),MAX(C3964-elyscap,D3964+maxpout),C3964&gt;D3964-minpout,C3964,C3964&lt;=D3964-minpout,C3964+(F3963-F3964)*efromH2)</f>
        <v>2.4</v>
      </c>
      <c r="F3964" s="37" cm="1">
        <f t="array" ref="F3964">_xlfn.IFS(C3964&gt;(D3964+maxpout),MIN(max_storage,F3963+MIN(elyscap,(C3964-D3964+maxpout))*H2in),C3964&gt;(D3964-minpout),F3963,C3964&lt;=(D3964-minpout),MAX(0,F3963+(C3964-(D3964-minpout))*H2out))</f>
        <v>80.436594747889487</v>
      </c>
      <c r="G3964" s="37">
        <f>MAX(0,F3963+MIN(elyscap,(C3964-D3964+maxpout))*H2in - max_storage)</f>
        <v>0</v>
      </c>
      <c r="H3964" s="17"/>
      <c r="AQ3964" s="51">
        <v>9581.3373057299723</v>
      </c>
    </row>
    <row r="3965" spans="1:43" x14ac:dyDescent="0.25">
      <c r="A3965" s="2">
        <v>43996.125</v>
      </c>
      <c r="B3965" s="22">
        <v>3136274.9649999999</v>
      </c>
      <c r="C3965" s="47">
        <f t="shared" si="59"/>
        <v>3.1362749649999997</v>
      </c>
      <c r="D3965" s="47">
        <f>IF($J$13="Yes", D3964+$J$14*(C3965-D3964),$J$12)</f>
        <v>2.4</v>
      </c>
      <c r="E3965" s="47" cm="1">
        <f t="array" ref="E3965">_xlfn.IFS(C3965&gt;(D3965+maxpout),MAX(C3965-elyscap,D3965+maxpout),C3965&gt;D3965-minpout,C3965,C3965&lt;=D3965-minpout,C3965+(F3964-F3965)*efromH2)</f>
        <v>2.4</v>
      </c>
      <c r="F3965" s="37" cm="1">
        <f t="array" ref="F3965">_xlfn.IFS(C3965&gt;(D3965+maxpout),MIN(max_storage,F3964+MIN(elyscap,(C3965-D3965+maxpout))*H2in),C3965&gt;(D3965-minpout),F3964,C3965&lt;=(D3965-minpout),MAX(0,F3964+(C3965-(D3965-minpout))*H2out))</f>
        <v>80.451320247189486</v>
      </c>
      <c r="G3965" s="37">
        <f>MAX(0,F3964+MIN(elyscap,(C3965-D3965+maxpout))*H2in - max_storage)</f>
        <v>0</v>
      </c>
      <c r="H3965" s="17"/>
      <c r="AQ3965" s="51">
        <v>9191.4550562414624</v>
      </c>
    </row>
    <row r="3966" spans="1:43" x14ac:dyDescent="0.25">
      <c r="A3966" s="2">
        <v>43996.166666666701</v>
      </c>
      <c r="B3966" s="22">
        <v>2720019.1869999999</v>
      </c>
      <c r="C3966" s="47">
        <f t="shared" si="59"/>
        <v>2.7200191870000001</v>
      </c>
      <c r="D3966" s="47">
        <f>IF($J$13="Yes", D3965+$J$14*(C3966-D3965),$J$12)</f>
        <v>2.4</v>
      </c>
      <c r="E3966" s="47" cm="1">
        <f t="array" ref="E3966">_xlfn.IFS(C3966&gt;(D3966+maxpout),MAX(C3966-elyscap,D3966+maxpout),C3966&gt;D3966-minpout,C3966,C3966&lt;=D3966-minpout,C3966+(F3965-F3966)*efromH2)</f>
        <v>2.4</v>
      </c>
      <c r="F3966" s="37" cm="1">
        <f t="array" ref="F3966">_xlfn.IFS(C3966&gt;(D3966+maxpout),MIN(max_storage,F3965+MIN(elyscap,(C3966-D3966+maxpout))*H2in),C3966&gt;(D3966-minpout),F3965,C3966&lt;=(D3966-minpout),MAX(0,F3965+(C3966-(D3966-minpout))*H2out))</f>
        <v>80.457720630929487</v>
      </c>
      <c r="G3966" s="37">
        <f>MAX(0,F3965+MIN(elyscap,(C3966-D3966+maxpout))*H2in - max_storage)</f>
        <v>0</v>
      </c>
      <c r="H3966" s="17"/>
      <c r="AQ3966" s="51">
        <v>8760.3328283839528</v>
      </c>
    </row>
    <row r="3967" spans="1:43" x14ac:dyDescent="0.25">
      <c r="A3967" s="2">
        <v>43996.208333333299</v>
      </c>
      <c r="B3967" s="22">
        <v>1876895.17</v>
      </c>
      <c r="C3967" s="47">
        <f t="shared" si="59"/>
        <v>1.8768951699999998</v>
      </c>
      <c r="D3967" s="47">
        <f>IF($J$13="Yes", D3966+$J$14*(C3967-D3966),$J$12)</f>
        <v>2.4</v>
      </c>
      <c r="E3967" s="47" cm="1">
        <f t="array" ref="E3967">_xlfn.IFS(C3967&gt;(D3967+maxpout),MAX(C3967-elyscap,D3967+maxpout),C3967&gt;D3967-minpout,C3967,C3967&lt;=D3967-minpout,C3967+(F3966-F3967)*efromH2)</f>
        <v>2.4000000000001362</v>
      </c>
      <c r="F3967" s="37" cm="1">
        <f t="array" ref="F3967">_xlfn.IFS(C3967&gt;(D3967+maxpout),MIN(max_storage,F3966+MIN(elyscap,(C3967-D3967+maxpout))*H2in),C3967&gt;(D3967-minpout),F3966,C3967&lt;=(D3967-minpout),MAX(0,F3966+(C3967-(D3967-minpout))*H2out))</f>
        <v>80.43156538942948</v>
      </c>
      <c r="G3967" s="37">
        <f>MAX(0,F3966+MIN(elyscap,(C3967-D3967+maxpout))*H2in - max_storage)</f>
        <v>0</v>
      </c>
      <c r="H3967" s="17"/>
      <c r="AQ3967" s="51">
        <v>8064.0603101539855</v>
      </c>
    </row>
    <row r="3968" spans="1:43" x14ac:dyDescent="0.25">
      <c r="A3968" s="2">
        <v>43996.25</v>
      </c>
      <c r="B3968" s="22">
        <v>1045957.442</v>
      </c>
      <c r="C3968" s="47">
        <f t="shared" si="59"/>
        <v>1.045957442</v>
      </c>
      <c r="D3968" s="47">
        <f>IF($J$13="Yes", D3967+$J$14*(C3968-D3967),$J$12)</f>
        <v>2.4</v>
      </c>
      <c r="E3968" s="47" cm="1">
        <f t="array" ref="E3968">_xlfn.IFS(C3968&gt;(D3968+maxpout),MAX(C3968-elyscap,D3968+maxpout),C3968&gt;D3968-minpout,C3968,C3968&lt;=D3968-minpout,C3968+(F3967-F3968)*efromH2)</f>
        <v>2.4000000000001167</v>
      </c>
      <c r="F3968" s="37" cm="1">
        <f t="array" ref="F3968">_xlfn.IFS(C3968&gt;(D3968+maxpout),MIN(max_storage,F3967+MIN(elyscap,(C3968-D3968+maxpout))*H2in),C3968&gt;(D3968-minpout),F3967,C3968&lt;=(D3968-minpout),MAX(0,F3967+(C3968-(D3968-minpout))*H2out))</f>
        <v>80.363863261529474</v>
      </c>
      <c r="G3968" s="37">
        <f>MAX(0,F3967+MIN(elyscap,(C3968-D3968+maxpout))*H2in - max_storage)</f>
        <v>0</v>
      </c>
      <c r="H3968" s="17"/>
      <c r="AQ3968" s="51">
        <v>6790.6811007602982</v>
      </c>
    </row>
    <row r="3969" spans="1:43" x14ac:dyDescent="0.25">
      <c r="A3969" s="2">
        <v>43996.291666666701</v>
      </c>
      <c r="B3969" s="22">
        <v>801422.51599999995</v>
      </c>
      <c r="C3969" s="47">
        <f t="shared" si="59"/>
        <v>0.80142251599999992</v>
      </c>
      <c r="D3969" s="47">
        <f>IF($J$13="Yes", D3968+$J$14*(C3969-D3968),$J$12)</f>
        <v>2.4</v>
      </c>
      <c r="E3969" s="47" cm="1">
        <f t="array" ref="E3969">_xlfn.IFS(C3969&gt;(D3969+maxpout),MAX(C3969-elyscap,D3969+maxpout),C3969&gt;D3969-minpout,C3969,C3969&lt;=D3969-minpout,C3969+(F3968-F3969)*efromH2)</f>
        <v>2.3999999999998609</v>
      </c>
      <c r="F3969" s="37" cm="1">
        <f t="array" ref="F3969">_xlfn.IFS(C3969&gt;(D3969+maxpout),MIN(max_storage,F3968+MIN(elyscap,(C3969-D3969+maxpout))*H2in),C3969&gt;(D3969-minpout),F3968,C3969&lt;=(D3969-minpout),MAX(0,F3968+(C3969-(D3969-minpout))*H2out))</f>
        <v>80.283934387329481</v>
      </c>
      <c r="G3969" s="37">
        <f>MAX(0,F3968+MIN(elyscap,(C3969-D3969+maxpout))*H2in - max_storage)</f>
        <v>0</v>
      </c>
      <c r="H3969" s="17"/>
      <c r="AQ3969" s="51">
        <v>6133.3715068789543</v>
      </c>
    </row>
    <row r="3970" spans="1:43" x14ac:dyDescent="0.25">
      <c r="A3970" s="2">
        <v>43996.333333333299</v>
      </c>
      <c r="B3970" s="22">
        <v>1127440.125</v>
      </c>
      <c r="C3970" s="47">
        <f t="shared" si="59"/>
        <v>1.1274401249999999</v>
      </c>
      <c r="D3970" s="47">
        <f>IF($J$13="Yes", D3969+$J$14*(C3970-D3969),$J$12)</f>
        <v>2.4</v>
      </c>
      <c r="E3970" s="47" cm="1">
        <f t="array" ref="E3970">_xlfn.IFS(C3970&gt;(D3970+maxpout),MAX(C3970-elyscap,D3970+maxpout),C3970&gt;D3970-minpout,C3970,C3970&lt;=D3970-minpout,C3970+(F3969-F3970)*efromH2)</f>
        <v>2.4000000000000696</v>
      </c>
      <c r="F3970" s="37" cm="1">
        <f t="array" ref="F3970">_xlfn.IFS(C3970&gt;(D3970+maxpout),MIN(max_storage,F3969+MIN(elyscap,(C3970-D3970+maxpout))*H2in),C3970&gt;(D3970-minpout),F3969,C3970&lt;=(D3970-minpout),MAX(0,F3969+(C3970-(D3970-minpout))*H2out))</f>
        <v>80.220306393579477</v>
      </c>
      <c r="G3970" s="37">
        <f>MAX(0,F3969+MIN(elyscap,(C3970-D3970+maxpout))*H2in - max_storage)</f>
        <v>0</v>
      </c>
      <c r="H3970" s="17"/>
      <c r="AQ3970" s="51">
        <v>5970.1826354188061</v>
      </c>
    </row>
    <row r="3971" spans="1:43" x14ac:dyDescent="0.25">
      <c r="A3971" s="2">
        <v>43996.375</v>
      </c>
      <c r="B3971" s="22">
        <v>1809527.253</v>
      </c>
      <c r="C3971" s="47">
        <f t="shared" ref="C3971:C4034" si="60">B3971/1000000</f>
        <v>1.8095272529999999</v>
      </c>
      <c r="D3971" s="47">
        <f>IF($J$13="Yes", D3970+$J$14*(C3971-D3970),$J$12)</f>
        <v>2.4</v>
      </c>
      <c r="E3971" s="47" cm="1">
        <f t="array" ref="E3971">_xlfn.IFS(C3971&gt;(D3971+maxpout),MAX(C3971-elyscap,D3971+maxpout),C3971&gt;D3971-minpout,C3971,C3971&lt;=D3971-minpout,C3971+(F3970-F3971)*efromH2)</f>
        <v>2.3999999999999213</v>
      </c>
      <c r="F3971" s="37" cm="1">
        <f t="array" ref="F3971">_xlfn.IFS(C3971&gt;(D3971+maxpout),MIN(max_storage,F3970+MIN(elyscap,(C3971-D3971+maxpout))*H2in),C3971&gt;(D3971-minpout),F3970,C3971&lt;=(D3971-minpout),MAX(0,F3970+(C3971-(D3971-minpout))*H2out))</f>
        <v>80.190782756229481</v>
      </c>
      <c r="G3971" s="37">
        <f>MAX(0,F3970+MIN(elyscap,(C3971-D3971+maxpout))*H2in - max_storage)</f>
        <v>0</v>
      </c>
      <c r="H3971" s="17"/>
      <c r="AQ3971" s="51">
        <v>6740.079900307539</v>
      </c>
    </row>
    <row r="3972" spans="1:43" x14ac:dyDescent="0.25">
      <c r="A3972" s="2">
        <v>43996.416666666701</v>
      </c>
      <c r="B3972" s="22">
        <v>2142054.8840000001</v>
      </c>
      <c r="C3972" s="47">
        <f t="shared" si="60"/>
        <v>2.1420548840000002</v>
      </c>
      <c r="D3972" s="47">
        <f>IF($J$13="Yes", D3971+$J$14*(C3972-D3971),$J$12)</f>
        <v>2.4</v>
      </c>
      <c r="E3972" s="47" cm="1">
        <f t="array" ref="E3972">_xlfn.IFS(C3972&gt;(D3972+maxpout),MAX(C3972-elyscap,D3972+maxpout),C3972&gt;D3972-minpout,C3972,C3972&lt;=D3972-minpout,C3972+(F3971-F3972)*efromH2)</f>
        <v>2.3999999999999737</v>
      </c>
      <c r="F3972" s="37" cm="1">
        <f t="array" ref="F3972">_xlfn.IFS(C3972&gt;(D3972+maxpout),MIN(max_storage,F3971+MIN(elyscap,(C3972-D3972+maxpout))*H2in),C3972&gt;(D3972-minpout),F3971,C3972&lt;=(D3972-minpout),MAX(0,F3971+(C3972-(D3972-minpout))*H2out))</f>
        <v>80.177885500429483</v>
      </c>
      <c r="G3972" s="37">
        <f>MAX(0,F3971+MIN(elyscap,(C3972-D3972+maxpout))*H2in - max_storage)</f>
        <v>0</v>
      </c>
      <c r="H3972" s="17"/>
      <c r="AQ3972" s="51">
        <v>7558.0483056263929</v>
      </c>
    </row>
    <row r="3973" spans="1:43" x14ac:dyDescent="0.25">
      <c r="A3973" s="2">
        <v>43996.458333333299</v>
      </c>
      <c r="B3973" s="22">
        <v>2092121.6229999999</v>
      </c>
      <c r="C3973" s="47">
        <f t="shared" si="60"/>
        <v>2.0921216229999997</v>
      </c>
      <c r="D3973" s="47">
        <f>IF($J$13="Yes", D3972+$J$14*(C3973-D3972),$J$12)</f>
        <v>2.4</v>
      </c>
      <c r="E3973" s="47" cm="1">
        <f t="array" ref="E3973">_xlfn.IFS(C3973&gt;(D3973+maxpout),MAX(C3973-elyscap,D3973+maxpout),C3973&gt;D3973-minpout,C3973,C3973&lt;=D3973-minpout,C3973+(F3972-F3973)*efromH2)</f>
        <v>2.3999999999998947</v>
      </c>
      <c r="F3973" s="37" cm="1">
        <f t="array" ref="F3973">_xlfn.IFS(C3973&gt;(D3973+maxpout),MIN(max_storage,F3972+MIN(elyscap,(C3973-D3973+maxpout))*H2in),C3973&gt;(D3973-minpout),F3972,C3973&lt;=(D3973-minpout),MAX(0,F3972+(C3973-(D3973-minpout))*H2out))</f>
        <v>80.162491581579488</v>
      </c>
      <c r="G3973" s="37">
        <f>MAX(0,F3972+MIN(elyscap,(C3973-D3973+maxpout))*H2in - max_storage)</f>
        <v>0</v>
      </c>
      <c r="H3973" s="17"/>
      <c r="AQ3973" s="51">
        <v>7955.267729180553</v>
      </c>
    </row>
    <row r="3974" spans="1:43" x14ac:dyDescent="0.25">
      <c r="A3974" s="2">
        <v>43996.5</v>
      </c>
      <c r="B3974" s="22">
        <v>1957679.122</v>
      </c>
      <c r="C3974" s="47">
        <f t="shared" si="60"/>
        <v>1.957679122</v>
      </c>
      <c r="D3974" s="47">
        <f>IF($J$13="Yes", D3973+$J$14*(C3974-D3973),$J$12)</f>
        <v>2.4</v>
      </c>
      <c r="E3974" s="47" cm="1">
        <f t="array" ref="E3974">_xlfn.IFS(C3974&gt;(D3974+maxpout),MAX(C3974-elyscap,D3974+maxpout),C3974&gt;D3974-minpout,C3974,C3974&lt;=D3974-minpout,C3974+(F3973-F3974)*efromH2)</f>
        <v>2.3999999999999755</v>
      </c>
      <c r="F3974" s="37" cm="1">
        <f t="array" ref="F3974">_xlfn.IFS(C3974&gt;(D3974+maxpout),MIN(max_storage,F3973+MIN(elyscap,(C3974-D3974+maxpout))*H2in),C3974&gt;(D3974-minpout),F3973,C3974&lt;=(D3974-minpout),MAX(0,F3973+(C3974-(D3974-minpout))*H2out))</f>
        <v>80.140375537679489</v>
      </c>
      <c r="G3974" s="37">
        <f>MAX(0,F3973+MIN(elyscap,(C3974-D3974+maxpout))*H2in - max_storage)</f>
        <v>0</v>
      </c>
      <c r="H3974" s="17"/>
      <c r="AQ3974" s="51">
        <v>8147.2992848987742</v>
      </c>
    </row>
    <row r="3975" spans="1:43" x14ac:dyDescent="0.25">
      <c r="A3975" s="2">
        <v>43996.541666666701</v>
      </c>
      <c r="B3975" s="22">
        <v>1889114.82</v>
      </c>
      <c r="C3975" s="47">
        <f t="shared" si="60"/>
        <v>1.8891148200000001</v>
      </c>
      <c r="D3975" s="47">
        <f>IF($J$13="Yes", D3974+$J$14*(C3975-D3974),$J$12)</f>
        <v>2.4</v>
      </c>
      <c r="E3975" s="47" cm="1">
        <f t="array" ref="E3975">_xlfn.IFS(C3975&gt;(D3975+maxpout),MAX(C3975-elyscap,D3975+maxpout),C3975&gt;D3975-minpout,C3975,C3975&lt;=D3975-minpout,C3975+(F3974-F3975)*efromH2)</f>
        <v>2.4000000000000026</v>
      </c>
      <c r="F3975" s="37" cm="1">
        <f t="array" ref="F3975">_xlfn.IFS(C3975&gt;(D3975+maxpout),MIN(max_storage,F3974+MIN(elyscap,(C3975-D3975+maxpout))*H2in),C3975&gt;(D3975-minpout),F3974,C3975&lt;=(D3975-minpout),MAX(0,F3974+(C3975-(D3975-minpout))*H2out))</f>
        <v>80.114831278679489</v>
      </c>
      <c r="G3975" s="37">
        <f>MAX(0,F3974+MIN(elyscap,(C3975-D3975+maxpout))*H2in - max_storage)</f>
        <v>0</v>
      </c>
      <c r="H3975" s="17"/>
      <c r="AQ3975" s="51">
        <v>8259.8869559061641</v>
      </c>
    </row>
    <row r="3976" spans="1:43" x14ac:dyDescent="0.25">
      <c r="A3976" s="2">
        <v>43996.583333333299</v>
      </c>
      <c r="B3976" s="22">
        <v>1862439.5959999999</v>
      </c>
      <c r="C3976" s="47">
        <f t="shared" si="60"/>
        <v>1.862439596</v>
      </c>
      <c r="D3976" s="47">
        <f>IF($J$13="Yes", D3975+$J$14*(C3976-D3975),$J$12)</f>
        <v>2.4</v>
      </c>
      <c r="E3976" s="47" cm="1">
        <f t="array" ref="E3976">_xlfn.IFS(C3976&gt;(D3976+maxpout),MAX(C3976-elyscap,D3976+maxpout),C3976&gt;D3976-minpout,C3976,C3976&lt;=D3976-minpout,C3976+(F3975-F3976)*efromH2)</f>
        <v>2.4000000000000323</v>
      </c>
      <c r="F3976" s="37" cm="1">
        <f t="array" ref="F3976">_xlfn.IFS(C3976&gt;(D3976+maxpout),MIN(max_storage,F3975+MIN(elyscap,(C3976-D3976+maxpout))*H2in),C3976&gt;(D3976-minpout),F3975,C3976&lt;=(D3976-minpout),MAX(0,F3975+(C3976-(D3976-minpout))*H2out))</f>
        <v>80.087953258479487</v>
      </c>
      <c r="G3976" s="37">
        <f>MAX(0,F3975+MIN(elyscap,(C3976-D3976+maxpout))*H2in - max_storage)</f>
        <v>0</v>
      </c>
      <c r="H3976" s="17"/>
      <c r="AQ3976" s="51">
        <v>8280.6334480917958</v>
      </c>
    </row>
    <row r="3977" spans="1:43" x14ac:dyDescent="0.25">
      <c r="A3977" s="2">
        <v>43996.625</v>
      </c>
      <c r="B3977" s="22">
        <v>1867250.226</v>
      </c>
      <c r="C3977" s="47">
        <f t="shared" si="60"/>
        <v>1.8672502260000001</v>
      </c>
      <c r="D3977" s="47">
        <f>IF($J$13="Yes", D3976+$J$14*(C3977-D3976),$J$12)</f>
        <v>2.4</v>
      </c>
      <c r="E3977" s="47" cm="1">
        <f t="array" ref="E3977">_xlfn.IFS(C3977&gt;(D3977+maxpout),MAX(C3977-elyscap,D3977+maxpout),C3977&gt;D3977-minpout,C3977,C3977&lt;=D3977-minpout,C3977+(F3976-F3977)*efromH2)</f>
        <v>2.4000000000000812</v>
      </c>
      <c r="F3977" s="37" cm="1">
        <f t="array" ref="F3977">_xlfn.IFS(C3977&gt;(D3977+maxpout),MIN(max_storage,F3976+MIN(elyscap,(C3977-D3977+maxpout))*H2in),C3977&gt;(D3977-minpout),F3976,C3977&lt;=(D3977-minpout),MAX(0,F3976+(C3977-(D3977-minpout))*H2out))</f>
        <v>80.061315769779483</v>
      </c>
      <c r="G3977" s="37">
        <f>MAX(0,F3976+MIN(elyscap,(C3977-D3977+maxpout))*H2in - max_storage)</f>
        <v>0</v>
      </c>
      <c r="H3977" s="17"/>
      <c r="AQ3977" s="51">
        <v>8449.1354455994842</v>
      </c>
    </row>
    <row r="3978" spans="1:43" x14ac:dyDescent="0.25">
      <c r="A3978" s="2">
        <v>43996.666666666701</v>
      </c>
      <c r="B3978" s="22">
        <v>1755311.943</v>
      </c>
      <c r="C3978" s="47">
        <f t="shared" si="60"/>
        <v>1.7553119429999999</v>
      </c>
      <c r="D3978" s="47">
        <f>IF($J$13="Yes", D3977+$J$14*(C3978-D3977),$J$12)</f>
        <v>2.4</v>
      </c>
      <c r="E3978" s="47" cm="1">
        <f t="array" ref="E3978">_xlfn.IFS(C3978&gt;(D3978+maxpout),MAX(C3978-elyscap,D3978+maxpout),C3978&gt;D3978-minpout,C3978,C3978&lt;=D3978-minpout,C3978+(F3977-F3978)*efromH2)</f>
        <v>2.3999999999998822</v>
      </c>
      <c r="F3978" s="37" cm="1">
        <f t="array" ref="F3978">_xlfn.IFS(C3978&gt;(D3978+maxpout),MIN(max_storage,F3977+MIN(elyscap,(C3978-D3978+maxpout))*H2in),C3978&gt;(D3978-minpout),F3977,C3978&lt;=(D3978-minpout),MAX(0,F3977+(C3978-(D3978-minpout))*H2out))</f>
        <v>80.029081366929489</v>
      </c>
      <c r="G3978" s="37">
        <f>MAX(0,F3977+MIN(elyscap,(C3978-D3978+maxpout))*H2in - max_storage)</f>
        <v>0</v>
      </c>
      <c r="H3978" s="17"/>
      <c r="AQ3978" s="51">
        <v>8726.1770180783406</v>
      </c>
    </row>
    <row r="3979" spans="1:43" x14ac:dyDescent="0.25">
      <c r="A3979" s="2">
        <v>43996.708333333299</v>
      </c>
      <c r="B3979" s="22">
        <v>1550113.9779999999</v>
      </c>
      <c r="C3979" s="47">
        <f t="shared" si="60"/>
        <v>1.5501139779999999</v>
      </c>
      <c r="D3979" s="47">
        <f>IF($J$13="Yes", D3978+$J$14*(C3979-D3978),$J$12)</f>
        <v>2.4</v>
      </c>
      <c r="E3979" s="47" cm="1">
        <f t="array" ref="E3979">_xlfn.IFS(C3979&gt;(D3979+maxpout),MAX(C3979-elyscap,D3979+maxpout),C3979&gt;D3979-minpout,C3979,C3979&lt;=D3979-minpout,C3979+(F3978-F3979)*efromH2)</f>
        <v>2.4000000000001345</v>
      </c>
      <c r="F3979" s="37" cm="1">
        <f t="array" ref="F3979">_xlfn.IFS(C3979&gt;(D3979+maxpout),MIN(max_storage,F3978+MIN(elyscap,(C3979-D3979+maxpout))*H2in),C3979&gt;(D3979-minpout),F3978,C3979&lt;=(D3979-minpout),MAX(0,F3978+(C3979-(D3979-minpout))*H2out))</f>
        <v>79.986587065829482</v>
      </c>
      <c r="G3979" s="37">
        <f>MAX(0,F3978+MIN(elyscap,(C3979-D3979+maxpout))*H2in - max_storage)</f>
        <v>0</v>
      </c>
      <c r="H3979" s="17"/>
      <c r="AQ3979" s="51">
        <v>9261.2847128662706</v>
      </c>
    </row>
    <row r="3980" spans="1:43" x14ac:dyDescent="0.25">
      <c r="A3980" s="2">
        <v>43996.75</v>
      </c>
      <c r="B3980" s="22">
        <v>1326264.2930000001</v>
      </c>
      <c r="C3980" s="47">
        <f t="shared" si="60"/>
        <v>1.3262642930000001</v>
      </c>
      <c r="D3980" s="47">
        <f>IF($J$13="Yes", D3979+$J$14*(C3980-D3979),$J$12)</f>
        <v>2.4</v>
      </c>
      <c r="E3980" s="47" cm="1">
        <f t="array" ref="E3980">_xlfn.IFS(C3980&gt;(D3980+maxpout),MAX(C3980-elyscap,D3980+maxpout),C3980&gt;D3980-minpout,C3980,C3980&lt;=D3980-minpout,C3980+(F3979-F3980)*efromH2)</f>
        <v>2.3999999999999124</v>
      </c>
      <c r="F3980" s="37" cm="1">
        <f t="array" ref="F3980">_xlfn.IFS(C3980&gt;(D3980+maxpout),MIN(max_storage,F3979+MIN(elyscap,(C3980-D3980+maxpout))*H2in),C3980&gt;(D3980-minpout),F3979,C3980&lt;=(D3980-minpout),MAX(0,F3979+(C3980-(D3980-minpout))*H2out))</f>
        <v>79.932900280479487</v>
      </c>
      <c r="G3980" s="37">
        <f>MAX(0,F3979+MIN(elyscap,(C3980-D3980+maxpout))*H2in - max_storage)</f>
        <v>0</v>
      </c>
      <c r="H3980" s="17"/>
      <c r="AQ3980" s="51">
        <v>9206.6354163772903</v>
      </c>
    </row>
    <row r="3981" spans="1:43" x14ac:dyDescent="0.25">
      <c r="A3981" s="2">
        <v>43996.791666666701</v>
      </c>
      <c r="B3981" s="22">
        <v>1104342.578</v>
      </c>
      <c r="C3981" s="47">
        <f t="shared" si="60"/>
        <v>1.104342578</v>
      </c>
      <c r="D3981" s="47">
        <f>IF($J$13="Yes", D3980+$J$14*(C3981-D3980),$J$12)</f>
        <v>2.4</v>
      </c>
      <c r="E3981" s="47" cm="1">
        <f t="array" ref="E3981">_xlfn.IFS(C3981&gt;(D3981+maxpout),MAX(C3981-elyscap,D3981+maxpout),C3981&gt;D3981-minpout,C3981,C3981&lt;=D3981-minpout,C3981+(F3980-F3981)*efromH2)</f>
        <v>2.3999999999998627</v>
      </c>
      <c r="F3981" s="37" cm="1">
        <f t="array" ref="F3981">_xlfn.IFS(C3981&gt;(D3981+maxpout),MIN(max_storage,F3980+MIN(elyscap,(C3981-D3981+maxpout))*H2in),C3981&gt;(D3981-minpout),F3980,C3981&lt;=(D3981-minpout),MAX(0,F3980+(C3981-(D3981-minpout))*H2out))</f>
        <v>79.868117409379494</v>
      </c>
      <c r="G3981" s="37">
        <f>MAX(0,F3980+MIN(elyscap,(C3981-D3981+maxpout))*H2in - max_storage)</f>
        <v>0</v>
      </c>
      <c r="H3981" s="17"/>
      <c r="AQ3981" s="51">
        <v>8857.9931452577785</v>
      </c>
    </row>
    <row r="3982" spans="1:43" x14ac:dyDescent="0.25">
      <c r="A3982" s="2">
        <v>43996.833333333299</v>
      </c>
      <c r="B3982" s="22">
        <v>1283654.129</v>
      </c>
      <c r="C3982" s="47">
        <f t="shared" si="60"/>
        <v>1.2836541289999999</v>
      </c>
      <c r="D3982" s="47">
        <f>IF($J$13="Yes", D3981+$J$14*(C3982-D3981),$J$12)</f>
        <v>2.4</v>
      </c>
      <c r="E3982" s="47" cm="1">
        <f t="array" ref="E3982">_xlfn.IFS(C3982&gt;(D3982+maxpout),MAX(C3982-elyscap,D3982+maxpout),C3982&gt;D3982-minpout,C3982,C3982&lt;=D3982-minpout,C3982+(F3981-F3982)*efromH2)</f>
        <v>2.4000000000001349</v>
      </c>
      <c r="F3982" s="37" cm="1">
        <f t="array" ref="F3982">_xlfn.IFS(C3982&gt;(D3982+maxpout),MIN(max_storage,F3981+MIN(elyscap,(C3982-D3982+maxpout))*H2in),C3982&gt;(D3982-minpout),F3981,C3982&lt;=(D3982-minpout),MAX(0,F3981+(C3982-(D3982-minpout))*H2out))</f>
        <v>79.812300115829487</v>
      </c>
      <c r="G3982" s="37">
        <f>MAX(0,F3981+MIN(elyscap,(C3982-D3982+maxpout))*H2in - max_storage)</f>
        <v>0</v>
      </c>
      <c r="H3982" s="17"/>
      <c r="AQ3982" s="51">
        <v>8723.140946051175</v>
      </c>
    </row>
    <row r="3983" spans="1:43" x14ac:dyDescent="0.25">
      <c r="A3983" s="2">
        <v>43996.875</v>
      </c>
      <c r="B3983" s="22">
        <v>1650929.7760000001</v>
      </c>
      <c r="C3983" s="47">
        <f t="shared" si="60"/>
        <v>1.6509297760000001</v>
      </c>
      <c r="D3983" s="47">
        <f>IF($J$13="Yes", D3982+$J$14*(C3983-D3982),$J$12)</f>
        <v>2.4</v>
      </c>
      <c r="E3983" s="47" cm="1">
        <f t="array" ref="E3983">_xlfn.IFS(C3983&gt;(D3983+maxpout),MAX(C3983-elyscap,D3983+maxpout),C3983&gt;D3983-minpout,C3983,C3983&lt;=D3983-minpout,C3983+(F3982-F3983)*efromH2)</f>
        <v>2.399999999999979</v>
      </c>
      <c r="F3983" s="37" cm="1">
        <f t="array" ref="F3983">_xlfn.IFS(C3983&gt;(D3983+maxpout),MIN(max_storage,F3982+MIN(elyscap,(C3983-D3983+maxpout))*H2in),C3983&gt;(D3983-minpout),F3982,C3983&lt;=(D3983-minpout),MAX(0,F3982+(C3983-(D3983-minpout))*H2out))</f>
        <v>79.774846604629488</v>
      </c>
      <c r="G3983" s="37">
        <f>MAX(0,F3982+MIN(elyscap,(C3983-D3983+maxpout))*H2in - max_storage)</f>
        <v>0</v>
      </c>
      <c r="H3983" s="17"/>
      <c r="AQ3983" s="51">
        <v>9112.2641775328939</v>
      </c>
    </row>
    <row r="3984" spans="1:43" x14ac:dyDescent="0.25">
      <c r="A3984" s="2">
        <v>43996.916666666701</v>
      </c>
      <c r="B3984" s="22">
        <v>1756827.1440000001</v>
      </c>
      <c r="C3984" s="47">
        <f t="shared" si="60"/>
        <v>1.7568271440000001</v>
      </c>
      <c r="D3984" s="47">
        <f>IF($J$13="Yes", D3983+$J$14*(C3984-D3983),$J$12)</f>
        <v>2.4</v>
      </c>
      <c r="E3984" s="47" cm="1">
        <f t="array" ref="E3984">_xlfn.IFS(C3984&gt;(D3984+maxpout),MAX(C3984-elyscap,D3984+maxpout),C3984&gt;D3984-minpout,C3984,C3984&lt;=D3984-minpout,C3984+(F3983-F3984)*efromH2)</f>
        <v>2.3999999999999782</v>
      </c>
      <c r="F3984" s="37" cm="1">
        <f t="array" ref="F3984">_xlfn.IFS(C3984&gt;(D3984+maxpout),MIN(max_storage,F3983+MIN(elyscap,(C3984-D3984+maxpout))*H2in),C3984&gt;(D3984-minpout),F3983,C3984&lt;=(D3984-minpout),MAX(0,F3983+(C3984-(D3984-minpout))*H2out))</f>
        <v>79.742687961829489</v>
      </c>
      <c r="G3984" s="37">
        <f>MAX(0,F3983+MIN(elyscap,(C3984-D3984+maxpout))*H2in - max_storage)</f>
        <v>0</v>
      </c>
      <c r="H3984" s="17"/>
      <c r="AQ3984" s="51">
        <v>9301.7656732284777</v>
      </c>
    </row>
    <row r="3985" spans="1:43" x14ac:dyDescent="0.25">
      <c r="A3985" s="2">
        <v>43996.958333333299</v>
      </c>
      <c r="B3985" s="22">
        <v>1712348.453</v>
      </c>
      <c r="C3985" s="47">
        <f t="shared" si="60"/>
        <v>1.7123484529999999</v>
      </c>
      <c r="D3985" s="47">
        <f>IF($J$13="Yes", D3984+$J$14*(C3985-D3984),$J$12)</f>
        <v>2.4</v>
      </c>
      <c r="E3985" s="47" cm="1">
        <f t="array" ref="E3985">_xlfn.IFS(C3985&gt;(D3985+maxpout),MAX(C3985-elyscap,D3985+maxpout),C3985&gt;D3985-minpout,C3985,C3985&lt;=D3985-minpout,C3985+(F3984-F3985)*efromH2)</f>
        <v>2.4000000000000297</v>
      </c>
      <c r="F3985" s="37" cm="1">
        <f t="array" ref="F3985">_xlfn.IFS(C3985&gt;(D3985+maxpout),MIN(max_storage,F3984+MIN(elyscap,(C3985-D3985+maxpout))*H2in),C3985&gt;(D3985-minpout),F3984,C3985&lt;=(D3985-minpout),MAX(0,F3984+(C3985-(D3985-minpout))*H2out))</f>
        <v>79.708305384479488</v>
      </c>
      <c r="G3985" s="37">
        <f>MAX(0,F3984+MIN(elyscap,(C3985-D3985+maxpout))*H2in - max_storage)</f>
        <v>0</v>
      </c>
      <c r="H3985" s="17"/>
      <c r="AQ3985" s="51">
        <v>9524.4109552206191</v>
      </c>
    </row>
    <row r="3986" spans="1:43" x14ac:dyDescent="0.25">
      <c r="A3986" s="2">
        <v>43997</v>
      </c>
      <c r="B3986" s="22">
        <v>1772975.202</v>
      </c>
      <c r="C3986" s="47">
        <f t="shared" si="60"/>
        <v>1.772975202</v>
      </c>
      <c r="D3986" s="47">
        <f>IF($J$13="Yes", D3985+$J$14*(C3986-D3985),$J$12)</f>
        <v>2.4</v>
      </c>
      <c r="E3986" s="47" cm="1">
        <f t="array" ref="E3986">_xlfn.IFS(C3986&gt;(D3986+maxpout),MAX(C3986-elyscap,D3986+maxpout),C3986&gt;D3986-minpout,C3986,C3986&lt;=D3986-minpout,C3986+(F3985-F3986)*efromH2)</f>
        <v>2.4000000000000932</v>
      </c>
      <c r="F3986" s="37" cm="1">
        <f t="array" ref="F3986">_xlfn.IFS(C3986&gt;(D3986+maxpout),MIN(max_storage,F3985+MIN(elyscap,(C3986-D3986+maxpout))*H2in),C3986&gt;(D3986-minpout),F3985,C3986&lt;=(D3986-minpout),MAX(0,F3985+(C3986-(D3986-minpout))*H2out))</f>
        <v>79.676954144579483</v>
      </c>
      <c r="G3986" s="37">
        <f>MAX(0,F3985+MIN(elyscap,(C3986-D3986+maxpout))*H2in - max_storage)</f>
        <v>0</v>
      </c>
      <c r="H3986" s="17"/>
      <c r="AQ3986" s="51">
        <v>9214.9846144519961</v>
      </c>
    </row>
    <row r="3987" spans="1:43" x14ac:dyDescent="0.25">
      <c r="A3987" s="2">
        <v>43997.041666666701</v>
      </c>
      <c r="B3987" s="22">
        <v>1639520.794</v>
      </c>
      <c r="C3987" s="47">
        <f t="shared" si="60"/>
        <v>1.6395207940000001</v>
      </c>
      <c r="D3987" s="47">
        <f>IF($J$13="Yes", D3986+$J$14*(C3987-D3986),$J$12)</f>
        <v>2.4</v>
      </c>
      <c r="E3987" s="47" cm="1">
        <f t="array" ref="E3987">_xlfn.IFS(C3987&gt;(D3987+maxpout),MAX(C3987-elyscap,D3987+maxpout),C3987&gt;D3987-minpout,C3987,C3987&lt;=D3987-minpout,C3987+(F3986-F3987)*efromH2)</f>
        <v>2.3999999999999</v>
      </c>
      <c r="F3987" s="37" cm="1">
        <f t="array" ref="F3987">_xlfn.IFS(C3987&gt;(D3987+maxpout),MIN(max_storage,F3986+MIN(elyscap,(C3987-D3987+maxpout))*H2in),C3987&gt;(D3987-minpout),F3986,C3987&lt;=(D3987-minpout),MAX(0,F3986+(C3987-(D3987-minpout))*H2out))</f>
        <v>79.638930184279488</v>
      </c>
      <c r="G3987" s="37">
        <f>MAX(0,F3986+MIN(elyscap,(C3987-D3987+maxpout))*H2in - max_storage)</f>
        <v>0</v>
      </c>
      <c r="H3987" s="17"/>
      <c r="AQ3987" s="51">
        <v>8460.5207157013556</v>
      </c>
    </row>
    <row r="3988" spans="1:43" x14ac:dyDescent="0.25">
      <c r="A3988" s="2">
        <v>43997.083333333299</v>
      </c>
      <c r="B3988" s="22">
        <v>1440055.2180000001</v>
      </c>
      <c r="C3988" s="47">
        <f t="shared" si="60"/>
        <v>1.4400552180000001</v>
      </c>
      <c r="D3988" s="47">
        <f>IF($J$13="Yes", D3987+$J$14*(C3988-D3987),$J$12)</f>
        <v>2.4</v>
      </c>
      <c r="E3988" s="47" cm="1">
        <f t="array" ref="E3988">_xlfn.IFS(C3988&gt;(D3988+maxpout),MAX(C3988-elyscap,D3988+maxpout),C3988&gt;D3988-minpout,C3988,C3988&lt;=D3988-minpout,C3988+(F3987-F3988)*efromH2)</f>
        <v>2.3999999999999799</v>
      </c>
      <c r="F3988" s="37" cm="1">
        <f t="array" ref="F3988">_xlfn.IFS(C3988&gt;(D3988+maxpout),MIN(max_storage,F3987+MIN(elyscap,(C3988-D3988+maxpout))*H2in),C3988&gt;(D3988-minpout),F3987,C3988&lt;=(D3988-minpout),MAX(0,F3987+(C3988-(D3988-minpout))*H2out))</f>
        <v>79.590932945179489</v>
      </c>
      <c r="G3988" s="37">
        <f>MAX(0,F3987+MIN(elyscap,(C3988-D3988+maxpout))*H2in - max_storage)</f>
        <v>0</v>
      </c>
      <c r="H3988" s="17"/>
      <c r="AQ3988" s="51">
        <v>7857.6074123067274</v>
      </c>
    </row>
    <row r="3989" spans="1:43" x14ac:dyDescent="0.25">
      <c r="A3989" s="2">
        <v>43997.125</v>
      </c>
      <c r="B3989" s="22">
        <v>1308693.929</v>
      </c>
      <c r="C3989" s="47">
        <f t="shared" si="60"/>
        <v>1.3086939289999999</v>
      </c>
      <c r="D3989" s="47">
        <f>IF($J$13="Yes", D3988+$J$14*(C3989-D3988),$J$12)</f>
        <v>2.4</v>
      </c>
      <c r="E3989" s="47" cm="1">
        <f t="array" ref="E3989">_xlfn.IFS(C3989&gt;(D3989+maxpout),MAX(C3989-elyscap,D3989+maxpout),C3989&gt;D3989-minpout,C3989,C3989&lt;=D3989-minpout,C3989+(F3988-F3989)*efromH2)</f>
        <v>2.4000000000001331</v>
      </c>
      <c r="F3989" s="37" cm="1">
        <f t="array" ref="F3989">_xlfn.IFS(C3989&gt;(D3989+maxpout),MIN(max_storage,F3988+MIN(elyscap,(C3989-D3989+maxpout))*H2in),C3989&gt;(D3989-minpout),F3988,C3989&lt;=(D3989-minpout),MAX(0,F3988+(C3989-(D3989-minpout))*H2out))</f>
        <v>79.536367641629482</v>
      </c>
      <c r="G3989" s="37">
        <f>MAX(0,F3988+MIN(elyscap,(C3989-D3989+maxpout))*H2in - max_storage)</f>
        <v>0</v>
      </c>
      <c r="H3989" s="17"/>
      <c r="AQ3989" s="51">
        <v>7744.7667352970748</v>
      </c>
    </row>
    <row r="3990" spans="1:43" x14ac:dyDescent="0.25">
      <c r="A3990" s="2">
        <v>43997.166666666701</v>
      </c>
      <c r="B3990" s="22">
        <v>1144132.574</v>
      </c>
      <c r="C3990" s="47">
        <f t="shared" si="60"/>
        <v>1.1441325740000001</v>
      </c>
      <c r="D3990" s="47">
        <f>IF($J$13="Yes", D3989+$J$14*(C3990-D3989),$J$12)</f>
        <v>2.4</v>
      </c>
      <c r="E3990" s="47" cm="1">
        <f t="array" ref="E3990">_xlfn.IFS(C3990&gt;(D3990+maxpout),MAX(C3990-elyscap,D3990+maxpout),C3990&gt;D3990-minpout,C3990,C3990&lt;=D3990-minpout,C3990+(F3989-F3990)*efromH2)</f>
        <v>2.4000000000000661</v>
      </c>
      <c r="F3990" s="37" cm="1">
        <f t="array" ref="F3990">_xlfn.IFS(C3990&gt;(D3990+maxpout),MIN(max_storage,F3989+MIN(elyscap,(C3990-D3990+maxpout))*H2in),C3990&gt;(D3990-minpout),F3989,C3990&lt;=(D3990-minpout),MAX(0,F3989+(C3990-(D3990-minpout))*H2out))</f>
        <v>79.473574270329479</v>
      </c>
      <c r="G3990" s="37">
        <f>MAX(0,F3989+MIN(elyscap,(C3990-D3990+maxpout))*H2in - max_storage)</f>
        <v>0</v>
      </c>
      <c r="H3990" s="17"/>
      <c r="AQ3990" s="51">
        <v>7659.5037125341751</v>
      </c>
    </row>
    <row r="3991" spans="1:43" x14ac:dyDescent="0.25">
      <c r="A3991" s="2">
        <v>43997.208333333299</v>
      </c>
      <c r="B3991" s="22">
        <v>802252.72100000002</v>
      </c>
      <c r="C3991" s="47">
        <f t="shared" si="60"/>
        <v>0.802252721</v>
      </c>
      <c r="D3991" s="47">
        <f>IF($J$13="Yes", D3990+$J$14*(C3991-D3990),$J$12)</f>
        <v>2.4</v>
      </c>
      <c r="E3991" s="47" cm="1">
        <f t="array" ref="E3991">_xlfn.IFS(C3991&gt;(D3991+maxpout),MAX(C3991-elyscap,D3991+maxpout),C3991&gt;D3991-minpout,C3991,C3991&lt;=D3991-minpout,C3991+(F3990-F3991)*efromH2)</f>
        <v>2.3999999999998614</v>
      </c>
      <c r="F3991" s="37" cm="1">
        <f t="array" ref="F3991">_xlfn.IFS(C3991&gt;(D3991+maxpout),MIN(max_storage,F3990+MIN(elyscap,(C3991-D3991+maxpout))*H2in),C3991&gt;(D3991-minpout),F3990,C3991&lt;=(D3991-minpout),MAX(0,F3990+(C3991-(D3991-minpout))*H2out))</f>
        <v>79.393686906379486</v>
      </c>
      <c r="G3991" s="37">
        <f>MAX(0,F3990+MIN(elyscap,(C3991-D3991+maxpout))*H2in - max_storage)</f>
        <v>0</v>
      </c>
      <c r="H3991" s="17"/>
      <c r="AQ3991" s="51">
        <v>7130.4681618005761</v>
      </c>
    </row>
    <row r="3992" spans="1:43" x14ac:dyDescent="0.25">
      <c r="A3992" s="2">
        <v>43997.25</v>
      </c>
      <c r="B3992" s="22">
        <v>385860.51699999999</v>
      </c>
      <c r="C3992" s="47">
        <f t="shared" si="60"/>
        <v>0.38586051700000001</v>
      </c>
      <c r="D3992" s="47">
        <f>IF($J$13="Yes", D3991+$J$14*(C3992-D3991),$J$12)</f>
        <v>2.4</v>
      </c>
      <c r="E3992" s="47" cm="1">
        <f t="array" ref="E3992">_xlfn.IFS(C3992&gt;(D3992+maxpout),MAX(C3992-elyscap,D3992+maxpout),C3992&gt;D3992-minpout,C3992,C3992&lt;=D3992-minpout,C3992+(F3991-F3992)*efromH2)</f>
        <v>2.4000000000000083</v>
      </c>
      <c r="F3992" s="37" cm="1">
        <f t="array" ref="F3992">_xlfn.IFS(C3992&gt;(D3992+maxpout),MIN(max_storage,F3991+MIN(elyscap,(C3992-D3992+maxpout))*H2in),C3992&gt;(D3992-minpout),F3991,C3992&lt;=(D3992-minpout),MAX(0,F3991+(C3992-(D3992-minpout))*H2out))</f>
        <v>79.292979932229485</v>
      </c>
      <c r="G3992" s="37">
        <f>MAX(0,F3991+MIN(elyscap,(C3992-D3992+maxpout))*H2in - max_storage)</f>
        <v>0</v>
      </c>
      <c r="H3992" s="17"/>
      <c r="AQ3992" s="51">
        <v>5567.9030918193694</v>
      </c>
    </row>
    <row r="3993" spans="1:43" x14ac:dyDescent="0.25">
      <c r="A3993" s="2">
        <v>43997.291666666701</v>
      </c>
      <c r="B3993" s="22">
        <v>275959.90399999998</v>
      </c>
      <c r="C3993" s="47">
        <f t="shared" si="60"/>
        <v>0.27595990399999998</v>
      </c>
      <c r="D3993" s="47">
        <f>IF($J$13="Yes", D3992+$J$14*(C3993-D3992),$J$12)</f>
        <v>2.4</v>
      </c>
      <c r="E3993" s="47" cm="1">
        <f t="array" ref="E3993">_xlfn.IFS(C3993&gt;(D3993+maxpout),MAX(C3993-elyscap,D3993+maxpout),C3993&gt;D3993-minpout,C3993,C3993&lt;=D3993-minpout,C3993+(F3992-F3993)*efromH2)</f>
        <v>2.3999999999999306</v>
      </c>
      <c r="F3993" s="37" cm="1">
        <f t="array" ref="F3993">_xlfn.IFS(C3993&gt;(D3993+maxpout),MIN(max_storage,F3992+MIN(elyscap,(C3993-D3993+maxpout))*H2in),C3993&gt;(D3993-minpout),F3992,C3993&lt;=(D3993-minpout),MAX(0,F3992+(C3993-(D3993-minpout))*H2out))</f>
        <v>79.186777927429489</v>
      </c>
      <c r="G3993" s="37">
        <f>MAX(0,F3992+MIN(elyscap,(C3993-D3993+maxpout))*H2in - max_storage)</f>
        <v>0</v>
      </c>
      <c r="H3993" s="17"/>
      <c r="AQ3993" s="51">
        <v>4272.006348224204</v>
      </c>
    </row>
    <row r="3994" spans="1:43" x14ac:dyDescent="0.25">
      <c r="A3994" s="2">
        <v>43997.333333333299</v>
      </c>
      <c r="B3994" s="22">
        <v>204605.34599999999</v>
      </c>
      <c r="C3994" s="47">
        <f t="shared" si="60"/>
        <v>0.20460534599999999</v>
      </c>
      <c r="D3994" s="47">
        <f>IF($J$13="Yes", D3993+$J$14*(C3994-D3993),$J$12)</f>
        <v>2.4</v>
      </c>
      <c r="E3994" s="47" cm="1">
        <f t="array" ref="E3994">_xlfn.IFS(C3994&gt;(D3994+maxpout),MAX(C3994-elyscap,D3994+maxpout),C3994&gt;D3994-minpout,C3994,C3994&lt;=D3994-minpout,C3994+(F3993-F3994)*efromH2)</f>
        <v>2.4000000000000403</v>
      </c>
      <c r="F3994" s="37" cm="1">
        <f t="array" ref="F3994">_xlfn.IFS(C3994&gt;(D3994+maxpout),MIN(max_storage,F3993+MIN(elyscap,(C3994-D3994+maxpout))*H2in),C3994&gt;(D3994-minpout),F3993,C3994&lt;=(D3994-minpout),MAX(0,F3993+(C3994-(D3994-minpout))*H2out))</f>
        <v>79.077008194729487</v>
      </c>
      <c r="G3994" s="37">
        <f>MAX(0,F3993+MIN(elyscap,(C3994-D3994+maxpout))*H2in - max_storage)</f>
        <v>0</v>
      </c>
      <c r="H3994" s="17"/>
      <c r="AQ3994" s="51">
        <v>3794.078009947892</v>
      </c>
    </row>
    <row r="3995" spans="1:43" x14ac:dyDescent="0.25">
      <c r="A3995" s="2">
        <v>43997.375</v>
      </c>
      <c r="B3995" s="22">
        <v>207476.72099999999</v>
      </c>
      <c r="C3995" s="47">
        <f t="shared" si="60"/>
        <v>0.207476721</v>
      </c>
      <c r="D3995" s="47">
        <f>IF($J$13="Yes", D3994+$J$14*(C3995-D3994),$J$12)</f>
        <v>2.4</v>
      </c>
      <c r="E3995" s="47" cm="1">
        <f t="array" ref="E3995">_xlfn.IFS(C3995&gt;(D3995+maxpout),MAX(C3995-elyscap,D3995+maxpout),C3995&gt;D3995-minpout,C3995,C3995&lt;=D3995-minpout,C3995+(F3994-F3995)*efromH2)</f>
        <v>2.3999999999999426</v>
      </c>
      <c r="F3995" s="37" cm="1">
        <f t="array" ref="F3995">_xlfn.IFS(C3995&gt;(D3995+maxpout),MIN(max_storage,F3994+MIN(elyscap,(C3995-D3995+maxpout))*H2in),C3995&gt;(D3995-minpout),F3994,C3995&lt;=(D3995-minpout),MAX(0,F3994+(C3995-(D3995-minpout))*H2out))</f>
        <v>78.96738203077949</v>
      </c>
      <c r="G3995" s="37">
        <f>MAX(0,F3994+MIN(elyscap,(C3995-D3995+maxpout))*H2in - max_storage)</f>
        <v>0</v>
      </c>
      <c r="H3995" s="17"/>
      <c r="AQ3995" s="51">
        <v>3748.5369295404089</v>
      </c>
    </row>
    <row r="3996" spans="1:43" x14ac:dyDescent="0.25">
      <c r="A3996" s="2">
        <v>43997.416666666701</v>
      </c>
      <c r="B3996" s="22">
        <v>224051.72099999999</v>
      </c>
      <c r="C3996" s="47">
        <f t="shared" si="60"/>
        <v>0.22405172099999998</v>
      </c>
      <c r="D3996" s="47">
        <f>IF($J$13="Yes", D3995+$J$14*(C3996-D3995),$J$12)</f>
        <v>2.4</v>
      </c>
      <c r="E3996" s="47" cm="1">
        <f t="array" ref="E3996">_xlfn.IFS(C3996&gt;(D3996+maxpout),MAX(C3996-elyscap,D3996+maxpout),C3996&gt;D3996-minpout,C3996,C3996&lt;=D3996-minpout,C3996+(F3995-F3996)*efromH2)</f>
        <v>2.4000000000000106</v>
      </c>
      <c r="F3996" s="37" cm="1">
        <f t="array" ref="F3996">_xlfn.IFS(C3996&gt;(D3996+maxpout),MIN(max_storage,F3995+MIN(elyscap,(C3996-D3996+maxpout))*H2in),C3996&gt;(D3996-minpout),F3995,C3996&lt;=(D3996-minpout),MAX(0,F3995+(C3996-(D3996-minpout))*H2out))</f>
        <v>78.858584616829489</v>
      </c>
      <c r="G3996" s="37">
        <f>MAX(0,F3995+MIN(elyscap,(C3996-D3996+maxpout))*H2in - max_storage)</f>
        <v>0</v>
      </c>
      <c r="H3996" s="17"/>
      <c r="AQ3996" s="51">
        <v>3521.8435515120473</v>
      </c>
    </row>
    <row r="3997" spans="1:43" x14ac:dyDescent="0.25">
      <c r="A3997" s="2">
        <v>43997.458333333299</v>
      </c>
      <c r="B3997" s="22">
        <v>326663.47600000002</v>
      </c>
      <c r="C3997" s="47">
        <f t="shared" si="60"/>
        <v>0.32666347600000001</v>
      </c>
      <c r="D3997" s="47">
        <f>IF($J$13="Yes", D3996+$J$14*(C3997-D3996),$J$12)</f>
        <v>2.4</v>
      </c>
      <c r="E3997" s="47" cm="1">
        <f t="array" ref="E3997">_xlfn.IFS(C3997&gt;(D3997+maxpout),MAX(C3997-elyscap,D3997+maxpout),C3997&gt;D3997-minpout,C3997,C3997&lt;=D3997-minpout,C3997+(F3996-F3997)*efromH2)</f>
        <v>2.3999999999999559</v>
      </c>
      <c r="F3997" s="37" cm="1">
        <f t="array" ref="F3997">_xlfn.IFS(C3997&gt;(D3997+maxpout),MIN(max_storage,F3996+MIN(elyscap,(C3997-D3997+maxpout))*H2in),C3997&gt;(D3997-minpout),F3996,C3997&lt;=(D3997-minpout),MAX(0,F3996+(C3997-(D3997-minpout))*H2out))</f>
        <v>78.754917790629491</v>
      </c>
      <c r="G3997" s="37">
        <f>MAX(0,F3996+MIN(elyscap,(C3997-D3997+maxpout))*H2in - max_storage)</f>
        <v>0</v>
      </c>
      <c r="H3997" s="17"/>
      <c r="AQ3997" s="51">
        <v>3278.1987713320113</v>
      </c>
    </row>
    <row r="3998" spans="1:43" x14ac:dyDescent="0.25">
      <c r="A3998" s="2">
        <v>43997.5</v>
      </c>
      <c r="B3998" s="22">
        <v>467526.85100000002</v>
      </c>
      <c r="C3998" s="47">
        <f t="shared" si="60"/>
        <v>0.46752685100000002</v>
      </c>
      <c r="D3998" s="47">
        <f>IF($J$13="Yes", D3997+$J$14*(C3998-D3997),$J$12)</f>
        <v>2.4</v>
      </c>
      <c r="E3998" s="47" cm="1">
        <f t="array" ref="E3998">_xlfn.IFS(C3998&gt;(D3998+maxpout),MAX(C3998-elyscap,D3998+maxpout),C3998&gt;D3998-minpout,C3998,C3998&lt;=D3998-minpout,C3998+(F3997-F3998)*efromH2)</f>
        <v>2.3999999999999182</v>
      </c>
      <c r="F3998" s="37" cm="1">
        <f t="array" ref="F3998">_xlfn.IFS(C3998&gt;(D3998+maxpout),MIN(max_storage,F3997+MIN(elyscap,(C3998-D3998+maxpout))*H2in),C3998&gt;(D3998-minpout),F3997,C3998&lt;=(D3998-minpout),MAX(0,F3997+(C3998-(D3998-minpout))*H2out))</f>
        <v>78.658294133179496</v>
      </c>
      <c r="G3998" s="37">
        <f>MAX(0,F3997+MIN(elyscap,(C3998-D3998+maxpout))*H2in - max_storage)</f>
        <v>0</v>
      </c>
      <c r="H3998" s="17"/>
      <c r="AQ3998" s="51">
        <v>3115.7689178786536</v>
      </c>
    </row>
    <row r="3999" spans="1:43" x14ac:dyDescent="0.25">
      <c r="A3999" s="2">
        <v>43997.541666666701</v>
      </c>
      <c r="B3999" s="22">
        <v>641408.71400000004</v>
      </c>
      <c r="C3999" s="47">
        <f t="shared" si="60"/>
        <v>0.64140871399999999</v>
      </c>
      <c r="D3999" s="47">
        <f>IF($J$13="Yes", D3998+$J$14*(C3999-D3998),$J$12)</f>
        <v>2.4</v>
      </c>
      <c r="E3999" s="47" cm="1">
        <f t="array" ref="E3999">_xlfn.IFS(C3999&gt;(D3999+maxpout),MAX(C3999-elyscap,D3999+maxpout),C3999&gt;D3999-minpout,C3999,C3999&lt;=D3999-minpout,C3999+(F3998-F3999)*efromH2)</f>
        <v>2.3999999999999551</v>
      </c>
      <c r="F3999" s="37" cm="1">
        <f t="array" ref="F3999">_xlfn.IFS(C3999&gt;(D3999+maxpout),MIN(max_storage,F3998+MIN(elyscap,(C3999-D3999+maxpout))*H2in),C3999&gt;(D3999-minpout),F3998,C3999&lt;=(D3999-minpout),MAX(0,F3998+(C3999-(D3999-minpout))*H2out))</f>
        <v>78.570364568879498</v>
      </c>
      <c r="G3999" s="37">
        <f>MAX(0,F3998+MIN(elyscap,(C3999-D3999+maxpout))*H2in - max_storage)</f>
        <v>0</v>
      </c>
      <c r="H3999" s="17"/>
      <c r="AQ3999" s="51">
        <v>3066.6857534394771</v>
      </c>
    </row>
    <row r="4000" spans="1:43" x14ac:dyDescent="0.25">
      <c r="A4000" s="2">
        <v>43997.583333333299</v>
      </c>
      <c r="B4000" s="22">
        <v>813288.26899999997</v>
      </c>
      <c r="C4000" s="47">
        <f t="shared" si="60"/>
        <v>0.81328826899999995</v>
      </c>
      <c r="D4000" s="47">
        <f>IF($J$13="Yes", D3999+$J$14*(C4000-D3999),$J$12)</f>
        <v>2.4</v>
      </c>
      <c r="E4000" s="47" cm="1">
        <f t="array" ref="E4000">_xlfn.IFS(C4000&gt;(D4000+maxpout),MAX(C4000-elyscap,D4000+maxpout),C4000&gt;D4000-minpout,C4000,C4000&lt;=D4000-minpout,C4000+(F3999-F4000)*efromH2)</f>
        <v>2.4000000000000368</v>
      </c>
      <c r="F4000" s="37" cm="1">
        <f t="array" ref="F4000">_xlfn.IFS(C4000&gt;(D4000+maxpout),MIN(max_storage,F3999+MIN(elyscap,(C4000-D4000+maxpout))*H2in),C4000&gt;(D4000-minpout),F3999,C4000&lt;=(D4000-minpout),MAX(0,F3999+(C4000-(D4000-minpout))*H2out))</f>
        <v>78.491028982329496</v>
      </c>
      <c r="G4000" s="37">
        <f>MAX(0,F3999+MIN(elyscap,(C4000-D4000+maxpout))*H2in - max_storage)</f>
        <v>0</v>
      </c>
      <c r="H4000" s="17"/>
      <c r="AQ4000" s="51">
        <v>2978.3866586494123</v>
      </c>
    </row>
    <row r="4001" spans="1:43" x14ac:dyDescent="0.25">
      <c r="A4001" s="2">
        <v>43997.625</v>
      </c>
      <c r="B4001" s="22">
        <v>869654.88199999998</v>
      </c>
      <c r="C4001" s="47">
        <f t="shared" si="60"/>
        <v>0.86965488199999996</v>
      </c>
      <c r="D4001" s="47">
        <f>IF($J$13="Yes", D4000+$J$14*(C4001-D4000),$J$12)</f>
        <v>2.4</v>
      </c>
      <c r="E4001" s="47" cm="1">
        <f t="array" ref="E4001">_xlfn.IFS(C4001&gt;(D4001+maxpout),MAX(C4001-elyscap,D4001+maxpout),C4001&gt;D4001-minpout,C4001,C4001&lt;=D4001-minpout,C4001+(F4000-F4001)*efromH2)</f>
        <v>2.4000000000000137</v>
      </c>
      <c r="F4001" s="37" cm="1">
        <f t="array" ref="F4001">_xlfn.IFS(C4001&gt;(D4001+maxpout),MIN(max_storage,F4000+MIN(elyscap,(C4001-D4001+maxpout))*H2in),C4001&gt;(D4001-minpout),F4000,C4001&lt;=(D4001-minpout),MAX(0,F4000+(C4001-(D4001-minpout))*H2out))</f>
        <v>78.414511726429495</v>
      </c>
      <c r="G4001" s="37">
        <f>MAX(0,F4000+MIN(elyscap,(C4001-D4001+maxpout))*H2in - max_storage)</f>
        <v>0</v>
      </c>
      <c r="H4001" s="17"/>
      <c r="AQ4001" s="51">
        <v>2968.2664185588606</v>
      </c>
    </row>
    <row r="4002" spans="1:43" x14ac:dyDescent="0.25">
      <c r="A4002" s="2">
        <v>43997.666666666701</v>
      </c>
      <c r="B4002" s="22">
        <v>950938.103</v>
      </c>
      <c r="C4002" s="47">
        <f t="shared" si="60"/>
        <v>0.95093810300000003</v>
      </c>
      <c r="D4002" s="47">
        <f>IF($J$13="Yes", D4001+$J$14*(C4002-D4001),$J$12)</f>
        <v>2.4</v>
      </c>
      <c r="E4002" s="47" cm="1">
        <f t="array" ref="E4002">_xlfn.IFS(C4002&gt;(D4002+maxpout),MAX(C4002-elyscap,D4002+maxpout),C4002&gt;D4002-minpout,C4002,C4002&lt;=D4002-minpout,C4002+(F4001-F4002)*efromH2)</f>
        <v>2.4000000000000923</v>
      </c>
      <c r="F4002" s="37" cm="1">
        <f t="array" ref="F4002">_xlfn.IFS(C4002&gt;(D4002+maxpout),MIN(max_storage,F4001+MIN(elyscap,(C4002-D4002+maxpout))*H2in),C4002&gt;(D4002-minpout),F4001,C4002&lt;=(D4002-minpout),MAX(0,F4001+(C4002-(D4002-minpout))*H2out))</f>
        <v>78.342058631579491</v>
      </c>
      <c r="G4002" s="37">
        <f>MAX(0,F4001+MIN(elyscap,(C4002-D4002+maxpout))*H2in - max_storage)</f>
        <v>0</v>
      </c>
      <c r="H4002" s="17"/>
      <c r="AQ4002" s="51">
        <v>3043.9152132357358</v>
      </c>
    </row>
    <row r="4003" spans="1:43" x14ac:dyDescent="0.25">
      <c r="A4003" s="2">
        <v>43997.708333333299</v>
      </c>
      <c r="B4003" s="22">
        <v>1030014.667</v>
      </c>
      <c r="C4003" s="47">
        <f t="shared" si="60"/>
        <v>1.0300146670000001</v>
      </c>
      <c r="D4003" s="47">
        <f>IF($J$13="Yes", D4002+$J$14*(C4003-D4002),$J$12)</f>
        <v>2.4</v>
      </c>
      <c r="E4003" s="47" cm="1">
        <f t="array" ref="E4003">_xlfn.IFS(C4003&gt;(D4003+maxpout),MAX(C4003-elyscap,D4003+maxpout),C4003&gt;D4003-minpout,C4003,C4003&lt;=D4003-minpout,C4003+(F4002-F4003)*efromH2)</f>
        <v>2.3999999999998747</v>
      </c>
      <c r="F4003" s="37" cm="1">
        <f t="array" ref="F4003">_xlfn.IFS(C4003&gt;(D4003+maxpout),MIN(max_storage,F4002+MIN(elyscap,(C4003-D4003+maxpout))*H2in),C4003&gt;(D4003-minpout),F4002,C4003&lt;=(D4003-minpout),MAX(0,F4002+(C4003-(D4003-minpout))*H2out))</f>
        <v>78.273559364929497</v>
      </c>
      <c r="G4003" s="37">
        <f>MAX(0,F4002+MIN(elyscap,(C4003-D4003+maxpout))*H2in - max_storage)</f>
        <v>0</v>
      </c>
      <c r="H4003" s="17"/>
      <c r="AQ4003" s="51">
        <v>3061.6256333942015</v>
      </c>
    </row>
    <row r="4004" spans="1:43" x14ac:dyDescent="0.25">
      <c r="A4004" s="2">
        <v>43997.75</v>
      </c>
      <c r="B4004" s="22">
        <v>967397.93700000003</v>
      </c>
      <c r="C4004" s="47">
        <f t="shared" si="60"/>
        <v>0.96739793699999999</v>
      </c>
      <c r="D4004" s="47">
        <f>IF($J$13="Yes", D4003+$J$14*(C4004-D4003),$J$12)</f>
        <v>2.4</v>
      </c>
      <c r="E4004" s="47" cm="1">
        <f t="array" ref="E4004">_xlfn.IFS(C4004&gt;(D4004+maxpout),MAX(C4004-elyscap,D4004+maxpout),C4004&gt;D4004-minpout,C4004,C4004&lt;=D4004-minpout,C4004+(F4003-F4004)*efromH2)</f>
        <v>2.3999999999999901</v>
      </c>
      <c r="F4004" s="37" cm="1">
        <f t="array" ref="F4004">_xlfn.IFS(C4004&gt;(D4004+maxpout),MIN(max_storage,F4003+MIN(elyscap,(C4004-D4004+maxpout))*H2in),C4004&gt;(D4004-minpout),F4003,C4004&lt;=(D4004-minpout),MAX(0,F4003+(C4004-(D4004-minpout))*H2out))</f>
        <v>78.201929261779497</v>
      </c>
      <c r="G4004" s="37">
        <f>MAX(0,F4003+MIN(elyscap,(C4004-D4004+maxpout))*H2in - max_storage)</f>
        <v>0</v>
      </c>
      <c r="H4004" s="17"/>
      <c r="AQ4004" s="51">
        <v>3051.2523873013856</v>
      </c>
    </row>
    <row r="4005" spans="1:43" x14ac:dyDescent="0.25">
      <c r="A4005" s="2">
        <v>43997.791666666701</v>
      </c>
      <c r="B4005" s="22">
        <v>893324.80099999998</v>
      </c>
      <c r="C4005" s="47">
        <f t="shared" si="60"/>
        <v>0.893324801</v>
      </c>
      <c r="D4005" s="47">
        <f>IF($J$13="Yes", D4004+$J$14*(C4005-D4004),$J$12)</f>
        <v>2.4</v>
      </c>
      <c r="E4005" s="47" cm="1">
        <f t="array" ref="E4005">_xlfn.IFS(C4005&gt;(D4005+maxpout),MAX(C4005-elyscap,D4005+maxpout),C4005&gt;D4005-minpout,C4005,C4005&lt;=D4005-minpout,C4005+(F4004-F4005)*efromH2)</f>
        <v>2.3999999999999715</v>
      </c>
      <c r="F4005" s="37" cm="1">
        <f t="array" ref="F4005">_xlfn.IFS(C4005&gt;(D4005+maxpout),MIN(max_storage,F4004+MIN(elyscap,(C4005-D4005+maxpout))*H2in),C4005&gt;(D4005-minpout),F4004,C4005&lt;=(D4005-minpout),MAX(0,F4004+(C4005-(D4005-minpout))*H2out))</f>
        <v>78.126595501829499</v>
      </c>
      <c r="G4005" s="37">
        <f>MAX(0,F4004+MIN(elyscap,(C4005-D4005+maxpout))*H2in - max_storage)</f>
        <v>0</v>
      </c>
      <c r="H4005" s="17"/>
      <c r="AQ4005" s="51">
        <v>2988.7599047422282</v>
      </c>
    </row>
    <row r="4006" spans="1:43" x14ac:dyDescent="0.25">
      <c r="A4006" s="2">
        <v>43997.833333333299</v>
      </c>
      <c r="B4006" s="22">
        <v>862188.17299999995</v>
      </c>
      <c r="C4006" s="47">
        <f t="shared" si="60"/>
        <v>0.86218817299999995</v>
      </c>
      <c r="D4006" s="47">
        <f>IF($J$13="Yes", D4005+$J$14*(C4006-D4005),$J$12)</f>
        <v>2.4</v>
      </c>
      <c r="E4006" s="47" cm="1">
        <f t="array" ref="E4006">_xlfn.IFS(C4006&gt;(D4006+maxpout),MAX(C4006-elyscap,D4006+maxpout),C4006&gt;D4006-minpout,C4006,C4006&lt;=D4006-minpout,C4006+(F4005-F4006)*efromH2)</f>
        <v>2.3999999999998707</v>
      </c>
      <c r="F4006" s="37" cm="1">
        <f t="array" ref="F4006">_xlfn.IFS(C4006&gt;(D4006+maxpout),MIN(max_storage,F4005+MIN(elyscap,(C4006-D4006+maxpout))*H2in),C4006&gt;(D4006-minpout),F4005,C4006&lt;=(D4006-minpout),MAX(0,F4005+(C4006-(D4006-minpout))*H2out))</f>
        <v>78.049704910479505</v>
      </c>
      <c r="G4006" s="37">
        <f>MAX(0,F4005+MIN(elyscap,(C4006-D4006+maxpout))*H2in - max_storage)</f>
        <v>0</v>
      </c>
      <c r="H4006" s="17"/>
      <c r="AQ4006" s="51">
        <v>2955.1101064411432</v>
      </c>
    </row>
    <row r="4007" spans="1:43" x14ac:dyDescent="0.25">
      <c r="A4007" s="2">
        <v>43997.875</v>
      </c>
      <c r="B4007" s="22">
        <v>1019313.178</v>
      </c>
      <c r="C4007" s="47">
        <f t="shared" si="60"/>
        <v>1.019313178</v>
      </c>
      <c r="D4007" s="47">
        <f>IF($J$13="Yes", D4006+$J$14*(C4007-D4006),$J$12)</f>
        <v>2.4</v>
      </c>
      <c r="E4007" s="47" cm="1">
        <f t="array" ref="E4007">_xlfn.IFS(C4007&gt;(D4007+maxpout),MAX(C4007-elyscap,D4007+maxpout),C4007&gt;D4007-minpout,C4007,C4007&lt;=D4007-minpout,C4007+(F4006-F4007)*efromH2)</f>
        <v>2.3999999999998591</v>
      </c>
      <c r="F4007" s="37" cm="1">
        <f t="array" ref="F4007">_xlfn.IFS(C4007&gt;(D4007+maxpout),MIN(max_storage,F4006+MIN(elyscap,(C4007-D4007+maxpout))*H2in),C4007&gt;(D4007-minpout),F4006,C4007&lt;=(D4007-minpout),MAX(0,F4006+(C4007-(D4007-minpout))*H2out))</f>
        <v>77.980670569379512</v>
      </c>
      <c r="G4007" s="37">
        <f>MAX(0,F4006+MIN(elyscap,(C4007-D4007+maxpout))*H2in - max_storage)</f>
        <v>0</v>
      </c>
      <c r="H4007" s="17"/>
      <c r="AQ4007" s="51">
        <v>2775.9818568383753</v>
      </c>
    </row>
    <row r="4008" spans="1:43" x14ac:dyDescent="0.25">
      <c r="A4008" s="2">
        <v>43997.916666666701</v>
      </c>
      <c r="B4008" s="22">
        <v>1275220.564</v>
      </c>
      <c r="C4008" s="47">
        <f t="shared" si="60"/>
        <v>1.2752205640000001</v>
      </c>
      <c r="D4008" s="47">
        <f>IF($J$13="Yes", D4007+$J$14*(C4008-D4007),$J$12)</f>
        <v>2.4</v>
      </c>
      <c r="E4008" s="47" cm="1">
        <f t="array" ref="E4008">_xlfn.IFS(C4008&gt;(D4008+maxpout),MAX(C4008-elyscap,D4008+maxpout),C4008&gt;D4008-minpout,C4008,C4008&lt;=D4008-minpout,C4008+(F4007-F4008)*efromH2)</f>
        <v>2.399999999999983</v>
      </c>
      <c r="F4008" s="37" cm="1">
        <f t="array" ref="F4008">_xlfn.IFS(C4008&gt;(D4008+maxpout),MIN(max_storage,F4007+MIN(elyscap,(C4008-D4008+maxpout))*H2in),C4008&gt;(D4008-minpout),F4007,C4008&lt;=(D4008-minpout),MAX(0,F4007+(C4008-(D4008-minpout))*H2out))</f>
        <v>77.924431597579513</v>
      </c>
      <c r="G4008" s="37">
        <f>MAX(0,F4007+MIN(elyscap,(C4008-D4008+maxpout))*H2in - max_storage)</f>
        <v>0</v>
      </c>
      <c r="H4008" s="17"/>
      <c r="AQ4008" s="51">
        <v>2526.0119266017441</v>
      </c>
    </row>
    <row r="4009" spans="1:43" x14ac:dyDescent="0.25">
      <c r="A4009" s="2">
        <v>43997.958333333299</v>
      </c>
      <c r="B4009" s="22">
        <v>1478565.6610000001</v>
      </c>
      <c r="C4009" s="47">
        <f t="shared" si="60"/>
        <v>1.478565661</v>
      </c>
      <c r="D4009" s="47">
        <f>IF($J$13="Yes", D4008+$J$14*(C4009-D4008),$J$12)</f>
        <v>2.4</v>
      </c>
      <c r="E4009" s="47" cm="1">
        <f t="array" ref="E4009">_xlfn.IFS(C4009&gt;(D4009+maxpout),MAX(C4009-elyscap,D4009+maxpout),C4009&gt;D4009-minpout,C4009,C4009&lt;=D4009-minpout,C4009+(F4008-F4009)*efromH2)</f>
        <v>2.399999999999916</v>
      </c>
      <c r="F4009" s="37" cm="1">
        <f t="array" ref="F4009">_xlfn.IFS(C4009&gt;(D4009+maxpout),MIN(max_storage,F4008+MIN(elyscap,(C4009-D4009+maxpout))*H2in),C4009&gt;(D4009-minpout),F4008,C4009&lt;=(D4009-minpout),MAX(0,F4008+(C4009-(D4009-minpout))*H2out))</f>
        <v>77.878359880629517</v>
      </c>
      <c r="G4009" s="37">
        <f>MAX(0,F4008+MIN(elyscap,(C4009-D4009+maxpout))*H2in - max_storage)</f>
        <v>0</v>
      </c>
      <c r="H4009" s="17"/>
      <c r="AQ4009" s="51">
        <v>2219.1156458557589</v>
      </c>
    </row>
    <row r="4010" spans="1:43" x14ac:dyDescent="0.25">
      <c r="A4010" s="2">
        <v>43998</v>
      </c>
      <c r="B4010" s="22">
        <v>1633867.0090000001</v>
      </c>
      <c r="C4010" s="47">
        <f t="shared" si="60"/>
        <v>1.633867009</v>
      </c>
      <c r="D4010" s="47">
        <f>IF($J$13="Yes", D4009+$J$14*(C4010-D4009),$J$12)</f>
        <v>2.4</v>
      </c>
      <c r="E4010" s="47" cm="1">
        <f t="array" ref="E4010">_xlfn.IFS(C4010&gt;(D4010+maxpout),MAX(C4010-elyscap,D4010+maxpout),C4010&gt;D4010-minpout,C4010,C4010&lt;=D4010-minpout,C4010+(F4009-F4010)*efromH2)</f>
        <v>2.3999999999998929</v>
      </c>
      <c r="F4010" s="37" cm="1">
        <f t="array" ref="F4010">_xlfn.IFS(C4010&gt;(D4010+maxpout),MIN(max_storage,F4009+MIN(elyscap,(C4010-D4010+maxpout))*H2in),C4010&gt;(D4010-minpout),F4009,C4010&lt;=(D4010-minpout),MAX(0,F4009+(C4010-(D4010-minpout))*H2out))</f>
        <v>77.840053231079523</v>
      </c>
      <c r="G4010" s="37">
        <f>MAX(0,F4009+MIN(elyscap,(C4010-D4010+maxpout))*H2in - max_storage)</f>
        <v>0</v>
      </c>
      <c r="H4010" s="17"/>
      <c r="AQ4010" s="51">
        <v>1826.4503303423469</v>
      </c>
    </row>
    <row r="4011" spans="1:43" x14ac:dyDescent="0.25">
      <c r="A4011" s="2">
        <v>43998.041666666701</v>
      </c>
      <c r="B4011" s="22">
        <v>1656308.58</v>
      </c>
      <c r="C4011" s="47">
        <f t="shared" si="60"/>
        <v>1.6563085800000001</v>
      </c>
      <c r="D4011" s="47">
        <f>IF($J$13="Yes", D4010+$J$14*(C4011-D4010),$J$12)</f>
        <v>2.4</v>
      </c>
      <c r="E4011" s="47" cm="1">
        <f t="array" ref="E4011">_xlfn.IFS(C4011&gt;(D4011+maxpout),MAX(C4011-elyscap,D4011+maxpout),C4011&gt;D4011-minpout,C4011,C4011&lt;=D4011-minpout,C4011+(F4010-F4011)*efromH2)</f>
        <v>2.399999999999948</v>
      </c>
      <c r="F4011" s="37" cm="1">
        <f t="array" ref="F4011">_xlfn.IFS(C4011&gt;(D4011+maxpout),MIN(max_storage,F4010+MIN(elyscap,(C4011-D4011+maxpout))*H2in),C4011&gt;(D4011-minpout),F4010,C4011&lt;=(D4011-minpout),MAX(0,F4010+(C4011-(D4011-minpout))*H2out))</f>
        <v>77.802868660079525</v>
      </c>
      <c r="G4011" s="37">
        <f>MAX(0,F4010+MIN(elyscap,(C4011-D4011+maxpout))*H2in - max_storage)</f>
        <v>0</v>
      </c>
      <c r="H4011" s="17"/>
      <c r="AQ4011" s="51">
        <v>1346.2449380456612</v>
      </c>
    </row>
    <row r="4012" spans="1:43" x14ac:dyDescent="0.25">
      <c r="A4012" s="2">
        <v>43998.083333333299</v>
      </c>
      <c r="B4012" s="22">
        <v>1786823.541</v>
      </c>
      <c r="C4012" s="47">
        <f t="shared" si="60"/>
        <v>1.786823541</v>
      </c>
      <c r="D4012" s="47">
        <f>IF($J$13="Yes", D4011+$J$14*(C4012-D4011),$J$12)</f>
        <v>2.4</v>
      </c>
      <c r="E4012" s="47" cm="1">
        <f t="array" ref="E4012">_xlfn.IFS(C4012&gt;(D4012+maxpout),MAX(C4012-elyscap,D4012+maxpout),C4012&gt;D4012-minpout,C4012,C4012&lt;=D4012-minpout,C4012+(F4011-F4012)*efromH2)</f>
        <v>2.4000000000000443</v>
      </c>
      <c r="F4012" s="37" cm="1">
        <f t="array" ref="F4012">_xlfn.IFS(C4012&gt;(D4012+maxpout),MIN(max_storage,F4011+MIN(elyscap,(C4012-D4012+maxpout))*H2in),C4012&gt;(D4012-minpout),F4011,C4012&lt;=(D4012-minpout),MAX(0,F4011+(C4012-(D4012-minpout))*H2out))</f>
        <v>77.772209837129523</v>
      </c>
      <c r="G4012" s="37">
        <f>MAX(0,F4011+MIN(elyscap,(C4012-D4012+maxpout))*H2in - max_storage)</f>
        <v>0</v>
      </c>
      <c r="H4012" s="17"/>
      <c r="AQ4012" s="51">
        <v>1212.1517568458489</v>
      </c>
    </row>
    <row r="4013" spans="1:43" x14ac:dyDescent="0.25">
      <c r="A4013" s="2">
        <v>43998.125</v>
      </c>
      <c r="B4013" s="22">
        <v>2009261.345</v>
      </c>
      <c r="C4013" s="47">
        <f t="shared" si="60"/>
        <v>2.0092613450000001</v>
      </c>
      <c r="D4013" s="47">
        <f>IF($J$13="Yes", D4012+$J$14*(C4013-D4012),$J$12)</f>
        <v>2.4</v>
      </c>
      <c r="E4013" s="47" cm="1">
        <f t="array" ref="E4013">_xlfn.IFS(C4013&gt;(D4013+maxpout),MAX(C4013-elyscap,D4013+maxpout),C4013&gt;D4013-minpout,C4013,C4013&lt;=D4013-minpout,C4013+(F4012-F4013)*efromH2)</f>
        <v>2.400000000000007</v>
      </c>
      <c r="F4013" s="37" cm="1">
        <f t="array" ref="F4013">_xlfn.IFS(C4013&gt;(D4013+maxpout),MIN(max_storage,F4012+MIN(elyscap,(C4013-D4013+maxpout))*H2in),C4013&gt;(D4013-minpout),F4012,C4013&lt;=(D4013-minpout),MAX(0,F4012+(C4013-(D4013-minpout))*H2out))</f>
        <v>77.752672904379523</v>
      </c>
      <c r="G4013" s="37">
        <f>MAX(0,F4012+MIN(elyscap,(C4013-D4013+maxpout))*H2in - max_storage)</f>
        <v>0</v>
      </c>
      <c r="H4013" s="17"/>
      <c r="AQ4013" s="51">
        <v>1245.8015551469339</v>
      </c>
    </row>
    <row r="4014" spans="1:43" x14ac:dyDescent="0.25">
      <c r="A4014" s="2">
        <v>43998.166666666701</v>
      </c>
      <c r="B4014" s="22">
        <v>2004836.5090000001</v>
      </c>
      <c r="C4014" s="47">
        <f t="shared" si="60"/>
        <v>2.004836509</v>
      </c>
      <c r="D4014" s="47">
        <f>IF($J$13="Yes", D4013+$J$14*(C4014-D4013),$J$12)</f>
        <v>2.4</v>
      </c>
      <c r="E4014" s="47" cm="1">
        <f t="array" ref="E4014">_xlfn.IFS(C4014&gt;(D4014+maxpout),MAX(C4014-elyscap,D4014+maxpout),C4014&gt;D4014-minpout,C4014,C4014&lt;=D4014-minpout,C4014+(F4013-F4014)*efromH2)</f>
        <v>2.4000000000001189</v>
      </c>
      <c r="F4014" s="37" cm="1">
        <f t="array" ref="F4014">_xlfn.IFS(C4014&gt;(D4014+maxpout),MIN(max_storage,F4013+MIN(elyscap,(C4014-D4014+maxpout))*H2in),C4014&gt;(D4014-minpout),F4013,C4014&lt;=(D4014-minpout),MAX(0,F4013+(C4014-(D4014-minpout))*H2out))</f>
        <v>77.732914729829517</v>
      </c>
      <c r="G4014" s="37">
        <f>MAX(0,F4013+MIN(elyscap,(C4014-D4014+maxpout))*H2in - max_storage)</f>
        <v>0</v>
      </c>
      <c r="H4014" s="17"/>
      <c r="AQ4014" s="51">
        <v>1123.5996560535202</v>
      </c>
    </row>
    <row r="4015" spans="1:43" x14ac:dyDescent="0.25">
      <c r="A4015" s="2">
        <v>43998.208333333299</v>
      </c>
      <c r="B4015" s="22">
        <v>1625313.25</v>
      </c>
      <c r="C4015" s="47">
        <f t="shared" si="60"/>
        <v>1.62531325</v>
      </c>
      <c r="D4015" s="47">
        <f>IF($J$13="Yes", D4014+$J$14*(C4015-D4014),$J$12)</f>
        <v>2.4</v>
      </c>
      <c r="E4015" s="47" cm="1">
        <f t="array" ref="E4015">_xlfn.IFS(C4015&gt;(D4015+maxpout),MAX(C4015-elyscap,D4015+maxpout),C4015&gt;D4015-minpout,C4015,C4015&lt;=D4015-minpout,C4015+(F4014-F4015)*efromH2)</f>
        <v>2.4000000000000576</v>
      </c>
      <c r="F4015" s="37" cm="1">
        <f t="array" ref="F4015">_xlfn.IFS(C4015&gt;(D4015+maxpout),MIN(max_storage,F4014+MIN(elyscap,(C4015-D4015+maxpout))*H2in),C4015&gt;(D4015-minpout),F4014,C4015&lt;=(D4015-minpout),MAX(0,F4014+(C4015-(D4015-minpout))*H2out))</f>
        <v>77.694180392329514</v>
      </c>
      <c r="G4015" s="37">
        <f>MAX(0,F4014+MIN(elyscap,(C4015-D4015+maxpout))*H2in - max_storage)</f>
        <v>0</v>
      </c>
      <c r="H4015" s="17"/>
      <c r="AQ4015" s="51">
        <v>929.54405231718829</v>
      </c>
    </row>
    <row r="4016" spans="1:43" x14ac:dyDescent="0.25">
      <c r="A4016" s="2">
        <v>43998.25</v>
      </c>
      <c r="B4016" s="22">
        <v>1218669.9010000001</v>
      </c>
      <c r="C4016" s="47">
        <f t="shared" si="60"/>
        <v>1.2186699010000002</v>
      </c>
      <c r="D4016" s="47">
        <f>IF($J$13="Yes", D4015+$J$14*(C4016-D4015),$J$12)</f>
        <v>2.4</v>
      </c>
      <c r="E4016" s="47" cm="1">
        <f t="array" ref="E4016">_xlfn.IFS(C4016&gt;(D4016+maxpout),MAX(C4016-elyscap,D4016+maxpout),C4016&gt;D4016-minpout,C4016,C4016&lt;=D4016-minpout,C4016+(F4015-F4016)*efromH2)</f>
        <v>2.3999999999999222</v>
      </c>
      <c r="F4016" s="37" cm="1">
        <f t="array" ref="F4016">_xlfn.IFS(C4016&gt;(D4016+maxpout),MIN(max_storage,F4015+MIN(elyscap,(C4016-D4016+maxpout))*H2in),C4016&gt;(D4016-minpout),F4015,C4016&lt;=(D4016-minpout),MAX(0,F4015+(C4016-(D4016-minpout))*H2out))</f>
        <v>77.635113887379518</v>
      </c>
      <c r="G4016" s="37">
        <f>MAX(0,F4015+MIN(elyscap,(C4016-D4016+maxpout))*H2in - max_storage)</f>
        <v>0</v>
      </c>
      <c r="H4016" s="17"/>
      <c r="AQ4016" s="51">
        <v>610.50348346254088</v>
      </c>
    </row>
    <row r="4017" spans="1:43" x14ac:dyDescent="0.25">
      <c r="A4017" s="2">
        <v>43998.291666666701</v>
      </c>
      <c r="B4017" s="22">
        <v>993817.91099999996</v>
      </c>
      <c r="C4017" s="47">
        <f t="shared" si="60"/>
        <v>0.99381791099999994</v>
      </c>
      <c r="D4017" s="47">
        <f>IF($J$13="Yes", D4016+$J$14*(C4017-D4016),$J$12)</f>
        <v>2.4</v>
      </c>
      <c r="E4017" s="47" cm="1">
        <f t="array" ref="E4017">_xlfn.IFS(C4017&gt;(D4017+maxpout),MAX(C4017-elyscap,D4017+maxpout),C4017&gt;D4017-minpout,C4017,C4017&lt;=D4017-minpout,C4017+(F4016-F4017)*efromH2)</f>
        <v>2.400000000000083</v>
      </c>
      <c r="F4017" s="37" cm="1">
        <f t="array" ref="F4017">_xlfn.IFS(C4017&gt;(D4017+maxpout),MIN(max_storage,F4016+MIN(elyscap,(C4017-D4017+maxpout))*H2in),C4017&gt;(D4017-minpout),F4016,C4017&lt;=(D4017-minpout),MAX(0,F4016+(C4017-(D4017-minpout))*H2out))</f>
        <v>77.564804782929514</v>
      </c>
      <c r="G4017" s="37">
        <f>MAX(0,F4016+MIN(elyscap,(C4017-D4017+maxpout))*H2in - max_storage)</f>
        <v>0</v>
      </c>
      <c r="H4017" s="17"/>
      <c r="AQ4017" s="51">
        <v>424.79707780091434</v>
      </c>
    </row>
    <row r="4018" spans="1:43" x14ac:dyDescent="0.25">
      <c r="A4018" s="2">
        <v>43998.333333333299</v>
      </c>
      <c r="B4018" s="22">
        <v>1003659.486</v>
      </c>
      <c r="C4018" s="47">
        <f t="shared" si="60"/>
        <v>1.0036594860000001</v>
      </c>
      <c r="D4018" s="47">
        <f>IF($J$13="Yes", D4017+$J$14*(C4018-D4017),$J$12)</f>
        <v>2.4</v>
      </c>
      <c r="E4018" s="47" cm="1">
        <f t="array" ref="E4018">_xlfn.IFS(C4018&gt;(D4018+maxpout),MAX(C4018-elyscap,D4018+maxpout),C4018&gt;D4018-minpout,C4018,C4018&lt;=D4018-minpout,C4018+(F4017-F4018)*efromH2)</f>
        <v>2.4000000000000874</v>
      </c>
      <c r="F4018" s="37" cm="1">
        <f t="array" ref="F4018">_xlfn.IFS(C4018&gt;(D4018+maxpout),MIN(max_storage,F4017+MIN(elyscap,(C4018-D4018+maxpout))*H2in),C4018&gt;(D4018-minpout),F4017,C4018&lt;=(D4018-minpout),MAX(0,F4017+(C4018-(D4018-minpout))*H2out))</f>
        <v>77.494987757229509</v>
      </c>
      <c r="G4018" s="37">
        <f>MAX(0,F4017+MIN(elyscap,(C4018-D4018+maxpout))*H2in - max_storage)</f>
        <v>0</v>
      </c>
      <c r="H4018" s="17"/>
      <c r="AQ4018" s="51">
        <v>358.50950520779963</v>
      </c>
    </row>
    <row r="4019" spans="1:43" x14ac:dyDescent="0.25">
      <c r="A4019" s="2">
        <v>43998.375</v>
      </c>
      <c r="B4019" s="22">
        <v>1006887.678</v>
      </c>
      <c r="C4019" s="47">
        <f t="shared" si="60"/>
        <v>1.006887678</v>
      </c>
      <c r="D4019" s="47">
        <f>IF($J$13="Yes", D4018+$J$14*(C4019-D4018),$J$12)</f>
        <v>2.4</v>
      </c>
      <c r="E4019" s="47" cm="1">
        <f t="array" ref="E4019">_xlfn.IFS(C4019&gt;(D4019+maxpout),MAX(C4019-elyscap,D4019+maxpout),C4019&gt;D4019-minpout,C4019,C4019&lt;=D4019-minpout,C4019+(F4018-F4019)*efromH2)</f>
        <v>2.3999999999998654</v>
      </c>
      <c r="F4019" s="37" cm="1">
        <f t="array" ref="F4019">_xlfn.IFS(C4019&gt;(D4019+maxpout),MIN(max_storage,F4018+MIN(elyscap,(C4019-D4019+maxpout))*H2in),C4019&gt;(D4019-minpout),F4018,C4019&lt;=(D4019-minpout),MAX(0,F4018+(C4019-(D4019-minpout))*H2out))</f>
        <v>77.425332141129516</v>
      </c>
      <c r="G4019" s="37">
        <f>MAX(0,F4018+MIN(elyscap,(C4019-D4019+maxpout))*H2in - max_storage)</f>
        <v>0</v>
      </c>
      <c r="H4019" s="17"/>
      <c r="AQ4019" s="51">
        <v>364.83465526439454</v>
      </c>
    </row>
    <row r="4020" spans="1:43" x14ac:dyDescent="0.25">
      <c r="A4020" s="2">
        <v>43998.416666666701</v>
      </c>
      <c r="B4020" s="22">
        <v>982604.48699999996</v>
      </c>
      <c r="C4020" s="47">
        <f t="shared" si="60"/>
        <v>0.98260448699999992</v>
      </c>
      <c r="D4020" s="47">
        <f>IF($J$13="Yes", D4019+$J$14*(C4020-D4019),$J$12)</f>
        <v>2.4</v>
      </c>
      <c r="E4020" s="47" cm="1">
        <f t="array" ref="E4020">_xlfn.IFS(C4020&gt;(D4020+maxpout),MAX(C4020-elyscap,D4020+maxpout),C4020&gt;D4020-minpout,C4020,C4020&lt;=D4020-minpout,C4020+(F4019-F4020)*efromH2)</f>
        <v>2.3999999999999169</v>
      </c>
      <c r="F4020" s="37" cm="1">
        <f t="array" ref="F4020">_xlfn.IFS(C4020&gt;(D4020+maxpout),MIN(max_storage,F4019+MIN(elyscap,(C4020-D4020+maxpout))*H2in),C4020&gt;(D4020-minpout),F4019,C4020&lt;=(D4020-minpout),MAX(0,F4019+(C4020-(D4020-minpout))*H2out))</f>
        <v>77.35446236547952</v>
      </c>
      <c r="G4020" s="37">
        <f>MAX(0,F4019+MIN(elyscap,(C4020-D4020+maxpout))*H2in - max_storage)</f>
        <v>0</v>
      </c>
      <c r="H4020" s="17"/>
      <c r="AQ4020" s="51">
        <v>350.91932513988576</v>
      </c>
    </row>
    <row r="4021" spans="1:43" x14ac:dyDescent="0.25">
      <c r="A4021" s="2">
        <v>43998.458333333299</v>
      </c>
      <c r="B4021" s="22">
        <v>1146411.2109999999</v>
      </c>
      <c r="C4021" s="47">
        <f t="shared" si="60"/>
        <v>1.146411211</v>
      </c>
      <c r="D4021" s="47">
        <f>IF($J$13="Yes", D4020+$J$14*(C4021-D4020),$J$12)</f>
        <v>2.4</v>
      </c>
      <c r="E4021" s="47" cm="1">
        <f t="array" ref="E4021">_xlfn.IFS(C4021&gt;(D4021+maxpout),MAX(C4021-elyscap,D4021+maxpout),C4021&gt;D4021-minpout,C4021,C4021&lt;=D4021-minpout,C4021+(F4020-F4021)*efromH2)</f>
        <v>2.3999999999998778</v>
      </c>
      <c r="F4021" s="37" cm="1">
        <f t="array" ref="F4021">_xlfn.IFS(C4021&gt;(D4021+maxpout),MIN(max_storage,F4020+MIN(elyscap,(C4021-D4021+maxpout))*H2in),C4021&gt;(D4021-minpout),F4020,C4021&lt;=(D4021-minpout),MAX(0,F4020+(C4021-(D4021-minpout))*H2out))</f>
        <v>77.291782926029526</v>
      </c>
      <c r="G4021" s="37">
        <f>MAX(0,F4020+MIN(elyscap,(C4021-D4021+maxpout))*H2in - max_storage)</f>
        <v>0</v>
      </c>
      <c r="H4021" s="17"/>
      <c r="AQ4021" s="51">
        <v>403.54457361075538</v>
      </c>
    </row>
    <row r="4022" spans="1:43" x14ac:dyDescent="0.25">
      <c r="A4022" s="2">
        <v>43998.5</v>
      </c>
      <c r="B4022" s="22">
        <v>1239366.3899999999</v>
      </c>
      <c r="C4022" s="47">
        <f t="shared" si="60"/>
        <v>1.2393663899999998</v>
      </c>
      <c r="D4022" s="47">
        <f>IF($J$13="Yes", D4021+$J$14*(C4022-D4021),$J$12)</f>
        <v>2.4</v>
      </c>
      <c r="E4022" s="47" cm="1">
        <f t="array" ref="E4022">_xlfn.IFS(C4022&gt;(D4022+maxpout),MAX(C4022-elyscap,D4022+maxpout),C4022&gt;D4022-minpout,C4022,C4022&lt;=D4022-minpout,C4022+(F4021-F4022)*efromH2)</f>
        <v>2.3999999999998769</v>
      </c>
      <c r="F4022" s="37" cm="1">
        <f t="array" ref="F4022">_xlfn.IFS(C4022&gt;(D4022+maxpout),MIN(max_storage,F4021+MIN(elyscap,(C4022-D4022+maxpout))*H2in),C4022&gt;(D4022-minpout),F4021,C4022&lt;=(D4022-minpout),MAX(0,F4021+(C4022-(D4022-minpout))*H2out))</f>
        <v>77.233751245529533</v>
      </c>
      <c r="G4022" s="37">
        <f>MAX(0,F4021+MIN(elyscap,(C4022-D4022+maxpout))*H2in - max_storage)</f>
        <v>0</v>
      </c>
      <c r="H4022" s="17"/>
      <c r="AQ4022" s="51">
        <v>468.06110418802353</v>
      </c>
    </row>
    <row r="4023" spans="1:43" x14ac:dyDescent="0.25">
      <c r="A4023" s="2">
        <v>43998.541666666701</v>
      </c>
      <c r="B4023" s="22">
        <v>1386408.892</v>
      </c>
      <c r="C4023" s="47">
        <f t="shared" si="60"/>
        <v>1.3864088919999999</v>
      </c>
      <c r="D4023" s="47">
        <f>IF($J$13="Yes", D4022+$J$14*(C4023-D4022),$J$12)</f>
        <v>2.4</v>
      </c>
      <c r="E4023" s="47" cm="1">
        <f t="array" ref="E4023">_xlfn.IFS(C4023&gt;(D4023+maxpout),MAX(C4023-elyscap,D4023+maxpout),C4023&gt;D4023-minpout,C4023,C4023&lt;=D4023-minpout,C4023+(F4022-F4023)*efromH2)</f>
        <v>2.3999999999999004</v>
      </c>
      <c r="F4023" s="37" cm="1">
        <f t="array" ref="F4023">_xlfn.IFS(C4023&gt;(D4023+maxpout),MIN(max_storage,F4022+MIN(elyscap,(C4023-D4023+maxpout))*H2in),C4023&gt;(D4023-minpout),F4022,C4023&lt;=(D4023-minpout),MAX(0,F4022+(C4023-(D4023-minpout))*H2out))</f>
        <v>77.183071690129538</v>
      </c>
      <c r="G4023" s="37">
        <f>MAX(0,F4022+MIN(elyscap,(C4023-D4023+maxpout))*H2in - max_storage)</f>
        <v>0</v>
      </c>
      <c r="H4023" s="17"/>
      <c r="AQ4023" s="51">
        <v>649.21340180890184</v>
      </c>
    </row>
    <row r="4024" spans="1:43" x14ac:dyDescent="0.25">
      <c r="A4024" s="2">
        <v>43998.583333333299</v>
      </c>
      <c r="B4024" s="22">
        <v>1515929.892</v>
      </c>
      <c r="C4024" s="47">
        <f t="shared" si="60"/>
        <v>1.5159298919999999</v>
      </c>
      <c r="D4024" s="47">
        <f>IF($J$13="Yes", D4023+$J$14*(C4024-D4023),$J$12)</f>
        <v>2.4</v>
      </c>
      <c r="E4024" s="47" cm="1">
        <f t="array" ref="E4024">_xlfn.IFS(C4024&gt;(D4024+maxpout),MAX(C4024-elyscap,D4024+maxpout),C4024&gt;D4024-minpout,C4024,C4024&lt;=D4024-minpout,C4024+(F4023-F4024)*efromH2)</f>
        <v>2.4000000000001167</v>
      </c>
      <c r="F4024" s="37" cm="1">
        <f t="array" ref="F4024">_xlfn.IFS(C4024&gt;(D4024+maxpout),MIN(max_storage,F4023+MIN(elyscap,(C4024-D4024+maxpout))*H2in),C4024&gt;(D4024-minpout),F4023,C4024&lt;=(D4024-minpout),MAX(0,F4023+(C4024-(D4024-minpout))*H2out))</f>
        <v>77.138868184729532</v>
      </c>
      <c r="G4024" s="37">
        <f>MAX(0,F4023+MIN(elyscap,(C4024-D4024+maxpout))*H2in - max_storage)</f>
        <v>0</v>
      </c>
      <c r="H4024" s="17"/>
      <c r="AQ4024" s="51">
        <v>937.38723838736598</v>
      </c>
    </row>
    <row r="4025" spans="1:43" x14ac:dyDescent="0.25">
      <c r="A4025" s="2">
        <v>43998.625</v>
      </c>
      <c r="B4025" s="22">
        <v>1474426.14</v>
      </c>
      <c r="C4025" s="47">
        <f t="shared" si="60"/>
        <v>1.4744261399999998</v>
      </c>
      <c r="D4025" s="47">
        <f>IF($J$13="Yes", D4024+$J$14*(C4025-D4024),$J$12)</f>
        <v>2.4</v>
      </c>
      <c r="E4025" s="47" cm="1">
        <f t="array" ref="E4025">_xlfn.IFS(C4025&gt;(D4025+maxpout),MAX(C4025-elyscap,D4025+maxpout),C4025&gt;D4025-minpout,C4025,C4025&lt;=D4025-minpout,C4025+(F4024-F4025)*efromH2)</f>
        <v>2.4000000000000994</v>
      </c>
      <c r="F4025" s="37" cm="1">
        <f t="array" ref="F4025">_xlfn.IFS(C4025&gt;(D4025+maxpout),MIN(max_storage,F4024+MIN(elyscap,(C4025-D4025+maxpout))*H2in),C4025&gt;(D4025-minpout),F4024,C4025&lt;=(D4025-minpout),MAX(0,F4024+(C4025-(D4025-minpout))*H2out))</f>
        <v>77.092589491729527</v>
      </c>
      <c r="G4025" s="37">
        <f>MAX(0,F4024+MIN(elyscap,(C4025-D4025+maxpout))*H2in - max_storage)</f>
        <v>0</v>
      </c>
      <c r="H4025" s="17"/>
      <c r="AQ4025" s="51">
        <v>1322.715379835128</v>
      </c>
    </row>
    <row r="4026" spans="1:43" x14ac:dyDescent="0.25">
      <c r="A4026" s="2">
        <v>43998.666666666701</v>
      </c>
      <c r="B4026" s="22">
        <v>1279848.578</v>
      </c>
      <c r="C4026" s="47">
        <f t="shared" si="60"/>
        <v>1.279848578</v>
      </c>
      <c r="D4026" s="47">
        <f>IF($J$13="Yes", D4025+$J$14*(C4026-D4025),$J$12)</f>
        <v>2.4</v>
      </c>
      <c r="E4026" s="47" cm="1">
        <f t="array" ref="E4026">_xlfn.IFS(C4026&gt;(D4026+maxpout),MAX(C4026-elyscap,D4026+maxpout),C4026&gt;D4026-minpout,C4026,C4026&lt;=D4026-minpout,C4026+(F4025-F4026)*efromH2)</f>
        <v>2.3999999999999355</v>
      </c>
      <c r="F4026" s="37" cm="1">
        <f t="array" ref="F4026">_xlfn.IFS(C4026&gt;(D4026+maxpout),MIN(max_storage,F4025+MIN(elyscap,(C4026-D4026+maxpout))*H2in),C4026&gt;(D4026-minpout),F4025,C4026&lt;=(D4026-minpout),MAX(0,F4025+(C4026-(D4026-minpout))*H2out))</f>
        <v>77.03658192062953</v>
      </c>
      <c r="G4026" s="37">
        <f>MAX(0,F4025+MIN(elyscap,(C4026-D4026+maxpout))*H2in - max_storage)</f>
        <v>0</v>
      </c>
      <c r="H4026" s="17"/>
      <c r="AQ4026" s="51">
        <v>1508.9277975012824</v>
      </c>
    </row>
    <row r="4027" spans="1:43" x14ac:dyDescent="0.25">
      <c r="A4027" s="2">
        <v>43998.708333333299</v>
      </c>
      <c r="B4027" s="22">
        <v>1235727.202</v>
      </c>
      <c r="C4027" s="47">
        <f t="shared" si="60"/>
        <v>1.2357272020000001</v>
      </c>
      <c r="D4027" s="47">
        <f>IF($J$13="Yes", D4026+$J$14*(C4027-D4026),$J$12)</f>
        <v>2.4</v>
      </c>
      <c r="E4027" s="47" cm="1">
        <f t="array" ref="E4027">_xlfn.IFS(C4027&gt;(D4027+maxpout),MAX(C4027-elyscap,D4027+maxpout),C4027&gt;D4027-minpout,C4027,C4027&lt;=D4027-minpout,C4027+(F4026-F4027)*efromH2)</f>
        <v>2.4000000000000701</v>
      </c>
      <c r="F4027" s="37" cm="1">
        <f t="array" ref="F4027">_xlfn.IFS(C4027&gt;(D4027+maxpout),MIN(max_storage,F4026+MIN(elyscap,(C4027-D4027+maxpout))*H2in),C4027&gt;(D4027-minpout),F4026,C4027&lt;=(D4027-minpout),MAX(0,F4026+(C4027-(D4027-minpout))*H2out))</f>
        <v>76.978368280729526</v>
      </c>
      <c r="G4027" s="37">
        <f>MAX(0,F4026+MIN(elyscap,(C4027-D4027+maxpout))*H2in - max_storage)</f>
        <v>0</v>
      </c>
      <c r="H4027" s="17"/>
      <c r="AQ4027" s="51">
        <v>1483.3741912726389</v>
      </c>
    </row>
    <row r="4028" spans="1:43" x14ac:dyDescent="0.25">
      <c r="A4028" s="2">
        <v>43998.75</v>
      </c>
      <c r="B4028" s="22">
        <v>1265285.844</v>
      </c>
      <c r="C4028" s="47">
        <f t="shared" si="60"/>
        <v>1.2652858440000001</v>
      </c>
      <c r="D4028" s="47">
        <f>IF($J$13="Yes", D4027+$J$14*(C4028-D4027),$J$12)</f>
        <v>2.4</v>
      </c>
      <c r="E4028" s="47" cm="1">
        <f t="array" ref="E4028">_xlfn.IFS(C4028&gt;(D4028+maxpout),MAX(C4028-elyscap,D4028+maxpout),C4028&gt;D4028-minpout,C4028,C4028&lt;=D4028-minpout,C4028+(F4027-F4028)*efromH2)</f>
        <v>2.4000000000000297</v>
      </c>
      <c r="F4028" s="37" cm="1">
        <f t="array" ref="F4028">_xlfn.IFS(C4028&gt;(D4028+maxpout),MIN(max_storage,F4027+MIN(elyscap,(C4028-D4028+maxpout))*H2in),C4028&gt;(D4028-minpout),F4027,C4028&lt;=(D4028-minpout),MAX(0,F4027+(C4028-(D4028-minpout))*H2out))</f>
        <v>76.921632572929525</v>
      </c>
      <c r="G4028" s="37">
        <f>MAX(0,F4027+MIN(elyscap,(C4028-D4028+maxpout))*H2in - max_storage)</f>
        <v>0</v>
      </c>
      <c r="H4028" s="17"/>
      <c r="AQ4028" s="51">
        <v>1422.6527507293276</v>
      </c>
    </row>
    <row r="4029" spans="1:43" x14ac:dyDescent="0.25">
      <c r="A4029" s="2">
        <v>43998.791666666701</v>
      </c>
      <c r="B4029" s="22">
        <v>1265429.5319999999</v>
      </c>
      <c r="C4029" s="47">
        <f t="shared" si="60"/>
        <v>1.265429532</v>
      </c>
      <c r="D4029" s="47">
        <f>IF($J$13="Yes", D4028+$J$14*(C4029-D4028),$J$12)</f>
        <v>2.4</v>
      </c>
      <c r="E4029" s="47" cm="1">
        <f t="array" ref="E4029">_xlfn.IFS(C4029&gt;(D4029+maxpout),MAX(C4029-elyscap,D4029+maxpout),C4029&gt;D4029-minpout,C4029,C4029&lt;=D4029-minpout,C4029+(F4028-F4029)*efromH2)</f>
        <v>2.3999999999999355</v>
      </c>
      <c r="F4029" s="37" cm="1">
        <f t="array" ref="F4029">_xlfn.IFS(C4029&gt;(D4029+maxpout),MIN(max_storage,F4028+MIN(elyscap,(C4029-D4029+maxpout))*H2in),C4029&gt;(D4029-minpout),F4028,C4029&lt;=(D4029-minpout),MAX(0,F4028+(C4029-(D4029-minpout))*H2out))</f>
        <v>76.864904049529528</v>
      </c>
      <c r="G4029" s="37">
        <f>MAX(0,F4028+MIN(elyscap,(C4029-D4029+maxpout))*H2in - max_storage)</f>
        <v>0</v>
      </c>
      <c r="H4029" s="17"/>
      <c r="AQ4029" s="51">
        <v>1295.8967435951656</v>
      </c>
    </row>
    <row r="4030" spans="1:43" x14ac:dyDescent="0.25">
      <c r="A4030" s="2">
        <v>43998.833333333299</v>
      </c>
      <c r="B4030" s="22">
        <v>1340657.575</v>
      </c>
      <c r="C4030" s="47">
        <f t="shared" si="60"/>
        <v>1.340657575</v>
      </c>
      <c r="D4030" s="47">
        <f>IF($J$13="Yes", D4029+$J$14*(C4030-D4029),$J$12)</f>
        <v>2.4</v>
      </c>
      <c r="E4030" s="47" cm="1">
        <f t="array" ref="E4030">_xlfn.IFS(C4030&gt;(D4030+maxpout),MAX(C4030-elyscap,D4030+maxpout),C4030&gt;D4030-minpout,C4030,C4030&lt;=D4030-minpout,C4030+(F4029-F4030)*efromH2)</f>
        <v>2.4000000000001247</v>
      </c>
      <c r="F4030" s="37" cm="1">
        <f t="array" ref="F4030">_xlfn.IFS(C4030&gt;(D4030+maxpout),MIN(max_storage,F4029+MIN(elyscap,(C4030-D4030+maxpout))*H2in),C4030&gt;(D4030-minpout),F4029,C4030&lt;=(D4030-minpout),MAX(0,F4029+(C4030-(D4030-minpout))*H2out))</f>
        <v>76.811936928279522</v>
      </c>
      <c r="G4030" s="37">
        <f>MAX(0,F4029+MIN(elyscap,(C4030-D4030+maxpout))*H2in - max_storage)</f>
        <v>0</v>
      </c>
      <c r="H4030" s="17"/>
      <c r="AQ4030" s="51">
        <v>1268.8251013529393</v>
      </c>
    </row>
    <row r="4031" spans="1:43" x14ac:dyDescent="0.25">
      <c r="A4031" s="2">
        <v>43998.875</v>
      </c>
      <c r="B4031" s="22">
        <v>1716196.476</v>
      </c>
      <c r="C4031" s="47">
        <f t="shared" si="60"/>
        <v>1.7161964759999999</v>
      </c>
      <c r="D4031" s="47">
        <f>IF($J$13="Yes", D4030+$J$14*(C4031-D4030),$J$12)</f>
        <v>2.4</v>
      </c>
      <c r="E4031" s="47" cm="1">
        <f t="array" ref="E4031">_xlfn.IFS(C4031&gt;(D4031+maxpout),MAX(C4031-elyscap,D4031+maxpout),C4031&gt;D4031-minpout,C4031,C4031&lt;=D4031-minpout,C4031+(F4030-F4031)*efromH2)</f>
        <v>2.3999999999999839</v>
      </c>
      <c r="F4031" s="37" cm="1">
        <f t="array" ref="F4031">_xlfn.IFS(C4031&gt;(D4031+maxpout),MIN(max_storage,F4030+MIN(elyscap,(C4031-D4031+maxpout))*H2in),C4031&gt;(D4031-minpout),F4030,C4031&lt;=(D4031-minpout),MAX(0,F4030+(C4031-(D4031-minpout))*H2out))</f>
        <v>76.777746752079523</v>
      </c>
      <c r="G4031" s="37">
        <f>MAX(0,F4030+MIN(elyscap,(C4031-D4031+maxpout))*H2in - max_storage)</f>
        <v>0</v>
      </c>
      <c r="H4031" s="17"/>
      <c r="AQ4031" s="51">
        <v>995.57861890803918</v>
      </c>
    </row>
    <row r="4032" spans="1:43" x14ac:dyDescent="0.25">
      <c r="A4032" s="2">
        <v>43998.916666666701</v>
      </c>
      <c r="B4032" s="22">
        <v>2001948.416</v>
      </c>
      <c r="C4032" s="47">
        <f t="shared" si="60"/>
        <v>2.0019484159999998</v>
      </c>
      <c r="D4032" s="47">
        <f>IF($J$13="Yes", D4031+$J$14*(C4032-D4031),$J$12)</f>
        <v>2.4</v>
      </c>
      <c r="E4032" s="47" cm="1">
        <f t="array" ref="E4032">_xlfn.IFS(C4032&gt;(D4032+maxpout),MAX(C4032-elyscap,D4032+maxpout),C4032&gt;D4032-minpout,C4032,C4032&lt;=D4032-minpout,C4032+(F4031-F4032)*efromH2)</f>
        <v>2.3999999999998587</v>
      </c>
      <c r="F4032" s="37" cm="1">
        <f t="array" ref="F4032">_xlfn.IFS(C4032&gt;(D4032+maxpout),MIN(max_storage,F4031+MIN(elyscap,(C4032-D4032+maxpout))*H2in),C4032&gt;(D4032-minpout),F4031,C4032&lt;=(D4032-minpout),MAX(0,F4031+(C4032-(D4032-minpout))*H2out))</f>
        <v>76.75784417287953</v>
      </c>
      <c r="G4032" s="37">
        <f>MAX(0,F4031+MIN(elyscap,(C4032-D4032+maxpout))*H2in - max_storage)</f>
        <v>0</v>
      </c>
      <c r="H4032" s="17"/>
      <c r="AQ4032" s="51">
        <v>863.00347372180988</v>
      </c>
    </row>
    <row r="4033" spans="1:43" x14ac:dyDescent="0.25">
      <c r="A4033" s="2">
        <v>43998.958333333299</v>
      </c>
      <c r="B4033" s="22">
        <v>1984268.023</v>
      </c>
      <c r="C4033" s="47">
        <f t="shared" si="60"/>
        <v>1.984268023</v>
      </c>
      <c r="D4033" s="47">
        <f>IF($J$13="Yes", D4032+$J$14*(C4033-D4032),$J$12)</f>
        <v>2.4</v>
      </c>
      <c r="E4033" s="47" cm="1">
        <f t="array" ref="E4033">_xlfn.IFS(C4033&gt;(D4033+maxpout),MAX(C4033-elyscap,D4033+maxpout),C4033&gt;D4033-minpout,C4033,C4033&lt;=D4033-minpout,C4033+(F4032-F4033)*efromH2)</f>
        <v>2.3999999999998938</v>
      </c>
      <c r="F4033" s="37" cm="1">
        <f t="array" ref="F4033">_xlfn.IFS(C4033&gt;(D4033+maxpout),MIN(max_storage,F4032+MIN(elyscap,(C4033-D4033+maxpout))*H2in),C4033&gt;(D4033-minpout),F4032,C4033&lt;=(D4033-minpout),MAX(0,F4032+(C4033-(D4033-minpout))*H2out))</f>
        <v>76.737057574029535</v>
      </c>
      <c r="G4033" s="37">
        <f>MAX(0,F4032+MIN(elyscap,(C4033-D4033+maxpout))*H2in - max_storage)</f>
        <v>0</v>
      </c>
      <c r="H4033" s="17"/>
      <c r="AQ4033" s="51">
        <v>783.05357700645015</v>
      </c>
    </row>
    <row r="4034" spans="1:43" x14ac:dyDescent="0.25">
      <c r="A4034" s="2">
        <v>43999</v>
      </c>
      <c r="B4034" s="22">
        <v>1851679.122</v>
      </c>
      <c r="C4034" s="47">
        <f t="shared" si="60"/>
        <v>1.851679122</v>
      </c>
      <c r="D4034" s="47">
        <f>IF($J$13="Yes", D4033+$J$14*(C4034-D4033),$J$12)</f>
        <v>2.4</v>
      </c>
      <c r="E4034" s="47" cm="1">
        <f t="array" ref="E4034">_xlfn.IFS(C4034&gt;(D4034+maxpout),MAX(C4034-elyscap,D4034+maxpout),C4034&gt;D4034-minpout,C4034,C4034&lt;=D4034-minpout,C4034+(F4033-F4034)*efromH2)</f>
        <v>2.4000000000000838</v>
      </c>
      <c r="F4034" s="37" cm="1">
        <f t="array" ref="F4034">_xlfn.IFS(C4034&gt;(D4034+maxpout),MIN(max_storage,F4033+MIN(elyscap,(C4034-D4034+maxpout))*H2in),C4034&gt;(D4034-minpout),F4033,C4034&lt;=(D4034-minpout),MAX(0,F4033+(C4034-(D4034-minpout))*H2out))</f>
        <v>76.709641530129531</v>
      </c>
      <c r="G4034" s="37">
        <f>MAX(0,F4033+MIN(elyscap,(C4034-D4034+maxpout))*H2in - max_storage)</f>
        <v>0</v>
      </c>
      <c r="H4034" s="17"/>
      <c r="AQ4034" s="51">
        <v>714.23594439069745</v>
      </c>
    </row>
    <row r="4035" spans="1:43" x14ac:dyDescent="0.25">
      <c r="A4035" s="2">
        <v>43999.041666666701</v>
      </c>
      <c r="B4035" s="22">
        <v>1823317.7450000001</v>
      </c>
      <c r="C4035" s="47">
        <f t="shared" ref="C4035:C4098" si="61">B4035/1000000</f>
        <v>1.8233177450000002</v>
      </c>
      <c r="D4035" s="47">
        <f>IF($J$13="Yes", D4034+$J$14*(C4035-D4034),$J$12)</f>
        <v>2.4</v>
      </c>
      <c r="E4035" s="47" cm="1">
        <f t="array" ref="E4035">_xlfn.IFS(C4035&gt;(D4035+maxpout),MAX(C4035-elyscap,D4035+maxpout),C4035&gt;D4035-minpout,C4035,C4035&lt;=D4035-minpout,C4035+(F4034-F4035)*efromH2)</f>
        <v>2.4000000000000941</v>
      </c>
      <c r="F4035" s="37" cm="1">
        <f t="array" ref="F4035">_xlfn.IFS(C4035&gt;(D4035+maxpout),MIN(max_storage,F4034+MIN(elyscap,(C4035-D4035+maxpout))*H2in),C4035&gt;(D4035-minpout),F4034,C4035&lt;=(D4035-minpout),MAX(0,F4034+(C4035-(D4035-minpout))*H2out))</f>
        <v>76.680807417379526</v>
      </c>
      <c r="G4035" s="37">
        <f>MAX(0,F4034+MIN(elyscap,(C4035-D4035+maxpout))*H2in - max_storage)</f>
        <v>0</v>
      </c>
      <c r="H4035" s="17"/>
      <c r="AQ4035" s="51">
        <v>652.24947383606741</v>
      </c>
    </row>
    <row r="4036" spans="1:43" x14ac:dyDescent="0.25">
      <c r="A4036" s="2">
        <v>43999.083333333299</v>
      </c>
      <c r="B4036" s="22">
        <v>1864510.96</v>
      </c>
      <c r="C4036" s="47">
        <f t="shared" si="61"/>
        <v>1.8645109600000001</v>
      </c>
      <c r="D4036" s="47">
        <f>IF($J$13="Yes", D4035+$J$14*(C4036-D4035),$J$12)</f>
        <v>2.4</v>
      </c>
      <c r="E4036" s="47" cm="1">
        <f t="array" ref="E4036">_xlfn.IFS(C4036&gt;(D4036+maxpout),MAX(C4036-elyscap,D4036+maxpout),C4036&gt;D4036-minpout,C4036,C4036&lt;=D4036-minpout,C4036+(F4035-F4036)*efromH2)</f>
        <v>2.3999999999999591</v>
      </c>
      <c r="F4036" s="37" cm="1">
        <f t="array" ref="F4036">_xlfn.IFS(C4036&gt;(D4036+maxpout),MIN(max_storage,F4035+MIN(elyscap,(C4036-D4036+maxpout))*H2in),C4036&gt;(D4036-minpout),F4035,C4036&lt;=(D4036-minpout),MAX(0,F4035+(C4036-(D4036-minpout))*H2out))</f>
        <v>76.654032965379528</v>
      </c>
      <c r="G4036" s="37">
        <f>MAX(0,F4035+MIN(elyscap,(C4036-D4036+maxpout))*H2in - max_storage)</f>
        <v>0</v>
      </c>
      <c r="H4036" s="17"/>
      <c r="AQ4036" s="51">
        <v>680.83915209187637</v>
      </c>
    </row>
    <row r="4037" spans="1:43" x14ac:dyDescent="0.25">
      <c r="A4037" s="2">
        <v>43999.125</v>
      </c>
      <c r="B4037" s="22">
        <v>1668351.514</v>
      </c>
      <c r="C4037" s="47">
        <f t="shared" si="61"/>
        <v>1.668351514</v>
      </c>
      <c r="D4037" s="47">
        <f>IF($J$13="Yes", D4036+$J$14*(C4037-D4036),$J$12)</f>
        <v>2.4</v>
      </c>
      <c r="E4037" s="47" cm="1">
        <f t="array" ref="E4037">_xlfn.IFS(C4037&gt;(D4037+maxpout),MAX(C4037-elyscap,D4037+maxpout),C4037&gt;D4037-minpout,C4037,C4037&lt;=D4037-minpout,C4037+(F4036-F4037)*efromH2)</f>
        <v>2.3999999999998698</v>
      </c>
      <c r="F4037" s="37" cm="1">
        <f t="array" ref="F4037">_xlfn.IFS(C4037&gt;(D4037+maxpout),MIN(max_storage,F4036+MIN(elyscap,(C4037-D4037+maxpout))*H2in),C4037&gt;(D4037-minpout),F4036,C4037&lt;=(D4037-minpout),MAX(0,F4036+(C4037-(D4037-minpout))*H2out))</f>
        <v>76.617450541079535</v>
      </c>
      <c r="G4037" s="37">
        <f>MAX(0,F4036+MIN(elyscap,(C4037-D4037+maxpout))*H2in - max_storage)</f>
        <v>0</v>
      </c>
      <c r="H4037" s="17"/>
      <c r="AQ4037" s="51">
        <v>751.68083272573938</v>
      </c>
    </row>
    <row r="4038" spans="1:43" x14ac:dyDescent="0.25">
      <c r="A4038" s="2">
        <v>43999.166666666701</v>
      </c>
      <c r="B4038" s="22">
        <v>1405181.7990000001</v>
      </c>
      <c r="C4038" s="47">
        <f t="shared" si="61"/>
        <v>1.4051817990000002</v>
      </c>
      <c r="D4038" s="47">
        <f>IF($J$13="Yes", D4037+$J$14*(C4038-D4037),$J$12)</f>
        <v>2.4</v>
      </c>
      <c r="E4038" s="47" cm="1">
        <f t="array" ref="E4038">_xlfn.IFS(C4038&gt;(D4038+maxpout),MAX(C4038-elyscap,D4038+maxpout),C4038&gt;D4038-minpout,C4038,C4038&lt;=D4038-minpout,C4038+(F4037-F4038)*efromH2)</f>
        <v>2.4000000000001007</v>
      </c>
      <c r="F4038" s="37" cm="1">
        <f t="array" ref="F4038">_xlfn.IFS(C4038&gt;(D4038+maxpout),MIN(max_storage,F4037+MIN(elyscap,(C4038-D4038+maxpout))*H2in),C4038&gt;(D4038-minpout),F4037,C4038&lt;=(D4038-minpout),MAX(0,F4037+(C4038-(D4038-minpout))*H2out))</f>
        <v>76.56770963102953</v>
      </c>
      <c r="G4038" s="37">
        <f>MAX(0,F4037+MIN(elyscap,(C4038-D4038+maxpout))*H2in - max_storage)</f>
        <v>0</v>
      </c>
      <c r="H4038" s="17"/>
      <c r="AQ4038" s="51">
        <v>842.76299354070613</v>
      </c>
    </row>
    <row r="4039" spans="1:43" x14ac:dyDescent="0.25">
      <c r="A4039" s="2">
        <v>43999.208333333299</v>
      </c>
      <c r="B4039" s="22">
        <v>935639.353</v>
      </c>
      <c r="C4039" s="47">
        <f t="shared" si="61"/>
        <v>0.93563935300000001</v>
      </c>
      <c r="D4039" s="47">
        <f>IF($J$13="Yes", D4038+$J$14*(C4039-D4038),$J$12)</f>
        <v>2.4</v>
      </c>
      <c r="E4039" s="47" cm="1">
        <f t="array" ref="E4039">_xlfn.IFS(C4039&gt;(D4039+maxpout),MAX(C4039-elyscap,D4039+maxpout),C4039&gt;D4039-minpout,C4039,C4039&lt;=D4039-minpout,C4039+(F4038-F4039)*efromH2)</f>
        <v>2.3999999999999782</v>
      </c>
      <c r="F4039" s="37" cm="1">
        <f t="array" ref="F4039">_xlfn.IFS(C4039&gt;(D4039+maxpout),MIN(max_storage,F4038+MIN(elyscap,(C4039-D4039+maxpout))*H2in),C4039&gt;(D4039-minpout),F4038,C4039&lt;=(D4039-minpout),MAX(0,F4038+(C4039-(D4039-minpout))*H2out))</f>
        <v>76.494491598679531</v>
      </c>
      <c r="G4039" s="37">
        <f>MAX(0,F4038+MIN(elyscap,(C4039-D4039+maxpout))*H2in - max_storage)</f>
        <v>0</v>
      </c>
      <c r="H4039" s="17"/>
      <c r="AQ4039" s="51">
        <v>837.44986749316638</v>
      </c>
    </row>
    <row r="4040" spans="1:43" x14ac:dyDescent="0.25">
      <c r="A4040" s="2">
        <v>43999.25</v>
      </c>
      <c r="B4040" s="22">
        <v>664733.87899999996</v>
      </c>
      <c r="C4040" s="47">
        <f t="shared" si="61"/>
        <v>0.66473387899999992</v>
      </c>
      <c r="D4040" s="47">
        <f>IF($J$13="Yes", D4039+$J$14*(C4040-D4039),$J$12)</f>
        <v>2.4</v>
      </c>
      <c r="E4040" s="47" cm="1">
        <f t="array" ref="E4040">_xlfn.IFS(C4040&gt;(D4040+maxpout),MAX(C4040-elyscap,D4040+maxpout),C4040&gt;D4040-minpout,C4040,C4040&lt;=D4040-minpout,C4040+(F4039-F4040)*efromH2)</f>
        <v>2.4000000000000519</v>
      </c>
      <c r="F4040" s="37" cm="1">
        <f t="array" ref="F4040">_xlfn.IFS(C4040&gt;(D4040+maxpout),MIN(max_storage,F4039+MIN(elyscap,(C4040-D4040+maxpout))*H2in),C4040&gt;(D4040-minpout),F4039,C4040&lt;=(D4040-minpout),MAX(0,F4039+(C4040-(D4040-minpout))*H2out))</f>
        <v>76.407728292629528</v>
      </c>
      <c r="G4040" s="37">
        <f>MAX(0,F4039+MIN(elyscap,(C4040-D4040+maxpout))*H2in - max_storage)</f>
        <v>0</v>
      </c>
      <c r="H4040" s="17"/>
      <c r="AQ4040" s="51">
        <v>608.98544744895821</v>
      </c>
    </row>
    <row r="4041" spans="1:43" x14ac:dyDescent="0.25">
      <c r="A4041" s="2">
        <v>43999.291666666701</v>
      </c>
      <c r="B4041" s="22">
        <v>550962.99899999995</v>
      </c>
      <c r="C4041" s="47">
        <f t="shared" si="61"/>
        <v>0.5509629989999999</v>
      </c>
      <c r="D4041" s="47">
        <f>IF($J$13="Yes", D4040+$J$14*(C4041-D4040),$J$12)</f>
        <v>2.4</v>
      </c>
      <c r="E4041" s="47" cm="1">
        <f t="array" ref="E4041">_xlfn.IFS(C4041&gt;(D4041+maxpout),MAX(C4041-elyscap,D4041+maxpout),C4041&gt;D4041-minpout,C4041,C4041&lt;=D4041-minpout,C4041+(F4040-F4041)*efromH2)</f>
        <v>2.3999999999999422</v>
      </c>
      <c r="F4041" s="37" cm="1">
        <f t="array" ref="F4041">_xlfn.IFS(C4041&gt;(D4041+maxpout),MIN(max_storage,F4040+MIN(elyscap,(C4041-D4041+maxpout))*H2in),C4041&gt;(D4041-minpout),F4040,C4041&lt;=(D4041-minpout),MAX(0,F4040+(C4041-(D4041-minpout))*H2out))</f>
        <v>76.315276442579531</v>
      </c>
      <c r="G4041" s="37">
        <f>MAX(0,F4040+MIN(elyscap,(C4041-D4041+maxpout))*H2in - max_storage)</f>
        <v>0</v>
      </c>
      <c r="H4041" s="17"/>
      <c r="AQ4041" s="51">
        <v>370.40078731419806</v>
      </c>
    </row>
    <row r="4042" spans="1:43" x14ac:dyDescent="0.25">
      <c r="A4042" s="2">
        <v>43999.333333333299</v>
      </c>
      <c r="B4042" s="22">
        <v>445493.57900000003</v>
      </c>
      <c r="C4042" s="47">
        <f t="shared" si="61"/>
        <v>0.44549357900000003</v>
      </c>
      <c r="D4042" s="47">
        <f>IF($J$13="Yes", D4041+$J$14*(C4042-D4041),$J$12)</f>
        <v>2.4</v>
      </c>
      <c r="E4042" s="47" cm="1">
        <f t="array" ref="E4042">_xlfn.IFS(C4042&gt;(D4042+maxpout),MAX(C4042-elyscap,D4042+maxpout),C4042&gt;D4042-minpout,C4042,C4042&lt;=D4042-minpout,C4042+(F4041-F4042)*efromH2)</f>
        <v>2.4000000000001327</v>
      </c>
      <c r="F4042" s="37" cm="1">
        <f t="array" ref="F4042">_xlfn.IFS(C4042&gt;(D4042+maxpout),MIN(max_storage,F4041+MIN(elyscap,(C4042-D4042+maxpout))*H2in),C4042&gt;(D4042-minpout),F4041,C4042&lt;=(D4042-minpout),MAX(0,F4041+(C4042-(D4042-minpout))*H2out))</f>
        <v>76.217551121529524</v>
      </c>
      <c r="G4042" s="37">
        <f>MAX(0,F4041+MIN(elyscap,(C4042-D4042+maxpout))*H2in - max_storage)</f>
        <v>0</v>
      </c>
      <c r="H4042" s="17"/>
      <c r="AQ4042" s="51">
        <v>288.9328545852556</v>
      </c>
    </row>
    <row r="4043" spans="1:43" x14ac:dyDescent="0.25">
      <c r="A4043" s="2">
        <v>43999.375</v>
      </c>
      <c r="B4043" s="22">
        <v>491240.85</v>
      </c>
      <c r="C4043" s="47">
        <f t="shared" si="61"/>
        <v>0.49124084999999995</v>
      </c>
      <c r="D4043" s="47">
        <f>IF($J$13="Yes", D4042+$J$14*(C4043-D4042),$J$12)</f>
        <v>2.4</v>
      </c>
      <c r="E4043" s="47" cm="1">
        <f t="array" ref="E4043">_xlfn.IFS(C4043&gt;(D4043+maxpout),MAX(C4043-elyscap,D4043+maxpout),C4043&gt;D4043-minpout,C4043,C4043&lt;=D4043-minpout,C4043+(F4042-F4043)*efromH2)</f>
        <v>2.3999999999999235</v>
      </c>
      <c r="F4043" s="37" cm="1">
        <f t="array" ref="F4043">_xlfn.IFS(C4043&gt;(D4043+maxpout),MIN(max_storage,F4042+MIN(elyscap,(C4043-D4043+maxpout))*H2in),C4043&gt;(D4043-minpout),F4042,C4043&lt;=(D4043-minpout),MAX(0,F4042+(C4043-(D4043-minpout))*H2out))</f>
        <v>76.122113164029528</v>
      </c>
      <c r="G4043" s="37">
        <f>MAX(0,F4042+MIN(elyscap,(C4043-D4043+maxpout))*H2in - max_storage)</f>
        <v>0</v>
      </c>
      <c r="H4043" s="17"/>
      <c r="AQ4043" s="51">
        <v>351.42533714441333</v>
      </c>
    </row>
    <row r="4044" spans="1:43" x14ac:dyDescent="0.25">
      <c r="A4044" s="2">
        <v>43999.416666666701</v>
      </c>
      <c r="B4044" s="22">
        <v>560007.00800000003</v>
      </c>
      <c r="C4044" s="47">
        <f t="shared" si="61"/>
        <v>0.56000700800000003</v>
      </c>
      <c r="D4044" s="47">
        <f>IF($J$13="Yes", D4043+$J$14*(C4044-D4043),$J$12)</f>
        <v>2.4</v>
      </c>
      <c r="E4044" s="47" cm="1">
        <f t="array" ref="E4044">_xlfn.IFS(C4044&gt;(D4044+maxpout),MAX(C4044-elyscap,D4044+maxpout),C4044&gt;D4044-minpout,C4044,C4044&lt;=D4044-minpout,C4044+(F4043-F4044)*efromH2)</f>
        <v>2.3999999999999635</v>
      </c>
      <c r="F4044" s="37" cm="1">
        <f t="array" ref="F4044">_xlfn.IFS(C4044&gt;(D4044+maxpout),MIN(max_storage,F4043+MIN(elyscap,(C4044-D4044+maxpout))*H2in),C4044&gt;(D4044-minpout),F4043,C4044&lt;=(D4044-minpout),MAX(0,F4043+(C4044-(D4044-minpout))*H2out))</f>
        <v>76.03011351442953</v>
      </c>
      <c r="G4044" s="37">
        <f>MAX(0,F4043+MIN(elyscap,(C4044-D4044+maxpout))*H2in - max_storage)</f>
        <v>0</v>
      </c>
      <c r="H4044" s="17"/>
      <c r="AQ4044" s="51">
        <v>507.53004054117577</v>
      </c>
    </row>
    <row r="4045" spans="1:43" x14ac:dyDescent="0.25">
      <c r="A4045" s="2">
        <v>43999.458333333299</v>
      </c>
      <c r="B4045" s="22">
        <v>562745.61699999997</v>
      </c>
      <c r="C4045" s="47">
        <f t="shared" si="61"/>
        <v>0.56274561699999992</v>
      </c>
      <c r="D4045" s="47">
        <f>IF($J$13="Yes", D4044+$J$14*(C4045-D4044),$J$12)</f>
        <v>2.4</v>
      </c>
      <c r="E4045" s="47" cm="1">
        <f t="array" ref="E4045">_xlfn.IFS(C4045&gt;(D4045+maxpout),MAX(C4045-elyscap,D4045+maxpout),C4045&gt;D4045-minpout,C4045,C4045&lt;=D4045-minpout,C4045+(F4044-F4045)*efromH2)</f>
        <v>2.4000000000000155</v>
      </c>
      <c r="F4045" s="37" cm="1">
        <f t="array" ref="F4045">_xlfn.IFS(C4045&gt;(D4045+maxpout),MIN(max_storage,F4044+MIN(elyscap,(C4045-D4045+maxpout))*H2in),C4045&gt;(D4045-minpout),F4044,C4045&lt;=(D4045-minpout),MAX(0,F4044+(C4045-(D4045-minpout))*H2out))</f>
        <v>75.938250795279529</v>
      </c>
      <c r="G4045" s="37">
        <f>MAX(0,F4044+MIN(elyscap,(C4045-D4045+maxpout))*H2in - max_storage)</f>
        <v>0</v>
      </c>
      <c r="H4045" s="17"/>
      <c r="AQ4045" s="51">
        <v>696.01951222770413</v>
      </c>
    </row>
    <row r="4046" spans="1:43" x14ac:dyDescent="0.25">
      <c r="A4046" s="2">
        <v>43999.5</v>
      </c>
      <c r="B4046" s="22">
        <v>566282.125</v>
      </c>
      <c r="C4046" s="47">
        <f t="shared" si="61"/>
        <v>0.56628212499999997</v>
      </c>
      <c r="D4046" s="47">
        <f>IF($J$13="Yes", D4045+$J$14*(C4046-D4045),$J$12)</f>
        <v>2.4</v>
      </c>
      <c r="E4046" s="47" cm="1">
        <f t="array" ref="E4046">_xlfn.IFS(C4046&gt;(D4046+maxpout),MAX(C4046-elyscap,D4046+maxpout),C4046&gt;D4046-minpout,C4046,C4046&lt;=D4046-minpout,C4046+(F4045-F4046)*efromH2)</f>
        <v>2.3999999999999337</v>
      </c>
      <c r="F4046" s="37" cm="1">
        <f t="array" ref="F4046">_xlfn.IFS(C4046&gt;(D4046+maxpout),MIN(max_storage,F4045+MIN(elyscap,(C4046-D4046+maxpout))*H2in),C4046&gt;(D4046-minpout),F4045,C4046&lt;=(D4046-minpout),MAX(0,F4045+(C4046-(D4046-minpout))*H2out))</f>
        <v>75.846564901529533</v>
      </c>
      <c r="G4046" s="37">
        <f>MAX(0,F4045+MIN(elyscap,(C4046-D4046+maxpout))*H2in - max_storage)</f>
        <v>0</v>
      </c>
      <c r="H4046" s="17"/>
      <c r="AQ4046" s="51">
        <v>1017.8431471072533</v>
      </c>
    </row>
    <row r="4047" spans="1:43" x14ac:dyDescent="0.25">
      <c r="A4047" s="2">
        <v>43999.541666666701</v>
      </c>
      <c r="B4047" s="22">
        <v>575443.01500000001</v>
      </c>
      <c r="C4047" s="47">
        <f t="shared" si="61"/>
        <v>0.57544301500000006</v>
      </c>
      <c r="D4047" s="47">
        <f>IF($J$13="Yes", D4046+$J$14*(C4047-D4046),$J$12)</f>
        <v>2.4</v>
      </c>
      <c r="E4047" s="47" cm="1">
        <f t="array" ref="E4047">_xlfn.IFS(C4047&gt;(D4047+maxpout),MAX(C4047-elyscap,D4047+maxpout),C4047&gt;D4047-minpout,C4047,C4047&lt;=D4047-minpout,C4047+(F4046-F4047)*efromH2)</f>
        <v>2.4000000000000723</v>
      </c>
      <c r="F4047" s="37" cm="1">
        <f t="array" ref="F4047">_xlfn.IFS(C4047&gt;(D4047+maxpout),MIN(max_storage,F4046+MIN(elyscap,(C4047-D4047+maxpout))*H2in),C4047&gt;(D4047-minpout),F4046,C4047&lt;=(D4047-minpout),MAX(0,F4046+(C4047-(D4047-minpout))*H2out))</f>
        <v>75.755337052279529</v>
      </c>
      <c r="G4047" s="37">
        <f>MAX(0,F4046+MIN(elyscap,(C4047-D4047+maxpout))*H2in - max_storage)</f>
        <v>0</v>
      </c>
      <c r="H4047" s="17"/>
      <c r="AQ4047" s="51">
        <v>1573.4443280785504</v>
      </c>
    </row>
    <row r="4048" spans="1:43" x14ac:dyDescent="0.25">
      <c r="A4048" s="2">
        <v>43999.583333333299</v>
      </c>
      <c r="B4048" s="22">
        <v>595371.77399999998</v>
      </c>
      <c r="C4048" s="47">
        <f t="shared" si="61"/>
        <v>0.59537177399999996</v>
      </c>
      <c r="D4048" s="47">
        <f>IF($J$13="Yes", D4047+$J$14*(C4048-D4047),$J$12)</f>
        <v>2.4</v>
      </c>
      <c r="E4048" s="47" cm="1">
        <f t="array" ref="E4048">_xlfn.IFS(C4048&gt;(D4048+maxpout),MAX(C4048-elyscap,D4048+maxpout),C4048&gt;D4048-minpout,C4048,C4048&lt;=D4048-minpout,C4048+(F4047-F4048)*efromH2)</f>
        <v>2.3999999999999204</v>
      </c>
      <c r="F4048" s="37" cm="1">
        <f t="array" ref="F4048">_xlfn.IFS(C4048&gt;(D4048+maxpout),MIN(max_storage,F4047+MIN(elyscap,(C4048-D4048+maxpout))*H2in),C4048&gt;(D4048-minpout),F4047,C4048&lt;=(D4048-minpout),MAX(0,F4047+(C4048-(D4048-minpout))*H2out))</f>
        <v>75.665105640979533</v>
      </c>
      <c r="G4048" s="37">
        <f>MAX(0,F4047+MIN(elyscap,(C4048-D4048+maxpout))*H2in - max_storage)</f>
        <v>0</v>
      </c>
      <c r="H4048" s="17"/>
      <c r="AQ4048" s="51">
        <v>2728.1637224105175</v>
      </c>
    </row>
    <row r="4049" spans="1:43" x14ac:dyDescent="0.25">
      <c r="A4049" s="2">
        <v>43999.625</v>
      </c>
      <c r="B4049" s="22">
        <v>580783.74100000004</v>
      </c>
      <c r="C4049" s="47">
        <f t="shared" si="61"/>
        <v>0.58078374100000008</v>
      </c>
      <c r="D4049" s="47">
        <f>IF($J$13="Yes", D4048+$J$14*(C4049-D4048),$J$12)</f>
        <v>2.4</v>
      </c>
      <c r="E4049" s="47" cm="1">
        <f t="array" ref="E4049">_xlfn.IFS(C4049&gt;(D4049+maxpout),MAX(C4049-elyscap,D4049+maxpout),C4049&gt;D4049-minpout,C4049,C4049&lt;=D4049-minpout,C4049+(F4048-F4049)*efromH2)</f>
        <v>2.4000000000000297</v>
      </c>
      <c r="F4049" s="37" cm="1">
        <f t="array" ref="F4049">_xlfn.IFS(C4049&gt;(D4049+maxpout),MIN(max_storage,F4048+MIN(elyscap,(C4049-D4049+maxpout))*H2in),C4049&gt;(D4049-minpout),F4048,C4049&lt;=(D4049-minpout),MAX(0,F4048+(C4049-(D4049-minpout))*H2out))</f>
        <v>75.574144828029532</v>
      </c>
      <c r="G4049" s="37">
        <f>MAX(0,F4048+MIN(elyscap,(C4049-D4049+maxpout))*H2in - max_storage)</f>
        <v>0</v>
      </c>
      <c r="H4049" s="17"/>
      <c r="AQ4049" s="51">
        <v>3702.489837128398</v>
      </c>
    </row>
    <row r="4050" spans="1:43" x14ac:dyDescent="0.25">
      <c r="A4050" s="2">
        <v>43999.666666666701</v>
      </c>
      <c r="B4050" s="22">
        <v>444098.56800000003</v>
      </c>
      <c r="C4050" s="47">
        <f t="shared" si="61"/>
        <v>0.44409856800000003</v>
      </c>
      <c r="D4050" s="47">
        <f>IF($J$13="Yes", D4049+$J$14*(C4050-D4049),$J$12)</f>
        <v>2.4</v>
      </c>
      <c r="E4050" s="47" cm="1">
        <f t="array" ref="E4050">_xlfn.IFS(C4050&gt;(D4050+maxpout),MAX(C4050-elyscap,D4050+maxpout),C4050&gt;D4050-minpout,C4050,C4050&lt;=D4050-minpout,C4050+(F4049-F4050)*efromH2)</f>
        <v>2.4000000000000759</v>
      </c>
      <c r="F4050" s="37" cm="1">
        <f t="array" ref="F4050">_xlfn.IFS(C4050&gt;(D4050+maxpout),MIN(max_storage,F4049+MIN(elyscap,(C4050-D4050+maxpout))*H2in),C4050&gt;(D4050-minpout),F4049,C4050&lt;=(D4050-minpout),MAX(0,F4049+(C4050-(D4050-minpout))*H2out))</f>
        <v>75.476349756429528</v>
      </c>
      <c r="G4050" s="37">
        <f>MAX(0,F4049+MIN(elyscap,(C4050-D4050+maxpout))*H2in - max_storage)</f>
        <v>0</v>
      </c>
      <c r="H4050" s="17"/>
      <c r="AQ4050" s="51">
        <v>4479.4712700805167</v>
      </c>
    </row>
    <row r="4051" spans="1:43" x14ac:dyDescent="0.25">
      <c r="A4051" s="2">
        <v>43999.708333333299</v>
      </c>
      <c r="B4051" s="22">
        <v>413041.36800000002</v>
      </c>
      <c r="C4051" s="47">
        <f t="shared" si="61"/>
        <v>0.41304136800000002</v>
      </c>
      <c r="D4051" s="47">
        <f>IF($J$13="Yes", D4050+$J$14*(C4051-D4050),$J$12)</f>
        <v>2.4</v>
      </c>
      <c r="E4051" s="47" cm="1">
        <f t="array" ref="E4051">_xlfn.IFS(C4051&gt;(D4051+maxpout),MAX(C4051-elyscap,D4051+maxpout),C4051&gt;D4051-minpout,C4051,C4051&lt;=D4051-minpout,C4051+(F4050-F4051)*efromH2)</f>
        <v>2.3999999999998689</v>
      </c>
      <c r="F4051" s="37" cm="1">
        <f t="array" ref="F4051">_xlfn.IFS(C4051&gt;(D4051+maxpout),MIN(max_storage,F4050+MIN(elyscap,(C4051-D4051+maxpout))*H2in),C4051&gt;(D4051-minpout),F4050,C4051&lt;=(D4051-minpout),MAX(0,F4050+(C4051-(D4051-minpout))*H2out))</f>
        <v>75.377001824829534</v>
      </c>
      <c r="G4051" s="37">
        <f>MAX(0,F4050+MIN(elyscap,(C4051-D4051+maxpout))*H2in - max_storage)</f>
        <v>0</v>
      </c>
      <c r="H4051" s="17"/>
      <c r="AQ4051" s="51">
        <v>5543.1085035975175</v>
      </c>
    </row>
    <row r="4052" spans="1:43" x14ac:dyDescent="0.25">
      <c r="A4052" s="2">
        <v>43999.75</v>
      </c>
      <c r="B4052" s="22">
        <v>452781.98</v>
      </c>
      <c r="C4052" s="47">
        <f t="shared" si="61"/>
        <v>0.45278197999999997</v>
      </c>
      <c r="D4052" s="47">
        <f>IF($J$13="Yes", D4051+$J$14*(C4052-D4051),$J$12)</f>
        <v>2.4</v>
      </c>
      <c r="E4052" s="47" cm="1">
        <f t="array" ref="E4052">_xlfn.IFS(C4052&gt;(D4052+maxpout),MAX(C4052-elyscap,D4052+maxpout),C4052&gt;D4052-minpout,C4052,C4052&lt;=D4052-minpout,C4052+(F4051-F4052)*efromH2)</f>
        <v>2.4000000000000368</v>
      </c>
      <c r="F4052" s="37" cm="1">
        <f t="array" ref="F4052">_xlfn.IFS(C4052&gt;(D4052+maxpout),MIN(max_storage,F4051+MIN(elyscap,(C4052-D4052+maxpout))*H2in),C4052&gt;(D4052-minpout),F4051,C4052&lt;=(D4052-minpout),MAX(0,F4051+(C4052-(D4052-minpout))*H2out))</f>
        <v>75.279640923829533</v>
      </c>
      <c r="G4052" s="37">
        <f>MAX(0,F4051+MIN(elyscap,(C4052-D4052+maxpout))*H2in - max_storage)</f>
        <v>0</v>
      </c>
      <c r="H4052" s="17"/>
      <c r="AQ4052" s="51">
        <v>6438.4967456090935</v>
      </c>
    </row>
    <row r="4053" spans="1:43" x14ac:dyDescent="0.25">
      <c r="A4053" s="2">
        <v>43999.791666666701</v>
      </c>
      <c r="B4053" s="22">
        <v>604187.03500000003</v>
      </c>
      <c r="C4053" s="47">
        <f t="shared" si="61"/>
        <v>0.60418703500000004</v>
      </c>
      <c r="D4053" s="47">
        <f>IF($J$13="Yes", D4052+$J$14*(C4053-D4052),$J$12)</f>
        <v>2.4</v>
      </c>
      <c r="E4053" s="47" cm="1">
        <f t="array" ref="E4053">_xlfn.IFS(C4053&gt;(D4053+maxpout),MAX(C4053-elyscap,D4053+maxpout),C4053&gt;D4053-minpout,C4053,C4053&lt;=D4053-minpout,C4053+(F4052-F4053)*efromH2)</f>
        <v>2.4000000000000385</v>
      </c>
      <c r="F4053" s="37" cm="1">
        <f t="array" ref="F4053">_xlfn.IFS(C4053&gt;(D4053+maxpout),MIN(max_storage,F4052+MIN(elyscap,(C4053-D4053+maxpout))*H2in),C4053&gt;(D4053-minpout),F4052,C4053&lt;=(D4053-minpout),MAX(0,F4052+(C4053-(D4053-minpout))*H2out))</f>
        <v>75.189850275579531</v>
      </c>
      <c r="G4053" s="37">
        <f>MAX(0,F4052+MIN(elyscap,(C4053-D4053+maxpout))*H2in - max_storage)</f>
        <v>0</v>
      </c>
      <c r="H4053" s="17"/>
      <c r="AQ4053" s="51">
        <v>6809.6565509300826</v>
      </c>
    </row>
    <row r="4054" spans="1:43" x14ac:dyDescent="0.25">
      <c r="A4054" s="2">
        <v>43999.833333333299</v>
      </c>
      <c r="B4054" s="22">
        <v>572497.11899999995</v>
      </c>
      <c r="C4054" s="47">
        <f t="shared" si="61"/>
        <v>0.572497119</v>
      </c>
      <c r="D4054" s="47">
        <f>IF($J$13="Yes", D4053+$J$14*(C4054-D4053),$J$12)</f>
        <v>2.4</v>
      </c>
      <c r="E4054" s="47" cm="1">
        <f t="array" ref="E4054">_xlfn.IFS(C4054&gt;(D4054+maxpout),MAX(C4054-elyscap,D4054+maxpout),C4054&gt;D4054-minpout,C4054,C4054&lt;=D4054-minpout,C4054+(F4053-F4054)*efromH2)</f>
        <v>2.4000000000001003</v>
      </c>
      <c r="F4054" s="37" cm="1">
        <f t="array" ref="F4054">_xlfn.IFS(C4054&gt;(D4054+maxpout),MIN(max_storage,F4053+MIN(elyscap,(C4054-D4054+maxpout))*H2in),C4054&gt;(D4054-minpout),F4053,C4054&lt;=(D4054-minpout),MAX(0,F4053+(C4054-(D4054-minpout))*H2out))</f>
        <v>75.098475131529526</v>
      </c>
      <c r="G4054" s="37">
        <f>MAX(0,F4053+MIN(elyscap,(C4054-D4054+maxpout))*H2in - max_storage)</f>
        <v>0</v>
      </c>
      <c r="H4054" s="17"/>
      <c r="AQ4054" s="51">
        <v>7421.1720584016784</v>
      </c>
    </row>
    <row r="4055" spans="1:43" x14ac:dyDescent="0.25">
      <c r="A4055" s="2">
        <v>43999.875</v>
      </c>
      <c r="B4055" s="22">
        <v>546237.30900000001</v>
      </c>
      <c r="C4055" s="47">
        <f t="shared" si="61"/>
        <v>0.546237309</v>
      </c>
      <c r="D4055" s="47">
        <f>IF($J$13="Yes", D4054+$J$14*(C4055-D4054),$J$12)</f>
        <v>2.4</v>
      </c>
      <c r="E4055" s="47" cm="1">
        <f t="array" ref="E4055">_xlfn.IFS(C4055&gt;(D4055+maxpout),MAX(C4055-elyscap,D4055+maxpout),C4055&gt;D4055-minpout,C4055,C4055&lt;=D4055-minpout,C4055+(F4054-F4055)*efromH2)</f>
        <v>2.4000000000000425</v>
      </c>
      <c r="F4055" s="37" cm="1">
        <f t="array" ref="F4055">_xlfn.IFS(C4055&gt;(D4055+maxpout),MIN(max_storage,F4054+MIN(elyscap,(C4055-D4055+maxpout))*H2in),C4055&gt;(D4055-minpout),F4054,C4055&lt;=(D4055-minpout),MAX(0,F4054+(C4055-(D4055-minpout))*H2out))</f>
        <v>75.005786996979523</v>
      </c>
      <c r="G4055" s="37">
        <f>MAX(0,F4054+MIN(elyscap,(C4055-D4055+maxpout))*H2in - max_storage)</f>
        <v>0</v>
      </c>
      <c r="H4055" s="17"/>
      <c r="AQ4055" s="51">
        <v>7757.670041412528</v>
      </c>
    </row>
    <row r="4056" spans="1:43" x14ac:dyDescent="0.25">
      <c r="A4056" s="2">
        <v>43999.916666666701</v>
      </c>
      <c r="B4056" s="22">
        <v>487418.03200000001</v>
      </c>
      <c r="C4056" s="47">
        <f t="shared" si="61"/>
        <v>0.487418032</v>
      </c>
      <c r="D4056" s="47">
        <f>IF($J$13="Yes", D4055+$J$14*(C4056-D4055),$J$12)</f>
        <v>2.4</v>
      </c>
      <c r="E4056" s="47" cm="1">
        <f t="array" ref="E4056">_xlfn.IFS(C4056&gt;(D4056+maxpout),MAX(C4056-elyscap,D4056+maxpout),C4056&gt;D4056-minpout,C4056,C4056&lt;=D4056-minpout,C4056+(F4055-F4056)*efromH2)</f>
        <v>2.3999999999999266</v>
      </c>
      <c r="F4056" s="37" cm="1">
        <f t="array" ref="F4056">_xlfn.IFS(C4056&gt;(D4056+maxpout),MIN(max_storage,F4055+MIN(elyscap,(C4056-D4056+maxpout))*H2in),C4056&gt;(D4056-minpout),F4055,C4056&lt;=(D4056-minpout),MAX(0,F4055+(C4056-(D4056-minpout))*H2out))</f>
        <v>74.910157898579527</v>
      </c>
      <c r="G4056" s="37">
        <f>MAX(0,F4055+MIN(elyscap,(C4056-D4056+maxpout))*H2in - max_storage)</f>
        <v>0</v>
      </c>
      <c r="H4056" s="17"/>
      <c r="AQ4056" s="51">
        <v>8068.1084061902066</v>
      </c>
    </row>
    <row r="4057" spans="1:43" x14ac:dyDescent="0.25">
      <c r="A4057" s="2">
        <v>43999.958333333299</v>
      </c>
      <c r="B4057" s="22">
        <v>439055.22700000001</v>
      </c>
      <c r="C4057" s="47">
        <f t="shared" si="61"/>
        <v>0.43905522699999999</v>
      </c>
      <c r="D4057" s="47">
        <f>IF($J$13="Yes", D4056+$J$14*(C4057-D4056),$J$12)</f>
        <v>2.4</v>
      </c>
      <c r="E4057" s="47" cm="1">
        <f t="array" ref="E4057">_xlfn.IFS(C4057&gt;(D4057+maxpout),MAX(C4057-elyscap,D4057+maxpout),C4057&gt;D4057-minpout,C4057,C4057&lt;=D4057-minpout,C4057+(F4056-F4057)*efromH2)</f>
        <v>2.3999999999999373</v>
      </c>
      <c r="F4057" s="37" cm="1">
        <f t="array" ref="F4057">_xlfn.IFS(C4057&gt;(D4057+maxpout),MIN(max_storage,F4056+MIN(elyscap,(C4057-D4057+maxpout))*H2in),C4057&gt;(D4057-minpout),F4056,C4057&lt;=(D4057-minpout),MAX(0,F4056+(C4057-(D4057-minpout))*H2out))</f>
        <v>74.81211065992953</v>
      </c>
      <c r="G4057" s="37">
        <f>MAX(0,F4056+MIN(elyscap,(C4057-D4057+maxpout))*H2in - max_storage)</f>
        <v>0</v>
      </c>
      <c r="H4057" s="17"/>
      <c r="AQ4057" s="51">
        <v>8408.9074912395408</v>
      </c>
    </row>
    <row r="4058" spans="1:43" x14ac:dyDescent="0.25">
      <c r="A4058" s="2">
        <v>44000</v>
      </c>
      <c r="B4058" s="22">
        <v>440842.05099999998</v>
      </c>
      <c r="C4058" s="47">
        <f t="shared" si="61"/>
        <v>0.44084205099999996</v>
      </c>
      <c r="D4058" s="47">
        <f>IF($J$13="Yes", D4057+$J$14*(C4058-D4057),$J$12)</f>
        <v>2.4</v>
      </c>
      <c r="E4058" s="47" cm="1">
        <f t="array" ref="E4058">_xlfn.IFS(C4058&gt;(D4058+maxpout),MAX(C4058-elyscap,D4058+maxpout),C4058&gt;D4058-minpout,C4058,C4058&lt;=D4058-minpout,C4058+(F4057-F4058)*efromH2)</f>
        <v>2.4000000000000297</v>
      </c>
      <c r="F4058" s="37" cm="1">
        <f t="array" ref="F4058">_xlfn.IFS(C4058&gt;(D4058+maxpout),MIN(max_storage,F4057+MIN(elyscap,(C4058-D4058+maxpout))*H2in),C4058&gt;(D4058-minpout),F4057,C4058&lt;=(D4058-minpout),MAX(0,F4057+(C4058-(D4058-minpout))*H2out))</f>
        <v>74.714152762479529</v>
      </c>
      <c r="G4058" s="37">
        <f>MAX(0,F4057+MIN(elyscap,(C4058-D4058+maxpout))*H2in - max_storage)</f>
        <v>0</v>
      </c>
      <c r="H4058" s="17"/>
      <c r="AQ4058" s="51">
        <v>8388.9200170607</v>
      </c>
    </row>
    <row r="4059" spans="1:43" x14ac:dyDescent="0.25">
      <c r="A4059" s="2">
        <v>44000.041666666701</v>
      </c>
      <c r="B4059" s="22">
        <v>343240.79</v>
      </c>
      <c r="C4059" s="47">
        <f t="shared" si="61"/>
        <v>0.34324078999999996</v>
      </c>
      <c r="D4059" s="47">
        <f>IF($J$13="Yes", D4058+$J$14*(C4059-D4058),$J$12)</f>
        <v>2.4</v>
      </c>
      <c r="E4059" s="47" cm="1">
        <f t="array" ref="E4059">_xlfn.IFS(C4059&gt;(D4059+maxpout),MAX(C4059-elyscap,D4059+maxpout),C4059&gt;D4059-minpout,C4059,C4059&lt;=D4059-minpout,C4059+(F4058-F4059)*efromH2)</f>
        <v>2.3999999999999386</v>
      </c>
      <c r="F4059" s="37" cm="1">
        <f t="array" ref="F4059">_xlfn.IFS(C4059&gt;(D4059+maxpout),MIN(max_storage,F4058+MIN(elyscap,(C4059-D4059+maxpout))*H2in),C4059&gt;(D4059-minpout),F4058,C4059&lt;=(D4059-minpout),MAX(0,F4058+(C4059-(D4059-minpout))*H2out))</f>
        <v>74.611314801979532</v>
      </c>
      <c r="G4059" s="37">
        <f>MAX(0,F4058+MIN(elyscap,(C4059-D4059+maxpout))*H2in - max_storage)</f>
        <v>0</v>
      </c>
      <c r="H4059" s="17"/>
      <c r="AQ4059" s="51">
        <v>7497.3268650830814</v>
      </c>
    </row>
    <row r="4060" spans="1:43" x14ac:dyDescent="0.25">
      <c r="A4060" s="2">
        <v>44000.083333333299</v>
      </c>
      <c r="B4060" s="22">
        <v>275933.84299999999</v>
      </c>
      <c r="C4060" s="47">
        <f t="shared" si="61"/>
        <v>0.27593384300000001</v>
      </c>
      <c r="D4060" s="47">
        <f>IF($J$13="Yes", D4059+$J$14*(C4060-D4059),$J$12)</f>
        <v>2.4</v>
      </c>
      <c r="E4060" s="47" cm="1">
        <f t="array" ref="E4060">_xlfn.IFS(C4060&gt;(D4060+maxpout),MAX(C4060-elyscap,D4060+maxpout),C4060&gt;D4060-minpout,C4060,C4060&lt;=D4060-minpout,C4060+(F4059-F4060)*efromH2)</f>
        <v>2.3999999999999018</v>
      </c>
      <c r="F4060" s="37" cm="1">
        <f t="array" ref="F4060">_xlfn.IFS(C4060&gt;(D4060+maxpout),MIN(max_storage,F4059+MIN(elyscap,(C4060-D4060+maxpout))*H2in),C4060&gt;(D4060-minpout),F4059,C4060&lt;=(D4060-minpout),MAX(0,F4059+(C4060-(D4060-minpout))*H2out))</f>
        <v>74.505111494129537</v>
      </c>
      <c r="G4060" s="37">
        <f>MAX(0,F4059+MIN(elyscap,(C4060-D4060+maxpout))*H2in - max_storage)</f>
        <v>0</v>
      </c>
      <c r="H4060" s="17"/>
      <c r="AQ4060" s="51">
        <v>6679.3584597642275</v>
      </c>
    </row>
    <row r="4061" spans="1:43" x14ac:dyDescent="0.25">
      <c r="A4061" s="2">
        <v>44000.125</v>
      </c>
      <c r="B4061" s="22">
        <v>304621.90299999999</v>
      </c>
      <c r="C4061" s="47">
        <f t="shared" si="61"/>
        <v>0.30462190299999997</v>
      </c>
      <c r="D4061" s="47">
        <f>IF($J$13="Yes", D4060+$J$14*(C4061-D4060),$J$12)</f>
        <v>2.4</v>
      </c>
      <c r="E4061" s="47" cm="1">
        <f t="array" ref="E4061">_xlfn.IFS(C4061&gt;(D4061+maxpout),MAX(C4061-elyscap,D4061+maxpout),C4061&gt;D4061-minpout,C4061,C4061&lt;=D4061-minpout,C4061+(F4060-F4061)*efromH2)</f>
        <v>2.4000000000000936</v>
      </c>
      <c r="F4061" s="37" cm="1">
        <f t="array" ref="F4061">_xlfn.IFS(C4061&gt;(D4061+maxpout),MIN(max_storage,F4060+MIN(elyscap,(C4061-D4061+maxpout))*H2in),C4061&gt;(D4061-minpout),F4060,C4061&lt;=(D4061-minpout),MAX(0,F4060+(C4061-(D4061-minpout))*H2out))</f>
        <v>74.400342589279532</v>
      </c>
      <c r="G4061" s="37">
        <f>MAX(0,F4060+MIN(elyscap,(C4061-D4061+maxpout))*H2in - max_storage)</f>
        <v>0</v>
      </c>
      <c r="H4061" s="17"/>
      <c r="AQ4061" s="51">
        <v>6383.0884311133213</v>
      </c>
    </row>
    <row r="4062" spans="1:43" x14ac:dyDescent="0.25">
      <c r="A4062" s="2">
        <v>44000.166666666701</v>
      </c>
      <c r="B4062" s="22">
        <v>432964.32199999999</v>
      </c>
      <c r="C4062" s="47">
        <f t="shared" si="61"/>
        <v>0.43296432200000001</v>
      </c>
      <c r="D4062" s="47">
        <f>IF($J$13="Yes", D4061+$J$14*(C4062-D4061),$J$12)</f>
        <v>2.4</v>
      </c>
      <c r="E4062" s="47" cm="1">
        <f t="array" ref="E4062">_xlfn.IFS(C4062&gt;(D4062+maxpout),MAX(C4062-elyscap,D4062+maxpout),C4062&gt;D4062-minpout,C4062,C4062&lt;=D4062-minpout,C4062+(F4061-F4062)*efromH2)</f>
        <v>2.4000000000000021</v>
      </c>
      <c r="F4062" s="37" cm="1">
        <f t="array" ref="F4062">_xlfn.IFS(C4062&gt;(D4062+maxpout),MIN(max_storage,F4061+MIN(elyscap,(C4062-D4062+maxpout))*H2in),C4062&gt;(D4062-minpout),F4061,C4062&lt;=(D4062-minpout),MAX(0,F4061+(C4062-(D4062-minpout))*H2out))</f>
        <v>74.301990805379532</v>
      </c>
      <c r="G4062" s="37">
        <f>MAX(0,F4061+MIN(elyscap,(C4062-D4062+maxpout))*H2in - max_storage)</f>
        <v>0</v>
      </c>
      <c r="H4062" s="17"/>
      <c r="AQ4062" s="51">
        <v>6337.0413387013105</v>
      </c>
    </row>
    <row r="4063" spans="1:43" x14ac:dyDescent="0.25">
      <c r="A4063" s="2">
        <v>44000.208333333299</v>
      </c>
      <c r="B4063" s="22">
        <v>503688.69199999998</v>
      </c>
      <c r="C4063" s="47">
        <f t="shared" si="61"/>
        <v>0.50368869199999999</v>
      </c>
      <c r="D4063" s="47">
        <f>IF($J$13="Yes", D4062+$J$14*(C4063-D4062),$J$12)</f>
        <v>2.4</v>
      </c>
      <c r="E4063" s="47" cm="1">
        <f t="array" ref="E4063">_xlfn.IFS(C4063&gt;(D4063+maxpout),MAX(C4063-elyscap,D4063+maxpout),C4063&gt;D4063-minpout,C4063,C4063&lt;=D4063-minpout,C4063+(F4062-F4063)*efromH2)</f>
        <v>2.3999999999999515</v>
      </c>
      <c r="F4063" s="37" cm="1">
        <f t="array" ref="F4063">_xlfn.IFS(C4063&gt;(D4063+maxpout),MIN(max_storage,F4062+MIN(elyscap,(C4063-D4063+maxpout))*H2in),C4063&gt;(D4063-minpout),F4062,C4063&lt;=(D4063-minpout),MAX(0,F4062+(C4063-(D4063-minpout))*H2out))</f>
        <v>74.207175239979534</v>
      </c>
      <c r="G4063" s="37">
        <f>MAX(0,F4062+MIN(elyscap,(C4063-D4063+maxpout))*H2in - max_storage)</f>
        <v>0</v>
      </c>
      <c r="H4063" s="17"/>
      <c r="AQ4063" s="51">
        <v>5781.4401577300132</v>
      </c>
    </row>
    <row r="4064" spans="1:43" x14ac:dyDescent="0.25">
      <c r="A4064" s="2">
        <v>44000.25</v>
      </c>
      <c r="B4064" s="22">
        <v>461187.74</v>
      </c>
      <c r="C4064" s="47">
        <f t="shared" si="61"/>
        <v>0.46118774000000001</v>
      </c>
      <c r="D4064" s="47">
        <f>IF($J$13="Yes", D4063+$J$14*(C4064-D4063),$J$12)</f>
        <v>2.4</v>
      </c>
      <c r="E4064" s="47" cm="1">
        <f t="array" ref="E4064">_xlfn.IFS(C4064&gt;(D4064+maxpout),MAX(C4064-elyscap,D4064+maxpout),C4064&gt;D4064-minpout,C4064,C4064&lt;=D4064-minpout,C4064+(F4063-F4064)*efromH2)</f>
        <v>2.4000000000000203</v>
      </c>
      <c r="F4064" s="37" cm="1">
        <f t="array" ref="F4064">_xlfn.IFS(C4064&gt;(D4064+maxpout),MIN(max_storage,F4063+MIN(elyscap,(C4064-D4064+maxpout))*H2in),C4064&gt;(D4064-minpout),F4063,C4064&lt;=(D4064-minpout),MAX(0,F4063+(C4064-(D4064-minpout))*H2out))</f>
        <v>74.110234626979533</v>
      </c>
      <c r="G4064" s="37">
        <f>MAX(0,F4063+MIN(elyscap,(C4064-D4064+maxpout))*H2in - max_storage)</f>
        <v>0</v>
      </c>
      <c r="H4064" s="17"/>
      <c r="AQ4064" s="51">
        <v>4484.025378121265</v>
      </c>
    </row>
    <row r="4065" spans="1:43" x14ac:dyDescent="0.25">
      <c r="A4065" s="2">
        <v>44000.291666666701</v>
      </c>
      <c r="B4065" s="22">
        <v>521483.52000000002</v>
      </c>
      <c r="C4065" s="47">
        <f t="shared" si="61"/>
        <v>0.52148351999999998</v>
      </c>
      <c r="D4065" s="47">
        <f>IF($J$13="Yes", D4064+$J$14*(C4065-D4064),$J$12)</f>
        <v>2.4</v>
      </c>
      <c r="E4065" s="47" cm="1">
        <f t="array" ref="E4065">_xlfn.IFS(C4065&gt;(D4065+maxpout),MAX(C4065-elyscap,D4065+maxpout),C4065&gt;D4065-minpout,C4065,C4065&lt;=D4065-minpout,C4065+(F4064-F4065)*efromH2)</f>
        <v>2.3999999999999164</v>
      </c>
      <c r="F4065" s="37" cm="1">
        <f t="array" ref="F4065">_xlfn.IFS(C4065&gt;(D4065+maxpout),MIN(max_storage,F4064+MIN(elyscap,(C4065-D4065+maxpout))*H2in),C4065&gt;(D4065-minpout),F4064,C4065&lt;=(D4065-minpout),MAX(0,F4064+(C4065-(D4065-minpout))*H2out))</f>
        <v>74.016308802979538</v>
      </c>
      <c r="G4065" s="37">
        <f>MAX(0,F4064+MIN(elyscap,(C4065-D4065+maxpout))*H2in - max_storage)</f>
        <v>0</v>
      </c>
      <c r="H4065" s="17"/>
      <c r="AQ4065" s="51">
        <v>3803.9452440361802</v>
      </c>
    </row>
    <row r="4066" spans="1:43" x14ac:dyDescent="0.25">
      <c r="A4066" s="2">
        <v>44000.333333333299</v>
      </c>
      <c r="B4066" s="22">
        <v>286927.87300000002</v>
      </c>
      <c r="C4066" s="47">
        <f t="shared" si="61"/>
        <v>0.286927873</v>
      </c>
      <c r="D4066" s="47">
        <f>IF($J$13="Yes", D4065+$J$14*(C4066-D4065),$J$12)</f>
        <v>2.4</v>
      </c>
      <c r="E4066" s="47" cm="1">
        <f t="array" ref="E4066">_xlfn.IFS(C4066&gt;(D4066+maxpout),MAX(C4066-elyscap,D4066+maxpout),C4066&gt;D4066-minpout,C4066,C4066&lt;=D4066-minpout,C4066+(F4065-F4066)*efromH2)</f>
        <v>2.4000000000000661</v>
      </c>
      <c r="F4066" s="37" cm="1">
        <f t="array" ref="F4066">_xlfn.IFS(C4066&gt;(D4066+maxpout),MIN(max_storage,F4065+MIN(elyscap,(C4066-D4066+maxpout))*H2in),C4066&gt;(D4066-minpout),F4065,C4066&lt;=(D4066-minpout),MAX(0,F4065+(C4066-(D4066-minpout))*H2out))</f>
        <v>73.910655196629534</v>
      </c>
      <c r="G4066" s="37">
        <f>MAX(0,F4065+MIN(elyscap,(C4066-D4066+maxpout))*H2in - max_storage)</f>
        <v>0</v>
      </c>
      <c r="H4066" s="17"/>
      <c r="AQ4066" s="51">
        <v>3819.3786101742717</v>
      </c>
    </row>
    <row r="4067" spans="1:43" x14ac:dyDescent="0.25">
      <c r="A4067" s="2">
        <v>44000.375</v>
      </c>
      <c r="B4067" s="22">
        <v>354814.75300000003</v>
      </c>
      <c r="C4067" s="47">
        <f t="shared" si="61"/>
        <v>0.35481475300000004</v>
      </c>
      <c r="D4067" s="47">
        <f>IF($J$13="Yes", D4066+$J$14*(C4067-D4066),$J$12)</f>
        <v>2.4</v>
      </c>
      <c r="E4067" s="47" cm="1">
        <f t="array" ref="E4067">_xlfn.IFS(C4067&gt;(D4067+maxpout),MAX(C4067-elyscap,D4067+maxpout),C4067&gt;D4067-minpout,C4067,C4067&lt;=D4067-minpout,C4067+(F4066-F4067)*efromH2)</f>
        <v>2.400000000000063</v>
      </c>
      <c r="F4067" s="37" cm="1">
        <f t="array" ref="F4067">_xlfn.IFS(C4067&gt;(D4067+maxpout),MIN(max_storage,F4066+MIN(elyscap,(C4067-D4067+maxpout))*H2in),C4067&gt;(D4067-minpout),F4066,C4067&lt;=(D4067-minpout),MAX(0,F4066+(C4067-(D4067-minpout))*H2out))</f>
        <v>73.808395934279531</v>
      </c>
      <c r="G4067" s="37">
        <f>MAX(0,F4066+MIN(elyscap,(C4067-D4067+maxpout))*H2in - max_storage)</f>
        <v>0</v>
      </c>
      <c r="H4067" s="17"/>
      <c r="AQ4067" s="51">
        <v>3945.8816113061703</v>
      </c>
    </row>
    <row r="4068" spans="1:43" x14ac:dyDescent="0.25">
      <c r="A4068" s="2">
        <v>44000.416666666701</v>
      </c>
      <c r="B4068" s="22">
        <v>378236.31099999999</v>
      </c>
      <c r="C4068" s="47">
        <f t="shared" si="61"/>
        <v>0.37823631099999999</v>
      </c>
      <c r="D4068" s="47">
        <f>IF($J$13="Yes", D4067+$J$14*(C4068-D4067),$J$12)</f>
        <v>2.4</v>
      </c>
      <c r="E4068" s="47" cm="1">
        <f t="array" ref="E4068">_xlfn.IFS(C4068&gt;(D4068+maxpout),MAX(C4068-elyscap,D4068+maxpout),C4068&gt;D4068-minpout,C4068,C4068&lt;=D4068-minpout,C4068+(F4067-F4068)*efromH2)</f>
        <v>2.4000000000001247</v>
      </c>
      <c r="F4068" s="37" cm="1">
        <f t="array" ref="F4068">_xlfn.IFS(C4068&gt;(D4068+maxpout),MIN(max_storage,F4067+MIN(elyscap,(C4068-D4068+maxpout))*H2in),C4068&gt;(D4068-minpout),F4067,C4068&lt;=(D4068-minpout),MAX(0,F4067+(C4068-(D4068-minpout))*H2out))</f>
        <v>73.707307749829525</v>
      </c>
      <c r="G4068" s="37">
        <f>MAX(0,F4067+MIN(elyscap,(C4068-D4068+maxpout))*H2in - max_storage)</f>
        <v>0</v>
      </c>
      <c r="H4068" s="17"/>
      <c r="AQ4068" s="51">
        <v>3815.3305141380511</v>
      </c>
    </row>
    <row r="4069" spans="1:43" x14ac:dyDescent="0.25">
      <c r="A4069" s="2">
        <v>44000.458333333299</v>
      </c>
      <c r="B4069" s="22">
        <v>394807.30300000001</v>
      </c>
      <c r="C4069" s="47">
        <f t="shared" si="61"/>
        <v>0.394807303</v>
      </c>
      <c r="D4069" s="47">
        <f>IF($J$13="Yes", D4068+$J$14*(C4069-D4068),$J$12)</f>
        <v>2.4</v>
      </c>
      <c r="E4069" s="47" cm="1">
        <f t="array" ref="E4069">_xlfn.IFS(C4069&gt;(D4069+maxpout),MAX(C4069-elyscap,D4069+maxpout),C4069&gt;D4069-minpout,C4069,C4069&lt;=D4069-minpout,C4069+(F4068-F4069)*efromH2)</f>
        <v>2.4000000000000976</v>
      </c>
      <c r="F4069" s="37" cm="1">
        <f t="array" ref="F4069">_xlfn.IFS(C4069&gt;(D4069+maxpout),MIN(max_storage,F4068+MIN(elyscap,(C4069-D4069+maxpout))*H2in),C4069&gt;(D4069-minpout),F4068,C4069&lt;=(D4069-minpout),MAX(0,F4068+(C4069-(D4069-minpout))*H2out))</f>
        <v>73.60704811497952</v>
      </c>
      <c r="G4069" s="37">
        <f>MAX(0,F4068+MIN(elyscap,(C4069-D4069+maxpout))*H2in - max_storage)</f>
        <v>0</v>
      </c>
      <c r="H4069" s="17"/>
      <c r="AQ4069" s="51">
        <v>4063.2763963565717</v>
      </c>
    </row>
    <row r="4070" spans="1:43" x14ac:dyDescent="0.25">
      <c r="A4070" s="2">
        <v>44000.5</v>
      </c>
      <c r="B4070" s="22">
        <v>501739.06300000002</v>
      </c>
      <c r="C4070" s="47">
        <f t="shared" si="61"/>
        <v>0.50173906300000004</v>
      </c>
      <c r="D4070" s="47">
        <f>IF($J$13="Yes", D4069+$J$14*(C4070-D4069),$J$12)</f>
        <v>2.4</v>
      </c>
      <c r="E4070" s="47" cm="1">
        <f t="array" ref="E4070">_xlfn.IFS(C4070&gt;(D4070+maxpout),MAX(C4070-elyscap,D4070+maxpout),C4070&gt;D4070-minpout,C4070,C4070&lt;=D4070-minpout,C4070+(F4069-F4070)*efromH2)</f>
        <v>2.3999999999999182</v>
      </c>
      <c r="F4070" s="37" cm="1">
        <f t="array" ref="F4070">_xlfn.IFS(C4070&gt;(D4070+maxpout),MIN(max_storage,F4069+MIN(elyscap,(C4070-D4070+maxpout))*H2in),C4070&gt;(D4070-minpout),F4069,C4070&lt;=(D4070-minpout),MAX(0,F4069+(C4070-(D4070-minpout))*H2out))</f>
        <v>73.512135068129524</v>
      </c>
      <c r="G4070" s="37">
        <f>MAX(0,F4069+MIN(elyscap,(C4070-D4070+maxpout))*H2in - max_storage)</f>
        <v>0</v>
      </c>
      <c r="H4070" s="17"/>
      <c r="AQ4070" s="51">
        <v>4403.5694694013782</v>
      </c>
    </row>
    <row r="4071" spans="1:43" x14ac:dyDescent="0.25">
      <c r="A4071" s="2">
        <v>44000.541666666701</v>
      </c>
      <c r="B4071" s="22">
        <v>537438.43099999998</v>
      </c>
      <c r="C4071" s="47">
        <f t="shared" si="61"/>
        <v>0.53743843099999999</v>
      </c>
      <c r="D4071" s="47">
        <f>IF($J$13="Yes", D4070+$J$14*(C4071-D4070),$J$12)</f>
        <v>2.4</v>
      </c>
      <c r="E4071" s="47" cm="1">
        <f t="array" ref="E4071">_xlfn.IFS(C4071&gt;(D4071+maxpout),MAX(C4071-elyscap,D4071+maxpout),C4071&gt;D4071-minpout,C4071,C4071&lt;=D4071-minpout,C4071+(F4070-F4071)*efromH2)</f>
        <v>2.3999999999998654</v>
      </c>
      <c r="F4071" s="37" cm="1">
        <f t="array" ref="F4071">_xlfn.IFS(C4071&gt;(D4071+maxpout),MIN(max_storage,F4070+MIN(elyscap,(C4071-D4071+maxpout))*H2in),C4071&gt;(D4071-minpout),F4070,C4071&lt;=(D4071-minpout),MAX(0,F4070+(C4071-(D4071-minpout))*H2out))</f>
        <v>73.419006989679531</v>
      </c>
      <c r="G4071" s="37">
        <f>MAX(0,F4070+MIN(elyscap,(C4071-D4071+maxpout))*H2in - max_storage)</f>
        <v>0</v>
      </c>
      <c r="H4071" s="17"/>
      <c r="AQ4071" s="51">
        <v>4373.2087491297225</v>
      </c>
    </row>
    <row r="4072" spans="1:43" x14ac:dyDescent="0.25">
      <c r="A4072" s="2">
        <v>44000.583333333299</v>
      </c>
      <c r="B4072" s="22">
        <v>657165.43900000001</v>
      </c>
      <c r="C4072" s="47">
        <f t="shared" si="61"/>
        <v>0.65716543900000002</v>
      </c>
      <c r="D4072" s="47">
        <f>IF($J$13="Yes", D4071+$J$14*(C4072-D4071),$J$12)</f>
        <v>2.4</v>
      </c>
      <c r="E4072" s="47" cm="1">
        <f t="array" ref="E4072">_xlfn.IFS(C4072&gt;(D4072+maxpout),MAX(C4072-elyscap,D4072+maxpout),C4072&gt;D4072-minpout,C4072,C4072&lt;=D4072-minpout,C4072+(F4071-F4072)*efromH2)</f>
        <v>2.399999999999995</v>
      </c>
      <c r="F4072" s="37" cm="1">
        <f t="array" ref="F4072">_xlfn.IFS(C4072&gt;(D4072+maxpout),MIN(max_storage,F4071+MIN(elyscap,(C4072-D4072+maxpout))*H2in),C4072&gt;(D4072-minpout),F4071,C4072&lt;=(D4072-minpout),MAX(0,F4071+(C4072-(D4072-minpout))*H2out))</f>
        <v>73.331865261629531</v>
      </c>
      <c r="G4072" s="37">
        <f>MAX(0,F4071+MIN(elyscap,(C4072-D4072+maxpout))*H2in - max_storage)</f>
        <v>0</v>
      </c>
      <c r="H4072" s="17"/>
      <c r="AQ4072" s="51">
        <v>4556.3850947687106</v>
      </c>
    </row>
    <row r="4073" spans="1:43" x14ac:dyDescent="0.25">
      <c r="A4073" s="2">
        <v>44000.625</v>
      </c>
      <c r="B4073" s="22">
        <v>692040.61600000004</v>
      </c>
      <c r="C4073" s="47">
        <f t="shared" si="61"/>
        <v>0.692040616</v>
      </c>
      <c r="D4073" s="47">
        <f>IF($J$13="Yes", D4072+$J$14*(C4073-D4072),$J$12)</f>
        <v>2.4</v>
      </c>
      <c r="E4073" s="47" cm="1">
        <f t="array" ref="E4073">_xlfn.IFS(C4073&gt;(D4073+maxpout),MAX(C4073-elyscap,D4073+maxpout),C4073&gt;D4073-minpout,C4073,C4073&lt;=D4073-minpout,C4073+(F4072-F4073)*efromH2)</f>
        <v>2.4000000000000483</v>
      </c>
      <c r="F4073" s="37" cm="1">
        <f t="array" ref="F4073">_xlfn.IFS(C4073&gt;(D4073+maxpout),MIN(max_storage,F4072+MIN(elyscap,(C4073-D4073+maxpout))*H2in),C4073&gt;(D4073-minpout),F4072,C4073&lt;=(D4073-minpout),MAX(0,F4072+(C4073-(D4073-minpout))*H2out))</f>
        <v>73.246467292429529</v>
      </c>
      <c r="G4073" s="37">
        <f>MAX(0,F4072+MIN(elyscap,(C4073-D4073+maxpout))*H2in - max_storage)</f>
        <v>0</v>
      </c>
      <c r="H4073" s="17"/>
      <c r="AQ4073" s="51">
        <v>4750.9467105095709</v>
      </c>
    </row>
    <row r="4074" spans="1:43" x14ac:dyDescent="0.25">
      <c r="A4074" s="2">
        <v>44000.666666666701</v>
      </c>
      <c r="B4074" s="22">
        <v>737826.29299999995</v>
      </c>
      <c r="C4074" s="47">
        <f t="shared" si="61"/>
        <v>0.73782629299999991</v>
      </c>
      <c r="D4074" s="47">
        <f>IF($J$13="Yes", D4073+$J$14*(C4074-D4073),$J$12)</f>
        <v>2.4</v>
      </c>
      <c r="E4074" s="47" cm="1">
        <f t="array" ref="E4074">_xlfn.IFS(C4074&gt;(D4074+maxpout),MAX(C4074-elyscap,D4074+maxpout),C4074&gt;D4074-minpout,C4074,C4074&lt;=D4074-minpout,C4074+(F4073-F4074)*efromH2)</f>
        <v>2.3999999999999653</v>
      </c>
      <c r="F4074" s="37" cm="1">
        <f t="array" ref="F4074">_xlfn.IFS(C4074&gt;(D4074+maxpout),MIN(max_storage,F4073+MIN(elyscap,(C4074-D4074+maxpout))*H2in),C4074&gt;(D4074-minpout),F4073,C4074&lt;=(D4074-minpout),MAX(0,F4073+(C4074-(D4074-minpout))*H2out))</f>
        <v>73.16335860707953</v>
      </c>
      <c r="G4074" s="37">
        <f>MAX(0,F4073+MIN(elyscap,(C4074-D4074+maxpout))*H2in - max_storage)</f>
        <v>0</v>
      </c>
      <c r="H4074" s="17"/>
      <c r="AQ4074" s="51">
        <v>4574.0955149271767</v>
      </c>
    </row>
    <row r="4075" spans="1:43" x14ac:dyDescent="0.25">
      <c r="A4075" s="2">
        <v>44000.708333333299</v>
      </c>
      <c r="B4075" s="22">
        <v>796345.05200000003</v>
      </c>
      <c r="C4075" s="47">
        <f t="shared" si="61"/>
        <v>0.79634505200000005</v>
      </c>
      <c r="D4075" s="47">
        <f>IF($J$13="Yes", D4074+$J$14*(C4075-D4074),$J$12)</f>
        <v>2.4</v>
      </c>
      <c r="E4075" s="47" cm="1">
        <f t="array" ref="E4075">_xlfn.IFS(C4075&gt;(D4075+maxpout),MAX(C4075-elyscap,D4075+maxpout),C4075&gt;D4075-minpout,C4075,C4075&lt;=D4075-minpout,C4075+(F4074-F4075)*efromH2)</f>
        <v>2.4000000000000417</v>
      </c>
      <c r="F4075" s="37" cm="1">
        <f t="array" ref="F4075">_xlfn.IFS(C4075&gt;(D4075+maxpout),MIN(max_storage,F4074+MIN(elyscap,(C4075-D4075+maxpout))*H2in),C4075&gt;(D4075-minpout),F4074,C4075&lt;=(D4075-minpout),MAX(0,F4074+(C4075-(D4075-minpout))*H2out))</f>
        <v>73.083175859679528</v>
      </c>
      <c r="G4075" s="37">
        <f>MAX(0,F4074+MIN(elyscap,(C4075-D4075+maxpout))*H2in - max_storage)</f>
        <v>0</v>
      </c>
      <c r="H4075" s="17"/>
      <c r="AQ4075" s="51">
        <v>4365.1125570572813</v>
      </c>
    </row>
    <row r="4076" spans="1:43" x14ac:dyDescent="0.25">
      <c r="A4076" s="2">
        <v>44000.75</v>
      </c>
      <c r="B4076" s="22">
        <v>797071.36300000001</v>
      </c>
      <c r="C4076" s="47">
        <f t="shared" si="61"/>
        <v>0.79707136300000003</v>
      </c>
      <c r="D4076" s="47">
        <f>IF($J$13="Yes", D4075+$J$14*(C4076-D4075),$J$12)</f>
        <v>2.4</v>
      </c>
      <c r="E4076" s="47" cm="1">
        <f t="array" ref="E4076">_xlfn.IFS(C4076&gt;(D4076+maxpout),MAX(C4076-elyscap,D4076+maxpout),C4076&gt;D4076-minpout,C4076,C4076&lt;=D4076-minpout,C4076+(F4075-F4076)*efromH2)</f>
        <v>2.3999999999999342</v>
      </c>
      <c r="F4076" s="37" cm="1">
        <f t="array" ref="F4076">_xlfn.IFS(C4076&gt;(D4076+maxpout),MIN(max_storage,F4075+MIN(elyscap,(C4076-D4076+maxpout))*H2in),C4076&gt;(D4076-minpout),F4075,C4076&lt;=(D4076-minpout),MAX(0,F4075+(C4076-(D4076-minpout))*H2out))</f>
        <v>73.003029427829532</v>
      </c>
      <c r="G4076" s="37">
        <f>MAX(0,F4075+MIN(elyscap,(C4076-D4076+maxpout))*H2in - max_storage)</f>
        <v>0</v>
      </c>
      <c r="H4076" s="17"/>
      <c r="AQ4076" s="51">
        <v>3916.0269030390423</v>
      </c>
    </row>
    <row r="4077" spans="1:43" x14ac:dyDescent="0.25">
      <c r="A4077" s="2">
        <v>44000.791666666701</v>
      </c>
      <c r="B4077" s="22">
        <v>957518.61899999995</v>
      </c>
      <c r="C4077" s="47">
        <f t="shared" si="61"/>
        <v>0.9575186189999999</v>
      </c>
      <c r="D4077" s="47">
        <f>IF($J$13="Yes", D4076+$J$14*(C4077-D4076),$J$12)</f>
        <v>2.4</v>
      </c>
      <c r="E4077" s="47" cm="1">
        <f t="array" ref="E4077">_xlfn.IFS(C4077&gt;(D4077+maxpout),MAX(C4077-elyscap,D4077+maxpout),C4077&gt;D4077-minpout,C4077,C4077&lt;=D4077-minpout,C4077+(F4076-F4077)*efromH2)</f>
        <v>2.4000000000001069</v>
      </c>
      <c r="F4077" s="37" cm="1">
        <f t="array" ref="F4077">_xlfn.IFS(C4077&gt;(D4077+maxpout),MIN(max_storage,F4076+MIN(elyscap,(C4077-D4077+maxpout))*H2in),C4077&gt;(D4077-minpout),F4076,C4077&lt;=(D4077-minpout),MAX(0,F4076+(C4077-(D4077-minpout))*H2out))</f>
        <v>72.930905358779526</v>
      </c>
      <c r="G4077" s="37">
        <f>MAX(0,F4076+MIN(elyscap,(C4077-D4077+maxpout))*H2in - max_storage)</f>
        <v>0</v>
      </c>
      <c r="H4077" s="17"/>
      <c r="AQ4077" s="51">
        <v>3552.7102837882303</v>
      </c>
    </row>
    <row r="4078" spans="1:43" x14ac:dyDescent="0.25">
      <c r="A4078" s="2">
        <v>44000.833333333299</v>
      </c>
      <c r="B4078" s="22">
        <v>1115407.7139999999</v>
      </c>
      <c r="C4078" s="47">
        <f t="shared" si="61"/>
        <v>1.1154077139999998</v>
      </c>
      <c r="D4078" s="47">
        <f>IF($J$13="Yes", D4077+$J$14*(C4078-D4077),$J$12)</f>
        <v>2.4</v>
      </c>
      <c r="E4078" s="47" cm="1">
        <f t="array" ref="E4078">_xlfn.IFS(C4078&gt;(D4078+maxpout),MAX(C4078-elyscap,D4078+maxpout),C4078&gt;D4078-minpout,C4078,C4078&lt;=D4078-minpout,C4078+(F4077-F4078)*efromH2)</f>
        <v>2.4000000000000767</v>
      </c>
      <c r="F4078" s="37" cm="1">
        <f t="array" ref="F4078">_xlfn.IFS(C4078&gt;(D4078+maxpout),MIN(max_storage,F4077+MIN(elyscap,(C4078-D4078+maxpout))*H2in),C4078&gt;(D4078-minpout),F4077,C4078&lt;=(D4078-minpout),MAX(0,F4077+(C4078-(D4078-minpout))*H2out))</f>
        <v>72.866675744479522</v>
      </c>
      <c r="G4078" s="37">
        <f>MAX(0,F4077+MIN(elyscap,(C4078-D4078+maxpout))*H2in - max_storage)</f>
        <v>0</v>
      </c>
      <c r="H4078" s="17"/>
      <c r="AQ4078" s="51">
        <v>3336.3901518526845</v>
      </c>
    </row>
    <row r="4079" spans="1:43" x14ac:dyDescent="0.25">
      <c r="A4079" s="2">
        <v>44000.875</v>
      </c>
      <c r="B4079" s="22">
        <v>1443998.1029999999</v>
      </c>
      <c r="C4079" s="47">
        <f t="shared" si="61"/>
        <v>1.443998103</v>
      </c>
      <c r="D4079" s="47">
        <f>IF($J$13="Yes", D4078+$J$14*(C4079-D4078),$J$12)</f>
        <v>2.4</v>
      </c>
      <c r="E4079" s="47" cm="1">
        <f t="array" ref="E4079">_xlfn.IFS(C4079&gt;(D4079+maxpout),MAX(C4079-elyscap,D4079+maxpout),C4079&gt;D4079-minpout,C4079,C4079&lt;=D4079-minpout,C4079+(F4078-F4079)*efromH2)</f>
        <v>2.4000000000000785</v>
      </c>
      <c r="F4079" s="37" cm="1">
        <f t="array" ref="F4079">_xlfn.IFS(C4079&gt;(D4079+maxpout),MIN(max_storage,F4078+MIN(elyscap,(C4079-D4079+maxpout))*H2in),C4079&gt;(D4079-minpout),F4078,C4079&lt;=(D4079-minpout),MAX(0,F4078+(C4079-(D4079-minpout))*H2out))</f>
        <v>72.818875649629518</v>
      </c>
      <c r="G4079" s="37">
        <f>MAX(0,F4078+MIN(elyscap,(C4079-D4079+maxpout))*H2in - max_storage)</f>
        <v>0</v>
      </c>
      <c r="H4079" s="17"/>
      <c r="AQ4079" s="51">
        <v>3073.5169155005997</v>
      </c>
    </row>
    <row r="4080" spans="1:43" x14ac:dyDescent="0.25">
      <c r="A4080" s="2">
        <v>44000.916666666701</v>
      </c>
      <c r="B4080" s="22">
        <v>1725627.0589999999</v>
      </c>
      <c r="C4080" s="47">
        <f t="shared" si="61"/>
        <v>1.7256270589999998</v>
      </c>
      <c r="D4080" s="47">
        <f>IF($J$13="Yes", D4079+$J$14*(C4080-D4079),$J$12)</f>
        <v>2.4</v>
      </c>
      <c r="E4080" s="47" cm="1">
        <f t="array" ref="E4080">_xlfn.IFS(C4080&gt;(D4080+maxpout),MAX(C4080-elyscap,D4080+maxpout),C4080&gt;D4080-minpout,C4080,C4080&lt;=D4080-minpout,C4080+(F4079-F4080)*efromH2)</f>
        <v>2.3999999999998876</v>
      </c>
      <c r="F4080" s="37" cm="1">
        <f t="array" ref="F4080">_xlfn.IFS(C4080&gt;(D4080+maxpout),MIN(max_storage,F4079+MIN(elyscap,(C4080-D4080+maxpout))*H2in),C4080&gt;(D4080-minpout),F4079,C4080&lt;=(D4080-minpout),MAX(0,F4079+(C4080-(D4080-minpout))*H2out))</f>
        <v>72.785157002579524</v>
      </c>
      <c r="G4080" s="37">
        <f>MAX(0,F4079+MIN(elyscap,(C4080-D4080+maxpout))*H2in - max_storage)</f>
        <v>0</v>
      </c>
      <c r="H4080" s="17"/>
      <c r="AQ4080" s="51">
        <v>3280.4758253523855</v>
      </c>
    </row>
    <row r="4081" spans="1:43" x14ac:dyDescent="0.25">
      <c r="A4081" s="2">
        <v>44000.958333333299</v>
      </c>
      <c r="B4081" s="22">
        <v>2004558.3629999999</v>
      </c>
      <c r="C4081" s="47">
        <f t="shared" si="61"/>
        <v>2.0045583629999997</v>
      </c>
      <c r="D4081" s="47">
        <f>IF($J$13="Yes", D4080+$J$14*(C4081-D4080),$J$12)</f>
        <v>2.4</v>
      </c>
      <c r="E4081" s="47" cm="1">
        <f t="array" ref="E4081">_xlfn.IFS(C4081&gt;(D4081+maxpout),MAX(C4081-elyscap,D4081+maxpout),C4081&gt;D4081-minpout,C4081,C4081&lt;=D4081-minpout,C4081+(F4080-F4081)*efromH2)</f>
        <v>2.3999999999998622</v>
      </c>
      <c r="F4081" s="37" cm="1">
        <f t="array" ref="F4081">_xlfn.IFS(C4081&gt;(D4081+maxpout),MIN(max_storage,F4080+MIN(elyscap,(C4081-D4081+maxpout))*H2in),C4081&gt;(D4081-minpout),F4080,C4081&lt;=(D4081-minpout),MAX(0,F4080+(C4081-(D4081-minpout))*H2out))</f>
        <v>72.765384920729531</v>
      </c>
      <c r="G4081" s="37">
        <f>MAX(0,F4080+MIN(elyscap,(C4081-D4081+maxpout))*H2in - max_storage)</f>
        <v>0</v>
      </c>
      <c r="H4081" s="17"/>
      <c r="AQ4081" s="51">
        <v>3855.0524564934672</v>
      </c>
    </row>
    <row r="4082" spans="1:43" x14ac:dyDescent="0.25">
      <c r="A4082" s="2">
        <v>44001</v>
      </c>
      <c r="B4082" s="22">
        <v>2319841.747</v>
      </c>
      <c r="C4082" s="47">
        <f t="shared" si="61"/>
        <v>2.3198417469999999</v>
      </c>
      <c r="D4082" s="47">
        <f>IF($J$13="Yes", D4081+$J$14*(C4082-D4081),$J$12)</f>
        <v>2.4</v>
      </c>
      <c r="E4082" s="47" cm="1">
        <f t="array" ref="E4082">_xlfn.IFS(C4082&gt;(D4082+maxpout),MAX(C4082-elyscap,D4082+maxpout),C4082&gt;D4082-minpout,C4082,C4082&lt;=D4082-minpout,C4082+(F4081-F4082)*efromH2)</f>
        <v>2.3999999999999222</v>
      </c>
      <c r="F4082" s="37" cm="1">
        <f t="array" ref="F4082">_xlfn.IFS(C4082&gt;(D4082+maxpout),MIN(max_storage,F4081+MIN(elyscap,(C4082-D4082+maxpout))*H2in),C4082&gt;(D4082-minpout),F4081,C4082&lt;=(D4082-minpout),MAX(0,F4081+(C4082-(D4082-minpout))*H2out))</f>
        <v>72.761377008079535</v>
      </c>
      <c r="G4082" s="37">
        <f>MAX(0,F4081+MIN(elyscap,(C4082-D4082+maxpout))*H2in - max_storage)</f>
        <v>0</v>
      </c>
      <c r="H4082" s="17"/>
      <c r="AQ4082" s="51">
        <v>3899.0755008873675</v>
      </c>
    </row>
    <row r="4083" spans="1:43" x14ac:dyDescent="0.25">
      <c r="A4083" s="2">
        <v>44001.041666666701</v>
      </c>
      <c r="B4083" s="22">
        <v>2320074.426</v>
      </c>
      <c r="C4083" s="47">
        <f t="shared" si="61"/>
        <v>2.3200744260000001</v>
      </c>
      <c r="D4083" s="47">
        <f>IF($J$13="Yes", D4082+$J$14*(C4083-D4082),$J$12)</f>
        <v>2.4</v>
      </c>
      <c r="E4083" s="47" cm="1">
        <f t="array" ref="E4083">_xlfn.IFS(C4083&gt;(D4083+maxpout),MAX(C4083-elyscap,D4083+maxpout),C4083&gt;D4083-minpout,C4083,C4083&lt;=D4083-minpout,C4083+(F4082-F4083)*efromH2)</f>
        <v>2.400000000000015</v>
      </c>
      <c r="F4083" s="37" cm="1">
        <f t="array" ref="F4083">_xlfn.IFS(C4083&gt;(D4083+maxpout),MIN(max_storage,F4082+MIN(elyscap,(C4083-D4083+maxpout))*H2in),C4083&gt;(D4083-minpout),F4082,C4083&lt;=(D4083-minpout),MAX(0,F4082+(C4083-(D4083-minpout))*H2out))</f>
        <v>72.757380729379534</v>
      </c>
      <c r="G4083" s="37">
        <f>MAX(0,F4082+MIN(elyscap,(C4083-D4083+maxpout))*H2in - max_storage)</f>
        <v>0</v>
      </c>
      <c r="H4083" s="17"/>
      <c r="AQ4083" s="51">
        <v>4119.696734861398</v>
      </c>
    </row>
    <row r="4084" spans="1:43" x14ac:dyDescent="0.25">
      <c r="A4084" s="2">
        <v>44001.083333333299</v>
      </c>
      <c r="B4084" s="22">
        <v>2310040.4849999999</v>
      </c>
      <c r="C4084" s="47">
        <f t="shared" si="61"/>
        <v>2.310040485</v>
      </c>
      <c r="D4084" s="47">
        <f>IF($J$13="Yes", D4083+$J$14*(C4084-D4083),$J$12)</f>
        <v>2.4</v>
      </c>
      <c r="E4084" s="47" cm="1">
        <f t="array" ref="E4084">_xlfn.IFS(C4084&gt;(D4084+maxpout),MAX(C4084-elyscap,D4084+maxpout),C4084&gt;D4084-minpout,C4084,C4084&lt;=D4084-minpout,C4084+(F4083-F4084)*efromH2)</f>
        <v>2.3999999999999755</v>
      </c>
      <c r="F4084" s="37" cm="1">
        <f t="array" ref="F4084">_xlfn.IFS(C4084&gt;(D4084+maxpout),MIN(max_storage,F4083+MIN(elyscap,(C4084-D4084+maxpout))*H2in),C4084&gt;(D4084-minpout),F4083,C4084&lt;=(D4084-minpout),MAX(0,F4083+(C4084-(D4084-minpout))*H2out))</f>
        <v>72.752882753629535</v>
      </c>
      <c r="G4084" s="37">
        <f>MAX(0,F4083+MIN(elyscap,(C4084-D4084+maxpout))*H2in - max_storage)</f>
        <v>0</v>
      </c>
      <c r="H4084" s="17"/>
      <c r="AQ4084" s="51">
        <v>4079.9747925059824</v>
      </c>
    </row>
    <row r="4085" spans="1:43" x14ac:dyDescent="0.25">
      <c r="A4085" s="2">
        <v>44001.125</v>
      </c>
      <c r="B4085" s="22">
        <v>2519655.3739999998</v>
      </c>
      <c r="C4085" s="47">
        <f t="shared" si="61"/>
        <v>2.5196553739999996</v>
      </c>
      <c r="D4085" s="47">
        <f>IF($J$13="Yes", D4084+$J$14*(C4085-D4084),$J$12)</f>
        <v>2.4</v>
      </c>
      <c r="E4085" s="47" cm="1">
        <f t="array" ref="E4085">_xlfn.IFS(C4085&gt;(D4085+maxpout),MAX(C4085-elyscap,D4085+maxpout),C4085&gt;D4085-minpout,C4085,C4085&lt;=D4085-minpout,C4085+(F4084-F4085)*efromH2)</f>
        <v>2.4</v>
      </c>
      <c r="F4085" s="37" cm="1">
        <f t="array" ref="F4085">_xlfn.IFS(C4085&gt;(D4085+maxpout),MIN(max_storage,F4084+MIN(elyscap,(C4085-D4085+maxpout))*H2in),C4085&gt;(D4085-minpout),F4084,C4085&lt;=(D4085-minpout),MAX(0,F4084+(C4085-(D4085-minpout))*H2out))</f>
        <v>72.755275861109538</v>
      </c>
      <c r="G4085" s="37">
        <f>MAX(0,F4084+MIN(elyscap,(C4085-D4085+maxpout))*H2in - max_storage)</f>
        <v>0</v>
      </c>
      <c r="H4085" s="17"/>
      <c r="AQ4085" s="51">
        <v>4238.356549923119</v>
      </c>
    </row>
    <row r="4086" spans="1:43" x14ac:dyDescent="0.25">
      <c r="A4086" s="2">
        <v>44001.166666666701</v>
      </c>
      <c r="B4086" s="22">
        <v>2370254.2910000002</v>
      </c>
      <c r="C4086" s="47">
        <f t="shared" si="61"/>
        <v>2.3702542910000002</v>
      </c>
      <c r="D4086" s="47">
        <f>IF($J$13="Yes", D4085+$J$14*(C4086-D4085),$J$12)</f>
        <v>2.4</v>
      </c>
      <c r="E4086" s="47" cm="1">
        <f t="array" ref="E4086">_xlfn.IFS(C4086&gt;(D4086+maxpout),MAX(C4086-elyscap,D4086+maxpout),C4086&gt;D4086-minpout,C4086,C4086&lt;=D4086-minpout,C4086+(F4085-F4086)*efromH2)</f>
        <v>2.39999999999994</v>
      </c>
      <c r="F4086" s="37" cm="1">
        <f t="array" ref="F4086">_xlfn.IFS(C4086&gt;(D4086+maxpout),MIN(max_storage,F4085+MIN(elyscap,(C4086-D4086+maxpout))*H2in),C4086&gt;(D4086-minpout),F4085,C4086&lt;=(D4086-minpout),MAX(0,F4085+(C4086-(D4086-minpout))*H2out))</f>
        <v>72.753788575659541</v>
      </c>
      <c r="G4086" s="37">
        <f>MAX(0,F4085+MIN(elyscap,(C4086-D4086+maxpout))*H2in - max_storage)</f>
        <v>0</v>
      </c>
      <c r="H4086" s="17"/>
      <c r="AQ4086" s="51">
        <v>4414.1957214964577</v>
      </c>
    </row>
    <row r="4087" spans="1:43" x14ac:dyDescent="0.25">
      <c r="A4087" s="2">
        <v>44001.208333333299</v>
      </c>
      <c r="B4087" s="22">
        <v>1808054.0619999999</v>
      </c>
      <c r="C4087" s="47">
        <f t="shared" si="61"/>
        <v>1.8080540619999999</v>
      </c>
      <c r="D4087" s="47">
        <f>IF($J$13="Yes", D4086+$J$14*(C4087-D4086),$J$12)</f>
        <v>2.4</v>
      </c>
      <c r="E4087" s="47" cm="1">
        <f t="array" ref="E4087">_xlfn.IFS(C4087&gt;(D4087+maxpout),MAX(C4087-elyscap,D4087+maxpout),C4087&gt;D4087-minpout,C4087,C4087&lt;=D4087-minpout,C4087+(F4086-F4087)*efromH2)</f>
        <v>2.3999999999998671</v>
      </c>
      <c r="F4087" s="37" cm="1">
        <f t="array" ref="F4087">_xlfn.IFS(C4087&gt;(D4087+maxpout),MIN(max_storage,F4086+MIN(elyscap,(C4087-D4087+maxpout))*H2in),C4087&gt;(D4087-minpout),F4086,C4087&lt;=(D4087-minpout),MAX(0,F4086+(C4087-(D4087-minpout))*H2out))</f>
        <v>72.724191278759548</v>
      </c>
      <c r="G4087" s="37">
        <f>MAX(0,F4086+MIN(elyscap,(C4087-D4087+maxpout))*H2in - max_storage)</f>
        <v>0</v>
      </c>
      <c r="H4087" s="17"/>
      <c r="AQ4087" s="51">
        <v>4363.5945210436985</v>
      </c>
    </row>
    <row r="4088" spans="1:43" x14ac:dyDescent="0.25">
      <c r="A4088" s="2">
        <v>44001.25</v>
      </c>
      <c r="B4088" s="22">
        <v>1212292.7819999999</v>
      </c>
      <c r="C4088" s="47">
        <f t="shared" si="61"/>
        <v>1.2122927819999998</v>
      </c>
      <c r="D4088" s="47">
        <f>IF($J$13="Yes", D4087+$J$14*(C4088-D4087),$J$12)</f>
        <v>2.4</v>
      </c>
      <c r="E4088" s="47" cm="1">
        <f t="array" ref="E4088">_xlfn.IFS(C4088&gt;(D4088+maxpout),MAX(C4088-elyscap,D4088+maxpout),C4088&gt;D4088-minpout,C4088,C4088&lt;=D4088-minpout,C4088+(F4087-F4088)*efromH2)</f>
        <v>2.3999999999999</v>
      </c>
      <c r="F4088" s="37" cm="1">
        <f t="array" ref="F4088">_xlfn.IFS(C4088&gt;(D4088+maxpout),MIN(max_storage,F4087+MIN(elyscap,(C4088-D4088+maxpout))*H2in),C4088&gt;(D4088-minpout),F4087,C4088&lt;=(D4088-minpout),MAX(0,F4087+(C4088-(D4088-minpout))*H2out))</f>
        <v>72.664805917859553</v>
      </c>
      <c r="G4088" s="37">
        <f>MAX(0,F4087+MIN(elyscap,(C4088-D4088+maxpout))*H2in - max_storage)</f>
        <v>0</v>
      </c>
      <c r="H4088" s="17"/>
      <c r="AQ4088" s="51">
        <v>3759.416187637752</v>
      </c>
    </row>
    <row r="4089" spans="1:43" x14ac:dyDescent="0.25">
      <c r="A4089" s="2">
        <v>44001.291666666701</v>
      </c>
      <c r="B4089" s="22">
        <v>981586.37899999996</v>
      </c>
      <c r="C4089" s="47">
        <f t="shared" si="61"/>
        <v>0.98158637900000001</v>
      </c>
      <c r="D4089" s="47">
        <f>IF($J$13="Yes", D4088+$J$14*(C4089-D4088),$J$12)</f>
        <v>2.4</v>
      </c>
      <c r="E4089" s="47" cm="1">
        <f t="array" ref="E4089">_xlfn.IFS(C4089&gt;(D4089+maxpout),MAX(C4089-elyscap,D4089+maxpout),C4089&gt;D4089-minpout,C4089,C4089&lt;=D4089-minpout,C4089+(F4088-F4089)*efromH2)</f>
        <v>2.3999999999999564</v>
      </c>
      <c r="F4089" s="37" cm="1">
        <f t="array" ref="F4089">_xlfn.IFS(C4089&gt;(D4089+maxpout),MIN(max_storage,F4088+MIN(elyscap,(C4089-D4089+maxpout))*H2in),C4089&gt;(D4089-minpout),F4088,C4089&lt;=(D4089-minpout),MAX(0,F4088+(C4089-(D4089-minpout))*H2out))</f>
        <v>72.593885236809555</v>
      </c>
      <c r="G4089" s="37">
        <f>MAX(0,F4088+MIN(elyscap,(C4089-D4089+maxpout))*H2in - max_storage)</f>
        <v>0</v>
      </c>
      <c r="H4089" s="17"/>
      <c r="AQ4089" s="51">
        <v>3224.3084928498224</v>
      </c>
    </row>
    <row r="4090" spans="1:43" x14ac:dyDescent="0.25">
      <c r="A4090" s="2">
        <v>44001.333333333299</v>
      </c>
      <c r="B4090" s="22">
        <v>1026401.024</v>
      </c>
      <c r="C4090" s="47">
        <f t="shared" si="61"/>
        <v>1.0264010239999999</v>
      </c>
      <c r="D4090" s="47">
        <f>IF($J$13="Yes", D4089+$J$14*(C4090-D4089),$J$12)</f>
        <v>2.4</v>
      </c>
      <c r="E4090" s="47" cm="1">
        <f t="array" ref="E4090">_xlfn.IFS(C4090&gt;(D4090+maxpout),MAX(C4090-elyscap,D4090+maxpout),C4090&gt;D4090-minpout,C4090,C4090&lt;=D4090-minpout,C4090+(F4089-F4090)*efromH2)</f>
        <v>2.3999999999999257</v>
      </c>
      <c r="F4090" s="37" cm="1">
        <f t="array" ref="F4090">_xlfn.IFS(C4090&gt;(D4090+maxpout),MIN(max_storage,F4089+MIN(elyscap,(C4090-D4090+maxpout))*H2in),C4090&gt;(D4090-minpout),F4089,C4090&lt;=(D4090-minpout),MAX(0,F4089+(C4090-(D4090-minpout))*H2out))</f>
        <v>72.525205288009559</v>
      </c>
      <c r="G4090" s="37">
        <f>MAX(0,F4089+MIN(elyscap,(C4090-D4090+maxpout))*H2in - max_storage)</f>
        <v>0</v>
      </c>
      <c r="H4090" s="17"/>
      <c r="AQ4090" s="51">
        <v>3500.8440533241519</v>
      </c>
    </row>
    <row r="4091" spans="1:43" x14ac:dyDescent="0.25">
      <c r="A4091" s="2">
        <v>44001.375</v>
      </c>
      <c r="B4091" s="22">
        <v>1046411.014</v>
      </c>
      <c r="C4091" s="47">
        <f t="shared" si="61"/>
        <v>1.046411014</v>
      </c>
      <c r="D4091" s="47">
        <f>IF($J$13="Yes", D4090+$J$14*(C4091-D4090),$J$12)</f>
        <v>2.4</v>
      </c>
      <c r="E4091" s="47" cm="1">
        <f t="array" ref="E4091">_xlfn.IFS(C4091&gt;(D4091+maxpout),MAX(C4091-elyscap,D4091+maxpout),C4091&gt;D4091-minpout,C4091,C4091&lt;=D4091-minpout,C4091+(F4090-F4091)*efromH2)</f>
        <v>2.4000000000000341</v>
      </c>
      <c r="F4091" s="37" cm="1">
        <f t="array" ref="F4091">_xlfn.IFS(C4091&gt;(D4091+maxpout),MIN(max_storage,F4090+MIN(elyscap,(C4091-D4091+maxpout))*H2in),C4091&gt;(D4091-minpout),F4090,C4091&lt;=(D4091-minpout),MAX(0,F4090+(C4091-(D4091-minpout))*H2out))</f>
        <v>72.457525838709557</v>
      </c>
      <c r="G4091" s="37">
        <f>MAX(0,F4090+MIN(elyscap,(C4091-D4091+maxpout))*H2in - max_storage)</f>
        <v>0</v>
      </c>
      <c r="H4091" s="17"/>
      <c r="AQ4091" s="51">
        <v>4569.794412888692</v>
      </c>
    </row>
    <row r="4092" spans="1:43" x14ac:dyDescent="0.25">
      <c r="A4092" s="2">
        <v>44001.416666666701</v>
      </c>
      <c r="B4092" s="22">
        <v>1082448.0989999999</v>
      </c>
      <c r="C4092" s="47">
        <f t="shared" si="61"/>
        <v>1.0824480989999998</v>
      </c>
      <c r="D4092" s="47">
        <f>IF($J$13="Yes", D4091+$J$14*(C4092-D4091),$J$12)</f>
        <v>2.4</v>
      </c>
      <c r="E4092" s="47" cm="1">
        <f t="array" ref="E4092">_xlfn.IFS(C4092&gt;(D4092+maxpout),MAX(C4092-elyscap,D4092+maxpout),C4092&gt;D4092-minpout,C4092,C4092&lt;=D4092-minpout,C4092+(F4091-F4092)*efromH2)</f>
        <v>2.3999999999999444</v>
      </c>
      <c r="F4092" s="37" cm="1">
        <f t="array" ref="F4092">_xlfn.IFS(C4092&gt;(D4092+maxpout),MIN(max_storage,F4091+MIN(elyscap,(C4092-D4092+maxpout))*H2in),C4092&gt;(D4092-minpout),F4091,C4092&lt;=(D4092-minpout),MAX(0,F4091+(C4092-(D4092-minpout))*H2out))</f>
        <v>72.39164824365956</v>
      </c>
      <c r="G4092" s="37">
        <f>MAX(0,F4091+MIN(elyscap,(C4092-D4092+maxpout))*H2in - max_storage)</f>
        <v>0</v>
      </c>
      <c r="H4092" s="17"/>
      <c r="AQ4092" s="51">
        <v>5609.3960761906319</v>
      </c>
    </row>
    <row r="4093" spans="1:43" x14ac:dyDescent="0.25">
      <c r="A4093" s="2">
        <v>44001.458333333299</v>
      </c>
      <c r="B4093" s="22">
        <v>1165736.1470000001</v>
      </c>
      <c r="C4093" s="47">
        <f t="shared" si="61"/>
        <v>1.1657361470000001</v>
      </c>
      <c r="D4093" s="47">
        <f>IF($J$13="Yes", D4092+$J$14*(C4093-D4092),$J$12)</f>
        <v>2.4</v>
      </c>
      <c r="E4093" s="47" cm="1">
        <f t="array" ref="E4093">_xlfn.IFS(C4093&gt;(D4093+maxpout),MAX(C4093-elyscap,D4093+maxpout),C4093&gt;D4093-minpout,C4093,C4093&lt;=D4093-minpout,C4093+(F4092-F4093)*efromH2)</f>
        <v>2.4000000000000727</v>
      </c>
      <c r="F4093" s="37" cm="1">
        <f t="array" ref="F4093">_xlfn.IFS(C4093&gt;(D4093+maxpout),MIN(max_storage,F4092+MIN(elyscap,(C4093-D4093+maxpout))*H2in),C4093&gt;(D4093-minpout),F4092,C4093&lt;=(D4093-minpout),MAX(0,F4092+(C4093-(D4093-minpout))*H2out))</f>
        <v>72.329935051009556</v>
      </c>
      <c r="G4093" s="37">
        <f>MAX(0,F4092+MIN(elyscap,(C4093-D4093+maxpout))*H2in - max_storage)</f>
        <v>0</v>
      </c>
      <c r="H4093" s="17"/>
      <c r="AQ4093" s="51">
        <v>6163.2262151460827</v>
      </c>
    </row>
    <row r="4094" spans="1:43" x14ac:dyDescent="0.25">
      <c r="A4094" s="2">
        <v>44001.5</v>
      </c>
      <c r="B4094" s="22">
        <v>1291117.2749999999</v>
      </c>
      <c r="C4094" s="47">
        <f t="shared" si="61"/>
        <v>1.291117275</v>
      </c>
      <c r="D4094" s="47">
        <f>IF($J$13="Yes", D4093+$J$14*(C4094-D4093),$J$12)</f>
        <v>2.4</v>
      </c>
      <c r="E4094" s="47" cm="1">
        <f t="array" ref="E4094">_xlfn.IFS(C4094&gt;(D4094+maxpout),MAX(C4094-elyscap,D4094+maxpout),C4094&gt;D4094-minpout,C4094,C4094&lt;=D4094-minpout,C4094+(F4093-F4094)*efromH2)</f>
        <v>2.4000000000000576</v>
      </c>
      <c r="F4094" s="37" cm="1">
        <f t="array" ref="F4094">_xlfn.IFS(C4094&gt;(D4094+maxpout),MIN(max_storage,F4093+MIN(elyscap,(C4094-D4094+maxpout))*H2in),C4094&gt;(D4094-minpout),F4093,C4094&lt;=(D4094-minpout),MAX(0,F4093+(C4094-(D4094-minpout))*H2out))</f>
        <v>72.274490914759554</v>
      </c>
      <c r="G4094" s="37">
        <f>MAX(0,F4093+MIN(elyscap,(C4094-D4094+maxpout))*H2in - max_storage)</f>
        <v>0</v>
      </c>
      <c r="H4094" s="17"/>
      <c r="AQ4094" s="51">
        <v>6719.0804021196436</v>
      </c>
    </row>
    <row r="4095" spans="1:43" x14ac:dyDescent="0.25">
      <c r="A4095" s="2">
        <v>44001.541666666701</v>
      </c>
      <c r="B4095" s="22">
        <v>1455121.3859999999</v>
      </c>
      <c r="C4095" s="47">
        <f t="shared" si="61"/>
        <v>1.4551213859999999</v>
      </c>
      <c r="D4095" s="47">
        <f>IF($J$13="Yes", D4094+$J$14*(C4095-D4094),$J$12)</f>
        <v>2.4</v>
      </c>
      <c r="E4095" s="47" cm="1">
        <f t="array" ref="E4095">_xlfn.IFS(C4095&gt;(D4095+maxpout),MAX(C4095-elyscap,D4095+maxpout),C4095&gt;D4095-minpout,C4095,C4095&lt;=D4095-minpout,C4095+(F4094-F4095)*efromH2)</f>
        <v>2.4000000000001176</v>
      </c>
      <c r="F4095" s="37" cm="1">
        <f t="array" ref="F4095">_xlfn.IFS(C4095&gt;(D4095+maxpout),MIN(max_storage,F4094+MIN(elyscap,(C4095-D4095+maxpout))*H2in),C4095&gt;(D4095-minpout),F4094,C4095&lt;=(D4095-minpout),MAX(0,F4094+(C4095-(D4095-minpout))*H2out))</f>
        <v>72.227246984059548</v>
      </c>
      <c r="G4095" s="37">
        <f>MAX(0,F4094+MIN(elyscap,(C4095-D4095+maxpout))*H2in - max_storage)</f>
        <v>0</v>
      </c>
      <c r="H4095" s="17"/>
      <c r="AQ4095" s="51">
        <v>7277.2116431135782</v>
      </c>
    </row>
    <row r="4096" spans="1:43" x14ac:dyDescent="0.25">
      <c r="A4096" s="2">
        <v>44001.583333333299</v>
      </c>
      <c r="B4096" s="22">
        <v>1532859.9040000001</v>
      </c>
      <c r="C4096" s="47">
        <f t="shared" si="61"/>
        <v>1.5328599040000002</v>
      </c>
      <c r="D4096" s="47">
        <f>IF($J$13="Yes", D4095+$J$14*(C4096-D4095),$J$12)</f>
        <v>2.4</v>
      </c>
      <c r="E4096" s="47" cm="1">
        <f t="array" ref="E4096">_xlfn.IFS(C4096&gt;(D4096+maxpout),MAX(C4096-elyscap,D4096+maxpout),C4096&gt;D4096-minpout,C4096,C4096&lt;=D4096-minpout,C4096+(F4095-F4096)*efromH2)</f>
        <v>2.4000000000000146</v>
      </c>
      <c r="F4096" s="37" cm="1">
        <f t="array" ref="F4096">_xlfn.IFS(C4096&gt;(D4096+maxpout),MIN(max_storage,F4095+MIN(elyscap,(C4096-D4096+maxpout))*H2in),C4096&gt;(D4096-minpout),F4095,C4096&lt;=(D4096-minpout),MAX(0,F4095+(C4096-(D4096-minpout))*H2out))</f>
        <v>72.183889979259547</v>
      </c>
      <c r="G4096" s="37">
        <f>MAX(0,F4095+MIN(elyscap,(C4096-D4096+maxpout))*H2in - max_storage)</f>
        <v>0</v>
      </c>
      <c r="H4096" s="17"/>
      <c r="AQ4096" s="51">
        <v>7894.2932826349779</v>
      </c>
    </row>
    <row r="4097" spans="1:43" x14ac:dyDescent="0.25">
      <c r="A4097" s="2">
        <v>44001.625</v>
      </c>
      <c r="B4097" s="22">
        <v>1450938.9110000001</v>
      </c>
      <c r="C4097" s="47">
        <f t="shared" si="61"/>
        <v>1.4509389110000002</v>
      </c>
      <c r="D4097" s="47">
        <f>IF($J$13="Yes", D4096+$J$14*(C4097-D4096),$J$12)</f>
        <v>2.4</v>
      </c>
      <c r="E4097" s="47" cm="1">
        <f t="array" ref="E4097">_xlfn.IFS(C4097&gt;(D4097+maxpout),MAX(C4097-elyscap,D4097+maxpout),C4097&gt;D4097-minpout,C4097,C4097&lt;=D4097-minpout,C4097+(F4096-F4097)*efromH2)</f>
        <v>2.4000000000000541</v>
      </c>
      <c r="F4097" s="37" cm="1">
        <f t="array" ref="F4097">_xlfn.IFS(C4097&gt;(D4097+maxpout),MIN(max_storage,F4096+MIN(elyscap,(C4097-D4097+maxpout))*H2in),C4097&gt;(D4097-minpout),F4096,C4097&lt;=(D4097-minpout),MAX(0,F4096+(C4097-(D4097-minpout))*H2out))</f>
        <v>72.136436924809544</v>
      </c>
      <c r="G4097" s="37">
        <f>MAX(0,F4096+MIN(elyscap,(C4097-D4097+maxpout))*H2in - max_storage)</f>
        <v>0</v>
      </c>
      <c r="H4097" s="17"/>
      <c r="AQ4097" s="51">
        <v>8229.020223629981</v>
      </c>
    </row>
    <row r="4098" spans="1:43" x14ac:dyDescent="0.25">
      <c r="A4098" s="2">
        <v>44001.666666666701</v>
      </c>
      <c r="B4098" s="22">
        <v>1326690.155</v>
      </c>
      <c r="C4098" s="47">
        <f t="shared" si="61"/>
        <v>1.3266901550000001</v>
      </c>
      <c r="D4098" s="47">
        <f>IF($J$13="Yes", D4097+$J$14*(C4098-D4097),$J$12)</f>
        <v>2.4</v>
      </c>
      <c r="E4098" s="47" cm="1">
        <f t="array" ref="E4098">_xlfn.IFS(C4098&gt;(D4098+maxpout),MAX(C4098-elyscap,D4098+maxpout),C4098&gt;D4098-minpout,C4098,C4098&lt;=D4098-minpout,C4098+(F4097-F4098)*efromH2)</f>
        <v>2.4000000000000967</v>
      </c>
      <c r="F4098" s="37" cm="1">
        <f t="array" ref="F4098">_xlfn.IFS(C4098&gt;(D4098+maxpout),MIN(max_storage,F4097+MIN(elyscap,(C4098-D4098+maxpout))*H2in),C4098&gt;(D4098-minpout),F4097,C4098&lt;=(D4098-minpout),MAX(0,F4097+(C4098-(D4098-minpout))*H2out))</f>
        <v>72.082771432559539</v>
      </c>
      <c r="G4098" s="37">
        <f>MAX(0,F4097+MIN(elyscap,(C4098-D4098+maxpout))*H2in - max_storage)</f>
        <v>0</v>
      </c>
      <c r="H4098" s="17"/>
      <c r="AQ4098" s="51">
        <v>7867.2216403927523</v>
      </c>
    </row>
    <row r="4099" spans="1:43" x14ac:dyDescent="0.25">
      <c r="A4099" s="2">
        <v>44001.708333333299</v>
      </c>
      <c r="B4099" s="22">
        <v>1245919.7409999999</v>
      </c>
      <c r="C4099" s="47">
        <f t="shared" ref="C4099:C4162" si="62">B4099/1000000</f>
        <v>1.245919741</v>
      </c>
      <c r="D4099" s="47">
        <f>IF($J$13="Yes", D4098+$J$14*(C4099-D4098),$J$12)</f>
        <v>2.4</v>
      </c>
      <c r="E4099" s="47" cm="1">
        <f t="array" ref="E4099">_xlfn.IFS(C4099&gt;(D4099+maxpout),MAX(C4099-elyscap,D4099+maxpout),C4099&gt;D4099-minpout,C4099,C4099&lt;=D4099-minpout,C4099+(F4098-F4099)*efromH2)</f>
        <v>2.3999999999999542</v>
      </c>
      <c r="F4099" s="37" cm="1">
        <f t="array" ref="F4099">_xlfn.IFS(C4099&gt;(D4099+maxpout),MIN(max_storage,F4098+MIN(elyscap,(C4099-D4099+maxpout))*H2in),C4099&gt;(D4099-minpout),F4098,C4099&lt;=(D4099-minpout),MAX(0,F4098+(C4099-(D4099-minpout))*H2out))</f>
        <v>72.025067419609542</v>
      </c>
      <c r="G4099" s="37">
        <f>MAX(0,F4098+MIN(elyscap,(C4099-D4099+maxpout))*H2in - max_storage)</f>
        <v>0</v>
      </c>
      <c r="H4099" s="17"/>
      <c r="AQ4099" s="51">
        <v>7445.2076286167394</v>
      </c>
    </row>
    <row r="4100" spans="1:43" x14ac:dyDescent="0.25">
      <c r="A4100" s="2">
        <v>44001.75</v>
      </c>
      <c r="B4100" s="22">
        <v>1312328.909</v>
      </c>
      <c r="C4100" s="47">
        <f t="shared" si="62"/>
        <v>1.3123289089999999</v>
      </c>
      <c r="D4100" s="47">
        <f>IF($J$13="Yes", D4099+$J$14*(C4100-D4099),$J$12)</f>
        <v>2.4</v>
      </c>
      <c r="E4100" s="47" cm="1">
        <f t="array" ref="E4100">_xlfn.IFS(C4100&gt;(D4100+maxpout),MAX(C4100-elyscap,D4100+maxpout),C4100&gt;D4100-minpout,C4100,C4100&lt;=D4100-minpout,C4100+(F4099-F4100)*efromH2)</f>
        <v>2.4000000000000039</v>
      </c>
      <c r="F4100" s="37" cm="1">
        <f t="array" ref="F4100">_xlfn.IFS(C4100&gt;(D4100+maxpout),MIN(max_storage,F4099+MIN(elyscap,(C4100-D4100+maxpout))*H2in),C4100&gt;(D4100-minpout),F4099,C4100&lt;=(D4100-minpout),MAX(0,F4099+(C4100-(D4100-minpout))*H2out))</f>
        <v>71.970683865059542</v>
      </c>
      <c r="G4100" s="37">
        <f>MAX(0,F4099+MIN(elyscap,(C4100-D4100+maxpout))*H2in - max_storage)</f>
        <v>0</v>
      </c>
      <c r="H4100" s="17"/>
      <c r="AQ4100" s="51">
        <v>6813.4516409640391</v>
      </c>
    </row>
    <row r="4101" spans="1:43" x14ac:dyDescent="0.25">
      <c r="A4101" s="2">
        <v>44001.791666666701</v>
      </c>
      <c r="B4101" s="22">
        <v>1348733.2320000001</v>
      </c>
      <c r="C4101" s="47">
        <f t="shared" si="62"/>
        <v>1.3487332320000001</v>
      </c>
      <c r="D4101" s="47">
        <f>IF($J$13="Yes", D4100+$J$14*(C4101-D4100),$J$12)</f>
        <v>2.4</v>
      </c>
      <c r="E4101" s="47" cm="1">
        <f t="array" ref="E4101">_xlfn.IFS(C4101&gt;(D4101+maxpout),MAX(C4101-elyscap,D4101+maxpout),C4101&gt;D4101-minpout,C4101,C4101&lt;=D4101-minpout,C4101+(F4100-F4101)*efromH2)</f>
        <v>2.4000000000001185</v>
      </c>
      <c r="F4101" s="37" cm="1">
        <f t="array" ref="F4101">_xlfn.IFS(C4101&gt;(D4101+maxpout),MIN(max_storage,F4100+MIN(elyscap,(C4101-D4101+maxpout))*H2in),C4101&gt;(D4101-minpout),F4100,C4101&lt;=(D4101-minpout),MAX(0,F4100+(C4101-(D4101-minpout))*H2out))</f>
        <v>71.918120526659536</v>
      </c>
      <c r="G4101" s="37">
        <f>MAX(0,F4100+MIN(elyscap,(C4101-D4101+maxpout))*H2in - max_storage)</f>
        <v>0</v>
      </c>
      <c r="H4101" s="17"/>
      <c r="AQ4101" s="51">
        <v>5804.9697159405468</v>
      </c>
    </row>
    <row r="4102" spans="1:43" x14ac:dyDescent="0.25">
      <c r="A4102" s="2">
        <v>44001.833333333299</v>
      </c>
      <c r="B4102" s="22">
        <v>1518516.226</v>
      </c>
      <c r="C4102" s="47">
        <f t="shared" si="62"/>
        <v>1.518516226</v>
      </c>
      <c r="D4102" s="47">
        <f>IF($J$13="Yes", D4101+$J$14*(C4102-D4101),$J$12)</f>
        <v>2.4</v>
      </c>
      <c r="E4102" s="47" cm="1">
        <f t="array" ref="E4102">_xlfn.IFS(C4102&gt;(D4102+maxpout),MAX(C4102-elyscap,D4102+maxpout),C4102&gt;D4102-minpout,C4102,C4102&lt;=D4102-minpout,C4102+(F4101-F4102)*efromH2)</f>
        <v>2.3999999999998893</v>
      </c>
      <c r="F4102" s="37" cm="1">
        <f t="array" ref="F4102">_xlfn.IFS(C4102&gt;(D4102+maxpout),MIN(max_storage,F4101+MIN(elyscap,(C4102-D4102+maxpout))*H2in),C4102&gt;(D4102-minpout),F4101,C4102&lt;=(D4102-minpout),MAX(0,F4101+(C4102-(D4102-minpout))*H2out))</f>
        <v>71.874046337959541</v>
      </c>
      <c r="G4102" s="37">
        <f>MAX(0,F4101+MIN(elyscap,(C4102-D4102+maxpout))*H2in - max_storage)</f>
        <v>0</v>
      </c>
      <c r="H4102" s="17"/>
      <c r="AQ4102" s="51">
        <v>5510.2177233032235</v>
      </c>
    </row>
    <row r="4103" spans="1:43" x14ac:dyDescent="0.25">
      <c r="A4103" s="2">
        <v>44001.875</v>
      </c>
      <c r="B4103" s="22">
        <v>2030363.8319999999</v>
      </c>
      <c r="C4103" s="47">
        <f t="shared" si="62"/>
        <v>2.0303638319999999</v>
      </c>
      <c r="D4103" s="47">
        <f>IF($J$13="Yes", D4102+$J$14*(C4103-D4102),$J$12)</f>
        <v>2.4</v>
      </c>
      <c r="E4103" s="47" cm="1">
        <f t="array" ref="E4103">_xlfn.IFS(C4103&gt;(D4103+maxpout),MAX(C4103-elyscap,D4103+maxpout),C4103&gt;D4103-minpout,C4103,C4103&lt;=D4103-minpout,C4103+(F4102-F4103)*efromH2)</f>
        <v>2.3999999999999426</v>
      </c>
      <c r="F4103" s="37" cm="1">
        <f t="array" ref="F4103">_xlfn.IFS(C4103&gt;(D4103+maxpout),MIN(max_storage,F4102+MIN(elyscap,(C4103-D4103+maxpout))*H2in),C4103&gt;(D4103-minpout),F4102,C4103&lt;=(D4103-minpout),MAX(0,F4102+(C4103-(D4103-minpout))*H2out))</f>
        <v>71.855564529559544</v>
      </c>
      <c r="G4103" s="37">
        <f>MAX(0,F4102+MIN(elyscap,(C4103-D4103+maxpout))*H2in - max_storage)</f>
        <v>0</v>
      </c>
      <c r="H4103" s="17"/>
      <c r="AQ4103" s="51">
        <v>5402.6901723411102</v>
      </c>
    </row>
    <row r="4104" spans="1:43" x14ac:dyDescent="0.25">
      <c r="A4104" s="2">
        <v>44001.916666666701</v>
      </c>
      <c r="B4104" s="22">
        <v>2651694.625</v>
      </c>
      <c r="C4104" s="47">
        <f t="shared" si="62"/>
        <v>2.6516946250000002</v>
      </c>
      <c r="D4104" s="47">
        <f>IF($J$13="Yes", D4103+$J$14*(C4104-D4103),$J$12)</f>
        <v>2.4</v>
      </c>
      <c r="E4104" s="47" cm="1">
        <f t="array" ref="E4104">_xlfn.IFS(C4104&gt;(D4104+maxpout),MAX(C4104-elyscap,D4104+maxpout),C4104&gt;D4104-minpout,C4104,C4104&lt;=D4104-minpout,C4104+(F4103-F4104)*efromH2)</f>
        <v>2.4</v>
      </c>
      <c r="F4104" s="37" cm="1">
        <f t="array" ref="F4104">_xlfn.IFS(C4104&gt;(D4104+maxpout),MIN(max_storage,F4103+MIN(elyscap,(C4104-D4104+maxpout))*H2in),C4104&gt;(D4104-minpout),F4103,C4104&lt;=(D4104-minpout),MAX(0,F4103+(C4104-(D4104-minpout))*H2out))</f>
        <v>71.860598422059539</v>
      </c>
      <c r="G4104" s="37">
        <f>MAX(0,F4103+MIN(elyscap,(C4104-D4104+maxpout))*H2in - max_storage)</f>
        <v>0</v>
      </c>
      <c r="H4104" s="17"/>
      <c r="AQ4104" s="51">
        <v>5946.6530772082724</v>
      </c>
    </row>
    <row r="4105" spans="1:43" x14ac:dyDescent="0.25">
      <c r="A4105" s="2">
        <v>44001.958333333299</v>
      </c>
      <c r="B4105" s="22">
        <v>2842107.7940000002</v>
      </c>
      <c r="C4105" s="47">
        <f t="shared" si="62"/>
        <v>2.8421077940000004</v>
      </c>
      <c r="D4105" s="47">
        <f>IF($J$13="Yes", D4104+$J$14*(C4105-D4104),$J$12)</f>
        <v>2.4</v>
      </c>
      <c r="E4105" s="47" cm="1">
        <f t="array" ref="E4105">_xlfn.IFS(C4105&gt;(D4105+maxpout),MAX(C4105-elyscap,D4105+maxpout),C4105&gt;D4105-minpout,C4105,C4105&lt;=D4105-minpout,C4105+(F4104-F4105)*efromH2)</f>
        <v>2.4</v>
      </c>
      <c r="F4105" s="37" cm="1">
        <f t="array" ref="F4105">_xlfn.IFS(C4105&gt;(D4105+maxpout),MIN(max_storage,F4104+MIN(elyscap,(C4105-D4105+maxpout))*H2in),C4105&gt;(D4105-minpout),F4104,C4105&lt;=(D4105-minpout),MAX(0,F4104+(C4105-(D4105-minpout))*H2out))</f>
        <v>71.869440577939542</v>
      </c>
      <c r="G4105" s="37">
        <f>MAX(0,F4104+MIN(elyscap,(C4105-D4105+maxpout))*H2in - max_storage)</f>
        <v>0</v>
      </c>
      <c r="H4105" s="17"/>
      <c r="AQ4105" s="51">
        <v>6630.7813073295783</v>
      </c>
    </row>
    <row r="4106" spans="1:43" x14ac:dyDescent="0.25">
      <c r="A4106" s="2">
        <v>44002</v>
      </c>
      <c r="B4106" s="22">
        <v>2842751.571</v>
      </c>
      <c r="C4106" s="47">
        <f t="shared" si="62"/>
        <v>2.842751571</v>
      </c>
      <c r="D4106" s="47">
        <f>IF($J$13="Yes", D4105+$J$14*(C4106-D4105),$J$12)</f>
        <v>2.4</v>
      </c>
      <c r="E4106" s="47" cm="1">
        <f t="array" ref="E4106">_xlfn.IFS(C4106&gt;(D4106+maxpout),MAX(C4106-elyscap,D4106+maxpout),C4106&gt;D4106-minpout,C4106,C4106&lt;=D4106-minpout,C4106+(F4105-F4106)*efromH2)</f>
        <v>2.4</v>
      </c>
      <c r="F4106" s="37" cm="1">
        <f t="array" ref="F4106">_xlfn.IFS(C4106&gt;(D4106+maxpout),MIN(max_storage,F4105+MIN(elyscap,(C4106-D4106+maxpout))*H2in),C4106&gt;(D4106-minpout),F4105,C4106&lt;=(D4106-minpout),MAX(0,F4105+(C4106-(D4106-minpout))*H2out))</f>
        <v>71.87829560935954</v>
      </c>
      <c r="G4106" s="37">
        <f>MAX(0,F4105+MIN(elyscap,(C4106-D4106+maxpout))*H2in - max_storage)</f>
        <v>0</v>
      </c>
      <c r="H4106" s="17"/>
      <c r="AQ4106" s="51">
        <v>7244.5738688215488</v>
      </c>
    </row>
    <row r="4107" spans="1:43" x14ac:dyDescent="0.25">
      <c r="A4107" s="2">
        <v>44002.041666666701</v>
      </c>
      <c r="B4107" s="22">
        <v>2806491.9190000002</v>
      </c>
      <c r="C4107" s="47">
        <f t="shared" si="62"/>
        <v>2.8064919190000004</v>
      </c>
      <c r="D4107" s="47">
        <f>IF($J$13="Yes", D4106+$J$14*(C4107-D4106),$J$12)</f>
        <v>2.4</v>
      </c>
      <c r="E4107" s="47" cm="1">
        <f t="array" ref="E4107">_xlfn.IFS(C4107&gt;(D4107+maxpout),MAX(C4107-elyscap,D4107+maxpout),C4107&gt;D4107-minpout,C4107,C4107&lt;=D4107-minpout,C4107+(F4106-F4107)*efromH2)</f>
        <v>2.4</v>
      </c>
      <c r="F4107" s="37" cm="1">
        <f t="array" ref="F4107">_xlfn.IFS(C4107&gt;(D4107+maxpout),MIN(max_storage,F4106+MIN(elyscap,(C4107-D4107+maxpout))*H2in),C4107&gt;(D4107-minpout),F4106,C4107&lt;=(D4107-minpout),MAX(0,F4106+(C4107-(D4107-minpout))*H2out))</f>
        <v>71.886425447739541</v>
      </c>
      <c r="G4107" s="37">
        <f>MAX(0,F4106+MIN(elyscap,(C4107-D4107+maxpout))*H2in - max_storage)</f>
        <v>0</v>
      </c>
      <c r="H4107" s="17"/>
      <c r="AQ4107" s="51">
        <v>7936.2922790107687</v>
      </c>
    </row>
    <row r="4108" spans="1:43" x14ac:dyDescent="0.25">
      <c r="A4108" s="2">
        <v>44002.083333333299</v>
      </c>
      <c r="B4108" s="22">
        <v>2633744.67</v>
      </c>
      <c r="C4108" s="47">
        <f t="shared" si="62"/>
        <v>2.63374467</v>
      </c>
      <c r="D4108" s="47">
        <f>IF($J$13="Yes", D4107+$J$14*(C4108-D4107),$J$12)</f>
        <v>2.4</v>
      </c>
      <c r="E4108" s="47" cm="1">
        <f t="array" ref="E4108">_xlfn.IFS(C4108&gt;(D4108+maxpout),MAX(C4108-elyscap,D4108+maxpout),C4108&gt;D4108-minpout,C4108,C4108&lt;=D4108-minpout,C4108+(F4107-F4108)*efromH2)</f>
        <v>2.4</v>
      </c>
      <c r="F4108" s="37" cm="1">
        <f t="array" ref="F4108">_xlfn.IFS(C4108&gt;(D4108+maxpout),MIN(max_storage,F4107+MIN(elyscap,(C4108-D4108+maxpout))*H2in),C4108&gt;(D4108-minpout),F4107,C4108&lt;=(D4108-minpout),MAX(0,F4107+(C4108-(D4108-minpout))*H2out))</f>
        <v>71.891100341139534</v>
      </c>
      <c r="G4108" s="37">
        <f>MAX(0,F4107+MIN(elyscap,(C4108-D4108+maxpout))*H2in - max_storage)</f>
        <v>0</v>
      </c>
      <c r="H4108" s="17"/>
      <c r="AQ4108" s="51">
        <v>8549.5788284982118</v>
      </c>
    </row>
    <row r="4109" spans="1:43" x14ac:dyDescent="0.25">
      <c r="A4109" s="2">
        <v>44002.125</v>
      </c>
      <c r="B4109" s="22">
        <v>2476913.878</v>
      </c>
      <c r="C4109" s="47">
        <f t="shared" si="62"/>
        <v>2.476913878</v>
      </c>
      <c r="D4109" s="47">
        <f>IF($J$13="Yes", D4108+$J$14*(C4109-D4108),$J$12)</f>
        <v>2.4</v>
      </c>
      <c r="E4109" s="47" cm="1">
        <f t="array" ref="E4109">_xlfn.IFS(C4109&gt;(D4109+maxpout),MAX(C4109-elyscap,D4109+maxpout),C4109&gt;D4109-minpout,C4109,C4109&lt;=D4109-minpout,C4109+(F4108-F4109)*efromH2)</f>
        <v>2.4</v>
      </c>
      <c r="F4109" s="37" cm="1">
        <f t="array" ref="F4109">_xlfn.IFS(C4109&gt;(D4109+maxpout),MIN(max_storage,F4108+MIN(elyscap,(C4109-D4109+maxpout))*H2in),C4109&gt;(D4109-minpout),F4108,C4109&lt;=(D4109-minpout),MAX(0,F4108+(C4109-(D4109-minpout))*H2out))</f>
        <v>71.892638618699536</v>
      </c>
      <c r="G4109" s="37">
        <f>MAX(0,F4108+MIN(elyscap,(C4109-D4109+maxpout))*H2in - max_storage)</f>
        <v>0</v>
      </c>
      <c r="H4109" s="17"/>
      <c r="AQ4109" s="51">
        <v>9401.4500381204143</v>
      </c>
    </row>
    <row r="4110" spans="1:43" x14ac:dyDescent="0.25">
      <c r="A4110" s="2">
        <v>44002.166666666701</v>
      </c>
      <c r="B4110" s="22">
        <v>2094962.578</v>
      </c>
      <c r="C4110" s="47">
        <f t="shared" si="62"/>
        <v>2.0949625780000001</v>
      </c>
      <c r="D4110" s="47">
        <f>IF($J$13="Yes", D4109+$J$14*(C4110-D4109),$J$12)</f>
        <v>2.4</v>
      </c>
      <c r="E4110" s="47" cm="1">
        <f t="array" ref="E4110">_xlfn.IFS(C4110&gt;(D4110+maxpout),MAX(C4110-elyscap,D4110+maxpout),C4110&gt;D4110-minpout,C4110,C4110&lt;=D4110-minpout,C4110+(F4109-F4110)*efromH2)</f>
        <v>2.4000000000001118</v>
      </c>
      <c r="F4110" s="37" cm="1">
        <f t="array" ref="F4110">_xlfn.IFS(C4110&gt;(D4110+maxpout),MIN(max_storage,F4109+MIN(elyscap,(C4110-D4110+maxpout))*H2in),C4110&gt;(D4110-minpout),F4109,C4110&lt;=(D4110-minpout),MAX(0,F4109+(C4110-(D4110-minpout))*H2out))</f>
        <v>71.87738674759953</v>
      </c>
      <c r="G4110" s="37">
        <f>MAX(0,F4109+MIN(elyscap,(C4110-D4110+maxpout))*H2in - max_storage)</f>
        <v>0</v>
      </c>
      <c r="H4110" s="17"/>
      <c r="AQ4110" s="51">
        <v>9992.9780714131703</v>
      </c>
    </row>
    <row r="4111" spans="1:43" x14ac:dyDescent="0.25">
      <c r="A4111" s="2">
        <v>44002.208333333299</v>
      </c>
      <c r="B4111" s="22">
        <v>1578972.5660000001</v>
      </c>
      <c r="C4111" s="47">
        <f t="shared" si="62"/>
        <v>1.578972566</v>
      </c>
      <c r="D4111" s="47">
        <f>IF($J$13="Yes", D4110+$J$14*(C4111-D4110),$J$12)</f>
        <v>2.4</v>
      </c>
      <c r="E4111" s="47" cm="1">
        <f t="array" ref="E4111">_xlfn.IFS(C4111&gt;(D4111+maxpout),MAX(C4111-elyscap,D4111+maxpout),C4111&gt;D4111-minpout,C4111,C4111&lt;=D4111-minpout,C4111+(F4110-F4111)*efromH2)</f>
        <v>2.3999999999998591</v>
      </c>
      <c r="F4111" s="37" cm="1">
        <f t="array" ref="F4111">_xlfn.IFS(C4111&gt;(D4111+maxpout),MIN(max_storage,F4110+MIN(elyscap,(C4111-D4111+maxpout))*H2in),C4111&gt;(D4111-minpout),F4110,C4111&lt;=(D4111-minpout),MAX(0,F4110+(C4111-(D4111-minpout))*H2out))</f>
        <v>71.836335375899537</v>
      </c>
      <c r="G4111" s="37">
        <f>MAX(0,F4110+MIN(elyscap,(C4111-D4111+maxpout))*H2in - max_storage)</f>
        <v>0</v>
      </c>
      <c r="H4111" s="17"/>
      <c r="AQ4111" s="51">
        <v>10070.903920110419</v>
      </c>
    </row>
    <row r="4112" spans="1:43" x14ac:dyDescent="0.25">
      <c r="A4112" s="2">
        <v>44002.25</v>
      </c>
      <c r="B4112" s="22">
        <v>1106862.2009999999</v>
      </c>
      <c r="C4112" s="47">
        <f t="shared" si="62"/>
        <v>1.106862201</v>
      </c>
      <c r="D4112" s="47">
        <f>IF($J$13="Yes", D4111+$J$14*(C4112-D4111),$J$12)</f>
        <v>2.4</v>
      </c>
      <c r="E4112" s="47" cm="1">
        <f t="array" ref="E4112">_xlfn.IFS(C4112&gt;(D4112+maxpout),MAX(C4112-elyscap,D4112+maxpout),C4112&gt;D4112-minpout,C4112,C4112&lt;=D4112-minpout,C4112+(F4111-F4112)*efromH2)</f>
        <v>2.4000000000000217</v>
      </c>
      <c r="F4112" s="37" cm="1">
        <f t="array" ref="F4112">_xlfn.IFS(C4112&gt;(D4112+maxpout),MIN(max_storage,F4111+MIN(elyscap,(C4112-D4112+maxpout))*H2in),C4112&gt;(D4112-minpout),F4111,C4112&lt;=(D4112-minpout),MAX(0,F4111+(C4112-(D4112-minpout))*H2out))</f>
        <v>71.771678485949536</v>
      </c>
      <c r="G4112" s="37">
        <f>MAX(0,F4111+MIN(elyscap,(C4112-D4112+maxpout))*H2in - max_storage)</f>
        <v>0</v>
      </c>
      <c r="H4112" s="17"/>
      <c r="AQ4112" s="51">
        <v>8981.713080364776</v>
      </c>
    </row>
    <row r="4113" spans="1:43" x14ac:dyDescent="0.25">
      <c r="A4113" s="2">
        <v>44002.291666666701</v>
      </c>
      <c r="B4113" s="22">
        <v>859165.56299999997</v>
      </c>
      <c r="C4113" s="47">
        <f t="shared" si="62"/>
        <v>0.85916556300000002</v>
      </c>
      <c r="D4113" s="47">
        <f>IF($J$13="Yes", D4112+$J$14*(C4113-D4112),$J$12)</f>
        <v>2.4</v>
      </c>
      <c r="E4113" s="47" cm="1">
        <f t="array" ref="E4113">_xlfn.IFS(C4113&gt;(D4113+maxpout),MAX(C4113-elyscap,D4113+maxpout),C4113&gt;D4113-minpout,C4113,C4113&lt;=D4113-minpout,C4113+(F4112-F4113)*efromH2)</f>
        <v>2.3999999999998871</v>
      </c>
      <c r="F4113" s="37" cm="1">
        <f t="array" ref="F4113">_xlfn.IFS(C4113&gt;(D4113+maxpout),MIN(max_storage,F4112+MIN(elyscap,(C4113-D4113+maxpout))*H2in),C4113&gt;(D4113-minpout),F4112,C4113&lt;=(D4113-minpout),MAX(0,F4112+(C4113-(D4113-minpout))*H2out))</f>
        <v>71.694636764099542</v>
      </c>
      <c r="G4113" s="37">
        <f>MAX(0,F4112+MIN(elyscap,(C4113-D4113+maxpout))*H2in - max_storage)</f>
        <v>0</v>
      </c>
      <c r="H4113" s="17"/>
      <c r="AQ4113" s="51">
        <v>8893.1609795724471</v>
      </c>
    </row>
    <row r="4114" spans="1:43" x14ac:dyDescent="0.25">
      <c r="A4114" s="2">
        <v>44002.333333333299</v>
      </c>
      <c r="B4114" s="22">
        <v>831106.03700000001</v>
      </c>
      <c r="C4114" s="47">
        <f t="shared" si="62"/>
        <v>0.83110603699999996</v>
      </c>
      <c r="D4114" s="47">
        <f>IF($J$13="Yes", D4113+$J$14*(C4114-D4113),$J$12)</f>
        <v>2.4</v>
      </c>
      <c r="E4114" s="47" cm="1">
        <f t="array" ref="E4114">_xlfn.IFS(C4114&gt;(D4114+maxpout),MAX(C4114-elyscap,D4114+maxpout),C4114&gt;D4114-minpout,C4114,C4114&lt;=D4114-minpout,C4114+(F4113-F4114)*efromH2)</f>
        <v>2.39999999999988</v>
      </c>
      <c r="F4114" s="37" cm="1">
        <f t="array" ref="F4114">_xlfn.IFS(C4114&gt;(D4114+maxpout),MIN(max_storage,F4113+MIN(elyscap,(C4114-D4114+maxpout))*H2in),C4114&gt;(D4114-minpout),F4113,C4114&lt;=(D4114-minpout),MAX(0,F4113+(C4114-(D4114-minpout))*H2out))</f>
        <v>71.616192065949548</v>
      </c>
      <c r="G4114" s="37">
        <f>MAX(0,F4113+MIN(elyscap,(C4114-D4114+maxpout))*H2in - max_storage)</f>
        <v>0</v>
      </c>
      <c r="H4114" s="17"/>
      <c r="AQ4114" s="51">
        <v>9860.6559322292051</v>
      </c>
    </row>
    <row r="4115" spans="1:43" x14ac:dyDescent="0.25">
      <c r="A4115" s="2">
        <v>44002.375</v>
      </c>
      <c r="B4115" s="22">
        <v>983654.08600000001</v>
      </c>
      <c r="C4115" s="47">
        <f t="shared" si="62"/>
        <v>0.98365408600000004</v>
      </c>
      <c r="D4115" s="47">
        <f>IF($J$13="Yes", D4114+$J$14*(C4115-D4114),$J$12)</f>
        <v>2.4</v>
      </c>
      <c r="E4115" s="47" cm="1">
        <f t="array" ref="E4115">_xlfn.IFS(C4115&gt;(D4115+maxpout),MAX(C4115-elyscap,D4115+maxpout),C4115&gt;D4115-minpout,C4115,C4115&lt;=D4115-minpout,C4115+(F4114-F4115)*efromH2)</f>
        <v>2.3999999999999191</v>
      </c>
      <c r="F4115" s="37" cm="1">
        <f t="array" ref="F4115">_xlfn.IFS(C4115&gt;(D4115+maxpout),MIN(max_storage,F4114+MIN(elyscap,(C4115-D4115+maxpout))*H2in),C4115&gt;(D4115-minpout),F4114,C4115&lt;=(D4115-minpout),MAX(0,F4114+(C4115-(D4115-minpout))*H2out))</f>
        <v>71.545374770249552</v>
      </c>
      <c r="G4115" s="37">
        <f>MAX(0,F4114+MIN(elyscap,(C4115-D4115+maxpout))*H2in - max_storage)</f>
        <v>0</v>
      </c>
      <c r="H4115" s="17"/>
      <c r="AQ4115" s="51">
        <v>10837.25910096746</v>
      </c>
    </row>
    <row r="4116" spans="1:43" x14ac:dyDescent="0.25">
      <c r="A4116" s="2">
        <v>44002.416666666701</v>
      </c>
      <c r="B4116" s="22">
        <v>1212922.4380000001</v>
      </c>
      <c r="C4116" s="47">
        <f t="shared" si="62"/>
        <v>1.2129224380000001</v>
      </c>
      <c r="D4116" s="47">
        <f>IF($J$13="Yes", D4115+$J$14*(C4116-D4115),$J$12)</f>
        <v>2.4</v>
      </c>
      <c r="E4116" s="47" cm="1">
        <f t="array" ref="E4116">_xlfn.IFS(C4116&gt;(D4116+maxpout),MAX(C4116-elyscap,D4116+maxpout),C4116&gt;D4116-minpout,C4116,C4116&lt;=D4116-minpout,C4116+(F4115-F4116)*efromH2)</f>
        <v>2.3999999999999564</v>
      </c>
      <c r="F4116" s="37" cm="1">
        <f t="array" ref="F4116">_xlfn.IFS(C4116&gt;(D4116+maxpout),MIN(max_storage,F4115+MIN(elyscap,(C4116-D4116+maxpout))*H2in),C4116&gt;(D4116-minpout),F4115,C4116&lt;=(D4116-minpout),MAX(0,F4115+(C4116-(D4116-minpout))*H2out))</f>
        <v>71.486020892149554</v>
      </c>
      <c r="G4116" s="37">
        <f>MAX(0,F4115+MIN(elyscap,(C4116-D4116+maxpout))*H2in - max_storage)</f>
        <v>0</v>
      </c>
      <c r="H4116" s="17"/>
      <c r="AQ4116" s="51">
        <v>12204.503537201015</v>
      </c>
    </row>
    <row r="4117" spans="1:43" x14ac:dyDescent="0.25">
      <c r="A4117" s="2">
        <v>44002.458333333299</v>
      </c>
      <c r="B4117" s="22">
        <v>1380669.007</v>
      </c>
      <c r="C4117" s="47">
        <f t="shared" si="62"/>
        <v>1.3806690070000001</v>
      </c>
      <c r="D4117" s="47">
        <f>IF($J$13="Yes", D4116+$J$14*(C4117-D4116),$J$12)</f>
        <v>2.4</v>
      </c>
      <c r="E4117" s="47" cm="1">
        <f t="array" ref="E4117">_xlfn.IFS(C4117&gt;(D4117+maxpout),MAX(C4117-elyscap,D4117+maxpout),C4117&gt;D4117-minpout,C4117,C4117&lt;=D4117-minpout,C4117+(F4116-F4117)*efromH2)</f>
        <v>2.3999999999999826</v>
      </c>
      <c r="F4117" s="37" cm="1">
        <f t="array" ref="F4117">_xlfn.IFS(C4117&gt;(D4117+maxpout),MIN(max_storage,F4116+MIN(elyscap,(C4117-D4117+maxpout))*H2in),C4117&gt;(D4117-minpout),F4116,C4117&lt;=(D4117-minpout),MAX(0,F4116+(C4117-(D4117-minpout))*H2out))</f>
        <v>71.435054342499555</v>
      </c>
      <c r="G4117" s="37">
        <f>MAX(0,F4116+MIN(elyscap,(C4117-D4117+maxpout))*H2in - max_storage)</f>
        <v>0</v>
      </c>
      <c r="H4117" s="17"/>
      <c r="AQ4117" s="51">
        <v>13017.664828476858</v>
      </c>
    </row>
    <row r="4118" spans="1:43" x14ac:dyDescent="0.25">
      <c r="A4118" s="2">
        <v>44002.5</v>
      </c>
      <c r="B4118" s="22">
        <v>1515341.023</v>
      </c>
      <c r="C4118" s="47">
        <f t="shared" si="62"/>
        <v>1.515341023</v>
      </c>
      <c r="D4118" s="47">
        <f>IF($J$13="Yes", D4117+$J$14*(C4118-D4117),$J$12)</f>
        <v>2.4</v>
      </c>
      <c r="E4118" s="47" cm="1">
        <f t="array" ref="E4118">_xlfn.IFS(C4118&gt;(D4118+maxpout),MAX(C4118-elyscap,D4118+maxpout),C4118&gt;D4118-minpout,C4118,C4118&lt;=D4118-minpout,C4118+(F4117-F4118)*efromH2)</f>
        <v>2.3999999999999013</v>
      </c>
      <c r="F4118" s="37" cm="1">
        <f t="array" ref="F4118">_xlfn.IFS(C4118&gt;(D4118+maxpout),MIN(max_storage,F4117+MIN(elyscap,(C4118-D4118+maxpout))*H2in),C4118&gt;(D4118-minpout),F4117,C4118&lt;=(D4118-minpout),MAX(0,F4117+(C4118-(D4118-minpout))*H2out))</f>
        <v>71.39082139364956</v>
      </c>
      <c r="G4118" s="37">
        <f>MAX(0,F4117+MIN(elyscap,(C4118-D4118+maxpout))*H2in - max_storage)</f>
        <v>0</v>
      </c>
      <c r="H4118" s="17"/>
      <c r="AQ4118" s="51">
        <v>13253.71942858898</v>
      </c>
    </row>
    <row r="4119" spans="1:43" x14ac:dyDescent="0.25">
      <c r="A4119" s="2">
        <v>44002.541666666701</v>
      </c>
      <c r="B4119" s="22">
        <v>1551051.2649999999</v>
      </c>
      <c r="C4119" s="47">
        <f t="shared" si="62"/>
        <v>1.5510512649999999</v>
      </c>
      <c r="D4119" s="47">
        <f>IF($J$13="Yes", D4118+$J$14*(C4119-D4118),$J$12)</f>
        <v>2.4</v>
      </c>
      <c r="E4119" s="47" cm="1">
        <f t="array" ref="E4119">_xlfn.IFS(C4119&gt;(D4119+maxpout),MAX(C4119-elyscap,D4119+maxpout),C4119&gt;D4119-minpout,C4119,C4119&lt;=D4119-minpout,C4119+(F4118-F4119)*efromH2)</f>
        <v>2.399999999999908</v>
      </c>
      <c r="F4119" s="37" cm="1">
        <f t="array" ref="F4119">_xlfn.IFS(C4119&gt;(D4119+maxpout),MIN(max_storage,F4118+MIN(elyscap,(C4119-D4119+maxpout))*H2in),C4119&gt;(D4119-minpout),F4118,C4119&lt;=(D4119-minpout),MAX(0,F4118+(C4119-(D4119-minpout))*H2out))</f>
        <v>71.348373956899565</v>
      </c>
      <c r="G4119" s="37">
        <f>MAX(0,F4118+MIN(elyscap,(C4119-D4119+maxpout))*H2in - max_storage)</f>
        <v>0</v>
      </c>
      <c r="H4119" s="17"/>
      <c r="AQ4119" s="51">
        <v>12902.294091444566</v>
      </c>
    </row>
    <row r="4120" spans="1:43" x14ac:dyDescent="0.25">
      <c r="A4120" s="2">
        <v>44002.583333333299</v>
      </c>
      <c r="B4120" s="22">
        <v>1568885.531</v>
      </c>
      <c r="C4120" s="47">
        <f t="shared" si="62"/>
        <v>1.5688855310000001</v>
      </c>
      <c r="D4120" s="47">
        <f>IF($J$13="Yes", D4119+$J$14*(C4120-D4119),$J$12)</f>
        <v>2.4</v>
      </c>
      <c r="E4120" s="47" cm="1">
        <f t="array" ref="E4120">_xlfn.IFS(C4120&gt;(D4120+maxpout),MAX(C4120-elyscap,D4120+maxpout),C4120&gt;D4120-minpout,C4120,C4120&lt;=D4120-minpout,C4120+(F4119-F4120)*efromH2)</f>
        <v>2.4000000000000563</v>
      </c>
      <c r="F4120" s="37" cm="1">
        <f t="array" ref="F4120">_xlfn.IFS(C4120&gt;(D4120+maxpout),MIN(max_storage,F4119+MIN(elyscap,(C4120-D4120+maxpout))*H2in),C4120&gt;(D4120-minpout),F4119,C4120&lt;=(D4120-minpout),MAX(0,F4119+(C4120-(D4120-minpout))*H2out))</f>
        <v>71.306818233449562</v>
      </c>
      <c r="G4120" s="37">
        <f>MAX(0,F4119+MIN(elyscap,(C4120-D4120+maxpout))*H2in - max_storage)</f>
        <v>0</v>
      </c>
      <c r="H4120" s="17"/>
      <c r="AQ4120" s="51">
        <v>12697.612235613155</v>
      </c>
    </row>
    <row r="4121" spans="1:43" x14ac:dyDescent="0.25">
      <c r="A4121" s="2">
        <v>44002.625</v>
      </c>
      <c r="B4121" s="22">
        <v>1596624.078</v>
      </c>
      <c r="C4121" s="47">
        <f t="shared" si="62"/>
        <v>1.5966240780000001</v>
      </c>
      <c r="D4121" s="47">
        <f>IF($J$13="Yes", D4120+$J$14*(C4121-D4120),$J$12)</f>
        <v>2.4</v>
      </c>
      <c r="E4121" s="47" cm="1">
        <f t="array" ref="E4121">_xlfn.IFS(C4121&gt;(D4121+maxpout),MAX(C4121-elyscap,D4121+maxpout),C4121&gt;D4121-minpout,C4121,C4121&lt;=D4121-minpout,C4121+(F4120-F4121)*efromH2)</f>
        <v>2.4000000000001003</v>
      </c>
      <c r="F4121" s="37" cm="1">
        <f t="array" ref="F4121">_xlfn.IFS(C4121&gt;(D4121+maxpout),MIN(max_storage,F4120+MIN(elyscap,(C4121-D4121+maxpout))*H2in),C4121&gt;(D4121-minpout),F4120,C4121&lt;=(D4121-minpout),MAX(0,F4120+(C4121-(D4121-minpout))*H2out))</f>
        <v>71.266649437349557</v>
      </c>
      <c r="G4121" s="37">
        <f>MAX(0,F4120+MIN(elyscap,(C4121-D4121+maxpout))*H2in - max_storage)</f>
        <v>0</v>
      </c>
      <c r="H4121" s="17"/>
      <c r="AQ4121" s="51">
        <v>12203.491513191961</v>
      </c>
    </row>
    <row r="4122" spans="1:43" x14ac:dyDescent="0.25">
      <c r="A4122" s="2">
        <v>44002.666666666701</v>
      </c>
      <c r="B4122" s="22">
        <v>1610115.8740000001</v>
      </c>
      <c r="C4122" s="47">
        <f t="shared" si="62"/>
        <v>1.6101158740000001</v>
      </c>
      <c r="D4122" s="47">
        <f>IF($J$13="Yes", D4121+$J$14*(C4122-D4121),$J$12)</f>
        <v>2.4</v>
      </c>
      <c r="E4122" s="47" cm="1">
        <f t="array" ref="E4122">_xlfn.IFS(C4122&gt;(D4122+maxpout),MAX(C4122-elyscap,D4122+maxpout),C4122&gt;D4122-minpout,C4122,C4122&lt;=D4122-minpout,C4122+(F4121-F4122)*efromH2)</f>
        <v>2.4000000000001176</v>
      </c>
      <c r="F4122" s="37" cm="1">
        <f t="array" ref="F4122">_xlfn.IFS(C4122&gt;(D4122+maxpout),MIN(max_storage,F4121+MIN(elyscap,(C4122-D4122+maxpout))*H2in),C4122&gt;(D4122-minpout),F4121,C4122&lt;=(D4122-minpout),MAX(0,F4121+(C4122-(D4122-minpout))*H2out))</f>
        <v>71.227155231049551</v>
      </c>
      <c r="G4122" s="37">
        <f>MAX(0,F4121+MIN(elyscap,(C4122-D4122+maxpout))*H2in - max_storage)</f>
        <v>0</v>
      </c>
      <c r="H4122" s="17"/>
      <c r="AQ4122" s="51">
        <v>12112.409352376993</v>
      </c>
    </row>
    <row r="4123" spans="1:43" x14ac:dyDescent="0.25">
      <c r="A4123" s="2">
        <v>44002.708333333299</v>
      </c>
      <c r="B4123" s="22">
        <v>1638869.7879999999</v>
      </c>
      <c r="C4123" s="47">
        <f t="shared" si="62"/>
        <v>1.638869788</v>
      </c>
      <c r="D4123" s="47">
        <f>IF($J$13="Yes", D4122+$J$14*(C4123-D4122),$J$12)</f>
        <v>2.4</v>
      </c>
      <c r="E4123" s="47" cm="1">
        <f t="array" ref="E4123">_xlfn.IFS(C4123&gt;(D4123+maxpout),MAX(C4123-elyscap,D4123+maxpout),C4123&gt;D4123-minpout,C4123,C4123&lt;=D4123-minpout,C4123+(F4122-F4123)*efromH2)</f>
        <v>2.4000000000000119</v>
      </c>
      <c r="F4123" s="37" cm="1">
        <f t="array" ref="F4123">_xlfn.IFS(C4123&gt;(D4123+maxpout),MIN(max_storage,F4122+MIN(elyscap,(C4123-D4123+maxpout))*H2in),C4123&gt;(D4123-minpout),F4122,C4123&lt;=(D4123-minpout),MAX(0,F4122+(C4123-(D4123-minpout))*H2out))</f>
        <v>71.18909872044955</v>
      </c>
      <c r="G4123" s="37">
        <f>MAX(0,F4122+MIN(elyscap,(C4123-D4123+maxpout))*H2in - max_storage)</f>
        <v>0</v>
      </c>
      <c r="H4123" s="17"/>
      <c r="AQ4123" s="51">
        <v>11419.931924180983</v>
      </c>
    </row>
    <row r="4124" spans="1:43" x14ac:dyDescent="0.25">
      <c r="A4124" s="2">
        <v>44002.75</v>
      </c>
      <c r="B4124" s="22">
        <v>1575473.362</v>
      </c>
      <c r="C4124" s="47">
        <f t="shared" si="62"/>
        <v>1.5754733619999999</v>
      </c>
      <c r="D4124" s="47">
        <f>IF($J$13="Yes", D4123+$J$14*(C4124-D4123),$J$12)</f>
        <v>2.4</v>
      </c>
      <c r="E4124" s="47" cm="1">
        <f t="array" ref="E4124">_xlfn.IFS(C4124&gt;(D4124+maxpout),MAX(C4124-elyscap,D4124+maxpout),C4124&gt;D4124-minpout,C4124,C4124&lt;=D4124-minpout,C4124+(F4123-F4124)*efromH2)</f>
        <v>2.4000000000001225</v>
      </c>
      <c r="F4124" s="37" cm="1">
        <f t="array" ref="F4124">_xlfn.IFS(C4124&gt;(D4124+maxpout),MIN(max_storage,F4123+MIN(elyscap,(C4124-D4124+maxpout))*H2in),C4124&gt;(D4124-minpout),F4123,C4124&lt;=(D4124-minpout),MAX(0,F4123+(C4124-(D4124-minpout))*H2out))</f>
        <v>71.147872388549544</v>
      </c>
      <c r="G4124" s="37">
        <f>MAX(0,F4123+MIN(elyscap,(C4124-D4124+maxpout))*H2in - max_storage)</f>
        <v>0</v>
      </c>
      <c r="H4124" s="17"/>
      <c r="AQ4124" s="51">
        <v>9862.9329862495779</v>
      </c>
    </row>
    <row r="4125" spans="1:43" x14ac:dyDescent="0.25">
      <c r="A4125" s="2">
        <v>44002.791666666701</v>
      </c>
      <c r="B4125" s="22">
        <v>1562812.9140000001</v>
      </c>
      <c r="C4125" s="47">
        <f t="shared" si="62"/>
        <v>1.562812914</v>
      </c>
      <c r="D4125" s="47">
        <f>IF($J$13="Yes", D4124+$J$14*(C4125-D4124),$J$12)</f>
        <v>2.4</v>
      </c>
      <c r="E4125" s="47" cm="1">
        <f t="array" ref="E4125">_xlfn.IFS(C4125&gt;(D4125+maxpout),MAX(C4125-elyscap,D4125+maxpout),C4125&gt;D4125-minpout,C4125,C4125&lt;=D4125-minpout,C4125+(F4124-F4125)*efromH2)</f>
        <v>2.4000000000000288</v>
      </c>
      <c r="F4125" s="37" cm="1">
        <f t="array" ref="F4125">_xlfn.IFS(C4125&gt;(D4125+maxpout),MIN(max_storage,F4124+MIN(elyscap,(C4125-D4125+maxpout))*H2in),C4125&gt;(D4125-minpout),F4124,C4125&lt;=(D4125-minpout),MAX(0,F4124+(C4125-(D4125-minpout))*H2out))</f>
        <v>71.106013034249543</v>
      </c>
      <c r="G4125" s="37">
        <f>MAX(0,F4124+MIN(elyscap,(C4125-D4125+maxpout))*H2in - max_storage)</f>
        <v>0</v>
      </c>
      <c r="H4125" s="17"/>
      <c r="AQ4125" s="51">
        <v>8143.7572008670813</v>
      </c>
    </row>
    <row r="4126" spans="1:43" x14ac:dyDescent="0.25">
      <c r="A4126" s="2">
        <v>44002.833333333299</v>
      </c>
      <c r="B4126" s="22">
        <v>1714217.405</v>
      </c>
      <c r="C4126" s="47">
        <f t="shared" si="62"/>
        <v>1.7142174050000001</v>
      </c>
      <c r="D4126" s="47">
        <f>IF($J$13="Yes", D4125+$J$14*(C4126-D4125),$J$12)</f>
        <v>2.4</v>
      </c>
      <c r="E4126" s="47" cm="1">
        <f t="array" ref="E4126">_xlfn.IFS(C4126&gt;(D4126+maxpout),MAX(C4126-elyscap,D4126+maxpout),C4126&gt;D4126-minpout,C4126,C4126&lt;=D4126-minpout,C4126+(F4125-F4126)*efromH2)</f>
        <v>2.3999999999998645</v>
      </c>
      <c r="F4126" s="37" cm="1">
        <f t="array" ref="F4126">_xlfn.IFS(C4126&gt;(D4126+maxpout),MIN(max_storage,F4125+MIN(elyscap,(C4126-D4126+maxpout))*H2in),C4126&gt;(D4126-minpout),F4125,C4126&lt;=(D4126-minpout),MAX(0,F4125+(C4126-(D4126-minpout))*H2out))</f>
        <v>71.071723904499549</v>
      </c>
      <c r="G4126" s="37">
        <f>MAX(0,F4125+MIN(elyscap,(C4126-D4126+maxpout))*H2in - max_storage)</f>
        <v>0</v>
      </c>
      <c r="H4126" s="17"/>
      <c r="AQ4126" s="51">
        <v>6925.0272879623735</v>
      </c>
    </row>
    <row r="4127" spans="1:43" x14ac:dyDescent="0.25">
      <c r="A4127" s="2">
        <v>44002.875</v>
      </c>
      <c r="B4127" s="22">
        <v>2061550.541</v>
      </c>
      <c r="C4127" s="47">
        <f t="shared" si="62"/>
        <v>2.0615505409999999</v>
      </c>
      <c r="D4127" s="47">
        <f>IF($J$13="Yes", D4126+$J$14*(C4127-D4126),$J$12)</f>
        <v>2.4</v>
      </c>
      <c r="E4127" s="47" cm="1">
        <f t="array" ref="E4127">_xlfn.IFS(C4127&gt;(D4127+maxpout),MAX(C4127-elyscap,D4127+maxpout),C4127&gt;D4127-minpout,C4127,C4127&lt;=D4127-minpout,C4127+(F4126-F4127)*efromH2)</f>
        <v>2.400000000000003</v>
      </c>
      <c r="F4127" s="37" cm="1">
        <f t="array" ref="F4127">_xlfn.IFS(C4127&gt;(D4127+maxpout),MIN(max_storage,F4126+MIN(elyscap,(C4127-D4127+maxpout))*H2in),C4127&gt;(D4127-minpout),F4126,C4127&lt;=(D4127-minpout),MAX(0,F4126+(C4127-(D4127-minpout))*H2out))</f>
        <v>71.054801431549549</v>
      </c>
      <c r="G4127" s="37">
        <f>MAX(0,F4126+MIN(elyscap,(C4127-D4127+maxpout))*H2in - max_storage)</f>
        <v>0</v>
      </c>
      <c r="H4127" s="17"/>
      <c r="AQ4127" s="51">
        <v>5982.8329355319956</v>
      </c>
    </row>
    <row r="4128" spans="1:43" x14ac:dyDescent="0.25">
      <c r="A4128" s="2">
        <v>44002.916666666701</v>
      </c>
      <c r="B4128" s="22">
        <v>2327352.5529999998</v>
      </c>
      <c r="C4128" s="47">
        <f t="shared" si="62"/>
        <v>2.3273525529999999</v>
      </c>
      <c r="D4128" s="47">
        <f>IF($J$13="Yes", D4127+$J$14*(C4128-D4127),$J$12)</f>
        <v>2.4</v>
      </c>
      <c r="E4128" s="47" cm="1">
        <f t="array" ref="E4128">_xlfn.IFS(C4128&gt;(D4128+maxpout),MAX(C4128-elyscap,D4128+maxpout),C4128&gt;D4128-minpout,C4128,C4128&lt;=D4128-minpout,C4128+(F4127-F4128)*efromH2)</f>
        <v>2.3999999999999515</v>
      </c>
      <c r="F4128" s="37" cm="1">
        <f t="array" ref="F4128">_xlfn.IFS(C4128&gt;(D4128+maxpout),MIN(max_storage,F4127+MIN(elyscap,(C4128-D4128+maxpout))*H2in),C4128&gt;(D4128-minpout),F4127,C4128&lt;=(D4128-minpout),MAX(0,F4127+(C4128-(D4128-minpout))*H2out))</f>
        <v>71.051169059199552</v>
      </c>
      <c r="G4128" s="37">
        <f>MAX(0,F4127+MIN(elyscap,(C4128-D4128+maxpout))*H2in - max_storage)</f>
        <v>0</v>
      </c>
      <c r="H4128" s="17"/>
      <c r="AQ4128" s="51">
        <v>5590.1676200185839</v>
      </c>
    </row>
    <row r="4129" spans="1:43" x14ac:dyDescent="0.25">
      <c r="A4129" s="2">
        <v>44002.958333333299</v>
      </c>
      <c r="B4129" s="22">
        <v>2450005.514</v>
      </c>
      <c r="C4129" s="47">
        <f t="shared" si="62"/>
        <v>2.4500055139999999</v>
      </c>
      <c r="D4129" s="47">
        <f>IF($J$13="Yes", D4128+$J$14*(C4129-D4128),$J$12)</f>
        <v>2.4</v>
      </c>
      <c r="E4129" s="47" cm="1">
        <f t="array" ref="E4129">_xlfn.IFS(C4129&gt;(D4129+maxpout),MAX(C4129-elyscap,D4129+maxpout),C4129&gt;D4129-minpout,C4129,C4129&lt;=D4129-minpout,C4129+(F4128-F4129)*efromH2)</f>
        <v>2.4</v>
      </c>
      <c r="F4129" s="37" cm="1">
        <f t="array" ref="F4129">_xlfn.IFS(C4129&gt;(D4129+maxpout),MIN(max_storage,F4128+MIN(elyscap,(C4129-D4129+maxpout))*H2in),C4129&gt;(D4129-minpout),F4128,C4129&lt;=(D4129-minpout),MAX(0,F4128+(C4129-(D4129-minpout))*H2out))</f>
        <v>71.052169169479555</v>
      </c>
      <c r="G4129" s="37">
        <f>MAX(0,F4128+MIN(elyscap,(C4129-D4129+maxpout))*H2in - max_storage)</f>
        <v>0</v>
      </c>
      <c r="H4129" s="17"/>
      <c r="AQ4129" s="51">
        <v>5225.5859707564523</v>
      </c>
    </row>
    <row r="4130" spans="1:43" x14ac:dyDescent="0.25">
      <c r="A4130" s="2">
        <v>44003</v>
      </c>
      <c r="B4130" s="22">
        <v>2439116.628</v>
      </c>
      <c r="C4130" s="47">
        <f t="shared" si="62"/>
        <v>2.4391166279999998</v>
      </c>
      <c r="D4130" s="47">
        <f>IF($J$13="Yes", D4129+$J$14*(C4130-D4129),$J$12)</f>
        <v>2.4</v>
      </c>
      <c r="E4130" s="47" cm="1">
        <f t="array" ref="E4130">_xlfn.IFS(C4130&gt;(D4130+maxpout),MAX(C4130-elyscap,D4130+maxpout),C4130&gt;D4130-minpout,C4130,C4130&lt;=D4130-minpout,C4130+(F4129-F4130)*efromH2)</f>
        <v>2.4</v>
      </c>
      <c r="F4130" s="37" cm="1">
        <f t="array" ref="F4130">_xlfn.IFS(C4130&gt;(D4130+maxpout),MIN(max_storage,F4129+MIN(elyscap,(C4130-D4130+maxpout))*H2in),C4130&gt;(D4130-minpout),F4129,C4130&lt;=(D4130-minpout),MAX(0,F4129+(C4130-(D4130-minpout))*H2out))</f>
        <v>71.052951502039548</v>
      </c>
      <c r="G4130" s="37">
        <f>MAX(0,F4129+MIN(elyscap,(C4130-D4130+maxpout))*H2in - max_storage)</f>
        <v>0</v>
      </c>
      <c r="H4130" s="17"/>
      <c r="AQ4130" s="51">
        <v>5010.5308688322257</v>
      </c>
    </row>
    <row r="4131" spans="1:43" x14ac:dyDescent="0.25">
      <c r="A4131" s="2">
        <v>44003.041666666701</v>
      </c>
      <c r="B4131" s="22">
        <v>2318762.1090000002</v>
      </c>
      <c r="C4131" s="47">
        <f t="shared" si="62"/>
        <v>2.3187621090000001</v>
      </c>
      <c r="D4131" s="47">
        <f>IF($J$13="Yes", D4130+$J$14*(C4131-D4130),$J$12)</f>
        <v>2.4</v>
      </c>
      <c r="E4131" s="47" cm="1">
        <f t="array" ref="E4131">_xlfn.IFS(C4131&gt;(D4131+maxpout),MAX(C4131-elyscap,D4131+maxpout),C4131&gt;D4131-minpout,C4131,C4131&lt;=D4131-minpout,C4131+(F4130-F4131)*efromH2)</f>
        <v>2.4000000000001145</v>
      </c>
      <c r="F4131" s="37" cm="1">
        <f t="array" ref="F4131">_xlfn.IFS(C4131&gt;(D4131+maxpout),MIN(max_storage,F4130+MIN(elyscap,(C4131-D4131+maxpout))*H2in),C4131&gt;(D4131-minpout),F4130,C4131&lt;=(D4131-minpout),MAX(0,F4130+(C4131-(D4131-minpout))*H2out))</f>
        <v>71.048889607489542</v>
      </c>
      <c r="G4131" s="37">
        <f>MAX(0,F4130+MIN(elyscap,(C4131-D4131+maxpout))*H2in - max_storage)</f>
        <v>0</v>
      </c>
      <c r="H4131" s="17"/>
      <c r="AQ4131" s="51">
        <v>4578.1436109633978</v>
      </c>
    </row>
    <row r="4132" spans="1:43" x14ac:dyDescent="0.25">
      <c r="A4132" s="2">
        <v>44003.083333333299</v>
      </c>
      <c r="B4132" s="22">
        <v>2058929.175</v>
      </c>
      <c r="C4132" s="47">
        <f t="shared" si="62"/>
        <v>2.0589291749999998</v>
      </c>
      <c r="D4132" s="47">
        <f>IF($J$13="Yes", D4131+$J$14*(C4132-D4131),$J$12)</f>
        <v>2.4</v>
      </c>
      <c r="E4132" s="47" cm="1">
        <f t="array" ref="E4132">_xlfn.IFS(C4132&gt;(D4132+maxpout),MAX(C4132-elyscap,D4132+maxpout),C4132&gt;D4132-minpout,C4132,C4132&lt;=D4132-minpout,C4132+(F4131-F4132)*efromH2)</f>
        <v>2.3999999999998605</v>
      </c>
      <c r="F4132" s="37" cm="1">
        <f t="array" ref="F4132">_xlfn.IFS(C4132&gt;(D4132+maxpout),MIN(max_storage,F4131+MIN(elyscap,(C4132-D4132+maxpout))*H2in),C4132&gt;(D4132-minpout),F4131,C4132&lt;=(D4132-minpout),MAX(0,F4131+(C4132-(D4132-minpout))*H2out))</f>
        <v>71.031836066239549</v>
      </c>
      <c r="G4132" s="37">
        <f>MAX(0,F4131+MIN(elyscap,(C4132-D4132+maxpout))*H2in - max_storage)</f>
        <v>0</v>
      </c>
      <c r="H4132" s="17"/>
      <c r="AQ4132" s="51">
        <v>4822.0413971456974</v>
      </c>
    </row>
    <row r="4133" spans="1:43" x14ac:dyDescent="0.25">
      <c r="A4133" s="2">
        <v>44003.125</v>
      </c>
      <c r="B4133" s="22">
        <v>1861311.5549999999</v>
      </c>
      <c r="C4133" s="47">
        <f t="shared" si="62"/>
        <v>1.8613115549999999</v>
      </c>
      <c r="D4133" s="47">
        <f>IF($J$13="Yes", D4132+$J$14*(C4133-D4132),$J$12)</f>
        <v>2.4</v>
      </c>
      <c r="E4133" s="47" cm="1">
        <f t="array" ref="E4133">_xlfn.IFS(C4133&gt;(D4133+maxpout),MAX(C4133-elyscap,D4133+maxpout),C4133&gt;D4133-minpout,C4133,C4133&lt;=D4133-minpout,C4133+(F4132-F4133)*efromH2)</f>
        <v>2.3999999999998773</v>
      </c>
      <c r="F4133" s="37" cm="1">
        <f t="array" ref="F4133">_xlfn.IFS(C4133&gt;(D4133+maxpout),MIN(max_storage,F4132+MIN(elyscap,(C4133-D4133+maxpout))*H2in),C4133&gt;(D4133-minpout),F4132,C4133&lt;=(D4133-minpout),MAX(0,F4132+(C4133-(D4133-minpout))*H2out))</f>
        <v>71.004901643989555</v>
      </c>
      <c r="G4133" s="37">
        <f>MAX(0,F4132+MIN(elyscap,(C4133-D4133+maxpout))*H2in - max_storage)</f>
        <v>0</v>
      </c>
      <c r="H4133" s="17"/>
      <c r="AQ4133" s="51">
        <v>4760.0549265910668</v>
      </c>
    </row>
    <row r="4134" spans="1:43" x14ac:dyDescent="0.25">
      <c r="A4134" s="2">
        <v>44003.166666666701</v>
      </c>
      <c r="B4134" s="22">
        <v>1528679.226</v>
      </c>
      <c r="C4134" s="47">
        <f t="shared" si="62"/>
        <v>1.5286792259999999</v>
      </c>
      <c r="D4134" s="47">
        <f>IF($J$13="Yes", D4133+$J$14*(C4134-D4133),$J$12)</f>
        <v>2.4</v>
      </c>
      <c r="E4134" s="47" cm="1">
        <f t="array" ref="E4134">_xlfn.IFS(C4134&gt;(D4134+maxpout),MAX(C4134-elyscap,D4134+maxpout),C4134&gt;D4134-minpout,C4134,C4134&lt;=D4134-minpout,C4134+(F4133-F4134)*efromH2)</f>
        <v>2.4000000000001394</v>
      </c>
      <c r="F4134" s="37" cm="1">
        <f t="array" ref="F4134">_xlfn.IFS(C4134&gt;(D4134+maxpout),MIN(max_storage,F4133+MIN(elyscap,(C4134-D4134+maxpout))*H2in),C4134&gt;(D4134-minpout),F4133,C4134&lt;=(D4134-minpout),MAX(0,F4133+(C4134-(D4134-minpout))*H2out))</f>
        <v>70.961335605289548</v>
      </c>
      <c r="G4134" s="37">
        <f>MAX(0,F4133+MIN(elyscap,(C4134-D4134+maxpout))*H2in - max_storage)</f>
        <v>0</v>
      </c>
      <c r="H4134" s="17"/>
      <c r="AQ4134" s="51">
        <v>4723.6220622650808</v>
      </c>
    </row>
    <row r="4135" spans="1:43" x14ac:dyDescent="0.25">
      <c r="A4135" s="2">
        <v>44003.208333333299</v>
      </c>
      <c r="B4135" s="22">
        <v>1133223.0989999999</v>
      </c>
      <c r="C4135" s="47">
        <f t="shared" si="62"/>
        <v>1.1332230989999998</v>
      </c>
      <c r="D4135" s="47">
        <f>IF($J$13="Yes", D4134+$J$14*(C4135-D4134),$J$12)</f>
        <v>2.4</v>
      </c>
      <c r="E4135" s="47" cm="1">
        <f t="array" ref="E4135">_xlfn.IFS(C4135&gt;(D4135+maxpout),MAX(C4135-elyscap,D4135+maxpout),C4135&gt;D4135-minpout,C4135,C4135&lt;=D4135-minpout,C4135+(F4134-F4135)*efromH2)</f>
        <v>2.3999999999999573</v>
      </c>
      <c r="F4135" s="37" cm="1">
        <f t="array" ref="F4135">_xlfn.IFS(C4135&gt;(D4135+maxpout),MIN(max_storage,F4134+MIN(elyscap,(C4135-D4135+maxpout))*H2in),C4135&gt;(D4135-minpout),F4134,C4135&lt;=(D4135-minpout),MAX(0,F4134+(C4135-(D4135-minpout))*H2out))</f>
        <v>70.89799676023955</v>
      </c>
      <c r="G4135" s="37">
        <f>MAX(0,F4134+MIN(elyscap,(C4135-D4135+maxpout))*H2in - max_storage)</f>
        <v>0</v>
      </c>
      <c r="H4135" s="17"/>
      <c r="AQ4135" s="51">
        <v>4289.2107563781419</v>
      </c>
    </row>
    <row r="4136" spans="1:43" x14ac:dyDescent="0.25">
      <c r="A4136" s="2">
        <v>44003.25</v>
      </c>
      <c r="B4136" s="22">
        <v>775547.06</v>
      </c>
      <c r="C4136" s="47">
        <f t="shared" si="62"/>
        <v>0.77554706000000007</v>
      </c>
      <c r="D4136" s="47">
        <f>IF($J$13="Yes", D4135+$J$14*(C4136-D4135),$J$12)</f>
        <v>2.4</v>
      </c>
      <c r="E4136" s="47" cm="1">
        <f t="array" ref="E4136">_xlfn.IFS(C4136&gt;(D4136+maxpout),MAX(C4136-elyscap,D4136+maxpout),C4136&gt;D4136-minpout,C4136,C4136&lt;=D4136-minpout,C4136+(F4135-F4136)*efromH2)</f>
        <v>2.400000000000083</v>
      </c>
      <c r="F4136" s="37" cm="1">
        <f t="array" ref="F4136">_xlfn.IFS(C4136&gt;(D4136+maxpout),MIN(max_storage,F4135+MIN(elyscap,(C4136-D4136+maxpout))*H2in),C4136&gt;(D4136-minpout),F4135,C4136&lt;=(D4136-minpout),MAX(0,F4135+(C4136-(D4136-minpout))*H2out))</f>
        <v>70.816774113239546</v>
      </c>
      <c r="G4136" s="37">
        <f>MAX(0,F4135+MIN(elyscap,(C4136-D4136+maxpout))*H2in - max_storage)</f>
        <v>0</v>
      </c>
      <c r="H4136" s="17"/>
      <c r="AQ4136" s="51">
        <v>3896.0394288602024</v>
      </c>
    </row>
    <row r="4137" spans="1:43" x14ac:dyDescent="0.25">
      <c r="A4137" s="2">
        <v>44003.291666666701</v>
      </c>
      <c r="B4137" s="22">
        <v>658746.25899999996</v>
      </c>
      <c r="C4137" s="47">
        <f t="shared" si="62"/>
        <v>0.65874625899999995</v>
      </c>
      <c r="D4137" s="47">
        <f>IF($J$13="Yes", D4136+$J$14*(C4137-D4136),$J$12)</f>
        <v>2.4</v>
      </c>
      <c r="E4137" s="47" cm="1">
        <f t="array" ref="E4137">_xlfn.IFS(C4137&gt;(D4137+maxpout),MAX(C4137-elyscap,D4137+maxpout),C4137&gt;D4137-minpout,C4137,C4137&lt;=D4137-minpout,C4137+(F4136-F4137)*efromH2)</f>
        <v>2.3999999999998662</v>
      </c>
      <c r="F4137" s="37" cm="1">
        <f t="array" ref="F4137">_xlfn.IFS(C4137&gt;(D4137+maxpout),MIN(max_storage,F4136+MIN(elyscap,(C4137-D4137+maxpout))*H2in),C4137&gt;(D4137-minpout),F4136,C4137&lt;=(D4137-minpout),MAX(0,F4136+(C4137-(D4137-minpout))*H2out))</f>
        <v>70.729711426189553</v>
      </c>
      <c r="G4137" s="37">
        <f>MAX(0,F4136+MIN(elyscap,(C4137-D4137+maxpout))*H2in - max_storage)</f>
        <v>0</v>
      </c>
      <c r="H4137" s="17"/>
      <c r="AQ4137" s="51">
        <v>3285.2829393953975</v>
      </c>
    </row>
    <row r="4138" spans="1:43" x14ac:dyDescent="0.25">
      <c r="A4138" s="2">
        <v>44003.333333333299</v>
      </c>
      <c r="B4138" s="22">
        <v>673804.098</v>
      </c>
      <c r="C4138" s="47">
        <f t="shared" si="62"/>
        <v>0.67380409799999996</v>
      </c>
      <c r="D4138" s="47">
        <f>IF($J$13="Yes", D4137+$J$14*(C4138-D4137),$J$12)</f>
        <v>2.4</v>
      </c>
      <c r="E4138" s="47" cm="1">
        <f t="array" ref="E4138">_xlfn.IFS(C4138&gt;(D4138+maxpout),MAX(C4138-elyscap,D4138+maxpout),C4138&gt;D4138-minpout,C4138,C4138&lt;=D4138-minpout,C4138+(F4137-F4138)*efromH2)</f>
        <v>2.3999999999998582</v>
      </c>
      <c r="F4138" s="37" cm="1">
        <f t="array" ref="F4138">_xlfn.IFS(C4138&gt;(D4138+maxpout),MIN(max_storage,F4137+MIN(elyscap,(C4138-D4138+maxpout))*H2in),C4138&gt;(D4138-minpout),F4137,C4138&lt;=(D4138-minpout),MAX(0,F4137+(C4138-(D4138-minpout))*H2out))</f>
        <v>70.64340163108956</v>
      </c>
      <c r="G4138" s="37">
        <f>MAX(0,F4137+MIN(elyscap,(C4138-D4138+maxpout))*H2in - max_storage)</f>
        <v>0</v>
      </c>
      <c r="H4138" s="17"/>
      <c r="AQ4138" s="51">
        <v>3447.9657988510185</v>
      </c>
    </row>
    <row r="4139" spans="1:43" x14ac:dyDescent="0.25">
      <c r="A4139" s="2">
        <v>44003.375</v>
      </c>
      <c r="B4139" s="22">
        <v>828867.95799999998</v>
      </c>
      <c r="C4139" s="47">
        <f t="shared" si="62"/>
        <v>0.82886795800000002</v>
      </c>
      <c r="D4139" s="47">
        <f>IF($J$13="Yes", D4138+$J$14*(C4139-D4138),$J$12)</f>
        <v>2.4</v>
      </c>
      <c r="E4139" s="47" cm="1">
        <f t="array" ref="E4139">_xlfn.IFS(C4139&gt;(D4139+maxpout),MAX(C4139-elyscap,D4139+maxpout),C4139&gt;D4139-minpout,C4139,C4139&lt;=D4139-minpout,C4139+(F4138-F4139)*efromH2)</f>
        <v>2.3999999999998742</v>
      </c>
      <c r="F4139" s="37" cm="1">
        <f t="array" ref="F4139">_xlfn.IFS(C4139&gt;(D4139+maxpout),MIN(max_storage,F4138+MIN(elyscap,(C4139-D4139+maxpout))*H2in),C4139&gt;(D4139-minpout),F4138,C4139&lt;=(D4139-minpout),MAX(0,F4138+(C4139-(D4139-minpout))*H2out))</f>
        <v>70.564845028989566</v>
      </c>
      <c r="G4139" s="37">
        <f>MAX(0,F4138+MIN(elyscap,(C4139-D4139+maxpout))*H2in - max_storage)</f>
        <v>0</v>
      </c>
      <c r="H4139" s="17"/>
      <c r="AQ4139" s="51">
        <v>3934.749347206563</v>
      </c>
    </row>
    <row r="4140" spans="1:43" x14ac:dyDescent="0.25">
      <c r="A4140" s="2">
        <v>44003.416666666701</v>
      </c>
      <c r="B4140" s="22">
        <v>941857.61699999997</v>
      </c>
      <c r="C4140" s="47">
        <f t="shared" si="62"/>
        <v>0.94185761699999992</v>
      </c>
      <c r="D4140" s="47">
        <f>IF($J$13="Yes", D4139+$J$14*(C4140-D4139),$J$12)</f>
        <v>2.4</v>
      </c>
      <c r="E4140" s="47" cm="1">
        <f t="array" ref="E4140">_xlfn.IFS(C4140&gt;(D4140+maxpout),MAX(C4140-elyscap,D4140+maxpout),C4140&gt;D4140-minpout,C4140,C4140&lt;=D4140-minpout,C4140+(F4139-F4140)*efromH2)</f>
        <v>2.4000000000000519</v>
      </c>
      <c r="F4140" s="37" cm="1">
        <f t="array" ref="F4140">_xlfn.IFS(C4140&gt;(D4140+maxpout),MIN(max_storage,F4139+MIN(elyscap,(C4140-D4140+maxpout))*H2in),C4140&gt;(D4140-minpout),F4139,C4140&lt;=(D4140-minpout),MAX(0,F4139+(C4140-(D4140-minpout))*H2out))</f>
        <v>70.491937909839564</v>
      </c>
      <c r="G4140" s="37">
        <f>MAX(0,F4139+MIN(elyscap,(C4140-D4140+maxpout))*H2in - max_storage)</f>
        <v>0</v>
      </c>
      <c r="H4140" s="17"/>
      <c r="AQ4140" s="51">
        <v>4217.6100577374873</v>
      </c>
    </row>
    <row r="4141" spans="1:43" x14ac:dyDescent="0.25">
      <c r="A4141" s="2">
        <v>44003.458333333299</v>
      </c>
      <c r="B4141" s="22">
        <v>1108328.429</v>
      </c>
      <c r="C4141" s="47">
        <f t="shared" si="62"/>
        <v>1.1083284289999999</v>
      </c>
      <c r="D4141" s="47">
        <f>IF($J$13="Yes", D4140+$J$14*(C4141-D4140),$J$12)</f>
        <v>2.4</v>
      </c>
      <c r="E4141" s="47" cm="1">
        <f t="array" ref="E4141">_xlfn.IFS(C4141&gt;(D4141+maxpout),MAX(C4141-elyscap,D4141+maxpout),C4141&gt;D4141-minpout,C4141,C4141&lt;=D4141-minpout,C4141+(F4140-F4141)*efromH2)</f>
        <v>2.399999999999995</v>
      </c>
      <c r="F4141" s="37" cm="1">
        <f t="array" ref="F4141">_xlfn.IFS(C4141&gt;(D4141+maxpout),MIN(max_storage,F4140+MIN(elyscap,(C4141-D4141+maxpout))*H2in),C4141&gt;(D4141-minpout),F4140,C4141&lt;=(D4141-minpout),MAX(0,F4140+(C4141-(D4141-minpout))*H2out))</f>
        <v>70.427354331289564</v>
      </c>
      <c r="G4141" s="37">
        <f>MAX(0,F4140+MIN(elyscap,(C4141-D4141+maxpout))*H2in - max_storage)</f>
        <v>0</v>
      </c>
      <c r="H4141" s="17"/>
      <c r="AQ4141" s="51">
        <v>4165.2378152688816</v>
      </c>
    </row>
    <row r="4142" spans="1:43" x14ac:dyDescent="0.25">
      <c r="A4142" s="2">
        <v>44003.5</v>
      </c>
      <c r="B4142" s="22">
        <v>1240946.6580000001</v>
      </c>
      <c r="C4142" s="47">
        <f t="shared" si="62"/>
        <v>1.2409466580000001</v>
      </c>
      <c r="D4142" s="47">
        <f>IF($J$13="Yes", D4141+$J$14*(C4142-D4141),$J$12)</f>
        <v>2.4</v>
      </c>
      <c r="E4142" s="47" cm="1">
        <f t="array" ref="E4142">_xlfn.IFS(C4142&gt;(D4142+maxpout),MAX(C4142-elyscap,D4142+maxpout),C4142&gt;D4142-minpout,C4142,C4142&lt;=D4142-minpout,C4142+(F4141-F4142)*efromH2)</f>
        <v>2.3999999999999364</v>
      </c>
      <c r="F4142" s="37" cm="1">
        <f t="array" ref="F4142">_xlfn.IFS(C4142&gt;(D4142+maxpout),MIN(max_storage,F4141+MIN(elyscap,(C4142-D4142+maxpout))*H2in),C4142&gt;(D4142-minpout),F4141,C4142&lt;=(D4142-minpout),MAX(0,F4141+(C4142-(D4142-minpout))*H2out))</f>
        <v>70.369401664189567</v>
      </c>
      <c r="G4142" s="37">
        <f>MAX(0,F4141+MIN(elyscap,(C4142-D4142+maxpout))*H2in - max_storage)</f>
        <v>0</v>
      </c>
      <c r="H4142" s="17"/>
      <c r="AQ4142" s="51">
        <v>3480.0975611385206</v>
      </c>
    </row>
    <row r="4143" spans="1:43" x14ac:dyDescent="0.25">
      <c r="A4143" s="2">
        <v>44003.541666666701</v>
      </c>
      <c r="B4143" s="22">
        <v>1282335.5859999999</v>
      </c>
      <c r="C4143" s="47">
        <f t="shared" si="62"/>
        <v>1.2823355859999999</v>
      </c>
      <c r="D4143" s="47">
        <f>IF($J$13="Yes", D4142+$J$14*(C4143-D4142),$J$12)</f>
        <v>2.4</v>
      </c>
      <c r="E4143" s="47" cm="1">
        <f t="array" ref="E4143">_xlfn.IFS(C4143&gt;(D4143+maxpout),MAX(C4143-elyscap,D4143+maxpout),C4143&gt;D4143-minpout,C4143,C4143&lt;=D4143-minpout,C4143+(F4142-F4143)*efromH2)</f>
        <v>2.3999999999999324</v>
      </c>
      <c r="F4143" s="37" cm="1">
        <f t="array" ref="F4143">_xlfn.IFS(C4143&gt;(D4143+maxpout),MIN(max_storage,F4142+MIN(elyscap,(C4143-D4143+maxpout))*H2in),C4143&gt;(D4143-minpout),F4142,C4143&lt;=(D4143-minpout),MAX(0,F4142+(C4143-(D4143-minpout))*H2out))</f>
        <v>70.313518443489571</v>
      </c>
      <c r="G4143" s="37">
        <f>MAX(0,F4142+MIN(elyscap,(C4143-D4143+maxpout))*H2in - max_storage)</f>
        <v>0</v>
      </c>
      <c r="H4143" s="17"/>
      <c r="AQ4143" s="51">
        <v>3664.5389367888283</v>
      </c>
    </row>
    <row r="4144" spans="1:43" x14ac:dyDescent="0.25">
      <c r="A4144" s="2">
        <v>44003.583333333299</v>
      </c>
      <c r="B4144" s="22">
        <v>1245275.1000000001</v>
      </c>
      <c r="C4144" s="47">
        <f t="shared" si="62"/>
        <v>1.2452751000000002</v>
      </c>
      <c r="D4144" s="47">
        <f>IF($J$13="Yes", D4143+$J$14*(C4144-D4143),$J$12)</f>
        <v>2.4</v>
      </c>
      <c r="E4144" s="47" cm="1">
        <f t="array" ref="E4144">_xlfn.IFS(C4144&gt;(D4144+maxpout),MAX(C4144-elyscap,D4144+maxpout),C4144&gt;D4144-minpout,C4144,C4144&lt;=D4144-minpout,C4144+(F4143-F4144)*efromH2)</f>
        <v>2.4000000000000195</v>
      </c>
      <c r="F4144" s="37" cm="1">
        <f t="array" ref="F4144">_xlfn.IFS(C4144&gt;(D4144+maxpout),MIN(max_storage,F4143+MIN(elyscap,(C4144-D4144+maxpout))*H2in),C4144&gt;(D4144-minpout),F4143,C4144&lt;=(D4144-minpout),MAX(0,F4143+(C4144-(D4144-minpout))*H2out))</f>
        <v>70.25578219848957</v>
      </c>
      <c r="G4144" s="37">
        <f>MAX(0,F4143+MIN(elyscap,(C4144-D4144+maxpout))*H2in - max_storage)</f>
        <v>0</v>
      </c>
      <c r="H4144" s="17"/>
      <c r="AQ4144" s="51">
        <v>3545.6261157248441</v>
      </c>
    </row>
    <row r="4145" spans="1:43" x14ac:dyDescent="0.25">
      <c r="A4145" s="2">
        <v>44003.625</v>
      </c>
      <c r="B4145" s="22">
        <v>1214940.378</v>
      </c>
      <c r="C4145" s="47">
        <f t="shared" si="62"/>
        <v>1.2149403780000001</v>
      </c>
      <c r="D4145" s="47">
        <f>IF($J$13="Yes", D4144+$J$14*(C4145-D4144),$J$12)</f>
        <v>2.4</v>
      </c>
      <c r="E4145" s="47" cm="1">
        <f t="array" ref="E4145">_xlfn.IFS(C4145&gt;(D4145+maxpout),MAX(C4145-elyscap,D4145+maxpout),C4145&gt;D4145-minpout,C4145,C4145&lt;=D4145-minpout,C4145+(F4144-F4145)*efromH2)</f>
        <v>2.4000000000000399</v>
      </c>
      <c r="F4145" s="37" cm="1">
        <f t="array" ref="F4145">_xlfn.IFS(C4145&gt;(D4145+maxpout),MIN(max_storage,F4144+MIN(elyscap,(C4145-D4145+maxpout))*H2in),C4145&gt;(D4145-minpout),F4144,C4145&lt;=(D4145-minpout),MAX(0,F4144+(C4145-(D4145-minpout))*H2out))</f>
        <v>70.196529217389568</v>
      </c>
      <c r="G4145" s="37">
        <f>MAX(0,F4144+MIN(elyscap,(C4145-D4145+maxpout))*H2in - max_storage)</f>
        <v>0</v>
      </c>
      <c r="H4145" s="17"/>
      <c r="AQ4145" s="51">
        <v>3201.7909586483447</v>
      </c>
    </row>
    <row r="4146" spans="1:43" x14ac:dyDescent="0.25">
      <c r="A4146" s="2">
        <v>44003.666666666701</v>
      </c>
      <c r="B4146" s="22">
        <v>1121179.4029999999</v>
      </c>
      <c r="C4146" s="47">
        <f t="shared" si="62"/>
        <v>1.121179403</v>
      </c>
      <c r="D4146" s="47">
        <f>IF($J$13="Yes", D4145+$J$14*(C4146-D4145),$J$12)</f>
        <v>2.4</v>
      </c>
      <c r="E4146" s="47" cm="1">
        <f t="array" ref="E4146">_xlfn.IFS(C4146&gt;(D4146+maxpout),MAX(C4146-elyscap,D4146+maxpout),C4146&gt;D4146-minpout,C4146,C4146&lt;=D4146-minpout,C4146+(F4145-F4146)*efromH2)</f>
        <v>2.3999999999999924</v>
      </c>
      <c r="F4146" s="37" cm="1">
        <f t="array" ref="F4146">_xlfn.IFS(C4146&gt;(D4146+maxpout),MIN(max_storage,F4145+MIN(elyscap,(C4146-D4146+maxpout))*H2in),C4146&gt;(D4146-minpout),F4145,C4146&lt;=(D4146-minpout),MAX(0,F4145+(C4146-(D4146-minpout))*H2out))</f>
        <v>70.132588187539568</v>
      </c>
      <c r="G4146" s="37">
        <f>MAX(0,F4145+MIN(elyscap,(C4146-D4146+maxpout))*H2in - max_storage)</f>
        <v>0</v>
      </c>
      <c r="H4146" s="17"/>
      <c r="AQ4146" s="51">
        <v>3273.3916572889989</v>
      </c>
    </row>
    <row r="4147" spans="1:43" x14ac:dyDescent="0.25">
      <c r="A4147" s="2">
        <v>44003.708333333299</v>
      </c>
      <c r="B4147" s="22">
        <v>1092426.331</v>
      </c>
      <c r="C4147" s="47">
        <f t="shared" si="62"/>
        <v>1.092426331</v>
      </c>
      <c r="D4147" s="47">
        <f>IF($J$13="Yes", D4146+$J$14*(C4147-D4146),$J$12)</f>
        <v>2.4</v>
      </c>
      <c r="E4147" s="47" cm="1">
        <f t="array" ref="E4147">_xlfn.IFS(C4147&gt;(D4147+maxpout),MAX(C4147-elyscap,D4147+maxpout),C4147&gt;D4147-minpout,C4147,C4147&lt;=D4147-minpout,C4147+(F4146-F4147)*efromH2)</f>
        <v>2.4000000000001349</v>
      </c>
      <c r="F4147" s="37" cm="1">
        <f t="array" ref="F4147">_xlfn.IFS(C4147&gt;(D4147+maxpout),MIN(max_storage,F4146+MIN(elyscap,(C4147-D4147+maxpout))*H2in),C4147&gt;(D4147-minpout),F4146,C4147&lt;=(D4147-minpout),MAX(0,F4146+(C4147-(D4147-minpout))*H2out))</f>
        <v>70.067209504089561</v>
      </c>
      <c r="G4147" s="37">
        <f>MAX(0,F4146+MIN(elyscap,(C4147-D4147+maxpout))*H2in - max_storage)</f>
        <v>0</v>
      </c>
      <c r="H4147" s="17"/>
      <c r="AQ4147" s="51">
        <v>3192.9357485691116</v>
      </c>
    </row>
    <row r="4148" spans="1:43" x14ac:dyDescent="0.25">
      <c r="A4148" s="2">
        <v>44003.75</v>
      </c>
      <c r="B4148" s="22">
        <v>1163969.29</v>
      </c>
      <c r="C4148" s="47">
        <f t="shared" si="62"/>
        <v>1.16396929</v>
      </c>
      <c r="D4148" s="47">
        <f>IF($J$13="Yes", D4147+$J$14*(C4148-D4147),$J$12)</f>
        <v>2.4</v>
      </c>
      <c r="E4148" s="47" cm="1">
        <f t="array" ref="E4148">_xlfn.IFS(C4148&gt;(D4148+maxpout),MAX(C4148-elyscap,D4148+maxpout),C4148&gt;D4148-minpout,C4148,C4148&lt;=D4148-minpout,C4148+(F4147-F4148)*efromH2)</f>
        <v>2.3999999999999089</v>
      </c>
      <c r="F4148" s="37" cm="1">
        <f t="array" ref="F4148">_xlfn.IFS(C4148&gt;(D4148+maxpout),MIN(max_storage,F4147+MIN(elyscap,(C4148-D4148+maxpout))*H2in),C4148&gt;(D4148-minpout),F4147,C4148&lt;=(D4148-minpout),MAX(0,F4147+(C4148-(D4148-minpout))*H2out))</f>
        <v>70.005407968589566</v>
      </c>
      <c r="G4148" s="37">
        <f>MAX(0,F4147+MIN(elyscap,(C4148-D4148+maxpout))*H2in - max_storage)</f>
        <v>0</v>
      </c>
      <c r="H4148" s="17"/>
      <c r="AQ4148" s="51">
        <v>3137.5274340733404</v>
      </c>
    </row>
    <row r="4149" spans="1:43" x14ac:dyDescent="0.25">
      <c r="A4149" s="2">
        <v>44003.791666666701</v>
      </c>
      <c r="B4149" s="22">
        <v>1235710.689</v>
      </c>
      <c r="C4149" s="47">
        <f t="shared" si="62"/>
        <v>1.235710689</v>
      </c>
      <c r="D4149" s="47">
        <f>IF($J$13="Yes", D4148+$J$14*(C4149-D4148),$J$12)</f>
        <v>2.4</v>
      </c>
      <c r="E4149" s="47" cm="1">
        <f t="array" ref="E4149">_xlfn.IFS(C4149&gt;(D4149+maxpout),MAX(C4149-elyscap,D4149+maxpout),C4149&gt;D4149-minpout,C4149,C4149&lt;=D4149-minpout,C4149+(F4148-F4149)*efromH2)</f>
        <v>2.3999999999998911</v>
      </c>
      <c r="F4149" s="37" cm="1">
        <f t="array" ref="F4149">_xlfn.IFS(C4149&gt;(D4149+maxpout),MIN(max_storage,F4148+MIN(elyscap,(C4149-D4149+maxpout))*H2in),C4149&gt;(D4149-minpout),F4148,C4149&lt;=(D4149-minpout),MAX(0,F4148+(C4149-(D4149-minpout))*H2out))</f>
        <v>69.947193503039571</v>
      </c>
      <c r="G4149" s="37">
        <f>MAX(0,F4148+MIN(elyscap,(C4149-D4149+maxpout))*H2in - max_storage)</f>
        <v>0</v>
      </c>
      <c r="H4149" s="17"/>
      <c r="AQ4149" s="51">
        <v>3137.5274340733404</v>
      </c>
    </row>
    <row r="4150" spans="1:43" x14ac:dyDescent="0.25">
      <c r="A4150" s="2">
        <v>44003.833333333299</v>
      </c>
      <c r="B4150" s="22">
        <v>1440948.9939999999</v>
      </c>
      <c r="C4150" s="47">
        <f t="shared" si="62"/>
        <v>1.440948994</v>
      </c>
      <c r="D4150" s="47">
        <f>IF($J$13="Yes", D4149+$J$14*(C4150-D4149),$J$12)</f>
        <v>2.4</v>
      </c>
      <c r="E4150" s="47" cm="1">
        <f t="array" ref="E4150">_xlfn.IFS(C4150&gt;(D4150+maxpout),MAX(C4150-elyscap,D4150+maxpout),C4150&gt;D4150-minpout,C4150,C4150&lt;=D4150-minpout,C4150+(F4149-F4150)*efromH2)</f>
        <v>2.3999999999999249</v>
      </c>
      <c r="F4150" s="37" cm="1">
        <f t="array" ref="F4150">_xlfn.IFS(C4150&gt;(D4150+maxpout),MIN(max_storage,F4149+MIN(elyscap,(C4150-D4150+maxpout))*H2in),C4150&gt;(D4150-minpout),F4149,C4150&lt;=(D4150-minpout),MAX(0,F4149+(C4150-(D4150-minpout))*H2out))</f>
        <v>69.899240952739575</v>
      </c>
      <c r="G4150" s="37">
        <f>MAX(0,F4149+MIN(elyscap,(C4150-D4150+maxpout))*H2in - max_storage)</f>
        <v>0</v>
      </c>
      <c r="H4150" s="17"/>
      <c r="AQ4150" s="51">
        <v>3156.2498782408611</v>
      </c>
    </row>
    <row r="4151" spans="1:43" x14ac:dyDescent="0.25">
      <c r="A4151" s="2">
        <v>44003.875</v>
      </c>
      <c r="B4151" s="22">
        <v>1923557.9909999999</v>
      </c>
      <c r="C4151" s="47">
        <f t="shared" si="62"/>
        <v>1.923557991</v>
      </c>
      <c r="D4151" s="47">
        <f>IF($J$13="Yes", D4150+$J$14*(C4151-D4150),$J$12)</f>
        <v>2.4</v>
      </c>
      <c r="E4151" s="47" cm="1">
        <f t="array" ref="E4151">_xlfn.IFS(C4151&gt;(D4151+maxpout),MAX(C4151-elyscap,D4151+maxpout),C4151&gt;D4151-minpout,C4151,C4151&lt;=D4151-minpout,C4151+(F4150-F4151)*efromH2)</f>
        <v>2.4000000000000954</v>
      </c>
      <c r="F4151" s="37" cm="1">
        <f t="array" ref="F4151">_xlfn.IFS(C4151&gt;(D4151+maxpout),MIN(max_storage,F4150+MIN(elyscap,(C4151-D4151+maxpout))*H2in),C4151&gt;(D4151-minpout),F4150,C4151&lt;=(D4151-minpout),MAX(0,F4150+(C4151-(D4151-minpout))*H2out))</f>
        <v>69.87541885228957</v>
      </c>
      <c r="G4151" s="37">
        <f>MAX(0,F4150+MIN(elyscap,(C4151-D4151+maxpout))*H2in - max_storage)</f>
        <v>0</v>
      </c>
      <c r="H4151" s="17"/>
      <c r="AQ4151" s="51">
        <v>2686.4177320369913</v>
      </c>
    </row>
    <row r="4152" spans="1:43" x14ac:dyDescent="0.25">
      <c r="A4152" s="2">
        <v>44003.916666666701</v>
      </c>
      <c r="B4152" s="22">
        <v>2230871.8259999999</v>
      </c>
      <c r="C4152" s="47">
        <f t="shared" si="62"/>
        <v>2.230871826</v>
      </c>
      <c r="D4152" s="47">
        <f>IF($J$13="Yes", D4151+$J$14*(C4152-D4151),$J$12)</f>
        <v>2.4</v>
      </c>
      <c r="E4152" s="47" cm="1">
        <f t="array" ref="E4152">_xlfn.IFS(C4152&gt;(D4152+maxpout),MAX(C4152-elyscap,D4152+maxpout),C4152&gt;D4152-minpout,C4152,C4152&lt;=D4152-minpout,C4152+(F4151-F4152)*efromH2)</f>
        <v>2.3999999999999795</v>
      </c>
      <c r="F4152" s="37" cm="1">
        <f t="array" ref="F4152">_xlfn.IFS(C4152&gt;(D4152+maxpout),MIN(max_storage,F4151+MIN(elyscap,(C4152-D4152+maxpout))*H2in),C4152&gt;(D4152-minpout),F4151,C4152&lt;=(D4152-minpout),MAX(0,F4151+(C4152-(D4152-minpout))*H2out))</f>
        <v>69.866962443589571</v>
      </c>
      <c r="G4152" s="37">
        <f>MAX(0,F4151+MIN(elyscap,(C4152-D4152+maxpout))*H2in - max_storage)</f>
        <v>0</v>
      </c>
      <c r="H4152" s="17"/>
      <c r="AQ4152" s="51">
        <v>2968.2664185588606</v>
      </c>
    </row>
    <row r="4153" spans="1:43" x14ac:dyDescent="0.25">
      <c r="A4153" s="2">
        <v>44003.958333333299</v>
      </c>
      <c r="B4153" s="22">
        <v>2262957.2820000001</v>
      </c>
      <c r="C4153" s="47">
        <f t="shared" si="62"/>
        <v>2.2629572819999999</v>
      </c>
      <c r="D4153" s="47">
        <f>IF($J$13="Yes", D4152+$J$14*(C4153-D4152),$J$12)</f>
        <v>2.4</v>
      </c>
      <c r="E4153" s="47" cm="1">
        <f t="array" ref="E4153">_xlfn.IFS(C4153&gt;(D4153+maxpout),MAX(C4153-elyscap,D4153+maxpout),C4153&gt;D4153-minpout,C4153,C4153&lt;=D4153-minpout,C4153+(F4152-F4153)*efromH2)</f>
        <v>2.4000000000000887</v>
      </c>
      <c r="F4153" s="37" cm="1">
        <f t="array" ref="F4153">_xlfn.IFS(C4153&gt;(D4153+maxpout),MIN(max_storage,F4152+MIN(elyscap,(C4153-D4153+maxpout))*H2in),C4153&gt;(D4153-minpout),F4152,C4153&lt;=(D4153-minpout),MAX(0,F4152+(C4153-(D4153-minpout))*H2out))</f>
        <v>69.860110307689567</v>
      </c>
      <c r="G4153" s="37">
        <f>MAX(0,F4152+MIN(elyscap,(C4153-D4153+maxpout))*H2in - max_storage)</f>
        <v>0</v>
      </c>
      <c r="H4153" s="17"/>
      <c r="AQ4153" s="51">
        <v>3344.7393499273894</v>
      </c>
    </row>
    <row r="4154" spans="1:43" x14ac:dyDescent="0.25">
      <c r="A4154" s="2">
        <v>44004</v>
      </c>
      <c r="B4154" s="22">
        <v>2149956.0219999999</v>
      </c>
      <c r="C4154" s="47">
        <f t="shared" si="62"/>
        <v>2.149956022</v>
      </c>
      <c r="D4154" s="47">
        <f>IF($J$13="Yes", D4153+$J$14*(C4154-D4153),$J$12)</f>
        <v>2.4</v>
      </c>
      <c r="E4154" s="47" cm="1">
        <f t="array" ref="E4154">_xlfn.IFS(C4154&gt;(D4154+maxpout),MAX(C4154-elyscap,D4154+maxpout),C4154&gt;D4154-minpout,C4154,C4154&lt;=D4154-minpout,C4154+(F4153-F4154)*efromH2)</f>
        <v>2.3999999999998942</v>
      </c>
      <c r="F4154" s="37" cm="1">
        <f t="array" ref="F4154">_xlfn.IFS(C4154&gt;(D4154+maxpout),MIN(max_storage,F4153+MIN(elyscap,(C4154-D4154+maxpout))*H2in),C4154&gt;(D4154-minpout),F4153,C4154&lt;=(D4154-minpout),MAX(0,F4153+(C4154-(D4154-minpout))*H2out))</f>
        <v>69.847608108789572</v>
      </c>
      <c r="G4154" s="37">
        <f>MAX(0,F4153+MIN(elyscap,(C4154-D4154+maxpout))*H2in - max_storage)</f>
        <v>0</v>
      </c>
      <c r="H4154" s="17"/>
      <c r="AQ4154" s="51">
        <v>3291.6080894519923</v>
      </c>
    </row>
    <row r="4155" spans="1:43" x14ac:dyDescent="0.25">
      <c r="A4155" s="2">
        <v>44004.041666666701</v>
      </c>
      <c r="B4155" s="22">
        <v>2027772.7560000001</v>
      </c>
      <c r="C4155" s="47">
        <f t="shared" si="62"/>
        <v>2.0277727560000001</v>
      </c>
      <c r="D4155" s="47">
        <f>IF($J$13="Yes", D4154+$J$14*(C4155-D4154),$J$12)</f>
        <v>2.4</v>
      </c>
      <c r="E4155" s="47" cm="1">
        <f t="array" ref="E4155">_xlfn.IFS(C4155&gt;(D4155+maxpout),MAX(C4155-elyscap,D4155+maxpout),C4155&gt;D4155-minpout,C4155,C4155&lt;=D4155-minpout,C4155+(F4154-F4155)*efromH2)</f>
        <v>2.4000000000001007</v>
      </c>
      <c r="F4155" s="37" cm="1">
        <f t="array" ref="F4155">_xlfn.IFS(C4155&gt;(D4155+maxpout),MIN(max_storage,F4154+MIN(elyscap,(C4155-D4155+maxpout))*H2in),C4155&gt;(D4155-minpout),F4154,C4155&lt;=(D4155-minpout),MAX(0,F4154+(C4155-(D4155-minpout))*H2out))</f>
        <v>69.828996746589567</v>
      </c>
      <c r="G4155" s="37">
        <f>MAX(0,F4154+MIN(elyscap,(C4155-D4155+maxpout))*H2in - max_storage)</f>
        <v>0</v>
      </c>
      <c r="H4155" s="17"/>
      <c r="AQ4155" s="51">
        <v>3294.8971674814215</v>
      </c>
    </row>
    <row r="4156" spans="1:43" x14ac:dyDescent="0.25">
      <c r="A4156" s="2">
        <v>44004.083333333299</v>
      </c>
      <c r="B4156" s="22">
        <v>1823329.1340000001</v>
      </c>
      <c r="C4156" s="47">
        <f t="shared" si="62"/>
        <v>1.8233291340000002</v>
      </c>
      <c r="D4156" s="47">
        <f>IF($J$13="Yes", D4155+$J$14*(C4156-D4155),$J$12)</f>
        <v>2.4</v>
      </c>
      <c r="E4156" s="47" cm="1">
        <f t="array" ref="E4156">_xlfn.IFS(C4156&gt;(D4156+maxpout),MAX(C4156-elyscap,D4156+maxpout),C4156&gt;D4156-minpout,C4156,C4156&lt;=D4156-minpout,C4156+(F4155-F4156)*efromH2)</f>
        <v>2.3999999999999155</v>
      </c>
      <c r="F4156" s="37" cm="1">
        <f t="array" ref="F4156">_xlfn.IFS(C4156&gt;(D4156+maxpout),MIN(max_storage,F4155+MIN(elyscap,(C4156-D4156+maxpout))*H2in),C4156&gt;(D4156-minpout),F4155,C4156&lt;=(D4156-minpout),MAX(0,F4155+(C4156-(D4156-minpout))*H2out))</f>
        <v>69.800163203289571</v>
      </c>
      <c r="G4156" s="37">
        <f>MAX(0,F4155+MIN(elyscap,(C4156-D4156+maxpout))*H2in - max_storage)</f>
        <v>0</v>
      </c>
      <c r="H4156" s="17"/>
      <c r="AQ4156" s="51">
        <v>4201.6706795948685</v>
      </c>
    </row>
    <row r="4157" spans="1:43" x14ac:dyDescent="0.25">
      <c r="A4157" s="2">
        <v>44004.125</v>
      </c>
      <c r="B4157" s="22">
        <v>1633916.7339999999</v>
      </c>
      <c r="C4157" s="47">
        <f t="shared" si="62"/>
        <v>1.633916734</v>
      </c>
      <c r="D4157" s="47">
        <f>IF($J$13="Yes", D4156+$J$14*(C4157-D4156),$J$12)</f>
        <v>2.4</v>
      </c>
      <c r="E4157" s="47" cm="1">
        <f t="array" ref="E4157">_xlfn.IFS(C4157&gt;(D4157+maxpout),MAX(C4157-elyscap,D4157+maxpout),C4157&gt;D4157-minpout,C4157,C4157&lt;=D4157-minpout,C4157+(F4156-F4157)*efromH2)</f>
        <v>2.3999999999999528</v>
      </c>
      <c r="F4157" s="37" cm="1">
        <f t="array" ref="F4157">_xlfn.IFS(C4157&gt;(D4157+maxpout),MIN(max_storage,F4156+MIN(elyscap,(C4157-D4157+maxpout))*H2in),C4157&gt;(D4157-minpout),F4156,C4157&lt;=(D4157-minpout),MAX(0,F4156+(C4157-(D4157-minpout))*H2out))</f>
        <v>69.761859039989574</v>
      </c>
      <c r="G4157" s="37">
        <f>MAX(0,F4156+MIN(elyscap,(C4157-D4157+maxpout))*H2in - max_storage)</f>
        <v>0</v>
      </c>
      <c r="H4157" s="17"/>
      <c r="AQ4157" s="51">
        <v>4753.2237645299447</v>
      </c>
    </row>
    <row r="4158" spans="1:43" x14ac:dyDescent="0.25">
      <c r="A4158" s="2">
        <v>44004.166666666701</v>
      </c>
      <c r="B4158" s="22">
        <v>1345045.6089999999</v>
      </c>
      <c r="C4158" s="47">
        <f t="shared" si="62"/>
        <v>1.345045609</v>
      </c>
      <c r="D4158" s="47">
        <f>IF($J$13="Yes", D4157+$J$14*(C4158-D4157),$J$12)</f>
        <v>2.4</v>
      </c>
      <c r="E4158" s="47" cm="1">
        <f t="array" ref="E4158">_xlfn.IFS(C4158&gt;(D4158+maxpout),MAX(C4158-elyscap,D4158+maxpout),C4158&gt;D4158-minpout,C4158,C4158&lt;=D4158-minpout,C4158+(F4157-F4158)*efromH2)</f>
        <v>2.399999999999967</v>
      </c>
      <c r="F4158" s="37" cm="1">
        <f t="array" ref="F4158">_xlfn.IFS(C4158&gt;(D4158+maxpout),MIN(max_storage,F4157+MIN(elyscap,(C4158-D4158+maxpout))*H2in),C4158&gt;(D4158-minpout),F4157,C4158&lt;=(D4158-minpout),MAX(0,F4157+(C4158-(D4158-minpout))*H2out))</f>
        <v>69.709111320439575</v>
      </c>
      <c r="G4158" s="37">
        <f>MAX(0,F4157+MIN(elyscap,(C4158-D4158+maxpout))*H2in - max_storage)</f>
        <v>0</v>
      </c>
      <c r="H4158" s="17"/>
      <c r="AQ4158" s="51">
        <v>5453.0383667916058</v>
      </c>
    </row>
    <row r="4159" spans="1:43" x14ac:dyDescent="0.25">
      <c r="A4159" s="2">
        <v>44004.208333333299</v>
      </c>
      <c r="B4159" s="22">
        <v>756750.88</v>
      </c>
      <c r="C4159" s="47">
        <f t="shared" si="62"/>
        <v>0.75675088000000001</v>
      </c>
      <c r="D4159" s="47">
        <f>IF($J$13="Yes", D4158+$J$14*(C4159-D4158),$J$12)</f>
        <v>2.4</v>
      </c>
      <c r="E4159" s="47" cm="1">
        <f t="array" ref="E4159">_xlfn.IFS(C4159&gt;(D4159+maxpout),MAX(C4159-elyscap,D4159+maxpout),C4159&gt;D4159-minpout,C4159,C4159&lt;=D4159-minpout,C4159+(F4158-F4159)*efromH2)</f>
        <v>2.4000000000001211</v>
      </c>
      <c r="F4159" s="37" cm="1">
        <f t="array" ref="F4159">_xlfn.IFS(C4159&gt;(D4159+maxpout),MIN(max_storage,F4158+MIN(elyscap,(C4159-D4159+maxpout))*H2in),C4159&gt;(D4159-minpout),F4158,C4159&lt;=(D4159-minpout),MAX(0,F4158+(C4159-(D4159-minpout))*H2out))</f>
        <v>69.626948864439569</v>
      </c>
      <c r="G4159" s="37">
        <f>MAX(0,F4158+MIN(elyscap,(C4159-D4159+maxpout))*H2in - max_storage)</f>
        <v>0</v>
      </c>
      <c r="H4159" s="17"/>
      <c r="AQ4159" s="51">
        <v>5613.444172226853</v>
      </c>
    </row>
    <row r="4160" spans="1:43" x14ac:dyDescent="0.25">
      <c r="A4160" s="2">
        <v>44004.25</v>
      </c>
      <c r="B4160" s="22">
        <v>346498.984</v>
      </c>
      <c r="C4160" s="47">
        <f t="shared" si="62"/>
        <v>0.34649898400000001</v>
      </c>
      <c r="D4160" s="47">
        <f>IF($J$13="Yes", D4159+$J$14*(C4160-D4159),$J$12)</f>
        <v>2.4</v>
      </c>
      <c r="E4160" s="47" cm="1">
        <f t="array" ref="E4160">_xlfn.IFS(C4160&gt;(D4160+maxpout),MAX(C4160-elyscap,D4160+maxpout),C4160&gt;D4160-minpout,C4160,C4160&lt;=D4160-minpout,C4160+(F4159-F4160)*efromH2)</f>
        <v>2.4000000000000412</v>
      </c>
      <c r="F4160" s="37" cm="1">
        <f t="array" ref="F4160">_xlfn.IFS(C4160&gt;(D4160+maxpout),MIN(max_storage,F4159+MIN(elyscap,(C4160-D4160+maxpout))*H2in),C4160&gt;(D4160-minpout),F4159,C4160&lt;=(D4160-minpout),MAX(0,F4159+(C4160-(D4160-minpout))*H2out))</f>
        <v>69.524273813639567</v>
      </c>
      <c r="G4160" s="37">
        <f>MAX(0,F4159+MIN(elyscap,(C4160-D4160+maxpout))*H2in - max_storage)</f>
        <v>0</v>
      </c>
      <c r="H4160" s="17"/>
      <c r="AQ4160" s="51">
        <v>4719.0679542243324</v>
      </c>
    </row>
    <row r="4161" spans="1:43" x14ac:dyDescent="0.25">
      <c r="A4161" s="2">
        <v>44004.291666666701</v>
      </c>
      <c r="B4161" s="22">
        <v>411450.32199999999</v>
      </c>
      <c r="C4161" s="47">
        <f t="shared" si="62"/>
        <v>0.41145032199999998</v>
      </c>
      <c r="D4161" s="47">
        <f>IF($J$13="Yes", D4160+$J$14*(C4161-D4160),$J$12)</f>
        <v>2.4</v>
      </c>
      <c r="E4161" s="47" cm="1">
        <f t="array" ref="E4161">_xlfn.IFS(C4161&gt;(D4161+maxpout),MAX(C4161-elyscap,D4161+maxpout),C4161&gt;D4161-minpout,C4161,C4161&lt;=D4161-minpout,C4161+(F4160-F4161)*efromH2)</f>
        <v>2.4000000000000266</v>
      </c>
      <c r="F4161" s="37" cm="1">
        <f t="array" ref="F4161">_xlfn.IFS(C4161&gt;(D4161+maxpout),MIN(max_storage,F4160+MIN(elyscap,(C4161-D4161+maxpout))*H2in),C4161&gt;(D4161-minpout),F4160,C4161&lt;=(D4161-minpout),MAX(0,F4160+(C4161-(D4161-minpout))*H2out))</f>
        <v>69.424846329739566</v>
      </c>
      <c r="G4161" s="37">
        <f>MAX(0,F4160+MIN(elyscap,(C4161-D4161+maxpout))*H2in - max_storage)</f>
        <v>0</v>
      </c>
      <c r="H4161" s="17"/>
      <c r="AQ4161" s="51">
        <v>4078.2037504901355</v>
      </c>
    </row>
    <row r="4162" spans="1:43" x14ac:dyDescent="0.25">
      <c r="A4162" s="2">
        <v>44004.333333333299</v>
      </c>
      <c r="B4162" s="22">
        <v>432049.40299999999</v>
      </c>
      <c r="C4162" s="47">
        <f t="shared" si="62"/>
        <v>0.432049403</v>
      </c>
      <c r="D4162" s="47">
        <f>IF($J$13="Yes", D4161+$J$14*(C4162-D4161),$J$12)</f>
        <v>2.4</v>
      </c>
      <c r="E4162" s="47" cm="1">
        <f t="array" ref="E4162">_xlfn.IFS(C4162&gt;(D4162+maxpout),MAX(C4162-elyscap,D4162+maxpout),C4162&gt;D4162-minpout,C4162,C4162&lt;=D4162-minpout,C4162+(F4161-F4162)*efromH2)</f>
        <v>2.4000000000000834</v>
      </c>
      <c r="F4162" s="37" cm="1">
        <f t="array" ref="F4162">_xlfn.IFS(C4162&gt;(D4162+maxpout),MIN(max_storage,F4161+MIN(elyscap,(C4162-D4162+maxpout))*H2in),C4162&gt;(D4162-minpout),F4161,C4162&lt;=(D4162-minpout),MAX(0,F4161+(C4162-(D4162-minpout))*H2out))</f>
        <v>69.326448799889562</v>
      </c>
      <c r="G4162" s="37">
        <f>MAX(0,F4161+MIN(elyscap,(C4162-D4162+maxpout))*H2in - max_storage)</f>
        <v>0</v>
      </c>
      <c r="H4162" s="17"/>
      <c r="AQ4162" s="51">
        <v>4317.294422629423</v>
      </c>
    </row>
    <row r="4163" spans="1:43" x14ac:dyDescent="0.25">
      <c r="A4163" s="2">
        <v>44004.375</v>
      </c>
      <c r="B4163" s="22">
        <v>413554.84399999998</v>
      </c>
      <c r="C4163" s="47">
        <f t="shared" ref="C4163:C4226" si="63">B4163/1000000</f>
        <v>0.41355484399999998</v>
      </c>
      <c r="D4163" s="47">
        <f>IF($J$13="Yes", D4162+$J$14*(C4163-D4162),$J$12)</f>
        <v>2.4</v>
      </c>
      <c r="E4163" s="47" cm="1">
        <f t="array" ref="E4163">_xlfn.IFS(C4163&gt;(D4163+maxpout),MAX(C4163-elyscap,D4163+maxpout),C4163&gt;D4163-minpout,C4163,C4163&lt;=D4163-minpout,C4163+(F4162-F4163)*efromH2)</f>
        <v>2.3999999999999453</v>
      </c>
      <c r="F4163" s="37" cm="1">
        <f t="array" ref="F4163">_xlfn.IFS(C4163&gt;(D4163+maxpout),MIN(max_storage,F4162+MIN(elyscap,(C4163-D4163+maxpout))*H2in),C4163&gt;(D4163-minpout),F4162,C4163&lt;=(D4163-minpout),MAX(0,F4162+(C4163-(D4163-minpout))*H2out))</f>
        <v>69.227126542089565</v>
      </c>
      <c r="G4163" s="37">
        <f>MAX(0,F4162+MIN(elyscap,(C4163-D4163+maxpout))*H2in - max_storage)</f>
        <v>0</v>
      </c>
      <c r="H4163" s="17"/>
      <c r="AQ4163" s="51">
        <v>4822.8004151524883</v>
      </c>
    </row>
    <row r="4164" spans="1:43" x14ac:dyDescent="0.25">
      <c r="A4164" s="2">
        <v>44004.416666666701</v>
      </c>
      <c r="B4164" s="22">
        <v>516421.14199999999</v>
      </c>
      <c r="C4164" s="47">
        <f t="shared" si="63"/>
        <v>0.516421142</v>
      </c>
      <c r="D4164" s="47">
        <f>IF($J$13="Yes", D4163+$J$14*(C4164-D4163),$J$12)</f>
        <v>2.4</v>
      </c>
      <c r="E4164" s="47" cm="1">
        <f t="array" ref="E4164">_xlfn.IFS(C4164&gt;(D4164+maxpout),MAX(C4164-elyscap,D4164+maxpout),C4164&gt;D4164-minpout,C4164,C4164&lt;=D4164-minpout,C4164+(F4163-F4164)*efromH2)</f>
        <v>2.4000000000000212</v>
      </c>
      <c r="F4164" s="37" cm="1">
        <f t="array" ref="F4164">_xlfn.IFS(C4164&gt;(D4164+maxpout),MIN(max_storage,F4163+MIN(elyscap,(C4164-D4164+maxpout))*H2in),C4164&gt;(D4164-minpout),F4163,C4164&lt;=(D4164-minpout),MAX(0,F4163+(C4164-(D4164-minpout))*H2out))</f>
        <v>69.132947599189563</v>
      </c>
      <c r="G4164" s="37">
        <f>MAX(0,F4163+MIN(elyscap,(C4164-D4164+maxpout))*H2in - max_storage)</f>
        <v>0</v>
      </c>
      <c r="H4164" s="17"/>
      <c r="AQ4164" s="51">
        <v>5853.0408563706678</v>
      </c>
    </row>
    <row r="4165" spans="1:43" x14ac:dyDescent="0.25">
      <c r="A4165" s="2">
        <v>44004.458333333299</v>
      </c>
      <c r="B4165" s="22">
        <v>560160.75600000005</v>
      </c>
      <c r="C4165" s="47">
        <f t="shared" si="63"/>
        <v>0.56016075600000004</v>
      </c>
      <c r="D4165" s="47">
        <f>IF($J$13="Yes", D4164+$J$14*(C4165-D4164),$J$12)</f>
        <v>2.4</v>
      </c>
      <c r="E4165" s="47" cm="1">
        <f t="array" ref="E4165">_xlfn.IFS(C4165&gt;(D4165+maxpout),MAX(C4165-elyscap,D4165+maxpout),C4165&gt;D4165-minpout,C4165,C4165&lt;=D4165-minpout,C4165+(F4164-F4165)*efromH2)</f>
        <v>2.3999999999999613</v>
      </c>
      <c r="F4165" s="37" cm="1">
        <f t="array" ref="F4165">_xlfn.IFS(C4165&gt;(D4165+maxpout),MIN(max_storage,F4164+MIN(elyscap,(C4165-D4165+maxpout))*H2in),C4165&gt;(D4165-minpout),F4164,C4165&lt;=(D4165-minpout),MAX(0,F4164+(C4165-(D4165-minpout))*H2out))</f>
        <v>69.040955636989565</v>
      </c>
      <c r="G4165" s="37">
        <f>MAX(0,F4164+MIN(elyscap,(C4165-D4165+maxpout))*H2in - max_storage)</f>
        <v>0</v>
      </c>
      <c r="H4165" s="17"/>
      <c r="AQ4165" s="51">
        <v>6777.7777946448441</v>
      </c>
    </row>
    <row r="4166" spans="1:43" x14ac:dyDescent="0.25">
      <c r="A4166" s="2">
        <v>44004.5</v>
      </c>
      <c r="B4166" s="22">
        <v>638074.14199999999</v>
      </c>
      <c r="C4166" s="47">
        <f t="shared" si="63"/>
        <v>0.63807414200000001</v>
      </c>
      <c r="D4166" s="47">
        <f>IF($J$13="Yes", D4165+$J$14*(C4166-D4165),$J$12)</f>
        <v>2.4</v>
      </c>
      <c r="E4166" s="47" cm="1">
        <f t="array" ref="E4166">_xlfn.IFS(C4166&gt;(D4166+maxpout),MAX(C4166-elyscap,D4166+maxpout),C4166&gt;D4166-minpout,C4166,C4166&lt;=D4166-minpout,C4166+(F4165-F4166)*efromH2)</f>
        <v>2.4000000000000972</v>
      </c>
      <c r="F4166" s="37" cm="1">
        <f t="array" ref="F4166">_xlfn.IFS(C4166&gt;(D4166+maxpout),MIN(max_storage,F4165+MIN(elyscap,(C4166-D4166+maxpout))*H2in),C4166&gt;(D4166-minpout),F4165,C4166&lt;=(D4166-minpout),MAX(0,F4165+(C4166-(D4166-minpout))*H2out))</f>
        <v>68.952859344089561</v>
      </c>
      <c r="G4166" s="37">
        <f>MAX(0,F4165+MIN(elyscap,(C4166-D4166+maxpout))*H2in - max_storage)</f>
        <v>0</v>
      </c>
      <c r="H4166" s="17"/>
      <c r="AQ4166" s="51">
        <v>7821.9335659875323</v>
      </c>
    </row>
    <row r="4167" spans="1:43" x14ac:dyDescent="0.25">
      <c r="A4167" s="2">
        <v>44004.541666666701</v>
      </c>
      <c r="B4167" s="22">
        <v>827940.446</v>
      </c>
      <c r="C4167" s="47">
        <f t="shared" si="63"/>
        <v>0.82794044599999994</v>
      </c>
      <c r="D4167" s="47">
        <f>IF($J$13="Yes", D4166+$J$14*(C4167-D4166),$J$12)</f>
        <v>2.4</v>
      </c>
      <c r="E4167" s="47" cm="1">
        <f t="array" ref="E4167">_xlfn.IFS(C4167&gt;(D4167+maxpout),MAX(C4167-elyscap,D4167+maxpout),C4167&gt;D4167-minpout,C4167,C4167&lt;=D4167-minpout,C4167+(F4166-F4167)*efromH2)</f>
        <v>2.4000000000000203</v>
      </c>
      <c r="F4167" s="37" cm="1">
        <f t="array" ref="F4167">_xlfn.IFS(C4167&gt;(D4167+maxpout),MIN(max_storage,F4166+MIN(elyscap,(C4167-D4167+maxpout))*H2in),C4167&gt;(D4167-minpout),F4166,C4167&lt;=(D4167-minpout),MAX(0,F4166+(C4167-(D4167-minpout))*H2out))</f>
        <v>68.87425636638956</v>
      </c>
      <c r="G4167" s="37">
        <f>MAX(0,F4166+MIN(elyscap,(C4167-D4167+maxpout))*H2in - max_storage)</f>
        <v>0</v>
      </c>
      <c r="H4167" s="17"/>
      <c r="AQ4167" s="51">
        <v>8865.5833253256933</v>
      </c>
    </row>
    <row r="4168" spans="1:43" x14ac:dyDescent="0.25">
      <c r="A4168" s="2">
        <v>44004.583333333299</v>
      </c>
      <c r="B4168" s="22">
        <v>804316.85900000005</v>
      </c>
      <c r="C4168" s="47">
        <f t="shared" si="63"/>
        <v>0.80431685900000005</v>
      </c>
      <c r="D4168" s="47">
        <f>IF($J$13="Yes", D4167+$J$14*(C4168-D4167),$J$12)</f>
        <v>2.4</v>
      </c>
      <c r="E4168" s="47" cm="1">
        <f t="array" ref="E4168">_xlfn.IFS(C4168&gt;(D4168+maxpout),MAX(C4168-elyscap,D4168+maxpout),C4168&gt;D4168-minpout,C4168,C4168&lt;=D4168-minpout,C4168+(F4167-F4168)*efromH2)</f>
        <v>2.399999999999995</v>
      </c>
      <c r="F4168" s="37" cm="1">
        <f t="array" ref="F4168">_xlfn.IFS(C4168&gt;(D4168+maxpout),MIN(max_storage,F4167+MIN(elyscap,(C4168-D4168+maxpout))*H2in),C4168&gt;(D4168-minpout),F4167,C4168&lt;=(D4168-minpout),MAX(0,F4167+(C4168-(D4168-minpout))*H2out))</f>
        <v>68.79447220933956</v>
      </c>
      <c r="G4168" s="37">
        <f>MAX(0,F4167+MIN(elyscap,(C4168-D4168+maxpout))*H2in - max_storage)</f>
        <v>0</v>
      </c>
      <c r="H4168" s="17"/>
      <c r="AQ4168" s="51">
        <v>9236.996136648946</v>
      </c>
    </row>
    <row r="4169" spans="1:43" x14ac:dyDescent="0.25">
      <c r="A4169" s="2">
        <v>44004.625</v>
      </c>
      <c r="B4169" s="22">
        <v>878784.598</v>
      </c>
      <c r="C4169" s="47">
        <f t="shared" si="63"/>
        <v>0.87878459799999997</v>
      </c>
      <c r="D4169" s="47">
        <f>IF($J$13="Yes", D4168+$J$14*(C4169-D4168),$J$12)</f>
        <v>2.4</v>
      </c>
      <c r="E4169" s="47" cm="1">
        <f t="array" ref="E4169">_xlfn.IFS(C4169&gt;(D4169+maxpout),MAX(C4169-elyscap,D4169+maxpout),C4169&gt;D4169-minpout,C4169,C4169&lt;=D4169-minpout,C4169+(F4168-F4169)*efromH2)</f>
        <v>2.3999999999999959</v>
      </c>
      <c r="F4169" s="37" cm="1">
        <f t="array" ref="F4169">_xlfn.IFS(C4169&gt;(D4169+maxpout),MIN(max_storage,F4168+MIN(elyscap,(C4169-D4169+maxpout))*H2in),C4169&gt;(D4169-minpout),F4168,C4169&lt;=(D4169-minpout),MAX(0,F4168+(C4169-(D4169-minpout))*H2out))</f>
        <v>68.71841143923956</v>
      </c>
      <c r="G4169" s="37">
        <f>MAX(0,F4168+MIN(elyscap,(C4169-D4169+maxpout))*H2in - max_storage)</f>
        <v>0</v>
      </c>
      <c r="H4169" s="17"/>
      <c r="AQ4169" s="51">
        <v>8973.6168882923339</v>
      </c>
    </row>
    <row r="4170" spans="1:43" x14ac:dyDescent="0.25">
      <c r="A4170" s="2">
        <v>44004.666666666701</v>
      </c>
      <c r="B4170" s="22">
        <v>883678.29500000004</v>
      </c>
      <c r="C4170" s="47">
        <f t="shared" si="63"/>
        <v>0.88367829500000006</v>
      </c>
      <c r="D4170" s="47">
        <f>IF($J$13="Yes", D4169+$J$14*(C4170-D4169),$J$12)</f>
        <v>2.4</v>
      </c>
      <c r="E4170" s="47" cm="1">
        <f t="array" ref="E4170">_xlfn.IFS(C4170&gt;(D4170+maxpout),MAX(C4170-elyscap,D4170+maxpout),C4170&gt;D4170-minpout,C4170,C4170&lt;=D4170-minpout,C4170+(F4169-F4170)*efromH2)</f>
        <v>2.3999999999999391</v>
      </c>
      <c r="F4170" s="37" cm="1">
        <f t="array" ref="F4170">_xlfn.IFS(C4170&gt;(D4170+maxpout),MIN(max_storage,F4169+MIN(elyscap,(C4170-D4170+maxpout))*H2in),C4170&gt;(D4170-minpout),F4169,C4170&lt;=(D4170-minpout),MAX(0,F4169+(C4170-(D4170-minpout))*H2out))</f>
        <v>68.642595353989563</v>
      </c>
      <c r="G4170" s="37">
        <f>MAX(0,F4169+MIN(elyscap,(C4170-D4170+maxpout))*H2in - max_storage)</f>
        <v>0</v>
      </c>
      <c r="H4170" s="17"/>
      <c r="AQ4170" s="51">
        <v>8094.9270424301685</v>
      </c>
    </row>
    <row r="4171" spans="1:43" x14ac:dyDescent="0.25">
      <c r="A4171" s="2">
        <v>44004.708333333299</v>
      </c>
      <c r="B4171" s="22">
        <v>928464.27500000002</v>
      </c>
      <c r="C4171" s="47">
        <f t="shared" si="63"/>
        <v>0.92846427500000006</v>
      </c>
      <c r="D4171" s="47">
        <f>IF($J$13="Yes", D4170+$J$14*(C4171-D4170),$J$12)</f>
        <v>2.4</v>
      </c>
      <c r="E4171" s="47" cm="1">
        <f t="array" ref="E4171">_xlfn.IFS(C4171&gt;(D4171+maxpout),MAX(C4171-elyscap,D4171+maxpout),C4171&gt;D4171-minpout,C4171,C4171&lt;=D4171-minpout,C4171+(F4170-F4171)*efromH2)</f>
        <v>2.4000000000000239</v>
      </c>
      <c r="F4171" s="37" cm="1">
        <f t="array" ref="F4171">_xlfn.IFS(C4171&gt;(D4171+maxpout),MIN(max_storage,F4170+MIN(elyscap,(C4171-D4171+maxpout))*H2in),C4171&gt;(D4171-minpout),F4170,C4171&lt;=(D4171-minpout),MAX(0,F4170+(C4171-(D4171-minpout))*H2out))</f>
        <v>68.569018567739562</v>
      </c>
      <c r="G4171" s="37">
        <f>MAX(0,F4170+MIN(elyscap,(C4171-D4171+maxpout))*H2in - max_storage)</f>
        <v>0</v>
      </c>
      <c r="H4171" s="17"/>
      <c r="AQ4171" s="51">
        <v>7208.3940104978255</v>
      </c>
    </row>
    <row r="4172" spans="1:43" x14ac:dyDescent="0.25">
      <c r="A4172" s="2">
        <v>44004.75</v>
      </c>
      <c r="B4172" s="22">
        <v>868467.554</v>
      </c>
      <c r="C4172" s="47">
        <f t="shared" si="63"/>
        <v>0.86846755399999997</v>
      </c>
      <c r="D4172" s="47">
        <f>IF($J$13="Yes", D4171+$J$14*(C4172-D4171),$J$12)</f>
        <v>2.4</v>
      </c>
      <c r="E4172" s="47" cm="1">
        <f t="array" ref="E4172">_xlfn.IFS(C4172&gt;(D4172+maxpout),MAX(C4172-elyscap,D4172+maxpout),C4172&gt;D4172-minpout,C4172,C4172&lt;=D4172-minpout,C4172+(F4171-F4172)*efromH2)</f>
        <v>2.3999999999999146</v>
      </c>
      <c r="F4172" s="37" cm="1">
        <f t="array" ref="F4172">_xlfn.IFS(C4172&gt;(D4172+maxpout),MIN(max_storage,F4171+MIN(elyscap,(C4172-D4172+maxpout))*H2in),C4172&gt;(D4172-minpout),F4171,C4172&lt;=(D4172-minpout),MAX(0,F4171+(C4172-(D4172-minpout))*H2out))</f>
        <v>68.492441945439566</v>
      </c>
      <c r="G4172" s="37">
        <f>MAX(0,F4171+MIN(elyscap,(C4172-D4172+maxpout))*H2in - max_storage)</f>
        <v>0</v>
      </c>
      <c r="H4172" s="17"/>
      <c r="AQ4172" s="51">
        <v>5771.8259296439892</v>
      </c>
    </row>
    <row r="4173" spans="1:43" x14ac:dyDescent="0.25">
      <c r="A4173" s="2">
        <v>44004.791666666701</v>
      </c>
      <c r="B4173" s="22">
        <v>828717.06200000003</v>
      </c>
      <c r="C4173" s="47">
        <f t="shared" si="63"/>
        <v>0.82871706200000006</v>
      </c>
      <c r="D4173" s="47">
        <f>IF($J$13="Yes", D4172+$J$14*(C4173-D4172),$J$12)</f>
        <v>2.4</v>
      </c>
      <c r="E4173" s="47" cm="1">
        <f t="array" ref="E4173">_xlfn.IFS(C4173&gt;(D4173+maxpout),MAX(C4173-elyscap,D4173+maxpout),C4173&gt;D4173-minpout,C4173,C4173&lt;=D4173-minpout,C4173+(F4172-F4173)*efromH2)</f>
        <v>2.400000000000138</v>
      </c>
      <c r="F4173" s="37" cm="1">
        <f t="array" ref="F4173">_xlfn.IFS(C4173&gt;(D4173+maxpout),MIN(max_storage,F4172+MIN(elyscap,(C4173-D4173+maxpout))*H2in),C4173&gt;(D4173-minpout),F4172,C4173&lt;=(D4173-minpout),MAX(0,F4172+(C4173-(D4173-minpout))*H2out))</f>
        <v>68.413877798539559</v>
      </c>
      <c r="G4173" s="37">
        <f>MAX(0,F4172+MIN(elyscap,(C4173-D4173+maxpout))*H2in - max_storage)</f>
        <v>0</v>
      </c>
      <c r="H4173" s="17"/>
      <c r="AQ4173" s="51">
        <v>4588.7698630584773</v>
      </c>
    </row>
    <row r="4174" spans="1:43" x14ac:dyDescent="0.25">
      <c r="A4174" s="2">
        <v>44004.833333333299</v>
      </c>
      <c r="B4174" s="22">
        <v>897812.61300000001</v>
      </c>
      <c r="C4174" s="47">
        <f t="shared" si="63"/>
        <v>0.89781261300000004</v>
      </c>
      <c r="D4174" s="47">
        <f>IF($J$13="Yes", D4173+$J$14*(C4174-D4173),$J$12)</f>
        <v>2.4</v>
      </c>
      <c r="E4174" s="47" cm="1">
        <f t="array" ref="E4174">_xlfn.IFS(C4174&gt;(D4174+maxpout),MAX(C4174-elyscap,D4174+maxpout),C4174&gt;D4174-minpout,C4174,C4174&lt;=D4174-minpout,C4174+(F4173-F4174)*efromH2)</f>
        <v>2.4000000000000492</v>
      </c>
      <c r="F4174" s="37" cm="1">
        <f t="array" ref="F4174">_xlfn.IFS(C4174&gt;(D4174+maxpout),MIN(max_storage,F4173+MIN(elyscap,(C4174-D4174+maxpout))*H2in),C4174&gt;(D4174-minpout),F4173,C4174&lt;=(D4174-minpout),MAX(0,F4173+(C4174-(D4174-minpout))*H2out))</f>
        <v>68.338768429189557</v>
      </c>
      <c r="G4174" s="37">
        <f>MAX(0,F4173+MIN(elyscap,(C4174-D4174+maxpout))*H2in - max_storage)</f>
        <v>0</v>
      </c>
      <c r="H4174" s="17"/>
      <c r="AQ4174" s="51">
        <v>4394.9672653244088</v>
      </c>
    </row>
    <row r="4175" spans="1:43" x14ac:dyDescent="0.25">
      <c r="A4175" s="2">
        <v>44004.875</v>
      </c>
      <c r="B4175" s="22">
        <v>1168868.094</v>
      </c>
      <c r="C4175" s="47">
        <f t="shared" si="63"/>
        <v>1.168868094</v>
      </c>
      <c r="D4175" s="47">
        <f>IF($J$13="Yes", D4174+$J$14*(C4175-D4174),$J$12)</f>
        <v>2.4</v>
      </c>
      <c r="E4175" s="47" cm="1">
        <f t="array" ref="E4175">_xlfn.IFS(C4175&gt;(D4175+maxpout),MAX(C4175-elyscap,D4175+maxpout),C4175&gt;D4175-minpout,C4175,C4175&lt;=D4175-minpout,C4175+(F4174-F4175)*efromH2)</f>
        <v>2.400000000000087</v>
      </c>
      <c r="F4175" s="37" cm="1">
        <f t="array" ref="F4175">_xlfn.IFS(C4175&gt;(D4175+maxpout),MIN(max_storage,F4174+MIN(elyscap,(C4175-D4175+maxpout))*H2in),C4175&gt;(D4175-minpout),F4174,C4175&lt;=(D4175-minpout),MAX(0,F4174+(C4175-(D4175-minpout))*H2out))</f>
        <v>68.277211833889552</v>
      </c>
      <c r="G4175" s="37">
        <f>MAX(0,F4174+MIN(elyscap,(C4175-D4175+maxpout))*H2in - max_storage)</f>
        <v>0</v>
      </c>
      <c r="H4175" s="17"/>
      <c r="AQ4175" s="51">
        <v>4764.6090346318151</v>
      </c>
    </row>
    <row r="4176" spans="1:43" x14ac:dyDescent="0.25">
      <c r="A4176" s="2">
        <v>44004.916666666701</v>
      </c>
      <c r="B4176" s="22">
        <v>1517349.7849999999</v>
      </c>
      <c r="C4176" s="47">
        <f t="shared" si="63"/>
        <v>1.517349785</v>
      </c>
      <c r="D4176" s="47">
        <f>IF($J$13="Yes", D4175+$J$14*(C4176-D4175),$J$12)</f>
        <v>2.4</v>
      </c>
      <c r="E4176" s="47" cm="1">
        <f t="array" ref="E4176">_xlfn.IFS(C4176&gt;(D4176+maxpout),MAX(C4176-elyscap,D4176+maxpout),C4176&gt;D4176-minpout,C4176,C4176&lt;=D4176-minpout,C4176+(F4175-F4176)*efromH2)</f>
        <v>2.4000000000000692</v>
      </c>
      <c r="F4176" s="37" cm="1">
        <f t="array" ref="F4176">_xlfn.IFS(C4176&gt;(D4176+maxpout),MIN(max_storage,F4175+MIN(elyscap,(C4176-D4176+maxpout))*H2in),C4176&gt;(D4176-minpout),F4175,C4176&lt;=(D4176-minpout),MAX(0,F4175+(C4176-(D4176-minpout))*H2out))</f>
        <v>68.233079323139549</v>
      </c>
      <c r="G4176" s="37">
        <f>MAX(0,F4175+MIN(elyscap,(C4176-D4176+maxpout))*H2in - max_storage)</f>
        <v>0</v>
      </c>
      <c r="H4176" s="17"/>
      <c r="AQ4176" s="51">
        <v>4934.8820741553509</v>
      </c>
    </row>
    <row r="4177" spans="1:43" x14ac:dyDescent="0.25">
      <c r="A4177" s="2">
        <v>44004.958333333299</v>
      </c>
      <c r="B4177" s="22">
        <v>1653177.753</v>
      </c>
      <c r="C4177" s="47">
        <f t="shared" si="63"/>
        <v>1.653177753</v>
      </c>
      <c r="D4177" s="47">
        <f>IF($J$13="Yes", D4176+$J$14*(C4177-D4176),$J$12)</f>
        <v>2.4</v>
      </c>
      <c r="E4177" s="47" cm="1">
        <f t="array" ref="E4177">_xlfn.IFS(C4177&gt;(D4177+maxpout),MAX(C4177-elyscap,D4177+maxpout),C4177&gt;D4177-minpout,C4177,C4177&lt;=D4177-minpout,C4177+(F4176-F4177)*efromH2)</f>
        <v>2.4000000000001251</v>
      </c>
      <c r="F4177" s="37" cm="1">
        <f t="array" ref="F4177">_xlfn.IFS(C4177&gt;(D4177+maxpout),MIN(max_storage,F4176+MIN(elyscap,(C4177-D4177+maxpout))*H2in),C4177&gt;(D4177-minpout),F4176,C4177&lt;=(D4177-minpout),MAX(0,F4176+(C4177-(D4177-minpout))*H2out))</f>
        <v>68.195738210789543</v>
      </c>
      <c r="G4177" s="37">
        <f>MAX(0,F4176+MIN(elyscap,(C4177-D4177+maxpout))*H2in - max_storage)</f>
        <v>0</v>
      </c>
      <c r="H4177" s="17"/>
      <c r="AQ4177" s="51">
        <v>4609.7693612463718</v>
      </c>
    </row>
    <row r="4178" spans="1:43" x14ac:dyDescent="0.25">
      <c r="A4178" s="2">
        <v>44005</v>
      </c>
      <c r="B4178" s="22">
        <v>1681457.8759999999</v>
      </c>
      <c r="C4178" s="47">
        <f t="shared" si="63"/>
        <v>1.6814578759999999</v>
      </c>
      <c r="D4178" s="47">
        <f>IF($J$13="Yes", D4177+$J$14*(C4178-D4177),$J$12)</f>
        <v>2.4</v>
      </c>
      <c r="E4178" s="47" cm="1">
        <f t="array" ref="E4178">_xlfn.IFS(C4178&gt;(D4178+maxpout),MAX(C4178-elyscap,D4178+maxpout),C4178&gt;D4178-minpout,C4178,C4178&lt;=D4178-minpout,C4178+(F4177-F4178)*efromH2)</f>
        <v>2.4000000000001229</v>
      </c>
      <c r="F4178" s="37" cm="1">
        <f t="array" ref="F4178">_xlfn.IFS(C4178&gt;(D4178+maxpout),MIN(max_storage,F4177+MIN(elyscap,(C4178-D4178+maxpout))*H2in),C4178&gt;(D4178-minpout),F4177,C4178&lt;=(D4178-minpout),MAX(0,F4177+(C4178-(D4178-minpout))*H2out))</f>
        <v>68.159811104589537</v>
      </c>
      <c r="G4178" s="37">
        <f>MAX(0,F4177+MIN(elyscap,(C4178-D4178+maxpout))*H2in - max_storage)</f>
        <v>0</v>
      </c>
      <c r="H4178" s="17"/>
      <c r="AQ4178" s="51">
        <v>4234.308453886898</v>
      </c>
    </row>
    <row r="4179" spans="1:43" x14ac:dyDescent="0.25">
      <c r="A4179" s="2">
        <v>44005.041666666701</v>
      </c>
      <c r="B4179" s="22">
        <v>1602004.929</v>
      </c>
      <c r="C4179" s="47">
        <f t="shared" si="63"/>
        <v>1.602004929</v>
      </c>
      <c r="D4179" s="47">
        <f>IF($J$13="Yes", D4178+$J$14*(C4179-D4178),$J$12)</f>
        <v>2.4</v>
      </c>
      <c r="E4179" s="47" cm="1">
        <f t="array" ref="E4179">_xlfn.IFS(C4179&gt;(D4179+maxpout),MAX(C4179-elyscap,D4179+maxpout),C4179&gt;D4179-minpout,C4179,C4179&lt;=D4179-minpout,C4179+(F4178-F4179)*efromH2)</f>
        <v>2.4000000000000594</v>
      </c>
      <c r="F4179" s="37" cm="1">
        <f t="array" ref="F4179">_xlfn.IFS(C4179&gt;(D4179+maxpout),MIN(max_storage,F4178+MIN(elyscap,(C4179-D4179+maxpout))*H2in),C4179&gt;(D4179-minpout),F4178,C4179&lt;=(D4179-minpout),MAX(0,F4178+(C4179-(D4179-minpout))*H2out))</f>
        <v>68.119911351039534</v>
      </c>
      <c r="G4179" s="37">
        <f>MAX(0,F4178+MIN(elyscap,(C4179-D4179+maxpout))*H2in - max_storage)</f>
        <v>0</v>
      </c>
      <c r="H4179" s="17"/>
      <c r="AQ4179" s="51">
        <v>3712.104065214422</v>
      </c>
    </row>
    <row r="4180" spans="1:43" x14ac:dyDescent="0.25">
      <c r="A4180" s="2">
        <v>44005.083333333299</v>
      </c>
      <c r="B4180" s="22">
        <v>1528801.6969999999</v>
      </c>
      <c r="C4180" s="47">
        <f t="shared" si="63"/>
        <v>1.528801697</v>
      </c>
      <c r="D4180" s="47">
        <f>IF($J$13="Yes", D4179+$J$14*(C4180-D4179),$J$12)</f>
        <v>2.4</v>
      </c>
      <c r="E4180" s="47" cm="1">
        <f t="array" ref="E4180">_xlfn.IFS(C4180&gt;(D4180+maxpout),MAX(C4180-elyscap,D4180+maxpout),C4180&gt;D4180-minpout,C4180,C4180&lt;=D4180-minpout,C4180+(F4179-F4180)*efromH2)</f>
        <v>2.3999999999999715</v>
      </c>
      <c r="F4180" s="37" cm="1">
        <f t="array" ref="F4180">_xlfn.IFS(C4180&gt;(D4180+maxpout),MIN(max_storage,F4179+MIN(elyscap,(C4180-D4180+maxpout))*H2in),C4180&gt;(D4180-minpout),F4179,C4180&lt;=(D4180-minpout),MAX(0,F4179+(C4180-(D4180-minpout))*H2out))</f>
        <v>68.076351435889535</v>
      </c>
      <c r="G4180" s="37">
        <f>MAX(0,F4179+MIN(elyscap,(C4180-D4180+maxpout))*H2in - max_storage)</f>
        <v>0</v>
      </c>
      <c r="H4180" s="17"/>
      <c r="AQ4180" s="51">
        <v>3391.7984663484558</v>
      </c>
    </row>
    <row r="4181" spans="1:43" x14ac:dyDescent="0.25">
      <c r="A4181" s="2">
        <v>44005.125</v>
      </c>
      <c r="B4181" s="22">
        <v>1389900.6839999999</v>
      </c>
      <c r="C4181" s="47">
        <f t="shared" si="63"/>
        <v>1.3899006839999999</v>
      </c>
      <c r="D4181" s="47">
        <f>IF($J$13="Yes", D4180+$J$14*(C4181-D4180),$J$12)</f>
        <v>2.4</v>
      </c>
      <c r="E4181" s="47" cm="1">
        <f t="array" ref="E4181">_xlfn.IFS(C4181&gt;(D4181+maxpout),MAX(C4181-elyscap,D4181+maxpout),C4181&gt;D4181-minpout,C4181,C4181&lt;=D4181-minpout,C4181+(F4180-F4181)*efromH2)</f>
        <v>2.4000000000000368</v>
      </c>
      <c r="F4181" s="37" cm="1">
        <f t="array" ref="F4181">_xlfn.IFS(C4181&gt;(D4181+maxpout),MIN(max_storage,F4180+MIN(elyscap,(C4181-D4181+maxpout))*H2in),C4181&gt;(D4181-minpout),F4180,C4181&lt;=(D4181-minpout),MAX(0,F4180+(C4181-(D4181-minpout))*H2out))</f>
        <v>68.025846470089533</v>
      </c>
      <c r="G4181" s="37">
        <f>MAX(0,F4180+MIN(elyscap,(C4181-D4181+maxpout))*H2in - max_storage)</f>
        <v>0</v>
      </c>
      <c r="H4181" s="17"/>
      <c r="AQ4181" s="51">
        <v>3226.0795348656688</v>
      </c>
    </row>
    <row r="4182" spans="1:43" x14ac:dyDescent="0.25">
      <c r="A4182" s="2">
        <v>44005.166666666701</v>
      </c>
      <c r="B4182" s="22">
        <v>1158587.834</v>
      </c>
      <c r="C4182" s="47">
        <f t="shared" si="63"/>
        <v>1.158587834</v>
      </c>
      <c r="D4182" s="47">
        <f>IF($J$13="Yes", D4181+$J$14*(C4182-D4181),$J$12)</f>
        <v>2.4</v>
      </c>
      <c r="E4182" s="47" cm="1">
        <f t="array" ref="E4182">_xlfn.IFS(C4182&gt;(D4182+maxpout),MAX(C4182-elyscap,D4182+maxpout),C4182&gt;D4182-minpout,C4182,C4182&lt;=D4182-minpout,C4182+(F4181-F4182)*efromH2)</f>
        <v>2.4000000000000887</v>
      </c>
      <c r="F4182" s="37" cm="1">
        <f t="array" ref="F4182">_xlfn.IFS(C4182&gt;(D4182+maxpout),MIN(max_storage,F4181+MIN(elyscap,(C4182-D4182+maxpout))*H2in),C4182&gt;(D4182-minpout),F4181,C4182&lt;=(D4182-minpout),MAX(0,F4181+(C4182-(D4182-minpout))*H2out))</f>
        <v>67.963775861789529</v>
      </c>
      <c r="G4182" s="37">
        <f>MAX(0,F4181+MIN(elyscap,(C4182-D4182+maxpout))*H2in - max_storage)</f>
        <v>0</v>
      </c>
      <c r="H4182" s="17"/>
      <c r="AQ4182" s="51">
        <v>3122.3470739375125</v>
      </c>
    </row>
    <row r="4183" spans="1:43" x14ac:dyDescent="0.25">
      <c r="A4183" s="2">
        <v>44005.208333333299</v>
      </c>
      <c r="B4183" s="22">
        <v>737105.50899999996</v>
      </c>
      <c r="C4183" s="47">
        <f t="shared" si="63"/>
        <v>0.73710550899999994</v>
      </c>
      <c r="D4183" s="47">
        <f>IF($J$13="Yes", D4182+$J$14*(C4183-D4182),$J$12)</f>
        <v>2.4</v>
      </c>
      <c r="E4183" s="47" cm="1">
        <f t="array" ref="E4183">_xlfn.IFS(C4183&gt;(D4183+maxpout),MAX(C4183-elyscap,D4183+maxpout),C4183&gt;D4183-minpout,C4183,C4183&lt;=D4183-minpout,C4183+(F4182-F4183)*efromH2)</f>
        <v>2.3999999999999178</v>
      </c>
      <c r="F4183" s="37" cm="1">
        <f t="array" ref="F4183">_xlfn.IFS(C4183&gt;(D4183+maxpout),MIN(max_storage,F4182+MIN(elyscap,(C4183-D4183+maxpout))*H2in),C4183&gt;(D4183-minpout),F4182,C4183&lt;=(D4183-minpout),MAX(0,F4182+(C4183-(D4183-minpout))*H2out))</f>
        <v>67.880631137239533</v>
      </c>
      <c r="G4183" s="37">
        <f>MAX(0,F4182+MIN(elyscap,(C4183-D4183+maxpout))*H2in - max_storage)</f>
        <v>0</v>
      </c>
      <c r="H4183" s="17"/>
      <c r="AQ4183" s="51">
        <v>2547.0114247896395</v>
      </c>
    </row>
    <row r="4184" spans="1:43" x14ac:dyDescent="0.25">
      <c r="A4184" s="2">
        <v>44005.25</v>
      </c>
      <c r="B4184" s="22">
        <v>443929.14899999998</v>
      </c>
      <c r="C4184" s="47">
        <f t="shared" si="63"/>
        <v>0.44392914899999997</v>
      </c>
      <c r="D4184" s="47">
        <f>IF($J$13="Yes", D4183+$J$14*(C4184-D4183),$J$12)</f>
        <v>2.4</v>
      </c>
      <c r="E4184" s="47" cm="1">
        <f t="array" ref="E4184">_xlfn.IFS(C4184&gt;(D4184+maxpout),MAX(C4184-elyscap,D4184+maxpout),C4184&gt;D4184-minpout,C4184,C4184&lt;=D4184-minpout,C4184+(F4183-F4184)*efromH2)</f>
        <v>2.399999999999936</v>
      </c>
      <c r="F4184" s="37" cm="1">
        <f t="array" ref="F4184">_xlfn.IFS(C4184&gt;(D4184+maxpout),MIN(max_storage,F4183+MIN(elyscap,(C4184-D4184+maxpout))*H2in),C4184&gt;(D4184-minpout),F4183,C4184&lt;=(D4184-minpout),MAX(0,F4183+(C4184-(D4184-minpout))*H2out))</f>
        <v>67.782827594689536</v>
      </c>
      <c r="G4184" s="37">
        <f>MAX(0,F4183+MIN(elyscap,(C4184-D4184+maxpout))*H2in - max_storage)</f>
        <v>0</v>
      </c>
      <c r="H4184" s="17"/>
      <c r="AQ4184" s="51">
        <v>1839.8596484623281</v>
      </c>
    </row>
    <row r="4185" spans="1:43" x14ac:dyDescent="0.25">
      <c r="A4185" s="2">
        <v>44005.291666666701</v>
      </c>
      <c r="B4185" s="22">
        <v>280879.82799999998</v>
      </c>
      <c r="C4185" s="47">
        <f t="shared" si="63"/>
        <v>0.280879828</v>
      </c>
      <c r="D4185" s="47">
        <f>IF($J$13="Yes", D4184+$J$14*(C4185-D4184),$J$12)</f>
        <v>2.4</v>
      </c>
      <c r="E4185" s="47" cm="1">
        <f t="array" ref="E4185">_xlfn.IFS(C4185&gt;(D4185+maxpout),MAX(C4185-elyscap,D4185+maxpout),C4185&gt;D4185-minpout,C4185,C4185&lt;=D4185-minpout,C4185+(F4184-F4185)*efromH2)</f>
        <v>2.4000000000000661</v>
      </c>
      <c r="F4185" s="37" cm="1">
        <f t="array" ref="F4185">_xlfn.IFS(C4185&gt;(D4185+maxpout),MIN(max_storage,F4184+MIN(elyscap,(C4185-D4185+maxpout))*H2in),C4185&gt;(D4185-minpout),F4184,C4185&lt;=(D4185-minpout),MAX(0,F4184+(C4185-(D4185-minpout))*H2out))</f>
        <v>67.676871586089533</v>
      </c>
      <c r="G4185" s="37">
        <f>MAX(0,F4184+MIN(elyscap,(C4185-D4185+maxpout))*H2in - max_storage)</f>
        <v>0</v>
      </c>
      <c r="H4185" s="17"/>
      <c r="AQ4185" s="51">
        <v>1015.0600810823515</v>
      </c>
    </row>
    <row r="4186" spans="1:43" x14ac:dyDescent="0.25">
      <c r="A4186" s="2">
        <v>44005.333333333299</v>
      </c>
      <c r="B4186" s="22">
        <v>235252.66500000001</v>
      </c>
      <c r="C4186" s="47">
        <f t="shared" si="63"/>
        <v>0.235252665</v>
      </c>
      <c r="D4186" s="47">
        <f>IF($J$13="Yes", D4185+$J$14*(C4186-D4185),$J$12)</f>
        <v>2.4</v>
      </c>
      <c r="E4186" s="47" cm="1">
        <f t="array" ref="E4186">_xlfn.IFS(C4186&gt;(D4186+maxpout),MAX(C4186-elyscap,D4186+maxpout),C4186&gt;D4186-minpout,C4186,C4186&lt;=D4186-minpout,C4186+(F4185-F4186)*efromH2)</f>
        <v>2.4000000000000723</v>
      </c>
      <c r="F4186" s="37" cm="1">
        <f t="array" ref="F4186">_xlfn.IFS(C4186&gt;(D4186+maxpout),MIN(max_storage,F4185+MIN(elyscap,(C4186-D4186+maxpout))*H2in),C4186&gt;(D4186-minpout),F4185,C4186&lt;=(D4186-minpout),MAX(0,F4185+(C4186-(D4186-minpout))*H2out))</f>
        <v>67.568634219339529</v>
      </c>
      <c r="G4186" s="37">
        <f>MAX(0,F4185+MIN(elyscap,(C4186-D4186+maxpout))*H2in - max_storage)</f>
        <v>0</v>
      </c>
      <c r="H4186" s="17"/>
      <c r="AQ4186" s="51">
        <v>941.68834042585058</v>
      </c>
    </row>
    <row r="4187" spans="1:43" x14ac:dyDescent="0.25">
      <c r="A4187" s="2">
        <v>44005.375</v>
      </c>
      <c r="B4187" s="22">
        <v>249195.91099999999</v>
      </c>
      <c r="C4187" s="47">
        <f t="shared" si="63"/>
        <v>0.24919591099999999</v>
      </c>
      <c r="D4187" s="47">
        <f>IF($J$13="Yes", D4186+$J$14*(C4187-D4186),$J$12)</f>
        <v>2.4</v>
      </c>
      <c r="E4187" s="47" cm="1">
        <f t="array" ref="E4187">_xlfn.IFS(C4187&gt;(D4187+maxpout),MAX(C4187-elyscap,D4187+maxpout),C4187&gt;D4187-minpout,C4187,C4187&lt;=D4187-minpout,C4187+(F4186-F4187)*efromH2)</f>
        <v>2.4000000000000759</v>
      </c>
      <c r="F4187" s="37" cm="1">
        <f t="array" ref="F4187">_xlfn.IFS(C4187&gt;(D4187+maxpout),MIN(max_storage,F4186+MIN(elyscap,(C4187-D4187+maxpout))*H2in),C4187&gt;(D4187-minpout),F4186,C4187&lt;=(D4187-minpout),MAX(0,F4186+(C4187-(D4187-minpout))*H2out))</f>
        <v>67.461094014889525</v>
      </c>
      <c r="G4187" s="37">
        <f>MAX(0,F4186+MIN(elyscap,(C4187-D4187+maxpout))*H2in - max_storage)</f>
        <v>0</v>
      </c>
      <c r="H4187" s="17"/>
      <c r="AQ4187" s="51">
        <v>1726.2599534458834</v>
      </c>
    </row>
    <row r="4188" spans="1:43" x14ac:dyDescent="0.25">
      <c r="A4188" s="2">
        <v>44005.416666666701</v>
      </c>
      <c r="B4188" s="22">
        <v>314443.46399999998</v>
      </c>
      <c r="C4188" s="47">
        <f t="shared" si="63"/>
        <v>0.31444346400000001</v>
      </c>
      <c r="D4188" s="47">
        <f>IF($J$13="Yes", D4187+$J$14*(C4188-D4187),$J$12)</f>
        <v>2.4</v>
      </c>
      <c r="E4188" s="47" cm="1">
        <f t="array" ref="E4188">_xlfn.IFS(C4188&gt;(D4188+maxpout),MAX(C4188-elyscap,D4188+maxpout),C4188&gt;D4188-minpout,C4188,C4188&lt;=D4188-minpout,C4188+(F4187-F4188)*efromH2)</f>
        <v>2.4000000000000128</v>
      </c>
      <c r="F4188" s="37" cm="1">
        <f t="array" ref="F4188">_xlfn.IFS(C4188&gt;(D4188+maxpout),MIN(max_storage,F4187+MIN(elyscap,(C4188-D4188+maxpout))*H2in),C4188&gt;(D4188-minpout),F4187,C4188&lt;=(D4188-minpout),MAX(0,F4187+(C4188-(D4188-minpout))*H2out))</f>
        <v>67.356816188089525</v>
      </c>
      <c r="G4188" s="37">
        <f>MAX(0,F4187+MIN(elyscap,(C4188-D4188+maxpout))*H2in - max_storage)</f>
        <v>0</v>
      </c>
      <c r="H4188" s="17"/>
      <c r="AQ4188" s="51">
        <v>2114.1181549162834</v>
      </c>
    </row>
    <row r="4189" spans="1:43" x14ac:dyDescent="0.25">
      <c r="A4189" s="2">
        <v>44005.458333333299</v>
      </c>
      <c r="B4189" s="22">
        <v>353751.967</v>
      </c>
      <c r="C4189" s="47">
        <f t="shared" si="63"/>
        <v>0.353751967</v>
      </c>
      <c r="D4189" s="47">
        <f>IF($J$13="Yes", D4188+$J$14*(C4189-D4188),$J$12)</f>
        <v>2.4</v>
      </c>
      <c r="E4189" s="47" cm="1">
        <f t="array" ref="E4189">_xlfn.IFS(C4189&gt;(D4189+maxpout),MAX(C4189-elyscap,D4189+maxpout),C4189&gt;D4189-minpout,C4189,C4189&lt;=D4189-minpout,C4189+(F4188-F4189)*efromH2)</f>
        <v>2.3999999999999266</v>
      </c>
      <c r="F4189" s="37" cm="1">
        <f t="array" ref="F4189">_xlfn.IFS(C4189&gt;(D4189+maxpout),MIN(max_storage,F4188+MIN(elyscap,(C4189-D4189+maxpout))*H2in),C4189&gt;(D4189-minpout),F4188,C4189&lt;=(D4189-minpout),MAX(0,F4188+(C4189-(D4189-minpout))*H2out))</f>
        <v>67.254503786439528</v>
      </c>
      <c r="G4189" s="37">
        <f>MAX(0,F4188+MIN(elyscap,(C4189-D4189+maxpout))*H2in - max_storage)</f>
        <v>0</v>
      </c>
      <c r="H4189" s="17"/>
      <c r="AQ4189" s="51">
        <v>2323.1011127861793</v>
      </c>
    </row>
    <row r="4190" spans="1:43" x14ac:dyDescent="0.25">
      <c r="A4190" s="2">
        <v>44005.5</v>
      </c>
      <c r="B4190" s="22">
        <v>407926.64600000001</v>
      </c>
      <c r="C4190" s="47">
        <f t="shared" si="63"/>
        <v>0.407926646</v>
      </c>
      <c r="D4190" s="47">
        <f>IF($J$13="Yes", D4189+$J$14*(C4190-D4189),$J$12)</f>
        <v>2.4</v>
      </c>
      <c r="E4190" s="47" cm="1">
        <f t="array" ref="E4190">_xlfn.IFS(C4190&gt;(D4190+maxpout),MAX(C4190-elyscap,D4190+maxpout),C4190&gt;D4190-minpout,C4190,C4190&lt;=D4190-minpout,C4190+(F4189-F4190)*efromH2)</f>
        <v>2.3999999999998991</v>
      </c>
      <c r="F4190" s="37" cm="1">
        <f t="array" ref="F4190">_xlfn.IFS(C4190&gt;(D4190+maxpout),MIN(max_storage,F4189+MIN(elyscap,(C4190-D4190+maxpout))*H2in),C4190&gt;(D4190-minpout),F4189,C4190&lt;=(D4190-minpout),MAX(0,F4189+(C4190-(D4190-minpout))*H2out))</f>
        <v>67.154900118739533</v>
      </c>
      <c r="G4190" s="37">
        <f>MAX(0,F4189+MIN(elyscap,(C4190-D4190+maxpout))*H2in - max_storage)</f>
        <v>0</v>
      </c>
      <c r="H4190" s="17"/>
      <c r="AQ4190" s="51">
        <v>2487.3020082553835</v>
      </c>
    </row>
    <row r="4191" spans="1:43" x14ac:dyDescent="0.25">
      <c r="A4191" s="2">
        <v>44005.541666666701</v>
      </c>
      <c r="B4191" s="22">
        <v>500707.48599999998</v>
      </c>
      <c r="C4191" s="47">
        <f t="shared" si="63"/>
        <v>0.50070748599999992</v>
      </c>
      <c r="D4191" s="47">
        <f>IF($J$13="Yes", D4190+$J$14*(C4191-D4190),$J$12)</f>
        <v>2.4</v>
      </c>
      <c r="E4191" s="47" cm="1">
        <f t="array" ref="E4191">_xlfn.IFS(C4191&gt;(D4191+maxpout),MAX(C4191-elyscap,D4191+maxpout),C4191&gt;D4191-minpout,C4191,C4191&lt;=D4191-minpout,C4191+(F4190-F4191)*efromH2)</f>
        <v>2.4000000000000239</v>
      </c>
      <c r="F4191" s="37" cm="1">
        <f t="array" ref="F4191">_xlfn.IFS(C4191&gt;(D4191+maxpout),MIN(max_storage,F4190+MIN(elyscap,(C4191-D4191+maxpout))*H2in),C4191&gt;(D4191-minpout),F4190,C4191&lt;=(D4191-minpout),MAX(0,F4190+(C4191-(D4191-minpout))*H2out))</f>
        <v>67.059935493039532</v>
      </c>
      <c r="G4191" s="37">
        <f>MAX(0,F4190+MIN(elyscap,(C4191-D4191+maxpout))*H2in - max_storage)</f>
        <v>0</v>
      </c>
      <c r="H4191" s="17"/>
      <c r="AQ4191" s="51">
        <v>2581.1672350952517</v>
      </c>
    </row>
    <row r="4192" spans="1:43" x14ac:dyDescent="0.25">
      <c r="A4192" s="2">
        <v>44005.583333333299</v>
      </c>
      <c r="B4192" s="22">
        <v>491325.52100000001</v>
      </c>
      <c r="C4192" s="47">
        <f t="shared" si="63"/>
        <v>0.49132552099999999</v>
      </c>
      <c r="D4192" s="47">
        <f>IF($J$13="Yes", D4191+$J$14*(C4192-D4191),$J$12)</f>
        <v>2.4</v>
      </c>
      <c r="E4192" s="47" cm="1">
        <f t="array" ref="E4192">_xlfn.IFS(C4192&gt;(D4192+maxpout),MAX(C4192-elyscap,D4192+maxpout),C4192&gt;D4192-minpout,C4192,C4192&lt;=D4192-minpout,C4192+(F4191-F4192)*efromH2)</f>
        <v>2.3999999999998987</v>
      </c>
      <c r="F4192" s="37" cm="1">
        <f t="array" ref="F4192">_xlfn.IFS(C4192&gt;(D4192+maxpout),MIN(max_storage,F4191+MIN(elyscap,(C4192-D4192+maxpout))*H2in),C4192&gt;(D4192-minpout),F4191,C4192&lt;=(D4192-minpout),MAX(0,F4191+(C4192-(D4192-minpout))*H2out))</f>
        <v>66.964501769089537</v>
      </c>
      <c r="G4192" s="37">
        <f>MAX(0,F4191+MIN(elyscap,(C4192-D4192+maxpout))*H2in - max_storage)</f>
        <v>0</v>
      </c>
      <c r="H4192" s="17"/>
      <c r="AQ4192" s="51">
        <v>2876.4252397371024</v>
      </c>
    </row>
    <row r="4193" spans="1:43" x14ac:dyDescent="0.25">
      <c r="A4193" s="2">
        <v>44005.625</v>
      </c>
      <c r="B4193" s="22">
        <v>570095.20799999998</v>
      </c>
      <c r="C4193" s="47">
        <f t="shared" si="63"/>
        <v>0.57009520800000002</v>
      </c>
      <c r="D4193" s="47">
        <f>IF($J$13="Yes", D4192+$J$14*(C4193-D4192),$J$12)</f>
        <v>2.4</v>
      </c>
      <c r="E4193" s="47" cm="1">
        <f t="array" ref="E4193">_xlfn.IFS(C4193&gt;(D4193+maxpout),MAX(C4193-elyscap,D4193+maxpout),C4193&gt;D4193-minpout,C4193,C4193&lt;=D4193-minpout,C4193+(F4192-F4193)*efromH2)</f>
        <v>2.3999999999998658</v>
      </c>
      <c r="F4193" s="37" cm="1">
        <f t="array" ref="F4193">_xlfn.IFS(C4193&gt;(D4193+maxpout),MIN(max_storage,F4192+MIN(elyscap,(C4193-D4193+maxpout))*H2in),C4193&gt;(D4193-minpout),F4192,C4193&lt;=(D4193-minpout),MAX(0,F4192+(C4193-(D4193-minpout))*H2out))</f>
        <v>66.873006529489544</v>
      </c>
      <c r="G4193" s="37">
        <f>MAX(0,F4192+MIN(elyscap,(C4193-D4193+maxpout))*H2in - max_storage)</f>
        <v>0</v>
      </c>
      <c r="H4193" s="17"/>
      <c r="AQ4193" s="51">
        <v>3148.6596981729472</v>
      </c>
    </row>
    <row r="4194" spans="1:43" x14ac:dyDescent="0.25">
      <c r="A4194" s="2">
        <v>44005.666666666701</v>
      </c>
      <c r="B4194" s="22">
        <v>522514.52399999998</v>
      </c>
      <c r="C4194" s="47">
        <f t="shared" si="63"/>
        <v>0.52251452399999998</v>
      </c>
      <c r="D4194" s="47">
        <f>IF($J$13="Yes", D4193+$J$14*(C4194-D4193),$J$12)</f>
        <v>2.4</v>
      </c>
      <c r="E4194" s="47" cm="1">
        <f t="array" ref="E4194">_xlfn.IFS(C4194&gt;(D4194+maxpout),MAX(C4194-elyscap,D4194+maxpout),C4194&gt;D4194-minpout,C4194,C4194&lt;=D4194-minpout,C4194+(F4193-F4194)*efromH2)</f>
        <v>2.3999999999999471</v>
      </c>
      <c r="F4194" s="37" cm="1">
        <f t="array" ref="F4194">_xlfn.IFS(C4194&gt;(D4194+maxpout),MIN(max_storage,F4193+MIN(elyscap,(C4194-D4194+maxpout))*H2in),C4194&gt;(D4194-minpout),F4193,C4194&lt;=(D4194-minpout),MAX(0,F4193+(C4194-(D4194-minpout))*H2out))</f>
        <v>66.779132255689547</v>
      </c>
      <c r="G4194" s="37">
        <f>MAX(0,F4193+MIN(elyscap,(C4194-D4194+maxpout))*H2in - max_storage)</f>
        <v>0</v>
      </c>
      <c r="H4194" s="17"/>
      <c r="AQ4194" s="51">
        <v>3340.9442598934329</v>
      </c>
    </row>
    <row r="4195" spans="1:43" x14ac:dyDescent="0.25">
      <c r="A4195" s="2">
        <v>44005.708333333299</v>
      </c>
      <c r="B4195" s="22">
        <v>488462.39</v>
      </c>
      <c r="C4195" s="47">
        <f t="shared" si="63"/>
        <v>0.48846239000000002</v>
      </c>
      <c r="D4195" s="47">
        <f>IF($J$13="Yes", D4194+$J$14*(C4195-D4194),$J$12)</f>
        <v>2.4</v>
      </c>
      <c r="E4195" s="47" cm="1">
        <f t="array" ref="E4195">_xlfn.IFS(C4195&gt;(D4195+maxpout),MAX(C4195-elyscap,D4195+maxpout),C4195&gt;D4195-minpout,C4195,C4195&lt;=D4195-minpout,C4195+(F4194-F4195)*efromH2)</f>
        <v>2.4000000000000958</v>
      </c>
      <c r="F4195" s="37" cm="1">
        <f t="array" ref="F4195">_xlfn.IFS(C4195&gt;(D4195+maxpout),MIN(max_storage,F4194+MIN(elyscap,(C4195-D4195+maxpout))*H2in),C4195&gt;(D4195-minpout),F4194,C4195&lt;=(D4195-minpout),MAX(0,F4194+(C4195-(D4195-minpout))*H2out))</f>
        <v>66.683555375189542</v>
      </c>
      <c r="G4195" s="37">
        <f>MAX(0,F4194+MIN(elyscap,(C4195-D4195+maxpout))*H2in - max_storage)</f>
        <v>0</v>
      </c>
      <c r="H4195" s="17"/>
      <c r="AQ4195" s="51">
        <v>3326.2699117621323</v>
      </c>
    </row>
    <row r="4196" spans="1:43" x14ac:dyDescent="0.25">
      <c r="A4196" s="2">
        <v>44005.75</v>
      </c>
      <c r="B4196" s="22">
        <v>480425.44199999998</v>
      </c>
      <c r="C4196" s="47">
        <f t="shared" si="63"/>
        <v>0.48042544199999998</v>
      </c>
      <c r="D4196" s="47">
        <f>IF($J$13="Yes", D4195+$J$14*(C4196-D4195),$J$12)</f>
        <v>2.4</v>
      </c>
      <c r="E4196" s="47" cm="1">
        <f t="array" ref="E4196">_xlfn.IFS(C4196&gt;(D4196+maxpout),MAX(C4196-elyscap,D4196+maxpout),C4196&gt;D4196-minpout,C4196,C4196&lt;=D4196-minpout,C4196+(F4195-F4196)*efromH2)</f>
        <v>2.400000000000079</v>
      </c>
      <c r="F4196" s="37" cm="1">
        <f t="array" ref="F4196">_xlfn.IFS(C4196&gt;(D4196+maxpout),MIN(max_storage,F4195+MIN(elyscap,(C4196-D4196+maxpout))*H2in),C4196&gt;(D4196-minpout),F4195,C4196&lt;=(D4196-minpout),MAX(0,F4195+(C4196-(D4196-minpout))*H2out))</f>
        <v>66.587576647289538</v>
      </c>
      <c r="G4196" s="37">
        <f>MAX(0,F4195+MIN(elyscap,(C4196-D4196+maxpout))*H2in - max_storage)</f>
        <v>0</v>
      </c>
      <c r="H4196" s="17"/>
      <c r="AQ4196" s="51">
        <v>3179.0204184446029</v>
      </c>
    </row>
    <row r="4197" spans="1:43" x14ac:dyDescent="0.25">
      <c r="A4197" s="2">
        <v>44005.791666666701</v>
      </c>
      <c r="B4197" s="22">
        <v>502103.23700000002</v>
      </c>
      <c r="C4197" s="47">
        <f t="shared" si="63"/>
        <v>0.50210323700000004</v>
      </c>
      <c r="D4197" s="47">
        <f>IF($J$13="Yes", D4196+$J$14*(C4197-D4196),$J$12)</f>
        <v>2.4</v>
      </c>
      <c r="E4197" s="47" cm="1">
        <f t="array" ref="E4197">_xlfn.IFS(C4197&gt;(D4197+maxpout),MAX(C4197-elyscap,D4197+maxpout),C4197&gt;D4197-minpout,C4197,C4197&lt;=D4197-minpout,C4197+(F4196-F4197)*efromH2)</f>
        <v>2.3999999999999488</v>
      </c>
      <c r="F4197" s="37" cm="1">
        <f t="array" ref="F4197">_xlfn.IFS(C4197&gt;(D4197+maxpout),MIN(max_storage,F4196+MIN(elyscap,(C4197-D4197+maxpout))*H2in),C4197&gt;(D4197-minpout),F4196,C4197&lt;=(D4197-minpout),MAX(0,F4196+(C4197-(D4197-minpout))*H2out))</f>
        <v>66.49268180913954</v>
      </c>
      <c r="G4197" s="37">
        <f>MAX(0,F4196+MIN(elyscap,(C4197-D4197+maxpout))*H2in - max_storage)</f>
        <v>0</v>
      </c>
      <c r="H4197" s="17"/>
      <c r="AQ4197" s="51">
        <v>3215.4532827705898</v>
      </c>
    </row>
    <row r="4198" spans="1:43" x14ac:dyDescent="0.25">
      <c r="A4198" s="2">
        <v>44005.833333333299</v>
      </c>
      <c r="B4198" s="22">
        <v>729222.82400000002</v>
      </c>
      <c r="C4198" s="47">
        <f t="shared" si="63"/>
        <v>0.72922282400000005</v>
      </c>
      <c r="D4198" s="47">
        <f>IF($J$13="Yes", D4197+$J$14*(C4198-D4197),$J$12)</f>
        <v>2.4</v>
      </c>
      <c r="E4198" s="47" cm="1">
        <f t="array" ref="E4198">_xlfn.IFS(C4198&gt;(D4198+maxpout),MAX(C4198-elyscap,D4198+maxpout),C4198&gt;D4198-minpout,C4198,C4198&lt;=D4198-minpout,C4198+(F4197-F4198)*efromH2)</f>
        <v>2.3999999999999444</v>
      </c>
      <c r="F4198" s="37" cm="1">
        <f t="array" ref="F4198">_xlfn.IFS(C4198&gt;(D4198+maxpout),MIN(max_storage,F4197+MIN(elyscap,(C4198-D4198+maxpout))*H2in),C4198&gt;(D4198-minpout),F4197,C4198&lt;=(D4198-minpout),MAX(0,F4197+(C4198-(D4198-minpout))*H2out))</f>
        <v>66.409142950339543</v>
      </c>
      <c r="G4198" s="37">
        <f>MAX(0,F4197+MIN(elyscap,(C4198-D4198+maxpout))*H2in - max_storage)</f>
        <v>0</v>
      </c>
      <c r="H4198" s="17"/>
      <c r="AQ4198" s="51">
        <v>4166.2498392779371</v>
      </c>
    </row>
    <row r="4199" spans="1:43" x14ac:dyDescent="0.25">
      <c r="A4199" s="2">
        <v>44005.875</v>
      </c>
      <c r="B4199" s="22">
        <v>1072762.6950000001</v>
      </c>
      <c r="C4199" s="47">
        <f t="shared" si="63"/>
        <v>1.072762695</v>
      </c>
      <c r="D4199" s="47">
        <f>IF($J$13="Yes", D4198+$J$14*(C4199-D4198),$J$12)</f>
        <v>2.4</v>
      </c>
      <c r="E4199" s="47" cm="1">
        <f t="array" ref="E4199">_xlfn.IFS(C4199&gt;(D4199+maxpout),MAX(C4199-elyscap,D4199+maxpout),C4199&gt;D4199-minpout,C4199,C4199&lt;=D4199-minpout,C4199+(F4198-F4199)*efromH2)</f>
        <v>2.4000000000000394</v>
      </c>
      <c r="F4199" s="37" cm="1">
        <f t="array" ref="F4199">_xlfn.IFS(C4199&gt;(D4199+maxpout),MIN(max_storage,F4198+MIN(elyscap,(C4199-D4199+maxpout))*H2in),C4199&gt;(D4199-minpout),F4198,C4199&lt;=(D4199-minpout),MAX(0,F4198+(C4199-(D4199-minpout))*H2out))</f>
        <v>66.342781085089541</v>
      </c>
      <c r="G4199" s="37">
        <f>MAX(0,F4198+MIN(elyscap,(C4199-D4199+maxpout))*H2in - max_storage)</f>
        <v>0</v>
      </c>
      <c r="H4199" s="17"/>
      <c r="AQ4199" s="51">
        <v>5243.0433849126548</v>
      </c>
    </row>
    <row r="4200" spans="1:43" x14ac:dyDescent="0.25">
      <c r="A4200" s="2">
        <v>44005.916666666701</v>
      </c>
      <c r="B4200" s="22">
        <v>1531597.7390000001</v>
      </c>
      <c r="C4200" s="47">
        <f t="shared" si="63"/>
        <v>1.531597739</v>
      </c>
      <c r="D4200" s="47">
        <f>IF($J$13="Yes", D4199+$J$14*(C4200-D4199),$J$12)</f>
        <v>2.4</v>
      </c>
      <c r="E4200" s="47" cm="1">
        <f t="array" ref="E4200">_xlfn.IFS(C4200&gt;(D4200+maxpout),MAX(C4200-elyscap,D4200+maxpout),C4200&gt;D4200-minpout,C4200,C4200&lt;=D4200-minpout,C4200+(F4199-F4200)*efromH2)</f>
        <v>2.4000000000000852</v>
      </c>
      <c r="F4200" s="37" cm="1">
        <f t="array" ref="F4200">_xlfn.IFS(C4200&gt;(D4200+maxpout),MIN(max_storage,F4199+MIN(elyscap,(C4200-D4200+maxpout))*H2in),C4200&gt;(D4200-minpout),F4199,C4200&lt;=(D4200-minpout),MAX(0,F4199+(C4200-(D4200-minpout))*H2out))</f>
        <v>66.299360972039537</v>
      </c>
      <c r="G4200" s="37">
        <f>MAX(0,F4199+MIN(elyscap,(C4200-D4200+maxpout))*H2in - max_storage)</f>
        <v>0</v>
      </c>
      <c r="H4200" s="17"/>
      <c r="AQ4200" s="51">
        <v>5964.1104913644749</v>
      </c>
    </row>
    <row r="4201" spans="1:43" x14ac:dyDescent="0.25">
      <c r="A4201" s="2">
        <v>44005.958333333299</v>
      </c>
      <c r="B4201" s="22">
        <v>1703526.2169999999</v>
      </c>
      <c r="C4201" s="47">
        <f t="shared" si="63"/>
        <v>1.7035262169999998</v>
      </c>
      <c r="D4201" s="47">
        <f>IF($J$13="Yes", D4200+$J$14*(C4201-D4200),$J$12)</f>
        <v>2.4</v>
      </c>
      <c r="E4201" s="47" cm="1">
        <f t="array" ref="E4201">_xlfn.IFS(C4201&gt;(D4201+maxpout),MAX(C4201-elyscap,D4201+maxpout),C4201&gt;D4201-minpout,C4201,C4201&lt;=D4201-minpout,C4201+(F4200-F4201)*efromH2)</f>
        <v>2.4000000000000443</v>
      </c>
      <c r="F4201" s="37" cm="1">
        <f t="array" ref="F4201">_xlfn.IFS(C4201&gt;(D4201+maxpout),MIN(max_storage,F4200+MIN(elyscap,(C4201-D4201+maxpout))*H2in),C4201&gt;(D4201-minpout),F4200,C4201&lt;=(D4201-minpout),MAX(0,F4200+(C4201-(D4201-minpout))*H2out))</f>
        <v>66.264537282889535</v>
      </c>
      <c r="G4201" s="37">
        <f>MAX(0,F4200+MIN(elyscap,(C4201-D4201+maxpout))*H2in - max_storage)</f>
        <v>0</v>
      </c>
      <c r="H4201" s="17"/>
      <c r="AQ4201" s="51">
        <v>6365.6310169571198</v>
      </c>
    </row>
    <row r="4202" spans="1:43" x14ac:dyDescent="0.25">
      <c r="A4202" s="2">
        <v>44006</v>
      </c>
      <c r="B4202" s="22">
        <v>1783354.2490000001</v>
      </c>
      <c r="C4202" s="47">
        <f t="shared" si="63"/>
        <v>1.7833542490000001</v>
      </c>
      <c r="D4202" s="47">
        <f>IF($J$13="Yes", D4201+$J$14*(C4202-D4201),$J$12)</f>
        <v>2.4</v>
      </c>
      <c r="E4202" s="47" cm="1">
        <f t="array" ref="E4202">_xlfn.IFS(C4202&gt;(D4202+maxpout),MAX(C4202-elyscap,D4202+maxpout),C4202&gt;D4202-minpout,C4202,C4202&lt;=D4202-minpout,C4202+(F4201-F4202)*efromH2)</f>
        <v>2.3999999999999648</v>
      </c>
      <c r="F4202" s="37" cm="1">
        <f t="array" ref="F4202">_xlfn.IFS(C4202&gt;(D4202+maxpout),MIN(max_storage,F4201+MIN(elyscap,(C4202-D4202+maxpout))*H2in),C4202&gt;(D4202-minpout),F4201,C4202&lt;=(D4202-minpout),MAX(0,F4201+(C4202-(D4202-minpout))*H2out))</f>
        <v>66.233704995339536</v>
      </c>
      <c r="G4202" s="37">
        <f>MAX(0,F4201+MIN(elyscap,(C4202-D4202+maxpout))*H2in - max_storage)</f>
        <v>0</v>
      </c>
      <c r="H4202" s="17"/>
      <c r="AQ4202" s="51">
        <v>6340.5834227330042</v>
      </c>
    </row>
    <row r="4203" spans="1:43" x14ac:dyDescent="0.25">
      <c r="A4203" s="2">
        <v>44006.041666666701</v>
      </c>
      <c r="B4203" s="22">
        <v>1865926.8840000001</v>
      </c>
      <c r="C4203" s="47">
        <f t="shared" si="63"/>
        <v>1.8659268840000001</v>
      </c>
      <c r="D4203" s="47">
        <f>IF($J$13="Yes", D4202+$J$14*(C4203-D4202),$J$12)</f>
        <v>2.4</v>
      </c>
      <c r="E4203" s="47" cm="1">
        <f t="array" ref="E4203">_xlfn.IFS(C4203&gt;(D4203+maxpout),MAX(C4203-elyscap,D4203+maxpout),C4203&gt;D4203-minpout,C4203,C4203&lt;=D4203-minpout,C4203+(F4202-F4203)*efromH2)</f>
        <v>2.4000000000001158</v>
      </c>
      <c r="F4203" s="37" cm="1">
        <f t="array" ref="F4203">_xlfn.IFS(C4203&gt;(D4203+maxpout),MIN(max_storage,F4202+MIN(elyscap,(C4203-D4203+maxpout))*H2in),C4203&gt;(D4203-minpout),F4202,C4203&lt;=(D4203-minpout),MAX(0,F4202+(C4203-(D4203-minpout))*H2out))</f>
        <v>66.207001339539531</v>
      </c>
      <c r="G4203" s="37">
        <f>MAX(0,F4202+MIN(elyscap,(C4203-D4203+maxpout))*H2in - max_storage)</f>
        <v>0</v>
      </c>
      <c r="H4203" s="17"/>
      <c r="AQ4203" s="51">
        <v>5865.1851444793301</v>
      </c>
    </row>
    <row r="4204" spans="1:43" x14ac:dyDescent="0.25">
      <c r="A4204" s="2">
        <v>44006.083333333299</v>
      </c>
      <c r="B4204" s="22">
        <v>1708369.439</v>
      </c>
      <c r="C4204" s="47">
        <f t="shared" si="63"/>
        <v>1.7083694389999999</v>
      </c>
      <c r="D4204" s="47">
        <f>IF($J$13="Yes", D4203+$J$14*(C4204-D4203),$J$12)</f>
        <v>2.4</v>
      </c>
      <c r="E4204" s="47" cm="1">
        <f t="array" ref="E4204">_xlfn.IFS(C4204&gt;(D4204+maxpout),MAX(C4204-elyscap,D4204+maxpout),C4204&gt;D4204-minpout,C4204,C4204&lt;=D4204-minpout,C4204+(F4203-F4204)*efromH2)</f>
        <v>2.3999999999999542</v>
      </c>
      <c r="F4204" s="37" cm="1">
        <f t="array" ref="F4204">_xlfn.IFS(C4204&gt;(D4204+maxpout),MIN(max_storage,F4203+MIN(elyscap,(C4204-D4204+maxpout))*H2in),C4204&gt;(D4204-minpout),F4203,C4204&lt;=(D4204-minpout),MAX(0,F4203+(C4204-(D4204-minpout))*H2out))</f>
        <v>66.172419811489533</v>
      </c>
      <c r="G4204" s="37">
        <f>MAX(0,F4203+MIN(elyscap,(C4204-D4204+maxpout))*H2in - max_storage)</f>
        <v>0</v>
      </c>
      <c r="H4204" s="17"/>
      <c r="AQ4204" s="51">
        <v>5311.8610175284075</v>
      </c>
    </row>
    <row r="4205" spans="1:43" x14ac:dyDescent="0.25">
      <c r="A4205" s="2">
        <v>44006.125</v>
      </c>
      <c r="B4205" s="22">
        <v>1442496.895</v>
      </c>
      <c r="C4205" s="47">
        <f t="shared" si="63"/>
        <v>1.4424968950000001</v>
      </c>
      <c r="D4205" s="47">
        <f>IF($J$13="Yes", D4204+$J$14*(C4205-D4204),$J$12)</f>
        <v>2.4</v>
      </c>
      <c r="E4205" s="47" cm="1">
        <f t="array" ref="E4205">_xlfn.IFS(C4205&gt;(D4205+maxpout),MAX(C4205-elyscap,D4205+maxpout),C4205&gt;D4205-minpout,C4205,C4205&lt;=D4205-minpout,C4205+(F4204-F4205)*efromH2)</f>
        <v>2.399999999999944</v>
      </c>
      <c r="F4205" s="37" cm="1">
        <f t="array" ref="F4205">_xlfn.IFS(C4205&gt;(D4205+maxpout),MIN(max_storage,F4204+MIN(elyscap,(C4205-D4205+maxpout))*H2in),C4205&gt;(D4205-minpout),F4204,C4205&lt;=(D4205-minpout),MAX(0,F4204+(C4205-(D4205-minpout))*H2out))</f>
        <v>66.124544656239536</v>
      </c>
      <c r="G4205" s="37">
        <f>MAX(0,F4204+MIN(elyscap,(C4205-D4205+maxpout))*H2in - max_storage)</f>
        <v>0</v>
      </c>
      <c r="H4205" s="17"/>
      <c r="AQ4205" s="51">
        <v>4921.9787680398967</v>
      </c>
    </row>
    <row r="4206" spans="1:43" x14ac:dyDescent="0.25">
      <c r="A4206" s="2">
        <v>44006.166666666701</v>
      </c>
      <c r="B4206" s="22">
        <v>1158930.8500000001</v>
      </c>
      <c r="C4206" s="47">
        <f t="shared" si="63"/>
        <v>1.1589308500000002</v>
      </c>
      <c r="D4206" s="47">
        <f>IF($J$13="Yes", D4205+$J$14*(C4206-D4205),$J$12)</f>
        <v>2.4</v>
      </c>
      <c r="E4206" s="47" cm="1">
        <f t="array" ref="E4206">_xlfn.IFS(C4206&gt;(D4206+maxpout),MAX(C4206-elyscap,D4206+maxpout),C4206&gt;D4206-minpout,C4206,C4206&lt;=D4206-minpout,C4206+(F4205-F4206)*efromH2)</f>
        <v>2.399999999999987</v>
      </c>
      <c r="F4206" s="37" cm="1">
        <f t="array" ref="F4206">_xlfn.IFS(C4206&gt;(D4206+maxpout),MIN(max_storage,F4205+MIN(elyscap,(C4206-D4206+maxpout))*H2in),C4206&gt;(D4206-minpout),F4205,C4206&lt;=(D4206-minpout),MAX(0,F4205+(C4206-(D4206-minpout))*H2out))</f>
        <v>66.062491198739536</v>
      </c>
      <c r="G4206" s="37">
        <f>MAX(0,F4205+MIN(elyscap,(C4206-D4206+maxpout))*H2in - max_storage)</f>
        <v>0</v>
      </c>
      <c r="H4206" s="17"/>
      <c r="AQ4206" s="51">
        <v>4543.734794655521</v>
      </c>
    </row>
    <row r="4207" spans="1:43" x14ac:dyDescent="0.25">
      <c r="A4207" s="2">
        <v>44006.208333333299</v>
      </c>
      <c r="B4207" s="22">
        <v>807304.67799999996</v>
      </c>
      <c r="C4207" s="47">
        <f t="shared" si="63"/>
        <v>0.80730467799999994</v>
      </c>
      <c r="D4207" s="47">
        <f>IF($J$13="Yes", D4206+$J$14*(C4207-D4206),$J$12)</f>
        <v>2.4</v>
      </c>
      <c r="E4207" s="47" cm="1">
        <f t="array" ref="E4207">_xlfn.IFS(C4207&gt;(D4207+maxpout),MAX(C4207-elyscap,D4207+maxpout),C4207&gt;D4207-minpout,C4207,C4207&lt;=D4207-minpout,C4207+(F4206-F4207)*efromH2)</f>
        <v>2.3999999999999972</v>
      </c>
      <c r="F4207" s="37" cm="1">
        <f t="array" ref="F4207">_xlfn.IFS(C4207&gt;(D4207+maxpout),MIN(max_storage,F4206+MIN(elyscap,(C4207-D4207+maxpout))*H2in),C4207&gt;(D4207-minpout),F4206,C4207&lt;=(D4207-minpout),MAX(0,F4206+(C4207-(D4207-minpout))*H2out))</f>
        <v>65.982856432639537</v>
      </c>
      <c r="G4207" s="37">
        <f>MAX(0,F4206+MIN(elyscap,(C4207-D4207+maxpout))*H2in - max_storage)</f>
        <v>0</v>
      </c>
      <c r="H4207" s="17"/>
      <c r="AQ4207" s="51">
        <v>3780.1626798233833</v>
      </c>
    </row>
    <row r="4208" spans="1:43" x14ac:dyDescent="0.25">
      <c r="A4208" s="2">
        <v>44006.25</v>
      </c>
      <c r="B4208" s="22">
        <v>460577.56599999999</v>
      </c>
      <c r="C4208" s="47">
        <f t="shared" si="63"/>
        <v>0.46057756599999999</v>
      </c>
      <c r="D4208" s="47">
        <f>IF($J$13="Yes", D4207+$J$14*(C4208-D4207),$J$12)</f>
        <v>2.4</v>
      </c>
      <c r="E4208" s="47" cm="1">
        <f t="array" ref="E4208">_xlfn.IFS(C4208&gt;(D4208+maxpout),MAX(C4208-elyscap,D4208+maxpout),C4208&gt;D4208-minpout,C4208,C4208&lt;=D4208-minpout,C4208+(F4207-F4208)*efromH2)</f>
        <v>2.39999999999988</v>
      </c>
      <c r="F4208" s="37" cm="1">
        <f t="array" ref="F4208">_xlfn.IFS(C4208&gt;(D4208+maxpout),MIN(max_storage,F4207+MIN(elyscap,(C4208-D4208+maxpout))*H2in),C4208&gt;(D4208-minpout),F4207,C4208&lt;=(D4208-minpout),MAX(0,F4207+(C4208-(D4208-minpout))*H2out))</f>
        <v>65.885885310939543</v>
      </c>
      <c r="G4208" s="37">
        <f>MAX(0,F4207+MIN(elyscap,(C4208-D4208+maxpout))*H2in - max_storage)</f>
        <v>0</v>
      </c>
      <c r="H4208" s="17"/>
      <c r="AQ4208" s="51">
        <v>2571.8060130114914</v>
      </c>
    </row>
    <row r="4209" spans="1:43" x14ac:dyDescent="0.25">
      <c r="A4209" s="2">
        <v>44006.291666666701</v>
      </c>
      <c r="B4209" s="22">
        <v>276809.23300000001</v>
      </c>
      <c r="C4209" s="47">
        <f t="shared" si="63"/>
        <v>0.27680923299999999</v>
      </c>
      <c r="D4209" s="47">
        <f>IF($J$13="Yes", D4208+$J$14*(C4209-D4208),$J$12)</f>
        <v>2.4</v>
      </c>
      <c r="E4209" s="47" cm="1">
        <f t="array" ref="E4209">_xlfn.IFS(C4209&gt;(D4209+maxpout),MAX(C4209-elyscap,D4209+maxpout),C4209&gt;D4209-minpout,C4209,C4209&lt;=D4209-minpout,C4209+(F4208-F4209)*efromH2)</f>
        <v>2.3999999999999826</v>
      </c>
      <c r="F4209" s="37" cm="1">
        <f t="array" ref="F4209">_xlfn.IFS(C4209&gt;(D4209+maxpout),MIN(max_storage,F4208+MIN(elyscap,(C4209-D4209+maxpout))*H2in),C4209&gt;(D4209-minpout),F4208,C4209&lt;=(D4209-minpout),MAX(0,F4208+(C4209-(D4209-minpout))*H2out))</f>
        <v>65.779725772589543</v>
      </c>
      <c r="G4209" s="37">
        <f>MAX(0,F4208+MIN(elyscap,(C4209-D4209+maxpout))*H2in - max_storage)</f>
        <v>0</v>
      </c>
      <c r="H4209" s="17"/>
      <c r="AQ4209" s="51">
        <v>1294.6317135838467</v>
      </c>
    </row>
    <row r="4210" spans="1:43" x14ac:dyDescent="0.25">
      <c r="A4210" s="2">
        <v>44006.333333333299</v>
      </c>
      <c r="B4210" s="22">
        <v>218246.182</v>
      </c>
      <c r="C4210" s="47">
        <f t="shared" si="63"/>
        <v>0.21824618200000001</v>
      </c>
      <c r="D4210" s="47">
        <f>IF($J$13="Yes", D4209+$J$14*(C4210-D4209),$J$12)</f>
        <v>2.4</v>
      </c>
      <c r="E4210" s="47" cm="1">
        <f t="array" ref="E4210">_xlfn.IFS(C4210&gt;(D4210+maxpout),MAX(C4210-elyscap,D4210+maxpout),C4210&gt;D4210-minpout,C4210,C4210&lt;=D4210-minpout,C4210+(F4209-F4210)*efromH2)</f>
        <v>2.3999999999999475</v>
      </c>
      <c r="F4210" s="37" cm="1">
        <f t="array" ref="F4210">_xlfn.IFS(C4210&gt;(D4210+maxpout),MIN(max_storage,F4209+MIN(elyscap,(C4210-D4210+maxpout))*H2in),C4210&gt;(D4210-minpout),F4209,C4210&lt;=(D4210-minpout),MAX(0,F4209+(C4210-(D4210-minpout))*H2out))</f>
        <v>65.670638081689546</v>
      </c>
      <c r="G4210" s="37">
        <f>MAX(0,F4209+MIN(elyscap,(C4210-D4210+maxpout))*H2in - max_storage)</f>
        <v>0</v>
      </c>
      <c r="H4210" s="17"/>
      <c r="AQ4210" s="51">
        <v>1279.7043594502827</v>
      </c>
    </row>
    <row r="4211" spans="1:43" x14ac:dyDescent="0.25">
      <c r="A4211" s="2">
        <v>44006.375</v>
      </c>
      <c r="B4211" s="22">
        <v>193977.90900000001</v>
      </c>
      <c r="C4211" s="47">
        <f t="shared" si="63"/>
        <v>0.193977909</v>
      </c>
      <c r="D4211" s="47">
        <f>IF($J$13="Yes", D4210+$J$14*(C4211-D4210),$J$12)</f>
        <v>2.4</v>
      </c>
      <c r="E4211" s="47" cm="1">
        <f t="array" ref="E4211">_xlfn.IFS(C4211&gt;(D4211+maxpout),MAX(C4211-elyscap,D4211+maxpout),C4211&gt;D4211-minpout,C4211,C4211&lt;=D4211-minpout,C4211+(F4210-F4211)*efromH2)</f>
        <v>2.4000000000000794</v>
      </c>
      <c r="F4211" s="37" cm="1">
        <f t="array" ref="F4211">_xlfn.IFS(C4211&gt;(D4211+maxpout),MIN(max_storage,F4210+MIN(elyscap,(C4211-D4211+maxpout))*H2in),C4211&gt;(D4211-minpout),F4210,C4211&lt;=(D4211-minpout),MAX(0,F4210+(C4211-(D4211-minpout))*H2out))</f>
        <v>65.560336977139542</v>
      </c>
      <c r="G4211" s="37">
        <f>MAX(0,F4210+MIN(elyscap,(C4211-D4211+maxpout))*H2in - max_storage)</f>
        <v>0</v>
      </c>
      <c r="H4211" s="17"/>
      <c r="AQ4211" s="51">
        <v>2168.7674514052637</v>
      </c>
    </row>
    <row r="4212" spans="1:43" x14ac:dyDescent="0.25">
      <c r="A4212" s="2">
        <v>44006.416666666701</v>
      </c>
      <c r="B4212" s="22">
        <v>230966.158</v>
      </c>
      <c r="C4212" s="47">
        <f t="shared" si="63"/>
        <v>0.230966158</v>
      </c>
      <c r="D4212" s="47">
        <f>IF($J$13="Yes", D4211+$J$14*(C4212-D4211),$J$12)</f>
        <v>2.4</v>
      </c>
      <c r="E4212" s="47" cm="1">
        <f t="array" ref="E4212">_xlfn.IFS(C4212&gt;(D4212+maxpout),MAX(C4212-elyscap,D4212+maxpout),C4212&gt;D4212-minpout,C4212,C4212&lt;=D4212-minpout,C4212+(F4211-F4212)*efromH2)</f>
        <v>2.4000000000000901</v>
      </c>
      <c r="F4212" s="37" cm="1">
        <f t="array" ref="F4212">_xlfn.IFS(C4212&gt;(D4212+maxpout),MIN(max_storage,F4211+MIN(elyscap,(C4212-D4212+maxpout))*H2in),C4212&gt;(D4212-minpout),F4211,C4212&lt;=(D4212-minpout),MAX(0,F4211+(C4212-(D4212-minpout))*H2out))</f>
        <v>65.451885285039538</v>
      </c>
      <c r="G4212" s="37">
        <f>MAX(0,F4211+MIN(elyscap,(C4212-D4212+maxpout))*H2in - max_storage)</f>
        <v>0</v>
      </c>
      <c r="H4212" s="17"/>
      <c r="AQ4212" s="51">
        <v>3058.8425673692996</v>
      </c>
    </row>
    <row r="4213" spans="1:43" x14ac:dyDescent="0.25">
      <c r="A4213" s="2">
        <v>44006.458333333299</v>
      </c>
      <c r="B4213" s="22">
        <v>250754.81899999999</v>
      </c>
      <c r="C4213" s="47">
        <f t="shared" si="63"/>
        <v>0.25075481899999996</v>
      </c>
      <c r="D4213" s="47">
        <f>IF($J$13="Yes", D4212+$J$14*(C4213-D4212),$J$12)</f>
        <v>2.4</v>
      </c>
      <c r="E4213" s="47" cm="1">
        <f t="array" ref="E4213">_xlfn.IFS(C4213&gt;(D4213+maxpout),MAX(C4213-elyscap,D4213+maxpout),C4213&gt;D4213-minpout,C4213,C4213&lt;=D4213-minpout,C4213+(F4212-F4213)*efromH2)</f>
        <v>2.3999999999999124</v>
      </c>
      <c r="F4213" s="37" cm="1">
        <f t="array" ref="F4213">_xlfn.IFS(C4213&gt;(D4213+maxpout),MIN(max_storage,F4212+MIN(elyscap,(C4213-D4213+maxpout))*H2in),C4213&gt;(D4213-minpout),F4212,C4213&lt;=(D4213-minpout),MAX(0,F4212+(C4213-(D4213-minpout))*H2out))</f>
        <v>65.344423025989542</v>
      </c>
      <c r="G4213" s="37">
        <f>MAX(0,F4212+MIN(elyscap,(C4213-D4213+maxpout))*H2in - max_storage)</f>
        <v>0</v>
      </c>
      <c r="H4213" s="17"/>
      <c r="AQ4213" s="51">
        <v>3290.0900534384095</v>
      </c>
    </row>
    <row r="4214" spans="1:43" x14ac:dyDescent="0.25">
      <c r="A4214" s="2">
        <v>44006.5</v>
      </c>
      <c r="B4214" s="22">
        <v>292461.054</v>
      </c>
      <c r="C4214" s="47">
        <f t="shared" si="63"/>
        <v>0.292461054</v>
      </c>
      <c r="D4214" s="47">
        <f>IF($J$13="Yes", D4213+$J$14*(C4214-D4213),$J$12)</f>
        <v>2.4</v>
      </c>
      <c r="E4214" s="47" cm="1">
        <f t="array" ref="E4214">_xlfn.IFS(C4214&gt;(D4214+maxpout),MAX(C4214-elyscap,D4214+maxpout),C4214&gt;D4214-minpout,C4214,C4214&lt;=D4214-minpout,C4214+(F4213-F4214)*efromH2)</f>
        <v>2.4000000000000337</v>
      </c>
      <c r="F4214" s="37" cm="1">
        <f t="array" ref="F4214">_xlfn.IFS(C4214&gt;(D4214+maxpout),MIN(max_storage,F4213+MIN(elyscap,(C4214-D4214+maxpout))*H2in),C4214&gt;(D4214-minpout),F4213,C4214&lt;=(D4214-minpout),MAX(0,F4213+(C4214-(D4214-minpout))*H2out))</f>
        <v>65.23904607868954</v>
      </c>
      <c r="G4214" s="37">
        <f>MAX(0,F4213+MIN(elyscap,(C4214-D4214+maxpout))*H2in - max_storage)</f>
        <v>0</v>
      </c>
      <c r="H4214" s="17"/>
      <c r="AQ4214" s="51">
        <v>3641.2623845805592</v>
      </c>
    </row>
    <row r="4215" spans="1:43" x14ac:dyDescent="0.25">
      <c r="A4215" s="2">
        <v>44006.541666666701</v>
      </c>
      <c r="B4215" s="22">
        <v>354723.07500000001</v>
      </c>
      <c r="C4215" s="47">
        <f t="shared" si="63"/>
        <v>0.354723075</v>
      </c>
      <c r="D4215" s="47">
        <f>IF($J$13="Yes", D4214+$J$14*(C4215-D4214),$J$12)</f>
        <v>2.4</v>
      </c>
      <c r="E4215" s="47" cm="1">
        <f t="array" ref="E4215">_xlfn.IFS(C4215&gt;(D4215+maxpout),MAX(C4215-elyscap,D4215+maxpout),C4215&gt;D4215-minpout,C4215,C4215&lt;=D4215-minpout,C4215+(F4214-F4215)*efromH2)</f>
        <v>2.3999999999999391</v>
      </c>
      <c r="F4215" s="37" cm="1">
        <f t="array" ref="F4215">_xlfn.IFS(C4215&gt;(D4215+maxpout),MIN(max_storage,F4214+MIN(elyscap,(C4215-D4215+maxpout))*H2in),C4215&gt;(D4215-minpout),F4214,C4215&lt;=(D4215-minpout),MAX(0,F4214+(C4215-(D4215-minpout))*H2out))</f>
        <v>65.136782232439543</v>
      </c>
      <c r="G4215" s="37">
        <f>MAX(0,F4214+MIN(elyscap,(C4215-D4215+maxpout))*H2in - max_storage)</f>
        <v>0</v>
      </c>
      <c r="H4215" s="17"/>
      <c r="AQ4215" s="51">
        <v>4086.0469365603135</v>
      </c>
    </row>
    <row r="4216" spans="1:43" x14ac:dyDescent="0.25">
      <c r="A4216" s="2">
        <v>44006.583333333299</v>
      </c>
      <c r="B4216" s="22">
        <v>415104.26500000001</v>
      </c>
      <c r="C4216" s="47">
        <f t="shared" si="63"/>
        <v>0.41510426500000003</v>
      </c>
      <c r="D4216" s="47">
        <f>IF($J$13="Yes", D4215+$J$14*(C4216-D4215),$J$12)</f>
        <v>2.4</v>
      </c>
      <c r="E4216" s="47" cm="1">
        <f t="array" ref="E4216">_xlfn.IFS(C4216&gt;(D4216+maxpout),MAX(C4216-elyscap,D4216+maxpout),C4216&gt;D4216-minpout,C4216,C4216&lt;=D4216-minpout,C4216+(F4215-F4216)*efromH2)</f>
        <v>2.4000000000001229</v>
      </c>
      <c r="F4216" s="37" cm="1">
        <f t="array" ref="F4216">_xlfn.IFS(C4216&gt;(D4216+maxpout),MIN(max_storage,F4215+MIN(elyscap,(C4216-D4216+maxpout))*H2in),C4216&gt;(D4216-minpout),F4215,C4216&lt;=(D4216-minpout),MAX(0,F4215+(C4216-(D4216-minpout))*H2out))</f>
        <v>65.037537445689537</v>
      </c>
      <c r="G4216" s="37">
        <f>MAX(0,F4215+MIN(elyscap,(C4216-D4216+maxpout))*H2in - max_storage)</f>
        <v>0</v>
      </c>
      <c r="H4216" s="17"/>
      <c r="AQ4216" s="51">
        <v>4859.4862854807388</v>
      </c>
    </row>
    <row r="4217" spans="1:43" x14ac:dyDescent="0.25">
      <c r="A4217" s="2">
        <v>44006.625</v>
      </c>
      <c r="B4217" s="22">
        <v>470621.40399999998</v>
      </c>
      <c r="C4217" s="47">
        <f t="shared" si="63"/>
        <v>0.47062140399999997</v>
      </c>
      <c r="D4217" s="47">
        <f>IF($J$13="Yes", D4216+$J$14*(C4217-D4216),$J$12)</f>
        <v>2.4</v>
      </c>
      <c r="E4217" s="47" cm="1">
        <f t="array" ref="E4217">_xlfn.IFS(C4217&gt;(D4217+maxpout),MAX(C4217-elyscap,D4217+maxpout),C4217&gt;D4217-minpout,C4217,C4217&lt;=D4217-minpout,C4217+(F4216-F4217)*efromH2)</f>
        <v>2.3999999999999355</v>
      </c>
      <c r="F4217" s="37" cm="1">
        <f t="array" ref="F4217">_xlfn.IFS(C4217&gt;(D4217+maxpout),MIN(max_storage,F4216+MIN(elyscap,(C4217-D4217+maxpout))*H2in),C4217&gt;(D4217-minpout),F4216,C4217&lt;=(D4217-minpout),MAX(0,F4216+(C4217-(D4217-minpout))*H2out))</f>
        <v>64.94106851588954</v>
      </c>
      <c r="G4217" s="37">
        <f>MAX(0,F4216+MIN(elyscap,(C4217-D4217+maxpout))*H2in - max_storage)</f>
        <v>0</v>
      </c>
      <c r="H4217" s="17"/>
      <c r="AQ4217" s="51">
        <v>5430.7738385923913</v>
      </c>
    </row>
    <row r="4218" spans="1:43" x14ac:dyDescent="0.25">
      <c r="A4218" s="2">
        <v>44006.666666666701</v>
      </c>
      <c r="B4218" s="22">
        <v>447979.23599999998</v>
      </c>
      <c r="C4218" s="47">
        <f t="shared" si="63"/>
        <v>0.447979236</v>
      </c>
      <c r="D4218" s="47">
        <f>IF($J$13="Yes", D4217+$J$14*(C4218-D4217),$J$12)</f>
        <v>2.4</v>
      </c>
      <c r="E4218" s="47" cm="1">
        <f t="array" ref="E4218">_xlfn.IFS(C4218&gt;(D4218+maxpout),MAX(C4218-elyscap,D4218+maxpout),C4218&gt;D4218-minpout,C4218,C4218&lt;=D4218-minpout,C4218+(F4217-F4218)*efromH2)</f>
        <v>2.39999999999994</v>
      </c>
      <c r="F4218" s="37" cm="1">
        <f t="array" ref="F4218">_xlfn.IFS(C4218&gt;(D4218+maxpout),MIN(max_storage,F4217+MIN(elyscap,(C4218-D4218+maxpout))*H2in),C4218&gt;(D4218-minpout),F4217,C4218&lt;=(D4218-minpout),MAX(0,F4217+(C4218-(D4218-minpout))*H2out))</f>
        <v>64.843467477689543</v>
      </c>
      <c r="G4218" s="37">
        <f>MAX(0,F4217+MIN(elyscap,(C4218-D4218+maxpout))*H2in - max_storage)</f>
        <v>0</v>
      </c>
      <c r="H4218" s="17"/>
      <c r="AQ4218" s="51">
        <v>6013.6996678081787</v>
      </c>
    </row>
    <row r="4219" spans="1:43" x14ac:dyDescent="0.25">
      <c r="A4219" s="2">
        <v>44006.708333333299</v>
      </c>
      <c r="B4219" s="22">
        <v>365223.462</v>
      </c>
      <c r="C4219" s="47">
        <f t="shared" si="63"/>
        <v>0.365223462</v>
      </c>
      <c r="D4219" s="47">
        <f>IF($J$13="Yes", D4218+$J$14*(C4219-D4218),$J$12)</f>
        <v>2.4</v>
      </c>
      <c r="E4219" s="47" cm="1">
        <f t="array" ref="E4219">_xlfn.IFS(C4219&gt;(D4219+maxpout),MAX(C4219-elyscap,D4219+maxpout),C4219&gt;D4219-minpout,C4219,C4219&lt;=D4219-minpout,C4219+(F4218-F4219)*efromH2)</f>
        <v>2.4000000000000736</v>
      </c>
      <c r="F4219" s="37" cm="1">
        <f t="array" ref="F4219">_xlfn.IFS(C4219&gt;(D4219+maxpout),MIN(max_storage,F4218+MIN(elyscap,(C4219-D4219+maxpout))*H2in),C4219&gt;(D4219-minpout),F4218,C4219&lt;=(D4219-minpout),MAX(0,F4218+(C4219-(D4219-minpout))*H2out))</f>
        <v>64.74172865078954</v>
      </c>
      <c r="G4219" s="37">
        <f>MAX(0,F4218+MIN(elyscap,(C4219-D4219+maxpout))*H2in - max_storage)</f>
        <v>0</v>
      </c>
      <c r="H4219" s="17"/>
      <c r="AQ4219" s="51">
        <v>6669.4912256759389</v>
      </c>
    </row>
    <row r="4220" spans="1:43" x14ac:dyDescent="0.25">
      <c r="A4220" s="2">
        <v>44006.75</v>
      </c>
      <c r="B4220" s="22">
        <v>325286.61200000002</v>
      </c>
      <c r="C4220" s="47">
        <f t="shared" si="63"/>
        <v>0.32528661200000003</v>
      </c>
      <c r="D4220" s="47">
        <f>IF($J$13="Yes", D4219+$J$14*(C4220-D4219),$J$12)</f>
        <v>2.4</v>
      </c>
      <c r="E4220" s="47" cm="1">
        <f t="array" ref="E4220">_xlfn.IFS(C4220&gt;(D4220+maxpout),MAX(C4220-elyscap,D4220+maxpout),C4220&gt;D4220-minpout,C4220,C4220&lt;=D4220-minpout,C4220+(F4219-F4220)*efromH2)</f>
        <v>2.3999999999999071</v>
      </c>
      <c r="F4220" s="37" cm="1">
        <f t="array" ref="F4220">_xlfn.IFS(C4220&gt;(D4220+maxpout),MIN(max_storage,F4219+MIN(elyscap,(C4220-D4220+maxpout))*H2in),C4220&gt;(D4220-minpout),F4219,C4220&lt;=(D4220-minpout),MAX(0,F4219+(C4220-(D4220-minpout))*H2out))</f>
        <v>64.637992981389544</v>
      </c>
      <c r="G4220" s="37">
        <f>MAX(0,F4219+MIN(elyscap,(C4220-D4220+maxpout))*H2in - max_storage)</f>
        <v>0</v>
      </c>
      <c r="H4220" s="17"/>
      <c r="AQ4220" s="51">
        <v>6838.7522411904192</v>
      </c>
    </row>
    <row r="4221" spans="1:43" x14ac:dyDescent="0.25">
      <c r="A4221" s="2">
        <v>44006.791666666701</v>
      </c>
      <c r="B4221" s="22">
        <v>349078.49800000002</v>
      </c>
      <c r="C4221" s="47">
        <f t="shared" si="63"/>
        <v>0.34907849800000001</v>
      </c>
      <c r="D4221" s="47">
        <f>IF($J$13="Yes", D4220+$J$14*(C4221-D4220),$J$12)</f>
        <v>2.4</v>
      </c>
      <c r="E4221" s="47" cm="1">
        <f t="array" ref="E4221">_xlfn.IFS(C4221&gt;(D4221+maxpout),MAX(C4221-elyscap,D4221+maxpout),C4221&gt;D4221-minpout,C4221,C4221&lt;=D4221-minpout,C4221+(F4220-F4221)*efromH2)</f>
        <v>2.3999999999998805</v>
      </c>
      <c r="F4221" s="37" cm="1">
        <f t="array" ref="F4221">_xlfn.IFS(C4221&gt;(D4221+maxpout),MIN(max_storage,F4220+MIN(elyscap,(C4221-D4221+maxpout))*H2in),C4221&gt;(D4221-minpout),F4220,C4221&lt;=(D4221-minpout),MAX(0,F4220+(C4221-(D4221-minpout))*H2out))</f>
        <v>64.53544690628955</v>
      </c>
      <c r="G4221" s="37">
        <f>MAX(0,F4220+MIN(elyscap,(C4221-D4221+maxpout))*H2in - max_storage)</f>
        <v>0</v>
      </c>
      <c r="H4221" s="17"/>
      <c r="AQ4221" s="51">
        <v>6680.6234897755467</v>
      </c>
    </row>
    <row r="4222" spans="1:43" x14ac:dyDescent="0.25">
      <c r="A4222" s="2">
        <v>44006.833333333299</v>
      </c>
      <c r="B4222" s="22">
        <v>534259.87699999998</v>
      </c>
      <c r="C4222" s="47">
        <f t="shared" si="63"/>
        <v>0.53425987699999999</v>
      </c>
      <c r="D4222" s="47">
        <f>IF($J$13="Yes", D4221+$J$14*(C4222-D4221),$J$12)</f>
        <v>2.4</v>
      </c>
      <c r="E4222" s="47" cm="1">
        <f t="array" ref="E4222">_xlfn.IFS(C4222&gt;(D4222+maxpout),MAX(C4222-elyscap,D4222+maxpout),C4222&gt;D4222-minpout,C4222,C4222&lt;=D4222-minpout,C4222+(F4221-F4222)*efromH2)</f>
        <v>2.4000000000001371</v>
      </c>
      <c r="F4222" s="37" cm="1">
        <f t="array" ref="F4222">_xlfn.IFS(C4222&gt;(D4222+maxpout),MIN(max_storage,F4221+MIN(elyscap,(C4222-D4222+maxpout))*H2in),C4222&gt;(D4222-minpout),F4221,C4222&lt;=(D4222-minpout),MAX(0,F4221+(C4222-(D4222-minpout))*H2out))</f>
        <v>64.442159900139544</v>
      </c>
      <c r="G4222" s="37">
        <f>MAX(0,F4221+MIN(elyscap,(C4222-D4222+maxpout))*H2in - max_storage)</f>
        <v>0</v>
      </c>
      <c r="H4222" s="17"/>
      <c r="AQ4222" s="51">
        <v>7682.7802647424442</v>
      </c>
    </row>
    <row r="4223" spans="1:43" x14ac:dyDescent="0.25">
      <c r="A4223" s="2">
        <v>44006.875</v>
      </c>
      <c r="B4223" s="22">
        <v>729693.43799999997</v>
      </c>
      <c r="C4223" s="47">
        <f t="shared" si="63"/>
        <v>0.72969343799999997</v>
      </c>
      <c r="D4223" s="47">
        <f>IF($J$13="Yes", D4222+$J$14*(C4223-D4222),$J$12)</f>
        <v>2.4</v>
      </c>
      <c r="E4223" s="47" cm="1">
        <f t="array" ref="E4223">_xlfn.IFS(C4223&gt;(D4223+maxpout),MAX(C4223-elyscap,D4223+maxpout),C4223&gt;D4223-minpout,C4223,C4223&lt;=D4223-minpout,C4223+(F4222-F4223)*efromH2)</f>
        <v>2.4000000000001211</v>
      </c>
      <c r="F4223" s="37" cm="1">
        <f t="array" ref="F4223">_xlfn.IFS(C4223&gt;(D4223+maxpout),MIN(max_storage,F4222+MIN(elyscap,(C4223-D4223+maxpout))*H2in),C4223&gt;(D4223-minpout),F4222,C4223&lt;=(D4223-minpout),MAX(0,F4222+(C4223-(D4223-minpout))*H2out))</f>
        <v>64.358644572039537</v>
      </c>
      <c r="G4223" s="37">
        <f>MAX(0,F4222+MIN(elyscap,(C4223-D4223+maxpout))*H2in - max_storage)</f>
        <v>0</v>
      </c>
      <c r="H4223" s="17"/>
      <c r="AQ4223" s="51">
        <v>8909.8593757218568</v>
      </c>
    </row>
    <row r="4224" spans="1:43" x14ac:dyDescent="0.25">
      <c r="A4224" s="2">
        <v>44006.916666666701</v>
      </c>
      <c r="B4224" s="22">
        <v>928152.446</v>
      </c>
      <c r="C4224" s="47">
        <f t="shared" si="63"/>
        <v>0.92815244600000002</v>
      </c>
      <c r="D4224" s="47">
        <f>IF($J$13="Yes", D4223+$J$14*(C4224-D4223),$J$12)</f>
        <v>2.4</v>
      </c>
      <c r="E4224" s="47" cm="1">
        <f t="array" ref="E4224">_xlfn.IFS(C4224&gt;(D4224+maxpout),MAX(C4224-elyscap,D4224+maxpout),C4224&gt;D4224-minpout,C4224,C4224&lt;=D4224-minpout,C4224+(F4223-F4224)*efromH2)</f>
        <v>2.3999999999999075</v>
      </c>
      <c r="F4224" s="37" cm="1">
        <f t="array" ref="F4224">_xlfn.IFS(C4224&gt;(D4224+maxpout),MIN(max_storage,F4223+MIN(elyscap,(C4224-D4224+maxpout))*H2in),C4224&gt;(D4224-minpout),F4223,C4224&lt;=(D4224-minpout),MAX(0,F4223+(C4224-(D4224-minpout))*H2out))</f>
        <v>64.285052194339542</v>
      </c>
      <c r="G4224" s="37">
        <f>MAX(0,F4223+MIN(elyscap,(C4224-D4224+maxpout))*H2in - max_storage)</f>
        <v>0</v>
      </c>
      <c r="H4224" s="17"/>
      <c r="AQ4224" s="51">
        <v>10183.491591117809</v>
      </c>
    </row>
    <row r="4225" spans="1:43" x14ac:dyDescent="0.25">
      <c r="A4225" s="2">
        <v>44006.958333333299</v>
      </c>
      <c r="B4225" s="22">
        <v>1088948.5889999999</v>
      </c>
      <c r="C4225" s="47">
        <f t="shared" si="63"/>
        <v>1.0889485889999999</v>
      </c>
      <c r="D4225" s="47">
        <f>IF($J$13="Yes", D4224+$J$14*(C4225-D4224),$J$12)</f>
        <v>2.4</v>
      </c>
      <c r="E4225" s="47" cm="1">
        <f t="array" ref="E4225">_xlfn.IFS(C4225&gt;(D4225+maxpout),MAX(C4225-elyscap,D4225+maxpout),C4225&gt;D4225-minpout,C4225,C4225&lt;=D4225-minpout,C4225+(F4224-F4225)*efromH2)</f>
        <v>2.3999999999999373</v>
      </c>
      <c r="F4225" s="37" cm="1">
        <f t="array" ref="F4225">_xlfn.IFS(C4225&gt;(D4225+maxpout),MIN(max_storage,F4224+MIN(elyscap,(C4225-D4225+maxpout))*H2in),C4225&gt;(D4225-minpout),F4224,C4225&lt;=(D4225-minpout),MAX(0,F4224+(C4225-(D4225-minpout))*H2out))</f>
        <v>64.219499623789545</v>
      </c>
      <c r="G4225" s="37">
        <f>MAX(0,F4224+MIN(elyscap,(C4225-D4225+maxpout))*H2in - max_storage)</f>
        <v>0</v>
      </c>
      <c r="H4225" s="17"/>
      <c r="AQ4225" s="51">
        <v>10674.323235509573</v>
      </c>
    </row>
    <row r="4226" spans="1:43" x14ac:dyDescent="0.25">
      <c r="A4226" s="2">
        <v>44007</v>
      </c>
      <c r="B4226" s="22">
        <v>1093939.3259999999</v>
      </c>
      <c r="C4226" s="47">
        <f t="shared" si="63"/>
        <v>1.0939393259999999</v>
      </c>
      <c r="D4226" s="47">
        <f>IF($J$13="Yes", D4225+$J$14*(C4226-D4225),$J$12)</f>
        <v>2.4</v>
      </c>
      <c r="E4226" s="47" cm="1">
        <f t="array" ref="E4226">_xlfn.IFS(C4226&gt;(D4226+maxpout),MAX(C4226-elyscap,D4226+maxpout),C4226&gt;D4226-minpout,C4226,C4226&lt;=D4226-minpout,C4226+(F4225-F4226)*efromH2)</f>
        <v>2.4000000000000936</v>
      </c>
      <c r="F4226" s="37" cm="1">
        <f t="array" ref="F4226">_xlfn.IFS(C4226&gt;(D4226+maxpout),MIN(max_storage,F4225+MIN(elyscap,(C4226-D4226+maxpout))*H2in),C4226&gt;(D4226-minpout),F4225,C4226&lt;=(D4226-minpout),MAX(0,F4225+(C4226-(D4226-minpout))*H2out))</f>
        <v>64.154196590089541</v>
      </c>
      <c r="G4226" s="37">
        <f>MAX(0,F4225+MIN(elyscap,(C4226-D4226+maxpout))*H2in - max_storage)</f>
        <v>0</v>
      </c>
      <c r="H4226" s="17"/>
      <c r="AQ4226" s="51">
        <v>10589.313218748939</v>
      </c>
    </row>
    <row r="4227" spans="1:43" x14ac:dyDescent="0.25">
      <c r="A4227" s="2">
        <v>44007.041666666701</v>
      </c>
      <c r="B4227" s="22">
        <v>1051943.1740000001</v>
      </c>
      <c r="C4227" s="47">
        <f t="shared" ref="C4227:C4290" si="64">B4227/1000000</f>
        <v>1.051943174</v>
      </c>
      <c r="D4227" s="47">
        <f>IF($J$13="Yes", D4226+$J$14*(C4227-D4226),$J$12)</f>
        <v>2.4</v>
      </c>
      <c r="E4227" s="47" cm="1">
        <f t="array" ref="E4227">_xlfn.IFS(C4227&gt;(D4227+maxpout),MAX(C4227-elyscap,D4227+maxpout),C4227&gt;D4227-minpout,C4227,C4227&lt;=D4227-minpout,C4227+(F4226-F4227)*efromH2)</f>
        <v>2.3999999999998902</v>
      </c>
      <c r="F4227" s="37" cm="1">
        <f t="array" ref="F4227">_xlfn.IFS(C4227&gt;(D4227+maxpout),MIN(max_storage,F4226+MIN(elyscap,(C4227-D4227+maxpout))*H2in),C4227&gt;(D4227-minpout),F4226,C4227&lt;=(D4227-minpout),MAX(0,F4226+(C4227-(D4227-minpout))*H2out))</f>
        <v>64.086793748789546</v>
      </c>
      <c r="G4227" s="37">
        <f>MAX(0,F4226+MIN(elyscap,(C4227-D4227+maxpout))*H2in - max_storage)</f>
        <v>0</v>
      </c>
      <c r="H4227" s="17"/>
      <c r="AQ4227" s="51">
        <v>10066.349812069671</v>
      </c>
    </row>
    <row r="4228" spans="1:43" x14ac:dyDescent="0.25">
      <c r="A4228" s="2">
        <v>44007.083333333299</v>
      </c>
      <c r="B4228" s="22">
        <v>914989.02800000005</v>
      </c>
      <c r="C4228" s="47">
        <f t="shared" si="64"/>
        <v>0.91498902800000004</v>
      </c>
      <c r="D4228" s="47">
        <f>IF($J$13="Yes", D4227+$J$14*(C4228-D4227),$J$12)</f>
        <v>2.4</v>
      </c>
      <c r="E4228" s="47" cm="1">
        <f t="array" ref="E4228">_xlfn.IFS(C4228&gt;(D4228+maxpout),MAX(C4228-elyscap,D4228+maxpout),C4228&gt;D4228-minpout,C4228,C4228&lt;=D4228-minpout,C4228+(F4227-F4228)*efromH2)</f>
        <v>2.4000000000001114</v>
      </c>
      <c r="F4228" s="37" cm="1">
        <f t="array" ref="F4228">_xlfn.IFS(C4228&gt;(D4228+maxpout),MIN(max_storage,F4227+MIN(elyscap,(C4228-D4228+maxpout))*H2in),C4228&gt;(D4228-minpout),F4227,C4228&lt;=(D4228-minpout),MAX(0,F4227+(C4228-(D4228-minpout))*H2out))</f>
        <v>64.01254320018954</v>
      </c>
      <c r="G4228" s="37">
        <f>MAX(0,F4227+MIN(elyscap,(C4228-D4228+maxpout))*H2in - max_storage)</f>
        <v>0</v>
      </c>
      <c r="H4228" s="17"/>
      <c r="AQ4228" s="51">
        <v>9569.4460236235755</v>
      </c>
    </row>
    <row r="4229" spans="1:43" x14ac:dyDescent="0.25">
      <c r="A4229" s="2">
        <v>44007.125</v>
      </c>
      <c r="B4229" s="22">
        <v>767493.76300000004</v>
      </c>
      <c r="C4229" s="47">
        <f t="shared" si="64"/>
        <v>0.76749376300000005</v>
      </c>
      <c r="D4229" s="47">
        <f>IF($J$13="Yes", D4228+$J$14*(C4229-D4228),$J$12)</f>
        <v>2.4</v>
      </c>
      <c r="E4229" s="47" cm="1">
        <f t="array" ref="E4229">_xlfn.IFS(C4229&gt;(D4229+maxpout),MAX(C4229-elyscap,D4229+maxpout),C4229&gt;D4229-minpout,C4229,C4229&lt;=D4229-minpout,C4229+(F4228-F4229)*efromH2)</f>
        <v>2.3999999999999444</v>
      </c>
      <c r="F4229" s="37" cm="1">
        <f t="array" ref="F4229">_xlfn.IFS(C4229&gt;(D4229+maxpout),MIN(max_storage,F4228+MIN(elyscap,(C4229-D4229+maxpout))*H2in),C4229&gt;(D4229-minpout),F4228,C4229&lt;=(D4229-minpout),MAX(0,F4228+(C4229-(D4229-minpout))*H2out))</f>
        <v>63.930917888339543</v>
      </c>
      <c r="G4229" s="37">
        <f>MAX(0,F4228+MIN(elyscap,(C4229-D4229+maxpout))*H2in - max_storage)</f>
        <v>0</v>
      </c>
      <c r="H4229" s="17"/>
      <c r="AQ4229" s="51">
        <v>9327.0662734548569</v>
      </c>
    </row>
    <row r="4230" spans="1:43" x14ac:dyDescent="0.25">
      <c r="A4230" s="2">
        <v>44007.166666666701</v>
      </c>
      <c r="B4230" s="22">
        <v>760329.82499999995</v>
      </c>
      <c r="C4230" s="47">
        <f t="shared" si="64"/>
        <v>0.7603298249999999</v>
      </c>
      <c r="D4230" s="47">
        <f>IF($J$13="Yes", D4229+$J$14*(C4230-D4229),$J$12)</f>
        <v>2.4</v>
      </c>
      <c r="E4230" s="47" cm="1">
        <f t="array" ref="E4230">_xlfn.IFS(C4230&gt;(D4230+maxpout),MAX(C4230-elyscap,D4230+maxpout),C4230&gt;D4230-minpout,C4230,C4230&lt;=D4230-minpout,C4230+(F4229-F4230)*efromH2)</f>
        <v>2.3999999999999919</v>
      </c>
      <c r="F4230" s="37" cm="1">
        <f t="array" ref="F4230">_xlfn.IFS(C4230&gt;(D4230+maxpout),MIN(max_storage,F4229+MIN(elyscap,(C4230-D4230+maxpout))*H2in),C4230&gt;(D4230-minpout),F4229,C4230&lt;=(D4230-minpout),MAX(0,F4229+(C4230-(D4230-minpout))*H2out))</f>
        <v>63.848934379589544</v>
      </c>
      <c r="G4230" s="37">
        <f>MAX(0,F4229+MIN(elyscap,(C4230-D4230+maxpout))*H2in - max_storage)</f>
        <v>0</v>
      </c>
      <c r="H4230" s="17"/>
      <c r="AQ4230" s="51">
        <v>8786.1394406148611</v>
      </c>
    </row>
    <row r="4231" spans="1:43" x14ac:dyDescent="0.25">
      <c r="A4231" s="2">
        <v>44007.208333333299</v>
      </c>
      <c r="B4231" s="22">
        <v>694024.21299999999</v>
      </c>
      <c r="C4231" s="47">
        <f t="shared" si="64"/>
        <v>0.69402421299999995</v>
      </c>
      <c r="D4231" s="47">
        <f>IF($J$13="Yes", D4230+$J$14*(C4231-D4230),$J$12)</f>
        <v>2.4</v>
      </c>
      <c r="E4231" s="47" cm="1">
        <f t="array" ref="E4231">_xlfn.IFS(C4231&gt;(D4231+maxpout),MAX(C4231-elyscap,D4231+maxpout),C4231&gt;D4231-minpout,C4231,C4231&lt;=D4231-minpout,C4231+(F4230-F4231)*efromH2)</f>
        <v>2.3999999999999715</v>
      </c>
      <c r="F4231" s="37" cm="1">
        <f t="array" ref="F4231">_xlfn.IFS(C4231&gt;(D4231+maxpout),MIN(max_storage,F4230+MIN(elyscap,(C4231-D4231+maxpout))*H2in),C4231&gt;(D4231-minpout),F4230,C4231&lt;=(D4231-minpout),MAX(0,F4230+(C4231-(D4231-minpout))*H2out))</f>
        <v>63.763635590239545</v>
      </c>
      <c r="G4231" s="37">
        <f>MAX(0,F4230+MIN(elyscap,(C4231-D4231+maxpout))*H2in - max_storage)</f>
        <v>0</v>
      </c>
      <c r="H4231" s="17"/>
      <c r="AQ4231" s="51">
        <v>7297.7051292969463</v>
      </c>
    </row>
    <row r="4232" spans="1:43" x14ac:dyDescent="0.25">
      <c r="A4232" s="2">
        <v>44007.25</v>
      </c>
      <c r="B4232" s="22">
        <v>431769.79599999997</v>
      </c>
      <c r="C4232" s="47">
        <f t="shared" si="64"/>
        <v>0.43176979599999998</v>
      </c>
      <c r="D4232" s="47">
        <f>IF($J$13="Yes", D4231+$J$14*(C4232-D4231),$J$12)</f>
        <v>2.4</v>
      </c>
      <c r="E4232" s="47" cm="1">
        <f t="array" ref="E4232">_xlfn.IFS(C4232&gt;(D4232+maxpout),MAX(C4232-elyscap,D4232+maxpout),C4232&gt;D4232-minpout,C4232,C4232&lt;=D4232-minpout,C4232+(F4231-F4232)*efromH2)</f>
        <v>2.4000000000000368</v>
      </c>
      <c r="F4232" s="37" cm="1">
        <f t="array" ref="F4232">_xlfn.IFS(C4232&gt;(D4232+maxpout),MIN(max_storage,F4231+MIN(elyscap,(C4232-D4232+maxpout))*H2in),C4232&gt;(D4232-minpout),F4231,C4232&lt;=(D4232-minpout),MAX(0,F4231+(C4232-(D4232-minpout))*H2out))</f>
        <v>63.665224080039543</v>
      </c>
      <c r="G4232" s="37">
        <f>MAX(0,F4231+MIN(elyscap,(C4232-D4232+maxpout))*H2in - max_storage)</f>
        <v>0</v>
      </c>
      <c r="H4232" s="17"/>
      <c r="AQ4232" s="51">
        <v>5048.734775174059</v>
      </c>
    </row>
    <row r="4233" spans="1:43" x14ac:dyDescent="0.25">
      <c r="A4233" s="2">
        <v>44007.291666666701</v>
      </c>
      <c r="B4233" s="22">
        <v>216544.351</v>
      </c>
      <c r="C4233" s="47">
        <f t="shared" si="64"/>
        <v>0.216544351</v>
      </c>
      <c r="D4233" s="47">
        <f>IF($J$13="Yes", D4232+$J$14*(C4233-D4232),$J$12)</f>
        <v>2.4</v>
      </c>
      <c r="E4233" s="47" cm="1">
        <f t="array" ref="E4233">_xlfn.IFS(C4233&gt;(D4233+maxpout),MAX(C4233-elyscap,D4233+maxpout),C4233&gt;D4233-minpout,C4233,C4233&lt;=D4233-minpout,C4233+(F4232-F4233)*efromH2)</f>
        <v>2.4000000000000523</v>
      </c>
      <c r="F4233" s="37" cm="1">
        <f t="array" ref="F4233">_xlfn.IFS(C4233&gt;(D4233+maxpout),MIN(max_storage,F4232+MIN(elyscap,(C4233-D4233+maxpout))*H2in),C4233&gt;(D4233-minpout),F4232,C4233&lt;=(D4233-minpout),MAX(0,F4232+(C4233-(D4233-minpout))*H2out))</f>
        <v>63.556051297589541</v>
      </c>
      <c r="G4233" s="37">
        <f>MAX(0,F4232+MIN(elyscap,(C4233-D4233+maxpout))*H2in - max_storage)</f>
        <v>0</v>
      </c>
      <c r="H4233" s="17"/>
      <c r="AQ4233" s="51">
        <v>3693.8876330514286</v>
      </c>
    </row>
    <row r="4234" spans="1:43" x14ac:dyDescent="0.25">
      <c r="A4234" s="2">
        <v>44007.333333333299</v>
      </c>
      <c r="B4234" s="22">
        <v>210741.51500000001</v>
      </c>
      <c r="C4234" s="47">
        <f t="shared" si="64"/>
        <v>0.21074151500000002</v>
      </c>
      <c r="D4234" s="47">
        <f>IF($J$13="Yes", D4233+$J$14*(C4234-D4233),$J$12)</f>
        <v>2.4</v>
      </c>
      <c r="E4234" s="47" cm="1">
        <f t="array" ref="E4234">_xlfn.IFS(C4234&gt;(D4234+maxpout),MAX(C4234-elyscap,D4234+maxpout),C4234&gt;D4234-minpout,C4234,C4234&lt;=D4234-minpout,C4234+(F4233-F4234)*efromH2)</f>
        <v>2.4000000000000674</v>
      </c>
      <c r="F4234" s="37" cm="1">
        <f t="array" ref="F4234">_xlfn.IFS(C4234&gt;(D4234+maxpout),MIN(max_storage,F4233+MIN(elyscap,(C4234-D4234+maxpout))*H2in),C4234&gt;(D4234-minpout),F4233,C4234&lt;=(D4234-minpout),MAX(0,F4233+(C4234-(D4234-minpout))*H2out))</f>
        <v>63.446588373339537</v>
      </c>
      <c r="G4234" s="37">
        <f>MAX(0,F4233+MIN(elyscap,(C4234-D4234+maxpout))*H2in - max_storage)</f>
        <v>0</v>
      </c>
      <c r="H4234" s="17"/>
      <c r="AQ4234" s="51">
        <v>4202.1766915993958</v>
      </c>
    </row>
    <row r="4235" spans="1:43" x14ac:dyDescent="0.25">
      <c r="A4235" s="2">
        <v>44007.375</v>
      </c>
      <c r="B4235" s="22">
        <v>313853.065</v>
      </c>
      <c r="C4235" s="47">
        <f t="shared" si="64"/>
        <v>0.31385306499999999</v>
      </c>
      <c r="D4235" s="47">
        <f>IF($J$13="Yes", D4234+$J$14*(C4235-D4234),$J$12)</f>
        <v>2.4</v>
      </c>
      <c r="E4235" s="47" cm="1">
        <f t="array" ref="E4235">_xlfn.IFS(C4235&gt;(D4235+maxpout),MAX(C4235-elyscap,D4235+maxpout),C4235&gt;D4235-minpout,C4235,C4235&lt;=D4235-minpout,C4235+(F4234-F4235)*efromH2)</f>
        <v>2.3999999999999595</v>
      </c>
      <c r="F4235" s="37" cm="1">
        <f t="array" ref="F4235">_xlfn.IFS(C4235&gt;(D4235+maxpout),MIN(max_storage,F4234+MIN(elyscap,(C4235-D4235+maxpout))*H2in),C4235&gt;(D4235-minpout),F4234,C4235&lt;=(D4235-minpout),MAX(0,F4234+(C4235-(D4235-minpout))*H2out))</f>
        <v>63.342281026589539</v>
      </c>
      <c r="G4235" s="37">
        <f>MAX(0,F4234+MIN(elyscap,(C4235-D4235+maxpout))*H2in - max_storage)</f>
        <v>0</v>
      </c>
      <c r="H4235" s="17"/>
      <c r="AQ4235" s="51">
        <v>5522.1090054096221</v>
      </c>
    </row>
    <row r="4236" spans="1:43" x14ac:dyDescent="0.25">
      <c r="A4236" s="2">
        <v>44007.416666666701</v>
      </c>
      <c r="B4236" s="22">
        <v>421497.13</v>
      </c>
      <c r="C4236" s="47">
        <f t="shared" si="64"/>
        <v>0.42149713</v>
      </c>
      <c r="D4236" s="47">
        <f>IF($J$13="Yes", D4235+$J$14*(C4236-D4235),$J$12)</f>
        <v>2.4</v>
      </c>
      <c r="E4236" s="47" cm="1">
        <f t="array" ref="E4236">_xlfn.IFS(C4236&gt;(D4236+maxpout),MAX(C4236-elyscap,D4236+maxpout),C4236&gt;D4236-minpout,C4236,C4236&lt;=D4236-minpout,C4236+(F4235-F4236)*efromH2)</f>
        <v>2.3999999999999431</v>
      </c>
      <c r="F4236" s="37" cm="1">
        <f t="array" ref="F4236">_xlfn.IFS(C4236&gt;(D4236+maxpout),MIN(max_storage,F4235+MIN(elyscap,(C4236-D4236+maxpout))*H2in),C4236&gt;(D4236-minpout),F4235,C4236&lt;=(D4236-minpout),MAX(0,F4235+(C4236-(D4236-minpout))*H2out))</f>
        <v>63.243355883089542</v>
      </c>
      <c r="G4236" s="37">
        <f>MAX(0,F4235+MIN(elyscap,(C4236-D4236+maxpout))*H2in - max_storage)</f>
        <v>0</v>
      </c>
      <c r="H4236" s="17"/>
      <c r="AQ4236" s="51">
        <v>6630.275295325051</v>
      </c>
    </row>
    <row r="4237" spans="1:43" x14ac:dyDescent="0.25">
      <c r="A4237" s="2">
        <v>44007.458333333299</v>
      </c>
      <c r="B4237" s="22">
        <v>539951.67000000004</v>
      </c>
      <c r="C4237" s="47">
        <f t="shared" si="64"/>
        <v>0.53995166999999999</v>
      </c>
      <c r="D4237" s="47">
        <f>IF($J$13="Yes", D4236+$J$14*(C4237-D4236),$J$12)</f>
        <v>2.4</v>
      </c>
      <c r="E4237" s="47" cm="1">
        <f t="array" ref="E4237">_xlfn.IFS(C4237&gt;(D4237+maxpout),MAX(C4237-elyscap,D4237+maxpout),C4237&gt;D4237-minpout,C4237,C4237&lt;=D4237-minpout,C4237+(F4236-F4237)*efromH2)</f>
        <v>2.3999999999999835</v>
      </c>
      <c r="F4237" s="37" cm="1">
        <f t="array" ref="F4237">_xlfn.IFS(C4237&gt;(D4237+maxpout),MIN(max_storage,F4236+MIN(elyscap,(C4237-D4237+maxpout))*H2in),C4237&gt;(D4237-minpout),F4236,C4237&lt;=(D4237-minpout),MAX(0,F4236+(C4237-(D4237-minpout))*H2out))</f>
        <v>63.150353466589543</v>
      </c>
      <c r="G4237" s="37">
        <f>MAX(0,F4236+MIN(elyscap,(C4237-D4237+maxpout))*H2in - max_storage)</f>
        <v>0</v>
      </c>
      <c r="H4237" s="17"/>
      <c r="AQ4237" s="51">
        <v>7235.2126467377884</v>
      </c>
    </row>
    <row r="4238" spans="1:43" x14ac:dyDescent="0.25">
      <c r="A4238" s="2">
        <v>44007.5</v>
      </c>
      <c r="B4238" s="22">
        <v>706053.223</v>
      </c>
      <c r="C4238" s="47">
        <f t="shared" si="64"/>
        <v>0.70605322299999995</v>
      </c>
      <c r="D4238" s="47">
        <f>IF($J$13="Yes", D4237+$J$14*(C4238-D4237),$J$12)</f>
        <v>2.4</v>
      </c>
      <c r="E4238" s="47" cm="1">
        <f t="array" ref="E4238">_xlfn.IFS(C4238&gt;(D4238+maxpout),MAX(C4238-elyscap,D4238+maxpout),C4238&gt;D4238-minpout,C4238,C4238&lt;=D4238-minpout,C4238+(F4237-F4238)*efromH2)</f>
        <v>2.3999999999999795</v>
      </c>
      <c r="F4238" s="37" cm="1">
        <f t="array" ref="F4238">_xlfn.IFS(C4238&gt;(D4238+maxpout),MIN(max_storage,F4237+MIN(elyscap,(C4238-D4238+maxpout))*H2in),C4238&gt;(D4238-minpout),F4237,C4238&lt;=(D4238-minpout),MAX(0,F4237+(C4238-(D4238-minpout))*H2out))</f>
        <v>63.065656127739544</v>
      </c>
      <c r="G4238" s="37">
        <f>MAX(0,F4237+MIN(elyscap,(C4238-D4238+maxpout))*H2in - max_storage)</f>
        <v>0</v>
      </c>
      <c r="H4238" s="17"/>
      <c r="AQ4238" s="51">
        <v>7787.7777556819201</v>
      </c>
    </row>
    <row r="4239" spans="1:43" x14ac:dyDescent="0.25">
      <c r="A4239" s="2">
        <v>44007.541666666701</v>
      </c>
      <c r="B4239" s="22">
        <v>779031.16799999995</v>
      </c>
      <c r="C4239" s="47">
        <f t="shared" si="64"/>
        <v>0.77903116799999994</v>
      </c>
      <c r="D4239" s="47">
        <f>IF($J$13="Yes", D4238+$J$14*(C4239-D4238),$J$12)</f>
        <v>2.4</v>
      </c>
      <c r="E4239" s="47" cm="1">
        <f t="array" ref="E4239">_xlfn.IFS(C4239&gt;(D4239+maxpout),MAX(C4239-elyscap,D4239+maxpout),C4239&gt;D4239-minpout,C4239,C4239&lt;=D4239-minpout,C4239+(F4238-F4239)*efromH2)</f>
        <v>2.3999999999999315</v>
      </c>
      <c r="F4239" s="37" cm="1">
        <f t="array" ref="F4239">_xlfn.IFS(C4239&gt;(D4239+maxpout),MIN(max_storage,F4238+MIN(elyscap,(C4239-D4239+maxpout))*H2in),C4239&gt;(D4239-minpout),F4238,C4239&lt;=(D4239-minpout),MAX(0,F4238+(C4239-(D4239-minpout))*H2out))</f>
        <v>62.984607686139547</v>
      </c>
      <c r="G4239" s="37">
        <f>MAX(0,F4238+MIN(elyscap,(C4239-D4239+maxpout))*H2in - max_storage)</f>
        <v>0</v>
      </c>
      <c r="H4239" s="17"/>
      <c r="AQ4239" s="51">
        <v>8363.6194168343209</v>
      </c>
    </row>
    <row r="4240" spans="1:43" x14ac:dyDescent="0.25">
      <c r="A4240" s="2">
        <v>44007.583333333299</v>
      </c>
      <c r="B4240" s="22">
        <v>811993.56700000004</v>
      </c>
      <c r="C4240" s="47">
        <f t="shared" si="64"/>
        <v>0.81199356700000003</v>
      </c>
      <c r="D4240" s="47">
        <f>IF($J$13="Yes", D4239+$J$14*(C4240-D4239),$J$12)</f>
        <v>2.4</v>
      </c>
      <c r="E4240" s="47" cm="1">
        <f t="array" ref="E4240">_xlfn.IFS(C4240&gt;(D4240+maxpout),MAX(C4240-elyscap,D4240+maxpout),C4240&gt;D4240-minpout,C4240,C4240&lt;=D4240-minpout,C4240+(F4239-F4240)*efromH2)</f>
        <v>2.3999999999999755</v>
      </c>
      <c r="F4240" s="37" cm="1">
        <f t="array" ref="F4240">_xlfn.IFS(C4240&gt;(D4240+maxpout),MIN(max_storage,F4239+MIN(elyscap,(C4240-D4240+maxpout))*H2in),C4240&gt;(D4240-minpout),F4239,C4240&lt;=(D4240-minpout),MAX(0,F4239+(C4240-(D4240-minpout))*H2out))</f>
        <v>62.905207364489549</v>
      </c>
      <c r="G4240" s="37">
        <f>MAX(0,F4239+MIN(elyscap,(C4240-D4240+maxpout))*H2in - max_storage)</f>
        <v>0</v>
      </c>
      <c r="H4240" s="17"/>
      <c r="AQ4240" s="51">
        <v>8826.6204009770681</v>
      </c>
    </row>
    <row r="4241" spans="1:43" x14ac:dyDescent="0.25">
      <c r="A4241" s="2">
        <v>44007.625</v>
      </c>
      <c r="B4241" s="22">
        <v>893006.29</v>
      </c>
      <c r="C4241" s="47">
        <f t="shared" si="64"/>
        <v>0.89300629000000009</v>
      </c>
      <c r="D4241" s="47">
        <f>IF($J$13="Yes", D4240+$J$14*(C4241-D4240),$J$12)</f>
        <v>2.4</v>
      </c>
      <c r="E4241" s="47" cm="1">
        <f t="array" ref="E4241">_xlfn.IFS(C4241&gt;(D4241+maxpout),MAX(C4241-elyscap,D4241+maxpout),C4241&gt;D4241-minpout,C4241,C4241&lt;=D4241-minpout,C4241+(F4240-F4241)*efromH2)</f>
        <v>2.4000000000000177</v>
      </c>
      <c r="F4241" s="37" cm="1">
        <f t="array" ref="F4241">_xlfn.IFS(C4241&gt;(D4241+maxpout),MIN(max_storage,F4240+MIN(elyscap,(C4241-D4241+maxpout))*H2in),C4241&gt;(D4241-minpout),F4240,C4241&lt;=(D4241-minpout),MAX(0,F4240+(C4241-(D4241-minpout))*H2out))</f>
        <v>62.829857678989548</v>
      </c>
      <c r="G4241" s="37">
        <f>MAX(0,F4240+MIN(elyscap,(C4241-D4241+maxpout))*H2in - max_storage)</f>
        <v>0</v>
      </c>
      <c r="H4241" s="17"/>
      <c r="AQ4241" s="51">
        <v>8707.2015679085562</v>
      </c>
    </row>
    <row r="4242" spans="1:43" x14ac:dyDescent="0.25">
      <c r="A4242" s="2">
        <v>44007.666666666701</v>
      </c>
      <c r="B4242" s="22">
        <v>975256.40399999998</v>
      </c>
      <c r="C4242" s="47">
        <f t="shared" si="64"/>
        <v>0.97525640400000002</v>
      </c>
      <c r="D4242" s="47">
        <f>IF($J$13="Yes", D4241+$J$14*(C4242-D4241),$J$12)</f>
        <v>2.4</v>
      </c>
      <c r="E4242" s="47" cm="1">
        <f t="array" ref="E4242">_xlfn.IFS(C4242&gt;(D4242+maxpout),MAX(C4242-elyscap,D4242+maxpout),C4242&gt;D4242-minpout,C4242,C4242&lt;=D4242-minpout,C4242+(F4241-F4242)*efromH2)</f>
        <v>2.4000000000000132</v>
      </c>
      <c r="F4242" s="37" cm="1">
        <f t="array" ref="F4242">_xlfn.IFS(C4242&gt;(D4242+maxpout),MIN(max_storage,F4241+MIN(elyscap,(C4242-D4242+maxpout))*H2in),C4242&gt;(D4242-minpout),F4241,C4242&lt;=(D4242-minpout),MAX(0,F4241+(C4242-(D4242-minpout))*H2out))</f>
        <v>62.758620499189547</v>
      </c>
      <c r="G4242" s="37">
        <f>MAX(0,F4241+MIN(elyscap,(C4242-D4242+maxpout))*H2in - max_storage)</f>
        <v>0</v>
      </c>
      <c r="H4242" s="17"/>
      <c r="AQ4242" s="51">
        <v>8337.0537865966216</v>
      </c>
    </row>
    <row r="4243" spans="1:43" x14ac:dyDescent="0.25">
      <c r="A4243" s="2">
        <v>44007.708333333299</v>
      </c>
      <c r="B4243" s="22">
        <v>1003343.596</v>
      </c>
      <c r="C4243" s="47">
        <f t="shared" si="64"/>
        <v>1.0033435960000001</v>
      </c>
      <c r="D4243" s="47">
        <f>IF($J$13="Yes", D4242+$J$14*(C4243-D4242),$J$12)</f>
        <v>2.4</v>
      </c>
      <c r="E4243" s="47" cm="1">
        <f t="array" ref="E4243">_xlfn.IFS(C4243&gt;(D4243+maxpout),MAX(C4243-elyscap,D4243+maxpout),C4243&gt;D4243-minpout,C4243,C4243&lt;=D4243-minpout,C4243+(F4242-F4243)*efromH2)</f>
        <v>2.3999999999999697</v>
      </c>
      <c r="F4243" s="37" cm="1">
        <f t="array" ref="F4243">_xlfn.IFS(C4243&gt;(D4243+maxpout),MIN(max_storage,F4242+MIN(elyscap,(C4243-D4243+maxpout))*H2in),C4243&gt;(D4243-minpout),F4242,C4243&lt;=(D4243-minpout),MAX(0,F4242+(C4243-(D4243-minpout))*H2out))</f>
        <v>62.688787678989549</v>
      </c>
      <c r="G4243" s="37">
        <f>MAX(0,F4242+MIN(elyscap,(C4243-D4243+maxpout))*H2in - max_storage)</f>
        <v>0</v>
      </c>
      <c r="H4243" s="17"/>
      <c r="AQ4243" s="51">
        <v>7993.9776475269136</v>
      </c>
    </row>
    <row r="4244" spans="1:43" x14ac:dyDescent="0.25">
      <c r="A4244" s="2">
        <v>44007.75</v>
      </c>
      <c r="B4244" s="22">
        <v>1010761.0159999999</v>
      </c>
      <c r="C4244" s="47">
        <f t="shared" si="64"/>
        <v>1.010761016</v>
      </c>
      <c r="D4244" s="47">
        <f>IF($J$13="Yes", D4243+$J$14*(C4244-D4243),$J$12)</f>
        <v>2.4</v>
      </c>
      <c r="E4244" s="47" cm="1">
        <f t="array" ref="E4244">_xlfn.IFS(C4244&gt;(D4244+maxpout),MAX(C4244-elyscap,D4244+maxpout),C4244&gt;D4244-minpout,C4244,C4244&lt;=D4244-minpout,C4244+(F4243-F4244)*efromH2)</f>
        <v>2.3999999999999453</v>
      </c>
      <c r="F4244" s="37" cm="1">
        <f t="array" ref="F4244">_xlfn.IFS(C4244&gt;(D4244+maxpout),MIN(max_storage,F4243+MIN(elyscap,(C4244-D4244+maxpout))*H2in),C4244&gt;(D4244-minpout),F4243,C4244&lt;=(D4244-minpout),MAX(0,F4243+(C4244-(D4244-minpout))*H2out))</f>
        <v>62.619325729789551</v>
      </c>
      <c r="G4244" s="37">
        <f>MAX(0,F4243+MIN(elyscap,(C4244-D4244+maxpout))*H2in - max_storage)</f>
        <v>0</v>
      </c>
      <c r="H4244" s="17"/>
      <c r="AQ4244" s="51">
        <v>7382.2091340530542</v>
      </c>
    </row>
    <row r="4245" spans="1:43" x14ac:dyDescent="0.25">
      <c r="A4245" s="2">
        <v>44007.791666666701</v>
      </c>
      <c r="B4245" s="22">
        <v>1015635.173</v>
      </c>
      <c r="C4245" s="47">
        <f t="shared" si="64"/>
        <v>1.0156351729999999</v>
      </c>
      <c r="D4245" s="47">
        <f>IF($J$13="Yes", D4244+$J$14*(C4245-D4244),$J$12)</f>
        <v>2.4</v>
      </c>
      <c r="E4245" s="47" cm="1">
        <f t="array" ref="E4245">_xlfn.IFS(C4245&gt;(D4245+maxpout),MAX(C4245-elyscap,D4245+maxpout),C4245&gt;D4245-minpout,C4245,C4245&lt;=D4245-minpout,C4245+(F4244-F4245)*efromH2)</f>
        <v>2.4000000000000128</v>
      </c>
      <c r="F4245" s="37" cm="1">
        <f t="array" ref="F4245">_xlfn.IFS(C4245&gt;(D4245+maxpout),MIN(max_storage,F4244+MIN(elyscap,(C4245-D4245+maxpout))*H2in),C4245&gt;(D4245-minpout),F4244,C4245&lt;=(D4245-minpout),MAX(0,F4244+(C4245-(D4245-minpout))*H2out))</f>
        <v>62.550107488439551</v>
      </c>
      <c r="G4245" s="37">
        <f>MAX(0,F4244+MIN(elyscap,(C4245-D4245+maxpout))*H2in - max_storage)</f>
        <v>0</v>
      </c>
      <c r="H4245" s="17"/>
      <c r="AQ4245" s="51">
        <v>6533.1209904557527</v>
      </c>
    </row>
    <row r="4246" spans="1:43" x14ac:dyDescent="0.25">
      <c r="A4246" s="2">
        <v>44007.833333333299</v>
      </c>
      <c r="B4246" s="22">
        <v>1136999.19</v>
      </c>
      <c r="C4246" s="47">
        <f t="shared" si="64"/>
        <v>1.13699919</v>
      </c>
      <c r="D4246" s="47">
        <f>IF($J$13="Yes", D4245+$J$14*(C4246-D4245),$J$12)</f>
        <v>2.4</v>
      </c>
      <c r="E4246" s="47" cm="1">
        <f t="array" ref="E4246">_xlfn.IFS(C4246&gt;(D4246+maxpout),MAX(C4246-elyscap,D4246+maxpout),C4246&gt;D4246-minpout,C4246,C4246&lt;=D4246-minpout,C4246+(F4245-F4246)*efromH2)</f>
        <v>2.3999999999999657</v>
      </c>
      <c r="F4246" s="37" cm="1">
        <f t="array" ref="F4246">_xlfn.IFS(C4246&gt;(D4246+maxpout),MIN(max_storage,F4245+MIN(elyscap,(C4246-D4246+maxpout))*H2in),C4246&gt;(D4246-minpout),F4245,C4246&lt;=(D4246-minpout),MAX(0,F4245+(C4246-(D4246-minpout))*H2out))</f>
        <v>62.486957447939552</v>
      </c>
      <c r="G4246" s="37">
        <f>MAX(0,F4245+MIN(elyscap,(C4246-D4246+maxpout))*H2in - max_storage)</f>
        <v>0</v>
      </c>
      <c r="H4246" s="17"/>
      <c r="AQ4246" s="51">
        <v>6790.17508875577</v>
      </c>
    </row>
    <row r="4247" spans="1:43" x14ac:dyDescent="0.25">
      <c r="A4247" s="2">
        <v>44007.875</v>
      </c>
      <c r="B4247" s="22">
        <v>1358061.2069999999</v>
      </c>
      <c r="C4247" s="47">
        <f t="shared" si="64"/>
        <v>1.358061207</v>
      </c>
      <c r="D4247" s="47">
        <f>IF($J$13="Yes", D4246+$J$14*(C4247-D4246),$J$12)</f>
        <v>2.4</v>
      </c>
      <c r="E4247" s="47" cm="1">
        <f t="array" ref="E4247">_xlfn.IFS(C4247&gt;(D4247+maxpout),MAX(C4247-elyscap,D4247+maxpout),C4247&gt;D4247-minpout,C4247,C4247&lt;=D4247-minpout,C4247+(F4246-F4247)*efromH2)</f>
        <v>2.3999999999999857</v>
      </c>
      <c r="F4247" s="37" cm="1">
        <f t="array" ref="F4247">_xlfn.IFS(C4247&gt;(D4247+maxpout),MIN(max_storage,F4246+MIN(elyscap,(C4247-D4247+maxpout))*H2in),C4247&gt;(D4247-minpout),F4246,C4247&lt;=(D4247-minpout),MAX(0,F4246+(C4247-(D4247-minpout))*H2out))</f>
        <v>62.434860508289553</v>
      </c>
      <c r="G4247" s="37">
        <f>MAX(0,F4246+MIN(elyscap,(C4247-D4247+maxpout))*H2in - max_storage)</f>
        <v>0</v>
      </c>
      <c r="H4247" s="17"/>
      <c r="AQ4247" s="51">
        <v>8473.1710158145452</v>
      </c>
    </row>
    <row r="4248" spans="1:43" x14ac:dyDescent="0.25">
      <c r="A4248" s="2">
        <v>44007.916666666701</v>
      </c>
      <c r="B4248" s="22">
        <v>1718258.0989999999</v>
      </c>
      <c r="C4248" s="47">
        <f t="shared" si="64"/>
        <v>1.718258099</v>
      </c>
      <c r="D4248" s="47">
        <f>IF($J$13="Yes", D4247+$J$14*(C4248-D4247),$J$12)</f>
        <v>2.4</v>
      </c>
      <c r="E4248" s="47" cm="1">
        <f t="array" ref="E4248">_xlfn.IFS(C4248&gt;(D4248+maxpout),MAX(C4248-elyscap,D4248+maxpout),C4248&gt;D4248-minpout,C4248,C4248&lt;=D4248-minpout,C4248+(F4247-F4248)*efromH2)</f>
        <v>2.3999999999999524</v>
      </c>
      <c r="F4248" s="37" cm="1">
        <f t="array" ref="F4248">_xlfn.IFS(C4248&gt;(D4248+maxpout),MIN(max_storage,F4247+MIN(elyscap,(C4248-D4248+maxpout))*H2in),C4248&gt;(D4248-minpout),F4247,C4248&lt;=(D4248-minpout),MAX(0,F4247+(C4248-(D4248-minpout))*H2out))</f>
        <v>62.400773413239556</v>
      </c>
      <c r="G4248" s="37">
        <f>MAX(0,F4247+MIN(elyscap,(C4248-D4248+maxpout))*H2in - max_storage)</f>
        <v>0</v>
      </c>
      <c r="H4248" s="17"/>
      <c r="AQ4248" s="51">
        <v>9414.1003382336039</v>
      </c>
    </row>
    <row r="4249" spans="1:43" x14ac:dyDescent="0.25">
      <c r="A4249" s="2">
        <v>44007.958333333299</v>
      </c>
      <c r="B4249" s="22">
        <v>1983480.05</v>
      </c>
      <c r="C4249" s="47">
        <f t="shared" si="64"/>
        <v>1.9834800500000001</v>
      </c>
      <c r="D4249" s="47">
        <f>IF($J$13="Yes", D4248+$J$14*(C4249-D4248),$J$12)</f>
        <v>2.4</v>
      </c>
      <c r="E4249" s="47" cm="1">
        <f t="array" ref="E4249">_xlfn.IFS(C4249&gt;(D4249+maxpout),MAX(C4249-elyscap,D4249+maxpout),C4249&gt;D4249-minpout,C4249,C4249&lt;=D4249-minpout,C4249+(F4248-F4249)*efromH2)</f>
        <v>2.3999999999999515</v>
      </c>
      <c r="F4249" s="37" cm="1">
        <f t="array" ref="F4249">_xlfn.IFS(C4249&gt;(D4249+maxpout),MIN(max_storage,F4248+MIN(elyscap,(C4249-D4249+maxpout))*H2in),C4249&gt;(D4249-minpout),F4248,C4249&lt;=(D4249-minpout),MAX(0,F4248+(C4249-(D4249-minpout))*H2out))</f>
        <v>62.379947415739558</v>
      </c>
      <c r="G4249" s="37">
        <f>MAX(0,F4248+MIN(elyscap,(C4249-D4249+maxpout))*H2in - max_storage)</f>
        <v>0</v>
      </c>
      <c r="H4249" s="17"/>
      <c r="AQ4249" s="51">
        <v>9693.1659587305712</v>
      </c>
    </row>
    <row r="4250" spans="1:43" x14ac:dyDescent="0.25">
      <c r="A4250" s="2">
        <v>44008</v>
      </c>
      <c r="B4250" s="22">
        <v>2084998.912</v>
      </c>
      <c r="C4250" s="47">
        <f t="shared" si="64"/>
        <v>2.0849989120000001</v>
      </c>
      <c r="D4250" s="47">
        <f>IF($J$13="Yes", D4249+$J$14*(C4250-D4249),$J$12)</f>
        <v>2.4</v>
      </c>
      <c r="E4250" s="47" cm="1">
        <f t="array" ref="E4250">_xlfn.IFS(C4250&gt;(D4250+maxpout),MAX(C4250-elyscap,D4250+maxpout),C4250&gt;D4250-minpout,C4250,C4250&lt;=D4250-minpout,C4250+(F4249-F4250)*efromH2)</f>
        <v>2.400000000000031</v>
      </c>
      <c r="F4250" s="37" cm="1">
        <f t="array" ref="F4250">_xlfn.IFS(C4250&gt;(D4250+maxpout),MIN(max_storage,F4249+MIN(elyscap,(C4250-D4250+maxpout))*H2in),C4250&gt;(D4250-minpout),F4249,C4250&lt;=(D4250-minpout),MAX(0,F4249+(C4250-(D4250-minpout))*H2out))</f>
        <v>62.364197361339556</v>
      </c>
      <c r="G4250" s="37">
        <f>MAX(0,F4249+MIN(elyscap,(C4250-D4250+maxpout))*H2in - max_storage)</f>
        <v>0</v>
      </c>
      <c r="H4250" s="17"/>
      <c r="AQ4250" s="51">
        <v>9254.9595628096758</v>
      </c>
    </row>
    <row r="4251" spans="1:43" x14ac:dyDescent="0.25">
      <c r="A4251" s="2">
        <v>44008.041666666701</v>
      </c>
      <c r="B4251" s="22">
        <v>2012480.942</v>
      </c>
      <c r="C4251" s="47">
        <f t="shared" si="64"/>
        <v>2.0124809419999998</v>
      </c>
      <c r="D4251" s="47">
        <f>IF($J$13="Yes", D4250+$J$14*(C4251-D4250),$J$12)</f>
        <v>2.4</v>
      </c>
      <c r="E4251" s="47" cm="1">
        <f t="array" ref="E4251">_xlfn.IFS(C4251&gt;(D4251+maxpout),MAX(C4251-elyscap,D4251+maxpout),C4251&gt;D4251-minpout,C4251,C4251&lt;=D4251-minpout,C4251+(F4250-F4251)*efromH2)</f>
        <v>2.3999999999999808</v>
      </c>
      <c r="F4251" s="37" cm="1">
        <f t="array" ref="F4251">_xlfn.IFS(C4251&gt;(D4251+maxpout),MIN(max_storage,F4250+MIN(elyscap,(C4251-D4251+maxpout))*H2in),C4251&gt;(D4251-minpout),F4250,C4251&lt;=(D4251-minpout),MAX(0,F4250+(C4251-(D4251-minpout))*H2out))</f>
        <v>62.344821408439557</v>
      </c>
      <c r="G4251" s="37">
        <f>MAX(0,F4250+MIN(elyscap,(C4251-D4251+maxpout))*H2in - max_storage)</f>
        <v>0</v>
      </c>
      <c r="H4251" s="17"/>
      <c r="AQ4251" s="51">
        <v>8638.3839352928044</v>
      </c>
    </row>
    <row r="4252" spans="1:43" x14ac:dyDescent="0.25">
      <c r="A4252" s="2">
        <v>44008.083333333299</v>
      </c>
      <c r="B4252" s="22">
        <v>2059651.2339999999</v>
      </c>
      <c r="C4252" s="47">
        <f t="shared" si="64"/>
        <v>2.0596512339999999</v>
      </c>
      <c r="D4252" s="47">
        <f>IF($J$13="Yes", D4251+$J$14*(C4252-D4251),$J$12)</f>
        <v>2.4</v>
      </c>
      <c r="E4252" s="47" cm="1">
        <f t="array" ref="E4252">_xlfn.IFS(C4252&gt;(D4252+maxpout),MAX(C4252-elyscap,D4252+maxpout),C4252&gt;D4252-minpout,C4252,C4252&lt;=D4252-minpout,C4252+(F4251-F4252)*efromH2)</f>
        <v>2.4000000000000337</v>
      </c>
      <c r="F4252" s="37" cm="1">
        <f t="array" ref="F4252">_xlfn.IFS(C4252&gt;(D4252+maxpout),MIN(max_storage,F4251+MIN(elyscap,(C4252-D4252+maxpout))*H2in),C4252&gt;(D4252-minpout),F4251,C4252&lt;=(D4252-minpout),MAX(0,F4251+(C4252-(D4252-minpout))*H2out))</f>
        <v>62.327803970139556</v>
      </c>
      <c r="G4252" s="37">
        <f>MAX(0,F4251+MIN(elyscap,(C4252-D4252+maxpout))*H2in - max_storage)</f>
        <v>0</v>
      </c>
      <c r="H4252" s="17"/>
      <c r="AQ4252" s="51">
        <v>7720.2251530774865</v>
      </c>
    </row>
    <row r="4253" spans="1:43" x14ac:dyDescent="0.25">
      <c r="A4253" s="2">
        <v>44008.125</v>
      </c>
      <c r="B4253" s="22">
        <v>1957613.388</v>
      </c>
      <c r="C4253" s="47">
        <f t="shared" si="64"/>
        <v>1.957613388</v>
      </c>
      <c r="D4253" s="47">
        <f>IF($J$13="Yes", D4252+$J$14*(C4253-D4252),$J$12)</f>
        <v>2.4</v>
      </c>
      <c r="E4253" s="47" cm="1">
        <f t="array" ref="E4253">_xlfn.IFS(C4253&gt;(D4253+maxpout),MAX(C4253-elyscap,D4253+maxpout),C4253&gt;D4253-minpout,C4253,C4253&lt;=D4253-minpout,C4253+(F4252-F4253)*efromH2)</f>
        <v>2.3999999999999786</v>
      </c>
      <c r="F4253" s="37" cm="1">
        <f t="array" ref="F4253">_xlfn.IFS(C4253&gt;(D4253+maxpout),MIN(max_storage,F4252+MIN(elyscap,(C4253-D4253+maxpout))*H2in),C4253&gt;(D4253-minpout),F4252,C4253&lt;=(D4253-minpout),MAX(0,F4252+(C4253-(D4253-minpout))*H2out))</f>
        <v>62.305684639539557</v>
      </c>
      <c r="G4253" s="37">
        <f>MAX(0,F4252+MIN(elyscap,(C4253-D4253+maxpout))*H2in - max_storage)</f>
        <v>0</v>
      </c>
      <c r="H4253" s="17"/>
      <c r="AQ4253" s="51">
        <v>7001.9411126505684</v>
      </c>
    </row>
    <row r="4254" spans="1:43" x14ac:dyDescent="0.25">
      <c r="A4254" s="2">
        <v>44008.166666666701</v>
      </c>
      <c r="B4254" s="22">
        <v>1657960.2749999999</v>
      </c>
      <c r="C4254" s="47">
        <f t="shared" si="64"/>
        <v>1.657960275</v>
      </c>
      <c r="D4254" s="47">
        <f>IF($J$13="Yes", D4253+$J$14*(C4254-D4253),$J$12)</f>
        <v>2.4</v>
      </c>
      <c r="E4254" s="47" cm="1">
        <f t="array" ref="E4254">_xlfn.IFS(C4254&gt;(D4254+maxpout),MAX(C4254-elyscap,D4254+maxpout),C4254&gt;D4254-minpout,C4254,C4254&lt;=D4254-minpout,C4254+(F4253-F4254)*efromH2)</f>
        <v>2.4000000000000119</v>
      </c>
      <c r="F4254" s="37" cm="1">
        <f t="array" ref="F4254">_xlfn.IFS(C4254&gt;(D4254+maxpout),MIN(max_storage,F4253+MIN(elyscap,(C4254-D4254+maxpout))*H2in),C4254&gt;(D4254-minpout),F4253,C4254&lt;=(D4254-minpout),MAX(0,F4253+(C4254-(D4254-minpout))*H2out))</f>
        <v>62.268582653289556</v>
      </c>
      <c r="G4254" s="37">
        <f>MAX(0,F4253+MIN(elyscap,(C4254-D4254+maxpout))*H2in - max_storage)</f>
        <v>0</v>
      </c>
      <c r="H4254" s="17"/>
      <c r="AQ4254" s="51">
        <v>7049.0002290716338</v>
      </c>
    </row>
    <row r="4255" spans="1:43" x14ac:dyDescent="0.25">
      <c r="A4255" s="2">
        <v>44008.208333333299</v>
      </c>
      <c r="B4255" s="22">
        <v>995722.75300000003</v>
      </c>
      <c r="C4255" s="47">
        <f t="shared" si="64"/>
        <v>0.99572275300000002</v>
      </c>
      <c r="D4255" s="47">
        <f>IF($J$13="Yes", D4254+$J$14*(C4255-D4254),$J$12)</f>
        <v>2.4</v>
      </c>
      <c r="E4255" s="47" cm="1">
        <f t="array" ref="E4255">_xlfn.IFS(C4255&gt;(D4255+maxpout),MAX(C4255-elyscap,D4255+maxpout),C4255&gt;D4255-minpout,C4255,C4255&lt;=D4255-minpout,C4255+(F4254-F4255)*efromH2)</f>
        <v>2.4000000000000385</v>
      </c>
      <c r="F4255" s="37" cm="1">
        <f t="array" ref="F4255">_xlfn.IFS(C4255&gt;(D4255+maxpout),MIN(max_storage,F4254+MIN(elyscap,(C4255-D4255+maxpout))*H2in),C4255&gt;(D4255-minpout),F4254,C4255&lt;=(D4255-minpout),MAX(0,F4254+(C4255-(D4255-minpout))*H2out))</f>
        <v>62.198368790939554</v>
      </c>
      <c r="G4255" s="37">
        <f>MAX(0,F4254+MIN(elyscap,(C4255-D4255+maxpout))*H2in - max_storage)</f>
        <v>0</v>
      </c>
      <c r="H4255" s="17"/>
      <c r="AQ4255" s="51">
        <v>6529.5789064240598</v>
      </c>
    </row>
    <row r="4256" spans="1:43" x14ac:dyDescent="0.25">
      <c r="A4256" s="2">
        <v>44008.25</v>
      </c>
      <c r="B4256" s="22">
        <v>537831.44999999995</v>
      </c>
      <c r="C4256" s="47">
        <f t="shared" si="64"/>
        <v>0.53783144999999999</v>
      </c>
      <c r="D4256" s="47">
        <f>IF($J$13="Yes", D4255+$J$14*(C4256-D4255),$J$12)</f>
        <v>2.4</v>
      </c>
      <c r="E4256" s="47" cm="1">
        <f t="array" ref="E4256">_xlfn.IFS(C4256&gt;(D4256+maxpout),MAX(C4256-elyscap,D4256+maxpout),C4256&gt;D4256-minpout,C4256,C4256&lt;=D4256-minpout,C4256+(F4255-F4256)*efromH2)</f>
        <v>2.3999999999999786</v>
      </c>
      <c r="F4256" s="37" cm="1">
        <f t="array" ref="F4256">_xlfn.IFS(C4256&gt;(D4256+maxpout),MIN(max_storage,F4255+MIN(elyscap,(C4256-D4256+maxpout))*H2in),C4256&gt;(D4256-minpout),F4255,C4256&lt;=(D4256-minpout),MAX(0,F4255+(C4256-(D4256-minpout))*H2out))</f>
        <v>62.105260363439555</v>
      </c>
      <c r="G4256" s="37">
        <f>MAX(0,F4255+MIN(elyscap,(C4256-D4256+maxpout))*H2in - max_storage)</f>
        <v>0</v>
      </c>
      <c r="H4256" s="17"/>
      <c r="AQ4256" s="51">
        <v>4392.1841992995069</v>
      </c>
    </row>
    <row r="4257" spans="1:43" x14ac:dyDescent="0.25">
      <c r="A4257" s="2">
        <v>44008.291666666701</v>
      </c>
      <c r="B4257" s="22">
        <v>398521.55699999997</v>
      </c>
      <c r="C4257" s="47">
        <f t="shared" si="64"/>
        <v>0.39852155699999997</v>
      </c>
      <c r="D4257" s="47">
        <f>IF($J$13="Yes", D4256+$J$14*(C4257-D4256),$J$12)</f>
        <v>2.4</v>
      </c>
      <c r="E4257" s="47" cm="1">
        <f t="array" ref="E4257">_xlfn.IFS(C4257&gt;(D4257+maxpout),MAX(C4257-elyscap,D4257+maxpout),C4257&gt;D4257-minpout,C4257,C4257&lt;=D4257-minpout,C4257+(F4256-F4257)*efromH2)</f>
        <v>2.4000000000000532</v>
      </c>
      <c r="F4257" s="37" cm="1">
        <f t="array" ref="F4257">_xlfn.IFS(C4257&gt;(D4257+maxpout),MIN(max_storage,F4256+MIN(elyscap,(C4257-D4257+maxpout))*H2in),C4257&gt;(D4257-minpout),F4256,C4257&lt;=(D4257-minpout),MAX(0,F4256+(C4257-(D4257-minpout))*H2out))</f>
        <v>62.005186441289553</v>
      </c>
      <c r="G4257" s="37">
        <f>MAX(0,F4256+MIN(elyscap,(C4257-D4257+maxpout))*H2in - max_storage)</f>
        <v>0</v>
      </c>
      <c r="H4257" s="17"/>
      <c r="AQ4257" s="51">
        <v>2358.0159410985834</v>
      </c>
    </row>
    <row r="4258" spans="1:43" x14ac:dyDescent="0.25">
      <c r="A4258" s="2">
        <v>44008.333333333299</v>
      </c>
      <c r="B4258" s="22">
        <v>462067.01899999997</v>
      </c>
      <c r="C4258" s="47">
        <f t="shared" si="64"/>
        <v>0.46206701899999997</v>
      </c>
      <c r="D4258" s="47">
        <f>IF($J$13="Yes", D4257+$J$14*(C4258-D4257),$J$12)</f>
        <v>2.4</v>
      </c>
      <c r="E4258" s="47" cm="1">
        <f t="array" ref="E4258">_xlfn.IFS(C4258&gt;(D4258+maxpout),MAX(C4258-elyscap,D4258+maxpout),C4258&gt;D4258-minpout,C4258,C4258&lt;=D4258-minpout,C4258+(F4257-F4258)*efromH2)</f>
        <v>2.4000000000000457</v>
      </c>
      <c r="F4258" s="37" cm="1">
        <f t="array" ref="F4258">_xlfn.IFS(C4258&gt;(D4258+maxpout),MIN(max_storage,F4257+MIN(elyscap,(C4258-D4258+maxpout))*H2in),C4258&gt;(D4258-minpout),F4257,C4258&lt;=(D4258-minpout),MAX(0,F4257+(C4258-(D4258-minpout))*H2out))</f>
        <v>61.90828979223955</v>
      </c>
      <c r="G4258" s="37">
        <f>MAX(0,F4257+MIN(elyscap,(C4258-D4258+maxpout))*H2in - max_storage)</f>
        <v>0</v>
      </c>
      <c r="H4258" s="17"/>
      <c r="AQ4258" s="51">
        <v>2692.2368700890584</v>
      </c>
    </row>
    <row r="4259" spans="1:43" x14ac:dyDescent="0.25">
      <c r="A4259" s="2">
        <v>44008.375</v>
      </c>
      <c r="B4259" s="22">
        <v>590012.951</v>
      </c>
      <c r="C4259" s="47">
        <f t="shared" si="64"/>
        <v>0.59001295099999995</v>
      </c>
      <c r="D4259" s="47">
        <f>IF($J$13="Yes", D4258+$J$14*(C4259-D4258),$J$12)</f>
        <v>2.4</v>
      </c>
      <c r="E4259" s="47" cm="1">
        <f t="array" ref="E4259">_xlfn.IFS(C4259&gt;(D4259+maxpout),MAX(C4259-elyscap,D4259+maxpout),C4259&gt;D4259-minpout,C4259,C4259&lt;=D4259-minpout,C4259+(F4258-F4259)*efromH2)</f>
        <v>2.4000000000000568</v>
      </c>
      <c r="F4259" s="37" cm="1">
        <f t="array" ref="F4259">_xlfn.IFS(C4259&gt;(D4259+maxpout),MIN(max_storage,F4258+MIN(elyscap,(C4259-D4259+maxpout))*H2in),C4259&gt;(D4259-minpout),F4258,C4259&lt;=(D4259-minpout),MAX(0,F4258+(C4259-(D4259-minpout))*H2out))</f>
        <v>61.817790439789547</v>
      </c>
      <c r="G4259" s="37">
        <f>MAX(0,F4258+MIN(elyscap,(C4259-D4259+maxpout))*H2in - max_storage)</f>
        <v>0</v>
      </c>
      <c r="H4259" s="17"/>
      <c r="AQ4259" s="51">
        <v>4546.7708666826866</v>
      </c>
    </row>
    <row r="4260" spans="1:43" x14ac:dyDescent="0.25">
      <c r="A4260" s="2">
        <v>44008.416666666701</v>
      </c>
      <c r="B4260" s="22">
        <v>730565.36800000002</v>
      </c>
      <c r="C4260" s="47">
        <f t="shared" si="64"/>
        <v>0.73056536800000005</v>
      </c>
      <c r="D4260" s="47">
        <f>IF($J$13="Yes", D4259+$J$14*(C4260-D4259),$J$12)</f>
        <v>2.4</v>
      </c>
      <c r="E4260" s="47" cm="1">
        <f t="array" ref="E4260">_xlfn.IFS(C4260&gt;(D4260+maxpout),MAX(C4260-elyscap,D4260+maxpout),C4260&gt;D4260-minpout,C4260,C4260&lt;=D4260-minpout,C4260+(F4259-F4260)*efromH2)</f>
        <v>2.399999999999991</v>
      </c>
      <c r="F4260" s="37" cm="1">
        <f t="array" ref="F4260">_xlfn.IFS(C4260&gt;(D4260+maxpout),MIN(max_storage,F4259+MIN(elyscap,(C4260-D4260+maxpout))*H2in),C4260&gt;(D4260-minpout),F4259,C4260&lt;=(D4260-minpout),MAX(0,F4259+(C4260-(D4260-minpout))*H2out))</f>
        <v>61.734318708189548</v>
      </c>
      <c r="G4260" s="37">
        <f>MAX(0,F4259+MIN(elyscap,(C4260-D4260+maxpout))*H2in - max_storage)</f>
        <v>0</v>
      </c>
      <c r="H4260" s="17"/>
      <c r="AQ4260" s="51">
        <v>5847.7277303231285</v>
      </c>
    </row>
    <row r="4261" spans="1:43" x14ac:dyDescent="0.25">
      <c r="A4261" s="2">
        <v>44008.458333333299</v>
      </c>
      <c r="B4261" s="22">
        <v>859695.17</v>
      </c>
      <c r="C4261" s="47">
        <f t="shared" si="64"/>
        <v>0.85969517000000006</v>
      </c>
      <c r="D4261" s="47">
        <f>IF($J$13="Yes", D4260+$J$14*(C4261-D4260),$J$12)</f>
        <v>2.4</v>
      </c>
      <c r="E4261" s="47" cm="1">
        <f t="array" ref="E4261">_xlfn.IFS(C4261&gt;(D4261+maxpout),MAX(C4261-elyscap,D4261+maxpout),C4261&gt;D4261-minpout,C4261,C4261&lt;=D4261-minpout,C4261+(F4260-F4261)*efromH2)</f>
        <v>2.3999999999999968</v>
      </c>
      <c r="F4261" s="37" cm="1">
        <f t="array" ref="F4261">_xlfn.IFS(C4261&gt;(D4261+maxpout),MIN(max_storage,F4260+MIN(elyscap,(C4261-D4261+maxpout))*H2in),C4261&gt;(D4261-minpout),F4260,C4261&lt;=(D4261-minpout),MAX(0,F4260+(C4261-(D4261-minpout))*H2out))</f>
        <v>61.657303466689548</v>
      </c>
      <c r="G4261" s="37">
        <f>MAX(0,F4260+MIN(elyscap,(C4261-D4261+maxpout))*H2in - max_storage)</f>
        <v>0</v>
      </c>
      <c r="H4261" s="17"/>
      <c r="AQ4261" s="51">
        <v>5935.0148011041383</v>
      </c>
    </row>
    <row r="4262" spans="1:43" x14ac:dyDescent="0.25">
      <c r="A4262" s="2">
        <v>44008.5</v>
      </c>
      <c r="B4262" s="22">
        <v>857150.65899999999</v>
      </c>
      <c r="C4262" s="47">
        <f t="shared" si="64"/>
        <v>0.85715065899999998</v>
      </c>
      <c r="D4262" s="47">
        <f>IF($J$13="Yes", D4261+$J$14*(C4262-D4261),$J$12)</f>
        <v>2.4</v>
      </c>
      <c r="E4262" s="47" cm="1">
        <f t="array" ref="E4262">_xlfn.IFS(C4262&gt;(D4262+maxpout),MAX(C4262-elyscap,D4262+maxpout),C4262&gt;D4262-minpout,C4262,C4262&lt;=D4262-minpout,C4262+(F4261-F4262)*efromH2)</f>
        <v>2.4000000000000501</v>
      </c>
      <c r="F4262" s="37" cm="1">
        <f t="array" ref="F4262">_xlfn.IFS(C4262&gt;(D4262+maxpout),MIN(max_storage,F4261+MIN(elyscap,(C4262-D4262+maxpout))*H2in),C4262&gt;(D4262-minpout),F4261,C4262&lt;=(D4262-minpout),MAX(0,F4261+(C4262-(D4262-minpout))*H2out))</f>
        <v>61.580160999639546</v>
      </c>
      <c r="G4262" s="37">
        <f>MAX(0,F4261+MIN(elyscap,(C4262-D4262+maxpout))*H2in - max_storage)</f>
        <v>0</v>
      </c>
      <c r="H4262" s="17"/>
      <c r="AQ4262" s="51">
        <v>5739.9471733587507</v>
      </c>
    </row>
    <row r="4263" spans="1:43" x14ac:dyDescent="0.25">
      <c r="A4263" s="2">
        <v>44008.541666666701</v>
      </c>
      <c r="B4263" s="22">
        <v>804855.14199999999</v>
      </c>
      <c r="C4263" s="47">
        <f t="shared" si="64"/>
        <v>0.80485514199999997</v>
      </c>
      <c r="D4263" s="47">
        <f>IF($J$13="Yes", D4262+$J$14*(C4263-D4262),$J$12)</f>
        <v>2.4</v>
      </c>
      <c r="E4263" s="47" cm="1">
        <f t="array" ref="E4263">_xlfn.IFS(C4263&gt;(D4263+maxpout),MAX(C4263-elyscap,D4263+maxpout),C4263&gt;D4263-minpout,C4263,C4263&lt;=D4263-minpout,C4263+(F4262-F4263)*efromH2)</f>
        <v>2.4000000000000261</v>
      </c>
      <c r="F4263" s="37" cm="1">
        <f t="array" ref="F4263">_xlfn.IFS(C4263&gt;(D4263+maxpout),MIN(max_storage,F4262+MIN(elyscap,(C4263-D4263+maxpout))*H2in),C4263&gt;(D4263-minpout),F4262,C4263&lt;=(D4263-minpout),MAX(0,F4262+(C4263-(D4263-minpout))*H2out))</f>
        <v>61.500403756739544</v>
      </c>
      <c r="G4263" s="37">
        <f>MAX(0,F4262+MIN(elyscap,(C4263-D4263+maxpout))*H2in - max_storage)</f>
        <v>0</v>
      </c>
      <c r="H4263" s="17"/>
      <c r="AQ4263" s="51">
        <v>5421.1596105063672</v>
      </c>
    </row>
    <row r="4264" spans="1:43" x14ac:dyDescent="0.25">
      <c r="A4264" s="2">
        <v>44008.583333333299</v>
      </c>
      <c r="B4264" s="22">
        <v>798334.26399999997</v>
      </c>
      <c r="C4264" s="47">
        <f t="shared" si="64"/>
        <v>0.79833426399999996</v>
      </c>
      <c r="D4264" s="47">
        <f>IF($J$13="Yes", D4263+$J$14*(C4264-D4263),$J$12)</f>
        <v>2.4</v>
      </c>
      <c r="E4264" s="47" cm="1">
        <f t="array" ref="E4264">_xlfn.IFS(C4264&gt;(D4264+maxpout),MAX(C4264-elyscap,D4264+maxpout),C4264&gt;D4264-minpout,C4264,C4264&lt;=D4264-minpout,C4264+(F4263-F4264)*efromH2)</f>
        <v>2.3999999999999444</v>
      </c>
      <c r="F4264" s="37" cm="1">
        <f t="array" ref="F4264">_xlfn.IFS(C4264&gt;(D4264+maxpout),MIN(max_storage,F4263+MIN(elyscap,(C4264-D4264+maxpout))*H2in),C4264&gt;(D4264-minpout),F4263,C4264&lt;=(D4264-minpout),MAX(0,F4263+(C4264-(D4264-minpout))*H2out))</f>
        <v>61.420320469939547</v>
      </c>
      <c r="G4264" s="37">
        <f>MAX(0,F4263+MIN(elyscap,(C4264-D4264+maxpout))*H2in - max_storage)</f>
        <v>0</v>
      </c>
      <c r="H4264" s="17"/>
      <c r="AQ4264" s="51">
        <v>4792.9457068853608</v>
      </c>
    </row>
    <row r="4265" spans="1:43" x14ac:dyDescent="0.25">
      <c r="A4265" s="2">
        <v>44008.625</v>
      </c>
      <c r="B4265" s="22">
        <v>827062.83100000001</v>
      </c>
      <c r="C4265" s="47">
        <f t="shared" si="64"/>
        <v>0.827062831</v>
      </c>
      <c r="D4265" s="47">
        <f>IF($J$13="Yes", D4264+$J$14*(C4265-D4264),$J$12)</f>
        <v>2.4</v>
      </c>
      <c r="E4265" s="47" cm="1">
        <f t="array" ref="E4265">_xlfn.IFS(C4265&gt;(D4265+maxpout),MAX(C4265-elyscap,D4265+maxpout),C4265&gt;D4265-minpout,C4265,C4265&lt;=D4265-minpout,C4265+(F4264-F4265)*efromH2)</f>
        <v>2.3999999999999995</v>
      </c>
      <c r="F4265" s="37" cm="1">
        <f t="array" ref="F4265">_xlfn.IFS(C4265&gt;(D4265+maxpout),MIN(max_storage,F4264+MIN(elyscap,(C4265-D4265+maxpout))*H2in),C4265&gt;(D4265-minpout),F4264,C4265&lt;=(D4265-minpout),MAX(0,F4264+(C4265-(D4265-minpout))*H2out))</f>
        <v>61.341673611489547</v>
      </c>
      <c r="G4265" s="37">
        <f>MAX(0,F4264+MIN(elyscap,(C4265-D4265+maxpout))*H2in - max_storage)</f>
        <v>0</v>
      </c>
      <c r="H4265" s="17"/>
      <c r="AQ4265" s="51">
        <v>4848.6070273833957</v>
      </c>
    </row>
    <row r="4266" spans="1:43" x14ac:dyDescent="0.25">
      <c r="A4266" s="2">
        <v>44008.666666666701</v>
      </c>
      <c r="B4266" s="22">
        <v>772579.59499999997</v>
      </c>
      <c r="C4266" s="47">
        <f t="shared" si="64"/>
        <v>0.77257959499999995</v>
      </c>
      <c r="D4266" s="47">
        <f>IF($J$13="Yes", D4265+$J$14*(C4266-D4265),$J$12)</f>
        <v>2.4</v>
      </c>
      <c r="E4266" s="47" cm="1">
        <f t="array" ref="E4266">_xlfn.IFS(C4266&gt;(D4266+maxpout),MAX(C4266-elyscap,D4266+maxpout),C4266&gt;D4266-minpout,C4266,C4266&lt;=D4266-minpout,C4266+(F4265-F4266)*efromH2)</f>
        <v>2.4000000000000661</v>
      </c>
      <c r="F4266" s="37" cm="1">
        <f t="array" ref="F4266">_xlfn.IFS(C4266&gt;(D4266+maxpout),MIN(max_storage,F4265+MIN(elyscap,(C4266-D4266+maxpout))*H2in),C4266&gt;(D4266-minpout),F4265,C4266&lt;=(D4266-minpout),MAX(0,F4265+(C4266-(D4266-minpout))*H2out))</f>
        <v>61.260302591239544</v>
      </c>
      <c r="G4266" s="37">
        <f>MAX(0,F4265+MIN(elyscap,(C4266-D4266+maxpout))*H2in - max_storage)</f>
        <v>0</v>
      </c>
      <c r="H4266" s="17"/>
      <c r="AQ4266" s="51">
        <v>5354.6190319109892</v>
      </c>
    </row>
    <row r="4267" spans="1:43" x14ac:dyDescent="0.25">
      <c r="A4267" s="2">
        <v>44008.708333333299</v>
      </c>
      <c r="B4267" s="22">
        <v>702904.81700000004</v>
      </c>
      <c r="C4267" s="47">
        <f t="shared" si="64"/>
        <v>0.70290481700000007</v>
      </c>
      <c r="D4267" s="47">
        <f>IF($J$13="Yes", D4266+$J$14*(C4267-D4266),$J$12)</f>
        <v>2.4</v>
      </c>
      <c r="E4267" s="47" cm="1">
        <f t="array" ref="E4267">_xlfn.IFS(C4267&gt;(D4267+maxpout),MAX(C4267-elyscap,D4267+maxpout),C4267&gt;D4267-minpout,C4267,C4267&lt;=D4267-minpout,C4267+(F4266-F4267)*efromH2)</f>
        <v>2.3999999999999595</v>
      </c>
      <c r="F4267" s="37" cm="1">
        <f t="array" ref="F4267">_xlfn.IFS(C4267&gt;(D4267+maxpout),MIN(max_storage,F4266+MIN(elyscap,(C4267-D4267+maxpout))*H2in),C4267&gt;(D4267-minpout),F4266,C4267&lt;=(D4267-minpout),MAX(0,F4266+(C4267-(D4267-minpout))*H2out))</f>
        <v>61.175447832089546</v>
      </c>
      <c r="G4267" s="37">
        <f>MAX(0,F4266+MIN(elyscap,(C4267-D4267+maxpout))*H2in - max_storage)</f>
        <v>0</v>
      </c>
      <c r="H4267" s="17"/>
      <c r="AQ4267" s="51">
        <v>5828.7522801533432</v>
      </c>
    </row>
    <row r="4268" spans="1:43" x14ac:dyDescent="0.25">
      <c r="A4268" s="2">
        <v>44008.75</v>
      </c>
      <c r="B4268" s="22">
        <v>689782.23</v>
      </c>
      <c r="C4268" s="47">
        <f t="shared" si="64"/>
        <v>0.68978222999999994</v>
      </c>
      <c r="D4268" s="47">
        <f>IF($J$13="Yes", D4267+$J$14*(C4268-D4267),$J$12)</f>
        <v>2.4</v>
      </c>
      <c r="E4268" s="47" cm="1">
        <f t="array" ref="E4268">_xlfn.IFS(C4268&gt;(D4268+maxpout),MAX(C4268-elyscap,D4268+maxpout),C4268&gt;D4268-minpout,C4268,C4268&lt;=D4268-minpout,C4268+(F4267-F4268)*efromH2)</f>
        <v>2.3999999999999289</v>
      </c>
      <c r="F4268" s="37" cm="1">
        <f t="array" ref="F4268">_xlfn.IFS(C4268&gt;(D4268+maxpout),MIN(max_storage,F4267+MIN(elyscap,(C4268-D4268+maxpout))*H2in),C4268&gt;(D4268-minpout),F4267,C4268&lt;=(D4268-minpout),MAX(0,F4267+(C4268-(D4268-minpout))*H2out))</f>
        <v>61.089936943589549</v>
      </c>
      <c r="G4268" s="37">
        <f>MAX(0,F4267+MIN(elyscap,(C4268-D4268+maxpout))*H2in - max_storage)</f>
        <v>0</v>
      </c>
      <c r="H4268" s="17"/>
      <c r="AQ4268" s="51">
        <v>6178.9125872864379</v>
      </c>
    </row>
    <row r="4269" spans="1:43" x14ac:dyDescent="0.25">
      <c r="A4269" s="2">
        <v>44008.791666666701</v>
      </c>
      <c r="B4269" s="22">
        <v>765697.27</v>
      </c>
      <c r="C4269" s="47">
        <f t="shared" si="64"/>
        <v>0.76569726999999999</v>
      </c>
      <c r="D4269" s="47">
        <f>IF($J$13="Yes", D4268+$J$14*(C4269-D4268),$J$12)</f>
        <v>2.4</v>
      </c>
      <c r="E4269" s="47" cm="1">
        <f t="array" ref="E4269">_xlfn.IFS(C4269&gt;(D4269+maxpout),MAX(C4269-elyscap,D4269+maxpout),C4269&gt;D4269-minpout,C4269,C4269&lt;=D4269-minpout,C4269+(F4268-F4269)*efromH2)</f>
        <v>2.4000000000000301</v>
      </c>
      <c r="F4269" s="37" cm="1">
        <f t="array" ref="F4269">_xlfn.IFS(C4269&gt;(D4269+maxpout),MIN(max_storage,F4268+MIN(elyscap,(C4269-D4269+maxpout))*H2in),C4269&gt;(D4269-minpout),F4268,C4269&lt;=(D4269-minpout),MAX(0,F4268+(C4269-(D4269-minpout))*H2out))</f>
        <v>61.008221807089548</v>
      </c>
      <c r="G4269" s="37">
        <f>MAX(0,F4268+MIN(elyscap,(C4269-D4269+maxpout))*H2in - max_storage)</f>
        <v>0</v>
      </c>
      <c r="H4269" s="17"/>
      <c r="AQ4269" s="51">
        <v>5742.7302393836526</v>
      </c>
    </row>
    <row r="4270" spans="1:43" x14ac:dyDescent="0.25">
      <c r="A4270" s="2">
        <v>44008.833333333299</v>
      </c>
      <c r="B4270" s="22">
        <v>1007047.106</v>
      </c>
      <c r="C4270" s="47">
        <f t="shared" si="64"/>
        <v>1.0070471060000001</v>
      </c>
      <c r="D4270" s="47">
        <f>IF($J$13="Yes", D4269+$J$14*(C4270-D4269),$J$12)</f>
        <v>2.4</v>
      </c>
      <c r="E4270" s="47" cm="1">
        <f t="array" ref="E4270">_xlfn.IFS(C4270&gt;(D4270+maxpout),MAX(C4270-elyscap,D4270+maxpout),C4270&gt;D4270-minpout,C4270,C4270&lt;=D4270-minpout,C4270+(F4269-F4270)*efromH2)</f>
        <v>2.3999999999999613</v>
      </c>
      <c r="F4270" s="37" cm="1">
        <f t="array" ref="F4270">_xlfn.IFS(C4270&gt;(D4270+maxpout),MIN(max_storage,F4269+MIN(elyscap,(C4270-D4270+maxpout))*H2in),C4270&gt;(D4270-minpout),F4269,C4270&lt;=(D4270-minpout),MAX(0,F4269+(C4270-(D4270-minpout))*H2out))</f>
        <v>60.93857416238955</v>
      </c>
      <c r="G4270" s="37">
        <f>MAX(0,F4269+MIN(elyscap,(C4270-D4270+maxpout))*H2in - max_storage)</f>
        <v>0</v>
      </c>
      <c r="H4270" s="17"/>
      <c r="AQ4270" s="51">
        <v>5376.8835601102028</v>
      </c>
    </row>
    <row r="4271" spans="1:43" x14ac:dyDescent="0.25">
      <c r="A4271" s="2">
        <v>44008.875</v>
      </c>
      <c r="B4271" s="22">
        <v>1354373.6810000001</v>
      </c>
      <c r="C4271" s="47">
        <f t="shared" si="64"/>
        <v>1.354373681</v>
      </c>
      <c r="D4271" s="47">
        <f>IF($J$13="Yes", D4270+$J$14*(C4271-D4270),$J$12)</f>
        <v>2.4</v>
      </c>
      <c r="E4271" s="47" cm="1">
        <f t="array" ref="E4271">_xlfn.IFS(C4271&gt;(D4271+maxpout),MAX(C4271-elyscap,D4271+maxpout),C4271&gt;D4271-minpout,C4271,C4271&lt;=D4271-minpout,C4271+(F4270-F4271)*efromH2)</f>
        <v>2.3999999999999506</v>
      </c>
      <c r="F4271" s="37" cm="1">
        <f t="array" ref="F4271">_xlfn.IFS(C4271&gt;(D4271+maxpout),MIN(max_storage,F4270+MIN(elyscap,(C4271-D4271+maxpout))*H2in),C4271&gt;(D4271-minpout),F4270,C4271&lt;=(D4271-minpout),MAX(0,F4270+(C4271-(D4271-minpout))*H2out))</f>
        <v>60.886292846439552</v>
      </c>
      <c r="G4271" s="37">
        <f>MAX(0,F4270+MIN(elyscap,(C4271-D4271+maxpout))*H2in - max_storage)</f>
        <v>0</v>
      </c>
      <c r="H4271" s="17"/>
      <c r="AQ4271" s="51">
        <v>4917.677666001412</v>
      </c>
    </row>
    <row r="4272" spans="1:43" x14ac:dyDescent="0.25">
      <c r="A4272" s="2">
        <v>44008.916666666701</v>
      </c>
      <c r="B4272" s="22">
        <v>1565964.1240000001</v>
      </c>
      <c r="C4272" s="47">
        <f t="shared" si="64"/>
        <v>1.5659641240000002</v>
      </c>
      <c r="D4272" s="47">
        <f>IF($J$13="Yes", D4271+$J$14*(C4272-D4271),$J$12)</f>
        <v>2.4</v>
      </c>
      <c r="E4272" s="47" cm="1">
        <f t="array" ref="E4272">_xlfn.IFS(C4272&gt;(D4272+maxpout),MAX(C4272-elyscap,D4272+maxpout),C4272&gt;D4272-minpout,C4272,C4272&lt;=D4272-minpout,C4272+(F4271-F4272)*efromH2)</f>
        <v>2.4000000000000301</v>
      </c>
      <c r="F4272" s="37" cm="1">
        <f t="array" ref="F4272">_xlfn.IFS(C4272&gt;(D4272+maxpout),MIN(max_storage,F4271+MIN(elyscap,(C4272-D4272+maxpout))*H2in),C4272&gt;(D4272-minpout),F4271,C4272&lt;=(D4272-minpout),MAX(0,F4271+(C4272-(D4272-minpout))*H2out))</f>
        <v>60.844591052639551</v>
      </c>
      <c r="G4272" s="37">
        <f>MAX(0,F4271+MIN(elyscap,(C4272-D4272+maxpout))*H2in - max_storage)</f>
        <v>0</v>
      </c>
      <c r="H4272" s="17"/>
      <c r="AQ4272" s="51">
        <v>4845.5709553562301</v>
      </c>
    </row>
    <row r="4273" spans="1:43" x14ac:dyDescent="0.25">
      <c r="A4273" s="2">
        <v>44008.958333333299</v>
      </c>
      <c r="B4273" s="22">
        <v>1647863.673</v>
      </c>
      <c r="C4273" s="47">
        <f t="shared" si="64"/>
        <v>1.647863673</v>
      </c>
      <c r="D4273" s="47">
        <f>IF($J$13="Yes", D4272+$J$14*(C4273-D4272),$J$12)</f>
        <v>2.4</v>
      </c>
      <c r="E4273" s="47" cm="1">
        <f t="array" ref="E4273">_xlfn.IFS(C4273&gt;(D4273+maxpout),MAX(C4273-elyscap,D4273+maxpout),C4273&gt;D4273-minpout,C4273,C4273&lt;=D4273-minpout,C4273+(F4272-F4273)*efromH2)</f>
        <v>2.3999999999999879</v>
      </c>
      <c r="F4273" s="37" cm="1">
        <f t="array" ref="F4273">_xlfn.IFS(C4273&gt;(D4273+maxpout),MIN(max_storage,F4272+MIN(elyscap,(C4273-D4273+maxpout))*H2in),C4273&gt;(D4273-minpout),F4272,C4273&lt;=(D4273-minpout),MAX(0,F4272+(C4273-(D4273-minpout))*H2out))</f>
        <v>60.806984236289551</v>
      </c>
      <c r="G4273" s="37">
        <f>MAX(0,F4272+MIN(elyscap,(C4273-D4273+maxpout))*H2in - max_storage)</f>
        <v>0</v>
      </c>
      <c r="H4273" s="17"/>
      <c r="AQ4273" s="51">
        <v>4652.7803816312171</v>
      </c>
    </row>
    <row r="4274" spans="1:43" x14ac:dyDescent="0.25">
      <c r="A4274" s="2">
        <v>44009</v>
      </c>
      <c r="B4274" s="22">
        <v>1704897.0360000001</v>
      </c>
      <c r="C4274" s="47">
        <f t="shared" si="64"/>
        <v>1.704897036</v>
      </c>
      <c r="D4274" s="47">
        <f>IF($J$13="Yes", D4273+$J$14*(C4274-D4273),$J$12)</f>
        <v>2.4</v>
      </c>
      <c r="E4274" s="47" cm="1">
        <f t="array" ref="E4274">_xlfn.IFS(C4274&gt;(D4274+maxpout),MAX(C4274-elyscap,D4274+maxpout),C4274&gt;D4274-minpout,C4274,C4274&lt;=D4274-minpout,C4274+(F4273-F4274)*efromH2)</f>
        <v>2.3999999999999719</v>
      </c>
      <c r="F4274" s="37" cm="1">
        <f t="array" ref="F4274">_xlfn.IFS(C4274&gt;(D4274+maxpout),MIN(max_storage,F4273+MIN(elyscap,(C4274-D4274+maxpout))*H2in),C4274&gt;(D4274-minpout),F4273,C4274&lt;=(D4274-minpout),MAX(0,F4273+(C4274-(D4274-minpout))*H2out))</f>
        <v>60.772229088089553</v>
      </c>
      <c r="G4274" s="37">
        <f>MAX(0,F4273+MIN(elyscap,(C4274-D4274+maxpout))*H2in - max_storage)</f>
        <v>0</v>
      </c>
      <c r="H4274" s="17"/>
      <c r="AQ4274" s="51">
        <v>4615.082487293912</v>
      </c>
    </row>
    <row r="4275" spans="1:43" x14ac:dyDescent="0.25">
      <c r="A4275" s="2">
        <v>44009.041666666701</v>
      </c>
      <c r="B4275" s="22">
        <v>1897365.598</v>
      </c>
      <c r="C4275" s="47">
        <f t="shared" si="64"/>
        <v>1.8973655979999999</v>
      </c>
      <c r="D4275" s="47">
        <f>IF($J$13="Yes", D4274+$J$14*(C4275-D4274),$J$12)</f>
        <v>2.4</v>
      </c>
      <c r="E4275" s="47" cm="1">
        <f t="array" ref="E4275">_xlfn.IFS(C4275&gt;(D4275+maxpout),MAX(C4275-elyscap,D4275+maxpout),C4275&gt;D4275-minpout,C4275,C4275&lt;=D4275-minpout,C4275+(F4274-F4275)*efromH2)</f>
        <v>2.3999999999999839</v>
      </c>
      <c r="F4275" s="37" cm="1">
        <f t="array" ref="F4275">_xlfn.IFS(C4275&gt;(D4275+maxpout),MIN(max_storage,F4274+MIN(elyscap,(C4275-D4275+maxpout))*H2in),C4275&gt;(D4275-minpout),F4274,C4275&lt;=(D4275-minpout),MAX(0,F4274+(C4275-(D4275-minpout))*H2out))</f>
        <v>60.747097367989554</v>
      </c>
      <c r="G4275" s="37">
        <f>MAX(0,F4274+MIN(elyscap,(C4275-D4275+maxpout))*H2in - max_storage)</f>
        <v>0</v>
      </c>
      <c r="H4275" s="17"/>
      <c r="AQ4275" s="51">
        <v>4416.7257815190951</v>
      </c>
    </row>
    <row r="4276" spans="1:43" x14ac:dyDescent="0.25">
      <c r="A4276" s="2">
        <v>44009.083333333299</v>
      </c>
      <c r="B4276" s="22">
        <v>1961125.34</v>
      </c>
      <c r="C4276" s="47">
        <f t="shared" si="64"/>
        <v>1.9611253400000002</v>
      </c>
      <c r="D4276" s="47">
        <f>IF($J$13="Yes", D4275+$J$14*(C4276-D4275),$J$12)</f>
        <v>2.4</v>
      </c>
      <c r="E4276" s="47" cm="1">
        <f t="array" ref="E4276">_xlfn.IFS(C4276&gt;(D4276+maxpout),MAX(C4276-elyscap,D4276+maxpout),C4276&gt;D4276-minpout,C4276,C4276&lt;=D4276-minpout,C4276+(F4275-F4276)*efromH2)</f>
        <v>2.4000000000000106</v>
      </c>
      <c r="F4276" s="37" cm="1">
        <f t="array" ref="F4276">_xlfn.IFS(C4276&gt;(D4276+maxpout),MIN(max_storage,F4275+MIN(elyscap,(C4276-D4276+maxpout))*H2in),C4276&gt;(D4276-minpout),F4275,C4276&lt;=(D4276-minpout),MAX(0,F4275+(C4276-(D4276-minpout))*H2out))</f>
        <v>60.725153634989553</v>
      </c>
      <c r="G4276" s="37">
        <f>MAX(0,F4275+MIN(elyscap,(C4276-D4276+maxpout))*H2in - max_storage)</f>
        <v>0</v>
      </c>
      <c r="H4276" s="17"/>
      <c r="AQ4276" s="51">
        <v>4338.7999328218457</v>
      </c>
    </row>
    <row r="4277" spans="1:43" x14ac:dyDescent="0.25">
      <c r="A4277" s="2">
        <v>44009.125</v>
      </c>
      <c r="B4277" s="22">
        <v>1958124.547</v>
      </c>
      <c r="C4277" s="47">
        <f t="shared" si="64"/>
        <v>1.9581245469999999</v>
      </c>
      <c r="D4277" s="47">
        <f>IF($J$13="Yes", D4276+$J$14*(C4277-D4276),$J$12)</f>
        <v>2.4</v>
      </c>
      <c r="E4277" s="47" cm="1">
        <f t="array" ref="E4277">_xlfn.IFS(C4277&gt;(D4277+maxpout),MAX(C4277-elyscap,D4277+maxpout),C4277&gt;D4277-minpout,C4277,C4277&lt;=D4277-minpout,C4277+(F4276-F4277)*efromH2)</f>
        <v>2.400000000000051</v>
      </c>
      <c r="F4277" s="37" cm="1">
        <f t="array" ref="F4277">_xlfn.IFS(C4277&gt;(D4277+maxpout),MIN(max_storage,F4276+MIN(elyscap,(C4277-D4277+maxpout))*H2in),C4277&gt;(D4277-minpout),F4276,C4277&lt;=(D4277-minpout),MAX(0,F4276+(C4277-(D4277-minpout))*H2out))</f>
        <v>60.703059862339551</v>
      </c>
      <c r="G4277" s="37">
        <f>MAX(0,F4276+MIN(elyscap,(C4277-D4277+maxpout))*H2in - max_storage)</f>
        <v>0</v>
      </c>
      <c r="H4277" s="17"/>
      <c r="AQ4277" s="51">
        <v>4071.625594431277</v>
      </c>
    </row>
    <row r="4278" spans="1:43" x14ac:dyDescent="0.25">
      <c r="A4278" s="2">
        <v>44009.166666666701</v>
      </c>
      <c r="B4278" s="22">
        <v>1856125.774</v>
      </c>
      <c r="C4278" s="47">
        <f t="shared" si="64"/>
        <v>1.8561257739999999</v>
      </c>
      <c r="D4278" s="47">
        <f>IF($J$13="Yes", D4277+$J$14*(C4278-D4277),$J$12)</f>
        <v>2.4</v>
      </c>
      <c r="E4278" s="47" cm="1">
        <f t="array" ref="E4278">_xlfn.IFS(C4278&gt;(D4278+maxpout),MAX(C4278-elyscap,D4278+maxpout),C4278&gt;D4278-minpout,C4278,C4278&lt;=D4278-minpout,C4278+(F4277-F4278)*efromH2)</f>
        <v>2.4000000000000137</v>
      </c>
      <c r="F4278" s="37" cm="1">
        <f t="array" ref="F4278">_xlfn.IFS(C4278&gt;(D4278+maxpout),MIN(max_storage,F4277+MIN(elyscap,(C4278-D4278+maxpout))*H2in),C4278&gt;(D4278-minpout),F4277,C4278&lt;=(D4278-minpout),MAX(0,F4277+(C4278-(D4278-minpout))*H2out))</f>
        <v>60.67586615103955</v>
      </c>
      <c r="G4278" s="37">
        <f>MAX(0,F4277+MIN(elyscap,(C4278-D4278+maxpout))*H2in - max_storage)</f>
        <v>0</v>
      </c>
      <c r="H4278" s="17"/>
      <c r="AQ4278" s="51">
        <v>3835.3179883168909</v>
      </c>
    </row>
    <row r="4279" spans="1:43" x14ac:dyDescent="0.25">
      <c r="A4279" s="2">
        <v>44009.208333333299</v>
      </c>
      <c r="B4279" s="22">
        <v>1643765.797</v>
      </c>
      <c r="C4279" s="47">
        <f t="shared" si="64"/>
        <v>1.6437657969999999</v>
      </c>
      <c r="D4279" s="47">
        <f>IF($J$13="Yes", D4278+$J$14*(C4279-D4278),$J$12)</f>
        <v>2.4</v>
      </c>
      <c r="E4279" s="47" cm="1">
        <f t="array" ref="E4279">_xlfn.IFS(C4279&gt;(D4279+maxpout),MAX(C4279-elyscap,D4279+maxpout),C4279&gt;D4279-minpout,C4279,C4279&lt;=D4279-minpout,C4279+(F4278-F4279)*efromH2)</f>
        <v>2.4000000000000479</v>
      </c>
      <c r="F4279" s="37" cm="1">
        <f t="array" ref="F4279">_xlfn.IFS(C4279&gt;(D4279+maxpout),MIN(max_storage,F4278+MIN(elyscap,(C4279-D4279+maxpout))*H2in),C4279&gt;(D4279-minpout),F4278,C4279&lt;=(D4279-minpout),MAX(0,F4278+(C4279-(D4279-minpout))*H2out))</f>
        <v>60.638054440889547</v>
      </c>
      <c r="G4279" s="37">
        <f>MAX(0,F4278+MIN(elyscap,(C4279-D4279+maxpout))*H2in - max_storage)</f>
        <v>0</v>
      </c>
      <c r="H4279" s="17"/>
      <c r="AQ4279" s="51">
        <v>4270.9943242151485</v>
      </c>
    </row>
    <row r="4280" spans="1:43" x14ac:dyDescent="0.25">
      <c r="A4280" s="2">
        <v>44009.25</v>
      </c>
      <c r="B4280" s="22">
        <v>1376670.844</v>
      </c>
      <c r="C4280" s="47">
        <f t="shared" si="64"/>
        <v>1.3766708439999999</v>
      </c>
      <c r="D4280" s="47">
        <f>IF($J$13="Yes", D4279+$J$14*(C4280-D4279),$J$12)</f>
        <v>2.4</v>
      </c>
      <c r="E4280" s="47" cm="1">
        <f t="array" ref="E4280">_xlfn.IFS(C4280&gt;(D4280+maxpout),MAX(C4280-elyscap,D4280+maxpout),C4280&gt;D4280-minpout,C4280,C4280&lt;=D4280-minpout,C4280+(F4279-F4280)*efromH2)</f>
        <v>2.4000000000000168</v>
      </c>
      <c r="F4280" s="37" cm="1">
        <f t="array" ref="F4280">_xlfn.IFS(C4280&gt;(D4280+maxpout),MIN(max_storage,F4279+MIN(elyscap,(C4280-D4280+maxpout))*H2in),C4280&gt;(D4280-minpout),F4279,C4280&lt;=(D4280-minpout),MAX(0,F4279+(C4280-(D4280-minpout))*H2out))</f>
        <v>60.586887983089547</v>
      </c>
      <c r="G4280" s="37">
        <f>MAX(0,F4279+MIN(elyscap,(C4280-D4280+maxpout))*H2in - max_storage)</f>
        <v>0</v>
      </c>
      <c r="H4280" s="17"/>
      <c r="AQ4280" s="51">
        <v>4336.0168667969447</v>
      </c>
    </row>
    <row r="4281" spans="1:43" x14ac:dyDescent="0.25">
      <c r="A4281" s="2">
        <v>44009.291666666701</v>
      </c>
      <c r="B4281" s="22">
        <v>1168355.7180000001</v>
      </c>
      <c r="C4281" s="47">
        <f t="shared" si="64"/>
        <v>1.1683557180000002</v>
      </c>
      <c r="D4281" s="47">
        <f>IF($J$13="Yes", D4280+$J$14*(C4281-D4280),$J$12)</f>
        <v>2.4</v>
      </c>
      <c r="E4281" s="47" cm="1">
        <f t="array" ref="E4281">_xlfn.IFS(C4281&gt;(D4281+maxpout),MAX(C4281-elyscap,D4281+maxpout),C4281&gt;D4281-minpout,C4281,C4281&lt;=D4281-minpout,C4281+(F4280-F4281)*efromH2)</f>
        <v>2.3999999999999906</v>
      </c>
      <c r="F4281" s="37" cm="1">
        <f t="array" ref="F4281">_xlfn.IFS(C4281&gt;(D4281+maxpout),MIN(max_storage,F4280+MIN(elyscap,(C4281-D4281+maxpout))*H2in),C4281&gt;(D4281-minpout),F4280,C4281&lt;=(D4281-minpout),MAX(0,F4280+(C4281-(D4281-minpout))*H2out))</f>
        <v>60.525305768989547</v>
      </c>
      <c r="G4281" s="37">
        <f>MAX(0,F4280+MIN(elyscap,(C4281-D4281+maxpout))*H2in - max_storage)</f>
        <v>0</v>
      </c>
      <c r="H4281" s="17"/>
      <c r="AQ4281" s="51">
        <v>2832.1491893409379</v>
      </c>
    </row>
    <row r="4282" spans="1:43" x14ac:dyDescent="0.25">
      <c r="A4282" s="2">
        <v>44009.333333333299</v>
      </c>
      <c r="B4282" s="22">
        <v>1121186.98</v>
      </c>
      <c r="C4282" s="47">
        <f t="shared" si="64"/>
        <v>1.1211869800000001</v>
      </c>
      <c r="D4282" s="47">
        <f>IF($J$13="Yes", D4281+$J$14*(C4282-D4281),$J$12)</f>
        <v>2.4</v>
      </c>
      <c r="E4282" s="47" cm="1">
        <f t="array" ref="E4282">_xlfn.IFS(C4282&gt;(D4282+maxpout),MAX(C4282-elyscap,D4282+maxpout),C4282&gt;D4282-minpout,C4282,C4282&lt;=D4282-minpout,C4282+(F4281-F4282)*efromH2)</f>
        <v>2.4000000000000581</v>
      </c>
      <c r="F4282" s="37" cm="1">
        <f t="array" ref="F4282">_xlfn.IFS(C4282&gt;(D4282+maxpout),MIN(max_storage,F4281+MIN(elyscap,(C4282-D4282+maxpout))*H2in),C4282&gt;(D4282-minpout),F4281,C4282&lt;=(D4282-minpout),MAX(0,F4281+(C4282-(D4282-minpout))*H2out))</f>
        <v>60.461365117989544</v>
      </c>
      <c r="G4282" s="37">
        <f>MAX(0,F4281+MIN(elyscap,(C4282-D4282+maxpout))*H2in - max_storage)</f>
        <v>0</v>
      </c>
      <c r="H4282" s="17"/>
      <c r="AQ4282" s="51">
        <v>2304.3786686186586</v>
      </c>
    </row>
    <row r="4283" spans="1:43" x14ac:dyDescent="0.25">
      <c r="A4283" s="2">
        <v>44009.375</v>
      </c>
      <c r="B4283" s="22">
        <v>1072109.811</v>
      </c>
      <c r="C4283" s="47">
        <f t="shared" si="64"/>
        <v>1.072109811</v>
      </c>
      <c r="D4283" s="47">
        <f>IF($J$13="Yes", D4282+$J$14*(C4283-D4282),$J$12)</f>
        <v>2.4</v>
      </c>
      <c r="E4283" s="47" cm="1">
        <f t="array" ref="E4283">_xlfn.IFS(C4283&gt;(D4283+maxpout),MAX(C4283-elyscap,D4283+maxpout),C4283&gt;D4283-minpout,C4283,C4283&lt;=D4283-minpout,C4283+(F4282-F4283)*efromH2)</f>
        <v>2.399999999999987</v>
      </c>
      <c r="F4283" s="37" cm="1">
        <f t="array" ref="F4283">_xlfn.IFS(C4283&gt;(D4283+maxpout),MIN(max_storage,F4282+MIN(elyscap,(C4283-D4283+maxpout))*H2in),C4283&gt;(D4283-minpout),F4282,C4283&lt;=(D4283-minpout),MAX(0,F4282+(C4283-(D4283-minpout))*H2out))</f>
        <v>60.394970608539545</v>
      </c>
      <c r="G4283" s="37">
        <f>MAX(0,F4282+MIN(elyscap,(C4283-D4283+maxpout))*H2in - max_storage)</f>
        <v>0</v>
      </c>
      <c r="H4283" s="17"/>
      <c r="AQ4283" s="51">
        <v>2800.2704330556994</v>
      </c>
    </row>
    <row r="4284" spans="1:43" x14ac:dyDescent="0.25">
      <c r="A4284" s="2">
        <v>44009.416666666701</v>
      </c>
      <c r="B4284" s="22">
        <v>1103072.335</v>
      </c>
      <c r="C4284" s="47">
        <f t="shared" si="64"/>
        <v>1.103072335</v>
      </c>
      <c r="D4284" s="47">
        <f>IF($J$13="Yes", D4283+$J$14*(C4284-D4283),$J$12)</f>
        <v>2.4</v>
      </c>
      <c r="E4284" s="47" cm="1">
        <f t="array" ref="E4284">_xlfn.IFS(C4284&gt;(D4284+maxpout),MAX(C4284-elyscap,D4284+maxpout),C4284&gt;D4284-minpout,C4284,C4284&lt;=D4284-minpout,C4284+(F4283-F4284)*efromH2)</f>
        <v>2.3999999999999986</v>
      </c>
      <c r="F4284" s="37" cm="1">
        <f t="array" ref="F4284">_xlfn.IFS(C4284&gt;(D4284+maxpout),MIN(max_storage,F4283+MIN(elyscap,(C4284-D4284+maxpout))*H2in),C4284&gt;(D4284-minpout),F4283,C4284&lt;=(D4284-minpout),MAX(0,F4283+(C4284-(D4284-minpout))*H2out))</f>
        <v>60.330124225289545</v>
      </c>
      <c r="G4284" s="37">
        <f>MAX(0,F4283+MIN(elyscap,(C4284-D4284+maxpout))*H2in - max_storage)</f>
        <v>0</v>
      </c>
      <c r="H4284" s="17"/>
      <c r="AQ4284" s="51">
        <v>4123.4918248953554</v>
      </c>
    </row>
    <row r="4285" spans="1:43" x14ac:dyDescent="0.25">
      <c r="A4285" s="2">
        <v>44009.458333333299</v>
      </c>
      <c r="B4285" s="22">
        <v>1166829.936</v>
      </c>
      <c r="C4285" s="47">
        <f t="shared" si="64"/>
        <v>1.1668299360000001</v>
      </c>
      <c r="D4285" s="47">
        <f>IF($J$13="Yes", D4284+$J$14*(C4285-D4284),$J$12)</f>
        <v>2.4</v>
      </c>
      <c r="E4285" s="47" cm="1">
        <f t="array" ref="E4285">_xlfn.IFS(C4285&gt;(D4285+maxpout),MAX(C4285-elyscap,D4285+maxpout),C4285&gt;D4285-minpout,C4285,C4285&lt;=D4285-minpout,C4285+(F4284-F4285)*efromH2)</f>
        <v>2.4000000000000066</v>
      </c>
      <c r="F4285" s="37" cm="1">
        <f t="array" ref="F4285">_xlfn.IFS(C4285&gt;(D4285+maxpout),MIN(max_storage,F4284+MIN(elyscap,(C4285-D4285+maxpout))*H2in),C4285&gt;(D4285-minpout),F4284,C4285&lt;=(D4285-minpout),MAX(0,F4284+(C4285-(D4285-minpout))*H2out))</f>
        <v>60.268465722089545</v>
      </c>
      <c r="G4285" s="37">
        <f>MAX(0,F4284+MIN(elyscap,(C4285-D4285+maxpout))*H2in - max_storage)</f>
        <v>0</v>
      </c>
      <c r="H4285" s="17"/>
      <c r="AQ4285" s="51">
        <v>5928.436645045279</v>
      </c>
    </row>
    <row r="4286" spans="1:43" x14ac:dyDescent="0.25">
      <c r="A4286" s="2">
        <v>44009.5</v>
      </c>
      <c r="B4286" s="22">
        <v>1174556.2790000001</v>
      </c>
      <c r="C4286" s="47">
        <f t="shared" si="64"/>
        <v>1.1745562790000001</v>
      </c>
      <c r="D4286" s="47">
        <f>IF($J$13="Yes", D4285+$J$14*(C4286-D4285),$J$12)</f>
        <v>2.4</v>
      </c>
      <c r="E4286" s="47" cm="1">
        <f t="array" ref="E4286">_xlfn.IFS(C4286&gt;(D4286+maxpout),MAX(C4286-elyscap,D4286+maxpout),C4286&gt;D4286-minpout,C4286,C4286&lt;=D4286-minpout,C4286+(F4285-F4286)*efromH2)</f>
        <v>2.399999999999948</v>
      </c>
      <c r="F4286" s="37" cm="1">
        <f t="array" ref="F4286">_xlfn.IFS(C4286&gt;(D4286+maxpout),MIN(max_storage,F4285+MIN(elyscap,(C4286-D4286+maxpout))*H2in),C4286&gt;(D4286-minpout),F4285,C4286&lt;=(D4286-minpout),MAX(0,F4285+(C4286-(D4286-minpout))*H2out))</f>
        <v>60.207193536039547</v>
      </c>
      <c r="G4286" s="37">
        <f>MAX(0,F4285+MIN(elyscap,(C4286-D4286+maxpout))*H2in - max_storage)</f>
        <v>0</v>
      </c>
      <c r="H4286" s="17"/>
      <c r="AQ4286" s="51">
        <v>7466.713138809162</v>
      </c>
    </row>
    <row r="4287" spans="1:43" x14ac:dyDescent="0.25">
      <c r="A4287" s="2">
        <v>44009.541666666701</v>
      </c>
      <c r="B4287" s="22">
        <v>1324310.193</v>
      </c>
      <c r="C4287" s="47">
        <f t="shared" si="64"/>
        <v>1.3243101930000001</v>
      </c>
      <c r="D4287" s="47">
        <f>IF($J$13="Yes", D4286+$J$14*(C4287-D4286),$J$12)</f>
        <v>2.4</v>
      </c>
      <c r="E4287" s="47" cm="1">
        <f t="array" ref="E4287">_xlfn.IFS(C4287&gt;(D4287+maxpout),MAX(C4287-elyscap,D4287+maxpout),C4287&gt;D4287-minpout,C4287,C4287&lt;=D4287-minpout,C4287+(F4286-F4287)*efromH2)</f>
        <v>2.3999999999999466</v>
      </c>
      <c r="F4287" s="37" cm="1">
        <f t="array" ref="F4287">_xlfn.IFS(C4287&gt;(D4287+maxpout),MIN(max_storage,F4286+MIN(elyscap,(C4287-D4287+maxpout))*H2in),C4287&gt;(D4287-minpout),F4286,C4287&lt;=(D4287-minpout),MAX(0,F4286+(C4287-(D4287-minpout))*H2out))</f>
        <v>60.15340904568955</v>
      </c>
      <c r="G4287" s="37">
        <f>MAX(0,F4286+MIN(elyscap,(C4287-D4287+maxpout))*H2in - max_storage)</f>
        <v>0</v>
      </c>
      <c r="H4287" s="17"/>
      <c r="AQ4287" s="51">
        <v>9281.019181042846</v>
      </c>
    </row>
    <row r="4288" spans="1:43" x14ac:dyDescent="0.25">
      <c r="A4288" s="2">
        <v>44009.583333333299</v>
      </c>
      <c r="B4288" s="22">
        <v>1417713.8540000001</v>
      </c>
      <c r="C4288" s="47">
        <f t="shared" si="64"/>
        <v>1.4177138540000001</v>
      </c>
      <c r="D4288" s="47">
        <f>IF($J$13="Yes", D4287+$J$14*(C4288-D4287),$J$12)</f>
        <v>2.4</v>
      </c>
      <c r="E4288" s="47" cm="1">
        <f t="array" ref="E4288">_xlfn.IFS(C4288&gt;(D4288+maxpout),MAX(C4288-elyscap,D4288+maxpout),C4288&gt;D4288-minpout,C4288,C4288&lt;=D4288-minpout,C4288+(F4287-F4288)*efromH2)</f>
        <v>2.4000000000000354</v>
      </c>
      <c r="F4288" s="37" cm="1">
        <f t="array" ref="F4288">_xlfn.IFS(C4288&gt;(D4288+maxpout),MIN(max_storage,F4287+MIN(elyscap,(C4288-D4288+maxpout))*H2in),C4288&gt;(D4288-minpout),F4287,C4288&lt;=(D4288-minpout),MAX(0,F4287+(C4288-(D4288-minpout))*H2out))</f>
        <v>60.104294738389548</v>
      </c>
      <c r="G4288" s="37">
        <f>MAX(0,F4287+MIN(elyscap,(C4288-D4288+maxpout))*H2in - max_storage)</f>
        <v>0</v>
      </c>
      <c r="H4288" s="17"/>
      <c r="AQ4288" s="51">
        <v>10880.776133356832</v>
      </c>
    </row>
    <row r="4289" spans="1:43" x14ac:dyDescent="0.25">
      <c r="A4289" s="2">
        <v>44009.625</v>
      </c>
      <c r="B4289" s="22">
        <v>1413510.3959999999</v>
      </c>
      <c r="C4289" s="47">
        <f t="shared" si="64"/>
        <v>1.4135103959999999</v>
      </c>
      <c r="D4289" s="47">
        <f>IF($J$13="Yes", D4288+$J$14*(C4289-D4288),$J$12)</f>
        <v>2.4</v>
      </c>
      <c r="E4289" s="47" cm="1">
        <f t="array" ref="E4289">_xlfn.IFS(C4289&gt;(D4289+maxpout),MAX(C4289-elyscap,D4289+maxpout),C4289&gt;D4289-minpout,C4289,C4289&lt;=D4289-minpout,C4289+(F4288-F4289)*efromH2)</f>
        <v>2.3999999999999848</v>
      </c>
      <c r="F4289" s="37" cm="1">
        <f t="array" ref="F4289">_xlfn.IFS(C4289&gt;(D4289+maxpout),MIN(max_storage,F4288+MIN(elyscap,(C4289-D4289+maxpout))*H2in),C4289&gt;(D4289-minpout),F4288,C4289&lt;=(D4289-minpout),MAX(0,F4288+(C4289-(D4289-minpout))*H2out))</f>
        <v>60.054970258189549</v>
      </c>
      <c r="G4289" s="37">
        <f>MAX(0,F4288+MIN(elyscap,(C4289-D4289+maxpout))*H2in - max_storage)</f>
        <v>0</v>
      </c>
      <c r="H4289" s="17"/>
      <c r="AQ4289" s="51">
        <v>10625.746083074926</v>
      </c>
    </row>
    <row r="4290" spans="1:43" x14ac:dyDescent="0.25">
      <c r="A4290" s="2">
        <v>44009.666666666701</v>
      </c>
      <c r="B4290" s="22">
        <v>1316532.4650000001</v>
      </c>
      <c r="C4290" s="47">
        <f t="shared" si="64"/>
        <v>1.3165324650000001</v>
      </c>
      <c r="D4290" s="47">
        <f>IF($J$13="Yes", D4289+$J$14*(C4290-D4289),$J$12)</f>
        <v>2.4</v>
      </c>
      <c r="E4290" s="47" cm="1">
        <f t="array" ref="E4290">_xlfn.IFS(C4290&gt;(D4290+maxpout),MAX(C4290-elyscap,D4290+maxpout),C4290&gt;D4290-minpout,C4290,C4290&lt;=D4290-minpout,C4290+(F4289-F4290)*efromH2)</f>
        <v>2.400000000000011</v>
      </c>
      <c r="F4290" s="37" cm="1">
        <f t="array" ref="F4290">_xlfn.IFS(C4290&gt;(D4290+maxpout),MIN(max_storage,F4289+MIN(elyscap,(C4290-D4290+maxpout))*H2in),C4290&gt;(D4290-minpout),F4289,C4290&lt;=(D4290-minpout),MAX(0,F4289+(C4290-(D4290-minpout))*H2out))</f>
        <v>60.000796881439548</v>
      </c>
      <c r="G4290" s="37">
        <f>MAX(0,F4289+MIN(elyscap,(C4290-D4290+maxpout))*H2in - max_storage)</f>
        <v>0</v>
      </c>
      <c r="H4290" s="17"/>
      <c r="AQ4290" s="51">
        <v>10665.46802543034</v>
      </c>
    </row>
    <row r="4291" spans="1:43" x14ac:dyDescent="0.25">
      <c r="A4291" s="2">
        <v>44009.708333333299</v>
      </c>
      <c r="B4291" s="22">
        <v>1385913.9580000001</v>
      </c>
      <c r="C4291" s="47">
        <f t="shared" ref="C4291:C4354" si="65">B4291/1000000</f>
        <v>1.3859139580000002</v>
      </c>
      <c r="D4291" s="47">
        <f>IF($J$13="Yes", D4290+$J$14*(C4291-D4290),$J$12)</f>
        <v>2.4</v>
      </c>
      <c r="E4291" s="47" cm="1">
        <f t="array" ref="E4291">_xlfn.IFS(C4291&gt;(D4291+maxpout),MAX(C4291-elyscap,D4291+maxpout),C4291&gt;D4291-minpout,C4291,C4291&lt;=D4291-minpout,C4291+(F4290-F4291)*efromH2)</f>
        <v>2.400000000000031</v>
      </c>
      <c r="F4291" s="37" cm="1">
        <f t="array" ref="F4291">_xlfn.IFS(C4291&gt;(D4291+maxpout),MIN(max_storage,F4290+MIN(elyscap,(C4291-D4291+maxpout))*H2in),C4291&gt;(D4291-minpout),F4290,C4291&lt;=(D4291-minpout),MAX(0,F4290+(C4291-(D4291-minpout))*H2out))</f>
        <v>59.950092579339547</v>
      </c>
      <c r="G4291" s="37">
        <f>MAX(0,F4290+MIN(elyscap,(C4291-D4291+maxpout))*H2in - max_storage)</f>
        <v>0</v>
      </c>
      <c r="H4291" s="17"/>
      <c r="AQ4291" s="51">
        <v>10975.400378203492</v>
      </c>
    </row>
    <row r="4292" spans="1:43" x14ac:dyDescent="0.25">
      <c r="A4292" s="2">
        <v>44009.75</v>
      </c>
      <c r="B4292" s="22">
        <v>1443129.817</v>
      </c>
      <c r="C4292" s="47">
        <f t="shared" si="65"/>
        <v>1.443129817</v>
      </c>
      <c r="D4292" s="47">
        <f>IF($J$13="Yes", D4291+$J$14*(C4292-D4291),$J$12)</f>
        <v>2.4</v>
      </c>
      <c r="E4292" s="47" cm="1">
        <f t="array" ref="E4292">_xlfn.IFS(C4292&gt;(D4292+maxpout),MAX(C4292-elyscap,D4292+maxpout),C4292&gt;D4292-minpout,C4292,C4292&lt;=D4292-minpout,C4292+(F4291-F4292)*efromH2)</f>
        <v>2.3999999999999782</v>
      </c>
      <c r="F4292" s="37" cm="1">
        <f t="array" ref="F4292">_xlfn.IFS(C4292&gt;(D4292+maxpout),MIN(max_storage,F4291+MIN(elyscap,(C4292-D4292+maxpout))*H2in),C4292&gt;(D4292-minpout),F4291,C4292&lt;=(D4292-minpout),MAX(0,F4291+(C4292-(D4292-minpout))*H2out))</f>
        <v>59.902249070189548</v>
      </c>
      <c r="G4292" s="37">
        <f>MAX(0,F4291+MIN(elyscap,(C4292-D4292+maxpout))*H2in - max_storage)</f>
        <v>0</v>
      </c>
      <c r="H4292" s="17"/>
      <c r="AQ4292" s="51">
        <v>8981.713080364776</v>
      </c>
    </row>
    <row r="4293" spans="1:43" x14ac:dyDescent="0.25">
      <c r="A4293" s="2">
        <v>44009.791666666701</v>
      </c>
      <c r="B4293" s="22">
        <v>1507820.2930000001</v>
      </c>
      <c r="C4293" s="47">
        <f t="shared" si="65"/>
        <v>1.507820293</v>
      </c>
      <c r="D4293" s="47">
        <f>IF($J$13="Yes", D4292+$J$14*(C4293-D4292),$J$12)</f>
        <v>2.4</v>
      </c>
      <c r="E4293" s="47" cm="1">
        <f t="array" ref="E4293">_xlfn.IFS(C4293&gt;(D4293+maxpout),MAX(C4293-elyscap,D4293+maxpout),C4293&gt;D4293-minpout,C4293,C4293&lt;=D4293-minpout,C4293+(F4292-F4293)*efromH2)</f>
        <v>2.4000000000000536</v>
      </c>
      <c r="F4293" s="37" cm="1">
        <f t="array" ref="F4293">_xlfn.IFS(C4293&gt;(D4293+maxpout),MIN(max_storage,F4292+MIN(elyscap,(C4293-D4293+maxpout))*H2in),C4293&gt;(D4293-minpout),F4292,C4293&lt;=(D4293-minpout),MAX(0,F4292+(C4293-(D4293-minpout))*H2out))</f>
        <v>59.857640084839545</v>
      </c>
      <c r="G4293" s="37">
        <f>MAX(0,F4292+MIN(elyscap,(C4293-D4293+maxpout))*H2in - max_storage)</f>
        <v>0</v>
      </c>
      <c r="H4293" s="17"/>
      <c r="AQ4293" s="51">
        <v>6892.3895136703441</v>
      </c>
    </row>
    <row r="4294" spans="1:43" x14ac:dyDescent="0.25">
      <c r="A4294" s="2">
        <v>44009.833333333299</v>
      </c>
      <c r="B4294" s="22">
        <v>1668077.37</v>
      </c>
      <c r="C4294" s="47">
        <f t="shared" si="65"/>
        <v>1.66807737</v>
      </c>
      <c r="D4294" s="47">
        <f>IF($J$13="Yes", D4293+$J$14*(C4294-D4293),$J$12)</f>
        <v>2.4</v>
      </c>
      <c r="E4294" s="47" cm="1">
        <f t="array" ref="E4294">_xlfn.IFS(C4294&gt;(D4294+maxpout),MAX(C4294-elyscap,D4294+maxpout),C4294&gt;D4294-minpout,C4294,C4294&lt;=D4294-minpout,C4294+(F4293-F4294)*efromH2)</f>
        <v>2.3999999999999568</v>
      </c>
      <c r="F4294" s="37" cm="1">
        <f t="array" ref="F4294">_xlfn.IFS(C4294&gt;(D4294+maxpout),MIN(max_storage,F4293+MIN(elyscap,(C4294-D4294+maxpout))*H2in),C4294&gt;(D4294-minpout),F4293,C4294&lt;=(D4294-minpout),MAX(0,F4293+(C4294-(D4294-minpout))*H2out))</f>
        <v>59.821043953339547</v>
      </c>
      <c r="G4294" s="37">
        <f>MAX(0,F4293+MIN(elyscap,(C4294-D4294+maxpout))*H2in - max_storage)</f>
        <v>0</v>
      </c>
      <c r="H4294" s="17"/>
      <c r="AQ4294" s="51">
        <v>6176.6355332660642</v>
      </c>
    </row>
    <row r="4295" spans="1:43" x14ac:dyDescent="0.25">
      <c r="A4295" s="2">
        <v>44009.875</v>
      </c>
      <c r="B4295" s="22">
        <v>1860456.7819999999</v>
      </c>
      <c r="C4295" s="47">
        <f t="shared" si="65"/>
        <v>1.860456782</v>
      </c>
      <c r="D4295" s="47">
        <f>IF($J$13="Yes", D4294+$J$14*(C4295-D4294),$J$12)</f>
        <v>2.4</v>
      </c>
      <c r="E4295" s="47" cm="1">
        <f t="array" ref="E4295">_xlfn.IFS(C4295&gt;(D4295+maxpout),MAX(C4295-elyscap,D4295+maxpout),C4295&gt;D4295-minpout,C4295,C4295&lt;=D4295-minpout,C4295+(F4294-F4295)*efromH2)</f>
        <v>2.4000000000000625</v>
      </c>
      <c r="F4295" s="37" cm="1">
        <f t="array" ref="F4295">_xlfn.IFS(C4295&gt;(D4295+maxpout),MIN(max_storage,F4294+MIN(elyscap,(C4295-D4295+maxpout))*H2in),C4295&gt;(D4295-minpout),F4294,C4295&lt;=(D4295-minpout),MAX(0,F4294+(C4295-(D4295-minpout))*H2out))</f>
        <v>59.794066792439544</v>
      </c>
      <c r="G4295" s="37">
        <f>MAX(0,F4294+MIN(elyscap,(C4295-D4295+maxpout))*H2in - max_storage)</f>
        <v>0</v>
      </c>
      <c r="H4295" s="17"/>
      <c r="AQ4295" s="51">
        <v>6406.1119773193268</v>
      </c>
    </row>
    <row r="4296" spans="1:43" x14ac:dyDescent="0.25">
      <c r="A4296" s="2">
        <v>44009.916666666701</v>
      </c>
      <c r="B4296" s="22">
        <v>1963309.905</v>
      </c>
      <c r="C4296" s="47">
        <f t="shared" si="65"/>
        <v>1.963309905</v>
      </c>
      <c r="D4296" s="47">
        <f>IF($J$13="Yes", D4295+$J$14*(C4296-D4295),$J$12)</f>
        <v>2.4</v>
      </c>
      <c r="E4296" s="47" cm="1">
        <f t="array" ref="E4296">_xlfn.IFS(C4296&gt;(D4296+maxpout),MAX(C4296-elyscap,D4296+maxpout),C4296&gt;D4296-minpout,C4296,C4296&lt;=D4296-minpout,C4296+(F4295-F4296)*efromH2)</f>
        <v>2.399999999999932</v>
      </c>
      <c r="F4296" s="37" cm="1">
        <f t="array" ref="F4296">_xlfn.IFS(C4296&gt;(D4296+maxpout),MIN(max_storage,F4295+MIN(elyscap,(C4296-D4296+maxpout))*H2in),C4296&gt;(D4296-minpout),F4295,C4296&lt;=(D4296-minpout),MAX(0,F4295+(C4296-(D4296-minpout))*H2out))</f>
        <v>59.772232287689548</v>
      </c>
      <c r="G4296" s="37">
        <f>MAX(0,F4295+MIN(elyscap,(C4296-D4296+maxpout))*H2in - max_storage)</f>
        <v>0</v>
      </c>
      <c r="H4296" s="17"/>
      <c r="AQ4296" s="51">
        <v>7154.5037320156371</v>
      </c>
    </row>
    <row r="4297" spans="1:43" x14ac:dyDescent="0.25">
      <c r="A4297" s="2">
        <v>44009.958333333299</v>
      </c>
      <c r="B4297" s="22">
        <v>2112059.4240000001</v>
      </c>
      <c r="C4297" s="47">
        <f t="shared" si="65"/>
        <v>2.1120594239999999</v>
      </c>
      <c r="D4297" s="47">
        <f>IF($J$13="Yes", D4296+$J$14*(C4297-D4296),$J$12)</f>
        <v>2.4</v>
      </c>
      <c r="E4297" s="47" cm="1">
        <f t="array" ref="E4297">_xlfn.IFS(C4297&gt;(D4297+maxpout),MAX(C4297-elyscap,D4297+maxpout),C4297&gt;D4297-minpout,C4297,C4297&lt;=D4297-minpout,C4297+(F4296-F4297)*efromH2)</f>
        <v>2.3999999999999542</v>
      </c>
      <c r="F4297" s="37" cm="1">
        <f t="array" ref="F4297">_xlfn.IFS(C4297&gt;(D4297+maxpout),MIN(max_storage,F4296+MIN(elyscap,(C4297-D4297+maxpout))*H2in),C4297&gt;(D4297-minpout),F4296,C4297&lt;=(D4297-minpout),MAX(0,F4296+(C4297-(D4297-minpout))*H2out))</f>
        <v>59.75783525888955</v>
      </c>
      <c r="G4297" s="37">
        <f>MAX(0,F4296+MIN(elyscap,(C4297-D4297+maxpout))*H2in - max_storage)</f>
        <v>0</v>
      </c>
      <c r="H4297" s="17"/>
      <c r="AQ4297" s="51">
        <v>7880.3779525104692</v>
      </c>
    </row>
    <row r="4298" spans="1:43" x14ac:dyDescent="0.25">
      <c r="A4298" s="2">
        <v>44010</v>
      </c>
      <c r="B4298" s="22">
        <v>2228586.1779999998</v>
      </c>
      <c r="C4298" s="47">
        <f t="shared" si="65"/>
        <v>2.228586178</v>
      </c>
      <c r="D4298" s="47">
        <f>IF($J$13="Yes", D4297+$J$14*(C4298-D4297),$J$12)</f>
        <v>2.4</v>
      </c>
      <c r="E4298" s="47" cm="1">
        <f t="array" ref="E4298">_xlfn.IFS(C4298&gt;(D4298+maxpout),MAX(C4298-elyscap,D4298+maxpout),C4298&gt;D4298-minpout,C4298,C4298&lt;=D4298-minpout,C4298+(F4297-F4298)*efromH2)</f>
        <v>2.3999999999999484</v>
      </c>
      <c r="F4298" s="37" cm="1">
        <f t="array" ref="F4298">_xlfn.IFS(C4298&gt;(D4298+maxpout),MIN(max_storage,F4297+MIN(elyscap,(C4298-D4298+maxpout))*H2in),C4298&gt;(D4298-minpout),F4297,C4298&lt;=(D4298-minpout),MAX(0,F4297+(C4298-(D4298-minpout))*H2out))</f>
        <v>59.749264567789552</v>
      </c>
      <c r="G4298" s="37">
        <f>MAX(0,F4297+MIN(elyscap,(C4298-D4298+maxpout))*H2in - max_storage)</f>
        <v>0</v>
      </c>
      <c r="H4298" s="17"/>
      <c r="AQ4298" s="51">
        <v>8504.2907540929918</v>
      </c>
    </row>
    <row r="4299" spans="1:43" x14ac:dyDescent="0.25">
      <c r="A4299" s="2">
        <v>44010.041666666701</v>
      </c>
      <c r="B4299" s="22">
        <v>2124488.7480000001</v>
      </c>
      <c r="C4299" s="47">
        <f t="shared" si="65"/>
        <v>2.1244887480000001</v>
      </c>
      <c r="D4299" s="47">
        <f>IF($J$13="Yes", D4298+$J$14*(C4299-D4298),$J$12)</f>
        <v>2.4</v>
      </c>
      <c r="E4299" s="47" cm="1">
        <f t="array" ref="E4299">_xlfn.IFS(C4299&gt;(D4299+maxpout),MAX(C4299-elyscap,D4299+maxpout),C4299&gt;D4299-minpout,C4299,C4299&lt;=D4299-minpout,C4299+(F4298-F4299)*efromH2)</f>
        <v>2.4000000000000581</v>
      </c>
      <c r="F4299" s="37" cm="1">
        <f t="array" ref="F4299">_xlfn.IFS(C4299&gt;(D4299+maxpout),MIN(max_storage,F4298+MIN(elyscap,(C4299-D4299+maxpout))*H2in),C4299&gt;(D4299-minpout),F4298,C4299&lt;=(D4299-minpout),MAX(0,F4298+(C4299-(D4299-minpout))*H2out))</f>
        <v>59.73548900518955</v>
      </c>
      <c r="G4299" s="37">
        <f>MAX(0,F4298+MIN(elyscap,(C4299-D4299+maxpout))*H2in - max_storage)</f>
        <v>0</v>
      </c>
      <c r="H4299" s="17"/>
      <c r="AQ4299" s="51">
        <v>8426.1118993934779</v>
      </c>
    </row>
    <row r="4300" spans="1:43" x14ac:dyDescent="0.25">
      <c r="A4300" s="2">
        <v>44010.083333333299</v>
      </c>
      <c r="B4300" s="22">
        <v>2005801.0090000001</v>
      </c>
      <c r="C4300" s="47">
        <f t="shared" si="65"/>
        <v>2.0058010090000002</v>
      </c>
      <c r="D4300" s="47">
        <f>IF($J$13="Yes", D4299+$J$14*(C4300-D4299),$J$12)</f>
        <v>2.4</v>
      </c>
      <c r="E4300" s="47" cm="1">
        <f t="array" ref="E4300">_xlfn.IFS(C4300&gt;(D4300+maxpout),MAX(C4300-elyscap,D4300+maxpout),C4300&gt;D4300-minpout,C4300,C4300&lt;=D4300-minpout,C4300+(F4299-F4300)*efromH2)</f>
        <v>2.3999999999999679</v>
      </c>
      <c r="F4300" s="37" cm="1">
        <f t="array" ref="F4300">_xlfn.IFS(C4300&gt;(D4300+maxpout),MIN(max_storage,F4299+MIN(elyscap,(C4300-D4300+maxpout))*H2in),C4300&gt;(D4300-minpout),F4299,C4300&lt;=(D4300-minpout),MAX(0,F4299+(C4300-(D4300-minpout))*H2out))</f>
        <v>59.715779055639551</v>
      </c>
      <c r="G4300" s="37">
        <f>MAX(0,F4299+MIN(elyscap,(C4300-D4300+maxpout))*H2in - max_storage)</f>
        <v>0</v>
      </c>
      <c r="H4300" s="17"/>
      <c r="AQ4300" s="51">
        <v>8609.5412510347305</v>
      </c>
    </row>
    <row r="4301" spans="1:43" x14ac:dyDescent="0.25">
      <c r="A4301" s="2">
        <v>44010.125</v>
      </c>
      <c r="B4301" s="22">
        <v>1774553.912</v>
      </c>
      <c r="C4301" s="47">
        <f t="shared" si="65"/>
        <v>1.774553912</v>
      </c>
      <c r="D4301" s="47">
        <f>IF($J$13="Yes", D4300+$J$14*(C4301-D4300),$J$12)</f>
        <v>2.4</v>
      </c>
      <c r="E4301" s="47" cm="1">
        <f t="array" ref="E4301">_xlfn.IFS(C4301&gt;(D4301+maxpout),MAX(C4301-elyscap,D4301+maxpout),C4301&gt;D4301-minpout,C4301,C4301&lt;=D4301-minpout,C4301+(F4300-F4301)*efromH2)</f>
        <v>2.3999999999999613</v>
      </c>
      <c r="F4301" s="37" cm="1">
        <f t="array" ref="F4301">_xlfn.IFS(C4301&gt;(D4301+maxpout),MIN(max_storage,F4300+MIN(elyscap,(C4301-D4301+maxpout))*H2in),C4301&gt;(D4301-minpout),F4300,C4301&lt;=(D4301-minpout),MAX(0,F4300+(C4301-(D4301-minpout))*H2out))</f>
        <v>59.684506751239553</v>
      </c>
      <c r="G4301" s="37">
        <f>MAX(0,F4300+MIN(elyscap,(C4301-D4301+maxpout))*H2in - max_storage)</f>
        <v>0</v>
      </c>
      <c r="H4301" s="17"/>
      <c r="AQ4301" s="51">
        <v>8563.7471646249833</v>
      </c>
    </row>
    <row r="4302" spans="1:43" x14ac:dyDescent="0.25">
      <c r="A4302" s="2">
        <v>44010.166666666701</v>
      </c>
      <c r="B4302" s="22">
        <v>1413169.4809999999</v>
      </c>
      <c r="C4302" s="47">
        <f t="shared" si="65"/>
        <v>1.4131694809999999</v>
      </c>
      <c r="D4302" s="47">
        <f>IF($J$13="Yes", D4301+$J$14*(C4302-D4301),$J$12)</f>
        <v>2.4</v>
      </c>
      <c r="E4302" s="47" cm="1">
        <f t="array" ref="E4302">_xlfn.IFS(C4302&gt;(D4302+maxpout),MAX(C4302-elyscap,D4302+maxpout),C4302&gt;D4302-minpout,C4302,C4302&lt;=D4302-minpout,C4302+(F4301-F4302)*efromH2)</f>
        <v>2.3999999999999657</v>
      </c>
      <c r="F4302" s="37" cm="1">
        <f t="array" ref="F4302">_xlfn.IFS(C4302&gt;(D4302+maxpout),MIN(max_storage,F4301+MIN(elyscap,(C4302-D4302+maxpout))*H2in),C4302&gt;(D4302-minpout),F4301,C4302&lt;=(D4302-minpout),MAX(0,F4301+(C4302-(D4302-minpout))*H2out))</f>
        <v>59.635165225289555</v>
      </c>
      <c r="G4302" s="37">
        <f>MAX(0,F4301+MIN(elyscap,(C4302-D4302+maxpout))*H2in - max_storage)</f>
        <v>0</v>
      </c>
      <c r="H4302" s="17"/>
      <c r="AQ4302" s="51">
        <v>8679.1179016572751</v>
      </c>
    </row>
    <row r="4303" spans="1:43" x14ac:dyDescent="0.25">
      <c r="A4303" s="2">
        <v>44010.208333333299</v>
      </c>
      <c r="B4303" s="22">
        <v>1033759.772</v>
      </c>
      <c r="C4303" s="47">
        <f t="shared" si="65"/>
        <v>1.033759772</v>
      </c>
      <c r="D4303" s="47">
        <f>IF($J$13="Yes", D4302+$J$14*(C4303-D4302),$J$12)</f>
        <v>2.4</v>
      </c>
      <c r="E4303" s="47" cm="1">
        <f t="array" ref="E4303">_xlfn.IFS(C4303&gt;(D4303+maxpout),MAX(C4303-elyscap,D4303+maxpout),C4303&gt;D4303-minpout,C4303,C4303&lt;=D4303-minpout,C4303+(F4302-F4303)*efromH2)</f>
        <v>2.4000000000000661</v>
      </c>
      <c r="F4303" s="37" cm="1">
        <f t="array" ref="F4303">_xlfn.IFS(C4303&gt;(D4303+maxpout),MIN(max_storage,F4302+MIN(elyscap,(C4303-D4303+maxpout))*H2in),C4303&gt;(D4303-minpout),F4302,C4303&lt;=(D4303-minpout),MAX(0,F4302+(C4303-(D4303-minpout))*H2out))</f>
        <v>59.566853213889551</v>
      </c>
      <c r="G4303" s="37">
        <f>MAX(0,F4302+MIN(elyscap,(C4303-D4303+maxpout))*H2in - max_storage)</f>
        <v>0</v>
      </c>
      <c r="H4303" s="17"/>
      <c r="AQ4303" s="51">
        <v>8412.7025812734973</v>
      </c>
    </row>
    <row r="4304" spans="1:43" x14ac:dyDescent="0.25">
      <c r="A4304" s="2">
        <v>44010.25</v>
      </c>
      <c r="B4304" s="22">
        <v>775261.46</v>
      </c>
      <c r="C4304" s="47">
        <f t="shared" si="65"/>
        <v>0.77526145999999996</v>
      </c>
      <c r="D4304" s="47">
        <f>IF($J$13="Yes", D4303+$J$14*(C4304-D4303),$J$12)</f>
        <v>2.4</v>
      </c>
      <c r="E4304" s="47" cm="1">
        <f t="array" ref="E4304">_xlfn.IFS(C4304&gt;(D4304+maxpout),MAX(C4304-elyscap,D4304+maxpout),C4304&gt;D4304-minpout,C4304,C4304&lt;=D4304-minpout,C4304+(F4303-F4304)*efromH2)</f>
        <v>2.3999999999999813</v>
      </c>
      <c r="F4304" s="37" cm="1">
        <f t="array" ref="F4304">_xlfn.IFS(C4304&gt;(D4304+maxpout),MIN(max_storage,F4303+MIN(elyscap,(C4304-D4304+maxpout))*H2in),C4304&gt;(D4304-minpout),F4303,C4304&lt;=(D4304-minpout),MAX(0,F4303+(C4304-(D4304-minpout))*H2out))</f>
        <v>59.485616286889552</v>
      </c>
      <c r="G4304" s="37">
        <f>MAX(0,F4303+MIN(elyscap,(C4304-D4304+maxpout))*H2in - max_storage)</f>
        <v>0</v>
      </c>
      <c r="H4304" s="17"/>
      <c r="AQ4304" s="51">
        <v>7759.4410834283744</v>
      </c>
    </row>
    <row r="4305" spans="1:43" x14ac:dyDescent="0.25">
      <c r="A4305" s="2">
        <v>44010.291666666701</v>
      </c>
      <c r="B4305" s="22">
        <v>697619.60800000001</v>
      </c>
      <c r="C4305" s="47">
        <f t="shared" si="65"/>
        <v>0.697619608</v>
      </c>
      <c r="D4305" s="47">
        <f>IF($J$13="Yes", D4304+$J$14*(C4305-D4304),$J$12)</f>
        <v>2.4</v>
      </c>
      <c r="E4305" s="47" cm="1">
        <f t="array" ref="E4305">_xlfn.IFS(C4305&gt;(D4305+maxpout),MAX(C4305-elyscap,D4305+maxpout),C4305&gt;D4305-minpout,C4305,C4305&lt;=D4305-minpout,C4305+(F4304-F4305)*efromH2)</f>
        <v>2.4000000000000092</v>
      </c>
      <c r="F4305" s="37" cm="1">
        <f t="array" ref="F4305">_xlfn.IFS(C4305&gt;(D4305+maxpout),MIN(max_storage,F4304+MIN(elyscap,(C4305-D4305+maxpout))*H2in),C4305&gt;(D4305-minpout),F4304,C4305&lt;=(D4305-minpout),MAX(0,F4304+(C4305-(D4305-minpout))*H2out))</f>
        <v>59.400497267289552</v>
      </c>
      <c r="G4305" s="37">
        <f>MAX(0,F4304+MIN(elyscap,(C4305-D4305+maxpout))*H2in - max_storage)</f>
        <v>0</v>
      </c>
      <c r="H4305" s="17"/>
      <c r="AQ4305" s="51">
        <v>8541.988648430297</v>
      </c>
    </row>
    <row r="4306" spans="1:43" x14ac:dyDescent="0.25">
      <c r="A4306" s="2">
        <v>44010.333333333299</v>
      </c>
      <c r="B4306" s="22">
        <v>851590.06799999997</v>
      </c>
      <c r="C4306" s="47">
        <f t="shared" si="65"/>
        <v>0.85159006799999992</v>
      </c>
      <c r="D4306" s="47">
        <f>IF($J$13="Yes", D4305+$J$14*(C4306-D4305),$J$12)</f>
        <v>2.4</v>
      </c>
      <c r="E4306" s="47" cm="1">
        <f t="array" ref="E4306">_xlfn.IFS(C4306&gt;(D4306+maxpout),MAX(C4306-elyscap,D4306+maxpout),C4306&gt;D4306-minpout,C4306,C4306&lt;=D4306-minpout,C4306+(F4305-F4306)*efromH2)</f>
        <v>2.3999999999999702</v>
      </c>
      <c r="F4306" s="37" cm="1">
        <f t="array" ref="F4306">_xlfn.IFS(C4306&gt;(D4306+maxpout),MIN(max_storage,F4305+MIN(elyscap,(C4306-D4306+maxpout))*H2in),C4306&gt;(D4306-minpout),F4305,C4306&lt;=(D4306-minpout),MAX(0,F4305+(C4306-(D4306-minpout))*H2out))</f>
        <v>59.323076770689553</v>
      </c>
      <c r="G4306" s="37">
        <f>MAX(0,F4305+MIN(elyscap,(C4306-D4306+maxpout))*H2in - max_storage)</f>
        <v>0</v>
      </c>
      <c r="H4306" s="17"/>
      <c r="AQ4306" s="51">
        <v>10244.972049667911</v>
      </c>
    </row>
    <row r="4307" spans="1:43" x14ac:dyDescent="0.25">
      <c r="A4307" s="2">
        <v>44010.375</v>
      </c>
      <c r="B4307" s="22">
        <v>1055989.5330000001</v>
      </c>
      <c r="C4307" s="47">
        <f t="shared" si="65"/>
        <v>1.055989533</v>
      </c>
      <c r="D4307" s="47">
        <f>IF($J$13="Yes", D4306+$J$14*(C4307-D4306),$J$12)</f>
        <v>2.4</v>
      </c>
      <c r="E4307" s="47" cm="1">
        <f t="array" ref="E4307">_xlfn.IFS(C4307&gt;(D4307+maxpout),MAX(C4307-elyscap,D4307+maxpout),C4307&gt;D4307-minpout,C4307,C4307&lt;=D4307-minpout,C4307+(F4306-F4307)*efromH2)</f>
        <v>2.4000000000000608</v>
      </c>
      <c r="F4307" s="37" cm="1">
        <f t="array" ref="F4307">_xlfn.IFS(C4307&gt;(D4307+maxpout),MIN(max_storage,F4306+MIN(elyscap,(C4307-D4307+maxpout))*H2in),C4307&gt;(D4307-minpout),F4306,C4307&lt;=(D4307-minpout),MAX(0,F4306+(C4307-(D4307-minpout))*H2out))</f>
        <v>59.25587624733955</v>
      </c>
      <c r="G4307" s="37">
        <f>MAX(0,F4306+MIN(elyscap,(C4307-D4307+maxpout))*H2in - max_storage)</f>
        <v>0</v>
      </c>
      <c r="H4307" s="17"/>
      <c r="AQ4307" s="51">
        <v>12652.577167210198</v>
      </c>
    </row>
    <row r="4308" spans="1:43" x14ac:dyDescent="0.25">
      <c r="A4308" s="2">
        <v>44010.416666666701</v>
      </c>
      <c r="B4308" s="22">
        <v>1251557.932</v>
      </c>
      <c r="C4308" s="47">
        <f t="shared" si="65"/>
        <v>1.2515579320000001</v>
      </c>
      <c r="D4308" s="47">
        <f>IF($J$13="Yes", D4307+$J$14*(C4308-D4307),$J$12)</f>
        <v>2.4</v>
      </c>
      <c r="E4308" s="47" cm="1">
        <f t="array" ref="E4308">_xlfn.IFS(C4308&gt;(D4308+maxpout),MAX(C4308-elyscap,D4308+maxpout),C4308&gt;D4308-minpout,C4308,C4308&lt;=D4308-minpout,C4308+(F4307-F4308)*efromH2)</f>
        <v>2.4000000000000083</v>
      </c>
      <c r="F4308" s="37" cm="1">
        <f t="array" ref="F4308">_xlfn.IFS(C4308&gt;(D4308+maxpout),MIN(max_storage,F4307+MIN(elyscap,(C4308-D4308+maxpout))*H2in),C4308&gt;(D4308-minpout),F4307,C4308&lt;=(D4308-minpout),MAX(0,F4307+(C4308-(D4308-minpout))*H2out))</f>
        <v>59.19845414393955</v>
      </c>
      <c r="G4308" s="37">
        <f>MAX(0,F4307+MIN(elyscap,(C4308-D4308+maxpout))*H2in - max_storage)</f>
        <v>0</v>
      </c>
      <c r="H4308" s="17"/>
      <c r="AQ4308" s="51">
        <v>13753.406283059978</v>
      </c>
    </row>
    <row r="4309" spans="1:43" x14ac:dyDescent="0.25">
      <c r="A4309" s="2">
        <v>44010.458333333299</v>
      </c>
      <c r="B4309" s="22">
        <v>1499009.142</v>
      </c>
      <c r="C4309" s="47">
        <f t="shared" si="65"/>
        <v>1.499009142</v>
      </c>
      <c r="D4309" s="47">
        <f>IF($J$13="Yes", D4308+$J$14*(C4309-D4308),$J$12)</f>
        <v>2.4</v>
      </c>
      <c r="E4309" s="47" cm="1">
        <f t="array" ref="E4309">_xlfn.IFS(C4309&gt;(D4309+maxpout),MAX(C4309-elyscap,D4309+maxpout),C4309&gt;D4309-minpout,C4309,C4309&lt;=D4309-minpout,C4309+(F4308-F4309)*efromH2)</f>
        <v>2.4000000000000572</v>
      </c>
      <c r="F4309" s="37" cm="1">
        <f t="array" ref="F4309">_xlfn.IFS(C4309&gt;(D4309+maxpout),MIN(max_storage,F4308+MIN(elyscap,(C4309-D4309+maxpout))*H2in),C4309&gt;(D4309-minpout),F4308,C4309&lt;=(D4309-minpout),MAX(0,F4308+(C4309-(D4309-minpout))*H2out))</f>
        <v>59.153404601039547</v>
      </c>
      <c r="G4309" s="37">
        <f>MAX(0,F4308+MIN(elyscap,(C4309-D4309+maxpout))*H2in - max_storage)</f>
        <v>0</v>
      </c>
      <c r="H4309" s="17"/>
      <c r="AQ4309" s="51">
        <v>14728.744421786912</v>
      </c>
    </row>
    <row r="4310" spans="1:43" x14ac:dyDescent="0.25">
      <c r="A4310" s="2">
        <v>44010.5</v>
      </c>
      <c r="B4310" s="22">
        <v>1623590.4909999999</v>
      </c>
      <c r="C4310" s="47">
        <f t="shared" si="65"/>
        <v>1.6235904909999999</v>
      </c>
      <c r="D4310" s="47">
        <f>IF($J$13="Yes", D4309+$J$14*(C4310-D4309),$J$12)</f>
        <v>2.4</v>
      </c>
      <c r="E4310" s="47" cm="1">
        <f t="array" ref="E4310">_xlfn.IFS(C4310&gt;(D4310+maxpout),MAX(C4310-elyscap,D4310+maxpout),C4310&gt;D4310-minpout,C4310,C4310&lt;=D4310-minpout,C4310+(F4309-F4310)*efromH2)</f>
        <v>2.4000000000000465</v>
      </c>
      <c r="F4310" s="37" cm="1">
        <f t="array" ref="F4310">_xlfn.IFS(C4310&gt;(D4310+maxpout),MIN(max_storage,F4309+MIN(elyscap,(C4310-D4310+maxpout))*H2in),C4310&gt;(D4310-minpout),F4309,C4310&lt;=(D4310-minpout),MAX(0,F4309+(C4310-(D4310-minpout))*H2out))</f>
        <v>59.114584125589545</v>
      </c>
      <c r="G4310" s="37">
        <f>MAX(0,F4309+MIN(elyscap,(C4310-D4310+maxpout))*H2in - max_storage)</f>
        <v>0</v>
      </c>
      <c r="H4310" s="17"/>
      <c r="AQ4310" s="51">
        <v>15816.417225518973</v>
      </c>
    </row>
    <row r="4311" spans="1:43" x14ac:dyDescent="0.25">
      <c r="A4311" s="2">
        <v>44010.541666666701</v>
      </c>
      <c r="B4311" s="22">
        <v>1969141.9339999999</v>
      </c>
      <c r="C4311" s="47">
        <f t="shared" si="65"/>
        <v>1.9691419339999998</v>
      </c>
      <c r="D4311" s="47">
        <f>IF($J$13="Yes", D4310+$J$14*(C4311-D4310),$J$12)</f>
        <v>2.4</v>
      </c>
      <c r="E4311" s="47" cm="1">
        <f t="array" ref="E4311">_xlfn.IFS(C4311&gt;(D4311+maxpout),MAX(C4311-elyscap,D4311+maxpout),C4311&gt;D4311-minpout,C4311,C4311&lt;=D4311-minpout,C4311+(F4310-F4311)*efromH2)</f>
        <v>2.4000000000000412</v>
      </c>
      <c r="F4311" s="37" cm="1">
        <f t="array" ref="F4311">_xlfn.IFS(C4311&gt;(D4311+maxpout),MIN(max_storage,F4310+MIN(elyscap,(C4311-D4311+maxpout))*H2in),C4311&gt;(D4311-minpout),F4310,C4311&lt;=(D4311-minpout),MAX(0,F4310+(C4311-(D4311-minpout))*H2out))</f>
        <v>59.093041222289543</v>
      </c>
      <c r="G4311" s="37">
        <f>MAX(0,F4310+MIN(elyscap,(C4311-D4311+maxpout))*H2in - max_storage)</f>
        <v>0</v>
      </c>
      <c r="H4311" s="17"/>
      <c r="AQ4311" s="51">
        <v>15977.076036956485</v>
      </c>
    </row>
    <row r="4312" spans="1:43" x14ac:dyDescent="0.25">
      <c r="A4312" s="2">
        <v>44010.583333333299</v>
      </c>
      <c r="B4312" s="22">
        <v>2031735.9820000001</v>
      </c>
      <c r="C4312" s="47">
        <f t="shared" si="65"/>
        <v>2.0317359820000003</v>
      </c>
      <c r="D4312" s="47">
        <f>IF($J$13="Yes", D4311+$J$14*(C4312-D4311),$J$12)</f>
        <v>2.4</v>
      </c>
      <c r="E4312" s="47" cm="1">
        <f t="array" ref="E4312">_xlfn.IFS(C4312&gt;(D4312+maxpout),MAX(C4312-elyscap,D4312+maxpout),C4312&gt;D4312-minpout,C4312,C4312&lt;=D4312-minpout,C4312+(F4311-F4312)*efromH2)</f>
        <v>2.399999999999991</v>
      </c>
      <c r="F4312" s="37" cm="1">
        <f t="array" ref="F4312">_xlfn.IFS(C4312&gt;(D4312+maxpout),MIN(max_storage,F4311+MIN(elyscap,(C4312-D4312+maxpout))*H2in),C4312&gt;(D4312-minpout),F4311,C4312&lt;=(D4312-minpout),MAX(0,F4311+(C4312-(D4312-minpout))*H2out))</f>
        <v>59.074628021389543</v>
      </c>
      <c r="G4312" s="37">
        <f>MAX(0,F4311+MIN(elyscap,(C4312-D4312+maxpout))*H2in - max_storage)</f>
        <v>0</v>
      </c>
      <c r="H4312" s="17"/>
      <c r="AQ4312" s="51">
        <v>15619.57855575774</v>
      </c>
    </row>
    <row r="4313" spans="1:43" x14ac:dyDescent="0.25">
      <c r="A4313" s="2">
        <v>44010.625</v>
      </c>
      <c r="B4313" s="22">
        <v>2027678.814</v>
      </c>
      <c r="C4313" s="47">
        <f t="shared" si="65"/>
        <v>2.0276788140000002</v>
      </c>
      <c r="D4313" s="47">
        <f>IF($J$13="Yes", D4312+$J$14*(C4313-D4312),$J$12)</f>
        <v>2.4</v>
      </c>
      <c r="E4313" s="47" cm="1">
        <f t="array" ref="E4313">_xlfn.IFS(C4313&gt;(D4313+maxpout),MAX(C4313-elyscap,D4313+maxpout),C4313&gt;D4313-minpout,C4313,C4313&lt;=D4313-minpout,C4313+(F4312-F4313)*efromH2)</f>
        <v>2.4000000000000221</v>
      </c>
      <c r="F4313" s="37" cm="1">
        <f t="array" ref="F4313">_xlfn.IFS(C4313&gt;(D4313+maxpout),MIN(max_storage,F4312+MIN(elyscap,(C4313-D4313+maxpout))*H2in),C4313&gt;(D4313-minpout),F4312,C4313&lt;=(D4313-minpout),MAX(0,F4312+(C4313-(D4313-minpout))*H2out))</f>
        <v>59.056011962089542</v>
      </c>
      <c r="G4313" s="37">
        <f>MAX(0,F4312+MIN(elyscap,(C4313-D4313+maxpout))*H2in - max_storage)</f>
        <v>0</v>
      </c>
      <c r="H4313" s="17"/>
      <c r="AQ4313" s="51">
        <v>13912.294052481642</v>
      </c>
    </row>
    <row r="4314" spans="1:43" x14ac:dyDescent="0.25">
      <c r="A4314" s="2">
        <v>44010.666666666701</v>
      </c>
      <c r="B4314" s="22">
        <v>1979477.294</v>
      </c>
      <c r="C4314" s="47">
        <f t="shared" si="65"/>
        <v>1.9794772940000001</v>
      </c>
      <c r="D4314" s="47">
        <f>IF($J$13="Yes", D4313+$J$14*(C4314-D4313),$J$12)</f>
        <v>2.4</v>
      </c>
      <c r="E4314" s="47" cm="1">
        <f t="array" ref="E4314">_xlfn.IFS(C4314&gt;(D4314+maxpout),MAX(C4314-elyscap,D4314+maxpout),C4314&gt;D4314-minpout,C4314,C4314&lt;=D4314-minpout,C4314+(F4313-F4314)*efromH2)</f>
        <v>2.3999999999999573</v>
      </c>
      <c r="F4314" s="37" cm="1">
        <f t="array" ref="F4314">_xlfn.IFS(C4314&gt;(D4314+maxpout),MIN(max_storage,F4313+MIN(elyscap,(C4314-D4314+maxpout))*H2in),C4314&gt;(D4314-minpout),F4313,C4314&lt;=(D4314-minpout),MAX(0,F4313+(C4314-(D4314-minpout))*H2out))</f>
        <v>59.034985826789544</v>
      </c>
      <c r="G4314" s="37">
        <f>MAX(0,F4313+MIN(elyscap,(C4314-D4314+maxpout))*H2in - max_storage)</f>
        <v>0</v>
      </c>
      <c r="H4314" s="17"/>
      <c r="AQ4314" s="51">
        <v>11690.39534060098</v>
      </c>
    </row>
    <row r="4315" spans="1:43" x14ac:dyDescent="0.25">
      <c r="A4315" s="2">
        <v>44010.708333333299</v>
      </c>
      <c r="B4315" s="22">
        <v>1909977.9620000001</v>
      </c>
      <c r="C4315" s="47">
        <f t="shared" si="65"/>
        <v>1.9099779620000001</v>
      </c>
      <c r="D4315" s="47">
        <f>IF($J$13="Yes", D4314+$J$14*(C4315-D4314),$J$12)</f>
        <v>2.4</v>
      </c>
      <c r="E4315" s="47" cm="1">
        <f t="array" ref="E4315">_xlfn.IFS(C4315&gt;(D4315+maxpout),MAX(C4315-elyscap,D4315+maxpout),C4315&gt;D4315-minpout,C4315,C4315&lt;=D4315-minpout,C4315+(F4314-F4315)*efromH2)</f>
        <v>2.4000000000000066</v>
      </c>
      <c r="F4315" s="37" cm="1">
        <f t="array" ref="F4315">_xlfn.IFS(C4315&gt;(D4315+maxpout),MIN(max_storage,F4314+MIN(elyscap,(C4315-D4315+maxpout))*H2in),C4315&gt;(D4315-minpout),F4314,C4315&lt;=(D4315-minpout),MAX(0,F4314+(C4315-(D4315-minpout))*H2out))</f>
        <v>59.010484724889544</v>
      </c>
      <c r="G4315" s="37">
        <f>MAX(0,F4314+MIN(elyscap,(C4315-D4315+maxpout))*H2in - max_storage)</f>
        <v>0</v>
      </c>
      <c r="H4315" s="17"/>
      <c r="AQ4315" s="51">
        <v>9568.1809936122554</v>
      </c>
    </row>
    <row r="4316" spans="1:43" x14ac:dyDescent="0.25">
      <c r="A4316" s="2">
        <v>44010.75</v>
      </c>
      <c r="B4316" s="22">
        <v>1723005.165</v>
      </c>
      <c r="C4316" s="47">
        <f t="shared" si="65"/>
        <v>1.723005165</v>
      </c>
      <c r="D4316" s="47">
        <f>IF($J$13="Yes", D4315+$J$14*(C4316-D4315),$J$12)</f>
        <v>2.4</v>
      </c>
      <c r="E4316" s="47" cm="1">
        <f t="array" ref="E4316">_xlfn.IFS(C4316&gt;(D4316+maxpout),MAX(C4316-elyscap,D4316+maxpout),C4316&gt;D4316-minpout,C4316,C4316&lt;=D4316-minpout,C4316+(F4315-F4316)*efromH2)</f>
        <v>2.3999999999999311</v>
      </c>
      <c r="F4316" s="37" cm="1">
        <f t="array" ref="F4316">_xlfn.IFS(C4316&gt;(D4316+maxpout),MIN(max_storage,F4315+MIN(elyscap,(C4316-D4316+maxpout))*H2in),C4316&gt;(D4316-minpout),F4315,C4316&lt;=(D4316-minpout),MAX(0,F4315+(C4316-(D4316-minpout))*H2out))</f>
        <v>58.976634983139547</v>
      </c>
      <c r="G4316" s="37">
        <f>MAX(0,F4315+MIN(elyscap,(C4316-D4316+maxpout))*H2in - max_storage)</f>
        <v>0</v>
      </c>
      <c r="H4316" s="17"/>
      <c r="AQ4316" s="51">
        <v>7171.4551341673114</v>
      </c>
    </row>
    <row r="4317" spans="1:43" x14ac:dyDescent="0.25">
      <c r="A4317" s="2">
        <v>44010.791666666701</v>
      </c>
      <c r="B4317" s="22">
        <v>1761961.585</v>
      </c>
      <c r="C4317" s="47">
        <f t="shared" si="65"/>
        <v>1.7619615849999999</v>
      </c>
      <c r="D4317" s="47">
        <f>IF($J$13="Yes", D4316+$J$14*(C4317-D4316),$J$12)</f>
        <v>2.4</v>
      </c>
      <c r="E4317" s="47" cm="1">
        <f t="array" ref="E4317">_xlfn.IFS(C4317&gt;(D4317+maxpout),MAX(C4317-elyscap,D4317+maxpout),C4317&gt;D4317-minpout,C4317,C4317&lt;=D4317-minpout,C4317+(F4316-F4317)*efromH2)</f>
        <v>2.4000000000000394</v>
      </c>
      <c r="F4317" s="37" cm="1">
        <f t="array" ref="F4317">_xlfn.IFS(C4317&gt;(D4317+maxpout),MIN(max_storage,F4316+MIN(elyscap,(C4317-D4317+maxpout))*H2in),C4317&gt;(D4317-minpout),F4316,C4317&lt;=(D4317-minpout),MAX(0,F4316+(C4317-(D4317-minpout))*H2out))</f>
        <v>58.944733062389545</v>
      </c>
      <c r="G4317" s="37">
        <f>MAX(0,F4316+MIN(elyscap,(C4317-D4317+maxpout))*H2in - max_storage)</f>
        <v>0</v>
      </c>
      <c r="H4317" s="17"/>
      <c r="AQ4317" s="51">
        <v>5488.2062011062735</v>
      </c>
    </row>
    <row r="4318" spans="1:43" x14ac:dyDescent="0.25">
      <c r="A4318" s="2">
        <v>44010.833333333299</v>
      </c>
      <c r="B4318" s="22">
        <v>1645886.77</v>
      </c>
      <c r="C4318" s="47">
        <f t="shared" si="65"/>
        <v>1.6458867699999999</v>
      </c>
      <c r="D4318" s="47">
        <f>IF($J$13="Yes", D4317+$J$14*(C4318-D4317),$J$12)</f>
        <v>2.4</v>
      </c>
      <c r="E4318" s="47" cm="1">
        <f t="array" ref="E4318">_xlfn.IFS(C4318&gt;(D4318+maxpout),MAX(C4318-elyscap,D4318+maxpout),C4318&gt;D4318-minpout,C4318,C4318&lt;=D4318-minpout,C4318+(F4317-F4318)*efromH2)</f>
        <v>2.3999999999999728</v>
      </c>
      <c r="F4318" s="37" cm="1">
        <f t="array" ref="F4318">_xlfn.IFS(C4318&gt;(D4318+maxpout),MIN(max_storage,F4317+MIN(elyscap,(C4318-D4318+maxpout))*H2in),C4318&gt;(D4318-minpout),F4317,C4318&lt;=(D4318-minpout),MAX(0,F4317+(C4318-(D4318-minpout))*H2out))</f>
        <v>58.907027400889547</v>
      </c>
      <c r="G4318" s="37">
        <f>MAX(0,F4317+MIN(elyscap,(C4318-D4318+maxpout))*H2in - max_storage)</f>
        <v>0</v>
      </c>
      <c r="H4318" s="17"/>
      <c r="AQ4318" s="51">
        <v>4639.6240695135002</v>
      </c>
    </row>
    <row r="4319" spans="1:43" x14ac:dyDescent="0.25">
      <c r="A4319" s="2">
        <v>44010.875</v>
      </c>
      <c r="B4319" s="22">
        <v>1666211.4</v>
      </c>
      <c r="C4319" s="47">
        <f t="shared" si="65"/>
        <v>1.6662113999999999</v>
      </c>
      <c r="D4319" s="47">
        <f>IF($J$13="Yes", D4318+$J$14*(C4319-D4318),$J$12)</f>
        <v>2.4</v>
      </c>
      <c r="E4319" s="47" cm="1">
        <f t="array" ref="E4319">_xlfn.IFS(C4319&gt;(D4319+maxpout),MAX(C4319-elyscap,D4319+maxpout),C4319&gt;D4319-minpout,C4319,C4319&lt;=D4319-minpout,C4319+(F4318-F4319)*efromH2)</f>
        <v>2.4000000000000536</v>
      </c>
      <c r="F4319" s="37" cm="1">
        <f t="array" ref="F4319">_xlfn.IFS(C4319&gt;(D4319+maxpout),MIN(max_storage,F4318+MIN(elyscap,(C4319-D4319+maxpout))*H2in),C4319&gt;(D4319-minpout),F4318,C4319&lt;=(D4319-minpout),MAX(0,F4318+(C4319-(D4319-minpout))*H2out))</f>
        <v>58.870337970889544</v>
      </c>
      <c r="G4319" s="37">
        <f>MAX(0,F4318+MIN(elyscap,(C4319-D4319+maxpout))*H2in - max_storage)</f>
        <v>0</v>
      </c>
      <c r="H4319" s="17"/>
      <c r="AQ4319" s="51">
        <v>4177.3821033775439</v>
      </c>
    </row>
    <row r="4320" spans="1:43" x14ac:dyDescent="0.25">
      <c r="A4320" s="2">
        <v>44010.916666666701</v>
      </c>
      <c r="B4320" s="22">
        <v>1880304.0330000001</v>
      </c>
      <c r="C4320" s="47">
        <f t="shared" si="65"/>
        <v>1.880304033</v>
      </c>
      <c r="D4320" s="47">
        <f>IF($J$13="Yes", D4319+$J$14*(C4320-D4319),$J$12)</f>
        <v>2.4</v>
      </c>
      <c r="E4320" s="47" cm="1">
        <f t="array" ref="E4320">_xlfn.IFS(C4320&gt;(D4320+maxpout),MAX(C4320-elyscap,D4320+maxpout),C4320&gt;D4320-minpout,C4320,C4320&lt;=D4320-minpout,C4320+(F4319-F4320)*efromH2)</f>
        <v>2.4000000000000465</v>
      </c>
      <c r="F4320" s="37" cm="1">
        <f t="array" ref="F4320">_xlfn.IFS(C4320&gt;(D4320+maxpout),MIN(max_storage,F4319+MIN(elyscap,(C4320-D4320+maxpout))*H2in),C4320&gt;(D4320-minpout),F4319,C4320&lt;=(D4320-minpout),MAX(0,F4319+(C4320-(D4320-minpout))*H2out))</f>
        <v>58.844353172539542</v>
      </c>
      <c r="G4320" s="37">
        <f>MAX(0,F4319+MIN(elyscap,(C4320-D4320+maxpout))*H2in - max_storage)</f>
        <v>0</v>
      </c>
      <c r="H4320" s="17"/>
      <c r="AQ4320" s="51">
        <v>4246.7057479978239</v>
      </c>
    </row>
    <row r="4321" spans="1:43" x14ac:dyDescent="0.25">
      <c r="A4321" s="2">
        <v>44010.958333333299</v>
      </c>
      <c r="B4321" s="22">
        <v>2065078.3859999999</v>
      </c>
      <c r="C4321" s="47">
        <f t="shared" si="65"/>
        <v>2.0650783860000002</v>
      </c>
      <c r="D4321" s="47">
        <f>IF($J$13="Yes", D4320+$J$14*(C4321-D4320),$J$12)</f>
        <v>2.4</v>
      </c>
      <c r="E4321" s="47" cm="1">
        <f t="array" ref="E4321">_xlfn.IFS(C4321&gt;(D4321+maxpout),MAX(C4321-elyscap,D4321+maxpout),C4321&gt;D4321-minpout,C4321,C4321&lt;=D4321-minpout,C4321+(F4320-F4321)*efromH2)</f>
        <v>2.4000000000000523</v>
      </c>
      <c r="F4321" s="37" cm="1">
        <f t="array" ref="F4321">_xlfn.IFS(C4321&gt;(D4321+maxpout),MIN(max_storage,F4320+MIN(elyscap,(C4321-D4321+maxpout))*H2in),C4321&gt;(D4321-minpout),F4320,C4321&lt;=(D4321-minpout),MAX(0,F4320+(C4321-(D4321-minpout))*H2out))</f>
        <v>58.827607091839539</v>
      </c>
      <c r="G4321" s="37">
        <f>MAX(0,F4320+MIN(elyscap,(C4321-D4321+maxpout))*H2in - max_storage)</f>
        <v>0</v>
      </c>
      <c r="H4321" s="17"/>
      <c r="AQ4321" s="51">
        <v>4827.8605351977649</v>
      </c>
    </row>
    <row r="4322" spans="1:43" x14ac:dyDescent="0.25">
      <c r="A4322" s="2">
        <v>44011</v>
      </c>
      <c r="B4322" s="22">
        <v>1991086.608</v>
      </c>
      <c r="C4322" s="47">
        <f t="shared" si="65"/>
        <v>1.991086608</v>
      </c>
      <c r="D4322" s="47">
        <f>IF($J$13="Yes", D4321+$J$14*(C4322-D4321),$J$12)</f>
        <v>2.4</v>
      </c>
      <c r="E4322" s="47" cm="1">
        <f t="array" ref="E4322">_xlfn.IFS(C4322&gt;(D4322+maxpout),MAX(C4322-elyscap,D4322+maxpout),C4322&gt;D4322-minpout,C4322,C4322&lt;=D4322-minpout,C4322+(F4321-F4322)*efromH2)</f>
        <v>2.4000000000000163</v>
      </c>
      <c r="F4322" s="37" cm="1">
        <f t="array" ref="F4322">_xlfn.IFS(C4322&gt;(D4322+maxpout),MIN(max_storage,F4321+MIN(elyscap,(C4322-D4322+maxpout))*H2in),C4322&gt;(D4322-minpout),F4321,C4322&lt;=(D4322-minpout),MAX(0,F4321+(C4322-(D4322-minpout))*H2out))</f>
        <v>58.807161422239538</v>
      </c>
      <c r="G4322" s="37">
        <f>MAX(0,F4321+MIN(elyscap,(C4322-D4322+maxpout))*H2in - max_storage)</f>
        <v>0</v>
      </c>
      <c r="H4322" s="17"/>
      <c r="AQ4322" s="51">
        <v>5348.7998938589217</v>
      </c>
    </row>
    <row r="4323" spans="1:43" x14ac:dyDescent="0.25">
      <c r="A4323" s="2">
        <v>44011.041666666701</v>
      </c>
      <c r="B4323" s="22">
        <v>1960951.3049999999</v>
      </c>
      <c r="C4323" s="47">
        <f t="shared" si="65"/>
        <v>1.960951305</v>
      </c>
      <c r="D4323" s="47">
        <f>IF($J$13="Yes", D4322+$J$14*(C4323-D4322),$J$12)</f>
        <v>2.4</v>
      </c>
      <c r="E4323" s="47" cm="1">
        <f t="array" ref="E4323">_xlfn.IFS(C4323&gt;(D4323+maxpout),MAX(C4323-elyscap,D4323+maxpout),C4323&gt;D4323-minpout,C4323,C4323&lt;=D4323-minpout,C4323+(F4322-F4323)*efromH2)</f>
        <v>2.3999999999999684</v>
      </c>
      <c r="F4323" s="37" cm="1">
        <f t="array" ref="F4323">_xlfn.IFS(C4323&gt;(D4323+maxpout),MIN(max_storage,F4322+MIN(elyscap,(C4323-D4323+maxpout))*H2in),C4323&gt;(D4323-minpout),F4322,C4323&lt;=(D4323-minpout),MAX(0,F4322+(C4323-(D4323-minpout))*H2out))</f>
        <v>58.78520898748954</v>
      </c>
      <c r="G4323" s="37">
        <f>MAX(0,F4322+MIN(elyscap,(C4323-D4323+maxpout))*H2in - max_storage)</f>
        <v>0</v>
      </c>
      <c r="H4323" s="17"/>
      <c r="AQ4323" s="51">
        <v>5967.3995693939041</v>
      </c>
    </row>
    <row r="4324" spans="1:43" x14ac:dyDescent="0.25">
      <c r="A4324" s="2">
        <v>44011.083333333299</v>
      </c>
      <c r="B4324" s="22">
        <v>1945412.7830000001</v>
      </c>
      <c r="C4324" s="47">
        <f t="shared" si="65"/>
        <v>1.9454127830000001</v>
      </c>
      <c r="D4324" s="47">
        <f>IF($J$13="Yes", D4323+$J$14*(C4324-D4323),$J$12)</f>
        <v>2.4</v>
      </c>
      <c r="E4324" s="47" cm="1">
        <f t="array" ref="E4324">_xlfn.IFS(C4324&gt;(D4324+maxpout),MAX(C4324-elyscap,D4324+maxpout),C4324&gt;D4324-minpout,C4324,C4324&lt;=D4324-minpout,C4324+(F4323-F4324)*efromH2)</f>
        <v>2.400000000000011</v>
      </c>
      <c r="F4324" s="37" cm="1">
        <f t="array" ref="F4324">_xlfn.IFS(C4324&gt;(D4324+maxpout),MIN(max_storage,F4323+MIN(elyscap,(C4324-D4324+maxpout))*H2in),C4324&gt;(D4324-minpout),F4323,C4324&lt;=(D4324-minpout),MAX(0,F4323+(C4324-(D4324-minpout))*H2out))</f>
        <v>58.762479626639539</v>
      </c>
      <c r="G4324" s="37">
        <f>MAX(0,F4323+MIN(elyscap,(C4324-D4324+maxpout))*H2in - max_storage)</f>
        <v>0</v>
      </c>
      <c r="H4324" s="17"/>
      <c r="AQ4324" s="51">
        <v>6797.2592568191567</v>
      </c>
    </row>
    <row r="4325" spans="1:43" x14ac:dyDescent="0.25">
      <c r="A4325" s="2">
        <v>44011.125</v>
      </c>
      <c r="B4325" s="22">
        <v>1734825.7169999999</v>
      </c>
      <c r="C4325" s="47">
        <f t="shared" si="65"/>
        <v>1.7348257169999999</v>
      </c>
      <c r="D4325" s="47">
        <f>IF($J$13="Yes", D4324+$J$14*(C4325-D4324),$J$12)</f>
        <v>2.4</v>
      </c>
      <c r="E4325" s="47" cm="1">
        <f t="array" ref="E4325">_xlfn.IFS(C4325&gt;(D4325+maxpout),MAX(C4325-elyscap,D4325+maxpout),C4325&gt;D4325-minpout,C4325,C4325&lt;=D4325-minpout,C4325+(F4324-F4325)*efromH2)</f>
        <v>2.400000000000027</v>
      </c>
      <c r="F4325" s="37" cm="1">
        <f t="array" ref="F4325">_xlfn.IFS(C4325&gt;(D4325+maxpout),MIN(max_storage,F4324+MIN(elyscap,(C4325-D4325+maxpout))*H2in),C4325&gt;(D4325-minpout),F4324,C4325&lt;=(D4325-minpout),MAX(0,F4324+(C4325-(D4325-minpout))*H2out))</f>
        <v>58.729220912489538</v>
      </c>
      <c r="G4325" s="37">
        <f>MAX(0,F4324+MIN(elyscap,(C4325-D4325+maxpout))*H2in - max_storage)</f>
        <v>0</v>
      </c>
      <c r="H4325" s="17"/>
      <c r="AQ4325" s="51">
        <v>7295.175069274308</v>
      </c>
    </row>
    <row r="4326" spans="1:43" x14ac:dyDescent="0.25">
      <c r="A4326" s="2">
        <v>44011.166666666701</v>
      </c>
      <c r="B4326" s="22">
        <v>1580610.75</v>
      </c>
      <c r="C4326" s="47">
        <f t="shared" si="65"/>
        <v>1.58061075</v>
      </c>
      <c r="D4326" s="47">
        <f>IF($J$13="Yes", D4325+$J$14*(C4326-D4325),$J$12)</f>
        <v>2.4</v>
      </c>
      <c r="E4326" s="47" cm="1">
        <f t="array" ref="E4326">_xlfn.IFS(C4326&gt;(D4326+maxpout),MAX(C4326-elyscap,D4326+maxpout),C4326&gt;D4326-minpout,C4326,C4326&lt;=D4326-minpout,C4326+(F4325-F4326)*efromH2)</f>
        <v>2.4000000000000288</v>
      </c>
      <c r="F4326" s="37" cm="1">
        <f t="array" ref="F4326">_xlfn.IFS(C4326&gt;(D4326+maxpout),MIN(max_storage,F4325+MIN(elyscap,(C4326-D4326+maxpout))*H2in),C4326&gt;(D4326-minpout),F4325,C4326&lt;=(D4326-minpout),MAX(0,F4325+(C4326-(D4326-minpout))*H2out))</f>
        <v>58.688251449989536</v>
      </c>
      <c r="G4326" s="37">
        <f>MAX(0,F4325+MIN(elyscap,(C4326-D4326+maxpout))*H2in - max_storage)</f>
        <v>0</v>
      </c>
      <c r="H4326" s="17"/>
      <c r="AQ4326" s="51">
        <v>7055.8313911327568</v>
      </c>
    </row>
    <row r="4327" spans="1:43" x14ac:dyDescent="0.25">
      <c r="A4327" s="2">
        <v>44011.208333333299</v>
      </c>
      <c r="B4327" s="22">
        <v>1336461.7690000001</v>
      </c>
      <c r="C4327" s="47">
        <f t="shared" si="65"/>
        <v>1.336461769</v>
      </c>
      <c r="D4327" s="47">
        <f>IF($J$13="Yes", D4326+$J$14*(C4327-D4326),$J$12)</f>
        <v>2.4</v>
      </c>
      <c r="E4327" s="47" cm="1">
        <f t="array" ref="E4327">_xlfn.IFS(C4327&gt;(D4327+maxpout),MAX(C4327-elyscap,D4327+maxpout),C4327&gt;D4327-minpout,C4327,C4327&lt;=D4327-minpout,C4327+(F4326-F4327)*efromH2)</f>
        <v>2.3999999999999386</v>
      </c>
      <c r="F4327" s="37" cm="1">
        <f t="array" ref="F4327">_xlfn.IFS(C4327&gt;(D4327+maxpout),MIN(max_storage,F4326+MIN(elyscap,(C4327-D4327+maxpout))*H2in),C4327&gt;(D4327-minpout),F4326,C4327&lt;=(D4327-minpout),MAX(0,F4326+(C4327-(D4327-minpout))*H2out))</f>
        <v>58.63507453843954</v>
      </c>
      <c r="G4327" s="37">
        <f>MAX(0,F4326+MIN(elyscap,(C4327-D4327+maxpout))*H2in - max_storage)</f>
        <v>0</v>
      </c>
      <c r="H4327" s="17"/>
      <c r="AQ4327" s="51">
        <v>6358.0408368892058</v>
      </c>
    </row>
    <row r="4328" spans="1:43" x14ac:dyDescent="0.25">
      <c r="A4328" s="2">
        <v>44011.25</v>
      </c>
      <c r="B4328" s="22">
        <v>1110869.595</v>
      </c>
      <c r="C4328" s="47">
        <f t="shared" si="65"/>
        <v>1.110869595</v>
      </c>
      <c r="D4328" s="47">
        <f>IF($J$13="Yes", D4327+$J$14*(C4328-D4327),$J$12)</f>
        <v>2.4</v>
      </c>
      <c r="E4328" s="47" cm="1">
        <f t="array" ref="E4328">_xlfn.IFS(C4328&gt;(D4328+maxpout),MAX(C4328-elyscap,D4328+maxpout),C4328&gt;D4328-minpout,C4328,C4328&lt;=D4328-minpout,C4328+(F4327-F4328)*efromH2)</f>
        <v>2.3999999999999519</v>
      </c>
      <c r="F4328" s="37" cm="1">
        <f t="array" ref="F4328">_xlfn.IFS(C4328&gt;(D4328+maxpout),MIN(max_storage,F4327+MIN(elyscap,(C4328-D4328+maxpout))*H2in),C4328&gt;(D4328-minpout),F4327,C4328&lt;=(D4328-minpout),MAX(0,F4327+(C4328-(D4328-minpout))*H2out))</f>
        <v>58.570618018189542</v>
      </c>
      <c r="G4328" s="37">
        <f>MAX(0,F4327+MIN(elyscap,(C4328-D4328+maxpout))*H2in - max_storage)</f>
        <v>0</v>
      </c>
      <c r="H4328" s="17"/>
      <c r="AQ4328" s="51">
        <v>5430.7738385923913</v>
      </c>
    </row>
    <row r="4329" spans="1:43" x14ac:dyDescent="0.25">
      <c r="A4329" s="2">
        <v>44011.291666666701</v>
      </c>
      <c r="B4329" s="22">
        <v>1172052.781</v>
      </c>
      <c r="C4329" s="47">
        <f t="shared" si="65"/>
        <v>1.1720527809999999</v>
      </c>
      <c r="D4329" s="47">
        <f>IF($J$13="Yes", D4328+$J$14*(C4329-D4328),$J$12)</f>
        <v>2.4</v>
      </c>
      <c r="E4329" s="47" cm="1">
        <f t="array" ref="E4329">_xlfn.IFS(C4329&gt;(D4329+maxpout),MAX(C4329-elyscap,D4329+maxpout),C4329&gt;D4329-minpout,C4329,C4329&lt;=D4329-minpout,C4329+(F4328-F4329)*efromH2)</f>
        <v>2.3999999999999293</v>
      </c>
      <c r="F4329" s="37" cm="1">
        <f t="array" ref="F4329">_xlfn.IFS(C4329&gt;(D4329+maxpout),MIN(max_storage,F4328+MIN(elyscap,(C4329-D4329+maxpout))*H2in),C4329&gt;(D4329-minpout),F4328,C4329&lt;=(D4329-minpout),MAX(0,F4328+(C4329-(D4329-minpout))*H2out))</f>
        <v>58.509220657239545</v>
      </c>
      <c r="G4329" s="37">
        <f>MAX(0,F4328+MIN(elyscap,(C4329-D4329+maxpout))*H2in - max_storage)</f>
        <v>0</v>
      </c>
      <c r="H4329" s="17"/>
      <c r="AQ4329" s="51">
        <v>5700.7312430078628</v>
      </c>
    </row>
    <row r="4330" spans="1:43" x14ac:dyDescent="0.25">
      <c r="A4330" s="2">
        <v>44011.333333333299</v>
      </c>
      <c r="B4330" s="22">
        <v>1347183.4639999999</v>
      </c>
      <c r="C4330" s="47">
        <f t="shared" si="65"/>
        <v>1.347183464</v>
      </c>
      <c r="D4330" s="47">
        <f>IF($J$13="Yes", D4329+$J$14*(C4330-D4329),$J$12)</f>
        <v>2.4</v>
      </c>
      <c r="E4330" s="47" cm="1">
        <f t="array" ref="E4330">_xlfn.IFS(C4330&gt;(D4330+maxpout),MAX(C4330-elyscap,D4330+maxpout),C4330&gt;D4330-minpout,C4330,C4330&lt;=D4330-minpout,C4330+(F4329-F4330)*efromH2)</f>
        <v>2.400000000000023</v>
      </c>
      <c r="F4330" s="37" cm="1">
        <f t="array" ref="F4330">_xlfn.IFS(C4330&gt;(D4330+maxpout),MIN(max_storage,F4329+MIN(elyscap,(C4330-D4330+maxpout))*H2in),C4330&gt;(D4330-minpout),F4329,C4330&lt;=(D4330-minpout),MAX(0,F4329+(C4330-(D4330-minpout))*H2out))</f>
        <v>58.456579830439544</v>
      </c>
      <c r="G4330" s="37">
        <f>MAX(0,F4329+MIN(elyscap,(C4330-D4330+maxpout))*H2in - max_storage)</f>
        <v>0</v>
      </c>
      <c r="H4330" s="17"/>
      <c r="AQ4330" s="51">
        <v>7777.6575155913679</v>
      </c>
    </row>
    <row r="4331" spans="1:43" x14ac:dyDescent="0.25">
      <c r="A4331" s="2">
        <v>44011.375</v>
      </c>
      <c r="B4331" s="22">
        <v>1515183.7290000001</v>
      </c>
      <c r="C4331" s="47">
        <f t="shared" si="65"/>
        <v>1.5151837290000001</v>
      </c>
      <c r="D4331" s="47">
        <f>IF($J$13="Yes", D4330+$J$14*(C4331-D4330),$J$12)</f>
        <v>2.4</v>
      </c>
      <c r="E4331" s="47" cm="1">
        <f t="array" ref="E4331">_xlfn.IFS(C4331&gt;(D4331+maxpout),MAX(C4331-elyscap,D4331+maxpout),C4331&gt;D4331-minpout,C4331,C4331&lt;=D4331-minpout,C4331+(F4330-F4331)*efromH2)</f>
        <v>2.3999999999999488</v>
      </c>
      <c r="F4331" s="37" cm="1">
        <f t="array" ref="F4331">_xlfn.IFS(C4331&gt;(D4331+maxpout),MIN(max_storage,F4330+MIN(elyscap,(C4331-D4331+maxpout))*H2in),C4331&gt;(D4331-minpout),F4330,C4331&lt;=(D4331-minpout),MAX(0,F4330+(C4331-(D4331-minpout))*H2out))</f>
        <v>58.412339016889547</v>
      </c>
      <c r="G4331" s="37">
        <f>MAX(0,F4330+MIN(elyscap,(C4331-D4331+maxpout))*H2in - max_storage)</f>
        <v>0</v>
      </c>
      <c r="H4331" s="17"/>
      <c r="AQ4331" s="51">
        <v>8676.8408476369004</v>
      </c>
    </row>
    <row r="4332" spans="1:43" x14ac:dyDescent="0.25">
      <c r="A4332" s="2">
        <v>44011.416666666701</v>
      </c>
      <c r="B4332" s="22">
        <v>1786587.0630000001</v>
      </c>
      <c r="C4332" s="47">
        <f t="shared" si="65"/>
        <v>1.786587063</v>
      </c>
      <c r="D4332" s="47">
        <f>IF($J$13="Yes", D4331+$J$14*(C4332-D4331),$J$12)</f>
        <v>2.4</v>
      </c>
      <c r="E4332" s="47" cm="1">
        <f t="array" ref="E4332">_xlfn.IFS(C4332&gt;(D4332+maxpout),MAX(C4332-elyscap,D4332+maxpout),C4332&gt;D4332-minpout,C4332,C4332&lt;=D4332-minpout,C4332+(F4331-F4332)*efromH2)</f>
        <v>2.3999999999999639</v>
      </c>
      <c r="F4332" s="37" cm="1">
        <f t="array" ref="F4332">_xlfn.IFS(C4332&gt;(D4332+maxpout),MIN(max_storage,F4331+MIN(elyscap,(C4332-D4332+maxpout))*H2in),C4332&gt;(D4332-minpout),F4331,C4332&lt;=(D4332-minpout),MAX(0,F4331+(C4332-(D4332-minpout))*H2out))</f>
        <v>58.381668370039549</v>
      </c>
      <c r="G4332" s="37">
        <f>MAX(0,F4331+MIN(elyscap,(C4332-D4332+maxpout))*H2in - max_storage)</f>
        <v>0</v>
      </c>
      <c r="H4332" s="17"/>
      <c r="AQ4332" s="51">
        <v>9832.3192599756585</v>
      </c>
    </row>
    <row r="4333" spans="1:43" x14ac:dyDescent="0.25">
      <c r="A4333" s="2">
        <v>44011.458333333299</v>
      </c>
      <c r="B4333" s="22">
        <v>1939292.635</v>
      </c>
      <c r="C4333" s="47">
        <f t="shared" si="65"/>
        <v>1.9392926349999999</v>
      </c>
      <c r="D4333" s="47">
        <f>IF($J$13="Yes", D4332+$J$14*(C4333-D4332),$J$12)</f>
        <v>2.4</v>
      </c>
      <c r="E4333" s="47" cm="1">
        <f t="array" ref="E4333">_xlfn.IFS(C4333&gt;(D4333+maxpout),MAX(C4333-elyscap,D4333+maxpout),C4333&gt;D4333-minpout,C4333,C4333&lt;=D4333-minpout,C4333+(F4332-F4333)*efromH2)</f>
        <v>2.3999999999999906</v>
      </c>
      <c r="F4333" s="37" cm="1">
        <f t="array" ref="F4333">_xlfn.IFS(C4333&gt;(D4333+maxpout),MIN(max_storage,F4332+MIN(elyscap,(C4333-D4333+maxpout))*H2in),C4333&gt;(D4333-minpout),F4332,C4333&lt;=(D4333-minpout),MAX(0,F4332+(C4333-(D4333-minpout))*H2out))</f>
        <v>58.358633001789549</v>
      </c>
      <c r="G4333" s="37">
        <f>MAX(0,F4332+MIN(elyscap,(C4333-D4333+maxpout))*H2in - max_storage)</f>
        <v>0</v>
      </c>
      <c r="H4333" s="17"/>
      <c r="AQ4333" s="51">
        <v>11210.442954306558</v>
      </c>
    </row>
    <row r="4334" spans="1:43" x14ac:dyDescent="0.25">
      <c r="A4334" s="2">
        <v>44011.5</v>
      </c>
      <c r="B4334" s="22">
        <v>1959879.2860000001</v>
      </c>
      <c r="C4334" s="47">
        <f t="shared" si="65"/>
        <v>1.9598792860000001</v>
      </c>
      <c r="D4334" s="47">
        <f>IF($J$13="Yes", D4333+$J$14*(C4334-D4333),$J$12)</f>
        <v>2.4</v>
      </c>
      <c r="E4334" s="47" cm="1">
        <f t="array" ref="E4334">_xlfn.IFS(C4334&gt;(D4334+maxpout),MAX(C4334-elyscap,D4334+maxpout),C4334&gt;D4334-minpout,C4334,C4334&lt;=D4334-minpout,C4334+(F4333-F4334)*efromH2)</f>
        <v>2.4000000000000452</v>
      </c>
      <c r="F4334" s="37" cm="1">
        <f t="array" ref="F4334">_xlfn.IFS(C4334&gt;(D4334+maxpout),MIN(max_storage,F4333+MIN(elyscap,(C4334-D4334+maxpout))*H2in),C4334&gt;(D4334-minpout),F4333,C4334&lt;=(D4334-minpout),MAX(0,F4333+(C4334-(D4334-minpout))*H2out))</f>
        <v>58.336626966089547</v>
      </c>
      <c r="G4334" s="37">
        <f>MAX(0,F4333+MIN(elyscap,(C4334-D4334+maxpout))*H2in - max_storage)</f>
        <v>0</v>
      </c>
      <c r="H4334" s="17"/>
      <c r="AQ4334" s="51">
        <v>12542.519556225447</v>
      </c>
    </row>
    <row r="4335" spans="1:43" x14ac:dyDescent="0.25">
      <c r="A4335" s="2">
        <v>44011.541666666701</v>
      </c>
      <c r="B4335" s="22">
        <v>1893204.294</v>
      </c>
      <c r="C4335" s="47">
        <f t="shared" si="65"/>
        <v>1.893204294</v>
      </c>
      <c r="D4335" s="47">
        <f>IF($J$13="Yes", D4334+$J$14*(C4335-D4334),$J$12)</f>
        <v>2.4</v>
      </c>
      <c r="E4335" s="47" cm="1">
        <f t="array" ref="E4335">_xlfn.IFS(C4335&gt;(D4335+maxpout),MAX(C4335-elyscap,D4335+maxpout),C4335&gt;D4335-minpout,C4335,C4335&lt;=D4335-minpout,C4335+(F4334-F4335)*efromH2)</f>
        <v>2.3999999999999631</v>
      </c>
      <c r="F4335" s="37" cm="1">
        <f t="array" ref="F4335">_xlfn.IFS(C4335&gt;(D4335+maxpout),MIN(max_storage,F4334+MIN(elyscap,(C4335-D4335+maxpout))*H2in),C4335&gt;(D4335-minpout),F4334,C4335&lt;=(D4335-minpout),MAX(0,F4334+(C4335-(D4335-minpout))*H2out))</f>
        <v>58.311287180789549</v>
      </c>
      <c r="G4335" s="37">
        <f>MAX(0,F4334+MIN(elyscap,(C4335-D4335+maxpout))*H2in - max_storage)</f>
        <v>0</v>
      </c>
      <c r="H4335" s="17"/>
      <c r="AQ4335" s="51">
        <v>14235.382717372509</v>
      </c>
    </row>
    <row r="4336" spans="1:43" x14ac:dyDescent="0.25">
      <c r="A4336" s="2">
        <v>44011.583333333299</v>
      </c>
      <c r="B4336" s="22">
        <v>1939179.15</v>
      </c>
      <c r="C4336" s="47">
        <f t="shared" si="65"/>
        <v>1.93917915</v>
      </c>
      <c r="D4336" s="47">
        <f>IF($J$13="Yes", D4335+$J$14*(C4336-D4335),$J$12)</f>
        <v>2.4</v>
      </c>
      <c r="E4336" s="47" cm="1">
        <f t="array" ref="E4336">_xlfn.IFS(C4336&gt;(D4336+maxpout),MAX(C4336-elyscap,D4336+maxpout),C4336&gt;D4336-minpout,C4336,C4336&lt;=D4336-minpout,C4336+(F4335-F4336)*efromH2)</f>
        <v>2.399999999999948</v>
      </c>
      <c r="F4336" s="37" cm="1">
        <f t="array" ref="F4336">_xlfn.IFS(C4336&gt;(D4336+maxpout),MIN(max_storage,F4335+MIN(elyscap,(C4336-D4336+maxpout))*H2in),C4336&gt;(D4336-minpout),F4335,C4336&lt;=(D4336-minpout),MAX(0,F4335+(C4336-(D4336-minpout))*H2out))</f>
        <v>58.288246138289551</v>
      </c>
      <c r="G4336" s="37">
        <f>MAX(0,F4335+MIN(elyscap,(C4336-D4336+maxpout))*H2in - max_storage)</f>
        <v>0</v>
      </c>
      <c r="H4336" s="17"/>
      <c r="AQ4336" s="51">
        <v>14986.810544095984</v>
      </c>
    </row>
    <row r="4337" spans="1:43" x14ac:dyDescent="0.25">
      <c r="A4337" s="2">
        <v>44011.625</v>
      </c>
      <c r="B4337" s="22">
        <v>1885349.074</v>
      </c>
      <c r="C4337" s="47">
        <f t="shared" si="65"/>
        <v>1.8853490740000001</v>
      </c>
      <c r="D4337" s="47">
        <f>IF($J$13="Yes", D4336+$J$14*(C4337-D4336),$J$12)</f>
        <v>2.4</v>
      </c>
      <c r="E4337" s="47" cm="1">
        <f t="array" ref="E4337">_xlfn.IFS(C4337&gt;(D4337+maxpout),MAX(C4337-elyscap,D4337+maxpout),C4337&gt;D4337-minpout,C4337,C4337&lt;=D4337-minpout,C4337+(F4336-F4337)*efromH2)</f>
        <v>2.3999999999999733</v>
      </c>
      <c r="F4337" s="37" cm="1">
        <f t="array" ref="F4337">_xlfn.IFS(C4337&gt;(D4337+maxpout),MIN(max_storage,F4336+MIN(elyscap,(C4337-D4337+maxpout))*H2in),C4337&gt;(D4337-minpout),F4336,C4337&lt;=(D4337-minpout),MAX(0,F4336+(C4337-(D4337-minpout))*H2out))</f>
        <v>58.262513591989553</v>
      </c>
      <c r="G4337" s="37">
        <f>MAX(0,F4336+MIN(elyscap,(C4337-D4337+maxpout))*H2in - max_storage)</f>
        <v>0</v>
      </c>
      <c r="H4337" s="17"/>
      <c r="AQ4337" s="51">
        <v>16045.134651565446</v>
      </c>
    </row>
    <row r="4338" spans="1:43" x14ac:dyDescent="0.25">
      <c r="A4338" s="2">
        <v>44011.666666666701</v>
      </c>
      <c r="B4338" s="22">
        <v>2022045.1510000001</v>
      </c>
      <c r="C4338" s="47">
        <f t="shared" si="65"/>
        <v>2.0220451509999999</v>
      </c>
      <c r="D4338" s="47">
        <f>IF($J$13="Yes", D4337+$J$14*(C4338-D4337),$J$12)</f>
        <v>2.4</v>
      </c>
      <c r="E4338" s="47" cm="1">
        <f t="array" ref="E4338">_xlfn.IFS(C4338&gt;(D4338+maxpout),MAX(C4338-elyscap,D4338+maxpout),C4338&gt;D4338-minpout,C4338,C4338&lt;=D4338-minpout,C4338+(F4337-F4338)*efromH2)</f>
        <v>2.4000000000000195</v>
      </c>
      <c r="F4338" s="37" cm="1">
        <f t="array" ref="F4338">_xlfn.IFS(C4338&gt;(D4338+maxpout),MIN(max_storage,F4337+MIN(elyscap,(C4338-D4338+maxpout))*H2in),C4338&gt;(D4338-minpout),F4337,C4338&lt;=(D4338-minpout),MAX(0,F4337+(C4338-(D4338-minpout))*H2out))</f>
        <v>58.243615849539552</v>
      </c>
      <c r="G4338" s="37">
        <f>MAX(0,F4337+MIN(elyscap,(C4338-D4338+maxpout))*H2in - max_storage)</f>
        <v>0</v>
      </c>
      <c r="H4338" s="17"/>
      <c r="AQ4338" s="51">
        <v>16021.352087352649</v>
      </c>
    </row>
    <row r="4339" spans="1:43" x14ac:dyDescent="0.25">
      <c r="A4339" s="2">
        <v>44011.708333333299</v>
      </c>
      <c r="B4339" s="22">
        <v>1961309.588</v>
      </c>
      <c r="C4339" s="47">
        <f t="shared" si="65"/>
        <v>1.961309588</v>
      </c>
      <c r="D4339" s="47">
        <f>IF($J$13="Yes", D4338+$J$14*(C4339-D4338),$J$12)</f>
        <v>2.4</v>
      </c>
      <c r="E4339" s="47" cm="1">
        <f t="array" ref="E4339">_xlfn.IFS(C4339&gt;(D4339+maxpout),MAX(C4339-elyscap,D4339+maxpout),C4339&gt;D4339-minpout,C4339,C4339&lt;=D4339-minpout,C4339+(F4338-F4339)*efromH2)</f>
        <v>2.399999999999971</v>
      </c>
      <c r="F4339" s="37" cm="1">
        <f t="array" ref="F4339">_xlfn.IFS(C4339&gt;(D4339+maxpout),MIN(max_storage,F4338+MIN(elyscap,(C4339-D4339+maxpout))*H2in),C4339&gt;(D4339-minpout),F4338,C4339&lt;=(D4339-minpout),MAX(0,F4338+(C4339-(D4339-minpout))*H2out))</f>
        <v>58.221681328939553</v>
      </c>
      <c r="G4339" s="37">
        <f>MAX(0,F4338+MIN(elyscap,(C4339-D4339+maxpout))*H2in - max_storage)</f>
        <v>0</v>
      </c>
      <c r="H4339" s="17"/>
      <c r="AQ4339" s="51">
        <v>15048.797014650616</v>
      </c>
    </row>
    <row r="4340" spans="1:43" x14ac:dyDescent="0.25">
      <c r="A4340" s="2">
        <v>44011.75</v>
      </c>
      <c r="B4340" s="22">
        <v>1832784.0759999999</v>
      </c>
      <c r="C4340" s="47">
        <f t="shared" si="65"/>
        <v>1.8327840759999998</v>
      </c>
      <c r="D4340" s="47">
        <f>IF($J$13="Yes", D4339+$J$14*(C4340-D4339),$J$12)</f>
        <v>2.4</v>
      </c>
      <c r="E4340" s="47" cm="1">
        <f t="array" ref="E4340">_xlfn.IFS(C4340&gt;(D4340+maxpout),MAX(C4340-elyscap,D4340+maxpout),C4340&gt;D4340-minpout,C4340,C4340&lt;=D4340-minpout,C4340+(F4339-F4340)*efromH2)</f>
        <v>2.3999999999999528</v>
      </c>
      <c r="F4340" s="37" cm="1">
        <f t="array" ref="F4340">_xlfn.IFS(C4340&gt;(D4340+maxpout),MIN(max_storage,F4339+MIN(elyscap,(C4340-D4340+maxpout))*H2in),C4340&gt;(D4340-minpout),F4339,C4340&lt;=(D4340-minpout),MAX(0,F4339+(C4340-(D4340-minpout))*H2out))</f>
        <v>58.193320532739556</v>
      </c>
      <c r="G4340" s="37">
        <f>MAX(0,F4339+MIN(elyscap,(C4340-D4340+maxpout))*H2in - max_storage)</f>
        <v>0</v>
      </c>
      <c r="H4340" s="17"/>
      <c r="AQ4340" s="51">
        <v>13417.414312053656</v>
      </c>
    </row>
    <row r="4341" spans="1:43" x14ac:dyDescent="0.25">
      <c r="A4341" s="2">
        <v>44011.791666666701</v>
      </c>
      <c r="B4341" s="22">
        <v>1739193.82</v>
      </c>
      <c r="C4341" s="47">
        <f t="shared" si="65"/>
        <v>1.7391938200000001</v>
      </c>
      <c r="D4341" s="47">
        <f>IF($J$13="Yes", D4340+$J$14*(C4341-D4340),$J$12)</f>
        <v>2.4</v>
      </c>
      <c r="E4341" s="47" cm="1">
        <f t="array" ref="E4341">_xlfn.IFS(C4341&gt;(D4341+maxpout),MAX(C4341-elyscap,D4341+maxpout),C4341&gt;D4341-minpout,C4341,C4341&lt;=D4341-minpout,C4341+(F4340-F4341)*efromH2)</f>
        <v>2.4000000000000088</v>
      </c>
      <c r="F4341" s="37" cm="1">
        <f t="array" ref="F4341">_xlfn.IFS(C4341&gt;(D4341+maxpout),MIN(max_storage,F4340+MIN(elyscap,(C4341-D4341+maxpout))*H2in),C4341&gt;(D4341-minpout),F4340,C4341&lt;=(D4341-minpout),MAX(0,F4340+(C4341-(D4341-minpout))*H2out))</f>
        <v>58.160280223739555</v>
      </c>
      <c r="G4341" s="37">
        <f>MAX(0,F4340+MIN(elyscap,(C4341-D4341+maxpout))*H2in - max_storage)</f>
        <v>0</v>
      </c>
      <c r="H4341" s="17"/>
      <c r="AQ4341" s="51">
        <v>11566.169393489457</v>
      </c>
    </row>
    <row r="4342" spans="1:43" x14ac:dyDescent="0.25">
      <c r="A4342" s="2">
        <v>44011.833333333299</v>
      </c>
      <c r="B4342" s="22">
        <v>1840324.2749999999</v>
      </c>
      <c r="C4342" s="47">
        <f t="shared" si="65"/>
        <v>1.840324275</v>
      </c>
      <c r="D4342" s="47">
        <f>IF($J$13="Yes", D4341+$J$14*(C4342-D4341),$J$12)</f>
        <v>2.4</v>
      </c>
      <c r="E4342" s="47" cm="1">
        <f t="array" ref="E4342">_xlfn.IFS(C4342&gt;(D4342+maxpout),MAX(C4342-elyscap,D4342+maxpout),C4342&gt;D4342-minpout,C4342,C4342&lt;=D4342-minpout,C4342+(F4341-F4342)*efromH2)</f>
        <v>2.3999999999999484</v>
      </c>
      <c r="F4342" s="37" cm="1">
        <f t="array" ref="F4342">_xlfn.IFS(C4342&gt;(D4342+maxpout),MIN(max_storage,F4341+MIN(elyscap,(C4342-D4342+maxpout))*H2in),C4342&gt;(D4342-minpout),F4341,C4342&lt;=(D4342-minpout),MAX(0,F4341+(C4342-(D4342-minpout))*H2out))</f>
        <v>58.132296437489558</v>
      </c>
      <c r="G4342" s="37">
        <f>MAX(0,F4341+MIN(elyscap,(C4342-D4342+maxpout))*H2in - max_storage)</f>
        <v>0</v>
      </c>
      <c r="H4342" s="17"/>
      <c r="AQ4342" s="51">
        <v>10786.910906516963</v>
      </c>
    </row>
    <row r="4343" spans="1:43" x14ac:dyDescent="0.25">
      <c r="A4343" s="2">
        <v>44011.875</v>
      </c>
      <c r="B4343" s="22">
        <v>2034851.7490000001</v>
      </c>
      <c r="C4343" s="47">
        <f t="shared" si="65"/>
        <v>2.034851749</v>
      </c>
      <c r="D4343" s="47">
        <f>IF($J$13="Yes", D4342+$J$14*(C4343-D4342),$J$12)</f>
        <v>2.4</v>
      </c>
      <c r="E4343" s="47" cm="1">
        <f t="array" ref="E4343">_xlfn.IFS(C4343&gt;(D4343+maxpout),MAX(C4343-elyscap,D4343+maxpout),C4343&gt;D4343-minpout,C4343,C4343&lt;=D4343-minpout,C4343+(F4342-F4343)*efromH2)</f>
        <v>2.3999999999999937</v>
      </c>
      <c r="F4343" s="37" cm="1">
        <f t="array" ref="F4343">_xlfn.IFS(C4343&gt;(D4343+maxpout),MIN(max_storage,F4342+MIN(elyscap,(C4343-D4343+maxpout))*H2in),C4343&gt;(D4343-minpout),F4342,C4343&lt;=(D4343-minpout),MAX(0,F4342+(C4343-(D4343-minpout))*H2out))</f>
        <v>58.114039024939558</v>
      </c>
      <c r="G4343" s="37">
        <f>MAX(0,F4342+MIN(elyscap,(C4343-D4343+maxpout))*H2in - max_storage)</f>
        <v>0</v>
      </c>
      <c r="H4343" s="17"/>
      <c r="AQ4343" s="51">
        <v>11053.326226900741</v>
      </c>
    </row>
    <row r="4344" spans="1:43" x14ac:dyDescent="0.25">
      <c r="A4344" s="2">
        <v>44011.916666666701</v>
      </c>
      <c r="B4344" s="22">
        <v>2287823.3629999999</v>
      </c>
      <c r="C4344" s="47">
        <f t="shared" si="65"/>
        <v>2.2878233629999998</v>
      </c>
      <c r="D4344" s="47">
        <f>IF($J$13="Yes", D4343+$J$14*(C4344-D4343),$J$12)</f>
        <v>2.4</v>
      </c>
      <c r="E4344" s="47" cm="1">
        <f t="array" ref="E4344">_xlfn.IFS(C4344&gt;(D4344+maxpout),MAX(C4344-elyscap,D4344+maxpout),C4344&gt;D4344-minpout,C4344,C4344&lt;=D4344-minpout,C4344+(F4343-F4344)*efromH2)</f>
        <v>2.3999999999999475</v>
      </c>
      <c r="F4344" s="37" cm="1">
        <f t="array" ref="F4344">_xlfn.IFS(C4344&gt;(D4344+maxpout),MIN(max_storage,F4343+MIN(elyscap,(C4344-D4344+maxpout))*H2in),C4344&gt;(D4344-minpout),F4343,C4344&lt;=(D4344-minpout),MAX(0,F4343+(C4344-(D4344-minpout))*H2out))</f>
        <v>58.108430193089561</v>
      </c>
      <c r="G4344" s="37">
        <f>MAX(0,F4343+MIN(elyscap,(C4344-D4344+maxpout))*H2in - max_storage)</f>
        <v>0</v>
      </c>
      <c r="H4344" s="17"/>
      <c r="AQ4344" s="51">
        <v>13002.737474343294</v>
      </c>
    </row>
    <row r="4345" spans="1:43" x14ac:dyDescent="0.25">
      <c r="A4345" s="2">
        <v>44011.958333333299</v>
      </c>
      <c r="B4345" s="22">
        <v>2456420.304</v>
      </c>
      <c r="C4345" s="47">
        <f t="shared" si="65"/>
        <v>2.4564203039999999</v>
      </c>
      <c r="D4345" s="47">
        <f>IF($J$13="Yes", D4344+$J$14*(C4345-D4344),$J$12)</f>
        <v>2.4</v>
      </c>
      <c r="E4345" s="47" cm="1">
        <f t="array" ref="E4345">_xlfn.IFS(C4345&gt;(D4345+maxpout),MAX(C4345-elyscap,D4345+maxpout),C4345&gt;D4345-minpout,C4345,C4345&lt;=D4345-minpout,C4345+(F4344-F4345)*efromH2)</f>
        <v>2.4</v>
      </c>
      <c r="F4345" s="37" cm="1">
        <f t="array" ref="F4345">_xlfn.IFS(C4345&gt;(D4345+maxpout),MIN(max_storage,F4344+MIN(elyscap,(C4345-D4345+maxpout))*H2in),C4345&gt;(D4345-minpout),F4344,C4345&lt;=(D4345-minpout),MAX(0,F4344+(C4345-(D4345-minpout))*H2out))</f>
        <v>58.10955859916956</v>
      </c>
      <c r="G4345" s="37">
        <f>MAX(0,F4344+MIN(elyscap,(C4345-D4345+maxpout))*H2in - max_storage)</f>
        <v>0</v>
      </c>
      <c r="H4345" s="17"/>
      <c r="AQ4345" s="51">
        <v>14382.126198685512</v>
      </c>
    </row>
    <row r="4346" spans="1:43" x14ac:dyDescent="0.25">
      <c r="A4346" s="2">
        <v>44012</v>
      </c>
      <c r="B4346" s="22">
        <v>2515360.1120000002</v>
      </c>
      <c r="C4346" s="47">
        <f t="shared" si="65"/>
        <v>2.5153601120000002</v>
      </c>
      <c r="D4346" s="47">
        <f>IF($J$13="Yes", D4345+$J$14*(C4346-D4345),$J$12)</f>
        <v>2.4</v>
      </c>
      <c r="E4346" s="47" cm="1">
        <f t="array" ref="E4346">_xlfn.IFS(C4346&gt;(D4346+maxpout),MAX(C4346-elyscap,D4346+maxpout),C4346&gt;D4346-minpout,C4346,C4346&lt;=D4346-minpout,C4346+(F4345-F4346)*efromH2)</f>
        <v>2.4</v>
      </c>
      <c r="F4346" s="37" cm="1">
        <f t="array" ref="F4346">_xlfn.IFS(C4346&gt;(D4346+maxpout),MIN(max_storage,F4345+MIN(elyscap,(C4346-D4346+maxpout))*H2in),C4346&gt;(D4346-minpout),F4345,C4346&lt;=(D4346-minpout),MAX(0,F4345+(C4346-(D4346-minpout))*H2out))</f>
        <v>58.111865801409557</v>
      </c>
      <c r="G4346" s="37">
        <f>MAX(0,F4345+MIN(elyscap,(C4346-D4346+maxpout))*H2in - max_storage)</f>
        <v>0</v>
      </c>
      <c r="H4346" s="17"/>
      <c r="AQ4346" s="51">
        <v>15459.931768329285</v>
      </c>
    </row>
    <row r="4347" spans="1:43" x14ac:dyDescent="0.25">
      <c r="A4347" s="2">
        <v>44012.041666666701</v>
      </c>
      <c r="B4347" s="22">
        <v>2568373.8080000002</v>
      </c>
      <c r="C4347" s="47">
        <f t="shared" si="65"/>
        <v>2.568373808</v>
      </c>
      <c r="D4347" s="47">
        <f>IF($J$13="Yes", D4346+$J$14*(C4347-D4346),$J$12)</f>
        <v>2.4</v>
      </c>
      <c r="E4347" s="47" cm="1">
        <f t="array" ref="E4347">_xlfn.IFS(C4347&gt;(D4347+maxpout),MAX(C4347-elyscap,D4347+maxpout),C4347&gt;D4347-minpout,C4347,C4347&lt;=D4347-minpout,C4347+(F4346-F4347)*efromH2)</f>
        <v>2.4</v>
      </c>
      <c r="F4347" s="37" cm="1">
        <f t="array" ref="F4347">_xlfn.IFS(C4347&gt;(D4347+maxpout),MIN(max_storage,F4346+MIN(elyscap,(C4347-D4347+maxpout))*H2in),C4347&gt;(D4347-minpout),F4346,C4347&lt;=(D4347-minpout),MAX(0,F4346+(C4347-(D4347-minpout))*H2out))</f>
        <v>58.115233277569558</v>
      </c>
      <c r="G4347" s="37">
        <f>MAX(0,F4346+MIN(elyscap,(C4347-D4347+maxpout))*H2in - max_storage)</f>
        <v>0</v>
      </c>
      <c r="H4347" s="17"/>
      <c r="AQ4347" s="51">
        <v>16151.650178518505</v>
      </c>
    </row>
    <row r="4348" spans="1:43" x14ac:dyDescent="0.25">
      <c r="A4348" s="2">
        <v>44012.083333333299</v>
      </c>
      <c r="B4348" s="22">
        <v>2411493.409</v>
      </c>
      <c r="C4348" s="47">
        <f t="shared" si="65"/>
        <v>2.4114934090000002</v>
      </c>
      <c r="D4348" s="47">
        <f>IF($J$13="Yes", D4347+$J$14*(C4348-D4347),$J$12)</f>
        <v>2.4</v>
      </c>
      <c r="E4348" s="47" cm="1">
        <f t="array" ref="E4348">_xlfn.IFS(C4348&gt;(D4348+maxpout),MAX(C4348-elyscap,D4348+maxpout),C4348&gt;D4348-minpout,C4348,C4348&lt;=D4348-minpout,C4348+(F4347-F4348)*efromH2)</f>
        <v>2.4</v>
      </c>
      <c r="F4348" s="37" cm="1">
        <f t="array" ref="F4348">_xlfn.IFS(C4348&gt;(D4348+maxpout),MIN(max_storage,F4347+MIN(elyscap,(C4348-D4348+maxpout))*H2in),C4348&gt;(D4348-minpout),F4347,C4348&lt;=(D4348-minpout),MAX(0,F4347+(C4348-(D4348-minpout))*H2out))</f>
        <v>58.115463145749558</v>
      </c>
      <c r="G4348" s="37">
        <f>MAX(0,F4347+MIN(elyscap,(C4348-D4348+maxpout))*H2in - max_storage)</f>
        <v>0</v>
      </c>
      <c r="H4348" s="17"/>
      <c r="AQ4348" s="51">
        <v>17106.241825059809</v>
      </c>
    </row>
    <row r="4349" spans="1:43" x14ac:dyDescent="0.25">
      <c r="A4349" s="2">
        <v>44012.125</v>
      </c>
      <c r="B4349" s="22">
        <v>2333707.1570000001</v>
      </c>
      <c r="C4349" s="47">
        <f t="shared" si="65"/>
        <v>2.3337071570000001</v>
      </c>
      <c r="D4349" s="47">
        <f>IF($J$13="Yes", D4348+$J$14*(C4349-D4348),$J$12)</f>
        <v>2.4</v>
      </c>
      <c r="E4349" s="47" cm="1">
        <f t="array" ref="E4349">_xlfn.IFS(C4349&gt;(D4349+maxpout),MAX(C4349-elyscap,D4349+maxpout),C4349&gt;D4349-minpout,C4349,C4349&lt;=D4349-minpout,C4349+(F4348-F4349)*efromH2)</f>
        <v>2.4000000000000421</v>
      </c>
      <c r="F4349" s="37" cm="1">
        <f t="array" ref="F4349">_xlfn.IFS(C4349&gt;(D4349+maxpout),MIN(max_storage,F4348+MIN(elyscap,(C4349-D4349+maxpout))*H2in),C4349&gt;(D4349-minpout),F4348,C4349&lt;=(D4349-minpout),MAX(0,F4348+(C4349-(D4349-minpout))*H2out))</f>
        <v>58.112148503599556</v>
      </c>
      <c r="G4349" s="37">
        <f>MAX(0,F4348+MIN(elyscap,(C4349-D4349+maxpout))*H2in - max_storage)</f>
        <v>0</v>
      </c>
      <c r="H4349" s="17"/>
      <c r="AQ4349" s="51">
        <v>18023.388583266071</v>
      </c>
    </row>
    <row r="4350" spans="1:43" x14ac:dyDescent="0.25">
      <c r="A4350" s="2">
        <v>44012.166666666701</v>
      </c>
      <c r="B4350" s="22">
        <v>2197117.969</v>
      </c>
      <c r="C4350" s="47">
        <f t="shared" si="65"/>
        <v>2.1971179690000002</v>
      </c>
      <c r="D4350" s="47">
        <f>IF($J$13="Yes", D4349+$J$14*(C4350-D4349),$J$12)</f>
        <v>2.4</v>
      </c>
      <c r="E4350" s="47" cm="1">
        <f t="array" ref="E4350">_xlfn.IFS(C4350&gt;(D4350+maxpout),MAX(C4350-elyscap,D4350+maxpout),C4350&gt;D4350-minpout,C4350,C4350&lt;=D4350-minpout,C4350+(F4349-F4350)*efromH2)</f>
        <v>2.3999999999999448</v>
      </c>
      <c r="F4350" s="37" cm="1">
        <f t="array" ref="F4350">_xlfn.IFS(C4350&gt;(D4350+maxpout),MIN(max_storage,F4349+MIN(elyscap,(C4350-D4350+maxpout))*H2in),C4350&gt;(D4350-minpout),F4349,C4350&lt;=(D4350-minpout),MAX(0,F4349+(C4350-(D4350-minpout))*H2out))</f>
        <v>58.102004402049559</v>
      </c>
      <c r="G4350" s="37">
        <f>MAX(0,F4349+MIN(elyscap,(C4350-D4350+maxpout))*H2in - max_storage)</f>
        <v>0</v>
      </c>
      <c r="H4350" s="17"/>
      <c r="AQ4350" s="51">
        <v>18993.160589943203</v>
      </c>
    </row>
    <row r="4351" spans="1:43" x14ac:dyDescent="0.25">
      <c r="A4351" s="2">
        <v>44012.208333333299</v>
      </c>
      <c r="B4351" s="22">
        <v>1939890.0109999999</v>
      </c>
      <c r="C4351" s="47">
        <f t="shared" si="65"/>
        <v>1.9398900109999999</v>
      </c>
      <c r="D4351" s="47">
        <f>IF($J$13="Yes", D4350+$J$14*(C4351-D4350),$J$12)</f>
        <v>2.4</v>
      </c>
      <c r="E4351" s="47" cm="1">
        <f t="array" ref="E4351">_xlfn.IFS(C4351&gt;(D4351+maxpout),MAX(C4351-elyscap,D4351+maxpout),C4351&gt;D4351-minpout,C4351,C4351&lt;=D4351-minpout,C4351+(F4350-F4351)*efromH2)</f>
        <v>2.4000000000000172</v>
      </c>
      <c r="F4351" s="37" cm="1">
        <f t="array" ref="F4351">_xlfn.IFS(C4351&gt;(D4351+maxpout),MIN(max_storage,F4350+MIN(elyscap,(C4351-D4351+maxpout))*H2in),C4351&gt;(D4351-minpout),F4350,C4351&lt;=(D4351-minpout),MAX(0,F4350+(C4351-(D4351-minpout))*H2out))</f>
        <v>58.078998902599558</v>
      </c>
      <c r="G4351" s="37">
        <f>MAX(0,F4350+MIN(elyscap,(C4351-D4351+maxpout))*H2in - max_storage)</f>
        <v>0</v>
      </c>
      <c r="H4351" s="17"/>
      <c r="AQ4351" s="51">
        <v>19230.733226068907</v>
      </c>
    </row>
    <row r="4352" spans="1:43" x14ac:dyDescent="0.25">
      <c r="A4352" s="2">
        <v>44012.25</v>
      </c>
      <c r="B4352" s="22">
        <v>1771862.4410000001</v>
      </c>
      <c r="C4352" s="47">
        <f t="shared" si="65"/>
        <v>1.7718624410000001</v>
      </c>
      <c r="D4352" s="47">
        <f>IF($J$13="Yes", D4351+$J$14*(C4352-D4351),$J$12)</f>
        <v>2.4</v>
      </c>
      <c r="E4352" s="47" cm="1">
        <f t="array" ref="E4352">_xlfn.IFS(C4352&gt;(D4352+maxpout),MAX(C4352-elyscap,D4352+maxpout),C4352&gt;D4352-minpout,C4352,C4352&lt;=D4352-minpout,C4352+(F4351-F4352)*efromH2)</f>
        <v>2.3999999999999528</v>
      </c>
      <c r="F4352" s="37" cm="1">
        <f t="array" ref="F4352">_xlfn.IFS(C4352&gt;(D4352+maxpout),MIN(max_storage,F4351+MIN(elyscap,(C4352-D4352+maxpout))*H2in),C4352&gt;(D4352-minpout),F4351,C4352&lt;=(D4352-minpout),MAX(0,F4351+(C4352-(D4352-minpout))*H2out))</f>
        <v>58.04759202464956</v>
      </c>
      <c r="G4352" s="37">
        <f>MAX(0,F4351+MIN(elyscap,(C4352-D4352+maxpout))*H2in - max_storage)</f>
        <v>0</v>
      </c>
      <c r="H4352" s="17"/>
      <c r="AQ4352" s="51">
        <v>19934.595924366789</v>
      </c>
    </row>
    <row r="4353" spans="1:43" x14ac:dyDescent="0.25">
      <c r="A4353" s="2">
        <v>44012.291666666701</v>
      </c>
      <c r="B4353" s="22">
        <v>1818775.926</v>
      </c>
      <c r="C4353" s="47">
        <f t="shared" si="65"/>
        <v>1.818775926</v>
      </c>
      <c r="D4353" s="47">
        <f>IF($J$13="Yes", D4352+$J$14*(C4353-D4352),$J$12)</f>
        <v>2.4</v>
      </c>
      <c r="E4353" s="47" cm="1">
        <f t="array" ref="E4353">_xlfn.IFS(C4353&gt;(D4353+maxpout),MAX(C4353-elyscap,D4353+maxpout),C4353&gt;D4353-minpout,C4353,C4353&lt;=D4353-minpout,C4353+(F4352-F4353)*efromH2)</f>
        <v>2.4000000000000616</v>
      </c>
      <c r="F4353" s="37" cm="1">
        <f t="array" ref="F4353">_xlfn.IFS(C4353&gt;(D4353+maxpout),MIN(max_storage,F4352+MIN(elyscap,(C4353-D4353+maxpout))*H2in),C4353&gt;(D4353-minpout),F4352,C4353&lt;=(D4353-minpout),MAX(0,F4352+(C4353-(D4353-minpout))*H2out))</f>
        <v>58.018530820949557</v>
      </c>
      <c r="G4353" s="37">
        <f>MAX(0,F4352+MIN(elyscap,(C4353-D4353+maxpout))*H2in - max_storage)</f>
        <v>0</v>
      </c>
      <c r="H4353" s="17"/>
      <c r="AQ4353" s="51">
        <v>22056.304259350985</v>
      </c>
    </row>
    <row r="4354" spans="1:43" x14ac:dyDescent="0.25">
      <c r="A4354" s="2">
        <v>44012.333333333299</v>
      </c>
      <c r="B4354" s="22">
        <v>2075966.868</v>
      </c>
      <c r="C4354" s="47">
        <f t="shared" si="65"/>
        <v>2.0759668680000001</v>
      </c>
      <c r="D4354" s="47">
        <f>IF($J$13="Yes", D4353+$J$14*(C4354-D4353),$J$12)</f>
        <v>2.4</v>
      </c>
      <c r="E4354" s="47" cm="1">
        <f t="array" ref="E4354">_xlfn.IFS(C4354&gt;(D4354+maxpout),MAX(C4354-elyscap,D4354+maxpout),C4354&gt;D4354-minpout,C4354,C4354&lt;=D4354-minpout,C4354+(F4353-F4354)*efromH2)</f>
        <v>2.4000000000000679</v>
      </c>
      <c r="F4354" s="37" cm="1">
        <f t="array" ref="F4354">_xlfn.IFS(C4354&gt;(D4354+maxpout),MIN(max_storage,F4353+MIN(elyscap,(C4354-D4354+maxpout))*H2in),C4354&gt;(D4354-minpout),F4353,C4354&lt;=(D4354-minpout),MAX(0,F4353+(C4354-(D4354-minpout))*H2out))</f>
        <v>58.002329164349554</v>
      </c>
      <c r="G4354" s="37">
        <f>MAX(0,F4353+MIN(elyscap,(C4354-D4354+maxpout))*H2in - max_storage)</f>
        <v>0</v>
      </c>
      <c r="H4354" s="17"/>
      <c r="AQ4354" s="51">
        <v>22591.411954138915</v>
      </c>
    </row>
    <row r="4355" spans="1:43" x14ac:dyDescent="0.25">
      <c r="A4355" s="2">
        <v>44012.375</v>
      </c>
      <c r="B4355" s="22">
        <v>2287275.841</v>
      </c>
      <c r="C4355" s="47">
        <f t="shared" ref="C4355:C4418" si="66">B4355/1000000</f>
        <v>2.287275841</v>
      </c>
      <c r="D4355" s="47">
        <f>IF($J$13="Yes", D4354+$J$14*(C4355-D4354),$J$12)</f>
        <v>2.4</v>
      </c>
      <c r="E4355" s="47" cm="1">
        <f t="array" ref="E4355">_xlfn.IFS(C4355&gt;(D4355+maxpout),MAX(C4355-elyscap,D4355+maxpout),C4355&gt;D4355-minpout,C4355,C4355&lt;=D4355-minpout,C4355+(F4354-F4355)*efromH2)</f>
        <v>2.3999999999999528</v>
      </c>
      <c r="F4355" s="37" cm="1">
        <f t="array" ref="F4355">_xlfn.IFS(C4355&gt;(D4355+maxpout),MIN(max_storage,F4354+MIN(elyscap,(C4355-D4355+maxpout))*H2in),C4355&gt;(D4355-minpout),F4354,C4355&lt;=(D4355-minpout),MAX(0,F4354+(C4355-(D4355-minpout))*H2out))</f>
        <v>57.996692956399556</v>
      </c>
      <c r="G4355" s="37">
        <f>MAX(0,F4354+MIN(elyscap,(C4355-D4355+maxpout))*H2in - max_storage)</f>
        <v>0</v>
      </c>
      <c r="H4355" s="17"/>
      <c r="AQ4355" s="51">
        <v>23225.951007816519</v>
      </c>
    </row>
    <row r="4356" spans="1:43" x14ac:dyDescent="0.25">
      <c r="A4356" s="2">
        <v>44012.416666666701</v>
      </c>
      <c r="B4356" s="22">
        <v>2525688.284</v>
      </c>
      <c r="C4356" s="47">
        <f t="shared" si="66"/>
        <v>2.5256882840000001</v>
      </c>
      <c r="D4356" s="47">
        <f>IF($J$13="Yes", D4355+$J$14*(C4356-D4355),$J$12)</f>
        <v>2.4</v>
      </c>
      <c r="E4356" s="47" cm="1">
        <f t="array" ref="E4356">_xlfn.IFS(C4356&gt;(D4356+maxpout),MAX(C4356-elyscap,D4356+maxpout),C4356&gt;D4356-minpout,C4356,C4356&lt;=D4356-minpout,C4356+(F4355-F4356)*efromH2)</f>
        <v>2.4</v>
      </c>
      <c r="F4356" s="37" cm="1">
        <f t="array" ref="F4356">_xlfn.IFS(C4356&gt;(D4356+maxpout),MIN(max_storage,F4355+MIN(elyscap,(C4356-D4356+maxpout))*H2in),C4356&gt;(D4356-minpout),F4355,C4356&lt;=(D4356-minpout),MAX(0,F4355+(C4356-(D4356-minpout))*H2out))</f>
        <v>57.999206722079556</v>
      </c>
      <c r="G4356" s="37">
        <f>MAX(0,F4355+MIN(elyscap,(C4356-D4356+maxpout))*H2in - max_storage)</f>
        <v>0</v>
      </c>
      <c r="H4356" s="17"/>
      <c r="AQ4356" s="51">
        <v>23810.900885050414</v>
      </c>
    </row>
    <row r="4357" spans="1:43" x14ac:dyDescent="0.25">
      <c r="A4357" s="2">
        <v>44012.458333333299</v>
      </c>
      <c r="B4357" s="22">
        <v>2633947.0630000001</v>
      </c>
      <c r="C4357" s="47">
        <f t="shared" si="66"/>
        <v>2.6339470629999999</v>
      </c>
      <c r="D4357" s="47">
        <f>IF($J$13="Yes", D4356+$J$14*(C4357-D4356),$J$12)</f>
        <v>2.4</v>
      </c>
      <c r="E4357" s="47" cm="1">
        <f t="array" ref="E4357">_xlfn.IFS(C4357&gt;(D4357+maxpout),MAX(C4357-elyscap,D4357+maxpout),C4357&gt;D4357-minpout,C4357,C4357&lt;=D4357-minpout,C4357+(F4356-F4357)*efromH2)</f>
        <v>2.4</v>
      </c>
      <c r="F4357" s="37" cm="1">
        <f t="array" ref="F4357">_xlfn.IFS(C4357&gt;(D4357+maxpout),MIN(max_storage,F4356+MIN(elyscap,(C4357-D4357+maxpout))*H2in),C4357&gt;(D4357-minpout),F4356,C4357&lt;=(D4357-minpout),MAX(0,F4356+(C4357-(D4357-minpout))*H2out))</f>
        <v>58.00388566333956</v>
      </c>
      <c r="G4357" s="37">
        <f>MAX(0,F4356+MIN(elyscap,(C4357-D4357+maxpout))*H2in - max_storage)</f>
        <v>0</v>
      </c>
      <c r="H4357" s="17"/>
      <c r="AQ4357" s="51">
        <v>23765.86581664746</v>
      </c>
    </row>
    <row r="4358" spans="1:43" x14ac:dyDescent="0.25">
      <c r="A4358" s="2">
        <v>44012.5</v>
      </c>
      <c r="B4358" s="22">
        <v>2868014.9389999998</v>
      </c>
      <c r="C4358" s="47">
        <f t="shared" si="66"/>
        <v>2.8680149389999996</v>
      </c>
      <c r="D4358" s="47">
        <f>IF($J$13="Yes", D4357+$J$14*(C4358-D4357),$J$12)</f>
        <v>2.4</v>
      </c>
      <c r="E4358" s="47" cm="1">
        <f t="array" ref="E4358">_xlfn.IFS(C4358&gt;(D4358+maxpout),MAX(C4358-elyscap,D4358+maxpout),C4358&gt;D4358-minpout,C4358,C4358&lt;=D4358-minpout,C4358+(F4357-F4358)*efromH2)</f>
        <v>2.4</v>
      </c>
      <c r="F4358" s="37" cm="1">
        <f t="array" ref="F4358">_xlfn.IFS(C4358&gt;(D4358+maxpout),MIN(max_storage,F4357+MIN(elyscap,(C4358-D4358+maxpout))*H2in),C4358&gt;(D4358-minpout),F4357,C4358&lt;=(D4358-minpout),MAX(0,F4357+(C4358-(D4358-minpout))*H2out))</f>
        <v>58.013245962119562</v>
      </c>
      <c r="G4358" s="37">
        <f>MAX(0,F4357+MIN(elyscap,(C4358-D4358+maxpout))*H2in - max_storage)</f>
        <v>0</v>
      </c>
      <c r="H4358" s="17"/>
      <c r="AQ4358" s="51">
        <v>23518.931958437995</v>
      </c>
    </row>
    <row r="4359" spans="1:43" x14ac:dyDescent="0.25">
      <c r="A4359" s="2">
        <v>44012.541666666701</v>
      </c>
      <c r="B4359" s="22">
        <v>2935495.7629999998</v>
      </c>
      <c r="C4359" s="47">
        <f t="shared" si="66"/>
        <v>2.9354957629999996</v>
      </c>
      <c r="D4359" s="47">
        <f>IF($J$13="Yes", D4358+$J$14*(C4359-D4358),$J$12)</f>
        <v>2.4</v>
      </c>
      <c r="E4359" s="47" cm="1">
        <f t="array" ref="E4359">_xlfn.IFS(C4359&gt;(D4359+maxpout),MAX(C4359-elyscap,D4359+maxpout),C4359&gt;D4359-minpout,C4359,C4359&lt;=D4359-minpout,C4359+(F4358-F4359)*efromH2)</f>
        <v>2.4</v>
      </c>
      <c r="F4359" s="37" cm="1">
        <f t="array" ref="F4359">_xlfn.IFS(C4359&gt;(D4359+maxpout),MIN(max_storage,F4358+MIN(elyscap,(C4359-D4359+maxpout))*H2in),C4359&gt;(D4359-minpout),F4358,C4359&lt;=(D4359-minpout),MAX(0,F4358+(C4359-(D4359-minpout))*H2out))</f>
        <v>58.023955877379564</v>
      </c>
      <c r="G4359" s="37">
        <f>MAX(0,F4358+MIN(elyscap,(C4359-D4359+maxpout))*H2in - max_storage)</f>
        <v>0</v>
      </c>
      <c r="H4359" s="17"/>
      <c r="AQ4359" s="51">
        <v>23404.067233410231</v>
      </c>
    </row>
    <row r="4360" spans="1:43" x14ac:dyDescent="0.25">
      <c r="A4360" s="2">
        <v>44012.583333333299</v>
      </c>
      <c r="B4360" s="22">
        <v>3064159.5469999998</v>
      </c>
      <c r="C4360" s="47">
        <f t="shared" si="66"/>
        <v>3.0641595469999996</v>
      </c>
      <c r="D4360" s="47">
        <f>IF($J$13="Yes", D4359+$J$14*(C4360-D4359),$J$12)</f>
        <v>2.4</v>
      </c>
      <c r="E4360" s="47" cm="1">
        <f t="array" ref="E4360">_xlfn.IFS(C4360&gt;(D4360+maxpout),MAX(C4360-elyscap,D4360+maxpout),C4360&gt;D4360-minpout,C4360,C4360&lt;=D4360-minpout,C4360+(F4359-F4360)*efromH2)</f>
        <v>2.4</v>
      </c>
      <c r="F4360" s="37" cm="1">
        <f t="array" ref="F4360">_xlfn.IFS(C4360&gt;(D4360+maxpout),MIN(max_storage,F4359+MIN(elyscap,(C4360-D4360+maxpout))*H2in),C4360&gt;(D4360-minpout),F4359,C4360&lt;=(D4360-minpout),MAX(0,F4359+(C4360-(D4360-minpout))*H2out))</f>
        <v>58.037239068319565</v>
      </c>
      <c r="G4360" s="37">
        <f>MAX(0,F4359+MIN(elyscap,(C4360-D4360+maxpout))*H2in - max_storage)</f>
        <v>0</v>
      </c>
      <c r="H4360" s="17"/>
      <c r="AQ4360" s="51">
        <v>22973.704023559512</v>
      </c>
    </row>
    <row r="4361" spans="1:43" x14ac:dyDescent="0.25">
      <c r="A4361" s="2">
        <v>44012.625</v>
      </c>
      <c r="B4361" s="22">
        <v>3306081.3190000001</v>
      </c>
      <c r="C4361" s="47">
        <f t="shared" si="66"/>
        <v>3.306081319</v>
      </c>
      <c r="D4361" s="47">
        <f>IF($J$13="Yes", D4360+$J$14*(C4361-D4360),$J$12)</f>
        <v>2.4</v>
      </c>
      <c r="E4361" s="47" cm="1">
        <f t="array" ref="E4361">_xlfn.IFS(C4361&gt;(D4361+maxpout),MAX(C4361-elyscap,D4361+maxpout),C4361&gt;D4361-minpout,C4361,C4361&lt;=D4361-minpout,C4361+(F4360-F4361)*efromH2)</f>
        <v>2.4</v>
      </c>
      <c r="F4361" s="37" cm="1">
        <f t="array" ref="F4361">_xlfn.IFS(C4361&gt;(D4361+maxpout),MIN(max_storage,F4360+MIN(elyscap,(C4361-D4361+maxpout))*H2in),C4361&gt;(D4361-minpout),F4360,C4361&lt;=(D4361-minpout),MAX(0,F4360+(C4361-(D4361-minpout))*H2out))</f>
        <v>58.055360694699566</v>
      </c>
      <c r="G4361" s="37">
        <f>MAX(0,F4360+MIN(elyscap,(C4361-D4361+maxpout))*H2in - max_storage)</f>
        <v>0</v>
      </c>
      <c r="H4361" s="17"/>
      <c r="AQ4361" s="51">
        <v>22235.938520958283</v>
      </c>
    </row>
    <row r="4362" spans="1:43" x14ac:dyDescent="0.25">
      <c r="A4362" s="2">
        <v>44012.666666666701</v>
      </c>
      <c r="B4362" s="22">
        <v>3415733.835</v>
      </c>
      <c r="C4362" s="47">
        <f t="shared" si="66"/>
        <v>3.4157338350000002</v>
      </c>
      <c r="D4362" s="47">
        <f>IF($J$13="Yes", D4361+$J$14*(C4362-D4361),$J$12)</f>
        <v>2.4</v>
      </c>
      <c r="E4362" s="47" cm="1">
        <f t="array" ref="E4362">_xlfn.IFS(C4362&gt;(D4362+maxpout),MAX(C4362-elyscap,D4362+maxpout),C4362&gt;D4362-minpout,C4362,C4362&lt;=D4362-minpout,C4362+(F4361-F4362)*efromH2)</f>
        <v>2.4</v>
      </c>
      <c r="F4362" s="37" cm="1">
        <f t="array" ref="F4362">_xlfn.IFS(C4362&gt;(D4362+maxpout),MIN(max_storage,F4361+MIN(elyscap,(C4362-D4362+maxpout))*H2in),C4362&gt;(D4362-minpout),F4361,C4362&lt;=(D4362-minpout),MAX(0,F4361+(C4362-(D4362-minpout))*H2out))</f>
        <v>58.075675371399569</v>
      </c>
      <c r="G4362" s="37">
        <f>MAX(0,F4361+MIN(elyscap,(C4362-D4362+maxpout))*H2in - max_storage)</f>
        <v>0</v>
      </c>
      <c r="H4362" s="17"/>
      <c r="AQ4362" s="51">
        <v>21607.724617337277</v>
      </c>
    </row>
    <row r="4363" spans="1:43" x14ac:dyDescent="0.25">
      <c r="A4363" s="2">
        <v>44012.708333333299</v>
      </c>
      <c r="B4363" s="22">
        <v>3470791.3790000002</v>
      </c>
      <c r="C4363" s="47">
        <f t="shared" si="66"/>
        <v>3.470791379</v>
      </c>
      <c r="D4363" s="47">
        <f>IF($J$13="Yes", D4362+$J$14*(C4363-D4362),$J$12)</f>
        <v>2.4</v>
      </c>
      <c r="E4363" s="47" cm="1">
        <f t="array" ref="E4363">_xlfn.IFS(C4363&gt;(D4363+maxpout),MAX(C4363-elyscap,D4363+maxpout),C4363&gt;D4363-minpout,C4363,C4363&lt;=D4363-minpout,C4363+(F4362-F4363)*efromH2)</f>
        <v>2.4</v>
      </c>
      <c r="F4363" s="37" cm="1">
        <f t="array" ref="F4363">_xlfn.IFS(C4363&gt;(D4363+maxpout),MIN(max_storage,F4362+MIN(elyscap,(C4363-D4363+maxpout))*H2in),C4363&gt;(D4363-minpout),F4362,C4363&lt;=(D4363-minpout),MAX(0,F4362+(C4363-(D4363-minpout))*H2out))</f>
        <v>58.09709119897957</v>
      </c>
      <c r="G4363" s="37">
        <f>MAX(0,F4362+MIN(elyscap,(C4363-D4363+maxpout))*H2in - max_storage)</f>
        <v>0</v>
      </c>
      <c r="H4363" s="17"/>
      <c r="AQ4363" s="51">
        <v>19756.985710777604</v>
      </c>
    </row>
    <row r="4364" spans="1:43" x14ac:dyDescent="0.25">
      <c r="A4364" s="2">
        <v>44012.75</v>
      </c>
      <c r="B4364" s="22">
        <v>3754576.5430000001</v>
      </c>
      <c r="C4364" s="47">
        <f t="shared" si="66"/>
        <v>3.7545765430000002</v>
      </c>
      <c r="D4364" s="47">
        <f>IF($J$13="Yes", D4363+$J$14*(C4364-D4363),$J$12)</f>
        <v>2.4</v>
      </c>
      <c r="E4364" s="47" cm="1">
        <f t="array" ref="E4364">_xlfn.IFS(C4364&gt;(D4364+maxpout),MAX(C4364-elyscap,D4364+maxpout),C4364&gt;D4364-minpout,C4364,C4364&lt;=D4364-minpout,C4364+(F4363-F4364)*efromH2)</f>
        <v>2.4</v>
      </c>
      <c r="F4364" s="37" cm="1">
        <f t="array" ref="F4364">_xlfn.IFS(C4364&gt;(D4364+maxpout),MIN(max_storage,F4363+MIN(elyscap,(C4364-D4364+maxpout))*H2in),C4364&gt;(D4364-minpout),F4363,C4364&lt;=(D4364-minpout),MAX(0,F4363+(C4364-(D4364-minpout))*H2out))</f>
        <v>58.124182729839568</v>
      </c>
      <c r="G4364" s="37">
        <f>MAX(0,F4363+MIN(elyscap,(C4364-D4364+maxpout))*H2in - max_storage)</f>
        <v>0</v>
      </c>
      <c r="H4364" s="17"/>
      <c r="AQ4364" s="51">
        <v>17536.099022905997</v>
      </c>
    </row>
    <row r="4365" spans="1:43" x14ac:dyDescent="0.25">
      <c r="A4365" s="2">
        <v>44012.791666666701</v>
      </c>
      <c r="B4365" s="22">
        <v>3739581.5469999998</v>
      </c>
      <c r="C4365" s="47">
        <f t="shared" si="66"/>
        <v>3.7395815469999998</v>
      </c>
      <c r="D4365" s="47">
        <f>IF($J$13="Yes", D4364+$J$14*(C4365-D4364),$J$12)</f>
        <v>2.4</v>
      </c>
      <c r="E4365" s="47" cm="1">
        <f t="array" ref="E4365">_xlfn.IFS(C4365&gt;(D4365+maxpout),MAX(C4365-elyscap,D4365+maxpout),C4365&gt;D4365-minpout,C4365,C4365&lt;=D4365-minpout,C4365+(F4364-F4365)*efromH2)</f>
        <v>2.4</v>
      </c>
      <c r="F4365" s="37" cm="1">
        <f t="array" ref="F4365">_xlfn.IFS(C4365&gt;(D4365+maxpout),MIN(max_storage,F4364+MIN(elyscap,(C4365-D4365+maxpout))*H2in),C4365&gt;(D4365-minpout),F4364,C4365&lt;=(D4365-minpout),MAX(0,F4364+(C4365-(D4365-minpout))*H2out))</f>
        <v>58.150974360779564</v>
      </c>
      <c r="G4365" s="37">
        <f>MAX(0,F4364+MIN(elyscap,(C4365-D4365+maxpout))*H2in - max_storage)</f>
        <v>0</v>
      </c>
      <c r="H4365" s="17"/>
      <c r="AQ4365" s="51">
        <v>14848.669266859952</v>
      </c>
    </row>
    <row r="4366" spans="1:43" x14ac:dyDescent="0.25">
      <c r="A4366" s="2">
        <v>44012.833333333299</v>
      </c>
      <c r="B4366" s="22">
        <v>3845679.432</v>
      </c>
      <c r="C4366" s="47">
        <f t="shared" si="66"/>
        <v>3.8456794319999998</v>
      </c>
      <c r="D4366" s="47">
        <f>IF($J$13="Yes", D4365+$J$14*(C4366-D4365),$J$12)</f>
        <v>2.4</v>
      </c>
      <c r="E4366" s="47" cm="1">
        <f t="array" ref="E4366">_xlfn.IFS(C4366&gt;(D4366+maxpout),MAX(C4366-elyscap,D4366+maxpout),C4366&gt;D4366-minpout,C4366,C4366&lt;=D4366-minpout,C4366+(F4365-F4366)*efromH2)</f>
        <v>2.4</v>
      </c>
      <c r="F4366" s="37" cm="1">
        <f t="array" ref="F4366">_xlfn.IFS(C4366&gt;(D4366+maxpout),MIN(max_storage,F4365+MIN(elyscap,(C4366-D4366+maxpout))*H2in),C4366&gt;(D4366-minpout),F4365,C4366&lt;=(D4366-minpout),MAX(0,F4365+(C4366-(D4366-minpout))*H2out))</f>
        <v>58.179887949419566</v>
      </c>
      <c r="G4366" s="37">
        <f>MAX(0,F4365+MIN(elyscap,(C4366-D4366+maxpout))*H2in - max_storage)</f>
        <v>0</v>
      </c>
      <c r="H4366" s="17"/>
      <c r="AQ4366" s="51">
        <v>13253.71942858898</v>
      </c>
    </row>
    <row r="4367" spans="1:43" x14ac:dyDescent="0.25">
      <c r="A4367" s="2">
        <v>44012.875</v>
      </c>
      <c r="B4367" s="22">
        <v>4087260.7409999999</v>
      </c>
      <c r="C4367" s="47">
        <f t="shared" si="66"/>
        <v>4.0872607409999997</v>
      </c>
      <c r="D4367" s="47">
        <f>IF($J$13="Yes", D4366+$J$14*(C4367-D4366),$J$12)</f>
        <v>2.4</v>
      </c>
      <c r="E4367" s="47" cm="1">
        <f t="array" ref="E4367">_xlfn.IFS(C4367&gt;(D4367+maxpout),MAX(C4367-elyscap,D4367+maxpout),C4367&gt;D4367-minpout,C4367,C4367&lt;=D4367-minpout,C4367+(F4366-F4367)*efromH2)</f>
        <v>2.4</v>
      </c>
      <c r="F4367" s="37" cm="1">
        <f t="array" ref="F4367">_xlfn.IFS(C4367&gt;(D4367+maxpout),MIN(max_storage,F4366+MIN(elyscap,(C4367-D4367+maxpout))*H2in),C4367&gt;(D4367-minpout),F4366,C4367&lt;=(D4367-minpout),MAX(0,F4366+(C4367-(D4367-minpout))*H2out))</f>
        <v>58.213633164239567</v>
      </c>
      <c r="G4367" s="37">
        <f>MAX(0,F4366+MIN(elyscap,(C4367-D4367+maxpout))*H2in - max_storage)</f>
        <v>0</v>
      </c>
      <c r="H4367" s="17"/>
      <c r="AQ4367" s="51">
        <v>13638.035546027686</v>
      </c>
    </row>
    <row r="4368" spans="1:43" x14ac:dyDescent="0.25">
      <c r="A4368" s="2">
        <v>44012.916666666701</v>
      </c>
      <c r="B4368" s="22">
        <v>4168571.412</v>
      </c>
      <c r="C4368" s="47">
        <f t="shared" si="66"/>
        <v>4.1685714120000004</v>
      </c>
      <c r="D4368" s="47">
        <f>IF($J$13="Yes", D4367+$J$14*(C4368-D4367),$J$12)</f>
        <v>2.4</v>
      </c>
      <c r="E4368" s="47" cm="1">
        <f t="array" ref="E4368">_xlfn.IFS(C4368&gt;(D4368+maxpout),MAX(C4368-elyscap,D4368+maxpout),C4368&gt;D4368-minpout,C4368,C4368&lt;=D4368-minpout,C4368+(F4367-F4368)*efromH2)</f>
        <v>2.4</v>
      </c>
      <c r="F4368" s="37" cm="1">
        <f t="array" ref="F4368">_xlfn.IFS(C4368&gt;(D4368+maxpout),MIN(max_storage,F4367+MIN(elyscap,(C4368-D4368+maxpout))*H2in),C4368&gt;(D4368-minpout),F4367,C4368&lt;=(D4368-minpout),MAX(0,F4367+(C4368-(D4368-minpout))*H2out))</f>
        <v>58.249004592479565</v>
      </c>
      <c r="G4368" s="37">
        <f>MAX(0,F4367+MIN(elyscap,(C4368-D4368+maxpout))*H2in - max_storage)</f>
        <v>0</v>
      </c>
      <c r="H4368" s="17"/>
      <c r="AQ4368" s="51">
        <v>14246.261975469853</v>
      </c>
    </row>
    <row r="4369" spans="1:43" x14ac:dyDescent="0.25">
      <c r="A4369" s="2">
        <v>44012.958333333299</v>
      </c>
      <c r="B4369" s="22">
        <v>4390646.5719999997</v>
      </c>
      <c r="C4369" s="47">
        <f t="shared" si="66"/>
        <v>4.3906465719999996</v>
      </c>
      <c r="D4369" s="47">
        <f>IF($J$13="Yes", D4368+$J$14*(C4369-D4368),$J$12)</f>
        <v>2.4</v>
      </c>
      <c r="E4369" s="47" cm="1">
        <f t="array" ref="E4369">_xlfn.IFS(C4369&gt;(D4369+maxpout),MAX(C4369-elyscap,D4369+maxpout),C4369&gt;D4369-minpout,C4369,C4369&lt;=D4369-minpout,C4369+(F4368-F4369)*efromH2)</f>
        <v>2.4</v>
      </c>
      <c r="F4369" s="37" cm="1">
        <f t="array" ref="F4369">_xlfn.IFS(C4369&gt;(D4369+maxpout),MIN(max_storage,F4368+MIN(elyscap,(C4369-D4369+maxpout))*H2in),C4369&gt;(D4369-minpout),F4368,C4369&lt;=(D4369-minpout),MAX(0,F4368+(C4369-(D4369-minpout))*H2out))</f>
        <v>58.288817523919562</v>
      </c>
      <c r="G4369" s="37">
        <f>MAX(0,F4368+MIN(elyscap,(C4369-D4369+maxpout))*H2in - max_storage)</f>
        <v>0</v>
      </c>
      <c r="H4369" s="17"/>
      <c r="AQ4369" s="51">
        <v>14189.941152592168</v>
      </c>
    </row>
    <row r="4370" spans="1:43" x14ac:dyDescent="0.25">
      <c r="A4370" s="2">
        <v>44013</v>
      </c>
      <c r="B4370" s="22">
        <v>4473616.76</v>
      </c>
      <c r="C4370" s="47">
        <f t="shared" si="66"/>
        <v>4.4736167599999996</v>
      </c>
      <c r="D4370" s="47">
        <f>IF($J$13="Yes", D4369+$J$14*(C4370-D4369),$J$12)</f>
        <v>2.4</v>
      </c>
      <c r="E4370" s="47" cm="1">
        <f t="array" ref="E4370">_xlfn.IFS(C4370&gt;(D4370+maxpout),MAX(C4370-elyscap,D4370+maxpout),C4370&gt;D4370-minpout,C4370,C4370&lt;=D4370-minpout,C4370+(F4369-F4370)*efromH2)</f>
        <v>2.4</v>
      </c>
      <c r="F4370" s="37" cm="1">
        <f t="array" ref="F4370">_xlfn.IFS(C4370&gt;(D4370+maxpout),MIN(max_storage,F4369+MIN(elyscap,(C4370-D4370+maxpout))*H2in),C4370&gt;(D4370-minpout),F4369,C4370&lt;=(D4370-minpout),MAX(0,F4369+(C4370-(D4370-minpout))*H2out))</f>
        <v>58.33028985911956</v>
      </c>
      <c r="G4370" s="37">
        <f>MAX(0,F4369+MIN(elyscap,(C4370-D4370+maxpout))*H2in - max_storage)</f>
        <v>0</v>
      </c>
      <c r="H4370" s="17"/>
      <c r="AQ4370" s="51">
        <v>14433.279847979682</v>
      </c>
    </row>
    <row r="4371" spans="1:43" x14ac:dyDescent="0.25">
      <c r="A4371" s="2">
        <v>44013.041666666701</v>
      </c>
      <c r="B4371" s="22">
        <v>4559410.62</v>
      </c>
      <c r="C4371" s="47">
        <f t="shared" si="66"/>
        <v>4.5594106200000004</v>
      </c>
      <c r="D4371" s="47">
        <f>IF($J$13="Yes", D4370+$J$14*(C4371-D4370),$J$12)</f>
        <v>2.4</v>
      </c>
      <c r="E4371" s="47" cm="1">
        <f t="array" ref="E4371">_xlfn.IFS(C4371&gt;(D4371+maxpout),MAX(C4371-elyscap,D4371+maxpout),C4371&gt;D4371-minpout,C4371,C4371&lt;=D4371-minpout,C4371+(F4370-F4371)*efromH2)</f>
        <v>2.4</v>
      </c>
      <c r="F4371" s="37" cm="1">
        <f t="array" ref="F4371">_xlfn.IFS(C4371&gt;(D4371+maxpout),MIN(max_storage,F4370+MIN(elyscap,(C4371-D4371+maxpout))*H2in),C4371&gt;(D4371-minpout),F4370,C4371&lt;=(D4371-minpout),MAX(0,F4370+(C4371-(D4371-minpout))*H2out))</f>
        <v>58.373478071519557</v>
      </c>
      <c r="G4371" s="37">
        <f>MAX(0,F4370+MIN(elyscap,(C4371-D4371+maxpout))*H2in - max_storage)</f>
        <v>0</v>
      </c>
      <c r="H4371" s="17"/>
      <c r="AQ4371" s="51">
        <v>14240.129758515843</v>
      </c>
    </row>
    <row r="4372" spans="1:43" x14ac:dyDescent="0.25">
      <c r="A4372" s="2">
        <v>44013.083333333299</v>
      </c>
      <c r="B4372" s="22">
        <v>4780125.3279999997</v>
      </c>
      <c r="C4372" s="47">
        <f t="shared" si="66"/>
        <v>4.7801253279999996</v>
      </c>
      <c r="D4372" s="47">
        <f>IF($J$13="Yes", D4371+$J$14*(C4372-D4371),$J$12)</f>
        <v>2.4</v>
      </c>
      <c r="E4372" s="47" cm="1">
        <f t="array" ref="E4372">_xlfn.IFS(C4372&gt;(D4372+maxpout),MAX(C4372-elyscap,D4372+maxpout),C4372&gt;D4372-minpout,C4372,C4372&lt;=D4372-minpout,C4372+(F4371-F4372)*efromH2)</f>
        <v>2.4</v>
      </c>
      <c r="F4372" s="37" cm="1">
        <f t="array" ref="F4372">_xlfn.IFS(C4372&gt;(D4372+maxpout),MIN(max_storage,F4371+MIN(elyscap,(C4372-D4372+maxpout))*H2in),C4372&gt;(D4372-minpout),F4371,C4372&lt;=(D4372-minpout),MAX(0,F4371+(C4372-(D4372-minpout))*H2out))</f>
        <v>58.421080578079554</v>
      </c>
      <c r="G4372" s="37">
        <f>MAX(0,F4371+MIN(elyscap,(C4372-D4372+maxpout))*H2in - max_storage)</f>
        <v>0</v>
      </c>
      <c r="H4372" s="17"/>
      <c r="AQ4372" s="51">
        <v>13789.699694241244</v>
      </c>
    </row>
    <row r="4373" spans="1:43" x14ac:dyDescent="0.25">
      <c r="A4373" s="2">
        <v>44013.125</v>
      </c>
      <c r="B4373" s="22">
        <v>4766213.5180000002</v>
      </c>
      <c r="C4373" s="47">
        <f t="shared" si="66"/>
        <v>4.7662135179999998</v>
      </c>
      <c r="D4373" s="47">
        <f>IF($J$13="Yes", D4372+$J$14*(C4373-D4372),$J$12)</f>
        <v>2.4</v>
      </c>
      <c r="E4373" s="47" cm="1">
        <f t="array" ref="E4373">_xlfn.IFS(C4373&gt;(D4373+maxpout),MAX(C4373-elyscap,D4373+maxpout),C4373&gt;D4373-minpout,C4373,C4373&lt;=D4373-minpout,C4373+(F4372-F4373)*efromH2)</f>
        <v>2.4</v>
      </c>
      <c r="F4373" s="37" cm="1">
        <f t="array" ref="F4373">_xlfn.IFS(C4373&gt;(D4373+maxpout),MIN(max_storage,F4372+MIN(elyscap,(C4373-D4373+maxpout))*H2in),C4373&gt;(D4373-minpout),F4372,C4373&lt;=(D4373-minpout),MAX(0,F4372+(C4373-(D4373-minpout))*H2out))</f>
        <v>58.468404848439555</v>
      </c>
      <c r="G4373" s="37">
        <f>MAX(0,F4372+MIN(elyscap,(C4373-D4373+maxpout))*H2in - max_storage)</f>
        <v>0</v>
      </c>
      <c r="H4373" s="17"/>
      <c r="AQ4373" s="51">
        <v>12573.51317291906</v>
      </c>
    </row>
    <row r="4374" spans="1:43" x14ac:dyDescent="0.25">
      <c r="A4374" s="2">
        <v>44013.166666666701</v>
      </c>
      <c r="B4374" s="22">
        <v>4624024.0839999998</v>
      </c>
      <c r="C4374" s="47">
        <f t="shared" si="66"/>
        <v>4.6240240840000002</v>
      </c>
      <c r="D4374" s="47">
        <f>IF($J$13="Yes", D4373+$J$14*(C4374-D4373),$J$12)</f>
        <v>2.4</v>
      </c>
      <c r="E4374" s="47" cm="1">
        <f t="array" ref="E4374">_xlfn.IFS(C4374&gt;(D4374+maxpout),MAX(C4374-elyscap,D4374+maxpout),C4374&gt;D4374-minpout,C4374,C4374&lt;=D4374-minpout,C4374+(F4373-F4374)*efromH2)</f>
        <v>2.4</v>
      </c>
      <c r="F4374" s="37" cm="1">
        <f t="array" ref="F4374">_xlfn.IFS(C4374&gt;(D4374+maxpout),MIN(max_storage,F4373+MIN(elyscap,(C4374-D4374+maxpout))*H2in),C4374&gt;(D4374-minpout),F4373,C4374&lt;=(D4374-minpout),MAX(0,F4373+(C4374-(D4374-minpout))*H2out))</f>
        <v>58.512885330119552</v>
      </c>
      <c r="G4374" s="37">
        <f>MAX(0,F4373+MIN(elyscap,(C4374-D4374+maxpout))*H2in - max_storage)</f>
        <v>0</v>
      </c>
      <c r="H4374" s="17"/>
      <c r="AQ4374" s="51">
        <v>11373.549231289375</v>
      </c>
    </row>
    <row r="4375" spans="1:43" x14ac:dyDescent="0.25">
      <c r="A4375" s="2">
        <v>44013.208333333299</v>
      </c>
      <c r="B4375" s="22">
        <v>4264830.5250000004</v>
      </c>
      <c r="C4375" s="47">
        <f t="shared" si="66"/>
        <v>4.2648305250000007</v>
      </c>
      <c r="D4375" s="47">
        <f>IF($J$13="Yes", D4374+$J$14*(C4375-D4374),$J$12)</f>
        <v>2.4</v>
      </c>
      <c r="E4375" s="47" cm="1">
        <f t="array" ref="E4375">_xlfn.IFS(C4375&gt;(D4375+maxpout),MAX(C4375-elyscap,D4375+maxpout),C4375&gt;D4375-minpout,C4375,C4375&lt;=D4375-minpout,C4375+(F4374-F4375)*efromH2)</f>
        <v>2.4</v>
      </c>
      <c r="F4375" s="37" cm="1">
        <f t="array" ref="F4375">_xlfn.IFS(C4375&gt;(D4375+maxpout),MIN(max_storage,F4374+MIN(elyscap,(C4375-D4375+maxpout))*H2in),C4375&gt;(D4375-minpout),F4374,C4375&lt;=(D4375-minpout),MAX(0,F4374+(C4375-(D4375-minpout))*H2out))</f>
        <v>58.550181940619552</v>
      </c>
      <c r="G4375" s="37">
        <f>MAX(0,F4374+MIN(elyscap,(C4375-D4375+maxpout))*H2in - max_storage)</f>
        <v>0</v>
      </c>
      <c r="H4375" s="17"/>
      <c r="AQ4375" s="51">
        <v>10053.183331004411</v>
      </c>
    </row>
    <row r="4376" spans="1:43" x14ac:dyDescent="0.25">
      <c r="A4376" s="2">
        <v>44013.25</v>
      </c>
      <c r="B4376" s="22">
        <v>3990946.3020000001</v>
      </c>
      <c r="C4376" s="47">
        <f t="shared" si="66"/>
        <v>3.9909463020000002</v>
      </c>
      <c r="D4376" s="47">
        <f>IF($J$13="Yes", D4375+$J$14*(C4376-D4375),$J$12)</f>
        <v>2.4</v>
      </c>
      <c r="E4376" s="47" cm="1">
        <f t="array" ref="E4376">_xlfn.IFS(C4376&gt;(D4376+maxpout),MAX(C4376-elyscap,D4376+maxpout),C4376&gt;D4376-minpout,C4376,C4376&lt;=D4376-minpout,C4376+(F4375-F4376)*efromH2)</f>
        <v>2.4</v>
      </c>
      <c r="F4376" s="37" cm="1">
        <f t="array" ref="F4376">_xlfn.IFS(C4376&gt;(D4376+maxpout),MIN(max_storage,F4375+MIN(elyscap,(C4376-D4376+maxpout))*H2in),C4376&gt;(D4376-minpout),F4375,C4376&lt;=(D4376-minpout),MAX(0,F4375+(C4376-(D4376-minpout))*H2out))</f>
        <v>58.582000866659556</v>
      </c>
      <c r="G4376" s="37">
        <f>MAX(0,F4375+MIN(elyscap,(C4376-D4376+maxpout))*H2in - max_storage)</f>
        <v>0</v>
      </c>
      <c r="H4376" s="17"/>
      <c r="AQ4376" s="51">
        <v>8742.9565430272596</v>
      </c>
    </row>
    <row r="4377" spans="1:43" x14ac:dyDescent="0.25">
      <c r="A4377" s="2">
        <v>44013.291666666701</v>
      </c>
      <c r="B4377" s="22">
        <v>3893775.0890000002</v>
      </c>
      <c r="C4377" s="47">
        <f t="shared" si="66"/>
        <v>3.893775089</v>
      </c>
      <c r="D4377" s="47">
        <f>IF($J$13="Yes", D4376+$J$14*(C4377-D4376),$J$12)</f>
        <v>2.4</v>
      </c>
      <c r="E4377" s="47" cm="1">
        <f t="array" ref="E4377">_xlfn.IFS(C4377&gt;(D4377+maxpout),MAX(C4377-elyscap,D4377+maxpout),C4377&gt;D4377-minpout,C4377,C4377&lt;=D4377-minpout,C4377+(F4376-F4377)*efromH2)</f>
        <v>2.4</v>
      </c>
      <c r="F4377" s="37" cm="1">
        <f t="array" ref="F4377">_xlfn.IFS(C4377&gt;(D4377+maxpout),MIN(max_storage,F4376+MIN(elyscap,(C4377-D4377+maxpout))*H2in),C4377&gt;(D4377-minpout),F4376,C4377&lt;=(D4377-minpout),MAX(0,F4376+(C4377-(D4377-minpout))*H2out))</f>
        <v>58.611876368439553</v>
      </c>
      <c r="G4377" s="37">
        <f>MAX(0,F4376+MIN(elyscap,(C4377-D4377+maxpout))*H2in - max_storage)</f>
        <v>0</v>
      </c>
      <c r="H4377" s="17"/>
      <c r="AQ4377" s="51">
        <v>8048.4273499420606</v>
      </c>
    </row>
    <row r="4378" spans="1:43" x14ac:dyDescent="0.25">
      <c r="A4378" s="2">
        <v>44013.333333333299</v>
      </c>
      <c r="B4378" s="22">
        <v>3618600.14</v>
      </c>
      <c r="C4378" s="47">
        <f t="shared" si="66"/>
        <v>3.6186001400000003</v>
      </c>
      <c r="D4378" s="47">
        <f>IF($J$13="Yes", D4377+$J$14*(C4378-D4377),$J$12)</f>
        <v>2.4</v>
      </c>
      <c r="E4378" s="47" cm="1">
        <f t="array" ref="E4378">_xlfn.IFS(C4378&gt;(D4378+maxpout),MAX(C4378-elyscap,D4378+maxpout),C4378&gt;D4378-minpout,C4378,C4378&lt;=D4378-minpout,C4378+(F4377-F4378)*efromH2)</f>
        <v>2.4</v>
      </c>
      <c r="F4378" s="37" cm="1">
        <f t="array" ref="F4378">_xlfn.IFS(C4378&gt;(D4378+maxpout),MIN(max_storage,F4377+MIN(elyscap,(C4378-D4378+maxpout))*H2in),C4378&gt;(D4378-minpout),F4377,C4378&lt;=(D4378-minpout),MAX(0,F4377+(C4378-(D4378-minpout))*H2out))</f>
        <v>58.636248371239553</v>
      </c>
      <c r="G4378" s="37">
        <f>MAX(0,F4377+MIN(elyscap,(C4378-D4378+maxpout))*H2in - max_storage)</f>
        <v>0</v>
      </c>
      <c r="H4378" s="17"/>
      <c r="AQ4378" s="51">
        <v>8681.3614357572951</v>
      </c>
    </row>
    <row r="4379" spans="1:43" x14ac:dyDescent="0.25">
      <c r="A4379" s="2">
        <v>44013.375</v>
      </c>
      <c r="B4379" s="22">
        <v>3300301.3089999999</v>
      </c>
      <c r="C4379" s="47">
        <f t="shared" si="66"/>
        <v>3.300301309</v>
      </c>
      <c r="D4379" s="47">
        <f>IF($J$13="Yes", D4378+$J$14*(C4379-D4378),$J$12)</f>
        <v>2.4</v>
      </c>
      <c r="E4379" s="47" cm="1">
        <f t="array" ref="E4379">_xlfn.IFS(C4379&gt;(D4379+maxpout),MAX(C4379-elyscap,D4379+maxpout),C4379&gt;D4379-minpout,C4379,C4379&lt;=D4379-minpout,C4379+(F4378-F4379)*efromH2)</f>
        <v>2.4</v>
      </c>
      <c r="F4379" s="37" cm="1">
        <f t="array" ref="F4379">_xlfn.IFS(C4379&gt;(D4379+maxpout),MIN(max_storage,F4378+MIN(elyscap,(C4379-D4379+maxpout))*H2in),C4379&gt;(D4379-minpout),F4378,C4379&lt;=(D4379-minpout),MAX(0,F4378+(C4379-(D4379-minpout))*H2out))</f>
        <v>58.65425439741955</v>
      </c>
      <c r="G4379" s="37">
        <f>MAX(0,F4378+MIN(elyscap,(C4379-D4379+maxpout))*H2in - max_storage)</f>
        <v>0</v>
      </c>
      <c r="H4379" s="17"/>
      <c r="AQ4379" s="51">
        <v>9303.6494536493265</v>
      </c>
    </row>
    <row r="4380" spans="1:43" x14ac:dyDescent="0.25">
      <c r="A4380" s="2">
        <v>44013.416666666701</v>
      </c>
      <c r="B4380" s="22">
        <v>3113233.0980000002</v>
      </c>
      <c r="C4380" s="47">
        <f t="shared" si="66"/>
        <v>3.1132330980000003</v>
      </c>
      <c r="D4380" s="47">
        <f>IF($J$13="Yes", D4379+$J$14*(C4380-D4379),$J$12)</f>
        <v>2.4</v>
      </c>
      <c r="E4380" s="47" cm="1">
        <f t="array" ref="E4380">_xlfn.IFS(C4380&gt;(D4380+maxpout),MAX(C4380-elyscap,D4380+maxpout),C4380&gt;D4380-minpout,C4380,C4380&lt;=D4380-minpout,C4380+(F4379-F4380)*efromH2)</f>
        <v>2.4</v>
      </c>
      <c r="F4380" s="37" cm="1">
        <f t="array" ref="F4380">_xlfn.IFS(C4380&gt;(D4380+maxpout),MIN(max_storage,F4379+MIN(elyscap,(C4380-D4380+maxpout))*H2in),C4380&gt;(D4380-minpout),F4379,C4380&lt;=(D4380-minpout),MAX(0,F4379+(C4380-(D4380-minpout))*H2out))</f>
        <v>58.668519059379548</v>
      </c>
      <c r="G4380" s="37">
        <f>MAX(0,F4379+MIN(elyscap,(C4380-D4380+maxpout))*H2in - max_storage)</f>
        <v>0</v>
      </c>
      <c r="H4380" s="17"/>
      <c r="AQ4380" s="51">
        <v>10186.766135659849</v>
      </c>
    </row>
    <row r="4381" spans="1:43" x14ac:dyDescent="0.25">
      <c r="A4381" s="2">
        <v>44013.458333333299</v>
      </c>
      <c r="B4381" s="22">
        <v>2974483.1869999999</v>
      </c>
      <c r="C4381" s="47">
        <f t="shared" si="66"/>
        <v>2.9744831870000001</v>
      </c>
      <c r="D4381" s="47">
        <f>IF($J$13="Yes", D4380+$J$14*(C4381-D4380),$J$12)</f>
        <v>2.4</v>
      </c>
      <c r="E4381" s="47" cm="1">
        <f t="array" ref="E4381">_xlfn.IFS(C4381&gt;(D4381+maxpout),MAX(C4381-elyscap,D4381+maxpout),C4381&gt;D4381-minpout,C4381,C4381&lt;=D4381-minpout,C4381+(F4380-F4381)*efromH2)</f>
        <v>2.4</v>
      </c>
      <c r="F4381" s="37" cm="1">
        <f t="array" ref="F4381">_xlfn.IFS(C4381&gt;(D4381+maxpout),MIN(max_storage,F4380+MIN(elyscap,(C4381-D4381+maxpout))*H2in),C4381&gt;(D4381-minpout),F4380,C4381&lt;=(D4381-minpout),MAX(0,F4380+(C4381-(D4381-minpout))*H2out))</f>
        <v>58.680008723119549</v>
      </c>
      <c r="G4381" s="37">
        <f>MAX(0,F4380+MIN(elyscap,(C4381-D4381+maxpout))*H2in - max_storage)</f>
        <v>0</v>
      </c>
      <c r="H4381" s="17"/>
      <c r="AQ4381" s="51">
        <v>10757.851636397423</v>
      </c>
    </row>
    <row r="4382" spans="1:43" x14ac:dyDescent="0.25">
      <c r="A4382" s="2">
        <v>44013.5</v>
      </c>
      <c r="B4382" s="22">
        <v>2919514.0630000001</v>
      </c>
      <c r="C4382" s="47">
        <f t="shared" si="66"/>
        <v>2.9195140630000003</v>
      </c>
      <c r="D4382" s="47">
        <f>IF($J$13="Yes", D4381+$J$14*(C4382-D4381),$J$12)</f>
        <v>2.4</v>
      </c>
      <c r="E4382" s="47" cm="1">
        <f t="array" ref="E4382">_xlfn.IFS(C4382&gt;(D4382+maxpout),MAX(C4382-elyscap,D4382+maxpout),C4382&gt;D4382-minpout,C4382,C4382&lt;=D4382-minpout,C4382+(F4381-F4382)*efromH2)</f>
        <v>2.4</v>
      </c>
      <c r="F4382" s="37" cm="1">
        <f t="array" ref="F4382">_xlfn.IFS(C4382&gt;(D4382+maxpout),MIN(max_storage,F4381+MIN(elyscap,(C4382-D4382+maxpout))*H2in),C4382&gt;(D4382-minpout),F4381,C4382&lt;=(D4382-minpout),MAX(0,F4381+(C4382-(D4382-minpout))*H2out))</f>
        <v>58.69039900437955</v>
      </c>
      <c r="G4382" s="37">
        <f>MAX(0,F4381+MIN(elyscap,(C4382-D4382+maxpout))*H2in - max_storage)</f>
        <v>0</v>
      </c>
      <c r="H4382" s="17"/>
      <c r="AQ4382" s="51">
        <v>11593.567968368921</v>
      </c>
    </row>
    <row r="4383" spans="1:43" x14ac:dyDescent="0.25">
      <c r="A4383" s="2">
        <v>44013.541666666701</v>
      </c>
      <c r="B4383" s="22">
        <v>3138794.54</v>
      </c>
      <c r="C4383" s="47">
        <f t="shared" si="66"/>
        <v>3.1387945400000001</v>
      </c>
      <c r="D4383" s="47">
        <f>IF($J$13="Yes", D4382+$J$14*(C4383-D4382),$J$12)</f>
        <v>2.4</v>
      </c>
      <c r="E4383" s="47" cm="1">
        <f t="array" ref="E4383">_xlfn.IFS(C4383&gt;(D4383+maxpout),MAX(C4383-elyscap,D4383+maxpout),C4383&gt;D4383-minpout,C4383,C4383&lt;=D4383-minpout,C4383+(F4382-F4383)*efromH2)</f>
        <v>2.4</v>
      </c>
      <c r="F4383" s="37" cm="1">
        <f t="array" ref="F4383">_xlfn.IFS(C4383&gt;(D4383+maxpout),MIN(max_storage,F4382+MIN(elyscap,(C4383-D4383+maxpout))*H2in),C4383&gt;(D4383-minpout),F4382,C4383&lt;=(D4383-minpout),MAX(0,F4382+(C4383-(D4383-minpout))*H2out))</f>
        <v>58.705174895179553</v>
      </c>
      <c r="G4383" s="37">
        <f>MAX(0,F4382+MIN(elyscap,(C4383-D4383+maxpout))*H2in - max_storage)</f>
        <v>0</v>
      </c>
      <c r="H4383" s="17"/>
      <c r="AQ4383" s="51">
        <v>12092.412293913327</v>
      </c>
    </row>
    <row r="4384" spans="1:43" x14ac:dyDescent="0.25">
      <c r="A4384" s="2">
        <v>44013.583333333299</v>
      </c>
      <c r="B4384" s="22">
        <v>3048510.5389999999</v>
      </c>
      <c r="C4384" s="47">
        <f t="shared" si="66"/>
        <v>3.048510539</v>
      </c>
      <c r="D4384" s="47">
        <f>IF($J$13="Yes", D4383+$J$14*(C4384-D4383),$J$12)</f>
        <v>2.4</v>
      </c>
      <c r="E4384" s="47" cm="1">
        <f t="array" ref="E4384">_xlfn.IFS(C4384&gt;(D4384+maxpout),MAX(C4384-elyscap,D4384+maxpout),C4384&gt;D4384-minpout,C4384,C4384&lt;=D4384-minpout,C4384+(F4383-F4384)*efromH2)</f>
        <v>2.4</v>
      </c>
      <c r="F4384" s="37" cm="1">
        <f t="array" ref="F4384">_xlfn.IFS(C4384&gt;(D4384+maxpout),MIN(max_storage,F4383+MIN(elyscap,(C4384-D4384+maxpout))*H2in),C4384&gt;(D4384-minpout),F4383,C4384&lt;=(D4384-minpout),MAX(0,F4383+(C4384-(D4384-minpout))*H2out))</f>
        <v>58.71814510595955</v>
      </c>
      <c r="G4384" s="37">
        <f>MAX(0,F4383+MIN(elyscap,(C4384-D4384+maxpout))*H2in - max_storage)</f>
        <v>0</v>
      </c>
      <c r="H4384" s="17"/>
      <c r="AQ4384" s="51">
        <v>12457.166859186904</v>
      </c>
    </row>
    <row r="4385" spans="1:43" x14ac:dyDescent="0.25">
      <c r="A4385" s="2">
        <v>44013.625</v>
      </c>
      <c r="B4385" s="22">
        <v>2944090.8450000002</v>
      </c>
      <c r="C4385" s="47">
        <f t="shared" si="66"/>
        <v>2.9440908450000003</v>
      </c>
      <c r="D4385" s="47">
        <f>IF($J$13="Yes", D4384+$J$14*(C4385-D4384),$J$12)</f>
        <v>2.4</v>
      </c>
      <c r="E4385" s="47" cm="1">
        <f t="array" ref="E4385">_xlfn.IFS(C4385&gt;(D4385+maxpout),MAX(C4385-elyscap,D4385+maxpout),C4385&gt;D4385-minpout,C4385,C4385&lt;=D4385-minpout,C4385+(F4384-F4385)*efromH2)</f>
        <v>2.4</v>
      </c>
      <c r="F4385" s="37" cm="1">
        <f t="array" ref="F4385">_xlfn.IFS(C4385&gt;(D4385+maxpout),MIN(max_storage,F4384+MIN(elyscap,(C4385-D4385+maxpout))*H2in),C4385&gt;(D4385-minpout),F4384,C4385&lt;=(D4385-minpout),MAX(0,F4384+(C4385-(D4385-minpout))*H2out))</f>
        <v>58.729026922859553</v>
      </c>
      <c r="G4385" s="37">
        <f>MAX(0,F4384+MIN(elyscap,(C4385-D4385+maxpout))*H2in - max_storage)</f>
        <v>0</v>
      </c>
      <c r="H4385" s="17"/>
      <c r="AQ4385" s="51">
        <v>12959.81335184674</v>
      </c>
    </row>
    <row r="4386" spans="1:43" x14ac:dyDescent="0.25">
      <c r="A4386" s="2">
        <v>44013.666666666701</v>
      </c>
      <c r="B4386" s="22">
        <v>2836040.0580000002</v>
      </c>
      <c r="C4386" s="47">
        <f t="shared" si="66"/>
        <v>2.836040058</v>
      </c>
      <c r="D4386" s="47">
        <f>IF($J$13="Yes", D4385+$J$14*(C4386-D4385),$J$12)</f>
        <v>2.4</v>
      </c>
      <c r="E4386" s="47" cm="1">
        <f t="array" ref="E4386">_xlfn.IFS(C4386&gt;(D4386+maxpout),MAX(C4386-elyscap,D4386+maxpout),C4386&gt;D4386-minpout,C4386,C4386&lt;=D4386-minpout,C4386+(F4385-F4386)*efromH2)</f>
        <v>2.4</v>
      </c>
      <c r="F4386" s="37" cm="1">
        <f t="array" ref="F4386">_xlfn.IFS(C4386&gt;(D4386+maxpout),MIN(max_storage,F4385+MIN(elyscap,(C4386-D4386+maxpout))*H2in),C4386&gt;(D4386-minpout),F4385,C4386&lt;=(D4386-minpout),MAX(0,F4385+(C4386-(D4386-minpout))*H2out))</f>
        <v>58.737747724019556</v>
      </c>
      <c r="G4386" s="37">
        <f>MAX(0,F4385+MIN(elyscap,(C4386-D4386+maxpout))*H2in - max_storage)</f>
        <v>0</v>
      </c>
      <c r="H4386" s="17"/>
      <c r="AQ4386" s="51">
        <v>13511.127583584079</v>
      </c>
    </row>
    <row r="4387" spans="1:43" x14ac:dyDescent="0.25">
      <c r="A4387" s="2">
        <v>44013.708333333299</v>
      </c>
      <c r="B4387" s="22">
        <v>2618045.81</v>
      </c>
      <c r="C4387" s="47">
        <f t="shared" si="66"/>
        <v>2.6180458099999999</v>
      </c>
      <c r="D4387" s="47">
        <f>IF($J$13="Yes", D4386+$J$14*(C4387-D4386),$J$12)</f>
        <v>2.4</v>
      </c>
      <c r="E4387" s="47" cm="1">
        <f t="array" ref="E4387">_xlfn.IFS(C4387&gt;(D4387+maxpout),MAX(C4387-elyscap,D4387+maxpout),C4387&gt;D4387-minpout,C4387,C4387&lt;=D4387-minpout,C4387+(F4386-F4387)*efromH2)</f>
        <v>2.4</v>
      </c>
      <c r="F4387" s="37" cm="1">
        <f t="array" ref="F4387">_xlfn.IFS(C4387&gt;(D4387+maxpout),MIN(max_storage,F4386+MIN(elyscap,(C4387-D4387+maxpout))*H2in),C4387&gt;(D4387-minpout),F4386,C4387&lt;=(D4387-minpout),MAX(0,F4386+(C4387-(D4387-minpout))*H2out))</f>
        <v>58.742108640219556</v>
      </c>
      <c r="G4387" s="37">
        <f>MAX(0,F4386+MIN(elyscap,(C4387-D4387+maxpout))*H2in - max_storage)</f>
        <v>0</v>
      </c>
      <c r="H4387" s="17"/>
      <c r="AQ4387" s="51">
        <v>13210.50290365742</v>
      </c>
    </row>
    <row r="4388" spans="1:43" x14ac:dyDescent="0.25">
      <c r="A4388" s="2">
        <v>44013.75</v>
      </c>
      <c r="B4388" s="22">
        <v>2314483.585</v>
      </c>
      <c r="C4388" s="47">
        <f t="shared" si="66"/>
        <v>2.3144835850000001</v>
      </c>
      <c r="D4388" s="47">
        <f>IF($J$13="Yes", D4387+$J$14*(C4388-D4387),$J$12)</f>
        <v>2.4</v>
      </c>
      <c r="E4388" s="47" cm="1">
        <f t="array" ref="E4388">_xlfn.IFS(C4388&gt;(D4388+maxpout),MAX(C4388-elyscap,D4388+maxpout),C4388&gt;D4388-minpout,C4388,C4388&lt;=D4388-minpout,C4388+(F4387-F4388)*efromH2)</f>
        <v>2.4000000000000576</v>
      </c>
      <c r="F4388" s="37" cm="1">
        <f t="array" ref="F4388">_xlfn.IFS(C4388&gt;(D4388+maxpout),MIN(max_storage,F4387+MIN(elyscap,(C4388-D4388+maxpout))*H2in),C4388&gt;(D4388-minpout),F4387,C4388&lt;=(D4388-minpout),MAX(0,F4387+(C4388-(D4388-minpout))*H2out))</f>
        <v>58.737832819469553</v>
      </c>
      <c r="G4388" s="37">
        <f>MAX(0,F4387+MIN(elyscap,(C4388-D4388+maxpout))*H2in - max_storage)</f>
        <v>0</v>
      </c>
      <c r="H4388" s="17"/>
      <c r="AQ4388" s="51">
        <v>12864.505696153296</v>
      </c>
    </row>
    <row r="4389" spans="1:43" x14ac:dyDescent="0.25">
      <c r="A4389" s="2">
        <v>44013.791666666701</v>
      </c>
      <c r="B4389" s="22">
        <v>1945035.38</v>
      </c>
      <c r="C4389" s="47">
        <f t="shared" si="66"/>
        <v>1.94503538</v>
      </c>
      <c r="D4389" s="47">
        <f>IF($J$13="Yes", D4388+$J$14*(C4389-D4388),$J$12)</f>
        <v>2.4</v>
      </c>
      <c r="E4389" s="47" cm="1">
        <f t="array" ref="E4389">_xlfn.IFS(C4389&gt;(D4389+maxpout),MAX(C4389-elyscap,D4389+maxpout),C4389&gt;D4389-minpout,C4389,C4389&lt;=D4389-minpout,C4389+(F4388-F4389)*efromH2)</f>
        <v>2.400000000000027</v>
      </c>
      <c r="F4389" s="37" cm="1">
        <f t="array" ref="F4389">_xlfn.IFS(C4389&gt;(D4389+maxpout),MIN(max_storage,F4388+MIN(elyscap,(C4389-D4389+maxpout))*H2in),C4389&gt;(D4389-minpout),F4388,C4389&lt;=(D4389-minpout),MAX(0,F4388+(C4389-(D4389-minpout))*H2out))</f>
        <v>58.715084588469551</v>
      </c>
      <c r="G4389" s="37">
        <f>MAX(0,F4388+MIN(elyscap,(C4389-D4389+maxpout))*H2in - max_storage)</f>
        <v>0</v>
      </c>
      <c r="H4389" s="17"/>
      <c r="AQ4389" s="51">
        <v>12110.662696067389</v>
      </c>
    </row>
    <row r="4390" spans="1:43" x14ac:dyDescent="0.25">
      <c r="A4390" s="2">
        <v>44013.833333333299</v>
      </c>
      <c r="B4390" s="22">
        <v>1753370.074</v>
      </c>
      <c r="C4390" s="47">
        <f t="shared" si="66"/>
        <v>1.753370074</v>
      </c>
      <c r="D4390" s="47">
        <f>IF($J$13="Yes", D4389+$J$14*(C4390-D4389),$J$12)</f>
        <v>2.4</v>
      </c>
      <c r="E4390" s="47" cm="1">
        <f t="array" ref="E4390">_xlfn.IFS(C4390&gt;(D4390+maxpout),MAX(C4390-elyscap,D4390+maxpout),C4390&gt;D4390-minpout,C4390,C4390&lt;=D4390-minpout,C4390+(F4389-F4390)*efromH2)</f>
        <v>2.4000000000000599</v>
      </c>
      <c r="F4390" s="37" cm="1">
        <f t="array" ref="F4390">_xlfn.IFS(C4390&gt;(D4390+maxpout),MIN(max_storage,F4389+MIN(elyscap,(C4390-D4390+maxpout))*H2in),C4390&gt;(D4390-minpout),F4389,C4390&lt;=(D4390-minpout),MAX(0,F4389+(C4390-(D4390-minpout))*H2out))</f>
        <v>58.682753092169548</v>
      </c>
      <c r="G4390" s="37">
        <f>MAX(0,F4389+MIN(elyscap,(C4390-D4390+maxpout))*H2in - max_storage)</f>
        <v>0</v>
      </c>
      <c r="H4390" s="17"/>
      <c r="AQ4390" s="51">
        <v>11154.037449825222</v>
      </c>
    </row>
    <row r="4391" spans="1:43" x14ac:dyDescent="0.25">
      <c r="A4391" s="2">
        <v>44013.875</v>
      </c>
      <c r="B4391" s="22">
        <v>1882976.6089999999</v>
      </c>
      <c r="C4391" s="47">
        <f t="shared" si="66"/>
        <v>1.882976609</v>
      </c>
      <c r="D4391" s="47">
        <f>IF($J$13="Yes", D4390+$J$14*(C4391-D4390),$J$12)</f>
        <v>2.4</v>
      </c>
      <c r="E4391" s="47" cm="1">
        <f t="array" ref="E4391">_xlfn.IFS(C4391&gt;(D4391+maxpout),MAX(C4391-elyscap,D4391+maxpout),C4391&gt;D4391-minpout,C4391,C4391&lt;=D4391-minpout,C4391+(F4390-F4391)*efromH2)</f>
        <v>2.4000000000000377</v>
      </c>
      <c r="F4391" s="37" cm="1">
        <f t="array" ref="F4391">_xlfn.IFS(C4391&gt;(D4391+maxpout),MIN(max_storage,F4390+MIN(elyscap,(C4391-D4391+maxpout))*H2in),C4391&gt;(D4391-minpout),F4390,C4391&lt;=(D4391-minpout),MAX(0,F4390+(C4391-(D4391-minpout))*H2out))</f>
        <v>58.656901922619546</v>
      </c>
      <c r="G4391" s="37">
        <f>MAX(0,F4390+MIN(elyscap,(C4391-D4391+maxpout))*H2in - max_storage)</f>
        <v>0</v>
      </c>
      <c r="H4391" s="17"/>
      <c r="AQ4391" s="51">
        <v>10902.840942399151</v>
      </c>
    </row>
    <row r="4392" spans="1:43" x14ac:dyDescent="0.25">
      <c r="A4392" s="2">
        <v>44013.916666666701</v>
      </c>
      <c r="B4392" s="22">
        <v>1993562.362</v>
      </c>
      <c r="C4392" s="47">
        <f t="shared" si="66"/>
        <v>1.993562362</v>
      </c>
      <c r="D4392" s="47">
        <f>IF($J$13="Yes", D4391+$J$14*(C4392-D4391),$J$12)</f>
        <v>2.4</v>
      </c>
      <c r="E4392" s="47" cm="1">
        <f t="array" ref="E4392">_xlfn.IFS(C4392&gt;(D4392+maxpout),MAX(C4392-elyscap,D4392+maxpout),C4392&gt;D4392-minpout,C4392,C4392&lt;=D4392-minpout,C4392+(F4391-F4392)*efromH2)</f>
        <v>2.4000000000000568</v>
      </c>
      <c r="F4392" s="37" cm="1">
        <f t="array" ref="F4392">_xlfn.IFS(C4392&gt;(D4392+maxpout),MIN(max_storage,F4391+MIN(elyscap,(C4392-D4392+maxpout))*H2in),C4392&gt;(D4392-minpout),F4391,C4392&lt;=(D4392-minpout),MAX(0,F4391+(C4392-(D4392-minpout))*H2out))</f>
        <v>58.636580040719544</v>
      </c>
      <c r="G4392" s="37">
        <f>MAX(0,F4391+MIN(elyscap,(C4392-D4392+maxpout))*H2in - max_storage)</f>
        <v>0</v>
      </c>
      <c r="H4392" s="17"/>
      <c r="AQ4392" s="51">
        <v>10867.861004937196</v>
      </c>
    </row>
    <row r="4393" spans="1:43" x14ac:dyDescent="0.25">
      <c r="A4393" s="2">
        <v>44013.958333333299</v>
      </c>
      <c r="B4393" s="22">
        <v>2174682.37</v>
      </c>
      <c r="C4393" s="47">
        <f t="shared" si="66"/>
        <v>2.1746823700000002</v>
      </c>
      <c r="D4393" s="47">
        <f>IF($J$13="Yes", D4392+$J$14*(C4393-D4392),$J$12)</f>
        <v>2.4</v>
      </c>
      <c r="E4393" s="47" cm="1">
        <f t="array" ref="E4393">_xlfn.IFS(C4393&gt;(D4393+maxpout),MAX(C4393-elyscap,D4393+maxpout),C4393&gt;D4393-minpout,C4393,C4393&lt;=D4393-minpout,C4393+(F4392-F4393)*efromH2)</f>
        <v>2.400000000000035</v>
      </c>
      <c r="F4393" s="37" cm="1">
        <f t="array" ref="F4393">_xlfn.IFS(C4393&gt;(D4393+maxpout),MIN(max_storage,F4392+MIN(elyscap,(C4393-D4393+maxpout))*H2in),C4393&gt;(D4393-minpout),F4392,C4393&lt;=(D4393-minpout),MAX(0,F4392+(C4393-(D4393-minpout))*H2out))</f>
        <v>58.625314159219542</v>
      </c>
      <c r="G4393" s="37">
        <f>MAX(0,F4392+MIN(elyscap,(C4393-D4393+maxpout))*H2in - max_storage)</f>
        <v>0</v>
      </c>
      <c r="H4393" s="17"/>
      <c r="AQ4393" s="51">
        <v>10629.845343511282</v>
      </c>
    </row>
    <row r="4394" spans="1:43" x14ac:dyDescent="0.25">
      <c r="A4394" s="2">
        <v>44014</v>
      </c>
      <c r="B4394" s="22">
        <v>2037344.7450000001</v>
      </c>
      <c r="C4394" s="47">
        <f t="shared" si="66"/>
        <v>2.037344745</v>
      </c>
      <c r="D4394" s="47">
        <f>IF($J$13="Yes", D4393+$J$14*(C4394-D4393),$J$12)</f>
        <v>2.4</v>
      </c>
      <c r="E4394" s="47" cm="1">
        <f t="array" ref="E4394">_xlfn.IFS(C4394&gt;(D4394+maxpout),MAX(C4394-elyscap,D4394+maxpout),C4394&gt;D4394-minpout,C4394,C4394&lt;=D4394-minpout,C4394+(F4393-F4394)*efromH2)</f>
        <v>2.3999999999999928</v>
      </c>
      <c r="F4394" s="37" cm="1">
        <f t="array" ref="F4394">_xlfn.IFS(C4394&gt;(D4394+maxpout),MIN(max_storage,F4393+MIN(elyscap,(C4394-D4394+maxpout))*H2in),C4394&gt;(D4394-minpout),F4393,C4394&lt;=(D4394-minpout),MAX(0,F4393+(C4394-(D4394-minpout))*H2out))</f>
        <v>58.607181396469542</v>
      </c>
      <c r="G4394" s="37">
        <f>MAX(0,F4393+MIN(elyscap,(C4394-D4394+maxpout))*H2in - max_storage)</f>
        <v>0</v>
      </c>
      <c r="H4394" s="17"/>
      <c r="AQ4394" s="51">
        <v>10026.568161196401</v>
      </c>
    </row>
    <row r="4395" spans="1:43" x14ac:dyDescent="0.25">
      <c r="A4395" s="2">
        <v>44014.041666666701</v>
      </c>
      <c r="B4395" s="22">
        <v>2115310.6290000002</v>
      </c>
      <c r="C4395" s="47">
        <f t="shared" si="66"/>
        <v>2.1153106290000001</v>
      </c>
      <c r="D4395" s="47">
        <f>IF($J$13="Yes", D4394+$J$14*(C4395-D4394),$J$12)</f>
        <v>2.4</v>
      </c>
      <c r="E4395" s="47" cm="1">
        <f t="array" ref="E4395">_xlfn.IFS(C4395&gt;(D4395+maxpout),MAX(C4395-elyscap,D4395+maxpout),C4395&gt;D4395-minpout,C4395,C4395&lt;=D4395-minpout,C4395+(F4394-F4395)*efromH2)</f>
        <v>2.4000000000000132</v>
      </c>
      <c r="F4395" s="37" cm="1">
        <f t="array" ref="F4395">_xlfn.IFS(C4395&gt;(D4395+maxpout),MIN(max_storage,F4394+MIN(elyscap,(C4395-D4395+maxpout))*H2in),C4395&gt;(D4395-minpout),F4394,C4395&lt;=(D4395-minpout),MAX(0,F4394+(C4395-(D4395-minpout))*H2out))</f>
        <v>58.592946927919542</v>
      </c>
      <c r="G4395" s="37">
        <f>MAX(0,F4394+MIN(elyscap,(C4395-D4395+maxpout))*H2in - max_storage)</f>
        <v>0</v>
      </c>
      <c r="H4395" s="17"/>
      <c r="AQ4395" s="51">
        <v>9004.5456405688383</v>
      </c>
    </row>
    <row r="4396" spans="1:43" x14ac:dyDescent="0.25">
      <c r="A4396" s="2">
        <v>44014.083333333299</v>
      </c>
      <c r="B4396" s="22">
        <v>2084817.38</v>
      </c>
      <c r="C4396" s="47">
        <f t="shared" si="66"/>
        <v>2.0848173800000001</v>
      </c>
      <c r="D4396" s="47">
        <f>IF($J$13="Yes", D4395+$J$14*(C4396-D4395),$J$12)</f>
        <v>2.4</v>
      </c>
      <c r="E4396" s="47" cm="1">
        <f t="array" ref="E4396">_xlfn.IFS(C4396&gt;(D4396+maxpout),MAX(C4396-elyscap,D4396+maxpout),C4396&gt;D4396-minpout,C4396,C4396&lt;=D4396-minpout,C4396+(F4395-F4396)*efromH2)</f>
        <v>2.4000000000000585</v>
      </c>
      <c r="F4396" s="37" cm="1">
        <f t="array" ref="F4396">_xlfn.IFS(C4396&gt;(D4396+maxpout),MIN(max_storage,F4395+MIN(elyscap,(C4396-D4396+maxpout))*H2in),C4396&gt;(D4396-minpout),F4395,C4396&lt;=(D4396-minpout),MAX(0,F4395+(C4396-(D4396-minpout))*H2out))</f>
        <v>58.577187796919539</v>
      </c>
      <c r="G4396" s="37">
        <f>MAX(0,F4395+MIN(elyscap,(C4396-D4396+maxpout))*H2in - max_storage)</f>
        <v>0</v>
      </c>
      <c r="H4396" s="17"/>
      <c r="AQ4396" s="51">
        <v>8638.0167306413932</v>
      </c>
    </row>
    <row r="4397" spans="1:43" x14ac:dyDescent="0.25">
      <c r="A4397" s="2">
        <v>44014.125</v>
      </c>
      <c r="B4397" s="22">
        <v>2046410.2050000001</v>
      </c>
      <c r="C4397" s="47">
        <f t="shared" si="66"/>
        <v>2.0464102049999999</v>
      </c>
      <c r="D4397" s="47">
        <f>IF($J$13="Yes", D4396+$J$14*(C4397-D4396),$J$12)</f>
        <v>2.4</v>
      </c>
      <c r="E4397" s="47" cm="1">
        <f t="array" ref="E4397">_xlfn.IFS(C4397&gt;(D4397+maxpout),MAX(C4397-elyscap,D4397+maxpout),C4397&gt;D4397-minpout,C4397,C4397&lt;=D4397-minpout,C4397+(F4396-F4397)*efromH2)</f>
        <v>2.4000000000000332</v>
      </c>
      <c r="F4397" s="37" cm="1">
        <f t="array" ref="F4397">_xlfn.IFS(C4397&gt;(D4397+maxpout),MIN(max_storage,F4396+MIN(elyscap,(C4397-D4397+maxpout))*H2in),C4397&gt;(D4397-minpout),F4396,C4397&lt;=(D4397-minpout),MAX(0,F4396+(C4397-(D4397-minpout))*H2out))</f>
        <v>58.559508307169537</v>
      </c>
      <c r="G4397" s="37">
        <f>MAX(0,F4396+MIN(elyscap,(C4397-D4397+maxpout))*H2in - max_storage)</f>
        <v>0</v>
      </c>
      <c r="H4397" s="17"/>
      <c r="AQ4397" s="51">
        <v>8425.3488499850137</v>
      </c>
    </row>
    <row r="4398" spans="1:43" x14ac:dyDescent="0.25">
      <c r="A4398" s="2">
        <v>44014.166666666701</v>
      </c>
      <c r="B4398" s="22">
        <v>1864385.85</v>
      </c>
      <c r="C4398" s="47">
        <f t="shared" si="66"/>
        <v>1.8643858500000001</v>
      </c>
      <c r="D4398" s="47">
        <f>IF($J$13="Yes", D4397+$J$14*(C4398-D4397),$J$12)</f>
        <v>2.4</v>
      </c>
      <c r="E4398" s="47" cm="1">
        <f t="array" ref="E4398">_xlfn.IFS(C4398&gt;(D4398+maxpout),MAX(C4398-elyscap,D4398+maxpout),C4398&gt;D4398-minpout,C4398,C4398&lt;=D4398-minpout,C4398+(F4397-F4398)*efromH2)</f>
        <v>2.4000000000000434</v>
      </c>
      <c r="F4398" s="37" cm="1">
        <f t="array" ref="F4398">_xlfn.IFS(C4398&gt;(D4398+maxpout),MIN(max_storage,F4397+MIN(elyscap,(C4398-D4398+maxpout))*H2in),C4398&gt;(D4398-minpout),F4397,C4398&lt;=(D4398-minpout),MAX(0,F4397+(C4398-(D4398-minpout))*H2out))</f>
        <v>58.532727599669535</v>
      </c>
      <c r="G4398" s="37">
        <f>MAX(0,F4397+MIN(elyscap,(C4398-D4398+maxpout))*H2in - max_storage)</f>
        <v>0</v>
      </c>
      <c r="H4398" s="17"/>
      <c r="AQ4398" s="51">
        <v>7695.3327638224682</v>
      </c>
    </row>
    <row r="4399" spans="1:43" x14ac:dyDescent="0.25">
      <c r="A4399" s="2">
        <v>44014.208333333299</v>
      </c>
      <c r="B4399" s="22">
        <v>1596616.0589999999</v>
      </c>
      <c r="C4399" s="47">
        <f t="shared" si="66"/>
        <v>1.5966160589999998</v>
      </c>
      <c r="D4399" s="47">
        <f>IF($J$13="Yes", D4398+$J$14*(C4399-D4398),$J$12)</f>
        <v>2.4</v>
      </c>
      <c r="E4399" s="47" cm="1">
        <f t="array" ref="E4399">_xlfn.IFS(C4399&gt;(D4399+maxpout),MAX(C4399-elyscap,D4399+maxpout),C4399&gt;D4399-minpout,C4399,C4399&lt;=D4399-minpout,C4399+(F4398-F4399)*efromH2)</f>
        <v>2.3999999999999639</v>
      </c>
      <c r="F4399" s="37" cm="1">
        <f t="array" ref="F4399">_xlfn.IFS(C4399&gt;(D4399+maxpout),MIN(max_storage,F4398+MIN(elyscap,(C4399-D4399+maxpout))*H2in),C4399&gt;(D4399-minpout),F4398,C4399&lt;=(D4399-minpout),MAX(0,F4398+(C4399-(D4399-minpout))*H2out))</f>
        <v>58.492558402619537</v>
      </c>
      <c r="G4399" s="37">
        <f>MAX(0,F4398+MIN(elyscap,(C4399-D4399+maxpout))*H2in - max_storage)</f>
        <v>0</v>
      </c>
      <c r="H4399" s="17"/>
      <c r="AQ4399" s="51">
        <v>6614.7568696172839</v>
      </c>
    </row>
    <row r="4400" spans="1:43" x14ac:dyDescent="0.25">
      <c r="A4400" s="2">
        <v>44014.25</v>
      </c>
      <c r="B4400" s="22">
        <v>1577467.209</v>
      </c>
      <c r="C4400" s="47">
        <f t="shared" si="66"/>
        <v>1.5774672089999999</v>
      </c>
      <c r="D4400" s="47">
        <f>IF($J$13="Yes", D4399+$J$14*(C4400-D4399),$J$12)</f>
        <v>2.4</v>
      </c>
      <c r="E4400" s="47" cm="1">
        <f t="array" ref="E4400">_xlfn.IFS(C4400&gt;(D4400+maxpout),MAX(C4400-elyscap,D4400+maxpout),C4400&gt;D4400-minpout,C4400,C4400&lt;=D4400-minpout,C4400+(F4399-F4400)*efromH2)</f>
        <v>2.4000000000000146</v>
      </c>
      <c r="F4400" s="37" cm="1">
        <f t="array" ref="F4400">_xlfn.IFS(C4400&gt;(D4400+maxpout),MIN(max_storage,F4399+MIN(elyscap,(C4400-D4400+maxpout))*H2in),C4400&gt;(D4400-minpout),F4399,C4400&lt;=(D4400-minpout),MAX(0,F4399+(C4400-(D4400-minpout))*H2out))</f>
        <v>58.451431763069536</v>
      </c>
      <c r="G4400" s="37">
        <f>MAX(0,F4399+MIN(elyscap,(C4400-D4400+maxpout))*H2in - max_storage)</f>
        <v>0</v>
      </c>
      <c r="H4400" s="17"/>
      <c r="AQ4400" s="51">
        <v>5267.0153661012246</v>
      </c>
    </row>
    <row r="4401" spans="1:43" x14ac:dyDescent="0.25">
      <c r="A4401" s="2">
        <v>44014.291666666701</v>
      </c>
      <c r="B4401" s="22">
        <v>1710946.3689999999</v>
      </c>
      <c r="C4401" s="47">
        <f t="shared" si="66"/>
        <v>1.710946369</v>
      </c>
      <c r="D4401" s="47">
        <f>IF($J$13="Yes", D4400+$J$14*(C4401-D4400),$J$12)</f>
        <v>2.4</v>
      </c>
      <c r="E4401" s="47" cm="1">
        <f t="array" ref="E4401">_xlfn.IFS(C4401&gt;(D4401+maxpout),MAX(C4401-elyscap,D4401+maxpout),C4401&gt;D4401-minpout,C4401,C4401&lt;=D4401-minpout,C4401+(F4400-F4401)*efromH2)</f>
        <v>2.4000000000000075</v>
      </c>
      <c r="F4401" s="37" cm="1">
        <f t="array" ref="F4401">_xlfn.IFS(C4401&gt;(D4401+maxpout),MIN(max_storage,F4400+MIN(elyscap,(C4401-D4401+maxpout))*H2in),C4401&gt;(D4401-minpout),F4400,C4401&lt;=(D4401-minpout),MAX(0,F4400+(C4401-(D4401-minpout))*H2out))</f>
        <v>58.416979081519536</v>
      </c>
      <c r="G4401" s="37">
        <f>MAX(0,F4400+MIN(elyscap,(C4401-D4401+maxpout))*H2in - max_storage)</f>
        <v>0</v>
      </c>
      <c r="H4401" s="17"/>
      <c r="AQ4401" s="51">
        <v>4877.16649786581</v>
      </c>
    </row>
    <row r="4402" spans="1:43" x14ac:dyDescent="0.25">
      <c r="A4402" s="2">
        <v>44014.333333333299</v>
      </c>
      <c r="B4402" s="22">
        <v>1748607.172</v>
      </c>
      <c r="C4402" s="47">
        <f t="shared" si="66"/>
        <v>1.748607172</v>
      </c>
      <c r="D4402" s="47">
        <f>IF($J$13="Yes", D4401+$J$14*(C4402-D4401),$J$12)</f>
        <v>2.4</v>
      </c>
      <c r="E4402" s="47" cm="1">
        <f t="array" ref="E4402">_xlfn.IFS(C4402&gt;(D4402+maxpout),MAX(C4402-elyscap,D4402+maxpout),C4402&gt;D4402-minpout,C4402,C4402&lt;=D4402-minpout,C4402+(F4401-F4402)*efromH2)</f>
        <v>2.4000000000000412</v>
      </c>
      <c r="F4402" s="37" cm="1">
        <f t="array" ref="F4402">_xlfn.IFS(C4402&gt;(D4402+maxpout),MIN(max_storage,F4401+MIN(elyscap,(C4402-D4402+maxpout))*H2in),C4402&gt;(D4402-minpout),F4401,C4402&lt;=(D4402-minpout),MAX(0,F4401+(C4402-(D4402-minpout))*H2out))</f>
        <v>58.384409440119533</v>
      </c>
      <c r="G4402" s="37">
        <f>MAX(0,F4401+MIN(elyscap,(C4402-D4402+maxpout))*H2in - max_storage)</f>
        <v>0</v>
      </c>
      <c r="H4402" s="17"/>
      <c r="AQ4402" s="51">
        <v>5415.299883602991</v>
      </c>
    </row>
    <row r="4403" spans="1:43" x14ac:dyDescent="0.25">
      <c r="A4403" s="2">
        <v>44014.375</v>
      </c>
      <c r="B4403" s="22">
        <v>1895008.0349999999</v>
      </c>
      <c r="C4403" s="47">
        <f t="shared" si="66"/>
        <v>1.8950080349999998</v>
      </c>
      <c r="D4403" s="47">
        <f>IF($J$13="Yes", D4402+$J$14*(C4403-D4402),$J$12)</f>
        <v>2.4</v>
      </c>
      <c r="E4403" s="47" cm="1">
        <f t="array" ref="E4403">_xlfn.IFS(C4403&gt;(D4403+maxpout),MAX(C4403-elyscap,D4403+maxpout),C4403&gt;D4403-minpout,C4403,C4403&lt;=D4403-minpout,C4403+(F4402-F4403)*efromH2)</f>
        <v>2.3999999999999879</v>
      </c>
      <c r="F4403" s="37" cm="1">
        <f t="array" ref="F4403">_xlfn.IFS(C4403&gt;(D4403+maxpout),MIN(max_storage,F4402+MIN(elyscap,(C4403-D4403+maxpout))*H2in),C4403&gt;(D4403-minpout),F4402,C4403&lt;=(D4403-minpout),MAX(0,F4402+(C4403-(D4403-minpout))*H2out))</f>
        <v>58.359159841869534</v>
      </c>
      <c r="G4403" s="37">
        <f>MAX(0,F4402+MIN(elyscap,(C4403-D4403+maxpout))*H2in - max_storage)</f>
        <v>0</v>
      </c>
      <c r="H4403" s="17"/>
      <c r="AQ4403" s="51">
        <v>5759.5227464532472</v>
      </c>
    </row>
    <row r="4404" spans="1:43" x14ac:dyDescent="0.25">
      <c r="A4404" s="2">
        <v>44014.416666666701</v>
      </c>
      <c r="B4404" s="22">
        <v>2180576.3250000002</v>
      </c>
      <c r="C4404" s="47">
        <f t="shared" si="66"/>
        <v>2.1805763250000001</v>
      </c>
      <c r="D4404" s="47">
        <f>IF($J$13="Yes", D4403+$J$14*(C4404-D4403),$J$12)</f>
        <v>2.4</v>
      </c>
      <c r="E4404" s="47" cm="1">
        <f t="array" ref="E4404">_xlfn.IFS(C4404&gt;(D4404+maxpout),MAX(C4404-elyscap,D4404+maxpout),C4404&gt;D4404-minpout,C4404,C4404&lt;=D4404-minpout,C4404+(F4403-F4404)*efromH2)</f>
        <v>2.4000000000000301</v>
      </c>
      <c r="F4404" s="37" cm="1">
        <f t="array" ref="F4404">_xlfn.IFS(C4404&gt;(D4404+maxpout),MIN(max_storage,F4403+MIN(elyscap,(C4404-D4404+maxpout))*H2in),C4404&gt;(D4404-minpout),F4403,C4404&lt;=(D4404-minpout),MAX(0,F4403+(C4404-(D4404-minpout))*H2out))</f>
        <v>58.348188658119533</v>
      </c>
      <c r="G4404" s="37">
        <f>MAX(0,F4403+MIN(elyscap,(C4404-D4404+maxpout))*H2in - max_storage)</f>
        <v>0</v>
      </c>
      <c r="H4404" s="17"/>
      <c r="AQ4404" s="51">
        <v>6101.2108312265491</v>
      </c>
    </row>
    <row r="4405" spans="1:43" x14ac:dyDescent="0.25">
      <c r="A4405" s="2">
        <v>44014.458333333299</v>
      </c>
      <c r="B4405" s="22">
        <v>2333989.2239999999</v>
      </c>
      <c r="C4405" s="47">
        <f t="shared" si="66"/>
        <v>2.3339892239999998</v>
      </c>
      <c r="D4405" s="47">
        <f>IF($J$13="Yes", D4404+$J$14*(C4405-D4404),$J$12)</f>
        <v>2.4</v>
      </c>
      <c r="E4405" s="47" cm="1">
        <f t="array" ref="E4405">_xlfn.IFS(C4405&gt;(D4405+maxpout),MAX(C4405-elyscap,D4405+maxpout),C4405&gt;D4405-minpout,C4405,C4405&lt;=D4405-minpout,C4405+(F4404-F4405)*efromH2)</f>
        <v>2.3999999999999559</v>
      </c>
      <c r="F4405" s="37" cm="1">
        <f t="array" ref="F4405">_xlfn.IFS(C4405&gt;(D4405+maxpout),MIN(max_storage,F4404+MIN(elyscap,(C4405-D4405+maxpout))*H2in),C4405&gt;(D4405-minpout),F4404,C4405&lt;=(D4405-minpout),MAX(0,F4404+(C4405-(D4405-minpout))*H2out))</f>
        <v>58.344888119319535</v>
      </c>
      <c r="G4405" s="37">
        <f>MAX(0,F4404+MIN(elyscap,(C4405-D4405+maxpout))*H2in - max_storage)</f>
        <v>0</v>
      </c>
      <c r="H4405" s="17"/>
      <c r="AQ4405" s="51">
        <v>6339.7334482678534</v>
      </c>
    </row>
    <row r="4406" spans="1:43" x14ac:dyDescent="0.25">
      <c r="A4406" s="2">
        <v>44014.5</v>
      </c>
      <c r="B4406" s="22">
        <v>2482844.5090000001</v>
      </c>
      <c r="C4406" s="47">
        <f t="shared" si="66"/>
        <v>2.482844509</v>
      </c>
      <c r="D4406" s="47">
        <f>IF($J$13="Yes", D4405+$J$14*(C4406-D4405),$J$12)</f>
        <v>2.4</v>
      </c>
      <c r="E4406" s="47" cm="1">
        <f t="array" ref="E4406">_xlfn.IFS(C4406&gt;(D4406+maxpout),MAX(C4406-elyscap,D4406+maxpout),C4406&gt;D4406-minpout,C4406,C4406&lt;=D4406-minpout,C4406+(F4405-F4406)*efromH2)</f>
        <v>2.4</v>
      </c>
      <c r="F4406" s="37" cm="1">
        <f t="array" ref="F4406">_xlfn.IFS(C4406&gt;(D4406+maxpout),MIN(max_storage,F4405+MIN(elyscap,(C4406-D4406+maxpout))*H2in),C4406&gt;(D4406-minpout),F4405,C4406&lt;=(D4406-minpout),MAX(0,F4405+(C4406-(D4406-minpout))*H2out))</f>
        <v>58.346545009499536</v>
      </c>
      <c r="G4406" s="37">
        <f>MAX(0,F4405+MIN(elyscap,(C4406-D4406+maxpout))*H2in - max_storage)</f>
        <v>0</v>
      </c>
      <c r="H4406" s="17"/>
      <c r="AQ4406" s="51">
        <v>6800.5561026579599</v>
      </c>
    </row>
    <row r="4407" spans="1:43" x14ac:dyDescent="0.25">
      <c r="A4407" s="2">
        <v>44014.541666666701</v>
      </c>
      <c r="B4407" s="22">
        <v>2614402.4210000001</v>
      </c>
      <c r="C4407" s="47">
        <f t="shared" si="66"/>
        <v>2.6144024210000003</v>
      </c>
      <c r="D4407" s="47">
        <f>IF($J$13="Yes", D4406+$J$14*(C4407-D4406),$J$12)</f>
        <v>2.4</v>
      </c>
      <c r="E4407" s="47" cm="1">
        <f t="array" ref="E4407">_xlfn.IFS(C4407&gt;(D4407+maxpout),MAX(C4407-elyscap,D4407+maxpout),C4407&gt;D4407-minpout,C4407,C4407&lt;=D4407-minpout,C4407+(F4406-F4407)*efromH2)</f>
        <v>2.4</v>
      </c>
      <c r="F4407" s="37" cm="1">
        <f t="array" ref="F4407">_xlfn.IFS(C4407&gt;(D4407+maxpout),MIN(max_storage,F4406+MIN(elyscap,(C4407-D4407+maxpout))*H2in),C4407&gt;(D4407-minpout),F4406,C4407&lt;=(D4407-minpout),MAX(0,F4406+(C4407-(D4407-minpout))*H2out))</f>
        <v>58.350833057919537</v>
      </c>
      <c r="G4407" s="37">
        <f>MAX(0,F4406+MIN(elyscap,(C4407-D4407+maxpout))*H2in - max_storage)</f>
        <v>0</v>
      </c>
      <c r="H4407" s="17"/>
      <c r="AQ4407" s="51">
        <v>7075.5795240073912</v>
      </c>
    </row>
    <row r="4408" spans="1:43" x14ac:dyDescent="0.25">
      <c r="A4408" s="2">
        <v>44014.583333333299</v>
      </c>
      <c r="B4408" s="22">
        <v>2686048.301</v>
      </c>
      <c r="C4408" s="47">
        <f t="shared" si="66"/>
        <v>2.686048301</v>
      </c>
      <c r="D4408" s="47">
        <f>IF($J$13="Yes", D4407+$J$14*(C4408-D4407),$J$12)</f>
        <v>2.4</v>
      </c>
      <c r="E4408" s="47" cm="1">
        <f t="array" ref="E4408">_xlfn.IFS(C4408&gt;(D4408+maxpout),MAX(C4408-elyscap,D4408+maxpout),C4408&gt;D4408-minpout,C4408,C4408&lt;=D4408-minpout,C4408+(F4407-F4408)*efromH2)</f>
        <v>2.4</v>
      </c>
      <c r="F4408" s="37" cm="1">
        <f t="array" ref="F4408">_xlfn.IFS(C4408&gt;(D4408+maxpout),MIN(max_storage,F4407+MIN(elyscap,(C4408-D4408+maxpout))*H2in),C4408&gt;(D4408-minpout),F4407,C4408&lt;=(D4408-minpout),MAX(0,F4407+(C4408-(D4408-minpout))*H2out))</f>
        <v>58.356554023939538</v>
      </c>
      <c r="G4408" s="37">
        <f>MAX(0,F4407+MIN(elyscap,(C4408-D4408+maxpout))*H2in - max_storage)</f>
        <v>0</v>
      </c>
      <c r="H4408" s="17"/>
      <c r="AQ4408" s="51">
        <v>7101.4342603923142</v>
      </c>
    </row>
    <row r="4409" spans="1:43" x14ac:dyDescent="0.25">
      <c r="A4409" s="2">
        <v>44014.625</v>
      </c>
      <c r="B4409" s="22">
        <v>2725014.6460000002</v>
      </c>
      <c r="C4409" s="47">
        <f t="shared" si="66"/>
        <v>2.725014646</v>
      </c>
      <c r="D4409" s="47">
        <f>IF($J$13="Yes", D4408+$J$14*(C4409-D4408),$J$12)</f>
        <v>2.4</v>
      </c>
      <c r="E4409" s="47" cm="1">
        <f t="array" ref="E4409">_xlfn.IFS(C4409&gt;(D4409+maxpout),MAX(C4409-elyscap,D4409+maxpout),C4409&gt;D4409-minpout,C4409,C4409&lt;=D4409-minpout,C4409+(F4408-F4409)*efromH2)</f>
        <v>2.4</v>
      </c>
      <c r="F4409" s="37" cm="1">
        <f t="array" ref="F4409">_xlfn.IFS(C4409&gt;(D4409+maxpout),MIN(max_storage,F4408+MIN(elyscap,(C4409-D4409+maxpout))*H2in),C4409&gt;(D4409-minpout),F4408,C4409&lt;=(D4409-minpout),MAX(0,F4408+(C4409-(D4409-minpout))*H2out))</f>
        <v>58.363054316859539</v>
      </c>
      <c r="G4409" s="37">
        <f>MAX(0,F4408+MIN(elyscap,(C4409-D4409+maxpout))*H2in - max_storage)</f>
        <v>0</v>
      </c>
      <c r="H4409" s="17"/>
      <c r="AQ4409" s="51">
        <v>6822.6086719274535</v>
      </c>
    </row>
    <row r="4410" spans="1:43" x14ac:dyDescent="0.25">
      <c r="A4410" s="2">
        <v>44014.666666666701</v>
      </c>
      <c r="B4410" s="22">
        <v>2656182.5559999999</v>
      </c>
      <c r="C4410" s="47">
        <f t="shared" si="66"/>
        <v>2.6561825560000001</v>
      </c>
      <c r="D4410" s="47">
        <f>IF($J$13="Yes", D4409+$J$14*(C4410-D4409),$J$12)</f>
        <v>2.4</v>
      </c>
      <c r="E4410" s="47" cm="1">
        <f t="array" ref="E4410">_xlfn.IFS(C4410&gt;(D4410+maxpout),MAX(C4410-elyscap,D4410+maxpout),C4410&gt;D4410-minpout,C4410,C4410&lt;=D4410-minpout,C4410+(F4409-F4410)*efromH2)</f>
        <v>2.4</v>
      </c>
      <c r="F4410" s="37" cm="1">
        <f t="array" ref="F4410">_xlfn.IFS(C4410&gt;(D4410+maxpout),MIN(max_storage,F4409+MIN(elyscap,(C4410-D4410+maxpout))*H2in),C4410&gt;(D4410-minpout),F4409,C4410&lt;=(D4410-minpout),MAX(0,F4409+(C4410-(D4410-minpout))*H2out))</f>
        <v>58.368177967979541</v>
      </c>
      <c r="G4410" s="37">
        <f>MAX(0,F4409+MIN(elyscap,(C4410-D4410+maxpout))*H2in - max_storage)</f>
        <v>0</v>
      </c>
      <c r="H4410" s="17"/>
      <c r="AQ4410" s="51">
        <v>6554.9361070011864</v>
      </c>
    </row>
    <row r="4411" spans="1:43" x14ac:dyDescent="0.25">
      <c r="A4411" s="2">
        <v>44014.708333333299</v>
      </c>
      <c r="B4411" s="22">
        <v>2487074.5019999999</v>
      </c>
      <c r="C4411" s="47">
        <f t="shared" si="66"/>
        <v>2.487074502</v>
      </c>
      <c r="D4411" s="47">
        <f>IF($J$13="Yes", D4410+$J$14*(C4411-D4410),$J$12)</f>
        <v>2.4</v>
      </c>
      <c r="E4411" s="47" cm="1">
        <f t="array" ref="E4411">_xlfn.IFS(C4411&gt;(D4411+maxpout),MAX(C4411-elyscap,D4411+maxpout),C4411&gt;D4411-minpout,C4411,C4411&lt;=D4411-minpout,C4411+(F4410-F4411)*efromH2)</f>
        <v>2.4</v>
      </c>
      <c r="F4411" s="37" cm="1">
        <f t="array" ref="F4411">_xlfn.IFS(C4411&gt;(D4411+maxpout),MIN(max_storage,F4410+MIN(elyscap,(C4411-D4411+maxpout))*H2in),C4411&gt;(D4411-minpout),F4410,C4411&lt;=(D4411-minpout),MAX(0,F4410+(C4411-(D4411-minpout))*H2out))</f>
        <v>58.369919458019538</v>
      </c>
      <c r="G4411" s="37">
        <f>MAX(0,F4410+MIN(elyscap,(C4411-D4411+maxpout))*H2in - max_storage)</f>
        <v>0</v>
      </c>
      <c r="H4411" s="17"/>
      <c r="AQ4411" s="51">
        <v>6316.413489959883</v>
      </c>
    </row>
    <row r="4412" spans="1:43" x14ac:dyDescent="0.25">
      <c r="A4412" s="2">
        <v>44014.75</v>
      </c>
      <c r="B4412" s="22">
        <v>2292252.4759999998</v>
      </c>
      <c r="C4412" s="47">
        <f t="shared" si="66"/>
        <v>2.2922524759999998</v>
      </c>
      <c r="D4412" s="47">
        <f>IF($J$13="Yes", D4411+$J$14*(C4412-D4411),$J$12)</f>
        <v>2.4</v>
      </c>
      <c r="E4412" s="47" cm="1">
        <f t="array" ref="E4412">_xlfn.IFS(C4412&gt;(D4412+maxpout),MAX(C4412-elyscap,D4412+maxpout),C4412&gt;D4412-minpout,C4412,C4412&lt;=D4412-minpout,C4412+(F4411-F4412)*efromH2)</f>
        <v>2.3999999999999613</v>
      </c>
      <c r="F4412" s="37" cm="1">
        <f t="array" ref="F4412">_xlfn.IFS(C4412&gt;(D4412+maxpout),MIN(max_storage,F4411+MIN(elyscap,(C4412-D4412+maxpout))*H2in),C4412&gt;(D4412-minpout),F4411,C4412&lt;=(D4412-minpout),MAX(0,F4411+(C4412-(D4412-minpout))*H2out))</f>
        <v>58.36453208181954</v>
      </c>
      <c r="G4412" s="37">
        <f>MAX(0,F4411+MIN(elyscap,(C4412-D4412+maxpout))*H2in - max_storage)</f>
        <v>0</v>
      </c>
      <c r="H4412" s="17"/>
      <c r="AQ4412" s="51">
        <v>6121.9960114575661</v>
      </c>
    </row>
    <row r="4413" spans="1:43" x14ac:dyDescent="0.25">
      <c r="A4413" s="2">
        <v>44014.791666666701</v>
      </c>
      <c r="B4413" s="22">
        <v>1982188.82</v>
      </c>
      <c r="C4413" s="47">
        <f t="shared" si="66"/>
        <v>1.98218882</v>
      </c>
      <c r="D4413" s="47">
        <f>IF($J$13="Yes", D4412+$J$14*(C4413-D4412),$J$12)</f>
        <v>2.4</v>
      </c>
      <c r="E4413" s="47" cm="1">
        <f t="array" ref="E4413">_xlfn.IFS(C4413&gt;(D4413+maxpout),MAX(C4413-elyscap,D4413+maxpout),C4413&gt;D4413-minpout,C4413,C4413&lt;=D4413-minpout,C4413+(F4412-F4413)*efromH2)</f>
        <v>2.4000000000000297</v>
      </c>
      <c r="F4413" s="37" cm="1">
        <f t="array" ref="F4413">_xlfn.IFS(C4413&gt;(D4413+maxpout),MIN(max_storage,F4412+MIN(elyscap,(C4413-D4413+maxpout))*H2in),C4413&gt;(D4413-minpout),F4412,C4413&lt;=(D4413-minpout),MAX(0,F4412+(C4413-(D4413-minpout))*H2out))</f>
        <v>58.343641522819539</v>
      </c>
      <c r="G4413" s="37">
        <f>MAX(0,F4412+MIN(elyscap,(C4413-D4413+maxpout))*H2in - max_storage)</f>
        <v>0</v>
      </c>
      <c r="H4413" s="17"/>
      <c r="AQ4413" s="51">
        <v>5420.8763953722882</v>
      </c>
    </row>
    <row r="4414" spans="1:43" x14ac:dyDescent="0.25">
      <c r="A4414" s="2">
        <v>44014.833333333299</v>
      </c>
      <c r="B4414" s="22">
        <v>1865021.361</v>
      </c>
      <c r="C4414" s="47">
        <f t="shared" si="66"/>
        <v>1.8650213609999999</v>
      </c>
      <c r="D4414" s="47">
        <f>IF($J$13="Yes", D4413+$J$14*(C4414-D4413),$J$12)</f>
        <v>2.4</v>
      </c>
      <c r="E4414" s="47" cm="1">
        <f t="array" ref="E4414">_xlfn.IFS(C4414&gt;(D4414+maxpout),MAX(C4414-elyscap,D4414+maxpout),C4414&gt;D4414-minpout,C4414,C4414&lt;=D4414-minpout,C4414+(F4413-F4414)*efromH2)</f>
        <v>2.400000000000059</v>
      </c>
      <c r="F4414" s="37" cm="1">
        <f t="array" ref="F4414">_xlfn.IFS(C4414&gt;(D4414+maxpout),MIN(max_storage,F4413+MIN(elyscap,(C4414-D4414+maxpout))*H2in),C4414&gt;(D4414-minpout),F4413,C4414&lt;=(D4414-minpout),MAX(0,F4413+(C4414-(D4414-minpout))*H2out))</f>
        <v>58.316892590869536</v>
      </c>
      <c r="G4414" s="37">
        <f>MAX(0,F4413+MIN(elyscap,(C4414-D4414+maxpout))*H2in - max_storage)</f>
        <v>0</v>
      </c>
      <c r="H4414" s="17"/>
      <c r="AQ4414" s="51">
        <v>5778.5335820303962</v>
      </c>
    </row>
    <row r="4415" spans="1:43" x14ac:dyDescent="0.25">
      <c r="A4415" s="2">
        <v>44014.875</v>
      </c>
      <c r="B4415" s="22">
        <v>1925835.6880000001</v>
      </c>
      <c r="C4415" s="47">
        <f t="shared" si="66"/>
        <v>1.925835688</v>
      </c>
      <c r="D4415" s="47">
        <f>IF($J$13="Yes", D4414+$J$14*(C4415-D4414),$J$12)</f>
        <v>2.4</v>
      </c>
      <c r="E4415" s="47" cm="1">
        <f t="array" ref="E4415">_xlfn.IFS(C4415&gt;(D4415+maxpout),MAX(C4415-elyscap,D4415+maxpout),C4415&gt;D4415-minpout,C4415,C4415&lt;=D4415-minpout,C4415+(F4414-F4415)*efromH2)</f>
        <v>2.4000000000000563</v>
      </c>
      <c r="F4415" s="37" cm="1">
        <f t="array" ref="F4415">_xlfn.IFS(C4415&gt;(D4415+maxpout),MIN(max_storage,F4414+MIN(elyscap,(C4415-D4415+maxpout))*H2in),C4415&gt;(D4415-minpout),F4414,C4415&lt;=(D4415-minpout),MAX(0,F4414+(C4415-(D4415-minpout))*H2out))</f>
        <v>58.293184375269533</v>
      </c>
      <c r="G4415" s="37">
        <f>MAX(0,F4414+MIN(elyscap,(C4415-D4415+maxpout))*H2in - max_storage)</f>
        <v>0</v>
      </c>
      <c r="H4415" s="17"/>
      <c r="AQ4415" s="51">
        <v>5176.0168331386012</v>
      </c>
    </row>
    <row r="4416" spans="1:43" x14ac:dyDescent="0.25">
      <c r="A4416" s="2">
        <v>44014.916666666701</v>
      </c>
      <c r="B4416" s="22">
        <v>2020647.1939999999</v>
      </c>
      <c r="C4416" s="47">
        <f t="shared" si="66"/>
        <v>2.0206471939999999</v>
      </c>
      <c r="D4416" s="47">
        <f>IF($J$13="Yes", D4415+$J$14*(C4416-D4415),$J$12)</f>
        <v>2.4</v>
      </c>
      <c r="E4416" s="47" cm="1">
        <f t="array" ref="E4416">_xlfn.IFS(C4416&gt;(D4416+maxpout),MAX(C4416-elyscap,D4416+maxpout),C4416&gt;D4416-minpout,C4416,C4416&lt;=D4416-minpout,C4416+(F4415-F4416)*efromH2)</f>
        <v>2.3999999999999573</v>
      </c>
      <c r="F4416" s="37" cm="1">
        <f t="array" ref="F4416">_xlfn.IFS(C4416&gt;(D4416+maxpout),MIN(max_storage,F4415+MIN(elyscap,(C4416-D4416+maxpout))*H2in),C4416&gt;(D4416-minpout),F4415,C4416&lt;=(D4416-minpout),MAX(0,F4415+(C4416-(D4416-minpout))*H2out))</f>
        <v>58.274216734969535</v>
      </c>
      <c r="G4416" s="37">
        <f>MAX(0,F4415+MIN(elyscap,(C4416-D4416+maxpout))*H2in - max_storage)</f>
        <v>0</v>
      </c>
      <c r="H4416" s="17"/>
      <c r="AQ4416" s="51">
        <v>5680.1841926446095</v>
      </c>
    </row>
    <row r="4417" spans="1:43" x14ac:dyDescent="0.25">
      <c r="A4417" s="2">
        <v>44014.958333333299</v>
      </c>
      <c r="B4417" s="22">
        <v>2097888.5699999998</v>
      </c>
      <c r="C4417" s="47">
        <f t="shared" si="66"/>
        <v>2.0978885699999998</v>
      </c>
      <c r="D4417" s="47">
        <f>IF($J$13="Yes", D4416+$J$14*(C4417-D4416),$J$12)</f>
        <v>2.4</v>
      </c>
      <c r="E4417" s="47" cm="1">
        <f t="array" ref="E4417">_xlfn.IFS(C4417&gt;(D4417+maxpout),MAX(C4417-elyscap,D4417+maxpout),C4417&gt;D4417-minpout,C4417,C4417&lt;=D4417-minpout,C4417+(F4416-F4417)*efromH2)</f>
        <v>2.4000000000000248</v>
      </c>
      <c r="F4417" s="37" cm="1">
        <f t="array" ref="F4417">_xlfn.IFS(C4417&gt;(D4417+maxpout),MIN(max_storage,F4416+MIN(elyscap,(C4417-D4417+maxpout))*H2in),C4417&gt;(D4417-minpout),F4416,C4417&lt;=(D4417-minpout),MAX(0,F4416+(C4417-(D4417-minpout))*H2out))</f>
        <v>58.259111163469534</v>
      </c>
      <c r="G4417" s="37">
        <f>MAX(0,F4416+MIN(elyscap,(C4417-D4417+maxpout))*H2in - max_storage)</f>
        <v>0</v>
      </c>
      <c r="H4417" s="17"/>
      <c r="AQ4417" s="51">
        <v>5948.8706688016573</v>
      </c>
    </row>
    <row r="4418" spans="1:43" x14ac:dyDescent="0.25">
      <c r="A4418" s="2">
        <v>44015</v>
      </c>
      <c r="B4418" s="22">
        <v>2092707.4909999999</v>
      </c>
      <c r="C4418" s="47">
        <f t="shared" si="66"/>
        <v>2.0927074910000001</v>
      </c>
      <c r="D4418" s="47">
        <f>IF($J$13="Yes", D4417+$J$14*(C4418-D4417),$J$12)</f>
        <v>2.4</v>
      </c>
      <c r="E4418" s="47" cm="1">
        <f t="array" ref="E4418">_xlfn.IFS(C4418&gt;(D4418+maxpout),MAX(C4418-elyscap,D4418+maxpout),C4418&gt;D4418-minpout,C4418,C4418&lt;=D4418-minpout,C4418+(F4417-F4418)*efromH2)</f>
        <v>2.3999999999999502</v>
      </c>
      <c r="F4418" s="37" cm="1">
        <f t="array" ref="F4418">_xlfn.IFS(C4418&gt;(D4418+maxpout),MIN(max_storage,F4417+MIN(elyscap,(C4418-D4418+maxpout))*H2in),C4418&gt;(D4418-minpout),F4417,C4418&lt;=(D4418-minpout),MAX(0,F4417+(C4418-(D4418-minpout))*H2out))</f>
        <v>58.243746538019536</v>
      </c>
      <c r="G4418" s="37">
        <f>MAX(0,F4417+MIN(elyscap,(C4418-D4418+maxpout))*H2in - max_storage)</f>
        <v>0</v>
      </c>
      <c r="H4418" s="17"/>
      <c r="AQ4418" s="51">
        <v>6089.043896457174</v>
      </c>
    </row>
    <row r="4419" spans="1:43" x14ac:dyDescent="0.25">
      <c r="A4419" s="2">
        <v>44015.041666666701</v>
      </c>
      <c r="B4419" s="22">
        <v>2139477.358</v>
      </c>
      <c r="C4419" s="47">
        <f t="shared" ref="C4419:C4482" si="67">B4419/1000000</f>
        <v>2.1394773580000002</v>
      </c>
      <c r="D4419" s="47">
        <f>IF($J$13="Yes", D4418+$J$14*(C4419-D4418),$J$12)</f>
        <v>2.4</v>
      </c>
      <c r="E4419" s="47" cm="1">
        <f t="array" ref="E4419">_xlfn.IFS(C4419&gt;(D4419+maxpout),MAX(C4419-elyscap,D4419+maxpout),C4419&gt;D4419-minpout,C4419,C4419&lt;=D4419-minpout,C4419+(F4418-F4419)*efromH2)</f>
        <v>2.4000000000000408</v>
      </c>
      <c r="F4419" s="37" cm="1">
        <f t="array" ref="F4419">_xlfn.IFS(C4419&gt;(D4419+maxpout),MIN(max_storage,F4418+MIN(elyscap,(C4419-D4419+maxpout))*H2in),C4419&gt;(D4419-minpout),F4418,C4419&lt;=(D4419-minpout),MAX(0,F4418+(C4419-(D4419-minpout))*H2out))</f>
        <v>58.230720405919534</v>
      </c>
      <c r="G4419" s="37">
        <f>MAX(0,F4418+MIN(elyscap,(C4419-D4419+maxpout))*H2in - max_storage)</f>
        <v>0</v>
      </c>
      <c r="H4419" s="17"/>
      <c r="AQ4419" s="51">
        <v>6675.8450212718581</v>
      </c>
    </row>
    <row r="4420" spans="1:43" x14ac:dyDescent="0.25">
      <c r="A4420" s="2">
        <v>44015.083333333299</v>
      </c>
      <c r="B4420" s="22">
        <v>2069586.601</v>
      </c>
      <c r="C4420" s="47">
        <f t="shared" si="67"/>
        <v>2.0695866010000001</v>
      </c>
      <c r="D4420" s="47">
        <f>IF($J$13="Yes", D4419+$J$14*(C4420-D4419),$J$12)</f>
        <v>2.4</v>
      </c>
      <c r="E4420" s="47" cm="1">
        <f t="array" ref="E4420">_xlfn.IFS(C4420&gt;(D4420+maxpout),MAX(C4420-elyscap,D4420+maxpout),C4420&gt;D4420-minpout,C4420,C4420&lt;=D4420-minpout,C4420+(F4419-F4420)*efromH2)</f>
        <v>2.3999999999999515</v>
      </c>
      <c r="F4420" s="37" cm="1">
        <f t="array" ref="F4420">_xlfn.IFS(C4420&gt;(D4420+maxpout),MIN(max_storage,F4419+MIN(elyscap,(C4420-D4420+maxpout))*H2in),C4420&gt;(D4420-minpout),F4419,C4420&lt;=(D4420-minpout),MAX(0,F4419+(C4420-(D4420-minpout))*H2out))</f>
        <v>58.214199735969537</v>
      </c>
      <c r="G4420" s="37">
        <f>MAX(0,F4419+MIN(elyscap,(C4420-D4420+maxpout))*H2in - max_storage)</f>
        <v>0</v>
      </c>
      <c r="H4420" s="17"/>
      <c r="AQ4420" s="51">
        <v>7089.5208034306343</v>
      </c>
    </row>
    <row r="4421" spans="1:43" x14ac:dyDescent="0.25">
      <c r="A4421" s="2">
        <v>44015.125</v>
      </c>
      <c r="B4421" s="22">
        <v>2048750.115</v>
      </c>
      <c r="C4421" s="47">
        <f t="shared" si="67"/>
        <v>2.0487501149999998</v>
      </c>
      <c r="D4421" s="47">
        <f>IF($J$13="Yes", D4420+$J$14*(C4421-D4420),$J$12)</f>
        <v>2.4</v>
      </c>
      <c r="E4421" s="47" cm="1">
        <f t="array" ref="E4421">_xlfn.IFS(C4421&gt;(D4421+maxpout),MAX(C4421-elyscap,D4421+maxpout),C4421&gt;D4421-minpout,C4421,C4421&lt;=D4421-minpout,C4421+(F4420-F4421)*efromH2)</f>
        <v>2.4000000000000155</v>
      </c>
      <c r="F4421" s="37" cm="1">
        <f t="array" ref="F4421">_xlfn.IFS(C4421&gt;(D4421+maxpout),MIN(max_storage,F4420+MIN(elyscap,(C4421-D4421+maxpout))*H2in),C4421&gt;(D4421-minpout),F4420,C4421&lt;=(D4421-minpout),MAX(0,F4420+(C4421-(D4421-minpout))*H2out))</f>
        <v>58.196637241719536</v>
      </c>
      <c r="G4421" s="37">
        <f>MAX(0,F4420+MIN(elyscap,(C4421-D4421+maxpout))*H2in - max_storage)</f>
        <v>0</v>
      </c>
      <c r="H4421" s="17"/>
      <c r="AQ4421" s="51">
        <v>7237.8053209324007</v>
      </c>
    </row>
    <row r="4422" spans="1:43" x14ac:dyDescent="0.25">
      <c r="A4422" s="2">
        <v>44015.166666666701</v>
      </c>
      <c r="B4422" s="22">
        <v>1860977.0719999999</v>
      </c>
      <c r="C4422" s="47">
        <f t="shared" si="67"/>
        <v>1.8609770719999998</v>
      </c>
      <c r="D4422" s="47">
        <f>IF($J$13="Yes", D4421+$J$14*(C4422-D4421),$J$12)</f>
        <v>2.4</v>
      </c>
      <c r="E4422" s="47" cm="1">
        <f t="array" ref="E4422">_xlfn.IFS(C4422&gt;(D4422+maxpout),MAX(C4422-elyscap,D4422+maxpout),C4422&gt;D4422-minpout,C4422,C4422&lt;=D4422-minpout,C4422+(F4421-F4422)*efromH2)</f>
        <v>2.4000000000000368</v>
      </c>
      <c r="F4422" s="37" cm="1">
        <f t="array" ref="F4422">_xlfn.IFS(C4422&gt;(D4422+maxpout),MIN(max_storage,F4421+MIN(elyscap,(C4422-D4422+maxpout))*H2in),C4422&gt;(D4422-minpout),F4421,C4422&lt;=(D4422-minpout),MAX(0,F4421+(C4422-(D4422-minpout))*H2out))</f>
        <v>58.169686095319534</v>
      </c>
      <c r="G4422" s="37">
        <f>MAX(0,F4421+MIN(elyscap,(C4422-D4422+maxpout))*H2in - max_storage)</f>
        <v>0</v>
      </c>
      <c r="H4422" s="17"/>
      <c r="AQ4422" s="51">
        <v>6782.0522226962012</v>
      </c>
    </row>
    <row r="4423" spans="1:43" x14ac:dyDescent="0.25">
      <c r="A4423" s="2">
        <v>44015.208333333299</v>
      </c>
      <c r="B4423" s="22">
        <v>1636687.3230000001</v>
      </c>
      <c r="C4423" s="47">
        <f t="shared" si="67"/>
        <v>1.6366873230000001</v>
      </c>
      <c r="D4423" s="47">
        <f>IF($J$13="Yes", D4422+$J$14*(C4423-D4422),$J$12)</f>
        <v>2.4</v>
      </c>
      <c r="E4423" s="47" cm="1">
        <f t="array" ref="E4423">_xlfn.IFS(C4423&gt;(D4423+maxpout),MAX(C4423-elyscap,D4423+maxpout),C4423&gt;D4423-minpout,C4423,C4423&lt;=D4423-minpout,C4423+(F4422-F4423)*efromH2)</f>
        <v>2.3999999999999879</v>
      </c>
      <c r="F4423" s="37" cm="1">
        <f t="array" ref="F4423">_xlfn.IFS(C4423&gt;(D4423+maxpout),MIN(max_storage,F4422+MIN(elyscap,(C4423-D4423+maxpout))*H2in),C4423&gt;(D4423-minpout),F4422,C4423&lt;=(D4423-minpout),MAX(0,F4422+(C4423-(D4423-minpout))*H2out))</f>
        <v>58.131520461469535</v>
      </c>
      <c r="G4423" s="37">
        <f>MAX(0,F4422+MIN(elyscap,(C4423-D4423+maxpout))*H2in - max_storage)</f>
        <v>0</v>
      </c>
      <c r="H4423" s="17"/>
      <c r="AQ4423" s="51">
        <v>6100.1969199957684</v>
      </c>
    </row>
    <row r="4424" spans="1:43" x14ac:dyDescent="0.25">
      <c r="A4424" s="2">
        <v>44015.25</v>
      </c>
      <c r="B4424" s="22">
        <v>1596490.6869999999</v>
      </c>
      <c r="C4424" s="47">
        <f t="shared" si="67"/>
        <v>1.596490687</v>
      </c>
      <c r="D4424" s="47">
        <f>IF($J$13="Yes", D4423+$J$14*(C4424-D4423),$J$12)</f>
        <v>2.4</v>
      </c>
      <c r="E4424" s="47" cm="1">
        <f t="array" ref="E4424">_xlfn.IFS(C4424&gt;(D4424+maxpout),MAX(C4424-elyscap,D4424+maxpout),C4424&gt;D4424-minpout,C4424,C4424&lt;=D4424-minpout,C4424+(F4423-F4424)*efromH2)</f>
        <v>2.400000000000035</v>
      </c>
      <c r="F4424" s="37" cm="1">
        <f t="array" ref="F4424">_xlfn.IFS(C4424&gt;(D4424+maxpout),MIN(max_storage,F4423+MIN(elyscap,(C4424-D4424+maxpout))*H2in),C4424&gt;(D4424-minpout),F4423,C4424&lt;=(D4424-minpout),MAX(0,F4423+(C4424-(D4424-minpout))*H2out))</f>
        <v>58.091344995819533</v>
      </c>
      <c r="G4424" s="37">
        <f>MAX(0,F4423+MIN(elyscap,(C4424-D4424+maxpout))*H2in - max_storage)</f>
        <v>0</v>
      </c>
      <c r="H4424" s="17"/>
      <c r="AQ4424" s="51">
        <v>4589.7226639393075</v>
      </c>
    </row>
    <row r="4425" spans="1:43" x14ac:dyDescent="0.25">
      <c r="A4425" s="2">
        <v>44015.291666666701</v>
      </c>
      <c r="B4425" s="22">
        <v>1819677.067</v>
      </c>
      <c r="C4425" s="47">
        <f t="shared" si="67"/>
        <v>1.819677067</v>
      </c>
      <c r="D4425" s="47">
        <f>IF($J$13="Yes", D4424+$J$14*(C4425-D4424),$J$12)</f>
        <v>2.4</v>
      </c>
      <c r="E4425" s="47" cm="1">
        <f t="array" ref="E4425">_xlfn.IFS(C4425&gt;(D4425+maxpout),MAX(C4425-elyscap,D4425+maxpout),C4425&gt;D4425-minpout,C4425,C4425&lt;=D4425-minpout,C4425+(F4424-F4425)*efromH2)</f>
        <v>2.400000000000019</v>
      </c>
      <c r="F4425" s="37" cm="1">
        <f t="array" ref="F4425">_xlfn.IFS(C4425&gt;(D4425+maxpout),MIN(max_storage,F4424+MIN(elyscap,(C4425-D4425+maxpout))*H2in),C4425&gt;(D4425-minpout),F4424,C4425&lt;=(D4425-minpout),MAX(0,F4424+(C4425-(D4425-minpout))*H2out))</f>
        <v>58.062328849169532</v>
      </c>
      <c r="G4425" s="37">
        <f>MAX(0,F4424+MIN(elyscap,(C4425-D4425+maxpout))*H2in - max_storage)</f>
        <v>0</v>
      </c>
      <c r="H4425" s="17"/>
      <c r="AQ4425" s="51">
        <v>4241.4441561659269</v>
      </c>
    </row>
    <row r="4426" spans="1:43" x14ac:dyDescent="0.25">
      <c r="A4426" s="2">
        <v>44015.333333333299</v>
      </c>
      <c r="B4426" s="22">
        <v>1976456.3019999999</v>
      </c>
      <c r="C4426" s="47">
        <f t="shared" si="67"/>
        <v>1.9764563019999999</v>
      </c>
      <c r="D4426" s="47">
        <f>IF($J$13="Yes", D4425+$J$14*(C4426-D4425),$J$12)</f>
        <v>2.4</v>
      </c>
      <c r="E4426" s="47" cm="1">
        <f t="array" ref="E4426">_xlfn.IFS(C4426&gt;(D4426+maxpout),MAX(C4426-elyscap,D4426+maxpout),C4426&gt;D4426-minpout,C4426,C4426&lt;=D4426-minpout,C4426+(F4425-F4426)*efromH2)</f>
        <v>2.3999999999999462</v>
      </c>
      <c r="F4426" s="37" cm="1">
        <f t="array" ref="F4426">_xlfn.IFS(C4426&gt;(D4426+maxpout),MIN(max_storage,F4425+MIN(elyscap,(C4426-D4426+maxpout))*H2in),C4426&gt;(D4426-minpout),F4425,C4426&lt;=(D4426-minpout),MAX(0,F4425+(C4426-(D4426-minpout))*H2out))</f>
        <v>58.041151664269535</v>
      </c>
      <c r="G4426" s="37">
        <f>MAX(0,F4425+MIN(elyscap,(C4426-D4426+maxpout))*H2in - max_storage)</f>
        <v>0</v>
      </c>
      <c r="H4426" s="17"/>
      <c r="AQ4426" s="51">
        <v>5116.9565039455902</v>
      </c>
    </row>
    <row r="4427" spans="1:43" x14ac:dyDescent="0.25">
      <c r="A4427" s="2">
        <v>44015.375</v>
      </c>
      <c r="B4427" s="22">
        <v>2195655.1460000002</v>
      </c>
      <c r="C4427" s="47">
        <f t="shared" si="67"/>
        <v>2.195655146</v>
      </c>
      <c r="D4427" s="47">
        <f>IF($J$13="Yes", D4426+$J$14*(C4427-D4426),$J$12)</f>
        <v>2.4</v>
      </c>
      <c r="E4427" s="47" cm="1">
        <f t="array" ref="E4427">_xlfn.IFS(C4427&gt;(D4427+maxpout),MAX(C4427-elyscap,D4427+maxpout),C4427&gt;D4427-minpout,C4427,C4427&lt;=D4427-minpout,C4427+(F4426-F4427)*efromH2)</f>
        <v>2.400000000000027</v>
      </c>
      <c r="F4427" s="37" cm="1">
        <f t="array" ref="F4427">_xlfn.IFS(C4427&gt;(D4427+maxpout),MIN(max_storage,F4426+MIN(elyscap,(C4427-D4427+maxpout))*H2in),C4427&gt;(D4427-minpout),F4426,C4427&lt;=(D4427-minpout),MAX(0,F4426+(C4427-(D4427-minpout))*H2out))</f>
        <v>58.030934421569533</v>
      </c>
      <c r="G4427" s="37">
        <f>MAX(0,F4426+MIN(elyscap,(C4427-D4427+maxpout))*H2in - max_storage)</f>
        <v>0</v>
      </c>
      <c r="H4427" s="17"/>
      <c r="AQ4427" s="51">
        <v>6190.4350195353045</v>
      </c>
    </row>
    <row r="4428" spans="1:43" x14ac:dyDescent="0.25">
      <c r="A4428" s="2">
        <v>44015.416666666701</v>
      </c>
      <c r="B4428" s="22">
        <v>2258118.3709999998</v>
      </c>
      <c r="C4428" s="47">
        <f t="shared" si="67"/>
        <v>2.2581183709999997</v>
      </c>
      <c r="D4428" s="47">
        <f>IF($J$13="Yes", D4427+$J$14*(C4428-D4427),$J$12)</f>
        <v>2.4</v>
      </c>
      <c r="E4428" s="47" cm="1">
        <f t="array" ref="E4428">_xlfn.IFS(C4428&gt;(D4428+maxpout),MAX(C4428-elyscap,D4428+maxpout),C4428&gt;D4428-minpout,C4428,C4428&lt;=D4428-minpout,C4428+(F4427-F4428)*efromH2)</f>
        <v>2.3999999999999821</v>
      </c>
      <c r="F4428" s="37" cm="1">
        <f t="array" ref="F4428">_xlfn.IFS(C4428&gt;(D4428+maxpout),MIN(max_storage,F4427+MIN(elyscap,(C4428-D4428+maxpout))*H2in),C4428&gt;(D4428-minpout),F4427,C4428&lt;=(D4428-minpout),MAX(0,F4427+(C4428-(D4428-minpout))*H2out))</f>
        <v>58.023840340119534</v>
      </c>
      <c r="G4428" s="37">
        <f>MAX(0,F4427+MIN(elyscap,(C4428-D4428+maxpout))*H2in - max_storage)</f>
        <v>0</v>
      </c>
      <c r="H4428" s="17"/>
      <c r="AQ4428" s="51">
        <v>7400.2845956651063</v>
      </c>
    </row>
    <row r="4429" spans="1:43" x14ac:dyDescent="0.25">
      <c r="A4429" s="2">
        <v>44015.458333333299</v>
      </c>
      <c r="B4429" s="22">
        <v>2425320.0809999998</v>
      </c>
      <c r="C4429" s="47">
        <f t="shared" si="67"/>
        <v>2.4253200809999997</v>
      </c>
      <c r="D4429" s="47">
        <f>IF($J$13="Yes", D4428+$J$14*(C4429-D4428),$J$12)</f>
        <v>2.4</v>
      </c>
      <c r="E4429" s="47" cm="1">
        <f t="array" ref="E4429">_xlfn.IFS(C4429&gt;(D4429+maxpout),MAX(C4429-elyscap,D4429+maxpout),C4429&gt;D4429-minpout,C4429,C4429&lt;=D4429-minpout,C4429+(F4428-F4429)*efromH2)</f>
        <v>2.4</v>
      </c>
      <c r="F4429" s="37" cm="1">
        <f t="array" ref="F4429">_xlfn.IFS(C4429&gt;(D4429+maxpout),MIN(max_storage,F4428+MIN(elyscap,(C4429-D4429+maxpout))*H2in),C4429&gt;(D4429-minpout),F4428,C4429&lt;=(D4429-minpout),MAX(0,F4428+(C4429-(D4429-minpout))*H2out))</f>
        <v>58.024346741739535</v>
      </c>
      <c r="G4429" s="37">
        <f>MAX(0,F4428+MIN(elyscap,(C4429-D4429+maxpout))*H2in - max_storage)</f>
        <v>0</v>
      </c>
      <c r="H4429" s="17"/>
      <c r="AQ4429" s="51">
        <v>8935.8531546834038</v>
      </c>
    </row>
    <row r="4430" spans="1:43" x14ac:dyDescent="0.25">
      <c r="A4430" s="2">
        <v>44015.5</v>
      </c>
      <c r="B4430" s="22">
        <v>2609061.023</v>
      </c>
      <c r="C4430" s="47">
        <f t="shared" si="67"/>
        <v>2.6090610230000002</v>
      </c>
      <c r="D4430" s="47">
        <f>IF($J$13="Yes", D4429+$J$14*(C4430-D4429),$J$12)</f>
        <v>2.4</v>
      </c>
      <c r="E4430" s="47" cm="1">
        <f t="array" ref="E4430">_xlfn.IFS(C4430&gt;(D4430+maxpout),MAX(C4430-elyscap,D4430+maxpout),C4430&gt;D4430-minpout,C4430,C4430&lt;=D4430-minpout,C4430+(F4429-F4430)*efromH2)</f>
        <v>2.4</v>
      </c>
      <c r="F4430" s="37" cm="1">
        <f t="array" ref="F4430">_xlfn.IFS(C4430&gt;(D4430+maxpout),MIN(max_storage,F4429+MIN(elyscap,(C4430-D4430+maxpout))*H2in),C4430&gt;(D4430-minpout),F4429,C4430&lt;=(D4430-minpout),MAX(0,F4429+(C4430-(D4430-minpout))*H2out))</f>
        <v>58.028527962199533</v>
      </c>
      <c r="G4430" s="37">
        <f>MAX(0,F4429+MIN(elyscap,(C4430-D4430+maxpout))*H2in - max_storage)</f>
        <v>0</v>
      </c>
      <c r="H4430" s="17"/>
      <c r="AQ4430" s="51">
        <v>10143.674908351642</v>
      </c>
    </row>
    <row r="4431" spans="1:43" x14ac:dyDescent="0.25">
      <c r="A4431" s="2">
        <v>44015.541666666701</v>
      </c>
      <c r="B4431" s="22">
        <v>2633910.9589999998</v>
      </c>
      <c r="C4431" s="47">
        <f t="shared" si="67"/>
        <v>2.6339109589999996</v>
      </c>
      <c r="D4431" s="47">
        <f>IF($J$13="Yes", D4430+$J$14*(C4431-D4430),$J$12)</f>
        <v>2.4</v>
      </c>
      <c r="E4431" s="47" cm="1">
        <f t="array" ref="E4431">_xlfn.IFS(C4431&gt;(D4431+maxpout),MAX(C4431-elyscap,D4431+maxpout),C4431&gt;D4431-minpout,C4431,C4431&lt;=D4431-minpout,C4431+(F4430-F4431)*efromH2)</f>
        <v>2.4</v>
      </c>
      <c r="F4431" s="37" cm="1">
        <f t="array" ref="F4431">_xlfn.IFS(C4431&gt;(D4431+maxpout),MIN(max_storage,F4430+MIN(elyscap,(C4431-D4431+maxpout))*H2in),C4431&gt;(D4431-minpout),F4430,C4431&lt;=(D4431-minpout),MAX(0,F4430+(C4431-(D4431-minpout))*H2out))</f>
        <v>58.033206181379533</v>
      </c>
      <c r="G4431" s="37">
        <f>MAX(0,F4430+MIN(elyscap,(C4431-D4431+maxpout))*H2in - max_storage)</f>
        <v>0</v>
      </c>
      <c r="H4431" s="17"/>
      <c r="AQ4431" s="51">
        <v>11133.759225209595</v>
      </c>
    </row>
    <row r="4432" spans="1:43" x14ac:dyDescent="0.25">
      <c r="A4432" s="2">
        <v>44015.583333333299</v>
      </c>
      <c r="B4432" s="22">
        <v>2670720.7230000002</v>
      </c>
      <c r="C4432" s="47">
        <f t="shared" si="67"/>
        <v>2.6707207230000001</v>
      </c>
      <c r="D4432" s="47">
        <f>IF($J$13="Yes", D4431+$J$14*(C4432-D4431),$J$12)</f>
        <v>2.4</v>
      </c>
      <c r="E4432" s="47" cm="1">
        <f t="array" ref="E4432">_xlfn.IFS(C4432&gt;(D4432+maxpout),MAX(C4432-elyscap,D4432+maxpout),C4432&gt;D4432-minpout,C4432,C4432&lt;=D4432-minpout,C4432+(F4431-F4432)*efromH2)</f>
        <v>2.4</v>
      </c>
      <c r="F4432" s="37" cm="1">
        <f t="array" ref="F4432">_xlfn.IFS(C4432&gt;(D4432+maxpout),MIN(max_storage,F4431+MIN(elyscap,(C4432-D4432+maxpout))*H2in),C4432&gt;(D4432-minpout),F4431,C4432&lt;=(D4432-minpout),MAX(0,F4431+(C4432-(D4432-minpout))*H2out))</f>
        <v>58.038620595839532</v>
      </c>
      <c r="G4432" s="37">
        <f>MAX(0,F4431+MIN(elyscap,(C4432-D4432+maxpout))*H2in - max_storage)</f>
        <v>0</v>
      </c>
      <c r="H4432" s="17"/>
      <c r="AQ4432" s="51">
        <v>11505.611169098642</v>
      </c>
    </row>
    <row r="4433" spans="1:43" x14ac:dyDescent="0.25">
      <c r="A4433" s="2">
        <v>44015.625</v>
      </c>
      <c r="B4433" s="22">
        <v>2789134.7</v>
      </c>
      <c r="C4433" s="47">
        <f t="shared" si="67"/>
        <v>2.7891347</v>
      </c>
      <c r="D4433" s="47">
        <f>IF($J$13="Yes", D4432+$J$14*(C4433-D4432),$J$12)</f>
        <v>2.4</v>
      </c>
      <c r="E4433" s="47" cm="1">
        <f t="array" ref="E4433">_xlfn.IFS(C4433&gt;(D4433+maxpout),MAX(C4433-elyscap,D4433+maxpout),C4433&gt;D4433-minpout,C4433,C4433&lt;=D4433-minpout,C4433+(F4432-F4433)*efromH2)</f>
        <v>2.4</v>
      </c>
      <c r="F4433" s="37" cm="1">
        <f t="array" ref="F4433">_xlfn.IFS(C4433&gt;(D4433+maxpout),MIN(max_storage,F4432+MIN(elyscap,(C4433-D4433+maxpout))*H2in),C4433&gt;(D4433-minpout),F4432,C4433&lt;=(D4433-minpout),MAX(0,F4432+(C4433-(D4433-minpout))*H2out))</f>
        <v>58.046403289839532</v>
      </c>
      <c r="G4433" s="37">
        <f>MAX(0,F4432+MIN(elyscap,(C4433-D4433+maxpout))*H2in - max_storage)</f>
        <v>0</v>
      </c>
      <c r="H4433" s="17"/>
      <c r="AQ4433" s="51">
        <v>11297.505888980777</v>
      </c>
    </row>
    <row r="4434" spans="1:43" x14ac:dyDescent="0.25">
      <c r="A4434" s="2">
        <v>44015.666666666701</v>
      </c>
      <c r="B4434" s="22">
        <v>2979449.0150000001</v>
      </c>
      <c r="C4434" s="47">
        <f t="shared" si="67"/>
        <v>2.9794490150000001</v>
      </c>
      <c r="D4434" s="47">
        <f>IF($J$13="Yes", D4433+$J$14*(C4434-D4433),$J$12)</f>
        <v>2.4</v>
      </c>
      <c r="E4434" s="47" cm="1">
        <f t="array" ref="E4434">_xlfn.IFS(C4434&gt;(D4434+maxpout),MAX(C4434-elyscap,D4434+maxpout),C4434&gt;D4434-minpout,C4434,C4434&lt;=D4434-minpout,C4434+(F4433-F4434)*efromH2)</f>
        <v>2.4</v>
      </c>
      <c r="F4434" s="37" cm="1">
        <f t="array" ref="F4434">_xlfn.IFS(C4434&gt;(D4434+maxpout),MIN(max_storage,F4433+MIN(elyscap,(C4434-D4434+maxpout))*H2in),C4434&gt;(D4434-minpout),F4433,C4434&lt;=(D4434-minpout),MAX(0,F4433+(C4434-(D4434-minpout))*H2out))</f>
        <v>58.057992270139529</v>
      </c>
      <c r="G4434" s="37">
        <f>MAX(0,F4433+MIN(elyscap,(C4434-D4434+maxpout))*H2in - max_storage)</f>
        <v>0</v>
      </c>
      <c r="H4434" s="17"/>
      <c r="AQ4434" s="51">
        <v>11001.950765208025</v>
      </c>
    </row>
    <row r="4435" spans="1:43" x14ac:dyDescent="0.25">
      <c r="A4435" s="2">
        <v>44015.708333333299</v>
      </c>
      <c r="B4435" s="22">
        <v>2897907.4939999999</v>
      </c>
      <c r="C4435" s="47">
        <f t="shared" si="67"/>
        <v>2.897907494</v>
      </c>
      <c r="D4435" s="47">
        <f>IF($J$13="Yes", D4434+$J$14*(C4435-D4434),$J$12)</f>
        <v>2.4</v>
      </c>
      <c r="E4435" s="47" cm="1">
        <f t="array" ref="E4435">_xlfn.IFS(C4435&gt;(D4435+maxpout),MAX(C4435-elyscap,D4435+maxpout),C4435&gt;D4435-minpout,C4435,C4435&lt;=D4435-minpout,C4435+(F4434-F4435)*efromH2)</f>
        <v>2.4</v>
      </c>
      <c r="F4435" s="37" cm="1">
        <f t="array" ref="F4435">_xlfn.IFS(C4435&gt;(D4435+maxpout),MIN(max_storage,F4434+MIN(elyscap,(C4435-D4435+maxpout))*H2in),C4435&gt;(D4435-minpout),F4434,C4435&lt;=(D4435-minpout),MAX(0,F4434+(C4435-(D4435-minpout))*H2out))</f>
        <v>58.067950420019528</v>
      </c>
      <c r="G4435" s="37">
        <f>MAX(0,F4434+MIN(elyscap,(C4435-D4435+maxpout))*H2in - max_storage)</f>
        <v>0</v>
      </c>
      <c r="H4435" s="17"/>
      <c r="AQ4435" s="51">
        <v>10320.602418122982</v>
      </c>
    </row>
    <row r="4436" spans="1:43" x14ac:dyDescent="0.25">
      <c r="A4436" s="2">
        <v>44015.75</v>
      </c>
      <c r="B4436" s="22">
        <v>2536699.656</v>
      </c>
      <c r="C4436" s="47">
        <f t="shared" si="67"/>
        <v>2.5366996560000001</v>
      </c>
      <c r="D4436" s="47">
        <f>IF($J$13="Yes", D4435+$J$14*(C4436-D4435),$J$12)</f>
        <v>2.4</v>
      </c>
      <c r="E4436" s="47" cm="1">
        <f t="array" ref="E4436">_xlfn.IFS(C4436&gt;(D4436+maxpout),MAX(C4436-elyscap,D4436+maxpout),C4436&gt;D4436-minpout,C4436,C4436&lt;=D4436-minpout,C4436+(F4435-F4436)*efromH2)</f>
        <v>2.4</v>
      </c>
      <c r="F4436" s="37" cm="1">
        <f t="array" ref="F4436">_xlfn.IFS(C4436&gt;(D4436+maxpout),MIN(max_storage,F4435+MIN(elyscap,(C4436-D4436+maxpout))*H2in),C4436&gt;(D4436-minpout),F4435,C4436&lt;=(D4436-minpout),MAX(0,F4435+(C4436-(D4436-minpout))*H2out))</f>
        <v>58.070684413139531</v>
      </c>
      <c r="G4436" s="37">
        <f>MAX(0,F4435+MIN(elyscap,(C4436-D4436+maxpout))*H2in - max_storage)</f>
        <v>0</v>
      </c>
      <c r="H4436" s="17"/>
      <c r="AQ4436" s="51">
        <v>9870.9327872714694</v>
      </c>
    </row>
    <row r="4437" spans="1:43" x14ac:dyDescent="0.25">
      <c r="A4437" s="2">
        <v>44015.791666666701</v>
      </c>
      <c r="B4437" s="22">
        <v>2344920.1809999999</v>
      </c>
      <c r="C4437" s="47">
        <f t="shared" si="67"/>
        <v>2.344920181</v>
      </c>
      <c r="D4437" s="47">
        <f>IF($J$13="Yes", D4436+$J$14*(C4437-D4436),$J$12)</f>
        <v>2.4</v>
      </c>
      <c r="E4437" s="47" cm="1">
        <f t="array" ref="E4437">_xlfn.IFS(C4437&gt;(D4437+maxpout),MAX(C4437-elyscap,D4437+maxpout),C4437&gt;D4437-minpout,C4437,C4437&lt;=D4437-minpout,C4437+(F4436-F4437)*efromH2)</f>
        <v>2.3999999999999568</v>
      </c>
      <c r="F4437" s="37" cm="1">
        <f t="array" ref="F4437">_xlfn.IFS(C4437&gt;(D4437+maxpout),MIN(max_storage,F4436+MIN(elyscap,(C4437-D4437+maxpout))*H2in),C4437&gt;(D4437-minpout),F4436,C4437&lt;=(D4437-minpout),MAX(0,F4436+(C4437-(D4437-minpout))*H2out))</f>
        <v>58.067930422189534</v>
      </c>
      <c r="G4437" s="37">
        <f>MAX(0,F4436+MIN(elyscap,(C4437-D4437+maxpout))*H2in - max_storage)</f>
        <v>0</v>
      </c>
      <c r="H4437" s="17"/>
      <c r="AQ4437" s="51">
        <v>8523.4447615631052</v>
      </c>
    </row>
    <row r="4438" spans="1:43" x14ac:dyDescent="0.25">
      <c r="A4438" s="2">
        <v>44015.833333333299</v>
      </c>
      <c r="B4438" s="22">
        <v>2453492.4840000002</v>
      </c>
      <c r="C4438" s="47">
        <f t="shared" si="67"/>
        <v>2.4534924840000003</v>
      </c>
      <c r="D4438" s="47">
        <f>IF($J$13="Yes", D4437+$J$14*(C4438-D4437),$J$12)</f>
        <v>2.4</v>
      </c>
      <c r="E4438" s="47" cm="1">
        <f t="array" ref="E4438">_xlfn.IFS(C4438&gt;(D4438+maxpout),MAX(C4438-elyscap,D4438+maxpout),C4438&gt;D4438-minpout,C4438,C4438&lt;=D4438-minpout,C4438+(F4437-F4438)*efromH2)</f>
        <v>2.4</v>
      </c>
      <c r="F4438" s="37" cm="1">
        <f t="array" ref="F4438">_xlfn.IFS(C4438&gt;(D4438+maxpout),MIN(max_storage,F4437+MIN(elyscap,(C4438-D4438+maxpout))*H2in),C4438&gt;(D4438-minpout),F4437,C4438&lt;=(D4438-minpout),MAX(0,F4437+(C4438-(D4438-minpout))*H2out))</f>
        <v>58.069000271869534</v>
      </c>
      <c r="G4438" s="37">
        <f>MAX(0,F4437+MIN(elyscap,(C4438-D4438+maxpout))*H2in - max_storage)</f>
        <v>0</v>
      </c>
      <c r="H4438" s="17"/>
      <c r="AQ4438" s="51">
        <v>7838.2942473626335</v>
      </c>
    </row>
    <row r="4439" spans="1:43" x14ac:dyDescent="0.25">
      <c r="A4439" s="2">
        <v>44015.875</v>
      </c>
      <c r="B4439" s="22">
        <v>2623736.8220000002</v>
      </c>
      <c r="C4439" s="47">
        <f t="shared" si="67"/>
        <v>2.6237368220000001</v>
      </c>
      <c r="D4439" s="47">
        <f>IF($J$13="Yes", D4438+$J$14*(C4439-D4438),$J$12)</f>
        <v>2.4</v>
      </c>
      <c r="E4439" s="47" cm="1">
        <f t="array" ref="E4439">_xlfn.IFS(C4439&gt;(D4439+maxpout),MAX(C4439-elyscap,D4439+maxpout),C4439&gt;D4439-minpout,C4439,C4439&lt;=D4439-minpout,C4439+(F4438-F4439)*efromH2)</f>
        <v>2.4</v>
      </c>
      <c r="F4439" s="37" cm="1">
        <f t="array" ref="F4439">_xlfn.IFS(C4439&gt;(D4439+maxpout),MIN(max_storage,F4438+MIN(elyscap,(C4439-D4439+maxpout))*H2in),C4439&gt;(D4439-minpout),F4438,C4439&lt;=(D4439-minpout),MAX(0,F4438+(C4439-(D4439-minpout))*H2out))</f>
        <v>58.073475008309536</v>
      </c>
      <c r="G4439" s="37">
        <f>MAX(0,F4438+MIN(elyscap,(C4439-D4439+maxpout))*H2in - max_storage)</f>
        <v>0</v>
      </c>
      <c r="H4439" s="17"/>
      <c r="AQ4439" s="51">
        <v>8166.8014861357788</v>
      </c>
    </row>
    <row r="4440" spans="1:43" x14ac:dyDescent="0.25">
      <c r="A4440" s="2">
        <v>44015.916666666701</v>
      </c>
      <c r="B4440" s="22">
        <v>2761501.7949999999</v>
      </c>
      <c r="C4440" s="47">
        <f t="shared" si="67"/>
        <v>2.761501795</v>
      </c>
      <c r="D4440" s="47">
        <f>IF($J$13="Yes", D4439+$J$14*(C4440-D4439),$J$12)</f>
        <v>2.4</v>
      </c>
      <c r="E4440" s="47" cm="1">
        <f t="array" ref="E4440">_xlfn.IFS(C4440&gt;(D4440+maxpout),MAX(C4440-elyscap,D4440+maxpout),C4440&gt;D4440-minpout,C4440,C4440&lt;=D4440-minpout,C4440+(F4439-F4440)*efromH2)</f>
        <v>2.4</v>
      </c>
      <c r="F4440" s="37" cm="1">
        <f t="array" ref="F4440">_xlfn.IFS(C4440&gt;(D4440+maxpout),MIN(max_storage,F4439+MIN(elyscap,(C4440-D4440+maxpout))*H2in),C4440&gt;(D4440-minpout),F4439,C4440&lt;=(D4440-minpout),MAX(0,F4439+(C4440-(D4440-minpout))*H2out))</f>
        <v>58.080705044209537</v>
      </c>
      <c r="G4440" s="37">
        <f>MAX(0,F4439+MIN(elyscap,(C4440-D4440+maxpout))*H2in - max_storage)</f>
        <v>0</v>
      </c>
      <c r="H4440" s="17"/>
      <c r="AQ4440" s="51">
        <v>10080.812412043202</v>
      </c>
    </row>
    <row r="4441" spans="1:43" x14ac:dyDescent="0.25">
      <c r="A4441" s="2">
        <v>44015.958333333299</v>
      </c>
      <c r="B4441" s="22">
        <v>2829916.38</v>
      </c>
      <c r="C4441" s="47">
        <f t="shared" si="67"/>
        <v>2.8299163799999998</v>
      </c>
      <c r="D4441" s="47">
        <f>IF($J$13="Yes", D4440+$J$14*(C4441-D4440),$J$12)</f>
        <v>2.4</v>
      </c>
      <c r="E4441" s="47" cm="1">
        <f t="array" ref="E4441">_xlfn.IFS(C4441&gt;(D4441+maxpout),MAX(C4441-elyscap,D4441+maxpout),C4441&gt;D4441-minpout,C4441,C4441&lt;=D4441-minpout,C4441+(F4440-F4441)*efromH2)</f>
        <v>2.4</v>
      </c>
      <c r="F4441" s="37" cm="1">
        <f t="array" ref="F4441">_xlfn.IFS(C4441&gt;(D4441+maxpout),MIN(max_storage,F4440+MIN(elyscap,(C4441-D4441+maxpout))*H2in),C4441&gt;(D4441-minpout),F4440,C4441&lt;=(D4441-minpout),MAX(0,F4440+(C4441-(D4441-minpout))*H2out))</f>
        <v>58.089303371809535</v>
      </c>
      <c r="G4441" s="37">
        <f>MAX(0,F4440+MIN(elyscap,(C4441-D4441+maxpout))*H2in - max_storage)</f>
        <v>0</v>
      </c>
      <c r="H4441" s="17"/>
      <c r="AQ4441" s="51">
        <v>11909.654794564995</v>
      </c>
    </row>
    <row r="4442" spans="1:43" x14ac:dyDescent="0.25">
      <c r="A4442" s="2">
        <v>44016</v>
      </c>
      <c r="B4442" s="22">
        <v>2805019.0240000002</v>
      </c>
      <c r="C4442" s="47">
        <f t="shared" si="67"/>
        <v>2.8050190240000004</v>
      </c>
      <c r="D4442" s="47">
        <f>IF($J$13="Yes", D4441+$J$14*(C4442-D4441),$J$12)</f>
        <v>2.4</v>
      </c>
      <c r="E4442" s="47" cm="1">
        <f t="array" ref="E4442">_xlfn.IFS(C4442&gt;(D4442+maxpout),MAX(C4442-elyscap,D4442+maxpout),C4442&gt;D4442-minpout,C4442,C4442&lt;=D4442-minpout,C4442+(F4441-F4442)*efromH2)</f>
        <v>2.4</v>
      </c>
      <c r="F4442" s="37" cm="1">
        <f t="array" ref="F4442">_xlfn.IFS(C4442&gt;(D4442+maxpout),MIN(max_storage,F4441+MIN(elyscap,(C4442-D4442+maxpout))*H2in),C4442&gt;(D4442-minpout),F4441,C4442&lt;=(D4442-minpout),MAX(0,F4441+(C4442-(D4442-minpout))*H2out))</f>
        <v>58.097403752289537</v>
      </c>
      <c r="G4442" s="37">
        <f>MAX(0,F4441+MIN(elyscap,(C4442-D4442+maxpout))*H2in - max_storage)</f>
        <v>0</v>
      </c>
      <c r="H4442" s="17"/>
      <c r="AQ4442" s="51">
        <v>13375.263478659383</v>
      </c>
    </row>
    <row r="4443" spans="1:43" x14ac:dyDescent="0.25">
      <c r="A4443" s="2">
        <v>44016.041666666701</v>
      </c>
      <c r="B4443" s="22">
        <v>2698441.139</v>
      </c>
      <c r="C4443" s="47">
        <f t="shared" si="67"/>
        <v>2.6984411389999998</v>
      </c>
      <c r="D4443" s="47">
        <f>IF($J$13="Yes", D4442+$J$14*(C4443-D4442),$J$12)</f>
        <v>2.4</v>
      </c>
      <c r="E4443" s="47" cm="1">
        <f t="array" ref="E4443">_xlfn.IFS(C4443&gt;(D4443+maxpout),MAX(C4443-elyscap,D4443+maxpout),C4443&gt;D4443-minpout,C4443,C4443&lt;=D4443-minpout,C4443+(F4442-F4443)*efromH2)</f>
        <v>2.4</v>
      </c>
      <c r="F4443" s="37" cm="1">
        <f t="array" ref="F4443">_xlfn.IFS(C4443&gt;(D4443+maxpout),MIN(max_storage,F4442+MIN(elyscap,(C4443-D4443+maxpout))*H2in),C4443&gt;(D4443-minpout),F4442,C4443&lt;=(D4443-minpout),MAX(0,F4442+(C4443-(D4443-minpout))*H2out))</f>
        <v>58.103372575069535</v>
      </c>
      <c r="G4443" s="37">
        <f>MAX(0,F4442+MIN(elyscap,(C4443-D4443+maxpout))*H2in - max_storage)</f>
        <v>0</v>
      </c>
      <c r="H4443" s="17"/>
      <c r="AQ4443" s="51">
        <v>15638.820301378662</v>
      </c>
    </row>
    <row r="4444" spans="1:43" x14ac:dyDescent="0.25">
      <c r="A4444" s="2">
        <v>44016.083333333299</v>
      </c>
      <c r="B4444" s="22">
        <v>2611369.66</v>
      </c>
      <c r="C4444" s="47">
        <f t="shared" si="67"/>
        <v>2.6113696600000003</v>
      </c>
      <c r="D4444" s="47">
        <f>IF($J$13="Yes", D4443+$J$14*(C4444-D4443),$J$12)</f>
        <v>2.4</v>
      </c>
      <c r="E4444" s="47" cm="1">
        <f t="array" ref="E4444">_xlfn.IFS(C4444&gt;(D4444+maxpout),MAX(C4444-elyscap,D4444+maxpout),C4444&gt;D4444-minpout,C4444,C4444&lt;=D4444-minpout,C4444+(F4443-F4444)*efromH2)</f>
        <v>2.4</v>
      </c>
      <c r="F4444" s="37" cm="1">
        <f t="array" ref="F4444">_xlfn.IFS(C4444&gt;(D4444+maxpout),MIN(max_storage,F4443+MIN(elyscap,(C4444-D4444+maxpout))*H2in),C4444&gt;(D4444-minpout),F4443,C4444&lt;=(D4444-minpout),MAX(0,F4443+(C4444-(D4444-minpout))*H2out))</f>
        <v>58.107599968269533</v>
      </c>
      <c r="G4444" s="37">
        <f>MAX(0,F4443+MIN(elyscap,(C4444-D4444+maxpout))*H2in - max_storage)</f>
        <v>0</v>
      </c>
      <c r="H4444" s="17"/>
      <c r="AQ4444" s="51">
        <v>17633.690647940897</v>
      </c>
    </row>
    <row r="4445" spans="1:43" x14ac:dyDescent="0.25">
      <c r="A4445" s="2">
        <v>44016.125</v>
      </c>
      <c r="B4445" s="22">
        <v>2591298.4130000002</v>
      </c>
      <c r="C4445" s="47">
        <f t="shared" si="67"/>
        <v>2.5912984130000001</v>
      </c>
      <c r="D4445" s="47">
        <f>IF($J$13="Yes", D4444+$J$14*(C4445-D4444),$J$12)</f>
        <v>2.4</v>
      </c>
      <c r="E4445" s="47" cm="1">
        <f t="array" ref="E4445">_xlfn.IFS(C4445&gt;(D4445+maxpout),MAX(C4445-elyscap,D4445+maxpout),C4445&gt;D4445-minpout,C4445,C4445&lt;=D4445-minpout,C4445+(F4444-F4445)*efromH2)</f>
        <v>2.4</v>
      </c>
      <c r="F4445" s="37" cm="1">
        <f t="array" ref="F4445">_xlfn.IFS(C4445&gt;(D4445+maxpout),MIN(max_storage,F4444+MIN(elyscap,(C4445-D4445+maxpout))*H2in),C4445&gt;(D4445-minpout),F4444,C4445&lt;=(D4445-minpout),MAX(0,F4444+(C4445-(D4445-minpout))*H2out))</f>
        <v>58.111425936529535</v>
      </c>
      <c r="G4445" s="37">
        <f>MAX(0,F4444+MIN(elyscap,(C4445-D4445+maxpout))*H2in - max_storage)</f>
        <v>0</v>
      </c>
      <c r="H4445" s="17"/>
      <c r="AQ4445" s="51">
        <v>18025.820816445568</v>
      </c>
    </row>
    <row r="4446" spans="1:43" x14ac:dyDescent="0.25">
      <c r="A4446" s="2">
        <v>44016.166666666701</v>
      </c>
      <c r="B4446" s="22">
        <v>2524191.2540000002</v>
      </c>
      <c r="C4446" s="47">
        <f t="shared" si="67"/>
        <v>2.5241912540000002</v>
      </c>
      <c r="D4446" s="47">
        <f>IF($J$13="Yes", D4445+$J$14*(C4446-D4445),$J$12)</f>
        <v>2.4</v>
      </c>
      <c r="E4446" s="47" cm="1">
        <f t="array" ref="E4446">_xlfn.IFS(C4446&gt;(D4446+maxpout),MAX(C4446-elyscap,D4446+maxpout),C4446&gt;D4446-minpout,C4446,C4446&lt;=D4446-minpout,C4446+(F4445-F4446)*efromH2)</f>
        <v>2.4</v>
      </c>
      <c r="F4446" s="37" cm="1">
        <f t="array" ref="F4446">_xlfn.IFS(C4446&gt;(D4446+maxpout),MIN(max_storage,F4445+MIN(elyscap,(C4446-D4446+maxpout))*H2in),C4446&gt;(D4446-minpout),F4445,C4446&lt;=(D4446-minpout),MAX(0,F4445+(C4446-(D4446-minpout))*H2out))</f>
        <v>58.113909761609534</v>
      </c>
      <c r="G4446" s="37">
        <f>MAX(0,F4445+MIN(elyscap,(C4446-D4446+maxpout))*H2in - max_storage)</f>
        <v>0</v>
      </c>
      <c r="H4446" s="17"/>
      <c r="AQ4446" s="51">
        <v>17952.058774406229</v>
      </c>
    </row>
    <row r="4447" spans="1:43" x14ac:dyDescent="0.25">
      <c r="A4447" s="2">
        <v>44016.208333333299</v>
      </c>
      <c r="B4447" s="22">
        <v>2403483.4870000002</v>
      </c>
      <c r="C4447" s="47">
        <f t="shared" si="67"/>
        <v>2.4034834870000004</v>
      </c>
      <c r="D4447" s="47">
        <f>IF($J$13="Yes", D4446+$J$14*(C4447-D4446),$J$12)</f>
        <v>2.4</v>
      </c>
      <c r="E4447" s="47" cm="1">
        <f t="array" ref="E4447">_xlfn.IFS(C4447&gt;(D4447+maxpout),MAX(C4447-elyscap,D4447+maxpout),C4447&gt;D4447-minpout,C4447,C4447&lt;=D4447-minpout,C4447+(F4446-F4447)*efromH2)</f>
        <v>2.4</v>
      </c>
      <c r="F4447" s="37" cm="1">
        <f t="array" ref="F4447">_xlfn.IFS(C4447&gt;(D4447+maxpout),MIN(max_storage,F4446+MIN(elyscap,(C4447-D4447+maxpout))*H2in),C4447&gt;(D4447-minpout),F4446,C4447&lt;=(D4447-minpout),MAX(0,F4446+(C4447-(D4447-minpout))*H2out))</f>
        <v>58.113979431349534</v>
      </c>
      <c r="G4447" s="37">
        <f>MAX(0,F4446+MIN(elyscap,(C4447-D4447+maxpout))*H2in - max_storage)</f>
        <v>0</v>
      </c>
      <c r="H4447" s="17"/>
      <c r="AQ4447" s="51">
        <v>18401.221449642351</v>
      </c>
    </row>
    <row r="4448" spans="1:43" x14ac:dyDescent="0.25">
      <c r="A4448" s="2">
        <v>44016.25</v>
      </c>
      <c r="B4448" s="22">
        <v>2382399.3280000002</v>
      </c>
      <c r="C4448" s="47">
        <f t="shared" si="67"/>
        <v>2.3823993280000004</v>
      </c>
      <c r="D4448" s="47">
        <f>IF($J$13="Yes", D4447+$J$14*(C4448-D4447),$J$12)</f>
        <v>2.4</v>
      </c>
      <c r="E4448" s="47" cm="1">
        <f t="array" ref="E4448">_xlfn.IFS(C4448&gt;(D4448+maxpout),MAX(C4448-elyscap,D4448+maxpout),C4448&gt;D4448-minpout,C4448,C4448&lt;=D4448-minpout,C4448+(F4447-F4448)*efromH2)</f>
        <v>2.3999999999999582</v>
      </c>
      <c r="F4448" s="37" cm="1">
        <f t="array" ref="F4448">_xlfn.IFS(C4448&gt;(D4448+maxpout),MIN(max_storage,F4447+MIN(elyscap,(C4448-D4448+maxpout))*H2in),C4448&gt;(D4448-minpout),F4447,C4448&lt;=(D4448-minpout),MAX(0,F4447+(C4448-(D4448-minpout))*H2out))</f>
        <v>58.113099397749536</v>
      </c>
      <c r="G4448" s="37">
        <f>MAX(0,F4447+MIN(elyscap,(C4448-D4448+maxpout))*H2in - max_storage)</f>
        <v>0</v>
      </c>
      <c r="H4448" s="17"/>
      <c r="AQ4448" s="51">
        <v>17521.146501324169</v>
      </c>
    </row>
    <row r="4449" spans="1:43" x14ac:dyDescent="0.25">
      <c r="A4449" s="2">
        <v>44016.291666666701</v>
      </c>
      <c r="B4449" s="22">
        <v>2461852.145</v>
      </c>
      <c r="C4449" s="47">
        <f t="shared" si="67"/>
        <v>2.4618521449999999</v>
      </c>
      <c r="D4449" s="47">
        <f>IF($J$13="Yes", D4448+$J$14*(C4449-D4448),$J$12)</f>
        <v>2.4</v>
      </c>
      <c r="E4449" s="47" cm="1">
        <f t="array" ref="E4449">_xlfn.IFS(C4449&gt;(D4449+maxpout),MAX(C4449-elyscap,D4449+maxpout),C4449&gt;D4449-minpout,C4449,C4449&lt;=D4449-minpout,C4449+(F4448-F4449)*efromH2)</f>
        <v>2.4</v>
      </c>
      <c r="F4449" s="37" cm="1">
        <f t="array" ref="F4449">_xlfn.IFS(C4449&gt;(D4449+maxpout),MIN(max_storage,F4448+MIN(elyscap,(C4449-D4449+maxpout))*H2in),C4449&gt;(D4449-minpout),F4448,C4449&lt;=(D4449-minpout),MAX(0,F4448+(C4449-(D4449-minpout))*H2out))</f>
        <v>58.114336440649538</v>
      </c>
      <c r="G4449" s="37">
        <f>MAX(0,F4448+MIN(elyscap,(C4449-D4449+maxpout))*H2in - max_storage)</f>
        <v>0</v>
      </c>
      <c r="H4449" s="17"/>
      <c r="AQ4449" s="51">
        <v>17871.199353751417</v>
      </c>
    </row>
    <row r="4450" spans="1:43" x14ac:dyDescent="0.25">
      <c r="A4450" s="2">
        <v>44016.333333333299</v>
      </c>
      <c r="B4450" s="22">
        <v>2542764.2289999998</v>
      </c>
      <c r="C4450" s="47">
        <f t="shared" si="67"/>
        <v>2.5427642289999999</v>
      </c>
      <c r="D4450" s="47">
        <f>IF($J$13="Yes", D4449+$J$14*(C4450-D4449),$J$12)</f>
        <v>2.4</v>
      </c>
      <c r="E4450" s="47" cm="1">
        <f t="array" ref="E4450">_xlfn.IFS(C4450&gt;(D4450+maxpout),MAX(C4450-elyscap,D4450+maxpout),C4450&gt;D4450-minpout,C4450,C4450&lt;=D4450-minpout,C4450+(F4449-F4450)*efromH2)</f>
        <v>2.4</v>
      </c>
      <c r="F4450" s="37" cm="1">
        <f t="array" ref="F4450">_xlfn.IFS(C4450&gt;(D4450+maxpout),MIN(max_storage,F4449+MIN(elyscap,(C4450-D4450+maxpout))*H2in),C4450&gt;(D4450-minpout),F4449,C4450&lt;=(D4450-minpout),MAX(0,F4449+(C4450-(D4450-minpout))*H2out))</f>
        <v>58.117191725229539</v>
      </c>
      <c r="G4450" s="37">
        <f>MAX(0,F4449+MIN(elyscap,(C4450-D4450+maxpout))*H2in - max_storage)</f>
        <v>0</v>
      </c>
      <c r="H4450" s="17"/>
      <c r="AQ4450" s="51">
        <v>19926.650896352836</v>
      </c>
    </row>
    <row r="4451" spans="1:43" x14ac:dyDescent="0.25">
      <c r="A4451" s="2">
        <v>44016.375</v>
      </c>
      <c r="B4451" s="22">
        <v>2531153.1850000001</v>
      </c>
      <c r="C4451" s="47">
        <f t="shared" si="67"/>
        <v>2.531153185</v>
      </c>
      <c r="D4451" s="47">
        <f>IF($J$13="Yes", D4450+$J$14*(C4451-D4450),$J$12)</f>
        <v>2.4</v>
      </c>
      <c r="E4451" s="47" cm="1">
        <f t="array" ref="E4451">_xlfn.IFS(C4451&gt;(D4451+maxpout),MAX(C4451-elyscap,D4451+maxpout),C4451&gt;D4451-minpout,C4451,C4451&lt;=D4451-minpout,C4451+(F4450-F4451)*efromH2)</f>
        <v>2.4</v>
      </c>
      <c r="F4451" s="37" cm="1">
        <f t="array" ref="F4451">_xlfn.IFS(C4451&gt;(D4451+maxpout),MIN(max_storage,F4450+MIN(elyscap,(C4451-D4451+maxpout))*H2in),C4451&gt;(D4451-minpout),F4450,C4451&lt;=(D4451-minpout),MAX(0,F4450+(C4451-(D4451-minpout))*H2out))</f>
        <v>58.119814788929538</v>
      </c>
      <c r="G4451" s="37">
        <f>MAX(0,F4450+MIN(elyscap,(C4451-D4451+maxpout))*H2in - max_storage)</f>
        <v>0</v>
      </c>
      <c r="H4451" s="17"/>
      <c r="AQ4451" s="51">
        <v>21626.21959695001</v>
      </c>
    </row>
    <row r="4452" spans="1:43" x14ac:dyDescent="0.25">
      <c r="A4452" s="2">
        <v>44016.416666666701</v>
      </c>
      <c r="B4452" s="22">
        <v>2565442.9720000001</v>
      </c>
      <c r="C4452" s="47">
        <f t="shared" si="67"/>
        <v>2.565442972</v>
      </c>
      <c r="D4452" s="47">
        <f>IF($J$13="Yes", D4451+$J$14*(C4452-D4451),$J$12)</f>
        <v>2.4</v>
      </c>
      <c r="E4452" s="47" cm="1">
        <f t="array" ref="E4452">_xlfn.IFS(C4452&gt;(D4452+maxpout),MAX(C4452-elyscap,D4452+maxpout),C4452&gt;D4452-minpout,C4452,C4452&lt;=D4452-minpout,C4452+(F4451-F4452)*efromH2)</f>
        <v>2.4</v>
      </c>
      <c r="F4452" s="37" cm="1">
        <f t="array" ref="F4452">_xlfn.IFS(C4452&gt;(D4452+maxpout),MIN(max_storage,F4451+MIN(elyscap,(C4452-D4452+maxpout))*H2in),C4452&gt;(D4452-minpout),F4451,C4452&lt;=(D4452-minpout),MAX(0,F4451+(C4452-(D4452-minpout))*H2out))</f>
        <v>58.123123648369535</v>
      </c>
      <c r="G4452" s="37">
        <f>MAX(0,F4451+MIN(elyscap,(C4452-D4452+maxpout))*H2in - max_storage)</f>
        <v>0</v>
      </c>
      <c r="H4452" s="17"/>
      <c r="AQ4452" s="51">
        <v>21869.558292337526</v>
      </c>
    </row>
    <row r="4453" spans="1:43" x14ac:dyDescent="0.25">
      <c r="A4453" s="2">
        <v>44016.458333333299</v>
      </c>
      <c r="B4453" s="22">
        <v>2522620.8689999999</v>
      </c>
      <c r="C4453" s="47">
        <f t="shared" si="67"/>
        <v>2.5226208689999998</v>
      </c>
      <c r="D4453" s="47">
        <f>IF($J$13="Yes", D4452+$J$14*(C4453-D4452),$J$12)</f>
        <v>2.4</v>
      </c>
      <c r="E4453" s="47" cm="1">
        <f t="array" ref="E4453">_xlfn.IFS(C4453&gt;(D4453+maxpout),MAX(C4453-elyscap,D4453+maxpout),C4453&gt;D4453-minpout,C4453,C4453&lt;=D4453-minpout,C4453+(F4452-F4453)*efromH2)</f>
        <v>2.4</v>
      </c>
      <c r="F4453" s="37" cm="1">
        <f t="array" ref="F4453">_xlfn.IFS(C4453&gt;(D4453+maxpout),MIN(max_storage,F4452+MIN(elyscap,(C4453-D4453+maxpout))*H2in),C4453&gt;(D4453-minpout),F4452,C4453&lt;=(D4453-minpout),MAX(0,F4452+(C4453-(D4453-minpout))*H2out))</f>
        <v>58.125576065749534</v>
      </c>
      <c r="G4453" s="37">
        <f>MAX(0,F4452+MIN(elyscap,(C4453-D4453+maxpout))*H2in - max_storage)</f>
        <v>0</v>
      </c>
      <c r="H4453" s="17"/>
      <c r="AQ4453" s="51">
        <v>21459.177721678789</v>
      </c>
    </row>
    <row r="4454" spans="1:43" x14ac:dyDescent="0.25">
      <c r="A4454" s="2">
        <v>44016.5</v>
      </c>
      <c r="B4454" s="22">
        <v>2348578.3590000002</v>
      </c>
      <c r="C4454" s="47">
        <f t="shared" si="67"/>
        <v>2.3485783590000002</v>
      </c>
      <c r="D4454" s="47">
        <f>IF($J$13="Yes", D4453+$J$14*(C4454-D4453),$J$12)</f>
        <v>2.4</v>
      </c>
      <c r="E4454" s="47" cm="1">
        <f t="array" ref="E4454">_xlfn.IFS(C4454&gt;(D4454+maxpout),MAX(C4454-elyscap,D4454+maxpout),C4454&gt;D4454-minpout,C4454,C4454&lt;=D4454-minpout,C4454+(F4453-F4454)*efromH2)</f>
        <v>2.3999999999999337</v>
      </c>
      <c r="F4454" s="37" cm="1">
        <f t="array" ref="F4454">_xlfn.IFS(C4454&gt;(D4454+maxpout),MIN(max_storage,F4453+MIN(elyscap,(C4454-D4454+maxpout))*H2in),C4454&gt;(D4454-minpout),F4453,C4454&lt;=(D4454-minpout),MAX(0,F4453+(C4454-(D4454-minpout))*H2out))</f>
        <v>58.123004983699538</v>
      </c>
      <c r="G4454" s="37">
        <f>MAX(0,F4453+MIN(elyscap,(C4454-D4454+maxpout))*H2in - max_storage)</f>
        <v>0</v>
      </c>
      <c r="H4454" s="17"/>
      <c r="AQ4454" s="51">
        <v>21051.078451289311</v>
      </c>
    </row>
    <row r="4455" spans="1:43" x14ac:dyDescent="0.25">
      <c r="A4455" s="2">
        <v>44016.541666666701</v>
      </c>
      <c r="B4455" s="22">
        <v>2324125.89</v>
      </c>
      <c r="C4455" s="47">
        <f t="shared" si="67"/>
        <v>2.3241258899999999</v>
      </c>
      <c r="D4455" s="47">
        <f>IF($J$13="Yes", D4454+$J$14*(C4455-D4454),$J$12)</f>
        <v>2.4</v>
      </c>
      <c r="E4455" s="47" cm="1">
        <f t="array" ref="E4455">_xlfn.IFS(C4455&gt;(D4455+maxpout),MAX(C4455-elyscap,D4455+maxpout),C4455&gt;D4455-minpout,C4455,C4455&lt;=D4455-minpout,C4455+(F4454-F4455)*efromH2)</f>
        <v>2.4000000000000292</v>
      </c>
      <c r="F4455" s="37" cm="1">
        <f t="array" ref="F4455">_xlfn.IFS(C4455&gt;(D4455+maxpout),MIN(max_storage,F4454+MIN(elyscap,(C4455-D4455+maxpout))*H2in),C4455&gt;(D4455-minpout),F4454,C4455&lt;=(D4455-minpout),MAX(0,F4454+(C4455-(D4455-minpout))*H2out))</f>
        <v>58.119211278199536</v>
      </c>
      <c r="G4455" s="37">
        <f>MAX(0,F4454+MIN(elyscap,(C4455-D4455+maxpout))*H2in - max_storage)</f>
        <v>0</v>
      </c>
      <c r="H4455" s="17"/>
      <c r="AQ4455" s="51">
        <v>22099.209186109492</v>
      </c>
    </row>
    <row r="4456" spans="1:43" x14ac:dyDescent="0.25">
      <c r="A4456" s="2">
        <v>44016.583333333299</v>
      </c>
      <c r="B4456" s="22">
        <v>2274517.8760000002</v>
      </c>
      <c r="C4456" s="47">
        <f t="shared" si="67"/>
        <v>2.274517876</v>
      </c>
      <c r="D4456" s="47">
        <f>IF($J$13="Yes", D4455+$J$14*(C4456-D4455),$J$12)</f>
        <v>2.4</v>
      </c>
      <c r="E4456" s="47" cm="1">
        <f t="array" ref="E4456">_xlfn.IFS(C4456&gt;(D4456+maxpout),MAX(C4456-elyscap,D4456+maxpout),C4456&gt;D4456-minpout,C4456,C4456&lt;=D4456-minpout,C4456+(F4455-F4456)*efromH2)</f>
        <v>2.4000000000000581</v>
      </c>
      <c r="F4456" s="37" cm="1">
        <f t="array" ref="F4456">_xlfn.IFS(C4456&gt;(D4456+maxpout),MIN(max_storage,F4455+MIN(elyscap,(C4456-D4456+maxpout))*H2in),C4456&gt;(D4456-minpout),F4455,C4456&lt;=(D4456-minpout),MAX(0,F4455+(C4456-(D4456-minpout))*H2out))</f>
        <v>58.112937171999533</v>
      </c>
      <c r="G4456" s="37">
        <f>MAX(0,F4455+MIN(elyscap,(C4456-D4456+maxpout))*H2in - max_storage)</f>
        <v>0</v>
      </c>
      <c r="H4456" s="17"/>
      <c r="AQ4456" s="51">
        <v>22983.086301543102</v>
      </c>
    </row>
    <row r="4457" spans="1:43" x14ac:dyDescent="0.25">
      <c r="A4457" s="2">
        <v>44016.625</v>
      </c>
      <c r="B4457" s="22">
        <v>2197674.2250000001</v>
      </c>
      <c r="C4457" s="47">
        <f t="shared" si="67"/>
        <v>2.1976742250000001</v>
      </c>
      <c r="D4457" s="47">
        <f>IF($J$13="Yes", D4456+$J$14*(C4457-D4456),$J$12)</f>
        <v>2.4</v>
      </c>
      <c r="E4457" s="47" cm="1">
        <f t="array" ref="E4457">_xlfn.IFS(C4457&gt;(D4457+maxpout),MAX(C4457-elyscap,D4457+maxpout),C4457&gt;D4457-minpout,C4457,C4457&lt;=D4457-minpout,C4457+(F4456-F4457)*efromH2)</f>
        <v>2.3999999999999631</v>
      </c>
      <c r="F4457" s="37" cm="1">
        <f t="array" ref="F4457">_xlfn.IFS(C4457&gt;(D4457+maxpout),MIN(max_storage,F4456+MIN(elyscap,(C4457-D4457+maxpout))*H2in),C4457&gt;(D4457-minpout),F4456,C4457&lt;=(D4457-minpout),MAX(0,F4456+(C4457-(D4457-minpout))*H2out))</f>
        <v>58.102820883249535</v>
      </c>
      <c r="G4457" s="37">
        <f>MAX(0,F4456+MIN(elyscap,(C4457-D4457+maxpout))*H2in - max_storage)</f>
        <v>0</v>
      </c>
      <c r="H4457" s="17"/>
      <c r="AQ4457" s="51">
        <v>24314.09826975127</v>
      </c>
    </row>
    <row r="4458" spans="1:43" x14ac:dyDescent="0.25">
      <c r="A4458" s="2">
        <v>44016.666666666701</v>
      </c>
      <c r="B4458" s="22">
        <v>2227891.4720000001</v>
      </c>
      <c r="C4458" s="47">
        <f t="shared" si="67"/>
        <v>2.227891472</v>
      </c>
      <c r="D4458" s="47">
        <f>IF($J$13="Yes", D4457+$J$14*(C4458-D4457),$J$12)</f>
        <v>2.4</v>
      </c>
      <c r="E4458" s="47" cm="1">
        <f t="array" ref="E4458">_xlfn.IFS(C4458&gt;(D4458+maxpout),MAX(C4458-elyscap,D4458+maxpout),C4458&gt;D4458-minpout,C4458,C4458&lt;=D4458-minpout,C4458+(F4457-F4458)*efromH2)</f>
        <v>2.4000000000000523</v>
      </c>
      <c r="F4458" s="37" cm="1">
        <f t="array" ref="F4458">_xlfn.IFS(C4458&gt;(D4458+maxpout),MIN(max_storage,F4457+MIN(elyscap,(C4458-D4458+maxpout))*H2in),C4458&gt;(D4458-minpout),F4457,C4458&lt;=(D4458-minpout),MAX(0,F4457+(C4458-(D4458-minpout))*H2out))</f>
        <v>58.094215456849533</v>
      </c>
      <c r="G4458" s="37">
        <f>MAX(0,F4457+MIN(elyscap,(C4458-D4458+maxpout))*H2in - max_storage)</f>
        <v>0</v>
      </c>
      <c r="H4458" s="17"/>
      <c r="AQ4458" s="51">
        <v>24347.810818174748</v>
      </c>
    </row>
    <row r="4459" spans="1:43" x14ac:dyDescent="0.25">
      <c r="A4459" s="2">
        <v>44016.708333333299</v>
      </c>
      <c r="B4459" s="22">
        <v>2114060.5</v>
      </c>
      <c r="C4459" s="47">
        <f t="shared" si="67"/>
        <v>2.1140604999999999</v>
      </c>
      <c r="D4459" s="47">
        <f>IF($J$13="Yes", D4458+$J$14*(C4459-D4458),$J$12)</f>
        <v>2.4</v>
      </c>
      <c r="E4459" s="47" cm="1">
        <f t="array" ref="E4459">_xlfn.IFS(C4459&gt;(D4459+maxpout),MAX(C4459-elyscap,D4459+maxpout),C4459&gt;D4459-minpout,C4459,C4459&lt;=D4459-minpout,C4459+(F4458-F4459)*efromH2)</f>
        <v>2.4000000000000119</v>
      </c>
      <c r="F4459" s="37" cm="1">
        <f t="array" ref="F4459">_xlfn.IFS(C4459&gt;(D4459+maxpout),MIN(max_storage,F4458+MIN(elyscap,(C4459-D4459+maxpout))*H2in),C4459&gt;(D4459-minpout),F4458,C4459&lt;=(D4459-minpout),MAX(0,F4458+(C4459-(D4459-minpout))*H2out))</f>
        <v>58.079918481849532</v>
      </c>
      <c r="G4459" s="37">
        <f>MAX(0,F4458+MIN(elyscap,(C4459-D4459+maxpout))*H2in - max_storage)</f>
        <v>0</v>
      </c>
      <c r="H4459" s="17"/>
      <c r="AQ4459" s="51">
        <v>22647.22820634679</v>
      </c>
    </row>
    <row r="4460" spans="1:43" x14ac:dyDescent="0.25">
      <c r="A4460" s="2">
        <v>44016.75</v>
      </c>
      <c r="B4460" s="22">
        <v>1885534.5160000001</v>
      </c>
      <c r="C4460" s="47">
        <f t="shared" si="67"/>
        <v>1.8855345160000001</v>
      </c>
      <c r="D4460" s="47">
        <f>IF($J$13="Yes", D4459+$J$14*(C4460-D4459),$J$12)</f>
        <v>2.4</v>
      </c>
      <c r="E4460" s="47" cm="1">
        <f t="array" ref="E4460">_xlfn.IFS(C4460&gt;(D4460+maxpout),MAX(C4460-elyscap,D4460+maxpout),C4460&gt;D4460-minpout,C4460,C4460&lt;=D4460-minpout,C4460+(F4459-F4460)*efromH2)</f>
        <v>2.3999999999999417</v>
      </c>
      <c r="F4460" s="37" cm="1">
        <f t="array" ref="F4460">_xlfn.IFS(C4460&gt;(D4460+maxpout),MIN(max_storage,F4459+MIN(elyscap,(C4460-D4460+maxpout))*H2in),C4460&gt;(D4460-minpout),F4459,C4460&lt;=(D4460-minpout),MAX(0,F4459+(C4460-(D4460-minpout))*H2out))</f>
        <v>58.054195207649535</v>
      </c>
      <c r="G4460" s="37">
        <f>MAX(0,F4459+MIN(elyscap,(C4460-D4460+maxpout))*H2in - max_storage)</f>
        <v>0</v>
      </c>
      <c r="H4460" s="17"/>
      <c r="AQ4460" s="51">
        <v>21940.27860068452</v>
      </c>
    </row>
    <row r="4461" spans="1:43" x14ac:dyDescent="0.25">
      <c r="A4461" s="2">
        <v>44016.791666666701</v>
      </c>
      <c r="B4461" s="22">
        <v>1685330.933</v>
      </c>
      <c r="C4461" s="47">
        <f t="shared" si="67"/>
        <v>1.6853309329999999</v>
      </c>
      <c r="D4461" s="47">
        <f>IF($J$13="Yes", D4460+$J$14*(C4461-D4460),$J$12)</f>
        <v>2.4</v>
      </c>
      <c r="E4461" s="47" cm="1">
        <f t="array" ref="E4461">_xlfn.IFS(C4461&gt;(D4461+maxpout),MAX(C4461-elyscap,D4461+maxpout),C4461&gt;D4461-minpout,C4461,C4461&lt;=D4461-minpout,C4461+(F4460-F4461)*efromH2)</f>
        <v>2.3999999999999599</v>
      </c>
      <c r="F4461" s="37" cm="1">
        <f t="array" ref="F4461">_xlfn.IFS(C4461&gt;(D4461+maxpout),MIN(max_storage,F4460+MIN(elyscap,(C4461-D4461+maxpout))*H2in),C4461&gt;(D4461-minpout),F4460,C4461&lt;=(D4461-minpout),MAX(0,F4460+(C4461-(D4461-minpout))*H2out))</f>
        <v>58.018461754299537</v>
      </c>
      <c r="G4461" s="37">
        <f>MAX(0,F4460+MIN(elyscap,(C4461-D4461+maxpout))*H2in - max_storage)</f>
        <v>0</v>
      </c>
      <c r="H4461" s="17"/>
      <c r="AQ4461" s="51">
        <v>19871.899689890644</v>
      </c>
    </row>
    <row r="4462" spans="1:43" x14ac:dyDescent="0.25">
      <c r="A4462" s="2">
        <v>44016.833333333299</v>
      </c>
      <c r="B4462" s="22">
        <v>1580156.075</v>
      </c>
      <c r="C4462" s="47">
        <f t="shared" si="67"/>
        <v>1.5801560749999999</v>
      </c>
      <c r="D4462" s="47">
        <f>IF($J$13="Yes", D4461+$J$14*(C4462-D4461),$J$12)</f>
        <v>2.4</v>
      </c>
      <c r="E4462" s="47" cm="1">
        <f t="array" ref="E4462">_xlfn.IFS(C4462&gt;(D4462+maxpout),MAX(C4462-elyscap,D4462+maxpout),C4462&gt;D4462-minpout,C4462,C4462&lt;=D4462-minpout,C4462+(F4461-F4462)*efromH2)</f>
        <v>2.400000000000043</v>
      </c>
      <c r="F4462" s="37" cm="1">
        <f t="array" ref="F4462">_xlfn.IFS(C4462&gt;(D4462+maxpout),MIN(max_storage,F4461+MIN(elyscap,(C4462-D4462+maxpout))*H2in),C4462&gt;(D4462-minpout),F4461,C4462&lt;=(D4462-minpout),MAX(0,F4461+(C4462-(D4462-minpout))*H2out))</f>
        <v>57.977469558049535</v>
      </c>
      <c r="G4462" s="37">
        <f>MAX(0,F4461+MIN(elyscap,(C4462-D4462+maxpout))*H2in - max_storage)</f>
        <v>0</v>
      </c>
      <c r="H4462" s="17"/>
      <c r="AQ4462" s="51">
        <v>19202.46479976728</v>
      </c>
    </row>
    <row r="4463" spans="1:43" x14ac:dyDescent="0.25">
      <c r="A4463" s="2">
        <v>44016.875</v>
      </c>
      <c r="B4463" s="22">
        <v>1673764.1910000001</v>
      </c>
      <c r="C4463" s="47">
        <f t="shared" si="67"/>
        <v>1.6737641910000001</v>
      </c>
      <c r="D4463" s="47">
        <f>IF($J$13="Yes", D4462+$J$14*(C4463-D4462),$J$12)</f>
        <v>2.4</v>
      </c>
      <c r="E4463" s="47" cm="1">
        <f t="array" ref="E4463">_xlfn.IFS(C4463&gt;(D4463+maxpout),MAX(C4463-elyscap,D4463+maxpout),C4463&gt;D4463-minpout,C4463,C4463&lt;=D4463-minpout,C4463+(F4462-F4463)*efromH2)</f>
        <v>2.4000000000000021</v>
      </c>
      <c r="F4463" s="37" cm="1">
        <f t="array" ref="F4463">_xlfn.IFS(C4463&gt;(D4463+maxpout),MIN(max_storage,F4462+MIN(elyscap,(C4463-D4463+maxpout))*H2in),C4463&gt;(D4463-minpout),F4462,C4463&lt;=(D4463-minpout),MAX(0,F4462+(C4463-(D4463-minpout))*H2out))</f>
        <v>57.941157767599535</v>
      </c>
      <c r="G4463" s="37">
        <f>MAX(0,F4462+MIN(elyscap,(C4463-D4463+maxpout))*H2in - max_storage)</f>
        <v>0</v>
      </c>
      <c r="H4463" s="17"/>
      <c r="AQ4463" s="51">
        <v>19036.690313534538</v>
      </c>
    </row>
    <row r="4464" spans="1:43" x14ac:dyDescent="0.25">
      <c r="A4464" s="2">
        <v>44016.916666666701</v>
      </c>
      <c r="B4464" s="22">
        <v>1722830.2109999999</v>
      </c>
      <c r="C4464" s="47">
        <f t="shared" si="67"/>
        <v>1.722830211</v>
      </c>
      <c r="D4464" s="47">
        <f>IF($J$13="Yes", D4463+$J$14*(C4464-D4463),$J$12)</f>
        <v>2.4</v>
      </c>
      <c r="E4464" s="47" cm="1">
        <f t="array" ref="E4464">_xlfn.IFS(C4464&gt;(D4464+maxpout),MAX(C4464-elyscap,D4464+maxpout),C4464&gt;D4464-minpout,C4464,C4464&lt;=D4464-minpout,C4464+(F4463-F4464)*efromH2)</f>
        <v>2.3999999999999471</v>
      </c>
      <c r="F4464" s="37" cm="1">
        <f t="array" ref="F4464">_xlfn.IFS(C4464&gt;(D4464+maxpout),MIN(max_storage,F4463+MIN(elyscap,(C4464-D4464+maxpout))*H2in),C4464&gt;(D4464-minpout),F4463,C4464&lt;=(D4464-minpout),MAX(0,F4463+(C4464-(D4464-minpout))*H2out))</f>
        <v>57.907299278149537</v>
      </c>
      <c r="G4464" s="37">
        <f>MAX(0,F4463+MIN(elyscap,(C4464-D4464+maxpout))*H2in - max_storage)</f>
        <v>0</v>
      </c>
      <c r="H4464" s="17"/>
      <c r="AQ4464" s="51">
        <v>19777.859423235677</v>
      </c>
    </row>
    <row r="4465" spans="1:43" x14ac:dyDescent="0.25">
      <c r="A4465" s="2">
        <v>44016.958333333299</v>
      </c>
      <c r="B4465" s="22">
        <v>1803430.618</v>
      </c>
      <c r="C4465" s="47">
        <f t="shared" si="67"/>
        <v>1.8034306179999999</v>
      </c>
      <c r="D4465" s="47">
        <f>IF($J$13="Yes", D4464+$J$14*(C4465-D4464),$J$12)</f>
        <v>2.4</v>
      </c>
      <c r="E4465" s="47" cm="1">
        <f t="array" ref="E4465">_xlfn.IFS(C4465&gt;(D4465+maxpout),MAX(C4465-elyscap,D4465+maxpout),C4465&gt;D4465-minpout,C4465,C4465&lt;=D4465-minpout,C4465+(F4464-F4465)*efromH2)</f>
        <v>2.4000000000000696</v>
      </c>
      <c r="F4465" s="37" cm="1">
        <f t="array" ref="F4465">_xlfn.IFS(C4465&gt;(D4465+maxpout),MIN(max_storage,F4464+MIN(elyscap,(C4465-D4465+maxpout))*H2in),C4465&gt;(D4465-minpout),F4464,C4465&lt;=(D4465-minpout),MAX(0,F4464+(C4465-(D4465-minpout))*H2out))</f>
        <v>57.877470809049534</v>
      </c>
      <c r="G4465" s="37">
        <f>MAX(0,F4464+MIN(elyscap,(C4465-D4465+maxpout))*H2in - max_storage)</f>
        <v>0</v>
      </c>
      <c r="H4465" s="17"/>
      <c r="AQ4465" s="51">
        <v>20250.342056779769</v>
      </c>
    </row>
    <row r="4466" spans="1:43" x14ac:dyDescent="0.25">
      <c r="A4466" s="2">
        <v>44017</v>
      </c>
      <c r="B4466" s="22">
        <v>1904958.818</v>
      </c>
      <c r="C4466" s="47">
        <f t="shared" si="67"/>
        <v>1.9049588179999999</v>
      </c>
      <c r="D4466" s="47">
        <f>IF($J$13="Yes", D4465+$J$14*(C4466-D4465),$J$12)</f>
        <v>2.4</v>
      </c>
      <c r="E4466" s="47" cm="1">
        <f t="array" ref="E4466">_xlfn.IFS(C4466&gt;(D4466+maxpout),MAX(C4466-elyscap,D4466+maxpout),C4466&gt;D4466-minpout,C4466,C4466&lt;=D4466-minpout,C4466+(F4465-F4466)*efromH2)</f>
        <v>2.400000000000051</v>
      </c>
      <c r="F4466" s="37" cm="1">
        <f t="array" ref="F4466">_xlfn.IFS(C4466&gt;(D4466+maxpout),MIN(max_storage,F4465+MIN(elyscap,(C4466-D4466+maxpout))*H2in),C4466&gt;(D4466-minpout),F4465,C4466&lt;=(D4466-minpout),MAX(0,F4465+(C4466-(D4466-minpout))*H2out))</f>
        <v>57.852718749949531</v>
      </c>
      <c r="G4466" s="37">
        <f>MAX(0,F4465+MIN(elyscap,(C4466-D4466+maxpout))*H2in - max_storage)</f>
        <v>0</v>
      </c>
      <c r="H4466" s="17"/>
      <c r="AQ4466" s="51">
        <v>20752.988549439604</v>
      </c>
    </row>
    <row r="4467" spans="1:43" x14ac:dyDescent="0.25">
      <c r="A4467" s="2">
        <v>44017.041666666701</v>
      </c>
      <c r="B4467" s="22">
        <v>1877054.46</v>
      </c>
      <c r="C4467" s="47">
        <f t="shared" si="67"/>
        <v>1.8770544599999999</v>
      </c>
      <c r="D4467" s="47">
        <f>IF($J$13="Yes", D4466+$J$14*(C4467-D4466),$J$12)</f>
        <v>2.4</v>
      </c>
      <c r="E4467" s="47" cm="1">
        <f t="array" ref="E4467">_xlfn.IFS(C4467&gt;(D4467+maxpout),MAX(C4467-elyscap,D4467+maxpout),C4467&gt;D4467-minpout,C4467,C4467&lt;=D4467-minpout,C4467+(F4466-F4467)*efromH2)</f>
        <v>2.399999999999995</v>
      </c>
      <c r="F4467" s="37" cm="1">
        <f t="array" ref="F4467">_xlfn.IFS(C4467&gt;(D4467+maxpout),MIN(max_storage,F4466+MIN(elyscap,(C4467-D4467+maxpout))*H2in),C4467&gt;(D4467-minpout),F4466,C4467&lt;=(D4467-minpout),MAX(0,F4466+(C4467-(D4467-minpout))*H2out))</f>
        <v>57.826571472949531</v>
      </c>
      <c r="G4467" s="37">
        <f>MAX(0,F4466+MIN(elyscap,(C4467-D4467+maxpout))*H2in - max_storage)</f>
        <v>0</v>
      </c>
      <c r="H4467" s="17"/>
      <c r="AQ4467" s="51">
        <v>21511.394150064025</v>
      </c>
    </row>
    <row r="4468" spans="1:43" x14ac:dyDescent="0.25">
      <c r="A4468" s="2">
        <v>44017.083333333299</v>
      </c>
      <c r="B4468" s="22">
        <v>1616396.672</v>
      </c>
      <c r="C4468" s="47">
        <f t="shared" si="67"/>
        <v>1.616396672</v>
      </c>
      <c r="D4468" s="47">
        <f>IF($J$13="Yes", D4467+$J$14*(C4468-D4467),$J$12)</f>
        <v>2.4</v>
      </c>
      <c r="E4468" s="47" cm="1">
        <f t="array" ref="E4468">_xlfn.IFS(C4468&gt;(D4468+maxpout),MAX(C4468-elyscap,D4468+maxpout),C4468&gt;D4468-minpout,C4468,C4468&lt;=D4468-minpout,C4468+(F4467-F4468)*efromH2)</f>
        <v>2.4000000000000266</v>
      </c>
      <c r="F4468" s="37" cm="1">
        <f t="array" ref="F4468">_xlfn.IFS(C4468&gt;(D4468+maxpout),MIN(max_storage,F4467+MIN(elyscap,(C4468-D4468+maxpout))*H2in),C4468&gt;(D4468-minpout),F4467,C4468&lt;=(D4468-minpout),MAX(0,F4467+(C4468-(D4468-minpout))*H2out))</f>
        <v>57.78739130654953</v>
      </c>
      <c r="G4468" s="37">
        <f>MAX(0,F4467+MIN(elyscap,(C4468-D4468+maxpout))*H2in - max_storage)</f>
        <v>0</v>
      </c>
      <c r="H4468" s="17"/>
      <c r="AQ4468" s="51">
        <v>20794.812387709335</v>
      </c>
    </row>
    <row r="4469" spans="1:43" x14ac:dyDescent="0.25">
      <c r="A4469" s="2">
        <v>44017.125</v>
      </c>
      <c r="B4469" s="22">
        <v>1524647.1129999999</v>
      </c>
      <c r="C4469" s="47">
        <f t="shared" si="67"/>
        <v>1.5246471129999999</v>
      </c>
      <c r="D4469" s="47">
        <f>IF($J$13="Yes", D4468+$J$14*(C4469-D4468),$J$12)</f>
        <v>2.4</v>
      </c>
      <c r="E4469" s="47" cm="1">
        <f t="array" ref="E4469">_xlfn.IFS(C4469&gt;(D4469+maxpout),MAX(C4469-elyscap,D4469+maxpout),C4469&gt;D4469-minpout,C4469,C4469&lt;=D4469-minpout,C4469+(F4468-F4469)*efromH2)</f>
        <v>2.3999999999999626</v>
      </c>
      <c r="F4469" s="37" cm="1">
        <f t="array" ref="F4469">_xlfn.IFS(C4469&gt;(D4469+maxpout),MIN(max_storage,F4468+MIN(elyscap,(C4469-D4469+maxpout))*H2in),C4469&gt;(D4469-minpout),F4468,C4469&lt;=(D4469-minpout),MAX(0,F4468+(C4469-(D4469-minpout))*H2out))</f>
        <v>57.743623662199532</v>
      </c>
      <c r="G4469" s="37">
        <f>MAX(0,F4468+MIN(elyscap,(C4469-D4469+maxpout))*H2in - max_storage)</f>
        <v>0</v>
      </c>
      <c r="H4469" s="17"/>
      <c r="AQ4469" s="51">
        <v>20818.385823825</v>
      </c>
    </row>
    <row r="4470" spans="1:43" x14ac:dyDescent="0.25">
      <c r="A4470" s="2">
        <v>44017.166666666701</v>
      </c>
      <c r="B4470" s="22">
        <v>1554344.0249999999</v>
      </c>
      <c r="C4470" s="47">
        <f t="shared" si="67"/>
        <v>1.5543440249999998</v>
      </c>
      <c r="D4470" s="47">
        <f>IF($J$13="Yes", D4469+$J$14*(C4470-D4469),$J$12)</f>
        <v>2.4</v>
      </c>
      <c r="E4470" s="47" cm="1">
        <f t="array" ref="E4470">_xlfn.IFS(C4470&gt;(D4470+maxpout),MAX(C4470-elyscap,D4470+maxpout),C4470&gt;D4470-minpout,C4470,C4470&lt;=D4470-minpout,C4470+(F4469-F4470)*efromH2)</f>
        <v>2.4000000000000279</v>
      </c>
      <c r="F4470" s="37" cm="1">
        <f t="array" ref="F4470">_xlfn.IFS(C4470&gt;(D4470+maxpout),MIN(max_storage,F4469+MIN(elyscap,(C4470-D4470+maxpout))*H2in),C4470&gt;(D4470-minpout),F4469,C4470&lt;=(D4470-minpout),MAX(0,F4469+(C4470-(D4470-minpout))*H2out))</f>
        <v>57.701340863449531</v>
      </c>
      <c r="G4470" s="37">
        <f>MAX(0,F4469+MIN(elyscap,(C4470-D4470+maxpout))*H2in - max_storage)</f>
        <v>0</v>
      </c>
      <c r="H4470" s="17"/>
      <c r="AQ4470" s="51">
        <v>21448.78513156328</v>
      </c>
    </row>
    <row r="4471" spans="1:43" x14ac:dyDescent="0.25">
      <c r="A4471" s="2">
        <v>44017.208333333299</v>
      </c>
      <c r="B4471" s="22">
        <v>1698450.8559999999</v>
      </c>
      <c r="C4471" s="47">
        <f t="shared" si="67"/>
        <v>1.698450856</v>
      </c>
      <c r="D4471" s="47">
        <f>IF($J$13="Yes", D4470+$J$14*(C4471-D4470),$J$12)</f>
        <v>2.4</v>
      </c>
      <c r="E4471" s="47" cm="1">
        <f t="array" ref="E4471">_xlfn.IFS(C4471&gt;(D4471+maxpout),MAX(C4471-elyscap,D4471+maxpout),C4471&gt;D4471-minpout,C4471,C4471&lt;=D4471-minpout,C4471+(F4470-F4471)*efromH2)</f>
        <v>2.4000000000000687</v>
      </c>
      <c r="F4471" s="37" cm="1">
        <f t="array" ref="F4471">_xlfn.IFS(C4471&gt;(D4471+maxpout),MIN(max_storage,F4470+MIN(elyscap,(C4471-D4471+maxpout))*H2in),C4471&gt;(D4471-minpout),F4470,C4471&lt;=(D4471-minpout),MAX(0,F4470+(C4471-(D4471-minpout))*H2out))</f>
        <v>57.666263406249527</v>
      </c>
      <c r="G4471" s="37">
        <f>MAX(0,F4470+MIN(elyscap,(C4471-D4471+maxpout))*H2in - max_storage)</f>
        <v>0</v>
      </c>
      <c r="H4471" s="17"/>
      <c r="AQ4471" s="51">
        <v>22354.714816266383</v>
      </c>
    </row>
    <row r="4472" spans="1:43" x14ac:dyDescent="0.25">
      <c r="A4472" s="2">
        <v>44017.25</v>
      </c>
      <c r="B4472" s="22">
        <v>1805886.267</v>
      </c>
      <c r="C4472" s="47">
        <f t="shared" si="67"/>
        <v>1.805886267</v>
      </c>
      <c r="D4472" s="47">
        <f>IF($J$13="Yes", D4471+$J$14*(C4472-D4471),$J$12)</f>
        <v>2.4</v>
      </c>
      <c r="E4472" s="47" cm="1">
        <f t="array" ref="E4472">_xlfn.IFS(C4472&gt;(D4472+maxpout),MAX(C4472-elyscap,D4472+maxpout),C4472&gt;D4472-minpout,C4472,C4472&lt;=D4472-minpout,C4472+(F4471-F4472)*efromH2)</f>
        <v>2.3999999999999435</v>
      </c>
      <c r="F4472" s="37" cm="1">
        <f t="array" ref="F4472">_xlfn.IFS(C4472&gt;(D4472+maxpout),MIN(max_storage,F4471+MIN(elyscap,(C4472-D4472+maxpout))*H2in),C4472&gt;(D4472-minpout),F4471,C4472&lt;=(D4472-minpout),MAX(0,F4471+(C4472-(D4472-minpout))*H2out))</f>
        <v>57.63655771959953</v>
      </c>
      <c r="G4472" s="37">
        <f>MAX(0,F4471+MIN(elyscap,(C4472-D4472+maxpout))*H2in - max_storage)</f>
        <v>0</v>
      </c>
      <c r="H4472" s="17"/>
      <c r="AQ4472" s="51">
        <v>24144.521616403097</v>
      </c>
    </row>
    <row r="4473" spans="1:43" x14ac:dyDescent="0.25">
      <c r="A4473" s="2">
        <v>44017.291666666701</v>
      </c>
      <c r="B4473" s="22">
        <v>2027139.0079999999</v>
      </c>
      <c r="C4473" s="47">
        <f t="shared" si="67"/>
        <v>2.0271390079999998</v>
      </c>
      <c r="D4473" s="47">
        <f>IF($J$13="Yes", D4472+$J$14*(C4473-D4472),$J$12)</f>
        <v>2.4</v>
      </c>
      <c r="E4473" s="47" cm="1">
        <f t="array" ref="E4473">_xlfn.IFS(C4473&gt;(D4473+maxpout),MAX(C4473-elyscap,D4473+maxpout),C4473&gt;D4473-minpout,C4473,C4473&lt;=D4473-minpout,C4473+(F4472-F4473)*efromH2)</f>
        <v>2.4000000000000279</v>
      </c>
      <c r="F4473" s="37" cm="1">
        <f t="array" ref="F4473">_xlfn.IFS(C4473&gt;(D4473+maxpout),MIN(max_storage,F4472+MIN(elyscap,(C4473-D4473+maxpout))*H2in),C4473&gt;(D4473-minpout),F4472,C4473&lt;=(D4473-minpout),MAX(0,F4472+(C4473-(D4473-minpout))*H2out))</f>
        <v>57.617914669999529</v>
      </c>
      <c r="G4473" s="37">
        <f>MAX(0,F4472+MIN(elyscap,(C4473-D4473+maxpout))*H2in - max_storage)</f>
        <v>0</v>
      </c>
      <c r="H4473" s="17"/>
      <c r="AQ4473" s="51">
        <v>25425.85193430298</v>
      </c>
    </row>
    <row r="4474" spans="1:43" x14ac:dyDescent="0.25">
      <c r="A4474" s="2">
        <v>44017.333333333299</v>
      </c>
      <c r="B4474" s="22">
        <v>2362404.4419999998</v>
      </c>
      <c r="C4474" s="47">
        <f t="shared" si="67"/>
        <v>2.3624044419999999</v>
      </c>
      <c r="D4474" s="47">
        <f>IF($J$13="Yes", D4473+$J$14*(C4474-D4473),$J$12)</f>
        <v>2.4</v>
      </c>
      <c r="E4474" s="47" cm="1">
        <f t="array" ref="E4474">_xlfn.IFS(C4474&gt;(D4474+maxpout),MAX(C4474-elyscap,D4474+maxpout),C4474&gt;D4474-minpout,C4474,C4474&lt;=D4474-minpout,C4474+(F4473-F4474)*efromH2)</f>
        <v>2.4000000000000208</v>
      </c>
      <c r="F4474" s="37" cm="1">
        <f t="array" ref="F4474">_xlfn.IFS(C4474&gt;(D4474+maxpout),MIN(max_storage,F4473+MIN(elyscap,(C4474-D4474+maxpout))*H2in),C4474&gt;(D4474-minpout),F4473,C4474&lt;=(D4474-minpout),MAX(0,F4473+(C4474-(D4474-minpout))*H2out))</f>
        <v>57.616034892099528</v>
      </c>
      <c r="G4474" s="37">
        <f>MAX(0,F4473+MIN(elyscap,(C4474-D4474+maxpout))*H2in - max_storage)</f>
        <v>0</v>
      </c>
      <c r="H4474" s="17"/>
      <c r="AQ4474" s="51">
        <v>27106.916754938396</v>
      </c>
    </row>
    <row r="4475" spans="1:43" x14ac:dyDescent="0.25">
      <c r="A4475" s="2">
        <v>44017.375</v>
      </c>
      <c r="B4475" s="22">
        <v>2764305.298</v>
      </c>
      <c r="C4475" s="47">
        <f t="shared" si="67"/>
        <v>2.764305298</v>
      </c>
      <c r="D4475" s="47">
        <f>IF($J$13="Yes", D4474+$J$14*(C4475-D4474),$J$12)</f>
        <v>2.4</v>
      </c>
      <c r="E4475" s="47" cm="1">
        <f t="array" ref="E4475">_xlfn.IFS(C4475&gt;(D4475+maxpout),MAX(C4475-elyscap,D4475+maxpout),C4475&gt;D4475-minpout,C4475,C4475&lt;=D4475-minpout,C4475+(F4474-F4475)*efromH2)</f>
        <v>2.4</v>
      </c>
      <c r="F4475" s="37" cm="1">
        <f t="array" ref="F4475">_xlfn.IFS(C4475&gt;(D4475+maxpout),MIN(max_storage,F4474+MIN(elyscap,(C4475-D4475+maxpout))*H2in),C4475&gt;(D4475-minpout),F4474,C4475&lt;=(D4475-minpout),MAX(0,F4474+(C4475-(D4475-minpout))*H2out))</f>
        <v>57.623320998059526</v>
      </c>
      <c r="G4475" s="37">
        <f>MAX(0,F4474+MIN(elyscap,(C4475-D4475+maxpout))*H2in - max_storage)</f>
        <v>0</v>
      </c>
      <c r="H4475" s="17"/>
      <c r="AQ4475" s="51">
        <v>28318.287197914371</v>
      </c>
    </row>
    <row r="4476" spans="1:43" x14ac:dyDescent="0.25">
      <c r="A4476" s="2">
        <v>44017.416666666701</v>
      </c>
      <c r="B4476" s="22">
        <v>3221677.1519999998</v>
      </c>
      <c r="C4476" s="47">
        <f t="shared" si="67"/>
        <v>3.2216771519999998</v>
      </c>
      <c r="D4476" s="47">
        <f>IF($J$13="Yes", D4475+$J$14*(C4476-D4475),$J$12)</f>
        <v>2.4</v>
      </c>
      <c r="E4476" s="47" cm="1">
        <f t="array" ref="E4476">_xlfn.IFS(C4476&gt;(D4476+maxpout),MAX(C4476-elyscap,D4476+maxpout),C4476&gt;D4476-minpout,C4476,C4476&lt;=D4476-minpout,C4476+(F4475-F4476)*efromH2)</f>
        <v>2.4</v>
      </c>
      <c r="F4476" s="37" cm="1">
        <f t="array" ref="F4476">_xlfn.IFS(C4476&gt;(D4476+maxpout),MIN(max_storage,F4475+MIN(elyscap,(C4476-D4476+maxpout))*H2in),C4476&gt;(D4476-minpout),F4475,C4476&lt;=(D4476-minpout),MAX(0,F4475+(C4476-(D4476-minpout))*H2out))</f>
        <v>57.639754541099528</v>
      </c>
      <c r="G4476" s="37">
        <f>MAX(0,F4475+MIN(elyscap,(C4476-D4476+maxpout))*H2in - max_storage)</f>
        <v>0</v>
      </c>
      <c r="H4476" s="17"/>
      <c r="AQ4476" s="51">
        <v>28549.712436340204</v>
      </c>
    </row>
    <row r="4477" spans="1:43" x14ac:dyDescent="0.25">
      <c r="A4477" s="2">
        <v>44017.458333333299</v>
      </c>
      <c r="B4477" s="22">
        <v>3889111.1359999999</v>
      </c>
      <c r="C4477" s="47">
        <f t="shared" si="67"/>
        <v>3.8891111359999999</v>
      </c>
      <c r="D4477" s="47">
        <f>IF($J$13="Yes", D4476+$J$14*(C4477-D4476),$J$12)</f>
        <v>2.4</v>
      </c>
      <c r="E4477" s="47" cm="1">
        <f t="array" ref="E4477">_xlfn.IFS(C4477&gt;(D4477+maxpout),MAX(C4477-elyscap,D4477+maxpout),C4477&gt;D4477-minpout,C4477,C4477&lt;=D4477-minpout,C4477+(F4476-F4477)*efromH2)</f>
        <v>2.4</v>
      </c>
      <c r="F4477" s="37" cm="1">
        <f t="array" ref="F4477">_xlfn.IFS(C4477&gt;(D4477+maxpout),MIN(max_storage,F4476+MIN(elyscap,(C4477-D4477+maxpout))*H2in),C4477&gt;(D4477-minpout),F4476,C4477&lt;=(D4477-minpout),MAX(0,F4476+(C4477-(D4477-minpout))*H2out))</f>
        <v>57.669536763819529</v>
      </c>
      <c r="G4477" s="37">
        <f>MAX(0,F4476+MIN(elyscap,(C4477-D4477+maxpout))*H2in - max_storage)</f>
        <v>0</v>
      </c>
      <c r="H4477" s="17"/>
      <c r="AQ4477" s="51">
        <v>26605.537651317038</v>
      </c>
    </row>
    <row r="4478" spans="1:43" x14ac:dyDescent="0.25">
      <c r="A4478" s="2">
        <v>44017.5</v>
      </c>
      <c r="B4478" s="22">
        <v>4385099.7350000003</v>
      </c>
      <c r="C4478" s="47">
        <f t="shared" si="67"/>
        <v>4.3850997350000007</v>
      </c>
      <c r="D4478" s="47">
        <f>IF($J$13="Yes", D4477+$J$14*(C4478-D4477),$J$12)</f>
        <v>2.4</v>
      </c>
      <c r="E4478" s="47" cm="1">
        <f t="array" ref="E4478">_xlfn.IFS(C4478&gt;(D4478+maxpout),MAX(C4478-elyscap,D4478+maxpout),C4478&gt;D4478-minpout,C4478,C4478&lt;=D4478-minpout,C4478+(F4477-F4478)*efromH2)</f>
        <v>2.4</v>
      </c>
      <c r="F4478" s="37" cm="1">
        <f t="array" ref="F4478">_xlfn.IFS(C4478&gt;(D4478+maxpout),MIN(max_storage,F4477+MIN(elyscap,(C4478-D4478+maxpout))*H2in),C4478&gt;(D4478-minpout),F4477,C4478&lt;=(D4478-minpout),MAX(0,F4477+(C4478-(D4478-minpout))*H2out))</f>
        <v>57.709238758519533</v>
      </c>
      <c r="G4478" s="37">
        <f>MAX(0,F4477+MIN(elyscap,(C4478-D4478+maxpout))*H2in - max_storage)</f>
        <v>0</v>
      </c>
      <c r="H4478" s="17"/>
      <c r="AQ4478" s="51">
        <v>24243.124483596577</v>
      </c>
    </row>
    <row r="4479" spans="1:43" x14ac:dyDescent="0.25">
      <c r="A4479" s="2">
        <v>44017.541666666701</v>
      </c>
      <c r="B4479" s="22">
        <v>4855220.0429999996</v>
      </c>
      <c r="C4479" s="47">
        <f t="shared" si="67"/>
        <v>4.8552200429999992</v>
      </c>
      <c r="D4479" s="47">
        <f>IF($J$13="Yes", D4478+$J$14*(C4479-D4478),$J$12)</f>
        <v>2.4</v>
      </c>
      <c r="E4479" s="47" cm="1">
        <f t="array" ref="E4479">_xlfn.IFS(C4479&gt;(D4479+maxpout),MAX(C4479-elyscap,D4479+maxpout),C4479&gt;D4479-minpout,C4479,C4479&lt;=D4479-minpout,C4479+(F4478-F4479)*efromH2)</f>
        <v>2.4</v>
      </c>
      <c r="F4479" s="37" cm="1">
        <f t="array" ref="F4479">_xlfn.IFS(C4479&gt;(D4479+maxpout),MIN(max_storage,F4478+MIN(elyscap,(C4479-D4479+maxpout))*H2in),C4479&gt;(D4479-minpout),F4478,C4479&lt;=(D4479-minpout),MAX(0,F4478+(C4479-(D4479-minpout))*H2out))</f>
        <v>57.758343159379535</v>
      </c>
      <c r="G4479" s="37">
        <f>MAX(0,F4478+MIN(elyscap,(C4479-D4479+maxpout))*H2in - max_storage)</f>
        <v>0</v>
      </c>
      <c r="H4479" s="17"/>
      <c r="AQ4479" s="51">
        <v>22379.048685805134</v>
      </c>
    </row>
    <row r="4480" spans="1:43" x14ac:dyDescent="0.25">
      <c r="A4480" s="2">
        <v>44017.583333333299</v>
      </c>
      <c r="B4480" s="22">
        <v>5119242.7489999998</v>
      </c>
      <c r="C4480" s="47">
        <f t="shared" si="67"/>
        <v>5.1192427489999996</v>
      </c>
      <c r="D4480" s="47">
        <f>IF($J$13="Yes", D4479+$J$14*(C4480-D4479),$J$12)</f>
        <v>2.4</v>
      </c>
      <c r="E4480" s="47" cm="1">
        <f t="array" ref="E4480">_xlfn.IFS(C4480&gt;(D4480+maxpout),MAX(C4480-elyscap,D4480+maxpout),C4480&gt;D4480-minpout,C4480,C4480&lt;=D4480-minpout,C4480+(F4479-F4480)*efromH2)</f>
        <v>2.4</v>
      </c>
      <c r="F4480" s="37" cm="1">
        <f t="array" ref="F4480">_xlfn.IFS(C4480&gt;(D4480+maxpout),MIN(max_storage,F4479+MIN(elyscap,(C4480-D4480+maxpout))*H2in),C4480&gt;(D4480-minpout),F4479,C4480&lt;=(D4480-minpout),MAX(0,F4479+(C4480-(D4480-minpout))*H2out))</f>
        <v>57.812728014359536</v>
      </c>
      <c r="G4480" s="37">
        <f>MAX(0,F4479+MIN(elyscap,(C4480-D4480+maxpout))*H2in - max_storage)</f>
        <v>0</v>
      </c>
      <c r="H4480" s="17"/>
      <c r="AQ4480" s="51">
        <v>20554.515426014161</v>
      </c>
    </row>
    <row r="4481" spans="1:43" x14ac:dyDescent="0.25">
      <c r="A4481" s="2">
        <v>44017.625</v>
      </c>
      <c r="B4481" s="22">
        <v>5158627.773</v>
      </c>
      <c r="C4481" s="47">
        <f t="shared" si="67"/>
        <v>5.1586277730000001</v>
      </c>
      <c r="D4481" s="47">
        <f>IF($J$13="Yes", D4480+$J$14*(C4481-D4480),$J$12)</f>
        <v>2.4</v>
      </c>
      <c r="E4481" s="47" cm="1">
        <f t="array" ref="E4481">_xlfn.IFS(C4481&gt;(D4481+maxpout),MAX(C4481-elyscap,D4481+maxpout),C4481&gt;D4481-minpout,C4481,C4481&lt;=D4481-minpout,C4481+(F4480-F4481)*efromH2)</f>
        <v>2.4</v>
      </c>
      <c r="F4481" s="37" cm="1">
        <f t="array" ref="F4481">_xlfn.IFS(C4481&gt;(D4481+maxpout),MIN(max_storage,F4480+MIN(elyscap,(C4481-D4481+maxpout))*H2in),C4481&gt;(D4481-minpout),F4480,C4481&lt;=(D4481-minpout),MAX(0,F4480+(C4481-(D4481-minpout))*H2out))</f>
        <v>57.867900569819533</v>
      </c>
      <c r="G4481" s="37">
        <f>MAX(0,F4480+MIN(elyscap,(C4481-D4481+maxpout))*H2in - max_storage)</f>
        <v>0</v>
      </c>
      <c r="H4481" s="17"/>
      <c r="AQ4481" s="51">
        <v>20079.244536585422</v>
      </c>
    </row>
    <row r="4482" spans="1:43" x14ac:dyDescent="0.25">
      <c r="A4482" s="2">
        <v>44017.666666666701</v>
      </c>
      <c r="B4482" s="22">
        <v>5043994.5549999997</v>
      </c>
      <c r="C4482" s="47">
        <f t="shared" si="67"/>
        <v>5.0439945549999994</v>
      </c>
      <c r="D4482" s="47">
        <f>IF($J$13="Yes", D4481+$J$14*(C4482-D4481),$J$12)</f>
        <v>2.4</v>
      </c>
      <c r="E4482" s="47" cm="1">
        <f t="array" ref="E4482">_xlfn.IFS(C4482&gt;(D4482+maxpout),MAX(C4482-elyscap,D4482+maxpout),C4482&gt;D4482-minpout,C4482,C4482&lt;=D4482-minpout,C4482+(F4481-F4482)*efromH2)</f>
        <v>2.4</v>
      </c>
      <c r="F4482" s="37" cm="1">
        <f t="array" ref="F4482">_xlfn.IFS(C4482&gt;(D4482+maxpout),MIN(max_storage,F4481+MIN(elyscap,(C4482-D4482+maxpout))*H2in),C4482&gt;(D4482-minpout),F4481,C4482&lt;=(D4482-minpout),MAX(0,F4481+(C4482-(D4482-minpout))*H2out))</f>
        <v>57.920780460919531</v>
      </c>
      <c r="G4482" s="37">
        <f>MAX(0,F4481+MIN(elyscap,(C4482-D4482+maxpout))*H2in - max_storage)</f>
        <v>0</v>
      </c>
      <c r="H4482" s="17"/>
      <c r="AQ4482" s="51">
        <v>24161.251151710989</v>
      </c>
    </row>
    <row r="4483" spans="1:43" x14ac:dyDescent="0.25">
      <c r="A4483" s="2">
        <v>44017.708333333299</v>
      </c>
      <c r="B4483" s="22">
        <v>4935626.4419999998</v>
      </c>
      <c r="C4483" s="47">
        <f t="shared" ref="C4483:C4546" si="68">B4483/1000000</f>
        <v>4.9356264420000002</v>
      </c>
      <c r="D4483" s="47">
        <f>IF($J$13="Yes", D4482+$J$14*(C4483-D4482),$J$12)</f>
        <v>2.4</v>
      </c>
      <c r="E4483" s="47" cm="1">
        <f t="array" ref="E4483">_xlfn.IFS(C4483&gt;(D4483+maxpout),MAX(C4483-elyscap,D4483+maxpout),C4483&gt;D4483-minpout,C4483,C4483&lt;=D4483-minpout,C4483+(F4482-F4483)*efromH2)</f>
        <v>2.4</v>
      </c>
      <c r="F4483" s="37" cm="1">
        <f t="array" ref="F4483">_xlfn.IFS(C4483&gt;(D4483+maxpout),MIN(max_storage,F4482+MIN(elyscap,(C4483-D4483+maxpout))*H2in),C4483&gt;(D4483-minpout),F4482,C4483&lt;=(D4483-minpout),MAX(0,F4482+(C4483-(D4483-minpout))*H2out))</f>
        <v>57.971492989759533</v>
      </c>
      <c r="G4483" s="37">
        <f>MAX(0,F4482+MIN(elyscap,(C4483-D4483+maxpout))*H2in - max_storage)</f>
        <v>0</v>
      </c>
      <c r="H4483" s="17"/>
      <c r="AQ4483" s="51">
        <v>25729.011392306591</v>
      </c>
    </row>
    <row r="4484" spans="1:43" x14ac:dyDescent="0.25">
      <c r="A4484" s="2">
        <v>44017.75</v>
      </c>
      <c r="B4484" s="22">
        <v>4890649.7609999999</v>
      </c>
      <c r="C4484" s="47">
        <f t="shared" si="68"/>
        <v>4.8906497609999997</v>
      </c>
      <c r="D4484" s="47">
        <f>IF($J$13="Yes", D4483+$J$14*(C4484-D4483),$J$12)</f>
        <v>2.4</v>
      </c>
      <c r="E4484" s="47" cm="1">
        <f t="array" ref="E4484">_xlfn.IFS(C4484&gt;(D4484+maxpout),MAX(C4484-elyscap,D4484+maxpout),C4484&gt;D4484-minpout,C4484,C4484&lt;=D4484-minpout,C4484+(F4483-F4484)*efromH2)</f>
        <v>2.4</v>
      </c>
      <c r="F4484" s="37" cm="1">
        <f t="array" ref="F4484">_xlfn.IFS(C4484&gt;(D4484+maxpout),MIN(max_storage,F4483+MIN(elyscap,(C4484-D4484+maxpout))*H2in),C4484&gt;(D4484-minpout),F4483,C4484&lt;=(D4484-minpout),MAX(0,F4483+(C4484-(D4484-minpout))*H2out))</f>
        <v>58.021305984979534</v>
      </c>
      <c r="G4484" s="37">
        <f>MAX(0,F4483+MIN(elyscap,(C4484-D4484+maxpout))*H2in - max_storage)</f>
        <v>0</v>
      </c>
      <c r="H4484" s="17"/>
      <c r="AQ4484" s="51">
        <v>24947.792788989591</v>
      </c>
    </row>
    <row r="4485" spans="1:43" x14ac:dyDescent="0.25">
      <c r="A4485" s="2">
        <v>44017.791666666701</v>
      </c>
      <c r="B4485" s="22">
        <v>5172814.2960000001</v>
      </c>
      <c r="C4485" s="47">
        <f t="shared" si="68"/>
        <v>5.1728142960000003</v>
      </c>
      <c r="D4485" s="47">
        <f>IF($J$13="Yes", D4484+$J$14*(C4485-D4484),$J$12)</f>
        <v>2.4</v>
      </c>
      <c r="E4485" s="47" cm="1">
        <f t="array" ref="E4485">_xlfn.IFS(C4485&gt;(D4485+maxpout),MAX(C4485-elyscap,D4485+maxpout),C4485&gt;D4485-minpout,C4485,C4485&lt;=D4485-minpout,C4485+(F4484-F4485)*efromH2)</f>
        <v>2.4</v>
      </c>
      <c r="F4485" s="37" cm="1">
        <f t="array" ref="F4485">_xlfn.IFS(C4485&gt;(D4485+maxpout),MIN(max_storage,F4484+MIN(elyscap,(C4485-D4485+maxpout))*H2in),C4485&gt;(D4485-minpout),F4484,C4485&lt;=(D4485-minpout),MAX(0,F4484+(C4485-(D4485-minpout))*H2out))</f>
        <v>58.076762270899536</v>
      </c>
      <c r="G4485" s="37">
        <f>MAX(0,F4484+MIN(elyscap,(C4485-D4485+maxpout))*H2in - max_storage)</f>
        <v>0</v>
      </c>
      <c r="H4485" s="17"/>
      <c r="AQ4485" s="51">
        <v>21084.537521905095</v>
      </c>
    </row>
    <row r="4486" spans="1:43" x14ac:dyDescent="0.25">
      <c r="A4486" s="2">
        <v>44017.833333333299</v>
      </c>
      <c r="B4486" s="22">
        <v>5275299.8260000004</v>
      </c>
      <c r="C4486" s="47">
        <f t="shared" si="68"/>
        <v>5.2752998260000004</v>
      </c>
      <c r="D4486" s="47">
        <f>IF($J$13="Yes", D4485+$J$14*(C4486-D4485),$J$12)</f>
        <v>2.4</v>
      </c>
      <c r="E4486" s="47" cm="1">
        <f t="array" ref="E4486">_xlfn.IFS(C4486&gt;(D4486+maxpout),MAX(C4486-elyscap,D4486+maxpout),C4486&gt;D4486-minpout,C4486,C4486&lt;=D4486-minpout,C4486+(F4485-F4486)*efromH2)</f>
        <v>2.4</v>
      </c>
      <c r="F4486" s="37" cm="1">
        <f t="array" ref="F4486">_xlfn.IFS(C4486&gt;(D4486+maxpout),MIN(max_storage,F4485+MIN(elyscap,(C4486-D4486+maxpout))*H2in),C4486&gt;(D4486-minpout),F4485,C4486&lt;=(D4486-minpout),MAX(0,F4485+(C4486-(D4486-minpout))*H2out))</f>
        <v>58.134268267419536</v>
      </c>
      <c r="G4486" s="37">
        <f>MAX(0,F4485+MIN(elyscap,(C4486-D4486+maxpout))*H2in - max_storage)</f>
        <v>0</v>
      </c>
      <c r="H4486" s="17"/>
      <c r="AQ4486" s="51">
        <v>18516.553852143723</v>
      </c>
    </row>
    <row r="4487" spans="1:43" x14ac:dyDescent="0.25">
      <c r="A4487" s="2">
        <v>44017.875</v>
      </c>
      <c r="B4487" s="22">
        <v>5382335.1399999997</v>
      </c>
      <c r="C4487" s="47">
        <f t="shared" si="68"/>
        <v>5.3823351399999995</v>
      </c>
      <c r="D4487" s="47">
        <f>IF($J$13="Yes", D4486+$J$14*(C4487-D4486),$J$12)</f>
        <v>2.4</v>
      </c>
      <c r="E4487" s="47" cm="1">
        <f t="array" ref="E4487">_xlfn.IFS(C4487&gt;(D4487+maxpout),MAX(C4487-elyscap,D4487+maxpout),C4487&gt;D4487-minpout,C4487,C4487&lt;=D4487-minpout,C4487+(F4486-F4487)*efromH2)</f>
        <v>2.4</v>
      </c>
      <c r="F4487" s="37" cm="1">
        <f t="array" ref="F4487">_xlfn.IFS(C4487&gt;(D4487+maxpout),MIN(max_storage,F4486+MIN(elyscap,(C4487-D4487+maxpout))*H2in),C4487&gt;(D4487-minpout),F4486,C4487&lt;=(D4487-minpout),MAX(0,F4486+(C4487-(D4487-minpout))*H2out))</f>
        <v>58.193914970219538</v>
      </c>
      <c r="G4487" s="37">
        <f>MAX(0,F4486+MIN(elyscap,(C4487-D4487+maxpout))*H2in - max_storage)</f>
        <v>0</v>
      </c>
      <c r="H4487" s="17"/>
      <c r="AQ4487" s="51">
        <v>17386.803263245645</v>
      </c>
    </row>
    <row r="4488" spans="1:43" x14ac:dyDescent="0.25">
      <c r="A4488" s="2">
        <v>44017.916666666701</v>
      </c>
      <c r="B4488" s="22">
        <v>5341301.8990000002</v>
      </c>
      <c r="C4488" s="47">
        <f t="shared" si="68"/>
        <v>5.3413018990000003</v>
      </c>
      <c r="D4488" s="47">
        <f>IF($J$13="Yes", D4487+$J$14*(C4488-D4487),$J$12)</f>
        <v>2.4</v>
      </c>
      <c r="E4488" s="47" cm="1">
        <f t="array" ref="E4488">_xlfn.IFS(C4488&gt;(D4488+maxpout),MAX(C4488-elyscap,D4488+maxpout),C4488&gt;D4488-minpout,C4488,C4488&lt;=D4488-minpout,C4488+(F4487-F4488)*efromH2)</f>
        <v>2.4</v>
      </c>
      <c r="F4488" s="37" cm="1">
        <f t="array" ref="F4488">_xlfn.IFS(C4488&gt;(D4488+maxpout),MIN(max_storage,F4487+MIN(elyscap,(C4488-D4488+maxpout))*H2in),C4488&gt;(D4488-minpout),F4487,C4488&lt;=(D4488-minpout),MAX(0,F4487+(C4488-(D4488-minpout))*H2out))</f>
        <v>58.252741008199536</v>
      </c>
      <c r="G4488" s="37">
        <f>MAX(0,F4487+MIN(elyscap,(C4488-D4488+maxpout))*H2in - max_storage)</f>
        <v>0</v>
      </c>
      <c r="H4488" s="17"/>
      <c r="AQ4488" s="51">
        <v>17040.299100126133</v>
      </c>
    </row>
    <row r="4489" spans="1:43" x14ac:dyDescent="0.25">
      <c r="A4489" s="2">
        <v>44017.958333333299</v>
      </c>
      <c r="B4489" s="22">
        <v>5312710.551</v>
      </c>
      <c r="C4489" s="47">
        <f t="shared" si="68"/>
        <v>5.3127105510000003</v>
      </c>
      <c r="D4489" s="47">
        <f>IF($J$13="Yes", D4488+$J$14*(C4489-D4488),$J$12)</f>
        <v>2.4</v>
      </c>
      <c r="E4489" s="47" cm="1">
        <f t="array" ref="E4489">_xlfn.IFS(C4489&gt;(D4489+maxpout),MAX(C4489-elyscap,D4489+maxpout),C4489&gt;D4489-minpout,C4489,C4489&lt;=D4489-minpout,C4489+(F4488-F4489)*efromH2)</f>
        <v>2.4</v>
      </c>
      <c r="F4489" s="37" cm="1">
        <f t="array" ref="F4489">_xlfn.IFS(C4489&gt;(D4489+maxpout),MIN(max_storage,F4488+MIN(elyscap,(C4489-D4489+maxpout))*H2in),C4489&gt;(D4489-minpout),F4488,C4489&lt;=(D4489-minpout),MAX(0,F4488+(C4489-(D4489-minpout))*H2out))</f>
        <v>58.310995219219535</v>
      </c>
      <c r="G4489" s="37">
        <f>MAX(0,F4488+MIN(elyscap,(C4489-D4489+maxpout))*H2in - max_storage)</f>
        <v>0</v>
      </c>
      <c r="H4489" s="17"/>
      <c r="AQ4489" s="51">
        <v>17554.098616324562</v>
      </c>
    </row>
    <row r="4490" spans="1:43" x14ac:dyDescent="0.25">
      <c r="A4490" s="2">
        <v>44018</v>
      </c>
      <c r="B4490" s="22">
        <v>5162869.5410000002</v>
      </c>
      <c r="C4490" s="47">
        <f t="shared" si="68"/>
        <v>5.1628695410000001</v>
      </c>
      <c r="D4490" s="47">
        <f>IF($J$13="Yes", D4489+$J$14*(C4490-D4489),$J$12)</f>
        <v>2.4</v>
      </c>
      <c r="E4490" s="47" cm="1">
        <f t="array" ref="E4490">_xlfn.IFS(C4490&gt;(D4490+maxpout),MAX(C4490-elyscap,D4490+maxpout),C4490&gt;D4490-minpout,C4490,C4490&lt;=D4490-minpout,C4490+(F4489-F4490)*efromH2)</f>
        <v>2.4</v>
      </c>
      <c r="F4490" s="37" cm="1">
        <f t="array" ref="F4490">_xlfn.IFS(C4490&gt;(D4490+maxpout),MIN(max_storage,F4489+MIN(elyscap,(C4490-D4490+maxpout))*H2in),C4490&gt;(D4490-minpout),F4489,C4490&lt;=(D4490-minpout),MAX(0,F4489+(C4490-(D4490-minpout))*H2out))</f>
        <v>58.366252610039538</v>
      </c>
      <c r="G4490" s="37">
        <f>MAX(0,F4489+MIN(elyscap,(C4490-D4490+maxpout))*H2in - max_storage)</f>
        <v>0</v>
      </c>
      <c r="H4490" s="17"/>
      <c r="AQ4490" s="51">
        <v>19072.684162227273</v>
      </c>
    </row>
    <row r="4491" spans="1:43" x14ac:dyDescent="0.25">
      <c r="A4491" s="2">
        <v>44018.041666666701</v>
      </c>
      <c r="B4491" s="22">
        <v>5255719.574</v>
      </c>
      <c r="C4491" s="47">
        <f t="shared" si="68"/>
        <v>5.2557195740000004</v>
      </c>
      <c r="D4491" s="47">
        <f>IF($J$13="Yes", D4490+$J$14*(C4491-D4490),$J$12)</f>
        <v>2.4</v>
      </c>
      <c r="E4491" s="47" cm="1">
        <f t="array" ref="E4491">_xlfn.IFS(C4491&gt;(D4491+maxpout),MAX(C4491-elyscap,D4491+maxpout),C4491&gt;D4491-minpout,C4491,C4491&lt;=D4491-minpout,C4491+(F4490-F4491)*efromH2)</f>
        <v>2.4</v>
      </c>
      <c r="F4491" s="37" cm="1">
        <f t="array" ref="F4491">_xlfn.IFS(C4491&gt;(D4491+maxpout),MIN(max_storage,F4490+MIN(elyscap,(C4491-D4491+maxpout))*H2in),C4491&gt;(D4491-minpout),F4490,C4491&lt;=(D4491-minpout),MAX(0,F4490+(C4491-(D4491-minpout))*H2out))</f>
        <v>58.423367001519537</v>
      </c>
      <c r="G4491" s="37">
        <f>MAX(0,F4490+MIN(elyscap,(C4491-D4491+maxpout))*H2in - max_storage)</f>
        <v>0</v>
      </c>
      <c r="H4491" s="17"/>
      <c r="AQ4491" s="51">
        <v>20539.560235360139</v>
      </c>
    </row>
    <row r="4492" spans="1:43" x14ac:dyDescent="0.25">
      <c r="A4492" s="2">
        <v>44018.083333333299</v>
      </c>
      <c r="B4492" s="22">
        <v>5346796.0140000004</v>
      </c>
      <c r="C4492" s="47">
        <f t="shared" si="68"/>
        <v>5.3467960140000006</v>
      </c>
      <c r="D4492" s="47">
        <f>IF($J$13="Yes", D4491+$J$14*(C4492-D4491),$J$12)</f>
        <v>2.4</v>
      </c>
      <c r="E4492" s="47" cm="1">
        <f t="array" ref="E4492">_xlfn.IFS(C4492&gt;(D4492+maxpout),MAX(C4492-elyscap,D4492+maxpout),C4492&gt;D4492-minpout,C4492,C4492&lt;=D4492-minpout,C4492+(F4491-F4492)*efromH2)</f>
        <v>2.4</v>
      </c>
      <c r="F4492" s="37" cm="1">
        <f t="array" ref="F4492">_xlfn.IFS(C4492&gt;(D4492+maxpout),MIN(max_storage,F4491+MIN(elyscap,(C4492-D4492+maxpout))*H2in),C4492&gt;(D4492-minpout),F4491,C4492&lt;=(D4492-minpout),MAX(0,F4491+(C4492-(D4492-minpout))*H2out))</f>
        <v>58.482302921799537</v>
      </c>
      <c r="G4492" s="37">
        <f>MAX(0,F4491+MIN(elyscap,(C4492-D4492+maxpout))*H2in - max_storage)</f>
        <v>0</v>
      </c>
      <c r="H4492" s="17"/>
      <c r="AQ4492" s="51">
        <v>21221.41553806057</v>
      </c>
    </row>
    <row r="4493" spans="1:43" x14ac:dyDescent="0.25">
      <c r="A4493" s="2">
        <v>44018.125</v>
      </c>
      <c r="B4493" s="22">
        <v>5094130.6560000004</v>
      </c>
      <c r="C4493" s="47">
        <f t="shared" si="68"/>
        <v>5.0941306560000008</v>
      </c>
      <c r="D4493" s="47">
        <f>IF($J$13="Yes", D4492+$J$14*(C4493-D4492),$J$12)</f>
        <v>2.4</v>
      </c>
      <c r="E4493" s="47" cm="1">
        <f t="array" ref="E4493">_xlfn.IFS(C4493&gt;(D4493+maxpout),MAX(C4493-elyscap,D4493+maxpout),C4493&gt;D4493-minpout,C4493,C4493&lt;=D4493-minpout,C4493+(F4492-F4493)*efromH2)</f>
        <v>2.4</v>
      </c>
      <c r="F4493" s="37" cm="1">
        <f t="array" ref="F4493">_xlfn.IFS(C4493&gt;(D4493+maxpout),MIN(max_storage,F4492+MIN(elyscap,(C4493-D4493+maxpout))*H2in),C4493&gt;(D4493-minpout),F4492,C4493&lt;=(D4493-minpout),MAX(0,F4492+(C4493-(D4493-minpout))*H2out))</f>
        <v>58.536185534919539</v>
      </c>
      <c r="G4493" s="37">
        <f>MAX(0,F4492+MIN(elyscap,(C4493-D4493+maxpout))*H2in - max_storage)</f>
        <v>0</v>
      </c>
      <c r="H4493" s="17"/>
      <c r="AQ4493" s="51">
        <v>21502.268948986995</v>
      </c>
    </row>
    <row r="4494" spans="1:43" x14ac:dyDescent="0.25">
      <c r="A4494" s="2">
        <v>44018.166666666701</v>
      </c>
      <c r="B4494" s="22">
        <v>5331518.6840000004</v>
      </c>
      <c r="C4494" s="47">
        <f t="shared" si="68"/>
        <v>5.3315186840000006</v>
      </c>
      <c r="D4494" s="47">
        <f>IF($J$13="Yes", D4493+$J$14*(C4494-D4493),$J$12)</f>
        <v>2.4</v>
      </c>
      <c r="E4494" s="47" cm="1">
        <f t="array" ref="E4494">_xlfn.IFS(C4494&gt;(D4494+maxpout),MAX(C4494-elyscap,D4494+maxpout),C4494&gt;D4494-minpout,C4494,C4494&lt;=D4494-minpout,C4494+(F4493-F4494)*efromH2)</f>
        <v>2.4</v>
      </c>
      <c r="F4494" s="37" cm="1">
        <f t="array" ref="F4494">_xlfn.IFS(C4494&gt;(D4494+maxpout),MIN(max_storage,F4493+MIN(elyscap,(C4494-D4494+maxpout))*H2in),C4494&gt;(D4494-minpout),F4493,C4494&lt;=(D4494-minpout),MAX(0,F4493+(C4494-(D4494-minpout))*H2out))</f>
        <v>58.594815908599543</v>
      </c>
      <c r="G4494" s="37">
        <f>MAX(0,F4493+MIN(elyscap,(C4494-D4494+maxpout))*H2in - max_storage)</f>
        <v>0</v>
      </c>
      <c r="H4494" s="17"/>
      <c r="AQ4494" s="51">
        <v>21917.465597991941</v>
      </c>
    </row>
    <row r="4495" spans="1:43" x14ac:dyDescent="0.25">
      <c r="A4495" s="2">
        <v>44018.208333333299</v>
      </c>
      <c r="B4495" s="22">
        <v>5284654.0369999995</v>
      </c>
      <c r="C4495" s="47">
        <f t="shared" si="68"/>
        <v>5.2846540369999992</v>
      </c>
      <c r="D4495" s="47">
        <f>IF($J$13="Yes", D4494+$J$14*(C4495-D4494),$J$12)</f>
        <v>2.4</v>
      </c>
      <c r="E4495" s="47" cm="1">
        <f t="array" ref="E4495">_xlfn.IFS(C4495&gt;(D4495+maxpout),MAX(C4495-elyscap,D4495+maxpout),C4495&gt;D4495-minpout,C4495,C4495&lt;=D4495-minpout,C4495+(F4494-F4495)*efromH2)</f>
        <v>2.4</v>
      </c>
      <c r="F4495" s="37" cm="1">
        <f t="array" ref="F4495">_xlfn.IFS(C4495&gt;(D4495+maxpout),MIN(max_storage,F4494+MIN(elyscap,(C4495-D4495+maxpout))*H2in),C4495&gt;(D4495-minpout),F4494,C4495&lt;=(D4495-minpout),MAX(0,F4494+(C4495-(D4495-minpout))*H2out))</f>
        <v>58.652508989339545</v>
      </c>
      <c r="G4495" s="37">
        <f>MAX(0,F4494+MIN(elyscap,(C4495-D4495+maxpout))*H2in - max_storage)</f>
        <v>0</v>
      </c>
      <c r="H4495" s="17"/>
      <c r="AQ4495" s="51">
        <v>22652.804718116087</v>
      </c>
    </row>
    <row r="4496" spans="1:43" x14ac:dyDescent="0.25">
      <c r="A4496" s="2">
        <v>44018.25</v>
      </c>
      <c r="B4496" s="22">
        <v>5329601.7479999997</v>
      </c>
      <c r="C4496" s="47">
        <f t="shared" si="68"/>
        <v>5.329601748</v>
      </c>
      <c r="D4496" s="47">
        <f>IF($J$13="Yes", D4495+$J$14*(C4496-D4495),$J$12)</f>
        <v>2.4</v>
      </c>
      <c r="E4496" s="47" cm="1">
        <f t="array" ref="E4496">_xlfn.IFS(C4496&gt;(D4496+maxpout),MAX(C4496-elyscap,D4496+maxpout),C4496&gt;D4496-minpout,C4496,C4496&lt;=D4496-minpout,C4496+(F4495-F4496)*efromH2)</f>
        <v>2.4</v>
      </c>
      <c r="F4496" s="37" cm="1">
        <f t="array" ref="F4496">_xlfn.IFS(C4496&gt;(D4496+maxpout),MIN(max_storage,F4495+MIN(elyscap,(C4496-D4496+maxpout))*H2in),C4496&gt;(D4496-minpout),F4495,C4496&lt;=(D4496-minpout),MAX(0,F4495+(C4496-(D4496-minpout))*H2out))</f>
        <v>58.711101024299545</v>
      </c>
      <c r="G4496" s="37">
        <f>MAX(0,F4495+MIN(elyscap,(C4496-D4496+maxpout))*H2in - max_storage)</f>
        <v>0</v>
      </c>
      <c r="H4496" s="17"/>
      <c r="AQ4496" s="51">
        <v>23827.927834591632</v>
      </c>
    </row>
    <row r="4497" spans="1:43" x14ac:dyDescent="0.25">
      <c r="A4497" s="2">
        <v>44018.291666666701</v>
      </c>
      <c r="B4497" s="22">
        <v>5268815.4919999996</v>
      </c>
      <c r="C4497" s="47">
        <f t="shared" si="68"/>
        <v>5.2688154919999999</v>
      </c>
      <c r="D4497" s="47">
        <f>IF($J$13="Yes", D4496+$J$14*(C4497-D4496),$J$12)</f>
        <v>2.4</v>
      </c>
      <c r="E4497" s="47" cm="1">
        <f t="array" ref="E4497">_xlfn.IFS(C4497&gt;(D4497+maxpout),MAX(C4497-elyscap,D4497+maxpout),C4497&gt;D4497-minpout,C4497,C4497&lt;=D4497-minpout,C4497+(F4496-F4497)*efromH2)</f>
        <v>2.4</v>
      </c>
      <c r="F4497" s="37" cm="1">
        <f t="array" ref="F4497">_xlfn.IFS(C4497&gt;(D4497+maxpout),MIN(max_storage,F4496+MIN(elyscap,(C4497-D4497+maxpout))*H2in),C4497&gt;(D4497-minpout),F4496,C4497&lt;=(D4497-minpout),MAX(0,F4496+(C4497-(D4497-minpout))*H2out))</f>
        <v>58.768477334139547</v>
      </c>
      <c r="G4497" s="37">
        <f>MAX(0,F4496+MIN(elyscap,(C4497-D4497+maxpout))*H2in - max_storage)</f>
        <v>0</v>
      </c>
      <c r="H4497" s="17"/>
      <c r="AQ4497" s="51">
        <v>26349.018109929366</v>
      </c>
    </row>
    <row r="4498" spans="1:43" x14ac:dyDescent="0.25">
      <c r="A4498" s="2">
        <v>44018.333333333299</v>
      </c>
      <c r="B4498" s="22">
        <v>5181910.5530000003</v>
      </c>
      <c r="C4498" s="47">
        <f t="shared" si="68"/>
        <v>5.1819105530000007</v>
      </c>
      <c r="D4498" s="47">
        <f>IF($J$13="Yes", D4497+$J$14*(C4498-D4497),$J$12)</f>
        <v>2.4</v>
      </c>
      <c r="E4498" s="47" cm="1">
        <f t="array" ref="E4498">_xlfn.IFS(C4498&gt;(D4498+maxpout),MAX(C4498-elyscap,D4498+maxpout),C4498&gt;D4498-minpout,C4498,C4498&lt;=D4498-minpout,C4498+(F4497-F4498)*efromH2)</f>
        <v>2.4</v>
      </c>
      <c r="F4498" s="37" cm="1">
        <f t="array" ref="F4498">_xlfn.IFS(C4498&gt;(D4498+maxpout),MIN(max_storage,F4497+MIN(elyscap,(C4498-D4498+maxpout))*H2in),C4498&gt;(D4498-minpout),F4497,C4498&lt;=(D4498-minpout),MAX(0,F4497+(C4498-(D4498-minpout))*H2out))</f>
        <v>58.824115545199547</v>
      </c>
      <c r="G4498" s="37">
        <f>MAX(0,F4497+MIN(elyscap,(C4498-D4498+maxpout))*H2in - max_storage)</f>
        <v>0</v>
      </c>
      <c r="H4498" s="17"/>
      <c r="AQ4498" s="51">
        <v>27282.576875671257</v>
      </c>
    </row>
    <row r="4499" spans="1:43" x14ac:dyDescent="0.25">
      <c r="A4499" s="2">
        <v>44018.375</v>
      </c>
      <c r="B4499" s="22">
        <v>4968413.8210000005</v>
      </c>
      <c r="C4499" s="47">
        <f t="shared" si="68"/>
        <v>4.9684138210000004</v>
      </c>
      <c r="D4499" s="47">
        <f>IF($J$13="Yes", D4498+$J$14*(C4499-D4498),$J$12)</f>
        <v>2.4</v>
      </c>
      <c r="E4499" s="47" cm="1">
        <f t="array" ref="E4499">_xlfn.IFS(C4499&gt;(D4499+maxpout),MAX(C4499-elyscap,D4499+maxpout),C4499&gt;D4499-minpout,C4499,C4499&lt;=D4499-minpout,C4499+(F4498-F4499)*efromH2)</f>
        <v>2.4</v>
      </c>
      <c r="F4499" s="37" cm="1">
        <f t="array" ref="F4499">_xlfn.IFS(C4499&gt;(D4499+maxpout),MIN(max_storage,F4498+MIN(elyscap,(C4499-D4499+maxpout))*H2in),C4499&gt;(D4499-minpout),F4498,C4499&lt;=(D4499-minpout),MAX(0,F4498+(C4499-(D4499-minpout))*H2out))</f>
        <v>58.875483821619547</v>
      </c>
      <c r="G4499" s="37">
        <f>MAX(0,F4498+MIN(elyscap,(C4499-D4499+maxpout))*H2in - max_storage)</f>
        <v>0</v>
      </c>
      <c r="H4499" s="17"/>
      <c r="AQ4499" s="51">
        <v>27009.834754591084</v>
      </c>
    </row>
    <row r="4500" spans="1:43" x14ac:dyDescent="0.25">
      <c r="A4500" s="2">
        <v>44018.416666666701</v>
      </c>
      <c r="B4500" s="22">
        <v>4940619.7910000002</v>
      </c>
      <c r="C4500" s="47">
        <f t="shared" si="68"/>
        <v>4.9406197910000005</v>
      </c>
      <c r="D4500" s="47">
        <f>IF($J$13="Yes", D4499+$J$14*(C4500-D4499),$J$12)</f>
        <v>2.4</v>
      </c>
      <c r="E4500" s="47" cm="1">
        <f t="array" ref="E4500">_xlfn.IFS(C4500&gt;(D4500+maxpout),MAX(C4500-elyscap,D4500+maxpout),C4500&gt;D4500-minpout,C4500,C4500&lt;=D4500-minpout,C4500+(F4499-F4500)*efromH2)</f>
        <v>2.4</v>
      </c>
      <c r="F4500" s="37" cm="1">
        <f t="array" ref="F4500">_xlfn.IFS(C4500&gt;(D4500+maxpout),MIN(max_storage,F4499+MIN(elyscap,(C4500-D4500+maxpout))*H2in),C4500&gt;(D4500-minpout),F4499,C4500&lt;=(D4500-minpout),MAX(0,F4499+(C4500-(D4500-minpout))*H2out))</f>
        <v>58.92629621743955</v>
      </c>
      <c r="G4500" s="37">
        <f>MAX(0,F4499+MIN(elyscap,(C4500-D4500+maxpout))*H2in - max_storage)</f>
        <v>0</v>
      </c>
      <c r="H4500" s="17"/>
      <c r="AQ4500" s="51">
        <v>26650.403223279111</v>
      </c>
    </row>
    <row r="4501" spans="1:43" x14ac:dyDescent="0.25">
      <c r="A4501" s="2">
        <v>44018.458333333299</v>
      </c>
      <c r="B4501" s="22">
        <v>4810888.3859999999</v>
      </c>
      <c r="C4501" s="47">
        <f t="shared" si="68"/>
        <v>4.8108883860000002</v>
      </c>
      <c r="D4501" s="47">
        <f>IF($J$13="Yes", D4500+$J$14*(C4501-D4500),$J$12)</f>
        <v>2.4</v>
      </c>
      <c r="E4501" s="47" cm="1">
        <f t="array" ref="E4501">_xlfn.IFS(C4501&gt;(D4501+maxpout),MAX(C4501-elyscap,D4501+maxpout),C4501&gt;D4501-minpout,C4501,C4501&lt;=D4501-minpout,C4501+(F4500-F4501)*efromH2)</f>
        <v>2.4</v>
      </c>
      <c r="F4501" s="37" cm="1">
        <f t="array" ref="F4501">_xlfn.IFS(C4501&gt;(D4501+maxpout),MIN(max_storage,F4500+MIN(elyscap,(C4501-D4501+maxpout))*H2in),C4501&gt;(D4501-minpout),F4500,C4501&lt;=(D4501-minpout),MAX(0,F4500+(C4501-(D4501-minpout))*H2out))</f>
        <v>58.974513985159547</v>
      </c>
      <c r="G4501" s="37">
        <f>MAX(0,F4500+MIN(elyscap,(C4501-D4501+maxpout))*H2in - max_storage)</f>
        <v>0</v>
      </c>
      <c r="H4501" s="17"/>
      <c r="AQ4501" s="51">
        <v>27141.896692400351</v>
      </c>
    </row>
    <row r="4502" spans="1:43" x14ac:dyDescent="0.25">
      <c r="A4502" s="2">
        <v>44018.5</v>
      </c>
      <c r="B4502" s="22">
        <v>4646770.4270000001</v>
      </c>
      <c r="C4502" s="47">
        <f t="shared" si="68"/>
        <v>4.6467704269999999</v>
      </c>
      <c r="D4502" s="47">
        <f>IF($J$13="Yes", D4501+$J$14*(C4502-D4501),$J$12)</f>
        <v>2.4</v>
      </c>
      <c r="E4502" s="47" cm="1">
        <f t="array" ref="E4502">_xlfn.IFS(C4502&gt;(D4502+maxpout),MAX(C4502-elyscap,D4502+maxpout),C4502&gt;D4502-minpout,C4502,C4502&lt;=D4502-minpout,C4502+(F4501-F4502)*efromH2)</f>
        <v>2.4</v>
      </c>
      <c r="F4502" s="37" cm="1">
        <f t="array" ref="F4502">_xlfn.IFS(C4502&gt;(D4502+maxpout),MIN(max_storage,F4501+MIN(elyscap,(C4502-D4502+maxpout))*H2in),C4502&gt;(D4502-minpout),F4501,C4502&lt;=(D4502-minpout),MAX(0,F4501+(C4502-(D4502-minpout))*H2out))</f>
        <v>59.019449393699546</v>
      </c>
      <c r="G4502" s="37">
        <f>MAX(0,F4501+MIN(elyscap,(C4502-D4502+maxpout))*H2in - max_storage)</f>
        <v>0</v>
      </c>
      <c r="H4502" s="17"/>
      <c r="AQ4502" s="51">
        <v>27022.001689360462</v>
      </c>
    </row>
    <row r="4503" spans="1:43" x14ac:dyDescent="0.25">
      <c r="A4503" s="2">
        <v>44018.541666666701</v>
      </c>
      <c r="B4503" s="22">
        <v>4417891.5980000002</v>
      </c>
      <c r="C4503" s="47">
        <f t="shared" si="68"/>
        <v>4.4178915980000006</v>
      </c>
      <c r="D4503" s="47">
        <f>IF($J$13="Yes", D4502+$J$14*(C4503-D4502),$J$12)</f>
        <v>2.4</v>
      </c>
      <c r="E4503" s="47" cm="1">
        <f t="array" ref="E4503">_xlfn.IFS(C4503&gt;(D4503+maxpout),MAX(C4503-elyscap,D4503+maxpout),C4503&gt;D4503-minpout,C4503,C4503&lt;=D4503-minpout,C4503+(F4502-F4503)*efromH2)</f>
        <v>2.4</v>
      </c>
      <c r="F4503" s="37" cm="1">
        <f t="array" ref="F4503">_xlfn.IFS(C4503&gt;(D4503+maxpout),MIN(max_storage,F4502+MIN(elyscap,(C4503-D4503+maxpout))*H2in),C4503&gt;(D4503-minpout),F4502,C4503&lt;=(D4503-minpout),MAX(0,F4502+(C4503-(D4503-minpout))*H2out))</f>
        <v>59.059807225659547</v>
      </c>
      <c r="G4503" s="37">
        <f>MAX(0,F4502+MIN(elyscap,(C4503-D4503+maxpout))*H2in - max_storage)</f>
        <v>0</v>
      </c>
      <c r="H4503" s="17"/>
      <c r="AQ4503" s="51">
        <v>27538.082505828148</v>
      </c>
    </row>
    <row r="4504" spans="1:43" x14ac:dyDescent="0.25">
      <c r="A4504" s="2">
        <v>44018.583333333299</v>
      </c>
      <c r="B4504" s="22">
        <v>4273860.3859999999</v>
      </c>
      <c r="C4504" s="47">
        <f t="shared" si="68"/>
        <v>4.273860386</v>
      </c>
      <c r="D4504" s="47">
        <f>IF($J$13="Yes", D4503+$J$14*(C4504-D4503),$J$12)</f>
        <v>2.4</v>
      </c>
      <c r="E4504" s="47" cm="1">
        <f t="array" ref="E4504">_xlfn.IFS(C4504&gt;(D4504+maxpout),MAX(C4504-elyscap,D4504+maxpout),C4504&gt;D4504-minpout,C4504,C4504&lt;=D4504-minpout,C4504+(F4503-F4504)*efromH2)</f>
        <v>2.4</v>
      </c>
      <c r="F4504" s="37" cm="1">
        <f t="array" ref="F4504">_xlfn.IFS(C4504&gt;(D4504+maxpout),MIN(max_storage,F4503+MIN(elyscap,(C4504-D4504+maxpout))*H2in),C4504&gt;(D4504-minpout),F4503,C4504&lt;=(D4504-minpout),MAX(0,F4503+(C4504-(D4504-minpout))*H2out))</f>
        <v>59.097284433379549</v>
      </c>
      <c r="G4504" s="37">
        <f>MAX(0,F4503+MIN(elyscap,(C4504-D4504+maxpout))*H2in - max_storage)</f>
        <v>0</v>
      </c>
      <c r="H4504" s="17"/>
      <c r="AQ4504" s="51">
        <v>27604.493691444324</v>
      </c>
    </row>
    <row r="4505" spans="1:43" x14ac:dyDescent="0.25">
      <c r="A4505" s="2">
        <v>44018.625</v>
      </c>
      <c r="B4505" s="22">
        <v>4216255.3760000002</v>
      </c>
      <c r="C4505" s="47">
        <f t="shared" si="68"/>
        <v>4.2162553760000003</v>
      </c>
      <c r="D4505" s="47">
        <f>IF($J$13="Yes", D4504+$J$14*(C4505-D4504),$J$12)</f>
        <v>2.4</v>
      </c>
      <c r="E4505" s="47" cm="1">
        <f t="array" ref="E4505">_xlfn.IFS(C4505&gt;(D4505+maxpout),MAX(C4505-elyscap,D4505+maxpout),C4505&gt;D4505-minpout,C4505,C4505&lt;=D4505-minpout,C4505+(F4504-F4505)*efromH2)</f>
        <v>2.4</v>
      </c>
      <c r="F4505" s="37" cm="1">
        <f t="array" ref="F4505">_xlfn.IFS(C4505&gt;(D4505+maxpout),MIN(max_storage,F4504+MIN(elyscap,(C4505-D4505+maxpout))*H2in),C4505&gt;(D4505-minpout),F4504,C4505&lt;=(D4505-minpout),MAX(0,F4504+(C4505-(D4505-minpout))*H2out))</f>
        <v>59.133609540899549</v>
      </c>
      <c r="G4505" s="37">
        <f>MAX(0,F4504+MIN(elyscap,(C4505-D4505+maxpout))*H2in - max_storage)</f>
        <v>0</v>
      </c>
      <c r="H4505" s="17"/>
      <c r="AQ4505" s="51">
        <v>27439.733116442363</v>
      </c>
    </row>
    <row r="4506" spans="1:43" x14ac:dyDescent="0.25">
      <c r="A4506" s="2">
        <v>44018.666666666701</v>
      </c>
      <c r="B4506" s="22">
        <v>4128167.3760000002</v>
      </c>
      <c r="C4506" s="47">
        <f t="shared" si="68"/>
        <v>4.1281673760000004</v>
      </c>
      <c r="D4506" s="47">
        <f>IF($J$13="Yes", D4505+$J$14*(C4506-D4505),$J$12)</f>
        <v>2.4</v>
      </c>
      <c r="E4506" s="47" cm="1">
        <f t="array" ref="E4506">_xlfn.IFS(C4506&gt;(D4506+maxpout),MAX(C4506-elyscap,D4506+maxpout),C4506&gt;D4506-minpout,C4506,C4506&lt;=D4506-minpout,C4506+(F4505-F4506)*efromH2)</f>
        <v>2.4</v>
      </c>
      <c r="F4506" s="37" cm="1">
        <f t="array" ref="F4506">_xlfn.IFS(C4506&gt;(D4506+maxpout),MIN(max_storage,F4505+MIN(elyscap,(C4506-D4506+maxpout))*H2in),C4506&gt;(D4506-minpout),F4505,C4506&lt;=(D4506-minpout),MAX(0,F4505+(C4506-(D4506-minpout))*H2out))</f>
        <v>59.168172888419548</v>
      </c>
      <c r="G4506" s="37">
        <f>MAX(0,F4505+MIN(elyscap,(C4506-D4506+maxpout))*H2in - max_storage)</f>
        <v>0</v>
      </c>
      <c r="H4506" s="17"/>
      <c r="AQ4506" s="51">
        <v>26080.838589387706</v>
      </c>
    </row>
    <row r="4507" spans="1:43" x14ac:dyDescent="0.25">
      <c r="A4507" s="2">
        <v>44018.708333333299</v>
      </c>
      <c r="B4507" s="22">
        <v>3977568.923</v>
      </c>
      <c r="C4507" s="47">
        <f t="shared" si="68"/>
        <v>3.9775689229999998</v>
      </c>
      <c r="D4507" s="47">
        <f>IF($J$13="Yes", D4506+$J$14*(C4507-D4506),$J$12)</f>
        <v>2.4</v>
      </c>
      <c r="E4507" s="47" cm="1">
        <f t="array" ref="E4507">_xlfn.IFS(C4507&gt;(D4507+maxpout),MAX(C4507-elyscap,D4507+maxpout),C4507&gt;D4507-minpout,C4507,C4507&lt;=D4507-minpout,C4507+(F4506-F4507)*efromH2)</f>
        <v>2.4</v>
      </c>
      <c r="F4507" s="37" cm="1">
        <f t="array" ref="F4507">_xlfn.IFS(C4507&gt;(D4507+maxpout),MIN(max_storage,F4506+MIN(elyscap,(C4507-D4507+maxpout))*H2in),C4507&gt;(D4507-minpout),F4506,C4507&lt;=(D4507-minpout),MAX(0,F4506+(C4507-(D4507-minpout))*H2out))</f>
        <v>59.199724266879549</v>
      </c>
      <c r="G4507" s="37">
        <f>MAX(0,F4506+MIN(elyscap,(C4507-D4507+maxpout))*H2in - max_storage)</f>
        <v>0</v>
      </c>
      <c r="H4507" s="17"/>
      <c r="AQ4507" s="51">
        <v>25446.130158918604</v>
      </c>
    </row>
    <row r="4508" spans="1:43" x14ac:dyDescent="0.25">
      <c r="A4508" s="2">
        <v>44018.75</v>
      </c>
      <c r="B4508" s="22">
        <v>3899620.6179999998</v>
      </c>
      <c r="C4508" s="47">
        <f t="shared" si="68"/>
        <v>3.8996206179999997</v>
      </c>
      <c r="D4508" s="47">
        <f>IF($J$13="Yes", D4507+$J$14*(C4508-D4507),$J$12)</f>
        <v>2.4</v>
      </c>
      <c r="E4508" s="47" cm="1">
        <f t="array" ref="E4508">_xlfn.IFS(C4508&gt;(D4508+maxpout),MAX(C4508-elyscap,D4508+maxpout),C4508&gt;D4508-minpout,C4508,C4508&lt;=D4508-minpout,C4508+(F4507-F4508)*efromH2)</f>
        <v>2.4</v>
      </c>
      <c r="F4508" s="37" cm="1">
        <f t="array" ref="F4508">_xlfn.IFS(C4508&gt;(D4508+maxpout),MIN(max_storage,F4507+MIN(elyscap,(C4508-D4508+maxpout))*H2in),C4508&gt;(D4508-minpout),F4507,C4508&lt;=(D4508-minpout),MAX(0,F4507+(C4508-(D4508-minpout))*H2out))</f>
        <v>59.229716679239552</v>
      </c>
      <c r="G4508" s="37">
        <f>MAX(0,F4507+MIN(elyscap,(C4508-D4508+maxpout))*H2in - max_storage)</f>
        <v>0</v>
      </c>
      <c r="H4508" s="17"/>
      <c r="AQ4508" s="51">
        <v>22923.519016734699</v>
      </c>
    </row>
    <row r="4509" spans="1:43" x14ac:dyDescent="0.25">
      <c r="A4509" s="2">
        <v>44018.791666666701</v>
      </c>
      <c r="B4509" s="22">
        <v>3737001.199</v>
      </c>
      <c r="C4509" s="47">
        <f t="shared" si="68"/>
        <v>3.7370011989999998</v>
      </c>
      <c r="D4509" s="47">
        <f>IF($J$13="Yes", D4508+$J$14*(C4509-D4508),$J$12)</f>
        <v>2.4</v>
      </c>
      <c r="E4509" s="47" cm="1">
        <f t="array" ref="E4509">_xlfn.IFS(C4509&gt;(D4509+maxpout),MAX(C4509-elyscap,D4509+maxpout),C4509&gt;D4509-minpout,C4509,C4509&lt;=D4509-minpout,C4509+(F4508-F4509)*efromH2)</f>
        <v>2.4</v>
      </c>
      <c r="F4509" s="37" cm="1">
        <f t="array" ref="F4509">_xlfn.IFS(C4509&gt;(D4509+maxpout),MIN(max_storage,F4508+MIN(elyscap,(C4509-D4509+maxpout))*H2in),C4509&gt;(D4509-minpout),F4508,C4509&lt;=(D4509-minpout),MAX(0,F4508+(C4509-(D4509-minpout))*H2out))</f>
        <v>59.256456703219548</v>
      </c>
      <c r="G4509" s="37">
        <f>MAX(0,F4508+MIN(elyscap,(C4509-D4509+maxpout))*H2in - max_storage)</f>
        <v>0</v>
      </c>
      <c r="H4509" s="17"/>
      <c r="AQ4509" s="51">
        <v>19694.972180119305</v>
      </c>
    </row>
    <row r="4510" spans="1:43" x14ac:dyDescent="0.25">
      <c r="A4510" s="2">
        <v>44018.833333333299</v>
      </c>
      <c r="B4510" s="22">
        <v>3960003.0320000001</v>
      </c>
      <c r="C4510" s="47">
        <f t="shared" si="68"/>
        <v>3.9600030319999999</v>
      </c>
      <c r="D4510" s="47">
        <f>IF($J$13="Yes", D4509+$J$14*(C4510-D4509),$J$12)</f>
        <v>2.4</v>
      </c>
      <c r="E4510" s="47" cm="1">
        <f t="array" ref="E4510">_xlfn.IFS(C4510&gt;(D4510+maxpout),MAX(C4510-elyscap,D4510+maxpout),C4510&gt;D4510-minpout,C4510,C4510&lt;=D4510-minpout,C4510+(F4509-F4510)*efromH2)</f>
        <v>2.4</v>
      </c>
      <c r="F4510" s="37" cm="1">
        <f t="array" ref="F4510">_xlfn.IFS(C4510&gt;(D4510+maxpout),MIN(max_storage,F4509+MIN(elyscap,(C4510-D4510+maxpout))*H2in),C4510&gt;(D4510-minpout),F4509,C4510&lt;=(D4510-minpout),MAX(0,F4509+(C4510-(D4510-minpout))*H2out))</f>
        <v>59.287656763859552</v>
      </c>
      <c r="G4510" s="37">
        <f>MAX(0,F4509+MIN(elyscap,(C4510-D4510+maxpout))*H2in - max_storage)</f>
        <v>0</v>
      </c>
      <c r="H4510" s="17"/>
      <c r="AQ4510" s="51">
        <v>17390.858908168771</v>
      </c>
    </row>
    <row r="4511" spans="1:43" x14ac:dyDescent="0.25">
      <c r="A4511" s="2">
        <v>44018.875</v>
      </c>
      <c r="B4511" s="22">
        <v>3951182.5040000002</v>
      </c>
      <c r="C4511" s="47">
        <f t="shared" si="68"/>
        <v>3.9511825040000002</v>
      </c>
      <c r="D4511" s="47">
        <f>IF($J$13="Yes", D4510+$J$14*(C4511-D4510),$J$12)</f>
        <v>2.4</v>
      </c>
      <c r="E4511" s="47" cm="1">
        <f t="array" ref="E4511">_xlfn.IFS(C4511&gt;(D4511+maxpout),MAX(C4511-elyscap,D4511+maxpout),C4511&gt;D4511-minpout,C4511,C4511&lt;=D4511-minpout,C4511+(F4510-F4511)*efromH2)</f>
        <v>2.4</v>
      </c>
      <c r="F4511" s="37" cm="1">
        <f t="array" ref="F4511">_xlfn.IFS(C4511&gt;(D4511+maxpout),MIN(max_storage,F4510+MIN(elyscap,(C4511-D4511+maxpout))*H2in),C4511&gt;(D4511-minpout),F4510,C4511&lt;=(D4511-minpout),MAX(0,F4510+(C4511-(D4511-minpout))*H2out))</f>
        <v>59.318680413939553</v>
      </c>
      <c r="G4511" s="37">
        <f>MAX(0,F4510+MIN(elyscap,(C4511-D4511+maxpout))*H2in - max_storage)</f>
        <v>0</v>
      </c>
      <c r="H4511" s="17"/>
      <c r="AQ4511" s="51">
        <v>15894.579409343249</v>
      </c>
    </row>
    <row r="4512" spans="1:43" x14ac:dyDescent="0.25">
      <c r="A4512" s="2">
        <v>44018.916666666701</v>
      </c>
      <c r="B4512" s="22">
        <v>3983363.7080000001</v>
      </c>
      <c r="C4512" s="47">
        <f t="shared" si="68"/>
        <v>3.9833637080000002</v>
      </c>
      <c r="D4512" s="47">
        <f>IF($J$13="Yes", D4511+$J$14*(C4512-D4511),$J$12)</f>
        <v>2.4</v>
      </c>
      <c r="E4512" s="47" cm="1">
        <f t="array" ref="E4512">_xlfn.IFS(C4512&gt;(D4512+maxpout),MAX(C4512-elyscap,D4512+maxpout),C4512&gt;D4512-minpout,C4512,C4512&lt;=D4512-minpout,C4512+(F4511-F4512)*efromH2)</f>
        <v>2.4</v>
      </c>
      <c r="F4512" s="37" cm="1">
        <f t="array" ref="F4512">_xlfn.IFS(C4512&gt;(D4512+maxpout),MIN(max_storage,F4511+MIN(elyscap,(C4512-D4512+maxpout))*H2in),C4512&gt;(D4512-minpout),F4511,C4512&lt;=(D4512-minpout),MAX(0,F4511+(C4512-(D4512-minpout))*H2out))</f>
        <v>59.350347688099554</v>
      </c>
      <c r="G4512" s="37">
        <f>MAX(0,F4511+MIN(elyscap,(C4512-D4512+maxpout))*H2in - max_storage)</f>
        <v>0</v>
      </c>
      <c r="H4512" s="17"/>
      <c r="AQ4512" s="51">
        <v>15841.095591919535</v>
      </c>
    </row>
    <row r="4513" spans="1:43" x14ac:dyDescent="0.25">
      <c r="A4513" s="2">
        <v>44018.958333333299</v>
      </c>
      <c r="B4513" s="22">
        <v>4163648.2119999998</v>
      </c>
      <c r="C4513" s="47">
        <f t="shared" si="68"/>
        <v>4.163648212</v>
      </c>
      <c r="D4513" s="47">
        <f>IF($J$13="Yes", D4512+$J$14*(C4513-D4512),$J$12)</f>
        <v>2.4</v>
      </c>
      <c r="E4513" s="47" cm="1">
        <f t="array" ref="E4513">_xlfn.IFS(C4513&gt;(D4513+maxpout),MAX(C4513-elyscap,D4513+maxpout),C4513&gt;D4513-minpout,C4513,C4513&lt;=D4513-minpout,C4513+(F4512-F4513)*efromH2)</f>
        <v>2.4</v>
      </c>
      <c r="F4513" s="37" cm="1">
        <f t="array" ref="F4513">_xlfn.IFS(C4513&gt;(D4513+maxpout),MIN(max_storage,F4512+MIN(elyscap,(C4513-D4513+maxpout))*H2in),C4513&gt;(D4513-minpout),F4512,C4513&lt;=(D4513-minpout),MAX(0,F4512+(C4513-(D4513-minpout))*H2out))</f>
        <v>59.385620652339554</v>
      </c>
      <c r="G4513" s="37">
        <f>MAX(0,F4512+MIN(elyscap,(C4513-D4513+maxpout))*H2in - max_storage)</f>
        <v>0</v>
      </c>
      <c r="H4513" s="17"/>
      <c r="AQ4513" s="51">
        <v>15219.061051835199</v>
      </c>
    </row>
    <row r="4514" spans="1:43" x14ac:dyDescent="0.25">
      <c r="A4514" s="2">
        <v>44019</v>
      </c>
      <c r="B4514" s="22">
        <v>4281732.5669999998</v>
      </c>
      <c r="C4514" s="47">
        <f t="shared" si="68"/>
        <v>4.2817325669999997</v>
      </c>
      <c r="D4514" s="47">
        <f>IF($J$13="Yes", D4513+$J$14*(C4514-D4513),$J$12)</f>
        <v>2.4</v>
      </c>
      <c r="E4514" s="47" cm="1">
        <f t="array" ref="E4514">_xlfn.IFS(C4514&gt;(D4514+maxpout),MAX(C4514-elyscap,D4514+maxpout),C4514&gt;D4514-minpout,C4514,C4514&lt;=D4514-minpout,C4514+(F4513-F4514)*efromH2)</f>
        <v>2.4</v>
      </c>
      <c r="F4514" s="37" cm="1">
        <f t="array" ref="F4514">_xlfn.IFS(C4514&gt;(D4514+maxpout),MIN(max_storage,F4513+MIN(elyscap,(C4514-D4514+maxpout))*H2in),C4514&gt;(D4514-minpout),F4513,C4514&lt;=(D4514-minpout),MAX(0,F4513+(C4514-(D4514-minpout))*H2out))</f>
        <v>59.423255303679554</v>
      </c>
      <c r="G4514" s="37">
        <f>MAX(0,F4513+MIN(elyscap,(C4514-D4514+maxpout))*H2in - max_storage)</f>
        <v>0</v>
      </c>
      <c r="H4514" s="17"/>
      <c r="AQ4514" s="51">
        <v>14745.311029252631</v>
      </c>
    </row>
    <row r="4515" spans="1:43" x14ac:dyDescent="0.25">
      <c r="A4515" s="2">
        <v>44019.041666666701</v>
      </c>
      <c r="B4515" s="22">
        <v>4257301.0460000001</v>
      </c>
      <c r="C4515" s="47">
        <f t="shared" si="68"/>
        <v>4.2573010460000003</v>
      </c>
      <c r="D4515" s="47">
        <f>IF($J$13="Yes", D4514+$J$14*(C4515-D4514),$J$12)</f>
        <v>2.4</v>
      </c>
      <c r="E4515" s="47" cm="1">
        <f t="array" ref="E4515">_xlfn.IFS(C4515&gt;(D4515+maxpout),MAX(C4515-elyscap,D4515+maxpout),C4515&gt;D4515-minpout,C4515,C4515&lt;=D4515-minpout,C4515+(F4514-F4515)*efromH2)</f>
        <v>2.4</v>
      </c>
      <c r="F4515" s="37" cm="1">
        <f t="array" ref="F4515">_xlfn.IFS(C4515&gt;(D4515+maxpout),MIN(max_storage,F4514+MIN(elyscap,(C4515-D4515+maxpout))*H2in),C4515&gt;(D4515-minpout),F4514,C4515&lt;=(D4515-minpout),MAX(0,F4514+(C4515-(D4515-minpout))*H2out))</f>
        <v>59.460401324599552</v>
      </c>
      <c r="G4515" s="37">
        <f>MAX(0,F4514+MIN(elyscap,(C4515-D4515+maxpout))*H2in - max_storage)</f>
        <v>0</v>
      </c>
      <c r="H4515" s="17"/>
      <c r="AQ4515" s="51">
        <v>13279.195389542852</v>
      </c>
    </row>
    <row r="4516" spans="1:43" x14ac:dyDescent="0.25">
      <c r="A4516" s="2">
        <v>44019.083333333299</v>
      </c>
      <c r="B4516" s="22">
        <v>4303273.4160000002</v>
      </c>
      <c r="C4516" s="47">
        <f t="shared" si="68"/>
        <v>4.3032734160000006</v>
      </c>
      <c r="D4516" s="47">
        <f>IF($J$13="Yes", D4515+$J$14*(C4516-D4515),$J$12)</f>
        <v>2.4</v>
      </c>
      <c r="E4516" s="47" cm="1">
        <f t="array" ref="E4516">_xlfn.IFS(C4516&gt;(D4516+maxpout),MAX(C4516-elyscap,D4516+maxpout),C4516&gt;D4516-minpout,C4516,C4516&lt;=D4516-minpout,C4516+(F4515-F4516)*efromH2)</f>
        <v>2.4</v>
      </c>
      <c r="F4516" s="37" cm="1">
        <f t="array" ref="F4516">_xlfn.IFS(C4516&gt;(D4516+maxpout),MIN(max_storage,F4515+MIN(elyscap,(C4516-D4516+maxpout))*H2in),C4516&gt;(D4516-minpout),F4515,C4516&lt;=(D4516-minpout),MAX(0,F4515+(C4516-(D4516-minpout))*H2out))</f>
        <v>59.498466792919551</v>
      </c>
      <c r="G4516" s="37">
        <f>MAX(0,F4515+MIN(elyscap,(C4516-D4516+maxpout))*H2in - max_storage)</f>
        <v>0</v>
      </c>
      <c r="H4516" s="17"/>
      <c r="AQ4516" s="51">
        <v>11554.785863791536</v>
      </c>
    </row>
    <row r="4517" spans="1:43" x14ac:dyDescent="0.25">
      <c r="A4517" s="2">
        <v>44019.125</v>
      </c>
      <c r="B4517" s="22">
        <v>4322708.926</v>
      </c>
      <c r="C4517" s="47">
        <f t="shared" si="68"/>
        <v>4.3227089259999998</v>
      </c>
      <c r="D4517" s="47">
        <f>IF($J$13="Yes", D4516+$J$14*(C4517-D4516),$J$12)</f>
        <v>2.4</v>
      </c>
      <c r="E4517" s="47" cm="1">
        <f t="array" ref="E4517">_xlfn.IFS(C4517&gt;(D4517+maxpout),MAX(C4517-elyscap,D4517+maxpout),C4517&gt;D4517-minpout,C4517,C4517&lt;=D4517-minpout,C4517+(F4516-F4517)*efromH2)</f>
        <v>2.4</v>
      </c>
      <c r="F4517" s="37" cm="1">
        <f t="array" ref="F4517">_xlfn.IFS(C4517&gt;(D4517+maxpout),MIN(max_storage,F4516+MIN(elyscap,(C4517-D4517+maxpout))*H2in),C4517&gt;(D4517-minpout),F4516,C4517&lt;=(D4517-minpout),MAX(0,F4516+(C4517-(D4517-minpout))*H2out))</f>
        <v>59.53692097143955</v>
      </c>
      <c r="G4517" s="37">
        <f>MAX(0,F4516+MIN(elyscap,(C4517-D4517+maxpout))*H2in - max_storage)</f>
        <v>0</v>
      </c>
      <c r="H4517" s="17"/>
      <c r="AQ4517" s="51">
        <v>9873.721043156118</v>
      </c>
    </row>
    <row r="4518" spans="1:43" x14ac:dyDescent="0.25">
      <c r="A4518" s="2">
        <v>44019.166666666701</v>
      </c>
      <c r="B4518" s="22">
        <v>4068856.4049999998</v>
      </c>
      <c r="C4518" s="47">
        <f t="shared" si="68"/>
        <v>4.068856405</v>
      </c>
      <c r="D4518" s="47">
        <f>IF($J$13="Yes", D4517+$J$14*(C4518-D4517),$J$12)</f>
        <v>2.4</v>
      </c>
      <c r="E4518" s="47" cm="1">
        <f t="array" ref="E4518">_xlfn.IFS(C4518&gt;(D4518+maxpout),MAX(C4518-elyscap,D4518+maxpout),C4518&gt;D4518-minpout,C4518,C4518&lt;=D4518-minpout,C4518+(F4517-F4518)*efromH2)</f>
        <v>2.4</v>
      </c>
      <c r="F4518" s="37" cm="1">
        <f t="array" ref="F4518">_xlfn.IFS(C4518&gt;(D4518+maxpout),MIN(max_storage,F4517+MIN(elyscap,(C4518-D4518+maxpout))*H2in),C4518&gt;(D4518-minpout),F4517,C4518&lt;=(D4518-minpout),MAX(0,F4517+(C4518-(D4518-minpout))*H2out))</f>
        <v>59.570298099539549</v>
      </c>
      <c r="G4518" s="37">
        <f>MAX(0,F4517+MIN(elyscap,(C4518-D4518+maxpout))*H2in - max_storage)</f>
        <v>0</v>
      </c>
      <c r="H4518" s="17"/>
      <c r="AQ4518" s="51">
        <v>8162.9993190203486</v>
      </c>
    </row>
    <row r="4519" spans="1:43" x14ac:dyDescent="0.25">
      <c r="A4519" s="2">
        <v>44019.208333333299</v>
      </c>
      <c r="B4519" s="22">
        <v>3790616.0049999999</v>
      </c>
      <c r="C4519" s="47">
        <f t="shared" si="68"/>
        <v>3.790616005</v>
      </c>
      <c r="D4519" s="47">
        <f>IF($J$13="Yes", D4518+$J$14*(C4519-D4518),$J$12)</f>
        <v>2.4</v>
      </c>
      <c r="E4519" s="47" cm="1">
        <f t="array" ref="E4519">_xlfn.IFS(C4519&gt;(D4519+maxpout),MAX(C4519-elyscap,D4519+maxpout),C4519&gt;D4519-minpout,C4519,C4519&lt;=D4519-minpout,C4519+(F4518-F4519)*efromH2)</f>
        <v>2.4</v>
      </c>
      <c r="F4519" s="37" cm="1">
        <f t="array" ref="F4519">_xlfn.IFS(C4519&gt;(D4519+maxpout),MIN(max_storage,F4518+MIN(elyscap,(C4519-D4519+maxpout))*H2in),C4519&gt;(D4519-minpout),F4518,C4519&lt;=(D4519-minpout),MAX(0,F4518+(C4519-(D4519-minpout))*H2out))</f>
        <v>59.598110419639546</v>
      </c>
      <c r="G4519" s="37">
        <f>MAX(0,F4518+MIN(elyscap,(C4519-D4519+maxpout))*H2in - max_storage)</f>
        <v>0</v>
      </c>
      <c r="H4519" s="17"/>
      <c r="AQ4519" s="51">
        <v>6885.2176904281996</v>
      </c>
    </row>
    <row r="4520" spans="1:43" x14ac:dyDescent="0.25">
      <c r="A4520" s="2">
        <v>44019.25</v>
      </c>
      <c r="B4520" s="22">
        <v>3587788.7349999999</v>
      </c>
      <c r="C4520" s="47">
        <f t="shared" si="68"/>
        <v>3.5877887349999997</v>
      </c>
      <c r="D4520" s="47">
        <f>IF($J$13="Yes", D4519+$J$14*(C4520-D4519),$J$12)</f>
        <v>2.4</v>
      </c>
      <c r="E4520" s="47" cm="1">
        <f t="array" ref="E4520">_xlfn.IFS(C4520&gt;(D4520+maxpout),MAX(C4520-elyscap,D4520+maxpout),C4520&gt;D4520-minpout,C4520,C4520&lt;=D4520-minpout,C4520+(F4519-F4520)*efromH2)</f>
        <v>2.4</v>
      </c>
      <c r="F4520" s="37" cm="1">
        <f t="array" ref="F4520">_xlfn.IFS(C4520&gt;(D4520+maxpout),MIN(max_storage,F4519+MIN(elyscap,(C4520-D4520+maxpout))*H2in),C4520&gt;(D4520-minpout),F4519,C4520&lt;=(D4520-minpout),MAX(0,F4519+(C4520-(D4520-minpout))*H2out))</f>
        <v>59.621866194339546</v>
      </c>
      <c r="G4520" s="37">
        <f>MAX(0,F4519+MIN(elyscap,(C4520-D4520+maxpout))*H2in - max_storage)</f>
        <v>0</v>
      </c>
      <c r="H4520" s="17"/>
      <c r="AQ4520" s="51">
        <v>5417.3277060645541</v>
      </c>
    </row>
    <row r="4521" spans="1:43" x14ac:dyDescent="0.25">
      <c r="A4521" s="2">
        <v>44019.291666666701</v>
      </c>
      <c r="B4521" s="22">
        <v>3494896.4070000001</v>
      </c>
      <c r="C4521" s="47">
        <f t="shared" si="68"/>
        <v>3.4948964070000001</v>
      </c>
      <c r="D4521" s="47">
        <f>IF($J$13="Yes", D4520+$J$14*(C4521-D4520),$J$12)</f>
        <v>2.4</v>
      </c>
      <c r="E4521" s="47" cm="1">
        <f t="array" ref="E4521">_xlfn.IFS(C4521&gt;(D4521+maxpout),MAX(C4521-elyscap,D4521+maxpout),C4521&gt;D4521-minpout,C4521,C4521&lt;=D4521-minpout,C4521+(F4520-F4521)*efromH2)</f>
        <v>2.4</v>
      </c>
      <c r="F4521" s="37" cm="1">
        <f t="array" ref="F4521">_xlfn.IFS(C4521&gt;(D4521+maxpout),MIN(max_storage,F4520+MIN(elyscap,(C4521-D4521+maxpout))*H2in),C4521&gt;(D4521-minpout),F4520,C4521&lt;=(D4521-minpout),MAX(0,F4520+(C4521-(D4521-minpout))*H2out))</f>
        <v>59.643764122479546</v>
      </c>
      <c r="G4521" s="37">
        <f>MAX(0,F4520+MIN(elyscap,(C4521-D4521+maxpout))*H2in - max_storage)</f>
        <v>0</v>
      </c>
      <c r="H4521" s="17"/>
      <c r="AQ4521" s="51">
        <v>5564.3448345278439</v>
      </c>
    </row>
    <row r="4522" spans="1:43" x14ac:dyDescent="0.25">
      <c r="A4522" s="2">
        <v>44019.333333333299</v>
      </c>
      <c r="B4522" s="22">
        <v>3373350.51</v>
      </c>
      <c r="C4522" s="47">
        <f t="shared" si="68"/>
        <v>3.3733505099999999</v>
      </c>
      <c r="D4522" s="47">
        <f>IF($J$13="Yes", D4521+$J$14*(C4522-D4521),$J$12)</f>
        <v>2.4</v>
      </c>
      <c r="E4522" s="47" cm="1">
        <f t="array" ref="E4522">_xlfn.IFS(C4522&gt;(D4522+maxpout),MAX(C4522-elyscap,D4522+maxpout),C4522&gt;D4522-minpout,C4522,C4522&lt;=D4522-minpout,C4522+(F4521-F4522)*efromH2)</f>
        <v>2.4</v>
      </c>
      <c r="F4522" s="37" cm="1">
        <f t="array" ref="F4522">_xlfn.IFS(C4522&gt;(D4522+maxpout),MIN(max_storage,F4521+MIN(elyscap,(C4522-D4522+maxpout))*H2in),C4522&gt;(D4522-minpout),F4521,C4522&lt;=(D4522-minpout),MAX(0,F4521+(C4522-(D4522-minpout))*H2out))</f>
        <v>59.663231132679549</v>
      </c>
      <c r="G4522" s="37">
        <f>MAX(0,F4521+MIN(elyscap,(C4522-D4522+maxpout))*H2in - max_storage)</f>
        <v>0</v>
      </c>
      <c r="H4522" s="17"/>
      <c r="AQ4522" s="51">
        <v>5844.4378120311821</v>
      </c>
    </row>
    <row r="4523" spans="1:43" x14ac:dyDescent="0.25">
      <c r="A4523" s="2">
        <v>44019.375</v>
      </c>
      <c r="B4523" s="22">
        <v>3393487.9449999998</v>
      </c>
      <c r="C4523" s="47">
        <f t="shared" si="68"/>
        <v>3.393487945</v>
      </c>
      <c r="D4523" s="47">
        <f>IF($J$13="Yes", D4522+$J$14*(C4523-D4522),$J$12)</f>
        <v>2.4</v>
      </c>
      <c r="E4523" s="47" cm="1">
        <f t="array" ref="E4523">_xlfn.IFS(C4523&gt;(D4523+maxpout),MAX(C4523-elyscap,D4523+maxpout),C4523&gt;D4523-minpout,C4523,C4523&lt;=D4523-minpout,C4523+(F4522-F4523)*efromH2)</f>
        <v>2.4</v>
      </c>
      <c r="F4523" s="37" cm="1">
        <f t="array" ref="F4523">_xlfn.IFS(C4523&gt;(D4523+maxpout),MIN(max_storage,F4522+MIN(elyscap,(C4523-D4523+maxpout))*H2in),C4523&gt;(D4523-minpout),F4522,C4523&lt;=(D4523-minpout),MAX(0,F4522+(C4523-(D4523-minpout))*H2out))</f>
        <v>59.683100891579549</v>
      </c>
      <c r="G4523" s="37">
        <f>MAX(0,F4522+MIN(elyscap,(C4523-D4523+maxpout))*H2in - max_storage)</f>
        <v>0</v>
      </c>
      <c r="H4523" s="17"/>
      <c r="AQ4523" s="51">
        <v>6370.6577408066833</v>
      </c>
    </row>
    <row r="4524" spans="1:43" x14ac:dyDescent="0.25">
      <c r="A4524" s="2">
        <v>44019.416666666701</v>
      </c>
      <c r="B4524" s="22">
        <v>3208876.7420000001</v>
      </c>
      <c r="C4524" s="47">
        <f t="shared" si="68"/>
        <v>3.2088767420000002</v>
      </c>
      <c r="D4524" s="47">
        <f>IF($J$13="Yes", D4523+$J$14*(C4524-D4523),$J$12)</f>
        <v>2.4</v>
      </c>
      <c r="E4524" s="47" cm="1">
        <f t="array" ref="E4524">_xlfn.IFS(C4524&gt;(D4524+maxpout),MAX(C4524-elyscap,D4524+maxpout),C4524&gt;D4524-minpout,C4524,C4524&lt;=D4524-minpout,C4524+(F4523-F4524)*efromH2)</f>
        <v>2.4</v>
      </c>
      <c r="F4524" s="37" cm="1">
        <f t="array" ref="F4524">_xlfn.IFS(C4524&gt;(D4524+maxpout),MIN(max_storage,F4523+MIN(elyscap,(C4524-D4524+maxpout))*H2in),C4524&gt;(D4524-minpout),F4523,C4524&lt;=(D4524-minpout),MAX(0,F4523+(C4524-(D4524-minpout))*H2out))</f>
        <v>59.699278426419546</v>
      </c>
      <c r="G4524" s="37">
        <f>MAX(0,F4523+MIN(elyscap,(C4524-D4524+maxpout))*H2in - max_storage)</f>
        <v>0</v>
      </c>
      <c r="H4524" s="17"/>
      <c r="AQ4524" s="51">
        <v>7717.6388108996571</v>
      </c>
    </row>
    <row r="4525" spans="1:43" x14ac:dyDescent="0.25">
      <c r="A4525" s="2">
        <v>44019.458333333299</v>
      </c>
      <c r="B4525" s="22">
        <v>2973150.0440000002</v>
      </c>
      <c r="C4525" s="47">
        <f t="shared" si="68"/>
        <v>2.973150044</v>
      </c>
      <c r="D4525" s="47">
        <f>IF($J$13="Yes", D4524+$J$14*(C4525-D4524),$J$12)</f>
        <v>2.4</v>
      </c>
      <c r="E4525" s="47" cm="1">
        <f t="array" ref="E4525">_xlfn.IFS(C4525&gt;(D4525+maxpout),MAX(C4525-elyscap,D4525+maxpout),C4525&gt;D4525-minpout,C4525,C4525&lt;=D4525-minpout,C4525+(F4524-F4525)*efromH2)</f>
        <v>2.4</v>
      </c>
      <c r="F4525" s="37" cm="1">
        <f t="array" ref="F4525">_xlfn.IFS(C4525&gt;(D4525+maxpout),MIN(max_storage,F4524+MIN(elyscap,(C4525-D4525+maxpout))*H2in),C4525&gt;(D4525-minpout),F4524,C4525&lt;=(D4525-minpout),MAX(0,F4524+(C4525-(D4525-minpout))*H2out))</f>
        <v>59.710741427299546</v>
      </c>
      <c r="G4525" s="37">
        <f>MAX(0,F4524+MIN(elyscap,(C4525-D4525+maxpout))*H2in - max_storage)</f>
        <v>0</v>
      </c>
      <c r="H4525" s="17"/>
      <c r="AQ4525" s="51">
        <v>9622.5245357300482</v>
      </c>
    </row>
    <row r="4526" spans="1:43" x14ac:dyDescent="0.25">
      <c r="A4526" s="2">
        <v>44019.5</v>
      </c>
      <c r="B4526" s="22">
        <v>2768815.1189999999</v>
      </c>
      <c r="C4526" s="47">
        <f t="shared" si="68"/>
        <v>2.7688151190000001</v>
      </c>
      <c r="D4526" s="47">
        <f>IF($J$13="Yes", D4525+$J$14*(C4526-D4525),$J$12)</f>
        <v>2.4</v>
      </c>
      <c r="E4526" s="47" cm="1">
        <f t="array" ref="E4526">_xlfn.IFS(C4526&gt;(D4526+maxpout),MAX(C4526-elyscap,D4526+maxpout),C4526&gt;D4526-minpout,C4526,C4526&lt;=D4526-minpout,C4526+(F4525-F4526)*efromH2)</f>
        <v>2.4</v>
      </c>
      <c r="F4526" s="37" cm="1">
        <f t="array" ref="F4526">_xlfn.IFS(C4526&gt;(D4526+maxpout),MIN(max_storage,F4525+MIN(elyscap,(C4526-D4526+maxpout))*H2in),C4526&gt;(D4526-minpout),F4525,C4526&lt;=(D4526-minpout),MAX(0,F4525+(C4526-(D4526-minpout))*H2out))</f>
        <v>59.718117729679548</v>
      </c>
      <c r="G4526" s="37">
        <f>MAX(0,F4525+MIN(elyscap,(C4526-D4526+maxpout))*H2in - max_storage)</f>
        <v>0</v>
      </c>
      <c r="H4526" s="17"/>
      <c r="AQ4526" s="51">
        <v>10487.137337778813</v>
      </c>
    </row>
    <row r="4527" spans="1:43" x14ac:dyDescent="0.25">
      <c r="A4527" s="2">
        <v>44019.541666666701</v>
      </c>
      <c r="B4527" s="22">
        <v>2776058.5929999999</v>
      </c>
      <c r="C4527" s="47">
        <f t="shared" si="68"/>
        <v>2.7760585929999997</v>
      </c>
      <c r="D4527" s="47">
        <f>IF($J$13="Yes", D4526+$J$14*(C4527-D4526),$J$12)</f>
        <v>2.4</v>
      </c>
      <c r="E4527" s="47" cm="1">
        <f t="array" ref="E4527">_xlfn.IFS(C4527&gt;(D4527+maxpout),MAX(C4527-elyscap,D4527+maxpout),C4527&gt;D4527-minpout,C4527,C4527&lt;=D4527-minpout,C4527+(F4526-F4527)*efromH2)</f>
        <v>2.4</v>
      </c>
      <c r="F4527" s="37" cm="1">
        <f t="array" ref="F4527">_xlfn.IFS(C4527&gt;(D4527+maxpout),MIN(max_storage,F4526+MIN(elyscap,(C4527-D4527+maxpout))*H2in),C4527&gt;(D4527-minpout),F4526,C4527&lt;=(D4527-minpout),MAX(0,F4526+(C4527-(D4527-minpout))*H2out))</f>
        <v>59.725638901539547</v>
      </c>
      <c r="G4527" s="37">
        <f>MAX(0,F4526+MIN(elyscap,(C4527-D4527+maxpout))*H2in - max_storage)</f>
        <v>0</v>
      </c>
      <c r="H4527" s="17"/>
      <c r="AQ4527" s="51">
        <v>11556.813686253097</v>
      </c>
    </row>
    <row r="4528" spans="1:43" x14ac:dyDescent="0.25">
      <c r="A4528" s="2">
        <v>44019.583333333299</v>
      </c>
      <c r="B4528" s="22">
        <v>2746276.3640000001</v>
      </c>
      <c r="C4528" s="47">
        <f t="shared" si="68"/>
        <v>2.7462763639999999</v>
      </c>
      <c r="D4528" s="47">
        <f>IF($J$13="Yes", D4527+$J$14*(C4528-D4527),$J$12)</f>
        <v>2.4</v>
      </c>
      <c r="E4528" s="47" cm="1">
        <f t="array" ref="E4528">_xlfn.IFS(C4528&gt;(D4528+maxpout),MAX(C4528-elyscap,D4528+maxpout),C4528&gt;D4528-minpout,C4528,C4528&lt;=D4528-minpout,C4528+(F4527-F4528)*efromH2)</f>
        <v>2.4</v>
      </c>
      <c r="F4528" s="37" cm="1">
        <f t="array" ref="F4528">_xlfn.IFS(C4528&gt;(D4528+maxpout),MIN(max_storage,F4527+MIN(elyscap,(C4528-D4528+maxpout))*H2in),C4528&gt;(D4528-minpout),F4527,C4528&lt;=(D4528-minpout),MAX(0,F4527+(C4528-(D4528-minpout))*H2out))</f>
        <v>59.732564428819551</v>
      </c>
      <c r="G4528" s="37">
        <f>MAX(0,F4527+MIN(elyscap,(C4528-D4528+maxpout))*H2in - max_storage)</f>
        <v>0</v>
      </c>
      <c r="H4528" s="17"/>
      <c r="AQ4528" s="51">
        <v>12432.326034032762</v>
      </c>
    </row>
    <row r="4529" spans="1:43" x14ac:dyDescent="0.25">
      <c r="A4529" s="2">
        <v>44019.625</v>
      </c>
      <c r="B4529" s="22">
        <v>2828225.872</v>
      </c>
      <c r="C4529" s="47">
        <f t="shared" si="68"/>
        <v>2.828225872</v>
      </c>
      <c r="D4529" s="47">
        <f>IF($J$13="Yes", D4528+$J$14*(C4529-D4528),$J$12)</f>
        <v>2.4</v>
      </c>
      <c r="E4529" s="47" cm="1">
        <f t="array" ref="E4529">_xlfn.IFS(C4529&gt;(D4529+maxpout),MAX(C4529-elyscap,D4529+maxpout),C4529&gt;D4529-minpout,C4529,C4529&lt;=D4529-minpout,C4529+(F4528-F4529)*efromH2)</f>
        <v>2.4</v>
      </c>
      <c r="F4529" s="37" cm="1">
        <f t="array" ref="F4529">_xlfn.IFS(C4529&gt;(D4529+maxpout),MIN(max_storage,F4528+MIN(elyscap,(C4529-D4529+maxpout))*H2in),C4529&gt;(D4529-minpout),F4528,C4529&lt;=(D4529-minpout),MAX(0,F4528+(C4529-(D4529-minpout))*H2out))</f>
        <v>59.741128946259551</v>
      </c>
      <c r="G4529" s="37">
        <f>MAX(0,F4528+MIN(elyscap,(C4529-D4529+maxpout))*H2in - max_storage)</f>
        <v>0</v>
      </c>
      <c r="H4529" s="17"/>
      <c r="AQ4529" s="51">
        <v>12384.67220618604</v>
      </c>
    </row>
    <row r="4530" spans="1:43" x14ac:dyDescent="0.25">
      <c r="A4530" s="2">
        <v>44019.666666666701</v>
      </c>
      <c r="B4530" s="22">
        <v>2764888.0049999999</v>
      </c>
      <c r="C4530" s="47">
        <f t="shared" si="68"/>
        <v>2.764888005</v>
      </c>
      <c r="D4530" s="47">
        <f>IF($J$13="Yes", D4529+$J$14*(C4530-D4529),$J$12)</f>
        <v>2.4</v>
      </c>
      <c r="E4530" s="47" cm="1">
        <f t="array" ref="E4530">_xlfn.IFS(C4530&gt;(D4530+maxpout),MAX(C4530-elyscap,D4530+maxpout),C4530&gt;D4530-minpout,C4530,C4530&lt;=D4530-minpout,C4530+(F4529-F4530)*efromH2)</f>
        <v>2.4</v>
      </c>
      <c r="F4530" s="37" cm="1">
        <f t="array" ref="F4530">_xlfn.IFS(C4530&gt;(D4530+maxpout),MIN(max_storage,F4529+MIN(elyscap,(C4530-D4530+maxpout))*H2in),C4530&gt;(D4530-minpout),F4529,C4530&lt;=(D4530-minpout),MAX(0,F4529+(C4530-(D4530-minpout))*H2out))</f>
        <v>59.748426706359552</v>
      </c>
      <c r="G4530" s="37">
        <f>MAX(0,F4529+MIN(elyscap,(C4530-D4530+maxpout))*H2in - max_storage)</f>
        <v>0</v>
      </c>
      <c r="H4530" s="17"/>
      <c r="AQ4530" s="51">
        <v>11313.221513057888</v>
      </c>
    </row>
    <row r="4531" spans="1:43" x14ac:dyDescent="0.25">
      <c r="A4531" s="2">
        <v>44019.708333333299</v>
      </c>
      <c r="B4531" s="22">
        <v>2427321.4640000002</v>
      </c>
      <c r="C4531" s="47">
        <f t="shared" si="68"/>
        <v>2.4273214640000003</v>
      </c>
      <c r="D4531" s="47">
        <f>IF($J$13="Yes", D4530+$J$14*(C4531-D4530),$J$12)</f>
        <v>2.4</v>
      </c>
      <c r="E4531" s="47" cm="1">
        <f t="array" ref="E4531">_xlfn.IFS(C4531&gt;(D4531+maxpout),MAX(C4531-elyscap,D4531+maxpout),C4531&gt;D4531-minpout,C4531,C4531&lt;=D4531-minpout,C4531+(F4530-F4531)*efromH2)</f>
        <v>2.4</v>
      </c>
      <c r="F4531" s="37" cm="1">
        <f t="array" ref="F4531">_xlfn.IFS(C4531&gt;(D4531+maxpout),MIN(max_storage,F4530+MIN(elyscap,(C4531-D4531+maxpout))*H2in),C4531&gt;(D4531-minpout),F4530,C4531&lt;=(D4531-minpout),MAX(0,F4530+(C4531-(D4531-minpout))*H2out))</f>
        <v>59.748973135639552</v>
      </c>
      <c r="G4531" s="37">
        <f>MAX(0,F4530+MIN(elyscap,(C4531-D4531+maxpout))*H2in - max_storage)</f>
        <v>0</v>
      </c>
      <c r="H4531" s="17"/>
      <c r="AQ4531" s="51">
        <v>10141.140130274691</v>
      </c>
    </row>
    <row r="4532" spans="1:43" x14ac:dyDescent="0.25">
      <c r="A4532" s="2">
        <v>44019.75</v>
      </c>
      <c r="B4532" s="22">
        <v>2244347.9509999999</v>
      </c>
      <c r="C4532" s="47">
        <f t="shared" si="68"/>
        <v>2.244347951</v>
      </c>
      <c r="D4532" s="47">
        <f>IF($J$13="Yes", D4531+$J$14*(C4532-D4531),$J$12)</f>
        <v>2.4</v>
      </c>
      <c r="E4532" s="47" cm="1">
        <f t="array" ref="E4532">_xlfn.IFS(C4532&gt;(D4532+maxpout),MAX(C4532-elyscap,D4532+maxpout),C4532&gt;D4532-minpout,C4532,C4532&lt;=D4532-minpout,C4532+(F4531-F4532)*efromH2)</f>
        <v>2.3999999999999968</v>
      </c>
      <c r="F4532" s="37" cm="1">
        <f t="array" ref="F4532">_xlfn.IFS(C4532&gt;(D4532+maxpout),MIN(max_storage,F4531+MIN(elyscap,(C4532-D4532+maxpout))*H2in),C4532&gt;(D4532-minpout),F4531,C4532&lt;=(D4532-minpout),MAX(0,F4531+(C4532-(D4532-minpout))*H2out))</f>
        <v>59.741190533189553</v>
      </c>
      <c r="G4532" s="37">
        <f>MAX(0,F4531+MIN(elyscap,(C4532-D4532+maxpout))*H2in - max_storage)</f>
        <v>0</v>
      </c>
      <c r="H4532" s="17"/>
      <c r="AQ4532" s="51">
        <v>8418.7584269849358</v>
      </c>
    </row>
    <row r="4533" spans="1:43" x14ac:dyDescent="0.25">
      <c r="A4533" s="2">
        <v>44019.791666666701</v>
      </c>
      <c r="B4533" s="22">
        <v>2069525.7450000001</v>
      </c>
      <c r="C4533" s="47">
        <f t="shared" si="68"/>
        <v>2.069525745</v>
      </c>
      <c r="D4533" s="47">
        <f>IF($J$13="Yes", D4532+$J$14*(C4533-D4532),$J$12)</f>
        <v>2.4</v>
      </c>
      <c r="E4533" s="47" cm="1">
        <f t="array" ref="E4533">_xlfn.IFS(C4533&gt;(D4533+maxpout),MAX(C4533-elyscap,D4533+maxpout),C4533&gt;D4533-minpout,C4533,C4533&lt;=D4533-minpout,C4533+(F4532-F4533)*efromH2)</f>
        <v>2.4000000000000128</v>
      </c>
      <c r="F4533" s="37" cm="1">
        <f t="array" ref="F4533">_xlfn.IFS(C4533&gt;(D4533+maxpout),MIN(max_storage,F4532+MIN(elyscap,(C4533-D4533+maxpout))*H2in),C4533&gt;(D4533-minpout),F4532,C4533&lt;=(D4533-minpout),MAX(0,F4532+(C4533-(D4533-minpout))*H2out))</f>
        <v>59.724666820439552</v>
      </c>
      <c r="G4533" s="37">
        <f>MAX(0,F4532+MIN(elyscap,(C4533-D4533+maxpout))*H2in - max_storage)</f>
        <v>0</v>
      </c>
      <c r="H4533" s="17"/>
      <c r="AQ4533" s="51">
        <v>7206.6275505858757</v>
      </c>
    </row>
    <row r="4534" spans="1:43" x14ac:dyDescent="0.25">
      <c r="A4534" s="2">
        <v>44019.833333333299</v>
      </c>
      <c r="B4534" s="22">
        <v>2077586.3089999999</v>
      </c>
      <c r="C4534" s="47">
        <f t="shared" si="68"/>
        <v>2.077586309</v>
      </c>
      <c r="D4534" s="47">
        <f>IF($J$13="Yes", D4533+$J$14*(C4534-D4533),$J$12)</f>
        <v>2.4</v>
      </c>
      <c r="E4534" s="47" cm="1">
        <f t="array" ref="E4534">_xlfn.IFS(C4534&gt;(D4534+maxpout),MAX(C4534-elyscap,D4534+maxpout),C4534&gt;D4534-minpout,C4534,C4534&lt;=D4534-minpout,C4534+(F4533-F4534)*efromH2)</f>
        <v>2.4000000000000652</v>
      </c>
      <c r="F4534" s="37" cm="1">
        <f t="array" ref="F4534">_xlfn.IFS(C4534&gt;(D4534+maxpout),MIN(max_storage,F4533+MIN(elyscap,(C4534-D4534+maxpout))*H2in),C4534&gt;(D4534-minpout),F4533,C4534&lt;=(D4534-minpout),MAX(0,F4533+(C4534-(D4534-minpout))*H2out))</f>
        <v>59.708546135889549</v>
      </c>
      <c r="G4534" s="37">
        <f>MAX(0,F4533+MIN(elyscap,(C4534-D4534+maxpout))*H2in - max_storage)</f>
        <v>0</v>
      </c>
      <c r="H4534" s="17"/>
      <c r="AQ4534" s="51">
        <v>6207.6715104585874</v>
      </c>
    </row>
    <row r="4535" spans="1:43" x14ac:dyDescent="0.25">
      <c r="A4535" s="2">
        <v>44019.875</v>
      </c>
      <c r="B4535" s="22">
        <v>2169961.7480000001</v>
      </c>
      <c r="C4535" s="47">
        <f t="shared" si="68"/>
        <v>2.169961748</v>
      </c>
      <c r="D4535" s="47">
        <f>IF($J$13="Yes", D4534+$J$14*(C4535-D4534),$J$12)</f>
        <v>2.4</v>
      </c>
      <c r="E4535" s="47" cm="1">
        <f t="array" ref="E4535">_xlfn.IFS(C4535&gt;(D4535+maxpout),MAX(C4535-elyscap,D4535+maxpout),C4535&gt;D4535-minpout,C4535,C4535&lt;=D4535-minpout,C4535+(F4534-F4535)*efromH2)</f>
        <v>2.3999999999999289</v>
      </c>
      <c r="F4535" s="37" cm="1">
        <f t="array" ref="F4535">_xlfn.IFS(C4535&gt;(D4535+maxpout),MIN(max_storage,F4534+MIN(elyscap,(C4535-D4535+maxpout))*H2in),C4535&gt;(D4535-minpout),F4534,C4535&lt;=(D4535-minpout),MAX(0,F4534+(C4535-(D4535-minpout))*H2out))</f>
        <v>59.697044223289552</v>
      </c>
      <c r="G4535" s="37">
        <f>MAX(0,F4534+MIN(elyscap,(C4535-D4535+maxpout))*H2in - max_storage)</f>
        <v>0</v>
      </c>
      <c r="H4535" s="17"/>
      <c r="AQ4535" s="51">
        <v>5992.7223295329486</v>
      </c>
    </row>
    <row r="4536" spans="1:43" x14ac:dyDescent="0.25">
      <c r="A4536" s="2">
        <v>44019.916666666701</v>
      </c>
      <c r="B4536" s="22">
        <v>2336277.6680000001</v>
      </c>
      <c r="C4536" s="47">
        <f t="shared" si="68"/>
        <v>2.3362776680000001</v>
      </c>
      <c r="D4536" s="47">
        <f>IF($J$13="Yes", D4535+$J$14*(C4536-D4535),$J$12)</f>
        <v>2.4</v>
      </c>
      <c r="E4536" s="47" cm="1">
        <f t="array" ref="E4536">_xlfn.IFS(C4536&gt;(D4536+maxpout),MAX(C4536-elyscap,D4536+maxpout),C4536&gt;D4536-minpout,C4536,C4536&lt;=D4536-minpout,C4536+(F4535-F4536)*efromH2)</f>
        <v>2.3999999999999693</v>
      </c>
      <c r="F4536" s="37" cm="1">
        <f t="array" ref="F4536">_xlfn.IFS(C4536&gt;(D4536+maxpout),MIN(max_storage,F4535+MIN(elyscap,(C4536-D4536+maxpout))*H2in),C4536&gt;(D4536-minpout),F4535,C4536&lt;=(D4536-minpout),MAX(0,F4535+(C4536-(D4536-minpout))*H2out))</f>
        <v>59.693858106689554</v>
      </c>
      <c r="G4536" s="37">
        <f>MAX(0,F4535+MIN(elyscap,(C4536-D4536+maxpout))*H2in - max_storage)</f>
        <v>0</v>
      </c>
      <c r="H4536" s="17"/>
      <c r="AQ4536" s="51">
        <v>5894.8798957625522</v>
      </c>
    </row>
    <row r="4537" spans="1:43" x14ac:dyDescent="0.25">
      <c r="A4537" s="2">
        <v>44019.958333333299</v>
      </c>
      <c r="B4537" s="22">
        <v>2386682.9929999998</v>
      </c>
      <c r="C4537" s="47">
        <f t="shared" si="68"/>
        <v>2.386682993</v>
      </c>
      <c r="D4537" s="47">
        <f>IF($J$13="Yes", D4536+$J$14*(C4537-D4536),$J$12)</f>
        <v>2.4</v>
      </c>
      <c r="E4537" s="47" cm="1">
        <f t="array" ref="E4537">_xlfn.IFS(C4537&gt;(D4537+maxpout),MAX(C4537-elyscap,D4537+maxpout),C4537&gt;D4537-minpout,C4537,C4537&lt;=D4537-minpout,C4537+(F4536-F4537)*efromH2)</f>
        <v>2.4000000000000687</v>
      </c>
      <c r="F4537" s="37" cm="1">
        <f t="array" ref="F4537">_xlfn.IFS(C4537&gt;(D4537+maxpout),MIN(max_storage,F4536+MIN(elyscap,(C4537-D4537+maxpout))*H2in),C4537&gt;(D4537-minpout),F4536,C4537&lt;=(D4537-minpout),MAX(0,F4536+(C4537-(D4537-minpout))*H2out))</f>
        <v>59.69319225633955</v>
      </c>
      <c r="G4537" s="37">
        <f>MAX(0,F4536+MIN(elyscap,(C4537-D4537+maxpout))*H2in - max_storage)</f>
        <v>0</v>
      </c>
      <c r="H4537" s="17"/>
      <c r="AQ4537" s="51">
        <v>5818.5830756462583</v>
      </c>
    </row>
    <row r="4538" spans="1:43" x14ac:dyDescent="0.25">
      <c r="A4538" s="2">
        <v>44020</v>
      </c>
      <c r="B4538" s="22">
        <v>2444613.38</v>
      </c>
      <c r="C4538" s="47">
        <f t="shared" si="68"/>
        <v>2.4446133799999998</v>
      </c>
      <c r="D4538" s="47">
        <f>IF($J$13="Yes", D4537+$J$14*(C4538-D4537),$J$12)</f>
        <v>2.4</v>
      </c>
      <c r="E4538" s="47" cm="1">
        <f t="array" ref="E4538">_xlfn.IFS(C4538&gt;(D4538+maxpout),MAX(C4538-elyscap,D4538+maxpout),C4538&gt;D4538-minpout,C4538,C4538&lt;=D4538-minpout,C4538+(F4537-F4538)*efromH2)</f>
        <v>2.4</v>
      </c>
      <c r="F4538" s="37" cm="1">
        <f t="array" ref="F4538">_xlfn.IFS(C4538&gt;(D4538+maxpout),MIN(max_storage,F4537+MIN(elyscap,(C4538-D4538+maxpout))*H2in),C4538&gt;(D4538-minpout),F4537,C4538&lt;=(D4538-minpout),MAX(0,F4537+(C4538-(D4538-minpout))*H2out))</f>
        <v>59.694084523939551</v>
      </c>
      <c r="G4538" s="37">
        <f>MAX(0,F4537+MIN(elyscap,(C4538-D4538+maxpout))*H2in - max_storage)</f>
        <v>0</v>
      </c>
      <c r="H4538" s="17"/>
      <c r="AQ4538" s="51">
        <v>5615.8008294899955</v>
      </c>
    </row>
    <row r="4539" spans="1:43" x14ac:dyDescent="0.25">
      <c r="A4539" s="2">
        <v>44020.041666666701</v>
      </c>
      <c r="B4539" s="22">
        <v>2451891.2930000001</v>
      </c>
      <c r="C4539" s="47">
        <f t="shared" si="68"/>
        <v>2.4518912930000001</v>
      </c>
      <c r="D4539" s="47">
        <f>IF($J$13="Yes", D4538+$J$14*(C4539-D4538),$J$12)</f>
        <v>2.4</v>
      </c>
      <c r="E4539" s="47" cm="1">
        <f t="array" ref="E4539">_xlfn.IFS(C4539&gt;(D4539+maxpout),MAX(C4539-elyscap,D4539+maxpout),C4539&gt;D4539-minpout,C4539,C4539&lt;=D4539-minpout,C4539+(F4538-F4539)*efromH2)</f>
        <v>2.4</v>
      </c>
      <c r="F4539" s="37" cm="1">
        <f t="array" ref="F4539">_xlfn.IFS(C4539&gt;(D4539+maxpout),MIN(max_storage,F4538+MIN(elyscap,(C4539-D4539+maxpout))*H2in),C4539&gt;(D4539-minpout),F4538,C4539&lt;=(D4539-minpout),MAX(0,F4538+(C4539-(D4539-minpout))*H2out))</f>
        <v>59.695122349799554</v>
      </c>
      <c r="G4539" s="37">
        <f>MAX(0,F4538+MIN(elyscap,(C4539-D4539+maxpout))*H2in - max_storage)</f>
        <v>0</v>
      </c>
      <c r="H4539" s="17"/>
      <c r="AQ4539" s="51">
        <v>5456.1098106419395</v>
      </c>
    </row>
    <row r="4540" spans="1:43" x14ac:dyDescent="0.25">
      <c r="A4540" s="2">
        <v>44020.083333333299</v>
      </c>
      <c r="B4540" s="22">
        <v>2412365.1970000002</v>
      </c>
      <c r="C4540" s="47">
        <f t="shared" si="68"/>
        <v>2.4123651970000002</v>
      </c>
      <c r="D4540" s="47">
        <f>IF($J$13="Yes", D4539+$J$14*(C4540-D4539),$J$12)</f>
        <v>2.4</v>
      </c>
      <c r="E4540" s="47" cm="1">
        <f t="array" ref="E4540">_xlfn.IFS(C4540&gt;(D4540+maxpout),MAX(C4540-elyscap,D4540+maxpout),C4540&gt;D4540-minpout,C4540,C4540&lt;=D4540-minpout,C4540+(F4539-F4540)*efromH2)</f>
        <v>2.4</v>
      </c>
      <c r="F4540" s="37" cm="1">
        <f t="array" ref="F4540">_xlfn.IFS(C4540&gt;(D4540+maxpout),MIN(max_storage,F4539+MIN(elyscap,(C4540-D4540+maxpout))*H2in),C4540&gt;(D4540-minpout),F4539,C4540&lt;=(D4540-minpout),MAX(0,F4539+(C4540-(D4540-minpout))*H2out))</f>
        <v>59.695369653739554</v>
      </c>
      <c r="G4540" s="37">
        <f>MAX(0,F4539+MIN(elyscap,(C4540-D4540+maxpout))*H2in - max_storage)</f>
        <v>0</v>
      </c>
      <c r="H4540" s="17"/>
      <c r="AQ4540" s="51">
        <v>5636.5860097210125</v>
      </c>
    </row>
    <row r="4541" spans="1:43" x14ac:dyDescent="0.25">
      <c r="A4541" s="2">
        <v>44020.125</v>
      </c>
      <c r="B4541" s="22">
        <v>2357324.9720000001</v>
      </c>
      <c r="C4541" s="47">
        <f t="shared" si="68"/>
        <v>2.3573249720000002</v>
      </c>
      <c r="D4541" s="47">
        <f>IF($J$13="Yes", D4540+$J$14*(C4541-D4540),$J$12)</f>
        <v>2.4</v>
      </c>
      <c r="E4541" s="47" cm="1">
        <f t="array" ref="E4541">_xlfn.IFS(C4541&gt;(D4541+maxpout),MAX(C4541-elyscap,D4541+maxpout),C4541&gt;D4541-minpout,C4541,C4541&lt;=D4541-minpout,C4541+(F4540-F4541)*efromH2)</f>
        <v>2.4000000000000479</v>
      </c>
      <c r="F4541" s="37" cm="1">
        <f t="array" ref="F4541">_xlfn.IFS(C4541&gt;(D4541+maxpout),MIN(max_storage,F4540+MIN(elyscap,(C4541-D4541+maxpout))*H2in),C4541&gt;(D4541-minpout),F4540,C4541&lt;=(D4541-minpout),MAX(0,F4540+(C4541-(D4541-minpout))*H2out))</f>
        <v>59.693235902339552</v>
      </c>
      <c r="G4541" s="37">
        <f>MAX(0,F4540+MIN(elyscap,(C4541-D4541+maxpout))*H2in - max_storage)</f>
        <v>0</v>
      </c>
      <c r="H4541" s="17"/>
      <c r="AQ4541" s="51">
        <v>5823.39915399247</v>
      </c>
    </row>
    <row r="4542" spans="1:43" x14ac:dyDescent="0.25">
      <c r="A4542" s="2">
        <v>44020.166666666701</v>
      </c>
      <c r="B4542" s="22">
        <v>2232627.375</v>
      </c>
      <c r="C4542" s="47">
        <f t="shared" si="68"/>
        <v>2.2326273749999999</v>
      </c>
      <c r="D4542" s="47">
        <f>IF($J$13="Yes", D4541+$J$14*(C4542-D4541),$J$12)</f>
        <v>2.4</v>
      </c>
      <c r="E4542" s="47" cm="1">
        <f t="array" ref="E4542">_xlfn.IFS(C4542&gt;(D4542+maxpout),MAX(C4542-elyscap,D4542+maxpout),C4542&gt;D4542-minpout,C4542,C4542&lt;=D4542-minpout,C4542+(F4541-F4542)*efromH2)</f>
        <v>2.4000000000000128</v>
      </c>
      <c r="F4542" s="37" cm="1">
        <f t="array" ref="F4542">_xlfn.IFS(C4542&gt;(D4542+maxpout),MIN(max_storage,F4541+MIN(elyscap,(C4542-D4542+maxpout))*H2in),C4542&gt;(D4542-minpout),F4541,C4542&lt;=(D4542-minpout),MAX(0,F4541+(C4542-(D4542-minpout))*H2out))</f>
        <v>59.684867271089551</v>
      </c>
      <c r="G4542" s="37">
        <f>MAX(0,F4541+MIN(elyscap,(C4542-D4542+maxpout))*H2in - max_storage)</f>
        <v>0</v>
      </c>
      <c r="H4542" s="17"/>
      <c r="AQ4542" s="51">
        <v>6077.6373951108835</v>
      </c>
    </row>
    <row r="4543" spans="1:43" x14ac:dyDescent="0.25">
      <c r="A4543" s="2">
        <v>44020.208333333299</v>
      </c>
      <c r="B4543" s="22">
        <v>1962086.8370000001</v>
      </c>
      <c r="C4543" s="47">
        <f t="shared" si="68"/>
        <v>1.962086837</v>
      </c>
      <c r="D4543" s="47">
        <f>IF($J$13="Yes", D4542+$J$14*(C4543-D4542),$J$12)</f>
        <v>2.4</v>
      </c>
      <c r="E4543" s="47" cm="1">
        <f t="array" ref="E4543">_xlfn.IFS(C4543&gt;(D4543+maxpout),MAX(C4543-elyscap,D4543+maxpout),C4543&gt;D4543-minpout,C4543,C4543&lt;=D4543-minpout,C4543+(F4542-F4543)*efromH2)</f>
        <v>2.400000000000019</v>
      </c>
      <c r="F4543" s="37" cm="1">
        <f t="array" ref="F4543">_xlfn.IFS(C4543&gt;(D4543+maxpout),MIN(max_storage,F4542+MIN(elyscap,(C4543-D4543+maxpout))*H2in),C4543&gt;(D4543-minpout),F4542,C4543&lt;=(D4543-minpout),MAX(0,F4542+(C4543-(D4543-minpout))*H2out))</f>
        <v>59.66297161293955</v>
      </c>
      <c r="G4543" s="37">
        <f>MAX(0,F4542+MIN(elyscap,(C4543-D4543+maxpout))*H2in - max_storage)</f>
        <v>0</v>
      </c>
      <c r="H4543" s="17"/>
      <c r="AQ4543" s="51">
        <v>5616.0543072976916</v>
      </c>
    </row>
    <row r="4544" spans="1:43" x14ac:dyDescent="0.25">
      <c r="A4544" s="2">
        <v>44020.25</v>
      </c>
      <c r="B4544" s="22">
        <v>1823674.07</v>
      </c>
      <c r="C4544" s="47">
        <f t="shared" si="68"/>
        <v>1.82367407</v>
      </c>
      <c r="D4544" s="47">
        <f>IF($J$13="Yes", D4543+$J$14*(C4544-D4543),$J$12)</f>
        <v>2.4</v>
      </c>
      <c r="E4544" s="47" cm="1">
        <f t="array" ref="E4544">_xlfn.IFS(C4544&gt;(D4544+maxpout),MAX(C4544-elyscap,D4544+maxpout),C4544&gt;D4544-minpout,C4544,C4544&lt;=D4544-minpout,C4544+(F4543-F4544)*efromH2)</f>
        <v>2.3999999999999391</v>
      </c>
      <c r="F4544" s="37" cm="1">
        <f t="array" ref="F4544">_xlfn.IFS(C4544&gt;(D4544+maxpout),MIN(max_storage,F4543+MIN(elyscap,(C4544-D4544+maxpout))*H2in),C4544&gt;(D4544-minpout),F4543,C4544&lt;=(D4544-minpout),MAX(0,F4543+(C4544-(D4544-minpout))*H2out))</f>
        <v>59.634155316439553</v>
      </c>
      <c r="G4544" s="37">
        <f>MAX(0,F4543+MIN(elyscap,(C4544-D4544+maxpout))*H2in - max_storage)</f>
        <v>0</v>
      </c>
      <c r="H4544" s="17"/>
      <c r="AQ4544" s="51">
        <v>4912.6533909431555</v>
      </c>
    </row>
    <row r="4545" spans="1:43" x14ac:dyDescent="0.25">
      <c r="A4545" s="2">
        <v>44020.291666666701</v>
      </c>
      <c r="B4545" s="22">
        <v>1786275.13</v>
      </c>
      <c r="C4545" s="47">
        <f t="shared" si="68"/>
        <v>1.7862751299999999</v>
      </c>
      <c r="D4545" s="47">
        <f>IF($J$13="Yes", D4544+$J$14*(C4545-D4544),$J$12)</f>
        <v>2.4</v>
      </c>
      <c r="E4545" s="47" cm="1">
        <f t="array" ref="E4545">_xlfn.IFS(C4545&gt;(D4545+maxpout),MAX(C4545-elyscap,D4545+maxpout),C4545&gt;D4545-minpout,C4545,C4545&lt;=D4545-minpout,C4545+(F4544-F4545)*efromH2)</f>
        <v>2.3999999999999986</v>
      </c>
      <c r="F4545" s="37" cm="1">
        <f t="array" ref="F4545">_xlfn.IFS(C4545&gt;(D4545+maxpout),MIN(max_storage,F4544+MIN(elyscap,(C4545-D4545+maxpout))*H2in),C4545&gt;(D4545-minpout),F4544,C4545&lt;=(D4545-minpout),MAX(0,F4544+(C4545-(D4545-minpout))*H2out))</f>
        <v>59.603469072939554</v>
      </c>
      <c r="G4545" s="37">
        <f>MAX(0,F4544+MIN(elyscap,(C4545-D4545+maxpout))*H2in - max_storage)</f>
        <v>0</v>
      </c>
      <c r="H4545" s="17"/>
      <c r="AQ4545" s="51">
        <v>3974.7855024704413</v>
      </c>
    </row>
    <row r="4546" spans="1:43" x14ac:dyDescent="0.25">
      <c r="A4546" s="2">
        <v>44020.333333333299</v>
      </c>
      <c r="B4546" s="22">
        <v>1694694.0290000001</v>
      </c>
      <c r="C4546" s="47">
        <f t="shared" si="68"/>
        <v>1.6946940290000001</v>
      </c>
      <c r="D4546" s="47">
        <f>IF($J$13="Yes", D4545+$J$14*(C4546-D4545),$J$12)</f>
        <v>2.4</v>
      </c>
      <c r="E4546" s="47" cm="1">
        <f t="array" ref="E4546">_xlfn.IFS(C4546&gt;(D4546+maxpout),MAX(C4546-elyscap,D4546+maxpout),C4546&gt;D4546-minpout,C4546,C4546&lt;=D4546-minpout,C4546+(F4545-F4546)*efromH2)</f>
        <v>2.4000000000000297</v>
      </c>
      <c r="F4546" s="37" cm="1">
        <f t="array" ref="F4546">_xlfn.IFS(C4546&gt;(D4546+maxpout),MIN(max_storage,F4545+MIN(elyscap,(C4546-D4546+maxpout))*H2in),C4546&gt;(D4546-minpout),F4545,C4546&lt;=(D4546-minpout),MAX(0,F4545+(C4546-(D4546-minpout))*H2out))</f>
        <v>59.568203774389552</v>
      </c>
      <c r="G4546" s="37">
        <f>MAX(0,F4545+MIN(elyscap,(C4546-D4546+maxpout))*H2in - max_storage)</f>
        <v>0</v>
      </c>
      <c r="H4546" s="17"/>
      <c r="AQ4546" s="51">
        <v>3950.705110739385</v>
      </c>
    </row>
    <row r="4547" spans="1:43" x14ac:dyDescent="0.25">
      <c r="A4547" s="2">
        <v>44020.375</v>
      </c>
      <c r="B4547" s="22">
        <v>1611801.851</v>
      </c>
      <c r="C4547" s="47">
        <f t="shared" ref="C4547:C4610" si="69">B4547/1000000</f>
        <v>1.6118018510000001</v>
      </c>
      <c r="D4547" s="47">
        <f>IF($J$13="Yes", D4546+$J$14*(C4547-D4546),$J$12)</f>
        <v>2.4</v>
      </c>
      <c r="E4547" s="47" cm="1">
        <f t="array" ref="E4547">_xlfn.IFS(C4547&gt;(D4547+maxpout),MAX(C4547-elyscap,D4547+maxpout),C4547&gt;D4547-minpout,C4547,C4547&lt;=D4547-minpout,C4547+(F4546-F4547)*efromH2)</f>
        <v>2.4000000000000101</v>
      </c>
      <c r="F4547" s="37" cm="1">
        <f t="array" ref="F4547">_xlfn.IFS(C4547&gt;(D4547+maxpout),MIN(max_storage,F4546+MIN(elyscap,(C4547-D4547+maxpout))*H2in),C4547&gt;(D4547-minpout),F4546,C4547&lt;=(D4547-minpout),MAX(0,F4546+(C4547-(D4547-minpout))*H2out))</f>
        <v>59.528793866939552</v>
      </c>
      <c r="G4547" s="37">
        <f>MAX(0,F4546+MIN(elyscap,(C4547-D4547+maxpout))*H2in - max_storage)</f>
        <v>0</v>
      </c>
      <c r="H4547" s="17"/>
      <c r="AQ4547" s="51">
        <v>4565.3887944005555</v>
      </c>
    </row>
    <row r="4548" spans="1:43" x14ac:dyDescent="0.25">
      <c r="A4548" s="2">
        <v>44020.416666666701</v>
      </c>
      <c r="B4548" s="22">
        <v>1563189.4280000001</v>
      </c>
      <c r="C4548" s="47">
        <f t="shared" si="69"/>
        <v>1.563189428</v>
      </c>
      <c r="D4548" s="47">
        <f>IF($J$13="Yes", D4547+$J$14*(C4548-D4547),$J$12)</f>
        <v>2.4</v>
      </c>
      <c r="E4548" s="47" cm="1">
        <f t="array" ref="E4548">_xlfn.IFS(C4548&gt;(D4548+maxpout),MAX(C4548-elyscap,D4548+maxpout),C4548&gt;D4548-minpout,C4548,C4548&lt;=D4548-minpout,C4548+(F4547-F4548)*efromH2)</f>
        <v>2.3999999999999622</v>
      </c>
      <c r="F4548" s="37" cm="1">
        <f t="array" ref="F4548">_xlfn.IFS(C4548&gt;(D4548+maxpout),MIN(max_storage,F4547+MIN(elyscap,(C4548-D4548+maxpout))*H2in),C4548&gt;(D4548-minpout),F4547,C4548&lt;=(D4548-minpout),MAX(0,F4547+(C4548-(D4548-minpout))*H2out))</f>
        <v>59.486953338339553</v>
      </c>
      <c r="G4548" s="37">
        <f>MAX(0,F4547+MIN(elyscap,(C4548-D4548+maxpout))*H2in - max_storage)</f>
        <v>0</v>
      </c>
      <c r="H4548" s="17"/>
      <c r="AQ4548" s="51">
        <v>5072.8513654066028</v>
      </c>
    </row>
    <row r="4549" spans="1:43" x14ac:dyDescent="0.25">
      <c r="A4549" s="2">
        <v>44020.458333333299</v>
      </c>
      <c r="B4549" s="22">
        <v>1756866.1939999999</v>
      </c>
      <c r="C4549" s="47">
        <f t="shared" si="69"/>
        <v>1.7568661939999999</v>
      </c>
      <c r="D4549" s="47">
        <f>IF($J$13="Yes", D4548+$J$14*(C4549-D4548),$J$12)</f>
        <v>2.4</v>
      </c>
      <c r="E4549" s="47" cm="1">
        <f t="array" ref="E4549">_xlfn.IFS(C4549&gt;(D4549+maxpout),MAX(C4549-elyscap,D4549+maxpout),C4549&gt;D4549-minpout,C4549,C4549&lt;=D4549-minpout,C4549+(F4548-F4549)*efromH2)</f>
        <v>2.3999999999999799</v>
      </c>
      <c r="F4549" s="37" cm="1">
        <f t="array" ref="F4549">_xlfn.IFS(C4549&gt;(D4549+maxpout),MIN(max_storage,F4548+MIN(elyscap,(C4549-D4549+maxpout))*H2in),C4549&gt;(D4549-minpout),F4548,C4549&lt;=(D4549-minpout),MAX(0,F4548+(C4549-(D4549-minpout))*H2out))</f>
        <v>59.454796648039554</v>
      </c>
      <c r="G4549" s="37">
        <f>MAX(0,F4548+MIN(elyscap,(C4549-D4549+maxpout))*H2in - max_storage)</f>
        <v>0</v>
      </c>
      <c r="H4549" s="17"/>
      <c r="AQ4549" s="51">
        <v>5208.2085147159078</v>
      </c>
    </row>
    <row r="4550" spans="1:43" x14ac:dyDescent="0.25">
      <c r="A4550" s="2">
        <v>44020.5</v>
      </c>
      <c r="B4550" s="22">
        <v>1903709.9790000001</v>
      </c>
      <c r="C4550" s="47">
        <f t="shared" si="69"/>
        <v>1.9037099790000001</v>
      </c>
      <c r="D4550" s="47">
        <f>IF($J$13="Yes", D4549+$J$14*(C4550-D4549),$J$12)</f>
        <v>2.4</v>
      </c>
      <c r="E4550" s="47" cm="1">
        <f t="array" ref="E4550">_xlfn.IFS(C4550&gt;(D4550+maxpout),MAX(C4550-elyscap,D4550+maxpout),C4550&gt;D4550-minpout,C4550,C4550&lt;=D4550-minpout,C4550+(F4549-F4550)*efromH2)</f>
        <v>2.4000000000000501</v>
      </c>
      <c r="F4550" s="37" cm="1">
        <f t="array" ref="F4550">_xlfn.IFS(C4550&gt;(D4550+maxpout),MIN(max_storage,F4549+MIN(elyscap,(C4550-D4550+maxpout))*H2in),C4550&gt;(D4550-minpout),F4549,C4550&lt;=(D4550-minpout),MAX(0,F4549+(C4550-(D4550-minpout))*H2out))</f>
        <v>59.429982146989552</v>
      </c>
      <c r="G4550" s="37">
        <f>MAX(0,F4549+MIN(elyscap,(C4550-D4550+maxpout))*H2in - max_storage)</f>
        <v>0</v>
      </c>
      <c r="H4550" s="17"/>
      <c r="AQ4550" s="51">
        <v>5322.7804837941967</v>
      </c>
    </row>
    <row r="4551" spans="1:43" x14ac:dyDescent="0.25">
      <c r="A4551" s="2">
        <v>44020.541666666701</v>
      </c>
      <c r="B4551" s="22">
        <v>1817710.8489999999</v>
      </c>
      <c r="C4551" s="47">
        <f t="shared" si="69"/>
        <v>1.817710849</v>
      </c>
      <c r="D4551" s="47">
        <f>IF($J$13="Yes", D4550+$J$14*(C4551-D4550),$J$12)</f>
        <v>2.4</v>
      </c>
      <c r="E4551" s="47" cm="1">
        <f t="array" ref="E4551">_xlfn.IFS(C4551&gt;(D4551+maxpout),MAX(C4551-elyscap,D4551+maxpout),C4551&gt;D4551-minpout,C4551,C4551&lt;=D4551-minpout,C4551+(F4550-F4551)*efromH2)</f>
        <v>2.4000000000000261</v>
      </c>
      <c r="F4551" s="37" cm="1">
        <f t="array" ref="F4551">_xlfn.IFS(C4551&gt;(D4551+maxpout),MIN(max_storage,F4550+MIN(elyscap,(C4551-D4551+maxpout))*H2in),C4551&gt;(D4551-minpout),F4550,C4551&lt;=(D4551-minpout),MAX(0,F4550+(C4551-(D4551-minpout))*H2out))</f>
        <v>59.400867689439551</v>
      </c>
      <c r="G4551" s="37">
        <f>MAX(0,F4550+MIN(elyscap,(C4551-D4551+maxpout))*H2in - max_storage)</f>
        <v>0</v>
      </c>
      <c r="H4551" s="17"/>
      <c r="AQ4551" s="51">
        <v>5082.9904777144156</v>
      </c>
    </row>
    <row r="4552" spans="1:43" x14ac:dyDescent="0.25">
      <c r="A4552" s="2">
        <v>44020.583333333299</v>
      </c>
      <c r="B4552" s="22">
        <v>1784770.33</v>
      </c>
      <c r="C4552" s="47">
        <f t="shared" si="69"/>
        <v>1.7847703300000002</v>
      </c>
      <c r="D4552" s="47">
        <f>IF($J$13="Yes", D4551+$J$14*(C4552-D4551),$J$12)</f>
        <v>2.4</v>
      </c>
      <c r="E4552" s="47" cm="1">
        <f t="array" ref="E4552">_xlfn.IFS(C4552&gt;(D4552+maxpout),MAX(C4552-elyscap,D4552+maxpout),C4552&gt;D4552-minpout,C4552,C4552&lt;=D4552-minpout,C4552+(F4551-F4552)*efromH2)</f>
        <v>2.4000000000000195</v>
      </c>
      <c r="F4552" s="37" cm="1">
        <f t="array" ref="F4552">_xlfn.IFS(C4552&gt;(D4552+maxpout),MIN(max_storage,F4551+MIN(elyscap,(C4552-D4552+maxpout))*H2in),C4552&gt;(D4552-minpout),F4551,C4552&lt;=(D4552-minpout),MAX(0,F4551+(C4552-(D4552-minpout))*H2out))</f>
        <v>59.37010620593955</v>
      </c>
      <c r="G4552" s="37">
        <f>MAX(0,F4551+MIN(elyscap,(C4552-D4552+maxpout))*H2in - max_storage)</f>
        <v>0</v>
      </c>
      <c r="H4552" s="17"/>
      <c r="AQ4552" s="51">
        <v>4494.4150082458636</v>
      </c>
    </row>
    <row r="4553" spans="1:43" x14ac:dyDescent="0.25">
      <c r="A4553" s="2">
        <v>44020.625</v>
      </c>
      <c r="B4553" s="22">
        <v>1849200.8840000001</v>
      </c>
      <c r="C4553" s="47">
        <f t="shared" si="69"/>
        <v>1.849200884</v>
      </c>
      <c r="D4553" s="47">
        <f>IF($J$13="Yes", D4552+$J$14*(C4553-D4552),$J$12)</f>
        <v>2.4</v>
      </c>
      <c r="E4553" s="47" cm="1">
        <f t="array" ref="E4553">_xlfn.IFS(C4553&gt;(D4553+maxpout),MAX(C4553-elyscap,D4553+maxpout),C4553&gt;D4553-minpout,C4553,C4553&lt;=D4553-minpout,C4553+(F4552-F4553)*efromH2)</f>
        <v>2.4000000000000359</v>
      </c>
      <c r="F4553" s="37" cm="1">
        <f t="array" ref="F4553">_xlfn.IFS(C4553&gt;(D4553+maxpout),MIN(max_storage,F4552+MIN(elyscap,(C4553-D4553+maxpout))*H2in),C4553&gt;(D4553-minpout),F4552,C4553&lt;=(D4553-minpout),MAX(0,F4552+(C4553-(D4553-minpout))*H2out))</f>
        <v>59.342566250139548</v>
      </c>
      <c r="G4553" s="37">
        <f>MAX(0,F4552+MIN(elyscap,(C4553-D4553+maxpout))*H2in - max_storage)</f>
        <v>0</v>
      </c>
      <c r="H4553" s="17"/>
      <c r="AQ4553" s="51">
        <v>3901.5304160464916</v>
      </c>
    </row>
    <row r="4554" spans="1:43" x14ac:dyDescent="0.25">
      <c r="A4554" s="2">
        <v>44020.666666666701</v>
      </c>
      <c r="B4554" s="22">
        <v>1743497.446</v>
      </c>
      <c r="C4554" s="47">
        <f t="shared" si="69"/>
        <v>1.7434974459999999</v>
      </c>
      <c r="D4554" s="47">
        <f>IF($J$13="Yes", D4553+$J$14*(C4554-D4553),$J$12)</f>
        <v>2.4</v>
      </c>
      <c r="E4554" s="47" cm="1">
        <f t="array" ref="E4554">_xlfn.IFS(C4554&gt;(D4554+maxpout),MAX(C4554-elyscap,D4554+maxpout),C4554&gt;D4554-minpout,C4554,C4554&lt;=D4554-minpout,C4554+(F4553-F4554)*efromH2)</f>
        <v>2.4000000000000137</v>
      </c>
      <c r="F4554" s="37" cm="1">
        <f t="array" ref="F4554">_xlfn.IFS(C4554&gt;(D4554+maxpout),MIN(max_storage,F4553+MIN(elyscap,(C4554-D4554+maxpout))*H2in),C4554&gt;(D4554-minpout),F4553,C4554&lt;=(D4554-minpout),MAX(0,F4553+(C4554-(D4554-minpout))*H2out))</f>
        <v>59.309741122439547</v>
      </c>
      <c r="G4554" s="37">
        <f>MAX(0,F4553+MIN(elyscap,(C4554-D4554+maxpout))*H2in - max_storage)</f>
        <v>0</v>
      </c>
      <c r="H4554" s="17"/>
      <c r="AQ4554" s="51">
        <v>3686.3277573131577</v>
      </c>
    </row>
    <row r="4555" spans="1:43" x14ac:dyDescent="0.25">
      <c r="A4555" s="2">
        <v>44020.708333333299</v>
      </c>
      <c r="B4555" s="22">
        <v>1525730.2720000001</v>
      </c>
      <c r="C4555" s="47">
        <f t="shared" si="69"/>
        <v>1.5257302720000001</v>
      </c>
      <c r="D4555" s="47">
        <f>IF($J$13="Yes", D4554+$J$14*(C4555-D4554),$J$12)</f>
        <v>2.4</v>
      </c>
      <c r="E4555" s="47" cm="1">
        <f t="array" ref="E4555">_xlfn.IFS(C4555&gt;(D4555+maxpout),MAX(C4555-elyscap,D4555+maxpout),C4555&gt;D4555-minpout,C4555,C4555&lt;=D4555-minpout,C4555+(F4554-F4555)*efromH2)</f>
        <v>2.4000000000000301</v>
      </c>
      <c r="F4555" s="37" cm="1">
        <f t="array" ref="F4555">_xlfn.IFS(C4555&gt;(D4555+maxpout),MIN(max_storage,F4554+MIN(elyscap,(C4555-D4555+maxpout))*H2in),C4555&gt;(D4555-minpout),F4554,C4555&lt;=(D4555-minpout),MAX(0,F4554+(C4555-(D4555-minpout))*H2out))</f>
        <v>59.266027636039546</v>
      </c>
      <c r="G4555" s="37">
        <f>MAX(0,F4554+MIN(elyscap,(C4555-D4555+maxpout))*H2in - max_storage)</f>
        <v>0</v>
      </c>
      <c r="H4555" s="17"/>
      <c r="AQ4555" s="51">
        <v>3256.4293954618811</v>
      </c>
    </row>
    <row r="4556" spans="1:43" x14ac:dyDescent="0.25">
      <c r="A4556" s="2">
        <v>44020.75</v>
      </c>
      <c r="B4556" s="22">
        <v>1501134.7860000001</v>
      </c>
      <c r="C4556" s="47">
        <f t="shared" si="69"/>
        <v>1.5011347860000002</v>
      </c>
      <c r="D4556" s="47">
        <f>IF($J$13="Yes", D4555+$J$14*(C4556-D4555),$J$12)</f>
        <v>2.4</v>
      </c>
      <c r="E4556" s="47" cm="1">
        <f t="array" ref="E4556">_xlfn.IFS(C4556&gt;(D4556+maxpout),MAX(C4556-elyscap,D4556+maxpout),C4556&gt;D4556-minpout,C4556,C4556&lt;=D4556-minpout,C4556+(F4555-F4556)*efromH2)</f>
        <v>2.4000000000000399</v>
      </c>
      <c r="F4556" s="37" cm="1">
        <f t="array" ref="F4556">_xlfn.IFS(C4556&gt;(D4556+maxpout),MIN(max_storage,F4555+MIN(elyscap,(C4556-D4556+maxpout))*H2in),C4556&gt;(D4556-minpout),F4555,C4556&lt;=(D4556-minpout),MAX(0,F4555+(C4556-(D4556-minpout))*H2out))</f>
        <v>59.221084375339544</v>
      </c>
      <c r="G4556" s="37">
        <f>MAX(0,F4555+MIN(elyscap,(C4556-D4556+maxpout))*H2in - max_storage)</f>
        <v>0</v>
      </c>
      <c r="H4556" s="17"/>
      <c r="AQ4556" s="51">
        <v>2757.5850699174753</v>
      </c>
    </row>
    <row r="4557" spans="1:43" x14ac:dyDescent="0.25">
      <c r="A4557" s="2">
        <v>44020.791666666701</v>
      </c>
      <c r="B4557" s="22">
        <v>1568484.727</v>
      </c>
      <c r="C4557" s="47">
        <f t="shared" si="69"/>
        <v>1.568484727</v>
      </c>
      <c r="D4557" s="47">
        <f>IF($J$13="Yes", D4556+$J$14*(C4557-D4556),$J$12)</f>
        <v>2.4</v>
      </c>
      <c r="E4557" s="47" cm="1">
        <f t="array" ref="E4557">_xlfn.IFS(C4557&gt;(D4557+maxpout),MAX(C4557-elyscap,D4557+maxpout),C4557&gt;D4557-minpout,C4557,C4557&lt;=D4557-minpout,C4557+(F4556-F4557)*efromH2)</f>
        <v>2.4000000000000363</v>
      </c>
      <c r="F4557" s="37" cm="1">
        <f t="array" ref="F4557">_xlfn.IFS(C4557&gt;(D4557+maxpout),MIN(max_storage,F4556+MIN(elyscap,(C4557-D4557+maxpout))*H2in),C4557&gt;(D4557-minpout),F4556,C4557&lt;=(D4557-minpout),MAX(0,F4556+(C4557-(D4557-minpout))*H2out))</f>
        <v>59.179508611689542</v>
      </c>
      <c r="G4557" s="37">
        <f>MAX(0,F4556+MIN(elyscap,(C4557-D4557+maxpout))*H2in - max_storage)</f>
        <v>0</v>
      </c>
      <c r="H4557" s="17"/>
      <c r="AQ4557" s="51">
        <v>2224.7747181418954</v>
      </c>
    </row>
    <row r="4558" spans="1:43" x14ac:dyDescent="0.25">
      <c r="A4558" s="2">
        <v>44020.833333333299</v>
      </c>
      <c r="B4558" s="22">
        <v>1706272.746</v>
      </c>
      <c r="C4558" s="47">
        <f t="shared" si="69"/>
        <v>1.706272746</v>
      </c>
      <c r="D4558" s="47">
        <f>IF($J$13="Yes", D4557+$J$14*(C4558-D4557),$J$12)</f>
        <v>2.4</v>
      </c>
      <c r="E4558" s="47" cm="1">
        <f t="array" ref="E4558">_xlfn.IFS(C4558&gt;(D4558+maxpout),MAX(C4558-elyscap,D4558+maxpout),C4558&gt;D4558-minpout,C4558,C4558&lt;=D4558-minpout,C4558+(F4557-F4558)*efromH2)</f>
        <v>2.4000000000000092</v>
      </c>
      <c r="F4558" s="37" cm="1">
        <f t="array" ref="F4558">_xlfn.IFS(C4558&gt;(D4558+maxpout),MIN(max_storage,F4557+MIN(elyscap,(C4558-D4558+maxpout))*H2in),C4558&gt;(D4558-minpout),F4557,C4558&lt;=(D4558-minpout),MAX(0,F4557+(C4558-(D4558-minpout))*H2out))</f>
        <v>59.144822248989541</v>
      </c>
      <c r="G4558" s="37">
        <f>MAX(0,F4557+MIN(elyscap,(C4558-D4558+maxpout))*H2in - max_storage)</f>
        <v>0</v>
      </c>
      <c r="H4558" s="17"/>
      <c r="AQ4558" s="51">
        <v>1857.2318969836697</v>
      </c>
    </row>
    <row r="4559" spans="1:43" x14ac:dyDescent="0.25">
      <c r="A4559" s="2">
        <v>44020.875</v>
      </c>
      <c r="B4559" s="22">
        <v>2061967.59</v>
      </c>
      <c r="C4559" s="47">
        <f t="shared" si="69"/>
        <v>2.0619675900000001</v>
      </c>
      <c r="D4559" s="47">
        <f>IF($J$13="Yes", D4558+$J$14*(C4559-D4558),$J$12)</f>
        <v>2.4</v>
      </c>
      <c r="E4559" s="47" cm="1">
        <f t="array" ref="E4559">_xlfn.IFS(C4559&gt;(D4559+maxpout),MAX(C4559-elyscap,D4559+maxpout),C4559&gt;D4559-minpout,C4559,C4559&lt;=D4559-minpout,C4559+(F4558-F4559)*efromH2)</f>
        <v>2.400000000000011</v>
      </c>
      <c r="F4559" s="37" cm="1">
        <f t="array" ref="F4559">_xlfn.IFS(C4559&gt;(D4559+maxpout),MIN(max_storage,F4558+MIN(elyscap,(C4559-D4559+maxpout))*H2in),C4559&gt;(D4559-minpout),F4558,C4559&lt;=(D4559-minpout),MAX(0,F4558+(C4559-(D4559-minpout))*H2out))</f>
        <v>59.127920628489541</v>
      </c>
      <c r="G4559" s="37">
        <f>MAX(0,F4558+MIN(elyscap,(C4559-D4559+maxpout))*H2in - max_storage)</f>
        <v>0</v>
      </c>
      <c r="H4559" s="17"/>
      <c r="AQ4559" s="51">
        <v>1771.5563979826486</v>
      </c>
    </row>
    <row r="4560" spans="1:43" x14ac:dyDescent="0.25">
      <c r="A4560" s="2">
        <v>44020.916666666701</v>
      </c>
      <c r="B4560" s="22">
        <v>2537913.7760000001</v>
      </c>
      <c r="C4560" s="47">
        <f t="shared" si="69"/>
        <v>2.5379137759999999</v>
      </c>
      <c r="D4560" s="47">
        <f>IF($J$13="Yes", D4559+$J$14*(C4560-D4559),$J$12)</f>
        <v>2.4</v>
      </c>
      <c r="E4560" s="47" cm="1">
        <f t="array" ref="E4560">_xlfn.IFS(C4560&gt;(D4560+maxpout),MAX(C4560-elyscap,D4560+maxpout),C4560&gt;D4560-minpout,C4560,C4560&lt;=D4560-minpout,C4560+(F4559-F4560)*efromH2)</f>
        <v>2.4</v>
      </c>
      <c r="F4560" s="37" cm="1">
        <f t="array" ref="F4560">_xlfn.IFS(C4560&gt;(D4560+maxpout),MIN(max_storage,F4559+MIN(elyscap,(C4560-D4560+maxpout))*H2in),C4560&gt;(D4560-minpout),F4559,C4560&lt;=(D4560-minpout),MAX(0,F4559+(C4560-(D4560-minpout))*H2out))</f>
        <v>59.130678904009542</v>
      </c>
      <c r="G4560" s="37">
        <f>MAX(0,F4559+MIN(elyscap,(C4560-D4560+maxpout))*H2in - max_storage)</f>
        <v>0</v>
      </c>
      <c r="H4560" s="17"/>
      <c r="AQ4560" s="51">
        <v>1910.7157144073838</v>
      </c>
    </row>
    <row r="4561" spans="1:43" x14ac:dyDescent="0.25">
      <c r="A4561" s="2">
        <v>44020.958333333299</v>
      </c>
      <c r="B4561" s="22">
        <v>2848341.8110000002</v>
      </c>
      <c r="C4561" s="47">
        <f t="shared" si="69"/>
        <v>2.8483418110000001</v>
      </c>
      <c r="D4561" s="47">
        <f>IF($J$13="Yes", D4560+$J$14*(C4561-D4560),$J$12)</f>
        <v>2.4</v>
      </c>
      <c r="E4561" s="47" cm="1">
        <f t="array" ref="E4561">_xlfn.IFS(C4561&gt;(D4561+maxpout),MAX(C4561-elyscap,D4561+maxpout),C4561&gt;D4561-minpout,C4561,C4561&lt;=D4561-minpout,C4561+(F4560-F4561)*efromH2)</f>
        <v>2.4</v>
      </c>
      <c r="F4561" s="37" cm="1">
        <f t="array" ref="F4561">_xlfn.IFS(C4561&gt;(D4561+maxpout),MIN(max_storage,F4560+MIN(elyscap,(C4561-D4561+maxpout))*H2in),C4561&gt;(D4561-minpout),F4560,C4561&lt;=(D4561-minpout),MAX(0,F4560+(C4561-(D4561-minpout))*H2out))</f>
        <v>59.13964574022954</v>
      </c>
      <c r="G4561" s="37">
        <f>MAX(0,F4560+MIN(elyscap,(C4561-D4561+maxpout))*H2in - max_storage)</f>
        <v>0</v>
      </c>
      <c r="H4561" s="17"/>
      <c r="AQ4561" s="51">
        <v>1913.7574480997278</v>
      </c>
    </row>
    <row r="4562" spans="1:43" x14ac:dyDescent="0.25">
      <c r="A4562" s="2">
        <v>44021</v>
      </c>
      <c r="B4562" s="22">
        <v>2868543.2680000002</v>
      </c>
      <c r="C4562" s="47">
        <f t="shared" si="69"/>
        <v>2.8685432680000003</v>
      </c>
      <c r="D4562" s="47">
        <f>IF($J$13="Yes", D4561+$J$14*(C4562-D4561),$J$12)</f>
        <v>2.4</v>
      </c>
      <c r="E4562" s="47" cm="1">
        <f t="array" ref="E4562">_xlfn.IFS(C4562&gt;(D4562+maxpout),MAX(C4562-elyscap,D4562+maxpout),C4562&gt;D4562-minpout,C4562,C4562&lt;=D4562-minpout,C4562+(F4561-F4562)*efromH2)</f>
        <v>2.4</v>
      </c>
      <c r="F4562" s="37" cm="1">
        <f t="array" ref="F4562">_xlfn.IFS(C4562&gt;(D4562+maxpout),MIN(max_storage,F4561+MIN(elyscap,(C4562-D4562+maxpout))*H2in),C4562&gt;(D4562-minpout),F4561,C4562&lt;=(D4562-minpout),MAX(0,F4561+(C4562-(D4562-minpout))*H2out))</f>
        <v>59.149016605589537</v>
      </c>
      <c r="G4562" s="37">
        <f>MAX(0,F4561+MIN(elyscap,(C4562-D4562+maxpout))*H2in - max_storage)</f>
        <v>0</v>
      </c>
      <c r="H4562" s="17"/>
      <c r="AQ4562" s="51">
        <v>1942.4004403692998</v>
      </c>
    </row>
    <row r="4563" spans="1:43" x14ac:dyDescent="0.25">
      <c r="A4563" s="2">
        <v>44021.041666666701</v>
      </c>
      <c r="B4563" s="22">
        <v>3011058.051</v>
      </c>
      <c r="C4563" s="47">
        <f t="shared" si="69"/>
        <v>3.011058051</v>
      </c>
      <c r="D4563" s="47">
        <f>IF($J$13="Yes", D4562+$J$14*(C4563-D4562),$J$12)</f>
        <v>2.4</v>
      </c>
      <c r="E4563" s="47" cm="1">
        <f t="array" ref="E4563">_xlfn.IFS(C4563&gt;(D4563+maxpout),MAX(C4563-elyscap,D4563+maxpout),C4563&gt;D4563-minpout,C4563,C4563&lt;=D4563-minpout,C4563+(F4562-F4563)*efromH2)</f>
        <v>2.4</v>
      </c>
      <c r="F4563" s="37" cm="1">
        <f t="array" ref="F4563">_xlfn.IFS(C4563&gt;(D4563+maxpout),MIN(max_storage,F4562+MIN(elyscap,(C4563-D4563+maxpout))*H2in),C4563&gt;(D4563-minpout),F4562,C4563&lt;=(D4563-minpout),MAX(0,F4562+(C4563-(D4563-minpout))*H2out))</f>
        <v>59.161237766609538</v>
      </c>
      <c r="G4563" s="37">
        <f>MAX(0,F4562+MIN(elyscap,(C4563-D4563+maxpout))*H2in - max_storage)</f>
        <v>0</v>
      </c>
      <c r="H4563" s="17"/>
      <c r="AQ4563" s="51">
        <v>2023.0063832164142</v>
      </c>
    </row>
    <row r="4564" spans="1:43" x14ac:dyDescent="0.25">
      <c r="A4564" s="2">
        <v>44021.083333333299</v>
      </c>
      <c r="B4564" s="22">
        <v>3165302.2119999998</v>
      </c>
      <c r="C4564" s="47">
        <f t="shared" si="69"/>
        <v>3.1653022119999998</v>
      </c>
      <c r="D4564" s="47">
        <f>IF($J$13="Yes", D4563+$J$14*(C4564-D4563),$J$12)</f>
        <v>2.4</v>
      </c>
      <c r="E4564" s="47" cm="1">
        <f t="array" ref="E4564">_xlfn.IFS(C4564&gt;(D4564+maxpout),MAX(C4564-elyscap,D4564+maxpout),C4564&gt;D4564-minpout,C4564,C4564&lt;=D4564-minpout,C4564+(F4563-F4564)*efromH2)</f>
        <v>2.4</v>
      </c>
      <c r="F4564" s="37" cm="1">
        <f t="array" ref="F4564">_xlfn.IFS(C4564&gt;(D4564+maxpout),MIN(max_storage,F4563+MIN(elyscap,(C4564-D4564+maxpout))*H2in),C4564&gt;(D4564-minpout),F4563,C4564&lt;=(D4564-minpout),MAX(0,F4563+(C4564-(D4564-minpout))*H2out))</f>
        <v>59.176543810849537</v>
      </c>
      <c r="G4564" s="37">
        <f>MAX(0,F4563+MIN(elyscap,(C4564-D4564+maxpout))*H2in - max_storage)</f>
        <v>0</v>
      </c>
      <c r="H4564" s="17"/>
      <c r="AQ4564" s="51">
        <v>2251.1364101422096</v>
      </c>
    </row>
    <row r="4565" spans="1:43" x14ac:dyDescent="0.25">
      <c r="A4565" s="2">
        <v>44021.125</v>
      </c>
      <c r="B4565" s="22">
        <v>3054855.361</v>
      </c>
      <c r="C4565" s="47">
        <f t="shared" si="69"/>
        <v>3.054855361</v>
      </c>
      <c r="D4565" s="47">
        <f>IF($J$13="Yes", D4564+$J$14*(C4565-D4564),$J$12)</f>
        <v>2.4</v>
      </c>
      <c r="E4565" s="47" cm="1">
        <f t="array" ref="E4565">_xlfn.IFS(C4565&gt;(D4565+maxpout),MAX(C4565-elyscap,D4565+maxpout),C4565&gt;D4565-minpout,C4565,C4565&lt;=D4565-minpout,C4565+(F4564-F4565)*efromH2)</f>
        <v>2.4</v>
      </c>
      <c r="F4565" s="37" cm="1">
        <f t="array" ref="F4565">_xlfn.IFS(C4565&gt;(D4565+maxpout),MIN(max_storage,F4564+MIN(elyscap,(C4565-D4565+maxpout))*H2in),C4565&gt;(D4565-minpout),F4564,C4565&lt;=(D4565-minpout),MAX(0,F4564+(C4565-(D4565-minpout))*H2out))</f>
        <v>59.189640918069536</v>
      </c>
      <c r="G4565" s="37">
        <f>MAX(0,F4564+MIN(elyscap,(C4565-D4565+maxpout))*H2in - max_storage)</f>
        <v>0</v>
      </c>
      <c r="H4565" s="17"/>
      <c r="AQ4565" s="51">
        <v>2604.4844740694971</v>
      </c>
    </row>
    <row r="4566" spans="1:43" x14ac:dyDescent="0.25">
      <c r="A4566" s="2">
        <v>44021.166666666701</v>
      </c>
      <c r="B4566" s="22">
        <v>2689296.7459999998</v>
      </c>
      <c r="C4566" s="47">
        <f t="shared" si="69"/>
        <v>2.6892967459999997</v>
      </c>
      <c r="D4566" s="47">
        <f>IF($J$13="Yes", D4565+$J$14*(C4566-D4565),$J$12)</f>
        <v>2.4</v>
      </c>
      <c r="E4566" s="47" cm="1">
        <f t="array" ref="E4566">_xlfn.IFS(C4566&gt;(D4566+maxpout),MAX(C4566-elyscap,D4566+maxpout),C4566&gt;D4566-minpout,C4566,C4566&lt;=D4566-minpout,C4566+(F4565-F4566)*efromH2)</f>
        <v>2.4</v>
      </c>
      <c r="F4566" s="37" cm="1">
        <f t="array" ref="F4566">_xlfn.IFS(C4566&gt;(D4566+maxpout),MIN(max_storage,F4565+MIN(elyscap,(C4566-D4566+maxpout))*H2in),C4566&gt;(D4566-minpout),F4565,C4566&lt;=(D4566-minpout),MAX(0,F4565+(C4566-(D4566-minpout))*H2out))</f>
        <v>59.195426852989534</v>
      </c>
      <c r="G4566" s="37">
        <f>MAX(0,F4565+MIN(elyscap,(C4566-D4566+maxpout))*H2in - max_storage)</f>
        <v>0</v>
      </c>
      <c r="H4566" s="17"/>
      <c r="AQ4566" s="51">
        <v>3484.0524667722857</v>
      </c>
    </row>
    <row r="4567" spans="1:43" x14ac:dyDescent="0.25">
      <c r="A4567" s="2">
        <v>44021.208333333299</v>
      </c>
      <c r="B4567" s="22">
        <v>2101777.216</v>
      </c>
      <c r="C4567" s="47">
        <f t="shared" si="69"/>
        <v>2.1017772159999999</v>
      </c>
      <c r="D4567" s="47">
        <f>IF($J$13="Yes", D4566+$J$14*(C4567-D4566),$J$12)</f>
        <v>2.4</v>
      </c>
      <c r="E4567" s="47" cm="1">
        <f t="array" ref="E4567">_xlfn.IFS(C4567&gt;(D4567+maxpout),MAX(C4567-elyscap,D4567+maxpout),C4567&gt;D4567-minpout,C4567,C4567&lt;=D4567-minpout,C4567+(F4566-F4567)*efromH2)</f>
        <v>2.4000000000000461</v>
      </c>
      <c r="F4567" s="37" cm="1">
        <f t="array" ref="F4567">_xlfn.IFS(C4567&gt;(D4567+maxpout),MIN(max_storage,F4566+MIN(elyscap,(C4567-D4567+maxpout))*H2in),C4567&gt;(D4567-minpout),F4566,C4567&lt;=(D4567-minpout),MAX(0,F4566+(C4567-(D4567-minpout))*H2out))</f>
        <v>59.180515713789532</v>
      </c>
      <c r="G4567" s="37">
        <f>MAX(0,F4566+MIN(elyscap,(C4567-D4567+maxpout))*H2in - max_storage)</f>
        <v>0</v>
      </c>
      <c r="H4567" s="17"/>
      <c r="AQ4567" s="51">
        <v>4394.291274206209</v>
      </c>
    </row>
    <row r="4568" spans="1:43" x14ac:dyDescent="0.25">
      <c r="A4568" s="2">
        <v>44021.25</v>
      </c>
      <c r="B4568" s="22">
        <v>1630779.094</v>
      </c>
      <c r="C4568" s="47">
        <f t="shared" si="69"/>
        <v>1.630779094</v>
      </c>
      <c r="D4568" s="47">
        <f>IF($J$13="Yes", D4567+$J$14*(C4568-D4567),$J$12)</f>
        <v>2.4</v>
      </c>
      <c r="E4568" s="47" cm="1">
        <f t="array" ref="E4568">_xlfn.IFS(C4568&gt;(D4568+maxpout),MAX(C4568-elyscap,D4568+maxpout),C4568&gt;D4568-minpout,C4568,C4568&lt;=D4568-minpout,C4568+(F4567-F4568)*efromH2)</f>
        <v>2.3999999999999302</v>
      </c>
      <c r="F4568" s="37" cm="1">
        <f t="array" ref="F4568">_xlfn.IFS(C4568&gt;(D4568+maxpout),MIN(max_storage,F4567+MIN(elyscap,(C4568-D4568+maxpout))*H2in),C4568&gt;(D4568-minpout),F4567,C4568&lt;=(D4568-minpout),MAX(0,F4567+(C4568-(D4568-minpout))*H2out))</f>
        <v>59.142054668489536</v>
      </c>
      <c r="G4568" s="37">
        <f>MAX(0,F4567+MIN(elyscap,(C4568-D4568+maxpout))*H2in - max_storage)</f>
        <v>0</v>
      </c>
      <c r="H4568" s="17"/>
      <c r="AQ4568" s="51">
        <v>4844.4678606731122</v>
      </c>
    </row>
    <row r="4569" spans="1:43" x14ac:dyDescent="0.25">
      <c r="A4569" s="2">
        <v>44021.291666666701</v>
      </c>
      <c r="B4569" s="22">
        <v>1375914.8540000001</v>
      </c>
      <c r="C4569" s="47">
        <f t="shared" si="69"/>
        <v>1.3759148540000001</v>
      </c>
      <c r="D4569" s="47">
        <f>IF($J$13="Yes", D4568+$J$14*(C4569-D4568),$J$12)</f>
        <v>2.4</v>
      </c>
      <c r="E4569" s="47" cm="1">
        <f t="array" ref="E4569">_xlfn.IFS(C4569&gt;(D4569+maxpout),MAX(C4569-elyscap,D4569+maxpout),C4569&gt;D4569-minpout,C4569,C4569&lt;=D4569-minpout,C4569+(F4568-F4569)*efromH2)</f>
        <v>2.4000000000000048</v>
      </c>
      <c r="F4569" s="37" cm="1">
        <f t="array" ref="F4569">_xlfn.IFS(C4569&gt;(D4569+maxpout),MIN(max_storage,F4568+MIN(elyscap,(C4569-D4569+maxpout))*H2in),C4569&gt;(D4569-minpout),F4568,C4569&lt;=(D4569-minpout),MAX(0,F4568+(C4569-(D4569-minpout))*H2out))</f>
        <v>59.090850411189535</v>
      </c>
      <c r="G4569" s="37">
        <f>MAX(0,F4568+MIN(elyscap,(C4569-D4569+maxpout))*H2in - max_storage)</f>
        <v>0</v>
      </c>
      <c r="H4569" s="17"/>
      <c r="AQ4569" s="51">
        <v>5052.0661851755858</v>
      </c>
    </row>
    <row r="4570" spans="1:43" x14ac:dyDescent="0.25">
      <c r="A4570" s="2">
        <v>44021.333333333299</v>
      </c>
      <c r="B4570" s="22">
        <v>1216772.4280000001</v>
      </c>
      <c r="C4570" s="47">
        <f t="shared" si="69"/>
        <v>1.2167724280000001</v>
      </c>
      <c r="D4570" s="47">
        <f>IF($J$13="Yes", D4569+$J$14*(C4570-D4569),$J$12)</f>
        <v>2.4</v>
      </c>
      <c r="E4570" s="47" cm="1">
        <f t="array" ref="E4570">_xlfn.IFS(C4570&gt;(D4570+maxpout),MAX(C4570-elyscap,D4570+maxpout),C4570&gt;D4570-minpout,C4570,C4570&lt;=D4570-minpout,C4570+(F4569-F4570)*efromH2)</f>
        <v>2.4000000000000496</v>
      </c>
      <c r="F4570" s="37" cm="1">
        <f t="array" ref="F4570">_xlfn.IFS(C4570&gt;(D4570+maxpout),MIN(max_storage,F4569+MIN(elyscap,(C4570-D4570+maxpout))*H2in),C4570&gt;(D4570-minpout),F4569,C4570&lt;=(D4570-minpout),MAX(0,F4569+(C4570-(D4570-minpout))*H2out))</f>
        <v>59.031689032589533</v>
      </c>
      <c r="G4570" s="37">
        <f>MAX(0,F4569+MIN(elyscap,(C4570-D4570+maxpout))*H2in - max_storage)</f>
        <v>0</v>
      </c>
      <c r="H4570" s="17"/>
      <c r="AQ4570" s="51">
        <v>5493.371048373152</v>
      </c>
    </row>
    <row r="4571" spans="1:43" x14ac:dyDescent="0.25">
      <c r="A4571" s="2">
        <v>44021.375</v>
      </c>
      <c r="B4571" s="22">
        <v>1073356.371</v>
      </c>
      <c r="C4571" s="47">
        <f t="shared" si="69"/>
        <v>1.073356371</v>
      </c>
      <c r="D4571" s="47">
        <f>IF($J$13="Yes", D4570+$J$14*(C4571-D4570),$J$12)</f>
        <v>2.4</v>
      </c>
      <c r="E4571" s="47" cm="1">
        <f t="array" ref="E4571">_xlfn.IFS(C4571&gt;(D4571+maxpout),MAX(C4571-elyscap,D4571+maxpout),C4571&gt;D4571-minpout,C4571,C4571&lt;=D4571-minpout,C4571+(F4570-F4571)*efromH2)</f>
        <v>2.4000000000000172</v>
      </c>
      <c r="F4571" s="37" cm="1">
        <f t="array" ref="F4571">_xlfn.IFS(C4571&gt;(D4571+maxpout),MIN(max_storage,F4570+MIN(elyscap,(C4571-D4571+maxpout))*H2in),C4571&gt;(D4571-minpout),F4570,C4571&lt;=(D4571-minpout),MAX(0,F4570+(C4571-(D4571-minpout))*H2out))</f>
        <v>58.965356851139532</v>
      </c>
      <c r="G4571" s="37">
        <f>MAX(0,F4570+MIN(elyscap,(C4571-D4571+maxpout))*H2in - max_storage)</f>
        <v>0</v>
      </c>
      <c r="H4571" s="17"/>
      <c r="AQ4571" s="51">
        <v>6397.7798662300829</v>
      </c>
    </row>
    <row r="4572" spans="1:43" x14ac:dyDescent="0.25">
      <c r="A4572" s="2">
        <v>44021.416666666701</v>
      </c>
      <c r="B4572" s="22">
        <v>1017821.601</v>
      </c>
      <c r="C4572" s="47">
        <f t="shared" si="69"/>
        <v>1.0178216010000001</v>
      </c>
      <c r="D4572" s="47">
        <f>IF($J$13="Yes", D4571+$J$14*(C4572-D4571),$J$12)</f>
        <v>2.4</v>
      </c>
      <c r="E4572" s="47" cm="1">
        <f t="array" ref="E4572">_xlfn.IFS(C4572&gt;(D4572+maxpout),MAX(C4572-elyscap,D4572+maxpout),C4572&gt;D4572-minpout,C4572,C4572&lt;=D4572-minpout,C4572+(F4571-F4572)*efromH2)</f>
        <v>2.3999999999999404</v>
      </c>
      <c r="F4572" s="37" cm="1">
        <f t="array" ref="F4572">_xlfn.IFS(C4572&gt;(D4572+maxpout),MIN(max_storage,F4571+MIN(elyscap,(C4572-D4572+maxpout))*H2in),C4572&gt;(D4572-minpout),F4571,C4572&lt;=(D4572-minpout),MAX(0,F4571+(C4572-(D4572-minpout))*H2out))</f>
        <v>58.896247931189535</v>
      </c>
      <c r="G4572" s="37">
        <f>MAX(0,F4571+MIN(elyscap,(C4572-D4572+maxpout))*H2in - max_storage)</f>
        <v>0</v>
      </c>
      <c r="H4572" s="17"/>
      <c r="AQ4572" s="51">
        <v>8129.033292789175</v>
      </c>
    </row>
    <row r="4573" spans="1:43" x14ac:dyDescent="0.25">
      <c r="A4573" s="2">
        <v>44021.458333333299</v>
      </c>
      <c r="B4573" s="22">
        <v>987318.45900000003</v>
      </c>
      <c r="C4573" s="47">
        <f t="shared" si="69"/>
        <v>0.98731845900000004</v>
      </c>
      <c r="D4573" s="47">
        <f>IF($J$13="Yes", D4572+$J$14*(C4573-D4572),$J$12)</f>
        <v>2.4</v>
      </c>
      <c r="E4573" s="47" cm="1">
        <f t="array" ref="E4573">_xlfn.IFS(C4573&gt;(D4573+maxpout),MAX(C4573-elyscap,D4573+maxpout),C4573&gt;D4573-minpout,C4573,C4573&lt;=D4573-minpout,C4573+(F4572-F4573)*efromH2)</f>
        <v>2.4000000000000403</v>
      </c>
      <c r="F4573" s="37" cm="1">
        <f t="array" ref="F4573">_xlfn.IFS(C4573&gt;(D4573+maxpout),MIN(max_storage,F4572+MIN(elyscap,(C4573-D4573+maxpout))*H2in),C4573&gt;(D4573-minpout),F4572,C4573&lt;=(D4573-minpout),MAX(0,F4572+(C4573-(D4573-minpout))*H2out))</f>
        <v>58.825613854139533</v>
      </c>
      <c r="G4573" s="37">
        <f>MAX(0,F4572+MIN(elyscap,(C4573-D4573+maxpout))*H2in - max_storage)</f>
        <v>0</v>
      </c>
      <c r="H4573" s="17"/>
      <c r="AQ4573" s="51">
        <v>9869.1584426176032</v>
      </c>
    </row>
    <row r="4574" spans="1:43" x14ac:dyDescent="0.25">
      <c r="A4574" s="2">
        <v>44021.5</v>
      </c>
      <c r="B4574" s="22">
        <v>1039527.47</v>
      </c>
      <c r="C4574" s="47">
        <f t="shared" si="69"/>
        <v>1.0395274699999999</v>
      </c>
      <c r="D4574" s="47">
        <f>IF($J$13="Yes", D4573+$J$14*(C4574-D4573),$J$12)</f>
        <v>2.4</v>
      </c>
      <c r="E4574" s="47" cm="1">
        <f t="array" ref="E4574">_xlfn.IFS(C4574&gt;(D4574+maxpout),MAX(C4574-elyscap,D4574+maxpout),C4574&gt;D4574-minpout,C4574,C4574&lt;=D4574-minpout,C4574+(F4573-F4574)*efromH2)</f>
        <v>2.4000000000000097</v>
      </c>
      <c r="F4574" s="37" cm="1">
        <f t="array" ref="F4574">_xlfn.IFS(C4574&gt;(D4574+maxpout),MIN(max_storage,F4573+MIN(elyscap,(C4574-D4574+maxpout))*H2in),C4574&gt;(D4574-minpout),F4573,C4574&lt;=(D4574-minpout),MAX(0,F4573+(C4574-(D4574-minpout))*H2out))</f>
        <v>58.757590227639533</v>
      </c>
      <c r="G4574" s="37">
        <f>MAX(0,F4573+MIN(elyscap,(C4574-D4574+maxpout))*H2in - max_storage)</f>
        <v>0</v>
      </c>
      <c r="H4574" s="17"/>
      <c r="AQ4574" s="51">
        <v>11093.963209401429</v>
      </c>
    </row>
    <row r="4575" spans="1:43" x14ac:dyDescent="0.25">
      <c r="A4575" s="2">
        <v>44021.541666666701</v>
      </c>
      <c r="B4575" s="22">
        <v>1119672.6189999999</v>
      </c>
      <c r="C4575" s="47">
        <f t="shared" si="69"/>
        <v>1.1196726189999999</v>
      </c>
      <c r="D4575" s="47">
        <f>IF($J$13="Yes", D4574+$J$14*(C4575-D4574),$J$12)</f>
        <v>2.4</v>
      </c>
      <c r="E4575" s="47" cm="1">
        <f t="array" ref="E4575">_xlfn.IFS(C4575&gt;(D4575+maxpout),MAX(C4575-elyscap,D4575+maxpout),C4575&gt;D4575-minpout,C4575,C4575&lt;=D4575-minpout,C4575+(F4574-F4575)*efromH2)</f>
        <v>2.400000000000035</v>
      </c>
      <c r="F4575" s="37" cm="1">
        <f t="array" ref="F4575">_xlfn.IFS(C4575&gt;(D4575+maxpout),MIN(max_storage,F4574+MIN(elyscap,(C4575-D4575+maxpout))*H2in),C4575&gt;(D4575-minpout),F4574,C4575&lt;=(D4575-minpout),MAX(0,F4574+(C4575-(D4575-minpout))*H2out))</f>
        <v>58.693573858589531</v>
      </c>
      <c r="G4575" s="37">
        <f>MAX(0,F4574+MIN(elyscap,(C4575-D4575+maxpout))*H2in - max_storage)</f>
        <v>0</v>
      </c>
      <c r="H4575" s="17"/>
      <c r="AQ4575" s="51">
        <v>11834.118407871787</v>
      </c>
    </row>
    <row r="4576" spans="1:43" x14ac:dyDescent="0.25">
      <c r="A4576" s="2">
        <v>44021.583333333299</v>
      </c>
      <c r="B4576" s="22">
        <v>1112709.6470000001</v>
      </c>
      <c r="C4576" s="47">
        <f t="shared" si="69"/>
        <v>1.1127096470000002</v>
      </c>
      <c r="D4576" s="47">
        <f>IF($J$13="Yes", D4575+$J$14*(C4576-D4575),$J$12)</f>
        <v>2.4</v>
      </c>
      <c r="E4576" s="47" cm="1">
        <f t="array" ref="E4576">_xlfn.IFS(C4576&gt;(D4576+maxpout),MAX(C4576-elyscap,D4576+maxpout),C4576&gt;D4576-minpout,C4576,C4576&lt;=D4576-minpout,C4576+(F4575-F4576)*efromH2)</f>
        <v>2.3999999999999746</v>
      </c>
      <c r="F4576" s="37" cm="1">
        <f t="array" ref="F4576">_xlfn.IFS(C4576&gt;(D4576+maxpout),MIN(max_storage,F4575+MIN(elyscap,(C4576-D4576+maxpout))*H2in),C4576&gt;(D4576-minpout),F4575,C4576&lt;=(D4576-minpout),MAX(0,F4575+(C4576-(D4576-minpout))*H2out))</f>
        <v>58.629209340939532</v>
      </c>
      <c r="G4576" s="37">
        <f>MAX(0,F4575+MIN(elyscap,(C4576-D4576+maxpout))*H2in - max_storage)</f>
        <v>0</v>
      </c>
      <c r="H4576" s="17"/>
      <c r="AQ4576" s="51">
        <v>12117.506596875164</v>
      </c>
    </row>
    <row r="4577" spans="1:43" x14ac:dyDescent="0.25">
      <c r="A4577" s="2">
        <v>44021.625</v>
      </c>
      <c r="B4577" s="22">
        <v>1048091.601</v>
      </c>
      <c r="C4577" s="47">
        <f t="shared" si="69"/>
        <v>1.0480916010000001</v>
      </c>
      <c r="D4577" s="47">
        <f>IF($J$13="Yes", D4576+$J$14*(C4577-D4576),$J$12)</f>
        <v>2.4</v>
      </c>
      <c r="E4577" s="47" cm="1">
        <f t="array" ref="E4577">_xlfn.IFS(C4577&gt;(D4577+maxpout),MAX(C4577-elyscap,D4577+maxpout),C4577&gt;D4577-minpout,C4577,C4577&lt;=D4577-minpout,C4577+(F4576-F4577)*efromH2)</f>
        <v>2.4000000000000528</v>
      </c>
      <c r="F4577" s="37" cm="1">
        <f t="array" ref="F4577">_xlfn.IFS(C4577&gt;(D4577+maxpout),MIN(max_storage,F4576+MIN(elyscap,(C4577-D4577+maxpout))*H2in),C4577&gt;(D4577-minpout),F4576,C4577&lt;=(D4577-minpout),MAX(0,F4576+(C4577-(D4577-minpout))*H2out))</f>
        <v>58.561613920989529</v>
      </c>
      <c r="G4577" s="37">
        <f>MAX(0,F4576+MIN(elyscap,(C4577-D4577+maxpout))*H2in - max_storage)</f>
        <v>0</v>
      </c>
      <c r="H4577" s="17"/>
      <c r="AQ4577" s="51">
        <v>12192.282550145286</v>
      </c>
    </row>
    <row r="4578" spans="1:43" x14ac:dyDescent="0.25">
      <c r="A4578" s="2">
        <v>44021.666666666701</v>
      </c>
      <c r="B4578" s="22">
        <v>1041582.833</v>
      </c>
      <c r="C4578" s="47">
        <f t="shared" si="69"/>
        <v>1.0415828329999999</v>
      </c>
      <c r="D4578" s="47">
        <f>IF($J$13="Yes", D4577+$J$14*(C4578-D4577),$J$12)</f>
        <v>2.4</v>
      </c>
      <c r="E4578" s="47" cm="1">
        <f t="array" ref="E4578">_xlfn.IFS(C4578&gt;(D4578+maxpout),MAX(C4578-elyscap,D4578+maxpout),C4578&gt;D4578-minpout,C4578,C4578&lt;=D4578-minpout,C4578+(F4577-F4578)*efromH2)</f>
        <v>2.3999999999999986</v>
      </c>
      <c r="F4578" s="37" cm="1">
        <f t="array" ref="F4578">_xlfn.IFS(C4578&gt;(D4578+maxpout),MIN(max_storage,F4577+MIN(elyscap,(C4578-D4578+maxpout))*H2in),C4578&gt;(D4578-minpout),F4577,C4578&lt;=(D4578-minpout),MAX(0,F4577+(C4578-(D4578-minpout))*H2out))</f>
        <v>58.49369306263953</v>
      </c>
      <c r="G4578" s="37">
        <f>MAX(0,F4577+MIN(elyscap,(C4578-D4578+maxpout))*H2in - max_storage)</f>
        <v>0</v>
      </c>
      <c r="H4578" s="17"/>
      <c r="AQ4578" s="51">
        <v>11777.846334563425</v>
      </c>
    </row>
    <row r="4579" spans="1:43" x14ac:dyDescent="0.25">
      <c r="A4579" s="2">
        <v>44021.708333333299</v>
      </c>
      <c r="B4579" s="22">
        <v>853456.321</v>
      </c>
      <c r="C4579" s="47">
        <f t="shared" si="69"/>
        <v>0.85345632100000002</v>
      </c>
      <c r="D4579" s="47">
        <f>IF($J$13="Yes", D4578+$J$14*(C4579-D4578),$J$12)</f>
        <v>2.4</v>
      </c>
      <c r="E4579" s="47" cm="1">
        <f t="array" ref="E4579">_xlfn.IFS(C4579&gt;(D4579+maxpout),MAX(C4579-elyscap,D4579+maxpout),C4579&gt;D4579-minpout,C4579,C4579&lt;=D4579-minpout,C4579+(F4578-F4579)*efromH2)</f>
        <v>2.3999999999999386</v>
      </c>
      <c r="F4579" s="37" cm="1">
        <f t="array" ref="F4579">_xlfn.IFS(C4579&gt;(D4579+maxpout),MIN(max_storage,F4578+MIN(elyscap,(C4579-D4579+maxpout))*H2in),C4579&gt;(D4579-minpout),F4578,C4579&lt;=(D4579-minpout),MAX(0,F4578+(C4579-(D4579-minpout))*H2out))</f>
        <v>58.416365878689533</v>
      </c>
      <c r="G4579" s="37">
        <f>MAX(0,F4578+MIN(elyscap,(C4579-D4579+maxpout))*H2in - max_storage)</f>
        <v>0</v>
      </c>
      <c r="H4579" s="17"/>
      <c r="AQ4579" s="51">
        <v>10539.353766164051</v>
      </c>
    </row>
    <row r="4580" spans="1:43" x14ac:dyDescent="0.25">
      <c r="A4580" s="2">
        <v>44021.75</v>
      </c>
      <c r="B4580" s="22">
        <v>876706.40599999996</v>
      </c>
      <c r="C4580" s="47">
        <f t="shared" si="69"/>
        <v>0.87670640599999994</v>
      </c>
      <c r="D4580" s="47">
        <f>IF($J$13="Yes", D4579+$J$14*(C4580-D4579),$J$12)</f>
        <v>2.4</v>
      </c>
      <c r="E4580" s="47" cm="1">
        <f t="array" ref="E4580">_xlfn.IFS(C4580&gt;(D4580+maxpout),MAX(C4580-elyscap,D4580+maxpout),C4580&gt;D4580-minpout,C4580,C4580&lt;=D4580-minpout,C4580+(F4579-F4580)*efromH2)</f>
        <v>2.3999999999999946</v>
      </c>
      <c r="F4580" s="37" cm="1">
        <f t="array" ref="F4580">_xlfn.IFS(C4580&gt;(D4580+maxpout),MIN(max_storage,F4579+MIN(elyscap,(C4580-D4580+maxpout))*H2in),C4580&gt;(D4580-minpout),F4579,C4580&lt;=(D4580-minpout),MAX(0,F4579+(C4580-(D4580-minpout))*H2out))</f>
        <v>58.340201198989533</v>
      </c>
      <c r="G4580" s="37">
        <f>MAX(0,F4579+MIN(elyscap,(C4580-D4580+maxpout))*H2in - max_storage)</f>
        <v>0</v>
      </c>
      <c r="H4580" s="17"/>
      <c r="AQ4580" s="51">
        <v>8262.3626196369169</v>
      </c>
    </row>
    <row r="4581" spans="1:43" x14ac:dyDescent="0.25">
      <c r="A4581" s="2">
        <v>44021.791666666701</v>
      </c>
      <c r="B4581" s="22">
        <v>940186.58799999999</v>
      </c>
      <c r="C4581" s="47">
        <f t="shared" si="69"/>
        <v>0.94018658799999999</v>
      </c>
      <c r="D4581" s="47">
        <f>IF($J$13="Yes", D4580+$J$14*(C4581-D4580),$J$12)</f>
        <v>2.4</v>
      </c>
      <c r="E4581" s="47" cm="1">
        <f t="array" ref="E4581">_xlfn.IFS(C4581&gt;(D4581+maxpout),MAX(C4581-elyscap,D4581+maxpout),C4581&gt;D4581-minpout,C4581,C4581&lt;=D4581-minpout,C4581+(F4580-F4581)*efromH2)</f>
        <v>2.3999999999999884</v>
      </c>
      <c r="F4581" s="37" cm="1">
        <f t="array" ref="F4581">_xlfn.IFS(C4581&gt;(D4581+maxpout),MIN(max_storage,F4580+MIN(elyscap,(C4581-D4581+maxpout))*H2in),C4581&gt;(D4581-minpout),F4580,C4581&lt;=(D4581-minpout),MAX(0,F4580+(C4581-(D4581-minpout))*H2out))</f>
        <v>58.267210528389533</v>
      </c>
      <c r="G4581" s="37">
        <f>MAX(0,F4580+MIN(elyscap,(C4581-D4581+maxpout))*H2in - max_storage)</f>
        <v>0</v>
      </c>
      <c r="H4581" s="17"/>
      <c r="AQ4581" s="51">
        <v>6945.5454086596874</v>
      </c>
    </row>
    <row r="4582" spans="1:43" x14ac:dyDescent="0.25">
      <c r="A4582" s="2">
        <v>44021.833333333299</v>
      </c>
      <c r="B4582" s="22">
        <v>1043751.694</v>
      </c>
      <c r="C4582" s="47">
        <f t="shared" si="69"/>
        <v>1.043751694</v>
      </c>
      <c r="D4582" s="47">
        <f>IF($J$13="Yes", D4581+$J$14*(C4582-D4581),$J$12)</f>
        <v>2.4</v>
      </c>
      <c r="E4582" s="47" cm="1">
        <f t="array" ref="E4582">_xlfn.IFS(C4582&gt;(D4582+maxpout),MAX(C4582-elyscap,D4582+maxpout),C4582&gt;D4582-minpout,C4582,C4582&lt;=D4582-minpout,C4582+(F4581-F4582)*efromH2)</f>
        <v>2.3999999999999408</v>
      </c>
      <c r="F4582" s="37" cm="1">
        <f t="array" ref="F4582">_xlfn.IFS(C4582&gt;(D4582+maxpout),MIN(max_storage,F4581+MIN(elyscap,(C4582-D4582+maxpout))*H2in),C4582&gt;(D4582-minpout),F4581,C4582&lt;=(D4582-minpout),MAX(0,F4581+(C4582-(D4582-minpout))*H2out))</f>
        <v>58.199398113089536</v>
      </c>
      <c r="G4582" s="37">
        <f>MAX(0,F4581+MIN(elyscap,(C4582-D4582+maxpout))*H2in - max_storage)</f>
        <v>0</v>
      </c>
      <c r="H4582" s="17"/>
      <c r="AQ4582" s="51">
        <v>6084.4812959186575</v>
      </c>
    </row>
    <row r="4583" spans="1:43" x14ac:dyDescent="0.25">
      <c r="A4583" s="2">
        <v>44021.875</v>
      </c>
      <c r="B4583" s="22">
        <v>1281260.8870000001</v>
      </c>
      <c r="C4583" s="47">
        <f t="shared" si="69"/>
        <v>1.2812608870000002</v>
      </c>
      <c r="D4583" s="47">
        <f>IF($J$13="Yes", D4582+$J$14*(C4583-D4582),$J$12)</f>
        <v>2.4</v>
      </c>
      <c r="E4583" s="47" cm="1">
        <f t="array" ref="E4583">_xlfn.IFS(C4583&gt;(D4583+maxpout),MAX(C4583-elyscap,D4583+maxpout),C4583&gt;D4583-minpout,C4583,C4583&lt;=D4583-minpout,C4583+(F4582-F4583)*efromH2)</f>
        <v>2.3999999999999471</v>
      </c>
      <c r="F4583" s="37" cm="1">
        <f t="array" ref="F4583">_xlfn.IFS(C4583&gt;(D4583+maxpout),MIN(max_storage,F4582+MIN(elyscap,(C4583-D4583+maxpout))*H2in),C4583&gt;(D4583-minpout),F4582,C4583&lt;=(D4583-minpout),MAX(0,F4582+(C4583-(D4583-minpout))*H2out))</f>
        <v>58.143461157439539</v>
      </c>
      <c r="G4583" s="37">
        <f>MAX(0,F4582+MIN(elyscap,(C4583-D4583+maxpout))*H2in - max_storage)</f>
        <v>0</v>
      </c>
      <c r="H4583" s="17"/>
      <c r="AQ4583" s="51">
        <v>4435.8616346682429</v>
      </c>
    </row>
    <row r="4584" spans="1:43" x14ac:dyDescent="0.25">
      <c r="A4584" s="2">
        <v>44021.916666666701</v>
      </c>
      <c r="B4584" s="22">
        <v>1497500.2760000001</v>
      </c>
      <c r="C4584" s="47">
        <f t="shared" si="69"/>
        <v>1.497500276</v>
      </c>
      <c r="D4584" s="47">
        <f>IF($J$13="Yes", D4583+$J$14*(C4584-D4583),$J$12)</f>
        <v>2.4</v>
      </c>
      <c r="E4584" s="47" cm="1">
        <f t="array" ref="E4584">_xlfn.IFS(C4584&gt;(D4584+maxpout),MAX(C4584-elyscap,D4584+maxpout),C4584&gt;D4584-minpout,C4584,C4584&lt;=D4584-minpout,C4584+(F4583-F4584)*efromH2)</f>
        <v>2.4000000000000234</v>
      </c>
      <c r="F4584" s="37" cm="1">
        <f t="array" ref="F4584">_xlfn.IFS(C4584&gt;(D4584+maxpout),MIN(max_storage,F4583+MIN(elyscap,(C4584-D4584+maxpout))*H2in),C4584&gt;(D4584-minpout),F4583,C4584&lt;=(D4584-minpout),MAX(0,F4583+(C4584-(D4584-minpout))*H2out))</f>
        <v>58.098336171239538</v>
      </c>
      <c r="G4584" s="37">
        <f>MAX(0,F4583+MIN(elyscap,(C4584-D4584+maxpout))*H2in - max_storage)</f>
        <v>0</v>
      </c>
      <c r="H4584" s="17"/>
      <c r="AQ4584" s="51">
        <v>3379.1126543864202</v>
      </c>
    </row>
    <row r="4585" spans="1:43" x14ac:dyDescent="0.25">
      <c r="A4585" s="2">
        <v>44021.958333333299</v>
      </c>
      <c r="B4585" s="22">
        <v>1647662.24</v>
      </c>
      <c r="C4585" s="47">
        <f t="shared" si="69"/>
        <v>1.6476622400000001</v>
      </c>
      <c r="D4585" s="47">
        <f>IF($J$13="Yes", D4584+$J$14*(C4585-D4584),$J$12)</f>
        <v>2.4</v>
      </c>
      <c r="E4585" s="47" cm="1">
        <f t="array" ref="E4585">_xlfn.IFS(C4585&gt;(D4585+maxpout),MAX(C4585-elyscap,D4585+maxpout),C4585&gt;D4585-minpout,C4585,C4585&lt;=D4585-minpout,C4585+(F4584-F4585)*efromH2)</f>
        <v>2.4000000000000457</v>
      </c>
      <c r="F4585" s="37" cm="1">
        <f t="array" ref="F4585">_xlfn.IFS(C4585&gt;(D4585+maxpout),MIN(max_storage,F4584+MIN(elyscap,(C4585-D4585+maxpout))*H2in),C4585&gt;(D4585-minpout),F4584,C4585&lt;=(D4585-minpout),MAX(0,F4584+(C4585-(D4585-minpout))*H2out))</f>
        <v>58.060719283239536</v>
      </c>
      <c r="G4585" s="37">
        <f>MAX(0,F4584+MIN(elyscap,(C4585-D4585+maxpout))*H2in - max_storage)</f>
        <v>0</v>
      </c>
      <c r="H4585" s="17"/>
      <c r="AQ4585" s="51">
        <v>2719.8168765708715</v>
      </c>
    </row>
    <row r="4586" spans="1:43" x14ac:dyDescent="0.25">
      <c r="A4586" s="2">
        <v>44022</v>
      </c>
      <c r="B4586" s="22">
        <v>1704745.5889999999</v>
      </c>
      <c r="C4586" s="47">
        <f t="shared" si="69"/>
        <v>1.7047455889999998</v>
      </c>
      <c r="D4586" s="47">
        <f>IF($J$13="Yes", D4585+$J$14*(C4586-D4585),$J$12)</f>
        <v>2.4</v>
      </c>
      <c r="E4586" s="47" cm="1">
        <f t="array" ref="E4586">_xlfn.IFS(C4586&gt;(D4586+maxpout),MAX(C4586-elyscap,D4586+maxpout),C4586&gt;D4586-minpout,C4586,C4586&lt;=D4586-minpout,C4586+(F4585-F4586)*efromH2)</f>
        <v>2.399999999999979</v>
      </c>
      <c r="F4586" s="37" cm="1">
        <f t="array" ref="F4586">_xlfn.IFS(C4586&gt;(D4586+maxpout),MIN(max_storage,F4585+MIN(elyscap,(C4586-D4586+maxpout))*H2in),C4586&gt;(D4586-minpout),F4585,C4586&lt;=(D4586-minpout),MAX(0,F4585+(C4586-(D4586-minpout))*H2out))</f>
        <v>58.025956562689537</v>
      </c>
      <c r="G4586" s="37">
        <f>MAX(0,F4585+MIN(elyscap,(C4586-D4586+maxpout))*H2in - max_storage)</f>
        <v>0</v>
      </c>
      <c r="H4586" s="17"/>
      <c r="AQ4586" s="51">
        <v>3195.3412438073069</v>
      </c>
    </row>
    <row r="4587" spans="1:43" x14ac:dyDescent="0.25">
      <c r="A4587" s="2">
        <v>44022.041666666701</v>
      </c>
      <c r="B4587" s="22">
        <v>1769974.1710000001</v>
      </c>
      <c r="C4587" s="47">
        <f t="shared" si="69"/>
        <v>1.7699741710000001</v>
      </c>
      <c r="D4587" s="47">
        <f>IF($J$13="Yes", D4586+$J$14*(C4587-D4586),$J$12)</f>
        <v>2.4</v>
      </c>
      <c r="E4587" s="47" cm="1">
        <f t="array" ref="E4587">_xlfn.IFS(C4587&gt;(D4587+maxpout),MAX(C4587-elyscap,D4587+maxpout),C4587&gt;D4587-minpout,C4587,C4587&lt;=D4587-minpout,C4587+(F4586-F4587)*efromH2)</f>
        <v>2.3999999999999764</v>
      </c>
      <c r="F4587" s="37" cm="1">
        <f t="array" ref="F4587">_xlfn.IFS(C4587&gt;(D4587+maxpout),MIN(max_storage,F4586+MIN(elyscap,(C4587-D4587+maxpout))*H2in),C4587&gt;(D4587-minpout),F4586,C4587&lt;=(D4587-minpout),MAX(0,F4586+(C4587-(D4587-minpout))*H2out))</f>
        <v>57.994455271239538</v>
      </c>
      <c r="G4587" s="37">
        <f>MAX(0,F4586+MIN(elyscap,(C4587-D4587+maxpout))*H2in - max_storage)</f>
        <v>0</v>
      </c>
      <c r="H4587" s="17"/>
      <c r="AQ4587" s="51">
        <v>4244.7393676659658</v>
      </c>
    </row>
    <row r="4588" spans="1:43" x14ac:dyDescent="0.25">
      <c r="A4588" s="2">
        <v>44022.083333333299</v>
      </c>
      <c r="B4588" s="22">
        <v>1749703.216</v>
      </c>
      <c r="C4588" s="47">
        <f t="shared" si="69"/>
        <v>1.7497032160000001</v>
      </c>
      <c r="D4588" s="47">
        <f>IF($J$13="Yes", D4587+$J$14*(C4588-D4587),$J$12)</f>
        <v>2.4</v>
      </c>
      <c r="E4588" s="47" cm="1">
        <f t="array" ref="E4588">_xlfn.IFS(C4588&gt;(D4588+maxpout),MAX(C4588-elyscap,D4588+maxpout),C4588&gt;D4588-minpout,C4588,C4588&lt;=D4588-minpout,C4588+(F4587-F4588)*efromH2)</f>
        <v>2.3999999999999488</v>
      </c>
      <c r="F4588" s="37" cm="1">
        <f t="array" ref="F4588">_xlfn.IFS(C4588&gt;(D4588+maxpout),MIN(max_storage,F4587+MIN(elyscap,(C4588-D4588+maxpout))*H2in),C4588&gt;(D4588-minpout),F4587,C4588&lt;=(D4588-minpout),MAX(0,F4587+(C4588-(D4588-minpout))*H2out))</f>
        <v>57.96194043203954</v>
      </c>
      <c r="G4588" s="37">
        <f>MAX(0,F4587+MIN(elyscap,(C4588-D4588+maxpout))*H2in - max_storage)</f>
        <v>0</v>
      </c>
      <c r="H4588" s="17"/>
      <c r="AQ4588" s="51">
        <v>5561.049623027805</v>
      </c>
    </row>
    <row r="4589" spans="1:43" x14ac:dyDescent="0.25">
      <c r="A4589" s="2">
        <v>44022.125</v>
      </c>
      <c r="B4589" s="22">
        <v>1772632.1529999999</v>
      </c>
      <c r="C4589" s="47">
        <f t="shared" si="69"/>
        <v>1.772632153</v>
      </c>
      <c r="D4589" s="47">
        <f>IF($J$13="Yes", D4588+$J$14*(C4589-D4588),$J$12)</f>
        <v>2.4</v>
      </c>
      <c r="E4589" s="47" cm="1">
        <f t="array" ref="E4589">_xlfn.IFS(C4589&gt;(D4589+maxpout),MAX(C4589-elyscap,D4589+maxpout),C4589&gt;D4589-minpout,C4589,C4589&lt;=D4589-minpout,C4589+(F4588-F4589)*efromH2)</f>
        <v>2.3999999999999311</v>
      </c>
      <c r="F4589" s="37" cm="1">
        <f t="array" ref="F4589">_xlfn.IFS(C4589&gt;(D4589+maxpout),MIN(max_storage,F4588+MIN(elyscap,(C4589-D4589+maxpout))*H2in),C4589&gt;(D4589-minpout),F4588,C4589&lt;=(D4589-minpout),MAX(0,F4588+(C4589-(D4589-minpout))*H2out))</f>
        <v>57.930572039689544</v>
      </c>
      <c r="G4589" s="37">
        <f>MAX(0,F4588+MIN(elyscap,(C4589-D4589+maxpout))*H2in - max_storage)</f>
        <v>0</v>
      </c>
      <c r="H4589" s="17"/>
      <c r="AQ4589" s="51">
        <v>6995.4805367756671</v>
      </c>
    </row>
    <row r="4590" spans="1:43" x14ac:dyDescent="0.25">
      <c r="A4590" s="2">
        <v>44022.166666666701</v>
      </c>
      <c r="B4590" s="22">
        <v>1617755.254</v>
      </c>
      <c r="C4590" s="47">
        <f t="shared" si="69"/>
        <v>1.617755254</v>
      </c>
      <c r="D4590" s="47">
        <f>IF($J$13="Yes", D4589+$J$14*(C4590-D4589),$J$12)</f>
        <v>2.4</v>
      </c>
      <c r="E4590" s="47" cm="1">
        <f t="array" ref="E4590">_xlfn.IFS(C4590&gt;(D4590+maxpout),MAX(C4590-elyscap,D4590+maxpout),C4590&gt;D4590-minpout,C4590,C4590&lt;=D4590-minpout,C4590+(F4589-F4590)*efromH2)</f>
        <v>2.4000000000000603</v>
      </c>
      <c r="F4590" s="37" cm="1">
        <f t="array" ref="F4590">_xlfn.IFS(C4590&gt;(D4590+maxpout),MIN(max_storage,F4589+MIN(elyscap,(C4590-D4590+maxpout))*H2in),C4590&gt;(D4590-minpout),F4589,C4590&lt;=(D4590-minpout),MAX(0,F4589+(C4590-(D4590-minpout))*H2out))</f>
        <v>57.891459802389541</v>
      </c>
      <c r="G4590" s="37">
        <f>MAX(0,F4589+MIN(elyscap,(C4590-D4590+maxpout))*H2in - max_storage)</f>
        <v>0</v>
      </c>
      <c r="H4590" s="17"/>
      <c r="AQ4590" s="51">
        <v>8972.860914606923</v>
      </c>
    </row>
    <row r="4591" spans="1:43" x14ac:dyDescent="0.25">
      <c r="A4591" s="2">
        <v>44022.208333333299</v>
      </c>
      <c r="B4591" s="22">
        <v>1245374.443</v>
      </c>
      <c r="C4591" s="47">
        <f t="shared" si="69"/>
        <v>1.245374443</v>
      </c>
      <c r="D4591" s="47">
        <f>IF($J$13="Yes", D4590+$J$14*(C4591-D4590),$J$12)</f>
        <v>2.4</v>
      </c>
      <c r="E4591" s="47" cm="1">
        <f t="array" ref="E4591">_xlfn.IFS(C4591&gt;(D4591+maxpout),MAX(C4591-elyscap,D4591+maxpout),C4591&gt;D4591-minpout,C4591,C4591&lt;=D4591-minpout,C4591+(F4590-F4591)*efromH2)</f>
        <v>2.4000000000000599</v>
      </c>
      <c r="F4591" s="37" cm="1">
        <f t="array" ref="F4591">_xlfn.IFS(C4591&gt;(D4591+maxpout),MIN(max_storage,F4590+MIN(elyscap,(C4591-D4591+maxpout))*H2in),C4591&gt;(D4591-minpout),F4590,C4591&lt;=(D4591-minpout),MAX(0,F4590+(C4591-(D4591-minpout))*H2out))</f>
        <v>57.833728524539538</v>
      </c>
      <c r="G4591" s="37">
        <f>MAX(0,F4590+MIN(elyscap,(C4591-D4591+maxpout))*H2in - max_storage)</f>
        <v>0</v>
      </c>
      <c r="H4591" s="17"/>
      <c r="AQ4591" s="51">
        <v>10682.822205319606</v>
      </c>
    </row>
    <row r="4592" spans="1:43" x14ac:dyDescent="0.25">
      <c r="A4592" s="2">
        <v>44022.25</v>
      </c>
      <c r="B4592" s="22">
        <v>906263.25899999996</v>
      </c>
      <c r="C4592" s="47">
        <f t="shared" si="69"/>
        <v>0.90626325899999993</v>
      </c>
      <c r="D4592" s="47">
        <f>IF($J$13="Yes", D4591+$J$14*(C4592-D4591),$J$12)</f>
        <v>2.4</v>
      </c>
      <c r="E4592" s="47" cm="1">
        <f t="array" ref="E4592">_xlfn.IFS(C4592&gt;(D4592+maxpout),MAX(C4592-elyscap,D4592+maxpout),C4592&gt;D4592-minpout,C4592,C4592&lt;=D4592-minpout,C4592+(F4591-F4592)*efromH2)</f>
        <v>2.4000000000000492</v>
      </c>
      <c r="F4592" s="37" cm="1">
        <f t="array" ref="F4592">_xlfn.IFS(C4592&gt;(D4592+maxpout),MIN(max_storage,F4591+MIN(elyscap,(C4592-D4592+maxpout))*H2in),C4592&gt;(D4592-minpout),F4591,C4592&lt;=(D4592-minpout),MAX(0,F4591+(C4592-(D4592-minpout))*H2out))</f>
        <v>57.759041687489535</v>
      </c>
      <c r="G4592" s="37">
        <f>MAX(0,F4591+MIN(elyscap,(C4592-D4592+maxpout))*H2in - max_storage)</f>
        <v>0</v>
      </c>
      <c r="H4592" s="17"/>
      <c r="AQ4592" s="51">
        <v>10536.312032471707</v>
      </c>
    </row>
    <row r="4593" spans="1:43" x14ac:dyDescent="0.25">
      <c r="A4593" s="2">
        <v>44022.291666666701</v>
      </c>
      <c r="B4593" s="22">
        <v>740300.51</v>
      </c>
      <c r="C4593" s="47">
        <f t="shared" si="69"/>
        <v>0.74030050999999997</v>
      </c>
      <c r="D4593" s="47">
        <f>IF($J$13="Yes", D4592+$J$14*(C4593-D4592),$J$12)</f>
        <v>2.4</v>
      </c>
      <c r="E4593" s="47" cm="1">
        <f t="array" ref="E4593">_xlfn.IFS(C4593&gt;(D4593+maxpout),MAX(C4593-elyscap,D4593+maxpout),C4593&gt;D4593-minpout,C4593,C4593&lt;=D4593-minpout,C4593+(F4592-F4593)*efromH2)</f>
        <v>2.4000000000000083</v>
      </c>
      <c r="F4593" s="37" cm="1">
        <f t="array" ref="F4593">_xlfn.IFS(C4593&gt;(D4593+maxpout),MIN(max_storage,F4592+MIN(elyscap,(C4593-D4593+maxpout))*H2in),C4593&gt;(D4593-minpout),F4592,C4593&lt;=(D4593-minpout),MAX(0,F4592+(C4593-(D4593-minpout))*H2out))</f>
        <v>57.676056712989535</v>
      </c>
      <c r="G4593" s="37">
        <f>MAX(0,F4592+MIN(elyscap,(C4593-D4593+maxpout))*H2in - max_storage)</f>
        <v>0</v>
      </c>
      <c r="H4593" s="17"/>
      <c r="AQ4593" s="51">
        <v>9676.5153087691542</v>
      </c>
    </row>
    <row r="4594" spans="1:43" x14ac:dyDescent="0.25">
      <c r="A4594" s="2">
        <v>44022.333333333299</v>
      </c>
      <c r="B4594" s="22">
        <v>674538.505</v>
      </c>
      <c r="C4594" s="47">
        <f t="shared" si="69"/>
        <v>0.67453850500000001</v>
      </c>
      <c r="D4594" s="47">
        <f>IF($J$13="Yes", D4593+$J$14*(C4594-D4593),$J$12)</f>
        <v>2.4</v>
      </c>
      <c r="E4594" s="47" cm="1">
        <f t="array" ref="E4594">_xlfn.IFS(C4594&gt;(D4594+maxpout),MAX(C4594-elyscap,D4594+maxpout),C4594&gt;D4594-minpout,C4594,C4594&lt;=D4594-minpout,C4594+(F4593-F4594)*efromH2)</f>
        <v>2.3999999999999337</v>
      </c>
      <c r="F4594" s="37" cm="1">
        <f t="array" ref="F4594">_xlfn.IFS(C4594&gt;(D4594+maxpout),MIN(max_storage,F4593+MIN(elyscap,(C4594-D4594+maxpout))*H2in),C4594&gt;(D4594-minpout),F4593,C4594&lt;=(D4594-minpout),MAX(0,F4593+(C4594-(D4594-minpout))*H2out))</f>
        <v>57.589783638239538</v>
      </c>
      <c r="G4594" s="37">
        <f>MAX(0,F4593+MIN(elyscap,(C4594-D4594+maxpout))*H2in - max_storage)</f>
        <v>0</v>
      </c>
      <c r="H4594" s="17"/>
      <c r="AQ4594" s="51">
        <v>10988.262963592477</v>
      </c>
    </row>
    <row r="4595" spans="1:43" x14ac:dyDescent="0.25">
      <c r="A4595" s="2">
        <v>44022.375</v>
      </c>
      <c r="B4595" s="22">
        <v>697806.59600000002</v>
      </c>
      <c r="C4595" s="47">
        <f t="shared" si="69"/>
        <v>0.69780659600000006</v>
      </c>
      <c r="D4595" s="47">
        <f>IF($J$13="Yes", D4594+$J$14*(C4595-D4594),$J$12)</f>
        <v>2.4</v>
      </c>
      <c r="E4595" s="47" cm="1">
        <f t="array" ref="E4595">_xlfn.IFS(C4595&gt;(D4595+maxpout),MAX(C4595-elyscap,D4595+maxpout),C4595&gt;D4595-minpout,C4595,C4595&lt;=D4595-minpout,C4595+(F4594-F4595)*efromH2)</f>
        <v>2.3999999999999564</v>
      </c>
      <c r="F4595" s="37" cm="1">
        <f t="array" ref="F4595">_xlfn.IFS(C4595&gt;(D4595+maxpout),MIN(max_storage,F4594+MIN(elyscap,(C4595-D4595+maxpout))*H2in),C4595&gt;(D4595-minpout),F4594,C4595&lt;=(D4595-minpout),MAX(0,F4594+(C4595-(D4595-minpout))*H2out))</f>
        <v>57.50467396803954</v>
      </c>
      <c r="G4595" s="37">
        <f>MAX(0,F4594+MIN(elyscap,(C4595-D4595+maxpout))*H2in - max_storage)</f>
        <v>0</v>
      </c>
      <c r="H4595" s="17"/>
      <c r="AQ4595" s="51">
        <v>13700.728983740184</v>
      </c>
    </row>
    <row r="4596" spans="1:43" x14ac:dyDescent="0.25">
      <c r="A4596" s="2">
        <v>44022.416666666701</v>
      </c>
      <c r="B4596" s="22">
        <v>703677.07200000004</v>
      </c>
      <c r="C4596" s="47">
        <f t="shared" si="69"/>
        <v>0.70367707200000007</v>
      </c>
      <c r="D4596" s="47">
        <f>IF($J$13="Yes", D4595+$J$14*(C4596-D4595),$J$12)</f>
        <v>2.4</v>
      </c>
      <c r="E4596" s="47" cm="1">
        <f t="array" ref="E4596">_xlfn.IFS(C4596&gt;(D4596+maxpout),MAX(C4596-elyscap,D4596+maxpout),C4596&gt;D4596-minpout,C4596,C4596&lt;=D4596-minpout,C4596+(F4595-F4596)*efromH2)</f>
        <v>2.4000000000000292</v>
      </c>
      <c r="F4596" s="37" cm="1">
        <f t="array" ref="F4596">_xlfn.IFS(C4596&gt;(D4596+maxpout),MIN(max_storage,F4595+MIN(elyscap,(C4596-D4596+maxpout))*H2in),C4596&gt;(D4596-minpout),F4595,C4596&lt;=(D4596-minpout),MAX(0,F4595+(C4596-(D4596-minpout))*H2out))</f>
        <v>57.419857821639539</v>
      </c>
      <c r="G4596" s="37">
        <f>MAX(0,F4595+MIN(elyscap,(C4596-D4596+maxpout))*H2in - max_storage)</f>
        <v>0</v>
      </c>
      <c r="H4596" s="17"/>
      <c r="AQ4596" s="51">
        <v>17061.08428035715</v>
      </c>
    </row>
    <row r="4597" spans="1:43" x14ac:dyDescent="0.25">
      <c r="A4597" s="2">
        <v>44022.458333333299</v>
      </c>
      <c r="B4597" s="22">
        <v>720947.23600000003</v>
      </c>
      <c r="C4597" s="47">
        <f t="shared" si="69"/>
        <v>0.72094723599999999</v>
      </c>
      <c r="D4597" s="47">
        <f>IF($J$13="Yes", D4596+$J$14*(C4597-D4596),$J$12)</f>
        <v>2.4</v>
      </c>
      <c r="E4597" s="47" cm="1">
        <f t="array" ref="E4597">_xlfn.IFS(C4597&gt;(D4597+maxpout),MAX(C4597-elyscap,D4597+maxpout),C4597&gt;D4597-minpout,C4597,C4597&lt;=D4597-minpout,C4597+(F4596-F4597)*efromH2)</f>
        <v>2.4000000000000616</v>
      </c>
      <c r="F4597" s="37" cm="1">
        <f t="array" ref="F4597">_xlfn.IFS(C4597&gt;(D4597+maxpout),MIN(max_storage,F4596+MIN(elyscap,(C4597-D4597+maxpout))*H2in),C4597&gt;(D4597-minpout),F4596,C4597&lt;=(D4597-minpout),MAX(0,F4596+(C4597-(D4597-minpout))*H2out))</f>
        <v>57.335905183439536</v>
      </c>
      <c r="G4597" s="37">
        <f>MAX(0,F4596+MIN(elyscap,(C4597-D4597+maxpout))*H2in - max_storage)</f>
        <v>0</v>
      </c>
      <c r="H4597" s="17"/>
      <c r="AQ4597" s="51">
        <v>19814.613705351498</v>
      </c>
    </row>
    <row r="4598" spans="1:43" x14ac:dyDescent="0.25">
      <c r="A4598" s="2">
        <v>44022.5</v>
      </c>
      <c r="B4598" s="22">
        <v>601628.071</v>
      </c>
      <c r="C4598" s="47">
        <f t="shared" si="69"/>
        <v>0.60162807100000004</v>
      </c>
      <c r="D4598" s="47">
        <f>IF($J$13="Yes", D4597+$J$14*(C4598-D4597),$J$12)</f>
        <v>2.4</v>
      </c>
      <c r="E4598" s="47" cm="1">
        <f t="array" ref="E4598">_xlfn.IFS(C4598&gt;(D4598+maxpout),MAX(C4598-elyscap,D4598+maxpout),C4598&gt;D4598-minpout,C4598,C4598&lt;=D4598-minpout,C4598+(F4597-F4598)*efromH2)</f>
        <v>2.3999999999999555</v>
      </c>
      <c r="F4598" s="37" cm="1">
        <f t="array" ref="F4598">_xlfn.IFS(C4598&gt;(D4598+maxpout),MIN(max_storage,F4597+MIN(elyscap,(C4598-D4598+maxpout))*H2in),C4598&gt;(D4598-minpout),F4597,C4598&lt;=(D4598-minpout),MAX(0,F4597+(C4598-(D4598-minpout))*H2out))</f>
        <v>57.245986586989538</v>
      </c>
      <c r="G4598" s="37">
        <f>MAX(0,F4597+MIN(elyscap,(C4598-D4598+maxpout))*H2in - max_storage)</f>
        <v>0</v>
      </c>
      <c r="H4598" s="17"/>
      <c r="AQ4598" s="51">
        <v>20777.068941170659</v>
      </c>
    </row>
    <row r="4599" spans="1:43" x14ac:dyDescent="0.25">
      <c r="A4599" s="2">
        <v>44022.541666666701</v>
      </c>
      <c r="B4599" s="22">
        <v>520600.54700000002</v>
      </c>
      <c r="C4599" s="47">
        <f t="shared" si="69"/>
        <v>0.52060054700000002</v>
      </c>
      <c r="D4599" s="47">
        <f>IF($J$13="Yes", D4598+$J$14*(C4599-D4598),$J$12)</f>
        <v>2.4</v>
      </c>
      <c r="E4599" s="47" cm="1">
        <f t="array" ref="E4599">_xlfn.IFS(C4599&gt;(D4599+maxpout),MAX(C4599-elyscap,D4599+maxpout),C4599&gt;D4599-minpout,C4599,C4599&lt;=D4599-minpout,C4599+(F4598-F4599)*efromH2)</f>
        <v>2.400000000000019</v>
      </c>
      <c r="F4599" s="37" cm="1">
        <f t="array" ref="F4599">_xlfn.IFS(C4599&gt;(D4599+maxpout),MIN(max_storage,F4598+MIN(elyscap,(C4599-D4599+maxpout))*H2in),C4599&gt;(D4599-minpout),F4598,C4599&lt;=(D4599-minpout),MAX(0,F4598+(C4599-(D4599-minpout))*H2out))</f>
        <v>57.152016614339537</v>
      </c>
      <c r="G4599" s="37">
        <f>MAX(0,F4598+MIN(elyscap,(C4599-D4599+maxpout))*H2in - max_storage)</f>
        <v>0</v>
      </c>
      <c r="H4599" s="17"/>
      <c r="AQ4599" s="51">
        <v>21304.809736792333</v>
      </c>
    </row>
    <row r="4600" spans="1:43" x14ac:dyDescent="0.25">
      <c r="A4600" s="2">
        <v>44022.583333333299</v>
      </c>
      <c r="B4600" s="22">
        <v>490281.783</v>
      </c>
      <c r="C4600" s="47">
        <f t="shared" si="69"/>
        <v>0.49028178299999997</v>
      </c>
      <c r="D4600" s="47">
        <f>IF($J$13="Yes", D4599+$J$14*(C4600-D4599),$J$12)</f>
        <v>2.4</v>
      </c>
      <c r="E4600" s="47" cm="1">
        <f t="array" ref="E4600">_xlfn.IFS(C4600&gt;(D4600+maxpout),MAX(C4600-elyscap,D4600+maxpout),C4600&gt;D4600-minpout,C4600,C4600&lt;=D4600-minpout,C4600+(F4599-F4600)*efromH2)</f>
        <v>2.4000000000000337</v>
      </c>
      <c r="F4600" s="37" cm="1">
        <f t="array" ref="F4600">_xlfn.IFS(C4600&gt;(D4600+maxpout),MIN(max_storage,F4599+MIN(elyscap,(C4600-D4600+maxpout))*H2in),C4600&gt;(D4600-minpout),F4599,C4600&lt;=(D4600-minpout),MAX(0,F4599+(C4600-(D4600-minpout))*H2out))</f>
        <v>57.056530703489535</v>
      </c>
      <c r="G4600" s="37">
        <f>MAX(0,F4599+MIN(elyscap,(C4600-D4600+maxpout))*H2in - max_storage)</f>
        <v>0</v>
      </c>
      <c r="H4600" s="17"/>
      <c r="AQ4600" s="51">
        <v>21480.216379717502</v>
      </c>
    </row>
    <row r="4601" spans="1:43" x14ac:dyDescent="0.25">
      <c r="A4601" s="2">
        <v>44022.625</v>
      </c>
      <c r="B4601" s="22">
        <v>597272.80700000003</v>
      </c>
      <c r="C4601" s="47">
        <f t="shared" si="69"/>
        <v>0.59727280700000007</v>
      </c>
      <c r="D4601" s="47">
        <f>IF($J$13="Yes", D4600+$J$14*(C4601-D4600),$J$12)</f>
        <v>2.4</v>
      </c>
      <c r="E4601" s="47" cm="1">
        <f t="array" ref="E4601">_xlfn.IFS(C4601&gt;(D4601+maxpout),MAX(C4601-elyscap,D4601+maxpout),C4601&gt;D4601-minpout,C4601,C4601&lt;=D4601-minpout,C4601+(F4600-F4601)*efromH2)</f>
        <v>2.4000000000000665</v>
      </c>
      <c r="F4601" s="37" cm="1">
        <f t="array" ref="F4601">_xlfn.IFS(C4601&gt;(D4601+maxpout),MIN(max_storage,F4600+MIN(elyscap,(C4601-D4601+maxpout))*H2in),C4601&gt;(D4601-minpout),F4600,C4601&lt;=(D4601-minpout),MAX(0,F4600+(C4601-(D4601-minpout))*H2out))</f>
        <v>56.966394343839532</v>
      </c>
      <c r="G4601" s="37">
        <f>MAX(0,F4600+MIN(elyscap,(C4601-D4601+maxpout))*H2in - max_storage)</f>
        <v>0</v>
      </c>
      <c r="H4601" s="17"/>
      <c r="AQ4601" s="51">
        <v>21452.587298678711</v>
      </c>
    </row>
    <row r="4602" spans="1:43" x14ac:dyDescent="0.25">
      <c r="A4602" s="2">
        <v>44022.666666666701</v>
      </c>
      <c r="B4602" s="22">
        <v>647799.11100000003</v>
      </c>
      <c r="C4602" s="47">
        <f t="shared" si="69"/>
        <v>0.64779911099999998</v>
      </c>
      <c r="D4602" s="47">
        <f>IF($J$13="Yes", D4601+$J$14*(C4602-D4601),$J$12)</f>
        <v>2.4</v>
      </c>
      <c r="E4602" s="47" cm="1">
        <f t="array" ref="E4602">_xlfn.IFS(C4602&gt;(D4602+maxpout),MAX(C4602-elyscap,D4602+maxpout),C4602&gt;D4602-minpout,C4602,C4602&lt;=D4602-minpout,C4602+(F4601-F4602)*efromH2)</f>
        <v>2.4000000000000505</v>
      </c>
      <c r="F4602" s="37" cm="1">
        <f t="array" ref="F4602">_xlfn.IFS(C4602&gt;(D4602+maxpout),MIN(max_storage,F4601+MIN(elyscap,(C4602-D4602+maxpout))*H2in),C4602&gt;(D4602-minpout),F4601,C4602&lt;=(D4602-minpout),MAX(0,F4601+(C4602-(D4602-minpout))*H2out))</f>
        <v>56.87878429938953</v>
      </c>
      <c r="G4602" s="37">
        <f>MAX(0,F4601+MIN(elyscap,(C4602-D4602+maxpout))*H2in - max_storage)</f>
        <v>0</v>
      </c>
      <c r="H4602" s="17"/>
      <c r="AQ4602" s="51">
        <v>20555.78281505264</v>
      </c>
    </row>
    <row r="4603" spans="1:43" x14ac:dyDescent="0.25">
      <c r="A4603" s="2">
        <v>44022.708333333299</v>
      </c>
      <c r="B4603" s="22">
        <v>478142.84</v>
      </c>
      <c r="C4603" s="47">
        <f t="shared" si="69"/>
        <v>0.47814284000000001</v>
      </c>
      <c r="D4603" s="47">
        <f>IF($J$13="Yes", D4602+$J$14*(C4603-D4602),$J$12)</f>
        <v>2.4</v>
      </c>
      <c r="E4603" s="47" cm="1">
        <f t="array" ref="E4603">_xlfn.IFS(C4603&gt;(D4603+maxpout),MAX(C4603-elyscap,D4603+maxpout),C4603&gt;D4603-minpout,C4603,C4603&lt;=D4603-minpout,C4603+(F4602-F4603)*efromH2)</f>
        <v>2.3999999999999733</v>
      </c>
      <c r="F4603" s="37" cm="1">
        <f t="array" ref="F4603">_xlfn.IFS(C4603&gt;(D4603+maxpout),MIN(max_storage,F4602+MIN(elyscap,(C4603-D4603+maxpout))*H2in),C4603&gt;(D4603-minpout),F4602,C4603&lt;=(D4603-minpout),MAX(0,F4602+(C4603-(D4603-minpout))*H2out))</f>
        <v>56.782691441389531</v>
      </c>
      <c r="G4603" s="37">
        <f>MAX(0,F4602+MIN(elyscap,(C4603-D4603+maxpout))*H2in - max_storage)</f>
        <v>0</v>
      </c>
      <c r="H4603" s="17"/>
      <c r="AQ4603" s="51">
        <v>19086.625441650518</v>
      </c>
    </row>
    <row r="4604" spans="1:43" x14ac:dyDescent="0.25">
      <c r="A4604" s="2">
        <v>44022.75</v>
      </c>
      <c r="B4604" s="22">
        <v>541344.74800000002</v>
      </c>
      <c r="C4604" s="47">
        <f t="shared" si="69"/>
        <v>0.54134474799999999</v>
      </c>
      <c r="D4604" s="47">
        <f>IF($J$13="Yes", D4603+$J$14*(C4604-D4603),$J$12)</f>
        <v>2.4</v>
      </c>
      <c r="E4604" s="47" cm="1">
        <f t="array" ref="E4604">_xlfn.IFS(C4604&gt;(D4604+maxpout),MAX(C4604-elyscap,D4604+maxpout),C4604&gt;D4604-minpout,C4604,C4604&lt;=D4604-minpout,C4604+(F4603-F4604)*efromH2)</f>
        <v>2.4000000000000057</v>
      </c>
      <c r="F4604" s="37" cm="1">
        <f t="array" ref="F4604">_xlfn.IFS(C4604&gt;(D4604+maxpout),MIN(max_storage,F4603+MIN(elyscap,(C4604-D4604+maxpout))*H2in),C4604&gt;(D4604-minpout),F4603,C4604&lt;=(D4604-minpout),MAX(0,F4603+(C4604-(D4604-minpout))*H2out))</f>
        <v>56.689758678789531</v>
      </c>
      <c r="G4604" s="37">
        <f>MAX(0,F4603+MIN(elyscap,(C4604-D4604+maxpout))*H2in - max_storage)</f>
        <v>0</v>
      </c>
      <c r="H4604" s="17"/>
      <c r="AQ4604" s="51">
        <v>15809.157388149924</v>
      </c>
    </row>
    <row r="4605" spans="1:43" x14ac:dyDescent="0.25">
      <c r="A4605" s="2">
        <v>44022.791666666701</v>
      </c>
      <c r="B4605" s="22">
        <v>785061.59499999997</v>
      </c>
      <c r="C4605" s="47">
        <f t="shared" si="69"/>
        <v>0.78506159499999995</v>
      </c>
      <c r="D4605" s="47">
        <f>IF($J$13="Yes", D4604+$J$14*(C4605-D4604),$J$12)</f>
        <v>2.4</v>
      </c>
      <c r="E4605" s="47" cm="1">
        <f t="array" ref="E4605">_xlfn.IFS(C4605&gt;(D4605+maxpout),MAX(C4605-elyscap,D4605+maxpout),C4605&gt;D4605-minpout,C4605,C4605&lt;=D4605-minpout,C4605+(F4604-F4605)*efromH2)</f>
        <v>2.4000000000000039</v>
      </c>
      <c r="F4605" s="37" cm="1">
        <f t="array" ref="F4605">_xlfn.IFS(C4605&gt;(D4605+maxpout),MIN(max_storage,F4604+MIN(elyscap,(C4605-D4605+maxpout))*H2in),C4605&gt;(D4605-minpout),F4604,C4605&lt;=(D4605-minpout),MAX(0,F4604+(C4605-(D4605-minpout))*H2out))</f>
        <v>56.60901175853953</v>
      </c>
      <c r="G4605" s="37">
        <f>MAX(0,F4604+MIN(elyscap,(C4605-D4605+maxpout))*H2in - max_storage)</f>
        <v>0</v>
      </c>
      <c r="H4605" s="17"/>
      <c r="AQ4605" s="51">
        <v>11733.487718216742</v>
      </c>
    </row>
    <row r="4606" spans="1:43" x14ac:dyDescent="0.25">
      <c r="A4606" s="2">
        <v>44022.833333333299</v>
      </c>
      <c r="B4606" s="22">
        <v>907199.55200000003</v>
      </c>
      <c r="C4606" s="47">
        <f t="shared" si="69"/>
        <v>0.90719955200000002</v>
      </c>
      <c r="D4606" s="47">
        <f>IF($J$13="Yes", D4605+$J$14*(C4606-D4605),$J$12)</f>
        <v>2.4</v>
      </c>
      <c r="E4606" s="47" cm="1">
        <f t="array" ref="E4606">_xlfn.IFS(C4606&gt;(D4606+maxpout),MAX(C4606-elyscap,D4606+maxpout),C4606&gt;D4606-minpout,C4606,C4606&lt;=D4606-minpout,C4606+(F4605-F4606)*efromH2)</f>
        <v>2.39999999999994</v>
      </c>
      <c r="F4606" s="37" cm="1">
        <f t="array" ref="F4606">_xlfn.IFS(C4606&gt;(D4606+maxpout),MIN(max_storage,F4605+MIN(elyscap,(C4606-D4606+maxpout))*H2in),C4606&gt;(D4606-minpout),F4605,C4606&lt;=(D4606-minpout),MAX(0,F4605+(C4606-(D4606-minpout))*H2out))</f>
        <v>56.534371736139533</v>
      </c>
      <c r="G4606" s="37">
        <f>MAX(0,F4605+MIN(elyscap,(C4606-D4606+maxpout))*H2in - max_storage)</f>
        <v>0</v>
      </c>
      <c r="H4606" s="17"/>
      <c r="AQ4606" s="51">
        <v>8945.4853113758272</v>
      </c>
    </row>
    <row r="4607" spans="1:43" x14ac:dyDescent="0.25">
      <c r="A4607" s="2">
        <v>44022.875</v>
      </c>
      <c r="B4607" s="22">
        <v>998557.35499999998</v>
      </c>
      <c r="C4607" s="47">
        <f t="shared" si="69"/>
        <v>0.99855735499999998</v>
      </c>
      <c r="D4607" s="47">
        <f>IF($J$13="Yes", D4606+$J$14*(C4607-D4606),$J$12)</f>
        <v>2.4</v>
      </c>
      <c r="E4607" s="47" cm="1">
        <f t="array" ref="E4607">_xlfn.IFS(C4607&gt;(D4607+maxpout),MAX(C4607-elyscap,D4607+maxpout),C4607&gt;D4607-minpout,C4607,C4607&lt;=D4607-minpout,C4607+(F4606-F4607)*efromH2)</f>
        <v>2.3999999999999462</v>
      </c>
      <c r="F4607" s="37" cm="1">
        <f t="array" ref="F4607">_xlfn.IFS(C4607&gt;(D4607+maxpout),MIN(max_storage,F4606+MIN(elyscap,(C4607-D4607+maxpout))*H2in),C4607&gt;(D4607-minpout),F4606,C4607&lt;=(D4607-minpout),MAX(0,F4606+(C4607-(D4607-minpout))*H2out))</f>
        <v>56.464299603889536</v>
      </c>
      <c r="G4607" s="37">
        <f>MAX(0,F4606+MIN(elyscap,(C4607-D4607+maxpout))*H2in - max_storage)</f>
        <v>0</v>
      </c>
      <c r="H4607" s="17"/>
      <c r="AQ4607" s="51">
        <v>7893.5524094402153</v>
      </c>
    </row>
    <row r="4608" spans="1:43" x14ac:dyDescent="0.25">
      <c r="A4608" s="2">
        <v>44022.916666666701</v>
      </c>
      <c r="B4608" s="22">
        <v>994695.875</v>
      </c>
      <c r="C4608" s="47">
        <f t="shared" si="69"/>
        <v>0.99469587500000001</v>
      </c>
      <c r="D4608" s="47">
        <f>IF($J$13="Yes", D4607+$J$14*(C4608-D4607),$J$12)</f>
        <v>2.4</v>
      </c>
      <c r="E4608" s="47" cm="1">
        <f t="array" ref="E4608">_xlfn.IFS(C4608&gt;(D4608+maxpout),MAX(C4608-elyscap,D4608+maxpout),C4608&gt;D4608-minpout,C4608,C4608&lt;=D4608-minpout,C4608+(F4607-F4608)*efromH2)</f>
        <v>2.3999999999999866</v>
      </c>
      <c r="F4608" s="37" cm="1">
        <f t="array" ref="F4608">_xlfn.IFS(C4608&gt;(D4608+maxpout),MIN(max_storage,F4607+MIN(elyscap,(C4608-D4608+maxpout))*H2in),C4608&gt;(D4608-minpout),F4607,C4608&lt;=(D4608-minpout),MAX(0,F4607+(C4608-(D4608-minpout))*H2out))</f>
        <v>56.394034397639537</v>
      </c>
      <c r="G4608" s="37">
        <f>MAX(0,F4607+MIN(elyscap,(C4608-D4608+maxpout))*H2in - max_storage)</f>
        <v>0</v>
      </c>
      <c r="H4608" s="17"/>
      <c r="AQ4608" s="51">
        <v>7851.4750933627902</v>
      </c>
    </row>
    <row r="4609" spans="1:43" x14ac:dyDescent="0.25">
      <c r="A4609" s="2">
        <v>44022.958333333299</v>
      </c>
      <c r="B4609" s="22">
        <v>993909.54099999997</v>
      </c>
      <c r="C4609" s="47">
        <f t="shared" si="69"/>
        <v>0.99390954099999995</v>
      </c>
      <c r="D4609" s="47">
        <f>IF($J$13="Yes", D4608+$J$14*(C4609-D4608),$J$12)</f>
        <v>2.4</v>
      </c>
      <c r="E4609" s="47" cm="1">
        <f t="array" ref="E4609">_xlfn.IFS(C4609&gt;(D4609+maxpout),MAX(C4609-elyscap,D4609+maxpout),C4609&gt;D4609-minpout,C4609,C4609&lt;=D4609-minpout,C4609+(F4608-F4609)*efromH2)</f>
        <v>2.4000000000000687</v>
      </c>
      <c r="F4609" s="37" cm="1">
        <f t="array" ref="F4609">_xlfn.IFS(C4609&gt;(D4609+maxpout),MIN(max_storage,F4608+MIN(elyscap,(C4609-D4609+maxpout))*H2in),C4609&gt;(D4609-minpout),F4608,C4609&lt;=(D4609-minpout),MAX(0,F4608+(C4609-(D4609-minpout))*H2out))</f>
        <v>56.323729874689533</v>
      </c>
      <c r="G4609" s="37">
        <f>MAX(0,F4608+MIN(elyscap,(C4609-D4609+maxpout))*H2in - max_storage)</f>
        <v>0</v>
      </c>
      <c r="H4609" s="17"/>
      <c r="AQ4609" s="51">
        <v>7766.0530721694649</v>
      </c>
    </row>
    <row r="4610" spans="1:43" x14ac:dyDescent="0.25">
      <c r="A4610" s="2">
        <v>44023</v>
      </c>
      <c r="B4610" s="22">
        <v>1113450.5020000001</v>
      </c>
      <c r="C4610" s="47">
        <f t="shared" si="69"/>
        <v>1.1134505020000001</v>
      </c>
      <c r="D4610" s="47">
        <f>IF($J$13="Yes", D4609+$J$14*(C4610-D4609),$J$12)</f>
        <v>2.4</v>
      </c>
      <c r="E4610" s="47" cm="1">
        <f t="array" ref="E4610">_xlfn.IFS(C4610&gt;(D4610+maxpout),MAX(C4610-elyscap,D4610+maxpout),C4610&gt;D4610-minpout,C4610,C4610&lt;=D4610-minpout,C4610+(F4609-F4610)*efromH2)</f>
        <v>2.3999999999999426</v>
      </c>
      <c r="F4610" s="37" cm="1">
        <f t="array" ref="F4610">_xlfn.IFS(C4610&gt;(D4610+maxpout),MIN(max_storage,F4609+MIN(elyscap,(C4610-D4610+maxpout))*H2in),C4610&gt;(D4610-minpout),F4609,C4610&lt;=(D4610-minpout),MAX(0,F4609+(C4610-(D4610-minpout))*H2out))</f>
        <v>56.259402399789536</v>
      </c>
      <c r="G4610" s="37">
        <f>MAX(0,F4609+MIN(elyscap,(C4610-D4610+maxpout))*H2in - max_storage)</f>
        <v>0</v>
      </c>
      <c r="H4610" s="17"/>
      <c r="AQ4610" s="51">
        <v>7755.9139598616521</v>
      </c>
    </row>
    <row r="4611" spans="1:43" x14ac:dyDescent="0.25">
      <c r="A4611" s="2">
        <v>44023.041666666701</v>
      </c>
      <c r="B4611" s="22">
        <v>1163327.4029999999</v>
      </c>
      <c r="C4611" s="47">
        <f t="shared" ref="C4611:C4674" si="70">B4611/1000000</f>
        <v>1.163327403</v>
      </c>
      <c r="D4611" s="47">
        <f>IF($J$13="Yes", D4610+$J$14*(C4611-D4610),$J$12)</f>
        <v>2.4</v>
      </c>
      <c r="E4611" s="47" cm="1">
        <f t="array" ref="E4611">_xlfn.IFS(C4611&gt;(D4611+maxpout),MAX(C4611-elyscap,D4611+maxpout),C4611&gt;D4611-minpout,C4611,C4611&lt;=D4611-minpout,C4611+(F4610-F4611)*efromH2)</f>
        <v>2.399999999999995</v>
      </c>
      <c r="F4611" s="37" cm="1">
        <f t="array" ref="F4611">_xlfn.IFS(C4611&gt;(D4611+maxpout),MIN(max_storage,F4610+MIN(elyscap,(C4611-D4611+maxpout))*H2in),C4611&gt;(D4611-minpout),F4610,C4611&lt;=(D4611-minpout),MAX(0,F4610+(C4611-(D4611-minpout))*H2out))</f>
        <v>56.197568769939537</v>
      </c>
      <c r="G4611" s="37">
        <f>MAX(0,F4610+MIN(elyscap,(C4611-D4611+maxpout))*H2in - max_storage)</f>
        <v>0</v>
      </c>
      <c r="H4611" s="17"/>
      <c r="AQ4611" s="51">
        <v>7255.8022452787691</v>
      </c>
    </row>
    <row r="4612" spans="1:43" x14ac:dyDescent="0.25">
      <c r="A4612" s="2">
        <v>44023.083333333299</v>
      </c>
      <c r="B4612" s="22">
        <v>1222505.7930000001</v>
      </c>
      <c r="C4612" s="47">
        <f t="shared" si="70"/>
        <v>1.2225057930000001</v>
      </c>
      <c r="D4612" s="47">
        <f>IF($J$13="Yes", D4611+$J$14*(C4612-D4611),$J$12)</f>
        <v>2.4</v>
      </c>
      <c r="E4612" s="47" cm="1">
        <f t="array" ref="E4612">_xlfn.IFS(C4612&gt;(D4612+maxpout),MAX(C4612-elyscap,D4612+maxpout),C4612&gt;D4612-minpout,C4612,C4612&lt;=D4612-minpout,C4612+(F4611-F4612)*efromH2)</f>
        <v>2.3999999999999382</v>
      </c>
      <c r="F4612" s="37" cm="1">
        <f t="array" ref="F4612">_xlfn.IFS(C4612&gt;(D4612+maxpout),MIN(max_storage,F4611+MIN(elyscap,(C4612-D4612+maxpout))*H2in),C4612&gt;(D4612-minpout),F4611,C4612&lt;=(D4612-minpout),MAX(0,F4611+(C4612-(D4612-minpout))*H2out))</f>
        <v>56.13869405958954</v>
      </c>
      <c r="G4612" s="37">
        <f>MAX(0,F4611+MIN(elyscap,(C4612-D4612+maxpout))*H2in - max_storage)</f>
        <v>0</v>
      </c>
      <c r="H4612" s="17"/>
      <c r="AQ4612" s="51">
        <v>6973.4279675061734</v>
      </c>
    </row>
    <row r="4613" spans="1:43" x14ac:dyDescent="0.25">
      <c r="A4613" s="2">
        <v>44023.125</v>
      </c>
      <c r="B4613" s="22">
        <v>1270174</v>
      </c>
      <c r="C4613" s="47">
        <f t="shared" si="70"/>
        <v>1.2701739999999999</v>
      </c>
      <c r="D4613" s="47">
        <f>IF($J$13="Yes", D4612+$J$14*(C4613-D4612),$J$12)</f>
        <v>2.4</v>
      </c>
      <c r="E4613" s="47" cm="1">
        <f t="array" ref="E4613">_xlfn.IFS(C4613&gt;(D4613+maxpout),MAX(C4613-elyscap,D4613+maxpout),C4613&gt;D4613-minpout,C4613,C4613&lt;=D4613-minpout,C4613+(F4612-F4613)*efromH2)</f>
        <v>2.3999999999999515</v>
      </c>
      <c r="F4613" s="37" cm="1">
        <f t="array" ref="F4613">_xlfn.IFS(C4613&gt;(D4613+maxpout),MIN(max_storage,F4612+MIN(elyscap,(C4613-D4613+maxpout))*H2in),C4613&gt;(D4613-minpout),F4612,C4613&lt;=(D4613-minpout),MAX(0,F4612+(C4613-(D4613-minpout))*H2out))</f>
        <v>56.082202759589542</v>
      </c>
      <c r="G4613" s="37">
        <f>MAX(0,F4612+MIN(elyscap,(C4613-D4613+maxpout))*H2in - max_storage)</f>
        <v>0</v>
      </c>
      <c r="H4613" s="17"/>
      <c r="AQ4613" s="51">
        <v>7135.6537644311838</v>
      </c>
    </row>
    <row r="4614" spans="1:43" x14ac:dyDescent="0.25">
      <c r="A4614" s="2">
        <v>44023.166666666701</v>
      </c>
      <c r="B4614" s="22">
        <v>1347505.4920000001</v>
      </c>
      <c r="C4614" s="47">
        <f t="shared" si="70"/>
        <v>1.347505492</v>
      </c>
      <c r="D4614" s="47">
        <f>IF($J$13="Yes", D4613+$J$14*(C4614-D4613),$J$12)</f>
        <v>2.4</v>
      </c>
      <c r="E4614" s="47" cm="1">
        <f t="array" ref="E4614">_xlfn.IFS(C4614&gt;(D4614+maxpout),MAX(C4614-elyscap,D4614+maxpout),C4614&gt;D4614-minpout,C4614,C4614&lt;=D4614-minpout,C4614+(F4613-F4614)*efromH2)</f>
        <v>2.4000000000000234</v>
      </c>
      <c r="F4614" s="37" cm="1">
        <f t="array" ref="F4614">_xlfn.IFS(C4614&gt;(D4614+maxpout),MIN(max_storage,F4613+MIN(elyscap,(C4614-D4614+maxpout))*H2in),C4614&gt;(D4614-minpout),F4613,C4614&lt;=(D4614-minpout),MAX(0,F4613+(C4614-(D4614-minpout))*H2out))</f>
        <v>56.029578034189541</v>
      </c>
      <c r="G4614" s="37">
        <f>MAX(0,F4613+MIN(elyscap,(C4614-D4614+maxpout))*H2in - max_storage)</f>
        <v>0</v>
      </c>
      <c r="H4614" s="17"/>
      <c r="AQ4614" s="51">
        <v>7285.205670971427</v>
      </c>
    </row>
    <row r="4615" spans="1:43" x14ac:dyDescent="0.25">
      <c r="A4615" s="2">
        <v>44023.208333333299</v>
      </c>
      <c r="B4615" s="22">
        <v>1293958.4339999999</v>
      </c>
      <c r="C4615" s="47">
        <f t="shared" si="70"/>
        <v>1.2939584339999999</v>
      </c>
      <c r="D4615" s="47">
        <f>IF($J$13="Yes", D4614+$J$14*(C4615-D4614),$J$12)</f>
        <v>2.4</v>
      </c>
      <c r="E4615" s="47" cm="1">
        <f t="array" ref="E4615">_xlfn.IFS(C4615&gt;(D4615+maxpout),MAX(C4615-elyscap,D4615+maxpout),C4615&gt;D4615-minpout,C4615,C4615&lt;=D4615-minpout,C4615+(F4614-F4615)*efromH2)</f>
        <v>2.4000000000000443</v>
      </c>
      <c r="F4615" s="37" cm="1">
        <f t="array" ref="F4615">_xlfn.IFS(C4615&gt;(D4615+maxpout),MIN(max_storage,F4614+MIN(elyscap,(C4615-D4615+maxpout))*H2in),C4615&gt;(D4615-minpout),F4614,C4615&lt;=(D4615-minpout),MAX(0,F4614+(C4615-(D4615-minpout))*H2out))</f>
        <v>55.974275955889539</v>
      </c>
      <c r="G4615" s="37">
        <f>MAX(0,F4614+MIN(elyscap,(C4615-D4615+maxpout))*H2in - max_storage)</f>
        <v>0</v>
      </c>
      <c r="H4615" s="17"/>
      <c r="AQ4615" s="51">
        <v>6418.818524268796</v>
      </c>
    </row>
    <row r="4616" spans="1:43" x14ac:dyDescent="0.25">
      <c r="A4616" s="2">
        <v>44023.25</v>
      </c>
      <c r="B4616" s="22">
        <v>1233206.987</v>
      </c>
      <c r="C4616" s="47">
        <f t="shared" si="70"/>
        <v>1.233206987</v>
      </c>
      <c r="D4616" s="47">
        <f>IF($J$13="Yes", D4615+$J$14*(C4616-D4615),$J$12)</f>
        <v>2.4</v>
      </c>
      <c r="E4616" s="47" cm="1">
        <f t="array" ref="E4616">_xlfn.IFS(C4616&gt;(D4616+maxpout),MAX(C4616-elyscap,D4616+maxpout),C4616&gt;D4616-minpout,C4616,C4616&lt;=D4616-minpout,C4616+(F4615-F4616)*efromH2)</f>
        <v>2.3999999999999604</v>
      </c>
      <c r="F4616" s="37" cm="1">
        <f t="array" ref="F4616">_xlfn.IFS(C4616&gt;(D4616+maxpout),MIN(max_storage,F4615+MIN(elyscap,(C4616-D4616+maxpout))*H2in),C4616&gt;(D4616-minpout),F4615,C4616&lt;=(D4616-minpout),MAX(0,F4615+(C4616-(D4616-minpout))*H2out))</f>
        <v>55.915936305239541</v>
      </c>
      <c r="G4616" s="37">
        <f>MAX(0,F4615+MIN(elyscap,(C4616-D4616+maxpout))*H2in - max_storage)</f>
        <v>0</v>
      </c>
      <c r="H4616" s="17"/>
      <c r="AQ4616" s="51">
        <v>4697.9576878252128</v>
      </c>
    </row>
    <row r="4617" spans="1:43" x14ac:dyDescent="0.25">
      <c r="A4617" s="2">
        <v>44023.291666666701</v>
      </c>
      <c r="B4617" s="22">
        <v>1195226.4069999999</v>
      </c>
      <c r="C4617" s="47">
        <f t="shared" si="70"/>
        <v>1.1952264069999998</v>
      </c>
      <c r="D4617" s="47">
        <f>IF($J$13="Yes", D4616+$J$14*(C4617-D4616),$J$12)</f>
        <v>2.4</v>
      </c>
      <c r="E4617" s="47" cm="1">
        <f t="array" ref="E4617">_xlfn.IFS(C4617&gt;(D4617+maxpout),MAX(C4617-elyscap,D4617+maxpout),C4617&gt;D4617-minpout,C4617,C4617&lt;=D4617-minpout,C4617+(F4616-F4617)*efromH2)</f>
        <v>2.3999999999999702</v>
      </c>
      <c r="F4617" s="37" cm="1">
        <f t="array" ref="F4617">_xlfn.IFS(C4617&gt;(D4617+maxpout),MIN(max_storage,F4616+MIN(elyscap,(C4617-D4617+maxpout))*H2in),C4617&gt;(D4617-minpout),F4616,C4617&lt;=(D4617-minpout),MAX(0,F4616+(C4617-(D4617-minpout))*H2out))</f>
        <v>55.855697625589542</v>
      </c>
      <c r="G4617" s="37">
        <f>MAX(0,F4616+MIN(elyscap,(C4617-D4617+maxpout))*H2in - max_storage)</f>
        <v>0</v>
      </c>
      <c r="H4617" s="17"/>
      <c r="AQ4617" s="51">
        <v>4828.7522365960021</v>
      </c>
    </row>
    <row r="4618" spans="1:43" x14ac:dyDescent="0.25">
      <c r="A4618" s="2">
        <v>44023.333333333299</v>
      </c>
      <c r="B4618" s="22">
        <v>1212877.297</v>
      </c>
      <c r="C4618" s="47">
        <f t="shared" si="70"/>
        <v>1.2128772969999999</v>
      </c>
      <c r="D4618" s="47">
        <f>IF($J$13="Yes", D4617+$J$14*(C4618-D4617),$J$12)</f>
        <v>2.4</v>
      </c>
      <c r="E4618" s="47" cm="1">
        <f t="array" ref="E4618">_xlfn.IFS(C4618&gt;(D4618+maxpout),MAX(C4618-elyscap,D4618+maxpout),C4618&gt;D4618-minpout,C4618,C4618&lt;=D4618-minpout,C4618+(F4617-F4618)*efromH2)</f>
        <v>2.3999999999999431</v>
      </c>
      <c r="F4618" s="37" cm="1">
        <f t="array" ref="F4618">_xlfn.IFS(C4618&gt;(D4618+maxpout),MIN(max_storage,F4617+MIN(elyscap,(C4618-D4618+maxpout))*H2in),C4618&gt;(D4618-minpout),F4617,C4618&lt;=(D4618-minpout),MAX(0,F4617+(C4618-(D4618-minpout))*H2out))</f>
        <v>55.796341490439545</v>
      </c>
      <c r="G4618" s="37">
        <f>MAX(0,F4617+MIN(elyscap,(C4618-D4618+maxpout))*H2in - max_storage)</f>
        <v>0</v>
      </c>
      <c r="H4618" s="17"/>
      <c r="AQ4618" s="51">
        <v>5433.5502857570546</v>
      </c>
    </row>
    <row r="4619" spans="1:43" x14ac:dyDescent="0.25">
      <c r="A4619" s="2">
        <v>44023.375</v>
      </c>
      <c r="B4619" s="22">
        <v>1211794.0689999999</v>
      </c>
      <c r="C4619" s="47">
        <f t="shared" si="70"/>
        <v>1.211794069</v>
      </c>
      <c r="D4619" s="47">
        <f>IF($J$13="Yes", D4618+$J$14*(C4619-D4618),$J$12)</f>
        <v>2.4</v>
      </c>
      <c r="E4619" s="47" cm="1">
        <f t="array" ref="E4619">_xlfn.IFS(C4619&gt;(D4619+maxpout),MAX(C4619-elyscap,D4619+maxpout),C4619&gt;D4619-minpout,C4619,C4619&lt;=D4619-minpout,C4619+(F4618-F4619)*efromH2)</f>
        <v>2.3999999999999702</v>
      </c>
      <c r="F4619" s="37" cm="1">
        <f t="array" ref="F4619">_xlfn.IFS(C4619&gt;(D4619+maxpout),MIN(max_storage,F4618+MIN(elyscap,(C4619-D4619+maxpout))*H2in),C4619&gt;(D4619-minpout),F4618,C4619&lt;=(D4619-minpout),MAX(0,F4618+(C4619-(D4619-minpout))*H2out))</f>
        <v>55.736931193889546</v>
      </c>
      <c r="G4619" s="37">
        <f>MAX(0,F4618+MIN(elyscap,(C4619-D4619+maxpout))*H2in - max_storage)</f>
        <v>0</v>
      </c>
      <c r="H4619" s="17"/>
      <c r="AQ4619" s="51">
        <v>5889.303383993255</v>
      </c>
    </row>
    <row r="4620" spans="1:43" x14ac:dyDescent="0.25">
      <c r="A4620" s="2">
        <v>44023.416666666701</v>
      </c>
      <c r="B4620" s="22">
        <v>1256183.8149999999</v>
      </c>
      <c r="C4620" s="47">
        <f t="shared" si="70"/>
        <v>1.256183815</v>
      </c>
      <c r="D4620" s="47">
        <f>IF($J$13="Yes", D4619+$J$14*(C4620-D4619),$J$12)</f>
        <v>2.4</v>
      </c>
      <c r="E4620" s="47" cm="1">
        <f t="array" ref="E4620">_xlfn.IFS(C4620&gt;(D4620+maxpout),MAX(C4620-elyscap,D4620+maxpout),C4620&gt;D4620-minpout,C4620,C4620&lt;=D4620-minpout,C4620+(F4619-F4620)*efromH2)</f>
        <v>2.4000000000000483</v>
      </c>
      <c r="F4620" s="37" cm="1">
        <f t="array" ref="F4620">_xlfn.IFS(C4620&gt;(D4620+maxpout),MIN(max_storage,F4619+MIN(elyscap,(C4620-D4620+maxpout))*H2in),C4620&gt;(D4620-minpout),F4619,C4620&lt;=(D4620-minpout),MAX(0,F4619+(C4620-(D4620-minpout))*H2out))</f>
        <v>55.679740384639544</v>
      </c>
      <c r="G4620" s="37">
        <f>MAX(0,F4619+MIN(elyscap,(C4620-D4620+maxpout))*H2in - max_storage)</f>
        <v>0</v>
      </c>
      <c r="H4620" s="17"/>
      <c r="AQ4620" s="51">
        <v>6167.115061227335</v>
      </c>
    </row>
    <row r="4621" spans="1:43" x14ac:dyDescent="0.25">
      <c r="A4621" s="2">
        <v>44023.458333333299</v>
      </c>
      <c r="B4621" s="22">
        <v>1489756.2679999999</v>
      </c>
      <c r="C4621" s="47">
        <f t="shared" si="70"/>
        <v>1.4897562679999998</v>
      </c>
      <c r="D4621" s="47">
        <f>IF($J$13="Yes", D4620+$J$14*(C4621-D4620),$J$12)</f>
        <v>2.4</v>
      </c>
      <c r="E4621" s="47" cm="1">
        <f t="array" ref="E4621">_xlfn.IFS(C4621&gt;(D4621+maxpout),MAX(C4621-elyscap,D4621+maxpout),C4621&gt;D4621-minpout,C4621,C4621&lt;=D4621-minpout,C4621+(F4620-F4621)*efromH2)</f>
        <v>2.3999999999999977</v>
      </c>
      <c r="F4621" s="37" cm="1">
        <f t="array" ref="F4621">_xlfn.IFS(C4621&gt;(D4621+maxpout),MIN(max_storage,F4620+MIN(elyscap,(C4621-D4621+maxpout))*H2in),C4621&gt;(D4621-minpout),F4620,C4621&lt;=(D4621-minpout),MAX(0,F4620+(C4621-(D4621-minpout))*H2out))</f>
        <v>55.634228198039544</v>
      </c>
      <c r="G4621" s="37">
        <f>MAX(0,F4620+MIN(elyscap,(C4621-D4621+maxpout))*H2in - max_storage)</f>
        <v>0</v>
      </c>
      <c r="H4621" s="17"/>
      <c r="AQ4621" s="51">
        <v>6246.7070928436679</v>
      </c>
    </row>
    <row r="4622" spans="1:43" x14ac:dyDescent="0.25">
      <c r="A4622" s="2">
        <v>44023.5</v>
      </c>
      <c r="B4622" s="22">
        <v>1550135.6880000001</v>
      </c>
      <c r="C4622" s="47">
        <f t="shared" si="70"/>
        <v>1.5501356880000001</v>
      </c>
      <c r="D4622" s="47">
        <f>IF($J$13="Yes", D4621+$J$14*(C4622-D4621),$J$12)</f>
        <v>2.4</v>
      </c>
      <c r="E4622" s="47" cm="1">
        <f t="array" ref="E4622">_xlfn.IFS(C4622&gt;(D4622+maxpout),MAX(C4622-elyscap,D4622+maxpout),C4622&gt;D4622-minpout,C4622,C4622&lt;=D4622-minpout,C4622+(F4621-F4622)*efromH2)</f>
        <v>2.3999999999999373</v>
      </c>
      <c r="F4622" s="37" cm="1">
        <f t="array" ref="F4622">_xlfn.IFS(C4622&gt;(D4622+maxpout),MIN(max_storage,F4621+MIN(elyscap,(C4622-D4622+maxpout))*H2in),C4622&gt;(D4622-minpout),F4621,C4622&lt;=(D4622-minpout),MAX(0,F4621+(C4622-(D4622-minpout))*H2out))</f>
        <v>55.591734982439547</v>
      </c>
      <c r="G4622" s="37">
        <f>MAX(0,F4621+MIN(elyscap,(C4622-D4622+maxpout))*H2in - max_storage)</f>
        <v>0</v>
      </c>
      <c r="H4622" s="17"/>
      <c r="AQ4622" s="51">
        <v>6304.246555190507</v>
      </c>
    </row>
    <row r="4623" spans="1:43" x14ac:dyDescent="0.25">
      <c r="A4623" s="2">
        <v>44023.541666666701</v>
      </c>
      <c r="B4623" s="22">
        <v>1752679.7239999999</v>
      </c>
      <c r="C4623" s="47">
        <f t="shared" si="70"/>
        <v>1.7526797239999998</v>
      </c>
      <c r="D4623" s="47">
        <f>IF($J$13="Yes", D4622+$J$14*(C4623-D4622),$J$12)</f>
        <v>2.4</v>
      </c>
      <c r="E4623" s="47" cm="1">
        <f t="array" ref="E4623">_xlfn.IFS(C4623&gt;(D4623+maxpout),MAX(C4623-elyscap,D4623+maxpout),C4623&gt;D4623-minpout,C4623,C4623&lt;=D4623-minpout,C4623+(F4622-F4623)*efromH2)</f>
        <v>2.4000000000000163</v>
      </c>
      <c r="F4623" s="37" cm="1">
        <f t="array" ref="F4623">_xlfn.IFS(C4623&gt;(D4623+maxpout),MIN(max_storage,F4622+MIN(elyscap,(C4623-D4623+maxpout))*H2in),C4623&gt;(D4623-minpout),F4622,C4623&lt;=(D4623-minpout),MAX(0,F4622+(C4623-(D4623-minpout))*H2out))</f>
        <v>55.559368968639546</v>
      </c>
      <c r="G4623" s="37">
        <f>MAX(0,F4622+MIN(elyscap,(C4623-D4623+maxpout))*H2in - max_storage)</f>
        <v>0</v>
      </c>
      <c r="H4623" s="17"/>
      <c r="AQ4623" s="51">
        <v>6422.1137357688349</v>
      </c>
    </row>
    <row r="4624" spans="1:43" x14ac:dyDescent="0.25">
      <c r="A4624" s="2">
        <v>44023.583333333299</v>
      </c>
      <c r="B4624" s="22">
        <v>1814397.129</v>
      </c>
      <c r="C4624" s="47">
        <f t="shared" si="70"/>
        <v>1.8143971290000001</v>
      </c>
      <c r="D4624" s="47">
        <f>IF($J$13="Yes", D4623+$J$14*(C4624-D4623),$J$12)</f>
        <v>2.4</v>
      </c>
      <c r="E4624" s="47" cm="1">
        <f t="array" ref="E4624">_xlfn.IFS(C4624&gt;(D4624+maxpout),MAX(C4624-elyscap,D4624+maxpout),C4624&gt;D4624-minpout,C4624,C4624&lt;=D4624-minpout,C4624+(F4623-F4624)*efromH2)</f>
        <v>2.3999999999999351</v>
      </c>
      <c r="F4624" s="37" cm="1">
        <f t="array" ref="F4624">_xlfn.IFS(C4624&gt;(D4624+maxpout),MIN(max_storage,F4623+MIN(elyscap,(C4624-D4624+maxpout))*H2in),C4624&gt;(D4624-minpout),F4623,C4624&lt;=(D4624-minpout),MAX(0,F4623+(C4624-(D4624-minpout))*H2out))</f>
        <v>55.53008882508955</v>
      </c>
      <c r="G4624" s="37">
        <f>MAX(0,F4623+MIN(elyscap,(C4624-D4624+maxpout))*H2in - max_storage)</f>
        <v>0</v>
      </c>
      <c r="H4624" s="17"/>
      <c r="AQ4624" s="51">
        <v>6460.1354069231338</v>
      </c>
    </row>
    <row r="4625" spans="1:43" x14ac:dyDescent="0.25">
      <c r="A4625" s="2">
        <v>44023.625</v>
      </c>
      <c r="B4625" s="22">
        <v>1799172.5959999999</v>
      </c>
      <c r="C4625" s="47">
        <f t="shared" si="70"/>
        <v>1.799172596</v>
      </c>
      <c r="D4625" s="47">
        <f>IF($J$13="Yes", D4624+$J$14*(C4625-D4624),$J$12)</f>
        <v>2.4</v>
      </c>
      <c r="E4625" s="47" cm="1">
        <f t="array" ref="E4625">_xlfn.IFS(C4625&gt;(D4625+maxpout),MAX(C4625-elyscap,D4625+maxpout),C4625&gt;D4625-minpout,C4625,C4625&lt;=D4625-minpout,C4625+(F4624-F4625)*efromH2)</f>
        <v>2.4000000000000572</v>
      </c>
      <c r="F4625" s="37" cm="1">
        <f t="array" ref="F4625">_xlfn.IFS(C4625&gt;(D4625+maxpout),MIN(max_storage,F4624+MIN(elyscap,(C4625-D4625+maxpout))*H2in),C4625&gt;(D4625-minpout),F4624,C4625&lt;=(D4625-minpout),MAX(0,F4624+(C4625-(D4625-minpout))*H2out))</f>
        <v>55.500047454889547</v>
      </c>
      <c r="G4625" s="37">
        <f>MAX(0,F4624+MIN(elyscap,(C4625-D4625+maxpout))*H2in - max_storage)</f>
        <v>0</v>
      </c>
      <c r="H4625" s="17"/>
      <c r="AQ4625" s="51">
        <v>5969.9093268403694</v>
      </c>
    </row>
    <row r="4626" spans="1:43" x14ac:dyDescent="0.25">
      <c r="A4626" s="2">
        <v>44023.666666666701</v>
      </c>
      <c r="B4626" s="22">
        <v>1584152.8589999999</v>
      </c>
      <c r="C4626" s="47">
        <f t="shared" si="70"/>
        <v>1.584152859</v>
      </c>
      <c r="D4626" s="47">
        <f>IF($J$13="Yes", D4625+$J$14*(C4626-D4625),$J$12)</f>
        <v>2.4</v>
      </c>
      <c r="E4626" s="47" cm="1">
        <f t="array" ref="E4626">_xlfn.IFS(C4626&gt;(D4626+maxpout),MAX(C4626-elyscap,D4626+maxpout),C4626&gt;D4626-minpout,C4626,C4626&lt;=D4626-minpout,C4626+(F4625-F4626)*efromH2)</f>
        <v>2.4000000000000346</v>
      </c>
      <c r="F4626" s="37" cm="1">
        <f t="array" ref="F4626">_xlfn.IFS(C4626&gt;(D4626+maxpout),MIN(max_storage,F4625+MIN(elyscap,(C4626-D4626+maxpout))*H2in),C4626&gt;(D4626-minpout),F4625,C4626&lt;=(D4626-minpout),MAX(0,F4625+(C4626-(D4626-minpout))*H2out))</f>
        <v>55.459255097839545</v>
      </c>
      <c r="G4626" s="37">
        <f>MAX(0,F4625+MIN(elyscap,(C4626-D4626+maxpout))*H2in - max_storage)</f>
        <v>0</v>
      </c>
      <c r="H4626" s="17"/>
      <c r="AQ4626" s="51">
        <v>5849.253890377393</v>
      </c>
    </row>
    <row r="4627" spans="1:43" x14ac:dyDescent="0.25">
      <c r="A4627" s="2">
        <v>44023.708333333299</v>
      </c>
      <c r="B4627" s="22">
        <v>1454210.2819999999</v>
      </c>
      <c r="C4627" s="47">
        <f t="shared" si="70"/>
        <v>1.4542102819999998</v>
      </c>
      <c r="D4627" s="47">
        <f>IF($J$13="Yes", D4626+$J$14*(C4627-D4626),$J$12)</f>
        <v>2.4</v>
      </c>
      <c r="E4627" s="47" cm="1">
        <f t="array" ref="E4627">_xlfn.IFS(C4627&gt;(D4627+maxpout),MAX(C4627-elyscap,D4627+maxpout),C4627&gt;D4627-minpout,C4627,C4627&lt;=D4627-minpout,C4627+(F4626-F4627)*efromH2)</f>
        <v>2.400000000000043</v>
      </c>
      <c r="F4627" s="37" cm="1">
        <f t="array" ref="F4627">_xlfn.IFS(C4627&gt;(D4627+maxpout),MIN(max_storage,F4626+MIN(elyscap,(C4627-D4627+maxpout))*H2in),C4627&gt;(D4627-minpout),F4626,C4627&lt;=(D4627-minpout),MAX(0,F4626+(C4627-(D4627-minpout))*H2out))</f>
        <v>55.411965611939543</v>
      </c>
      <c r="G4627" s="37">
        <f>MAX(0,F4626+MIN(elyscap,(C4627-D4627+maxpout))*H2in - max_storage)</f>
        <v>0</v>
      </c>
      <c r="H4627" s="17"/>
      <c r="AQ4627" s="51">
        <v>5322.7804837941967</v>
      </c>
    </row>
    <row r="4628" spans="1:43" x14ac:dyDescent="0.25">
      <c r="A4628" s="2">
        <v>44023.75</v>
      </c>
      <c r="B4628" s="22">
        <v>1578026.074</v>
      </c>
      <c r="C4628" s="47">
        <f t="shared" si="70"/>
        <v>1.5780260740000001</v>
      </c>
      <c r="D4628" s="47">
        <f>IF($J$13="Yes", D4627+$J$14*(C4628-D4627),$J$12)</f>
        <v>2.4</v>
      </c>
      <c r="E4628" s="47" cm="1">
        <f t="array" ref="E4628">_xlfn.IFS(C4628&gt;(D4628+maxpout),MAX(C4628-elyscap,D4628+maxpout),C4628&gt;D4628-minpout,C4628,C4628&lt;=D4628-minpout,C4628+(F4627-F4628)*efromH2)</f>
        <v>2.3999999999999417</v>
      </c>
      <c r="F4628" s="37" cm="1">
        <f t="array" ref="F4628">_xlfn.IFS(C4628&gt;(D4628+maxpout),MIN(max_storage,F4627+MIN(elyscap,(C4628-D4628+maxpout))*H2in),C4628&gt;(D4628-minpout),F4627,C4628&lt;=(D4628-minpout),MAX(0,F4627+(C4628-(D4628-minpout))*H2out))</f>
        <v>55.370866915639546</v>
      </c>
      <c r="G4628" s="37">
        <f>MAX(0,F4627+MIN(elyscap,(C4628-D4628+maxpout))*H2in - max_storage)</f>
        <v>0</v>
      </c>
      <c r="H4628" s="17"/>
      <c r="AQ4628" s="51">
        <v>4192.7764170884238</v>
      </c>
    </row>
    <row r="4629" spans="1:43" x14ac:dyDescent="0.25">
      <c r="A4629" s="2">
        <v>44023.791666666701</v>
      </c>
      <c r="B4629" s="22">
        <v>1601169.1540000001</v>
      </c>
      <c r="C4629" s="47">
        <f t="shared" si="70"/>
        <v>1.6011691540000001</v>
      </c>
      <c r="D4629" s="47">
        <f>IF($J$13="Yes", D4628+$J$14*(C4629-D4628),$J$12)</f>
        <v>2.4</v>
      </c>
      <c r="E4629" s="47" cm="1">
        <f t="array" ref="E4629">_xlfn.IFS(C4629&gt;(D4629+maxpout),MAX(C4629-elyscap,D4629+maxpout),C4629&gt;D4629-minpout,C4629,C4629&lt;=D4629-minpout,C4629+(F4628-F4629)*efromH2)</f>
        <v>2.399999999999987</v>
      </c>
      <c r="F4629" s="37" cm="1">
        <f t="array" ref="F4629">_xlfn.IFS(C4629&gt;(D4629+maxpout),MIN(max_storage,F4628+MIN(elyscap,(C4629-D4629+maxpout))*H2in),C4629&gt;(D4629-minpout),F4628,C4629&lt;=(D4629-minpout),MAX(0,F4628+(C4629-(D4629-minpout))*H2out))</f>
        <v>55.330925373339547</v>
      </c>
      <c r="G4629" s="37">
        <f>MAX(0,F4628+MIN(elyscap,(C4629-D4629+maxpout))*H2in - max_storage)</f>
        <v>0</v>
      </c>
      <c r="H4629" s="17"/>
      <c r="AQ4629" s="51">
        <v>3125.6348466910918</v>
      </c>
    </row>
    <row r="4630" spans="1:43" x14ac:dyDescent="0.25">
      <c r="A4630" s="2">
        <v>44023.833333333299</v>
      </c>
      <c r="B4630" s="22">
        <v>1740211.7760000001</v>
      </c>
      <c r="C4630" s="47">
        <f t="shared" si="70"/>
        <v>1.740211776</v>
      </c>
      <c r="D4630" s="47">
        <f>IF($J$13="Yes", D4629+$J$14*(C4630-D4629),$J$12)</f>
        <v>2.4</v>
      </c>
      <c r="E4630" s="47" cm="1">
        <f t="array" ref="E4630">_xlfn.IFS(C4630&gt;(D4630+maxpout),MAX(C4630-elyscap,D4630+maxpout),C4630&gt;D4630-minpout,C4630,C4630&lt;=D4630-minpout,C4630+(F4629-F4630)*efromH2)</f>
        <v>2.3999999999999817</v>
      </c>
      <c r="F4630" s="37" cm="1">
        <f t="array" ref="F4630">_xlfn.IFS(C4630&gt;(D4630+maxpout),MIN(max_storage,F4629+MIN(elyscap,(C4630-D4630+maxpout))*H2in),C4630&gt;(D4630-minpout),F4629,C4630&lt;=(D4630-minpout),MAX(0,F4629+(C4630-(D4630-minpout))*H2out))</f>
        <v>55.297935962139547</v>
      </c>
      <c r="G4630" s="37">
        <f>MAX(0,F4629+MIN(elyscap,(C4630-D4630+maxpout))*H2in - max_storage)</f>
        <v>0</v>
      </c>
      <c r="H4630" s="17"/>
      <c r="AQ4630" s="51">
        <v>2920.317822457876</v>
      </c>
    </row>
    <row r="4631" spans="1:43" x14ac:dyDescent="0.25">
      <c r="A4631" s="2">
        <v>44023.875</v>
      </c>
      <c r="B4631" s="22">
        <v>2033253.0249999999</v>
      </c>
      <c r="C4631" s="47">
        <f t="shared" si="70"/>
        <v>2.033253025</v>
      </c>
      <c r="D4631" s="47">
        <f>IF($J$13="Yes", D4630+$J$14*(C4631-D4630),$J$12)</f>
        <v>2.4</v>
      </c>
      <c r="E4631" s="47" cm="1">
        <f t="array" ref="E4631">_xlfn.IFS(C4631&gt;(D4631+maxpout),MAX(C4631-elyscap,D4631+maxpout),C4631&gt;D4631-minpout,C4631,C4631&lt;=D4631-minpout,C4631+(F4630-F4631)*efromH2)</f>
        <v>2.4000000000000408</v>
      </c>
      <c r="F4631" s="37" cm="1">
        <f t="array" ref="F4631">_xlfn.IFS(C4631&gt;(D4631+maxpout),MIN(max_storage,F4630+MIN(elyscap,(C4631-D4631+maxpout))*H2in),C4631&gt;(D4631-minpout),F4630,C4631&lt;=(D4631-minpout),MAX(0,F4630+(C4631-(D4631-minpout))*H2out))</f>
        <v>55.279598613389545</v>
      </c>
      <c r="G4631" s="37">
        <f>MAX(0,F4630+MIN(elyscap,(C4631-D4631+maxpout))*H2in - max_storage)</f>
        <v>0</v>
      </c>
      <c r="H4631" s="17"/>
      <c r="AQ4631" s="51">
        <v>3305.8575679624701</v>
      </c>
    </row>
    <row r="4632" spans="1:43" x14ac:dyDescent="0.25">
      <c r="A4632" s="2">
        <v>44023.916666666701</v>
      </c>
      <c r="B4632" s="22">
        <v>2171568.6660000002</v>
      </c>
      <c r="C4632" s="47">
        <f t="shared" si="70"/>
        <v>2.1715686660000002</v>
      </c>
      <c r="D4632" s="47">
        <f>IF($J$13="Yes", D4631+$J$14*(C4632-D4631),$J$12)</f>
        <v>2.4</v>
      </c>
      <c r="E4632" s="47" cm="1">
        <f t="array" ref="E4632">_xlfn.IFS(C4632&gt;(D4632+maxpout),MAX(C4632-elyscap,D4632+maxpout),C4632&gt;D4632-minpout,C4632,C4632&lt;=D4632-minpout,C4632+(F4631-F4632)*efromH2)</f>
        <v>2.4000000000000212</v>
      </c>
      <c r="F4632" s="37" cm="1">
        <f t="array" ref="F4632">_xlfn.IFS(C4632&gt;(D4632+maxpout),MIN(max_storage,F4631+MIN(elyscap,(C4632-D4632+maxpout))*H2in),C4632&gt;(D4632-minpout),F4631,C4632&lt;=(D4632-minpout),MAX(0,F4631+(C4632-(D4632-minpout))*H2out))</f>
        <v>55.268177046689544</v>
      </c>
      <c r="G4632" s="37">
        <f>MAX(0,F4631+MIN(elyscap,(C4632-D4632+maxpout))*H2in - max_storage)</f>
        <v>0</v>
      </c>
      <c r="H4632" s="17"/>
      <c r="AQ4632" s="51">
        <v>3933.4686198161025</v>
      </c>
    </row>
    <row r="4633" spans="1:43" x14ac:dyDescent="0.25">
      <c r="A4633" s="2">
        <v>44023.958333333299</v>
      </c>
      <c r="B4633" s="22">
        <v>2406500.5430000001</v>
      </c>
      <c r="C4633" s="47">
        <f t="shared" si="70"/>
        <v>2.4065005429999999</v>
      </c>
      <c r="D4633" s="47">
        <f>IF($J$13="Yes", D4632+$J$14*(C4633-D4632),$J$12)</f>
        <v>2.4</v>
      </c>
      <c r="E4633" s="47" cm="1">
        <f t="array" ref="E4633">_xlfn.IFS(C4633&gt;(D4633+maxpout),MAX(C4633-elyscap,D4633+maxpout),C4633&gt;D4633-minpout,C4633,C4633&lt;=D4633-minpout,C4633+(F4632-F4633)*efromH2)</f>
        <v>2.4</v>
      </c>
      <c r="F4633" s="37" cm="1">
        <f t="array" ref="F4633">_xlfn.IFS(C4633&gt;(D4633+maxpout),MIN(max_storage,F4632+MIN(elyscap,(C4633-D4633+maxpout))*H2in),C4633&gt;(D4633-minpout),F4632,C4633&lt;=(D4633-minpout),MAX(0,F4632+(C4633-(D4633-minpout))*H2out))</f>
        <v>55.268307057549542</v>
      </c>
      <c r="G4633" s="37">
        <f>MAX(0,F4632+MIN(elyscap,(C4633-D4633+maxpout))*H2in - max_storage)</f>
        <v>0</v>
      </c>
      <c r="H4633" s="17"/>
      <c r="AQ4633" s="51">
        <v>4081.4996595101743</v>
      </c>
    </row>
    <row r="4634" spans="1:43" x14ac:dyDescent="0.25">
      <c r="A4634" s="2">
        <v>44024</v>
      </c>
      <c r="B4634" s="22">
        <v>2571032.3820000002</v>
      </c>
      <c r="C4634" s="47">
        <f t="shared" si="70"/>
        <v>2.5710323820000003</v>
      </c>
      <c r="D4634" s="47">
        <f>IF($J$13="Yes", D4633+$J$14*(C4634-D4633),$J$12)</f>
        <v>2.4</v>
      </c>
      <c r="E4634" s="47" cm="1">
        <f t="array" ref="E4634">_xlfn.IFS(C4634&gt;(D4634+maxpout),MAX(C4634-elyscap,D4634+maxpout),C4634&gt;D4634-minpout,C4634,C4634&lt;=D4634-minpout,C4634+(F4633-F4634)*efromH2)</f>
        <v>2.4</v>
      </c>
      <c r="F4634" s="37" cm="1">
        <f t="array" ref="F4634">_xlfn.IFS(C4634&gt;(D4634+maxpout),MIN(max_storage,F4633+MIN(elyscap,(C4634-D4634+maxpout))*H2in),C4634&gt;(D4634-minpout),F4633,C4634&lt;=(D4634-minpout),MAX(0,F4633+(C4634-(D4634-minpout))*H2out))</f>
        <v>55.271727705189541</v>
      </c>
      <c r="G4634" s="37">
        <f>MAX(0,F4633+MIN(elyscap,(C4634-D4634+maxpout))*H2in - max_storage)</f>
        <v>0</v>
      </c>
      <c r="H4634" s="17"/>
      <c r="AQ4634" s="51">
        <v>4054.3775340867742</v>
      </c>
    </row>
    <row r="4635" spans="1:43" x14ac:dyDescent="0.25">
      <c r="A4635" s="2">
        <v>44024.041666666701</v>
      </c>
      <c r="B4635" s="22">
        <v>2547348.4079999998</v>
      </c>
      <c r="C4635" s="47">
        <f t="shared" si="70"/>
        <v>2.547348408</v>
      </c>
      <c r="D4635" s="47">
        <f>IF($J$13="Yes", D4634+$J$14*(C4635-D4634),$J$12)</f>
        <v>2.4</v>
      </c>
      <c r="E4635" s="47" cm="1">
        <f t="array" ref="E4635">_xlfn.IFS(C4635&gt;(D4635+maxpout),MAX(C4635-elyscap,D4635+maxpout),C4635&gt;D4635-minpout,C4635,C4635&lt;=D4635-minpout,C4635+(F4634-F4635)*efromH2)</f>
        <v>2.4</v>
      </c>
      <c r="F4635" s="37" cm="1">
        <f t="array" ref="F4635">_xlfn.IFS(C4635&gt;(D4635+maxpout),MIN(max_storage,F4634+MIN(elyscap,(C4635-D4635+maxpout))*H2in),C4635&gt;(D4635-minpout),F4634,C4635&lt;=(D4635-minpout),MAX(0,F4634+(C4635-(D4635-minpout))*H2out))</f>
        <v>55.274674673349544</v>
      </c>
      <c r="G4635" s="37">
        <f>MAX(0,F4634+MIN(elyscap,(C4635-D4635+maxpout))*H2in - max_storage)</f>
        <v>0</v>
      </c>
      <c r="H4635" s="17"/>
      <c r="AQ4635" s="51">
        <v>4038.9153878173593</v>
      </c>
    </row>
    <row r="4636" spans="1:43" x14ac:dyDescent="0.25">
      <c r="A4636" s="2">
        <v>44024.083333333299</v>
      </c>
      <c r="B4636" s="22">
        <v>2549611.2489999998</v>
      </c>
      <c r="C4636" s="47">
        <f t="shared" si="70"/>
        <v>2.5496112489999998</v>
      </c>
      <c r="D4636" s="47">
        <f>IF($J$13="Yes", D4635+$J$14*(C4636-D4635),$J$12)</f>
        <v>2.4</v>
      </c>
      <c r="E4636" s="47" cm="1">
        <f t="array" ref="E4636">_xlfn.IFS(C4636&gt;(D4636+maxpout),MAX(C4636-elyscap,D4636+maxpout),C4636&gt;D4636-minpout,C4636,C4636&lt;=D4636-minpout,C4636+(F4635-F4636)*efromH2)</f>
        <v>2.4</v>
      </c>
      <c r="F4636" s="37" cm="1">
        <f t="array" ref="F4636">_xlfn.IFS(C4636&gt;(D4636+maxpout),MIN(max_storage,F4635+MIN(elyscap,(C4636-D4636+maxpout))*H2in),C4636&gt;(D4636-minpout),F4635,C4636&lt;=(D4636-minpout),MAX(0,F4635+(C4636-(D4636-minpout))*H2out))</f>
        <v>55.277666898329542</v>
      </c>
      <c r="G4636" s="37">
        <f>MAX(0,F4635+MIN(elyscap,(C4636-D4636+maxpout))*H2in - max_storage)</f>
        <v>0</v>
      </c>
      <c r="H4636" s="17"/>
      <c r="AQ4636" s="51">
        <v>4050.5753669713445</v>
      </c>
    </row>
    <row r="4637" spans="1:43" x14ac:dyDescent="0.25">
      <c r="A4637" s="2">
        <v>44024.125</v>
      </c>
      <c r="B4637" s="22">
        <v>2432998.27</v>
      </c>
      <c r="C4637" s="47">
        <f t="shared" si="70"/>
        <v>2.4329982700000001</v>
      </c>
      <c r="D4637" s="47">
        <f>IF($J$13="Yes", D4636+$J$14*(C4637-D4636),$J$12)</f>
        <v>2.4</v>
      </c>
      <c r="E4637" s="47" cm="1">
        <f t="array" ref="E4637">_xlfn.IFS(C4637&gt;(D4637+maxpout),MAX(C4637-elyscap,D4637+maxpout),C4637&gt;D4637-minpout,C4637,C4637&lt;=D4637-minpout,C4637+(F4636-F4637)*efromH2)</f>
        <v>2.4</v>
      </c>
      <c r="F4637" s="37" cm="1">
        <f t="array" ref="F4637">_xlfn.IFS(C4637&gt;(D4637+maxpout),MIN(max_storage,F4636+MIN(elyscap,(C4637-D4637+maxpout))*H2in),C4637&gt;(D4637-minpout),F4636,C4637&lt;=(D4637-minpout),MAX(0,F4636+(C4637-(D4637-minpout))*H2out))</f>
        <v>55.278326863729539</v>
      </c>
      <c r="G4637" s="37">
        <f>MAX(0,F4636+MIN(elyscap,(C4637-D4637+maxpout))*H2in - max_storage)</f>
        <v>0</v>
      </c>
      <c r="H4637" s="17"/>
      <c r="AQ4637" s="51">
        <v>3983.6572257397779</v>
      </c>
    </row>
    <row r="4638" spans="1:43" x14ac:dyDescent="0.25">
      <c r="A4638" s="2">
        <v>44024.166666666701</v>
      </c>
      <c r="B4638" s="22">
        <v>2122139.7919999999</v>
      </c>
      <c r="C4638" s="47">
        <f t="shared" si="70"/>
        <v>2.122139792</v>
      </c>
      <c r="D4638" s="47">
        <f>IF($J$13="Yes", D4637+$J$14*(C4638-D4637),$J$12)</f>
        <v>2.4</v>
      </c>
      <c r="E4638" s="47" cm="1">
        <f t="array" ref="E4638">_xlfn.IFS(C4638&gt;(D4638+maxpout),MAX(C4638-elyscap,D4638+maxpout),C4638&gt;D4638-minpout,C4638,C4638&lt;=D4638-minpout,C4638+(F4637-F4638)*efromH2)</f>
        <v>2.399999999999936</v>
      </c>
      <c r="F4638" s="37" cm="1">
        <f t="array" ref="F4638">_xlfn.IFS(C4638&gt;(D4638+maxpout),MIN(max_storage,F4637+MIN(elyscap,(C4638-D4638+maxpout))*H2in),C4638&gt;(D4638-minpout),F4637,C4638&lt;=(D4638-minpout),MAX(0,F4637+(C4638-(D4638-minpout))*H2out))</f>
        <v>55.264433853329543</v>
      </c>
      <c r="G4638" s="37">
        <f>MAX(0,F4637+MIN(elyscap,(C4638-D4638+maxpout))*H2in - max_storage)</f>
        <v>0</v>
      </c>
      <c r="H4638" s="17"/>
      <c r="AQ4638" s="51">
        <v>3802.9275488530088</v>
      </c>
    </row>
    <row r="4639" spans="1:43" x14ac:dyDescent="0.25">
      <c r="A4639" s="2">
        <v>44024.208333333299</v>
      </c>
      <c r="B4639" s="22">
        <v>1698992.173</v>
      </c>
      <c r="C4639" s="47">
        <f t="shared" si="70"/>
        <v>1.6989921729999999</v>
      </c>
      <c r="D4639" s="47">
        <f>IF($J$13="Yes", D4638+$J$14*(C4639-D4638),$J$12)</f>
        <v>2.4</v>
      </c>
      <c r="E4639" s="47" cm="1">
        <f t="array" ref="E4639">_xlfn.IFS(C4639&gt;(D4639+maxpout),MAX(C4639-elyscap,D4639+maxpout),C4639&gt;D4639-minpout,C4639,C4639&lt;=D4639-minpout,C4639+(F4638-F4639)*efromH2)</f>
        <v>2.3999999999999551</v>
      </c>
      <c r="F4639" s="37" cm="1">
        <f t="array" ref="F4639">_xlfn.IFS(C4639&gt;(D4639+maxpout),MIN(max_storage,F4638+MIN(elyscap,(C4639-D4639+maxpout))*H2in),C4639&gt;(D4639-minpout),F4638,C4639&lt;=(D4639-minpout),MAX(0,F4638+(C4639-(D4639-minpout))*H2out))</f>
        <v>55.229383461979545</v>
      </c>
      <c r="G4639" s="37">
        <f>MAX(0,F4638+MIN(elyscap,(C4639-D4639+maxpout))*H2in - max_storage)</f>
        <v>0</v>
      </c>
      <c r="H4639" s="17"/>
      <c r="AQ4639" s="51">
        <v>3291.6628107315319</v>
      </c>
    </row>
    <row r="4640" spans="1:43" x14ac:dyDescent="0.25">
      <c r="A4640" s="2">
        <v>44024.25</v>
      </c>
      <c r="B4640" s="22">
        <v>1342686.0330000001</v>
      </c>
      <c r="C4640" s="47">
        <f t="shared" si="70"/>
        <v>1.3426860330000001</v>
      </c>
      <c r="D4640" s="47">
        <f>IF($J$13="Yes", D4639+$J$14*(C4640-D4639),$J$12)</f>
        <v>2.4</v>
      </c>
      <c r="E4640" s="47" cm="1">
        <f t="array" ref="E4640">_xlfn.IFS(C4640&gt;(D4640+maxpout),MAX(C4640-elyscap,D4640+maxpout),C4640&gt;D4640-minpout,C4640,C4640&lt;=D4640-minpout,C4640+(F4639-F4640)*efromH2)</f>
        <v>2.3999999999999422</v>
      </c>
      <c r="F4640" s="37" cm="1">
        <f t="array" ref="F4640">_xlfn.IFS(C4640&gt;(D4640+maxpout),MIN(max_storage,F4639+MIN(elyscap,(C4640-D4640+maxpout))*H2in),C4640&gt;(D4640-minpout),F4639,C4640&lt;=(D4640-minpout),MAX(0,F4639+(C4640-(D4640-minpout))*H2out))</f>
        <v>55.176517763629548</v>
      </c>
      <c r="G4640" s="37">
        <f>MAX(0,F4639+MIN(elyscap,(C4640-D4640+maxpout))*H2in - max_storage)</f>
        <v>0</v>
      </c>
      <c r="H4640" s="17"/>
      <c r="AQ4640" s="51">
        <v>2083.0806236402068</v>
      </c>
    </row>
    <row r="4641" spans="1:43" x14ac:dyDescent="0.25">
      <c r="A4641" s="2">
        <v>44024.291666666701</v>
      </c>
      <c r="B4641" s="22">
        <v>1340347.2560000001</v>
      </c>
      <c r="C4641" s="47">
        <f t="shared" si="70"/>
        <v>1.340347256</v>
      </c>
      <c r="D4641" s="47">
        <f>IF($J$13="Yes", D4640+$J$14*(C4641-D4640),$J$12)</f>
        <v>2.4</v>
      </c>
      <c r="E4641" s="47" cm="1">
        <f t="array" ref="E4641">_xlfn.IFS(C4641&gt;(D4641+maxpout),MAX(C4641-elyscap,D4641+maxpout),C4641&gt;D4641-minpout,C4641,C4641&lt;=D4641-minpout,C4641+(F4640-F4641)*efromH2)</f>
        <v>2.4000000000000616</v>
      </c>
      <c r="F4641" s="37" cm="1">
        <f t="array" ref="F4641">_xlfn.IFS(C4641&gt;(D4641+maxpout),MIN(max_storage,F4640+MIN(elyscap,(C4641-D4641+maxpout))*H2in),C4641&gt;(D4641-minpout),F4640,C4641&lt;=(D4641-minpout),MAX(0,F4640+(C4641-(D4641-minpout))*H2out))</f>
        <v>55.123535126429545</v>
      </c>
      <c r="G4641" s="37">
        <f>MAX(0,F4640+MIN(elyscap,(C4641-D4641+maxpout))*H2in - max_storage)</f>
        <v>0</v>
      </c>
      <c r="H4641" s="17"/>
      <c r="AQ4641" s="51">
        <v>2011.8533596778198</v>
      </c>
    </row>
    <row r="4642" spans="1:43" x14ac:dyDescent="0.25">
      <c r="A4642" s="2">
        <v>44024.333333333299</v>
      </c>
      <c r="B4642" s="22">
        <v>1500658.9609999999</v>
      </c>
      <c r="C4642" s="47">
        <f t="shared" si="70"/>
        <v>1.5006589609999998</v>
      </c>
      <c r="D4642" s="47">
        <f>IF($J$13="Yes", D4641+$J$14*(C4642-D4641),$J$12)</f>
        <v>2.4</v>
      </c>
      <c r="E4642" s="47" cm="1">
        <f t="array" ref="E4642">_xlfn.IFS(C4642&gt;(D4642+maxpout),MAX(C4642-elyscap,D4642+maxpout),C4642&gt;D4642-minpout,C4642,C4642&lt;=D4642-minpout,C4642+(F4641-F4642)*efromH2)</f>
        <v>2.4000000000000634</v>
      </c>
      <c r="F4642" s="37" cm="1">
        <f t="array" ref="F4642">_xlfn.IFS(C4642&gt;(D4642+maxpout),MIN(max_storage,F4641+MIN(elyscap,(C4642-D4642+maxpout))*H2in),C4642&gt;(D4642-minpout),F4641,C4642&lt;=(D4642-minpout),MAX(0,F4641+(C4642-(D4642-minpout))*H2out))</f>
        <v>55.078568074479541</v>
      </c>
      <c r="G4642" s="37">
        <f>MAX(0,F4641+MIN(elyscap,(C4642-D4642+maxpout))*H2in - max_storage)</f>
        <v>0</v>
      </c>
      <c r="H4642" s="17"/>
      <c r="AQ4642" s="51">
        <v>2731.7303335325519</v>
      </c>
    </row>
    <row r="4643" spans="1:43" x14ac:dyDescent="0.25">
      <c r="A4643" s="2">
        <v>44024.375</v>
      </c>
      <c r="B4643" s="22">
        <v>1593159.922</v>
      </c>
      <c r="C4643" s="47">
        <f t="shared" si="70"/>
        <v>1.5931599220000001</v>
      </c>
      <c r="D4643" s="47">
        <f>IF($J$13="Yes", D4642+$J$14*(C4643-D4642),$J$12)</f>
        <v>2.4</v>
      </c>
      <c r="E4643" s="47" cm="1">
        <f t="array" ref="E4643">_xlfn.IFS(C4643&gt;(D4643+maxpout),MAX(C4643-elyscap,D4643+maxpout),C4643&gt;D4643-minpout,C4643,C4643&lt;=D4643-minpout,C4643+(F4642-F4643)*efromH2)</f>
        <v>2.4000000000000217</v>
      </c>
      <c r="F4643" s="37" cm="1">
        <f t="array" ref="F4643">_xlfn.IFS(C4643&gt;(D4643+maxpout),MIN(max_storage,F4642+MIN(elyscap,(C4643-D4643+maxpout))*H2in),C4643&gt;(D4643-minpout),F4642,C4643&lt;=(D4643-minpout),MAX(0,F4642+(C4643-(D4643-minpout))*H2out))</f>
        <v>55.03822607057954</v>
      </c>
      <c r="G4643" s="37">
        <f>MAX(0,F4642+MIN(elyscap,(C4643-D4643+maxpout))*H2in - max_storage)</f>
        <v>0</v>
      </c>
      <c r="H4643" s="17"/>
      <c r="AQ4643" s="51">
        <v>3180.8930087686736</v>
      </c>
    </row>
    <row r="4644" spans="1:43" x14ac:dyDescent="0.25">
      <c r="A4644" s="2">
        <v>44024.416666666701</v>
      </c>
      <c r="B4644" s="22">
        <v>1708907.635</v>
      </c>
      <c r="C4644" s="47">
        <f t="shared" si="70"/>
        <v>1.7089076350000001</v>
      </c>
      <c r="D4644" s="47">
        <f>IF($J$13="Yes", D4643+$J$14*(C4644-D4643),$J$12)</f>
        <v>2.4</v>
      </c>
      <c r="E4644" s="47" cm="1">
        <f t="array" ref="E4644">_xlfn.IFS(C4644&gt;(D4644+maxpout),MAX(C4644-elyscap,D4644+maxpout),C4644&gt;D4644-minpout,C4644,C4644&lt;=D4644-minpout,C4644+(F4643-F4644)*efromH2)</f>
        <v>2.3999999999999746</v>
      </c>
      <c r="F4644" s="37" cm="1">
        <f t="array" ref="F4644">_xlfn.IFS(C4644&gt;(D4644+maxpout),MIN(max_storage,F4643+MIN(elyscap,(C4644-D4644+maxpout))*H2in),C4644&gt;(D4644-minpout),F4643,C4644&lt;=(D4644-minpout),MAX(0,F4643+(C4644-(D4644-minpout))*H2out))</f>
        <v>55.003671452329542</v>
      </c>
      <c r="G4644" s="37">
        <f>MAX(0,F4643+MIN(elyscap,(C4644-D4644+maxpout))*H2in - max_storage)</f>
        <v>0</v>
      </c>
      <c r="H4644" s="17"/>
      <c r="AQ4644" s="51">
        <v>3500.7820020801773</v>
      </c>
    </row>
    <row r="4645" spans="1:43" x14ac:dyDescent="0.25">
      <c r="A4645" s="2">
        <v>44024.458333333299</v>
      </c>
      <c r="B4645" s="22">
        <v>1802807.86</v>
      </c>
      <c r="C4645" s="47">
        <f t="shared" si="70"/>
        <v>1.8028078600000002</v>
      </c>
      <c r="D4645" s="47">
        <f>IF($J$13="Yes", D4644+$J$14*(C4645-D4644),$J$12)</f>
        <v>2.4</v>
      </c>
      <c r="E4645" s="47" cm="1">
        <f t="array" ref="E4645">_xlfn.IFS(C4645&gt;(D4645+maxpout),MAX(C4645-elyscap,D4645+maxpout),C4645&gt;D4645-minpout,C4645,C4645&lt;=D4645-minpout,C4645+(F4644-F4645)*efromH2)</f>
        <v>2.3999999999999759</v>
      </c>
      <c r="F4645" s="37" cm="1">
        <f t="array" ref="F4645">_xlfn.IFS(C4645&gt;(D4645+maxpout),MIN(max_storage,F4644+MIN(elyscap,(C4645-D4645+maxpout))*H2in),C4645&gt;(D4645-minpout),F4644,C4645&lt;=(D4645-minpout),MAX(0,F4644+(C4645-(D4645-minpout))*H2out))</f>
        <v>54.973811845329543</v>
      </c>
      <c r="G4645" s="37">
        <f>MAX(0,F4644+MIN(elyscap,(C4645-D4645+maxpout))*H2in - max_storage)</f>
        <v>0</v>
      </c>
      <c r="H4645" s="17"/>
      <c r="AQ4645" s="51">
        <v>4148.1643229340461</v>
      </c>
    </row>
    <row r="4646" spans="1:43" x14ac:dyDescent="0.25">
      <c r="A4646" s="2">
        <v>44024.5</v>
      </c>
      <c r="B4646" s="22">
        <v>1856982.3470000001</v>
      </c>
      <c r="C4646" s="47">
        <f t="shared" si="70"/>
        <v>1.856982347</v>
      </c>
      <c r="D4646" s="47">
        <f>IF($J$13="Yes", D4645+$J$14*(C4646-D4645),$J$12)</f>
        <v>2.4</v>
      </c>
      <c r="E4646" s="47" cm="1">
        <f t="array" ref="E4646">_xlfn.IFS(C4646&gt;(D4646+maxpout),MAX(C4646-elyscap,D4646+maxpout),C4646&gt;D4646-minpout,C4646,C4646&lt;=D4646-minpout,C4646+(F4645-F4646)*efromH2)</f>
        <v>2.3999999999999639</v>
      </c>
      <c r="F4646" s="37" cm="1">
        <f t="array" ref="F4646">_xlfn.IFS(C4646&gt;(D4646+maxpout),MIN(max_storage,F4645+MIN(elyscap,(C4646-D4646+maxpout))*H2in),C4646&gt;(D4646-minpout),F4645,C4646&lt;=(D4646-minpout),MAX(0,F4645+(C4646-(D4646-minpout))*H2out))</f>
        <v>54.946660962679545</v>
      </c>
      <c r="G4646" s="37">
        <f>MAX(0,F4645+MIN(elyscap,(C4646-D4646+maxpout))*H2in - max_storage)</f>
        <v>0</v>
      </c>
      <c r="H4646" s="17"/>
      <c r="AQ4646" s="51">
        <v>4769.438429595295</v>
      </c>
    </row>
    <row r="4647" spans="1:43" x14ac:dyDescent="0.25">
      <c r="A4647" s="2">
        <v>44024.541666666701</v>
      </c>
      <c r="B4647" s="22">
        <v>1845899.59</v>
      </c>
      <c r="C4647" s="47">
        <f t="shared" si="70"/>
        <v>1.8458995900000001</v>
      </c>
      <c r="D4647" s="47">
        <f>IF($J$13="Yes", D4646+$J$14*(C4647-D4646),$J$12)</f>
        <v>2.4</v>
      </c>
      <c r="E4647" s="47" cm="1">
        <f t="array" ref="E4647">_xlfn.IFS(C4647&gt;(D4647+maxpout),MAX(C4647-elyscap,D4647+maxpout),C4647&gt;D4647-minpout,C4647,C4647&lt;=D4647-minpout,C4647+(F4646-F4647)*efromH2)</f>
        <v>2.4000000000000181</v>
      </c>
      <c r="F4647" s="37" cm="1">
        <f t="array" ref="F4647">_xlfn.IFS(C4647&gt;(D4647+maxpout),MIN(max_storage,F4646+MIN(elyscap,(C4647-D4647+maxpout))*H2in),C4647&gt;(D4647-minpout),F4646,C4647&lt;=(D4647-minpout),MAX(0,F4646+(C4647-(D4647-minpout))*H2out))</f>
        <v>54.918955942179544</v>
      </c>
      <c r="G4647" s="37">
        <f>MAX(0,F4646+MIN(elyscap,(C4647-D4647+maxpout))*H2in - max_storage)</f>
        <v>0</v>
      </c>
      <c r="H4647" s="17"/>
      <c r="AQ4647" s="51">
        <v>5192.9998462541889</v>
      </c>
    </row>
    <row r="4648" spans="1:43" x14ac:dyDescent="0.25">
      <c r="A4648" s="2">
        <v>44024.583333333299</v>
      </c>
      <c r="B4648" s="22">
        <v>1896277.9750000001</v>
      </c>
      <c r="C4648" s="47">
        <f t="shared" si="70"/>
        <v>1.8962779750000001</v>
      </c>
      <c r="D4648" s="47">
        <f>IF($J$13="Yes", D4647+$J$14*(C4648-D4647),$J$12)</f>
        <v>2.4</v>
      </c>
      <c r="E4648" s="47" cm="1">
        <f t="array" ref="E4648">_xlfn.IFS(C4648&gt;(D4648+maxpout),MAX(C4648-elyscap,D4648+maxpout),C4648&gt;D4648-minpout,C4648,C4648&lt;=D4648-minpout,C4648+(F4647-F4648)*efromH2)</f>
        <v>2.4000000000000021</v>
      </c>
      <c r="F4648" s="37" cm="1">
        <f t="array" ref="F4648">_xlfn.IFS(C4648&gt;(D4648+maxpout),MIN(max_storage,F4647+MIN(elyscap,(C4648-D4648+maxpout))*H2in),C4648&gt;(D4648-minpout),F4647,C4648&lt;=(D4648-minpout),MAX(0,F4647+(C4648-(D4648-minpout))*H2out))</f>
        <v>54.893769840929544</v>
      </c>
      <c r="G4648" s="37">
        <f>MAX(0,F4647+MIN(elyscap,(C4648-D4648+maxpout))*H2in - max_storage)</f>
        <v>0</v>
      </c>
      <c r="H4648" s="17"/>
      <c r="AQ4648" s="51">
        <v>5120.7586710610203</v>
      </c>
    </row>
    <row r="4649" spans="1:43" x14ac:dyDescent="0.25">
      <c r="A4649" s="2">
        <v>44024.625</v>
      </c>
      <c r="B4649" s="22">
        <v>1996383.33</v>
      </c>
      <c r="C4649" s="47">
        <f t="shared" si="70"/>
        <v>1.99638333</v>
      </c>
      <c r="D4649" s="47">
        <f>IF($J$13="Yes", D4648+$J$14*(C4649-D4648),$J$12)</f>
        <v>2.4</v>
      </c>
      <c r="E4649" s="47" cm="1">
        <f t="array" ref="E4649">_xlfn.IFS(C4649&gt;(D4649+maxpout),MAX(C4649-elyscap,D4649+maxpout),C4649&gt;D4649-minpout,C4649,C4649&lt;=D4649-minpout,C4649+(F4648-F4649)*efromH2)</f>
        <v>2.399999999999991</v>
      </c>
      <c r="F4649" s="37" cm="1">
        <f t="array" ref="F4649">_xlfn.IFS(C4649&gt;(D4649+maxpout),MIN(max_storage,F4648+MIN(elyscap,(C4649-D4649+maxpout))*H2in),C4649&gt;(D4649-minpout),F4648,C4649&lt;=(D4649-minpout),MAX(0,F4648+(C4649-(D4649-minpout))*H2out))</f>
        <v>54.873589007429544</v>
      </c>
      <c r="G4649" s="37">
        <f>MAX(0,F4648+MIN(elyscap,(C4649-D4649+maxpout))*H2in - max_storage)</f>
        <v>0</v>
      </c>
      <c r="H4649" s="17"/>
      <c r="AQ4649" s="51">
        <v>4886.5451767505365</v>
      </c>
    </row>
    <row r="4650" spans="1:43" x14ac:dyDescent="0.25">
      <c r="A4650" s="2">
        <v>44024.666666666701</v>
      </c>
      <c r="B4650" s="22">
        <v>1981753.9280000001</v>
      </c>
      <c r="C4650" s="47">
        <f t="shared" si="70"/>
        <v>1.9817539280000001</v>
      </c>
      <c r="D4650" s="47">
        <f>IF($J$13="Yes", D4649+$J$14*(C4650-D4649),$J$12)</f>
        <v>2.4</v>
      </c>
      <c r="E4650" s="47" cm="1">
        <f t="array" ref="E4650">_xlfn.IFS(C4650&gt;(D4650+maxpout),MAX(C4650-elyscap,D4650+maxpout),C4650&gt;D4650-minpout,C4650,C4650&lt;=D4650-minpout,C4650+(F4649-F4650)*efromH2)</f>
        <v>2.3999999999999879</v>
      </c>
      <c r="F4650" s="37" cm="1">
        <f t="array" ref="F4650">_xlfn.IFS(C4650&gt;(D4650+maxpout),MIN(max_storage,F4649+MIN(elyscap,(C4650-D4650+maxpout))*H2in),C4650&gt;(D4650-minpout),F4649,C4650&lt;=(D4650-minpout),MAX(0,F4649+(C4650-(D4650-minpout))*H2out))</f>
        <v>54.852676703829545</v>
      </c>
      <c r="G4650" s="37">
        <f>MAX(0,F4649+MIN(elyscap,(C4650-D4650+maxpout))*H2in - max_storage)</f>
        <v>0</v>
      </c>
      <c r="H4650" s="17"/>
      <c r="AQ4650" s="51">
        <v>4492.8941413996918</v>
      </c>
    </row>
    <row r="4651" spans="1:43" x14ac:dyDescent="0.25">
      <c r="A4651" s="2">
        <v>44024.708333333299</v>
      </c>
      <c r="B4651" s="22">
        <v>1916714.453</v>
      </c>
      <c r="C4651" s="47">
        <f t="shared" si="70"/>
        <v>1.916714453</v>
      </c>
      <c r="D4651" s="47">
        <f>IF($J$13="Yes", D4650+$J$14*(C4651-D4650),$J$12)</f>
        <v>2.4</v>
      </c>
      <c r="E4651" s="47" cm="1">
        <f t="array" ref="E4651">_xlfn.IFS(C4651&gt;(D4651+maxpout),MAX(C4651-elyscap,D4651+maxpout),C4651&gt;D4651-minpout,C4651,C4651&lt;=D4651-minpout,C4651+(F4650-F4651)*efromH2)</f>
        <v>2.4000000000000652</v>
      </c>
      <c r="F4651" s="37" cm="1">
        <f t="array" ref="F4651">_xlfn.IFS(C4651&gt;(D4651+maxpout),MIN(max_storage,F4650+MIN(elyscap,(C4651-D4651+maxpout))*H2in),C4651&gt;(D4651-minpout),F4650,C4651&lt;=(D4651-minpout),MAX(0,F4650+(C4651-(D4651-minpout))*H2out))</f>
        <v>54.828512426479541</v>
      </c>
      <c r="G4651" s="37">
        <f>MAX(0,F4650+MIN(elyscap,(C4651-D4651+maxpout))*H2in - max_storage)</f>
        <v>0</v>
      </c>
      <c r="H4651" s="17"/>
      <c r="AQ4651" s="51">
        <v>3955.7746668932919</v>
      </c>
    </row>
    <row r="4652" spans="1:43" x14ac:dyDescent="0.25">
      <c r="A4652" s="2">
        <v>44024.75</v>
      </c>
      <c r="B4652" s="22">
        <v>1812184.004</v>
      </c>
      <c r="C4652" s="47">
        <f t="shared" si="70"/>
        <v>1.8121840039999999</v>
      </c>
      <c r="D4652" s="47">
        <f>IF($J$13="Yes", D4651+$J$14*(C4652-D4651),$J$12)</f>
        <v>2.4</v>
      </c>
      <c r="E4652" s="47" cm="1">
        <f t="array" ref="E4652">_xlfn.IFS(C4652&gt;(D4652+maxpout),MAX(C4652-elyscap,D4652+maxpout),C4652&gt;D4652-minpout,C4652,C4652&lt;=D4652-minpout,C4652+(F4651-F4652)*efromH2)</f>
        <v>2.3999999999999604</v>
      </c>
      <c r="F4652" s="37" cm="1">
        <f t="array" ref="F4652">_xlfn.IFS(C4652&gt;(D4652+maxpout),MIN(max_storage,F4651+MIN(elyscap,(C4652-D4652+maxpout))*H2in),C4652&gt;(D4652-minpout),F4651,C4652&lt;=(D4652-minpout),MAX(0,F4651+(C4652-(D4652-minpout))*H2out))</f>
        <v>54.799121626679543</v>
      </c>
      <c r="G4652" s="37">
        <f>MAX(0,F4651+MIN(elyscap,(C4652-D4652+maxpout))*H2in - max_storage)</f>
        <v>0</v>
      </c>
      <c r="H4652" s="17"/>
      <c r="AQ4652" s="51">
        <v>3196.1016772303929</v>
      </c>
    </row>
    <row r="4653" spans="1:43" x14ac:dyDescent="0.25">
      <c r="A4653" s="2">
        <v>44024.791666666701</v>
      </c>
      <c r="B4653" s="22">
        <v>1639943.5589999999</v>
      </c>
      <c r="C4653" s="47">
        <f t="shared" si="70"/>
        <v>1.639943559</v>
      </c>
      <c r="D4653" s="47">
        <f>IF($J$13="Yes", D4652+$J$14*(C4653-D4652),$J$12)</f>
        <v>2.4</v>
      </c>
      <c r="E4653" s="47" cm="1">
        <f t="array" ref="E4653">_xlfn.IFS(C4653&gt;(D4653+maxpout),MAX(C4653-elyscap,D4653+maxpout),C4653&gt;D4653-minpout,C4653,C4653&lt;=D4653-minpout,C4653+(F4652-F4653)*efromH2)</f>
        <v>2.399999999999932</v>
      </c>
      <c r="F4653" s="37" cm="1">
        <f t="array" ref="F4653">_xlfn.IFS(C4653&gt;(D4653+maxpout),MIN(max_storage,F4652+MIN(elyscap,(C4653-D4653+maxpout))*H2in),C4653&gt;(D4653-minpout),F4652,C4653&lt;=(D4653-minpout),MAX(0,F4652+(C4653-(D4653-minpout))*H2out))</f>
        <v>54.761118804629547</v>
      </c>
      <c r="G4653" s="37">
        <f>MAX(0,F4652+MIN(elyscap,(C4653-D4653+maxpout))*H2in - max_storage)</f>
        <v>0</v>
      </c>
      <c r="H4653" s="17"/>
      <c r="AQ4653" s="51">
        <v>2775.0750386484528</v>
      </c>
    </row>
    <row r="4654" spans="1:43" x14ac:dyDescent="0.25">
      <c r="A4654" s="2">
        <v>44024.833333333299</v>
      </c>
      <c r="B4654" s="22">
        <v>1675046.348</v>
      </c>
      <c r="C4654" s="47">
        <f t="shared" si="70"/>
        <v>1.675046348</v>
      </c>
      <c r="D4654" s="47">
        <f>IF($J$13="Yes", D4653+$J$14*(C4654-D4653),$J$12)</f>
        <v>2.4</v>
      </c>
      <c r="E4654" s="47" cm="1">
        <f t="array" ref="E4654">_xlfn.IFS(C4654&gt;(D4654+maxpout),MAX(C4654-elyscap,D4654+maxpout),C4654&gt;D4654-minpout,C4654,C4654&lt;=D4654-minpout,C4654+(F4653-F4654)*efromH2)</f>
        <v>2.3999999999999821</v>
      </c>
      <c r="F4654" s="37" cm="1">
        <f t="array" ref="F4654">_xlfn.IFS(C4654&gt;(D4654+maxpout),MIN(max_storage,F4653+MIN(elyscap,(C4654-D4654+maxpout))*H2in),C4654&gt;(D4654-minpout),F4653,C4654&lt;=(D4654-minpout),MAX(0,F4653+(C4654-(D4654-minpout))*H2out))</f>
        <v>54.724871122029548</v>
      </c>
      <c r="G4654" s="37">
        <f>MAX(0,F4653+MIN(elyscap,(C4654-D4654+maxpout))*H2in - max_storage)</f>
        <v>0</v>
      </c>
      <c r="H4654" s="17"/>
      <c r="AQ4654" s="51">
        <v>3338.809682962863</v>
      </c>
    </row>
    <row r="4655" spans="1:43" x14ac:dyDescent="0.25">
      <c r="A4655" s="2">
        <v>44024.875</v>
      </c>
      <c r="B4655" s="22">
        <v>1937868.4879999999</v>
      </c>
      <c r="C4655" s="47">
        <f t="shared" si="70"/>
        <v>1.9378684879999999</v>
      </c>
      <c r="D4655" s="47">
        <f>IF($J$13="Yes", D4654+$J$14*(C4655-D4654),$J$12)</f>
        <v>2.4</v>
      </c>
      <c r="E4655" s="47" cm="1">
        <f t="array" ref="E4655">_xlfn.IFS(C4655&gt;(D4655+maxpout),MAX(C4655-elyscap,D4655+maxpout),C4655&gt;D4655-minpout,C4655,C4655&lt;=D4655-minpout,C4655+(F4654-F4655)*efromH2)</f>
        <v>2.4000000000000701</v>
      </c>
      <c r="F4655" s="37" cm="1">
        <f t="array" ref="F4655">_xlfn.IFS(C4655&gt;(D4655+maxpout),MIN(max_storage,F4654+MIN(elyscap,(C4655-D4655+maxpout))*H2in),C4655&gt;(D4655-minpout),F4654,C4655&lt;=(D4655-minpout),MAX(0,F4654+(C4655-(D4655-minpout))*H2out))</f>
        <v>54.701764546429544</v>
      </c>
      <c r="G4655" s="37">
        <f>MAX(0,F4654+MIN(elyscap,(C4655-D4655+maxpout))*H2in - max_storage)</f>
        <v>0</v>
      </c>
      <c r="H4655" s="17"/>
      <c r="AQ4655" s="51">
        <v>4353.4813471672614</v>
      </c>
    </row>
    <row r="4656" spans="1:43" x14ac:dyDescent="0.25">
      <c r="A4656" s="2">
        <v>44024.916666666701</v>
      </c>
      <c r="B4656" s="22">
        <v>2089492.966</v>
      </c>
      <c r="C4656" s="47">
        <f t="shared" si="70"/>
        <v>2.0894929659999999</v>
      </c>
      <c r="D4656" s="47">
        <f>IF($J$13="Yes", D4655+$J$14*(C4656-D4655),$J$12)</f>
        <v>2.4</v>
      </c>
      <c r="E4656" s="47" cm="1">
        <f t="array" ref="E4656">_xlfn.IFS(C4656&gt;(D4656+maxpout),MAX(C4656-elyscap,D4656+maxpout),C4656&gt;D4656-minpout,C4656,C4656&lt;=D4656-minpout,C4656+(F4655-F4656)*efromH2)</f>
        <v>2.3999999999999826</v>
      </c>
      <c r="F4656" s="37" cm="1">
        <f t="array" ref="F4656">_xlfn.IFS(C4656&gt;(D4656+maxpout),MIN(max_storage,F4655+MIN(elyscap,(C4656-D4656+maxpout))*H2in),C4656&gt;(D4656-minpout),F4655,C4656&lt;=(D4656-minpout),MAX(0,F4655+(C4656-(D4656-minpout))*H2out))</f>
        <v>54.686239194729545</v>
      </c>
      <c r="G4656" s="37">
        <f>MAX(0,F4655+MIN(elyscap,(C4656-D4656+maxpout))*H2in - max_storage)</f>
        <v>0</v>
      </c>
      <c r="H4656" s="17"/>
      <c r="AQ4656" s="51">
        <v>4992.2454225594884</v>
      </c>
    </row>
    <row r="4657" spans="1:43" x14ac:dyDescent="0.25">
      <c r="A4657" s="2">
        <v>44024.958333333299</v>
      </c>
      <c r="B4657" s="22">
        <v>2149442.2400000002</v>
      </c>
      <c r="C4657" s="47">
        <f t="shared" si="70"/>
        <v>2.1494422400000004</v>
      </c>
      <c r="D4657" s="47">
        <f>IF($J$13="Yes", D4656+$J$14*(C4657-D4656),$J$12)</f>
        <v>2.4</v>
      </c>
      <c r="E4657" s="47" cm="1">
        <f t="array" ref="E4657">_xlfn.IFS(C4657&gt;(D4657+maxpout),MAX(C4657-elyscap,D4657+maxpout),C4657&gt;D4657-minpout,C4657,C4657&lt;=D4657-minpout,C4657+(F4656-F4657)*efromH2)</f>
        <v>2.4000000000000212</v>
      </c>
      <c r="F4657" s="37" cm="1">
        <f t="array" ref="F4657">_xlfn.IFS(C4657&gt;(D4657+maxpout),MIN(max_storage,F4656+MIN(elyscap,(C4657-D4657+maxpout))*H2in),C4657&gt;(D4657-minpout),F4656,C4657&lt;=(D4657-minpout),MAX(0,F4656+(C4657-(D4657-minpout))*H2out))</f>
        <v>54.673711306729544</v>
      </c>
      <c r="G4657" s="37">
        <f>MAX(0,F4656+MIN(elyscap,(C4657-D4657+maxpout))*H2in - max_storage)</f>
        <v>0</v>
      </c>
      <c r="H4657" s="17"/>
      <c r="AQ4657" s="51">
        <v>5160.8081646768815</v>
      </c>
    </row>
    <row r="4658" spans="1:43" x14ac:dyDescent="0.25">
      <c r="A4658" s="2">
        <v>44025</v>
      </c>
      <c r="B4658" s="22">
        <v>2194048.4369999999</v>
      </c>
      <c r="C4658" s="47">
        <f t="shared" si="70"/>
        <v>2.1940484369999997</v>
      </c>
      <c r="D4658" s="47">
        <f>IF($J$13="Yes", D4657+$J$14*(C4658-D4657),$J$12)</f>
        <v>2.4</v>
      </c>
      <c r="E4658" s="47" cm="1">
        <f t="array" ref="E4658">_xlfn.IFS(C4658&gt;(D4658+maxpout),MAX(C4658-elyscap,D4658+maxpout),C4658&gt;D4658-minpout,C4658,C4658&lt;=D4658-minpout,C4658+(F4657-F4658)*efromH2)</f>
        <v>2.4000000000000417</v>
      </c>
      <c r="F4658" s="37" cm="1">
        <f t="array" ref="F4658">_xlfn.IFS(C4658&gt;(D4658+maxpout),MIN(max_storage,F4657+MIN(elyscap,(C4658-D4658+maxpout))*H2in),C4658&gt;(D4658-minpout),F4657,C4658&lt;=(D4658-minpout),MAX(0,F4657+(C4658-(D4658-minpout))*H2out))</f>
        <v>54.663413728579542</v>
      </c>
      <c r="G4658" s="37">
        <f>MAX(0,F4657+MIN(elyscap,(C4658-D4658+maxpout))*H2in - max_storage)</f>
        <v>0</v>
      </c>
      <c r="H4658" s="17"/>
      <c r="AQ4658" s="51">
        <v>4651.8247268246632</v>
      </c>
    </row>
    <row r="4659" spans="1:43" x14ac:dyDescent="0.25">
      <c r="A4659" s="2">
        <v>44025.041666666701</v>
      </c>
      <c r="B4659" s="22">
        <v>2188425.6919999998</v>
      </c>
      <c r="C4659" s="47">
        <f t="shared" si="70"/>
        <v>2.1884256919999996</v>
      </c>
      <c r="D4659" s="47">
        <f>IF($J$13="Yes", D4658+$J$14*(C4659-D4658),$J$12)</f>
        <v>2.4</v>
      </c>
      <c r="E4659" s="47" cm="1">
        <f t="array" ref="E4659">_xlfn.IFS(C4659&gt;(D4659+maxpout),MAX(C4659-elyscap,D4659+maxpout),C4659&gt;D4659-minpout,C4659,C4659&lt;=D4659-minpout,C4659+(F4658-F4659)*efromH2)</f>
        <v>2.4000000000000239</v>
      </c>
      <c r="F4659" s="37" cm="1">
        <f t="array" ref="F4659">_xlfn.IFS(C4659&gt;(D4659+maxpout),MIN(max_storage,F4658+MIN(elyscap,(C4659-D4659+maxpout))*H2in),C4659&gt;(D4659-minpout),F4658,C4659&lt;=(D4659-minpout),MAX(0,F4658+(C4659-(D4659-minpout))*H2out))</f>
        <v>54.652835013179541</v>
      </c>
      <c r="G4659" s="37">
        <f>MAX(0,F4658+MIN(elyscap,(C4659-D4659+maxpout))*H2in - max_storage)</f>
        <v>0</v>
      </c>
      <c r="H4659" s="17"/>
      <c r="AQ4659" s="51">
        <v>4005.456317201576</v>
      </c>
    </row>
    <row r="4660" spans="1:43" x14ac:dyDescent="0.25">
      <c r="A4660" s="2">
        <v>44025.083333333299</v>
      </c>
      <c r="B4660" s="22">
        <v>2325282.7390000001</v>
      </c>
      <c r="C4660" s="47">
        <f t="shared" si="70"/>
        <v>2.3252827389999999</v>
      </c>
      <c r="D4660" s="47">
        <f>IF($J$13="Yes", D4659+$J$14*(C4660-D4659),$J$12)</f>
        <v>2.4</v>
      </c>
      <c r="E4660" s="47" cm="1">
        <f t="array" ref="E4660">_xlfn.IFS(C4660&gt;(D4660+maxpout),MAX(C4660-elyscap,D4660+maxpout),C4660&gt;D4660-minpout,C4660,C4660&lt;=D4660-minpout,C4660+(F4659-F4660)*efromH2)</f>
        <v>2.3999999999999324</v>
      </c>
      <c r="F4660" s="37" cm="1">
        <f t="array" ref="F4660">_xlfn.IFS(C4660&gt;(D4660+maxpout),MIN(max_storage,F4659+MIN(elyscap,(C4660-D4660+maxpout))*H2in),C4660&gt;(D4660-minpout),F4659,C4660&lt;=(D4660-minpout),MAX(0,F4659+(C4660-(D4660-minpout))*H2out))</f>
        <v>54.649099150129544</v>
      </c>
      <c r="G4660" s="37">
        <f>MAX(0,F4659+MIN(elyscap,(C4660-D4660+maxpout))*H2in - max_storage)</f>
        <v>0</v>
      </c>
      <c r="H4660" s="17"/>
      <c r="AQ4660" s="51">
        <v>3536.2688951575233</v>
      </c>
    </row>
    <row r="4661" spans="1:43" x14ac:dyDescent="0.25">
      <c r="A4661" s="2">
        <v>44025.125</v>
      </c>
      <c r="B4661" s="22">
        <v>2388392.804</v>
      </c>
      <c r="C4661" s="47">
        <f t="shared" si="70"/>
        <v>2.388392804</v>
      </c>
      <c r="D4661" s="47">
        <f>IF($J$13="Yes", D4660+$J$14*(C4661-D4660),$J$12)</f>
        <v>2.4</v>
      </c>
      <c r="E4661" s="47" cm="1">
        <f t="array" ref="E4661">_xlfn.IFS(C4661&gt;(D4661+maxpout),MAX(C4661-elyscap,D4661+maxpout),C4661&gt;D4661-minpout,C4661,C4661&lt;=D4661-minpout,C4661+(F4660-F4661)*efromH2)</f>
        <v>2.3999999999999431</v>
      </c>
      <c r="F4661" s="37" cm="1">
        <f t="array" ref="F4661">_xlfn.IFS(C4661&gt;(D4661+maxpout),MIN(max_storage,F4660+MIN(elyscap,(C4661-D4661+maxpout))*H2in),C4661&gt;(D4661-minpout),F4660,C4661&lt;=(D4661-minpout),MAX(0,F4660+(C4661-(D4661-minpout))*H2out))</f>
        <v>54.648518790329547</v>
      </c>
      <c r="G4661" s="37">
        <f>MAX(0,F4660+MIN(elyscap,(C4661-D4661+maxpout))*H2in - max_storage)</f>
        <v>0</v>
      </c>
      <c r="H4661" s="17"/>
      <c r="AQ4661" s="51">
        <v>3168.9795518069927</v>
      </c>
    </row>
    <row r="4662" spans="1:43" x14ac:dyDescent="0.25">
      <c r="A4662" s="2">
        <v>44025.166666666701</v>
      </c>
      <c r="B4662" s="22">
        <v>2182868.9380000001</v>
      </c>
      <c r="C4662" s="47">
        <f t="shared" si="70"/>
        <v>2.1828689379999999</v>
      </c>
      <c r="D4662" s="47">
        <f>IF($J$13="Yes", D4661+$J$14*(C4662-D4661),$J$12)</f>
        <v>2.4</v>
      </c>
      <c r="E4662" s="47" cm="1">
        <f t="array" ref="E4662">_xlfn.IFS(C4662&gt;(D4662+maxpout),MAX(C4662-elyscap,D4662+maxpout),C4662&gt;D4662-minpout,C4662,C4662&lt;=D4662-minpout,C4662+(F4661-F4662)*efromH2)</f>
        <v>2.3999999999999644</v>
      </c>
      <c r="F4662" s="37" cm="1">
        <f t="array" ref="F4662">_xlfn.IFS(C4662&gt;(D4662+maxpout),MIN(max_storage,F4661+MIN(elyscap,(C4662-D4662+maxpout))*H2in),C4662&gt;(D4662-minpout),F4661,C4662&lt;=(D4662-minpout),MAX(0,F4661+(C4662-(D4662-minpout))*H2out))</f>
        <v>54.637662237229549</v>
      </c>
      <c r="G4662" s="37">
        <f>MAX(0,F4661+MIN(elyscap,(C4662-D4662+maxpout))*H2in - max_storage)</f>
        <v>0</v>
      </c>
      <c r="H4662" s="17"/>
      <c r="AQ4662" s="51">
        <v>2832.1075453799017</v>
      </c>
    </row>
    <row r="4663" spans="1:43" x14ac:dyDescent="0.25">
      <c r="A4663" s="2">
        <v>44025.208333333299</v>
      </c>
      <c r="B4663" s="22">
        <v>1991556.058</v>
      </c>
      <c r="C4663" s="47">
        <f t="shared" si="70"/>
        <v>1.991556058</v>
      </c>
      <c r="D4663" s="47">
        <f>IF($J$13="Yes", D4662+$J$14*(C4663-D4662),$J$12)</f>
        <v>2.4</v>
      </c>
      <c r="E4663" s="47" cm="1">
        <f t="array" ref="E4663">_xlfn.IFS(C4663&gt;(D4663+maxpout),MAX(C4663-elyscap,D4663+maxpout),C4663&gt;D4663-minpout,C4663,C4663&lt;=D4663-minpout,C4663+(F4662-F4663)*efromH2)</f>
        <v>2.3999999999999342</v>
      </c>
      <c r="F4663" s="37" cm="1">
        <f t="array" ref="F4663">_xlfn.IFS(C4663&gt;(D4663+maxpout),MIN(max_storage,F4662+MIN(elyscap,(C4663-D4663+maxpout))*H2in),C4663&gt;(D4663-minpout),F4662,C4663&lt;=(D4663-minpout),MAX(0,F4662+(C4663-(D4663-minpout))*H2out))</f>
        <v>54.617240040129552</v>
      </c>
      <c r="G4663" s="37">
        <f>MAX(0,F4662+MIN(elyscap,(C4663-D4663+maxpout))*H2in - max_storage)</f>
        <v>0</v>
      </c>
      <c r="H4663" s="17"/>
      <c r="AQ4663" s="51">
        <v>2664.5587144932897</v>
      </c>
    </row>
    <row r="4664" spans="1:43" x14ac:dyDescent="0.25">
      <c r="A4664" s="2">
        <v>44025.25</v>
      </c>
      <c r="B4664" s="22">
        <v>1612289.669</v>
      </c>
      <c r="C4664" s="47">
        <f t="shared" si="70"/>
        <v>1.6122896689999999</v>
      </c>
      <c r="D4664" s="47">
        <f>IF($J$13="Yes", D4663+$J$14*(C4664-D4663),$J$12)</f>
        <v>2.4</v>
      </c>
      <c r="E4664" s="47" cm="1">
        <f t="array" ref="E4664">_xlfn.IFS(C4664&gt;(D4664+maxpout),MAX(C4664-elyscap,D4664+maxpout),C4664&gt;D4664-minpout,C4664,C4664&lt;=D4664-minpout,C4664+(F4663-F4664)*efromH2)</f>
        <v>2.399999999999971</v>
      </c>
      <c r="F4664" s="37" cm="1">
        <f t="array" ref="F4664">_xlfn.IFS(C4664&gt;(D4664+maxpout),MIN(max_storage,F4663+MIN(elyscap,(C4664-D4664+maxpout))*H2in),C4664&gt;(D4664-minpout),F4663,C4664&lt;=(D4664-minpout),MAX(0,F4663+(C4664-(D4664-minpout))*H2out))</f>
        <v>54.577854523579553</v>
      </c>
      <c r="G4664" s="37">
        <f>MAX(0,F4663+MIN(elyscap,(C4664-D4664+maxpout))*H2in - max_storage)</f>
        <v>0</v>
      </c>
      <c r="H4664" s="17"/>
      <c r="AQ4664" s="51">
        <v>1873.4544766761705</v>
      </c>
    </row>
    <row r="4665" spans="1:43" x14ac:dyDescent="0.25">
      <c r="A4665" s="2">
        <v>44025.291666666701</v>
      </c>
      <c r="B4665" s="22">
        <v>1574447.3759999999</v>
      </c>
      <c r="C4665" s="47">
        <f t="shared" si="70"/>
        <v>1.574447376</v>
      </c>
      <c r="D4665" s="47">
        <f>IF($J$13="Yes", D4664+$J$14*(C4665-D4664),$J$12)</f>
        <v>2.4</v>
      </c>
      <c r="E4665" s="47" cm="1">
        <f t="array" ref="E4665">_xlfn.IFS(C4665&gt;(D4665+maxpout),MAX(C4665-elyscap,D4665+maxpout),C4665&gt;D4665-minpout,C4665,C4665&lt;=D4665-minpout,C4665+(F4664-F4665)*efromH2)</f>
        <v>2.4000000000000679</v>
      </c>
      <c r="F4665" s="37" cm="1">
        <f t="array" ref="F4665">_xlfn.IFS(C4665&gt;(D4665+maxpout),MIN(max_storage,F4664+MIN(elyscap,(C4665-D4665+maxpout))*H2in),C4665&gt;(D4665-minpout),F4664,C4665&lt;=(D4665-minpout),MAX(0,F4664+(C4665-(D4665-minpout))*H2out))</f>
        <v>54.53657689237955</v>
      </c>
      <c r="G4665" s="37">
        <f>MAX(0,F4664+MIN(elyscap,(C4665-D4665+maxpout))*H2in - max_storage)</f>
        <v>0</v>
      </c>
      <c r="H4665" s="17"/>
      <c r="AQ4665" s="51">
        <v>1019.9946981660006</v>
      </c>
    </row>
    <row r="4666" spans="1:43" x14ac:dyDescent="0.25">
      <c r="A4666" s="2">
        <v>44025.333333333299</v>
      </c>
      <c r="B4666" s="22">
        <v>1507881.676</v>
      </c>
      <c r="C4666" s="47">
        <f t="shared" si="70"/>
        <v>1.507881676</v>
      </c>
      <c r="D4666" s="47">
        <f>IF($J$13="Yes", D4665+$J$14*(C4666-D4665),$J$12)</f>
        <v>2.4</v>
      </c>
      <c r="E4666" s="47" cm="1">
        <f t="array" ref="E4666">_xlfn.IFS(C4666&gt;(D4666+maxpout),MAX(C4666-elyscap,D4666+maxpout),C4666&gt;D4666-minpout,C4666,C4666&lt;=D4666-minpout,C4666+(F4665-F4666)*efromH2)</f>
        <v>2.3999999999999666</v>
      </c>
      <c r="F4666" s="37" cm="1">
        <f t="array" ref="F4666">_xlfn.IFS(C4666&gt;(D4666+maxpout),MIN(max_storage,F4665+MIN(elyscap,(C4666-D4666+maxpout))*H2in),C4666&gt;(D4666-minpout),F4665,C4666&lt;=(D4666-minpout),MAX(0,F4665+(C4666-(D4666-minpout))*H2out))</f>
        <v>54.491970976179552</v>
      </c>
      <c r="G4666" s="37">
        <f>MAX(0,F4665+MIN(elyscap,(C4666-D4666+maxpout))*H2in - max_storage)</f>
        <v>0</v>
      </c>
      <c r="H4666" s="17"/>
      <c r="AQ4666" s="51">
        <v>965.75044731920036</v>
      </c>
    </row>
    <row r="4667" spans="1:43" x14ac:dyDescent="0.25">
      <c r="A4667" s="2">
        <v>44025.375</v>
      </c>
      <c r="B4667" s="22">
        <v>1559407.189</v>
      </c>
      <c r="C4667" s="47">
        <f t="shared" si="70"/>
        <v>1.5594071890000001</v>
      </c>
      <c r="D4667" s="47">
        <f>IF($J$13="Yes", D4666+$J$14*(C4667-D4666),$J$12)</f>
        <v>2.4</v>
      </c>
      <c r="E4667" s="47" cm="1">
        <f t="array" ref="E4667">_xlfn.IFS(C4667&gt;(D4667+maxpout),MAX(C4667-elyscap,D4667+maxpout),C4667&gt;D4667-minpout,C4667,C4667&lt;=D4667-minpout,C4667+(F4666-F4667)*efromH2)</f>
        <v>2.3999999999999648</v>
      </c>
      <c r="F4667" s="37" cm="1">
        <f t="array" ref="F4667">_xlfn.IFS(C4667&gt;(D4667+maxpout),MIN(max_storage,F4666+MIN(elyscap,(C4667-D4667+maxpout))*H2in),C4667&gt;(D4667-minpout),F4666,C4667&lt;=(D4667-minpout),MAX(0,F4666+(C4667-(D4667-minpout))*H2out))</f>
        <v>54.449941335629553</v>
      </c>
      <c r="G4667" s="37">
        <f>MAX(0,F4666+MIN(elyscap,(C4667-D4667+maxpout))*H2in - max_storage)</f>
        <v>0</v>
      </c>
      <c r="H4667" s="17"/>
      <c r="AQ4667" s="51">
        <v>1233.9299678608577</v>
      </c>
    </row>
    <row r="4668" spans="1:43" x14ac:dyDescent="0.25">
      <c r="A4668" s="2">
        <v>44025.416666666701</v>
      </c>
      <c r="B4668" s="22">
        <v>1543632.3060000001</v>
      </c>
      <c r="C4668" s="47">
        <f t="shared" si="70"/>
        <v>1.5436323060000001</v>
      </c>
      <c r="D4668" s="47">
        <f>IF($J$13="Yes", D4667+$J$14*(C4668-D4667),$J$12)</f>
        <v>2.4</v>
      </c>
      <c r="E4668" s="47" cm="1">
        <f t="array" ref="E4668">_xlfn.IFS(C4668&gt;(D4668+maxpout),MAX(C4668-elyscap,D4668+maxpout),C4668&gt;D4668-minpout,C4668,C4668&lt;=D4668-minpout,C4668+(F4667-F4668)*efromH2)</f>
        <v>2.399999999999971</v>
      </c>
      <c r="F4668" s="37" cm="1">
        <f t="array" ref="F4668">_xlfn.IFS(C4668&gt;(D4668+maxpout),MIN(max_storage,F4667+MIN(elyscap,(C4668-D4668+maxpout))*H2in),C4668&gt;(D4668-minpout),F4667,C4668&lt;=(D4668-minpout),MAX(0,F4667+(C4668-(D4668-minpout))*H2out))</f>
        <v>54.407122950929555</v>
      </c>
      <c r="G4668" s="37">
        <f>MAX(0,F4667+MIN(elyscap,(C4668-D4668+maxpout))*H2in - max_storage)</f>
        <v>0</v>
      </c>
      <c r="H4668" s="17"/>
      <c r="AQ4668" s="51">
        <v>1402.4927099782508</v>
      </c>
    </row>
    <row r="4669" spans="1:43" x14ac:dyDescent="0.25">
      <c r="A4669" s="2">
        <v>44025.458333333299</v>
      </c>
      <c r="B4669" s="22">
        <v>1547880.2490000001</v>
      </c>
      <c r="C4669" s="47">
        <f t="shared" si="70"/>
        <v>1.5478802490000001</v>
      </c>
      <c r="D4669" s="47">
        <f>IF($J$13="Yes", D4668+$J$14*(C4669-D4668),$J$12)</f>
        <v>2.4</v>
      </c>
      <c r="E4669" s="47" cm="1">
        <f t="array" ref="E4669">_xlfn.IFS(C4669&gt;(D4669+maxpout),MAX(C4669-elyscap,D4669+maxpout),C4669&gt;D4669-minpout,C4669,C4669&lt;=D4669-minpout,C4669+(F4668-F4669)*efromH2)</f>
        <v>2.3999999999999471</v>
      </c>
      <c r="F4669" s="37" cm="1">
        <f t="array" ref="F4669">_xlfn.IFS(C4669&gt;(D4669+maxpout),MIN(max_storage,F4668+MIN(elyscap,(C4669-D4669+maxpout))*H2in),C4669&gt;(D4669-minpout),F4668,C4669&lt;=(D4669-minpout),MAX(0,F4668+(C4669-(D4669-minpout))*H2out))</f>
        <v>54.364516963379558</v>
      </c>
      <c r="G4669" s="37">
        <f>MAX(0,F4668+MIN(elyscap,(C4669-D4669+maxpout))*H2in - max_storage)</f>
        <v>0</v>
      </c>
      <c r="H4669" s="17"/>
      <c r="AQ4669" s="51">
        <v>1595.3893216343956</v>
      </c>
    </row>
    <row r="4670" spans="1:43" x14ac:dyDescent="0.25">
      <c r="A4670" s="2">
        <v>44025.5</v>
      </c>
      <c r="B4670" s="22">
        <v>1577788.4950000001</v>
      </c>
      <c r="C4670" s="47">
        <f t="shared" si="70"/>
        <v>1.5777884950000001</v>
      </c>
      <c r="D4670" s="47">
        <f>IF($J$13="Yes", D4669+$J$14*(C4670-D4669),$J$12)</f>
        <v>2.4</v>
      </c>
      <c r="E4670" s="47" cm="1">
        <f t="array" ref="E4670">_xlfn.IFS(C4670&gt;(D4670+maxpout),MAX(C4670-elyscap,D4670+maxpout),C4670&gt;D4670-minpout,C4670,C4670&lt;=D4670-minpout,C4670+(F4669-F4670)*efromH2)</f>
        <v>2.4000000000000412</v>
      </c>
      <c r="F4670" s="37" cm="1">
        <f t="array" ref="F4670">_xlfn.IFS(C4670&gt;(D4670+maxpout),MIN(max_storage,F4669+MIN(elyscap,(C4670-D4670+maxpout))*H2in),C4670&gt;(D4670-minpout),F4669,C4670&lt;=(D4670-minpout),MAX(0,F4669+(C4670-(D4670-minpout))*H2out))</f>
        <v>54.323406388129555</v>
      </c>
      <c r="G4670" s="37">
        <f>MAX(0,F4669+MIN(elyscap,(C4670-D4670+maxpout))*H2in - max_storage)</f>
        <v>0</v>
      </c>
      <c r="H4670" s="17"/>
      <c r="AQ4670" s="51">
        <v>1676.755697904596</v>
      </c>
    </row>
    <row r="4671" spans="1:43" x14ac:dyDescent="0.25">
      <c r="A4671" s="2">
        <v>44025.541666666701</v>
      </c>
      <c r="B4671" s="22">
        <v>1560190.7409999999</v>
      </c>
      <c r="C4671" s="47">
        <f t="shared" si="70"/>
        <v>1.560190741</v>
      </c>
      <c r="D4671" s="47">
        <f>IF($J$13="Yes", D4670+$J$14*(C4671-D4670),$J$12)</f>
        <v>2.4</v>
      </c>
      <c r="E4671" s="47" cm="1">
        <f t="array" ref="E4671">_xlfn.IFS(C4671&gt;(D4671+maxpout),MAX(C4671-elyscap,D4671+maxpout),C4671&gt;D4671-minpout,C4671,C4671&lt;=D4671-minpout,C4671+(F4670-F4671)*efromH2)</f>
        <v>2.3999999999999351</v>
      </c>
      <c r="F4671" s="37" cm="1">
        <f t="array" ref="F4671">_xlfn.IFS(C4671&gt;(D4671+maxpout),MIN(max_storage,F4670+MIN(elyscap,(C4671-D4671+maxpout))*H2in),C4671&gt;(D4671-minpout),F4670,C4671&lt;=(D4671-minpout),MAX(0,F4670+(C4671-(D4671-minpout))*H2out))</f>
        <v>54.281415925179559</v>
      </c>
      <c r="G4671" s="37">
        <f>MAX(0,F4670+MIN(elyscap,(C4671-D4671+maxpout))*H2in - max_storage)</f>
        <v>0</v>
      </c>
      <c r="H4671" s="17"/>
      <c r="AQ4671" s="51">
        <v>1588.0384652112311</v>
      </c>
    </row>
    <row r="4672" spans="1:43" x14ac:dyDescent="0.25">
      <c r="A4672" s="2">
        <v>44025.583333333299</v>
      </c>
      <c r="B4672" s="22">
        <v>1506525.0349999999</v>
      </c>
      <c r="C4672" s="47">
        <f t="shared" si="70"/>
        <v>1.5065250349999999</v>
      </c>
      <c r="D4672" s="47">
        <f>IF($J$13="Yes", D4671+$J$14*(C4672-D4671),$J$12)</f>
        <v>2.4</v>
      </c>
      <c r="E4672" s="47" cm="1">
        <f t="array" ref="E4672">_xlfn.IFS(C4672&gt;(D4672+maxpout),MAX(C4672-elyscap,D4672+maxpout),C4672&gt;D4672-minpout,C4672,C4672&lt;=D4672-minpout,C4672+(F4671-F4672)*efromH2)</f>
        <v>2.3999999999999675</v>
      </c>
      <c r="F4672" s="37" cm="1">
        <f t="array" ref="F4672">_xlfn.IFS(C4672&gt;(D4672+maxpout),MIN(max_storage,F4671+MIN(elyscap,(C4672-D4672+maxpout))*H2in),C4672&gt;(D4672-minpout),F4671,C4672&lt;=(D4672-minpout),MAX(0,F4671+(C4672-(D4672-minpout))*H2out))</f>
        <v>54.23674217692956</v>
      </c>
      <c r="G4672" s="37">
        <f>MAX(0,F4671+MIN(elyscap,(C4672-D4672+maxpout))*H2in - max_storage)</f>
        <v>0</v>
      </c>
      <c r="H4672" s="17"/>
      <c r="AQ4672" s="51">
        <v>1475.4943185945053</v>
      </c>
    </row>
    <row r="4673" spans="1:43" x14ac:dyDescent="0.25">
      <c r="A4673" s="2">
        <v>44025.625</v>
      </c>
      <c r="B4673" s="22">
        <v>1523778.5430000001</v>
      </c>
      <c r="C4673" s="47">
        <f t="shared" si="70"/>
        <v>1.5237785430000002</v>
      </c>
      <c r="D4673" s="47">
        <f>IF($J$13="Yes", D4672+$J$14*(C4673-D4672),$J$12)</f>
        <v>2.4</v>
      </c>
      <c r="E4673" s="47" cm="1">
        <f t="array" ref="E4673">_xlfn.IFS(C4673&gt;(D4673+maxpout),MAX(C4673-elyscap,D4673+maxpout),C4673&gt;D4673-minpout,C4673,C4673&lt;=D4673-minpout,C4673+(F4672-F4673)*efromH2)</f>
        <v>2.3999999999999573</v>
      </c>
      <c r="F4673" s="37" cm="1">
        <f t="array" ref="F4673">_xlfn.IFS(C4673&gt;(D4673+maxpout),MIN(max_storage,F4672+MIN(elyscap,(C4673-D4673+maxpout))*H2in),C4673&gt;(D4673-minpout),F4672,C4673&lt;=(D4673-minpout),MAX(0,F4672+(C4673-(D4673-minpout))*H2out))</f>
        <v>54.192931104079562</v>
      </c>
      <c r="G4673" s="37">
        <f>MAX(0,F4672+MIN(elyscap,(C4673-D4673+maxpout))*H2in - max_storage)</f>
        <v>0</v>
      </c>
      <c r="H4673" s="17"/>
      <c r="AQ4673" s="51">
        <v>1204.019586552809</v>
      </c>
    </row>
    <row r="4674" spans="1:43" x14ac:dyDescent="0.25">
      <c r="A4674" s="2">
        <v>44025.666666666701</v>
      </c>
      <c r="B4674" s="22">
        <v>1490704.406</v>
      </c>
      <c r="C4674" s="47">
        <f t="shared" si="70"/>
        <v>1.4907044059999999</v>
      </c>
      <c r="D4674" s="47">
        <f>IF($J$13="Yes", D4673+$J$14*(C4674-D4673),$J$12)</f>
        <v>2.4</v>
      </c>
      <c r="E4674" s="47" cm="1">
        <f t="array" ref="E4674">_xlfn.IFS(C4674&gt;(D4674+maxpout),MAX(C4674-elyscap,D4674+maxpout),C4674&gt;D4674-minpout,C4674,C4674&lt;=D4674-minpout,C4674+(F4673-F4674)*efromH2)</f>
        <v>2.3999999999999568</v>
      </c>
      <c r="F4674" s="37" cm="1">
        <f t="array" ref="F4674">_xlfn.IFS(C4674&gt;(D4674+maxpout),MIN(max_storage,F4673+MIN(elyscap,(C4674-D4674+maxpout))*H2in),C4674&gt;(D4674-minpout),F4673,C4674&lt;=(D4674-minpout),MAX(0,F4673+(C4674-(D4674-minpout))*H2out))</f>
        <v>54.147466324379565</v>
      </c>
      <c r="G4674" s="37">
        <f>MAX(0,F4673+MIN(elyscap,(C4674-D4674+maxpout))*H2in - max_storage)</f>
        <v>0</v>
      </c>
      <c r="H4674" s="17"/>
      <c r="AQ4674" s="51">
        <v>850.16456701013078</v>
      </c>
    </row>
    <row r="4675" spans="1:43" x14ac:dyDescent="0.25">
      <c r="A4675" s="2">
        <v>44025.708333333299</v>
      </c>
      <c r="B4675" s="22">
        <v>1395801.87</v>
      </c>
      <c r="C4675" s="47">
        <f t="shared" ref="C4675:C4738" si="71">B4675/1000000</f>
        <v>1.3958018700000001</v>
      </c>
      <c r="D4675" s="47">
        <f>IF($J$13="Yes", D4674+$J$14*(C4675-D4674),$J$12)</f>
        <v>2.4</v>
      </c>
      <c r="E4675" s="47" cm="1">
        <f t="array" ref="E4675">_xlfn.IFS(C4675&gt;(D4675+maxpout),MAX(C4675-elyscap,D4675+maxpout),C4675&gt;D4675-minpout,C4675,C4675&lt;=D4675-minpout,C4675+(F4674-F4675)*efromH2)</f>
        <v>2.4000000000000203</v>
      </c>
      <c r="F4675" s="37" cm="1">
        <f t="array" ref="F4675">_xlfn.IFS(C4675&gt;(D4675+maxpout),MIN(max_storage,F4674+MIN(elyscap,(C4675-D4675+maxpout))*H2in),C4675&gt;(D4675-minpout),F4674,C4675&lt;=(D4675-minpout),MAX(0,F4674+(C4675-(D4675-minpout))*H2out))</f>
        <v>54.097256417879564</v>
      </c>
      <c r="G4675" s="37">
        <f>MAX(0,F4674+MIN(elyscap,(C4675-D4675+maxpout))*H2in - max_storage)</f>
        <v>0</v>
      </c>
      <c r="H4675" s="17"/>
      <c r="AQ4675" s="51">
        <v>701.1196160852777</v>
      </c>
    </row>
    <row r="4676" spans="1:43" x14ac:dyDescent="0.25">
      <c r="A4676" s="2">
        <v>44025.75</v>
      </c>
      <c r="B4676" s="22">
        <v>1203606.9750000001</v>
      </c>
      <c r="C4676" s="47">
        <f t="shared" si="71"/>
        <v>1.203606975</v>
      </c>
      <c r="D4676" s="47">
        <f>IF($J$13="Yes", D4675+$J$14*(C4676-D4675),$J$12)</f>
        <v>2.4</v>
      </c>
      <c r="E4676" s="47" cm="1">
        <f t="array" ref="E4676">_xlfn.IFS(C4676&gt;(D4676+maxpout),MAX(C4676-elyscap,D4676+maxpout),C4676&gt;D4676-minpout,C4676,C4676&lt;=D4676-minpout,C4676+(F4675-F4676)*efromH2)</f>
        <v>2.4000000000000488</v>
      </c>
      <c r="F4676" s="37" cm="1">
        <f t="array" ref="F4676">_xlfn.IFS(C4676&gt;(D4676+maxpout),MIN(max_storage,F4675+MIN(elyscap,(C4676-D4676+maxpout))*H2in),C4676&gt;(D4676-minpout),F4675,C4676&lt;=(D4676-minpout),MAX(0,F4675+(C4676-(D4676-minpout))*H2out))</f>
        <v>54.037436766629561</v>
      </c>
      <c r="G4676" s="37">
        <f>MAX(0,F4675+MIN(elyscap,(C4676-D4676+maxpout))*H2in - max_storage)</f>
        <v>0</v>
      </c>
      <c r="H4676" s="17"/>
      <c r="AQ4676" s="51">
        <v>531.0360071217126</v>
      </c>
    </row>
    <row r="4677" spans="1:43" x14ac:dyDescent="0.25">
      <c r="A4677" s="2">
        <v>44025.791666666701</v>
      </c>
      <c r="B4677" s="22">
        <v>1163548.4210000001</v>
      </c>
      <c r="C4677" s="47">
        <f t="shared" si="71"/>
        <v>1.163548421</v>
      </c>
      <c r="D4677" s="47">
        <f>IF($J$13="Yes", D4676+$J$14*(C4677-D4676),$J$12)</f>
        <v>2.4</v>
      </c>
      <c r="E4677" s="47" cm="1">
        <f t="array" ref="E4677">_xlfn.IFS(C4677&gt;(D4677+maxpout),MAX(C4677-elyscap,D4677+maxpout),C4677&gt;D4677-minpout,C4677,C4677&lt;=D4677-minpout,C4677+(F4676-F4677)*efromH2)</f>
        <v>2.4000000000000039</v>
      </c>
      <c r="F4677" s="37" cm="1">
        <f t="array" ref="F4677">_xlfn.IFS(C4677&gt;(D4677+maxpout),MIN(max_storage,F4676+MIN(elyscap,(C4677-D4677+maxpout))*H2in),C4677&gt;(D4677-minpout),F4676,C4677&lt;=(D4677-minpout),MAX(0,F4676+(C4677-(D4677-minpout))*H2out))</f>
        <v>53.975614187679561</v>
      </c>
      <c r="G4677" s="37">
        <f>MAX(0,F4676+MIN(elyscap,(C4677-D4677+maxpout))*H2in - max_storage)</f>
        <v>0</v>
      </c>
      <c r="H4677" s="17"/>
      <c r="AQ4677" s="51">
        <v>517.34820550616485</v>
      </c>
    </row>
    <row r="4678" spans="1:43" x14ac:dyDescent="0.25">
      <c r="A4678" s="2">
        <v>44025.833333333299</v>
      </c>
      <c r="B4678" s="22">
        <v>1160883.693</v>
      </c>
      <c r="C4678" s="47">
        <f t="shared" si="71"/>
        <v>1.1608836929999999</v>
      </c>
      <c r="D4678" s="47">
        <f>IF($J$13="Yes", D4677+$J$14*(C4678-D4677),$J$12)</f>
        <v>2.4</v>
      </c>
      <c r="E4678" s="47" cm="1">
        <f t="array" ref="E4678">_xlfn.IFS(C4678&gt;(D4678+maxpout),MAX(C4678-elyscap,D4678+maxpout),C4678&gt;D4678-minpout,C4678,C4678&lt;=D4678-minpout,C4678+(F4677-F4678)*efromH2)</f>
        <v>2.399999999999932</v>
      </c>
      <c r="F4678" s="37" cm="1">
        <f t="array" ref="F4678">_xlfn.IFS(C4678&gt;(D4678+maxpout),MIN(max_storage,F4677+MIN(elyscap,(C4678-D4678+maxpout))*H2in),C4678&gt;(D4678-minpout),F4677,C4678&lt;=(D4678-minpout),MAX(0,F4677+(C4678-(D4678-minpout))*H2out))</f>
        <v>53.913658372329564</v>
      </c>
      <c r="G4678" s="37">
        <f>MAX(0,F4677+MIN(elyscap,(C4678-D4678+maxpout))*H2in - max_storage)</f>
        <v>0</v>
      </c>
      <c r="H4678" s="17"/>
      <c r="AQ4678" s="51">
        <v>841.2928437407943</v>
      </c>
    </row>
    <row r="4679" spans="1:43" x14ac:dyDescent="0.25">
      <c r="A4679" s="2">
        <v>44025.875</v>
      </c>
      <c r="B4679" s="22">
        <v>1190563.345</v>
      </c>
      <c r="C4679" s="47">
        <f t="shared" si="71"/>
        <v>1.1905633449999999</v>
      </c>
      <c r="D4679" s="47">
        <f>IF($J$13="Yes", D4678+$J$14*(C4679-D4678),$J$12)</f>
        <v>2.4</v>
      </c>
      <c r="E4679" s="47" cm="1">
        <f t="array" ref="E4679">_xlfn.IFS(C4679&gt;(D4679+maxpout),MAX(C4679-elyscap,D4679+maxpout),C4679&gt;D4679-minpout,C4679,C4679&lt;=D4679-minpout,C4679+(F4678-F4679)*efromH2)</f>
        <v>2.3999999999999337</v>
      </c>
      <c r="F4679" s="37" cm="1">
        <f t="array" ref="F4679">_xlfn.IFS(C4679&gt;(D4679+maxpout),MIN(max_storage,F4678+MIN(elyscap,(C4679-D4679+maxpout))*H2in),C4679&gt;(D4679-minpout),F4678,C4679&lt;=(D4679-minpout),MAX(0,F4678+(C4679-(D4679-minpout))*H2out))</f>
        <v>53.853186539579568</v>
      </c>
      <c r="G4679" s="37">
        <f>MAX(0,F4678+MIN(elyscap,(C4679-D4679+maxpout))*H2in - max_storage)</f>
        <v>0</v>
      </c>
      <c r="H4679" s="17"/>
      <c r="AQ4679" s="51">
        <v>1203.2591531297228</v>
      </c>
    </row>
    <row r="4680" spans="1:43" x14ac:dyDescent="0.25">
      <c r="A4680" s="2">
        <v>44025.916666666701</v>
      </c>
      <c r="B4680" s="22">
        <v>1189366.7439999999</v>
      </c>
      <c r="C4680" s="47">
        <f t="shared" si="71"/>
        <v>1.189366744</v>
      </c>
      <c r="D4680" s="47">
        <f>IF($J$13="Yes", D4679+$J$14*(C4680-D4679),$J$12)</f>
        <v>2.4</v>
      </c>
      <c r="E4680" s="47" cm="1">
        <f t="array" ref="E4680">_xlfn.IFS(C4680&gt;(D4680+maxpout),MAX(C4680-elyscap,D4680+maxpout),C4680&gt;D4680-minpout,C4680,C4680&lt;=D4680-minpout,C4680+(F4679-F4680)*efromH2)</f>
        <v>2.400000000000051</v>
      </c>
      <c r="F4680" s="37" cm="1">
        <f t="array" ref="F4680">_xlfn.IFS(C4680&gt;(D4680+maxpout),MIN(max_storage,F4679+MIN(elyscap,(C4680-D4680+maxpout))*H2in),C4680&gt;(D4680-minpout),F4679,C4680&lt;=(D4680-minpout),MAX(0,F4679+(C4680-(D4680-minpout))*H2out))</f>
        <v>53.792654876779565</v>
      </c>
      <c r="G4680" s="37">
        <f>MAX(0,F4679+MIN(elyscap,(C4680-D4680+maxpout))*H2in - max_storage)</f>
        <v>0</v>
      </c>
      <c r="H4680" s="17"/>
      <c r="AQ4680" s="51">
        <v>1875.4822991377332</v>
      </c>
    </row>
    <row r="4681" spans="1:43" x14ac:dyDescent="0.25">
      <c r="A4681" s="2">
        <v>44025.958333333299</v>
      </c>
      <c r="B4681" s="22">
        <v>1146652.463</v>
      </c>
      <c r="C4681" s="47">
        <f t="shared" si="71"/>
        <v>1.1466524629999999</v>
      </c>
      <c r="D4681" s="47">
        <f>IF($J$13="Yes", D4680+$J$14*(C4681-D4680),$J$12)</f>
        <v>2.4</v>
      </c>
      <c r="E4681" s="47" cm="1">
        <f t="array" ref="E4681">_xlfn.IFS(C4681&gt;(D4681+maxpout),MAX(C4681-elyscap,D4681+maxpout),C4681&gt;D4681-minpout,C4681,C4681&lt;=D4681-minpout,C4681+(F4680-F4681)*efromH2)</f>
        <v>2.4000000000000243</v>
      </c>
      <c r="F4681" s="37" cm="1">
        <f t="array" ref="F4681">_xlfn.IFS(C4681&gt;(D4681+maxpout),MIN(max_storage,F4680+MIN(elyscap,(C4681-D4681+maxpout))*H2in),C4681&gt;(D4681-minpout),F4680,C4681&lt;=(D4681-minpout),MAX(0,F4680+(C4681-(D4681-minpout))*H2out))</f>
        <v>53.729987499929564</v>
      </c>
      <c r="G4681" s="37">
        <f>MAX(0,F4680+MIN(elyscap,(C4681-D4681+maxpout))*H2in - max_storage)</f>
        <v>0</v>
      </c>
      <c r="H4681" s="17"/>
      <c r="AQ4681" s="51">
        <v>2679.2604273396187</v>
      </c>
    </row>
    <row r="4682" spans="1:43" x14ac:dyDescent="0.25">
      <c r="A4682" s="2">
        <v>44026</v>
      </c>
      <c r="B4682" s="22">
        <v>1124908.304</v>
      </c>
      <c r="C4682" s="47">
        <f t="shared" si="71"/>
        <v>1.1249083040000001</v>
      </c>
      <c r="D4682" s="47">
        <f>IF($J$13="Yes", D4681+$J$14*(C4682-D4681),$J$12)</f>
        <v>2.4</v>
      </c>
      <c r="E4682" s="47" cm="1">
        <f t="array" ref="E4682">_xlfn.IFS(C4682&gt;(D4682+maxpout),MAX(C4682-elyscap,D4682+maxpout),C4682&gt;D4682-minpout,C4682,C4682&lt;=D4682-minpout,C4682+(F4681-F4682)*efromH2)</f>
        <v>2.4000000000000323</v>
      </c>
      <c r="F4682" s="37" cm="1">
        <f t="array" ref="F4682">_xlfn.IFS(C4682&gt;(D4682+maxpout),MIN(max_storage,F4681+MIN(elyscap,(C4682-D4682+maxpout))*H2in),C4682&gt;(D4682-minpout),F4681,C4682&lt;=(D4682-minpout),MAX(0,F4681+(C4682-(D4682-minpout))*H2out))</f>
        <v>53.666232915129562</v>
      </c>
      <c r="G4682" s="37">
        <f>MAX(0,F4681+MIN(elyscap,(C4682-D4682+maxpout))*H2in - max_storage)</f>
        <v>0</v>
      </c>
      <c r="H4682" s="17"/>
      <c r="AQ4682" s="51">
        <v>3480.250299656856</v>
      </c>
    </row>
    <row r="4683" spans="1:43" x14ac:dyDescent="0.25">
      <c r="A4683" s="2">
        <v>44026.041666666701</v>
      </c>
      <c r="B4683" s="22">
        <v>1013656.209</v>
      </c>
      <c r="C4683" s="47">
        <f t="shared" si="71"/>
        <v>1.0136562090000001</v>
      </c>
      <c r="D4683" s="47">
        <f>IF($J$13="Yes", D4682+$J$14*(C4683-D4682),$J$12)</f>
        <v>2.4</v>
      </c>
      <c r="E4683" s="47" cm="1">
        <f t="array" ref="E4683">_xlfn.IFS(C4683&gt;(D4683+maxpout),MAX(C4683-elyscap,D4683+maxpout),C4683&gt;D4683-minpout,C4683,C4683&lt;=D4683-minpout,C4683+(F4682-F4683)*efromH2)</f>
        <v>2.3999999999999733</v>
      </c>
      <c r="F4683" s="37" cm="1">
        <f t="array" ref="F4683">_xlfn.IFS(C4683&gt;(D4683+maxpout),MIN(max_storage,F4682+MIN(elyscap,(C4683-D4683+maxpout))*H2in),C4683&gt;(D4683-minpout),F4682,C4683&lt;=(D4683-minpout),MAX(0,F4682+(C4683-(D4683-minpout))*H2out))</f>
        <v>53.596915725579564</v>
      </c>
      <c r="G4683" s="37">
        <f>MAX(0,F4682+MIN(elyscap,(C4683-D4683+maxpout))*H2in - max_storage)</f>
        <v>0</v>
      </c>
      <c r="H4683" s="17"/>
      <c r="AQ4683" s="51">
        <v>4308.1088195897973</v>
      </c>
    </row>
    <row r="4684" spans="1:43" x14ac:dyDescent="0.25">
      <c r="A4684" s="2">
        <v>44026.083333333299</v>
      </c>
      <c r="B4684" s="22">
        <v>858339.01300000004</v>
      </c>
      <c r="C4684" s="47">
        <f t="shared" si="71"/>
        <v>0.85833901300000004</v>
      </c>
      <c r="D4684" s="47">
        <f>IF($J$13="Yes", D4683+$J$14*(C4684-D4683),$J$12)</f>
        <v>2.4</v>
      </c>
      <c r="E4684" s="47" cm="1">
        <f t="array" ref="E4684">_xlfn.IFS(C4684&gt;(D4684+maxpout),MAX(C4684-elyscap,D4684+maxpout),C4684&gt;D4684-minpout,C4684,C4684&lt;=D4684-minpout,C4684+(F4683-F4684)*efromH2)</f>
        <v>2.4000000000000288</v>
      </c>
      <c r="F4684" s="37" cm="1">
        <f t="array" ref="F4684">_xlfn.IFS(C4684&gt;(D4684+maxpout),MIN(max_storage,F4683+MIN(elyscap,(C4684-D4684+maxpout))*H2in),C4684&gt;(D4684-minpout),F4683,C4684&lt;=(D4684-minpout),MAX(0,F4683+(C4684-(D4684-minpout))*H2out))</f>
        <v>53.519832676229562</v>
      </c>
      <c r="G4684" s="37">
        <f>MAX(0,F4683+MIN(elyscap,(C4684-D4684+maxpout))*H2in - max_storage)</f>
        <v>0</v>
      </c>
      <c r="H4684" s="17"/>
      <c r="AQ4684" s="51">
        <v>4660.4429722863042</v>
      </c>
    </row>
    <row r="4685" spans="1:43" x14ac:dyDescent="0.25">
      <c r="A4685" s="2">
        <v>44026.125</v>
      </c>
      <c r="B4685" s="22">
        <v>739855.73400000005</v>
      </c>
      <c r="C4685" s="47">
        <f t="shared" si="71"/>
        <v>0.73985573400000004</v>
      </c>
      <c r="D4685" s="47">
        <f>IF($J$13="Yes", D4684+$J$14*(C4685-D4684),$J$12)</f>
        <v>2.4</v>
      </c>
      <c r="E4685" s="47" cm="1">
        <f t="array" ref="E4685">_xlfn.IFS(C4685&gt;(D4685+maxpout),MAX(C4685-elyscap,D4685+maxpout),C4685&gt;D4685-minpout,C4685,C4685&lt;=D4685-minpout,C4685+(F4684-F4685)*efromH2)</f>
        <v>2.400000000000003</v>
      </c>
      <c r="F4685" s="37" cm="1">
        <f t="array" ref="F4685">_xlfn.IFS(C4685&gt;(D4685+maxpout),MIN(max_storage,F4684+MIN(elyscap,(C4685-D4685+maxpout))*H2in),C4685&gt;(D4685-minpout),F4684,C4685&lt;=(D4685-minpout),MAX(0,F4684+(C4685-(D4685-minpout))*H2out))</f>
        <v>53.436825462929562</v>
      </c>
      <c r="G4685" s="37">
        <f>MAX(0,F4684+MIN(elyscap,(C4685-D4685+maxpout))*H2in - max_storage)</f>
        <v>0</v>
      </c>
      <c r="H4685" s="17"/>
      <c r="AQ4685" s="51">
        <v>4478.6993841687536</v>
      </c>
    </row>
    <row r="4686" spans="1:43" x14ac:dyDescent="0.25">
      <c r="A4686" s="2">
        <v>44026.166666666701</v>
      </c>
      <c r="B4686" s="22">
        <v>591246.21299999999</v>
      </c>
      <c r="C4686" s="47">
        <f t="shared" si="71"/>
        <v>0.59124621300000002</v>
      </c>
      <c r="D4686" s="47">
        <f>IF($J$13="Yes", D4685+$J$14*(C4686-D4685),$J$12)</f>
        <v>2.4</v>
      </c>
      <c r="E4686" s="47" cm="1">
        <f t="array" ref="E4686">_xlfn.IFS(C4686&gt;(D4686+maxpout),MAX(C4686-elyscap,D4686+maxpout),C4686&gt;D4686-minpout,C4686,C4686&lt;=D4686-minpout,C4686+(F4685-F4686)*efromH2)</f>
        <v>2.3999999999999435</v>
      </c>
      <c r="F4686" s="37" cm="1">
        <f t="array" ref="F4686">_xlfn.IFS(C4686&gt;(D4686+maxpout),MIN(max_storage,F4685+MIN(elyscap,(C4686-D4686+maxpout))*H2in),C4686&gt;(D4686-minpout),F4685,C4686&lt;=(D4686-minpout),MAX(0,F4685+(C4686-(D4686-minpout))*H2out))</f>
        <v>53.346387773579565</v>
      </c>
      <c r="G4686" s="37">
        <f>MAX(0,F4685+MIN(elyscap,(C4686-D4686+maxpout))*H2in - max_storage)</f>
        <v>0</v>
      </c>
      <c r="H4686" s="17"/>
      <c r="AQ4686" s="51">
        <v>4249.8089238198727</v>
      </c>
    </row>
    <row r="4687" spans="1:43" x14ac:dyDescent="0.25">
      <c r="A4687" s="2">
        <v>44026.208333333299</v>
      </c>
      <c r="B4687" s="22">
        <v>453356.63</v>
      </c>
      <c r="C4687" s="47">
        <f t="shared" si="71"/>
        <v>0.45335662999999998</v>
      </c>
      <c r="D4687" s="47">
        <f>IF($J$13="Yes", D4686+$J$14*(C4687-D4686),$J$12)</f>
        <v>2.4</v>
      </c>
      <c r="E4687" s="47" cm="1">
        <f t="array" ref="E4687">_xlfn.IFS(C4687&gt;(D4687+maxpout),MAX(C4687-elyscap,D4687+maxpout),C4687&gt;D4687-minpout,C4687,C4687&lt;=D4687-minpout,C4687+(F4686-F4687)*efromH2)</f>
        <v>2.4000000000000608</v>
      </c>
      <c r="F4687" s="37" cm="1">
        <f t="array" ref="F4687">_xlfn.IFS(C4687&gt;(D4687+maxpout),MIN(max_storage,F4686+MIN(elyscap,(C4687-D4687+maxpout))*H2in),C4687&gt;(D4687-minpout),F4686,C4687&lt;=(D4687-minpout),MAX(0,F4686+(C4687-(D4687-minpout))*H2out))</f>
        <v>53.249055605079562</v>
      </c>
      <c r="G4687" s="37">
        <f>MAX(0,F4686+MIN(elyscap,(C4687-D4687+maxpout))*H2in - max_storage)</f>
        <v>0</v>
      </c>
      <c r="H4687" s="17"/>
      <c r="AQ4687" s="51">
        <v>3759.0758881217171</v>
      </c>
    </row>
    <row r="4688" spans="1:43" x14ac:dyDescent="0.25">
      <c r="A4688" s="2">
        <v>44026.25</v>
      </c>
      <c r="B4688" s="22">
        <v>360115.90399999998</v>
      </c>
      <c r="C4688" s="47">
        <f t="shared" si="71"/>
        <v>0.36011590399999999</v>
      </c>
      <c r="D4688" s="47">
        <f>IF($J$13="Yes", D4687+$J$14*(C4688-D4687),$J$12)</f>
        <v>2.4</v>
      </c>
      <c r="E4688" s="47" cm="1">
        <f t="array" ref="E4688">_xlfn.IFS(C4688&gt;(D4688+maxpout),MAX(C4688-elyscap,D4688+maxpout),C4688&gt;D4688-minpout,C4688,C4688&lt;=D4688-minpout,C4688+(F4687-F4688)*efromH2)</f>
        <v>2.4000000000000088</v>
      </c>
      <c r="F4688" s="37" cm="1">
        <f t="array" ref="F4688">_xlfn.IFS(C4688&gt;(D4688+maxpout),MIN(max_storage,F4687+MIN(elyscap,(C4688-D4688+maxpout))*H2in),C4688&gt;(D4688-minpout),F4687,C4688&lt;=(D4688-minpout),MAX(0,F4687+(C4688-(D4688-minpout))*H2out))</f>
        <v>53.147061400279561</v>
      </c>
      <c r="G4688" s="37">
        <f>MAX(0,F4687+MIN(elyscap,(C4688-D4688+maxpout))*H2in - max_storage)</f>
        <v>0</v>
      </c>
      <c r="H4688" s="17"/>
      <c r="AQ4688" s="51">
        <v>2713.9868869938787</v>
      </c>
    </row>
    <row r="4689" spans="1:43" x14ac:dyDescent="0.25">
      <c r="A4689" s="2">
        <v>44026.291666666701</v>
      </c>
      <c r="B4689" s="22">
        <v>334773.28000000003</v>
      </c>
      <c r="C4689" s="47">
        <f t="shared" si="71"/>
        <v>0.33477328000000001</v>
      </c>
      <c r="D4689" s="47">
        <f>IF($J$13="Yes", D4688+$J$14*(C4689-D4688),$J$12)</f>
        <v>2.4</v>
      </c>
      <c r="E4689" s="47" cm="1">
        <f t="array" ref="E4689">_xlfn.IFS(C4689&gt;(D4689+maxpout),MAX(C4689-elyscap,D4689+maxpout),C4689&gt;D4689-minpout,C4689,C4689&lt;=D4689-minpout,C4689+(F4688-F4689)*efromH2)</f>
        <v>2.400000000000055</v>
      </c>
      <c r="F4689" s="37" cm="1">
        <f t="array" ref="F4689">_xlfn.IFS(C4689&gt;(D4689+maxpout),MIN(max_storage,F4688+MIN(elyscap,(C4689-D4689+maxpout))*H2in),C4689&gt;(D4689-minpout),F4688,C4689&lt;=(D4689-minpout),MAX(0,F4688+(C4689-(D4689-minpout))*H2out))</f>
        <v>53.043800064279559</v>
      </c>
      <c r="G4689" s="37">
        <f>MAX(0,F4688+MIN(elyscap,(C4689-D4689+maxpout))*H2in - max_storage)</f>
        <v>0</v>
      </c>
      <c r="H4689" s="17"/>
      <c r="AQ4689" s="51">
        <v>1438.4865586709875</v>
      </c>
    </row>
    <row r="4690" spans="1:43" x14ac:dyDescent="0.25">
      <c r="A4690" s="2">
        <v>44026.333333333299</v>
      </c>
      <c r="B4690" s="22">
        <v>412124.02399999998</v>
      </c>
      <c r="C4690" s="47">
        <f t="shared" si="71"/>
        <v>0.41212402399999998</v>
      </c>
      <c r="D4690" s="47">
        <f>IF($J$13="Yes", D4689+$J$14*(C4690-D4689),$J$12)</f>
        <v>2.4</v>
      </c>
      <c r="E4690" s="47" cm="1">
        <f t="array" ref="E4690">_xlfn.IFS(C4690&gt;(D4690+maxpout),MAX(C4690-elyscap,D4690+maxpout),C4690&gt;D4690-minpout,C4690,C4690&lt;=D4690-minpout,C4690+(F4689-F4690)*efromH2)</f>
        <v>2.4000000000000266</v>
      </c>
      <c r="F4690" s="37" cm="1">
        <f t="array" ref="F4690">_xlfn.IFS(C4690&gt;(D4690+maxpout),MIN(max_storage,F4689+MIN(elyscap,(C4690-D4690+maxpout))*H2in),C4690&gt;(D4690-minpout),F4689,C4690&lt;=(D4690-minpout),MAX(0,F4689+(C4690-(D4690-minpout))*H2out))</f>
        <v>52.944406265479557</v>
      </c>
      <c r="G4690" s="37">
        <f>MAX(0,F4689+MIN(elyscap,(C4690-D4690+maxpout))*H2in - max_storage)</f>
        <v>0</v>
      </c>
      <c r="H4690" s="17"/>
      <c r="AQ4690" s="51">
        <v>1128.2297220519058</v>
      </c>
    </row>
    <row r="4691" spans="1:43" x14ac:dyDescent="0.25">
      <c r="A4691" s="2">
        <v>44026.375</v>
      </c>
      <c r="B4691" s="22">
        <v>536145.74600000004</v>
      </c>
      <c r="C4691" s="47">
        <f t="shared" si="71"/>
        <v>0.53614574600000009</v>
      </c>
      <c r="D4691" s="47">
        <f>IF($J$13="Yes", D4690+$J$14*(C4691-D4690),$J$12)</f>
        <v>2.4</v>
      </c>
      <c r="E4691" s="47" cm="1">
        <f t="array" ref="E4691">_xlfn.IFS(C4691&gt;(D4691+maxpout),MAX(C4691-elyscap,D4691+maxpout),C4691&gt;D4691-minpout,C4691,C4691&lt;=D4691-minpout,C4691+(F4690-F4691)*efromH2)</f>
        <v>2.4000000000000457</v>
      </c>
      <c r="F4691" s="37" cm="1">
        <f t="array" ref="F4691">_xlfn.IFS(C4691&gt;(D4691+maxpout),MIN(max_storage,F4690+MIN(elyscap,(C4691-D4691+maxpout))*H2in),C4691&gt;(D4691-minpout),F4690,C4691&lt;=(D4691-minpout),MAX(0,F4690+(C4691-(D4691-minpout))*H2out))</f>
        <v>52.851213552779555</v>
      </c>
      <c r="G4691" s="37">
        <f>MAX(0,F4690+MIN(elyscap,(C4691-D4691+maxpout))*H2in - max_storage)</f>
        <v>0</v>
      </c>
      <c r="H4691" s="17"/>
      <c r="AQ4691" s="51">
        <v>1429.8683132093463</v>
      </c>
    </row>
    <row r="4692" spans="1:43" x14ac:dyDescent="0.25">
      <c r="A4692" s="2">
        <v>44026.416666666701</v>
      </c>
      <c r="B4692" s="22">
        <v>606442.45700000005</v>
      </c>
      <c r="C4692" s="47">
        <f t="shared" si="71"/>
        <v>0.6064424570000001</v>
      </c>
      <c r="D4692" s="47">
        <f>IF($J$13="Yes", D4691+$J$14*(C4692-D4691),$J$12)</f>
        <v>2.4</v>
      </c>
      <c r="E4692" s="47" cm="1">
        <f t="array" ref="E4692">_xlfn.IFS(C4692&gt;(D4692+maxpout),MAX(C4692-elyscap,D4692+maxpout),C4692&gt;D4692-minpout,C4692,C4692&lt;=D4692-minpout,C4692+(F4691-F4692)*efromH2)</f>
        <v>2.4000000000000483</v>
      </c>
      <c r="F4692" s="37" cm="1">
        <f t="array" ref="F4692">_xlfn.IFS(C4692&gt;(D4692+maxpout),MIN(max_storage,F4691+MIN(elyscap,(C4692-D4692+maxpout))*H2in),C4692&gt;(D4692-minpout),F4691,C4692&lt;=(D4692-minpout),MAX(0,F4691+(C4692-(D4692-minpout))*H2out))</f>
        <v>52.761535675629553</v>
      </c>
      <c r="G4692" s="37">
        <f>MAX(0,F4691+MIN(elyscap,(C4692-D4692+maxpout))*H2in - max_storage)</f>
        <v>0</v>
      </c>
      <c r="H4692" s="17"/>
      <c r="AQ4692" s="51">
        <v>2120.3418613714202</v>
      </c>
    </row>
    <row r="4693" spans="1:43" x14ac:dyDescent="0.25">
      <c r="A4693" s="2">
        <v>44026.458333333299</v>
      </c>
      <c r="B4693" s="22">
        <v>667425.75300000003</v>
      </c>
      <c r="C4693" s="47">
        <f t="shared" si="71"/>
        <v>0.66742575300000007</v>
      </c>
      <c r="D4693" s="47">
        <f>IF($J$13="Yes", D4692+$J$14*(C4693-D4692),$J$12)</f>
        <v>2.4</v>
      </c>
      <c r="E4693" s="47" cm="1">
        <f t="array" ref="E4693">_xlfn.IFS(C4693&gt;(D4693+maxpout),MAX(C4693-elyscap,D4693+maxpout),C4693&gt;D4693-minpout,C4693,C4693&lt;=D4693-minpout,C4693+(F4692-F4693)*efromH2)</f>
        <v>2.3999999999999737</v>
      </c>
      <c r="F4693" s="37" cm="1">
        <f t="array" ref="F4693">_xlfn.IFS(C4693&gt;(D4693+maxpout),MIN(max_storage,F4692+MIN(elyscap,(C4693-D4693+maxpout))*H2in),C4693&gt;(D4693-minpout),F4692,C4693&lt;=(D4693-minpout),MAX(0,F4692+(C4693-(D4693-minpout))*H2out))</f>
        <v>52.674906963279554</v>
      </c>
      <c r="G4693" s="37">
        <f>MAX(0,F4692+MIN(elyscap,(C4693-D4693+maxpout))*H2in - max_storage)</f>
        <v>0</v>
      </c>
      <c r="H4693" s="17"/>
      <c r="AQ4693" s="51">
        <v>2700.8060409937216</v>
      </c>
    </row>
    <row r="4694" spans="1:43" x14ac:dyDescent="0.25">
      <c r="A4694" s="2">
        <v>44026.5</v>
      </c>
      <c r="B4694" s="22">
        <v>789368.56299999997</v>
      </c>
      <c r="C4694" s="47">
        <f t="shared" si="71"/>
        <v>0.78936856299999991</v>
      </c>
      <c r="D4694" s="47">
        <f>IF($J$13="Yes", D4693+$J$14*(C4694-D4693),$J$12)</f>
        <v>2.4</v>
      </c>
      <c r="E4694" s="47" cm="1">
        <f t="array" ref="E4694">_xlfn.IFS(C4694&gt;(D4694+maxpout),MAX(C4694-elyscap,D4694+maxpout),C4694&gt;D4694-minpout,C4694,C4694&lt;=D4694-minpout,C4694+(F4693-F4694)*efromH2)</f>
        <v>2.4000000000000519</v>
      </c>
      <c r="F4694" s="37" cm="1">
        <f t="array" ref="F4694">_xlfn.IFS(C4694&gt;(D4694+maxpout),MIN(max_storage,F4693+MIN(elyscap,(C4694-D4694+maxpout))*H2in),C4694&gt;(D4694-minpout),F4693,C4694&lt;=(D4694-minpout),MAX(0,F4693+(C4694-(D4694-minpout))*H2out))</f>
        <v>52.594375391429551</v>
      </c>
      <c r="G4694" s="37">
        <f>MAX(0,F4693+MIN(elyscap,(C4694-D4694+maxpout))*H2in - max_storage)</f>
        <v>0</v>
      </c>
      <c r="H4694" s="17"/>
      <c r="AQ4694" s="51">
        <v>3487.3476782723251</v>
      </c>
    </row>
    <row r="4695" spans="1:43" x14ac:dyDescent="0.25">
      <c r="A4695" s="2">
        <v>44026.541666666701</v>
      </c>
      <c r="B4695" s="22">
        <v>877603.95499999996</v>
      </c>
      <c r="C4695" s="47">
        <f t="shared" si="71"/>
        <v>0.87760395499999999</v>
      </c>
      <c r="D4695" s="47">
        <f>IF($J$13="Yes", D4694+$J$14*(C4695-D4694),$J$12)</f>
        <v>2.4</v>
      </c>
      <c r="E4695" s="47" cm="1">
        <f t="array" ref="E4695">_xlfn.IFS(C4695&gt;(D4695+maxpout),MAX(C4695-elyscap,D4695+maxpout),C4695&gt;D4695-minpout,C4695,C4695&lt;=D4695-minpout,C4695+(F4694-F4695)*efromH2)</f>
        <v>2.3999999999999653</v>
      </c>
      <c r="F4695" s="37" cm="1">
        <f t="array" ref="F4695">_xlfn.IFS(C4695&gt;(D4695+maxpout),MIN(max_storage,F4694+MIN(elyscap,(C4695-D4695+maxpout))*H2in),C4695&gt;(D4695-minpout),F4694,C4695&lt;=(D4695-minpout),MAX(0,F4694+(C4695-(D4695-minpout))*H2out))</f>
        <v>52.518255589179553</v>
      </c>
      <c r="G4695" s="37">
        <f>MAX(0,F4694+MIN(elyscap,(C4695-D4695+maxpout))*H2in - max_storage)</f>
        <v>0</v>
      </c>
      <c r="H4695" s="17"/>
      <c r="AQ4695" s="51">
        <v>3784.4236688912497</v>
      </c>
    </row>
    <row r="4696" spans="1:43" x14ac:dyDescent="0.25">
      <c r="A4696" s="2">
        <v>44026.583333333299</v>
      </c>
      <c r="B4696" s="22">
        <v>881429.96799999999</v>
      </c>
      <c r="C4696" s="47">
        <f t="shared" si="71"/>
        <v>0.88142996799999995</v>
      </c>
      <c r="D4696" s="47">
        <f>IF($J$13="Yes", D4695+$J$14*(C4696-D4695),$J$12)</f>
        <v>2.4</v>
      </c>
      <c r="E4696" s="47" cm="1">
        <f t="array" ref="E4696">_xlfn.IFS(C4696&gt;(D4696+maxpout),MAX(C4696-elyscap,D4696+maxpout),C4696&gt;D4696-minpout,C4696,C4696&lt;=D4696-minpout,C4696+(F4695-F4696)*efromH2)</f>
        <v>2.4000000000000705</v>
      </c>
      <c r="F4696" s="37" cm="1">
        <f t="array" ref="F4696">_xlfn.IFS(C4696&gt;(D4696+maxpout),MIN(max_storage,F4695+MIN(elyscap,(C4696-D4696+maxpout))*H2in),C4696&gt;(D4696-minpout),F4695,C4696&lt;=(D4696-minpout),MAX(0,F4695+(C4696-(D4696-minpout))*H2out))</f>
        <v>52.44232708757955</v>
      </c>
      <c r="G4696" s="37">
        <f>MAX(0,F4695+MIN(elyscap,(C4696-D4696+maxpout))*H2in - max_storage)</f>
        <v>0</v>
      </c>
      <c r="H4696" s="17"/>
      <c r="AQ4696" s="51">
        <v>3946.9029436239553</v>
      </c>
    </row>
    <row r="4697" spans="1:43" x14ac:dyDescent="0.25">
      <c r="A4697" s="2">
        <v>44026.625</v>
      </c>
      <c r="B4697" s="22">
        <v>1013676.868</v>
      </c>
      <c r="C4697" s="47">
        <f t="shared" si="71"/>
        <v>1.0136768680000001</v>
      </c>
      <c r="D4697" s="47">
        <f>IF($J$13="Yes", D4696+$J$14*(C4697-D4696),$J$12)</f>
        <v>2.4</v>
      </c>
      <c r="E4697" s="47" cm="1">
        <f t="array" ref="E4697">_xlfn.IFS(C4697&gt;(D4697+maxpout),MAX(C4697-elyscap,D4697+maxpout),C4697&gt;D4697-minpout,C4697,C4697&lt;=D4697-minpout,C4697+(F4696-F4697)*efromH2)</f>
        <v>2.4000000000000581</v>
      </c>
      <c r="F4697" s="37" cm="1">
        <f t="array" ref="F4697">_xlfn.IFS(C4697&gt;(D4697+maxpout),MIN(max_storage,F4696+MIN(elyscap,(C4697-D4697+maxpout))*H2in),C4697&gt;(D4697-minpout),F4696,C4697&lt;=(D4697-minpout),MAX(0,F4696+(C4697-(D4697-minpout))*H2out))</f>
        <v>52.373010930979547</v>
      </c>
      <c r="G4697" s="37">
        <f>MAX(0,F4696+MIN(elyscap,(C4697-D4697+maxpout))*H2in - max_storage)</f>
        <v>0</v>
      </c>
      <c r="H4697" s="17"/>
      <c r="AQ4697" s="51">
        <v>3773.777600968046</v>
      </c>
    </row>
    <row r="4698" spans="1:43" x14ac:dyDescent="0.25">
      <c r="A4698" s="2">
        <v>44026.666666666701</v>
      </c>
      <c r="B4698" s="22">
        <v>959877.21</v>
      </c>
      <c r="C4698" s="47">
        <f t="shared" si="71"/>
        <v>0.95987720999999993</v>
      </c>
      <c r="D4698" s="47">
        <f>IF($J$13="Yes", D4697+$J$14*(C4698-D4697),$J$12)</f>
        <v>2.4</v>
      </c>
      <c r="E4698" s="47" cm="1">
        <f t="array" ref="E4698">_xlfn.IFS(C4698&gt;(D4698+maxpout),MAX(C4698-elyscap,D4698+maxpout),C4698&gt;D4698-minpout,C4698,C4698&lt;=D4698-minpout,C4698+(F4697-F4698)*efromH2)</f>
        <v>2.3999999999999471</v>
      </c>
      <c r="F4698" s="37" cm="1">
        <f t="array" ref="F4698">_xlfn.IFS(C4698&gt;(D4698+maxpout),MIN(max_storage,F4697+MIN(elyscap,(C4698-D4698+maxpout))*H2in),C4698&gt;(D4698-minpout),F4697,C4698&lt;=(D4698-minpout),MAX(0,F4697+(C4698-(D4698-minpout))*H2out))</f>
        <v>52.301004791479549</v>
      </c>
      <c r="G4698" s="37">
        <f>MAX(0,F4697+MIN(elyscap,(C4698-D4698+maxpout))*H2in - max_storage)</f>
        <v>0</v>
      </c>
      <c r="H4698" s="17"/>
      <c r="AQ4698" s="51">
        <v>3784.4236688912497</v>
      </c>
    </row>
    <row r="4699" spans="1:43" x14ac:dyDescent="0.25">
      <c r="A4699" s="2">
        <v>44026.708333333299</v>
      </c>
      <c r="B4699" s="22">
        <v>834333.22499999998</v>
      </c>
      <c r="C4699" s="47">
        <f t="shared" si="71"/>
        <v>0.83433322499999996</v>
      </c>
      <c r="D4699" s="47">
        <f>IF($J$13="Yes", D4698+$J$14*(C4699-D4698),$J$12)</f>
        <v>2.4</v>
      </c>
      <c r="E4699" s="47" cm="1">
        <f t="array" ref="E4699">_xlfn.IFS(C4699&gt;(D4699+maxpout),MAX(C4699-elyscap,D4699+maxpout),C4699&gt;D4699-minpout,C4699,C4699&lt;=D4699-minpout,C4699+(F4698-F4699)*efromH2)</f>
        <v>2.3999999999999542</v>
      </c>
      <c r="F4699" s="37" cm="1">
        <f t="array" ref="F4699">_xlfn.IFS(C4699&gt;(D4699+maxpout),MIN(max_storage,F4698+MIN(elyscap,(C4699-D4699+maxpout))*H2in),C4699&gt;(D4699-minpout),F4698,C4699&lt;=(D4699-minpout),MAX(0,F4698+(C4699-(D4699-minpout))*H2out))</f>
        <v>52.222721452729552</v>
      </c>
      <c r="G4699" s="37">
        <f>MAX(0,F4698+MIN(elyscap,(C4699-D4699+maxpout))*H2in - max_storage)</f>
        <v>0</v>
      </c>
      <c r="H4699" s="17"/>
      <c r="AQ4699" s="51">
        <v>4179.088615472876</v>
      </c>
    </row>
    <row r="4700" spans="1:43" x14ac:dyDescent="0.25">
      <c r="A4700" s="2">
        <v>44026.75</v>
      </c>
      <c r="B4700" s="22">
        <v>781029.14599999995</v>
      </c>
      <c r="C4700" s="47">
        <f t="shared" si="71"/>
        <v>0.78102914599999995</v>
      </c>
      <c r="D4700" s="47">
        <f>IF($J$13="Yes", D4699+$J$14*(C4700-D4699),$J$12)</f>
        <v>2.4</v>
      </c>
      <c r="E4700" s="47" cm="1">
        <f t="array" ref="E4700">_xlfn.IFS(C4700&gt;(D4700+maxpout),MAX(C4700-elyscap,D4700+maxpout),C4700&gt;D4700-minpout,C4700,C4700&lt;=D4700-minpout,C4700+(F4699-F4700)*efromH2)</f>
        <v>2.3999999999999968</v>
      </c>
      <c r="F4700" s="37" cm="1">
        <f t="array" ref="F4700">_xlfn.IFS(C4700&gt;(D4700+maxpout),MIN(max_storage,F4699+MIN(elyscap,(C4700-D4700+maxpout))*H2in),C4700&gt;(D4700-minpout),F4699,C4700&lt;=(D4700-minpout),MAX(0,F4699+(C4700-(D4700-minpout))*H2out))</f>
        <v>52.141772910029552</v>
      </c>
      <c r="G4700" s="37">
        <f>MAX(0,F4699+MIN(elyscap,(C4700-D4700+maxpout))*H2in - max_storage)</f>
        <v>0</v>
      </c>
      <c r="H4700" s="17"/>
      <c r="AQ4700" s="51">
        <v>3964.1394345472377</v>
      </c>
    </row>
    <row r="4701" spans="1:43" x14ac:dyDescent="0.25">
      <c r="A4701" s="2">
        <v>44026.791666666701</v>
      </c>
      <c r="B4701" s="22">
        <v>763042.82299999997</v>
      </c>
      <c r="C4701" s="47">
        <f t="shared" si="71"/>
        <v>0.76304282299999993</v>
      </c>
      <c r="D4701" s="47">
        <f>IF($J$13="Yes", D4700+$J$14*(C4701-D4700),$J$12)</f>
        <v>2.4</v>
      </c>
      <c r="E4701" s="47" cm="1">
        <f t="array" ref="E4701">_xlfn.IFS(C4701&gt;(D4701+maxpout),MAX(C4701-elyscap,D4701+maxpout),C4701&gt;D4701-minpout,C4701,C4701&lt;=D4701-minpout,C4701+(F4700-F4701)*efromH2)</f>
        <v>2.3999999999999426</v>
      </c>
      <c r="F4701" s="37" cm="1">
        <f t="array" ref="F4701">_xlfn.IFS(C4701&gt;(D4701+maxpout),MIN(max_storage,F4700+MIN(elyscap,(C4701-D4701+maxpout))*H2in),C4701&gt;(D4701-minpout),F4700,C4701&lt;=(D4701-minpout),MAX(0,F4700+(C4701-(D4701-minpout))*H2out))</f>
        <v>52.059925051179555</v>
      </c>
      <c r="G4701" s="37">
        <f>MAX(0,F4700+MIN(elyscap,(C4701-D4701+maxpout))*H2in - max_storage)</f>
        <v>0</v>
      </c>
      <c r="H4701" s="17"/>
      <c r="AQ4701" s="51">
        <v>4292.6466733203824</v>
      </c>
    </row>
    <row r="4702" spans="1:43" x14ac:dyDescent="0.25">
      <c r="A4702" s="2">
        <v>44026.833333333299</v>
      </c>
      <c r="B4702" s="22">
        <v>778061.25800000003</v>
      </c>
      <c r="C4702" s="47">
        <f t="shared" si="71"/>
        <v>0.77806125800000003</v>
      </c>
      <c r="D4702" s="47">
        <f>IF($J$13="Yes", D4701+$J$14*(C4702-D4701),$J$12)</f>
        <v>2.4</v>
      </c>
      <c r="E4702" s="47" cm="1">
        <f t="array" ref="E4702">_xlfn.IFS(C4702&gt;(D4702+maxpout),MAX(C4702-elyscap,D4702+maxpout),C4702&gt;D4702-minpout,C4702,C4702&lt;=D4702-minpout,C4702+(F4701-F4702)*efromH2)</f>
        <v>2.3999999999999977</v>
      </c>
      <c r="F4702" s="37" cm="1">
        <f t="array" ref="F4702">_xlfn.IFS(C4702&gt;(D4702+maxpout),MIN(max_storage,F4701+MIN(elyscap,(C4702-D4702+maxpout))*H2in),C4702&gt;(D4702-minpout),F4701,C4702&lt;=(D4702-minpout),MAX(0,F4701+(C4702-(D4702-minpout))*H2out))</f>
        <v>51.978828114079555</v>
      </c>
      <c r="G4702" s="37">
        <f>MAX(0,F4701+MIN(elyscap,(C4702-D4702+maxpout))*H2in - max_storage)</f>
        <v>0</v>
      </c>
      <c r="H4702" s="17"/>
      <c r="AQ4702" s="51">
        <v>4931.1572709049142</v>
      </c>
    </row>
    <row r="4703" spans="1:43" x14ac:dyDescent="0.25">
      <c r="A4703" s="2">
        <v>44026.875</v>
      </c>
      <c r="B4703" s="22">
        <v>835030.50399999996</v>
      </c>
      <c r="C4703" s="47">
        <f t="shared" si="71"/>
        <v>0.83503050400000001</v>
      </c>
      <c r="D4703" s="47">
        <f>IF($J$13="Yes", D4702+$J$14*(C4703-D4702),$J$12)</f>
        <v>2.4</v>
      </c>
      <c r="E4703" s="47" cm="1">
        <f t="array" ref="E4703">_xlfn.IFS(C4703&gt;(D4703+maxpout),MAX(C4703-elyscap,D4703+maxpout),C4703&gt;D4703-minpout,C4703,C4703&lt;=D4703-minpout,C4703+(F4702-F4703)*efromH2)</f>
        <v>2.399999999999975</v>
      </c>
      <c r="F4703" s="37" cm="1">
        <f t="array" ref="F4703">_xlfn.IFS(C4703&gt;(D4703+maxpout),MIN(max_storage,F4702+MIN(elyscap,(C4703-D4703+maxpout))*H2in),C4703&gt;(D4703-minpout),F4702,C4703&lt;=(D4703-minpout),MAX(0,F4702+(C4703-(D4703-minpout))*H2out))</f>
        <v>51.900579639279556</v>
      </c>
      <c r="G4703" s="37">
        <f>MAX(0,F4702+MIN(elyscap,(C4703-D4703+maxpout))*H2in - max_storage)</f>
        <v>0</v>
      </c>
      <c r="H4703" s="17"/>
      <c r="AQ4703" s="51">
        <v>4969.178942059214</v>
      </c>
    </row>
    <row r="4704" spans="1:43" x14ac:dyDescent="0.25">
      <c r="A4704" s="2">
        <v>44026.916666666701</v>
      </c>
      <c r="B4704" s="22">
        <v>909989.88</v>
      </c>
      <c r="C4704" s="47">
        <f t="shared" si="71"/>
        <v>0.90998988000000003</v>
      </c>
      <c r="D4704" s="47">
        <f>IF($J$13="Yes", D4703+$J$14*(C4704-D4703),$J$12)</f>
        <v>2.4</v>
      </c>
      <c r="E4704" s="47" cm="1">
        <f t="array" ref="E4704">_xlfn.IFS(C4704&gt;(D4704+maxpout),MAX(C4704-elyscap,D4704+maxpout),C4704&gt;D4704-minpout,C4704,C4704&lt;=D4704-minpout,C4704+(F4703-F4704)*efromH2)</f>
        <v>2.3999999999999937</v>
      </c>
      <c r="F4704" s="37" cm="1">
        <f t="array" ref="F4704">_xlfn.IFS(C4704&gt;(D4704+maxpout),MIN(max_storage,F4703+MIN(elyscap,(C4704-D4704+maxpout))*H2in),C4704&gt;(D4704-minpout),F4703,C4704&lt;=(D4704-minpout),MAX(0,F4703+(C4704-(D4704-minpout))*H2out))</f>
        <v>51.826079133279556</v>
      </c>
      <c r="G4704" s="37">
        <f>MAX(0,F4703+MIN(elyscap,(C4704-D4704+maxpout))*H2in - max_storage)</f>
        <v>0</v>
      </c>
      <c r="H4704" s="17"/>
      <c r="AQ4704" s="51">
        <v>4548.91273690036</v>
      </c>
    </row>
    <row r="4705" spans="1:43" x14ac:dyDescent="0.25">
      <c r="A4705" s="2">
        <v>44026.958333333299</v>
      </c>
      <c r="B4705" s="22">
        <v>876753.73499999999</v>
      </c>
      <c r="C4705" s="47">
        <f t="shared" si="71"/>
        <v>0.87675373499999998</v>
      </c>
      <c r="D4705" s="47">
        <f>IF($J$13="Yes", D4704+$J$14*(C4705-D4704),$J$12)</f>
        <v>2.4</v>
      </c>
      <c r="E4705" s="47" cm="1">
        <f t="array" ref="E4705">_xlfn.IFS(C4705&gt;(D4705+maxpout),MAX(C4705-elyscap,D4705+maxpout),C4705&gt;D4705-minpout,C4705,C4705&lt;=D4705-minpout,C4705+(F4704-F4705)*efromH2)</f>
        <v>2.4000000000000399</v>
      </c>
      <c r="F4705" s="37" cm="1">
        <f t="array" ref="F4705">_xlfn.IFS(C4705&gt;(D4705+maxpout),MIN(max_storage,F4704+MIN(elyscap,(C4705-D4705+maxpout))*H2in),C4705&gt;(D4705-minpout),F4704,C4705&lt;=(D4705-minpout),MAX(0,F4704+(C4705-(D4705-minpout))*H2out))</f>
        <v>51.749916820029554</v>
      </c>
      <c r="G4705" s="37">
        <f>MAX(0,F4704+MIN(elyscap,(C4705-D4705+maxpout))*H2in - max_storage)</f>
        <v>0</v>
      </c>
      <c r="H4705" s="17"/>
      <c r="AQ4705" s="51">
        <v>3925.6108077775475</v>
      </c>
    </row>
    <row r="4706" spans="1:43" x14ac:dyDescent="0.25">
      <c r="A4706" s="2">
        <v>44027</v>
      </c>
      <c r="B4706" s="22">
        <v>840255.701</v>
      </c>
      <c r="C4706" s="47">
        <f t="shared" si="71"/>
        <v>0.84025570100000002</v>
      </c>
      <c r="D4706" s="47">
        <f>IF($J$13="Yes", D4705+$J$14*(C4706-D4705),$J$12)</f>
        <v>2.4</v>
      </c>
      <c r="E4706" s="47" cm="1">
        <f t="array" ref="E4706">_xlfn.IFS(C4706&gt;(D4706+maxpout),MAX(C4706-elyscap,D4706+maxpout),C4706&gt;D4706-minpout,C4706,C4706&lt;=D4706-minpout,C4706+(F4705-F4706)*efromH2)</f>
        <v>2.3999999999999879</v>
      </c>
      <c r="F4706" s="37" cm="1">
        <f t="array" ref="F4706">_xlfn.IFS(C4706&gt;(D4706+maxpout),MIN(max_storage,F4705+MIN(elyscap,(C4706-D4706+maxpout))*H2in),C4706&gt;(D4706-minpout),F4705,C4706&lt;=(D4706-minpout),MAX(0,F4705+(C4706-(D4706-minpout))*H2out))</f>
        <v>51.671929605079555</v>
      </c>
      <c r="G4706" s="37">
        <f>MAX(0,F4705+MIN(elyscap,(C4706-D4706+maxpout))*H2in - max_storage)</f>
        <v>0</v>
      </c>
      <c r="H4706" s="17"/>
      <c r="AQ4706" s="51">
        <v>2959.6068826506516</v>
      </c>
    </row>
    <row r="4707" spans="1:43" x14ac:dyDescent="0.25">
      <c r="A4707" s="2">
        <v>44027.041666666701</v>
      </c>
      <c r="B4707" s="22">
        <v>710246.63800000004</v>
      </c>
      <c r="C4707" s="47">
        <f t="shared" si="71"/>
        <v>0.71024663799999999</v>
      </c>
      <c r="D4707" s="47">
        <f>IF($J$13="Yes", D4706+$J$14*(C4707-D4706),$J$12)</f>
        <v>2.4</v>
      </c>
      <c r="E4707" s="47" cm="1">
        <f t="array" ref="E4707">_xlfn.IFS(C4707&gt;(D4707+maxpout),MAX(C4707-elyscap,D4707+maxpout),C4707&gt;D4707-minpout,C4707,C4707&lt;=D4707-minpout,C4707+(F4706-F4707)*efromH2)</f>
        <v>2.4000000000000616</v>
      </c>
      <c r="F4707" s="37" cm="1">
        <f t="array" ref="F4707">_xlfn.IFS(C4707&gt;(D4707+maxpout),MIN(max_storage,F4706+MIN(elyscap,(C4707-D4707+maxpout))*H2in),C4707&gt;(D4707-minpout),F4706,C4707&lt;=(D4707-minpout),MAX(0,F4706+(C4707-(D4707-minpout))*H2out))</f>
        <v>51.587441936979552</v>
      </c>
      <c r="G4707" s="37">
        <f>MAX(0,F4706+MIN(elyscap,(C4707-D4707+maxpout))*H2in - max_storage)</f>
        <v>0</v>
      </c>
      <c r="H4707" s="17"/>
      <c r="AQ4707" s="51">
        <v>2242.5181646805686</v>
      </c>
    </row>
    <row r="4708" spans="1:43" x14ac:dyDescent="0.25">
      <c r="A4708" s="2">
        <v>44027.083333333299</v>
      </c>
      <c r="B4708" s="22">
        <v>578808.82299999997</v>
      </c>
      <c r="C4708" s="47">
        <f t="shared" si="71"/>
        <v>0.57880882300000003</v>
      </c>
      <c r="D4708" s="47">
        <f>IF($J$13="Yes", D4707+$J$14*(C4708-D4707),$J$12)</f>
        <v>2.4</v>
      </c>
      <c r="E4708" s="47" cm="1">
        <f t="array" ref="E4708">_xlfn.IFS(C4708&gt;(D4708+maxpout),MAX(C4708-elyscap,D4708+maxpout),C4708&gt;D4708-minpout,C4708,C4708&lt;=D4708-minpout,C4708+(F4707-F4708)*efromH2)</f>
        <v>2.3999999999999746</v>
      </c>
      <c r="F4708" s="37" cm="1">
        <f t="array" ref="F4708">_xlfn.IFS(C4708&gt;(D4708+maxpout),MIN(max_storage,F4707+MIN(elyscap,(C4708-D4708+maxpout))*H2in),C4708&gt;(D4708-minpout),F4707,C4708&lt;=(D4708-minpout),MAX(0,F4707+(C4708-(D4708-minpout))*H2out))</f>
        <v>51.496382378129553</v>
      </c>
      <c r="G4708" s="37">
        <f>MAX(0,F4707+MIN(elyscap,(C4708-D4708+maxpout))*H2in - max_storage)</f>
        <v>0</v>
      </c>
      <c r="H4708" s="17"/>
      <c r="AQ4708" s="51">
        <v>1813.8871918677685</v>
      </c>
    </row>
    <row r="4709" spans="1:43" x14ac:dyDescent="0.25">
      <c r="A4709" s="2">
        <v>44027.125</v>
      </c>
      <c r="B4709" s="22">
        <v>589629.46200000006</v>
      </c>
      <c r="C4709" s="47">
        <f t="shared" si="71"/>
        <v>0.5896294620000001</v>
      </c>
      <c r="D4709" s="47">
        <f>IF($J$13="Yes", D4708+$J$14*(C4709-D4708),$J$12)</f>
        <v>2.4</v>
      </c>
      <c r="E4709" s="47" cm="1">
        <f t="array" ref="E4709">_xlfn.IFS(C4709&gt;(D4709+maxpout),MAX(C4709-elyscap,D4709+maxpout),C4709&gt;D4709-minpout,C4709,C4709&lt;=D4709-minpout,C4709+(F4708-F4709)*efromH2)</f>
        <v>2.3999999999999724</v>
      </c>
      <c r="F4709" s="37" cm="1">
        <f t="array" ref="F4709">_xlfn.IFS(C4709&gt;(D4709+maxpout),MIN(max_storage,F4708+MIN(elyscap,(C4709-D4709+maxpout))*H2in),C4709&gt;(D4709-minpout),F4708,C4709&lt;=(D4709-minpout),MAX(0,F4708+(C4709-(D4709-minpout))*H2out))</f>
        <v>51.405863851229554</v>
      </c>
      <c r="G4709" s="37">
        <f>MAX(0,F4708+MIN(elyscap,(C4709-D4709+maxpout))*H2in - max_storage)</f>
        <v>0</v>
      </c>
      <c r="H4709" s="17"/>
      <c r="AQ4709" s="51">
        <v>1543.6798488645486</v>
      </c>
    </row>
    <row r="4710" spans="1:43" x14ac:dyDescent="0.25">
      <c r="A4710" s="2">
        <v>44027.166666666701</v>
      </c>
      <c r="B4710" s="22">
        <v>654290.07499999995</v>
      </c>
      <c r="C4710" s="47">
        <f t="shared" si="71"/>
        <v>0.65429007499999992</v>
      </c>
      <c r="D4710" s="47">
        <f>IF($J$13="Yes", D4709+$J$14*(C4710-D4709),$J$12)</f>
        <v>2.4</v>
      </c>
      <c r="E4710" s="47" cm="1">
        <f t="array" ref="E4710">_xlfn.IFS(C4710&gt;(D4710+maxpout),MAX(C4710-elyscap,D4710+maxpout),C4710&gt;D4710-minpout,C4710,C4710&lt;=D4710-minpout,C4710+(F4709-F4710)*efromH2)</f>
        <v>2.3999999999999431</v>
      </c>
      <c r="F4710" s="37" cm="1">
        <f t="array" ref="F4710">_xlfn.IFS(C4710&gt;(D4710+maxpout),MIN(max_storage,F4709+MIN(elyscap,(C4710-D4710+maxpout))*H2in),C4710&gt;(D4710-minpout),F4709,C4710&lt;=(D4710-minpout),MAX(0,F4709+(C4710-(D4710-minpout))*H2out))</f>
        <v>51.318578354979557</v>
      </c>
      <c r="G4710" s="37">
        <f>MAX(0,F4709+MIN(elyscap,(C4710-D4710+maxpout))*H2in - max_storage)</f>
        <v>0</v>
      </c>
      <c r="H4710" s="17"/>
      <c r="AQ4710" s="51">
        <v>1490.1960314408343</v>
      </c>
    </row>
    <row r="4711" spans="1:43" x14ac:dyDescent="0.25">
      <c r="A4711" s="2">
        <v>44027.208333333299</v>
      </c>
      <c r="B4711" s="22">
        <v>668281.929</v>
      </c>
      <c r="C4711" s="47">
        <f t="shared" si="71"/>
        <v>0.66828192900000005</v>
      </c>
      <c r="D4711" s="47">
        <f>IF($J$13="Yes", D4710+$J$14*(C4711-D4710),$J$12)</f>
        <v>2.4</v>
      </c>
      <c r="E4711" s="47" cm="1">
        <f t="array" ref="E4711">_xlfn.IFS(C4711&gt;(D4711+maxpout),MAX(C4711-elyscap,D4711+maxpout),C4711&gt;D4711-minpout,C4711,C4711&lt;=D4711-minpout,C4711+(F4710-F4711)*efromH2)</f>
        <v>2.4000000000000457</v>
      </c>
      <c r="F4711" s="37" cm="1">
        <f t="array" ref="F4711">_xlfn.IFS(C4711&gt;(D4711+maxpout),MIN(max_storage,F4710+MIN(elyscap,(C4711-D4711+maxpout))*H2in),C4711&gt;(D4711-minpout),F4710,C4711&lt;=(D4711-minpout),MAX(0,F4710+(C4711-(D4711-minpout))*H2out))</f>
        <v>51.231992451429555</v>
      </c>
      <c r="G4711" s="37">
        <f>MAX(0,F4710+MIN(elyscap,(C4711-D4711+maxpout))*H2in - max_storage)</f>
        <v>0</v>
      </c>
      <c r="H4711" s="17"/>
      <c r="AQ4711" s="51">
        <v>1436.4587362094248</v>
      </c>
    </row>
    <row r="4712" spans="1:43" x14ac:dyDescent="0.25">
      <c r="A4712" s="2">
        <v>44027.25</v>
      </c>
      <c r="B4712" s="22">
        <v>602773.44499999995</v>
      </c>
      <c r="C4712" s="47">
        <f t="shared" si="71"/>
        <v>0.60277344499999996</v>
      </c>
      <c r="D4712" s="47">
        <f>IF($J$13="Yes", D4711+$J$14*(C4712-D4711),$J$12)</f>
        <v>2.4</v>
      </c>
      <c r="E4712" s="47" cm="1">
        <f t="array" ref="E4712">_xlfn.IFS(C4712&gt;(D4712+maxpout),MAX(C4712-elyscap,D4712+maxpout),C4712&gt;D4712-minpout,C4712,C4712&lt;=D4712-minpout,C4712+(F4711-F4712)*efromH2)</f>
        <v>2.4000000000000088</v>
      </c>
      <c r="F4712" s="37" cm="1">
        <f t="array" ref="F4712">_xlfn.IFS(C4712&gt;(D4712+maxpout),MIN(max_storage,F4711+MIN(elyscap,(C4712-D4712+maxpout))*H2in),C4712&gt;(D4712-minpout),F4711,C4712&lt;=(D4712-minpout),MAX(0,F4711+(C4712-(D4712-minpout))*H2out))</f>
        <v>51.142131123679555</v>
      </c>
      <c r="G4712" s="37">
        <f>MAX(0,F4711+MIN(elyscap,(C4712-D4712+maxpout))*H2in - max_storage)</f>
        <v>0</v>
      </c>
      <c r="H4712" s="17"/>
      <c r="AQ4712" s="51">
        <v>1259.2777486303903</v>
      </c>
    </row>
    <row r="4713" spans="1:43" x14ac:dyDescent="0.25">
      <c r="A4713" s="2">
        <v>44027.291666666701</v>
      </c>
      <c r="B4713" s="22">
        <v>501016.66200000001</v>
      </c>
      <c r="C4713" s="47">
        <f t="shared" si="71"/>
        <v>0.50101666200000006</v>
      </c>
      <c r="D4713" s="47">
        <f>IF($J$13="Yes", D4712+$J$14*(C4713-D4712),$J$12)</f>
        <v>2.4</v>
      </c>
      <c r="E4713" s="47" cm="1">
        <f t="array" ref="E4713">_xlfn.IFS(C4713&gt;(D4713+maxpout),MAX(C4713-elyscap,D4713+maxpout),C4713&gt;D4713-minpout,C4713,C4713&lt;=D4713-minpout,C4713+(F4712-F4713)*efromH2)</f>
        <v>2.4000000000000221</v>
      </c>
      <c r="F4713" s="37" cm="1">
        <f t="array" ref="F4713">_xlfn.IFS(C4713&gt;(D4713+maxpout),MIN(max_storage,F4712+MIN(elyscap,(C4713-D4713+maxpout))*H2in),C4713&gt;(D4713-minpout),F4712,C4713&lt;=(D4713-minpout),MAX(0,F4712+(C4713-(D4713-minpout))*H2out))</f>
        <v>51.047181956779554</v>
      </c>
      <c r="G4713" s="37">
        <f>MAX(0,F4712+MIN(elyscap,(C4713-D4713+maxpout))*H2in - max_storage)</f>
        <v>0</v>
      </c>
      <c r="H4713" s="17"/>
      <c r="AQ4713" s="51">
        <v>1135.3271006673749</v>
      </c>
    </row>
    <row r="4714" spans="1:43" x14ac:dyDescent="0.25">
      <c r="A4714" s="2">
        <v>44027.333333333299</v>
      </c>
      <c r="B4714" s="22">
        <v>552245.01899999997</v>
      </c>
      <c r="C4714" s="47">
        <f t="shared" si="71"/>
        <v>0.552245019</v>
      </c>
      <c r="D4714" s="47">
        <f>IF($J$13="Yes", D4713+$J$14*(C4714-D4713),$J$12)</f>
        <v>2.4</v>
      </c>
      <c r="E4714" s="47" cm="1">
        <f t="array" ref="E4714">_xlfn.IFS(C4714&gt;(D4714+maxpout),MAX(C4714-elyscap,D4714+maxpout),C4714&gt;D4714-minpout,C4714,C4714&lt;=D4714-minpout,C4714+(F4713-F4714)*efromH2)</f>
        <v>2.3999999999999515</v>
      </c>
      <c r="F4714" s="37" cm="1">
        <f t="array" ref="F4714">_xlfn.IFS(C4714&gt;(D4714+maxpout),MIN(max_storage,F4713+MIN(elyscap,(C4714-D4714+maxpout))*H2in),C4714&gt;(D4714-minpout),F4713,C4714&lt;=(D4714-minpout),MAX(0,F4713+(C4714-(D4714-minpout))*H2out))</f>
        <v>50.954794207729556</v>
      </c>
      <c r="G4714" s="37">
        <f>MAX(0,F4713+MIN(elyscap,(C4714-D4714+maxpout))*H2in - max_storage)</f>
        <v>0</v>
      </c>
      <c r="H4714" s="17"/>
      <c r="AQ4714" s="51">
        <v>1317.3241665926205</v>
      </c>
    </row>
    <row r="4715" spans="1:43" x14ac:dyDescent="0.25">
      <c r="A4715" s="2">
        <v>44027.375</v>
      </c>
      <c r="B4715" s="22">
        <v>539382.60199999996</v>
      </c>
      <c r="C4715" s="47">
        <f t="shared" si="71"/>
        <v>0.53938260199999999</v>
      </c>
      <c r="D4715" s="47">
        <f>IF($J$13="Yes", D4714+$J$14*(C4715-D4714),$J$12)</f>
        <v>2.4</v>
      </c>
      <c r="E4715" s="47" cm="1">
        <f t="array" ref="E4715">_xlfn.IFS(C4715&gt;(D4715+maxpout),MAX(C4715-elyscap,D4715+maxpout),C4715&gt;D4715-minpout,C4715,C4715&lt;=D4715-minpout,C4715+(F4714-F4715)*efromH2)</f>
        <v>2.3999999999999595</v>
      </c>
      <c r="F4715" s="37" cm="1">
        <f t="array" ref="F4715">_xlfn.IFS(C4715&gt;(D4715+maxpout),MIN(max_storage,F4714+MIN(elyscap,(C4715-D4715+maxpout))*H2in),C4715&gt;(D4715-minpout),F4714,C4715&lt;=(D4715-minpout),MAX(0,F4714+(C4715-(D4715-minpout))*H2out))</f>
        <v>50.861763337829558</v>
      </c>
      <c r="G4715" s="37">
        <f>MAX(0,F4714+MIN(elyscap,(C4715-D4715+maxpout))*H2in - max_storage)</f>
        <v>0</v>
      </c>
      <c r="H4715" s="17"/>
      <c r="AQ4715" s="51">
        <v>1558.635039518573</v>
      </c>
    </row>
    <row r="4716" spans="1:43" x14ac:dyDescent="0.25">
      <c r="A4716" s="2">
        <v>44027.416666666701</v>
      </c>
      <c r="B4716" s="22">
        <v>485079.12800000003</v>
      </c>
      <c r="C4716" s="47">
        <f t="shared" si="71"/>
        <v>0.48507912800000003</v>
      </c>
      <c r="D4716" s="47">
        <f>IF($J$13="Yes", D4715+$J$14*(C4716-D4715),$J$12)</f>
        <v>2.4</v>
      </c>
      <c r="E4716" s="47" cm="1">
        <f t="array" ref="E4716">_xlfn.IFS(C4716&gt;(D4716+maxpout),MAX(C4716-elyscap,D4716+maxpout),C4716&gt;D4716-minpout,C4716,C4716&lt;=D4716-minpout,C4716+(F4715-F4716)*efromH2)</f>
        <v>2.400000000000039</v>
      </c>
      <c r="F4716" s="37" cm="1">
        <f t="array" ref="F4716">_xlfn.IFS(C4716&gt;(D4716+maxpout),MIN(max_storage,F4715+MIN(elyscap,(C4716-D4716+maxpout))*H2in),C4716&gt;(D4716-minpout),F4715,C4716&lt;=(D4716-minpout),MAX(0,F4715+(C4716-(D4716-minpout))*H2out))</f>
        <v>50.766017294229556</v>
      </c>
      <c r="G4716" s="37">
        <f>MAX(0,F4715+MIN(elyscap,(C4716-D4716+maxpout))*H2in - max_storage)</f>
        <v>0</v>
      </c>
      <c r="H4716" s="17"/>
      <c r="AQ4716" s="51">
        <v>1861.2875419067948</v>
      </c>
    </row>
    <row r="4717" spans="1:43" x14ac:dyDescent="0.25">
      <c r="A4717" s="2">
        <v>44027.458333333299</v>
      </c>
      <c r="B4717" s="22">
        <v>489490.43800000002</v>
      </c>
      <c r="C4717" s="47">
        <f t="shared" si="71"/>
        <v>0.48949043800000003</v>
      </c>
      <c r="D4717" s="47">
        <f>IF($J$13="Yes", D4716+$J$14*(C4717-D4716),$J$12)</f>
        <v>2.4</v>
      </c>
      <c r="E4717" s="47" cm="1">
        <f t="array" ref="E4717">_xlfn.IFS(C4717&gt;(D4717+maxpout),MAX(C4717-elyscap,D4717+maxpout),C4717&gt;D4717-minpout,C4717,C4717&lt;=D4717-minpout,C4717+(F4716-F4717)*efromH2)</f>
        <v>2.4000000000000155</v>
      </c>
      <c r="F4717" s="37" cm="1">
        <f t="array" ref="F4717">_xlfn.IFS(C4717&gt;(D4717+maxpout),MIN(max_storage,F4716+MIN(elyscap,(C4717-D4717+maxpout))*H2in),C4717&gt;(D4717-minpout),F4716,C4717&lt;=(D4717-minpout),MAX(0,F4716+(C4717-(D4717-minpout))*H2out))</f>
        <v>50.670491816129555</v>
      </c>
      <c r="G4717" s="37">
        <f>MAX(0,F4716+MIN(elyscap,(C4717-D4717+maxpout))*H2in - max_storage)</f>
        <v>0</v>
      </c>
      <c r="H4717" s="17"/>
      <c r="AQ4717" s="51">
        <v>2050.3819864475095</v>
      </c>
    </row>
    <row r="4718" spans="1:43" x14ac:dyDescent="0.25">
      <c r="A4718" s="2">
        <v>44027.5</v>
      </c>
      <c r="B4718" s="22">
        <v>509302.84700000001</v>
      </c>
      <c r="C4718" s="47">
        <f t="shared" si="71"/>
        <v>0.50930284700000006</v>
      </c>
      <c r="D4718" s="47">
        <f>IF($J$13="Yes", D4717+$J$14*(C4718-D4717),$J$12)</f>
        <v>2.4</v>
      </c>
      <c r="E4718" s="47" cm="1">
        <f t="array" ref="E4718">_xlfn.IFS(C4718&gt;(D4718+maxpout),MAX(C4718-elyscap,D4718+maxpout),C4718&gt;D4718-minpout,C4718,C4718&lt;=D4718-minpout,C4718+(F4717-F4718)*efromH2)</f>
        <v>2.3999999999999337</v>
      </c>
      <c r="F4718" s="37" cm="1">
        <f t="array" ref="F4718">_xlfn.IFS(C4718&gt;(D4718+maxpout),MIN(max_storage,F4717+MIN(elyscap,(C4718-D4718+maxpout))*H2in),C4718&gt;(D4718-minpout),F4717,C4718&lt;=(D4718-minpout),MAX(0,F4717+(C4718-(D4718-minpout))*H2out))</f>
        <v>50.575956958479559</v>
      </c>
      <c r="G4718" s="37">
        <f>MAX(0,F4717+MIN(elyscap,(C4718-D4718+maxpout))*H2in - max_storage)</f>
        <v>0</v>
      </c>
      <c r="H4718" s="17"/>
      <c r="AQ4718" s="51">
        <v>2229.0838408727159</v>
      </c>
    </row>
    <row r="4719" spans="1:43" x14ac:dyDescent="0.25">
      <c r="A4719" s="2">
        <v>44027.541666666701</v>
      </c>
      <c r="B4719" s="22">
        <v>563607.299</v>
      </c>
      <c r="C4719" s="47">
        <f t="shared" si="71"/>
        <v>0.56360729899999995</v>
      </c>
      <c r="D4719" s="47">
        <f>IF($J$13="Yes", D4718+$J$14*(C4719-D4718),$J$12)</f>
        <v>2.4</v>
      </c>
      <c r="E4719" s="47" cm="1">
        <f t="array" ref="E4719">_xlfn.IFS(C4719&gt;(D4719+maxpout),MAX(C4719-elyscap,D4719+maxpout),C4719&gt;D4719-minpout,C4719,C4719&lt;=D4719-minpout,C4719+(F4718-F4719)*efromH2)</f>
        <v>2.4000000000000226</v>
      </c>
      <c r="F4719" s="37" cm="1">
        <f t="array" ref="F4719">_xlfn.IFS(C4719&gt;(D4719+maxpout),MIN(max_storage,F4718+MIN(elyscap,(C4719-D4719+maxpout))*H2in),C4719&gt;(D4719-minpout),F4718,C4719&lt;=(D4719-minpout),MAX(0,F4718+(C4719-(D4719-minpout))*H2out))</f>
        <v>50.484137323429557</v>
      </c>
      <c r="G4719" s="37">
        <f>MAX(0,F4718+MIN(elyscap,(C4719-D4719+maxpout))*H2in - max_storage)</f>
        <v>0</v>
      </c>
      <c r="H4719" s="17"/>
      <c r="AQ4719" s="51">
        <v>2709.1708086476674</v>
      </c>
    </row>
    <row r="4720" spans="1:43" x14ac:dyDescent="0.25">
      <c r="A4720" s="2">
        <v>44027.583333333299</v>
      </c>
      <c r="B4720" s="22">
        <v>605415.60900000005</v>
      </c>
      <c r="C4720" s="47">
        <f t="shared" si="71"/>
        <v>0.60541560900000002</v>
      </c>
      <c r="D4720" s="47">
        <f>IF($J$13="Yes", D4719+$J$14*(C4720-D4719),$J$12)</f>
        <v>2.4</v>
      </c>
      <c r="E4720" s="47" cm="1">
        <f t="array" ref="E4720">_xlfn.IFS(C4720&gt;(D4720+maxpout),MAX(C4720-elyscap,D4720+maxpout),C4720&gt;D4720-minpout,C4720,C4720&lt;=D4720-minpout,C4720+(F4719-F4720)*efromH2)</f>
        <v>2.4000000000000292</v>
      </c>
      <c r="F4720" s="37" cm="1">
        <f t="array" ref="F4720">_xlfn.IFS(C4720&gt;(D4720+maxpout),MIN(max_storage,F4719+MIN(elyscap,(C4720-D4720+maxpout))*H2in),C4720&gt;(D4720-minpout),F4719,C4720&lt;=(D4720-minpout),MAX(0,F4719+(C4720-(D4720-minpout))*H2out))</f>
        <v>50.394408103879556</v>
      </c>
      <c r="G4720" s="37">
        <f>MAX(0,F4719+MIN(elyscap,(C4720-D4720+maxpout))*H2in - max_storage)</f>
        <v>0</v>
      </c>
      <c r="H4720" s="17"/>
      <c r="AQ4720" s="51">
        <v>3073.6718961135493</v>
      </c>
    </row>
    <row r="4721" spans="1:43" x14ac:dyDescent="0.25">
      <c r="A4721" s="2">
        <v>44027.625</v>
      </c>
      <c r="B4721" s="22">
        <v>642422.03599999996</v>
      </c>
      <c r="C4721" s="47">
        <f t="shared" si="71"/>
        <v>0.64242203599999992</v>
      </c>
      <c r="D4721" s="47">
        <f>IF($J$13="Yes", D4720+$J$14*(C4721-D4720),$J$12)</f>
        <v>2.4</v>
      </c>
      <c r="E4721" s="47" cm="1">
        <f t="array" ref="E4721">_xlfn.IFS(C4721&gt;(D4721+maxpout),MAX(C4721-elyscap,D4721+maxpout),C4721&gt;D4721-minpout,C4721,C4721&lt;=D4721-minpout,C4721+(F4720-F4721)*efromH2)</f>
        <v>2.4000000000000634</v>
      </c>
      <c r="F4721" s="37" cm="1">
        <f t="array" ref="F4721">_xlfn.IFS(C4721&gt;(D4721+maxpout),MIN(max_storage,F4720+MIN(elyscap,(C4721-D4721+maxpout))*H2in),C4721&gt;(D4721-minpout),F4720,C4721&lt;=(D4721-minpout),MAX(0,F4720+(C4721-(D4721-minpout))*H2out))</f>
        <v>50.306529205679553</v>
      </c>
      <c r="G4721" s="37">
        <f>MAX(0,F4720+MIN(elyscap,(C4721-D4721+maxpout))*H2in - max_storage)</f>
        <v>0</v>
      </c>
      <c r="H4721" s="17"/>
      <c r="AQ4721" s="51">
        <v>3396.6026231173978</v>
      </c>
    </row>
    <row r="4722" spans="1:43" x14ac:dyDescent="0.25">
      <c r="A4722" s="2">
        <v>44027.666666666701</v>
      </c>
      <c r="B4722" s="22">
        <v>522300.59700000001</v>
      </c>
      <c r="C4722" s="47">
        <f t="shared" si="71"/>
        <v>0.52230059699999998</v>
      </c>
      <c r="D4722" s="47">
        <f>IF($J$13="Yes", D4721+$J$14*(C4722-D4721),$J$12)</f>
        <v>2.4</v>
      </c>
      <c r="E4722" s="47" cm="1">
        <f t="array" ref="E4722">_xlfn.IFS(C4722&gt;(D4722+maxpout),MAX(C4722-elyscap,D4722+maxpout),C4722&gt;D4722-minpout,C4722,C4722&lt;=D4722-minpout,C4722+(F4721-F4722)*efromH2)</f>
        <v>2.4000000000000083</v>
      </c>
      <c r="F4722" s="37" cm="1">
        <f t="array" ref="F4722">_xlfn.IFS(C4722&gt;(D4722+maxpout),MIN(max_storage,F4721+MIN(elyscap,(C4722-D4722+maxpout))*H2in),C4722&gt;(D4722-minpout),F4721,C4722&lt;=(D4722-minpout),MAX(0,F4721+(C4722-(D4722-minpout))*H2out))</f>
        <v>50.212644235529552</v>
      </c>
      <c r="G4722" s="37">
        <f>MAX(0,F4721+MIN(elyscap,(C4722-D4722+maxpout))*H2in - max_storage)</f>
        <v>0</v>
      </c>
      <c r="H4722" s="17"/>
      <c r="AQ4722" s="51">
        <v>3398.3769677712648</v>
      </c>
    </row>
    <row r="4723" spans="1:43" x14ac:dyDescent="0.25">
      <c r="A4723" s="2">
        <v>44027.708333333299</v>
      </c>
      <c r="B4723" s="22">
        <v>465220.61200000002</v>
      </c>
      <c r="C4723" s="47">
        <f t="shared" si="71"/>
        <v>0.46522061200000003</v>
      </c>
      <c r="D4723" s="47">
        <f>IF($J$13="Yes", D4722+$J$14*(C4723-D4722),$J$12)</f>
        <v>2.4</v>
      </c>
      <c r="E4723" s="47" cm="1">
        <f t="array" ref="E4723">_xlfn.IFS(C4723&gt;(D4723+maxpout),MAX(C4723-elyscap,D4723+maxpout),C4723&gt;D4723-minpout,C4723,C4723&lt;=D4723-minpout,C4723+(F4722-F4723)*efromH2)</f>
        <v>2.4000000000000097</v>
      </c>
      <c r="F4723" s="37" cm="1">
        <f t="array" ref="F4723">_xlfn.IFS(C4723&gt;(D4723+maxpout),MIN(max_storage,F4722+MIN(elyscap,(C4723-D4723+maxpout))*H2in),C4723&gt;(D4723-minpout),F4722,C4723&lt;=(D4723-minpout),MAX(0,F4722+(C4723-(D4723-minpout))*H2out))</f>
        <v>50.115905266129552</v>
      </c>
      <c r="G4723" s="37">
        <f>MAX(0,F4722+MIN(elyscap,(C4723-D4723+maxpout))*H2in - max_storage)</f>
        <v>0</v>
      </c>
      <c r="H4723" s="17"/>
      <c r="AQ4723" s="51">
        <v>3345.6535837706365</v>
      </c>
    </row>
    <row r="4724" spans="1:43" x14ac:dyDescent="0.25">
      <c r="A4724" s="2">
        <v>44027.75</v>
      </c>
      <c r="B4724" s="22">
        <v>467320.16399999999</v>
      </c>
      <c r="C4724" s="47">
        <f t="shared" si="71"/>
        <v>0.46732016399999998</v>
      </c>
      <c r="D4724" s="47">
        <f>IF($J$13="Yes", D4723+$J$14*(C4724-D4723),$J$12)</f>
        <v>2.4</v>
      </c>
      <c r="E4724" s="47" cm="1">
        <f t="array" ref="E4724">_xlfn.IFS(C4724&gt;(D4724+maxpout),MAX(C4724-elyscap,D4724+maxpout),C4724&gt;D4724-minpout,C4724,C4724&lt;=D4724-minpout,C4724+(F4723-F4724)*efromH2)</f>
        <v>2.3999999999999488</v>
      </c>
      <c r="F4724" s="37" cm="1">
        <f t="array" ref="F4724">_xlfn.IFS(C4724&gt;(D4724+maxpout),MIN(max_storage,F4723+MIN(elyscap,(C4724-D4724+maxpout))*H2in),C4724&gt;(D4724-minpout),F4723,C4724&lt;=(D4724-minpout),MAX(0,F4723+(C4724-(D4724-minpout))*H2out))</f>
        <v>50.019271274329554</v>
      </c>
      <c r="G4724" s="37">
        <f>MAX(0,F4723+MIN(elyscap,(C4724-D4724+maxpout))*H2in - max_storage)</f>
        <v>0</v>
      </c>
      <c r="H4724" s="17"/>
      <c r="AQ4724" s="51">
        <v>2714.4938426092694</v>
      </c>
    </row>
    <row r="4725" spans="1:43" x14ac:dyDescent="0.25">
      <c r="A4725" s="2">
        <v>44027.791666666701</v>
      </c>
      <c r="B4725" s="22">
        <v>527347.55900000001</v>
      </c>
      <c r="C4725" s="47">
        <f t="shared" si="71"/>
        <v>0.52734755899999997</v>
      </c>
      <c r="D4725" s="47">
        <f>IF($J$13="Yes", D4724+$J$14*(C4725-D4724),$J$12)</f>
        <v>2.4</v>
      </c>
      <c r="E4725" s="47" cm="1">
        <f t="array" ref="E4725">_xlfn.IFS(C4725&gt;(D4725+maxpout),MAX(C4725-elyscap,D4725+maxpout),C4725&gt;D4725-minpout,C4725,C4725&lt;=D4725-minpout,C4725+(F4724-F4725)*efromH2)</f>
        <v>2.4000000000000421</v>
      </c>
      <c r="F4725" s="37" cm="1">
        <f t="array" ref="F4725">_xlfn.IFS(C4725&gt;(D4725+maxpout),MIN(max_storage,F4724+MIN(elyscap,(C4725-D4725+maxpout))*H2in),C4725&gt;(D4725-minpout),F4724,C4725&lt;=(D4725-minpout),MAX(0,F4724+(C4725-(D4725-minpout))*H2out))</f>
        <v>49.925638652279552</v>
      </c>
      <c r="G4725" s="37">
        <f>MAX(0,F4724+MIN(elyscap,(C4725-D4725+maxpout))*H2in - max_storage)</f>
        <v>0</v>
      </c>
      <c r="H4725" s="17"/>
      <c r="AQ4725" s="51">
        <v>1932.7682836768774</v>
      </c>
    </row>
    <row r="4726" spans="1:43" x14ac:dyDescent="0.25">
      <c r="A4726" s="2">
        <v>44027.833333333299</v>
      </c>
      <c r="B4726" s="22">
        <v>561106.56499999994</v>
      </c>
      <c r="C4726" s="47">
        <f t="shared" si="71"/>
        <v>0.56110656499999989</v>
      </c>
      <c r="D4726" s="47">
        <f>IF($J$13="Yes", D4725+$J$14*(C4726-D4725),$J$12)</f>
        <v>2.4</v>
      </c>
      <c r="E4726" s="47" cm="1">
        <f t="array" ref="E4726">_xlfn.IFS(C4726&gt;(D4726+maxpout),MAX(C4726-elyscap,D4726+maxpout),C4726&gt;D4726-minpout,C4726,C4726&lt;=D4726-minpout,C4726+(F4725-F4726)*efromH2)</f>
        <v>2.3999999999999884</v>
      </c>
      <c r="F4726" s="37" cm="1">
        <f t="array" ref="F4726">_xlfn.IFS(C4726&gt;(D4726+maxpout),MIN(max_storage,F4725+MIN(elyscap,(C4726-D4726+maxpout))*H2in),C4726&gt;(D4726-minpout),F4725,C4726&lt;=(D4726-minpout),MAX(0,F4725+(C4726-(D4726-minpout))*H2out))</f>
        <v>49.833693980529553</v>
      </c>
      <c r="G4726" s="37">
        <f>MAX(0,F4725+MIN(elyscap,(C4726-D4726+maxpout))*H2in - max_storage)</f>
        <v>0</v>
      </c>
      <c r="H4726" s="17"/>
      <c r="AQ4726" s="51">
        <v>1571.3089299033395</v>
      </c>
    </row>
    <row r="4727" spans="1:43" x14ac:dyDescent="0.25">
      <c r="A4727" s="2">
        <v>44027.875</v>
      </c>
      <c r="B4727" s="22">
        <v>671641.76800000004</v>
      </c>
      <c r="C4727" s="47">
        <f t="shared" si="71"/>
        <v>0.67164176800000008</v>
      </c>
      <c r="D4727" s="47">
        <f>IF($J$13="Yes", D4726+$J$14*(C4727-D4726),$J$12)</f>
        <v>2.4</v>
      </c>
      <c r="E4727" s="47" cm="1">
        <f t="array" ref="E4727">_xlfn.IFS(C4727&gt;(D4727+maxpout),MAX(C4727-elyscap,D4727+maxpout),C4727&gt;D4727-minpout,C4727,C4727&lt;=D4727-minpout,C4727+(F4726-F4727)*efromH2)</f>
        <v>2.4000000000000337</v>
      </c>
      <c r="F4727" s="37" cm="1">
        <f t="array" ref="F4727">_xlfn.IFS(C4727&gt;(D4727+maxpout),MIN(max_storage,F4726+MIN(elyscap,(C4727-D4727+maxpout))*H2in),C4727&gt;(D4727-minpout),F4726,C4727&lt;=(D4727-minpout),MAX(0,F4726+(C4727-(D4727-minpout))*H2out))</f>
        <v>49.747276068929551</v>
      </c>
      <c r="G4727" s="37">
        <f>MAX(0,F4726+MIN(elyscap,(C4727-D4727+maxpout))*H2in - max_storage)</f>
        <v>0</v>
      </c>
      <c r="H4727" s="17"/>
      <c r="AQ4727" s="51">
        <v>1466.3691175174736</v>
      </c>
    </row>
    <row r="4728" spans="1:43" x14ac:dyDescent="0.25">
      <c r="A4728" s="2">
        <v>44027.916666666701</v>
      </c>
      <c r="B4728" s="22">
        <v>739556.26500000001</v>
      </c>
      <c r="C4728" s="47">
        <f t="shared" si="71"/>
        <v>0.73955626500000005</v>
      </c>
      <c r="D4728" s="47">
        <f>IF($J$13="Yes", D4727+$J$14*(C4728-D4727),$J$12)</f>
        <v>2.4</v>
      </c>
      <c r="E4728" s="47" cm="1">
        <f t="array" ref="E4728">_xlfn.IFS(C4728&gt;(D4728+maxpout),MAX(C4728-elyscap,D4728+maxpout),C4728&gt;D4728-minpout,C4728,C4728&lt;=D4728-minpout,C4728+(F4727-F4728)*efromH2)</f>
        <v>2.4000000000000012</v>
      </c>
      <c r="F4728" s="37" cm="1">
        <f t="array" ref="F4728">_xlfn.IFS(C4728&gt;(D4728+maxpout),MIN(max_storage,F4727+MIN(elyscap,(C4728-D4728+maxpout))*H2in),C4728&gt;(D4728-minpout),F4727,C4728&lt;=(D4728-minpout),MAX(0,F4727+(C4728-(D4728-minpout))*H2out))</f>
        <v>49.664253882179551</v>
      </c>
      <c r="G4728" s="37">
        <f>MAX(0,F4727+MIN(elyscap,(C4728-D4728+maxpout))*H2in - max_storage)</f>
        <v>0</v>
      </c>
      <c r="H4728" s="17"/>
      <c r="AQ4728" s="51">
        <v>1545.9611491338067</v>
      </c>
    </row>
    <row r="4729" spans="1:43" x14ac:dyDescent="0.25">
      <c r="A4729" s="2">
        <v>44027.958333333299</v>
      </c>
      <c r="B4729" s="22">
        <v>706219.15099999995</v>
      </c>
      <c r="C4729" s="47">
        <f t="shared" si="71"/>
        <v>0.70621915099999999</v>
      </c>
      <c r="D4729" s="47">
        <f>IF($J$13="Yes", D4728+$J$14*(C4729-D4728),$J$12)</f>
        <v>2.4</v>
      </c>
      <c r="E4729" s="47" cm="1">
        <f t="array" ref="E4729">_xlfn.IFS(C4729&gt;(D4729+maxpout),MAX(C4729-elyscap,D4729+maxpout),C4729&gt;D4729-minpout,C4729,C4729&lt;=D4729-minpout,C4729+(F4728-F4729)*efromH2)</f>
        <v>2.400000000000035</v>
      </c>
      <c r="F4729" s="37" cm="1">
        <f t="array" ref="F4729">_xlfn.IFS(C4729&gt;(D4729+maxpout),MIN(max_storage,F4728+MIN(elyscap,(C4729-D4729+maxpout))*H2in),C4729&gt;(D4729-minpout),F4728,C4729&lt;=(D4729-minpout),MAX(0,F4728+(C4729-(D4729-minpout))*H2out))</f>
        <v>49.579564839729549</v>
      </c>
      <c r="G4729" s="37">
        <f>MAX(0,F4728+MIN(elyscap,(C4729-D4729+maxpout))*H2in - max_storage)</f>
        <v>0</v>
      </c>
      <c r="H4729" s="17"/>
      <c r="AQ4729" s="51">
        <v>1612.3723347499827</v>
      </c>
    </row>
    <row r="4730" spans="1:43" x14ac:dyDescent="0.25">
      <c r="A4730" s="2">
        <v>44028</v>
      </c>
      <c r="B4730" s="22">
        <v>598779.35199999996</v>
      </c>
      <c r="C4730" s="47">
        <f t="shared" si="71"/>
        <v>0.59877935199999999</v>
      </c>
      <c r="D4730" s="47">
        <f>IF($J$13="Yes", D4729+$J$14*(C4730-D4729),$J$12)</f>
        <v>2.4</v>
      </c>
      <c r="E4730" s="47" cm="1">
        <f t="array" ref="E4730">_xlfn.IFS(C4730&gt;(D4730+maxpout),MAX(C4730-elyscap,D4730+maxpout),C4730&gt;D4730-minpout,C4730,C4730&lt;=D4730-minpout,C4730+(F4729-F4730)*efromH2)</f>
        <v>2.4000000000000261</v>
      </c>
      <c r="F4730" s="37" cm="1">
        <f t="array" ref="F4730">_xlfn.IFS(C4730&gt;(D4730+maxpout),MIN(max_storage,F4729+MIN(elyscap,(C4730-D4730+maxpout))*H2in),C4730&gt;(D4730-minpout),F4729,C4730&lt;=(D4730-minpout),MAX(0,F4729+(C4730-(D4730-minpout))*H2out))</f>
        <v>49.489503807329548</v>
      </c>
      <c r="G4730" s="37">
        <f>MAX(0,F4729+MIN(elyscap,(C4730-D4730+maxpout))*H2in - max_storage)</f>
        <v>0</v>
      </c>
      <c r="H4730" s="17"/>
      <c r="AQ4730" s="51">
        <v>1685.6274211739324</v>
      </c>
    </row>
    <row r="4731" spans="1:43" x14ac:dyDescent="0.25">
      <c r="A4731" s="2">
        <v>44028.041666666701</v>
      </c>
      <c r="B4731" s="22">
        <v>488041.89399999997</v>
      </c>
      <c r="C4731" s="47">
        <f t="shared" si="71"/>
        <v>0.48804189399999998</v>
      </c>
      <c r="D4731" s="47">
        <f>IF($J$13="Yes", D4730+$J$14*(C4731-D4730),$J$12)</f>
        <v>2.4</v>
      </c>
      <c r="E4731" s="47" cm="1">
        <f t="array" ref="E4731">_xlfn.IFS(C4731&gt;(D4731+maxpout),MAX(C4731-elyscap,D4731+maxpout),C4731&gt;D4731-minpout,C4731,C4731&lt;=D4731-minpout,C4731+(F4730-F4731)*efromH2)</f>
        <v>2.4000000000000714</v>
      </c>
      <c r="F4731" s="37" cm="1">
        <f t="array" ref="F4731">_xlfn.IFS(C4731&gt;(D4731+maxpout),MIN(max_storage,F4730+MIN(elyscap,(C4731-D4731+maxpout))*H2in),C4731&gt;(D4731-minpout),F4730,C4731&lt;=(D4731-minpout),MAX(0,F4730+(C4731-(D4731-minpout))*H2out))</f>
        <v>49.393905902029545</v>
      </c>
      <c r="G4731" s="37">
        <f>MAX(0,F4730+MIN(elyscap,(C4731-D4731+maxpout))*H2in - max_storage)</f>
        <v>0</v>
      </c>
      <c r="H4731" s="17"/>
      <c r="AQ4731" s="51">
        <v>1853.9366854836303</v>
      </c>
    </row>
    <row r="4732" spans="1:43" x14ac:dyDescent="0.25">
      <c r="A4732" s="2">
        <v>44028.083333333299</v>
      </c>
      <c r="B4732" s="22">
        <v>431993.777</v>
      </c>
      <c r="C4732" s="47">
        <f t="shared" si="71"/>
        <v>0.43199377700000002</v>
      </c>
      <c r="D4732" s="47">
        <f>IF($J$13="Yes", D4731+$J$14*(C4732-D4731),$J$12)</f>
        <v>2.4</v>
      </c>
      <c r="E4732" s="47" cm="1">
        <f t="array" ref="E4732">_xlfn.IFS(C4732&gt;(D4732+maxpout),MAX(C4732-elyscap,D4732+maxpout),C4732&gt;D4732-minpout,C4732,C4732&lt;=D4732-minpout,C4732+(F4731-F4732)*efromH2)</f>
        <v>2.4000000000000319</v>
      </c>
      <c r="F4732" s="37" cm="1">
        <f t="array" ref="F4732">_xlfn.IFS(C4732&gt;(D4732+maxpout),MIN(max_storage,F4731+MIN(elyscap,(C4732-D4732+maxpout))*H2in),C4732&gt;(D4732-minpout),F4731,C4732&lt;=(D4732-minpout),MAX(0,F4731+(C4732-(D4732-minpout))*H2out))</f>
        <v>49.295505590879543</v>
      </c>
      <c r="G4732" s="37">
        <f>MAX(0,F4731+MIN(elyscap,(C4732-D4732+maxpout))*H2in - max_storage)</f>
        <v>0</v>
      </c>
      <c r="H4732" s="17"/>
      <c r="AQ4732" s="51">
        <v>2049.8750308321191</v>
      </c>
    </row>
    <row r="4733" spans="1:43" x14ac:dyDescent="0.25">
      <c r="A4733" s="2">
        <v>44028.125</v>
      </c>
      <c r="B4733" s="22">
        <v>326788.77100000001</v>
      </c>
      <c r="C4733" s="47">
        <f t="shared" si="71"/>
        <v>0.32678877100000003</v>
      </c>
      <c r="D4733" s="47">
        <f>IF($J$13="Yes", D4732+$J$14*(C4733-D4732),$J$12)</f>
        <v>2.4</v>
      </c>
      <c r="E4733" s="47" cm="1">
        <f t="array" ref="E4733">_xlfn.IFS(C4733&gt;(D4733+maxpout),MAX(C4733-elyscap,D4733+maxpout),C4733&gt;D4733-minpout,C4733,C4733&lt;=D4733-minpout,C4733+(F4732-F4733)*efromH2)</f>
        <v>2.3999999999999804</v>
      </c>
      <c r="F4733" s="37" cm="1">
        <f t="array" ref="F4733">_xlfn.IFS(C4733&gt;(D4733+maxpout),MIN(max_storage,F4732+MIN(elyscap,(C4733-D4733+maxpout))*H2in),C4733&gt;(D4733-minpout),F4732,C4733&lt;=(D4733-minpout),MAX(0,F4732+(C4733-(D4733-minpout))*H2out))</f>
        <v>49.191845029429544</v>
      </c>
      <c r="G4733" s="37">
        <f>MAX(0,F4732+MIN(elyscap,(C4733-D4733+maxpout))*H2in - max_storage)</f>
        <v>0</v>
      </c>
      <c r="H4733" s="17"/>
      <c r="AQ4733" s="51">
        <v>2131.7483627177098</v>
      </c>
    </row>
    <row r="4734" spans="1:43" x14ac:dyDescent="0.25">
      <c r="A4734" s="2">
        <v>44028.166666666701</v>
      </c>
      <c r="B4734" s="22">
        <v>257067.052</v>
      </c>
      <c r="C4734" s="47">
        <f t="shared" si="71"/>
        <v>0.25706705200000002</v>
      </c>
      <c r="D4734" s="47">
        <f>IF($J$13="Yes", D4733+$J$14*(C4734-D4733),$J$12)</f>
        <v>2.4</v>
      </c>
      <c r="E4734" s="47" cm="1">
        <f t="array" ref="E4734">_xlfn.IFS(C4734&gt;(D4734+maxpout),MAX(C4734-elyscap,D4734+maxpout),C4734&gt;D4734-minpout,C4734,C4734&lt;=D4734-minpout,C4734+(F4733-F4734)*efromH2)</f>
        <v>2.4000000000000092</v>
      </c>
      <c r="F4734" s="37" cm="1">
        <f t="array" ref="F4734">_xlfn.IFS(C4734&gt;(D4734+maxpout),MIN(max_storage,F4733+MIN(elyscap,(C4734-D4734+maxpout))*H2in),C4734&gt;(D4734-minpout),F4733,C4734&lt;=(D4734-minpout),MAX(0,F4733+(C4734-(D4734-minpout))*H2out))</f>
        <v>49.084698382029543</v>
      </c>
      <c r="G4734" s="37">
        <f>MAX(0,F4733+MIN(elyscap,(C4734-D4734+maxpout))*H2in - max_storage)</f>
        <v>0</v>
      </c>
      <c r="H4734" s="17"/>
      <c r="AQ4734" s="51">
        <v>1972.5642994850439</v>
      </c>
    </row>
    <row r="4735" spans="1:43" x14ac:dyDescent="0.25">
      <c r="A4735" s="2">
        <v>44028.208333333299</v>
      </c>
      <c r="B4735" s="22">
        <v>215753.33100000001</v>
      </c>
      <c r="C4735" s="47">
        <f t="shared" si="71"/>
        <v>0.21575333099999999</v>
      </c>
      <c r="D4735" s="47">
        <f>IF($J$13="Yes", D4734+$J$14*(C4735-D4734),$J$12)</f>
        <v>2.4</v>
      </c>
      <c r="E4735" s="47" cm="1">
        <f t="array" ref="E4735">_xlfn.IFS(C4735&gt;(D4735+maxpout),MAX(C4735-elyscap,D4735+maxpout),C4735&gt;D4735-minpout,C4735,C4735&lt;=D4735-minpout,C4735+(F4734-F4735)*efromH2)</f>
        <v>2.4000000000000608</v>
      </c>
      <c r="F4735" s="37" cm="1">
        <f t="array" ref="F4735">_xlfn.IFS(C4735&gt;(D4735+maxpout),MIN(max_storage,F4734+MIN(elyscap,(C4735-D4735+maxpout))*H2in),C4735&gt;(D4735-minpout),F4734,C4735&lt;=(D4735-minpout),MAX(0,F4734+(C4735-(D4735-minpout))*H2out))</f>
        <v>48.97548604857954</v>
      </c>
      <c r="G4735" s="37">
        <f>MAX(0,F4734+MIN(elyscap,(C4735-D4735+maxpout))*H2in - max_storage)</f>
        <v>0</v>
      </c>
      <c r="H4735" s="17"/>
      <c r="AQ4735" s="51">
        <v>1721.8747476743642</v>
      </c>
    </row>
    <row r="4736" spans="1:43" x14ac:dyDescent="0.25">
      <c r="A4736" s="2">
        <v>44028.25</v>
      </c>
      <c r="B4736" s="22">
        <v>162324.734</v>
      </c>
      <c r="C4736" s="47">
        <f t="shared" si="71"/>
        <v>0.162324734</v>
      </c>
      <c r="D4736" s="47">
        <f>IF($J$13="Yes", D4735+$J$14*(C4736-D4735),$J$12)</f>
        <v>2.4</v>
      </c>
      <c r="E4736" s="47" cm="1">
        <f t="array" ref="E4736">_xlfn.IFS(C4736&gt;(D4736+maxpout),MAX(C4736-elyscap,D4736+maxpout),C4736&gt;D4736-minpout,C4736,C4736&lt;=D4736-minpout,C4736+(F4735-F4736)*efromH2)</f>
        <v>2.3999999999999964</v>
      </c>
      <c r="F4736" s="37" cm="1">
        <f t="array" ref="F4736">_xlfn.IFS(C4736&gt;(D4736+maxpout),MIN(max_storage,F4735+MIN(elyscap,(C4736-D4736+maxpout))*H2in),C4736&gt;(D4736-minpout),F4735,C4736&lt;=(D4736-minpout),MAX(0,F4735+(C4736-(D4736-minpout))*H2out))</f>
        <v>48.863602285279541</v>
      </c>
      <c r="G4736" s="37">
        <f>MAX(0,F4735+MIN(elyscap,(C4736-D4736+maxpout))*H2in - max_storage)</f>
        <v>0</v>
      </c>
      <c r="H4736" s="17"/>
      <c r="AQ4736" s="51">
        <v>1189.5713515141751</v>
      </c>
    </row>
    <row r="4737" spans="1:43" x14ac:dyDescent="0.25">
      <c r="A4737" s="2">
        <v>44028.291666666701</v>
      </c>
      <c r="B4737" s="22">
        <v>159778.32999999999</v>
      </c>
      <c r="C4737" s="47">
        <f t="shared" si="71"/>
        <v>0.15977833</v>
      </c>
      <c r="D4737" s="47">
        <f>IF($J$13="Yes", D4736+$J$14*(C4737-D4736),$J$12)</f>
        <v>2.4</v>
      </c>
      <c r="E4737" s="47" cm="1">
        <f t="array" ref="E4737">_xlfn.IFS(C4737&gt;(D4737+maxpout),MAX(C4737-elyscap,D4737+maxpout),C4737&gt;D4737-minpout,C4737,C4737&lt;=D4737-minpout,C4737+(F4736-F4737)*efromH2)</f>
        <v>2.400000000000011</v>
      </c>
      <c r="F4737" s="37" cm="1">
        <f t="array" ref="F4737">_xlfn.IFS(C4737&gt;(D4737+maxpout),MIN(max_storage,F4736+MIN(elyscap,(C4737-D4737+maxpout))*H2in),C4737&gt;(D4737-minpout),F4736,C4737&lt;=(D4737-minpout),MAX(0,F4736+(C4737-(D4737-minpout))*H2out))</f>
        <v>48.75159120177954</v>
      </c>
      <c r="G4737" s="37">
        <f>MAX(0,F4736+MIN(elyscap,(C4737-D4737+maxpout))*H2in - max_storage)</f>
        <v>0</v>
      </c>
      <c r="H4737" s="17"/>
      <c r="AQ4737" s="51">
        <v>831.40720924067648</v>
      </c>
    </row>
    <row r="4738" spans="1:43" x14ac:dyDescent="0.25">
      <c r="A4738" s="2">
        <v>44028.333333333299</v>
      </c>
      <c r="B4738" s="22">
        <v>209191.29</v>
      </c>
      <c r="C4738" s="47">
        <f t="shared" si="71"/>
        <v>0.20919129</v>
      </c>
      <c r="D4738" s="47">
        <f>IF($J$13="Yes", D4737+$J$14*(C4738-D4737),$J$12)</f>
        <v>2.4</v>
      </c>
      <c r="E4738" s="47" cm="1">
        <f t="array" ref="E4738">_xlfn.IFS(C4738&gt;(D4738+maxpout),MAX(C4738-elyscap,D4738+maxpout),C4738&gt;D4738-minpout,C4738,C4738&lt;=D4738-minpout,C4738+(F4737-F4738)*efromH2)</f>
        <v>2.4000000000000274</v>
      </c>
      <c r="F4738" s="37" cm="1">
        <f t="array" ref="F4738">_xlfn.IFS(C4738&gt;(D4738+maxpout),MIN(max_storage,F4737+MIN(elyscap,(C4738-D4738+maxpout))*H2in),C4738&gt;(D4738-minpout),F4737,C4738&lt;=(D4738-minpout),MAX(0,F4737+(C4738-(D4738-minpout))*H2out))</f>
        <v>48.642050766279539</v>
      </c>
      <c r="G4738" s="37">
        <f>MAX(0,F4737+MIN(elyscap,(C4738-D4738+maxpout))*H2in - max_storage)</f>
        <v>0</v>
      </c>
      <c r="H4738" s="17"/>
      <c r="AQ4738" s="51">
        <v>967.01783635767697</v>
      </c>
    </row>
    <row r="4739" spans="1:43" x14ac:dyDescent="0.25">
      <c r="A4739" s="2">
        <v>44028.375</v>
      </c>
      <c r="B4739" s="22">
        <v>254582.95499999999</v>
      </c>
      <c r="C4739" s="47">
        <f t="shared" ref="C4739:C4802" si="72">B4739/1000000</f>
        <v>0.254582955</v>
      </c>
      <c r="D4739" s="47">
        <f>IF($J$13="Yes", D4738+$J$14*(C4739-D4738),$J$12)</f>
        <v>2.4</v>
      </c>
      <c r="E4739" s="47" cm="1">
        <f t="array" ref="E4739">_xlfn.IFS(C4739&gt;(D4739+maxpout),MAX(C4739-elyscap,D4739+maxpout),C4739&gt;D4739-minpout,C4739,C4739&lt;=D4739-minpout,C4739+(F4738-F4739)*efromH2)</f>
        <v>2.3999999999999311</v>
      </c>
      <c r="F4739" s="37" cm="1">
        <f t="array" ref="F4739">_xlfn.IFS(C4739&gt;(D4739+maxpout),MIN(max_storage,F4738+MIN(elyscap,(C4739-D4739+maxpout))*H2in),C4739&gt;(D4739-minpout),F4738,C4739&lt;=(D4739-minpout),MAX(0,F4738+(C4739-(D4739-minpout))*H2out))</f>
        <v>48.534779914029542</v>
      </c>
      <c r="G4739" s="37">
        <f>MAX(0,F4738+MIN(elyscap,(C4739-D4739+maxpout))*H2in - max_storage)</f>
        <v>0</v>
      </c>
      <c r="H4739" s="17"/>
      <c r="AQ4739" s="51">
        <v>1266.1216494381642</v>
      </c>
    </row>
    <row r="4740" spans="1:43" x14ac:dyDescent="0.25">
      <c r="A4740" s="2">
        <v>44028.416666666701</v>
      </c>
      <c r="B4740" s="22">
        <v>284216.01899999997</v>
      </c>
      <c r="C4740" s="47">
        <f t="shared" si="72"/>
        <v>0.28421601899999999</v>
      </c>
      <c r="D4740" s="47">
        <f>IF($J$13="Yes", D4739+$J$14*(C4740-D4739),$J$12)</f>
        <v>2.4</v>
      </c>
      <c r="E4740" s="47" cm="1">
        <f t="array" ref="E4740">_xlfn.IFS(C4740&gt;(D4740+maxpout),MAX(C4740-elyscap,D4740+maxpout),C4740&gt;D4740-minpout,C4740,C4740&lt;=D4740-minpout,C4740+(F4739-F4740)*efromH2)</f>
        <v>2.4000000000000212</v>
      </c>
      <c r="F4740" s="37" cm="1">
        <f t="array" ref="F4740">_xlfn.IFS(C4740&gt;(D4740+maxpout),MIN(max_storage,F4739+MIN(elyscap,(C4740-D4740+maxpout))*H2in),C4740&gt;(D4740-minpout),F4739,C4740&lt;=(D4740-minpout),MAX(0,F4739+(C4740-(D4740-minpout))*H2out))</f>
        <v>48.428990714979541</v>
      </c>
      <c r="G4740" s="37">
        <f>MAX(0,F4739+MIN(elyscap,(C4740-D4740+maxpout))*H2in - max_storage)</f>
        <v>0</v>
      </c>
      <c r="H4740" s="17"/>
      <c r="AQ4740" s="51">
        <v>1478.0290966714585</v>
      </c>
    </row>
    <row r="4741" spans="1:43" x14ac:dyDescent="0.25">
      <c r="A4741" s="2">
        <v>44028.458333333299</v>
      </c>
      <c r="B4741" s="22">
        <v>345286.647</v>
      </c>
      <c r="C4741" s="47">
        <f t="shared" si="72"/>
        <v>0.345286647</v>
      </c>
      <c r="D4741" s="47">
        <f>IF($J$13="Yes", D4740+$J$14*(C4741-D4740),$J$12)</f>
        <v>2.4</v>
      </c>
      <c r="E4741" s="47" cm="1">
        <f t="array" ref="E4741">_xlfn.IFS(C4741&gt;(D4741+maxpout),MAX(C4741-elyscap,D4741+maxpout),C4741&gt;D4741-minpout,C4741,C4741&lt;=D4741-minpout,C4741+(F4740-F4741)*efromH2)</f>
        <v>2.4000000000000394</v>
      </c>
      <c r="F4741" s="37" cm="1">
        <f t="array" ref="F4741">_xlfn.IFS(C4741&gt;(D4741+maxpout),MIN(max_storage,F4740+MIN(elyscap,(C4741-D4741+maxpout))*H2in),C4741&gt;(D4741-minpout),F4740,C4741&lt;=(D4741-minpout),MAX(0,F4740+(C4741-(D4741-minpout))*H2out))</f>
        <v>48.326255047329539</v>
      </c>
      <c r="G4741" s="37">
        <f>MAX(0,F4740+MIN(elyscap,(C4741-D4741+maxpout))*H2in - max_storage)</f>
        <v>0</v>
      </c>
      <c r="H4741" s="17"/>
      <c r="AQ4741" s="51">
        <v>2006.0233701008272</v>
      </c>
    </row>
    <row r="4742" spans="1:43" x14ac:dyDescent="0.25">
      <c r="A4742" s="2">
        <v>44028.5</v>
      </c>
      <c r="B4742" s="22">
        <v>393345.005</v>
      </c>
      <c r="C4742" s="47">
        <f t="shared" si="72"/>
        <v>0.39334500500000003</v>
      </c>
      <c r="D4742" s="47">
        <f>IF($J$13="Yes", D4741+$J$14*(C4742-D4741),$J$12)</f>
        <v>2.4</v>
      </c>
      <c r="E4742" s="47" cm="1">
        <f t="array" ref="E4742">_xlfn.IFS(C4742&gt;(D4742+maxpout),MAX(C4742-elyscap,D4742+maxpout),C4742&gt;D4742-minpout,C4742,C4742&lt;=D4742-minpout,C4742+(F4741-F4742)*efromH2)</f>
        <v>2.4000000000000479</v>
      </c>
      <c r="F4742" s="37" cm="1">
        <f t="array" ref="F4742">_xlfn.IFS(C4742&gt;(D4742+maxpout),MIN(max_storage,F4741+MIN(elyscap,(C4742-D4742+maxpout))*H2in),C4742&gt;(D4742-minpout),F4741,C4742&lt;=(D4742-minpout),MAX(0,F4741+(C4742-(D4742-minpout))*H2out))</f>
        <v>48.225922297579537</v>
      </c>
      <c r="G4742" s="37">
        <f>MAX(0,F4741+MIN(elyscap,(C4742-D4742+maxpout))*H2in - max_storage)</f>
        <v>0</v>
      </c>
      <c r="H4742" s="17"/>
      <c r="AQ4742" s="51">
        <v>2802.4506418795486</v>
      </c>
    </row>
    <row r="4743" spans="1:43" x14ac:dyDescent="0.25">
      <c r="A4743" s="2">
        <v>44028.541666666701</v>
      </c>
      <c r="B4743" s="22">
        <v>446369.64399999997</v>
      </c>
      <c r="C4743" s="47">
        <f t="shared" si="72"/>
        <v>0.44636964399999995</v>
      </c>
      <c r="D4743" s="47">
        <f>IF($J$13="Yes", D4742+$J$14*(C4743-D4742),$J$12)</f>
        <v>2.4</v>
      </c>
      <c r="E4743" s="47" cm="1">
        <f t="array" ref="E4743">_xlfn.IFS(C4743&gt;(D4743+maxpout),MAX(C4743-elyscap,D4743+maxpout),C4743&gt;D4743-minpout,C4743,C4743&lt;=D4743-minpout,C4743+(F4742-F4743)*efromH2)</f>
        <v>2.3999999999999622</v>
      </c>
      <c r="F4743" s="37" cm="1">
        <f t="array" ref="F4743">_xlfn.IFS(C4743&gt;(D4743+maxpout),MIN(max_storage,F4742+MIN(elyscap,(C4743-D4743+maxpout))*H2in),C4743&gt;(D4743-minpout),F4742,C4743&lt;=(D4743-minpout),MAX(0,F4742+(C4743-(D4743-minpout))*H2out))</f>
        <v>48.128240779779539</v>
      </c>
      <c r="G4743" s="37">
        <f>MAX(0,F4742+MIN(elyscap,(C4743-D4743+maxpout))*H2in - max_storage)</f>
        <v>0</v>
      </c>
      <c r="H4743" s="17"/>
      <c r="AQ4743" s="51">
        <v>3059.4771388826111</v>
      </c>
    </row>
    <row r="4744" spans="1:43" x14ac:dyDescent="0.25">
      <c r="A4744" s="2">
        <v>44028.583333333299</v>
      </c>
      <c r="B4744" s="22">
        <v>498614.864</v>
      </c>
      <c r="C4744" s="47">
        <f t="shared" si="72"/>
        <v>0.49861486399999999</v>
      </c>
      <c r="D4744" s="47">
        <f>IF($J$13="Yes", D4743+$J$14*(C4744-D4743),$J$12)</f>
        <v>2.4</v>
      </c>
      <c r="E4744" s="47" cm="1">
        <f t="array" ref="E4744">_xlfn.IFS(C4744&gt;(D4744+maxpout),MAX(C4744-elyscap,D4744+maxpout),C4744&gt;D4744-minpout,C4744,C4744&lt;=D4744-minpout,C4744+(F4743-F4744)*efromH2)</f>
        <v>2.4000000000000443</v>
      </c>
      <c r="F4744" s="37" cm="1">
        <f t="array" ref="F4744">_xlfn.IFS(C4744&gt;(D4744+maxpout),MIN(max_storage,F4743+MIN(elyscap,(C4744-D4744+maxpout))*H2in),C4744&gt;(D4744-minpout),F4743,C4744&lt;=(D4744-minpout),MAX(0,F4743+(C4744-(D4744-minpout))*H2out))</f>
        <v>48.033171522979536</v>
      </c>
      <c r="G4744" s="37">
        <f>MAX(0,F4743+MIN(elyscap,(C4744-D4744+maxpout))*H2in - max_storage)</f>
        <v>0</v>
      </c>
      <c r="H4744" s="17"/>
      <c r="AQ4744" s="51">
        <v>3179.6256197301968</v>
      </c>
    </row>
    <row r="4745" spans="1:43" x14ac:dyDescent="0.25">
      <c r="A4745" s="2">
        <v>44028.625</v>
      </c>
      <c r="B4745" s="22">
        <v>566438.12800000003</v>
      </c>
      <c r="C4745" s="47">
        <f t="shared" si="72"/>
        <v>0.56643812800000004</v>
      </c>
      <c r="D4745" s="47">
        <f>IF($J$13="Yes", D4744+$J$14*(C4745-D4744),$J$12)</f>
        <v>2.4</v>
      </c>
      <c r="E4745" s="47" cm="1">
        <f t="array" ref="E4745">_xlfn.IFS(C4745&gt;(D4745+maxpout),MAX(C4745-elyscap,D4745+maxpout),C4745&gt;D4745-minpout,C4745,C4745&lt;=D4745-minpout,C4745+(F4744-F4745)*efromH2)</f>
        <v>2.400000000000047</v>
      </c>
      <c r="F4745" s="37" cm="1">
        <f t="array" ref="F4745">_xlfn.IFS(C4745&gt;(D4745+maxpout),MIN(max_storage,F4744+MIN(elyscap,(C4745-D4745+maxpout))*H2in),C4745&gt;(D4745-minpout),F4744,C4745&lt;=(D4745-minpout),MAX(0,F4744+(C4745-(D4745-minpout))*H2out))</f>
        <v>47.941493429379534</v>
      </c>
      <c r="G4745" s="37">
        <f>MAX(0,F4744+MIN(elyscap,(C4745-D4745+maxpout))*H2in - max_storage)</f>
        <v>0</v>
      </c>
      <c r="H4745" s="17"/>
      <c r="AQ4745" s="51">
        <v>3081.7831859598</v>
      </c>
    </row>
    <row r="4746" spans="1:43" x14ac:dyDescent="0.25">
      <c r="A4746" s="2">
        <v>44028.666666666701</v>
      </c>
      <c r="B4746" s="22">
        <v>576374.76300000004</v>
      </c>
      <c r="C4746" s="47">
        <f t="shared" si="72"/>
        <v>0.57637476300000001</v>
      </c>
      <c r="D4746" s="47">
        <f>IF($J$13="Yes", D4745+$J$14*(C4746-D4745),$J$12)</f>
        <v>2.4</v>
      </c>
      <c r="E4746" s="47" cm="1">
        <f t="array" ref="E4746">_xlfn.IFS(C4746&gt;(D4746+maxpout),MAX(C4746-elyscap,D4746+maxpout),C4746&gt;D4746-minpout,C4746,C4746&lt;=D4746-minpout,C4746+(F4745-F4746)*efromH2)</f>
        <v>2.3999999999999306</v>
      </c>
      <c r="F4746" s="37" cm="1">
        <f t="array" ref="F4746">_xlfn.IFS(C4746&gt;(D4746+maxpout),MIN(max_storage,F4745+MIN(elyscap,(C4746-D4746+maxpout))*H2in),C4746&gt;(D4746-minpout),F4745,C4746&lt;=(D4746-minpout),MAX(0,F4745+(C4746-(D4746-minpout))*H2out))</f>
        <v>47.850312167529538</v>
      </c>
      <c r="G4746" s="37">
        <f>MAX(0,F4745+MIN(elyscap,(C4746-D4746+maxpout))*H2in - max_storage)</f>
        <v>0</v>
      </c>
      <c r="H4746" s="17"/>
      <c r="AQ4746" s="51">
        <v>3143.6317710374601</v>
      </c>
    </row>
    <row r="4747" spans="1:43" x14ac:dyDescent="0.25">
      <c r="A4747" s="2">
        <v>44028.708333333299</v>
      </c>
      <c r="B4747" s="22">
        <v>567551.02099999995</v>
      </c>
      <c r="C4747" s="47">
        <f t="shared" si="72"/>
        <v>0.56755102099999999</v>
      </c>
      <c r="D4747" s="47">
        <f>IF($J$13="Yes", D4746+$J$14*(C4747-D4746),$J$12)</f>
        <v>2.4</v>
      </c>
      <c r="E4747" s="47" cm="1">
        <f t="array" ref="E4747">_xlfn.IFS(C4747&gt;(D4747+maxpout),MAX(C4747-elyscap,D4747+maxpout),C4747&gt;D4747-minpout,C4747,C4747&lt;=D4747-minpout,C4747+(F4746-F4747)*efromH2)</f>
        <v>2.3999999999999631</v>
      </c>
      <c r="F4747" s="37" cm="1">
        <f t="array" ref="F4747">_xlfn.IFS(C4747&gt;(D4747+maxpout),MIN(max_storage,F4746+MIN(elyscap,(C4747-D4747+maxpout))*H2in),C4747&gt;(D4747-minpout),F4746,C4747&lt;=(D4747-minpout),MAX(0,F4746+(C4747-(D4747-minpout))*H2out))</f>
        <v>47.758689718579539</v>
      </c>
      <c r="G4747" s="37">
        <f>MAX(0,F4746+MIN(elyscap,(C4747-D4747+maxpout))*H2in - max_storage)</f>
        <v>0</v>
      </c>
      <c r="H4747" s="17"/>
      <c r="AQ4747" s="51">
        <v>2768.9915712637649</v>
      </c>
    </row>
    <row r="4748" spans="1:43" x14ac:dyDescent="0.25">
      <c r="A4748" s="2">
        <v>44028.75</v>
      </c>
      <c r="B4748" s="22">
        <v>595143.82200000004</v>
      </c>
      <c r="C4748" s="47">
        <f t="shared" si="72"/>
        <v>0.59514382200000004</v>
      </c>
      <c r="D4748" s="47">
        <f>IF($J$13="Yes", D4747+$J$14*(C4748-D4747),$J$12)</f>
        <v>2.4</v>
      </c>
      <c r="E4748" s="47" cm="1">
        <f t="array" ref="E4748">_xlfn.IFS(C4748&gt;(D4748+maxpout),MAX(C4748-elyscap,D4748+maxpout),C4748&gt;D4748-minpout,C4748,C4748&lt;=D4748-minpout,C4748+(F4747-F4748)*efromH2)</f>
        <v>2.4000000000000226</v>
      </c>
      <c r="F4748" s="37" cm="1">
        <f t="array" ref="F4748">_xlfn.IFS(C4748&gt;(D4748+maxpout),MIN(max_storage,F4747+MIN(elyscap,(C4748-D4748+maxpout))*H2in),C4748&gt;(D4748-minpout),F4747,C4748&lt;=(D4748-minpout),MAX(0,F4747+(C4748-(D4748-minpout))*H2out))</f>
        <v>47.668446909679538</v>
      </c>
      <c r="G4748" s="37">
        <f>MAX(0,F4747+MIN(elyscap,(C4748-D4748+maxpout))*H2in - max_storage)</f>
        <v>0</v>
      </c>
      <c r="H4748" s="17"/>
      <c r="AQ4748" s="51">
        <v>2356.5831781434663</v>
      </c>
    </row>
    <row r="4749" spans="1:43" x14ac:dyDescent="0.25">
      <c r="A4749" s="2">
        <v>44028.791666666701</v>
      </c>
      <c r="B4749" s="22">
        <v>699677.04799999995</v>
      </c>
      <c r="C4749" s="47">
        <f t="shared" si="72"/>
        <v>0.69967704799999997</v>
      </c>
      <c r="D4749" s="47">
        <f>IF($J$13="Yes", D4748+$J$14*(C4749-D4748),$J$12)</f>
        <v>2.4</v>
      </c>
      <c r="E4749" s="47" cm="1">
        <f t="array" ref="E4749">_xlfn.IFS(C4749&gt;(D4749+maxpout),MAX(C4749-elyscap,D4749+maxpout),C4749&gt;D4749-minpout,C4749,C4749&lt;=D4749-minpout,C4749+(F4748-F4749)*efromH2)</f>
        <v>2.4000000000000217</v>
      </c>
      <c r="F4749" s="37" cm="1">
        <f t="array" ref="F4749">_xlfn.IFS(C4749&gt;(D4749+maxpout),MIN(max_storage,F4748+MIN(elyscap,(C4749-D4749+maxpout))*H2in),C4749&gt;(D4749-minpout),F4748,C4749&lt;=(D4749-minpout),MAX(0,F4748+(C4749-(D4749-minpout))*H2out))</f>
        <v>47.583430762079537</v>
      </c>
      <c r="G4749" s="37">
        <f>MAX(0,F4748+MIN(elyscap,(C4749-D4749+maxpout))*H2in - max_storage)</f>
        <v>0</v>
      </c>
      <c r="H4749" s="17"/>
      <c r="AQ4749" s="51">
        <v>2134.5366186023584</v>
      </c>
    </row>
    <row r="4750" spans="1:43" x14ac:dyDescent="0.25">
      <c r="A4750" s="2">
        <v>44028.833333333299</v>
      </c>
      <c r="B4750" s="22">
        <v>1034135.981</v>
      </c>
      <c r="C4750" s="47">
        <f t="shared" si="72"/>
        <v>1.0341359809999999</v>
      </c>
      <c r="D4750" s="47">
        <f>IF($J$13="Yes", D4749+$J$14*(C4750-D4749),$J$12)</f>
        <v>2.4</v>
      </c>
      <c r="E4750" s="47" cm="1">
        <f t="array" ref="E4750">_xlfn.IFS(C4750&gt;(D4750+maxpout),MAX(C4750-elyscap,D4750+maxpout),C4750&gt;D4750-minpout,C4750,C4750&lt;=D4750-minpout,C4750+(F4749-F4750)*efromH2)</f>
        <v>2.4000000000000425</v>
      </c>
      <c r="F4750" s="37" cm="1">
        <f t="array" ref="F4750">_xlfn.IFS(C4750&gt;(D4750+maxpout),MIN(max_storage,F4749+MIN(elyscap,(C4750-D4750+maxpout))*H2in),C4750&gt;(D4750-minpout),F4749,C4750&lt;=(D4750-minpout),MAX(0,F4749+(C4750-(D4750-minpout))*H2out))</f>
        <v>47.515137561129535</v>
      </c>
      <c r="G4750" s="37">
        <f>MAX(0,F4749+MIN(elyscap,(C4750-D4750+maxpout))*H2in - max_storage)</f>
        <v>0</v>
      </c>
      <c r="H4750" s="17"/>
      <c r="AQ4750" s="51">
        <v>2041.0033075627825</v>
      </c>
    </row>
    <row r="4751" spans="1:43" x14ac:dyDescent="0.25">
      <c r="A4751" s="2">
        <v>44028.875</v>
      </c>
      <c r="B4751" s="22">
        <v>1369918.9990000001</v>
      </c>
      <c r="C4751" s="47">
        <f t="shared" si="72"/>
        <v>1.369918999</v>
      </c>
      <c r="D4751" s="47">
        <f>IF($J$13="Yes", D4750+$J$14*(C4751-D4750),$J$12)</f>
        <v>2.4</v>
      </c>
      <c r="E4751" s="47" cm="1">
        <f t="array" ref="E4751">_xlfn.IFS(C4751&gt;(D4751+maxpout),MAX(C4751-elyscap,D4751+maxpout),C4751&gt;D4751-minpout,C4751,C4751&lt;=D4751-minpout,C4751+(F4750-F4751)*efromH2)</f>
        <v>2.3999999999999853</v>
      </c>
      <c r="F4751" s="37" cm="1">
        <f t="array" ref="F4751">_xlfn.IFS(C4751&gt;(D4751+maxpout),MIN(max_storage,F4750+MIN(elyscap,(C4751-D4751+maxpout))*H2in),C4751&gt;(D4751-minpout),F4750,C4751&lt;=(D4751-minpout),MAX(0,F4750+(C4751-(D4751-minpout))*H2out))</f>
        <v>47.463633511079536</v>
      </c>
      <c r="G4751" s="37">
        <f>MAX(0,F4750+MIN(elyscap,(C4751-D4751+maxpout))*H2in - max_storage)</f>
        <v>0</v>
      </c>
      <c r="H4751" s="17"/>
      <c r="AQ4751" s="51">
        <v>1963.1856206003167</v>
      </c>
    </row>
    <row r="4752" spans="1:43" x14ac:dyDescent="0.25">
      <c r="A4752" s="2">
        <v>44028.916666666701</v>
      </c>
      <c r="B4752" s="22">
        <v>1561125.953</v>
      </c>
      <c r="C4752" s="47">
        <f t="shared" si="72"/>
        <v>1.5611259529999999</v>
      </c>
      <c r="D4752" s="47">
        <f>IF($J$13="Yes", D4751+$J$14*(C4752-D4751),$J$12)</f>
        <v>2.4</v>
      </c>
      <c r="E4752" s="47" cm="1">
        <f t="array" ref="E4752">_xlfn.IFS(C4752&gt;(D4752+maxpout),MAX(C4752-elyscap,D4752+maxpout),C4752&gt;D4752-minpout,C4752,C4752&lt;=D4752-minpout,C4752+(F4751-F4752)*efromH2)</f>
        <v>2.3999999999999333</v>
      </c>
      <c r="F4752" s="37" cm="1">
        <f t="array" ref="F4752">_xlfn.IFS(C4752&gt;(D4752+maxpout),MIN(max_storage,F4751+MIN(elyscap,(C4752-D4752+maxpout))*H2in),C4752&gt;(D4752-minpout),F4751,C4752&lt;=(D4752-minpout),MAX(0,F4751+(C4752-(D4752-minpout))*H2out))</f>
        <v>47.421689808729539</v>
      </c>
      <c r="G4752" s="37">
        <f>MAX(0,F4751+MIN(elyscap,(C4752-D4752+maxpout))*H2in - max_storage)</f>
        <v>0</v>
      </c>
      <c r="H4752" s="17"/>
      <c r="AQ4752" s="51">
        <v>1954.3138973309804</v>
      </c>
    </row>
    <row r="4753" spans="1:43" x14ac:dyDescent="0.25">
      <c r="A4753" s="2">
        <v>44028.958333333299</v>
      </c>
      <c r="B4753" s="22">
        <v>1660975.28</v>
      </c>
      <c r="C4753" s="47">
        <f t="shared" si="72"/>
        <v>1.6609752799999999</v>
      </c>
      <c r="D4753" s="47">
        <f>IF($J$13="Yes", D4752+$J$14*(C4753-D4752),$J$12)</f>
        <v>2.4</v>
      </c>
      <c r="E4753" s="47" cm="1">
        <f t="array" ref="E4753">_xlfn.IFS(C4753&gt;(D4753+maxpout),MAX(C4753-elyscap,D4753+maxpout),C4753&gt;D4753-minpout,C4753,C4753&lt;=D4753-minpout,C4753+(F4752-F4753)*efromH2)</f>
        <v>2.400000000000003</v>
      </c>
      <c r="F4753" s="37" cm="1">
        <f t="array" ref="F4753">_xlfn.IFS(C4753&gt;(D4753+maxpout),MIN(max_storage,F4752+MIN(elyscap,(C4753-D4753+maxpout))*H2in),C4753&gt;(D4753-minpout),F4752,C4753&lt;=(D4753-minpout),MAX(0,F4752+(C4753-(D4753-minpout))*H2out))</f>
        <v>47.384738572729539</v>
      </c>
      <c r="G4753" s="37">
        <f>MAX(0,F4752+MIN(elyscap,(C4753-D4753+maxpout))*H2in - max_storage)</f>
        <v>0</v>
      </c>
      <c r="H4753" s="17"/>
      <c r="AQ4753" s="51">
        <v>1964.7064874464888</v>
      </c>
    </row>
    <row r="4754" spans="1:43" x14ac:dyDescent="0.25">
      <c r="A4754" s="2">
        <v>44029</v>
      </c>
      <c r="B4754" s="22">
        <v>1634797.6510000001</v>
      </c>
      <c r="C4754" s="47">
        <f t="shared" si="72"/>
        <v>1.634797651</v>
      </c>
      <c r="D4754" s="47">
        <f>IF($J$13="Yes", D4753+$J$14*(C4754-D4753),$J$12)</f>
        <v>2.4</v>
      </c>
      <c r="E4754" s="47" cm="1">
        <f t="array" ref="E4754">_xlfn.IFS(C4754&gt;(D4754+maxpout),MAX(C4754-elyscap,D4754+maxpout),C4754&gt;D4754-minpout,C4754,C4754&lt;=D4754-minpout,C4754+(F4753-F4754)*efromH2)</f>
        <v>2.4000000000000203</v>
      </c>
      <c r="F4754" s="37" cm="1">
        <f t="array" ref="F4754">_xlfn.IFS(C4754&gt;(D4754+maxpout),MIN(max_storage,F4753+MIN(elyscap,(C4754-D4754+maxpout))*H2in),C4754&gt;(D4754-minpout),F4753,C4754&lt;=(D4754-minpout),MAX(0,F4753+(C4754-(D4754-minpout))*H2out))</f>
        <v>47.346478455279538</v>
      </c>
      <c r="G4754" s="37">
        <f>MAX(0,F4753+MIN(elyscap,(C4754-D4754+maxpout))*H2in - max_storage)</f>
        <v>0</v>
      </c>
      <c r="H4754" s="17"/>
      <c r="AQ4754" s="51">
        <v>2063.0558768322762</v>
      </c>
    </row>
    <row r="4755" spans="1:43" x14ac:dyDescent="0.25">
      <c r="A4755" s="2">
        <v>44029.041666666701</v>
      </c>
      <c r="B4755" s="22">
        <v>1718809.4639999999</v>
      </c>
      <c r="C4755" s="47">
        <f t="shared" si="72"/>
        <v>1.718809464</v>
      </c>
      <c r="D4755" s="47">
        <f>IF($J$13="Yes", D4754+$J$14*(C4755-D4754),$J$12)</f>
        <v>2.4</v>
      </c>
      <c r="E4755" s="47" cm="1">
        <f t="array" ref="E4755">_xlfn.IFS(C4755&gt;(D4755+maxpout),MAX(C4755-elyscap,D4755+maxpout),C4755&gt;D4755-minpout,C4755,C4755&lt;=D4755-minpout,C4755+(F4754-F4755)*efromH2)</f>
        <v>2.4000000000000026</v>
      </c>
      <c r="F4755" s="37" cm="1">
        <f t="array" ref="F4755">_xlfn.IFS(C4755&gt;(D4755+maxpout),MIN(max_storage,F4754+MIN(elyscap,(C4755-D4755+maxpout))*H2in),C4755&gt;(D4755-minpout),F4754,C4755&lt;=(D4755-minpout),MAX(0,F4754+(C4755-(D4755-minpout))*H2out))</f>
        <v>47.312418928479538</v>
      </c>
      <c r="G4755" s="37">
        <f>MAX(0,F4754+MIN(elyscap,(C4755-D4755+maxpout))*H2in - max_storage)</f>
        <v>0</v>
      </c>
      <c r="H4755" s="17"/>
      <c r="AQ4755" s="51">
        <v>2289.4115591042041</v>
      </c>
    </row>
    <row r="4756" spans="1:43" x14ac:dyDescent="0.25">
      <c r="A4756" s="2">
        <v>44029.083333333299</v>
      </c>
      <c r="B4756" s="22">
        <v>1671336.7450000001</v>
      </c>
      <c r="C4756" s="47">
        <f t="shared" si="72"/>
        <v>1.6713367450000001</v>
      </c>
      <c r="D4756" s="47">
        <f>IF($J$13="Yes", D4755+$J$14*(C4756-D4755),$J$12)</f>
        <v>2.4</v>
      </c>
      <c r="E4756" s="47" cm="1">
        <f t="array" ref="E4756">_xlfn.IFS(C4756&gt;(D4756+maxpout),MAX(C4756-elyscap,D4756+maxpout),C4756&gt;D4756-minpout,C4756,C4756&lt;=D4756-minpout,C4756+(F4755-F4756)*efromH2)</f>
        <v>2.400000000000015</v>
      </c>
      <c r="F4756" s="37" cm="1">
        <f t="array" ref="F4756">_xlfn.IFS(C4756&gt;(D4756+maxpout),MIN(max_storage,F4755+MIN(elyscap,(C4756-D4756+maxpout))*H2in),C4756&gt;(D4756-minpout),F4755,C4756&lt;=(D4756-minpout),MAX(0,F4755+(C4756-(D4756-minpout))*H2out))</f>
        <v>47.275985765729537</v>
      </c>
      <c r="G4756" s="37">
        <f>MAX(0,F4755+MIN(elyscap,(C4756-D4756+maxpout))*H2in - max_storage)</f>
        <v>0</v>
      </c>
      <c r="H4756" s="17"/>
      <c r="AQ4756" s="51">
        <v>2220.2121176033797</v>
      </c>
    </row>
    <row r="4757" spans="1:43" x14ac:dyDescent="0.25">
      <c r="A4757" s="2">
        <v>44029.125</v>
      </c>
      <c r="B4757" s="22">
        <v>1628746.875</v>
      </c>
      <c r="C4757" s="47">
        <f t="shared" si="72"/>
        <v>1.628746875</v>
      </c>
      <c r="D4757" s="47">
        <f>IF($J$13="Yes", D4756+$J$14*(C4757-D4756),$J$12)</f>
        <v>2.4</v>
      </c>
      <c r="E4757" s="47" cm="1">
        <f t="array" ref="E4757">_xlfn.IFS(C4757&gt;(D4757+maxpout),MAX(C4757-elyscap,D4757+maxpout),C4757&gt;D4757-minpout,C4757,C4757&lt;=D4757-minpout,C4757+(F4756-F4757)*efromH2)</f>
        <v>2.4000000000000155</v>
      </c>
      <c r="F4757" s="37" cm="1">
        <f t="array" ref="F4757">_xlfn.IFS(C4757&gt;(D4757+maxpout),MIN(max_storage,F4756+MIN(elyscap,(C4757-D4757+maxpout))*H2in),C4757&gt;(D4757-minpout),F4756,C4757&lt;=(D4757-minpout),MAX(0,F4756+(C4757-(D4757-minpout))*H2out))</f>
        <v>47.237423109479536</v>
      </c>
      <c r="G4757" s="37">
        <f>MAX(0,F4756+MIN(elyscap,(C4757-D4757+maxpout))*H2in - max_storage)</f>
        <v>0</v>
      </c>
      <c r="H4757" s="17"/>
      <c r="AQ4757" s="51">
        <v>2242.0112090651778</v>
      </c>
    </row>
    <row r="4758" spans="1:43" x14ac:dyDescent="0.25">
      <c r="A4758" s="2">
        <v>44029.166666666701</v>
      </c>
      <c r="B4758" s="22">
        <v>1562608.977</v>
      </c>
      <c r="C4758" s="47">
        <f t="shared" si="72"/>
        <v>1.562608977</v>
      </c>
      <c r="D4758" s="47">
        <f>IF($J$13="Yes", D4757+$J$14*(C4758-D4757),$J$12)</f>
        <v>2.4</v>
      </c>
      <c r="E4758" s="47" cm="1">
        <f t="array" ref="E4758">_xlfn.IFS(C4758&gt;(D4758+maxpout),MAX(C4758-elyscap,D4758+maxpout),C4758&gt;D4758-minpout,C4758,C4758&lt;=D4758-minpout,C4758+(F4757-F4758)*efromH2)</f>
        <v>2.4000000000000092</v>
      </c>
      <c r="F4758" s="37" cm="1">
        <f t="array" ref="F4758">_xlfn.IFS(C4758&gt;(D4758+maxpout),MIN(max_storage,F4757+MIN(elyscap,(C4758-D4758+maxpout))*H2in),C4758&gt;(D4758-minpout),F4757,C4758&lt;=(D4758-minpout),MAX(0,F4757+(C4758-(D4758-minpout))*H2out))</f>
        <v>47.195553558329536</v>
      </c>
      <c r="G4758" s="37">
        <f>MAX(0,F4757+MIN(elyscap,(C4758-D4758+maxpout))*H2in - max_storage)</f>
        <v>0</v>
      </c>
      <c r="H4758" s="17"/>
      <c r="AQ4758" s="51">
        <v>2242.7716424882638</v>
      </c>
    </row>
    <row r="4759" spans="1:43" x14ac:dyDescent="0.25">
      <c r="A4759" s="2">
        <v>44029.208333333299</v>
      </c>
      <c r="B4759" s="22">
        <v>1263263.2180000001</v>
      </c>
      <c r="C4759" s="47">
        <f t="shared" si="72"/>
        <v>1.2632632180000001</v>
      </c>
      <c r="D4759" s="47">
        <f>IF($J$13="Yes", D4758+$J$14*(C4759-D4758),$J$12)</f>
        <v>2.4</v>
      </c>
      <c r="E4759" s="47" cm="1">
        <f t="array" ref="E4759">_xlfn.IFS(C4759&gt;(D4759+maxpout),MAX(C4759-elyscap,D4759+maxpout),C4759&gt;D4759-minpout,C4759,C4759&lt;=D4759-minpout,C4759+(F4758-F4759)*efromH2)</f>
        <v>2.4000000000000141</v>
      </c>
      <c r="F4759" s="37" cm="1">
        <f t="array" ref="F4759">_xlfn.IFS(C4759&gt;(D4759+maxpout),MIN(max_storage,F4758+MIN(elyscap,(C4759-D4759+maxpout))*H2in),C4759&gt;(D4759-minpout),F4758,C4759&lt;=(D4759-minpout),MAX(0,F4758+(C4759-(D4759-minpout))*H2out))</f>
        <v>47.138716719229535</v>
      </c>
      <c r="G4759" s="37">
        <f>MAX(0,F4758+MIN(elyscap,(C4759-D4759+maxpout))*H2in - max_storage)</f>
        <v>0</v>
      </c>
      <c r="H4759" s="17"/>
      <c r="AQ4759" s="51">
        <v>2237.9555641420525</v>
      </c>
    </row>
    <row r="4760" spans="1:43" x14ac:dyDescent="0.25">
      <c r="A4760" s="2">
        <v>44029.25</v>
      </c>
      <c r="B4760" s="22">
        <v>868623.228</v>
      </c>
      <c r="C4760" s="47">
        <f t="shared" si="72"/>
        <v>0.86862322800000002</v>
      </c>
      <c r="D4760" s="47">
        <f>IF($J$13="Yes", D4759+$J$14*(C4760-D4759),$J$12)</f>
        <v>2.4</v>
      </c>
      <c r="E4760" s="47" cm="1">
        <f t="array" ref="E4760">_xlfn.IFS(C4760&gt;(D4760+maxpout),MAX(C4760-elyscap,D4760+maxpout),C4760&gt;D4760-minpout,C4760,C4760&lt;=D4760-minpout,C4760+(F4759-F4760)*efromH2)</f>
        <v>2.3999999999999306</v>
      </c>
      <c r="F4760" s="37" cm="1">
        <f t="array" ref="F4760">_xlfn.IFS(C4760&gt;(D4760+maxpout),MIN(max_storage,F4759+MIN(elyscap,(C4760-D4760+maxpout))*H2in),C4760&gt;(D4760-minpout),F4759,C4760&lt;=(D4760-minpout),MAX(0,F4759+(C4760-(D4760-minpout))*H2out))</f>
        <v>47.062147880629539</v>
      </c>
      <c r="G4760" s="37">
        <f>MAX(0,F4759+MIN(elyscap,(C4760-D4760+maxpout))*H2in - max_storage)</f>
        <v>0</v>
      </c>
      <c r="H4760" s="17"/>
      <c r="AQ4760" s="51">
        <v>1664.5887631352202</v>
      </c>
    </row>
    <row r="4761" spans="1:43" x14ac:dyDescent="0.25">
      <c r="A4761" s="2">
        <v>44029.291666666701</v>
      </c>
      <c r="B4761" s="22">
        <v>894158.995</v>
      </c>
      <c r="C4761" s="47">
        <f t="shared" si="72"/>
        <v>0.89415899499999996</v>
      </c>
      <c r="D4761" s="47">
        <f>IF($J$13="Yes", D4760+$J$14*(C4761-D4760),$J$12)</f>
        <v>2.4</v>
      </c>
      <c r="E4761" s="47" cm="1">
        <f t="array" ref="E4761">_xlfn.IFS(C4761&gt;(D4761+maxpout),MAX(C4761-elyscap,D4761+maxpout),C4761&gt;D4761-minpout,C4761,C4761&lt;=D4761-minpout,C4761+(F4760-F4761)*efromH2)</f>
        <v>2.399999999999979</v>
      </c>
      <c r="F4761" s="37" cm="1">
        <f t="array" ref="F4761">_xlfn.IFS(C4761&gt;(D4761+maxpout),MIN(max_storage,F4760+MIN(elyscap,(C4761-D4761+maxpout))*H2in),C4761&gt;(D4761-minpout),F4760,C4761&lt;=(D4761-minpout),MAX(0,F4760+(C4761-(D4761-minpout))*H2out))</f>
        <v>46.98685583037954</v>
      </c>
      <c r="G4761" s="37">
        <f>MAX(0,F4760+MIN(elyscap,(C4761-D4761+maxpout))*H2in - max_storage)</f>
        <v>0</v>
      </c>
      <c r="H4761" s="17"/>
      <c r="AQ4761" s="51">
        <v>1163.209659513861</v>
      </c>
    </row>
    <row r="4762" spans="1:43" x14ac:dyDescent="0.25">
      <c r="A4762" s="2">
        <v>44029.333333333299</v>
      </c>
      <c r="B4762" s="22">
        <v>1091704.3740000001</v>
      </c>
      <c r="C4762" s="47">
        <f t="shared" si="72"/>
        <v>1.0917043740000001</v>
      </c>
      <c r="D4762" s="47">
        <f>IF($J$13="Yes", D4761+$J$14*(C4762-D4761),$J$12)</f>
        <v>2.4</v>
      </c>
      <c r="E4762" s="47" cm="1">
        <f t="array" ref="E4762">_xlfn.IFS(C4762&gt;(D4762+maxpout),MAX(C4762-elyscap,D4762+maxpout),C4762&gt;D4762-minpout,C4762,C4762&lt;=D4762-minpout,C4762+(F4761-F4762)*efromH2)</f>
        <v>2.3999999999999888</v>
      </c>
      <c r="F4762" s="37" cm="1">
        <f t="array" ref="F4762">_xlfn.IFS(C4762&gt;(D4762+maxpout),MIN(max_storage,F4761+MIN(elyscap,(C4762-D4762+maxpout))*H2in),C4762&gt;(D4762-minpout),F4761,C4762&lt;=(D4762-minpout),MAX(0,F4761+(C4762-(D4762-minpout))*H2out))</f>
        <v>46.92144104907954</v>
      </c>
      <c r="G4762" s="37">
        <f>MAX(0,F4761+MIN(elyscap,(C4762-D4762+maxpout))*H2in - max_storage)</f>
        <v>0</v>
      </c>
      <c r="H4762" s="17"/>
      <c r="AQ4762" s="51">
        <v>1573.5902301725973</v>
      </c>
    </row>
    <row r="4763" spans="1:43" x14ac:dyDescent="0.25">
      <c r="A4763" s="2">
        <v>44029.375</v>
      </c>
      <c r="B4763" s="22">
        <v>1381248.166</v>
      </c>
      <c r="C4763" s="47">
        <f t="shared" si="72"/>
        <v>1.381248166</v>
      </c>
      <c r="D4763" s="47">
        <f>IF($J$13="Yes", D4762+$J$14*(C4763-D4762),$J$12)</f>
        <v>2.4</v>
      </c>
      <c r="E4763" s="47" cm="1">
        <f t="array" ref="E4763">_xlfn.IFS(C4763&gt;(D4763+maxpout),MAX(C4763-elyscap,D4763+maxpout),C4763&gt;D4763-minpout,C4763,C4763&lt;=D4763-minpout,C4763+(F4762-F4763)*efromH2)</f>
        <v>2.399999999999971</v>
      </c>
      <c r="F4763" s="37" cm="1">
        <f t="array" ref="F4763">_xlfn.IFS(C4763&gt;(D4763+maxpout),MIN(max_storage,F4762+MIN(elyscap,(C4763-D4763+maxpout))*H2in),C4763&gt;(D4763-minpout),F4762,C4763&lt;=(D4763-minpout),MAX(0,F4762+(C4763-(D4763-minpout))*H2out))</f>
        <v>46.870503457379542</v>
      </c>
      <c r="G4763" s="37">
        <f>MAX(0,F4762+MIN(elyscap,(C4763-D4763+maxpout))*H2in - max_storage)</f>
        <v>0</v>
      </c>
      <c r="H4763" s="17"/>
      <c r="AQ4763" s="51">
        <v>2050.1285086398143</v>
      </c>
    </row>
    <row r="4764" spans="1:43" x14ac:dyDescent="0.25">
      <c r="A4764" s="2">
        <v>44029.416666666701</v>
      </c>
      <c r="B4764" s="22">
        <v>1773651.7579999999</v>
      </c>
      <c r="C4764" s="47">
        <f t="shared" si="72"/>
        <v>1.773651758</v>
      </c>
      <c r="D4764" s="47">
        <f>IF($J$13="Yes", D4763+$J$14*(C4764-D4763),$J$12)</f>
        <v>2.4</v>
      </c>
      <c r="E4764" s="47" cm="1">
        <f t="array" ref="E4764">_xlfn.IFS(C4764&gt;(D4764+maxpout),MAX(C4764-elyscap,D4764+maxpout),C4764&gt;D4764-minpout,C4764,C4764&lt;=D4764-minpout,C4764+(F4763-F4764)*efromH2)</f>
        <v>2.4000000000000341</v>
      </c>
      <c r="F4764" s="37" cm="1">
        <f t="array" ref="F4764">_xlfn.IFS(C4764&gt;(D4764+maxpout),MIN(max_storage,F4763+MIN(elyscap,(C4764-D4764+maxpout))*H2in),C4764&gt;(D4764-minpout),F4763,C4764&lt;=(D4764-minpout),MAX(0,F4763+(C4764-(D4764-minpout))*H2out))</f>
        <v>46.83918604527954</v>
      </c>
      <c r="G4764" s="37">
        <f>MAX(0,F4763+MIN(elyscap,(C4764-D4764+maxpout))*H2in - max_storage)</f>
        <v>0</v>
      </c>
      <c r="H4764" s="17"/>
      <c r="AQ4764" s="51">
        <v>2334.7840866816678</v>
      </c>
    </row>
    <row r="4765" spans="1:43" x14ac:dyDescent="0.25">
      <c r="A4765" s="2">
        <v>44029.458333333299</v>
      </c>
      <c r="B4765" s="22">
        <v>2094259.513</v>
      </c>
      <c r="C4765" s="47">
        <f t="shared" si="72"/>
        <v>2.0942595129999999</v>
      </c>
      <c r="D4765" s="47">
        <f>IF($J$13="Yes", D4764+$J$14*(C4765-D4764),$J$12)</f>
        <v>2.4</v>
      </c>
      <c r="E4765" s="47" cm="1">
        <f t="array" ref="E4765">_xlfn.IFS(C4765&gt;(D4765+maxpout),MAX(C4765-elyscap,D4765+maxpout),C4765&gt;D4765-minpout,C4765,C4765&lt;=D4765-minpout,C4765+(F4764-F4765)*efromH2)</f>
        <v>2.4000000000000368</v>
      </c>
      <c r="F4765" s="37" cm="1">
        <f t="array" ref="F4765">_xlfn.IFS(C4765&gt;(D4765+maxpout),MIN(max_storage,F4764+MIN(elyscap,(C4765-D4765+maxpout))*H2in),C4765&gt;(D4765-minpout),F4764,C4765&lt;=(D4765-minpout),MAX(0,F4764+(C4765-(D4765-minpout))*H2out))</f>
        <v>46.823899020929538</v>
      </c>
      <c r="G4765" s="37">
        <f>MAX(0,F4764+MIN(elyscap,(C4765-D4765+maxpout))*H2in - max_storage)</f>
        <v>0</v>
      </c>
      <c r="H4765" s="17"/>
      <c r="AQ4765" s="51">
        <v>2276.7376687194378</v>
      </c>
    </row>
    <row r="4766" spans="1:43" x14ac:dyDescent="0.25">
      <c r="A4766" s="2">
        <v>44029.5</v>
      </c>
      <c r="B4766" s="22">
        <v>2488220.2149999999</v>
      </c>
      <c r="C4766" s="47">
        <f t="shared" si="72"/>
        <v>2.4882202149999997</v>
      </c>
      <c r="D4766" s="47">
        <f>IF($J$13="Yes", D4765+$J$14*(C4766-D4765),$J$12)</f>
        <v>2.4</v>
      </c>
      <c r="E4766" s="47" cm="1">
        <f t="array" ref="E4766">_xlfn.IFS(C4766&gt;(D4766+maxpout),MAX(C4766-elyscap,D4766+maxpout),C4766&gt;D4766-minpout,C4766,C4766&lt;=D4766-minpout,C4766+(F4765-F4766)*efromH2)</f>
        <v>2.4</v>
      </c>
      <c r="F4766" s="37" cm="1">
        <f t="array" ref="F4766">_xlfn.IFS(C4766&gt;(D4766+maxpout),MIN(max_storage,F4765+MIN(elyscap,(C4766-D4766+maxpout))*H2in),C4766&gt;(D4766-minpout),F4765,C4766&lt;=(D4766-minpout),MAX(0,F4765+(C4766-(D4766-minpout))*H2out))</f>
        <v>46.825663425229536</v>
      </c>
      <c r="G4766" s="37">
        <f>MAX(0,F4765+MIN(elyscap,(C4766-D4766+maxpout))*H2in - max_storage)</f>
        <v>0</v>
      </c>
      <c r="H4766" s="17"/>
      <c r="AQ4766" s="51">
        <v>2381.6774811053037</v>
      </c>
    </row>
    <row r="4767" spans="1:43" x14ac:dyDescent="0.25">
      <c r="A4767" s="2">
        <v>44029.541666666701</v>
      </c>
      <c r="B4767" s="22">
        <v>2890677.327</v>
      </c>
      <c r="C4767" s="47">
        <f t="shared" si="72"/>
        <v>2.8906773270000001</v>
      </c>
      <c r="D4767" s="47">
        <f>IF($J$13="Yes", D4766+$J$14*(C4767-D4766),$J$12)</f>
        <v>2.4</v>
      </c>
      <c r="E4767" s="47" cm="1">
        <f t="array" ref="E4767">_xlfn.IFS(C4767&gt;(D4767+maxpout),MAX(C4767-elyscap,D4767+maxpout),C4767&gt;D4767-minpout,C4767,C4767&lt;=D4767-minpout,C4767+(F4766-F4767)*efromH2)</f>
        <v>2.4</v>
      </c>
      <c r="F4767" s="37" cm="1">
        <f t="array" ref="F4767">_xlfn.IFS(C4767&gt;(D4767+maxpout),MIN(max_storage,F4766+MIN(elyscap,(C4767-D4767+maxpout))*H2in),C4767&gt;(D4767-minpout),F4766,C4767&lt;=(D4767-minpout),MAX(0,F4766+(C4767-(D4767-minpout))*H2out))</f>
        <v>46.835476971769538</v>
      </c>
      <c r="G4767" s="37">
        <f>MAX(0,F4766+MIN(elyscap,(C4767-D4767+maxpout))*H2in - max_storage)</f>
        <v>0</v>
      </c>
      <c r="H4767" s="17"/>
      <c r="AQ4767" s="51">
        <v>2437.696076605971</v>
      </c>
    </row>
    <row r="4768" spans="1:43" x14ac:dyDescent="0.25">
      <c r="A4768" s="2">
        <v>44029.583333333299</v>
      </c>
      <c r="B4768" s="22">
        <v>3217922.1409999998</v>
      </c>
      <c r="C4768" s="47">
        <f t="shared" si="72"/>
        <v>3.2179221409999998</v>
      </c>
      <c r="D4768" s="47">
        <f>IF($J$13="Yes", D4767+$J$14*(C4768-D4767),$J$12)</f>
        <v>2.4</v>
      </c>
      <c r="E4768" s="47" cm="1">
        <f t="array" ref="E4768">_xlfn.IFS(C4768&gt;(D4768+maxpout),MAX(C4768-elyscap,D4768+maxpout),C4768&gt;D4768-minpout,C4768,C4768&lt;=D4768-minpout,C4768+(F4767-F4768)*efromH2)</f>
        <v>2.4</v>
      </c>
      <c r="F4768" s="37" cm="1">
        <f t="array" ref="F4768">_xlfn.IFS(C4768&gt;(D4768+maxpout),MIN(max_storage,F4767+MIN(elyscap,(C4768-D4768+maxpout))*H2in),C4768&gt;(D4768-minpout),F4767,C4768&lt;=(D4768-minpout),MAX(0,F4767+(C4768-(D4768-minpout))*H2out))</f>
        <v>46.851835414589537</v>
      </c>
      <c r="G4768" s="37">
        <f>MAX(0,F4767+MIN(elyscap,(C4768-D4768+maxpout))*H2in - max_storage)</f>
        <v>0</v>
      </c>
      <c r="H4768" s="17"/>
      <c r="AQ4768" s="51">
        <v>2370.5244575667093</v>
      </c>
    </row>
    <row r="4769" spans="1:43" x14ac:dyDescent="0.25">
      <c r="A4769" s="2">
        <v>44029.625</v>
      </c>
      <c r="B4769" s="22">
        <v>3332679.665</v>
      </c>
      <c r="C4769" s="47">
        <f t="shared" si="72"/>
        <v>3.3326796650000001</v>
      </c>
      <c r="D4769" s="47">
        <f>IF($J$13="Yes", D4768+$J$14*(C4769-D4768),$J$12)</f>
        <v>2.4</v>
      </c>
      <c r="E4769" s="47" cm="1">
        <f t="array" ref="E4769">_xlfn.IFS(C4769&gt;(D4769+maxpout),MAX(C4769-elyscap,D4769+maxpout),C4769&gt;D4769-minpout,C4769,C4769&lt;=D4769-minpout,C4769+(F4768-F4769)*efromH2)</f>
        <v>2.4</v>
      </c>
      <c r="F4769" s="37" cm="1">
        <f t="array" ref="F4769">_xlfn.IFS(C4769&gt;(D4769+maxpout),MIN(max_storage,F4768+MIN(elyscap,(C4769-D4769+maxpout))*H2in),C4769&gt;(D4769-minpout),F4768,C4769&lt;=(D4769-minpout),MAX(0,F4768+(C4769-(D4769-minpout))*H2out))</f>
        <v>46.870489007889539</v>
      </c>
      <c r="G4769" s="37">
        <f>MAX(0,F4768+MIN(elyscap,(C4769-D4769+maxpout))*H2in - max_storage)</f>
        <v>0</v>
      </c>
      <c r="H4769" s="17"/>
      <c r="AQ4769" s="51">
        <v>2351.0066663741691</v>
      </c>
    </row>
    <row r="4770" spans="1:43" x14ac:dyDescent="0.25">
      <c r="A4770" s="2">
        <v>44029.666666666701</v>
      </c>
      <c r="B4770" s="22">
        <v>3237813.335</v>
      </c>
      <c r="C4770" s="47">
        <f t="shared" si="72"/>
        <v>3.2378133349999998</v>
      </c>
      <c r="D4770" s="47">
        <f>IF($J$13="Yes", D4769+$J$14*(C4770-D4769),$J$12)</f>
        <v>2.4</v>
      </c>
      <c r="E4770" s="47" cm="1">
        <f t="array" ref="E4770">_xlfn.IFS(C4770&gt;(D4770+maxpout),MAX(C4770-elyscap,D4770+maxpout),C4770&gt;D4770-minpout,C4770,C4770&lt;=D4770-minpout,C4770+(F4769-F4770)*efromH2)</f>
        <v>2.4</v>
      </c>
      <c r="F4770" s="37" cm="1">
        <f t="array" ref="F4770">_xlfn.IFS(C4770&gt;(D4770+maxpout),MIN(max_storage,F4769+MIN(elyscap,(C4770-D4770+maxpout))*H2in),C4770&gt;(D4770-minpout),F4769,C4770&lt;=(D4770-minpout),MAX(0,F4769+(C4770-(D4770-minpout))*H2out))</f>
        <v>46.887245274589539</v>
      </c>
      <c r="G4770" s="37">
        <f>MAX(0,F4769+MIN(elyscap,(C4770-D4770+maxpout))*H2in - max_storage)</f>
        <v>0</v>
      </c>
      <c r="H4770" s="17"/>
      <c r="AQ4770" s="51">
        <v>1990.8147016391076</v>
      </c>
    </row>
    <row r="4771" spans="1:43" x14ac:dyDescent="0.25">
      <c r="A4771" s="2">
        <v>44029.708333333299</v>
      </c>
      <c r="B4771" s="22">
        <v>3126000.6490000002</v>
      </c>
      <c r="C4771" s="47">
        <f t="shared" si="72"/>
        <v>3.1260006490000003</v>
      </c>
      <c r="D4771" s="47">
        <f>IF($J$13="Yes", D4770+$J$14*(C4771-D4770),$J$12)</f>
        <v>2.4</v>
      </c>
      <c r="E4771" s="47" cm="1">
        <f t="array" ref="E4771">_xlfn.IFS(C4771&gt;(D4771+maxpout),MAX(C4771-elyscap,D4771+maxpout),C4771&gt;D4771-minpout,C4771,C4771&lt;=D4771-minpout,C4771+(F4770-F4771)*efromH2)</f>
        <v>2.4</v>
      </c>
      <c r="F4771" s="37" cm="1">
        <f t="array" ref="F4771">_xlfn.IFS(C4771&gt;(D4771+maxpout),MIN(max_storage,F4770+MIN(elyscap,(C4771-D4771+maxpout))*H2in),C4771&gt;(D4771-minpout),F4770,C4771&lt;=(D4771-minpout),MAX(0,F4770+(C4771-(D4771-minpout))*H2out))</f>
        <v>46.901765287569539</v>
      </c>
      <c r="G4771" s="37">
        <f>MAX(0,F4770+MIN(elyscap,(C4771-D4771+maxpout))*H2in - max_storage)</f>
        <v>0</v>
      </c>
      <c r="H4771" s="17"/>
      <c r="AQ4771" s="51">
        <v>1643.0431494811173</v>
      </c>
    </row>
    <row r="4772" spans="1:43" x14ac:dyDescent="0.25">
      <c r="A4772" s="2">
        <v>44029.75</v>
      </c>
      <c r="B4772" s="22">
        <v>2926390.628</v>
      </c>
      <c r="C4772" s="47">
        <f t="shared" si="72"/>
        <v>2.926390628</v>
      </c>
      <c r="D4772" s="47">
        <f>IF($J$13="Yes", D4771+$J$14*(C4772-D4771),$J$12)</f>
        <v>2.4</v>
      </c>
      <c r="E4772" s="47" cm="1">
        <f t="array" ref="E4772">_xlfn.IFS(C4772&gt;(D4772+maxpout),MAX(C4772-elyscap,D4772+maxpout),C4772&gt;D4772-minpout,C4772,C4772&lt;=D4772-minpout,C4772+(F4771-F4772)*efromH2)</f>
        <v>2.4</v>
      </c>
      <c r="F4772" s="37" cm="1">
        <f t="array" ref="F4772">_xlfn.IFS(C4772&gt;(D4772+maxpout),MIN(max_storage,F4771+MIN(elyscap,(C4772-D4772+maxpout))*H2in),C4772&gt;(D4772-minpout),F4771,C4772&lt;=(D4772-minpout),MAX(0,F4771+(C4772-(D4772-minpout))*H2out))</f>
        <v>46.912293100129538</v>
      </c>
      <c r="G4772" s="37">
        <f>MAX(0,F4771+MIN(elyscap,(C4772-D4772+maxpout))*H2in - max_storage)</f>
        <v>0</v>
      </c>
      <c r="H4772" s="17"/>
      <c r="AQ4772" s="51">
        <v>1166.7583488215955</v>
      </c>
    </row>
    <row r="4773" spans="1:43" x14ac:dyDescent="0.25">
      <c r="A4773" s="2">
        <v>44029.791666666701</v>
      </c>
      <c r="B4773" s="22">
        <v>2600204.9920000001</v>
      </c>
      <c r="C4773" s="47">
        <f t="shared" si="72"/>
        <v>2.6002049920000001</v>
      </c>
      <c r="D4773" s="47">
        <f>IF($J$13="Yes", D4772+$J$14*(C4773-D4772),$J$12)</f>
        <v>2.4</v>
      </c>
      <c r="E4773" s="47" cm="1">
        <f t="array" ref="E4773">_xlfn.IFS(C4773&gt;(D4773+maxpout),MAX(C4773-elyscap,D4773+maxpout),C4773&gt;D4773-minpout,C4773,C4773&lt;=D4773-minpout,C4773+(F4772-F4773)*efromH2)</f>
        <v>2.4</v>
      </c>
      <c r="F4773" s="37" cm="1">
        <f t="array" ref="F4773">_xlfn.IFS(C4773&gt;(D4773+maxpout),MIN(max_storage,F4772+MIN(elyscap,(C4773-D4773+maxpout))*H2in),C4773&gt;(D4773-minpout),F4772,C4773&lt;=(D4773-minpout),MAX(0,F4772+(C4773-(D4773-minpout))*H2out))</f>
        <v>46.916297199969542</v>
      </c>
      <c r="G4773" s="37">
        <f>MAX(0,F4772+MIN(elyscap,(C4773-D4773+maxpout))*H2in - max_storage)</f>
        <v>0</v>
      </c>
      <c r="H4773" s="17"/>
      <c r="AQ4773" s="51">
        <v>855.74107877942799</v>
      </c>
    </row>
    <row r="4774" spans="1:43" x14ac:dyDescent="0.25">
      <c r="A4774" s="2">
        <v>44029.833333333299</v>
      </c>
      <c r="B4774" s="22">
        <v>2683893.5869999998</v>
      </c>
      <c r="C4774" s="47">
        <f t="shared" si="72"/>
        <v>2.683893587</v>
      </c>
      <c r="D4774" s="47">
        <f>IF($J$13="Yes", D4773+$J$14*(C4774-D4773),$J$12)</f>
        <v>2.4</v>
      </c>
      <c r="E4774" s="47" cm="1">
        <f t="array" ref="E4774">_xlfn.IFS(C4774&gt;(D4774+maxpout),MAX(C4774-elyscap,D4774+maxpout),C4774&gt;D4774-minpout,C4774,C4774&lt;=D4774-minpout,C4774+(F4773-F4774)*efromH2)</f>
        <v>2.4</v>
      </c>
      <c r="F4774" s="37" cm="1">
        <f t="array" ref="F4774">_xlfn.IFS(C4774&gt;(D4774+maxpout),MIN(max_storage,F4773+MIN(elyscap,(C4774-D4774+maxpout))*H2in),C4774&gt;(D4774-minpout),F4773,C4774&lt;=(D4774-minpout),MAX(0,F4773+(C4774-(D4774-minpout))*H2out))</f>
        <v>46.921975071709539</v>
      </c>
      <c r="G4774" s="37">
        <f>MAX(0,F4773+MIN(elyscap,(C4774-D4774+maxpout))*H2in - max_storage)</f>
        <v>0</v>
      </c>
      <c r="H4774" s="17"/>
      <c r="AQ4774" s="51">
        <v>804.53856162497163</v>
      </c>
    </row>
    <row r="4775" spans="1:43" x14ac:dyDescent="0.25">
      <c r="A4775" s="2">
        <v>44029.875</v>
      </c>
      <c r="B4775" s="22">
        <v>2712300.8459999999</v>
      </c>
      <c r="C4775" s="47">
        <f t="shared" si="72"/>
        <v>2.7123008459999998</v>
      </c>
      <c r="D4775" s="47">
        <f>IF($J$13="Yes", D4774+$J$14*(C4775-D4774),$J$12)</f>
        <v>2.4</v>
      </c>
      <c r="E4775" s="47" cm="1">
        <f t="array" ref="E4775">_xlfn.IFS(C4775&gt;(D4775+maxpout),MAX(C4775-elyscap,D4775+maxpout),C4775&gt;D4775-minpout,C4775,C4775&lt;=D4775-minpout,C4775+(F4774-F4775)*efromH2)</f>
        <v>2.4</v>
      </c>
      <c r="F4775" s="37" cm="1">
        <f t="array" ref="F4775">_xlfn.IFS(C4775&gt;(D4775+maxpout),MIN(max_storage,F4774+MIN(elyscap,(C4775-D4775+maxpout))*H2in),C4775&gt;(D4775-minpout),F4774,C4775&lt;=(D4775-minpout),MAX(0,F4774+(C4775-(D4775-minpout))*H2out))</f>
        <v>46.928221088629542</v>
      </c>
      <c r="G4775" s="37">
        <f>MAX(0,F4774+MIN(elyscap,(C4775-D4775+maxpout))*H2in - max_storage)</f>
        <v>0</v>
      </c>
      <c r="H4775" s="17"/>
      <c r="AQ4775" s="51">
        <v>879.56799270278884</v>
      </c>
    </row>
    <row r="4776" spans="1:43" x14ac:dyDescent="0.25">
      <c r="A4776" s="2">
        <v>44029.916666666701</v>
      </c>
      <c r="B4776" s="22">
        <v>2663730.5040000002</v>
      </c>
      <c r="C4776" s="47">
        <f t="shared" si="72"/>
        <v>2.6637305040000001</v>
      </c>
      <c r="D4776" s="47">
        <f>IF($J$13="Yes", D4775+$J$14*(C4776-D4775),$J$12)</f>
        <v>2.4</v>
      </c>
      <c r="E4776" s="47" cm="1">
        <f t="array" ref="E4776">_xlfn.IFS(C4776&gt;(D4776+maxpout),MAX(C4776-elyscap,D4776+maxpout),C4776&gt;D4776-minpout,C4776,C4776&lt;=D4776-minpout,C4776+(F4775-F4776)*efromH2)</f>
        <v>2.4</v>
      </c>
      <c r="F4776" s="37" cm="1">
        <f t="array" ref="F4776">_xlfn.IFS(C4776&gt;(D4776+maxpout),MIN(max_storage,F4775+MIN(elyscap,(C4776-D4776+maxpout))*H2in),C4776&gt;(D4776-minpout),F4775,C4776&lt;=(D4776-minpout),MAX(0,F4775+(C4776-(D4776-minpout))*H2out))</f>
        <v>46.933495698709542</v>
      </c>
      <c r="G4776" s="37">
        <f>MAX(0,F4775+MIN(elyscap,(C4776-D4776+maxpout))*H2in - max_storage)</f>
        <v>0</v>
      </c>
      <c r="H4776" s="17"/>
      <c r="AQ4776" s="51">
        <v>825.3237418559886</v>
      </c>
    </row>
    <row r="4777" spans="1:43" x14ac:dyDescent="0.25">
      <c r="A4777" s="2">
        <v>44029.958333333299</v>
      </c>
      <c r="B4777" s="22">
        <v>2409311.2310000001</v>
      </c>
      <c r="C4777" s="47">
        <f t="shared" si="72"/>
        <v>2.4093112310000002</v>
      </c>
      <c r="D4777" s="47">
        <f>IF($J$13="Yes", D4776+$J$14*(C4777-D4776),$J$12)</f>
        <v>2.4</v>
      </c>
      <c r="E4777" s="47" cm="1">
        <f t="array" ref="E4777">_xlfn.IFS(C4777&gt;(D4777+maxpout),MAX(C4777-elyscap,D4777+maxpout),C4777&gt;D4777-minpout,C4777,C4777&lt;=D4777-minpout,C4777+(F4776-F4777)*efromH2)</f>
        <v>2.4</v>
      </c>
      <c r="F4777" s="37" cm="1">
        <f t="array" ref="F4777">_xlfn.IFS(C4777&gt;(D4777+maxpout),MIN(max_storage,F4776+MIN(elyscap,(C4777-D4777+maxpout))*H2in),C4777&gt;(D4777-minpout),F4776,C4777&lt;=(D4777-minpout),MAX(0,F4776+(C4777-(D4777-minpout))*H2out))</f>
        <v>46.933681923329544</v>
      </c>
      <c r="G4777" s="37">
        <f>MAX(0,F4776+MIN(elyscap,(C4777-D4777+maxpout))*H2in - max_storage)</f>
        <v>0</v>
      </c>
      <c r="H4777" s="17"/>
      <c r="AQ4777" s="51">
        <v>711.25872839309091</v>
      </c>
    </row>
    <row r="4778" spans="1:43" x14ac:dyDescent="0.25">
      <c r="A4778" s="2">
        <v>44030</v>
      </c>
      <c r="B4778" s="22">
        <v>2062760.186</v>
      </c>
      <c r="C4778" s="47">
        <f t="shared" si="72"/>
        <v>2.0627601859999998</v>
      </c>
      <c r="D4778" s="47">
        <f>IF($J$13="Yes", D4777+$J$14*(C4778-D4777),$J$12)</f>
        <v>2.4</v>
      </c>
      <c r="E4778" s="47" cm="1">
        <f t="array" ref="E4778">_xlfn.IFS(C4778&gt;(D4778+maxpout),MAX(C4778-elyscap,D4778+maxpout),C4778&gt;D4778-minpout,C4778,C4778&lt;=D4778-minpout,C4778+(F4777-F4778)*efromH2)</f>
        <v>2.4000000000000141</v>
      </c>
      <c r="F4778" s="37" cm="1">
        <f t="array" ref="F4778">_xlfn.IFS(C4778&gt;(D4778+maxpout),MIN(max_storage,F4777+MIN(elyscap,(C4778-D4778+maxpout))*H2in),C4778&gt;(D4778-minpout),F4777,C4778&lt;=(D4778-minpout),MAX(0,F4777+(C4778-(D4778-minpout))*H2out))</f>
        <v>46.916819932629544</v>
      </c>
      <c r="G4778" s="37">
        <f>MAX(0,F4777+MIN(elyscap,(C4778-D4778+maxpout))*H2in - max_storage)</f>
        <v>0</v>
      </c>
      <c r="H4778" s="17"/>
      <c r="AQ4778" s="51">
        <v>643.83363154613357</v>
      </c>
    </row>
    <row r="4779" spans="1:43" x14ac:dyDescent="0.25">
      <c r="A4779" s="2">
        <v>44030.041666666701</v>
      </c>
      <c r="B4779" s="22">
        <v>1746528.882</v>
      </c>
      <c r="C4779" s="47">
        <f t="shared" si="72"/>
        <v>1.746528882</v>
      </c>
      <c r="D4779" s="47">
        <f>IF($J$13="Yes", D4778+$J$14*(C4779-D4778),$J$12)</f>
        <v>2.4</v>
      </c>
      <c r="E4779" s="47" cm="1">
        <f t="array" ref="E4779">_xlfn.IFS(C4779&gt;(D4779+maxpout),MAX(C4779-elyscap,D4779+maxpout),C4779&gt;D4779-minpout,C4779,C4779&lt;=D4779-minpout,C4779+(F4778-F4779)*efromH2)</f>
        <v>2.3999999999999417</v>
      </c>
      <c r="F4779" s="37" cm="1">
        <f t="array" ref="F4779">_xlfn.IFS(C4779&gt;(D4779+maxpout),MIN(max_storage,F4778+MIN(elyscap,(C4779-D4779+maxpout))*H2in),C4779&gt;(D4779-minpout),F4778,C4779&lt;=(D4779-minpout),MAX(0,F4778+(C4779-(D4779-minpout))*H2out))</f>
        <v>46.884146376729547</v>
      </c>
      <c r="G4779" s="37">
        <f>MAX(0,F4778+MIN(elyscap,(C4779-D4779+maxpout))*H2in - max_storage)</f>
        <v>0</v>
      </c>
      <c r="H4779" s="17"/>
      <c r="AQ4779" s="51">
        <v>627.10409623824194</v>
      </c>
    </row>
    <row r="4780" spans="1:43" x14ac:dyDescent="0.25">
      <c r="A4780" s="2">
        <v>44030.083333333299</v>
      </c>
      <c r="B4780" s="22">
        <v>1580375.0930000001</v>
      </c>
      <c r="C4780" s="47">
        <f t="shared" si="72"/>
        <v>1.580375093</v>
      </c>
      <c r="D4780" s="47">
        <f>IF($J$13="Yes", D4779+$J$14*(C4780-D4779),$J$12)</f>
        <v>2.4</v>
      </c>
      <c r="E4780" s="47" cm="1">
        <f t="array" ref="E4780">_xlfn.IFS(C4780&gt;(D4780+maxpout),MAX(C4780-elyscap,D4780+maxpout),C4780&gt;D4780-minpout,C4780,C4780&lt;=D4780-minpout,C4780+(F4779-F4780)*efromH2)</f>
        <v>2.3999999999999337</v>
      </c>
      <c r="F4780" s="37" cm="1">
        <f t="array" ref="F4780">_xlfn.IFS(C4780&gt;(D4780+maxpout),MIN(max_storage,F4779+MIN(elyscap,(C4780-D4780+maxpout))*H2in),C4780&gt;(D4780-minpout),F4779,C4780&lt;=(D4780-minpout),MAX(0,F4779+(C4780-(D4780-minpout))*H2out))</f>
        <v>46.84316513137955</v>
      </c>
      <c r="G4780" s="37">
        <f>MAX(0,F4779+MIN(elyscap,(C4780-D4780+maxpout))*H2in - max_storage)</f>
        <v>0</v>
      </c>
      <c r="H4780" s="17"/>
      <c r="AQ4780" s="51">
        <v>564.24159992980049</v>
      </c>
    </row>
    <row r="4781" spans="1:43" x14ac:dyDescent="0.25">
      <c r="A4781" s="2">
        <v>44030.125</v>
      </c>
      <c r="B4781" s="22">
        <v>1463561.557</v>
      </c>
      <c r="C4781" s="47">
        <f t="shared" si="72"/>
        <v>1.463561557</v>
      </c>
      <c r="D4781" s="47">
        <f>IF($J$13="Yes", D4780+$J$14*(C4781-D4780),$J$12)</f>
        <v>2.4</v>
      </c>
      <c r="E4781" s="47" cm="1">
        <f t="array" ref="E4781">_xlfn.IFS(C4781&gt;(D4781+maxpout),MAX(C4781-elyscap,D4781+maxpout),C4781&gt;D4781-minpout,C4781,C4781&lt;=D4781-minpout,C4781+(F4780-F4781)*efromH2)</f>
        <v>2.400000000000043</v>
      </c>
      <c r="F4781" s="37" cm="1">
        <f t="array" ref="F4781">_xlfn.IFS(C4781&gt;(D4781+maxpout),MIN(max_storage,F4780+MIN(elyscap,(C4781-D4781+maxpout))*H2in),C4781&gt;(D4781-minpout),F4780,C4781&lt;=(D4781-minpout),MAX(0,F4780+(C4781-(D4781-minpout))*H2out))</f>
        <v>46.796343209229548</v>
      </c>
      <c r="G4781" s="37">
        <f>MAX(0,F4780+MIN(elyscap,(C4781-D4781+maxpout))*H2in - max_storage)</f>
        <v>0</v>
      </c>
      <c r="H4781" s="17"/>
      <c r="AQ4781" s="51">
        <v>591.36372535320061</v>
      </c>
    </row>
    <row r="4782" spans="1:43" x14ac:dyDescent="0.25">
      <c r="A4782" s="2">
        <v>44030.166666666701</v>
      </c>
      <c r="B4782" s="22">
        <v>1329567.682</v>
      </c>
      <c r="C4782" s="47">
        <f t="shared" si="72"/>
        <v>1.329567682</v>
      </c>
      <c r="D4782" s="47">
        <f>IF($J$13="Yes", D4781+$J$14*(C4782-D4781),$J$12)</f>
        <v>2.4</v>
      </c>
      <c r="E4782" s="47" cm="1">
        <f t="array" ref="E4782">_xlfn.IFS(C4782&gt;(D4782+maxpout),MAX(C4782-elyscap,D4782+maxpout),C4782&gt;D4782-minpout,C4782,C4782&lt;=D4782-minpout,C4782+(F4781-F4782)*efromH2)</f>
        <v>2.4000000000000585</v>
      </c>
      <c r="F4782" s="37" cm="1">
        <f t="array" ref="F4782">_xlfn.IFS(C4782&gt;(D4782+maxpout),MIN(max_storage,F4781+MIN(elyscap,(C4782-D4782+maxpout))*H2in),C4782&gt;(D4782-minpout),F4781,C4782&lt;=(D4782-minpout),MAX(0,F4781+(C4782-(D4782-minpout))*H2out))</f>
        <v>46.742821593329545</v>
      </c>
      <c r="G4782" s="37">
        <f>MAX(0,F4781+MIN(elyscap,(C4782-D4782+maxpout))*H2in - max_storage)</f>
        <v>0</v>
      </c>
      <c r="H4782" s="17"/>
      <c r="AQ4782" s="51">
        <v>693.76875966211321</v>
      </c>
    </row>
    <row r="4783" spans="1:43" x14ac:dyDescent="0.25">
      <c r="A4783" s="2">
        <v>44030.208333333299</v>
      </c>
      <c r="B4783" s="22">
        <v>1134654.5349999999</v>
      </c>
      <c r="C4783" s="47">
        <f t="shared" si="72"/>
        <v>1.1346545349999999</v>
      </c>
      <c r="D4783" s="47">
        <f>IF($J$13="Yes", D4782+$J$14*(C4783-D4782),$J$12)</f>
        <v>2.4</v>
      </c>
      <c r="E4783" s="47" cm="1">
        <f t="array" ref="E4783">_xlfn.IFS(C4783&gt;(D4783+maxpout),MAX(C4783-elyscap,D4783+maxpout),C4783&gt;D4783-minpout,C4783,C4783&lt;=D4783-minpout,C4783+(F4782-F4783)*efromH2)</f>
        <v>2.3999999999999675</v>
      </c>
      <c r="F4783" s="37" cm="1">
        <f t="array" ref="F4783">_xlfn.IFS(C4783&gt;(D4783+maxpout),MIN(max_storage,F4782+MIN(elyscap,(C4783-D4783+maxpout))*H2in),C4783&gt;(D4783-minpout),F4782,C4783&lt;=(D4783-minpout),MAX(0,F4782+(C4783-(D4783-minpout))*H2out))</f>
        <v>46.679554320079546</v>
      </c>
      <c r="G4783" s="37">
        <f>MAX(0,F4782+MIN(elyscap,(C4783-D4783+maxpout))*H2in - max_storage)</f>
        <v>0</v>
      </c>
      <c r="H4783" s="17"/>
      <c r="AQ4783" s="51">
        <v>690.72702596976933</v>
      </c>
    </row>
    <row r="4784" spans="1:43" x14ac:dyDescent="0.25">
      <c r="A4784" s="2">
        <v>44030.25</v>
      </c>
      <c r="B4784" s="22">
        <v>999196.19099999999</v>
      </c>
      <c r="C4784" s="47">
        <f t="shared" si="72"/>
        <v>0.99919619100000001</v>
      </c>
      <c r="D4784" s="47">
        <f>IF($J$13="Yes", D4783+$J$14*(C4784-D4783),$J$12)</f>
        <v>2.4</v>
      </c>
      <c r="E4784" s="47" cm="1">
        <f t="array" ref="E4784">_xlfn.IFS(C4784&gt;(D4784+maxpout),MAX(C4784-elyscap,D4784+maxpout),C4784&gt;D4784-minpout,C4784,C4784&lt;=D4784-minpout,C4784+(F4783-F4784)*efromH2)</f>
        <v>2.4000000000000243</v>
      </c>
      <c r="F4784" s="37" cm="1">
        <f t="array" ref="F4784">_xlfn.IFS(C4784&gt;(D4784+maxpout),MIN(max_storage,F4783+MIN(elyscap,(C4784-D4784+maxpout))*H2in),C4784&gt;(D4784-minpout),F4783,C4784&lt;=(D4784-minpout),MAX(0,F4783+(C4784-(D4784-minpout))*H2out))</f>
        <v>46.609514129629545</v>
      </c>
      <c r="G4784" s="37">
        <f>MAX(0,F4783+MIN(elyscap,(C4784-D4784+maxpout))*H2in - max_storage)</f>
        <v>0</v>
      </c>
      <c r="H4784" s="17"/>
      <c r="AQ4784" s="51">
        <v>530.52905150632193</v>
      </c>
    </row>
    <row r="4785" spans="1:43" x14ac:dyDescent="0.25">
      <c r="A4785" s="2">
        <v>44030.291666666701</v>
      </c>
      <c r="B4785" s="22">
        <v>947208.26100000006</v>
      </c>
      <c r="C4785" s="47">
        <f t="shared" si="72"/>
        <v>0.94720826100000011</v>
      </c>
      <c r="D4785" s="47">
        <f>IF($J$13="Yes", D4784+$J$14*(C4785-D4784),$J$12)</f>
        <v>2.4</v>
      </c>
      <c r="E4785" s="47" cm="1">
        <f t="array" ref="E4785">_xlfn.IFS(C4785&gt;(D4785+maxpout),MAX(C4785-elyscap,D4785+maxpout),C4785&gt;D4785-minpout,C4785,C4785&lt;=D4785-minpout,C4785+(F4784-F4785)*efromH2)</f>
        <v>2.3999999999999346</v>
      </c>
      <c r="F4785" s="37" cm="1">
        <f t="array" ref="F4785">_xlfn.IFS(C4785&gt;(D4785+maxpout),MIN(max_storage,F4784+MIN(elyscap,(C4785-D4785+maxpout))*H2in),C4785&gt;(D4785-minpout),F4784,C4785&lt;=(D4785-minpout),MAX(0,F4784+(C4785-(D4785-minpout))*H2out))</f>
        <v>46.536874542679548</v>
      </c>
      <c r="G4785" s="37">
        <f>MAX(0,F4784+MIN(elyscap,(C4785-D4785+maxpout))*H2in - max_storage)</f>
        <v>0</v>
      </c>
      <c r="H4785" s="17"/>
      <c r="AQ4785" s="51">
        <v>250.43607400298424</v>
      </c>
    </row>
    <row r="4786" spans="1:43" x14ac:dyDescent="0.25">
      <c r="A4786" s="2">
        <v>44030.333333333299</v>
      </c>
      <c r="B4786" s="22">
        <v>1057485.7169999999</v>
      </c>
      <c r="C4786" s="47">
        <f t="shared" si="72"/>
        <v>1.057485717</v>
      </c>
      <c r="D4786" s="47">
        <f>IF($J$13="Yes", D4785+$J$14*(C4786-D4785),$J$12)</f>
        <v>2.4</v>
      </c>
      <c r="E4786" s="47" cm="1">
        <f t="array" ref="E4786">_xlfn.IFS(C4786&gt;(D4786+maxpout),MAX(C4786-elyscap,D4786+maxpout),C4786&gt;D4786-minpout,C4786,C4786&lt;=D4786-minpout,C4786+(F4785-F4786)*efromH2)</f>
        <v>2.4000000000000425</v>
      </c>
      <c r="F4786" s="37" cm="1">
        <f t="array" ref="F4786">_xlfn.IFS(C4786&gt;(D4786+maxpout),MIN(max_storage,F4785+MIN(elyscap,(C4786-D4786+maxpout))*H2in),C4786&gt;(D4786-minpout),F4785,C4786&lt;=(D4786-minpout),MAX(0,F4785+(C4786-(D4786-minpout))*H2out))</f>
        <v>46.469748828529546</v>
      </c>
      <c r="G4786" s="37">
        <f>MAX(0,F4785+MIN(elyscap,(C4786-D4786+maxpout))*H2in - max_storage)</f>
        <v>0</v>
      </c>
      <c r="H4786" s="17"/>
      <c r="AQ4786" s="51">
        <v>151.07277338641561</v>
      </c>
    </row>
    <row r="4787" spans="1:43" x14ac:dyDescent="0.25">
      <c r="A4787" s="2">
        <v>44030.375</v>
      </c>
      <c r="B4787" s="22">
        <v>1179212.33</v>
      </c>
      <c r="C4787" s="47">
        <f t="shared" si="72"/>
        <v>1.1792123300000001</v>
      </c>
      <c r="D4787" s="47">
        <f>IF($J$13="Yes", D4786+$J$14*(C4787-D4786),$J$12)</f>
        <v>2.4</v>
      </c>
      <c r="E4787" s="47" cm="1">
        <f t="array" ref="E4787">_xlfn.IFS(C4787&gt;(D4787+maxpout),MAX(C4787-elyscap,D4787+maxpout),C4787&gt;D4787-minpout,C4787,C4787&lt;=D4787-minpout,C4787+(F4786-F4787)*efromH2)</f>
        <v>2.4000000000000501</v>
      </c>
      <c r="F4787" s="37" cm="1">
        <f t="array" ref="F4787">_xlfn.IFS(C4787&gt;(D4787+maxpout),MIN(max_storage,F4786+MIN(elyscap,(C4787-D4787+maxpout))*H2in),C4787&gt;(D4787-minpout),F4786,C4787&lt;=(D4787-minpout),MAX(0,F4786+(C4787-(D4787-minpout))*H2out))</f>
        <v>46.408709445029544</v>
      </c>
      <c r="G4787" s="37">
        <f>MAX(0,F4786+MIN(elyscap,(C4787-D4787+maxpout))*H2in - max_storage)</f>
        <v>0</v>
      </c>
      <c r="H4787" s="17"/>
      <c r="AQ4787" s="51">
        <v>266.9121315031806</v>
      </c>
    </row>
    <row r="4788" spans="1:43" x14ac:dyDescent="0.25">
      <c r="A4788" s="2">
        <v>44030.416666666701</v>
      </c>
      <c r="B4788" s="22">
        <v>1242630.848</v>
      </c>
      <c r="C4788" s="47">
        <f t="shared" si="72"/>
        <v>1.2426308479999999</v>
      </c>
      <c r="D4788" s="47">
        <f>IF($J$13="Yes", D4787+$J$14*(C4788-D4787),$J$12)</f>
        <v>2.4</v>
      </c>
      <c r="E4788" s="47" cm="1">
        <f t="array" ref="E4788">_xlfn.IFS(C4788&gt;(D4788+maxpout),MAX(C4788-elyscap,D4788+maxpout),C4788&gt;D4788-minpout,C4788,C4788&lt;=D4788-minpout,C4788+(F4787-F4788)*efromH2)</f>
        <v>2.4000000000000297</v>
      </c>
      <c r="F4788" s="37" cm="1">
        <f t="array" ref="F4788">_xlfn.IFS(C4788&gt;(D4788+maxpout),MIN(max_storage,F4787+MIN(elyscap,(C4788-D4788+maxpout))*H2in),C4788&gt;(D4788-minpout),F4787,C4788&lt;=(D4788-minpout),MAX(0,F4787+(C4788-(D4788-minpout))*H2out))</f>
        <v>46.350840987429542</v>
      </c>
      <c r="G4788" s="37">
        <f>MAX(0,F4787+MIN(elyscap,(C4788-D4788+maxpout))*H2in - max_storage)</f>
        <v>0</v>
      </c>
      <c r="H4788" s="17"/>
      <c r="AQ4788" s="51">
        <v>439.53051854369909</v>
      </c>
    </row>
    <row r="4789" spans="1:43" x14ac:dyDescent="0.25">
      <c r="A4789" s="2">
        <v>44030.458333333299</v>
      </c>
      <c r="B4789" s="22">
        <v>1308319.156</v>
      </c>
      <c r="C4789" s="47">
        <f t="shared" si="72"/>
        <v>1.308319156</v>
      </c>
      <c r="D4789" s="47">
        <f>IF($J$13="Yes", D4788+$J$14*(C4789-D4788),$J$12)</f>
        <v>2.4</v>
      </c>
      <c r="E4789" s="47" cm="1">
        <f t="array" ref="E4789">_xlfn.IFS(C4789&gt;(D4789+maxpout),MAX(C4789-elyscap,D4789+maxpout),C4789&gt;D4789-minpout,C4789,C4789&lt;=D4789-minpout,C4789+(F4788-F4789)*efromH2)</f>
        <v>2.399999999999967</v>
      </c>
      <c r="F4789" s="37" cm="1">
        <f t="array" ref="F4789">_xlfn.IFS(C4789&gt;(D4789+maxpout),MIN(max_storage,F4788+MIN(elyscap,(C4789-D4789+maxpout))*H2in),C4789&gt;(D4789-minpout),F4788,C4789&lt;=(D4789-minpout),MAX(0,F4788+(C4789-(D4789-minpout))*H2out))</f>
        <v>46.296256945229544</v>
      </c>
      <c r="G4789" s="37">
        <f>MAX(0,F4788+MIN(elyscap,(C4789-D4789+maxpout))*H2in - max_storage)</f>
        <v>0</v>
      </c>
      <c r="H4789" s="17"/>
      <c r="AQ4789" s="51">
        <v>657.01447754629066</v>
      </c>
    </row>
    <row r="4790" spans="1:43" x14ac:dyDescent="0.25">
      <c r="A4790" s="2">
        <v>44030.5</v>
      </c>
      <c r="B4790" s="22">
        <v>1415710.9720000001</v>
      </c>
      <c r="C4790" s="47">
        <f t="shared" si="72"/>
        <v>1.4157109720000001</v>
      </c>
      <c r="D4790" s="47">
        <f>IF($J$13="Yes", D4789+$J$14*(C4790-D4789),$J$12)</f>
        <v>2.4</v>
      </c>
      <c r="E4790" s="47" cm="1">
        <f t="array" ref="E4790">_xlfn.IFS(C4790&gt;(D4790+maxpout),MAX(C4790-elyscap,D4790+maxpout),C4790&gt;D4790-minpout,C4790,C4790&lt;=D4790-minpout,C4790+(F4789-F4790)*efromH2)</f>
        <v>2.3999999999999497</v>
      </c>
      <c r="F4790" s="37" cm="1">
        <f t="array" ref="F4790">_xlfn.IFS(C4790&gt;(D4790+maxpout),MIN(max_storage,F4789+MIN(elyscap,(C4790-D4790+maxpout))*H2in),C4790&gt;(D4790-minpout),F4789,C4790&lt;=(D4790-minpout),MAX(0,F4789+(C4790-(D4790-minpout))*H2out))</f>
        <v>46.247042493829547</v>
      </c>
      <c r="G4790" s="37">
        <f>MAX(0,F4789+MIN(elyscap,(C4790-D4790+maxpout))*H2in - max_storage)</f>
        <v>0</v>
      </c>
      <c r="H4790" s="17"/>
      <c r="AQ4790" s="51">
        <v>845.34848866391951</v>
      </c>
    </row>
    <row r="4791" spans="1:43" x14ac:dyDescent="0.25">
      <c r="A4791" s="2">
        <v>44030.541666666701</v>
      </c>
      <c r="B4791" s="22">
        <v>1510069.68</v>
      </c>
      <c r="C4791" s="47">
        <f t="shared" si="72"/>
        <v>1.51006968</v>
      </c>
      <c r="D4791" s="47">
        <f>IF($J$13="Yes", D4790+$J$14*(C4791-D4790),$J$12)</f>
        <v>2.4</v>
      </c>
      <c r="E4791" s="47" cm="1">
        <f t="array" ref="E4791">_xlfn.IFS(C4791&gt;(D4791+maxpout),MAX(C4791-elyscap,D4791+maxpout),C4791&gt;D4791-minpout,C4791,C4791&lt;=D4791-minpout,C4791+(F4790-F4791)*efromH2)</f>
        <v>2.4000000000000474</v>
      </c>
      <c r="F4791" s="37" cm="1">
        <f t="array" ref="F4791">_xlfn.IFS(C4791&gt;(D4791+maxpout),MIN(max_storage,F4790+MIN(elyscap,(C4791-D4791+maxpout))*H2in),C4791&gt;(D4791-minpout),F4790,C4791&lt;=(D4791-minpout),MAX(0,F4790+(C4791-(D4791-minpout))*H2out))</f>
        <v>46.202545977829544</v>
      </c>
      <c r="G4791" s="37">
        <f>MAX(0,F4790+MIN(elyscap,(C4791-D4791+maxpout))*H2in - max_storage)</f>
        <v>0</v>
      </c>
      <c r="H4791" s="17"/>
      <c r="AQ4791" s="51">
        <v>919.61748631865066</v>
      </c>
    </row>
    <row r="4792" spans="1:43" x14ac:dyDescent="0.25">
      <c r="A4792" s="2">
        <v>44030.583333333299</v>
      </c>
      <c r="B4792" s="22">
        <v>1662601.102</v>
      </c>
      <c r="C4792" s="47">
        <f t="shared" si="72"/>
        <v>1.662601102</v>
      </c>
      <c r="D4792" s="47">
        <f>IF($J$13="Yes", D4791+$J$14*(C4792-D4791),$J$12)</f>
        <v>2.4</v>
      </c>
      <c r="E4792" s="47" cm="1">
        <f t="array" ref="E4792">_xlfn.IFS(C4792&gt;(D4792+maxpout),MAX(C4792-elyscap,D4792+maxpout),C4792&gt;D4792-minpout,C4792,C4792&lt;=D4792-minpout,C4792+(F4791-F4792)*efromH2)</f>
        <v>2.3999999999999524</v>
      </c>
      <c r="F4792" s="37" cm="1">
        <f t="array" ref="F4792">_xlfn.IFS(C4792&gt;(D4792+maxpout),MIN(max_storage,F4791+MIN(elyscap,(C4792-D4792+maxpout))*H2in),C4792&gt;(D4792-minpout),F4791,C4792&lt;=(D4792-minpout),MAX(0,F4791+(C4792-(D4792-minpout))*H2out))</f>
        <v>46.165676032929547</v>
      </c>
      <c r="G4792" s="37">
        <f>MAX(0,F4791+MIN(elyscap,(C4792-D4792+maxpout))*H2in - max_storage)</f>
        <v>0</v>
      </c>
      <c r="H4792" s="17"/>
      <c r="AQ4792" s="51">
        <v>817.46592981743345</v>
      </c>
    </row>
    <row r="4793" spans="1:43" x14ac:dyDescent="0.25">
      <c r="A4793" s="2">
        <v>44030.625</v>
      </c>
      <c r="B4793" s="22">
        <v>1937220.7590000001</v>
      </c>
      <c r="C4793" s="47">
        <f t="shared" si="72"/>
        <v>1.9372207590000001</v>
      </c>
      <c r="D4793" s="47">
        <f>IF($J$13="Yes", D4792+$J$14*(C4793-D4792),$J$12)</f>
        <v>2.4</v>
      </c>
      <c r="E4793" s="47" cm="1">
        <f t="array" ref="E4793">_xlfn.IFS(C4793&gt;(D4793+maxpout),MAX(C4793-elyscap,D4793+maxpout),C4793&gt;D4793-minpout,C4793,C4793&lt;=D4793-minpout,C4793+(F4792-F4793)*efromH2)</f>
        <v>2.3999999999999644</v>
      </c>
      <c r="F4793" s="37" cm="1">
        <f t="array" ref="F4793">_xlfn.IFS(C4793&gt;(D4793+maxpout),MIN(max_storage,F4792+MIN(elyscap,(C4793-D4793+maxpout))*H2in),C4793&gt;(D4793-minpout),F4792,C4793&lt;=(D4793-minpout),MAX(0,F4792+(C4793-(D4793-minpout))*H2out))</f>
        <v>46.142537070879548</v>
      </c>
      <c r="G4793" s="37">
        <f>MAX(0,F4792+MIN(elyscap,(C4793-D4793+maxpout))*H2in - max_storage)</f>
        <v>0</v>
      </c>
      <c r="H4793" s="17"/>
      <c r="AQ4793" s="51">
        <v>704.66830539301236</v>
      </c>
    </row>
    <row r="4794" spans="1:43" x14ac:dyDescent="0.25">
      <c r="A4794" s="2">
        <v>44030.666666666701</v>
      </c>
      <c r="B4794" s="22">
        <v>2022190.9990000001</v>
      </c>
      <c r="C4794" s="47">
        <f t="shared" si="72"/>
        <v>2.0221909990000002</v>
      </c>
      <c r="D4794" s="47">
        <f>IF($J$13="Yes", D4793+$J$14*(C4794-D4793),$J$12)</f>
        <v>2.4</v>
      </c>
      <c r="E4794" s="47" cm="1">
        <f t="array" ref="E4794">_xlfn.IFS(C4794&gt;(D4794+maxpout),MAX(C4794-elyscap,D4794+maxpout),C4794&gt;D4794-minpout,C4794,C4794&lt;=D4794-minpout,C4794+(F4793-F4794)*efromH2)</f>
        <v>2.4000000000000314</v>
      </c>
      <c r="F4794" s="37" cm="1">
        <f t="array" ref="F4794">_xlfn.IFS(C4794&gt;(D4794+maxpout),MIN(max_storage,F4793+MIN(elyscap,(C4794-D4794+maxpout))*H2in),C4794&gt;(D4794-minpout),F4793,C4794&lt;=(D4794-minpout),MAX(0,F4793+(C4794-(D4794-minpout))*H2out))</f>
        <v>46.123646620829547</v>
      </c>
      <c r="G4794" s="37">
        <f>MAX(0,F4793+MIN(elyscap,(C4794-D4794+maxpout))*H2in - max_storage)</f>
        <v>0</v>
      </c>
      <c r="H4794" s="17"/>
      <c r="AQ4794" s="51">
        <v>634.45495266140642</v>
      </c>
    </row>
    <row r="4795" spans="1:43" x14ac:dyDescent="0.25">
      <c r="A4795" s="2">
        <v>44030.708333333299</v>
      </c>
      <c r="B4795" s="22">
        <v>2098455.0260000001</v>
      </c>
      <c r="C4795" s="47">
        <f t="shared" si="72"/>
        <v>2.0984550259999999</v>
      </c>
      <c r="D4795" s="47">
        <f>IF($J$13="Yes", D4794+$J$14*(C4795-D4794),$J$12)</f>
        <v>2.4</v>
      </c>
      <c r="E4795" s="47" cm="1">
        <f t="array" ref="E4795">_xlfn.IFS(C4795&gt;(D4795+maxpout),MAX(C4795-elyscap,D4795+maxpout),C4795&gt;D4795-minpout,C4795,C4795&lt;=D4795-minpout,C4795+(F4794-F4795)*efromH2)</f>
        <v>2.4000000000000519</v>
      </c>
      <c r="F4795" s="37" cm="1">
        <f t="array" ref="F4795">_xlfn.IFS(C4795&gt;(D4795+maxpout),MIN(max_storage,F4794+MIN(elyscap,(C4795-D4795+maxpout))*H2in),C4795&gt;(D4795-minpout),F4794,C4795&lt;=(D4795-minpout),MAX(0,F4794+(C4795-(D4795-minpout))*H2out))</f>
        <v>46.108569372129544</v>
      </c>
      <c r="G4795" s="37">
        <f>MAX(0,F4794+MIN(elyscap,(C4795-D4795+maxpout))*H2in - max_storage)</f>
        <v>0</v>
      </c>
      <c r="H4795" s="17"/>
      <c r="AQ4795" s="51">
        <v>552.07466516042473</v>
      </c>
    </row>
    <row r="4796" spans="1:43" x14ac:dyDescent="0.25">
      <c r="A4796" s="2">
        <v>44030.75</v>
      </c>
      <c r="B4796" s="22">
        <v>2005638.8230000001</v>
      </c>
      <c r="C4796" s="47">
        <f t="shared" si="72"/>
        <v>2.005638823</v>
      </c>
      <c r="D4796" s="47">
        <f>IF($J$13="Yes", D4795+$J$14*(C4796-D4795),$J$12)</f>
        <v>2.4</v>
      </c>
      <c r="E4796" s="47" cm="1">
        <f t="array" ref="E4796">_xlfn.IFS(C4796&gt;(D4796+maxpout),MAX(C4796-elyscap,D4796+maxpout),C4796&gt;D4796-minpout,C4796,C4796&lt;=D4796-minpout,C4796+(F4795-F4796)*efromH2)</f>
        <v>2.4000000000000643</v>
      </c>
      <c r="F4796" s="37" cm="1">
        <f t="array" ref="F4796">_xlfn.IFS(C4796&gt;(D4796+maxpout),MIN(max_storage,F4795+MIN(elyscap,(C4796-D4796+maxpout))*H2in),C4796&gt;(D4796-minpout),F4795,C4796&lt;=(D4796-minpout),MAX(0,F4795+(C4796-(D4796-minpout))*H2out))</f>
        <v>46.088851313279541</v>
      </c>
      <c r="G4796" s="37">
        <f>MAX(0,F4795+MIN(elyscap,(C4796-D4796+maxpout))*H2in - max_storage)</f>
        <v>0</v>
      </c>
      <c r="H4796" s="17"/>
      <c r="AQ4796" s="51">
        <v>457.52744289006739</v>
      </c>
    </row>
    <row r="4797" spans="1:43" x14ac:dyDescent="0.25">
      <c r="A4797" s="2">
        <v>44030.791666666701</v>
      </c>
      <c r="B4797" s="22">
        <v>2000138.4169999999</v>
      </c>
      <c r="C4797" s="47">
        <f t="shared" si="72"/>
        <v>2.0001384170000001</v>
      </c>
      <c r="D4797" s="47">
        <f>IF($J$13="Yes", D4796+$J$14*(C4797-D4796),$J$12)</f>
        <v>2.4</v>
      </c>
      <c r="E4797" s="47" cm="1">
        <f t="array" ref="E4797">_xlfn.IFS(C4797&gt;(D4797+maxpout),MAX(C4797-elyscap,D4797+maxpout),C4797&gt;D4797-minpout,C4797,C4797&lt;=D4797-minpout,C4797+(F4796-F4797)*efromH2)</f>
        <v>2.3999999999999608</v>
      </c>
      <c r="F4797" s="37" cm="1">
        <f t="array" ref="F4797">_xlfn.IFS(C4797&gt;(D4797+maxpout),MIN(max_storage,F4796+MIN(elyscap,(C4797-D4797+maxpout))*H2in),C4797&gt;(D4797-minpout),F4796,C4797&lt;=(D4797-minpout),MAX(0,F4796+(C4797-(D4797-minpout))*H2out))</f>
        <v>46.068858234129543</v>
      </c>
      <c r="G4797" s="37">
        <f>MAX(0,F4796+MIN(elyscap,(C4797-D4797+maxpout))*H2in - max_storage)</f>
        <v>0</v>
      </c>
      <c r="H4797" s="17"/>
      <c r="AQ4797" s="51">
        <v>477.04523408260764</v>
      </c>
    </row>
    <row r="4798" spans="1:43" x14ac:dyDescent="0.25">
      <c r="A4798" s="2">
        <v>44030.833333333299</v>
      </c>
      <c r="B4798" s="22">
        <v>2233113.7179999999</v>
      </c>
      <c r="C4798" s="47">
        <f t="shared" si="72"/>
        <v>2.2331137179999998</v>
      </c>
      <c r="D4798" s="47">
        <f>IF($J$13="Yes", D4797+$J$14*(C4798-D4797),$J$12)</f>
        <v>2.4</v>
      </c>
      <c r="E4798" s="47" cm="1">
        <f t="array" ref="E4798">_xlfn.IFS(C4798&gt;(D4798+maxpout),MAX(C4798-elyscap,D4798+maxpout),C4798&gt;D4798-minpout,C4798,C4798&lt;=D4798-minpout,C4798+(F4797-F4798)*efromH2)</f>
        <v>2.400000000000007</v>
      </c>
      <c r="F4798" s="37" cm="1">
        <f t="array" ref="F4798">_xlfn.IFS(C4798&gt;(D4798+maxpout),MIN(max_storage,F4797+MIN(elyscap,(C4798-D4798+maxpout))*H2in),C4798&gt;(D4798-minpout),F4797,C4798&lt;=(D4798-minpout),MAX(0,F4797+(C4798-(D4798-minpout))*H2out))</f>
        <v>46.060513920029543</v>
      </c>
      <c r="G4798" s="37">
        <f>MAX(0,F4797+MIN(elyscap,(C4798-D4798+maxpout))*H2in - max_storage)</f>
        <v>0</v>
      </c>
      <c r="H4798" s="17"/>
      <c r="AQ4798" s="51">
        <v>617.72541735351479</v>
      </c>
    </row>
    <row r="4799" spans="1:43" x14ac:dyDescent="0.25">
      <c r="A4799" s="2">
        <v>44030.875</v>
      </c>
      <c r="B4799" s="22">
        <v>2671062.2519999999</v>
      </c>
      <c r="C4799" s="47">
        <f t="shared" si="72"/>
        <v>2.671062252</v>
      </c>
      <c r="D4799" s="47">
        <f>IF($J$13="Yes", D4798+$J$14*(C4799-D4798),$J$12)</f>
        <v>2.4</v>
      </c>
      <c r="E4799" s="47" cm="1">
        <f t="array" ref="E4799">_xlfn.IFS(C4799&gt;(D4799+maxpout),MAX(C4799-elyscap,D4799+maxpout),C4799&gt;D4799-minpout,C4799,C4799&lt;=D4799-minpout,C4799+(F4798-F4799)*efromH2)</f>
        <v>2.4</v>
      </c>
      <c r="F4799" s="37" cm="1">
        <f t="array" ref="F4799">_xlfn.IFS(C4799&gt;(D4799+maxpout),MIN(max_storage,F4798+MIN(elyscap,(C4799-D4799+maxpout))*H2in),C4799&gt;(D4799-minpout),F4798,C4799&lt;=(D4799-minpout),MAX(0,F4798+(C4799-(D4799-minpout))*H2out))</f>
        <v>46.06593516506954</v>
      </c>
      <c r="G4799" s="37">
        <f>MAX(0,F4798+MIN(elyscap,(C4799-D4799+maxpout))*H2in - max_storage)</f>
        <v>0</v>
      </c>
      <c r="H4799" s="17"/>
      <c r="AQ4799" s="51">
        <v>799.46900547106509</v>
      </c>
    </row>
    <row r="4800" spans="1:43" x14ac:dyDescent="0.25">
      <c r="A4800" s="2">
        <v>44030.916666666701</v>
      </c>
      <c r="B4800" s="22">
        <v>2970465.8280000002</v>
      </c>
      <c r="C4800" s="47">
        <f t="shared" si="72"/>
        <v>2.970465828</v>
      </c>
      <c r="D4800" s="47">
        <f>IF($J$13="Yes", D4799+$J$14*(C4800-D4799),$J$12)</f>
        <v>2.4</v>
      </c>
      <c r="E4800" s="47" cm="1">
        <f t="array" ref="E4800">_xlfn.IFS(C4800&gt;(D4800+maxpout),MAX(C4800-elyscap,D4800+maxpout),C4800&gt;D4800-minpout,C4800,C4800&lt;=D4800-minpout,C4800+(F4799-F4800)*efromH2)</f>
        <v>2.4</v>
      </c>
      <c r="F4800" s="37" cm="1">
        <f t="array" ref="F4800">_xlfn.IFS(C4800&gt;(D4800+maxpout),MIN(max_storage,F4799+MIN(elyscap,(C4800-D4800+maxpout))*H2in),C4800&gt;(D4800-minpout),F4799,C4800&lt;=(D4800-minpout),MAX(0,F4799+(C4800-(D4800-minpout))*H2out))</f>
        <v>46.077344481629538</v>
      </c>
      <c r="G4800" s="37">
        <f>MAX(0,F4799+MIN(elyscap,(C4800-D4800+maxpout))*H2in - max_storage)</f>
        <v>0</v>
      </c>
      <c r="H4800" s="17"/>
      <c r="AQ4800" s="51">
        <v>1191.5991739757378</v>
      </c>
    </row>
    <row r="4801" spans="1:43" x14ac:dyDescent="0.25">
      <c r="A4801" s="2">
        <v>44030.958333333299</v>
      </c>
      <c r="B4801" s="22">
        <v>3375626.642</v>
      </c>
      <c r="C4801" s="47">
        <f t="shared" si="72"/>
        <v>3.3756266419999998</v>
      </c>
      <c r="D4801" s="47">
        <f>IF($J$13="Yes", D4800+$J$14*(C4801-D4800),$J$12)</f>
        <v>2.4</v>
      </c>
      <c r="E4801" s="47" cm="1">
        <f t="array" ref="E4801">_xlfn.IFS(C4801&gt;(D4801+maxpout),MAX(C4801-elyscap,D4801+maxpout),C4801&gt;D4801-minpout,C4801,C4801&lt;=D4801-minpout,C4801+(F4800-F4801)*efromH2)</f>
        <v>2.4</v>
      </c>
      <c r="F4801" s="37" cm="1">
        <f t="array" ref="F4801">_xlfn.IFS(C4801&gt;(D4801+maxpout),MIN(max_storage,F4800+MIN(elyscap,(C4801-D4801+maxpout))*H2in),C4801&gt;(D4801-minpout),F4800,C4801&lt;=(D4801-minpout),MAX(0,F4800+(C4801-(D4801-minpout))*H2out))</f>
        <v>46.096857014469535</v>
      </c>
      <c r="G4801" s="37">
        <f>MAX(0,F4800+MIN(elyscap,(C4801-D4801+maxpout))*H2in - max_storage)</f>
        <v>0</v>
      </c>
      <c r="H4801" s="17"/>
      <c r="AQ4801" s="51">
        <v>1550.2702718646271</v>
      </c>
    </row>
    <row r="4802" spans="1:43" x14ac:dyDescent="0.25">
      <c r="A4802" s="2">
        <v>44031</v>
      </c>
      <c r="B4802" s="22">
        <v>3355853.071</v>
      </c>
      <c r="C4802" s="47">
        <f t="shared" si="72"/>
        <v>3.3558530709999999</v>
      </c>
      <c r="D4802" s="47">
        <f>IF($J$13="Yes", D4801+$J$14*(C4802-D4801),$J$12)</f>
        <v>2.4</v>
      </c>
      <c r="E4802" s="47" cm="1">
        <f t="array" ref="E4802">_xlfn.IFS(C4802&gt;(D4802+maxpout),MAX(C4802-elyscap,D4802+maxpout),C4802&gt;D4802-minpout,C4802,C4802&lt;=D4802-minpout,C4802+(F4801-F4802)*efromH2)</f>
        <v>2.4</v>
      </c>
      <c r="F4802" s="37" cm="1">
        <f t="array" ref="F4802">_xlfn.IFS(C4802&gt;(D4802+maxpout),MIN(max_storage,F4801+MIN(elyscap,(C4802-D4802+maxpout))*H2in),C4802&gt;(D4802-minpout),F4801,C4802&lt;=(D4802-minpout),MAX(0,F4801+(C4802-(D4802-minpout))*H2out))</f>
        <v>46.115974075889532</v>
      </c>
      <c r="G4802" s="37">
        <f>MAX(0,F4801+MIN(elyscap,(C4802-D4802+maxpout))*H2in - max_storage)</f>
        <v>0</v>
      </c>
      <c r="H4802" s="17"/>
      <c r="AQ4802" s="51">
        <v>1841.0093172911686</v>
      </c>
    </row>
    <row r="4803" spans="1:43" x14ac:dyDescent="0.25">
      <c r="A4803" s="2">
        <v>44031.041666666701</v>
      </c>
      <c r="B4803" s="22">
        <v>3293174.6809999999</v>
      </c>
      <c r="C4803" s="47">
        <f t="shared" ref="C4803:C4866" si="73">B4803/1000000</f>
        <v>3.293174681</v>
      </c>
      <c r="D4803" s="47">
        <f>IF($J$13="Yes", D4802+$J$14*(C4803-D4802),$J$12)</f>
        <v>2.4</v>
      </c>
      <c r="E4803" s="47" cm="1">
        <f t="array" ref="E4803">_xlfn.IFS(C4803&gt;(D4803+maxpout),MAX(C4803-elyscap,D4803+maxpout),C4803&gt;D4803-minpout,C4803,C4803&lt;=D4803-minpout,C4803+(F4802-F4803)*efromH2)</f>
        <v>2.4</v>
      </c>
      <c r="F4803" s="37" cm="1">
        <f t="array" ref="F4803">_xlfn.IFS(C4803&gt;(D4803+maxpout),MIN(max_storage,F4802+MIN(elyscap,(C4803-D4803+maxpout))*H2in),C4803&gt;(D4803-minpout),F4802,C4803&lt;=(D4803-minpout),MAX(0,F4802+(C4803-(D4803-minpout))*H2out))</f>
        <v>46.133837569509531</v>
      </c>
      <c r="G4803" s="37">
        <f>MAX(0,F4802+MIN(elyscap,(C4803-D4803+maxpout))*H2in - max_storage)</f>
        <v>0</v>
      </c>
      <c r="H4803" s="17"/>
      <c r="AQ4803" s="51">
        <v>2132.2553183331006</v>
      </c>
    </row>
    <row r="4804" spans="1:43" x14ac:dyDescent="0.25">
      <c r="A4804" s="2">
        <v>44031.083333333299</v>
      </c>
      <c r="B4804" s="22">
        <v>3329775.6349999998</v>
      </c>
      <c r="C4804" s="47">
        <f t="shared" si="73"/>
        <v>3.3297756349999998</v>
      </c>
      <c r="D4804" s="47">
        <f>IF($J$13="Yes", D4803+$J$14*(C4804-D4803),$J$12)</f>
        <v>2.4</v>
      </c>
      <c r="E4804" s="47" cm="1">
        <f t="array" ref="E4804">_xlfn.IFS(C4804&gt;(D4804+maxpout),MAX(C4804-elyscap,D4804+maxpout),C4804&gt;D4804-minpout,C4804,C4804&lt;=D4804-minpout,C4804+(F4803-F4804)*efromH2)</f>
        <v>2.4</v>
      </c>
      <c r="F4804" s="37" cm="1">
        <f t="array" ref="F4804">_xlfn.IFS(C4804&gt;(D4804+maxpout),MIN(max_storage,F4803+MIN(elyscap,(C4804-D4804+maxpout))*H2in),C4804&gt;(D4804-minpout),F4803,C4804&lt;=(D4804-minpout),MAX(0,F4803+(C4804-(D4804-minpout))*H2out))</f>
        <v>46.152433082209534</v>
      </c>
      <c r="G4804" s="37">
        <f>MAX(0,F4803+MIN(elyscap,(C4804-D4804+maxpout))*H2in - max_storage)</f>
        <v>0</v>
      </c>
      <c r="H4804" s="17"/>
      <c r="AQ4804" s="51">
        <v>2045.0589524859079</v>
      </c>
    </row>
    <row r="4805" spans="1:43" x14ac:dyDescent="0.25">
      <c r="A4805" s="2">
        <v>44031.125</v>
      </c>
      <c r="B4805" s="22">
        <v>3047482.2749999999</v>
      </c>
      <c r="C4805" s="47">
        <f t="shared" si="73"/>
        <v>3.0474822749999997</v>
      </c>
      <c r="D4805" s="47">
        <f>IF($J$13="Yes", D4804+$J$14*(C4805-D4804),$J$12)</f>
        <v>2.4</v>
      </c>
      <c r="E4805" s="47" cm="1">
        <f t="array" ref="E4805">_xlfn.IFS(C4805&gt;(D4805+maxpout),MAX(C4805-elyscap,D4805+maxpout),C4805&gt;D4805-minpout,C4805,C4805&lt;=D4805-minpout,C4805+(F4804-F4805)*efromH2)</f>
        <v>2.4</v>
      </c>
      <c r="F4805" s="37" cm="1">
        <f t="array" ref="F4805">_xlfn.IFS(C4805&gt;(D4805+maxpout),MIN(max_storage,F4804+MIN(elyscap,(C4805-D4805+maxpout))*H2in),C4805&gt;(D4805-minpout),F4804,C4805&lt;=(D4805-minpout),MAX(0,F4804+(C4805-(D4805-minpout))*H2out))</f>
        <v>46.165382727709535</v>
      </c>
      <c r="G4805" s="37">
        <f>MAX(0,F4804+MIN(elyscap,(C4805-D4805+maxpout))*H2in - max_storage)</f>
        <v>0</v>
      </c>
      <c r="H4805" s="17"/>
      <c r="AQ4805" s="51">
        <v>1858.4992860221462</v>
      </c>
    </row>
    <row r="4806" spans="1:43" x14ac:dyDescent="0.25">
      <c r="A4806" s="2">
        <v>44031.166666666701</v>
      </c>
      <c r="B4806" s="22">
        <v>2872823.6949999998</v>
      </c>
      <c r="C4806" s="47">
        <f t="shared" si="73"/>
        <v>2.8728236949999997</v>
      </c>
      <c r="D4806" s="47">
        <f>IF($J$13="Yes", D4805+$J$14*(C4806-D4805),$J$12)</f>
        <v>2.4</v>
      </c>
      <c r="E4806" s="47" cm="1">
        <f t="array" ref="E4806">_xlfn.IFS(C4806&gt;(D4806+maxpout),MAX(C4806-elyscap,D4806+maxpout),C4806&gt;D4806-minpout,C4806,C4806&lt;=D4806-minpout,C4806+(F4805-F4806)*efromH2)</f>
        <v>2.4</v>
      </c>
      <c r="F4806" s="37" cm="1">
        <f t="array" ref="F4806">_xlfn.IFS(C4806&gt;(D4806+maxpout),MIN(max_storage,F4805+MIN(elyscap,(C4806-D4806+maxpout))*H2in),C4806&gt;(D4806-minpout),F4805,C4806&lt;=(D4806-minpout),MAX(0,F4805+(C4806-(D4806-minpout))*H2out))</f>
        <v>46.174839201609537</v>
      </c>
      <c r="G4806" s="37">
        <f>MAX(0,F4805+MIN(elyscap,(C4806-D4806+maxpout))*H2in - max_storage)</f>
        <v>0</v>
      </c>
      <c r="H4806" s="17"/>
      <c r="AQ4806" s="51">
        <v>1936.8239286000025</v>
      </c>
    </row>
    <row r="4807" spans="1:43" x14ac:dyDescent="0.25">
      <c r="A4807" s="2">
        <v>44031.208333333299</v>
      </c>
      <c r="B4807" s="22">
        <v>2401781.2239999999</v>
      </c>
      <c r="C4807" s="47">
        <f t="shared" si="73"/>
        <v>2.401781224</v>
      </c>
      <c r="D4807" s="47">
        <f>IF($J$13="Yes", D4806+$J$14*(C4807-D4806),$J$12)</f>
        <v>2.4</v>
      </c>
      <c r="E4807" s="47" cm="1">
        <f t="array" ref="E4807">_xlfn.IFS(C4807&gt;(D4807+maxpout),MAX(C4807-elyscap,D4807+maxpout),C4807&gt;D4807-minpout,C4807,C4807&lt;=D4807-minpout,C4807+(F4806-F4807)*efromH2)</f>
        <v>2.4</v>
      </c>
      <c r="F4807" s="37" cm="1">
        <f t="array" ref="F4807">_xlfn.IFS(C4807&gt;(D4807+maxpout),MIN(max_storage,F4806+MIN(elyscap,(C4807-D4807+maxpout))*H2in),C4807&gt;(D4807-minpout),F4806,C4807&lt;=(D4807-minpout),MAX(0,F4806+(C4807-(D4807-minpout))*H2out))</f>
        <v>46.174874826089535</v>
      </c>
      <c r="G4807" s="37">
        <f>MAX(0,F4806+MIN(elyscap,(C4807-D4807+maxpout))*H2in - max_storage)</f>
        <v>0</v>
      </c>
      <c r="H4807" s="17"/>
      <c r="AQ4807" s="51">
        <v>2072.4345557170031</v>
      </c>
    </row>
    <row r="4808" spans="1:43" x14ac:dyDescent="0.25">
      <c r="A4808" s="2">
        <v>44031.25</v>
      </c>
      <c r="B4808" s="22">
        <v>1905949.0090000001</v>
      </c>
      <c r="C4808" s="47">
        <f t="shared" si="73"/>
        <v>1.905949009</v>
      </c>
      <c r="D4808" s="47">
        <f>IF($J$13="Yes", D4807+$J$14*(C4808-D4807),$J$12)</f>
        <v>2.4</v>
      </c>
      <c r="E4808" s="47" cm="1">
        <f t="array" ref="E4808">_xlfn.IFS(C4808&gt;(D4808+maxpout),MAX(C4808-elyscap,D4808+maxpout),C4808&gt;D4808-minpout,C4808,C4808&lt;=D4808-minpout,C4808+(F4807-F4808)*efromH2)</f>
        <v>2.3999999999999946</v>
      </c>
      <c r="F4808" s="37" cm="1">
        <f t="array" ref="F4808">_xlfn.IFS(C4808&gt;(D4808+maxpout),MIN(max_storage,F4807+MIN(elyscap,(C4808-D4808+maxpout))*H2in),C4808&gt;(D4808-minpout),F4807,C4808&lt;=(D4808-minpout),MAX(0,F4807+(C4808-(D4808-minpout))*H2out))</f>
        <v>46.150172276539536</v>
      </c>
      <c r="G4808" s="37">
        <f>MAX(0,F4807+MIN(elyscap,(C4808-D4808+maxpout))*H2in - max_storage)</f>
        <v>0</v>
      </c>
      <c r="H4808" s="17"/>
      <c r="AQ4808" s="51">
        <v>1926.6848162921895</v>
      </c>
    </row>
    <row r="4809" spans="1:43" x14ac:dyDescent="0.25">
      <c r="A4809" s="2">
        <v>44031.291666666701</v>
      </c>
      <c r="B4809" s="22">
        <v>1793048.182</v>
      </c>
      <c r="C4809" s="47">
        <f t="shared" si="73"/>
        <v>1.7930481819999999</v>
      </c>
      <c r="D4809" s="47">
        <f>IF($J$13="Yes", D4808+$J$14*(C4809-D4808),$J$12)</f>
        <v>2.4</v>
      </c>
      <c r="E4809" s="47" cm="1">
        <f t="array" ref="E4809">_xlfn.IFS(C4809&gt;(D4809+maxpout),MAX(C4809-elyscap,D4809+maxpout),C4809&gt;D4809-minpout,C4809,C4809&lt;=D4809-minpout,C4809+(F4808-F4809)*efromH2)</f>
        <v>2.3999999999999986</v>
      </c>
      <c r="F4809" s="37" cm="1">
        <f t="array" ref="F4809">_xlfn.IFS(C4809&gt;(D4809+maxpout),MIN(max_storage,F4808+MIN(elyscap,(C4809-D4809+maxpout))*H2in),C4809&gt;(D4809-minpout),F4808,C4809&lt;=(D4809-minpout),MAX(0,F4808+(C4809-(D4809-minpout))*H2out))</f>
        <v>46.119824685639536</v>
      </c>
      <c r="G4809" s="37">
        <f>MAX(0,F4808+MIN(elyscap,(C4809-D4809+maxpout))*H2in - max_storage)</f>
        <v>0</v>
      </c>
      <c r="H4809" s="17"/>
      <c r="AQ4809" s="51">
        <v>1315.5498219387532</v>
      </c>
    </row>
    <row r="4810" spans="1:43" x14ac:dyDescent="0.25">
      <c r="A4810" s="2">
        <v>44031.333333333299</v>
      </c>
      <c r="B4810" s="22">
        <v>1840063.743</v>
      </c>
      <c r="C4810" s="47">
        <f t="shared" si="73"/>
        <v>1.840063743</v>
      </c>
      <c r="D4810" s="47">
        <f>IF($J$13="Yes", D4809+$J$14*(C4810-D4809),$J$12)</f>
        <v>2.4</v>
      </c>
      <c r="E4810" s="47" cm="1">
        <f t="array" ref="E4810">_xlfn.IFS(C4810&gt;(D4810+maxpout),MAX(C4810-elyscap,D4810+maxpout),C4810&gt;D4810-minpout,C4810,C4810&lt;=D4810-minpout,C4810+(F4809-F4810)*efromH2)</f>
        <v>2.3999999999999755</v>
      </c>
      <c r="F4810" s="37" cm="1">
        <f t="array" ref="F4810">_xlfn.IFS(C4810&gt;(D4810+maxpout),MIN(max_storage,F4809+MIN(elyscap,(C4810-D4810+maxpout))*H2in),C4810&gt;(D4810-minpout),F4809,C4810&lt;=(D4810-minpout),MAX(0,F4809+(C4810-(D4810-minpout))*H2out))</f>
        <v>46.091827872789537</v>
      </c>
      <c r="G4810" s="37">
        <f>MAX(0,F4809+MIN(elyscap,(C4810-D4810+maxpout))*H2in - max_storage)</f>
        <v>0</v>
      </c>
      <c r="H4810" s="17"/>
      <c r="AQ4810" s="51">
        <v>862.58497958720181</v>
      </c>
    </row>
    <row r="4811" spans="1:43" x14ac:dyDescent="0.25">
      <c r="A4811" s="2">
        <v>44031.375</v>
      </c>
      <c r="B4811" s="22">
        <v>1866166.3689999999</v>
      </c>
      <c r="C4811" s="47">
        <f t="shared" si="73"/>
        <v>1.8661663689999999</v>
      </c>
      <c r="D4811" s="47">
        <f>IF($J$13="Yes", D4810+$J$14*(C4811-D4810),$J$12)</f>
        <v>2.4</v>
      </c>
      <c r="E4811" s="47" cm="1">
        <f t="array" ref="E4811">_xlfn.IFS(C4811&gt;(D4811+maxpout),MAX(C4811-elyscap,D4811+maxpout),C4811&gt;D4811-minpout,C4811,C4811&lt;=D4811-minpout,C4811+(F4810-F4811)*efromH2)</f>
        <v>2.3999999999999648</v>
      </c>
      <c r="F4811" s="37" cm="1">
        <f t="array" ref="F4811">_xlfn.IFS(C4811&gt;(D4811+maxpout),MIN(max_storage,F4810+MIN(elyscap,(C4811-D4811+maxpout))*H2in),C4811&gt;(D4811-minpout),F4810,C4811&lt;=(D4811-minpout),MAX(0,F4810+(C4811-(D4811-minpout))*H2out))</f>
        <v>46.065136191239539</v>
      </c>
      <c r="G4811" s="37">
        <f>MAX(0,F4810+MIN(elyscap,(C4811-D4811+maxpout))*H2in - max_storage)</f>
        <v>0</v>
      </c>
      <c r="H4811" s="17"/>
      <c r="AQ4811" s="51">
        <v>894.77666116450848</v>
      </c>
    </row>
    <row r="4812" spans="1:43" x14ac:dyDescent="0.25">
      <c r="A4812" s="2">
        <v>44031.416666666701</v>
      </c>
      <c r="B4812" s="22">
        <v>1883669.091</v>
      </c>
      <c r="C4812" s="47">
        <f t="shared" si="73"/>
        <v>1.883669091</v>
      </c>
      <c r="D4812" s="47">
        <f>IF($J$13="Yes", D4811+$J$14*(C4812-D4811),$J$12)</f>
        <v>2.4</v>
      </c>
      <c r="E4812" s="47" cm="1">
        <f t="array" ref="E4812">_xlfn.IFS(C4812&gt;(D4812+maxpout),MAX(C4812-elyscap,D4812+maxpout),C4812&gt;D4812-minpout,C4812,C4812&lt;=D4812-minpout,C4812+(F4811-F4812)*efromH2)</f>
        <v>2.3999999999999755</v>
      </c>
      <c r="F4812" s="37" cm="1">
        <f t="array" ref="F4812">_xlfn.IFS(C4812&gt;(D4812+maxpout),MIN(max_storage,F4811+MIN(elyscap,(C4812-D4812+maxpout))*H2in),C4812&gt;(D4812-minpout),F4811,C4812&lt;=(D4812-minpout),MAX(0,F4811+(C4812-(D4812-minpout))*H2out))</f>
        <v>46.03931964578954</v>
      </c>
      <c r="G4812" s="37">
        <f>MAX(0,F4811+MIN(elyscap,(C4812-D4812+maxpout))*H2in - max_storage)</f>
        <v>0</v>
      </c>
      <c r="H4812" s="17"/>
      <c r="AQ4812" s="51">
        <v>1310.9872214002373</v>
      </c>
    </row>
    <row r="4813" spans="1:43" x14ac:dyDescent="0.25">
      <c r="A4813" s="2">
        <v>44031.458333333299</v>
      </c>
      <c r="B4813" s="22">
        <v>1971353.8189999999</v>
      </c>
      <c r="C4813" s="47">
        <f t="shared" si="73"/>
        <v>1.971353819</v>
      </c>
      <c r="D4813" s="47">
        <f>IF($J$13="Yes", D4812+$J$14*(C4813-D4812),$J$12)</f>
        <v>2.4</v>
      </c>
      <c r="E4813" s="47" cm="1">
        <f t="array" ref="E4813">_xlfn.IFS(C4813&gt;(D4813+maxpout),MAX(C4813-elyscap,D4813+maxpout),C4813&gt;D4813-minpout,C4813,C4813&lt;=D4813-minpout,C4813+(F4812-F4813)*efromH2)</f>
        <v>2.3999999999999764</v>
      </c>
      <c r="F4813" s="37" cm="1">
        <f t="array" ref="F4813">_xlfn.IFS(C4813&gt;(D4813+maxpout),MIN(max_storage,F4812+MIN(elyscap,(C4813-D4813+maxpout))*H2in),C4813&gt;(D4813-minpout),F4812,C4813&lt;=(D4813-minpout),MAX(0,F4812+(C4813-(D4813-minpout))*H2out))</f>
        <v>46.017887336739541</v>
      </c>
      <c r="G4813" s="37">
        <f>MAX(0,F4812+MIN(elyscap,(C4813-D4813+maxpout))*H2in - max_storage)</f>
        <v>0</v>
      </c>
      <c r="H4813" s="17"/>
      <c r="AQ4813" s="51">
        <v>1923.1361269844549</v>
      </c>
    </row>
    <row r="4814" spans="1:43" x14ac:dyDescent="0.25">
      <c r="A4814" s="2">
        <v>44031.5</v>
      </c>
      <c r="B4814" s="22">
        <v>1993296.048</v>
      </c>
      <c r="C4814" s="47">
        <f t="shared" si="73"/>
        <v>1.9932960479999999</v>
      </c>
      <c r="D4814" s="47">
        <f>IF($J$13="Yes", D4813+$J$14*(C4814-D4813),$J$12)</f>
        <v>2.4</v>
      </c>
      <c r="E4814" s="47" cm="1">
        <f t="array" ref="E4814">_xlfn.IFS(C4814&gt;(D4814+maxpout),MAX(C4814-elyscap,D4814+maxpout),C4814&gt;D4814-minpout,C4814,C4814&lt;=D4814-minpout,C4814+(F4813-F4814)*efromH2)</f>
        <v>2.3999999999999582</v>
      </c>
      <c r="F4814" s="37" cm="1">
        <f t="array" ref="F4814">_xlfn.IFS(C4814&gt;(D4814+maxpout),MIN(max_storage,F4813+MIN(elyscap,(C4814-D4814+maxpout))*H2in),C4814&gt;(D4814-minpout),F4813,C4814&lt;=(D4814-minpout),MAX(0,F4813+(C4814-(D4814-minpout))*H2out))</f>
        <v>45.997552139139543</v>
      </c>
      <c r="G4814" s="37">
        <f>MAX(0,F4813+MIN(elyscap,(C4814-D4814+maxpout))*H2in - max_storage)</f>
        <v>0</v>
      </c>
      <c r="H4814" s="17"/>
      <c r="AQ4814" s="51">
        <v>2223.7608069111143</v>
      </c>
    </row>
    <row r="4815" spans="1:43" x14ac:dyDescent="0.25">
      <c r="A4815" s="2">
        <v>44031.541666666701</v>
      </c>
      <c r="B4815" s="22">
        <v>2000694.902</v>
      </c>
      <c r="C4815" s="47">
        <f t="shared" si="73"/>
        <v>2.0006949020000002</v>
      </c>
      <c r="D4815" s="47">
        <f>IF($J$13="Yes", D4814+$J$14*(C4815-D4814),$J$12)</f>
        <v>2.4</v>
      </c>
      <c r="E4815" s="47" cm="1">
        <f t="array" ref="E4815">_xlfn.IFS(C4815&gt;(D4815+maxpout),MAX(C4815-elyscap,D4815+maxpout),C4815&gt;D4815-minpout,C4815,C4815&lt;=D4815-minpout,C4815+(F4814-F4815)*efromH2)</f>
        <v>2.4000000000000137</v>
      </c>
      <c r="F4815" s="37" cm="1">
        <f t="array" ref="F4815">_xlfn.IFS(C4815&gt;(D4815+maxpout),MIN(max_storage,F4814+MIN(elyscap,(C4815-D4815+maxpout))*H2in),C4815&gt;(D4815-minpout),F4814,C4815&lt;=(D4815-minpout),MAX(0,F4814+(C4815-(D4815-minpout))*H2out))</f>
        <v>45.977586884239543</v>
      </c>
      <c r="G4815" s="37">
        <f>MAX(0,F4814+MIN(elyscap,(C4815-D4815+maxpout))*H2in - max_storage)</f>
        <v>0</v>
      </c>
      <c r="H4815" s="17"/>
      <c r="AQ4815" s="51">
        <v>2786.2280621870473</v>
      </c>
    </row>
    <row r="4816" spans="1:43" x14ac:dyDescent="0.25">
      <c r="A4816" s="2">
        <v>44031.583333333299</v>
      </c>
      <c r="B4816" s="22">
        <v>2080164.862</v>
      </c>
      <c r="C4816" s="47">
        <f t="shared" si="73"/>
        <v>2.0801648620000002</v>
      </c>
      <c r="D4816" s="47">
        <f>IF($J$13="Yes", D4815+$J$14*(C4816-D4815),$J$12)</f>
        <v>2.4</v>
      </c>
      <c r="E4816" s="47" cm="1">
        <f t="array" ref="E4816">_xlfn.IFS(C4816&gt;(D4816+maxpout),MAX(C4816-elyscap,D4816+maxpout),C4816&gt;D4816-minpout,C4816,C4816&lt;=D4816-minpout,C4816+(F4815-F4816)*efromH2)</f>
        <v>2.4000000000000021</v>
      </c>
      <c r="F4816" s="37" cm="1">
        <f t="array" ref="F4816">_xlfn.IFS(C4816&gt;(D4816+maxpout),MIN(max_storage,F4815+MIN(elyscap,(C4816-D4816+maxpout))*H2in),C4816&gt;(D4816-minpout),F4815,C4816&lt;=(D4816-minpout),MAX(0,F4815+(C4816-(D4816-minpout))*H2out))</f>
        <v>45.961595127339542</v>
      </c>
      <c r="G4816" s="37">
        <f>MAX(0,F4815+MIN(elyscap,(C4816-D4816+maxpout))*H2in - max_storage)</f>
        <v>0</v>
      </c>
      <c r="H4816" s="17"/>
      <c r="AQ4816" s="51">
        <v>2674.1908711857122</v>
      </c>
    </row>
    <row r="4817" spans="1:43" x14ac:dyDescent="0.25">
      <c r="A4817" s="2">
        <v>44031.625</v>
      </c>
      <c r="B4817" s="22">
        <v>1975877.223</v>
      </c>
      <c r="C4817" s="47">
        <f t="shared" si="73"/>
        <v>1.9758772229999999</v>
      </c>
      <c r="D4817" s="47">
        <f>IF($J$13="Yes", D4816+$J$14*(C4817-D4816),$J$12)</f>
        <v>2.4</v>
      </c>
      <c r="E4817" s="47" cm="1">
        <f t="array" ref="E4817">_xlfn.IFS(C4817&gt;(D4817+maxpout),MAX(C4817-elyscap,D4817+maxpout),C4817&gt;D4817-minpout,C4817,C4817&lt;=D4817-minpout,C4817+(F4816-F4817)*efromH2)</f>
        <v>2.3999999999999511</v>
      </c>
      <c r="F4817" s="37" cm="1">
        <f t="array" ref="F4817">_xlfn.IFS(C4817&gt;(D4817+maxpout),MIN(max_storage,F4816+MIN(elyscap,(C4817-D4817+maxpout))*H2in),C4817&gt;(D4817-minpout),F4816,C4817&lt;=(D4817-minpout),MAX(0,F4816+(C4817-(D4817-minpout))*H2out))</f>
        <v>45.940388988489545</v>
      </c>
      <c r="G4817" s="37">
        <f>MAX(0,F4816+MIN(elyscap,(C4817-D4817+maxpout))*H2in - max_storage)</f>
        <v>0</v>
      </c>
      <c r="H4817" s="17"/>
      <c r="AQ4817" s="51">
        <v>2688.1321506089553</v>
      </c>
    </row>
    <row r="4818" spans="1:43" x14ac:dyDescent="0.25">
      <c r="A4818" s="2">
        <v>44031.666666666701</v>
      </c>
      <c r="B4818" s="22">
        <v>1802598.504</v>
      </c>
      <c r="C4818" s="47">
        <f t="shared" si="73"/>
        <v>1.8025985039999999</v>
      </c>
      <c r="D4818" s="47">
        <f>IF($J$13="Yes", D4817+$J$14*(C4818-D4817),$J$12)</f>
        <v>2.4</v>
      </c>
      <c r="E4818" s="47" cm="1">
        <f t="array" ref="E4818">_xlfn.IFS(C4818&gt;(D4818+maxpout),MAX(C4818-elyscap,D4818+maxpout),C4818&gt;D4818-minpout,C4818,C4818&lt;=D4818-minpout,C4818+(F4817-F4818)*efromH2)</f>
        <v>2.4000000000000314</v>
      </c>
      <c r="F4818" s="37" cm="1">
        <f t="array" ref="F4818">_xlfn.IFS(C4818&gt;(D4818+maxpout),MIN(max_storage,F4817+MIN(elyscap,(C4818-D4818+maxpout))*H2in),C4818&gt;(D4818-minpout),F4817,C4818&lt;=(D4818-minpout),MAX(0,F4817+(C4818-(D4818-minpout))*H2out))</f>
        <v>45.910518913689543</v>
      </c>
      <c r="G4818" s="37">
        <f>MAX(0,F4817+MIN(elyscap,(C4818-D4818+maxpout))*H2in - max_storage)</f>
        <v>0</v>
      </c>
      <c r="H4818" s="17"/>
      <c r="AQ4818" s="51">
        <v>2744.6577017250138</v>
      </c>
    </row>
    <row r="4819" spans="1:43" x14ac:dyDescent="0.25">
      <c r="A4819" s="2">
        <v>44031.708333333299</v>
      </c>
      <c r="B4819" s="22">
        <v>1753556.594</v>
      </c>
      <c r="C4819" s="47">
        <f t="shared" si="73"/>
        <v>1.753556594</v>
      </c>
      <c r="D4819" s="47">
        <f>IF($J$13="Yes", D4818+$J$14*(C4819-D4818),$J$12)</f>
        <v>2.4</v>
      </c>
      <c r="E4819" s="47" cm="1">
        <f t="array" ref="E4819">_xlfn.IFS(C4819&gt;(D4819+maxpout),MAX(C4819-elyscap,D4819+maxpout),C4819&gt;D4819-minpout,C4819,C4819&lt;=D4819-minpout,C4819+(F4818-F4819)*efromH2)</f>
        <v>2.3999999999999746</v>
      </c>
      <c r="F4819" s="37" cm="1">
        <f t="array" ref="F4819">_xlfn.IFS(C4819&gt;(D4819+maxpout),MIN(max_storage,F4818+MIN(elyscap,(C4819-D4819+maxpout))*H2in),C4819&gt;(D4819-minpout),F4818,C4819&lt;=(D4819-minpout),MAX(0,F4818+(C4819-(D4819-minpout))*H2out))</f>
        <v>45.878196743389545</v>
      </c>
      <c r="G4819" s="37">
        <f>MAX(0,F4818+MIN(elyscap,(C4819-D4819+maxpout))*H2in - max_storage)</f>
        <v>0</v>
      </c>
      <c r="H4819" s="17"/>
      <c r="AQ4819" s="51">
        <v>2711.7055867246208</v>
      </c>
    </row>
    <row r="4820" spans="1:43" x14ac:dyDescent="0.25">
      <c r="A4820" s="2">
        <v>44031.75</v>
      </c>
      <c r="B4820" s="22">
        <v>1529658.5260000001</v>
      </c>
      <c r="C4820" s="47">
        <f t="shared" si="73"/>
        <v>1.529658526</v>
      </c>
      <c r="D4820" s="47">
        <f>IF($J$13="Yes", D4819+$J$14*(C4820-D4819),$J$12)</f>
        <v>2.4</v>
      </c>
      <c r="E4820" s="47" cm="1">
        <f t="array" ref="E4820">_xlfn.IFS(C4820&gt;(D4820+maxpout),MAX(C4820-elyscap,D4820+maxpout),C4820&gt;D4820-minpout,C4820,C4820&lt;=D4820-minpout,C4820+(F4819-F4820)*efromH2)</f>
        <v>2.4000000000000425</v>
      </c>
      <c r="F4820" s="37" cm="1">
        <f t="array" ref="F4820">_xlfn.IFS(C4820&gt;(D4820+maxpout),MIN(max_storage,F4819+MIN(elyscap,(C4820-D4820+maxpout))*H2in),C4820&gt;(D4820-minpout),F4819,C4820&lt;=(D4820-minpout),MAX(0,F4819+(C4820-(D4820-minpout))*H2out))</f>
        <v>45.834679669689542</v>
      </c>
      <c r="G4820" s="37">
        <f>MAX(0,F4819+MIN(elyscap,(C4820-D4820+maxpout))*H2in - max_storage)</f>
        <v>0</v>
      </c>
      <c r="H4820" s="17"/>
      <c r="AQ4820" s="51">
        <v>3370.4944089247788</v>
      </c>
    </row>
    <row r="4821" spans="1:43" x14ac:dyDescent="0.25">
      <c r="A4821" s="2">
        <v>44031.791666666701</v>
      </c>
      <c r="B4821" s="22">
        <v>1451785.591</v>
      </c>
      <c r="C4821" s="47">
        <f t="shared" si="73"/>
        <v>1.4517855909999999</v>
      </c>
      <c r="D4821" s="47">
        <f>IF($J$13="Yes", D4820+$J$14*(C4821-D4820),$J$12)</f>
        <v>2.4</v>
      </c>
      <c r="E4821" s="47" cm="1">
        <f t="array" ref="E4821">_xlfn.IFS(C4821&gt;(D4821+maxpout),MAX(C4821-elyscap,D4821+maxpout),C4821&gt;D4821-minpout,C4821,C4821&lt;=D4821-minpout,C4821+(F4820-F4821)*efromH2)</f>
        <v>2.400000000000059</v>
      </c>
      <c r="F4821" s="37" cm="1">
        <f t="array" ref="F4821">_xlfn.IFS(C4821&gt;(D4821+maxpout),MIN(max_storage,F4820+MIN(elyscap,(C4821-D4821+maxpout))*H2in),C4821&gt;(D4821-minpout),F4820,C4821&lt;=(D4821-minpout),MAX(0,F4820+(C4821-(D4821-minpout))*H2out))</f>
        <v>45.787268949239539</v>
      </c>
      <c r="G4821" s="37">
        <f>MAX(0,F4820+MIN(elyscap,(C4821-D4821+maxpout))*H2in - max_storage)</f>
        <v>0</v>
      </c>
      <c r="H4821" s="17"/>
      <c r="AQ4821" s="51">
        <v>3204.9734004997295</v>
      </c>
    </row>
    <row r="4822" spans="1:43" x14ac:dyDescent="0.25">
      <c r="A4822" s="2">
        <v>44031.833333333299</v>
      </c>
      <c r="B4822" s="22">
        <v>1582219.3559999999</v>
      </c>
      <c r="C4822" s="47">
        <f t="shared" si="73"/>
        <v>1.582219356</v>
      </c>
      <c r="D4822" s="47">
        <f>IF($J$13="Yes", D4821+$J$14*(C4822-D4821),$J$12)</f>
        <v>2.4</v>
      </c>
      <c r="E4822" s="47" cm="1">
        <f t="array" ref="E4822">_xlfn.IFS(C4822&gt;(D4822+maxpout),MAX(C4822-elyscap,D4822+maxpout),C4822&gt;D4822-minpout,C4822,C4822&lt;=D4822-minpout,C4822+(F4821-F4822)*efromH2)</f>
        <v>2.3999999999999813</v>
      </c>
      <c r="F4822" s="37" cm="1">
        <f t="array" ref="F4822">_xlfn.IFS(C4822&gt;(D4822+maxpout),MIN(max_storage,F4821+MIN(elyscap,(C4822-D4822+maxpout))*H2in),C4822&gt;(D4822-minpout),F4821,C4822&lt;=(D4822-minpout),MAX(0,F4821+(C4822-(D4822-minpout))*H2out))</f>
        <v>45.74637991703954</v>
      </c>
      <c r="G4822" s="37">
        <f>MAX(0,F4821+MIN(elyscap,(C4822-D4822+maxpout))*H2in - max_storage)</f>
        <v>0</v>
      </c>
      <c r="H4822" s="17"/>
      <c r="AQ4822" s="51">
        <v>3296.9858446931335</v>
      </c>
    </row>
    <row r="4823" spans="1:43" x14ac:dyDescent="0.25">
      <c r="A4823" s="2">
        <v>44031.875</v>
      </c>
      <c r="B4823" s="22">
        <v>1659782.1680000001</v>
      </c>
      <c r="C4823" s="47">
        <f t="shared" si="73"/>
        <v>1.659782168</v>
      </c>
      <c r="D4823" s="47">
        <f>IF($J$13="Yes", D4822+$J$14*(C4823-D4822),$J$12)</f>
        <v>2.4</v>
      </c>
      <c r="E4823" s="47" cm="1">
        <f t="array" ref="E4823">_xlfn.IFS(C4823&gt;(D4823+maxpout),MAX(C4823-elyscap,D4823+maxpout),C4823&gt;D4823-minpout,C4823,C4823&lt;=D4823-minpout,C4823+(F4822-F4823)*efromH2)</f>
        <v>2.3999999999999564</v>
      </c>
      <c r="F4823" s="37" cm="1">
        <f t="array" ref="F4823">_xlfn.IFS(C4823&gt;(D4823+maxpout),MIN(max_storage,F4822+MIN(elyscap,(C4823-D4823+maxpout))*H2in),C4823&gt;(D4823-minpout),F4822,C4823&lt;=(D4823-minpout),MAX(0,F4822+(C4823-(D4823-minpout))*H2out))</f>
        <v>45.709369025439543</v>
      </c>
      <c r="G4823" s="37">
        <f>MAX(0,F4822+MIN(elyscap,(C4823-D4823+maxpout))*H2in - max_storage)</f>
        <v>0</v>
      </c>
      <c r="H4823" s="17"/>
      <c r="AQ4823" s="51">
        <v>3281.2702206160234</v>
      </c>
    </row>
    <row r="4824" spans="1:43" x14ac:dyDescent="0.25">
      <c r="A4824" s="2">
        <v>44031.916666666701</v>
      </c>
      <c r="B4824" s="22">
        <v>1977399.504</v>
      </c>
      <c r="C4824" s="47">
        <f t="shared" si="73"/>
        <v>1.9773995039999999</v>
      </c>
      <c r="D4824" s="47">
        <f>IF($J$13="Yes", D4823+$J$14*(C4824-D4823),$J$12)</f>
        <v>2.4</v>
      </c>
      <c r="E4824" s="47" cm="1">
        <f t="array" ref="E4824">_xlfn.IFS(C4824&gt;(D4824+maxpout),MAX(C4824-elyscap,D4824+maxpout),C4824&gt;D4824-minpout,C4824,C4824&lt;=D4824-minpout,C4824+(F4823-F4824)*efromH2)</f>
        <v>2.4000000000000297</v>
      </c>
      <c r="F4824" s="37" cm="1">
        <f t="array" ref="F4824">_xlfn.IFS(C4824&gt;(D4824+maxpout),MIN(max_storage,F4823+MIN(elyscap,(C4824-D4824+maxpout))*H2in),C4824&gt;(D4824-minpout),F4823,C4824&lt;=(D4824-minpout),MAX(0,F4823+(C4824-(D4824-minpout))*H2out))</f>
        <v>45.688239000639541</v>
      </c>
      <c r="G4824" s="37">
        <f>MAX(0,F4823+MIN(elyscap,(C4824-D4824+maxpout))*H2in - max_storage)</f>
        <v>0</v>
      </c>
      <c r="H4824" s="17"/>
      <c r="AQ4824" s="51">
        <v>3267.0754633850847</v>
      </c>
    </row>
    <row r="4825" spans="1:43" x14ac:dyDescent="0.25">
      <c r="A4825" s="2">
        <v>44031.958333333299</v>
      </c>
      <c r="B4825" s="22">
        <v>2072640.3540000001</v>
      </c>
      <c r="C4825" s="47">
        <f t="shared" si="73"/>
        <v>2.0726403540000002</v>
      </c>
      <c r="D4825" s="47">
        <f>IF($J$13="Yes", D4824+$J$14*(C4825-D4824),$J$12)</f>
        <v>2.4</v>
      </c>
      <c r="E4825" s="47" cm="1">
        <f t="array" ref="E4825">_xlfn.IFS(C4825&gt;(D4825+maxpout),MAX(C4825-elyscap,D4825+maxpout),C4825&gt;D4825-minpout,C4825,C4825&lt;=D4825-minpout,C4825+(F4824-F4825)*efromH2)</f>
        <v>2.3999999999999342</v>
      </c>
      <c r="F4825" s="37" cm="1">
        <f t="array" ref="F4825">_xlfn.IFS(C4825&gt;(D4825+maxpout),MIN(max_storage,F4824+MIN(elyscap,(C4825-D4825+maxpout))*H2in),C4825&gt;(D4825-minpout),F4824,C4825&lt;=(D4825-minpout),MAX(0,F4824+(C4825-(D4825-minpout))*H2out))</f>
        <v>45.671871018339544</v>
      </c>
      <c r="G4825" s="37">
        <f>MAX(0,F4824+MIN(elyscap,(C4825-D4825+maxpout))*H2in - max_storage)</f>
        <v>0</v>
      </c>
      <c r="H4825" s="17"/>
      <c r="AQ4825" s="51">
        <v>3272.6519751543824</v>
      </c>
    </row>
    <row r="4826" spans="1:43" x14ac:dyDescent="0.25">
      <c r="A4826" s="2">
        <v>44032</v>
      </c>
      <c r="B4826" s="22">
        <v>2119599.898</v>
      </c>
      <c r="C4826" s="47">
        <f t="shared" si="73"/>
        <v>2.1195998980000001</v>
      </c>
      <c r="D4826" s="47">
        <f>IF($J$13="Yes", D4825+$J$14*(C4826-D4825),$J$12)</f>
        <v>2.4</v>
      </c>
      <c r="E4826" s="47" cm="1">
        <f t="array" ref="E4826">_xlfn.IFS(C4826&gt;(D4826+maxpout),MAX(C4826-elyscap,D4826+maxpout),C4826&gt;D4826-minpout,C4826,C4826&lt;=D4826-minpout,C4826+(F4825-F4826)*efromH2)</f>
        <v>2.4000000000000159</v>
      </c>
      <c r="F4826" s="37" cm="1">
        <f t="array" ref="F4826">_xlfn.IFS(C4826&gt;(D4826+maxpout),MIN(max_storage,F4825+MIN(elyscap,(C4826-D4826+maxpout))*H2in),C4826&gt;(D4826-minpout),F4825,C4826&lt;=(D4826-minpout),MAX(0,F4825+(C4826-(D4826-minpout))*H2out))</f>
        <v>45.657851013239544</v>
      </c>
      <c r="G4826" s="37">
        <f>MAX(0,F4825+MIN(elyscap,(C4826-D4826+maxpout))*H2in - max_storage)</f>
        <v>0</v>
      </c>
      <c r="H4826" s="17"/>
      <c r="AQ4826" s="51">
        <v>3282.7910874621953</v>
      </c>
    </row>
    <row r="4827" spans="1:43" x14ac:dyDescent="0.25">
      <c r="A4827" s="2">
        <v>44032.041666666701</v>
      </c>
      <c r="B4827" s="22">
        <v>1866463.8130000001</v>
      </c>
      <c r="C4827" s="47">
        <f t="shared" si="73"/>
        <v>1.866463813</v>
      </c>
      <c r="D4827" s="47">
        <f>IF($J$13="Yes", D4826+$J$14*(C4827-D4826),$J$12)</f>
        <v>2.4</v>
      </c>
      <c r="E4827" s="47" cm="1">
        <f t="array" ref="E4827">_xlfn.IFS(C4827&gt;(D4827+maxpout),MAX(C4827-elyscap,D4827+maxpout),C4827&gt;D4827-minpout,C4827,C4827&lt;=D4827-minpout,C4827+(F4826-F4827)*efromH2)</f>
        <v>2.4000000000000101</v>
      </c>
      <c r="F4827" s="37" cm="1">
        <f t="array" ref="F4827">_xlfn.IFS(C4827&gt;(D4827+maxpout),MIN(max_storage,F4826+MIN(elyscap,(C4827-D4827+maxpout))*H2in),C4827&gt;(D4827-minpout),F4826,C4827&lt;=(D4827-minpout),MAX(0,F4826+(C4827-(D4827-minpout))*H2out))</f>
        <v>45.631174203889543</v>
      </c>
      <c r="G4827" s="37">
        <f>MAX(0,F4826+MIN(elyscap,(C4827-D4827+maxpout))*H2in - max_storage)</f>
        <v>0</v>
      </c>
      <c r="H4827" s="17"/>
      <c r="AQ4827" s="51">
        <v>3130.7044028449982</v>
      </c>
    </row>
    <row r="4828" spans="1:43" x14ac:dyDescent="0.25">
      <c r="A4828" s="2">
        <v>44032.083333333299</v>
      </c>
      <c r="B4828" s="22">
        <v>1628429.085</v>
      </c>
      <c r="C4828" s="47">
        <f t="shared" si="73"/>
        <v>1.6284290850000001</v>
      </c>
      <c r="D4828" s="47">
        <f>IF($J$13="Yes", D4827+$J$14*(C4828-D4827),$J$12)</f>
        <v>2.4</v>
      </c>
      <c r="E4828" s="47" cm="1">
        <f t="array" ref="E4828">_xlfn.IFS(C4828&gt;(D4828+maxpout),MAX(C4828-elyscap,D4828+maxpout),C4828&gt;D4828-minpout,C4828,C4828&lt;=D4828-minpout,C4828+(F4827-F4828)*efromH2)</f>
        <v>2.3999999999999839</v>
      </c>
      <c r="F4828" s="37" cm="1">
        <f t="array" ref="F4828">_xlfn.IFS(C4828&gt;(D4828+maxpout),MIN(max_storage,F4827+MIN(elyscap,(C4828-D4828+maxpout))*H2in),C4828&gt;(D4828-minpout),F4827,C4828&lt;=(D4828-minpout),MAX(0,F4827+(C4828-(D4828-minpout))*H2out))</f>
        <v>45.592595658139544</v>
      </c>
      <c r="G4828" s="37">
        <f>MAX(0,F4827+MIN(elyscap,(C4828-D4828+maxpout))*H2in - max_storage)</f>
        <v>0</v>
      </c>
      <c r="H4828" s="17"/>
      <c r="AQ4828" s="51">
        <v>2946.9329922658853</v>
      </c>
    </row>
    <row r="4829" spans="1:43" x14ac:dyDescent="0.25">
      <c r="A4829" s="2">
        <v>44032.125</v>
      </c>
      <c r="B4829" s="22">
        <v>1383358.199</v>
      </c>
      <c r="C4829" s="47">
        <f t="shared" si="73"/>
        <v>1.3833581990000001</v>
      </c>
      <c r="D4829" s="47">
        <f>IF($J$13="Yes", D4828+$J$14*(C4829-D4828),$J$12)</f>
        <v>2.4</v>
      </c>
      <c r="E4829" s="47" cm="1">
        <f t="array" ref="E4829">_xlfn.IFS(C4829&gt;(D4829+maxpout),MAX(C4829-elyscap,D4829+maxpout),C4829&gt;D4829-minpout,C4829,C4829&lt;=D4829-minpout,C4829+(F4828-F4829)*efromH2)</f>
        <v>2.4000000000000199</v>
      </c>
      <c r="F4829" s="37" cm="1">
        <f t="array" ref="F4829">_xlfn.IFS(C4829&gt;(D4829+maxpout),MIN(max_storage,F4828+MIN(elyscap,(C4829-D4829+maxpout))*H2in),C4829&gt;(D4829-minpout),F4828,C4829&lt;=(D4829-minpout),MAX(0,F4828+(C4829-(D4829-minpout))*H2out))</f>
        <v>45.541763568089543</v>
      </c>
      <c r="G4829" s="37">
        <f>MAX(0,F4828+MIN(elyscap,(C4829-D4829+maxpout))*H2in - max_storage)</f>
        <v>0</v>
      </c>
      <c r="H4829" s="17"/>
      <c r="AQ4829" s="51">
        <v>2766.2033153791162</v>
      </c>
    </row>
    <row r="4830" spans="1:43" x14ac:dyDescent="0.25">
      <c r="A4830" s="2">
        <v>44032.166666666701</v>
      </c>
      <c r="B4830" s="22">
        <v>1185458.477</v>
      </c>
      <c r="C4830" s="47">
        <f t="shared" si="73"/>
        <v>1.1854584770000001</v>
      </c>
      <c r="D4830" s="47">
        <f>IF($J$13="Yes", D4829+$J$14*(C4830-D4829),$J$12)</f>
        <v>2.4</v>
      </c>
      <c r="E4830" s="47" cm="1">
        <f t="array" ref="E4830">_xlfn.IFS(C4830&gt;(D4830+maxpout),MAX(C4830-elyscap,D4830+maxpout),C4830&gt;D4830-minpout,C4830,C4830&lt;=D4830-minpout,C4830+(F4829-F4830)*efromH2)</f>
        <v>2.4000000000000368</v>
      </c>
      <c r="F4830" s="37" cm="1">
        <f t="array" ref="F4830">_xlfn.IFS(C4830&gt;(D4830+maxpout),MIN(max_storage,F4829+MIN(elyscap,(C4830-D4830+maxpout))*H2in),C4830&gt;(D4830-minpout),F4829,C4830&lt;=(D4830-minpout),MAX(0,F4829+(C4830-(D4830-minpout))*H2out))</f>
        <v>45.481036491939541</v>
      </c>
      <c r="G4830" s="37">
        <f>MAX(0,F4829+MIN(elyscap,(C4830-D4830+maxpout))*H2in - max_storage)</f>
        <v>0</v>
      </c>
      <c r="H4830" s="17"/>
      <c r="AQ4830" s="51">
        <v>3242.7415938463337</v>
      </c>
    </row>
    <row r="4831" spans="1:43" x14ac:dyDescent="0.25">
      <c r="A4831" s="2">
        <v>44032.208333333299</v>
      </c>
      <c r="B4831" s="22">
        <v>872304.80599999998</v>
      </c>
      <c r="C4831" s="47">
        <f t="shared" si="73"/>
        <v>0.87230480599999993</v>
      </c>
      <c r="D4831" s="47">
        <f>IF($J$13="Yes", D4830+$J$14*(C4831-D4830),$J$12)</f>
        <v>2.4</v>
      </c>
      <c r="E4831" s="47" cm="1">
        <f t="array" ref="E4831">_xlfn.IFS(C4831&gt;(D4831+maxpout),MAX(C4831-elyscap,D4831+maxpout),C4831&gt;D4831-minpout,C4831,C4831&lt;=D4831-minpout,C4831+(F4830-F4831)*efromH2)</f>
        <v>2.3999999999999604</v>
      </c>
      <c r="F4831" s="37" cm="1">
        <f t="array" ref="F4831">_xlfn.IFS(C4831&gt;(D4831+maxpout),MIN(max_storage,F4830+MIN(elyscap,(C4831-D4831+maxpout))*H2in),C4831&gt;(D4831-minpout),F4830,C4831&lt;=(D4831-minpout),MAX(0,F4830+(C4831-(D4831-minpout))*H2out))</f>
        <v>45.404651732239543</v>
      </c>
      <c r="G4831" s="37">
        <f>MAX(0,F4830+MIN(elyscap,(C4831-D4831+maxpout))*H2in - max_storage)</f>
        <v>0</v>
      </c>
      <c r="H4831" s="17"/>
      <c r="AQ4831" s="51">
        <v>3869.5922122768802</v>
      </c>
    </row>
    <row r="4832" spans="1:43" x14ac:dyDescent="0.25">
      <c r="A4832" s="2">
        <v>44032.25</v>
      </c>
      <c r="B4832" s="22">
        <v>623016.05200000003</v>
      </c>
      <c r="C4832" s="47">
        <f t="shared" si="73"/>
        <v>0.62301605199999999</v>
      </c>
      <c r="D4832" s="47">
        <f>IF($J$13="Yes", D4831+$J$14*(C4832-D4831),$J$12)</f>
        <v>2.4</v>
      </c>
      <c r="E4832" s="47" cm="1">
        <f t="array" ref="E4832">_xlfn.IFS(C4832&gt;(D4832+maxpout),MAX(C4832-elyscap,D4832+maxpout),C4832&gt;D4832-minpout,C4832,C4832&lt;=D4832-minpout,C4832+(F4831-F4832)*efromH2)</f>
        <v>2.4000000000000372</v>
      </c>
      <c r="F4832" s="37" cm="1">
        <f t="array" ref="F4832">_xlfn.IFS(C4832&gt;(D4832+maxpout),MIN(max_storage,F4831+MIN(elyscap,(C4832-D4832+maxpout))*H2in),C4832&gt;(D4832-minpout),F4831,C4832&lt;=(D4832-minpout),MAX(0,F4831+(C4832-(D4832-minpout))*H2out))</f>
        <v>45.315802534839541</v>
      </c>
      <c r="G4832" s="37">
        <f>MAX(0,F4831+MIN(elyscap,(C4832-D4832+maxpout))*H2in - max_storage)</f>
        <v>0</v>
      </c>
      <c r="H4832" s="17"/>
      <c r="AQ4832" s="51">
        <v>3988.2198262782936</v>
      </c>
    </row>
    <row r="4833" spans="1:43" x14ac:dyDescent="0.25">
      <c r="A4833" s="2">
        <v>44032.291666666701</v>
      </c>
      <c r="B4833" s="22">
        <v>555900.18400000001</v>
      </c>
      <c r="C4833" s="47">
        <f t="shared" si="73"/>
        <v>0.55590018399999996</v>
      </c>
      <c r="D4833" s="47">
        <f>IF($J$13="Yes", D4832+$J$14*(C4833-D4832),$J$12)</f>
        <v>2.4</v>
      </c>
      <c r="E4833" s="47" cm="1">
        <f t="array" ref="E4833">_xlfn.IFS(C4833&gt;(D4833+maxpout),MAX(C4833-elyscap,D4833+maxpout),C4833&gt;D4833-minpout,C4833,C4833&lt;=D4833-minpout,C4833+(F4832-F4833)*efromH2)</f>
        <v>2.3999999999999821</v>
      </c>
      <c r="F4833" s="37" cm="1">
        <f t="array" ref="F4833">_xlfn.IFS(C4833&gt;(D4833+maxpout),MIN(max_storage,F4832+MIN(elyscap,(C4833-D4833+maxpout))*H2in),C4833&gt;(D4833-minpout),F4832,C4833&lt;=(D4833-minpout),MAX(0,F4832+(C4833-(D4833-minpout))*H2out))</f>
        <v>45.223597544039542</v>
      </c>
      <c r="G4833" s="37">
        <f>MAX(0,F4832+MIN(elyscap,(C4833-D4833+maxpout))*H2in - max_storage)</f>
        <v>0</v>
      </c>
      <c r="H4833" s="17"/>
      <c r="AQ4833" s="51">
        <v>4261.2154251661623</v>
      </c>
    </row>
    <row r="4834" spans="1:43" x14ac:dyDescent="0.25">
      <c r="A4834" s="2">
        <v>44032.333333333299</v>
      </c>
      <c r="B4834" s="22">
        <v>666463.75899999996</v>
      </c>
      <c r="C4834" s="47">
        <f t="shared" si="73"/>
        <v>0.66646375899999999</v>
      </c>
      <c r="D4834" s="47">
        <f>IF($J$13="Yes", D4833+$J$14*(C4834-D4833),$J$12)</f>
        <v>2.4</v>
      </c>
      <c r="E4834" s="47" cm="1">
        <f t="array" ref="E4834">_xlfn.IFS(C4834&gt;(D4834+maxpout),MAX(C4834-elyscap,D4834+maxpout),C4834&gt;D4834-minpout,C4834,C4834&lt;=D4834-minpout,C4834+(F4833-F4834)*efromH2)</f>
        <v>2.4000000000000243</v>
      </c>
      <c r="F4834" s="37" cm="1">
        <f t="array" ref="F4834">_xlfn.IFS(C4834&gt;(D4834+maxpout),MIN(max_storage,F4833+MIN(elyscap,(C4834-D4834+maxpout))*H2in),C4834&gt;(D4834-minpout),F4833,C4834&lt;=(D4834-minpout),MAX(0,F4833+(C4834-(D4834-minpout))*H2out))</f>
        <v>45.136920731989541</v>
      </c>
      <c r="G4834" s="37">
        <f>MAX(0,F4833+MIN(elyscap,(C4834-D4834+maxpout))*H2in - max_storage)</f>
        <v>0</v>
      </c>
      <c r="H4834" s="17"/>
      <c r="AQ4834" s="51">
        <v>4624.4491235935675</v>
      </c>
    </row>
    <row r="4835" spans="1:43" x14ac:dyDescent="0.25">
      <c r="A4835" s="2">
        <v>44032.375</v>
      </c>
      <c r="B4835" s="22">
        <v>733136.603</v>
      </c>
      <c r="C4835" s="47">
        <f t="shared" si="73"/>
        <v>0.73313660300000005</v>
      </c>
      <c r="D4835" s="47">
        <f>IF($J$13="Yes", D4834+$J$14*(C4835-D4834),$J$12)</f>
        <v>2.4</v>
      </c>
      <c r="E4835" s="47" cm="1">
        <f t="array" ref="E4835">_xlfn.IFS(C4835&gt;(D4835+maxpout),MAX(C4835-elyscap,D4835+maxpout),C4835&gt;D4835-minpout,C4835,C4835&lt;=D4835-minpout,C4835+(F4834-F4835)*efromH2)</f>
        <v>2.3999999999999293</v>
      </c>
      <c r="F4835" s="37" cm="1">
        <f t="array" ref="F4835">_xlfn.IFS(C4835&gt;(D4835+maxpout),MIN(max_storage,F4834+MIN(elyscap,(C4835-D4835+maxpout))*H2in),C4835&gt;(D4835-minpout),F4834,C4835&lt;=(D4835-minpout),MAX(0,F4834+(C4835-(D4835-minpout))*H2out))</f>
        <v>45.053577562139544</v>
      </c>
      <c r="G4835" s="37">
        <f>MAX(0,F4834+MIN(elyscap,(C4835-D4835+maxpout))*H2in - max_storage)</f>
        <v>0</v>
      </c>
      <c r="H4835" s="17"/>
      <c r="AQ4835" s="51">
        <v>5148.6412299075064</v>
      </c>
    </row>
    <row r="4836" spans="1:43" x14ac:dyDescent="0.25">
      <c r="A4836" s="2">
        <v>44032.416666666701</v>
      </c>
      <c r="B4836" s="22">
        <v>828388.51100000006</v>
      </c>
      <c r="C4836" s="47">
        <f t="shared" si="73"/>
        <v>0.82838851100000011</v>
      </c>
      <c r="D4836" s="47">
        <f>IF($J$13="Yes", D4835+$J$14*(C4836-D4835),$J$12)</f>
        <v>2.4</v>
      </c>
      <c r="E4836" s="47" cm="1">
        <f t="array" ref="E4836">_xlfn.IFS(C4836&gt;(D4836+maxpout),MAX(C4836-elyscap,D4836+maxpout),C4836&gt;D4836-minpout,C4836,C4836&lt;=D4836-minpout,C4836+(F4835-F4836)*efromH2)</f>
        <v>2.4000000000000199</v>
      </c>
      <c r="F4836" s="37" cm="1">
        <f t="array" ref="F4836">_xlfn.IFS(C4836&gt;(D4836+maxpout),MIN(max_storage,F4835+MIN(elyscap,(C4836-D4836+maxpout))*H2in),C4836&gt;(D4836-minpout),F4835,C4836&lt;=(D4836-minpout),MAX(0,F4835+(C4836-(D4836-minpout))*H2out))</f>
        <v>44.974996987689543</v>
      </c>
      <c r="G4836" s="37">
        <f>MAX(0,F4835+MIN(elyscap,(C4836-D4836+maxpout))*H2in - max_storage)</f>
        <v>0</v>
      </c>
      <c r="H4836" s="17"/>
      <c r="AQ4836" s="51">
        <v>5623.1516859131607</v>
      </c>
    </row>
    <row r="4837" spans="1:43" x14ac:dyDescent="0.25">
      <c r="A4837" s="2">
        <v>44032.458333333299</v>
      </c>
      <c r="B4837" s="22">
        <v>992851.69700000004</v>
      </c>
      <c r="C4837" s="47">
        <f t="shared" si="73"/>
        <v>0.99285169700000009</v>
      </c>
      <c r="D4837" s="47">
        <f>IF($J$13="Yes", D4836+$J$14*(C4837-D4836),$J$12)</f>
        <v>2.4</v>
      </c>
      <c r="E4837" s="47" cm="1">
        <f t="array" ref="E4837">_xlfn.IFS(C4837&gt;(D4837+maxpout),MAX(C4837-elyscap,D4837+maxpout),C4837&gt;D4837-minpout,C4837,C4837&lt;=D4837-minpout,C4837+(F4836-F4837)*efromH2)</f>
        <v>2.3999999999999853</v>
      </c>
      <c r="F4837" s="37" cm="1">
        <f t="array" ref="F4837">_xlfn.IFS(C4837&gt;(D4837+maxpout),MIN(max_storage,F4836+MIN(elyscap,(C4837-D4837+maxpout))*H2in),C4837&gt;(D4837-minpout),F4836,C4837&lt;=(D4837-minpout),MAX(0,F4836+(C4837-(D4837-minpout))*H2out))</f>
        <v>44.904639572539544</v>
      </c>
      <c r="G4837" s="37">
        <f>MAX(0,F4836+MIN(elyscap,(C4837-D4837+maxpout))*H2in - max_storage)</f>
        <v>0</v>
      </c>
      <c r="H4837" s="17"/>
      <c r="AQ4837" s="51">
        <v>5986.8923399559562</v>
      </c>
    </row>
    <row r="4838" spans="1:43" x14ac:dyDescent="0.25">
      <c r="A4838" s="2">
        <v>44032.5</v>
      </c>
      <c r="B4838" s="22">
        <v>1354997.5160000001</v>
      </c>
      <c r="C4838" s="47">
        <f t="shared" si="73"/>
        <v>1.3549975160000001</v>
      </c>
      <c r="D4838" s="47">
        <f>IF($J$13="Yes", D4837+$J$14*(C4838-D4837),$J$12)</f>
        <v>2.4</v>
      </c>
      <c r="E4838" s="47" cm="1">
        <f t="array" ref="E4838">_xlfn.IFS(C4838&gt;(D4838+maxpout),MAX(C4838-elyscap,D4838+maxpout),C4838&gt;D4838-minpout,C4838,C4838&lt;=D4838-minpout,C4838+(F4837-F4838)*efromH2)</f>
        <v>2.4000000000000083</v>
      </c>
      <c r="F4838" s="37" cm="1">
        <f t="array" ref="F4838">_xlfn.IFS(C4838&gt;(D4838+maxpout),MIN(max_storage,F4837+MIN(elyscap,(C4838-D4838+maxpout))*H2in),C4838&gt;(D4838-minpout),F4837,C4838&lt;=(D4838-minpout),MAX(0,F4837+(C4838-(D4838-minpout))*H2out))</f>
        <v>44.852389448339544</v>
      </c>
      <c r="G4838" s="37">
        <f>MAX(0,F4837+MIN(elyscap,(C4838-D4838+maxpout))*H2in - max_storage)</f>
        <v>0</v>
      </c>
      <c r="H4838" s="17"/>
      <c r="AQ4838" s="51">
        <v>6684.2097889258039</v>
      </c>
    </row>
    <row r="4839" spans="1:43" x14ac:dyDescent="0.25">
      <c r="A4839" s="2">
        <v>44032.541666666701</v>
      </c>
      <c r="B4839" s="22">
        <v>1776266.335</v>
      </c>
      <c r="C4839" s="47">
        <f t="shared" si="73"/>
        <v>1.7762663349999999</v>
      </c>
      <c r="D4839" s="47">
        <f>IF($J$13="Yes", D4838+$J$14*(C4839-D4838),$J$12)</f>
        <v>2.4</v>
      </c>
      <c r="E4839" s="47" cm="1">
        <f t="array" ref="E4839">_xlfn.IFS(C4839&gt;(D4839+maxpout),MAX(C4839-elyscap,D4839+maxpout),C4839&gt;D4839-minpout,C4839,C4839&lt;=D4839-minpout,C4839+(F4838-F4839)*efromH2)</f>
        <v>2.3999999999999746</v>
      </c>
      <c r="F4839" s="37" cm="1">
        <f t="array" ref="F4839">_xlfn.IFS(C4839&gt;(D4839+maxpout),MIN(max_storage,F4838+MIN(elyscap,(C4839-D4839+maxpout))*H2in),C4839&gt;(D4839-minpout),F4838,C4839&lt;=(D4839-minpout),MAX(0,F4838+(C4839-(D4839-minpout))*H2out))</f>
        <v>44.821202765089545</v>
      </c>
      <c r="G4839" s="37">
        <f>MAX(0,F4838+MIN(elyscap,(C4839-D4839+maxpout))*H2in - max_storage)</f>
        <v>0</v>
      </c>
      <c r="H4839" s="17"/>
      <c r="AQ4839" s="51">
        <v>7816.7486337085302</v>
      </c>
    </row>
    <row r="4840" spans="1:43" x14ac:dyDescent="0.25">
      <c r="A4840" s="2">
        <v>44032.583333333299</v>
      </c>
      <c r="B4840" s="22">
        <v>1787820.8629999999</v>
      </c>
      <c r="C4840" s="47">
        <f t="shared" si="73"/>
        <v>1.7878208629999999</v>
      </c>
      <c r="D4840" s="47">
        <f>IF($J$13="Yes", D4839+$J$14*(C4840-D4839),$J$12)</f>
        <v>2.4</v>
      </c>
      <c r="E4840" s="47" cm="1">
        <f t="array" ref="E4840">_xlfn.IFS(C4840&gt;(D4840+maxpout),MAX(C4840-elyscap,D4840+maxpout),C4840&gt;D4840-minpout,C4840,C4840&lt;=D4840-minpout,C4840+(F4839-F4840)*efromH2)</f>
        <v>2.400000000000055</v>
      </c>
      <c r="F4840" s="37" cm="1">
        <f t="array" ref="F4840">_xlfn.IFS(C4840&gt;(D4840+maxpout),MIN(max_storage,F4839+MIN(elyscap,(C4840-D4840+maxpout))*H2in),C4840&gt;(D4840-minpout),F4839,C4840&lt;=(D4840-minpout),MAX(0,F4839+(C4840-(D4840-minpout))*H2out))</f>
        <v>44.790593808239542</v>
      </c>
      <c r="G4840" s="37">
        <f>MAX(0,F4839+MIN(elyscap,(C4840-D4840+maxpout))*H2in - max_storage)</f>
        <v>0</v>
      </c>
      <c r="H4840" s="17"/>
      <c r="AQ4840" s="51">
        <v>9087.1794058775158</v>
      </c>
    </row>
    <row r="4841" spans="1:43" x14ac:dyDescent="0.25">
      <c r="A4841" s="2">
        <v>44032.625</v>
      </c>
      <c r="B4841" s="22">
        <v>2088056.7050000001</v>
      </c>
      <c r="C4841" s="47">
        <f t="shared" si="73"/>
        <v>2.0880567050000001</v>
      </c>
      <c r="D4841" s="47">
        <f>IF($J$13="Yes", D4840+$J$14*(C4841-D4840),$J$12)</f>
        <v>2.4</v>
      </c>
      <c r="E4841" s="47" cm="1">
        <f t="array" ref="E4841">_xlfn.IFS(C4841&gt;(D4841+maxpout),MAX(C4841-elyscap,D4841+maxpout),C4841&gt;D4841-minpout,C4841,C4841&lt;=D4841-minpout,C4841+(F4840-F4841)*efromH2)</f>
        <v>2.3999999999999635</v>
      </c>
      <c r="F4841" s="37" cm="1">
        <f t="array" ref="F4841">_xlfn.IFS(C4841&gt;(D4841+maxpout),MIN(max_storage,F4840+MIN(elyscap,(C4841-D4841+maxpout))*H2in),C4841&gt;(D4841-minpout),F4840,C4841&lt;=(D4841-minpout),MAX(0,F4840+(C4841-(D4841-minpout))*H2out))</f>
        <v>44.774996643489544</v>
      </c>
      <c r="G4841" s="37">
        <f>MAX(0,F4840+MIN(elyscap,(C4841-D4841+maxpout))*H2in - max_storage)</f>
        <v>0</v>
      </c>
      <c r="H4841" s="17"/>
      <c r="AQ4841" s="51">
        <v>9162.4623147630282</v>
      </c>
    </row>
    <row r="4842" spans="1:43" x14ac:dyDescent="0.25">
      <c r="A4842" s="2">
        <v>44032.666666666701</v>
      </c>
      <c r="B4842" s="22">
        <v>2307061.27</v>
      </c>
      <c r="C4842" s="47">
        <f t="shared" si="73"/>
        <v>2.3070612700000002</v>
      </c>
      <c r="D4842" s="47">
        <f>IF($J$13="Yes", D4841+$J$14*(C4842-D4841),$J$12)</f>
        <v>2.4</v>
      </c>
      <c r="E4842" s="47" cm="1">
        <f t="array" ref="E4842">_xlfn.IFS(C4842&gt;(D4842+maxpout),MAX(C4842-elyscap,D4842+maxpout),C4842&gt;D4842-minpout,C4842,C4842&lt;=D4842-minpout,C4842+(F4841-F4842)*efromH2)</f>
        <v>2.400000000000043</v>
      </c>
      <c r="F4842" s="37" cm="1">
        <f t="array" ref="F4842">_xlfn.IFS(C4842&gt;(D4842+maxpout),MIN(max_storage,F4841+MIN(elyscap,(C4842-D4842+maxpout))*H2in),C4842&gt;(D4842-minpout),F4841,C4842&lt;=(D4842-minpout),MAX(0,F4841+(C4842-(D4842-minpout))*H2out))</f>
        <v>44.770349706989542</v>
      </c>
      <c r="G4842" s="37">
        <f>MAX(0,F4841+MIN(elyscap,(C4842-D4842+maxpout))*H2in - max_storage)</f>
        <v>0</v>
      </c>
      <c r="H4842" s="17"/>
      <c r="AQ4842" s="51">
        <v>8248.928295829066</v>
      </c>
    </row>
    <row r="4843" spans="1:43" x14ac:dyDescent="0.25">
      <c r="A4843" s="2">
        <v>44032.708333333299</v>
      </c>
      <c r="B4843" s="22">
        <v>2283657.6150000002</v>
      </c>
      <c r="C4843" s="47">
        <f t="shared" si="73"/>
        <v>2.2836576150000001</v>
      </c>
      <c r="D4843" s="47">
        <f>IF($J$13="Yes", D4842+$J$14*(C4843-D4842),$J$12)</f>
        <v>2.4</v>
      </c>
      <c r="E4843" s="47" cm="1">
        <f t="array" ref="E4843">_xlfn.IFS(C4843&gt;(D4843+maxpout),MAX(C4843-elyscap,D4843+maxpout),C4843&gt;D4843-minpout,C4843,C4843&lt;=D4843-minpout,C4843+(F4842-F4843)*efromH2)</f>
        <v>2.3999999999999391</v>
      </c>
      <c r="F4843" s="37" cm="1">
        <f t="array" ref="F4843">_xlfn.IFS(C4843&gt;(D4843+maxpout),MIN(max_storage,F4842+MIN(elyscap,(C4843-D4843+maxpout))*H2in),C4843&gt;(D4843-minpout),F4842,C4843&lt;=(D4843-minpout),MAX(0,F4842+(C4843-(D4843-minpout))*H2out))</f>
        <v>44.764532587739545</v>
      </c>
      <c r="G4843" s="37">
        <f>MAX(0,F4842+MIN(elyscap,(C4843-D4843+maxpout))*H2in - max_storage)</f>
        <v>0</v>
      </c>
      <c r="H4843" s="17"/>
      <c r="AQ4843" s="51">
        <v>7318.6647415872103</v>
      </c>
    </row>
    <row r="4844" spans="1:43" x14ac:dyDescent="0.25">
      <c r="A4844" s="2">
        <v>44032.75</v>
      </c>
      <c r="B4844" s="22">
        <v>2228346.9759999998</v>
      </c>
      <c r="C4844" s="47">
        <f t="shared" si="73"/>
        <v>2.2283469759999996</v>
      </c>
      <c r="D4844" s="47">
        <f>IF($J$13="Yes", D4843+$J$14*(C4844-D4843),$J$12)</f>
        <v>2.4</v>
      </c>
      <c r="E4844" s="47" cm="1">
        <f t="array" ref="E4844">_xlfn.IFS(C4844&gt;(D4844+maxpout),MAX(C4844-elyscap,D4844+maxpout),C4844&gt;D4844-minpout,C4844,C4844&lt;=D4844-minpout,C4844+(F4843-F4844)*efromH2)</f>
        <v>2.4000000000000221</v>
      </c>
      <c r="F4844" s="37" cm="1">
        <f t="array" ref="F4844">_xlfn.IFS(C4844&gt;(D4844+maxpout),MIN(max_storage,F4843+MIN(elyscap,(C4844-D4844+maxpout))*H2in),C4844&gt;(D4844-minpout),F4843,C4844&lt;=(D4844-minpout),MAX(0,F4843+(C4844-(D4844-minpout))*H2out))</f>
        <v>44.755949936539544</v>
      </c>
      <c r="G4844" s="37">
        <f>MAX(0,F4843+MIN(elyscap,(C4844-D4844+maxpout))*H2in - max_storage)</f>
        <v>0</v>
      </c>
      <c r="H4844" s="17"/>
      <c r="AQ4844" s="51">
        <v>6287.7704976903105</v>
      </c>
    </row>
    <row r="4845" spans="1:43" x14ac:dyDescent="0.25">
      <c r="A4845" s="2">
        <v>44032.791666666701</v>
      </c>
      <c r="B4845" s="22">
        <v>2262048.4959999998</v>
      </c>
      <c r="C4845" s="47">
        <f t="shared" si="73"/>
        <v>2.2620484959999998</v>
      </c>
      <c r="D4845" s="47">
        <f>IF($J$13="Yes", D4844+$J$14*(C4845-D4844),$J$12)</f>
        <v>2.4</v>
      </c>
      <c r="E4845" s="47" cm="1">
        <f t="array" ref="E4845">_xlfn.IFS(C4845&gt;(D4845+maxpout),MAX(C4845-elyscap,D4845+maxpout),C4845&gt;D4845-minpout,C4845,C4845&lt;=D4845-minpout,C4845+(F4844-F4845)*efromH2)</f>
        <v>2.4</v>
      </c>
      <c r="F4845" s="37" cm="1">
        <f t="array" ref="F4845">_xlfn.IFS(C4845&gt;(D4845+maxpout),MIN(max_storage,F4844+MIN(elyscap,(C4845-D4845+maxpout))*H2in),C4845&gt;(D4845-minpout),F4844,C4845&lt;=(D4845-minpout),MAX(0,F4844+(C4845-(D4845-minpout))*H2out))</f>
        <v>44.749052361339544</v>
      </c>
      <c r="G4845" s="37">
        <f>MAX(0,F4844+MIN(elyscap,(C4845-D4845+maxpout))*H2in - max_storage)</f>
        <v>0</v>
      </c>
      <c r="H4845" s="17"/>
      <c r="AQ4845" s="51">
        <v>5065.2470311757434</v>
      </c>
    </row>
    <row r="4846" spans="1:43" x14ac:dyDescent="0.25">
      <c r="A4846" s="2">
        <v>44032.833333333299</v>
      </c>
      <c r="B4846" s="22">
        <v>2557773.352</v>
      </c>
      <c r="C4846" s="47">
        <f t="shared" si="73"/>
        <v>2.5577733519999999</v>
      </c>
      <c r="D4846" s="47">
        <f>IF($J$13="Yes", D4845+$J$14*(C4846-D4845),$J$12)</f>
        <v>2.4</v>
      </c>
      <c r="E4846" s="47" cm="1">
        <f t="array" ref="E4846">_xlfn.IFS(C4846&gt;(D4846+maxpout),MAX(C4846-elyscap,D4846+maxpout),C4846&gt;D4846-minpout,C4846,C4846&lt;=D4846-minpout,C4846+(F4845-F4846)*efromH2)</f>
        <v>2.4</v>
      </c>
      <c r="F4846" s="37" cm="1">
        <f t="array" ref="F4846">_xlfn.IFS(C4846&gt;(D4846+maxpout),MIN(max_storage,F4845+MIN(elyscap,(C4846-D4846+maxpout))*H2in),C4846&gt;(D4846-minpout),F4845,C4846&lt;=(D4846-minpout),MAX(0,F4845+(C4846-(D4846-minpout))*H2out))</f>
        <v>44.752207828379547</v>
      </c>
      <c r="G4846" s="37">
        <f>MAX(0,F4845+MIN(elyscap,(C4846-D4846+maxpout))*H2in - max_storage)</f>
        <v>0</v>
      </c>
      <c r="H4846" s="17"/>
      <c r="AQ4846" s="51">
        <v>4777.0427638261554</v>
      </c>
    </row>
    <row r="4847" spans="1:43" x14ac:dyDescent="0.25">
      <c r="A4847" s="2">
        <v>44032.875</v>
      </c>
      <c r="B4847" s="22">
        <v>2922436.05</v>
      </c>
      <c r="C4847" s="47">
        <f t="shared" si="73"/>
        <v>2.92243605</v>
      </c>
      <c r="D4847" s="47">
        <f>IF($J$13="Yes", D4846+$J$14*(C4847-D4846),$J$12)</f>
        <v>2.4</v>
      </c>
      <c r="E4847" s="47" cm="1">
        <f t="array" ref="E4847">_xlfn.IFS(C4847&gt;(D4847+maxpout),MAX(C4847-elyscap,D4847+maxpout),C4847&gt;D4847-minpout,C4847,C4847&lt;=D4847-minpout,C4847+(F4846-F4847)*efromH2)</f>
        <v>2.4</v>
      </c>
      <c r="F4847" s="37" cm="1">
        <f t="array" ref="F4847">_xlfn.IFS(C4847&gt;(D4847+maxpout),MIN(max_storage,F4846+MIN(elyscap,(C4847-D4847+maxpout))*H2in),C4847&gt;(D4847-minpout),F4846,C4847&lt;=(D4847-minpout),MAX(0,F4846+(C4847-(D4847-minpout))*H2out))</f>
        <v>44.76265654937955</v>
      </c>
      <c r="G4847" s="37">
        <f>MAX(0,F4846+MIN(elyscap,(C4847-D4847+maxpout))*H2in - max_storage)</f>
        <v>0</v>
      </c>
      <c r="H4847" s="17"/>
      <c r="AQ4847" s="51">
        <v>5063.7261643295715</v>
      </c>
    </row>
    <row r="4848" spans="1:43" x14ac:dyDescent="0.25">
      <c r="A4848" s="2">
        <v>44032.916666666701</v>
      </c>
      <c r="B4848" s="22">
        <v>3109661.36</v>
      </c>
      <c r="C4848" s="47">
        <f t="shared" si="73"/>
        <v>3.10966136</v>
      </c>
      <c r="D4848" s="47">
        <f>IF($J$13="Yes", D4847+$J$14*(C4848-D4847),$J$12)</f>
        <v>2.4</v>
      </c>
      <c r="E4848" s="47" cm="1">
        <f t="array" ref="E4848">_xlfn.IFS(C4848&gt;(D4848+maxpout),MAX(C4848-elyscap,D4848+maxpout),C4848&gt;D4848-minpout,C4848,C4848&lt;=D4848-minpout,C4848+(F4847-F4848)*efromH2)</f>
        <v>2.4</v>
      </c>
      <c r="F4848" s="37" cm="1">
        <f t="array" ref="F4848">_xlfn.IFS(C4848&gt;(D4848+maxpout),MIN(max_storage,F4847+MIN(elyscap,(C4848-D4848+maxpout))*H2in),C4848&gt;(D4848-minpout),F4847,C4848&lt;=(D4848-minpout),MAX(0,F4847+(C4848-(D4848-minpout))*H2out))</f>
        <v>44.776849776579553</v>
      </c>
      <c r="G4848" s="37">
        <f>MAX(0,F4847+MIN(elyscap,(C4848-D4848+maxpout))*H2in - max_storage)</f>
        <v>0</v>
      </c>
      <c r="H4848" s="17"/>
      <c r="AQ4848" s="51">
        <v>5171.2007547923904</v>
      </c>
    </row>
    <row r="4849" spans="1:43" x14ac:dyDescent="0.25">
      <c r="A4849" s="2">
        <v>44032.958333333299</v>
      </c>
      <c r="B4849" s="22">
        <v>3352709.9109999998</v>
      </c>
      <c r="C4849" s="47">
        <f t="shared" si="73"/>
        <v>3.3527099109999998</v>
      </c>
      <c r="D4849" s="47">
        <f>IF($J$13="Yes", D4848+$J$14*(C4849-D4848),$J$12)</f>
        <v>2.4</v>
      </c>
      <c r="E4849" s="47" cm="1">
        <f t="array" ref="E4849">_xlfn.IFS(C4849&gt;(D4849+maxpout),MAX(C4849-elyscap,D4849+maxpout),C4849&gt;D4849-minpout,C4849,C4849&lt;=D4849-minpout,C4849+(F4848-F4849)*efromH2)</f>
        <v>2.4</v>
      </c>
      <c r="F4849" s="37" cm="1">
        <f t="array" ref="F4849">_xlfn.IFS(C4849&gt;(D4849+maxpout),MIN(max_storage,F4848+MIN(elyscap,(C4849-D4849+maxpout))*H2in),C4849&gt;(D4849-minpout),F4848,C4849&lt;=(D4849-minpout),MAX(0,F4848+(C4849-(D4849-minpout))*H2out))</f>
        <v>44.79590397479955</v>
      </c>
      <c r="G4849" s="37">
        <f>MAX(0,F4848+MIN(elyscap,(C4849-D4849+maxpout))*H2in - max_storage)</f>
        <v>0</v>
      </c>
      <c r="H4849" s="17"/>
      <c r="AQ4849" s="51">
        <v>5060.9379084449229</v>
      </c>
    </row>
    <row r="4850" spans="1:43" x14ac:dyDescent="0.25">
      <c r="A4850" s="2">
        <v>44033</v>
      </c>
      <c r="B4850" s="22">
        <v>3511720.648</v>
      </c>
      <c r="C4850" s="47">
        <f t="shared" si="73"/>
        <v>3.5117206479999998</v>
      </c>
      <c r="D4850" s="47">
        <f>IF($J$13="Yes", D4849+$J$14*(C4850-D4849),$J$12)</f>
        <v>2.4</v>
      </c>
      <c r="E4850" s="47" cm="1">
        <f t="array" ref="E4850">_xlfn.IFS(C4850&gt;(D4850+maxpout),MAX(C4850-elyscap,D4850+maxpout),C4850&gt;D4850-minpout,C4850,C4850&lt;=D4850-minpout,C4850+(F4849-F4850)*efromH2)</f>
        <v>2.4</v>
      </c>
      <c r="F4850" s="37" cm="1">
        <f t="array" ref="F4850">_xlfn.IFS(C4850&gt;(D4850+maxpout),MIN(max_storage,F4849+MIN(elyscap,(C4850-D4850+maxpout))*H2in),C4850&gt;(D4850-minpout),F4849,C4850&lt;=(D4850-minpout),MAX(0,F4849+(C4850-(D4850-minpout))*H2out))</f>
        <v>44.818138387759554</v>
      </c>
      <c r="G4850" s="37">
        <f>MAX(0,F4849+MIN(elyscap,(C4850-D4850+maxpout))*H2in - max_storage)</f>
        <v>0</v>
      </c>
      <c r="H4850" s="17"/>
      <c r="AQ4850" s="51">
        <v>4712.4059228638462</v>
      </c>
    </row>
    <row r="4851" spans="1:43" x14ac:dyDescent="0.25">
      <c r="A4851" s="2">
        <v>44033.041666666701</v>
      </c>
      <c r="B4851" s="22">
        <v>3633917.91</v>
      </c>
      <c r="C4851" s="47">
        <f t="shared" si="73"/>
        <v>3.6339179100000001</v>
      </c>
      <c r="D4851" s="47">
        <f>IF($J$13="Yes", D4850+$J$14*(C4851-D4850),$J$12)</f>
        <v>2.4</v>
      </c>
      <c r="E4851" s="47" cm="1">
        <f t="array" ref="E4851">_xlfn.IFS(C4851&gt;(D4851+maxpout),MAX(C4851-elyscap,D4851+maxpout),C4851&gt;D4851-minpout,C4851,C4851&lt;=D4851-minpout,C4851+(F4850-F4851)*efromH2)</f>
        <v>2.4</v>
      </c>
      <c r="F4851" s="37" cm="1">
        <f t="array" ref="F4851">_xlfn.IFS(C4851&gt;(D4851+maxpout),MIN(max_storage,F4850+MIN(elyscap,(C4851-D4851+maxpout))*H2in),C4851&gt;(D4851-minpout),F4850,C4851&lt;=(D4851-minpout),MAX(0,F4850+(C4851-(D4851-minpout))*H2out))</f>
        <v>44.842816745959553</v>
      </c>
      <c r="G4851" s="37">
        <f>MAX(0,F4850+MIN(elyscap,(C4851-D4851+maxpout))*H2in - max_storage)</f>
        <v>0</v>
      </c>
      <c r="H4851" s="17"/>
      <c r="AQ4851" s="51">
        <v>4383.3917284753106</v>
      </c>
    </row>
    <row r="4852" spans="1:43" x14ac:dyDescent="0.25">
      <c r="A4852" s="2">
        <v>44033.083333333299</v>
      </c>
      <c r="B4852" s="22">
        <v>3714941.0729999999</v>
      </c>
      <c r="C4852" s="47">
        <f t="shared" si="73"/>
        <v>3.7149410729999999</v>
      </c>
      <c r="D4852" s="47">
        <f>IF($J$13="Yes", D4851+$J$14*(C4852-D4851),$J$12)</f>
        <v>2.4</v>
      </c>
      <c r="E4852" s="47" cm="1">
        <f t="array" ref="E4852">_xlfn.IFS(C4852&gt;(D4852+maxpout),MAX(C4852-elyscap,D4852+maxpout),C4852&gt;D4852-minpout,C4852,C4852&lt;=D4852-minpout,C4852+(F4851-F4852)*efromH2)</f>
        <v>2.4</v>
      </c>
      <c r="F4852" s="37" cm="1">
        <f t="array" ref="F4852">_xlfn.IFS(C4852&gt;(D4852+maxpout),MIN(max_storage,F4851+MIN(elyscap,(C4852-D4852+maxpout))*H2in),C4852&gt;(D4852-minpout),F4851,C4852&lt;=(D4852-minpout),MAX(0,F4851+(C4852-(D4852-minpout))*H2out))</f>
        <v>44.869115567419556</v>
      </c>
      <c r="G4852" s="37">
        <f>MAX(0,F4851+MIN(elyscap,(C4852-D4852+maxpout))*H2in - max_storage)</f>
        <v>0</v>
      </c>
      <c r="H4852" s="17"/>
      <c r="AQ4852" s="51">
        <v>4357.0300364749965</v>
      </c>
    </row>
    <row r="4853" spans="1:43" x14ac:dyDescent="0.25">
      <c r="A4853" s="2">
        <v>44033.125</v>
      </c>
      <c r="B4853" s="22">
        <v>3936175.986</v>
      </c>
      <c r="C4853" s="47">
        <f t="shared" si="73"/>
        <v>3.9361759859999998</v>
      </c>
      <c r="D4853" s="47">
        <f>IF($J$13="Yes", D4852+$J$14*(C4853-D4852),$J$12)</f>
        <v>2.4</v>
      </c>
      <c r="E4853" s="47" cm="1">
        <f t="array" ref="E4853">_xlfn.IFS(C4853&gt;(D4853+maxpout),MAX(C4853-elyscap,D4853+maxpout),C4853&gt;D4853-minpout,C4853,C4853&lt;=D4853-minpout,C4853+(F4852-F4853)*efromH2)</f>
        <v>2.4</v>
      </c>
      <c r="F4853" s="37" cm="1">
        <f t="array" ref="F4853">_xlfn.IFS(C4853&gt;(D4853+maxpout),MIN(max_storage,F4852+MIN(elyscap,(C4853-D4853+maxpout))*H2in),C4853&gt;(D4853-minpout),F4852,C4853&lt;=(D4853-minpout),MAX(0,F4852+(C4853-(D4853-minpout))*H2out))</f>
        <v>44.899839087139554</v>
      </c>
      <c r="G4853" s="37">
        <f>MAX(0,F4852+MIN(elyscap,(C4853-D4853+maxpout))*H2in - max_storage)</f>
        <v>0</v>
      </c>
      <c r="H4853" s="17"/>
      <c r="AQ4853" s="51">
        <v>4239.6698115120589</v>
      </c>
    </row>
    <row r="4854" spans="1:43" x14ac:dyDescent="0.25">
      <c r="A4854" s="2">
        <v>44033.166666666701</v>
      </c>
      <c r="B4854" s="22">
        <v>3965151.3650000002</v>
      </c>
      <c r="C4854" s="47">
        <f t="shared" si="73"/>
        <v>3.9651513650000001</v>
      </c>
      <c r="D4854" s="47">
        <f>IF($J$13="Yes", D4853+$J$14*(C4854-D4853),$J$12)</f>
        <v>2.4</v>
      </c>
      <c r="E4854" s="47" cm="1">
        <f t="array" ref="E4854">_xlfn.IFS(C4854&gt;(D4854+maxpout),MAX(C4854-elyscap,D4854+maxpout),C4854&gt;D4854-minpout,C4854,C4854&lt;=D4854-minpout,C4854+(F4853-F4854)*efromH2)</f>
        <v>2.4</v>
      </c>
      <c r="F4854" s="37" cm="1">
        <f t="array" ref="F4854">_xlfn.IFS(C4854&gt;(D4854+maxpout),MIN(max_storage,F4853+MIN(elyscap,(C4854-D4854+maxpout))*H2in),C4854&gt;(D4854-minpout),F4853,C4854&lt;=(D4854-minpout),MAX(0,F4853+(C4854-(D4854-minpout))*H2out))</f>
        <v>44.931142114439552</v>
      </c>
      <c r="G4854" s="37">
        <f>MAX(0,F4853+MIN(elyscap,(C4854-D4854+maxpout))*H2in - max_storage)</f>
        <v>0</v>
      </c>
      <c r="H4854" s="17"/>
      <c r="AQ4854" s="51">
        <v>4293.660584551164</v>
      </c>
    </row>
    <row r="4855" spans="1:43" x14ac:dyDescent="0.25">
      <c r="A4855" s="2">
        <v>44033.208333333299</v>
      </c>
      <c r="B4855" s="22">
        <v>3749793.5920000002</v>
      </c>
      <c r="C4855" s="47">
        <f t="shared" si="73"/>
        <v>3.7497935920000001</v>
      </c>
      <c r="D4855" s="47">
        <f>IF($J$13="Yes", D4854+$J$14*(C4855-D4854),$J$12)</f>
        <v>2.4</v>
      </c>
      <c r="E4855" s="47" cm="1">
        <f t="array" ref="E4855">_xlfn.IFS(C4855&gt;(D4855+maxpout),MAX(C4855-elyscap,D4855+maxpout),C4855&gt;D4855-minpout,C4855,C4855&lt;=D4855-minpout,C4855+(F4854-F4855)*efromH2)</f>
        <v>2.4</v>
      </c>
      <c r="F4855" s="37" cm="1">
        <f t="array" ref="F4855">_xlfn.IFS(C4855&gt;(D4855+maxpout),MIN(max_storage,F4854+MIN(elyscap,(C4855-D4855+maxpout))*H2in),C4855&gt;(D4855-minpout),F4854,C4855&lt;=(D4855-minpout),MAX(0,F4854+(C4855-(D4855-minpout))*H2out))</f>
        <v>44.958137986279553</v>
      </c>
      <c r="G4855" s="37">
        <f>MAX(0,F4854+MIN(elyscap,(C4855-D4855+maxpout))*H2in - max_storage)</f>
        <v>0</v>
      </c>
      <c r="H4855" s="17"/>
      <c r="AQ4855" s="51">
        <v>4194.0438061269006</v>
      </c>
    </row>
    <row r="4856" spans="1:43" x14ac:dyDescent="0.25">
      <c r="A4856" s="2">
        <v>44033.25</v>
      </c>
      <c r="B4856" s="22">
        <v>3604949.605</v>
      </c>
      <c r="C4856" s="47">
        <f t="shared" si="73"/>
        <v>3.6049496049999998</v>
      </c>
      <c r="D4856" s="47">
        <f>IF($J$13="Yes", D4855+$J$14*(C4856-D4855),$J$12)</f>
        <v>2.4</v>
      </c>
      <c r="E4856" s="47" cm="1">
        <f t="array" ref="E4856">_xlfn.IFS(C4856&gt;(D4856+maxpout),MAX(C4856-elyscap,D4856+maxpout),C4856&gt;D4856-minpout,C4856,C4856&lt;=D4856-minpout,C4856+(F4855-F4856)*efromH2)</f>
        <v>2.4</v>
      </c>
      <c r="F4856" s="37" cm="1">
        <f t="array" ref="F4856">_xlfn.IFS(C4856&gt;(D4856+maxpout),MIN(max_storage,F4855+MIN(elyscap,(C4856-D4856+maxpout))*H2in),C4856&gt;(D4856-minpout),F4855,C4856&lt;=(D4856-minpout),MAX(0,F4855+(C4856-(D4856-minpout))*H2out))</f>
        <v>44.982236978379554</v>
      </c>
      <c r="G4856" s="37">
        <f>MAX(0,F4855+MIN(elyscap,(C4856-D4856+maxpout))*H2in - max_storage)</f>
        <v>0</v>
      </c>
      <c r="H4856" s="17"/>
      <c r="AQ4856" s="51">
        <v>2887.1122296497879</v>
      </c>
    </row>
    <row r="4857" spans="1:43" x14ac:dyDescent="0.25">
      <c r="A4857" s="2">
        <v>44033.291666666701</v>
      </c>
      <c r="B4857" s="22">
        <v>3463909.7179999999</v>
      </c>
      <c r="C4857" s="47">
        <f t="shared" si="73"/>
        <v>3.463909718</v>
      </c>
      <c r="D4857" s="47">
        <f>IF($J$13="Yes", D4856+$J$14*(C4857-D4856),$J$12)</f>
        <v>2.4</v>
      </c>
      <c r="E4857" s="47" cm="1">
        <f t="array" ref="E4857">_xlfn.IFS(C4857&gt;(D4857+maxpout),MAX(C4857-elyscap,D4857+maxpout),C4857&gt;D4857-minpout,C4857,C4857&lt;=D4857-minpout,C4857+(F4856-F4857)*efromH2)</f>
        <v>2.4</v>
      </c>
      <c r="F4857" s="37" cm="1">
        <f t="array" ref="F4857">_xlfn.IFS(C4857&gt;(D4857+maxpout),MIN(max_storage,F4856+MIN(elyscap,(C4857-D4857+maxpout))*H2in),C4857&gt;(D4857-minpout),F4856,C4857&lt;=(D4857-minpout),MAX(0,F4856+(C4857-(D4857-minpout))*H2out))</f>
        <v>45.003515172739554</v>
      </c>
      <c r="G4857" s="37">
        <f>MAX(0,F4856+MIN(elyscap,(C4857-D4857+maxpout))*H2in - max_storage)</f>
        <v>0</v>
      </c>
      <c r="H4857" s="17"/>
      <c r="AQ4857" s="51">
        <v>1774.091176059602</v>
      </c>
    </row>
    <row r="4858" spans="1:43" x14ac:dyDescent="0.25">
      <c r="A4858" s="2">
        <v>44033.333333333299</v>
      </c>
      <c r="B4858" s="22">
        <v>3508673.8050000002</v>
      </c>
      <c r="C4858" s="47">
        <f t="shared" si="73"/>
        <v>3.5086738050000004</v>
      </c>
      <c r="D4858" s="47">
        <f>IF($J$13="Yes", D4857+$J$14*(C4858-D4857),$J$12)</f>
        <v>2.4</v>
      </c>
      <c r="E4858" s="47" cm="1">
        <f t="array" ref="E4858">_xlfn.IFS(C4858&gt;(D4858+maxpout),MAX(C4858-elyscap,D4858+maxpout),C4858&gt;D4858-minpout,C4858,C4858&lt;=D4858-minpout,C4858+(F4857-F4858)*efromH2)</f>
        <v>2.4</v>
      </c>
      <c r="F4858" s="37" cm="1">
        <f t="array" ref="F4858">_xlfn.IFS(C4858&gt;(D4858+maxpout),MIN(max_storage,F4857+MIN(elyscap,(C4858-D4858+maxpout))*H2in),C4858&gt;(D4858-minpout),F4857,C4858&lt;=(D4858-minpout),MAX(0,F4857+(C4858-(D4858-minpout))*H2out))</f>
        <v>45.025688648839555</v>
      </c>
      <c r="G4858" s="37">
        <f>MAX(0,F4857+MIN(elyscap,(C4858-D4858+maxpout))*H2in - max_storage)</f>
        <v>0</v>
      </c>
      <c r="H4858" s="17"/>
      <c r="AQ4858" s="51">
        <v>2289.4115591042041</v>
      </c>
    </row>
    <row r="4859" spans="1:43" x14ac:dyDescent="0.25">
      <c r="A4859" s="2">
        <v>44033.375</v>
      </c>
      <c r="B4859" s="22">
        <v>3527949.5090000001</v>
      </c>
      <c r="C4859" s="47">
        <f t="shared" si="73"/>
        <v>3.5279495089999999</v>
      </c>
      <c r="D4859" s="47">
        <f>IF($J$13="Yes", D4858+$J$14*(C4859-D4858),$J$12)</f>
        <v>2.4</v>
      </c>
      <c r="E4859" s="47" cm="1">
        <f t="array" ref="E4859">_xlfn.IFS(C4859&gt;(D4859+maxpout),MAX(C4859-elyscap,D4859+maxpout),C4859&gt;D4859-minpout,C4859,C4859&lt;=D4859-minpout,C4859+(F4858-F4859)*efromH2)</f>
        <v>2.4</v>
      </c>
      <c r="F4859" s="37" cm="1">
        <f t="array" ref="F4859">_xlfn.IFS(C4859&gt;(D4859+maxpout),MIN(max_storage,F4858+MIN(elyscap,(C4859-D4859+maxpout))*H2in),C4859&gt;(D4859-minpout),F4858,C4859&lt;=(D4859-minpout),MAX(0,F4858+(C4859-(D4859-minpout))*H2out))</f>
        <v>45.048247639019557</v>
      </c>
      <c r="G4859" s="37">
        <f>MAX(0,F4858+MIN(elyscap,(C4859-D4859+maxpout))*H2in - max_storage)</f>
        <v>0</v>
      </c>
      <c r="H4859" s="17"/>
      <c r="AQ4859" s="51">
        <v>2997.8820316126466</v>
      </c>
    </row>
    <row r="4860" spans="1:43" x14ac:dyDescent="0.25">
      <c r="A4860" s="2">
        <v>44033.416666666701</v>
      </c>
      <c r="B4860" s="22">
        <v>3498643.7930000001</v>
      </c>
      <c r="C4860" s="47">
        <f t="shared" si="73"/>
        <v>3.4986437930000003</v>
      </c>
      <c r="D4860" s="47">
        <f>IF($J$13="Yes", D4859+$J$14*(C4860-D4859),$J$12)</f>
        <v>2.4</v>
      </c>
      <c r="E4860" s="47" cm="1">
        <f t="array" ref="E4860">_xlfn.IFS(C4860&gt;(D4860+maxpout),MAX(C4860-elyscap,D4860+maxpout),C4860&gt;D4860-minpout,C4860,C4860&lt;=D4860-minpout,C4860+(F4859-F4860)*efromH2)</f>
        <v>2.4</v>
      </c>
      <c r="F4860" s="37" cm="1">
        <f t="array" ref="F4860">_xlfn.IFS(C4860&gt;(D4860+maxpout),MIN(max_storage,F4859+MIN(elyscap,(C4860-D4860+maxpout))*H2in),C4860&gt;(D4860-minpout),F4859,C4860&lt;=(D4860-minpout),MAX(0,F4859+(C4860-(D4860-minpout))*H2out))</f>
        <v>45.070220514879558</v>
      </c>
      <c r="G4860" s="37">
        <f>MAX(0,F4859+MIN(elyscap,(C4860-D4860+maxpout))*H2in - max_storage)</f>
        <v>0</v>
      </c>
      <c r="H4860" s="17"/>
      <c r="AQ4860" s="51">
        <v>3840.1887865842218</v>
      </c>
    </row>
    <row r="4861" spans="1:43" x14ac:dyDescent="0.25">
      <c r="A4861" s="2">
        <v>44033.458333333299</v>
      </c>
      <c r="B4861" s="22">
        <v>3491486.9750000001</v>
      </c>
      <c r="C4861" s="47">
        <f t="shared" si="73"/>
        <v>3.4914869749999999</v>
      </c>
      <c r="D4861" s="47">
        <f>IF($J$13="Yes", D4860+$J$14*(C4861-D4860),$J$12)</f>
        <v>2.4</v>
      </c>
      <c r="E4861" s="47" cm="1">
        <f t="array" ref="E4861">_xlfn.IFS(C4861&gt;(D4861+maxpout),MAX(C4861-elyscap,D4861+maxpout),C4861&gt;D4861-minpout,C4861,C4861&lt;=D4861-minpout,C4861+(F4860-F4861)*efromH2)</f>
        <v>2.4</v>
      </c>
      <c r="F4861" s="37" cm="1">
        <f t="array" ref="F4861">_xlfn.IFS(C4861&gt;(D4861+maxpout),MIN(max_storage,F4860+MIN(elyscap,(C4861-D4861+maxpout))*H2in),C4861&gt;(D4861-minpout),F4860,C4861&lt;=(D4861-minpout),MAX(0,F4860+(C4861-(D4861-minpout))*H2out))</f>
        <v>45.092050254379558</v>
      </c>
      <c r="G4861" s="37">
        <f>MAX(0,F4860+MIN(elyscap,(C4861-D4861+maxpout))*H2in - max_storage)</f>
        <v>0</v>
      </c>
      <c r="H4861" s="17"/>
      <c r="AQ4861" s="51">
        <v>4900.2329783660844</v>
      </c>
    </row>
    <row r="4862" spans="1:43" x14ac:dyDescent="0.25">
      <c r="A4862" s="2">
        <v>44033.5</v>
      </c>
      <c r="B4862" s="22">
        <v>3420007.898</v>
      </c>
      <c r="C4862" s="47">
        <f t="shared" si="73"/>
        <v>3.4200078980000002</v>
      </c>
      <c r="D4862" s="47">
        <f>IF($J$13="Yes", D4861+$J$14*(C4862-D4861),$J$12)</f>
        <v>2.4</v>
      </c>
      <c r="E4862" s="47" cm="1">
        <f t="array" ref="E4862">_xlfn.IFS(C4862&gt;(D4862+maxpout),MAX(C4862-elyscap,D4862+maxpout),C4862&gt;D4862-minpout,C4862,C4862&lt;=D4862-minpout,C4862+(F4861-F4862)*efromH2)</f>
        <v>2.4</v>
      </c>
      <c r="F4862" s="37" cm="1">
        <f t="array" ref="F4862">_xlfn.IFS(C4862&gt;(D4862+maxpout),MIN(max_storage,F4861+MIN(elyscap,(C4862-D4862+maxpout))*H2in),C4862&gt;(D4862-minpout),F4861,C4862&lt;=(D4862-minpout),MAX(0,F4861+(C4862-(D4862-minpout))*H2out))</f>
        <v>45.112450412339555</v>
      </c>
      <c r="G4862" s="37">
        <f>MAX(0,F4861+MIN(elyscap,(C4862-D4862+maxpout))*H2in - max_storage)</f>
        <v>0</v>
      </c>
      <c r="H4862" s="17"/>
      <c r="AQ4862" s="51">
        <v>5540.5179206044832</v>
      </c>
    </row>
    <row r="4863" spans="1:43" x14ac:dyDescent="0.25">
      <c r="A4863" s="2">
        <v>44033.541666666701</v>
      </c>
      <c r="B4863" s="22">
        <v>3391197.1170000001</v>
      </c>
      <c r="C4863" s="47">
        <f t="shared" si="73"/>
        <v>3.3911971169999999</v>
      </c>
      <c r="D4863" s="47">
        <f>IF($J$13="Yes", D4862+$J$14*(C4863-D4862),$J$12)</f>
        <v>2.4</v>
      </c>
      <c r="E4863" s="47" cm="1">
        <f t="array" ref="E4863">_xlfn.IFS(C4863&gt;(D4863+maxpout),MAX(C4863-elyscap,D4863+maxpout),C4863&gt;D4863-minpout,C4863,C4863&lt;=D4863-minpout,C4863+(F4862-F4863)*efromH2)</f>
        <v>2.4</v>
      </c>
      <c r="F4863" s="37" cm="1">
        <f t="array" ref="F4863">_xlfn.IFS(C4863&gt;(D4863+maxpout),MIN(max_storage,F4862+MIN(elyscap,(C4863-D4863+maxpout))*H2in),C4863&gt;(D4863-minpout),F4862,C4863&lt;=(D4863-minpout),MAX(0,F4862+(C4863-(D4863-minpout))*H2out))</f>
        <v>45.132274354679552</v>
      </c>
      <c r="G4863" s="37">
        <f>MAX(0,F4862+MIN(elyscap,(C4863-D4863+maxpout))*H2in - max_storage)</f>
        <v>0</v>
      </c>
      <c r="H4863" s="17"/>
      <c r="AQ4863" s="51">
        <v>6299.6839546519914</v>
      </c>
    </row>
    <row r="4864" spans="1:43" x14ac:dyDescent="0.25">
      <c r="A4864" s="2">
        <v>44033.583333333299</v>
      </c>
      <c r="B4864" s="22">
        <v>3441413.952</v>
      </c>
      <c r="C4864" s="47">
        <f t="shared" si="73"/>
        <v>3.441413952</v>
      </c>
      <c r="D4864" s="47">
        <f>IF($J$13="Yes", D4863+$J$14*(C4864-D4863),$J$12)</f>
        <v>2.4</v>
      </c>
      <c r="E4864" s="47" cm="1">
        <f t="array" ref="E4864">_xlfn.IFS(C4864&gt;(D4864+maxpout),MAX(C4864-elyscap,D4864+maxpout),C4864&gt;D4864-minpout,C4864,C4864&lt;=D4864-minpout,C4864+(F4863-F4864)*efromH2)</f>
        <v>2.4</v>
      </c>
      <c r="F4864" s="37" cm="1">
        <f t="array" ref="F4864">_xlfn.IFS(C4864&gt;(D4864+maxpout),MIN(max_storage,F4863+MIN(elyscap,(C4864-D4864+maxpout))*H2in),C4864&gt;(D4864-minpout),F4863,C4864&lt;=(D4864-minpout),MAX(0,F4863+(C4864-(D4864-minpout))*H2out))</f>
        <v>45.153102633719556</v>
      </c>
      <c r="G4864" s="37">
        <f>MAX(0,F4863+MIN(elyscap,(C4864-D4864+maxpout))*H2in - max_storage)</f>
        <v>0</v>
      </c>
      <c r="H4864" s="17"/>
      <c r="AQ4864" s="51">
        <v>6765.5761651960047</v>
      </c>
    </row>
    <row r="4865" spans="1:43" x14ac:dyDescent="0.25">
      <c r="A4865" s="2">
        <v>44033.625</v>
      </c>
      <c r="B4865" s="22">
        <v>3550011.9249999998</v>
      </c>
      <c r="C4865" s="47">
        <f t="shared" si="73"/>
        <v>3.5500119249999997</v>
      </c>
      <c r="D4865" s="47">
        <f>IF($J$13="Yes", D4864+$J$14*(C4865-D4864),$J$12)</f>
        <v>2.4</v>
      </c>
      <c r="E4865" s="47" cm="1">
        <f t="array" ref="E4865">_xlfn.IFS(C4865&gt;(D4865+maxpout),MAX(C4865-elyscap,D4865+maxpout),C4865&gt;D4865-minpout,C4865,C4865&lt;=D4865-minpout,C4865+(F4864-F4865)*efromH2)</f>
        <v>2.4</v>
      </c>
      <c r="F4865" s="37" cm="1">
        <f t="array" ref="F4865">_xlfn.IFS(C4865&gt;(D4865+maxpout),MIN(max_storage,F4864+MIN(elyscap,(C4865-D4865+maxpout))*H2in),C4865&gt;(D4865-minpout),F4864,C4865&lt;=(D4865-minpout),MAX(0,F4864+(C4865-(D4865-minpout))*H2out))</f>
        <v>45.176102872219559</v>
      </c>
      <c r="G4865" s="37">
        <f>MAX(0,F4864+MIN(elyscap,(C4865-D4865+maxpout))*H2in - max_storage)</f>
        <v>0</v>
      </c>
      <c r="H4865" s="17"/>
      <c r="AQ4865" s="51">
        <v>7132.358552931144</v>
      </c>
    </row>
    <row r="4866" spans="1:43" x14ac:dyDescent="0.25">
      <c r="A4866" s="2">
        <v>44033.666666666701</v>
      </c>
      <c r="B4866" s="22">
        <v>3453476.915</v>
      </c>
      <c r="C4866" s="47">
        <f t="shared" si="73"/>
        <v>3.453476915</v>
      </c>
      <c r="D4866" s="47">
        <f>IF($J$13="Yes", D4865+$J$14*(C4866-D4865),$J$12)</f>
        <v>2.4</v>
      </c>
      <c r="E4866" s="47" cm="1">
        <f t="array" ref="E4866">_xlfn.IFS(C4866&gt;(D4866+maxpout),MAX(C4866-elyscap,D4866+maxpout),C4866&gt;D4866-minpout,C4866,C4866&lt;=D4866-minpout,C4866+(F4865-F4866)*efromH2)</f>
        <v>2.4</v>
      </c>
      <c r="F4866" s="37" cm="1">
        <f t="array" ref="F4866">_xlfn.IFS(C4866&gt;(D4866+maxpout),MIN(max_storage,F4865+MIN(elyscap,(C4866-D4866+maxpout))*H2in),C4866&gt;(D4866-minpout),F4865,C4866&lt;=(D4866-minpout),MAX(0,F4865+(C4866-(D4866-minpout))*H2out))</f>
        <v>45.197172410519556</v>
      </c>
      <c r="G4866" s="37">
        <f>MAX(0,F4865+MIN(elyscap,(C4866-D4866+maxpout))*H2in - max_storage)</f>
        <v>0</v>
      </c>
      <c r="H4866" s="17"/>
      <c r="AQ4866" s="51">
        <v>7501.6757187432377</v>
      </c>
    </row>
    <row r="4867" spans="1:43" x14ac:dyDescent="0.25">
      <c r="A4867" s="2">
        <v>44033.708333333299</v>
      </c>
      <c r="B4867" s="22">
        <v>3453095.1310000001</v>
      </c>
      <c r="C4867" s="47">
        <f t="shared" ref="C4867:C4930" si="74">B4867/1000000</f>
        <v>3.453095131</v>
      </c>
      <c r="D4867" s="47">
        <f>IF($J$13="Yes", D4866+$J$14*(C4867-D4866),$J$12)</f>
        <v>2.4</v>
      </c>
      <c r="E4867" s="47" cm="1">
        <f t="array" ref="E4867">_xlfn.IFS(C4867&gt;(D4867+maxpout),MAX(C4867-elyscap,D4867+maxpout),C4867&gt;D4867-minpout,C4867,C4867&lt;=D4867-minpout,C4867+(F4866-F4867)*efromH2)</f>
        <v>2.4</v>
      </c>
      <c r="F4867" s="37" cm="1">
        <f t="array" ref="F4867">_xlfn.IFS(C4867&gt;(D4867+maxpout),MIN(max_storage,F4866+MIN(elyscap,(C4867-D4867+maxpout))*H2in),C4867&gt;(D4867-minpout),F4866,C4867&lt;=(D4867-minpout),MAX(0,F4866+(C4867-(D4867-minpout))*H2out))</f>
        <v>45.218234313139554</v>
      </c>
      <c r="G4867" s="37">
        <f>MAX(0,F4866+MIN(elyscap,(C4867-D4867+maxpout))*H2in - max_storage)</f>
        <v>0</v>
      </c>
      <c r="H4867" s="17"/>
      <c r="AQ4867" s="51">
        <v>7304.7234621639673</v>
      </c>
    </row>
    <row r="4868" spans="1:43" x14ac:dyDescent="0.25">
      <c r="A4868" s="2">
        <v>44033.75</v>
      </c>
      <c r="B4868" s="22">
        <v>3317987.5189999999</v>
      </c>
      <c r="C4868" s="47">
        <f t="shared" si="74"/>
        <v>3.3179875189999999</v>
      </c>
      <c r="D4868" s="47">
        <f>IF($J$13="Yes", D4867+$J$14*(C4868-D4867),$J$12)</f>
        <v>2.4</v>
      </c>
      <c r="E4868" s="47" cm="1">
        <f t="array" ref="E4868">_xlfn.IFS(C4868&gt;(D4868+maxpout),MAX(C4868-elyscap,D4868+maxpout),C4868&gt;D4868-minpout,C4868,C4868&lt;=D4868-minpout,C4868+(F4867-F4868)*efromH2)</f>
        <v>2.4</v>
      </c>
      <c r="F4868" s="37" cm="1">
        <f t="array" ref="F4868">_xlfn.IFS(C4868&gt;(D4868+maxpout),MIN(max_storage,F4867+MIN(elyscap,(C4868-D4868+maxpout))*H2in),C4868&gt;(D4868-minpout),F4867,C4868&lt;=(D4868-minpout),MAX(0,F4867+(C4868-(D4868-minpout))*H2out))</f>
        <v>45.236594063519554</v>
      </c>
      <c r="G4868" s="37">
        <f>MAX(0,F4867+MIN(elyscap,(C4868-D4868+maxpout))*H2in - max_storage)</f>
        <v>0</v>
      </c>
      <c r="H4868" s="17"/>
      <c r="AQ4868" s="51">
        <v>6689.7863006951011</v>
      </c>
    </row>
    <row r="4869" spans="1:43" x14ac:dyDescent="0.25">
      <c r="A4869" s="2">
        <v>44033.791666666701</v>
      </c>
      <c r="B4869" s="22">
        <v>3324305.338</v>
      </c>
      <c r="C4869" s="47">
        <f t="shared" si="74"/>
        <v>3.3243053379999998</v>
      </c>
      <c r="D4869" s="47">
        <f>IF($J$13="Yes", D4868+$J$14*(C4869-D4868),$J$12)</f>
        <v>2.4</v>
      </c>
      <c r="E4869" s="47" cm="1">
        <f t="array" ref="E4869">_xlfn.IFS(C4869&gt;(D4869+maxpout),MAX(C4869-elyscap,D4869+maxpout),C4869&gt;D4869-minpout,C4869,C4869&lt;=D4869-minpout,C4869+(F4868-F4869)*efromH2)</f>
        <v>2.4</v>
      </c>
      <c r="F4869" s="37" cm="1">
        <f t="array" ref="F4869">_xlfn.IFS(C4869&gt;(D4869+maxpout),MIN(max_storage,F4868+MIN(elyscap,(C4869-D4869+maxpout))*H2in),C4869&gt;(D4869-minpout),F4868,C4869&lt;=(D4869-minpout),MAX(0,F4868+(C4869-(D4869-minpout))*H2out))</f>
        <v>45.255080170279555</v>
      </c>
      <c r="G4869" s="37">
        <f>MAX(0,F4868+MIN(elyscap,(C4869-D4869+maxpout))*H2in - max_storage)</f>
        <v>0</v>
      </c>
      <c r="H4869" s="17"/>
      <c r="AQ4869" s="51">
        <v>5661.4268348751548</v>
      </c>
    </row>
    <row r="4870" spans="1:43" x14ac:dyDescent="0.25">
      <c r="A4870" s="2">
        <v>44033.833333333299</v>
      </c>
      <c r="B4870" s="22">
        <v>3483889.861</v>
      </c>
      <c r="C4870" s="47">
        <f t="shared" si="74"/>
        <v>3.4838898610000002</v>
      </c>
      <c r="D4870" s="47">
        <f>IF($J$13="Yes", D4869+$J$14*(C4870-D4869),$J$12)</f>
        <v>2.4</v>
      </c>
      <c r="E4870" s="47" cm="1">
        <f t="array" ref="E4870">_xlfn.IFS(C4870&gt;(D4870+maxpout),MAX(C4870-elyscap,D4870+maxpout),C4870&gt;D4870-minpout,C4870,C4870&lt;=D4870-minpout,C4870+(F4869-F4870)*efromH2)</f>
        <v>2.4</v>
      </c>
      <c r="F4870" s="37" cm="1">
        <f t="array" ref="F4870">_xlfn.IFS(C4870&gt;(D4870+maxpout),MIN(max_storage,F4869+MIN(elyscap,(C4870-D4870+maxpout))*H2in),C4870&gt;(D4870-minpout),F4869,C4870&lt;=(D4870-minpout),MAX(0,F4869+(C4870-(D4870-minpout))*H2out))</f>
        <v>45.276757967499556</v>
      </c>
      <c r="G4870" s="37">
        <f>MAX(0,F4869+MIN(elyscap,(C4870-D4870+maxpout))*H2in - max_storage)</f>
        <v>0</v>
      </c>
      <c r="H4870" s="17"/>
      <c r="AQ4870" s="51">
        <v>5710.601529568049</v>
      </c>
    </row>
    <row r="4871" spans="1:43" x14ac:dyDescent="0.25">
      <c r="A4871" s="2">
        <v>44033.875</v>
      </c>
      <c r="B4871" s="22">
        <v>3855222.6009999998</v>
      </c>
      <c r="C4871" s="47">
        <f t="shared" si="74"/>
        <v>3.8552226009999999</v>
      </c>
      <c r="D4871" s="47">
        <f>IF($J$13="Yes", D4870+$J$14*(C4871-D4870),$J$12)</f>
        <v>2.4</v>
      </c>
      <c r="E4871" s="47" cm="1">
        <f t="array" ref="E4871">_xlfn.IFS(C4871&gt;(D4871+maxpout),MAX(C4871-elyscap,D4871+maxpout),C4871&gt;D4871-minpout,C4871,C4871&lt;=D4871-minpout,C4871+(F4870-F4871)*efromH2)</f>
        <v>2.4</v>
      </c>
      <c r="F4871" s="37" cm="1">
        <f t="array" ref="F4871">_xlfn.IFS(C4871&gt;(D4871+maxpout),MIN(max_storage,F4870+MIN(elyscap,(C4871-D4871+maxpout))*H2in),C4871&gt;(D4871-minpout),F4870,C4871&lt;=(D4871-minpout),MAX(0,F4870+(C4871-(D4871-minpout))*H2out))</f>
        <v>45.305862419519556</v>
      </c>
      <c r="G4871" s="37">
        <f>MAX(0,F4870+MIN(elyscap,(C4871-D4871+maxpout))*H2in - max_storage)</f>
        <v>0</v>
      </c>
      <c r="H4871" s="17"/>
      <c r="AQ4871" s="51">
        <v>6367.1090514989482</v>
      </c>
    </row>
    <row r="4872" spans="1:43" x14ac:dyDescent="0.25">
      <c r="A4872" s="2">
        <v>44033.916666666701</v>
      </c>
      <c r="B4872" s="22">
        <v>4234217.1940000001</v>
      </c>
      <c r="C4872" s="47">
        <f t="shared" si="74"/>
        <v>4.2342171940000002</v>
      </c>
      <c r="D4872" s="47">
        <f>IF($J$13="Yes", D4871+$J$14*(C4872-D4871),$J$12)</f>
        <v>2.4</v>
      </c>
      <c r="E4872" s="47" cm="1">
        <f t="array" ref="E4872">_xlfn.IFS(C4872&gt;(D4872+maxpout),MAX(C4872-elyscap,D4872+maxpout),C4872&gt;D4872-minpout,C4872,C4872&lt;=D4872-minpout,C4872+(F4871-F4872)*efromH2)</f>
        <v>2.4</v>
      </c>
      <c r="F4872" s="37" cm="1">
        <f t="array" ref="F4872">_xlfn.IFS(C4872&gt;(D4872+maxpout),MIN(max_storage,F4871+MIN(elyscap,(C4872-D4872+maxpout))*H2in),C4872&gt;(D4872-minpout),F4871,C4872&lt;=(D4872-minpout),MAX(0,F4871+(C4872-(D4872-minpout))*H2out))</f>
        <v>45.342546763399554</v>
      </c>
      <c r="G4872" s="37">
        <f>MAX(0,F4871+MIN(elyscap,(C4872-D4872+maxpout))*H2in - max_storage)</f>
        <v>0</v>
      </c>
      <c r="H4872" s="17"/>
      <c r="AQ4872" s="51">
        <v>6521.223558577708</v>
      </c>
    </row>
    <row r="4873" spans="1:43" x14ac:dyDescent="0.25">
      <c r="A4873" s="2">
        <v>44033.958333333299</v>
      </c>
      <c r="B4873" s="22">
        <v>4498569.5650000004</v>
      </c>
      <c r="C4873" s="47">
        <f t="shared" si="74"/>
        <v>4.4985695650000004</v>
      </c>
      <c r="D4873" s="47">
        <f>IF($J$13="Yes", D4872+$J$14*(C4873-D4872),$J$12)</f>
        <v>2.4</v>
      </c>
      <c r="E4873" s="47" cm="1">
        <f t="array" ref="E4873">_xlfn.IFS(C4873&gt;(D4873+maxpout),MAX(C4873-elyscap,D4873+maxpout),C4873&gt;D4873-minpout,C4873,C4873&lt;=D4873-minpout,C4873+(F4872-F4873)*efromH2)</f>
        <v>2.4</v>
      </c>
      <c r="F4873" s="37" cm="1">
        <f t="array" ref="F4873">_xlfn.IFS(C4873&gt;(D4873+maxpout),MIN(max_storage,F4872+MIN(elyscap,(C4873-D4873+maxpout))*H2in),C4873&gt;(D4873-minpout),F4872,C4873&lt;=(D4873-minpout),MAX(0,F4872+(C4873-(D4873-minpout))*H2out))</f>
        <v>45.384518154699556</v>
      </c>
      <c r="G4873" s="37">
        <f>MAX(0,F4872+MIN(elyscap,(C4873-D4873+maxpout))*H2in - max_storage)</f>
        <v>0</v>
      </c>
      <c r="H4873" s="17"/>
      <c r="AQ4873" s="51">
        <v>6070.2865386877193</v>
      </c>
    </row>
    <row r="4874" spans="1:43" x14ac:dyDescent="0.25">
      <c r="A4874" s="2">
        <v>44034</v>
      </c>
      <c r="B4874" s="22">
        <v>4637040.841</v>
      </c>
      <c r="C4874" s="47">
        <f t="shared" si="74"/>
        <v>4.6370408410000001</v>
      </c>
      <c r="D4874" s="47">
        <f>IF($J$13="Yes", D4873+$J$14*(C4874-D4873),$J$12)</f>
        <v>2.4</v>
      </c>
      <c r="E4874" s="47" cm="1">
        <f t="array" ref="E4874">_xlfn.IFS(C4874&gt;(D4874+maxpout),MAX(C4874-elyscap,D4874+maxpout),C4874&gt;D4874-minpout,C4874,C4874&lt;=D4874-minpout,C4874+(F4873-F4874)*efromH2)</f>
        <v>2.4</v>
      </c>
      <c r="F4874" s="37" cm="1">
        <f t="array" ref="F4874">_xlfn.IFS(C4874&gt;(D4874+maxpout),MIN(max_storage,F4873+MIN(elyscap,(C4874-D4874+maxpout))*H2in),C4874&gt;(D4874-minpout),F4873,C4874&lt;=(D4874-minpout),MAX(0,F4873+(C4874-(D4874-minpout))*H2out))</f>
        <v>45.429258971519559</v>
      </c>
      <c r="G4874" s="37">
        <f>MAX(0,F4873+MIN(elyscap,(C4874-D4874+maxpout))*H2in - max_storage)</f>
        <v>0</v>
      </c>
      <c r="H4874" s="17"/>
      <c r="AQ4874" s="51">
        <v>5162.8359871384446</v>
      </c>
    </row>
    <row r="4875" spans="1:43" x14ac:dyDescent="0.25">
      <c r="A4875" s="2">
        <v>44034.041666666701</v>
      </c>
      <c r="B4875" s="22">
        <v>4696128.51</v>
      </c>
      <c r="C4875" s="47">
        <f t="shared" si="74"/>
        <v>4.6961285099999994</v>
      </c>
      <c r="D4875" s="47">
        <f>IF($J$13="Yes", D4874+$J$14*(C4875-D4874),$J$12)</f>
        <v>2.4</v>
      </c>
      <c r="E4875" s="47" cm="1">
        <f t="array" ref="E4875">_xlfn.IFS(C4875&gt;(D4875+maxpout),MAX(C4875-elyscap,D4875+maxpout),C4875&gt;D4875-minpout,C4875,C4875&lt;=D4875-minpout,C4875+(F4874-F4875)*efromH2)</f>
        <v>2.4</v>
      </c>
      <c r="F4875" s="37" cm="1">
        <f t="array" ref="F4875">_xlfn.IFS(C4875&gt;(D4875+maxpout),MIN(max_storage,F4874+MIN(elyscap,(C4875-D4875+maxpout))*H2in),C4875&gt;(D4875-minpout),F4874,C4875&lt;=(D4875-minpout),MAX(0,F4874+(C4875-(D4875-minpout))*H2out))</f>
        <v>45.475181541719557</v>
      </c>
      <c r="G4875" s="37">
        <f>MAX(0,F4874+MIN(elyscap,(C4875-D4875+maxpout))*H2in - max_storage)</f>
        <v>0</v>
      </c>
      <c r="H4875" s="17"/>
      <c r="AQ4875" s="51">
        <v>4592.7643976316513</v>
      </c>
    </row>
    <row r="4876" spans="1:43" x14ac:dyDescent="0.25">
      <c r="A4876" s="2">
        <v>44034.083333333299</v>
      </c>
      <c r="B4876" s="22">
        <v>4648701.9539999999</v>
      </c>
      <c r="C4876" s="47">
        <f t="shared" si="74"/>
        <v>4.6487019539999999</v>
      </c>
      <c r="D4876" s="47">
        <f>IF($J$13="Yes", D4875+$J$14*(C4876-D4875),$J$12)</f>
        <v>2.4</v>
      </c>
      <c r="E4876" s="47" cm="1">
        <f t="array" ref="E4876">_xlfn.IFS(C4876&gt;(D4876+maxpout),MAX(C4876-elyscap,D4876+maxpout),C4876&gt;D4876-minpout,C4876,C4876&lt;=D4876-minpout,C4876+(F4875-F4876)*efromH2)</f>
        <v>2.4</v>
      </c>
      <c r="F4876" s="37" cm="1">
        <f t="array" ref="F4876">_xlfn.IFS(C4876&gt;(D4876+maxpout),MIN(max_storage,F4875+MIN(elyscap,(C4876-D4876+maxpout))*H2in),C4876&gt;(D4876-minpout),F4875,C4876&lt;=(D4876-minpout),MAX(0,F4875+(C4876-(D4876-minpout))*H2out))</f>
        <v>45.52015558079956</v>
      </c>
      <c r="G4876" s="37">
        <f>MAX(0,F4875+MIN(elyscap,(C4876-D4876+maxpout))*H2in - max_storage)</f>
        <v>0</v>
      </c>
      <c r="H4876" s="17"/>
      <c r="AQ4876" s="51">
        <v>4353.2278693595663</v>
      </c>
    </row>
    <row r="4877" spans="1:43" x14ac:dyDescent="0.25">
      <c r="A4877" s="2">
        <v>44034.125</v>
      </c>
      <c r="B4877" s="22">
        <v>4583492.3430000003</v>
      </c>
      <c r="C4877" s="47">
        <f t="shared" si="74"/>
        <v>4.5834923430000005</v>
      </c>
      <c r="D4877" s="47">
        <f>IF($J$13="Yes", D4876+$J$14*(C4877-D4876),$J$12)</f>
        <v>2.4</v>
      </c>
      <c r="E4877" s="47" cm="1">
        <f t="array" ref="E4877">_xlfn.IFS(C4877&gt;(D4877+maxpout),MAX(C4877-elyscap,D4877+maxpout),C4877&gt;D4877-minpout,C4877,C4877&lt;=D4877-minpout,C4877+(F4876-F4877)*efromH2)</f>
        <v>2.4</v>
      </c>
      <c r="F4877" s="37" cm="1">
        <f t="array" ref="F4877">_xlfn.IFS(C4877&gt;(D4877+maxpout),MIN(max_storage,F4876+MIN(elyscap,(C4877-D4877+maxpout))*H2in),C4877&gt;(D4877-minpout),F4876,C4877&lt;=(D4877-minpout),MAX(0,F4876+(C4877-(D4877-minpout))*H2out))</f>
        <v>45.563825427659559</v>
      </c>
      <c r="G4877" s="37">
        <f>MAX(0,F4876+MIN(elyscap,(C4877-D4877+maxpout))*H2in - max_storage)</f>
        <v>0</v>
      </c>
      <c r="H4877" s="17"/>
      <c r="AQ4877" s="51">
        <v>3988.9802597013795</v>
      </c>
    </row>
    <row r="4878" spans="1:43" x14ac:dyDescent="0.25">
      <c r="A4878" s="2">
        <v>44034.166666666701</v>
      </c>
      <c r="B4878" s="22">
        <v>4322880.6809999999</v>
      </c>
      <c r="C4878" s="47">
        <f t="shared" si="74"/>
        <v>4.322880681</v>
      </c>
      <c r="D4878" s="47">
        <f>IF($J$13="Yes", D4877+$J$14*(C4878-D4877),$J$12)</f>
        <v>2.4</v>
      </c>
      <c r="E4878" s="47" cm="1">
        <f t="array" ref="E4878">_xlfn.IFS(C4878&gt;(D4878+maxpout),MAX(C4878-elyscap,D4878+maxpout),C4878&gt;D4878-minpout,C4878,C4878&lt;=D4878-minpout,C4878+(F4877-F4878)*efromH2)</f>
        <v>2.4</v>
      </c>
      <c r="F4878" s="37" cm="1">
        <f t="array" ref="F4878">_xlfn.IFS(C4878&gt;(D4878+maxpout),MIN(max_storage,F4877+MIN(elyscap,(C4878-D4878+maxpout))*H2in),C4878&gt;(D4878-minpout),F4877,C4878&lt;=(D4878-minpout),MAX(0,F4877+(C4878-(D4878-minpout))*H2out))</f>
        <v>45.602283041279556</v>
      </c>
      <c r="G4878" s="37">
        <f>MAX(0,F4877+MIN(elyscap,(C4878-D4878+maxpout))*H2in - max_storage)</f>
        <v>0</v>
      </c>
      <c r="H4878" s="17"/>
      <c r="AQ4878" s="51">
        <v>3757.3015434678496</v>
      </c>
    </row>
    <row r="4879" spans="1:43" x14ac:dyDescent="0.25">
      <c r="A4879" s="2">
        <v>44034.208333333299</v>
      </c>
      <c r="B4879" s="22">
        <v>3868495.773</v>
      </c>
      <c r="C4879" s="47">
        <f t="shared" si="74"/>
        <v>3.8684957730000002</v>
      </c>
      <c r="D4879" s="47">
        <f>IF($J$13="Yes", D4878+$J$14*(C4879-D4878),$J$12)</f>
        <v>2.4</v>
      </c>
      <c r="E4879" s="47" cm="1">
        <f t="array" ref="E4879">_xlfn.IFS(C4879&gt;(D4879+maxpout),MAX(C4879-elyscap,D4879+maxpout),C4879&gt;D4879-minpout,C4879,C4879&lt;=D4879-minpout,C4879+(F4878-F4879)*efromH2)</f>
        <v>2.4</v>
      </c>
      <c r="F4879" s="37" cm="1">
        <f t="array" ref="F4879">_xlfn.IFS(C4879&gt;(D4879+maxpout),MIN(max_storage,F4878+MIN(elyscap,(C4879-D4879+maxpout))*H2in),C4879&gt;(D4879-minpout),F4878,C4879&lt;=(D4879-minpout),MAX(0,F4878+(C4879-(D4879-minpout))*H2out))</f>
        <v>45.631652956739558</v>
      </c>
      <c r="G4879" s="37">
        <f>MAX(0,F4878+MIN(elyscap,(C4879-D4879+maxpout))*H2in - max_storage)</f>
        <v>0</v>
      </c>
      <c r="H4879" s="17"/>
      <c r="AQ4879" s="51">
        <v>3270.8776305005149</v>
      </c>
    </row>
    <row r="4880" spans="1:43" x14ac:dyDescent="0.25">
      <c r="A4880" s="2">
        <v>44034.25</v>
      </c>
      <c r="B4880" s="22">
        <v>3594578.469</v>
      </c>
      <c r="C4880" s="47">
        <f t="shared" si="74"/>
        <v>3.594578469</v>
      </c>
      <c r="D4880" s="47">
        <f>IF($J$13="Yes", D4879+$J$14*(C4880-D4879),$J$12)</f>
        <v>2.4</v>
      </c>
      <c r="E4880" s="47" cm="1">
        <f t="array" ref="E4880">_xlfn.IFS(C4880&gt;(D4880+maxpout),MAX(C4880-elyscap,D4880+maxpout),C4880&gt;D4880-minpout,C4880,C4880&lt;=D4880-minpout,C4880+(F4879-F4880)*efromH2)</f>
        <v>2.4</v>
      </c>
      <c r="F4880" s="37" cm="1">
        <f t="array" ref="F4880">_xlfn.IFS(C4880&gt;(D4880+maxpout),MIN(max_storage,F4879+MIN(elyscap,(C4880-D4880+maxpout))*H2in),C4880&gt;(D4880-minpout),F4879,C4880&lt;=(D4880-minpout),MAX(0,F4879+(C4880-(D4880-minpout))*H2out))</f>
        <v>45.655544526119556</v>
      </c>
      <c r="G4880" s="37">
        <f>MAX(0,F4879+MIN(elyscap,(C4880-D4880+maxpout))*H2in - max_storage)</f>
        <v>0</v>
      </c>
      <c r="H4880" s="17"/>
      <c r="AQ4880" s="51">
        <v>2083.5875792555976</v>
      </c>
    </row>
    <row r="4881" spans="1:43" x14ac:dyDescent="0.25">
      <c r="A4881" s="2">
        <v>44034.291666666701</v>
      </c>
      <c r="B4881" s="22">
        <v>3720986.2719999999</v>
      </c>
      <c r="C4881" s="47">
        <f t="shared" si="74"/>
        <v>3.7209862719999998</v>
      </c>
      <c r="D4881" s="47">
        <f>IF($J$13="Yes", D4880+$J$14*(C4881-D4880),$J$12)</f>
        <v>2.4</v>
      </c>
      <c r="E4881" s="47" cm="1">
        <f t="array" ref="E4881">_xlfn.IFS(C4881&gt;(D4881+maxpout),MAX(C4881-elyscap,D4881+maxpout),C4881&gt;D4881-minpout,C4881,C4881&lt;=D4881-minpout,C4881+(F4880-F4881)*efromH2)</f>
        <v>2.4</v>
      </c>
      <c r="F4881" s="37" cm="1">
        <f t="array" ref="F4881">_xlfn.IFS(C4881&gt;(D4881+maxpout),MIN(max_storage,F4880+MIN(elyscap,(C4881-D4881+maxpout))*H2in),C4881&gt;(D4881-minpout),F4880,C4881&lt;=(D4881-minpout),MAX(0,F4880+(C4881-(D4881-minpout))*H2out))</f>
        <v>45.681964251559556</v>
      </c>
      <c r="G4881" s="37">
        <f>MAX(0,F4880+MIN(elyscap,(C4881-D4881+maxpout))*H2in - max_storage)</f>
        <v>0</v>
      </c>
      <c r="H4881" s="17"/>
      <c r="AQ4881" s="51">
        <v>1275.7538061305868</v>
      </c>
    </row>
    <row r="4882" spans="1:43" x14ac:dyDescent="0.25">
      <c r="A4882" s="2">
        <v>44034.333333333299</v>
      </c>
      <c r="B4882" s="22">
        <v>3734161.2009999999</v>
      </c>
      <c r="C4882" s="47">
        <f t="shared" si="74"/>
        <v>3.734161201</v>
      </c>
      <c r="D4882" s="47">
        <f>IF($J$13="Yes", D4881+$J$14*(C4882-D4881),$J$12)</f>
        <v>2.4</v>
      </c>
      <c r="E4882" s="47" cm="1">
        <f t="array" ref="E4882">_xlfn.IFS(C4882&gt;(D4882+maxpout),MAX(C4882-elyscap,D4882+maxpout),C4882&gt;D4882-minpout,C4882,C4882&lt;=D4882-minpout,C4882+(F4881-F4882)*efromH2)</f>
        <v>2.4</v>
      </c>
      <c r="F4882" s="37" cm="1">
        <f t="array" ref="F4882">_xlfn.IFS(C4882&gt;(D4882+maxpout),MIN(max_storage,F4881+MIN(elyscap,(C4882-D4882+maxpout))*H2in),C4882&gt;(D4882-minpout),F4881,C4882&lt;=(D4882-minpout),MAX(0,F4881+(C4882-(D4882-minpout))*H2out))</f>
        <v>45.708647475579554</v>
      </c>
      <c r="G4882" s="37">
        <f>MAX(0,F4881+MIN(elyscap,(C4882-D4882+maxpout))*H2in - max_storage)</f>
        <v>0</v>
      </c>
      <c r="H4882" s="17"/>
      <c r="AQ4882" s="51">
        <v>1242.5482133224987</v>
      </c>
    </row>
    <row r="4883" spans="1:43" x14ac:dyDescent="0.25">
      <c r="A4883" s="2">
        <v>44034.375</v>
      </c>
      <c r="B4883" s="22">
        <v>3839847.2940000002</v>
      </c>
      <c r="C4883" s="47">
        <f t="shared" si="74"/>
        <v>3.8398472940000001</v>
      </c>
      <c r="D4883" s="47">
        <f>IF($J$13="Yes", D4882+$J$14*(C4883-D4882),$J$12)</f>
        <v>2.4</v>
      </c>
      <c r="E4883" s="47" cm="1">
        <f t="array" ref="E4883">_xlfn.IFS(C4883&gt;(D4883+maxpout),MAX(C4883-elyscap,D4883+maxpout),C4883&gt;D4883-minpout,C4883,C4883&lt;=D4883-minpout,C4883+(F4882-F4883)*efromH2)</f>
        <v>2.4</v>
      </c>
      <c r="F4883" s="37" cm="1">
        <f t="array" ref="F4883">_xlfn.IFS(C4883&gt;(D4883+maxpout),MIN(max_storage,F4882+MIN(elyscap,(C4883-D4883+maxpout))*H2in),C4883&gt;(D4883-minpout),F4882,C4883&lt;=(D4883-minpout),MAX(0,F4882+(C4883-(D4883-minpout))*H2out))</f>
        <v>45.737444421459557</v>
      </c>
      <c r="G4883" s="37">
        <f>MAX(0,F4882+MIN(elyscap,(C4883-D4883+maxpout))*H2in - max_storage)</f>
        <v>0</v>
      </c>
      <c r="H4883" s="17"/>
      <c r="AQ4883" s="51">
        <v>1409.3366107860247</v>
      </c>
    </row>
    <row r="4884" spans="1:43" x14ac:dyDescent="0.25">
      <c r="A4884" s="2">
        <v>44034.416666666701</v>
      </c>
      <c r="B4884" s="22">
        <v>4065911.2919999999</v>
      </c>
      <c r="C4884" s="47">
        <f t="shared" si="74"/>
        <v>4.065911292</v>
      </c>
      <c r="D4884" s="47">
        <f>IF($J$13="Yes", D4883+$J$14*(C4884-D4883),$J$12)</f>
        <v>2.4</v>
      </c>
      <c r="E4884" s="47" cm="1">
        <f t="array" ref="E4884">_xlfn.IFS(C4884&gt;(D4884+maxpout),MAX(C4884-elyscap,D4884+maxpout),C4884&gt;D4884-minpout,C4884,C4884&lt;=D4884-minpout,C4884+(F4883-F4884)*efromH2)</f>
        <v>2.4</v>
      </c>
      <c r="F4884" s="37" cm="1">
        <f t="array" ref="F4884">_xlfn.IFS(C4884&gt;(D4884+maxpout),MIN(max_storage,F4883+MIN(elyscap,(C4884-D4884+maxpout))*H2in),C4884&gt;(D4884-minpout),F4883,C4884&lt;=(D4884-minpout),MAX(0,F4883+(C4884-(D4884-minpout))*H2out))</f>
        <v>45.770762647299556</v>
      </c>
      <c r="G4884" s="37">
        <f>MAX(0,F4883+MIN(elyscap,(C4884-D4884+maxpout))*H2in - max_storage)</f>
        <v>0</v>
      </c>
      <c r="H4884" s="17"/>
      <c r="AQ4884" s="51">
        <v>1777.6398653673366</v>
      </c>
    </row>
    <row r="4885" spans="1:43" x14ac:dyDescent="0.25">
      <c r="A4885" s="2">
        <v>44034.458333333299</v>
      </c>
      <c r="B4885" s="22">
        <v>4334024.7450000001</v>
      </c>
      <c r="C4885" s="47">
        <f t="shared" si="74"/>
        <v>4.3340247449999998</v>
      </c>
      <c r="D4885" s="47">
        <f>IF($J$13="Yes", D4884+$J$14*(C4885-D4884),$J$12)</f>
        <v>2.4</v>
      </c>
      <c r="E4885" s="47" cm="1">
        <f t="array" ref="E4885">_xlfn.IFS(C4885&gt;(D4885+maxpout),MAX(C4885-elyscap,D4885+maxpout),C4885&gt;D4885-minpout,C4885,C4885&lt;=D4885-minpout,C4885+(F4884-F4885)*efromH2)</f>
        <v>2.4</v>
      </c>
      <c r="F4885" s="37" cm="1">
        <f t="array" ref="F4885">_xlfn.IFS(C4885&gt;(D4885+maxpout),MIN(max_storage,F4884+MIN(elyscap,(C4885-D4885+maxpout))*H2in),C4885&gt;(D4885-minpout),F4884,C4885&lt;=(D4885-minpout),MAX(0,F4884+(C4885-(D4885-minpout))*H2out))</f>
        <v>45.809443142199555</v>
      </c>
      <c r="G4885" s="37">
        <f>MAX(0,F4884+MIN(elyscap,(C4885-D4885+maxpout))*H2in - max_storage)</f>
        <v>0</v>
      </c>
      <c r="H4885" s="17"/>
      <c r="AQ4885" s="51">
        <v>2100.3171145634892</v>
      </c>
    </row>
    <row r="4886" spans="1:43" x14ac:dyDescent="0.25">
      <c r="A4886" s="2">
        <v>44034.5</v>
      </c>
      <c r="B4886" s="22">
        <v>4421919.943</v>
      </c>
      <c r="C4886" s="47">
        <f t="shared" si="74"/>
        <v>4.4219199429999998</v>
      </c>
      <c r="D4886" s="47">
        <f>IF($J$13="Yes", D4885+$J$14*(C4886-D4885),$J$12)</f>
        <v>2.4</v>
      </c>
      <c r="E4886" s="47" cm="1">
        <f t="array" ref="E4886">_xlfn.IFS(C4886&gt;(D4886+maxpout),MAX(C4886-elyscap,D4886+maxpout),C4886&gt;D4886-minpout,C4886,C4886&lt;=D4886-minpout,C4886+(F4885-F4886)*efromH2)</f>
        <v>2.4</v>
      </c>
      <c r="F4886" s="37" cm="1">
        <f t="array" ref="F4886">_xlfn.IFS(C4886&gt;(D4886+maxpout),MIN(max_storage,F4885+MIN(elyscap,(C4886-D4886+maxpout))*H2in),C4886&gt;(D4886-minpout),F4885,C4886&lt;=(D4886-minpout),MAX(0,F4885+(C4886-(D4886-minpout))*H2out))</f>
        <v>45.849881541059553</v>
      </c>
      <c r="G4886" s="37">
        <f>MAX(0,F4885+MIN(elyscap,(C4886-D4886+maxpout))*H2in - max_storage)</f>
        <v>0</v>
      </c>
      <c r="H4886" s="17"/>
      <c r="AQ4886" s="51">
        <v>2653.1522131470001</v>
      </c>
    </row>
    <row r="4887" spans="1:43" x14ac:dyDescent="0.25">
      <c r="A4887" s="2">
        <v>44034.541666666701</v>
      </c>
      <c r="B4887" s="22">
        <v>4592294.983</v>
      </c>
      <c r="C4887" s="47">
        <f t="shared" si="74"/>
        <v>4.5922949830000004</v>
      </c>
      <c r="D4887" s="47">
        <f>IF($J$13="Yes", D4886+$J$14*(C4887-D4886),$J$12)</f>
        <v>2.4</v>
      </c>
      <c r="E4887" s="47" cm="1">
        <f t="array" ref="E4887">_xlfn.IFS(C4887&gt;(D4887+maxpout),MAX(C4887-elyscap,D4887+maxpout),C4887&gt;D4887-minpout,C4887,C4887&lt;=D4887-minpout,C4887+(F4886-F4887)*efromH2)</f>
        <v>2.4</v>
      </c>
      <c r="F4887" s="37" cm="1">
        <f t="array" ref="F4887">_xlfn.IFS(C4887&gt;(D4887+maxpout),MIN(max_storage,F4886+MIN(elyscap,(C4887-D4887+maxpout))*H2in),C4887&gt;(D4887-minpout),F4886,C4887&lt;=(D4887-minpout),MAX(0,F4886+(C4887-(D4887-minpout))*H2out))</f>
        <v>45.893727440719552</v>
      </c>
      <c r="G4887" s="37">
        <f>MAX(0,F4886+MIN(elyscap,(C4887-D4887+maxpout))*H2in - max_storage)</f>
        <v>0</v>
      </c>
      <c r="H4887" s="17"/>
      <c r="AQ4887" s="51">
        <v>2743.6437904942322</v>
      </c>
    </row>
    <row r="4888" spans="1:43" x14ac:dyDescent="0.25">
      <c r="A4888" s="2">
        <v>44034.583333333299</v>
      </c>
      <c r="B4888" s="22">
        <v>4622588.8480000002</v>
      </c>
      <c r="C4888" s="47">
        <f t="shared" si="74"/>
        <v>4.6225888480000004</v>
      </c>
      <c r="D4888" s="47">
        <f>IF($J$13="Yes", D4887+$J$14*(C4888-D4887),$J$12)</f>
        <v>2.4</v>
      </c>
      <c r="E4888" s="47" cm="1">
        <f t="array" ref="E4888">_xlfn.IFS(C4888&gt;(D4888+maxpout),MAX(C4888-elyscap,D4888+maxpout),C4888&gt;D4888-minpout,C4888,C4888&lt;=D4888-minpout,C4888+(F4887-F4888)*efromH2)</f>
        <v>2.4</v>
      </c>
      <c r="F4888" s="37" cm="1">
        <f t="array" ref="F4888">_xlfn.IFS(C4888&gt;(D4888+maxpout),MIN(max_storage,F4887+MIN(elyscap,(C4888-D4888+maxpout))*H2in),C4888&gt;(D4888-minpout),F4887,C4888&lt;=(D4888-minpout),MAX(0,F4887+(C4888-(D4888-minpout))*H2out))</f>
        <v>45.938179217679554</v>
      </c>
      <c r="G4888" s="37">
        <f>MAX(0,F4887+MIN(elyscap,(C4888-D4888+maxpout))*H2in - max_storage)</f>
        <v>0</v>
      </c>
      <c r="H4888" s="17"/>
      <c r="AQ4888" s="51">
        <v>2762.6546260713817</v>
      </c>
    </row>
    <row r="4889" spans="1:43" x14ac:dyDescent="0.25">
      <c r="A4889" s="2">
        <v>44034.625</v>
      </c>
      <c r="B4889" s="22">
        <v>4534567.4589999998</v>
      </c>
      <c r="C4889" s="47">
        <f t="shared" si="74"/>
        <v>4.5345674589999998</v>
      </c>
      <c r="D4889" s="47">
        <f>IF($J$13="Yes", D4888+$J$14*(C4889-D4888),$J$12)</f>
        <v>2.4</v>
      </c>
      <c r="E4889" s="47" cm="1">
        <f t="array" ref="E4889">_xlfn.IFS(C4889&gt;(D4889+maxpout),MAX(C4889-elyscap,D4889+maxpout),C4889&gt;D4889-minpout,C4889,C4889&lt;=D4889-minpout,C4889+(F4888-F4889)*efromH2)</f>
        <v>2.4</v>
      </c>
      <c r="F4889" s="37" cm="1">
        <f t="array" ref="F4889">_xlfn.IFS(C4889&gt;(D4889+maxpout),MIN(max_storage,F4888+MIN(elyscap,(C4889-D4889+maxpout))*H2in),C4889&gt;(D4889-minpout),F4888,C4889&lt;=(D4889-minpout),MAX(0,F4888+(C4889-(D4889-minpout))*H2out))</f>
        <v>45.980870566859551</v>
      </c>
      <c r="G4889" s="37">
        <f>MAX(0,F4888+MIN(elyscap,(C4889-D4889+maxpout))*H2in - max_storage)</f>
        <v>0</v>
      </c>
      <c r="H4889" s="17"/>
      <c r="AQ4889" s="51">
        <v>2760.8802814175147</v>
      </c>
    </row>
    <row r="4890" spans="1:43" x14ac:dyDescent="0.25">
      <c r="A4890" s="2">
        <v>44034.666666666701</v>
      </c>
      <c r="B4890" s="22">
        <v>4481030.6449999996</v>
      </c>
      <c r="C4890" s="47">
        <f t="shared" si="74"/>
        <v>4.4810306449999997</v>
      </c>
      <c r="D4890" s="47">
        <f>IF($J$13="Yes", D4889+$J$14*(C4890-D4889),$J$12)</f>
        <v>2.4</v>
      </c>
      <c r="E4890" s="47" cm="1">
        <f t="array" ref="E4890">_xlfn.IFS(C4890&gt;(D4890+maxpout),MAX(C4890-elyscap,D4890+maxpout),C4890&gt;D4890-minpout,C4890,C4890&lt;=D4890-minpout,C4890+(F4889-F4890)*efromH2)</f>
        <v>2.4</v>
      </c>
      <c r="F4890" s="37" cm="1">
        <f t="array" ref="F4890">_xlfn.IFS(C4890&gt;(D4890+maxpout),MIN(max_storage,F4889+MIN(elyscap,(C4890-D4890+maxpout))*H2in),C4890&gt;(D4890-minpout),F4889,C4890&lt;=(D4890-minpout),MAX(0,F4889+(C4890-(D4890-minpout))*H2out))</f>
        <v>46.022491179759548</v>
      </c>
      <c r="G4890" s="37">
        <f>MAX(0,F4889+MIN(elyscap,(C4890-D4890+maxpout))*H2in - max_storage)</f>
        <v>0</v>
      </c>
      <c r="H4890" s="17"/>
      <c r="AQ4890" s="51">
        <v>2568.744103184456</v>
      </c>
    </row>
    <row r="4891" spans="1:43" x14ac:dyDescent="0.25">
      <c r="A4891" s="2">
        <v>44034.708333333299</v>
      </c>
      <c r="B4891" s="22">
        <v>4584692.6770000001</v>
      </c>
      <c r="C4891" s="47">
        <f t="shared" si="74"/>
        <v>4.5846926770000005</v>
      </c>
      <c r="D4891" s="47">
        <f>IF($J$13="Yes", D4890+$J$14*(C4891-D4890),$J$12)</f>
        <v>2.4</v>
      </c>
      <c r="E4891" s="47" cm="1">
        <f t="array" ref="E4891">_xlfn.IFS(C4891&gt;(D4891+maxpout),MAX(C4891-elyscap,D4891+maxpout),C4891&gt;D4891-minpout,C4891,C4891&lt;=D4891-minpout,C4891+(F4890-F4891)*efromH2)</f>
        <v>2.4</v>
      </c>
      <c r="F4891" s="37" cm="1">
        <f t="array" ref="F4891">_xlfn.IFS(C4891&gt;(D4891+maxpout),MIN(max_storage,F4890+MIN(elyscap,(C4891-D4891+maxpout))*H2in),C4891&gt;(D4891-minpout),F4890,C4891&lt;=(D4891-minpout),MAX(0,F4890+(C4891-(D4891-minpout))*H2out))</f>
        <v>46.066185033299547</v>
      </c>
      <c r="G4891" s="37">
        <f>MAX(0,F4890+MIN(elyscap,(C4891-D4891+maxpout))*H2in - max_storage)</f>
        <v>0</v>
      </c>
      <c r="H4891" s="17"/>
      <c r="AQ4891" s="51">
        <v>2619.6931425312168</v>
      </c>
    </row>
    <row r="4892" spans="1:43" x14ac:dyDescent="0.25">
      <c r="A4892" s="2">
        <v>44034.75</v>
      </c>
      <c r="B4892" s="22">
        <v>4515558.4450000003</v>
      </c>
      <c r="C4892" s="47">
        <f t="shared" si="74"/>
        <v>4.5155584449999999</v>
      </c>
      <c r="D4892" s="47">
        <f>IF($J$13="Yes", D4891+$J$14*(C4892-D4891),$J$12)</f>
        <v>2.4</v>
      </c>
      <c r="E4892" s="47" cm="1">
        <f t="array" ref="E4892">_xlfn.IFS(C4892&gt;(D4892+maxpout),MAX(C4892-elyscap,D4892+maxpout),C4892&gt;D4892-minpout,C4892,C4892&lt;=D4892-minpout,C4892+(F4891-F4892)*efromH2)</f>
        <v>2.4</v>
      </c>
      <c r="F4892" s="37" cm="1">
        <f t="array" ref="F4892">_xlfn.IFS(C4892&gt;(D4892+maxpout),MIN(max_storage,F4891+MIN(elyscap,(C4892-D4892+maxpout))*H2in),C4892&gt;(D4892-minpout),F4891,C4892&lt;=(D4892-minpout),MAX(0,F4891+(C4892-(D4892-minpout))*H2out))</f>
        <v>46.108496202199547</v>
      </c>
      <c r="G4892" s="37">
        <f>MAX(0,F4891+MIN(elyscap,(C4892-D4892+maxpout))*H2in - max_storage)</f>
        <v>0</v>
      </c>
      <c r="H4892" s="17"/>
      <c r="AQ4892" s="51">
        <v>2745.9250907634901</v>
      </c>
    </row>
    <row r="4893" spans="1:43" x14ac:dyDescent="0.25">
      <c r="A4893" s="2">
        <v>44034.791666666701</v>
      </c>
      <c r="B4893" s="22">
        <v>4410667.6950000003</v>
      </c>
      <c r="C4893" s="47">
        <f t="shared" si="74"/>
        <v>4.4106676949999999</v>
      </c>
      <c r="D4893" s="47">
        <f>IF($J$13="Yes", D4892+$J$14*(C4893-D4892),$J$12)</f>
        <v>2.4</v>
      </c>
      <c r="E4893" s="47" cm="1">
        <f t="array" ref="E4893">_xlfn.IFS(C4893&gt;(D4893+maxpout),MAX(C4893-elyscap,D4893+maxpout),C4893&gt;D4893-minpout,C4893,C4893&lt;=D4893-minpout,C4893+(F4892-F4893)*efromH2)</f>
        <v>2.4</v>
      </c>
      <c r="F4893" s="37" cm="1">
        <f t="array" ref="F4893">_xlfn.IFS(C4893&gt;(D4893+maxpout),MIN(max_storage,F4892+MIN(elyscap,(C4893-D4893+maxpout))*H2in),C4893&gt;(D4893-minpout),F4892,C4893&lt;=(D4893-minpout),MAX(0,F4892+(C4893-(D4893-minpout))*H2out))</f>
        <v>46.148709556099547</v>
      </c>
      <c r="G4893" s="37">
        <f>MAX(0,F4892+MIN(elyscap,(C4893-D4893+maxpout))*H2in - max_storage)</f>
        <v>0</v>
      </c>
      <c r="H4893" s="17"/>
      <c r="AQ4893" s="51">
        <v>2906.376543034633</v>
      </c>
    </row>
    <row r="4894" spans="1:43" x14ac:dyDescent="0.25">
      <c r="A4894" s="2">
        <v>44034.833333333299</v>
      </c>
      <c r="B4894" s="22">
        <v>4627844.3940000003</v>
      </c>
      <c r="C4894" s="47">
        <f t="shared" si="74"/>
        <v>4.6278443940000002</v>
      </c>
      <c r="D4894" s="47">
        <f>IF($J$13="Yes", D4893+$J$14*(C4894-D4893),$J$12)</f>
        <v>2.4</v>
      </c>
      <c r="E4894" s="47" cm="1">
        <f t="array" ref="E4894">_xlfn.IFS(C4894&gt;(D4894+maxpout),MAX(C4894-elyscap,D4894+maxpout),C4894&gt;D4894-minpout,C4894,C4894&lt;=D4894-minpout,C4894+(F4893-F4894)*efromH2)</f>
        <v>2.4</v>
      </c>
      <c r="F4894" s="37" cm="1">
        <f t="array" ref="F4894">_xlfn.IFS(C4894&gt;(D4894+maxpout),MIN(max_storage,F4893+MIN(elyscap,(C4894-D4894+maxpout))*H2in),C4894&gt;(D4894-minpout),F4893,C4894&lt;=(D4894-minpout),MAX(0,F4893+(C4894-(D4894-minpout))*H2out))</f>
        <v>46.193266443979546</v>
      </c>
      <c r="G4894" s="37">
        <f>MAX(0,F4893+MIN(elyscap,(C4894-D4894+maxpout))*H2in - max_storage)</f>
        <v>0</v>
      </c>
      <c r="H4894" s="17"/>
      <c r="AQ4894" s="51">
        <v>3001.6841987280764</v>
      </c>
    </row>
    <row r="4895" spans="1:43" x14ac:dyDescent="0.25">
      <c r="A4895" s="2">
        <v>44034.875</v>
      </c>
      <c r="B4895" s="22">
        <v>5146336.2249999996</v>
      </c>
      <c r="C4895" s="47">
        <f t="shared" si="74"/>
        <v>5.1463362249999998</v>
      </c>
      <c r="D4895" s="47">
        <f>IF($J$13="Yes", D4894+$J$14*(C4895-D4894),$J$12)</f>
        <v>2.4</v>
      </c>
      <c r="E4895" s="47" cm="1">
        <f t="array" ref="E4895">_xlfn.IFS(C4895&gt;(D4895+maxpout),MAX(C4895-elyscap,D4895+maxpout),C4895&gt;D4895-minpout,C4895,C4895&lt;=D4895-minpout,C4895+(F4894-F4895)*efromH2)</f>
        <v>2.4</v>
      </c>
      <c r="F4895" s="37" cm="1">
        <f t="array" ref="F4895">_xlfn.IFS(C4895&gt;(D4895+maxpout),MIN(max_storage,F4894+MIN(elyscap,(C4895-D4895+maxpout))*H2in),C4895&gt;(D4895-minpout),F4894,C4895&lt;=(D4895-minpout),MAX(0,F4894+(C4895-(D4895-minpout))*H2out))</f>
        <v>46.248193168479546</v>
      </c>
      <c r="G4895" s="37">
        <f>MAX(0,F4894+MIN(elyscap,(C4895-D4895+maxpout))*H2in - max_storage)</f>
        <v>0</v>
      </c>
      <c r="H4895" s="17"/>
      <c r="AQ4895" s="51">
        <v>3412.5717250022035</v>
      </c>
    </row>
    <row r="4896" spans="1:43" x14ac:dyDescent="0.25">
      <c r="A4896" s="2">
        <v>44034.916666666701</v>
      </c>
      <c r="B4896" s="22">
        <v>5411548.017</v>
      </c>
      <c r="C4896" s="47">
        <f t="shared" si="74"/>
        <v>5.4115480170000003</v>
      </c>
      <c r="D4896" s="47">
        <f>IF($J$13="Yes", D4895+$J$14*(C4896-D4895),$J$12)</f>
        <v>2.4</v>
      </c>
      <c r="E4896" s="47" cm="1">
        <f t="array" ref="E4896">_xlfn.IFS(C4896&gt;(D4896+maxpout),MAX(C4896-elyscap,D4896+maxpout),C4896&gt;D4896-minpout,C4896,C4896&lt;=D4896-minpout,C4896+(F4895-F4896)*efromH2)</f>
        <v>2.4</v>
      </c>
      <c r="F4896" s="37" cm="1">
        <f t="array" ref="F4896">_xlfn.IFS(C4896&gt;(D4896+maxpout),MIN(max_storage,F4895+MIN(elyscap,(C4896-D4896+maxpout))*H2in),C4896&gt;(D4896-minpout),F4895,C4896&lt;=(D4896-minpout),MAX(0,F4895+(C4896-(D4896-minpout))*H2out))</f>
        <v>46.308424128819546</v>
      </c>
      <c r="G4896" s="37">
        <f>MAX(0,F4895+MIN(elyscap,(C4896-D4896+maxpout))*H2in - max_storage)</f>
        <v>0</v>
      </c>
      <c r="H4896" s="17"/>
      <c r="AQ4896" s="51">
        <v>3507.3724250802561</v>
      </c>
    </row>
    <row r="4897" spans="1:43" x14ac:dyDescent="0.25">
      <c r="A4897" s="2">
        <v>44034.958333333299</v>
      </c>
      <c r="B4897" s="22">
        <v>5591433.3030000003</v>
      </c>
      <c r="C4897" s="47">
        <f t="shared" si="74"/>
        <v>5.5914333030000005</v>
      </c>
      <c r="D4897" s="47">
        <f>IF($J$13="Yes", D4896+$J$14*(C4897-D4896),$J$12)</f>
        <v>2.4</v>
      </c>
      <c r="E4897" s="47" cm="1">
        <f t="array" ref="E4897">_xlfn.IFS(C4897&gt;(D4897+maxpout),MAX(C4897-elyscap,D4897+maxpout),C4897&gt;D4897-minpout,C4897,C4897&lt;=D4897-minpout,C4897+(F4896-F4897)*efromH2)</f>
        <v>2.4</v>
      </c>
      <c r="F4897" s="37" cm="1">
        <f t="array" ref="F4897">_xlfn.IFS(C4897&gt;(D4897+maxpout),MIN(max_storage,F4896+MIN(elyscap,(C4897-D4897+maxpout))*H2in),C4897&gt;(D4897-minpout),F4896,C4897&lt;=(D4897-minpout),MAX(0,F4896+(C4897-(D4897-minpout))*H2out))</f>
        <v>46.372252794879543</v>
      </c>
      <c r="G4897" s="37">
        <f>MAX(0,F4896+MIN(elyscap,(C4897-D4897+maxpout))*H2in - max_storage)</f>
        <v>0</v>
      </c>
      <c r="H4897" s="17"/>
      <c r="AQ4897" s="51">
        <v>3193.3134213457442</v>
      </c>
    </row>
    <row r="4898" spans="1:43" x14ac:dyDescent="0.25">
      <c r="A4898" s="2">
        <v>44035</v>
      </c>
      <c r="B4898" s="22">
        <v>5615026.7450000001</v>
      </c>
      <c r="C4898" s="47">
        <f t="shared" si="74"/>
        <v>5.6150267449999998</v>
      </c>
      <c r="D4898" s="47">
        <f>IF($J$13="Yes", D4897+$J$14*(C4898-D4897),$J$12)</f>
        <v>2.4</v>
      </c>
      <c r="E4898" s="47" cm="1">
        <f t="array" ref="E4898">_xlfn.IFS(C4898&gt;(D4898+maxpout),MAX(C4898-elyscap,D4898+maxpout),C4898&gt;D4898-minpout,C4898,C4898&lt;=D4898-minpout,C4898+(F4897-F4898)*efromH2)</f>
        <v>2.4</v>
      </c>
      <c r="F4898" s="37" cm="1">
        <f t="array" ref="F4898">_xlfn.IFS(C4898&gt;(D4898+maxpout),MIN(max_storage,F4897+MIN(elyscap,(C4898-D4898+maxpout))*H2in),C4898&gt;(D4898-minpout),F4897,C4898&lt;=(D4898-minpout),MAX(0,F4897+(C4898-(D4898-minpout))*H2out))</f>
        <v>46.436553329779542</v>
      </c>
      <c r="G4898" s="37">
        <f>MAX(0,F4897+MIN(elyscap,(C4898-D4898+maxpout))*H2in - max_storage)</f>
        <v>0</v>
      </c>
      <c r="H4898" s="17"/>
      <c r="AQ4898" s="51">
        <v>2853.9066368417002</v>
      </c>
    </row>
    <row r="4899" spans="1:43" x14ac:dyDescent="0.25">
      <c r="A4899" s="2">
        <v>44035.041666666701</v>
      </c>
      <c r="B4899" s="22">
        <v>5630447.9400000004</v>
      </c>
      <c r="C4899" s="47">
        <f t="shared" si="74"/>
        <v>5.6304479400000007</v>
      </c>
      <c r="D4899" s="47">
        <f>IF($J$13="Yes", D4898+$J$14*(C4899-D4898),$J$12)</f>
        <v>2.4</v>
      </c>
      <c r="E4899" s="47" cm="1">
        <f t="array" ref="E4899">_xlfn.IFS(C4899&gt;(D4899+maxpout),MAX(C4899-elyscap,D4899+maxpout),C4899&gt;D4899-minpout,C4899,C4899&lt;=D4899-minpout,C4899+(F4898-F4899)*efromH2)</f>
        <v>2.4</v>
      </c>
      <c r="F4899" s="37" cm="1">
        <f t="array" ref="F4899">_xlfn.IFS(C4899&gt;(D4899+maxpout),MIN(max_storage,F4898+MIN(elyscap,(C4899-D4899+maxpout))*H2in),C4899&gt;(D4899-minpout),F4898,C4899&lt;=(D4899-minpout),MAX(0,F4898+(C4899-(D4899-minpout))*H2out))</f>
        <v>46.501162288579543</v>
      </c>
      <c r="G4899" s="37">
        <f>MAX(0,F4898+MIN(elyscap,(C4899-D4899+maxpout))*H2in - max_storage)</f>
        <v>0</v>
      </c>
      <c r="H4899" s="17"/>
      <c r="AQ4899" s="51">
        <v>2381.4240032976081</v>
      </c>
    </row>
    <row r="4900" spans="1:43" x14ac:dyDescent="0.25">
      <c r="A4900" s="2">
        <v>44035.083333333299</v>
      </c>
      <c r="B4900" s="22">
        <v>5517221.8619999997</v>
      </c>
      <c r="C4900" s="47">
        <f t="shared" si="74"/>
        <v>5.5172218619999995</v>
      </c>
      <c r="D4900" s="47">
        <f>IF($J$13="Yes", D4899+$J$14*(C4900-D4899),$J$12)</f>
        <v>2.4</v>
      </c>
      <c r="E4900" s="47" cm="1">
        <f t="array" ref="E4900">_xlfn.IFS(C4900&gt;(D4900+maxpout),MAX(C4900-elyscap,D4900+maxpout),C4900&gt;D4900-minpout,C4900,C4900&lt;=D4900-minpout,C4900+(F4899-F4900)*efromH2)</f>
        <v>2.4</v>
      </c>
      <c r="F4900" s="37" cm="1">
        <f t="array" ref="F4900">_xlfn.IFS(C4900&gt;(D4900+maxpout),MIN(max_storage,F4899+MIN(elyscap,(C4900-D4900+maxpout))*H2in),C4900&gt;(D4900-minpout),F4899,C4900&lt;=(D4900-minpout),MAX(0,F4899+(C4900-(D4900-minpout))*H2out))</f>
        <v>46.563506725819543</v>
      </c>
      <c r="G4900" s="37">
        <f>MAX(0,F4899+MIN(elyscap,(C4900-D4900+maxpout))*H2in - max_storage)</f>
        <v>0</v>
      </c>
      <c r="H4900" s="17"/>
      <c r="AQ4900" s="51">
        <v>2136.3109632562259</v>
      </c>
    </row>
    <row r="4901" spans="1:43" x14ac:dyDescent="0.25">
      <c r="A4901" s="2">
        <v>44035.125</v>
      </c>
      <c r="B4901" s="22">
        <v>5335400.9340000004</v>
      </c>
      <c r="C4901" s="47">
        <f t="shared" si="74"/>
        <v>5.3354009339999999</v>
      </c>
      <c r="D4901" s="47">
        <f>IF($J$13="Yes", D4900+$J$14*(C4901-D4900),$J$12)</f>
        <v>2.4</v>
      </c>
      <c r="E4901" s="47" cm="1">
        <f t="array" ref="E4901">_xlfn.IFS(C4901&gt;(D4901+maxpout),MAX(C4901-elyscap,D4901+maxpout),C4901&gt;D4901-minpout,C4901,C4901&lt;=D4901-minpout,C4901+(F4900-F4901)*efromH2)</f>
        <v>2.4</v>
      </c>
      <c r="F4901" s="37" cm="1">
        <f t="array" ref="F4901">_xlfn.IFS(C4901&gt;(D4901+maxpout),MIN(max_storage,F4900+MIN(elyscap,(C4901-D4901+maxpout))*H2in),C4901&gt;(D4901-minpout),F4900,C4901&lt;=(D4901-minpout),MAX(0,F4900+(C4901-(D4901-minpout))*H2out))</f>
        <v>46.622214744499544</v>
      </c>
      <c r="G4901" s="37">
        <f>MAX(0,F4900+MIN(elyscap,(C4901-D4901+maxpout))*H2in - max_storage)</f>
        <v>0</v>
      </c>
      <c r="H4901" s="17"/>
      <c r="AQ4901" s="51">
        <v>2023.2598610241096</v>
      </c>
    </row>
    <row r="4902" spans="1:43" x14ac:dyDescent="0.25">
      <c r="A4902" s="2">
        <v>44035.166666666701</v>
      </c>
      <c r="B4902" s="22">
        <v>5152952.9400000004</v>
      </c>
      <c r="C4902" s="47">
        <f t="shared" si="74"/>
        <v>5.1529529400000005</v>
      </c>
      <c r="D4902" s="47">
        <f>IF($J$13="Yes", D4901+$J$14*(C4902-D4901),$J$12)</f>
        <v>2.4</v>
      </c>
      <c r="E4902" s="47" cm="1">
        <f t="array" ref="E4902">_xlfn.IFS(C4902&gt;(D4902+maxpout),MAX(C4902-elyscap,D4902+maxpout),C4902&gt;D4902-minpout,C4902,C4902&lt;=D4902-minpout,C4902+(F4901-F4902)*efromH2)</f>
        <v>2.4</v>
      </c>
      <c r="F4902" s="37" cm="1">
        <f t="array" ref="F4902">_xlfn.IFS(C4902&gt;(D4902+maxpout),MIN(max_storage,F4901+MIN(elyscap,(C4902-D4902+maxpout))*H2in),C4902&gt;(D4902-minpout),F4901,C4902&lt;=(D4902-minpout),MAX(0,F4901+(C4902-(D4902-minpout))*H2out))</f>
        <v>46.677273803299542</v>
      </c>
      <c r="G4902" s="37">
        <f>MAX(0,F4901+MIN(elyscap,(C4902-D4902+maxpout))*H2in - max_storage)</f>
        <v>0</v>
      </c>
      <c r="H4902" s="17"/>
      <c r="AQ4902" s="51">
        <v>1999.1794692930534</v>
      </c>
    </row>
    <row r="4903" spans="1:43" x14ac:dyDescent="0.25">
      <c r="A4903" s="2">
        <v>44035.208333333299</v>
      </c>
      <c r="B4903" s="22">
        <v>4930454.0070000002</v>
      </c>
      <c r="C4903" s="47">
        <f t="shared" si="74"/>
        <v>4.9304540069999998</v>
      </c>
      <c r="D4903" s="47">
        <f>IF($J$13="Yes", D4902+$J$14*(C4903-D4902),$J$12)</f>
        <v>2.4</v>
      </c>
      <c r="E4903" s="47" cm="1">
        <f t="array" ref="E4903">_xlfn.IFS(C4903&gt;(D4903+maxpout),MAX(C4903-elyscap,D4903+maxpout),C4903&gt;D4903-minpout,C4903,C4903&lt;=D4903-minpout,C4903+(F4902-F4903)*efromH2)</f>
        <v>2.4</v>
      </c>
      <c r="F4903" s="37" cm="1">
        <f t="array" ref="F4903">_xlfn.IFS(C4903&gt;(D4903+maxpout),MIN(max_storage,F4902+MIN(elyscap,(C4903-D4903+maxpout))*H2in),C4903&gt;(D4903-minpout),F4902,C4903&lt;=(D4903-minpout),MAX(0,F4902+(C4903-(D4903-minpout))*H2out))</f>
        <v>46.727882883439541</v>
      </c>
      <c r="G4903" s="37">
        <f>MAX(0,F4902+MIN(elyscap,(C4903-D4903+maxpout))*H2in - max_storage)</f>
        <v>0</v>
      </c>
      <c r="H4903" s="17"/>
      <c r="AQ4903" s="51">
        <v>1830.8702049833555</v>
      </c>
    </row>
    <row r="4904" spans="1:43" x14ac:dyDescent="0.25">
      <c r="A4904" s="2">
        <v>44035.25</v>
      </c>
      <c r="B4904" s="22">
        <v>4718004.96</v>
      </c>
      <c r="C4904" s="47">
        <f t="shared" si="74"/>
        <v>4.71800496</v>
      </c>
      <c r="D4904" s="47">
        <f>IF($J$13="Yes", D4903+$J$14*(C4904-D4903),$J$12)</f>
        <v>2.4</v>
      </c>
      <c r="E4904" s="47" cm="1">
        <f t="array" ref="E4904">_xlfn.IFS(C4904&gt;(D4904+maxpout),MAX(C4904-elyscap,D4904+maxpout),C4904&gt;D4904-minpout,C4904,C4904&lt;=D4904-minpout,C4904+(F4903-F4904)*efromH2)</f>
        <v>2.4</v>
      </c>
      <c r="F4904" s="37" cm="1">
        <f t="array" ref="F4904">_xlfn.IFS(C4904&gt;(D4904+maxpout),MIN(max_storage,F4903+MIN(elyscap,(C4904-D4904+maxpout))*H2in),C4904&gt;(D4904-minpout),F4903,C4904&lt;=(D4904-minpout),MAX(0,F4903+(C4904-(D4904-minpout))*H2out))</f>
        <v>46.774242982639542</v>
      </c>
      <c r="G4904" s="37">
        <f>MAX(0,F4903+MIN(elyscap,(C4904-D4904+maxpout))*H2in - max_storage)</f>
        <v>0</v>
      </c>
      <c r="H4904" s="17"/>
      <c r="AQ4904" s="51">
        <v>1298.5668088231662</v>
      </c>
    </row>
    <row r="4905" spans="1:43" x14ac:dyDescent="0.25">
      <c r="A4905" s="2">
        <v>44035.291666666701</v>
      </c>
      <c r="B4905" s="22">
        <v>4705781.1660000002</v>
      </c>
      <c r="C4905" s="47">
        <f t="shared" si="74"/>
        <v>4.7057811660000004</v>
      </c>
      <c r="D4905" s="47">
        <f>IF($J$13="Yes", D4904+$J$14*(C4905-D4904),$J$12)</f>
        <v>2.4</v>
      </c>
      <c r="E4905" s="47" cm="1">
        <f t="array" ref="E4905">_xlfn.IFS(C4905&gt;(D4905+maxpout),MAX(C4905-elyscap,D4905+maxpout),C4905&gt;D4905-minpout,C4905,C4905&lt;=D4905-minpout,C4905+(F4904-F4905)*efromH2)</f>
        <v>2.4</v>
      </c>
      <c r="F4905" s="37" cm="1">
        <f t="array" ref="F4905">_xlfn.IFS(C4905&gt;(D4905+maxpout),MIN(max_storage,F4904+MIN(elyscap,(C4905-D4905+maxpout))*H2in),C4905&gt;(D4905-minpout),F4904,C4905&lt;=(D4905-minpout),MAX(0,F4904+(C4905-(D4905-minpout))*H2out))</f>
        <v>46.820358605959541</v>
      </c>
      <c r="G4905" s="37">
        <f>MAX(0,F4904+MIN(elyscap,(C4905-D4905+maxpout))*H2in - max_storage)</f>
        <v>0</v>
      </c>
      <c r="H4905" s="17"/>
      <c r="AQ4905" s="51">
        <v>795.15988274024448</v>
      </c>
    </row>
    <row r="4906" spans="1:43" x14ac:dyDescent="0.25">
      <c r="A4906" s="2">
        <v>44035.333333333299</v>
      </c>
      <c r="B4906" s="22">
        <v>4808729.7690000003</v>
      </c>
      <c r="C4906" s="47">
        <f t="shared" si="74"/>
        <v>4.8087297690000002</v>
      </c>
      <c r="D4906" s="47">
        <f>IF($J$13="Yes", D4905+$J$14*(C4906-D4905),$J$12)</f>
        <v>2.4</v>
      </c>
      <c r="E4906" s="47" cm="1">
        <f t="array" ref="E4906">_xlfn.IFS(C4906&gt;(D4906+maxpout),MAX(C4906-elyscap,D4906+maxpout),C4906&gt;D4906-minpout,C4906,C4906&lt;=D4906-minpout,C4906+(F4905-F4906)*efromH2)</f>
        <v>2.4</v>
      </c>
      <c r="F4906" s="37" cm="1">
        <f t="array" ref="F4906">_xlfn.IFS(C4906&gt;(D4906+maxpout),MIN(max_storage,F4905+MIN(elyscap,(C4906-D4906+maxpout))*H2in),C4906&gt;(D4906-minpout),F4905,C4906&lt;=(D4906-minpout),MAX(0,F4905+(C4906-(D4906-minpout))*H2out))</f>
        <v>46.868533201339538</v>
      </c>
      <c r="G4906" s="37">
        <f>MAX(0,F4905+MIN(elyscap,(C4906-D4906+maxpout))*H2in - max_storage)</f>
        <v>0</v>
      </c>
      <c r="H4906" s="17"/>
      <c r="AQ4906" s="51">
        <v>834.95589854841103</v>
      </c>
    </row>
    <row r="4907" spans="1:43" x14ac:dyDescent="0.25">
      <c r="A4907" s="2">
        <v>44035.375</v>
      </c>
      <c r="B4907" s="22">
        <v>4913762.4919999996</v>
      </c>
      <c r="C4907" s="47">
        <f t="shared" si="74"/>
        <v>4.913762492</v>
      </c>
      <c r="D4907" s="47">
        <f>IF($J$13="Yes", D4906+$J$14*(C4907-D4906),$J$12)</f>
        <v>2.4</v>
      </c>
      <c r="E4907" s="47" cm="1">
        <f t="array" ref="E4907">_xlfn.IFS(C4907&gt;(D4907+maxpout),MAX(C4907-elyscap,D4907+maxpout),C4907&gt;D4907-minpout,C4907,C4907&lt;=D4907-minpout,C4907+(F4906-F4907)*efromH2)</f>
        <v>2.4</v>
      </c>
      <c r="F4907" s="37" cm="1">
        <f t="array" ref="F4907">_xlfn.IFS(C4907&gt;(D4907+maxpout),MIN(max_storage,F4906+MIN(elyscap,(C4907-D4907+maxpout))*H2in),C4907&gt;(D4907-minpout),F4906,C4907&lt;=(D4907-minpout),MAX(0,F4906+(C4907-(D4907-minpout))*H2out))</f>
        <v>46.918808451179537</v>
      </c>
      <c r="G4907" s="37">
        <f>MAX(0,F4906+MIN(elyscap,(C4907-D4907+maxpout))*H2in - max_storage)</f>
        <v>0</v>
      </c>
      <c r="H4907" s="17"/>
      <c r="AQ4907" s="51">
        <v>1127.722766436515</v>
      </c>
    </row>
    <row r="4908" spans="1:43" x14ac:dyDescent="0.25">
      <c r="A4908" s="2">
        <v>44035.416666666701</v>
      </c>
      <c r="B4908" s="22">
        <v>4987412.6770000001</v>
      </c>
      <c r="C4908" s="47">
        <f t="shared" si="74"/>
        <v>4.987412677</v>
      </c>
      <c r="D4908" s="47">
        <f>IF($J$13="Yes", D4907+$J$14*(C4908-D4907),$J$12)</f>
        <v>2.4</v>
      </c>
      <c r="E4908" s="47" cm="1">
        <f t="array" ref="E4908">_xlfn.IFS(C4908&gt;(D4908+maxpout),MAX(C4908-elyscap,D4908+maxpout),C4908&gt;D4908-minpout,C4908,C4908&lt;=D4908-minpout,C4908+(F4907-F4908)*efromH2)</f>
        <v>2.4</v>
      </c>
      <c r="F4908" s="37" cm="1">
        <f t="array" ref="F4908">_xlfn.IFS(C4908&gt;(D4908+maxpout),MIN(max_storage,F4907+MIN(elyscap,(C4908-D4908+maxpout))*H2in),C4908&gt;(D4908-minpout),F4907,C4908&lt;=(D4908-minpout),MAX(0,F4907+(C4908-(D4908-minpout))*H2out))</f>
        <v>46.970556704719534</v>
      </c>
      <c r="G4908" s="37">
        <f>MAX(0,F4907+MIN(elyscap,(C4908-D4908+maxpout))*H2in - max_storage)</f>
        <v>0</v>
      </c>
      <c r="H4908" s="17"/>
      <c r="AQ4908" s="51">
        <v>1382.46796317032</v>
      </c>
    </row>
    <row r="4909" spans="1:43" x14ac:dyDescent="0.25">
      <c r="A4909" s="2">
        <v>44035.458333333299</v>
      </c>
      <c r="B4909" s="22">
        <v>5064528.0880000005</v>
      </c>
      <c r="C4909" s="47">
        <f t="shared" si="74"/>
        <v>5.0645280880000003</v>
      </c>
      <c r="D4909" s="47">
        <f>IF($J$13="Yes", D4908+$J$14*(C4909-D4908),$J$12)</f>
        <v>2.4</v>
      </c>
      <c r="E4909" s="47" cm="1">
        <f t="array" ref="E4909">_xlfn.IFS(C4909&gt;(D4909+maxpout),MAX(C4909-elyscap,D4909+maxpout),C4909&gt;D4909-minpout,C4909,C4909&lt;=D4909-minpout,C4909+(F4908-F4909)*efromH2)</f>
        <v>2.4</v>
      </c>
      <c r="F4909" s="37" cm="1">
        <f t="array" ref="F4909">_xlfn.IFS(C4909&gt;(D4909+maxpout),MIN(max_storage,F4908+MIN(elyscap,(C4909-D4909+maxpout))*H2in),C4909&gt;(D4909-minpout),F4908,C4909&lt;=(D4909-minpout),MAX(0,F4908+(C4909-(D4909-minpout))*H2out))</f>
        <v>47.023847266479535</v>
      </c>
      <c r="G4909" s="37">
        <f>MAX(0,F4908+MIN(elyscap,(C4909-D4909+maxpout))*H2in - max_storage)</f>
        <v>0</v>
      </c>
      <c r="H4909" s="17"/>
      <c r="AQ4909" s="51">
        <v>1596.6567106728721</v>
      </c>
    </row>
    <row r="4910" spans="1:43" x14ac:dyDescent="0.25">
      <c r="A4910" s="2">
        <v>44035.5</v>
      </c>
      <c r="B4910" s="22">
        <v>5106142.4110000003</v>
      </c>
      <c r="C4910" s="47">
        <f t="shared" si="74"/>
        <v>5.1061424110000004</v>
      </c>
      <c r="D4910" s="47">
        <f>IF($J$13="Yes", D4909+$J$14*(C4910-D4909),$J$12)</f>
        <v>2.4</v>
      </c>
      <c r="E4910" s="47" cm="1">
        <f t="array" ref="E4910">_xlfn.IFS(C4910&gt;(D4910+maxpout),MAX(C4910-elyscap,D4910+maxpout),C4910&gt;D4910-minpout,C4910,C4910&lt;=D4910-minpout,C4910+(F4909-F4910)*efromH2)</f>
        <v>2.4</v>
      </c>
      <c r="F4910" s="37" cm="1">
        <f t="array" ref="F4910">_xlfn.IFS(C4910&gt;(D4910+maxpout),MIN(max_storage,F4909+MIN(elyscap,(C4910-D4910+maxpout))*H2in),C4910&gt;(D4910-minpout),F4909,C4910&lt;=(D4910-minpout),MAX(0,F4909+(C4910-(D4910-minpout))*H2out))</f>
        <v>47.077970114699532</v>
      </c>
      <c r="G4910" s="37">
        <f>MAX(0,F4909+MIN(elyscap,(C4910-D4910+maxpout))*H2in - max_storage)</f>
        <v>0</v>
      </c>
      <c r="H4910" s="17"/>
      <c r="AQ4910" s="51">
        <v>1905.1392026380865</v>
      </c>
    </row>
    <row r="4911" spans="1:43" x14ac:dyDescent="0.25">
      <c r="A4911" s="2">
        <v>44035.541666666701</v>
      </c>
      <c r="B4911" s="22">
        <v>5186565.0559999999</v>
      </c>
      <c r="C4911" s="47">
        <f t="shared" si="74"/>
        <v>5.1865650560000001</v>
      </c>
      <c r="D4911" s="47">
        <f>IF($J$13="Yes", D4910+$J$14*(C4911-D4910),$J$12)</f>
        <v>2.4</v>
      </c>
      <c r="E4911" s="47" cm="1">
        <f t="array" ref="E4911">_xlfn.IFS(C4911&gt;(D4911+maxpout),MAX(C4911-elyscap,D4911+maxpout),C4911&gt;D4911-minpout,C4911,C4911&lt;=D4911-minpout,C4911+(F4910-F4911)*efromH2)</f>
        <v>2.4</v>
      </c>
      <c r="F4911" s="37" cm="1">
        <f t="array" ref="F4911">_xlfn.IFS(C4911&gt;(D4911+maxpout),MIN(max_storage,F4910+MIN(elyscap,(C4911-D4911+maxpout))*H2in),C4911&gt;(D4911-minpout),F4910,C4911&lt;=(D4911-minpout),MAX(0,F4910+(C4911-(D4911-minpout))*H2out))</f>
        <v>47.13370141581953</v>
      </c>
      <c r="G4911" s="37">
        <f>MAX(0,F4910+MIN(elyscap,(C4911-D4911+maxpout))*H2in - max_storage)</f>
        <v>0</v>
      </c>
      <c r="H4911" s="17"/>
      <c r="AQ4911" s="51">
        <v>2380.9170476822178</v>
      </c>
    </row>
    <row r="4912" spans="1:43" x14ac:dyDescent="0.25">
      <c r="A4912" s="2">
        <v>44035.583333333299</v>
      </c>
      <c r="B4912" s="22">
        <v>5240342.483</v>
      </c>
      <c r="C4912" s="47">
        <f t="shared" si="74"/>
        <v>5.2403424830000001</v>
      </c>
      <c r="D4912" s="47">
        <f>IF($J$13="Yes", D4911+$J$14*(C4912-D4911),$J$12)</f>
        <v>2.4</v>
      </c>
      <c r="E4912" s="47" cm="1">
        <f t="array" ref="E4912">_xlfn.IFS(C4912&gt;(D4912+maxpout),MAX(C4912-elyscap,D4912+maxpout),C4912&gt;D4912-minpout,C4912,C4912&lt;=D4912-minpout,C4912+(F4911-F4912)*efromH2)</f>
        <v>2.4</v>
      </c>
      <c r="F4912" s="37" cm="1">
        <f t="array" ref="F4912">_xlfn.IFS(C4912&gt;(D4912+maxpout),MIN(max_storage,F4911+MIN(elyscap,(C4912-D4912+maxpout))*H2in),C4912&gt;(D4912-minpout),F4911,C4912&lt;=(D4912-minpout),MAX(0,F4911+(C4912-(D4912-minpout))*H2out))</f>
        <v>47.190508265479529</v>
      </c>
      <c r="G4912" s="37">
        <f>MAX(0,F4911+MIN(elyscap,(C4912-D4912+maxpout))*H2in - max_storage)</f>
        <v>0</v>
      </c>
      <c r="H4912" s="17"/>
      <c r="AQ4912" s="51">
        <v>2426.2895752596814</v>
      </c>
    </row>
    <row r="4913" spans="1:43" x14ac:dyDescent="0.25">
      <c r="A4913" s="2">
        <v>44035.625</v>
      </c>
      <c r="B4913" s="22">
        <v>5144375.4589999998</v>
      </c>
      <c r="C4913" s="47">
        <f t="shared" si="74"/>
        <v>5.1443754589999999</v>
      </c>
      <c r="D4913" s="47">
        <f>IF($J$13="Yes", D4912+$J$14*(C4913-D4912),$J$12)</f>
        <v>2.4</v>
      </c>
      <c r="E4913" s="47" cm="1">
        <f t="array" ref="E4913">_xlfn.IFS(C4913&gt;(D4913+maxpout),MAX(C4913-elyscap,D4913+maxpout),C4913&gt;D4913-minpout,C4913,C4913&lt;=D4913-minpout,C4913+(F4912-F4913)*efromH2)</f>
        <v>2.4</v>
      </c>
      <c r="F4913" s="37" cm="1">
        <f t="array" ref="F4913">_xlfn.IFS(C4913&gt;(D4913+maxpout),MIN(max_storage,F4912+MIN(elyscap,(C4913-D4913+maxpout))*H2in),C4913&gt;(D4913-minpout),F4912,C4913&lt;=(D4913-minpout),MAX(0,F4912+(C4913-(D4913-minpout))*H2out))</f>
        <v>47.245395774659528</v>
      </c>
      <c r="G4913" s="37">
        <f>MAX(0,F4912+MIN(elyscap,(C4913-D4913+maxpout))*H2in - max_storage)</f>
        <v>0</v>
      </c>
      <c r="H4913" s="17"/>
      <c r="AQ4913" s="51">
        <v>2252.9107547960771</v>
      </c>
    </row>
    <row r="4914" spans="1:43" x14ac:dyDescent="0.25">
      <c r="A4914" s="2">
        <v>44035.666666666701</v>
      </c>
      <c r="B4914" s="22">
        <v>4893177.9170000004</v>
      </c>
      <c r="C4914" s="47">
        <f t="shared" si="74"/>
        <v>4.893177917</v>
      </c>
      <c r="D4914" s="47">
        <f>IF($J$13="Yes", D4913+$J$14*(C4914-D4913),$J$12)</f>
        <v>2.4</v>
      </c>
      <c r="E4914" s="47" cm="1">
        <f t="array" ref="E4914">_xlfn.IFS(C4914&gt;(D4914+maxpout),MAX(C4914-elyscap,D4914+maxpout),C4914&gt;D4914-minpout,C4914,C4914&lt;=D4914-minpout,C4914+(F4913-F4914)*efromH2)</f>
        <v>2.4</v>
      </c>
      <c r="F4914" s="37" cm="1">
        <f t="array" ref="F4914">_xlfn.IFS(C4914&gt;(D4914+maxpout),MIN(max_storage,F4913+MIN(elyscap,(C4914-D4914+maxpout))*H2in),C4914&gt;(D4914-minpout),F4913,C4914&lt;=(D4914-minpout),MAX(0,F4913+(C4914-(D4914-minpout))*H2out))</f>
        <v>47.295259332999528</v>
      </c>
      <c r="G4914" s="37">
        <f>MAX(0,F4913+MIN(elyscap,(C4914-D4914+maxpout))*H2in - max_storage)</f>
        <v>0</v>
      </c>
      <c r="H4914" s="17"/>
      <c r="AQ4914" s="51">
        <v>2017.9368270625077</v>
      </c>
    </row>
    <row r="4915" spans="1:43" x14ac:dyDescent="0.25">
      <c r="A4915" s="2">
        <v>44035.708333333299</v>
      </c>
      <c r="B4915" s="22">
        <v>4710221.7429999998</v>
      </c>
      <c r="C4915" s="47">
        <f t="shared" si="74"/>
        <v>4.710221743</v>
      </c>
      <c r="D4915" s="47">
        <f>IF($J$13="Yes", D4914+$J$14*(C4915-D4914),$J$12)</f>
        <v>2.4</v>
      </c>
      <c r="E4915" s="47" cm="1">
        <f t="array" ref="E4915">_xlfn.IFS(C4915&gt;(D4915+maxpout),MAX(C4915-elyscap,D4915+maxpout),C4915&gt;D4915-minpout,C4915,C4915&lt;=D4915-minpout,C4915+(F4914-F4915)*efromH2)</f>
        <v>2.4</v>
      </c>
      <c r="F4915" s="37" cm="1">
        <f t="array" ref="F4915">_xlfn.IFS(C4915&gt;(D4915+maxpout),MIN(max_storage,F4914+MIN(elyscap,(C4915-D4915+maxpout))*H2in),C4915&gt;(D4915-minpout),F4914,C4915&lt;=(D4915-minpout),MAX(0,F4914+(C4915-(D4915-minpout))*H2out))</f>
        <v>47.34146376785953</v>
      </c>
      <c r="G4915" s="37">
        <f>MAX(0,F4914+MIN(elyscap,(C4915-D4915+maxpout))*H2in - max_storage)</f>
        <v>0</v>
      </c>
      <c r="H4915" s="17"/>
      <c r="AQ4915" s="51">
        <v>1650.3940059042818</v>
      </c>
    </row>
    <row r="4916" spans="1:43" x14ac:dyDescent="0.25">
      <c r="A4916" s="2">
        <v>44035.75</v>
      </c>
      <c r="B4916" s="22">
        <v>4567774.8279999997</v>
      </c>
      <c r="C4916" s="47">
        <f t="shared" si="74"/>
        <v>4.5677748280000001</v>
      </c>
      <c r="D4916" s="47">
        <f>IF($J$13="Yes", D4915+$J$14*(C4916-D4915),$J$12)</f>
        <v>2.4</v>
      </c>
      <c r="E4916" s="47" cm="1">
        <f t="array" ref="E4916">_xlfn.IFS(C4916&gt;(D4916+maxpout),MAX(C4916-elyscap,D4916+maxpout),C4916&gt;D4916-minpout,C4916,C4916&lt;=D4916-minpout,C4916+(F4915-F4916)*efromH2)</f>
        <v>2.4</v>
      </c>
      <c r="F4916" s="37" cm="1">
        <f t="array" ref="F4916">_xlfn.IFS(C4916&gt;(D4916+maxpout),MIN(max_storage,F4915+MIN(elyscap,(C4916-D4916+maxpout))*H2in),C4916&gt;(D4916-minpout),F4915,C4916&lt;=(D4916-minpout),MAX(0,F4915+(C4916-(D4916-minpout))*H2out))</f>
        <v>47.384819264419527</v>
      </c>
      <c r="G4916" s="37">
        <f>MAX(0,F4915+MIN(elyscap,(C4916-D4916+maxpout))*H2in - max_storage)</f>
        <v>0</v>
      </c>
      <c r="H4916" s="17"/>
      <c r="AQ4916" s="51">
        <v>1396.1557647858676</v>
      </c>
    </row>
    <row r="4917" spans="1:43" x14ac:dyDescent="0.25">
      <c r="A4917" s="2">
        <v>44035.791666666701</v>
      </c>
      <c r="B4917" s="22">
        <v>4250680.4189999998</v>
      </c>
      <c r="C4917" s="47">
        <f t="shared" si="74"/>
        <v>4.250680419</v>
      </c>
      <c r="D4917" s="47">
        <f>IF($J$13="Yes", D4916+$J$14*(C4917-D4916),$J$12)</f>
        <v>2.4</v>
      </c>
      <c r="E4917" s="47" cm="1">
        <f t="array" ref="E4917">_xlfn.IFS(C4917&gt;(D4917+maxpout),MAX(C4917-elyscap,D4917+maxpout),C4917&gt;D4917-minpout,C4917,C4917&lt;=D4917-minpout,C4917+(F4916-F4917)*efromH2)</f>
        <v>2.4</v>
      </c>
      <c r="F4917" s="37" cm="1">
        <f t="array" ref="F4917">_xlfn.IFS(C4917&gt;(D4917+maxpout),MIN(max_storage,F4916+MIN(elyscap,(C4917-D4917+maxpout))*H2in),C4917&gt;(D4917-minpout),F4916,C4917&lt;=(D4917-minpout),MAX(0,F4916+(C4917-(D4917-minpout))*H2out))</f>
        <v>47.421832872799527</v>
      </c>
      <c r="G4917" s="37">
        <f>MAX(0,F4916+MIN(elyscap,(C4917-D4917+maxpout))*H2in - max_storage)</f>
        <v>0</v>
      </c>
      <c r="H4917" s="17"/>
      <c r="AQ4917" s="51">
        <v>1199.7104638219882</v>
      </c>
    </row>
    <row r="4918" spans="1:43" x14ac:dyDescent="0.25">
      <c r="A4918" s="2">
        <v>44035.833333333299</v>
      </c>
      <c r="B4918" s="22">
        <v>4244338.1849999996</v>
      </c>
      <c r="C4918" s="47">
        <f t="shared" si="74"/>
        <v>4.2443381849999993</v>
      </c>
      <c r="D4918" s="47">
        <f>IF($J$13="Yes", D4917+$J$14*(C4918-D4917),$J$12)</f>
        <v>2.4</v>
      </c>
      <c r="E4918" s="47" cm="1">
        <f t="array" ref="E4918">_xlfn.IFS(C4918&gt;(D4918+maxpout),MAX(C4918-elyscap,D4918+maxpout),C4918&gt;D4918-minpout,C4918,C4918&lt;=D4918-minpout,C4918+(F4917-F4918)*efromH2)</f>
        <v>2.4</v>
      </c>
      <c r="F4918" s="37" cm="1">
        <f t="array" ref="F4918">_xlfn.IFS(C4918&gt;(D4918+maxpout),MIN(max_storage,F4917+MIN(elyscap,(C4918-D4918+maxpout))*H2in),C4918&gt;(D4918-minpout),F4917,C4918&lt;=(D4918-minpout),MAX(0,F4917+(C4918-(D4918-minpout))*H2out))</f>
        <v>47.458719636499524</v>
      </c>
      <c r="G4918" s="37">
        <f>MAX(0,F4917+MIN(elyscap,(C4918-D4918+maxpout))*H2in - max_storage)</f>
        <v>0</v>
      </c>
      <c r="H4918" s="17"/>
      <c r="AQ4918" s="51">
        <v>1343.1789029775441</v>
      </c>
    </row>
    <row r="4919" spans="1:43" x14ac:dyDescent="0.25">
      <c r="A4919" s="2">
        <v>44035.875</v>
      </c>
      <c r="B4919" s="22">
        <v>4539255.4800000004</v>
      </c>
      <c r="C4919" s="47">
        <f t="shared" si="74"/>
        <v>4.5392554800000005</v>
      </c>
      <c r="D4919" s="47">
        <f>IF($J$13="Yes", D4918+$J$14*(C4919-D4918),$J$12)</f>
        <v>2.4</v>
      </c>
      <c r="E4919" s="47" cm="1">
        <f t="array" ref="E4919">_xlfn.IFS(C4919&gt;(D4919+maxpout),MAX(C4919-elyscap,D4919+maxpout),C4919&gt;D4919-minpout,C4919,C4919&lt;=D4919-minpout,C4919+(F4918-F4919)*efromH2)</f>
        <v>2.4</v>
      </c>
      <c r="F4919" s="37" cm="1">
        <f t="array" ref="F4919">_xlfn.IFS(C4919&gt;(D4919+maxpout),MIN(max_storage,F4918+MIN(elyscap,(C4919-D4919+maxpout))*H2in),C4919&gt;(D4919-minpout),F4918,C4919&lt;=(D4919-minpout),MAX(0,F4918+(C4919-(D4919-minpout))*H2out))</f>
        <v>47.501504746099521</v>
      </c>
      <c r="G4919" s="37">
        <f>MAX(0,F4918+MIN(elyscap,(C4919-D4919+maxpout))*H2in - max_storage)</f>
        <v>0</v>
      </c>
      <c r="H4919" s="17"/>
      <c r="AQ4919" s="51">
        <v>1804.5085129830413</v>
      </c>
    </row>
    <row r="4920" spans="1:43" x14ac:dyDescent="0.25">
      <c r="A4920" s="2">
        <v>44035.916666666701</v>
      </c>
      <c r="B4920" s="22">
        <v>4518409.568</v>
      </c>
      <c r="C4920" s="47">
        <f t="shared" si="74"/>
        <v>4.518409568</v>
      </c>
      <c r="D4920" s="47">
        <f>IF($J$13="Yes", D4919+$J$14*(C4920-D4919),$J$12)</f>
        <v>2.4</v>
      </c>
      <c r="E4920" s="47" cm="1">
        <f t="array" ref="E4920">_xlfn.IFS(C4920&gt;(D4920+maxpout),MAX(C4920-elyscap,D4920+maxpout),C4920&gt;D4920-minpout,C4920,C4920&lt;=D4920-minpout,C4920+(F4919-F4920)*efromH2)</f>
        <v>2.4</v>
      </c>
      <c r="F4920" s="37" cm="1">
        <f t="array" ref="F4920">_xlfn.IFS(C4920&gt;(D4920+maxpout),MIN(max_storage,F4919+MIN(elyscap,(C4920-D4920+maxpout))*H2in),C4920&gt;(D4920-minpout),F4919,C4920&lt;=(D4920-minpout),MAX(0,F4919+(C4920-(D4920-minpout))*H2out))</f>
        <v>47.543872937459518</v>
      </c>
      <c r="G4920" s="37">
        <f>MAX(0,F4919+MIN(elyscap,(C4920-D4920+maxpout))*H2in - max_storage)</f>
        <v>0</v>
      </c>
      <c r="H4920" s="17"/>
      <c r="AQ4920" s="51">
        <v>2500.0516172990219</v>
      </c>
    </row>
    <row r="4921" spans="1:43" x14ac:dyDescent="0.25">
      <c r="A4921" s="2">
        <v>44035.958333333299</v>
      </c>
      <c r="B4921" s="22">
        <v>4395036.4759999998</v>
      </c>
      <c r="C4921" s="47">
        <f t="shared" si="74"/>
        <v>4.3950364759999996</v>
      </c>
      <c r="D4921" s="47">
        <f>IF($J$13="Yes", D4920+$J$14*(C4921-D4920),$J$12)</f>
        <v>2.4</v>
      </c>
      <c r="E4921" s="47" cm="1">
        <f t="array" ref="E4921">_xlfn.IFS(C4921&gt;(D4921+maxpout),MAX(C4921-elyscap,D4921+maxpout),C4921&gt;D4921-minpout,C4921,C4921&lt;=D4921-minpout,C4921+(F4920-F4921)*efromH2)</f>
        <v>2.4</v>
      </c>
      <c r="F4921" s="37" cm="1">
        <f t="array" ref="F4921">_xlfn.IFS(C4921&gt;(D4921+maxpout),MIN(max_storage,F4920+MIN(elyscap,(C4921-D4921+maxpout))*H2in),C4921&gt;(D4921-minpout),F4920,C4921&lt;=(D4921-minpout),MAX(0,F4920+(C4921-(D4921-minpout))*H2out))</f>
        <v>47.583773666979518</v>
      </c>
      <c r="G4921" s="37">
        <f>MAX(0,F4920+MIN(elyscap,(C4921-D4921+maxpout))*H2in - max_storage)</f>
        <v>0</v>
      </c>
      <c r="H4921" s="17"/>
      <c r="AQ4921" s="51">
        <v>3496.9798349647476</v>
      </c>
    </row>
    <row r="4922" spans="1:43" x14ac:dyDescent="0.25">
      <c r="A4922" s="2">
        <v>44036</v>
      </c>
      <c r="B4922" s="22">
        <v>4300447.5729999999</v>
      </c>
      <c r="C4922" s="47">
        <f t="shared" si="74"/>
        <v>4.3004475729999996</v>
      </c>
      <c r="D4922" s="47">
        <f>IF($J$13="Yes", D4921+$J$14*(C4922-D4921),$J$12)</f>
        <v>2.4</v>
      </c>
      <c r="E4922" s="47" cm="1">
        <f t="array" ref="E4922">_xlfn.IFS(C4922&gt;(D4922+maxpout),MAX(C4922-elyscap,D4922+maxpout),C4922&gt;D4922-minpout,C4922,C4922&lt;=D4922-minpout,C4922+(F4921-F4922)*efromH2)</f>
        <v>2.4</v>
      </c>
      <c r="F4922" s="37" cm="1">
        <f t="array" ref="F4922">_xlfn.IFS(C4922&gt;(D4922+maxpout),MIN(max_storage,F4921+MIN(elyscap,(C4922-D4922+maxpout))*H2in),C4922&gt;(D4922-minpout),F4921,C4922&lt;=(D4922-minpout),MAX(0,F4921+(C4922-(D4922-minpout))*H2out))</f>
        <v>47.621782618439518</v>
      </c>
      <c r="G4922" s="37">
        <f>MAX(0,F4921+MIN(elyscap,(C4922-D4922+maxpout))*H2in - max_storage)</f>
        <v>0</v>
      </c>
      <c r="H4922" s="17"/>
      <c r="AQ4922" s="51">
        <v>5068.5422426757823</v>
      </c>
    </row>
    <row r="4923" spans="1:43" x14ac:dyDescent="0.25">
      <c r="A4923" s="2">
        <v>44036.041666666701</v>
      </c>
      <c r="B4923" s="22">
        <v>4102494.963</v>
      </c>
      <c r="C4923" s="47">
        <f t="shared" si="74"/>
        <v>4.1024949629999998</v>
      </c>
      <c r="D4923" s="47">
        <f>IF($J$13="Yes", D4922+$J$14*(C4923-D4922),$J$12)</f>
        <v>2.4</v>
      </c>
      <c r="E4923" s="47" cm="1">
        <f t="array" ref="E4923">_xlfn.IFS(C4923&gt;(D4923+maxpout),MAX(C4923-elyscap,D4923+maxpout),C4923&gt;D4923-minpout,C4923,C4923&lt;=D4923-minpout,C4923+(F4922-F4923)*efromH2)</f>
        <v>2.4</v>
      </c>
      <c r="F4923" s="37" cm="1">
        <f t="array" ref="F4923">_xlfn.IFS(C4923&gt;(D4923+maxpout),MIN(max_storage,F4922+MIN(elyscap,(C4923-D4923+maxpout))*H2in),C4923&gt;(D4923-minpout),F4922,C4923&lt;=(D4923-minpout),MAX(0,F4922+(C4923-(D4923-minpout))*H2out))</f>
        <v>47.655832517699515</v>
      </c>
      <c r="G4923" s="37">
        <f>MAX(0,F4922+MIN(elyscap,(C4923-D4923+maxpout))*H2in - max_storage)</f>
        <v>0</v>
      </c>
      <c r="H4923" s="17"/>
      <c r="AQ4923" s="51">
        <v>6834.0151732737431</v>
      </c>
    </row>
    <row r="4924" spans="1:43" x14ac:dyDescent="0.25">
      <c r="A4924" s="2">
        <v>44036.083333333299</v>
      </c>
      <c r="B4924" s="22">
        <v>3900737.9479999999</v>
      </c>
      <c r="C4924" s="47">
        <f t="shared" si="74"/>
        <v>3.9007379479999997</v>
      </c>
      <c r="D4924" s="47">
        <f>IF($J$13="Yes", D4923+$J$14*(C4924-D4923),$J$12)</f>
        <v>2.4</v>
      </c>
      <c r="E4924" s="47" cm="1">
        <f t="array" ref="E4924">_xlfn.IFS(C4924&gt;(D4924+maxpout),MAX(C4924-elyscap,D4924+maxpout),C4924&gt;D4924-minpout,C4924,C4924&lt;=D4924-minpout,C4924+(F4923-F4924)*efromH2)</f>
        <v>2.4</v>
      </c>
      <c r="F4924" s="37" cm="1">
        <f t="array" ref="F4924">_xlfn.IFS(C4924&gt;(D4924+maxpout),MIN(max_storage,F4923+MIN(elyscap,(C4924-D4924+maxpout))*H2in),C4924&gt;(D4924-minpout),F4923,C4924&lt;=(D4924-minpout),MAX(0,F4923+(C4924-(D4924-minpout))*H2out))</f>
        <v>47.685847276659516</v>
      </c>
      <c r="G4924" s="37">
        <f>MAX(0,F4923+MIN(elyscap,(C4924-D4924+maxpout))*H2in - max_storage)</f>
        <v>0</v>
      </c>
      <c r="H4924" s="17"/>
      <c r="AQ4924" s="51">
        <v>8249.1817736367611</v>
      </c>
    </row>
    <row r="4925" spans="1:43" x14ac:dyDescent="0.25">
      <c r="A4925" s="2">
        <v>44036.125</v>
      </c>
      <c r="B4925" s="22">
        <v>3743460.8640000001</v>
      </c>
      <c r="C4925" s="47">
        <f t="shared" si="74"/>
        <v>3.7434608640000002</v>
      </c>
      <c r="D4925" s="47">
        <f>IF($J$13="Yes", D4924+$J$14*(C4925-D4924),$J$12)</f>
        <v>2.4</v>
      </c>
      <c r="E4925" s="47" cm="1">
        <f t="array" ref="E4925">_xlfn.IFS(C4925&gt;(D4925+maxpout),MAX(C4925-elyscap,D4925+maxpout),C4925&gt;D4925-minpout,C4925,C4925&lt;=D4925-minpout,C4925+(F4924-F4925)*efromH2)</f>
        <v>2.4</v>
      </c>
      <c r="F4925" s="37" cm="1">
        <f t="array" ref="F4925">_xlfn.IFS(C4925&gt;(D4925+maxpout),MIN(max_storage,F4924+MIN(elyscap,(C4925-D4925+maxpout))*H2in),C4925&gt;(D4925-minpout),F4924,C4925&lt;=(D4925-minpout),MAX(0,F4924+(C4925-(D4925-minpout))*H2out))</f>
        <v>47.712716493939517</v>
      </c>
      <c r="G4925" s="37">
        <f>MAX(0,F4924+MIN(elyscap,(C4925-D4925+maxpout))*H2in - max_storage)</f>
        <v>0</v>
      </c>
      <c r="H4925" s="17"/>
      <c r="AQ4925" s="51">
        <v>9248.3912915717447</v>
      </c>
    </row>
    <row r="4926" spans="1:43" x14ac:dyDescent="0.25">
      <c r="A4926" s="2">
        <v>44036.166666666701</v>
      </c>
      <c r="B4926" s="22">
        <v>3561152.5890000002</v>
      </c>
      <c r="C4926" s="47">
        <f t="shared" si="74"/>
        <v>3.5611525890000002</v>
      </c>
      <c r="D4926" s="47">
        <f>IF($J$13="Yes", D4925+$J$14*(C4926-D4925),$J$12)</f>
        <v>2.4</v>
      </c>
      <c r="E4926" s="47" cm="1">
        <f t="array" ref="E4926">_xlfn.IFS(C4926&gt;(D4926+maxpout),MAX(C4926-elyscap,D4926+maxpout),C4926&gt;D4926-minpout,C4926,C4926&lt;=D4926-minpout,C4926+(F4925-F4926)*efromH2)</f>
        <v>2.4</v>
      </c>
      <c r="F4926" s="37" cm="1">
        <f t="array" ref="F4926">_xlfn.IFS(C4926&gt;(D4926+maxpout),MIN(max_storage,F4925+MIN(elyscap,(C4926-D4926+maxpout))*H2in),C4926&gt;(D4926-minpout),F4925,C4926&lt;=(D4926-minpout),MAX(0,F4925+(C4926-(D4926-minpout))*H2out))</f>
        <v>47.735939545719518</v>
      </c>
      <c r="G4926" s="37">
        <f>MAX(0,F4925+MIN(elyscap,(C4926-D4926+maxpout))*H2in - max_storage)</f>
        <v>0</v>
      </c>
      <c r="H4926" s="17"/>
      <c r="AQ4926" s="51">
        <v>9567.2663736524664</v>
      </c>
    </row>
    <row r="4927" spans="1:43" x14ac:dyDescent="0.25">
      <c r="A4927" s="2">
        <v>44036.208333333299</v>
      </c>
      <c r="B4927" s="22">
        <v>3323935.872</v>
      </c>
      <c r="C4927" s="47">
        <f t="shared" si="74"/>
        <v>3.3239358719999998</v>
      </c>
      <c r="D4927" s="47">
        <f>IF($J$13="Yes", D4926+$J$14*(C4927-D4926),$J$12)</f>
        <v>2.4</v>
      </c>
      <c r="E4927" s="47" cm="1">
        <f t="array" ref="E4927">_xlfn.IFS(C4927&gt;(D4927+maxpout),MAX(C4927-elyscap,D4927+maxpout),C4927&gt;D4927-minpout,C4927,C4927&lt;=D4927-minpout,C4927+(F4926-F4927)*efromH2)</f>
        <v>2.4</v>
      </c>
      <c r="F4927" s="37" cm="1">
        <f t="array" ref="F4927">_xlfn.IFS(C4927&gt;(D4927+maxpout),MIN(max_storage,F4926+MIN(elyscap,(C4927-D4927+maxpout))*H2in),C4927&gt;(D4927-minpout),F4926,C4927&lt;=(D4927-minpout),MAX(0,F4926+(C4927-(D4927-minpout))*H2out))</f>
        <v>47.754418263159515</v>
      </c>
      <c r="G4927" s="37">
        <f>MAX(0,F4926+MIN(elyscap,(C4927-D4927+maxpout))*H2in - max_storage)</f>
        <v>0</v>
      </c>
      <c r="H4927" s="17"/>
      <c r="AQ4927" s="51">
        <v>8937.3740215295766</v>
      </c>
    </row>
    <row r="4928" spans="1:43" x14ac:dyDescent="0.25">
      <c r="A4928" s="2">
        <v>44036.25</v>
      </c>
      <c r="B4928" s="22">
        <v>3045503.5669999998</v>
      </c>
      <c r="C4928" s="47">
        <f t="shared" si="74"/>
        <v>3.0455035669999999</v>
      </c>
      <c r="D4928" s="47">
        <f>IF($J$13="Yes", D4927+$J$14*(C4928-D4927),$J$12)</f>
        <v>2.4</v>
      </c>
      <c r="E4928" s="47" cm="1">
        <f t="array" ref="E4928">_xlfn.IFS(C4928&gt;(D4928+maxpout),MAX(C4928-elyscap,D4928+maxpout),C4928&gt;D4928-minpout,C4928,C4928&lt;=D4928-minpout,C4928+(F4927-F4928)*efromH2)</f>
        <v>2.4</v>
      </c>
      <c r="F4928" s="37" cm="1">
        <f t="array" ref="F4928">_xlfn.IFS(C4928&gt;(D4928+maxpout),MIN(max_storage,F4927+MIN(elyscap,(C4928-D4928+maxpout))*H2in),C4928&gt;(D4928-minpout),F4927,C4928&lt;=(D4928-minpout),MAX(0,F4927+(C4928-(D4928-minpout))*H2out))</f>
        <v>47.767328334499517</v>
      </c>
      <c r="G4928" s="37">
        <f>MAX(0,F4927+MIN(elyscap,(C4928-D4928+maxpout))*H2in - max_storage)</f>
        <v>0</v>
      </c>
      <c r="H4928" s="17"/>
      <c r="AQ4928" s="51">
        <v>7598.2507634751573</v>
      </c>
    </row>
    <row r="4929" spans="1:43" x14ac:dyDescent="0.25">
      <c r="A4929" s="2">
        <v>44036.291666666701</v>
      </c>
      <c r="B4929" s="22">
        <v>2817693.6170000001</v>
      </c>
      <c r="C4929" s="47">
        <f t="shared" si="74"/>
        <v>2.8176936170000002</v>
      </c>
      <c r="D4929" s="47">
        <f>IF($J$13="Yes", D4928+$J$14*(C4929-D4928),$J$12)</f>
        <v>2.4</v>
      </c>
      <c r="E4929" s="47" cm="1">
        <f t="array" ref="E4929">_xlfn.IFS(C4929&gt;(D4929+maxpout),MAX(C4929-elyscap,D4929+maxpout),C4929&gt;D4929-minpout,C4929,C4929&lt;=D4929-minpout,C4929+(F4928-F4929)*efromH2)</f>
        <v>2.4</v>
      </c>
      <c r="F4929" s="37" cm="1">
        <f t="array" ref="F4929">_xlfn.IFS(C4929&gt;(D4929+maxpout),MIN(max_storage,F4928+MIN(elyscap,(C4929-D4929+maxpout))*H2in),C4929&gt;(D4929-minpout),F4928,C4929&lt;=(D4929-minpout),MAX(0,F4928+(C4929-(D4929-minpout))*H2out))</f>
        <v>47.775682206839519</v>
      </c>
      <c r="G4929" s="37">
        <f>MAX(0,F4928+MIN(elyscap,(C4929-D4929+maxpout))*H2in - max_storage)</f>
        <v>0</v>
      </c>
      <c r="H4929" s="17"/>
      <c r="AQ4929" s="51">
        <v>5645.2042551826544</v>
      </c>
    </row>
    <row r="4930" spans="1:43" x14ac:dyDescent="0.25">
      <c r="A4930" s="2">
        <v>44036.333333333299</v>
      </c>
      <c r="B4930" s="22">
        <v>2848628.6469999999</v>
      </c>
      <c r="C4930" s="47">
        <f t="shared" si="74"/>
        <v>2.848628647</v>
      </c>
      <c r="D4930" s="47">
        <f>IF($J$13="Yes", D4929+$J$14*(C4930-D4929),$J$12)</f>
        <v>2.4</v>
      </c>
      <c r="E4930" s="47" cm="1">
        <f t="array" ref="E4930">_xlfn.IFS(C4930&gt;(D4930+maxpout),MAX(C4930-elyscap,D4930+maxpout),C4930&gt;D4930-minpout,C4930,C4930&lt;=D4930-minpout,C4930+(F4929-F4930)*efromH2)</f>
        <v>2.4</v>
      </c>
      <c r="F4930" s="37" cm="1">
        <f t="array" ref="F4930">_xlfn.IFS(C4930&gt;(D4930+maxpout),MIN(max_storage,F4929+MIN(elyscap,(C4930-D4930+maxpout))*H2in),C4930&gt;(D4930-minpout),F4929,C4930&lt;=(D4930-minpout),MAX(0,F4929+(C4930-(D4930-minpout))*H2out))</f>
        <v>47.784654779779522</v>
      </c>
      <c r="G4930" s="37">
        <f>MAX(0,F4929+MIN(elyscap,(C4930-D4930+maxpout))*H2in - max_storage)</f>
        <v>0</v>
      </c>
      <c r="H4930" s="17"/>
      <c r="AQ4930" s="51">
        <v>5355.4791209868936</v>
      </c>
    </row>
    <row r="4931" spans="1:43" x14ac:dyDescent="0.25">
      <c r="A4931" s="2">
        <v>44036.375</v>
      </c>
      <c r="B4931" s="22">
        <v>2739225.1129999999</v>
      </c>
      <c r="C4931" s="47">
        <f t="shared" ref="C4931:C4994" si="75">B4931/1000000</f>
        <v>2.7392251129999998</v>
      </c>
      <c r="D4931" s="47">
        <f>IF($J$13="Yes", D4930+$J$14*(C4931-D4930),$J$12)</f>
        <v>2.4</v>
      </c>
      <c r="E4931" s="47" cm="1">
        <f t="array" ref="E4931">_xlfn.IFS(C4931&gt;(D4931+maxpout),MAX(C4931-elyscap,D4931+maxpout),C4931&gt;D4931-minpout,C4931,C4931&lt;=D4931-minpout,C4931+(F4930-F4931)*efromH2)</f>
        <v>2.4</v>
      </c>
      <c r="F4931" s="37" cm="1">
        <f t="array" ref="F4931">_xlfn.IFS(C4931&gt;(D4931+maxpout),MIN(max_storage,F4930+MIN(elyscap,(C4931-D4931+maxpout))*H2in),C4931&gt;(D4931-minpout),F4930,C4931&lt;=(D4931-minpout),MAX(0,F4930+(C4931-(D4931-minpout))*H2out))</f>
        <v>47.791439282039519</v>
      </c>
      <c r="G4931" s="37">
        <f>MAX(0,F4930+MIN(elyscap,(C4931-D4931+maxpout))*H2in - max_storage)</f>
        <v>0</v>
      </c>
      <c r="H4931" s="17"/>
      <c r="AQ4931" s="51">
        <v>6555.4430626165777</v>
      </c>
    </row>
    <row r="4932" spans="1:43" x14ac:dyDescent="0.25">
      <c r="A4932" s="2">
        <v>44036.416666666701</v>
      </c>
      <c r="B4932" s="22">
        <v>2524695.0290000001</v>
      </c>
      <c r="C4932" s="47">
        <f t="shared" si="75"/>
        <v>2.5246950290000001</v>
      </c>
      <c r="D4932" s="47">
        <f>IF($J$13="Yes", D4931+$J$14*(C4932-D4931),$J$12)</f>
        <v>2.4</v>
      </c>
      <c r="E4932" s="47" cm="1">
        <f t="array" ref="E4932">_xlfn.IFS(C4932&gt;(D4932+maxpout),MAX(C4932-elyscap,D4932+maxpout),C4932&gt;D4932-minpout,C4932,C4932&lt;=D4932-minpout,C4932+(F4931-F4932)*efromH2)</f>
        <v>2.4</v>
      </c>
      <c r="F4932" s="37" cm="1">
        <f t="array" ref="F4932">_xlfn.IFS(C4932&gt;(D4932+maxpout),MIN(max_storage,F4931+MIN(elyscap,(C4932-D4932+maxpout))*H2in),C4932&gt;(D4932-minpout),F4931,C4932&lt;=(D4932-minpout),MAX(0,F4931+(C4932-(D4932-minpout))*H2out))</f>
        <v>47.793933182619519</v>
      </c>
      <c r="G4932" s="37">
        <f>MAX(0,F4931+MIN(elyscap,(C4932-D4932+maxpout))*H2in - max_storage)</f>
        <v>0</v>
      </c>
      <c r="H4932" s="17"/>
      <c r="AQ4932" s="51">
        <v>8390.8758681384497</v>
      </c>
    </row>
    <row r="4933" spans="1:43" x14ac:dyDescent="0.25">
      <c r="A4933" s="2">
        <v>44036.458333333299</v>
      </c>
      <c r="B4933" s="22">
        <v>2518033.71</v>
      </c>
      <c r="C4933" s="47">
        <f t="shared" si="75"/>
        <v>2.5180337100000001</v>
      </c>
      <c r="D4933" s="47">
        <f>IF($J$13="Yes", D4932+$J$14*(C4933-D4932),$J$12)</f>
        <v>2.4</v>
      </c>
      <c r="E4933" s="47" cm="1">
        <f t="array" ref="E4933">_xlfn.IFS(C4933&gt;(D4933+maxpout),MAX(C4933-elyscap,D4933+maxpout),C4933&gt;D4933-minpout,C4933,C4933&lt;=D4933-minpout,C4933+(F4932-F4933)*efromH2)</f>
        <v>2.4</v>
      </c>
      <c r="F4933" s="37" cm="1">
        <f t="array" ref="F4933">_xlfn.IFS(C4933&gt;(D4933+maxpout),MIN(max_storage,F4932+MIN(elyscap,(C4933-D4933+maxpout))*H2in),C4933&gt;(D4933-minpout),F4932,C4933&lt;=(D4933-minpout),MAX(0,F4932+(C4933-(D4933-minpout))*H2out))</f>
        <v>47.796293856819517</v>
      </c>
      <c r="G4933" s="37">
        <f>MAX(0,F4932+MIN(elyscap,(C4933-D4933+maxpout))*H2in - max_storage)</f>
        <v>0</v>
      </c>
      <c r="H4933" s="17"/>
      <c r="AQ4933" s="51">
        <v>10100.076725428047</v>
      </c>
    </row>
    <row r="4934" spans="1:43" x14ac:dyDescent="0.25">
      <c r="A4934" s="2">
        <v>44036.5</v>
      </c>
      <c r="B4934" s="22">
        <v>2287775.1740000001</v>
      </c>
      <c r="C4934" s="47">
        <f t="shared" si="75"/>
        <v>2.2877751740000001</v>
      </c>
      <c r="D4934" s="47">
        <f>IF($J$13="Yes", D4933+$J$14*(C4934-D4933),$J$12)</f>
        <v>2.4</v>
      </c>
      <c r="E4934" s="47" cm="1">
        <f t="array" ref="E4934">_xlfn.IFS(C4934&gt;(D4934+maxpout),MAX(C4934-elyscap,D4934+maxpout),C4934&gt;D4934-minpout,C4934,C4934&lt;=D4934-minpout,C4934+(F4933-F4934)*efromH2)</f>
        <v>2.4000000000000448</v>
      </c>
      <c r="F4934" s="37" cm="1">
        <f t="array" ref="F4934">_xlfn.IFS(C4934&gt;(D4934+maxpout),MIN(max_storage,F4933+MIN(elyscap,(C4934-D4934+maxpout))*H2in),C4934&gt;(D4934-minpout),F4933,C4934&lt;=(D4934-minpout),MAX(0,F4933+(C4934-(D4934-minpout))*H2out))</f>
        <v>47.790682615519515</v>
      </c>
      <c r="G4934" s="37">
        <f>MAX(0,F4933+MIN(elyscap,(C4934-D4934+maxpout))*H2in - max_storage)</f>
        <v>0</v>
      </c>
      <c r="H4934" s="17"/>
      <c r="AQ4934" s="51">
        <v>11699.775169793264</v>
      </c>
    </row>
    <row r="4935" spans="1:43" x14ac:dyDescent="0.25">
      <c r="A4935" s="2">
        <v>44036.541666666701</v>
      </c>
      <c r="B4935" s="22">
        <v>2129334.057</v>
      </c>
      <c r="C4935" s="47">
        <f t="shared" si="75"/>
        <v>2.1293340569999999</v>
      </c>
      <c r="D4935" s="47">
        <f>IF($J$13="Yes", D4934+$J$14*(C4935-D4934),$J$12)</f>
        <v>2.4</v>
      </c>
      <c r="E4935" s="47" cm="1">
        <f t="array" ref="E4935">_xlfn.IFS(C4935&gt;(D4935+maxpout),MAX(C4935-elyscap,D4935+maxpout),C4935&gt;D4935-minpout,C4935,C4935&lt;=D4935-minpout,C4935+(F4934-F4935)*efromH2)</f>
        <v>2.3999999999999546</v>
      </c>
      <c r="F4935" s="37" cm="1">
        <f t="array" ref="F4935">_xlfn.IFS(C4935&gt;(D4935+maxpout),MIN(max_storage,F4934+MIN(elyscap,(C4935-D4935+maxpout))*H2in),C4935&gt;(D4935-minpout),F4934,C4935&lt;=(D4935-minpout),MAX(0,F4934+(C4935-(D4935-minpout))*H2out))</f>
        <v>47.777149318369517</v>
      </c>
      <c r="G4935" s="37">
        <f>MAX(0,F4934+MIN(elyscap,(C4935-D4935+maxpout))*H2in - max_storage)</f>
        <v>0</v>
      </c>
      <c r="H4935" s="17"/>
      <c r="AQ4935" s="51">
        <v>13323.047050274145</v>
      </c>
    </row>
    <row r="4936" spans="1:43" x14ac:dyDescent="0.25">
      <c r="A4936" s="2">
        <v>44036.583333333299</v>
      </c>
      <c r="B4936" s="22">
        <v>1962443.38</v>
      </c>
      <c r="C4936" s="47">
        <f t="shared" si="75"/>
        <v>1.9624433799999998</v>
      </c>
      <c r="D4936" s="47">
        <f>IF($J$13="Yes", D4935+$J$14*(C4936-D4935),$J$12)</f>
        <v>2.4</v>
      </c>
      <c r="E4936" s="47" cm="1">
        <f t="array" ref="E4936">_xlfn.IFS(C4936&gt;(D4936+maxpout),MAX(C4936-elyscap,D4936+maxpout),C4936&gt;D4936-minpout,C4936,C4936&lt;=D4936-minpout,C4936+(F4935-F4936)*efromH2)</f>
        <v>2.3999999999999524</v>
      </c>
      <c r="F4936" s="37" cm="1">
        <f t="array" ref="F4936">_xlfn.IFS(C4936&gt;(D4936+maxpout),MIN(max_storage,F4935+MIN(elyscap,(C4936-D4936+maxpout))*H2in),C4936&gt;(D4936-minpout),F4935,C4936&lt;=(D4936-minpout),MAX(0,F4935+(C4936-(D4936-minpout))*H2out))</f>
        <v>47.755271487369519</v>
      </c>
      <c r="G4936" s="37">
        <f>MAX(0,F4935+MIN(elyscap,(C4936-D4936+maxpout))*H2in - max_storage)</f>
        <v>0</v>
      </c>
      <c r="H4936" s="17"/>
      <c r="AQ4936" s="51">
        <v>14908.550737408423</v>
      </c>
    </row>
    <row r="4937" spans="1:43" x14ac:dyDescent="0.25">
      <c r="A4937" s="2">
        <v>44036.625</v>
      </c>
      <c r="B4937" s="22">
        <v>1916484.0859999999</v>
      </c>
      <c r="C4937" s="47">
        <f t="shared" si="75"/>
        <v>1.9164840859999999</v>
      </c>
      <c r="D4937" s="47">
        <f>IF($J$13="Yes", D4936+$J$14*(C4937-D4936),$J$12)</f>
        <v>2.4</v>
      </c>
      <c r="E4937" s="47" cm="1">
        <f t="array" ref="E4937">_xlfn.IFS(C4937&gt;(D4937+maxpout),MAX(C4937-elyscap,D4937+maxpout),C4937&gt;D4937-minpout,C4937,C4937&lt;=D4937-minpout,C4937+(F4936-F4937)*efromH2)</f>
        <v>2.4000000000000652</v>
      </c>
      <c r="F4937" s="37" cm="1">
        <f t="array" ref="F4937">_xlfn.IFS(C4937&gt;(D4937+maxpout),MIN(max_storage,F4936+MIN(elyscap,(C4937-D4937+maxpout))*H2in),C4937&gt;(D4937-minpout),F4936,C4937&lt;=(D4937-minpout),MAX(0,F4936+(C4937-(D4937-minpout))*H2out))</f>
        <v>47.731095691669516</v>
      </c>
      <c r="G4937" s="37">
        <f>MAX(0,F4936+MIN(elyscap,(C4937-D4937+maxpout))*H2in - max_storage)</f>
        <v>0</v>
      </c>
      <c r="H4937" s="17"/>
      <c r="AQ4937" s="51">
        <v>15562.270003454674</v>
      </c>
    </row>
    <row r="4938" spans="1:43" x14ac:dyDescent="0.25">
      <c r="A4938" s="2">
        <v>44036.666666666701</v>
      </c>
      <c r="B4938" s="22">
        <v>1889280.5930000001</v>
      </c>
      <c r="C4938" s="47">
        <f t="shared" si="75"/>
        <v>1.8892805930000001</v>
      </c>
      <c r="D4938" s="47">
        <f>IF($J$13="Yes", D4937+$J$14*(C4938-D4937),$J$12)</f>
        <v>2.4</v>
      </c>
      <c r="E4938" s="47" cm="1">
        <f t="array" ref="E4938">_xlfn.IFS(C4938&gt;(D4938+maxpout),MAX(C4938-elyscap,D4938+maxpout),C4938&gt;D4938-minpout,C4938,C4938&lt;=D4938-minpout,C4938+(F4937-F4938)*efromH2)</f>
        <v>2.3999999999999821</v>
      </c>
      <c r="F4938" s="37" cm="1">
        <f t="array" ref="F4938">_xlfn.IFS(C4938&gt;(D4938+maxpout),MIN(max_storage,F4937+MIN(elyscap,(C4938-D4938+maxpout))*H2in),C4938&gt;(D4938-minpout),F4937,C4938&lt;=(D4938-minpout),MAX(0,F4937+(C4938-(D4938-minpout))*H2out))</f>
        <v>47.705559721319517</v>
      </c>
      <c r="G4938" s="37">
        <f>MAX(0,F4937+MIN(elyscap,(C4938-D4938+maxpout))*H2in - max_storage)</f>
        <v>0</v>
      </c>
      <c r="H4938" s="17"/>
      <c r="AQ4938" s="51">
        <v>14810.708303638026</v>
      </c>
    </row>
    <row r="4939" spans="1:43" x14ac:dyDescent="0.25">
      <c r="A4939" s="2">
        <v>44036.708333333299</v>
      </c>
      <c r="B4939" s="22">
        <v>1781754.436</v>
      </c>
      <c r="C4939" s="47">
        <f t="shared" si="75"/>
        <v>1.7817544359999999</v>
      </c>
      <c r="D4939" s="47">
        <f>IF($J$13="Yes", D4938+$J$14*(C4939-D4938),$J$12)</f>
        <v>2.4</v>
      </c>
      <c r="E4939" s="47" cm="1">
        <f t="array" ref="E4939">_xlfn.IFS(C4939&gt;(D4939+maxpout),MAX(C4939-elyscap,D4939+maxpout),C4939&gt;D4939-minpout,C4939,C4939&lt;=D4939-minpout,C4939+(F4938-F4939)*efromH2)</f>
        <v>2.3999999999999773</v>
      </c>
      <c r="F4939" s="37" cm="1">
        <f t="array" ref="F4939">_xlfn.IFS(C4939&gt;(D4939+maxpout),MIN(max_storage,F4938+MIN(elyscap,(C4939-D4939+maxpout))*H2in),C4939&gt;(D4939-minpout),F4938,C4939&lt;=(D4939-minpout),MAX(0,F4938+(C4939-(D4939-minpout))*H2out))</f>
        <v>47.674647443119518</v>
      </c>
      <c r="G4939" s="37">
        <f>MAX(0,F4938+MIN(elyscap,(C4939-D4939+maxpout))*H2in - max_storage)</f>
        <v>0</v>
      </c>
      <c r="H4939" s="17"/>
      <c r="AQ4939" s="51">
        <v>13146.626496118197</v>
      </c>
    </row>
    <row r="4940" spans="1:43" x14ac:dyDescent="0.25">
      <c r="A4940" s="2">
        <v>44036.75</v>
      </c>
      <c r="B4940" s="22">
        <v>1689543.696</v>
      </c>
      <c r="C4940" s="47">
        <f t="shared" si="75"/>
        <v>1.6895436960000001</v>
      </c>
      <c r="D4940" s="47">
        <f>IF($J$13="Yes", D4939+$J$14*(C4940-D4939),$J$12)</f>
        <v>2.4</v>
      </c>
      <c r="E4940" s="47" cm="1">
        <f t="array" ref="E4940">_xlfn.IFS(C4940&gt;(D4940+maxpout),MAX(C4940-elyscap,D4940+maxpout),C4940&gt;D4940-minpout,C4940,C4940&lt;=D4940-minpout,C4940+(F4939-F4940)*efromH2)</f>
        <v>2.3999999999999337</v>
      </c>
      <c r="F4940" s="37" cm="1">
        <f t="array" ref="F4940">_xlfn.IFS(C4940&gt;(D4940+maxpout),MIN(max_storage,F4939+MIN(elyscap,(C4940-D4940+maxpout))*H2in),C4940&gt;(D4940-minpout),F4939,C4940&lt;=(D4940-minpout),MAX(0,F4939+(C4940-(D4940-minpout))*H2out))</f>
        <v>47.639124627919522</v>
      </c>
      <c r="G4940" s="37">
        <f>MAX(0,F4939+MIN(elyscap,(C4940-D4940+maxpout))*H2in - max_storage)</f>
        <v>0</v>
      </c>
      <c r="H4940" s="17"/>
      <c r="AQ4940" s="51">
        <v>10491.69993831733</v>
      </c>
    </row>
    <row r="4941" spans="1:43" x14ac:dyDescent="0.25">
      <c r="A4941" s="2">
        <v>44036.791666666701</v>
      </c>
      <c r="B4941" s="22">
        <v>1570893.9909999999</v>
      </c>
      <c r="C4941" s="47">
        <f t="shared" si="75"/>
        <v>1.5708939909999999</v>
      </c>
      <c r="D4941" s="47">
        <f>IF($J$13="Yes", D4940+$J$14*(C4941-D4940),$J$12)</f>
        <v>2.4</v>
      </c>
      <c r="E4941" s="47" cm="1">
        <f t="array" ref="E4941">_xlfn.IFS(C4941&gt;(D4941+maxpout),MAX(C4941-elyscap,D4941+maxpout),C4941&gt;D4941-minpout,C4941,C4941&lt;=D4941-minpout,C4941+(F4940-F4941)*efromH2)</f>
        <v>2.3999999999999293</v>
      </c>
      <c r="F4941" s="37" cm="1">
        <f t="array" ref="F4941">_xlfn.IFS(C4941&gt;(D4941+maxpout),MIN(max_storage,F4940+MIN(elyscap,(C4941-D4941+maxpout))*H2in),C4941&gt;(D4941-minpout),F4940,C4941&lt;=(D4941-minpout),MAX(0,F4940+(C4941-(D4941-minpout))*H2out))</f>
        <v>47.597669327469525</v>
      </c>
      <c r="G4941" s="37">
        <f>MAX(0,F4940+MIN(elyscap,(C4941-D4941+maxpout))*H2in - max_storage)</f>
        <v>0</v>
      </c>
      <c r="H4941" s="17"/>
      <c r="AQ4941" s="51">
        <v>7436.7853999732333</v>
      </c>
    </row>
    <row r="4942" spans="1:43" x14ac:dyDescent="0.25">
      <c r="A4942" s="2">
        <v>44036.833333333299</v>
      </c>
      <c r="B4942" s="22">
        <v>1722357.216</v>
      </c>
      <c r="C4942" s="47">
        <f t="shared" si="75"/>
        <v>1.722357216</v>
      </c>
      <c r="D4942" s="47">
        <f>IF($J$13="Yes", D4941+$J$14*(C4942-D4941),$J$12)</f>
        <v>2.4</v>
      </c>
      <c r="E4942" s="47" cm="1">
        <f t="array" ref="E4942">_xlfn.IFS(C4942&gt;(D4942+maxpout),MAX(C4942-elyscap,D4942+maxpout),C4942&gt;D4942-minpout,C4942,C4942&lt;=D4942-minpout,C4942+(F4941-F4942)*efromH2)</f>
        <v>2.4000000000000563</v>
      </c>
      <c r="F4942" s="37" cm="1">
        <f t="array" ref="F4942">_xlfn.IFS(C4942&gt;(D4942+maxpout),MIN(max_storage,F4941+MIN(elyscap,(C4942-D4942+maxpout))*H2in),C4942&gt;(D4942-minpout),F4941,C4942&lt;=(D4942-minpout),MAX(0,F4941+(C4942-(D4942-minpout))*H2out))</f>
        <v>47.563787188269522</v>
      </c>
      <c r="G4942" s="37">
        <f>MAX(0,F4941+MIN(elyscap,(C4942-D4942+maxpout))*H2in - max_storage)</f>
        <v>0</v>
      </c>
      <c r="H4942" s="17"/>
      <c r="AQ4942" s="51">
        <v>5708.8271849141811</v>
      </c>
    </row>
    <row r="4943" spans="1:43" x14ac:dyDescent="0.25">
      <c r="A4943" s="2">
        <v>44036.875</v>
      </c>
      <c r="B4943" s="22">
        <v>1881722.1780000001</v>
      </c>
      <c r="C4943" s="47">
        <f t="shared" si="75"/>
        <v>1.881722178</v>
      </c>
      <c r="D4943" s="47">
        <f>IF($J$13="Yes", D4942+$J$14*(C4943-D4942),$J$12)</f>
        <v>2.4</v>
      </c>
      <c r="E4943" s="47" cm="1">
        <f t="array" ref="E4943">_xlfn.IFS(C4943&gt;(D4943+maxpout),MAX(C4943-elyscap,D4943+maxpout),C4943&gt;D4943-minpout,C4943,C4943&lt;=D4943-minpout,C4943+(F4942-F4943)*efromH2)</f>
        <v>2.3999999999999306</v>
      </c>
      <c r="F4943" s="37" cm="1">
        <f t="array" ref="F4943">_xlfn.IFS(C4943&gt;(D4943+maxpout),MIN(max_storage,F4942+MIN(elyscap,(C4943-D4943+maxpout))*H2in),C4943&gt;(D4943-minpout),F4942,C4943&lt;=(D4943-minpout),MAX(0,F4942+(C4943-(D4943-minpout))*H2out))</f>
        <v>47.537873297169526</v>
      </c>
      <c r="G4943" s="37">
        <f>MAX(0,F4942+MIN(elyscap,(C4943-D4943+maxpout))*H2in - max_storage)</f>
        <v>0</v>
      </c>
      <c r="H4943" s="17"/>
      <c r="AQ4943" s="51">
        <v>5271.5779666397402</v>
      </c>
    </row>
    <row r="4944" spans="1:43" x14ac:dyDescent="0.25">
      <c r="A4944" s="2">
        <v>44036.916666666701</v>
      </c>
      <c r="B4944" s="22">
        <v>2063725.601</v>
      </c>
      <c r="C4944" s="47">
        <f t="shared" si="75"/>
        <v>2.0637256010000002</v>
      </c>
      <c r="D4944" s="47">
        <f>IF($J$13="Yes", D4943+$J$14*(C4944-D4943),$J$12)</f>
        <v>2.4</v>
      </c>
      <c r="E4944" s="47" cm="1">
        <f t="array" ref="E4944">_xlfn.IFS(C4944&gt;(D4944+maxpout),MAX(C4944-elyscap,D4944+maxpout),C4944&gt;D4944-minpout,C4944,C4944&lt;=D4944-minpout,C4944+(F4943-F4944)*efromH2)</f>
        <v>2.4000000000000186</v>
      </c>
      <c r="F4944" s="37" cm="1">
        <f t="array" ref="F4944">_xlfn.IFS(C4944&gt;(D4944+maxpout),MIN(max_storage,F4943+MIN(elyscap,(C4944-D4944+maxpout))*H2in),C4944&gt;(D4944-minpout),F4943,C4944&lt;=(D4944-minpout),MAX(0,F4943+(C4944-(D4944-minpout))*H2out))</f>
        <v>47.521059577219525</v>
      </c>
      <c r="G4944" s="37">
        <f>MAX(0,F4943+MIN(elyscap,(C4944-D4944+maxpout))*H2in - max_storage)</f>
        <v>0</v>
      </c>
      <c r="H4944" s="17"/>
      <c r="AQ4944" s="51">
        <v>4778.8171084800224</v>
      </c>
    </row>
    <row r="4945" spans="1:43" x14ac:dyDescent="0.25">
      <c r="A4945" s="2">
        <v>44036.958333333299</v>
      </c>
      <c r="B4945" s="22">
        <v>2041987.973</v>
      </c>
      <c r="C4945" s="47">
        <f t="shared" si="75"/>
        <v>2.0419879729999999</v>
      </c>
      <c r="D4945" s="47">
        <f>IF($J$13="Yes", D4944+$J$14*(C4945-D4944),$J$12)</f>
        <v>2.4</v>
      </c>
      <c r="E4945" s="47" cm="1">
        <f t="array" ref="E4945">_xlfn.IFS(C4945&gt;(D4945+maxpout),MAX(C4945-elyscap,D4945+maxpout),C4945&gt;D4945-minpout,C4945,C4945&lt;=D4945-minpout,C4945+(F4944-F4945)*efromH2)</f>
        <v>2.4000000000000008</v>
      </c>
      <c r="F4945" s="37" cm="1">
        <f t="array" ref="F4945">_xlfn.IFS(C4945&gt;(D4945+maxpout),MIN(max_storage,F4944+MIN(elyscap,(C4945-D4945+maxpout))*H2in),C4945&gt;(D4945-minpout),F4944,C4945&lt;=(D4945-minpout),MAX(0,F4944+(C4945-(D4945-minpout))*H2out))</f>
        <v>47.503158975869525</v>
      </c>
      <c r="G4945" s="37">
        <f>MAX(0,F4944+MIN(elyscap,(C4945-D4945+maxpout))*H2in - max_storage)</f>
        <v>0</v>
      </c>
      <c r="H4945" s="17"/>
      <c r="AQ4945" s="51">
        <v>3886.3217475847719</v>
      </c>
    </row>
    <row r="4946" spans="1:43" x14ac:dyDescent="0.25">
      <c r="A4946" s="2">
        <v>44037</v>
      </c>
      <c r="B4946" s="22">
        <v>1998318.1810000001</v>
      </c>
      <c r="C4946" s="47">
        <f t="shared" si="75"/>
        <v>1.9983181810000001</v>
      </c>
      <c r="D4946" s="47">
        <f>IF($J$13="Yes", D4945+$J$14*(C4946-D4945),$J$12)</f>
        <v>2.4</v>
      </c>
      <c r="E4946" s="47" cm="1">
        <f t="array" ref="E4946">_xlfn.IFS(C4946&gt;(D4946+maxpout),MAX(C4946-elyscap,D4946+maxpout),C4946&gt;D4946-minpout,C4946,C4946&lt;=D4946-minpout,C4946+(F4945-F4946)*efromH2)</f>
        <v>2.4000000000000039</v>
      </c>
      <c r="F4946" s="37" cm="1">
        <f t="array" ref="F4946">_xlfn.IFS(C4946&gt;(D4946+maxpout),MIN(max_storage,F4945+MIN(elyscap,(C4946-D4946+maxpout))*H2in),C4946&gt;(D4946-minpout),F4945,C4946&lt;=(D4946-minpout),MAX(0,F4945+(C4946-(D4946-minpout))*H2out))</f>
        <v>47.483074884919525</v>
      </c>
      <c r="G4946" s="37">
        <f>MAX(0,F4945+MIN(elyscap,(C4946-D4946+maxpout))*H2in - max_storage)</f>
        <v>0</v>
      </c>
      <c r="H4946" s="17"/>
      <c r="AQ4946" s="51">
        <v>3093.950120729176</v>
      </c>
    </row>
    <row r="4947" spans="1:43" x14ac:dyDescent="0.25">
      <c r="A4947" s="2">
        <v>44037.041666666701</v>
      </c>
      <c r="B4947" s="22">
        <v>1941427.4180000001</v>
      </c>
      <c r="C4947" s="47">
        <f t="shared" si="75"/>
        <v>1.941427418</v>
      </c>
      <c r="D4947" s="47">
        <f>IF($J$13="Yes", D4946+$J$14*(C4947-D4946),$J$12)</f>
        <v>2.4</v>
      </c>
      <c r="E4947" s="47" cm="1">
        <f t="array" ref="E4947">_xlfn.IFS(C4947&gt;(D4947+maxpout),MAX(C4947-elyscap,D4947+maxpout),C4947&gt;D4947-minpout,C4947,C4947&lt;=D4947-minpout,C4947+(F4946-F4947)*efromH2)</f>
        <v>2.4000000000000163</v>
      </c>
      <c r="F4947" s="37" cm="1">
        <f t="array" ref="F4947">_xlfn.IFS(C4947&gt;(D4947+maxpout),MIN(max_storage,F4946+MIN(elyscap,(C4947-D4947+maxpout))*H2in),C4947&gt;(D4947-minpout),F4946,C4947&lt;=(D4947-minpout),MAX(0,F4946+(C4947-(D4947-minpout))*H2out))</f>
        <v>47.460146255819524</v>
      </c>
      <c r="G4947" s="37">
        <f>MAX(0,F4946+MIN(elyscap,(C4947-D4947+maxpout))*H2in - max_storage)</f>
        <v>0</v>
      </c>
      <c r="H4947" s="17"/>
      <c r="AQ4947" s="51">
        <v>2576.8553930307062</v>
      </c>
    </row>
    <row r="4948" spans="1:43" x14ac:dyDescent="0.25">
      <c r="A4948" s="2">
        <v>44037.083333333299</v>
      </c>
      <c r="B4948" s="22">
        <v>1802563.808</v>
      </c>
      <c r="C4948" s="47">
        <f t="shared" si="75"/>
        <v>1.8025638079999999</v>
      </c>
      <c r="D4948" s="47">
        <f>IF($J$13="Yes", D4947+$J$14*(C4948-D4947),$J$12)</f>
        <v>2.4</v>
      </c>
      <c r="E4948" s="47" cm="1">
        <f t="array" ref="E4948">_xlfn.IFS(C4948&gt;(D4948+maxpout),MAX(C4948-elyscap,D4948+maxpout),C4948&gt;D4948-minpout,C4948,C4948&lt;=D4948-minpout,C4948+(F4947-F4948)*efromH2)</f>
        <v>2.4000000000000603</v>
      </c>
      <c r="F4948" s="37" cm="1">
        <f t="array" ref="F4948">_xlfn.IFS(C4948&gt;(D4948+maxpout),MIN(max_storage,F4947+MIN(elyscap,(C4948-D4948+maxpout))*H2in),C4948&gt;(D4948-minpout),F4947,C4948&lt;=(D4948-minpout),MAX(0,F4947+(C4948-(D4948-minpout))*H2out))</f>
        <v>47.430274446219521</v>
      </c>
      <c r="G4948" s="37">
        <f>MAX(0,F4947+MIN(elyscap,(C4948-D4948+maxpout))*H2in - max_storage)</f>
        <v>0</v>
      </c>
      <c r="H4948" s="17"/>
      <c r="AQ4948" s="51">
        <v>2135.8040076408352</v>
      </c>
    </row>
    <row r="4949" spans="1:43" x14ac:dyDescent="0.25">
      <c r="A4949" s="2">
        <v>44037.125</v>
      </c>
      <c r="B4949" s="22">
        <v>1741882.2760000001</v>
      </c>
      <c r="C4949" s="47">
        <f t="shared" si="75"/>
        <v>1.7418822760000001</v>
      </c>
      <c r="D4949" s="47">
        <f>IF($J$13="Yes", D4948+$J$14*(C4949-D4948),$J$12)</f>
        <v>2.4</v>
      </c>
      <c r="E4949" s="47" cm="1">
        <f t="array" ref="E4949">_xlfn.IFS(C4949&gt;(D4949+maxpout),MAX(C4949-elyscap,D4949+maxpout),C4949&gt;D4949-minpout,C4949,C4949&lt;=D4949-minpout,C4949+(F4948-F4949)*efromH2)</f>
        <v>2.3999999999999648</v>
      </c>
      <c r="F4949" s="37" cm="1">
        <f t="array" ref="F4949">_xlfn.IFS(C4949&gt;(D4949+maxpout),MIN(max_storage,F4948+MIN(elyscap,(C4949-D4949+maxpout))*H2in),C4949&gt;(D4949-minpout),F4948,C4949&lt;=(D4949-minpout),MAX(0,F4948+(C4949-(D4949-minpout))*H2out))</f>
        <v>47.397368560019522</v>
      </c>
      <c r="G4949" s="37">
        <f>MAX(0,F4948+MIN(elyscap,(C4949-D4949+maxpout))*H2in - max_storage)</f>
        <v>0</v>
      </c>
      <c r="H4949" s="17"/>
      <c r="AQ4949" s="51">
        <v>2207.0312716032226</v>
      </c>
    </row>
    <row r="4950" spans="1:43" x14ac:dyDescent="0.25">
      <c r="A4950" s="2">
        <v>44037.166666666701</v>
      </c>
      <c r="B4950" s="22">
        <v>1749160.311</v>
      </c>
      <c r="C4950" s="47">
        <f t="shared" si="75"/>
        <v>1.749160311</v>
      </c>
      <c r="D4950" s="47">
        <f>IF($J$13="Yes", D4949+$J$14*(C4950-D4949),$J$12)</f>
        <v>2.4</v>
      </c>
      <c r="E4950" s="47" cm="1">
        <f t="array" ref="E4950">_xlfn.IFS(C4950&gt;(D4950+maxpout),MAX(C4950-elyscap,D4950+maxpout),C4950&gt;D4950-minpout,C4950,C4950&lt;=D4950-minpout,C4950+(F4949-F4950)*efromH2)</f>
        <v>2.3999999999999799</v>
      </c>
      <c r="F4950" s="37" cm="1">
        <f t="array" ref="F4950">_xlfn.IFS(C4950&gt;(D4950+maxpout),MIN(max_storage,F4949+MIN(elyscap,(C4950-D4950+maxpout))*H2in),C4950&gt;(D4950-minpout),F4949,C4950&lt;=(D4950-minpout),MAX(0,F4949+(C4950-(D4950-minpout))*H2out))</f>
        <v>47.364826575569523</v>
      </c>
      <c r="G4950" s="37">
        <f>MAX(0,F4949+MIN(elyscap,(C4950-D4950+maxpout))*H2in - max_storage)</f>
        <v>0</v>
      </c>
      <c r="H4950" s="17"/>
      <c r="AQ4950" s="51">
        <v>2546.9450117226575</v>
      </c>
    </row>
    <row r="4951" spans="1:43" x14ac:dyDescent="0.25">
      <c r="A4951" s="2">
        <v>44037.208333333299</v>
      </c>
      <c r="B4951" s="22">
        <v>1566673.598</v>
      </c>
      <c r="C4951" s="47">
        <f t="shared" si="75"/>
        <v>1.5666735979999999</v>
      </c>
      <c r="D4951" s="47">
        <f>IF($J$13="Yes", D4950+$J$14*(C4951-D4950),$J$12)</f>
        <v>2.4</v>
      </c>
      <c r="E4951" s="47" cm="1">
        <f t="array" ref="E4951">_xlfn.IFS(C4951&gt;(D4951+maxpout),MAX(C4951-elyscap,D4951+maxpout),C4951&gt;D4951-minpout,C4951,C4951&lt;=D4951-minpout,C4951+(F4950-F4951)*efromH2)</f>
        <v>2.399999999999983</v>
      </c>
      <c r="F4951" s="37" cm="1">
        <f t="array" ref="F4951">_xlfn.IFS(C4951&gt;(D4951+maxpout),MIN(max_storage,F4950+MIN(elyscap,(C4951-D4951+maxpout))*H2in),C4951&gt;(D4951-minpout),F4950,C4951&lt;=(D4951-minpout),MAX(0,F4950+(C4951-(D4951-minpout))*H2out))</f>
        <v>47.323160255469524</v>
      </c>
      <c r="G4951" s="37">
        <f>MAX(0,F4950+MIN(elyscap,(C4951-D4951+maxpout))*H2in - max_storage)</f>
        <v>0</v>
      </c>
      <c r="H4951" s="17"/>
      <c r="AQ4951" s="51">
        <v>2908.1508876885005</v>
      </c>
    </row>
    <row r="4952" spans="1:43" x14ac:dyDescent="0.25">
      <c r="A4952" s="2">
        <v>44037.25</v>
      </c>
      <c r="B4952" s="22">
        <v>1264610.4040000001</v>
      </c>
      <c r="C4952" s="47">
        <f t="shared" si="75"/>
        <v>1.2646104040000001</v>
      </c>
      <c r="D4952" s="47">
        <f>IF($J$13="Yes", D4951+$J$14*(C4952-D4951),$J$12)</f>
        <v>2.4</v>
      </c>
      <c r="E4952" s="47" cm="1">
        <f t="array" ref="E4952">_xlfn.IFS(C4952&gt;(D4952+maxpout),MAX(C4952-elyscap,D4952+maxpout),C4952&gt;D4952-minpout,C4952,C4952&lt;=D4952-minpout,C4952+(F4951-F4952)*efromH2)</f>
        <v>2.400000000000067</v>
      </c>
      <c r="F4952" s="37" cm="1">
        <f t="array" ref="F4952">_xlfn.IFS(C4952&gt;(D4952+maxpout),MIN(max_storage,F4951+MIN(elyscap,(C4952-D4952+maxpout))*H2in),C4952&gt;(D4952-minpout),F4951,C4952&lt;=(D4952-minpout),MAX(0,F4951+(C4952-(D4952-minpout))*H2out))</f>
        <v>47.266390775669521</v>
      </c>
      <c r="G4952" s="37">
        <f>MAX(0,F4951+MIN(elyscap,(C4952-D4952+maxpout))*H2in - max_storage)</f>
        <v>0</v>
      </c>
      <c r="H4952" s="17"/>
      <c r="AQ4952" s="51">
        <v>2650.6174350700467</v>
      </c>
    </row>
    <row r="4953" spans="1:43" x14ac:dyDescent="0.25">
      <c r="A4953" s="2">
        <v>44037.291666666701</v>
      </c>
      <c r="B4953" s="22">
        <v>1036464.828</v>
      </c>
      <c r="C4953" s="47">
        <f t="shared" si="75"/>
        <v>1.0364648279999999</v>
      </c>
      <c r="D4953" s="47">
        <f>IF($J$13="Yes", D4952+$J$14*(C4953-D4952),$J$12)</f>
        <v>2.4</v>
      </c>
      <c r="E4953" s="47" cm="1">
        <f t="array" ref="E4953">_xlfn.IFS(C4953&gt;(D4953+maxpout),MAX(C4953-elyscap,D4953+maxpout),C4953&gt;D4953-minpout,C4953,C4953&lt;=D4953-minpout,C4953+(F4952-F4953)*efromH2)</f>
        <v>2.4000000000000696</v>
      </c>
      <c r="F4953" s="37" cm="1">
        <f t="array" ref="F4953">_xlfn.IFS(C4953&gt;(D4953+maxpout),MIN(max_storage,F4952+MIN(elyscap,(C4953-D4953+maxpout))*H2in),C4953&gt;(D4953-minpout),F4952,C4953&lt;=(D4953-minpout),MAX(0,F4952+(C4953-(D4953-minpout))*H2out))</f>
        <v>47.198214017069517</v>
      </c>
      <c r="G4953" s="37">
        <f>MAX(0,F4952+MIN(elyscap,(C4953-D4953+maxpout))*H2in - max_storage)</f>
        <v>0</v>
      </c>
      <c r="H4953" s="17"/>
      <c r="AQ4953" s="51">
        <v>2202.4686710647065</v>
      </c>
    </row>
    <row r="4954" spans="1:43" x14ac:dyDescent="0.25">
      <c r="A4954" s="2">
        <v>44037.333333333299</v>
      </c>
      <c r="B4954" s="22">
        <v>977010.48800000001</v>
      </c>
      <c r="C4954" s="47">
        <f t="shared" si="75"/>
        <v>0.97701048800000001</v>
      </c>
      <c r="D4954" s="47">
        <f>IF($J$13="Yes", D4953+$J$14*(C4954-D4953),$J$12)</f>
        <v>2.4</v>
      </c>
      <c r="E4954" s="47" cm="1">
        <f t="array" ref="E4954">_xlfn.IFS(C4954&gt;(D4954+maxpout),MAX(C4954-elyscap,D4954+maxpout),C4954&gt;D4954-minpout,C4954,C4954&lt;=D4954-minpout,C4954+(F4953-F4954)*efromH2)</f>
        <v>2.4000000000000434</v>
      </c>
      <c r="F4954" s="37" cm="1">
        <f t="array" ref="F4954">_xlfn.IFS(C4954&gt;(D4954+maxpout),MIN(max_storage,F4953+MIN(elyscap,(C4954-D4954+maxpout))*H2in),C4954&gt;(D4954-minpout),F4953,C4954&lt;=(D4954-minpout),MAX(0,F4953+(C4954-(D4954-minpout))*H2out))</f>
        <v>47.127064541469515</v>
      </c>
      <c r="G4954" s="37">
        <f>MAX(0,F4953+MIN(elyscap,(C4954-D4954+maxpout))*H2in - max_storage)</f>
        <v>0</v>
      </c>
      <c r="H4954" s="17"/>
      <c r="AQ4954" s="51">
        <v>2923.3595561502198</v>
      </c>
    </row>
    <row r="4955" spans="1:43" x14ac:dyDescent="0.25">
      <c r="A4955" s="2">
        <v>44037.375</v>
      </c>
      <c r="B4955" s="22">
        <v>1120229.8829999999</v>
      </c>
      <c r="C4955" s="47">
        <f t="shared" si="75"/>
        <v>1.1202298829999999</v>
      </c>
      <c r="D4955" s="47">
        <f>IF($J$13="Yes", D4954+$J$14*(C4955-D4954),$J$12)</f>
        <v>2.4</v>
      </c>
      <c r="E4955" s="47" cm="1">
        <f t="array" ref="E4955">_xlfn.IFS(C4955&gt;(D4955+maxpout),MAX(C4955-elyscap,D4955+maxpout),C4955&gt;D4955-minpout,C4955,C4955&lt;=D4955-minpout,C4955+(F4954-F4955)*efromH2)</f>
        <v>2.3999999999999697</v>
      </c>
      <c r="F4955" s="37" cm="1">
        <f t="array" ref="F4955">_xlfn.IFS(C4955&gt;(D4955+maxpout),MIN(max_storage,F4954+MIN(elyscap,(C4955-D4955+maxpout))*H2in),C4955&gt;(D4955-minpout),F4954,C4955&lt;=(D4955-minpout),MAX(0,F4954+(C4955-(D4955-minpout))*H2out))</f>
        <v>47.063076035619517</v>
      </c>
      <c r="G4955" s="37">
        <f>MAX(0,F4954+MIN(elyscap,(C4955-D4955+maxpout))*H2in - max_storage)</f>
        <v>0</v>
      </c>
      <c r="H4955" s="17"/>
      <c r="AQ4955" s="51">
        <v>4854.8604507886203</v>
      </c>
    </row>
    <row r="4956" spans="1:43" x14ac:dyDescent="0.25">
      <c r="A4956" s="2">
        <v>44037.416666666701</v>
      </c>
      <c r="B4956" s="22">
        <v>1325717.111</v>
      </c>
      <c r="C4956" s="47">
        <f t="shared" si="75"/>
        <v>1.3257171110000001</v>
      </c>
      <c r="D4956" s="47">
        <f>IF($J$13="Yes", D4955+$J$14*(C4956-D4955),$J$12)</f>
        <v>2.4</v>
      </c>
      <c r="E4956" s="47" cm="1">
        <f t="array" ref="E4956">_xlfn.IFS(C4956&gt;(D4956+maxpout),MAX(C4956-elyscap,D4956+maxpout),C4956&gt;D4956-minpout,C4956,C4956&lt;=D4956-minpout,C4956+(F4955-F4956)*efromH2)</f>
        <v>2.3999999999999604</v>
      </c>
      <c r="F4956" s="37" cm="1">
        <f t="array" ref="F4956">_xlfn.IFS(C4956&gt;(D4956+maxpout),MIN(max_storage,F4955+MIN(elyscap,(C4956-D4956+maxpout))*H2in),C4956&gt;(D4956-minpout),F4955,C4956&lt;=(D4956-minpout),MAX(0,F4955+(C4956-(D4956-minpout))*H2out))</f>
        <v>47.009361891169519</v>
      </c>
      <c r="G4956" s="37">
        <f>MAX(0,F4955+MIN(elyscap,(C4956-D4956+maxpout))*H2in - max_storage)</f>
        <v>0</v>
      </c>
      <c r="H4956" s="17"/>
      <c r="AQ4956" s="51">
        <v>6147.5972700347947</v>
      </c>
    </row>
    <row r="4957" spans="1:43" x14ac:dyDescent="0.25">
      <c r="A4957" s="2">
        <v>44037.458333333299</v>
      </c>
      <c r="B4957" s="22">
        <v>1539668.939</v>
      </c>
      <c r="C4957" s="47">
        <f t="shared" si="75"/>
        <v>1.539668939</v>
      </c>
      <c r="D4957" s="47">
        <f>IF($J$13="Yes", D4956+$J$14*(C4957-D4956),$J$12)</f>
        <v>2.4</v>
      </c>
      <c r="E4957" s="47" cm="1">
        <f t="array" ref="E4957">_xlfn.IFS(C4957&gt;(D4957+maxpout),MAX(C4957-elyscap,D4957+maxpout),C4957&gt;D4957-minpout,C4957,C4957&lt;=D4957-minpout,C4957+(F4956-F4957)*efromH2)</f>
        <v>2.4000000000000394</v>
      </c>
      <c r="F4957" s="37" cm="1">
        <f t="array" ref="F4957">_xlfn.IFS(C4957&gt;(D4957+maxpout),MIN(max_storage,F4956+MIN(elyscap,(C4957-D4957+maxpout))*H2in),C4957&gt;(D4957-minpout),F4956,C4957&lt;=(D4957-minpout),MAX(0,F4956+(C4957-(D4957-minpout))*H2out))</f>
        <v>46.966345338119517</v>
      </c>
      <c r="G4957" s="37">
        <f>MAX(0,F4956+MIN(elyscap,(C4957-D4957+maxpout))*H2in - max_storage)</f>
        <v>0</v>
      </c>
      <c r="H4957" s="17"/>
      <c r="AQ4957" s="51">
        <v>6762.2809536959649</v>
      </c>
    </row>
    <row r="4958" spans="1:43" x14ac:dyDescent="0.25">
      <c r="A4958" s="2">
        <v>44037.5</v>
      </c>
      <c r="B4958" s="22">
        <v>1725082.1270000001</v>
      </c>
      <c r="C4958" s="47">
        <f t="shared" si="75"/>
        <v>1.7250821270000001</v>
      </c>
      <c r="D4958" s="47">
        <f>IF($J$13="Yes", D4957+$J$14*(C4958-D4957),$J$12)</f>
        <v>2.4</v>
      </c>
      <c r="E4958" s="47" cm="1">
        <f t="array" ref="E4958">_xlfn.IFS(C4958&gt;(D4958+maxpout),MAX(C4958-elyscap,D4958+maxpout),C4958&gt;D4958-minpout,C4958,C4958&lt;=D4958-minpout,C4958+(F4957-F4958)*efromH2)</f>
        <v>2.3999999999999986</v>
      </c>
      <c r="F4958" s="37" cm="1">
        <f t="array" ref="F4958">_xlfn.IFS(C4958&gt;(D4958+maxpout),MIN(max_storage,F4957+MIN(elyscap,(C4958-D4958+maxpout))*H2in),C4958&gt;(D4958-minpout),F4957,C4958&lt;=(D4958-minpout),MAX(0,F4957+(C4958-(D4958-minpout))*H2out))</f>
        <v>46.932599444469517</v>
      </c>
      <c r="G4958" s="37">
        <f>MAX(0,F4957+MIN(elyscap,(C4958-D4958+maxpout))*H2in - max_storage)</f>
        <v>0</v>
      </c>
      <c r="H4958" s="17"/>
      <c r="AQ4958" s="51">
        <v>7219.8083965860324</v>
      </c>
    </row>
    <row r="4959" spans="1:43" x14ac:dyDescent="0.25">
      <c r="A4959" s="2">
        <v>44037.541666666701</v>
      </c>
      <c r="B4959" s="22">
        <v>1887365.466</v>
      </c>
      <c r="C4959" s="47">
        <f t="shared" si="75"/>
        <v>1.8873654660000001</v>
      </c>
      <c r="D4959" s="47">
        <f>IF($J$13="Yes", D4958+$J$14*(C4959-D4958),$J$12)</f>
        <v>2.4</v>
      </c>
      <c r="E4959" s="47" cm="1">
        <f t="array" ref="E4959">_xlfn.IFS(C4959&gt;(D4959+maxpout),MAX(C4959-elyscap,D4959+maxpout),C4959&gt;D4959-minpout,C4959,C4959&lt;=D4959-minpout,C4959+(F4958-F4959)*efromH2)</f>
        <v>2.3999999999999719</v>
      </c>
      <c r="F4959" s="37" cm="1">
        <f t="array" ref="F4959">_xlfn.IFS(C4959&gt;(D4959+maxpout),MIN(max_storage,F4958+MIN(elyscap,(C4959-D4959+maxpout))*H2in),C4959&gt;(D4959-minpout),F4958,C4959&lt;=(D4959-minpout),MAX(0,F4958+(C4959-(D4959-minpout))*H2out))</f>
        <v>46.906967717769518</v>
      </c>
      <c r="G4959" s="37">
        <f>MAX(0,F4958+MIN(elyscap,(C4959-D4959+maxpout))*H2in - max_storage)</f>
        <v>0</v>
      </c>
      <c r="H4959" s="17"/>
      <c r="AQ4959" s="51">
        <v>6893.5824580821454</v>
      </c>
    </row>
    <row r="4960" spans="1:43" x14ac:dyDescent="0.25">
      <c r="A4960" s="2">
        <v>44037.583333333299</v>
      </c>
      <c r="B4960" s="22">
        <v>1894537.2860000001</v>
      </c>
      <c r="C4960" s="47">
        <f t="shared" si="75"/>
        <v>1.894537286</v>
      </c>
      <c r="D4960" s="47">
        <f>IF($J$13="Yes", D4959+$J$14*(C4960-D4959),$J$12)</f>
        <v>2.4</v>
      </c>
      <c r="E4960" s="47" cm="1">
        <f t="array" ref="E4960">_xlfn.IFS(C4960&gt;(D4960+maxpout),MAX(C4960-elyscap,D4960+maxpout),C4960&gt;D4960-minpout,C4960,C4960&lt;=D4960-minpout,C4960+(F4959-F4960)*efromH2)</f>
        <v>2.3999999999999471</v>
      </c>
      <c r="F4960" s="37" cm="1">
        <f t="array" ref="F4960">_xlfn.IFS(C4960&gt;(D4960+maxpout),MIN(max_storage,F4959+MIN(elyscap,(C4960-D4960+maxpout))*H2in),C4960&gt;(D4960-minpout),F4959,C4960&lt;=(D4960-minpout),MAX(0,F4959+(C4960-(D4960-minpout))*H2out))</f>
        <v>46.881694582069521</v>
      </c>
      <c r="G4960" s="37">
        <f>MAX(0,F4959+MIN(elyscap,(C4960-D4960+maxpout))*H2in - max_storage)</f>
        <v>0</v>
      </c>
      <c r="H4960" s="17"/>
      <c r="AQ4960" s="51">
        <v>5970.4162824557598</v>
      </c>
    </row>
    <row r="4961" spans="1:43" x14ac:dyDescent="0.25">
      <c r="A4961" s="2">
        <v>44037.625</v>
      </c>
      <c r="B4961" s="22">
        <v>1675919.7720000001</v>
      </c>
      <c r="C4961" s="47">
        <f t="shared" si="75"/>
        <v>1.6759197720000001</v>
      </c>
      <c r="D4961" s="47">
        <f>IF($J$13="Yes", D4960+$J$14*(C4961-D4960),$J$12)</f>
        <v>2.4</v>
      </c>
      <c r="E4961" s="47" cm="1">
        <f t="array" ref="E4961">_xlfn.IFS(C4961&gt;(D4961+maxpout),MAX(C4961-elyscap,D4961+maxpout),C4961&gt;D4961-minpout,C4961,C4961&lt;=D4961-minpout,C4961+(F4960-F4961)*efromH2)</f>
        <v>2.4000000000000483</v>
      </c>
      <c r="F4961" s="37" cm="1">
        <f t="array" ref="F4961">_xlfn.IFS(C4961&gt;(D4961+maxpout),MIN(max_storage,F4960+MIN(elyscap,(C4961-D4961+maxpout))*H2in),C4961&gt;(D4961-minpout),F4960,C4961&lt;=(D4961-minpout),MAX(0,F4960+(C4961-(D4961-minpout))*H2out))</f>
        <v>46.845490570669519</v>
      </c>
      <c r="G4961" s="37">
        <f>MAX(0,F4960+MIN(elyscap,(C4961-D4961+maxpout))*H2in - max_storage)</f>
        <v>0</v>
      </c>
      <c r="H4961" s="17"/>
      <c r="AQ4961" s="51">
        <v>5267.2688439089197</v>
      </c>
    </row>
    <row r="4962" spans="1:43" x14ac:dyDescent="0.25">
      <c r="A4962" s="2">
        <v>44037.666666666701</v>
      </c>
      <c r="B4962" s="22">
        <v>1475204.6869999999</v>
      </c>
      <c r="C4962" s="47">
        <f t="shared" si="75"/>
        <v>1.475204687</v>
      </c>
      <c r="D4962" s="47">
        <f>IF($J$13="Yes", D4961+$J$14*(C4962-D4961),$J$12)</f>
        <v>2.4</v>
      </c>
      <c r="E4962" s="47" cm="1">
        <f t="array" ref="E4962">_xlfn.IFS(C4962&gt;(D4962+maxpout),MAX(C4962-elyscap,D4962+maxpout),C4962&gt;D4962-minpout,C4962,C4962&lt;=D4962-minpout,C4962+(F4961-F4962)*efromH2)</f>
        <v>2.4000000000000039</v>
      </c>
      <c r="F4962" s="37" cm="1">
        <f t="array" ref="F4962">_xlfn.IFS(C4962&gt;(D4962+maxpout),MIN(max_storage,F4961+MIN(elyscap,(C4962-D4962+maxpout))*H2in),C4962&gt;(D4962-minpout),F4961,C4962&lt;=(D4962-minpout),MAX(0,F4961+(C4962-(D4962-minpout))*H2out))</f>
        <v>46.799250805019518</v>
      </c>
      <c r="G4962" s="37">
        <f>MAX(0,F4961+MIN(elyscap,(C4962-D4962+maxpout))*H2in - max_storage)</f>
        <v>0</v>
      </c>
      <c r="H4962" s="17"/>
      <c r="AQ4962" s="51">
        <v>4529.3949457078197</v>
      </c>
    </row>
    <row r="4963" spans="1:43" x14ac:dyDescent="0.25">
      <c r="A4963" s="2">
        <v>44037.708333333299</v>
      </c>
      <c r="B4963" s="22">
        <v>1267443.047</v>
      </c>
      <c r="C4963" s="47">
        <f t="shared" si="75"/>
        <v>1.267443047</v>
      </c>
      <c r="D4963" s="47">
        <f>IF($J$13="Yes", D4962+$J$14*(C4963-D4962),$J$12)</f>
        <v>2.4</v>
      </c>
      <c r="E4963" s="47" cm="1">
        <f t="array" ref="E4963">_xlfn.IFS(C4963&gt;(D4963+maxpout),MAX(C4963-elyscap,D4963+maxpout),C4963&gt;D4963-minpout,C4963,C4963&lt;=D4963-minpout,C4963+(F4962-F4963)*efromH2)</f>
        <v>2.3999999999999768</v>
      </c>
      <c r="F4963" s="37" cm="1">
        <f t="array" ref="F4963">_xlfn.IFS(C4963&gt;(D4963+maxpout),MIN(max_storage,F4962+MIN(elyscap,(C4963-D4963+maxpout))*H2in),C4963&gt;(D4963-minpout),F4962,C4963&lt;=(D4963-minpout),MAX(0,F4962+(C4963-(D4963-minpout))*H2out))</f>
        <v>46.74262295736952</v>
      </c>
      <c r="G4963" s="37">
        <f>MAX(0,F4962+MIN(elyscap,(C4963-D4963+maxpout))*H2in - max_storage)</f>
        <v>0</v>
      </c>
      <c r="H4963" s="17"/>
      <c r="AQ4963" s="51">
        <v>3663.0077990051877</v>
      </c>
    </row>
    <row r="4964" spans="1:43" x14ac:dyDescent="0.25">
      <c r="A4964" s="2">
        <v>44037.75</v>
      </c>
      <c r="B4964" s="22">
        <v>1057234.8700000001</v>
      </c>
      <c r="C4964" s="47">
        <f t="shared" si="75"/>
        <v>1.05723487</v>
      </c>
      <c r="D4964" s="47">
        <f>IF($J$13="Yes", D4963+$J$14*(C4964-D4963),$J$12)</f>
        <v>2.4</v>
      </c>
      <c r="E4964" s="47" cm="1">
        <f t="array" ref="E4964">_xlfn.IFS(C4964&gt;(D4964+maxpout),MAX(C4964-elyscap,D4964+maxpout),C4964&gt;D4964-minpout,C4964,C4964&lt;=D4964-minpout,C4964+(F4963-F4964)*efromH2)</f>
        <v>2.4000000000000323</v>
      </c>
      <c r="F4964" s="37" cm="1">
        <f t="array" ref="F4964">_xlfn.IFS(C4964&gt;(D4964+maxpout),MIN(max_storage,F4963+MIN(elyscap,(C4964-D4964+maxpout))*H2in),C4964&gt;(D4964-minpout),F4963,C4964&lt;=(D4964-minpout),MAX(0,F4963+(C4964-(D4964-minpout))*H2out))</f>
        <v>46.675484700869518</v>
      </c>
      <c r="G4964" s="37">
        <f>MAX(0,F4963+MIN(elyscap,(C4964-D4964+maxpout))*H2in - max_storage)</f>
        <v>0</v>
      </c>
      <c r="H4964" s="17"/>
      <c r="AQ4964" s="51">
        <v>3046.0428150747589</v>
      </c>
    </row>
    <row r="4965" spans="1:43" x14ac:dyDescent="0.25">
      <c r="A4965" s="2">
        <v>44037.791666666701</v>
      </c>
      <c r="B4965" s="22">
        <v>890961.82400000002</v>
      </c>
      <c r="C4965" s="47">
        <f t="shared" si="75"/>
        <v>0.89096182400000001</v>
      </c>
      <c r="D4965" s="47">
        <f>IF($J$13="Yes", D4964+$J$14*(C4965-D4964),$J$12)</f>
        <v>2.4</v>
      </c>
      <c r="E4965" s="47" cm="1">
        <f t="array" ref="E4965">_xlfn.IFS(C4965&gt;(D4965+maxpout),MAX(C4965-elyscap,D4965+maxpout),C4965&gt;D4965-minpout,C4965,C4965&lt;=D4965-minpout,C4965+(F4964-F4965)*efromH2)</f>
        <v>2.3999999999999617</v>
      </c>
      <c r="F4965" s="37" cm="1">
        <f t="array" ref="F4965">_xlfn.IFS(C4965&gt;(D4965+maxpout),MIN(max_storage,F4964+MIN(elyscap,(C4965-D4965+maxpout))*H2in),C4965&gt;(D4965-minpout),F4964,C4965&lt;=(D4965-minpout),MAX(0,F4964+(C4965-(D4965-minpout))*H2out))</f>
        <v>46.60003279206952</v>
      </c>
      <c r="G4965" s="37">
        <f>MAX(0,F4964+MIN(elyscap,(C4965-D4965+maxpout))*H2in - max_storage)</f>
        <v>0</v>
      </c>
      <c r="H4965" s="17"/>
      <c r="AQ4965" s="51">
        <v>2670.8956596856729</v>
      </c>
    </row>
    <row r="4966" spans="1:43" x14ac:dyDescent="0.25">
      <c r="A4966" s="2">
        <v>44037.833333333299</v>
      </c>
      <c r="B4966" s="22">
        <v>980033.33</v>
      </c>
      <c r="C4966" s="47">
        <f t="shared" si="75"/>
        <v>0.98003332999999992</v>
      </c>
      <c r="D4966" s="47">
        <f>IF($J$13="Yes", D4965+$J$14*(C4966-D4965),$J$12)</f>
        <v>2.4</v>
      </c>
      <c r="E4966" s="47" cm="1">
        <f t="array" ref="E4966">_xlfn.IFS(C4966&gt;(D4966+maxpout),MAX(C4966-elyscap,D4966+maxpout),C4966&gt;D4966-minpout,C4966,C4966&lt;=D4966-minpout,C4966+(F4965-F4966)*efromH2)</f>
        <v>2.4000000000000079</v>
      </c>
      <c r="F4966" s="37" cm="1">
        <f t="array" ref="F4966">_xlfn.IFS(C4966&gt;(D4966+maxpout),MIN(max_storage,F4965+MIN(elyscap,(C4966-D4966+maxpout))*H2in),C4966&gt;(D4966-minpout),F4965,C4966&lt;=(D4966-minpout),MAX(0,F4965+(C4966-(D4966-minpout))*H2out))</f>
        <v>46.529034458569519</v>
      </c>
      <c r="G4966" s="37">
        <f>MAX(0,F4965+MIN(elyscap,(C4966-D4966+maxpout))*H2in - max_storage)</f>
        <v>0</v>
      </c>
      <c r="H4966" s="17"/>
      <c r="AQ4966" s="51">
        <v>3023.9902458052652</v>
      </c>
    </row>
    <row r="4967" spans="1:43" x14ac:dyDescent="0.25">
      <c r="A4967" s="2">
        <v>44037.875</v>
      </c>
      <c r="B4967" s="22">
        <v>1210414.469</v>
      </c>
      <c r="C4967" s="47">
        <f t="shared" si="75"/>
        <v>1.210414469</v>
      </c>
      <c r="D4967" s="47">
        <f>IF($J$13="Yes", D4966+$J$14*(C4967-D4966),$J$12)</f>
        <v>2.4</v>
      </c>
      <c r="E4967" s="47" cm="1">
        <f t="array" ref="E4967">_xlfn.IFS(C4967&gt;(D4967+maxpout),MAX(C4967-elyscap,D4967+maxpout),C4967&gt;D4967-minpout,C4967,C4967&lt;=D4967-minpout,C4967+(F4966-F4967)*efromH2)</f>
        <v>2.4000000000000057</v>
      </c>
      <c r="F4967" s="37" cm="1">
        <f t="array" ref="F4967">_xlfn.IFS(C4967&gt;(D4967+maxpout),MIN(max_storage,F4966+MIN(elyscap,(C4967-D4967+maxpout))*H2in),C4967&gt;(D4967-minpout),F4966,C4967&lt;=(D4967-minpout),MAX(0,F4966+(C4967-(D4967-minpout))*H2out))</f>
        <v>46.469555182019519</v>
      </c>
      <c r="G4967" s="37">
        <f>MAX(0,F4966+MIN(elyscap,(C4967-D4967+maxpout))*H2in - max_storage)</f>
        <v>0</v>
      </c>
      <c r="H4967" s="17"/>
      <c r="AQ4967" s="51">
        <v>4419.1320993603513</v>
      </c>
    </row>
    <row r="4968" spans="1:43" x14ac:dyDescent="0.25">
      <c r="A4968" s="2">
        <v>44037.916666666701</v>
      </c>
      <c r="B4968" s="22">
        <v>1313938.2239999999</v>
      </c>
      <c r="C4968" s="47">
        <f t="shared" si="75"/>
        <v>1.3139382239999999</v>
      </c>
      <c r="D4968" s="47">
        <f>IF($J$13="Yes", D4967+$J$14*(C4968-D4967),$J$12)</f>
        <v>2.4</v>
      </c>
      <c r="E4968" s="47" cm="1">
        <f t="array" ref="E4968">_xlfn.IFS(C4968&gt;(D4968+maxpout),MAX(C4968-elyscap,D4968+maxpout),C4968&gt;D4968-minpout,C4968,C4968&lt;=D4968-minpout,C4968+(F4967-F4968)*efromH2)</f>
        <v>2.3999999999999515</v>
      </c>
      <c r="F4968" s="37" cm="1">
        <f t="array" ref="F4968">_xlfn.IFS(C4968&gt;(D4968+maxpout),MIN(max_storage,F4967+MIN(elyscap,(C4968-D4968+maxpout))*H2in),C4968&gt;(D4968-minpout),F4967,C4968&lt;=(D4968-minpout),MAX(0,F4967+(C4968-(D4968-minpout))*H2out))</f>
        <v>46.415252093219522</v>
      </c>
      <c r="G4968" s="37">
        <f>MAX(0,F4967+MIN(elyscap,(C4968-D4968+maxpout))*H2in - max_storage)</f>
        <v>0</v>
      </c>
      <c r="H4968" s="17"/>
      <c r="AQ4968" s="51">
        <v>6376.4877303836756</v>
      </c>
    </row>
    <row r="4969" spans="1:43" x14ac:dyDescent="0.25">
      <c r="A4969" s="2">
        <v>44037.958333333299</v>
      </c>
      <c r="B4969" s="22">
        <v>1438461.6969999999</v>
      </c>
      <c r="C4969" s="47">
        <f t="shared" si="75"/>
        <v>1.4384616969999999</v>
      </c>
      <c r="D4969" s="47">
        <f>IF($J$13="Yes", D4968+$J$14*(C4969-D4968),$J$12)</f>
        <v>2.4</v>
      </c>
      <c r="E4969" s="47" cm="1">
        <f t="array" ref="E4969">_xlfn.IFS(C4969&gt;(D4969+maxpout),MAX(C4969-elyscap,D4969+maxpout),C4969&gt;D4969-minpout,C4969,C4969&lt;=D4969-minpout,C4969+(F4968-F4969)*efromH2)</f>
        <v>2.3999999999999693</v>
      </c>
      <c r="F4969" s="37" cm="1">
        <f t="array" ref="F4969">_xlfn.IFS(C4969&gt;(D4969+maxpout),MIN(max_storage,F4968+MIN(elyscap,(C4969-D4969+maxpout))*H2in),C4969&gt;(D4969-minpout),F4968,C4969&lt;=(D4969-minpout),MAX(0,F4968+(C4969-(D4969-minpout))*H2out))</f>
        <v>46.367175178069523</v>
      </c>
      <c r="G4969" s="37">
        <f>MAX(0,F4968+MIN(elyscap,(C4969-D4969+maxpout))*H2in - max_storage)</f>
        <v>0</v>
      </c>
      <c r="H4969" s="17"/>
      <c r="AQ4969" s="51">
        <v>8469.2005107163059</v>
      </c>
    </row>
    <row r="4970" spans="1:43" x14ac:dyDescent="0.25">
      <c r="A4970" s="2">
        <v>44038</v>
      </c>
      <c r="B4970" s="22">
        <v>1492671.54</v>
      </c>
      <c r="C4970" s="47">
        <f t="shared" si="75"/>
        <v>1.4926715400000001</v>
      </c>
      <c r="D4970" s="47">
        <f>IF($J$13="Yes", D4969+$J$14*(C4970-D4969),$J$12)</f>
        <v>2.4</v>
      </c>
      <c r="E4970" s="47" cm="1">
        <f t="array" ref="E4970">_xlfn.IFS(C4970&gt;(D4970+maxpout),MAX(C4970-elyscap,D4970+maxpout),C4970&gt;D4970-minpout,C4970,C4970&lt;=D4970-minpout,C4970+(F4969-F4970)*efromH2)</f>
        <v>2.3999999999999453</v>
      </c>
      <c r="F4970" s="37" cm="1">
        <f t="array" ref="F4970">_xlfn.IFS(C4970&gt;(D4970+maxpout),MIN(max_storage,F4969+MIN(elyscap,(C4970-D4970+maxpout))*H2in),C4970&gt;(D4970-minpout),F4969,C4970&lt;=(D4970-minpout),MAX(0,F4969+(C4970-(D4970-minpout))*H2out))</f>
        <v>46.321808755069526</v>
      </c>
      <c r="G4970" s="37">
        <f>MAX(0,F4969+MIN(elyscap,(C4970-D4970+maxpout))*H2in - max_storage)</f>
        <v>0</v>
      </c>
      <c r="H4970" s="17"/>
      <c r="AQ4970" s="51">
        <v>9562.9572509216468</v>
      </c>
    </row>
    <row r="4971" spans="1:43" x14ac:dyDescent="0.25">
      <c r="A4971" s="2">
        <v>44038.041666666701</v>
      </c>
      <c r="B4971" s="22">
        <v>1581067.7490000001</v>
      </c>
      <c r="C4971" s="47">
        <f t="shared" si="75"/>
        <v>1.581067749</v>
      </c>
      <c r="D4971" s="47">
        <f>IF($J$13="Yes", D4970+$J$14*(C4971-D4970),$J$12)</f>
        <v>2.4</v>
      </c>
      <c r="E4971" s="47" cm="1">
        <f t="array" ref="E4971">_xlfn.IFS(C4971&gt;(D4971+maxpout),MAX(C4971-elyscap,D4971+maxpout),C4971&gt;D4971-minpout,C4971,C4971&lt;=D4971-minpout,C4971+(F4970-F4971)*efromH2)</f>
        <v>2.400000000000035</v>
      </c>
      <c r="F4971" s="37" cm="1">
        <f t="array" ref="F4971">_xlfn.IFS(C4971&gt;(D4971+maxpout),MIN(max_storage,F4970+MIN(elyscap,(C4971-D4971+maxpout))*H2in),C4971&gt;(D4971-minpout),F4970,C4971&lt;=(D4971-minpout),MAX(0,F4970+(C4971-(D4971-minpout))*H2out))</f>
        <v>46.280862142519524</v>
      </c>
      <c r="G4971" s="37">
        <f>MAX(0,F4970+MIN(elyscap,(C4971-D4971+maxpout))*H2in - max_storage)</f>
        <v>0</v>
      </c>
      <c r="H4971" s="17"/>
      <c r="AQ4971" s="51">
        <v>10868.114482744892</v>
      </c>
    </row>
    <row r="4972" spans="1:43" x14ac:dyDescent="0.25">
      <c r="A4972" s="2">
        <v>44038.083333333299</v>
      </c>
      <c r="B4972" s="22">
        <v>1664194.6129999999</v>
      </c>
      <c r="C4972" s="47">
        <f t="shared" si="75"/>
        <v>1.6641946129999998</v>
      </c>
      <c r="D4972" s="47">
        <f>IF($J$13="Yes", D4971+$J$14*(C4972-D4971),$J$12)</f>
        <v>2.4</v>
      </c>
      <c r="E4972" s="47" cm="1">
        <f t="array" ref="E4972">_xlfn.IFS(C4972&gt;(D4972+maxpout),MAX(C4972-elyscap,D4972+maxpout),C4972&gt;D4972-minpout,C4972,C4972&lt;=D4972-minpout,C4972+(F4971-F4972)*efromH2)</f>
        <v>2.399999999999999</v>
      </c>
      <c r="F4972" s="37" cm="1">
        <f t="array" ref="F4972">_xlfn.IFS(C4972&gt;(D4972+maxpout),MIN(max_storage,F4971+MIN(elyscap,(C4972-D4972+maxpout))*H2in),C4972&gt;(D4972-minpout),F4971,C4972&lt;=(D4972-minpout),MAX(0,F4971+(C4972-(D4972-minpout))*H2out))</f>
        <v>46.244071873169524</v>
      </c>
      <c r="G4972" s="37">
        <f>MAX(0,F4971+MIN(elyscap,(C4972-D4972+maxpout))*H2in - max_storage)</f>
        <v>0</v>
      </c>
      <c r="H4972" s="17"/>
      <c r="AQ4972" s="51">
        <v>11743.880308332251</v>
      </c>
    </row>
    <row r="4973" spans="1:43" x14ac:dyDescent="0.25">
      <c r="A4973" s="2">
        <v>44038.125</v>
      </c>
      <c r="B4973" s="22">
        <v>1766918.4569999999</v>
      </c>
      <c r="C4973" s="47">
        <f t="shared" si="75"/>
        <v>1.7669184569999998</v>
      </c>
      <c r="D4973" s="47">
        <f>IF($J$13="Yes", D4972+$J$14*(C4973-D4972),$J$12)</f>
        <v>2.4</v>
      </c>
      <c r="E4973" s="47" cm="1">
        <f t="array" ref="E4973">_xlfn.IFS(C4973&gt;(D4973+maxpout),MAX(C4973-elyscap,D4973+maxpout),C4973&gt;D4973-minpout,C4973,C4973&lt;=D4973-minpout,C4973+(F4972-F4973)*efromH2)</f>
        <v>2.4000000000000314</v>
      </c>
      <c r="F4973" s="37" cm="1">
        <f t="array" ref="F4973">_xlfn.IFS(C4973&gt;(D4973+maxpout),MIN(max_storage,F4972+MIN(elyscap,(C4973-D4973+maxpout))*H2in),C4973&gt;(D4973-minpout),F4972,C4973&lt;=(D4973-minpout),MAX(0,F4972+(C4973-(D4973-minpout))*H2out))</f>
        <v>46.212417796019523</v>
      </c>
      <c r="G4973" s="37">
        <f>MAX(0,F4972+MIN(elyscap,(C4973-D4973+maxpout))*H2in - max_storage)</f>
        <v>0</v>
      </c>
      <c r="H4973" s="17"/>
      <c r="AQ4973" s="51">
        <v>12306.854519223574</v>
      </c>
    </row>
    <row r="4974" spans="1:43" x14ac:dyDescent="0.25">
      <c r="A4974" s="2">
        <v>44038.166666666701</v>
      </c>
      <c r="B4974" s="22">
        <v>1939502.57</v>
      </c>
      <c r="C4974" s="47">
        <f t="shared" si="75"/>
        <v>1.9395025700000001</v>
      </c>
      <c r="D4974" s="47">
        <f>IF($J$13="Yes", D4973+$J$14*(C4974-D4973),$J$12)</f>
        <v>2.4</v>
      </c>
      <c r="E4974" s="47" cm="1">
        <f t="array" ref="E4974">_xlfn.IFS(C4974&gt;(D4974+maxpout),MAX(C4974-elyscap,D4974+maxpout),C4974&gt;D4974-minpout,C4974,C4974&lt;=D4974-minpout,C4974+(F4973-F4974)*efromH2)</f>
        <v>2.3999999999999755</v>
      </c>
      <c r="F4974" s="37" cm="1">
        <f t="array" ref="F4974">_xlfn.IFS(C4974&gt;(D4974+maxpout),MIN(max_storage,F4973+MIN(elyscap,(C4974-D4974+maxpout))*H2in),C4974&gt;(D4974-minpout),F4973,C4974&lt;=(D4974-minpout),MAX(0,F4973+(C4974-(D4974-minpout))*H2out))</f>
        <v>46.189392924519524</v>
      </c>
      <c r="G4974" s="37">
        <f>MAX(0,F4973+MIN(elyscap,(C4974-D4974+maxpout))*H2in - max_storage)</f>
        <v>0</v>
      </c>
      <c r="H4974" s="17"/>
      <c r="AQ4974" s="51">
        <v>13903.004274281055</v>
      </c>
    </row>
    <row r="4975" spans="1:43" x14ac:dyDescent="0.25">
      <c r="A4975" s="2">
        <v>44038.208333333299</v>
      </c>
      <c r="B4975" s="22">
        <v>1922746.8759999999</v>
      </c>
      <c r="C4975" s="47">
        <f t="shared" si="75"/>
        <v>1.9227468759999999</v>
      </c>
      <c r="D4975" s="47">
        <f>IF($J$13="Yes", D4974+$J$14*(C4975-D4974),$J$12)</f>
        <v>2.4</v>
      </c>
      <c r="E4975" s="47" cm="1">
        <f t="array" ref="E4975">_xlfn.IFS(C4975&gt;(D4975+maxpout),MAX(C4975-elyscap,D4975+maxpout),C4975&gt;D4975-minpout,C4975,C4975&lt;=D4975-minpout,C4975+(F4974-F4975)*efromH2)</f>
        <v>2.400000000000043</v>
      </c>
      <c r="F4975" s="37" cm="1">
        <f t="array" ref="F4975">_xlfn.IFS(C4975&gt;(D4975+maxpout),MIN(max_storage,F4974+MIN(elyscap,(C4975-D4975+maxpout))*H2in),C4975&gt;(D4975-minpout),F4974,C4975&lt;=(D4975-minpout),MAX(0,F4974+(C4975-(D4975-minpout))*H2out))</f>
        <v>46.165530268319522</v>
      </c>
      <c r="G4975" s="37">
        <f>MAX(0,F4974+MIN(elyscap,(C4975-D4975+maxpout))*H2in - max_storage)</f>
        <v>0</v>
      </c>
      <c r="H4975" s="17"/>
      <c r="AQ4975" s="51">
        <v>14542.782260904063</v>
      </c>
    </row>
    <row r="4976" spans="1:43" x14ac:dyDescent="0.25">
      <c r="A4976" s="2">
        <v>44038.25</v>
      </c>
      <c r="B4976" s="22">
        <v>1572045.828</v>
      </c>
      <c r="C4976" s="47">
        <f t="shared" si="75"/>
        <v>1.572045828</v>
      </c>
      <c r="D4976" s="47">
        <f>IF($J$13="Yes", D4975+$J$14*(C4976-D4975),$J$12)</f>
        <v>2.4</v>
      </c>
      <c r="E4976" s="47" cm="1">
        <f t="array" ref="E4976">_xlfn.IFS(C4976&gt;(D4976+maxpout),MAX(C4976-elyscap,D4976+maxpout),C4976&gt;D4976-minpout,C4976,C4976&lt;=D4976-minpout,C4976+(F4975-F4976)*efromH2)</f>
        <v>2.4000000000000341</v>
      </c>
      <c r="F4976" s="37" cm="1">
        <f t="array" ref="F4976">_xlfn.IFS(C4976&gt;(D4976+maxpout),MIN(max_storage,F4975+MIN(elyscap,(C4976-D4976+maxpout))*H2in),C4976&gt;(D4976-minpout),F4975,C4976&lt;=(D4976-minpout),MAX(0,F4975+(C4976-(D4976-minpout))*H2out))</f>
        <v>46.12413255971952</v>
      </c>
      <c r="G4976" s="37">
        <f>MAX(0,F4975+MIN(elyscap,(C4976-D4976+maxpout))*H2in - max_storage)</f>
        <v>0</v>
      </c>
      <c r="H4976" s="17"/>
      <c r="AQ4976" s="51">
        <v>13717.205041240381</v>
      </c>
    </row>
    <row r="4977" spans="1:43" x14ac:dyDescent="0.25">
      <c r="A4977" s="2">
        <v>44038.291666666701</v>
      </c>
      <c r="B4977" s="22">
        <v>1354327.824</v>
      </c>
      <c r="C4977" s="47">
        <f t="shared" si="75"/>
        <v>1.3543278240000001</v>
      </c>
      <c r="D4977" s="47">
        <f>IF($J$13="Yes", D4976+$J$14*(C4977-D4976),$J$12)</f>
        <v>2.4</v>
      </c>
      <c r="E4977" s="47" cm="1">
        <f t="array" ref="E4977">_xlfn.IFS(C4977&gt;(D4977+maxpout),MAX(C4977-elyscap,D4977+maxpout),C4977&gt;D4977-minpout,C4977,C4977&lt;=D4977-minpout,C4977+(F4976-F4977)*efromH2)</f>
        <v>2.4000000000000679</v>
      </c>
      <c r="F4977" s="37" cm="1">
        <f t="array" ref="F4977">_xlfn.IFS(C4977&gt;(D4977+maxpout),MIN(max_storage,F4976+MIN(elyscap,(C4977-D4977+maxpout))*H2in),C4977&gt;(D4977-minpout),F4976,C4977&lt;=(D4977-minpout),MAX(0,F4976+(C4977-(D4977-minpout))*H2out))</f>
        <v>46.071848950919517</v>
      </c>
      <c r="G4977" s="37">
        <f>MAX(0,F4976+MIN(elyscap,(C4977-D4977+maxpout))*H2in - max_storage)</f>
        <v>0</v>
      </c>
      <c r="H4977" s="17"/>
      <c r="AQ4977" s="51">
        <v>11921.061295911284</v>
      </c>
    </row>
    <row r="4978" spans="1:43" x14ac:dyDescent="0.25">
      <c r="A4978" s="2">
        <v>44038.333333333299</v>
      </c>
      <c r="B4978" s="22">
        <v>1554133.138</v>
      </c>
      <c r="C4978" s="47">
        <f t="shared" si="75"/>
        <v>1.5541331380000001</v>
      </c>
      <c r="D4978" s="47">
        <f>IF($J$13="Yes", D4977+$J$14*(C4978-D4977),$J$12)</f>
        <v>2.4</v>
      </c>
      <c r="E4978" s="47" cm="1">
        <f t="array" ref="E4978">_xlfn.IFS(C4978&gt;(D4978+maxpout),MAX(C4978-elyscap,D4978+maxpout),C4978&gt;D4978-minpout,C4978,C4978&lt;=D4978-minpout,C4978+(F4977-F4978)*efromH2)</f>
        <v>2.3999999999999799</v>
      </c>
      <c r="F4978" s="37" cm="1">
        <f t="array" ref="F4978">_xlfn.IFS(C4978&gt;(D4978+maxpout),MIN(max_storage,F4977+MIN(elyscap,(C4978-D4978+maxpout))*H2in),C4978&gt;(D4978-minpout),F4977,C4978&lt;=(D4978-minpout),MAX(0,F4977+(C4978-(D4978-minpout))*H2out))</f>
        <v>46.029555607819518</v>
      </c>
      <c r="G4978" s="37">
        <f>MAX(0,F4977+MIN(elyscap,(C4978-D4978+maxpout))*H2in - max_storage)</f>
        <v>0</v>
      </c>
      <c r="H4978" s="17"/>
      <c r="AQ4978" s="51">
        <v>11519.552448521885</v>
      </c>
    </row>
    <row r="4979" spans="1:43" x14ac:dyDescent="0.25">
      <c r="A4979" s="2">
        <v>44038.375</v>
      </c>
      <c r="B4979" s="22">
        <v>1894191.6969999999</v>
      </c>
      <c r="C4979" s="47">
        <f t="shared" si="75"/>
        <v>1.8941916969999999</v>
      </c>
      <c r="D4979" s="47">
        <f>IF($J$13="Yes", D4978+$J$14*(C4979-D4978),$J$12)</f>
        <v>2.4</v>
      </c>
      <c r="E4979" s="47" cm="1">
        <f t="array" ref="E4979">_xlfn.IFS(C4979&gt;(D4979+maxpout),MAX(C4979-elyscap,D4979+maxpout),C4979&gt;D4979-minpout,C4979,C4979&lt;=D4979-minpout,C4979+(F4978-F4979)*efromH2)</f>
        <v>2.4000000000000661</v>
      </c>
      <c r="F4979" s="37" cm="1">
        <f t="array" ref="F4979">_xlfn.IFS(C4979&gt;(D4979+maxpout),MIN(max_storage,F4978+MIN(elyscap,(C4979-D4979+maxpout))*H2in),C4979&gt;(D4979-minpout),F4978,C4979&lt;=(D4979-minpout),MAX(0,F4978+(C4979-(D4979-minpout))*H2out))</f>
        <v>46.004265192669514</v>
      </c>
      <c r="G4979" s="37">
        <f>MAX(0,F4978+MIN(elyscap,(C4979-D4979+maxpout))*H2in - max_storage)</f>
        <v>0</v>
      </c>
      <c r="H4979" s="17"/>
      <c r="AQ4979" s="51">
        <v>12175.80649264509</v>
      </c>
    </row>
    <row r="4980" spans="1:43" x14ac:dyDescent="0.25">
      <c r="A4980" s="2">
        <v>44038.416666666701</v>
      </c>
      <c r="B4980" s="22">
        <v>2145691.7829999998</v>
      </c>
      <c r="C4980" s="47">
        <f t="shared" si="75"/>
        <v>2.1456917829999997</v>
      </c>
      <c r="D4980" s="47">
        <f>IF($J$13="Yes", D4979+$J$14*(C4980-D4979),$J$12)</f>
        <v>2.4</v>
      </c>
      <c r="E4980" s="47" cm="1">
        <f t="array" ref="E4980">_xlfn.IFS(C4980&gt;(D4980+maxpout),MAX(C4980-elyscap,D4980+maxpout),C4980&gt;D4980-minpout,C4980,C4980&lt;=D4980-minpout,C4980+(F4979-F4980)*efromH2)</f>
        <v>2.3999999999999875</v>
      </c>
      <c r="F4980" s="37" cm="1">
        <f t="array" ref="F4980">_xlfn.IFS(C4980&gt;(D4980+maxpout),MIN(max_storage,F4979+MIN(elyscap,(C4980-D4980+maxpout))*H2in),C4980&gt;(D4980-minpout),F4979,C4980&lt;=(D4980-minpout),MAX(0,F4979+(C4980-(D4980-minpout))*H2out))</f>
        <v>45.991549781819515</v>
      </c>
      <c r="G4980" s="37">
        <f>MAX(0,F4979+MIN(elyscap,(C4980-D4980+maxpout))*H2in - max_storage)</f>
        <v>0</v>
      </c>
      <c r="H4980" s="17"/>
      <c r="AQ4980" s="51">
        <v>13314.935760427894</v>
      </c>
    </row>
    <row r="4981" spans="1:43" x14ac:dyDescent="0.25">
      <c r="A4981" s="2">
        <v>44038.458333333299</v>
      </c>
      <c r="B4981" s="22">
        <v>2291891.4739999999</v>
      </c>
      <c r="C4981" s="47">
        <f t="shared" si="75"/>
        <v>2.2918914739999998</v>
      </c>
      <c r="D4981" s="47">
        <f>IF($J$13="Yes", D4980+$J$14*(C4981-D4980),$J$12)</f>
        <v>2.4</v>
      </c>
      <c r="E4981" s="47" cm="1">
        <f t="array" ref="E4981">_xlfn.IFS(C4981&gt;(D4981+maxpout),MAX(C4981-elyscap,D4981+maxpout),C4981&gt;D4981-minpout,C4981,C4981&lt;=D4981-minpout,C4981+(F4980-F4981)*efromH2)</f>
        <v>2.4000000000000234</v>
      </c>
      <c r="F4981" s="37" cm="1">
        <f t="array" ref="F4981">_xlfn.IFS(C4981&gt;(D4981+maxpout),MIN(max_storage,F4980+MIN(elyscap,(C4981-D4981+maxpout))*H2in),C4981&gt;(D4981-minpout),F4980,C4981&lt;=(D4981-minpout),MAX(0,F4980+(C4981-(D4981-minpout))*H2out))</f>
        <v>45.986144355519514</v>
      </c>
      <c r="G4981" s="37">
        <f>MAX(0,F4980+MIN(elyscap,(C4981-D4981+maxpout))*H2in - max_storage)</f>
        <v>0</v>
      </c>
      <c r="H4981" s="17"/>
      <c r="AQ4981" s="51">
        <v>14447.221127402925</v>
      </c>
    </row>
    <row r="4982" spans="1:43" x14ac:dyDescent="0.25">
      <c r="A4982" s="2">
        <v>44038.5</v>
      </c>
      <c r="B4982" s="22">
        <v>2388993.91</v>
      </c>
      <c r="C4982" s="47">
        <f t="shared" si="75"/>
        <v>2.3889939099999999</v>
      </c>
      <c r="D4982" s="47">
        <f>IF($J$13="Yes", D4981+$J$14*(C4982-D4981),$J$12)</f>
        <v>2.4</v>
      </c>
      <c r="E4982" s="47" cm="1">
        <f t="array" ref="E4982">_xlfn.IFS(C4982&gt;(D4982+maxpout),MAX(C4982-elyscap,D4982+maxpout),C4982&gt;D4982-minpout,C4982,C4982&lt;=D4982-minpout,C4982+(F4981-F4982)*efromH2)</f>
        <v>2.4000000000000519</v>
      </c>
      <c r="F4982" s="37" cm="1">
        <f t="array" ref="F4982">_xlfn.IFS(C4982&gt;(D4982+maxpout),MIN(max_storage,F4981+MIN(elyscap,(C4982-D4982+maxpout))*H2in),C4982&gt;(D4982-minpout),F4981,C4982&lt;=(D4982-minpout),MAX(0,F4981+(C4982-(D4982-minpout))*H2out))</f>
        <v>45.985594051019511</v>
      </c>
      <c r="G4982" s="37">
        <f>MAX(0,F4981+MIN(elyscap,(C4982-D4982+maxpout))*H2in - max_storage)</f>
        <v>0</v>
      </c>
      <c r="H4982" s="17"/>
      <c r="AQ4982" s="51">
        <v>14603.109979135552</v>
      </c>
    </row>
    <row r="4983" spans="1:43" x14ac:dyDescent="0.25">
      <c r="A4983" s="2">
        <v>44038.541666666701</v>
      </c>
      <c r="B4983" s="22">
        <v>2615157.5320000001</v>
      </c>
      <c r="C4983" s="47">
        <f t="shared" si="75"/>
        <v>2.615157532</v>
      </c>
      <c r="D4983" s="47">
        <f>IF($J$13="Yes", D4982+$J$14*(C4983-D4982),$J$12)</f>
        <v>2.4</v>
      </c>
      <c r="E4983" s="47" cm="1">
        <f t="array" ref="E4983">_xlfn.IFS(C4983&gt;(D4983+maxpout),MAX(C4983-elyscap,D4983+maxpout),C4983&gt;D4983-minpout,C4983,C4983&lt;=D4983-minpout,C4983+(F4982-F4983)*efromH2)</f>
        <v>2.4</v>
      </c>
      <c r="F4983" s="37" cm="1">
        <f t="array" ref="F4983">_xlfn.IFS(C4983&gt;(D4983+maxpout),MIN(max_storage,F4982+MIN(elyscap,(C4983-D4983+maxpout))*H2in),C4983&gt;(D4983-minpout),F4982,C4983&lt;=(D4983-minpout),MAX(0,F4982+(C4983-(D4983-minpout))*H2out))</f>
        <v>45.98989720165951</v>
      </c>
      <c r="G4983" s="37">
        <f>MAX(0,F4982+MIN(elyscap,(C4983-D4983+maxpout))*H2in - max_storage)</f>
        <v>0</v>
      </c>
      <c r="H4983" s="17"/>
      <c r="AQ4983" s="51">
        <v>13727.344153548192</v>
      </c>
    </row>
    <row r="4984" spans="1:43" x14ac:dyDescent="0.25">
      <c r="A4984" s="2">
        <v>44038.583333333299</v>
      </c>
      <c r="B4984" s="22">
        <v>2867574.3960000002</v>
      </c>
      <c r="C4984" s="47">
        <f t="shared" si="75"/>
        <v>2.8675743960000002</v>
      </c>
      <c r="D4984" s="47">
        <f>IF($J$13="Yes", D4983+$J$14*(C4984-D4983),$J$12)</f>
        <v>2.4</v>
      </c>
      <c r="E4984" s="47" cm="1">
        <f t="array" ref="E4984">_xlfn.IFS(C4984&gt;(D4984+maxpout),MAX(C4984-elyscap,D4984+maxpout),C4984&gt;D4984-minpout,C4984,C4984&lt;=D4984-minpout,C4984+(F4983-F4984)*efromH2)</f>
        <v>2.4</v>
      </c>
      <c r="F4984" s="37" cm="1">
        <f t="array" ref="F4984">_xlfn.IFS(C4984&gt;(D4984+maxpout),MIN(max_storage,F4983+MIN(elyscap,(C4984-D4984+maxpout))*H2in),C4984&gt;(D4984-minpout),F4983,C4984&lt;=(D4984-minpout),MAX(0,F4983+(C4984-(D4984-minpout))*H2out))</f>
        <v>45.99924868957951</v>
      </c>
      <c r="G4984" s="37">
        <f>MAX(0,F4983+MIN(elyscap,(C4984-D4984+maxpout))*H2in - max_storage)</f>
        <v>0</v>
      </c>
      <c r="H4984" s="17"/>
      <c r="AQ4984" s="51">
        <v>12971.473331000725</v>
      </c>
    </row>
    <row r="4985" spans="1:43" x14ac:dyDescent="0.25">
      <c r="A4985" s="2">
        <v>44038.625</v>
      </c>
      <c r="B4985" s="22">
        <v>2878367.06</v>
      </c>
      <c r="C4985" s="47">
        <f t="shared" si="75"/>
        <v>2.87836706</v>
      </c>
      <c r="D4985" s="47">
        <f>IF($J$13="Yes", D4984+$J$14*(C4985-D4984),$J$12)</f>
        <v>2.4</v>
      </c>
      <c r="E4985" s="47" cm="1">
        <f t="array" ref="E4985">_xlfn.IFS(C4985&gt;(D4985+maxpout),MAX(C4985-elyscap,D4985+maxpout),C4985&gt;D4985-minpout,C4985,C4985&lt;=D4985-minpout,C4985+(F4984-F4985)*efromH2)</f>
        <v>2.4</v>
      </c>
      <c r="F4985" s="37" cm="1">
        <f t="array" ref="F4985">_xlfn.IFS(C4985&gt;(D4985+maxpout),MIN(max_storage,F4984+MIN(elyscap,(C4985-D4985+maxpout))*H2in),C4985&gt;(D4985-minpout),F4984,C4985&lt;=(D4985-minpout),MAX(0,F4984+(C4985-(D4985-minpout))*H2out))</f>
        <v>46.008816030779506</v>
      </c>
      <c r="G4985" s="37">
        <f>MAX(0,F4984+MIN(elyscap,(C4985-D4985+maxpout))*H2in - max_storage)</f>
        <v>0</v>
      </c>
      <c r="H4985" s="17"/>
      <c r="AQ4985" s="51">
        <v>12289.1110726849</v>
      </c>
    </row>
    <row r="4986" spans="1:43" x14ac:dyDescent="0.25">
      <c r="A4986" s="2">
        <v>44038.666666666701</v>
      </c>
      <c r="B4986" s="22">
        <v>2864283.58</v>
      </c>
      <c r="C4986" s="47">
        <f t="shared" si="75"/>
        <v>2.8642835799999999</v>
      </c>
      <c r="D4986" s="47">
        <f>IF($J$13="Yes", D4985+$J$14*(C4986-D4985),$J$12)</f>
        <v>2.4</v>
      </c>
      <c r="E4986" s="47" cm="1">
        <f t="array" ref="E4986">_xlfn.IFS(C4986&gt;(D4986+maxpout),MAX(C4986-elyscap,D4986+maxpout),C4986&gt;D4986-minpout,C4986,C4986&lt;=D4986-minpout,C4986+(F4985-F4986)*efromH2)</f>
        <v>2.4</v>
      </c>
      <c r="F4986" s="37" cm="1">
        <f t="array" ref="F4986">_xlfn.IFS(C4986&gt;(D4986+maxpout),MIN(max_storage,F4985+MIN(elyscap,(C4986-D4986+maxpout))*H2in),C4986&gt;(D4986-minpout),F4985,C4986&lt;=(D4986-minpout),MAX(0,F4985+(C4986-(D4986-minpout))*H2out))</f>
        <v>46.018101702379504</v>
      </c>
      <c r="G4986" s="37">
        <f>MAX(0,F4985+MIN(elyscap,(C4986-D4986+maxpout))*H2in - max_storage)</f>
        <v>0</v>
      </c>
      <c r="H4986" s="17"/>
      <c r="AQ4986" s="51">
        <v>10942.383480399621</v>
      </c>
    </row>
    <row r="4987" spans="1:43" x14ac:dyDescent="0.25">
      <c r="A4987" s="2">
        <v>44038.708333333299</v>
      </c>
      <c r="B4987" s="22">
        <v>2766621.7110000001</v>
      </c>
      <c r="C4987" s="47">
        <f t="shared" si="75"/>
        <v>2.766621711</v>
      </c>
      <c r="D4987" s="47">
        <f>IF($J$13="Yes", D4986+$J$14*(C4987-D4986),$J$12)</f>
        <v>2.4</v>
      </c>
      <c r="E4987" s="47" cm="1">
        <f t="array" ref="E4987">_xlfn.IFS(C4987&gt;(D4987+maxpout),MAX(C4987-elyscap,D4987+maxpout),C4987&gt;D4987-minpout,C4987,C4987&lt;=D4987-minpout,C4987+(F4986-F4987)*efromH2)</f>
        <v>2.4</v>
      </c>
      <c r="F4987" s="37" cm="1">
        <f t="array" ref="F4987">_xlfn.IFS(C4987&gt;(D4987+maxpout),MIN(max_storage,F4986+MIN(elyscap,(C4987-D4987+maxpout))*H2in),C4987&gt;(D4987-minpout),F4986,C4987&lt;=(D4987-minpout),MAX(0,F4986+(C4987-(D4987-minpout))*H2out))</f>
        <v>46.0254341365995</v>
      </c>
      <c r="G4987" s="37">
        <f>MAX(0,F4986+MIN(elyscap,(C4987-D4987+maxpout))*H2in - max_storage)</f>
        <v>0</v>
      </c>
      <c r="H4987" s="17"/>
      <c r="AQ4987" s="51">
        <v>9385.0158299195264</v>
      </c>
    </row>
    <row r="4988" spans="1:43" x14ac:dyDescent="0.25">
      <c r="A4988" s="2">
        <v>44038.75</v>
      </c>
      <c r="B4988" s="22">
        <v>2776719.05</v>
      </c>
      <c r="C4988" s="47">
        <f t="shared" si="75"/>
        <v>2.7767190499999996</v>
      </c>
      <c r="D4988" s="47">
        <f>IF($J$13="Yes", D4987+$J$14*(C4988-D4987),$J$12)</f>
        <v>2.4</v>
      </c>
      <c r="E4988" s="47" cm="1">
        <f t="array" ref="E4988">_xlfn.IFS(C4988&gt;(D4988+maxpout),MAX(C4988-elyscap,D4988+maxpout),C4988&gt;D4988-minpout,C4988,C4988&lt;=D4988-minpout,C4988+(F4987-F4988)*efromH2)</f>
        <v>2.4</v>
      </c>
      <c r="F4988" s="37" cm="1">
        <f t="array" ref="F4988">_xlfn.IFS(C4988&gt;(D4988+maxpout),MIN(max_storage,F4987+MIN(elyscap,(C4988-D4988+maxpout))*H2in),C4988&gt;(D4988-minpout),F4987,C4988&lt;=(D4988-minpout),MAX(0,F4987+(C4988-(D4988-minpout))*H2out))</f>
        <v>46.0329685175995</v>
      </c>
      <c r="G4988" s="37">
        <f>MAX(0,F4987+MIN(elyscap,(C4988-D4988+maxpout))*H2in - max_storage)</f>
        <v>0</v>
      </c>
      <c r="H4988" s="17"/>
      <c r="AQ4988" s="51">
        <v>7503.4500633971047</v>
      </c>
    </row>
    <row r="4989" spans="1:43" x14ac:dyDescent="0.25">
      <c r="A4989" s="2">
        <v>44038.791666666701</v>
      </c>
      <c r="B4989" s="22">
        <v>2813770.11</v>
      </c>
      <c r="C4989" s="47">
        <f t="shared" si="75"/>
        <v>2.8137701099999997</v>
      </c>
      <c r="D4989" s="47">
        <f>IF($J$13="Yes", D4988+$J$14*(C4989-D4988),$J$12)</f>
        <v>2.4</v>
      </c>
      <c r="E4989" s="47" cm="1">
        <f t="array" ref="E4989">_xlfn.IFS(C4989&gt;(D4989+maxpout),MAX(C4989-elyscap,D4989+maxpout),C4989&gt;D4989-minpout,C4989,C4989&lt;=D4989-minpout,C4989+(F4988-F4989)*efromH2)</f>
        <v>2.4</v>
      </c>
      <c r="F4989" s="37" cm="1">
        <f t="array" ref="F4989">_xlfn.IFS(C4989&gt;(D4989+maxpout),MIN(max_storage,F4988+MIN(elyscap,(C4989-D4989+maxpout))*H2in),C4989&gt;(D4989-minpout),F4988,C4989&lt;=(D4989-minpout),MAX(0,F4988+(C4989-(D4989-minpout))*H2out))</f>
        <v>46.041243919799498</v>
      </c>
      <c r="G4989" s="37">
        <f>MAX(0,F4988+MIN(elyscap,(C4989-D4989+maxpout))*H2in - max_storage)</f>
        <v>0</v>
      </c>
      <c r="H4989" s="17"/>
      <c r="AQ4989" s="51">
        <v>4924.5668479048363</v>
      </c>
    </row>
    <row r="4990" spans="1:43" x14ac:dyDescent="0.25">
      <c r="A4990" s="2">
        <v>44038.833333333299</v>
      </c>
      <c r="B4990" s="22">
        <v>3090720.1469999999</v>
      </c>
      <c r="C4990" s="47">
        <f t="shared" si="75"/>
        <v>3.0907201469999999</v>
      </c>
      <c r="D4990" s="47">
        <f>IF($J$13="Yes", D4989+$J$14*(C4990-D4989),$J$12)</f>
        <v>2.4</v>
      </c>
      <c r="E4990" s="47" cm="1">
        <f t="array" ref="E4990">_xlfn.IFS(C4990&gt;(D4990+maxpout),MAX(C4990-elyscap,D4990+maxpout),C4990&gt;D4990-minpout,C4990,C4990&lt;=D4990-minpout,C4990+(F4989-F4990)*efromH2)</f>
        <v>2.4</v>
      </c>
      <c r="F4990" s="37" cm="1">
        <f t="array" ref="F4990">_xlfn.IFS(C4990&gt;(D4990+maxpout),MIN(max_storage,F4989+MIN(elyscap,(C4990-D4990+maxpout))*H2in),C4990&gt;(D4990-minpout),F4989,C4990&lt;=(D4990-minpout),MAX(0,F4989+(C4990-(D4990-minpout))*H2out))</f>
        <v>46.055058322739498</v>
      </c>
      <c r="G4990" s="37">
        <f>MAX(0,F4989+MIN(elyscap,(C4990-D4990+maxpout))*H2in - max_storage)</f>
        <v>0</v>
      </c>
      <c r="H4990" s="17"/>
      <c r="AQ4990" s="51">
        <v>3410.03694692525</v>
      </c>
    </row>
    <row r="4991" spans="1:43" x14ac:dyDescent="0.25">
      <c r="A4991" s="2">
        <v>44038.875</v>
      </c>
      <c r="B4991" s="22">
        <v>3410922.9580000001</v>
      </c>
      <c r="C4991" s="47">
        <f t="shared" si="75"/>
        <v>3.410922958</v>
      </c>
      <c r="D4991" s="47">
        <f>IF($J$13="Yes", D4990+$J$14*(C4991-D4990),$J$12)</f>
        <v>2.4</v>
      </c>
      <c r="E4991" s="47" cm="1">
        <f t="array" ref="E4991">_xlfn.IFS(C4991&gt;(D4991+maxpout),MAX(C4991-elyscap,D4991+maxpout),C4991&gt;D4991-minpout,C4991,C4991&lt;=D4991-minpout,C4991+(F4990-F4991)*efromH2)</f>
        <v>2.4</v>
      </c>
      <c r="F4991" s="37" cm="1">
        <f t="array" ref="F4991">_xlfn.IFS(C4991&gt;(D4991+maxpout),MIN(max_storage,F4990+MIN(elyscap,(C4991-D4991+maxpout))*H2in),C4991&gt;(D4991-minpout),F4990,C4991&lt;=(D4991-minpout),MAX(0,F4990+(C4991-(D4991-minpout))*H2out))</f>
        <v>46.075276781899497</v>
      </c>
      <c r="G4991" s="37">
        <f>MAX(0,F4990+MIN(elyscap,(C4991-D4991+maxpout))*H2in - max_storage)</f>
        <v>0</v>
      </c>
      <c r="H4991" s="17"/>
      <c r="AQ4991" s="51">
        <v>2946.9329922658853</v>
      </c>
    </row>
    <row r="4992" spans="1:43" x14ac:dyDescent="0.25">
      <c r="A4992" s="2">
        <v>44038.916666666701</v>
      </c>
      <c r="B4992" s="22">
        <v>3540449.054</v>
      </c>
      <c r="C4992" s="47">
        <f t="shared" si="75"/>
        <v>3.5404490540000002</v>
      </c>
      <c r="D4992" s="47">
        <f>IF($J$13="Yes", D4991+$J$14*(C4992-D4991),$J$12)</f>
        <v>2.4</v>
      </c>
      <c r="E4992" s="47" cm="1">
        <f t="array" ref="E4992">_xlfn.IFS(C4992&gt;(D4992+maxpout),MAX(C4992-elyscap,D4992+maxpout),C4992&gt;D4992-minpout,C4992,C4992&lt;=D4992-minpout,C4992+(F4991-F4992)*efromH2)</f>
        <v>2.4</v>
      </c>
      <c r="F4992" s="37" cm="1">
        <f t="array" ref="F4992">_xlfn.IFS(C4992&gt;(D4992+maxpout),MIN(max_storage,F4991+MIN(elyscap,(C4992-D4992+maxpout))*H2in),C4992&gt;(D4992-minpout),F4991,C4992&lt;=(D4992-minpout),MAX(0,F4991+(C4992-(D4992-minpout))*H2out))</f>
        <v>46.098085762979494</v>
      </c>
      <c r="G4992" s="37">
        <f>MAX(0,F4991+MIN(elyscap,(C4992-D4992+maxpout))*H2in - max_storage)</f>
        <v>0</v>
      </c>
      <c r="H4992" s="17"/>
      <c r="AQ4992" s="51">
        <v>2651.1243906854374</v>
      </c>
    </row>
    <row r="4993" spans="1:43" x14ac:dyDescent="0.25">
      <c r="A4993" s="2">
        <v>44038.958333333299</v>
      </c>
      <c r="B4993" s="22">
        <v>3525447.9010000001</v>
      </c>
      <c r="C4993" s="47">
        <f t="shared" si="75"/>
        <v>3.5254479010000002</v>
      </c>
      <c r="D4993" s="47">
        <f>IF($J$13="Yes", D4992+$J$14*(C4993-D4992),$J$12)</f>
        <v>2.4</v>
      </c>
      <c r="E4993" s="47" cm="1">
        <f t="array" ref="E4993">_xlfn.IFS(C4993&gt;(D4993+maxpout),MAX(C4993-elyscap,D4993+maxpout),C4993&gt;D4993-minpout,C4993,C4993&lt;=D4993-minpout,C4993+(F4992-F4993)*efromH2)</f>
        <v>2.4</v>
      </c>
      <c r="F4993" s="37" cm="1">
        <f t="array" ref="F4993">_xlfn.IFS(C4993&gt;(D4993+maxpout),MIN(max_storage,F4992+MIN(elyscap,(C4993-D4993+maxpout))*H2in),C4993&gt;(D4993-minpout),F4992,C4993&lt;=(D4993-minpout),MAX(0,F4992+(C4993-(D4993-minpout))*H2out))</f>
        <v>46.120594720999492</v>
      </c>
      <c r="G4993" s="37">
        <f>MAX(0,F4992+MIN(elyscap,(C4993-D4993+maxpout))*H2in - max_storage)</f>
        <v>0</v>
      </c>
      <c r="H4993" s="17"/>
      <c r="AQ4993" s="51">
        <v>1982.9568896005524</v>
      </c>
    </row>
    <row r="4994" spans="1:43" x14ac:dyDescent="0.25">
      <c r="A4994" s="2">
        <v>44039</v>
      </c>
      <c r="B4994" s="22">
        <v>3418793.7450000001</v>
      </c>
      <c r="C4994" s="47">
        <f t="shared" si="75"/>
        <v>3.4187937450000003</v>
      </c>
      <c r="D4994" s="47">
        <f>IF($J$13="Yes", D4993+$J$14*(C4994-D4993),$J$12)</f>
        <v>2.4</v>
      </c>
      <c r="E4994" s="47" cm="1">
        <f t="array" ref="E4994">_xlfn.IFS(C4994&gt;(D4994+maxpout),MAX(C4994-elyscap,D4994+maxpout),C4994&gt;D4994-minpout,C4994,C4994&lt;=D4994-minpout,C4994+(F4993-F4994)*efromH2)</f>
        <v>2.4</v>
      </c>
      <c r="F4994" s="37" cm="1">
        <f t="array" ref="F4994">_xlfn.IFS(C4994&gt;(D4994+maxpout),MIN(max_storage,F4993+MIN(elyscap,(C4994-D4994+maxpout))*H2in),C4994&gt;(D4994-minpout),F4993,C4994&lt;=(D4994-minpout),MAX(0,F4993+(C4994-(D4994-minpout))*H2out))</f>
        <v>46.140970595899489</v>
      </c>
      <c r="G4994" s="37">
        <f>MAX(0,F4993+MIN(elyscap,(C4994-D4994+maxpout))*H2in - max_storage)</f>
        <v>0</v>
      </c>
      <c r="H4994" s="17"/>
      <c r="AQ4994" s="51">
        <v>1634.4249040194761</v>
      </c>
    </row>
    <row r="4995" spans="1:43" x14ac:dyDescent="0.25">
      <c r="A4995" s="2">
        <v>44039.041666666701</v>
      </c>
      <c r="B4995" s="22">
        <v>3166675.3769999999</v>
      </c>
      <c r="C4995" s="47">
        <f t="shared" ref="C4995:C5058" si="76">B4995/1000000</f>
        <v>3.1666753769999998</v>
      </c>
      <c r="D4995" s="47">
        <f>IF($J$13="Yes", D4994+$J$14*(C4995-D4994),$J$12)</f>
        <v>2.4</v>
      </c>
      <c r="E4995" s="47" cm="1">
        <f t="array" ref="E4995">_xlfn.IFS(C4995&gt;(D4995+maxpout),MAX(C4995-elyscap,D4995+maxpout),C4995&gt;D4995-minpout,C4995,C4995&lt;=D4995-minpout,C4995+(F4994-F4995)*efromH2)</f>
        <v>2.4</v>
      </c>
      <c r="F4995" s="37" cm="1">
        <f t="array" ref="F4995">_xlfn.IFS(C4995&gt;(D4995+maxpout),MIN(max_storage,F4994+MIN(elyscap,(C4995-D4995+maxpout))*H2in),C4995&gt;(D4995-minpout),F4994,C4995&lt;=(D4995-minpout),MAX(0,F4994+(C4995-(D4995-minpout))*H2out))</f>
        <v>46.156304103439489</v>
      </c>
      <c r="G4995" s="37">
        <f>MAX(0,F4994+MIN(elyscap,(C4995-D4995+maxpout))*H2in - max_storage)</f>
        <v>0</v>
      </c>
      <c r="H4995" s="17"/>
      <c r="AQ4995" s="51">
        <v>1461.5530391712623</v>
      </c>
    </row>
    <row r="4996" spans="1:43" x14ac:dyDescent="0.25">
      <c r="A4996" s="2">
        <v>44039.083333333299</v>
      </c>
      <c r="B4996" s="22">
        <v>3130437.3679999998</v>
      </c>
      <c r="C4996" s="47">
        <f t="shared" si="76"/>
        <v>3.1304373679999999</v>
      </c>
      <c r="D4996" s="47">
        <f>IF($J$13="Yes", D4995+$J$14*(C4996-D4995),$J$12)</f>
        <v>2.4</v>
      </c>
      <c r="E4996" s="47" cm="1">
        <f t="array" ref="E4996">_xlfn.IFS(C4996&gt;(D4996+maxpout),MAX(C4996-elyscap,D4996+maxpout),C4996&gt;D4996-minpout,C4996,C4996&lt;=D4996-minpout,C4996+(F4995-F4996)*efromH2)</f>
        <v>2.4</v>
      </c>
      <c r="F4996" s="37" cm="1">
        <f t="array" ref="F4996">_xlfn.IFS(C4996&gt;(D4996+maxpout),MIN(max_storage,F4995+MIN(elyscap,(C4996-D4996+maxpout))*H2in),C4996&gt;(D4996-minpout),F4995,C4996&lt;=(D4996-minpout),MAX(0,F4995+(C4996-(D4996-minpout))*H2out))</f>
        <v>46.170912850799489</v>
      </c>
      <c r="G4996" s="37">
        <f>MAX(0,F4995+MIN(elyscap,(C4996-D4996+maxpout))*H2in - max_storage)</f>
        <v>0</v>
      </c>
      <c r="H4996" s="17"/>
      <c r="AQ4996" s="51">
        <v>1777.3863875596412</v>
      </c>
    </row>
    <row r="4997" spans="1:43" x14ac:dyDescent="0.25">
      <c r="A4997" s="2">
        <v>44039.125</v>
      </c>
      <c r="B4997" s="22">
        <v>3100189.7319999998</v>
      </c>
      <c r="C4997" s="47">
        <f t="shared" si="76"/>
        <v>3.100189732</v>
      </c>
      <c r="D4997" s="47">
        <f>IF($J$13="Yes", D4996+$J$14*(C4997-D4996),$J$12)</f>
        <v>2.4</v>
      </c>
      <c r="E4997" s="47" cm="1">
        <f t="array" ref="E4997">_xlfn.IFS(C4997&gt;(D4997+maxpout),MAX(C4997-elyscap,D4997+maxpout),C4997&gt;D4997-minpout,C4997,C4997&lt;=D4997-minpout,C4997+(F4996-F4997)*efromH2)</f>
        <v>2.4</v>
      </c>
      <c r="F4997" s="37" cm="1">
        <f t="array" ref="F4997">_xlfn.IFS(C4997&gt;(D4997+maxpout),MIN(max_storage,F4996+MIN(elyscap,(C4997-D4997+maxpout))*H2in),C4997&gt;(D4997-minpout),F4996,C4997&lt;=(D4997-minpout),MAX(0,F4996+(C4997-(D4997-minpout))*H2out))</f>
        <v>46.184916645439486</v>
      </c>
      <c r="G4997" s="37">
        <f>MAX(0,F4996+MIN(elyscap,(C4997-D4997+maxpout))*H2in - max_storage)</f>
        <v>0</v>
      </c>
      <c r="H4997" s="17"/>
      <c r="AQ4997" s="51">
        <v>2171.5443785258767</v>
      </c>
    </row>
    <row r="4998" spans="1:43" x14ac:dyDescent="0.25">
      <c r="A4998" s="2">
        <v>44039.166666666701</v>
      </c>
      <c r="B4998" s="22">
        <v>2965487.39</v>
      </c>
      <c r="C4998" s="47">
        <f t="shared" si="76"/>
        <v>2.9654873900000003</v>
      </c>
      <c r="D4998" s="47">
        <f>IF($J$13="Yes", D4997+$J$14*(C4998-D4997),$J$12)</f>
        <v>2.4</v>
      </c>
      <c r="E4998" s="47" cm="1">
        <f t="array" ref="E4998">_xlfn.IFS(C4998&gt;(D4998+maxpout),MAX(C4998-elyscap,D4998+maxpout),C4998&gt;D4998-minpout,C4998,C4998&lt;=D4998-minpout,C4998+(F4997-F4998)*efromH2)</f>
        <v>2.4</v>
      </c>
      <c r="F4998" s="37" cm="1">
        <f t="array" ref="F4998">_xlfn.IFS(C4998&gt;(D4998+maxpout),MIN(max_storage,F4997+MIN(elyscap,(C4998-D4998+maxpout))*H2in),C4998&gt;(D4998-minpout),F4997,C4998&lt;=(D4998-minpout),MAX(0,F4997+(C4998-(D4998-minpout))*H2out))</f>
        <v>46.196226393239485</v>
      </c>
      <c r="G4998" s="37">
        <f>MAX(0,F4997+MIN(elyscap,(C4998-D4998+maxpout))*H2in - max_storage)</f>
        <v>0</v>
      </c>
      <c r="H4998" s="17"/>
      <c r="AQ4998" s="51">
        <v>2738.3207565326302</v>
      </c>
    </row>
    <row r="4999" spans="1:43" x14ac:dyDescent="0.25">
      <c r="A4999" s="2">
        <v>44039.208333333299</v>
      </c>
      <c r="B4999" s="22">
        <v>2663796.477</v>
      </c>
      <c r="C4999" s="47">
        <f t="shared" si="76"/>
        <v>2.663796477</v>
      </c>
      <c r="D4999" s="47">
        <f>IF($J$13="Yes", D4998+$J$14*(C4999-D4998),$J$12)</f>
        <v>2.4</v>
      </c>
      <c r="E4999" s="47" cm="1">
        <f t="array" ref="E4999">_xlfn.IFS(C4999&gt;(D4999+maxpout),MAX(C4999-elyscap,D4999+maxpout),C4999&gt;D4999-minpout,C4999,C4999&lt;=D4999-minpout,C4999+(F4998-F4999)*efromH2)</f>
        <v>2.4</v>
      </c>
      <c r="F4999" s="37" cm="1">
        <f t="array" ref="F4999">_xlfn.IFS(C4999&gt;(D4999+maxpout),MIN(max_storage,F4998+MIN(elyscap,(C4999-D4999+maxpout))*H2in),C4999&gt;(D4999-minpout),F4998,C4999&lt;=(D4999-minpout),MAX(0,F4998+(C4999-(D4999-minpout))*H2out))</f>
        <v>46.201502322779483</v>
      </c>
      <c r="G4999" s="37">
        <f>MAX(0,F4998+MIN(elyscap,(C4999-D4999+maxpout))*H2in - max_storage)</f>
        <v>0</v>
      </c>
      <c r="H4999" s="17"/>
      <c r="AQ4999" s="51">
        <v>3346.1605393860273</v>
      </c>
    </row>
    <row r="5000" spans="1:43" x14ac:dyDescent="0.25">
      <c r="A5000" s="2">
        <v>44039.25</v>
      </c>
      <c r="B5000" s="22">
        <v>2235563.548</v>
      </c>
      <c r="C5000" s="47">
        <f t="shared" si="76"/>
        <v>2.235563548</v>
      </c>
      <c r="D5000" s="47">
        <f>IF($J$13="Yes", D4999+$J$14*(C5000-D4999),$J$12)</f>
        <v>2.4</v>
      </c>
      <c r="E5000" s="47" cm="1">
        <f t="array" ref="E5000">_xlfn.IFS(C5000&gt;(D5000+maxpout),MAX(C5000-elyscap,D5000+maxpout),C5000&gt;D5000-minpout,C5000,C5000&lt;=D5000-minpout,C5000+(F4999-F5000)*efromH2)</f>
        <v>2.3999999999999897</v>
      </c>
      <c r="F5000" s="37" cm="1">
        <f t="array" ref="F5000">_xlfn.IFS(C5000&gt;(D5000+maxpout),MIN(max_storage,F4999+MIN(elyscap,(C5000-D5000+maxpout))*H2in),C5000&gt;(D5000-minpout),F4999,C5000&lt;=(D5000-minpout),MAX(0,F4999+(C5000-(D5000-minpout))*H2out))</f>
        <v>46.193280500179483</v>
      </c>
      <c r="G5000" s="37">
        <f>MAX(0,F4999+MIN(elyscap,(C5000-D5000+maxpout))*H2in - max_storage)</f>
        <v>0</v>
      </c>
      <c r="H5000" s="17"/>
      <c r="AQ5000" s="51">
        <v>3239.1929045385987</v>
      </c>
    </row>
    <row r="5001" spans="1:43" x14ac:dyDescent="0.25">
      <c r="A5001" s="2">
        <v>44039.291666666701</v>
      </c>
      <c r="B5001" s="22">
        <v>2175670.9920000001</v>
      </c>
      <c r="C5001" s="47">
        <f t="shared" si="76"/>
        <v>2.1756709920000001</v>
      </c>
      <c r="D5001" s="47">
        <f>IF($J$13="Yes", D5000+$J$14*(C5001-D5000),$J$12)</f>
        <v>2.4</v>
      </c>
      <c r="E5001" s="47" cm="1">
        <f t="array" ref="E5001">_xlfn.IFS(C5001&gt;(D5001+maxpout),MAX(C5001-elyscap,D5001+maxpout),C5001&gt;D5001-minpout,C5001,C5001&lt;=D5001-minpout,C5001+(F5000-F5001)*efromH2)</f>
        <v>2.3999999999999839</v>
      </c>
      <c r="F5001" s="37" cm="1">
        <f t="array" ref="F5001">_xlfn.IFS(C5001&gt;(D5001+maxpout),MIN(max_storage,F5000+MIN(elyscap,(C5001-D5001+maxpout))*H2in),C5001&gt;(D5001-minpout),F5000,C5001&lt;=(D5001-minpout),MAX(0,F5000+(C5001-(D5001-minpout))*H2out))</f>
        <v>46.182064049779484</v>
      </c>
      <c r="G5001" s="37">
        <f>MAX(0,F5000+MIN(elyscap,(C5001-D5001+maxpout))*H2in - max_storage)</f>
        <v>0</v>
      </c>
      <c r="H5001" s="17"/>
      <c r="AQ5001" s="51">
        <v>2402.2091835286251</v>
      </c>
    </row>
    <row r="5002" spans="1:43" x14ac:dyDescent="0.25">
      <c r="A5002" s="2">
        <v>44039.333333333299</v>
      </c>
      <c r="B5002" s="22">
        <v>2247886.6209999998</v>
      </c>
      <c r="C5002" s="47">
        <f t="shared" si="76"/>
        <v>2.2478866209999997</v>
      </c>
      <c r="D5002" s="47">
        <f>IF($J$13="Yes", D5001+$J$14*(C5002-D5001),$J$12)</f>
        <v>2.4</v>
      </c>
      <c r="E5002" s="47" cm="1">
        <f t="array" ref="E5002">_xlfn.IFS(C5002&gt;(D5002+maxpout),MAX(C5002-elyscap,D5002+maxpout),C5002&gt;D5002-minpout,C5002,C5002&lt;=D5002-minpout,C5002+(F5001-F5002)*efromH2)</f>
        <v>2.3999999999999848</v>
      </c>
      <c r="F5002" s="37" cm="1">
        <f t="array" ref="F5002">_xlfn.IFS(C5002&gt;(D5002+maxpout),MIN(max_storage,F5001+MIN(elyscap,(C5002-D5002+maxpout))*H2in),C5002&gt;(D5002-minpout),F5001,C5002&lt;=(D5002-minpout),MAX(0,F5001+(C5002-(D5002-minpout))*H2out))</f>
        <v>46.174458380829485</v>
      </c>
      <c r="G5002" s="37">
        <f>MAX(0,F5001+MIN(elyscap,(C5002-D5002+maxpout))*H2in - max_storage)</f>
        <v>0</v>
      </c>
      <c r="H5002" s="17"/>
      <c r="AQ5002" s="51">
        <v>1926.1778606767989</v>
      </c>
    </row>
    <row r="5003" spans="1:43" x14ac:dyDescent="0.25">
      <c r="A5003" s="2">
        <v>44039.375</v>
      </c>
      <c r="B5003" s="22">
        <v>2233192.5129999998</v>
      </c>
      <c r="C5003" s="47">
        <f t="shared" si="76"/>
        <v>2.2331925129999997</v>
      </c>
      <c r="D5003" s="47">
        <f>IF($J$13="Yes", D5002+$J$14*(C5003-D5002),$J$12)</f>
        <v>2.4</v>
      </c>
      <c r="E5003" s="47" cm="1">
        <f t="array" ref="E5003">_xlfn.IFS(C5003&gt;(D5003+maxpout),MAX(C5003-elyscap,D5003+maxpout),C5003&gt;D5003-minpout,C5003,C5003&lt;=D5003-minpout,C5003+(F5002-F5003)*efromH2)</f>
        <v>2.399999999999971</v>
      </c>
      <c r="F5003" s="37" cm="1">
        <f t="array" ref="F5003">_xlfn.IFS(C5003&gt;(D5003+maxpout),MIN(max_storage,F5002+MIN(elyscap,(C5003-D5003+maxpout))*H2in),C5003&gt;(D5003-minpout),F5002,C5003&lt;=(D5003-minpout),MAX(0,F5002+(C5003-(D5003-minpout))*H2out))</f>
        <v>46.166118006479486</v>
      </c>
      <c r="G5003" s="37">
        <f>MAX(0,F5002+MIN(elyscap,(C5003-D5003+maxpout))*H2in - max_storage)</f>
        <v>0</v>
      </c>
      <c r="H5003" s="17"/>
      <c r="AQ5003" s="51">
        <v>2253.4177104114674</v>
      </c>
    </row>
    <row r="5004" spans="1:43" x14ac:dyDescent="0.25">
      <c r="A5004" s="2">
        <v>44039.416666666701</v>
      </c>
      <c r="B5004" s="22">
        <v>2176488.0380000002</v>
      </c>
      <c r="C5004" s="47">
        <f t="shared" si="76"/>
        <v>2.176488038</v>
      </c>
      <c r="D5004" s="47">
        <f>IF($J$13="Yes", D5003+$J$14*(C5004-D5003),$J$12)</f>
        <v>2.4</v>
      </c>
      <c r="E5004" s="47" cm="1">
        <f t="array" ref="E5004">_xlfn.IFS(C5004&gt;(D5004+maxpout),MAX(C5004-elyscap,D5004+maxpout),C5004&gt;D5004-minpout,C5004,C5004&lt;=D5004-minpout,C5004+(F5003-F5004)*efromH2)</f>
        <v>2.4000000000000603</v>
      </c>
      <c r="F5004" s="37" cm="1">
        <f t="array" ref="F5004">_xlfn.IFS(C5004&gt;(D5004+maxpout),MIN(max_storage,F5003+MIN(elyscap,(C5004-D5004+maxpout))*H2in),C5004&gt;(D5004-minpout),F5003,C5004&lt;=(D5004-minpout),MAX(0,F5003+(C5004-(D5004-minpout))*H2out))</f>
        <v>46.154942408379483</v>
      </c>
      <c r="G5004" s="37">
        <f>MAX(0,F5003+MIN(elyscap,(C5004-D5004+maxpout))*H2in - max_storage)</f>
        <v>0</v>
      </c>
      <c r="H5004" s="17"/>
      <c r="AQ5004" s="51">
        <v>3112.7074784986303</v>
      </c>
    </row>
    <row r="5005" spans="1:43" x14ac:dyDescent="0.25">
      <c r="A5005" s="2">
        <v>44039.458333333299</v>
      </c>
      <c r="B5005" s="22">
        <v>2121370.1439999999</v>
      </c>
      <c r="C5005" s="47">
        <f t="shared" si="76"/>
        <v>2.1213701439999997</v>
      </c>
      <c r="D5005" s="47">
        <f>IF($J$13="Yes", D5004+$J$14*(C5005-D5004),$J$12)</f>
        <v>2.4</v>
      </c>
      <c r="E5005" s="47" cm="1">
        <f t="array" ref="E5005">_xlfn.IFS(C5005&gt;(D5005+maxpout),MAX(C5005-elyscap,D5005+maxpout),C5005&gt;D5005-minpout,C5005,C5005&lt;=D5005-minpout,C5005+(F5004-F5005)*efromH2)</f>
        <v>2.3999999999999519</v>
      </c>
      <c r="F5005" s="37" cm="1">
        <f t="array" ref="F5005">_xlfn.IFS(C5005&gt;(D5005+maxpout),MIN(max_storage,F5004+MIN(elyscap,(C5005-D5005+maxpout))*H2in),C5005&gt;(D5005-minpout),F5004,C5005&lt;=(D5005-minpout),MAX(0,F5004+(C5005-(D5005-minpout))*H2out))</f>
        <v>46.141010915579486</v>
      </c>
      <c r="G5005" s="37">
        <f>MAX(0,F5004+MIN(elyscap,(C5005-D5005+maxpout))*H2in - max_storage)</f>
        <v>0</v>
      </c>
      <c r="H5005" s="17"/>
      <c r="AQ5005" s="51">
        <v>4147.1504117032646</v>
      </c>
    </row>
    <row r="5006" spans="1:43" x14ac:dyDescent="0.25">
      <c r="A5006" s="2">
        <v>44039.5</v>
      </c>
      <c r="B5006" s="22">
        <v>2191193.6639999999</v>
      </c>
      <c r="C5006" s="47">
        <f t="shared" si="76"/>
        <v>2.191193664</v>
      </c>
      <c r="D5006" s="47">
        <f>IF($J$13="Yes", D5005+$J$14*(C5006-D5005),$J$12)</f>
        <v>2.4</v>
      </c>
      <c r="E5006" s="47" cm="1">
        <f t="array" ref="E5006">_xlfn.IFS(C5006&gt;(D5006+maxpout),MAX(C5006-elyscap,D5006+maxpout),C5006&gt;D5006-minpout,C5006,C5006&lt;=D5006-minpout,C5006+(F5005-F5006)*efromH2)</f>
        <v>2.4000000000000092</v>
      </c>
      <c r="F5006" s="37" cm="1">
        <f t="array" ref="F5006">_xlfn.IFS(C5006&gt;(D5006+maxpout),MIN(max_storage,F5005+MIN(elyscap,(C5006-D5006+maxpout))*H2in),C5006&gt;(D5006-minpout),F5005,C5006&lt;=(D5006-minpout),MAX(0,F5005+(C5006-(D5006-minpout))*H2out))</f>
        <v>46.130570598779485</v>
      </c>
      <c r="G5006" s="37">
        <f>MAX(0,F5005+MIN(elyscap,(C5006-D5006+maxpout))*H2in - max_storage)</f>
        <v>0</v>
      </c>
      <c r="H5006" s="17"/>
      <c r="AQ5006" s="51">
        <v>5040.4062060216011</v>
      </c>
    </row>
    <row r="5007" spans="1:43" x14ac:dyDescent="0.25">
      <c r="A5007" s="2">
        <v>44039.541666666701</v>
      </c>
      <c r="B5007" s="22">
        <v>2104125.5469999998</v>
      </c>
      <c r="C5007" s="47">
        <f t="shared" si="76"/>
        <v>2.1041255469999998</v>
      </c>
      <c r="D5007" s="47">
        <f>IF($J$13="Yes", D5006+$J$14*(C5007-D5006),$J$12)</f>
        <v>2.4</v>
      </c>
      <c r="E5007" s="47" cm="1">
        <f t="array" ref="E5007">_xlfn.IFS(C5007&gt;(D5007+maxpout),MAX(C5007-elyscap,D5007+maxpout),C5007&gt;D5007-minpout,C5007,C5007&lt;=D5007-minpout,C5007+(F5006-F5007)*efromH2)</f>
        <v>2.3999999999999533</v>
      </c>
      <c r="F5007" s="37" cm="1">
        <f t="array" ref="F5007">_xlfn.IFS(C5007&gt;(D5007+maxpout),MIN(max_storage,F5006+MIN(elyscap,(C5007-D5007+maxpout))*H2in),C5007&gt;(D5007-minpout),F5006,C5007&lt;=(D5007-minpout),MAX(0,F5006+(C5007-(D5007-minpout))*H2out))</f>
        <v>46.115776876129488</v>
      </c>
      <c r="G5007" s="37">
        <f>MAX(0,F5006+MIN(elyscap,(C5007-D5007+maxpout))*H2in - max_storage)</f>
        <v>0</v>
      </c>
      <c r="H5007" s="17"/>
      <c r="AQ5007" s="51">
        <v>6044.9387579181866</v>
      </c>
    </row>
    <row r="5008" spans="1:43" x14ac:dyDescent="0.25">
      <c r="A5008" s="2">
        <v>44039.583333333299</v>
      </c>
      <c r="B5008" s="22">
        <v>1817297.852</v>
      </c>
      <c r="C5008" s="47">
        <f t="shared" si="76"/>
        <v>1.817297852</v>
      </c>
      <c r="D5008" s="47">
        <f>IF($J$13="Yes", D5007+$J$14*(C5008-D5007),$J$12)</f>
        <v>2.4</v>
      </c>
      <c r="E5008" s="47" cm="1">
        <f t="array" ref="E5008">_xlfn.IFS(C5008&gt;(D5008+maxpout),MAX(C5008-elyscap,D5008+maxpout),C5008&gt;D5008-minpout,C5008,C5008&lt;=D5008-minpout,C5008+(F5007-F5008)*efromH2)</f>
        <v>2.4000000000000385</v>
      </c>
      <c r="F5008" s="37" cm="1">
        <f t="array" ref="F5008">_xlfn.IFS(C5008&gt;(D5008+maxpout),MIN(max_storage,F5007+MIN(elyscap,(C5008-D5008+maxpout))*H2in),C5008&gt;(D5008-minpout),F5007,C5008&lt;=(D5008-minpout),MAX(0,F5007+(C5008-(D5008-minpout))*H2out))</f>
        <v>46.086641768729486</v>
      </c>
      <c r="G5008" s="37">
        <f>MAX(0,F5007+MIN(elyscap,(C5008-D5008+maxpout))*H2in - max_storage)</f>
        <v>0</v>
      </c>
      <c r="H5008" s="17"/>
      <c r="AQ5008" s="51">
        <v>6651.7646295408022</v>
      </c>
    </row>
    <row r="5009" spans="1:43" x14ac:dyDescent="0.25">
      <c r="A5009" s="2">
        <v>44039.625</v>
      </c>
      <c r="B5009" s="22">
        <v>1731205.507</v>
      </c>
      <c r="C5009" s="47">
        <f t="shared" si="76"/>
        <v>1.7312055070000001</v>
      </c>
      <c r="D5009" s="47">
        <f>IF($J$13="Yes", D5008+$J$14*(C5009-D5008),$J$12)</f>
        <v>2.4</v>
      </c>
      <c r="E5009" s="47" cm="1">
        <f t="array" ref="E5009">_xlfn.IFS(C5009&gt;(D5009+maxpout),MAX(C5009-elyscap,D5009+maxpout),C5009&gt;D5009-minpout,C5009,C5009&lt;=D5009-minpout,C5009+(F5008-F5009)*efromH2)</f>
        <v>2.4000000000000359</v>
      </c>
      <c r="F5009" s="37" cm="1">
        <f t="array" ref="F5009">_xlfn.IFS(C5009&gt;(D5009+maxpout),MIN(max_storage,F5008+MIN(elyscap,(C5009-D5009+maxpout))*H2in),C5009&gt;(D5009-minpout),F5008,C5009&lt;=(D5009-minpout),MAX(0,F5008+(C5009-(D5009-minpout))*H2out))</f>
        <v>46.053202044079484</v>
      </c>
      <c r="G5009" s="37">
        <f>MAX(0,F5008+MIN(elyscap,(C5009-D5009+maxpout))*H2in - max_storage)</f>
        <v>0</v>
      </c>
      <c r="H5009" s="17"/>
      <c r="AQ5009" s="51">
        <v>6837.0569069660869</v>
      </c>
    </row>
    <row r="5010" spans="1:43" x14ac:dyDescent="0.25">
      <c r="A5010" s="2">
        <v>44039.666666666701</v>
      </c>
      <c r="B5010" s="22">
        <v>1464620.9890000001</v>
      </c>
      <c r="C5010" s="47">
        <f t="shared" si="76"/>
        <v>1.4646209890000002</v>
      </c>
      <c r="D5010" s="47">
        <f>IF($J$13="Yes", D5009+$J$14*(C5010-D5009),$J$12)</f>
        <v>2.4</v>
      </c>
      <c r="E5010" s="47" cm="1">
        <f t="array" ref="E5010">_xlfn.IFS(C5010&gt;(D5010+maxpout),MAX(C5010-elyscap,D5010+maxpout),C5010&gt;D5010-minpout,C5010,C5010&lt;=D5010-minpout,C5010+(F5009-F5010)*efromH2)</f>
        <v>2.4000000000000661</v>
      </c>
      <c r="F5010" s="37" cm="1">
        <f t="array" ref="F5010">_xlfn.IFS(C5010&gt;(D5010+maxpout),MIN(max_storage,F5009+MIN(elyscap,(C5010-D5010+maxpout))*H2in),C5010&gt;(D5010-minpout),F5009,C5010&lt;=(D5010-minpout),MAX(0,F5009+(C5010-(D5010-minpout))*H2out))</f>
        <v>46.006433093529481</v>
      </c>
      <c r="G5010" s="37">
        <f>MAX(0,F5009+MIN(elyscap,(C5010-D5010+maxpout))*H2in - max_storage)</f>
        <v>0</v>
      </c>
      <c r="H5010" s="17"/>
      <c r="AQ5010" s="51">
        <v>6637.0629166944727</v>
      </c>
    </row>
    <row r="5011" spans="1:43" x14ac:dyDescent="0.25">
      <c r="A5011" s="2">
        <v>44039.708333333299</v>
      </c>
      <c r="B5011" s="22">
        <v>1358560.8689999999</v>
      </c>
      <c r="C5011" s="47">
        <f t="shared" si="76"/>
        <v>1.3585608689999999</v>
      </c>
      <c r="D5011" s="47">
        <f>IF($J$13="Yes", D5010+$J$14*(C5011-D5010),$J$12)</f>
        <v>2.4</v>
      </c>
      <c r="E5011" s="47" cm="1">
        <f t="array" ref="E5011">_xlfn.IFS(C5011&gt;(D5011+maxpout),MAX(C5011-elyscap,D5011+maxpout),C5011&gt;D5011-minpout,C5011,C5011&lt;=D5011-minpout,C5011+(F5010-F5011)*efromH2)</f>
        <v>2.4000000000000323</v>
      </c>
      <c r="F5011" s="37" cm="1">
        <f t="array" ref="F5011">_xlfn.IFS(C5011&gt;(D5011+maxpout),MIN(max_storage,F5010+MIN(elyscap,(C5011-D5011+maxpout))*H2in),C5011&gt;(D5011-minpout),F5010,C5011&lt;=(D5011-minpout),MAX(0,F5010+(C5011-(D5011-minpout))*H2out))</f>
        <v>45.954361136979479</v>
      </c>
      <c r="G5011" s="37">
        <f>MAX(0,F5010+MIN(elyscap,(C5011-D5011+maxpout))*H2in - max_storage)</f>
        <v>0</v>
      </c>
      <c r="H5011" s="17"/>
      <c r="AQ5011" s="51">
        <v>6623.6285928866209</v>
      </c>
    </row>
    <row r="5012" spans="1:43" x14ac:dyDescent="0.25">
      <c r="A5012" s="2">
        <v>44039.75</v>
      </c>
      <c r="B5012" s="22">
        <v>1297170.9339999999</v>
      </c>
      <c r="C5012" s="47">
        <f t="shared" si="76"/>
        <v>1.2971709339999999</v>
      </c>
      <c r="D5012" s="47">
        <f>IF($J$13="Yes", D5011+$J$14*(C5012-D5011),$J$12)</f>
        <v>2.4</v>
      </c>
      <c r="E5012" s="47" cm="1">
        <f t="array" ref="E5012">_xlfn.IFS(C5012&gt;(D5012+maxpout),MAX(C5012-elyscap,D5012+maxpout),C5012&gt;D5012-minpout,C5012,C5012&lt;=D5012-minpout,C5012+(F5011-F5012)*efromH2)</f>
        <v>2.400000000000055</v>
      </c>
      <c r="F5012" s="37" cm="1">
        <f t="array" ref="F5012">_xlfn.IFS(C5012&gt;(D5012+maxpout),MIN(max_storage,F5011+MIN(elyscap,(C5012-D5012+maxpout))*H2in),C5012&gt;(D5012-minpout),F5011,C5012&lt;=(D5012-minpout),MAX(0,F5011+(C5012-(D5012-minpout))*H2out))</f>
        <v>45.899219683679476</v>
      </c>
      <c r="G5012" s="37">
        <f>MAX(0,F5011+MIN(elyscap,(C5012-D5012+maxpout))*H2in - max_storage)</f>
        <v>0</v>
      </c>
      <c r="H5012" s="17"/>
      <c r="AQ5012" s="51">
        <v>7221.0757856245091</v>
      </c>
    </row>
    <row r="5013" spans="1:43" x14ac:dyDescent="0.25">
      <c r="A5013" s="2">
        <v>44039.791666666701</v>
      </c>
      <c r="B5013" s="22">
        <v>1312553.226</v>
      </c>
      <c r="C5013" s="47">
        <f t="shared" si="76"/>
        <v>1.3125532260000001</v>
      </c>
      <c r="D5013" s="47">
        <f>IF($J$13="Yes", D5012+$J$14*(C5013-D5012),$J$12)</f>
        <v>2.4</v>
      </c>
      <c r="E5013" s="47" cm="1">
        <f t="array" ref="E5013">_xlfn.IFS(C5013&gt;(D5013+maxpout),MAX(C5013-elyscap,D5013+maxpout),C5013&gt;D5013-minpout,C5013,C5013&lt;=D5013-minpout,C5013+(F5012-F5013)*efromH2)</f>
        <v>2.3999999999999719</v>
      </c>
      <c r="F5013" s="37" cm="1">
        <f t="array" ref="F5013">_xlfn.IFS(C5013&gt;(D5013+maxpout),MIN(max_storage,F5012+MIN(elyscap,(C5013-D5013+maxpout))*H2in),C5013&gt;(D5013-minpout),F5012,C5013&lt;=(D5013-minpout),MAX(0,F5012+(C5013-(D5013-minpout))*H2out))</f>
        <v>45.844847344979478</v>
      </c>
      <c r="G5013" s="37">
        <f>MAX(0,F5012+MIN(elyscap,(C5013-D5013+maxpout))*H2in - max_storage)</f>
        <v>0</v>
      </c>
      <c r="H5013" s="17"/>
      <c r="AQ5013" s="51">
        <v>9096.8115625699375</v>
      </c>
    </row>
    <row r="5014" spans="1:43" x14ac:dyDescent="0.25">
      <c r="A5014" s="2">
        <v>44039.833333333299</v>
      </c>
      <c r="B5014" s="22">
        <v>1539168.9169999999</v>
      </c>
      <c r="C5014" s="47">
        <f t="shared" si="76"/>
        <v>1.5391689169999998</v>
      </c>
      <c r="D5014" s="47">
        <f>IF($J$13="Yes", D5013+$J$14*(C5014-D5013),$J$12)</f>
        <v>2.4</v>
      </c>
      <c r="E5014" s="47" cm="1">
        <f t="array" ref="E5014">_xlfn.IFS(C5014&gt;(D5014+maxpout),MAX(C5014-elyscap,D5014+maxpout),C5014&gt;D5014-minpout,C5014,C5014&lt;=D5014-minpout,C5014+(F5013-F5014)*efromH2)</f>
        <v>2.4000000000000217</v>
      </c>
      <c r="F5014" s="37" cm="1">
        <f t="array" ref="F5014">_xlfn.IFS(C5014&gt;(D5014+maxpout),MIN(max_storage,F5013+MIN(elyscap,(C5014-D5014+maxpout))*H2in),C5014&gt;(D5014-minpout),F5013,C5014&lt;=(D5014-minpout),MAX(0,F5013+(C5014-(D5014-minpout))*H2out))</f>
        <v>45.801805790829476</v>
      </c>
      <c r="G5014" s="37">
        <f>MAX(0,F5013+MIN(elyscap,(C5014-D5014+maxpout))*H2in - max_storage)</f>
        <v>0</v>
      </c>
      <c r="H5014" s="17"/>
      <c r="AQ5014" s="51">
        <v>11956.04123337324</v>
      </c>
    </row>
    <row r="5015" spans="1:43" x14ac:dyDescent="0.25">
      <c r="A5015" s="2">
        <v>44039.875</v>
      </c>
      <c r="B5015" s="22">
        <v>1847572.04</v>
      </c>
      <c r="C5015" s="47">
        <f t="shared" si="76"/>
        <v>1.84757204</v>
      </c>
      <c r="D5015" s="47">
        <f>IF($J$13="Yes", D5014+$J$14*(C5015-D5014),$J$12)</f>
        <v>2.4</v>
      </c>
      <c r="E5015" s="47" cm="1">
        <f t="array" ref="E5015">_xlfn.IFS(C5015&gt;(D5015+maxpout),MAX(C5015-elyscap,D5015+maxpout),C5015&gt;D5015-minpout,C5015,C5015&lt;=D5015-minpout,C5015+(F5014-F5015)*efromH2)</f>
        <v>2.4000000000000172</v>
      </c>
      <c r="F5015" s="37" cm="1">
        <f t="array" ref="F5015">_xlfn.IFS(C5015&gt;(D5015+maxpout),MIN(max_storage,F5014+MIN(elyscap,(C5015-D5015+maxpout))*H2in),C5015&gt;(D5015-minpout),F5014,C5015&lt;=(D5015-minpout),MAX(0,F5014+(C5015-(D5015-minpout))*H2out))</f>
        <v>45.774184392829476</v>
      </c>
      <c r="G5015" s="37">
        <f>MAX(0,F5014+MIN(elyscap,(C5015-D5015+maxpout))*H2in - max_storage)</f>
        <v>0</v>
      </c>
      <c r="H5015" s="17"/>
      <c r="AQ5015" s="51">
        <v>13947.109412820042</v>
      </c>
    </row>
    <row r="5016" spans="1:43" x14ac:dyDescent="0.25">
      <c r="A5016" s="2">
        <v>44039.916666666701</v>
      </c>
      <c r="B5016" s="22">
        <v>1986692.507</v>
      </c>
      <c r="C5016" s="47">
        <f t="shared" si="76"/>
        <v>1.9866925069999999</v>
      </c>
      <c r="D5016" s="47">
        <f>IF($J$13="Yes", D5015+$J$14*(C5016-D5015),$J$12)</f>
        <v>2.4</v>
      </c>
      <c r="E5016" s="47" cm="1">
        <f t="array" ref="E5016">_xlfn.IFS(C5016&gt;(D5016+maxpout),MAX(C5016-elyscap,D5016+maxpout),C5016&gt;D5016-minpout,C5016,C5016&lt;=D5016-minpout,C5016+(F5015-F5016)*efromH2)</f>
        <v>2.400000000000019</v>
      </c>
      <c r="F5016" s="37" cm="1">
        <f t="array" ref="F5016">_xlfn.IFS(C5016&gt;(D5016+maxpout),MIN(max_storage,F5015+MIN(elyscap,(C5016-D5016+maxpout))*H2in),C5016&gt;(D5016-minpout),F5015,C5016&lt;=(D5016-minpout),MAX(0,F5015+(C5016-(D5016-minpout))*H2out))</f>
        <v>45.753519018179475</v>
      </c>
      <c r="G5016" s="37">
        <f>MAX(0,F5015+MIN(elyscap,(C5016-D5016+maxpout))*H2in - max_storage)</f>
        <v>0</v>
      </c>
      <c r="H5016" s="17"/>
      <c r="AQ5016" s="51">
        <v>15804.341309803713</v>
      </c>
    </row>
    <row r="5017" spans="1:43" x14ac:dyDescent="0.25">
      <c r="A5017" s="2">
        <v>44039.958333333299</v>
      </c>
      <c r="B5017" s="22">
        <v>1883541.696</v>
      </c>
      <c r="C5017" s="47">
        <f t="shared" si="76"/>
        <v>1.883541696</v>
      </c>
      <c r="D5017" s="47">
        <f>IF($J$13="Yes", D5016+$J$14*(C5017-D5016),$J$12)</f>
        <v>2.4</v>
      </c>
      <c r="E5017" s="47" cm="1">
        <f t="array" ref="E5017">_xlfn.IFS(C5017&gt;(D5017+maxpout),MAX(C5017-elyscap,D5017+maxpout),C5017&gt;D5017-minpout,C5017,C5017&lt;=D5017-minpout,C5017+(F5016-F5017)*efromH2)</f>
        <v>2.4000000000000536</v>
      </c>
      <c r="F5017" s="37" cm="1">
        <f t="array" ref="F5017">_xlfn.IFS(C5017&gt;(D5017+maxpout),MIN(max_storage,F5016+MIN(elyscap,(C5017-D5017+maxpout))*H2in),C5017&gt;(D5017-minpout),F5016,C5017&lt;=(D5017-minpout),MAX(0,F5016+(C5017-(D5017-minpout))*H2out))</f>
        <v>45.727696102979472</v>
      </c>
      <c r="G5017" s="37">
        <f>MAX(0,F5016+MIN(elyscap,(C5017-D5017+maxpout))*H2in - max_storage)</f>
        <v>0</v>
      </c>
      <c r="H5017" s="17"/>
      <c r="AQ5017" s="51">
        <v>16612.682038544113</v>
      </c>
    </row>
    <row r="5018" spans="1:43" x14ac:dyDescent="0.25">
      <c r="A5018" s="2">
        <v>44040</v>
      </c>
      <c r="B5018" s="22">
        <v>1716502.6910000001</v>
      </c>
      <c r="C5018" s="47">
        <f t="shared" si="76"/>
        <v>1.7165026910000001</v>
      </c>
      <c r="D5018" s="47">
        <f>IF($J$13="Yes", D5017+$J$14*(C5018-D5017),$J$12)</f>
        <v>2.4</v>
      </c>
      <c r="E5018" s="47" cm="1">
        <f t="array" ref="E5018">_xlfn.IFS(C5018&gt;(D5018+maxpout),MAX(C5018-elyscap,D5018+maxpout),C5018&gt;D5018-minpout,C5018,C5018&lt;=D5018-minpout,C5018+(F5017-F5018)*efromH2)</f>
        <v>2.3999999999999608</v>
      </c>
      <c r="F5018" s="37" cm="1">
        <f t="array" ref="F5018">_xlfn.IFS(C5018&gt;(D5018+maxpout),MIN(max_storage,F5017+MIN(elyscap,(C5018-D5018+maxpout))*H2in),C5018&gt;(D5018-minpout),F5017,C5018&lt;=(D5018-minpout),MAX(0,F5017+(C5018-(D5018-minpout))*H2out))</f>
        <v>45.693521237529474</v>
      </c>
      <c r="G5018" s="37">
        <f>MAX(0,F5017+MIN(elyscap,(C5018-D5018+maxpout))*H2in - max_storage)</f>
        <v>0</v>
      </c>
      <c r="H5018" s="17"/>
      <c r="AQ5018" s="51">
        <v>17081.109027165079</v>
      </c>
    </row>
    <row r="5019" spans="1:43" x14ac:dyDescent="0.25">
      <c r="A5019" s="2">
        <v>44040.041666666701</v>
      </c>
      <c r="B5019" s="22">
        <v>1522512.9739999999</v>
      </c>
      <c r="C5019" s="47">
        <f t="shared" si="76"/>
        <v>1.5225129739999999</v>
      </c>
      <c r="D5019" s="47">
        <f>IF($J$13="Yes", D5018+$J$14*(C5019-D5018),$J$12)</f>
        <v>2.4</v>
      </c>
      <c r="E5019" s="47" cm="1">
        <f t="array" ref="E5019">_xlfn.IFS(C5019&gt;(D5019+maxpout),MAX(C5019-elyscap,D5019+maxpout),C5019&gt;D5019-minpout,C5019,C5019&lt;=D5019-minpout,C5019+(F5018-F5019)*efromH2)</f>
        <v>2.3999999999999542</v>
      </c>
      <c r="F5019" s="37" cm="1">
        <f t="array" ref="F5019">_xlfn.IFS(C5019&gt;(D5019+maxpout),MIN(max_storage,F5018+MIN(elyscap,(C5019-D5019+maxpout))*H2in),C5019&gt;(D5019-minpout),F5018,C5019&lt;=(D5019-minpout),MAX(0,F5018+(C5019-(D5019-minpout))*H2out))</f>
        <v>45.649646886229476</v>
      </c>
      <c r="G5019" s="37">
        <f>MAX(0,F5018+MIN(elyscap,(C5019-D5019+maxpout))*H2in - max_storage)</f>
        <v>0</v>
      </c>
      <c r="H5019" s="17"/>
      <c r="AQ5019" s="51">
        <v>17702.89008944172</v>
      </c>
    </row>
    <row r="5020" spans="1:43" x14ac:dyDescent="0.25">
      <c r="A5020" s="2">
        <v>44040.083333333299</v>
      </c>
      <c r="B5020" s="22">
        <v>1496925.9820000001</v>
      </c>
      <c r="C5020" s="47">
        <f t="shared" si="76"/>
        <v>1.496925982</v>
      </c>
      <c r="D5020" s="47">
        <f>IF($J$13="Yes", D5019+$J$14*(C5020-D5019),$J$12)</f>
        <v>2.4</v>
      </c>
      <c r="E5020" s="47" cm="1">
        <f t="array" ref="E5020">_xlfn.IFS(C5020&gt;(D5020+maxpout),MAX(C5020-elyscap,D5020+maxpout),C5020&gt;D5020-minpout,C5020,C5020&lt;=D5020-minpout,C5020+(F5019-F5020)*efromH2)</f>
        <v>2.4000000000000408</v>
      </c>
      <c r="F5020" s="37" cm="1">
        <f t="array" ref="F5020">_xlfn.IFS(C5020&gt;(D5020+maxpout),MIN(max_storage,F5019+MIN(elyscap,(C5020-D5020+maxpout))*H2in),C5020&gt;(D5020-minpout),F5019,C5020&lt;=(D5020-minpout),MAX(0,F5019+(C5020-(D5020-minpout))*H2out))</f>
        <v>45.604493185329474</v>
      </c>
      <c r="G5020" s="37">
        <f>MAX(0,F5019+MIN(elyscap,(C5020-D5020+maxpout))*H2in - max_storage)</f>
        <v>0</v>
      </c>
      <c r="H5020" s="17"/>
      <c r="AQ5020" s="51">
        <v>18091.218090830964</v>
      </c>
    </row>
    <row r="5021" spans="1:43" x14ac:dyDescent="0.25">
      <c r="A5021" s="2">
        <v>44040.125</v>
      </c>
      <c r="B5021" s="22">
        <v>1503016.567</v>
      </c>
      <c r="C5021" s="47">
        <f t="shared" si="76"/>
        <v>1.503016567</v>
      </c>
      <c r="D5021" s="47">
        <f>IF($J$13="Yes", D5020+$J$14*(C5021-D5020),$J$12)</f>
        <v>2.4</v>
      </c>
      <c r="E5021" s="47" cm="1">
        <f t="array" ref="E5021">_xlfn.IFS(C5021&gt;(D5021+maxpout),MAX(C5021-elyscap,D5021+maxpout),C5021&gt;D5021-minpout,C5021,C5021&lt;=D5021-minpout,C5021+(F5020-F5021)*efromH2)</f>
        <v>2.4000000000000026</v>
      </c>
      <c r="F5021" s="37" cm="1">
        <f t="array" ref="F5021">_xlfn.IFS(C5021&gt;(D5021+maxpout),MIN(max_storage,F5020+MIN(elyscap,(C5021-D5021+maxpout))*H2in),C5021&gt;(D5021-minpout),F5020,C5021&lt;=(D5021-minpout),MAX(0,F5020+(C5021-(D5021-minpout))*H2out))</f>
        <v>45.559644013679474</v>
      </c>
      <c r="G5021" s="37">
        <f>MAX(0,F5020+MIN(elyscap,(C5021-D5021+maxpout))*H2in - max_storage)</f>
        <v>0</v>
      </c>
      <c r="H5021" s="17"/>
      <c r="AQ5021" s="51">
        <v>18382.210614065199</v>
      </c>
    </row>
    <row r="5022" spans="1:43" x14ac:dyDescent="0.25">
      <c r="A5022" s="2">
        <v>44040.166666666701</v>
      </c>
      <c r="B5022" s="22">
        <v>1694457.517</v>
      </c>
      <c r="C5022" s="47">
        <f t="shared" si="76"/>
        <v>1.694457517</v>
      </c>
      <c r="D5022" s="47">
        <f>IF($J$13="Yes", D5021+$J$14*(C5022-D5021),$J$12)</f>
        <v>2.4</v>
      </c>
      <c r="E5022" s="47" cm="1">
        <f t="array" ref="E5022">_xlfn.IFS(C5022&gt;(D5022+maxpout),MAX(C5022-elyscap,D5022+maxpout),C5022&gt;D5022-minpout,C5022,C5022&lt;=D5022-minpout,C5022+(F5021-F5022)*efromH2)</f>
        <v>2.3999999999999879</v>
      </c>
      <c r="F5022" s="37" cm="1">
        <f t="array" ref="F5022">_xlfn.IFS(C5022&gt;(D5022+maxpout),MIN(max_storage,F5021+MIN(elyscap,(C5022-D5022+maxpout))*H2in),C5022&gt;(D5022-minpout),F5021,C5022&lt;=(D5022-minpout),MAX(0,F5021+(C5022-(D5022-minpout))*H2out))</f>
        <v>45.524366889529475</v>
      </c>
      <c r="G5022" s="37">
        <f>MAX(0,F5021+MIN(elyscap,(C5022-D5022+maxpout))*H2in - max_storage)</f>
        <v>0</v>
      </c>
      <c r="H5022" s="17"/>
      <c r="AQ5022" s="51">
        <v>18021.004738099356</v>
      </c>
    </row>
    <row r="5023" spans="1:43" x14ac:dyDescent="0.25">
      <c r="A5023" s="2">
        <v>44040.208333333299</v>
      </c>
      <c r="B5023" s="22">
        <v>1796850.149</v>
      </c>
      <c r="C5023" s="47">
        <f t="shared" si="76"/>
        <v>1.796850149</v>
      </c>
      <c r="D5023" s="47">
        <f>IF($J$13="Yes", D5022+$J$14*(C5023-D5022),$J$12)</f>
        <v>2.4</v>
      </c>
      <c r="E5023" s="47" cm="1">
        <f t="array" ref="E5023">_xlfn.IFS(C5023&gt;(D5023+maxpout),MAX(C5023-elyscap,D5023+maxpout),C5023&gt;D5023-minpout,C5023,C5023&lt;=D5023-minpout,C5023+(F5022-F5023)*efromH2)</f>
        <v>2.4000000000000687</v>
      </c>
      <c r="F5023" s="37" cm="1">
        <f t="array" ref="F5023">_xlfn.IFS(C5023&gt;(D5023+maxpout),MIN(max_storage,F5022+MIN(elyscap,(C5023-D5023+maxpout))*H2in),C5023&gt;(D5023-minpout),F5022,C5023&lt;=(D5023-minpout),MAX(0,F5022+(C5023-(D5023-minpout))*H2out))</f>
        <v>45.494209396979471</v>
      </c>
      <c r="G5023" s="37">
        <f>MAX(0,F5022+MIN(elyscap,(C5023-D5023+maxpout))*H2in - max_storage)</f>
        <v>0</v>
      </c>
      <c r="H5023" s="17"/>
      <c r="AQ5023" s="51">
        <v>17385.535874207169</v>
      </c>
    </row>
    <row r="5024" spans="1:43" x14ac:dyDescent="0.25">
      <c r="A5024" s="2">
        <v>44040.25</v>
      </c>
      <c r="B5024" s="22">
        <v>1790201.1580000001</v>
      </c>
      <c r="C5024" s="47">
        <f t="shared" si="76"/>
        <v>1.7902011580000001</v>
      </c>
      <c r="D5024" s="47">
        <f>IF($J$13="Yes", D5023+$J$14*(C5024-D5023),$J$12)</f>
        <v>2.4</v>
      </c>
      <c r="E5024" s="47" cm="1">
        <f t="array" ref="E5024">_xlfn.IFS(C5024&gt;(D5024+maxpout),MAX(C5024-elyscap,D5024+maxpout),C5024&gt;D5024-minpout,C5024,C5024&lt;=D5024-minpout,C5024+(F5023-F5024)*efromH2)</f>
        <v>2.3999999999999471</v>
      </c>
      <c r="F5024" s="37" cm="1">
        <f t="array" ref="F5024">_xlfn.IFS(C5024&gt;(D5024+maxpout),MIN(max_storage,F5023+MIN(elyscap,(C5024-D5024+maxpout))*H2in),C5024&gt;(D5024-minpout),F5023,C5024&lt;=(D5024-minpout),MAX(0,F5023+(C5024-(D5024-minpout))*H2out))</f>
        <v>45.463719454879474</v>
      </c>
      <c r="G5024" s="37">
        <f>MAX(0,F5023+MIN(elyscap,(C5024-D5024+maxpout))*H2in - max_storage)</f>
        <v>0</v>
      </c>
      <c r="H5024" s="17"/>
      <c r="AQ5024" s="51">
        <v>15009.941860486553</v>
      </c>
    </row>
    <row r="5025" spans="1:43" x14ac:dyDescent="0.25">
      <c r="A5025" s="2">
        <v>44040.291666666701</v>
      </c>
      <c r="B5025" s="22">
        <v>1947467.193</v>
      </c>
      <c r="C5025" s="47">
        <f t="shared" si="76"/>
        <v>1.947467193</v>
      </c>
      <c r="D5025" s="47">
        <f>IF($J$13="Yes", D5024+$J$14*(C5025-D5024),$J$12)</f>
        <v>2.4</v>
      </c>
      <c r="E5025" s="47" cm="1">
        <f t="array" ref="E5025">_xlfn.IFS(C5025&gt;(D5025+maxpout),MAX(C5025-elyscap,D5025+maxpout),C5025&gt;D5025-minpout,C5025,C5025&lt;=D5025-minpout,C5025+(F5024-F5025)*efromH2)</f>
        <v>2.3999999999999546</v>
      </c>
      <c r="F5025" s="37" cm="1">
        <f t="array" ref="F5025">_xlfn.IFS(C5025&gt;(D5025+maxpout),MIN(max_storage,F5024+MIN(elyscap,(C5025-D5025+maxpout))*H2in),C5025&gt;(D5025-minpout),F5024,C5025&lt;=(D5025-minpout),MAX(0,F5024+(C5025-(D5025-minpout))*H2out))</f>
        <v>45.441092814529476</v>
      </c>
      <c r="G5025" s="37">
        <f>MAX(0,F5024+MIN(elyscap,(C5025-D5025+maxpout))*H2in - max_storage)</f>
        <v>0</v>
      </c>
      <c r="H5025" s="17"/>
      <c r="AQ5025" s="51">
        <v>14344.562615286317</v>
      </c>
    </row>
    <row r="5026" spans="1:43" x14ac:dyDescent="0.25">
      <c r="A5026" s="2">
        <v>44040.333333333299</v>
      </c>
      <c r="B5026" s="22">
        <v>2049126.5989999999</v>
      </c>
      <c r="C5026" s="47">
        <f t="shared" si="76"/>
        <v>2.049126599</v>
      </c>
      <c r="D5026" s="47">
        <f>IF($J$13="Yes", D5025+$J$14*(C5026-D5025),$J$12)</f>
        <v>2.4</v>
      </c>
      <c r="E5026" s="47" cm="1">
        <f t="array" ref="E5026">_xlfn.IFS(C5026&gt;(D5026+maxpout),MAX(C5026-elyscap,D5026+maxpout),C5026&gt;D5026-minpout,C5026,C5026&lt;=D5026-minpout,C5026+(F5025-F5026)*efromH2)</f>
        <v>2.4000000000000581</v>
      </c>
      <c r="F5026" s="37" cm="1">
        <f t="array" ref="F5026">_xlfn.IFS(C5026&gt;(D5026+maxpout),MIN(max_storage,F5025+MIN(elyscap,(C5026-D5026+maxpout))*H2in),C5026&gt;(D5026-minpout),F5025,C5026&lt;=(D5026-minpout),MAX(0,F5025+(C5026-(D5026-minpout))*H2out))</f>
        <v>45.423549144479473</v>
      </c>
      <c r="G5026" s="37">
        <f>MAX(0,F5025+MIN(elyscap,(C5026-D5026+maxpout))*H2in - max_storage)</f>
        <v>0</v>
      </c>
      <c r="H5026" s="17"/>
      <c r="AQ5026" s="51">
        <v>15908.013733151101</v>
      </c>
    </row>
    <row r="5027" spans="1:43" x14ac:dyDescent="0.25">
      <c r="A5027" s="2">
        <v>44040.375</v>
      </c>
      <c r="B5027" s="22">
        <v>2146128.969</v>
      </c>
      <c r="C5027" s="47">
        <f t="shared" si="76"/>
        <v>2.1461289689999998</v>
      </c>
      <c r="D5027" s="47">
        <f>IF($J$13="Yes", D5026+$J$14*(C5027-D5026),$J$12)</f>
        <v>2.4</v>
      </c>
      <c r="E5027" s="47" cm="1">
        <f t="array" ref="E5027">_xlfn.IFS(C5027&gt;(D5027+maxpout),MAX(C5027-elyscap,D5027+maxpout),C5027&gt;D5027-minpout,C5027,C5027&lt;=D5027-minpout,C5027+(F5026-F5027)*efromH2)</f>
        <v>2.4000000000000168</v>
      </c>
      <c r="F5027" s="37" cm="1">
        <f t="array" ref="F5027">_xlfn.IFS(C5027&gt;(D5027+maxpout),MIN(max_storage,F5026+MIN(elyscap,(C5027-D5027+maxpout))*H2in),C5027&gt;(D5027-minpout),F5026,C5027&lt;=(D5027-minpout),MAX(0,F5026+(C5027-(D5027-minpout))*H2out))</f>
        <v>45.410855592929472</v>
      </c>
      <c r="G5027" s="37">
        <f>MAX(0,F5026+MIN(elyscap,(C5027-D5027+maxpout))*H2in - max_storage)</f>
        <v>0</v>
      </c>
      <c r="H5027" s="17"/>
      <c r="AQ5027" s="51">
        <v>17816.701625096921</v>
      </c>
    </row>
    <row r="5028" spans="1:43" x14ac:dyDescent="0.25">
      <c r="A5028" s="2">
        <v>44040.416666666701</v>
      </c>
      <c r="B5028" s="22">
        <v>2353154.5809999998</v>
      </c>
      <c r="C5028" s="47">
        <f t="shared" si="76"/>
        <v>2.3531545809999996</v>
      </c>
      <c r="D5028" s="47">
        <f>IF($J$13="Yes", D5027+$J$14*(C5028-D5027),$J$12)</f>
        <v>2.4</v>
      </c>
      <c r="E5028" s="47" cm="1">
        <f t="array" ref="E5028">_xlfn.IFS(C5028&gt;(D5028+maxpout),MAX(C5028-elyscap,D5028+maxpout),C5028&gt;D5028-minpout,C5028,C5028&lt;=D5028-minpout,C5028+(F5027-F5028)*efromH2)</f>
        <v>2.4000000000000496</v>
      </c>
      <c r="F5028" s="37" cm="1">
        <f t="array" ref="F5028">_xlfn.IFS(C5028&gt;(D5028+maxpout),MIN(max_storage,F5027+MIN(elyscap,(C5028-D5028+maxpout))*H2in),C5028&gt;(D5028-minpout),F5027,C5028&lt;=(D5028-minpout),MAX(0,F5027+(C5028-(D5028-minpout))*H2out))</f>
        <v>45.40851332197947</v>
      </c>
      <c r="G5028" s="37">
        <f>MAX(0,F5027+MIN(elyscap,(C5028-D5028+maxpout))*H2in - max_storage)</f>
        <v>0</v>
      </c>
      <c r="H5028" s="17"/>
      <c r="AQ5028" s="51">
        <v>19294.223766152991</v>
      </c>
    </row>
    <row r="5029" spans="1:43" x14ac:dyDescent="0.25">
      <c r="A5029" s="2">
        <v>44040.458333333299</v>
      </c>
      <c r="B5029" s="22">
        <v>2677389.2459999998</v>
      </c>
      <c r="C5029" s="47">
        <f t="shared" si="76"/>
        <v>2.6773892459999997</v>
      </c>
      <c r="D5029" s="47">
        <f>IF($J$13="Yes", D5028+$J$14*(C5029-D5028),$J$12)</f>
        <v>2.4</v>
      </c>
      <c r="E5029" s="47" cm="1">
        <f t="array" ref="E5029">_xlfn.IFS(C5029&gt;(D5029+maxpout),MAX(C5029-elyscap,D5029+maxpout),C5029&gt;D5029-minpout,C5029,C5029&lt;=D5029-minpout,C5029+(F5028-F5029)*efromH2)</f>
        <v>2.4</v>
      </c>
      <c r="F5029" s="37" cm="1">
        <f t="array" ref="F5029">_xlfn.IFS(C5029&gt;(D5029+maxpout),MIN(max_storage,F5028+MIN(elyscap,(C5029-D5029+maxpout))*H2in),C5029&gt;(D5029-minpout),F5028,C5029&lt;=(D5029-minpout),MAX(0,F5028+(C5029-(D5029-minpout))*H2out))</f>
        <v>45.414061106899467</v>
      </c>
      <c r="G5029" s="37">
        <f>MAX(0,F5028+MIN(elyscap,(C5029-D5029+maxpout))*H2in - max_storage)</f>
        <v>0</v>
      </c>
      <c r="H5029" s="17"/>
      <c r="AQ5029" s="51">
        <v>20760.846361478161</v>
      </c>
    </row>
    <row r="5030" spans="1:43" x14ac:dyDescent="0.25">
      <c r="A5030" s="2">
        <v>44040.5</v>
      </c>
      <c r="B5030" s="22">
        <v>3080939.6570000001</v>
      </c>
      <c r="C5030" s="47">
        <f t="shared" si="76"/>
        <v>3.0809396570000001</v>
      </c>
      <c r="D5030" s="47">
        <f>IF($J$13="Yes", D5029+$J$14*(C5030-D5029),$J$12)</f>
        <v>2.4</v>
      </c>
      <c r="E5030" s="47" cm="1">
        <f t="array" ref="E5030">_xlfn.IFS(C5030&gt;(D5030+maxpout),MAX(C5030-elyscap,D5030+maxpout),C5030&gt;D5030-minpout,C5030,C5030&lt;=D5030-minpout,C5030+(F5029-F5030)*efromH2)</f>
        <v>2.4</v>
      </c>
      <c r="F5030" s="37" cm="1">
        <f t="array" ref="F5030">_xlfn.IFS(C5030&gt;(D5030+maxpout),MIN(max_storage,F5029+MIN(elyscap,(C5030-D5030+maxpout))*H2in),C5030&gt;(D5030-minpout),F5029,C5030&lt;=(D5030-minpout),MAX(0,F5029+(C5030-(D5030-minpout))*H2out))</f>
        <v>45.427679900039465</v>
      </c>
      <c r="G5030" s="37">
        <f>MAX(0,F5029+MIN(elyscap,(C5030-D5030+maxpout))*H2in - max_storage)</f>
        <v>0</v>
      </c>
      <c r="H5030" s="17"/>
      <c r="AQ5030" s="51">
        <v>22185.898596341296</v>
      </c>
    </row>
    <row r="5031" spans="1:43" x14ac:dyDescent="0.25">
      <c r="A5031" s="2">
        <v>44040.541666666701</v>
      </c>
      <c r="B5031" s="22">
        <v>3279597.29</v>
      </c>
      <c r="C5031" s="47">
        <f t="shared" si="76"/>
        <v>3.2795972899999999</v>
      </c>
      <c r="D5031" s="47">
        <f>IF($J$13="Yes", D5030+$J$14*(C5031-D5030),$J$12)</f>
        <v>2.4</v>
      </c>
      <c r="E5031" s="47" cm="1">
        <f t="array" ref="E5031">_xlfn.IFS(C5031&gt;(D5031+maxpout),MAX(C5031-elyscap,D5031+maxpout),C5031&gt;D5031-minpout,C5031,C5031&lt;=D5031-minpout,C5031+(F5030-F5031)*efromH2)</f>
        <v>2.4</v>
      </c>
      <c r="F5031" s="37" cm="1">
        <f t="array" ref="F5031">_xlfn.IFS(C5031&gt;(D5031+maxpout),MIN(max_storage,F5030+MIN(elyscap,(C5031-D5031+maxpout))*H2in),C5031&gt;(D5031-minpout),F5030,C5031&lt;=(D5031-minpout),MAX(0,F5030+(C5031-(D5031-minpout))*H2out))</f>
        <v>45.445271845839464</v>
      </c>
      <c r="G5031" s="37">
        <f>MAX(0,F5030+MIN(elyscap,(C5031-D5031+maxpout))*H2in - max_storage)</f>
        <v>0</v>
      </c>
      <c r="H5031" s="17"/>
      <c r="AQ5031" s="51">
        <v>22621.119992154174</v>
      </c>
    </row>
    <row r="5032" spans="1:43" x14ac:dyDescent="0.25">
      <c r="A5032" s="2">
        <v>44040.583333333299</v>
      </c>
      <c r="B5032" s="22">
        <v>3326273.5869999998</v>
      </c>
      <c r="C5032" s="47">
        <f t="shared" si="76"/>
        <v>3.3262735869999998</v>
      </c>
      <c r="D5032" s="47">
        <f>IF($J$13="Yes", D5031+$J$14*(C5032-D5031),$J$12)</f>
        <v>2.4</v>
      </c>
      <c r="E5032" s="47" cm="1">
        <f t="array" ref="E5032">_xlfn.IFS(C5032&gt;(D5032+maxpout),MAX(C5032-elyscap,D5032+maxpout),C5032&gt;D5032-minpout,C5032,C5032&lt;=D5032-minpout,C5032+(F5031-F5032)*efromH2)</f>
        <v>2.4</v>
      </c>
      <c r="F5032" s="37" cm="1">
        <f t="array" ref="F5032">_xlfn.IFS(C5032&gt;(D5032+maxpout),MIN(max_storage,F5031+MIN(elyscap,(C5032-D5032+maxpout))*H2in),C5032&gt;(D5032-minpout),F5031,C5032&lt;=(D5032-minpout),MAX(0,F5031+(C5032-(D5032-minpout))*H2out))</f>
        <v>45.463797317579463</v>
      </c>
      <c r="G5032" s="37">
        <f>MAX(0,F5031+MIN(elyscap,(C5032-D5032+maxpout))*H2in - max_storage)</f>
        <v>0</v>
      </c>
      <c r="H5032" s="17"/>
      <c r="AQ5032" s="51">
        <v>22096.167452417147</v>
      </c>
    </row>
    <row r="5033" spans="1:43" x14ac:dyDescent="0.25">
      <c r="A5033" s="2">
        <v>44040.625</v>
      </c>
      <c r="B5033" s="22">
        <v>3340221.0929999999</v>
      </c>
      <c r="C5033" s="47">
        <f t="shared" si="76"/>
        <v>3.3402210929999998</v>
      </c>
      <c r="D5033" s="47">
        <f>IF($J$13="Yes", D5032+$J$14*(C5033-D5032),$J$12)</f>
        <v>2.4</v>
      </c>
      <c r="E5033" s="47" cm="1">
        <f t="array" ref="E5033">_xlfn.IFS(C5033&gt;(D5033+maxpout),MAX(C5033-elyscap,D5033+maxpout),C5033&gt;D5033-minpout,C5033,C5033&lt;=D5033-minpout,C5033+(F5032-F5033)*efromH2)</f>
        <v>2.4</v>
      </c>
      <c r="F5033" s="37" cm="1">
        <f t="array" ref="F5033">_xlfn.IFS(C5033&gt;(D5033+maxpout),MIN(max_storage,F5032+MIN(elyscap,(C5033-D5033+maxpout))*H2in),C5033&gt;(D5033-minpout),F5032,C5033&lt;=(D5033-minpout),MAX(0,F5032+(C5033-(D5033-minpout))*H2out))</f>
        <v>45.48260173943946</v>
      </c>
      <c r="G5033" s="37">
        <f>MAX(0,F5032+MIN(elyscap,(C5033-D5033+maxpout))*H2in - max_storage)</f>
        <v>0</v>
      </c>
      <c r="H5033" s="17"/>
      <c r="AQ5033" s="51">
        <v>21079.721443558883</v>
      </c>
    </row>
    <row r="5034" spans="1:43" x14ac:dyDescent="0.25">
      <c r="A5034" s="2">
        <v>44040.666666666701</v>
      </c>
      <c r="B5034" s="22">
        <v>3153818.6740000001</v>
      </c>
      <c r="C5034" s="47">
        <f t="shared" si="76"/>
        <v>3.153818674</v>
      </c>
      <c r="D5034" s="47">
        <f>IF($J$13="Yes", D5033+$J$14*(C5034-D5033),$J$12)</f>
        <v>2.4</v>
      </c>
      <c r="E5034" s="47" cm="1">
        <f t="array" ref="E5034">_xlfn.IFS(C5034&gt;(D5034+maxpout),MAX(C5034-elyscap,D5034+maxpout),C5034&gt;D5034-minpout,C5034,C5034&lt;=D5034-minpout,C5034+(F5033-F5034)*efromH2)</f>
        <v>2.4</v>
      </c>
      <c r="F5034" s="37" cm="1">
        <f t="array" ref="F5034">_xlfn.IFS(C5034&gt;(D5034+maxpout),MIN(max_storage,F5033+MIN(elyscap,(C5034-D5034+maxpout))*H2in),C5034&gt;(D5034-minpout),F5033,C5034&lt;=(D5034-minpout),MAX(0,F5033+(C5034-(D5034-minpout))*H2out))</f>
        <v>45.497678112919459</v>
      </c>
      <c r="G5034" s="37">
        <f>MAX(0,F5033+MIN(elyscap,(C5034-D5034+maxpout))*H2in - max_storage)</f>
        <v>0</v>
      </c>
      <c r="H5034" s="17"/>
      <c r="AQ5034" s="51">
        <v>19806.248937697554</v>
      </c>
    </row>
    <row r="5035" spans="1:43" x14ac:dyDescent="0.25">
      <c r="A5035" s="2">
        <v>44040.708333333299</v>
      </c>
      <c r="B5035" s="22">
        <v>3298856.7859999998</v>
      </c>
      <c r="C5035" s="47">
        <f t="shared" si="76"/>
        <v>3.298856786</v>
      </c>
      <c r="D5035" s="47">
        <f>IF($J$13="Yes", D5034+$J$14*(C5035-D5034),$J$12)</f>
        <v>2.4</v>
      </c>
      <c r="E5035" s="47" cm="1">
        <f t="array" ref="E5035">_xlfn.IFS(C5035&gt;(D5035+maxpout),MAX(C5035-elyscap,D5035+maxpout),C5035&gt;D5035-minpout,C5035,C5035&lt;=D5035-minpout,C5035+(F5034-F5035)*efromH2)</f>
        <v>2.4</v>
      </c>
      <c r="F5035" s="37" cm="1">
        <f t="array" ref="F5035">_xlfn.IFS(C5035&gt;(D5035+maxpout),MIN(max_storage,F5034+MIN(elyscap,(C5035-D5035+maxpout))*H2in),C5035&gt;(D5035-minpout),F5034,C5035&lt;=(D5035-minpout),MAX(0,F5034+(C5035-(D5035-minpout))*H2out))</f>
        <v>45.515655248639462</v>
      </c>
      <c r="G5035" s="37">
        <f>MAX(0,F5034+MIN(elyscap,(C5035-D5035+maxpout))*H2in - max_storage)</f>
        <v>0</v>
      </c>
      <c r="H5035" s="17"/>
      <c r="AQ5035" s="51">
        <v>18010.358670176152</v>
      </c>
    </row>
    <row r="5036" spans="1:43" x14ac:dyDescent="0.25">
      <c r="A5036" s="2">
        <v>44040.75</v>
      </c>
      <c r="B5036" s="22">
        <v>3273128.6549999998</v>
      </c>
      <c r="C5036" s="47">
        <f t="shared" si="76"/>
        <v>3.2731286549999998</v>
      </c>
      <c r="D5036" s="47">
        <f>IF($J$13="Yes", D5035+$J$14*(C5036-D5035),$J$12)</f>
        <v>2.4</v>
      </c>
      <c r="E5036" s="47" cm="1">
        <f t="array" ref="E5036">_xlfn.IFS(C5036&gt;(D5036+maxpout),MAX(C5036-elyscap,D5036+maxpout),C5036&gt;D5036-minpout,C5036,C5036&lt;=D5036-minpout,C5036+(F5035-F5036)*efromH2)</f>
        <v>2.4</v>
      </c>
      <c r="F5036" s="37" cm="1">
        <f t="array" ref="F5036">_xlfn.IFS(C5036&gt;(D5036+maxpout),MIN(max_storage,F5035+MIN(elyscap,(C5036-D5036+maxpout))*H2in),C5036&gt;(D5036-minpout),F5035,C5036&lt;=(D5036-minpout),MAX(0,F5035+(C5036-(D5036-minpout))*H2out))</f>
        <v>45.533117821739459</v>
      </c>
      <c r="G5036" s="37">
        <f>MAX(0,F5035+MIN(elyscap,(C5036-D5036+maxpout))*H2in - max_storage)</f>
        <v>0</v>
      </c>
      <c r="H5036" s="17"/>
      <c r="AQ5036" s="51">
        <v>16264.150052963038</v>
      </c>
    </row>
    <row r="5037" spans="1:43" x14ac:dyDescent="0.25">
      <c r="A5037" s="2">
        <v>44040.791666666701</v>
      </c>
      <c r="B5037" s="22">
        <v>3123527.52</v>
      </c>
      <c r="C5037" s="47">
        <f t="shared" si="76"/>
        <v>3.1235275200000001</v>
      </c>
      <c r="D5037" s="47">
        <f>IF($J$13="Yes", D5036+$J$14*(C5037-D5036),$J$12)</f>
        <v>2.4</v>
      </c>
      <c r="E5037" s="47" cm="1">
        <f t="array" ref="E5037">_xlfn.IFS(C5037&gt;(D5037+maxpout),MAX(C5037-elyscap,D5037+maxpout),C5037&gt;D5037-minpout,C5037,C5037&lt;=D5037-minpout,C5037+(F5036-F5037)*efromH2)</f>
        <v>2.4</v>
      </c>
      <c r="F5037" s="37" cm="1">
        <f t="array" ref="F5037">_xlfn.IFS(C5037&gt;(D5037+maxpout),MIN(max_storage,F5036+MIN(elyscap,(C5037-D5037+maxpout))*H2in),C5037&gt;(D5037-minpout),F5036,C5037&lt;=(D5037-minpout),MAX(0,F5036+(C5037-(D5037-minpout))*H2out))</f>
        <v>45.547588372139458</v>
      </c>
      <c r="G5037" s="37">
        <f>MAX(0,F5036+MIN(elyscap,(C5037-D5037+maxpout))*H2in - max_storage)</f>
        <v>0</v>
      </c>
      <c r="H5037" s="17"/>
      <c r="AQ5037" s="51">
        <v>14210.726332823184</v>
      </c>
    </row>
    <row r="5038" spans="1:43" x14ac:dyDescent="0.25">
      <c r="A5038" s="2">
        <v>44040.833333333299</v>
      </c>
      <c r="B5038" s="22">
        <v>3030661.8</v>
      </c>
      <c r="C5038" s="47">
        <f t="shared" si="76"/>
        <v>3.0306617999999999</v>
      </c>
      <c r="D5038" s="47">
        <f>IF($J$13="Yes", D5037+$J$14*(C5038-D5037),$J$12)</f>
        <v>2.4</v>
      </c>
      <c r="E5038" s="47" cm="1">
        <f t="array" ref="E5038">_xlfn.IFS(C5038&gt;(D5038+maxpout),MAX(C5038-elyscap,D5038+maxpout),C5038&gt;D5038-minpout,C5038,C5038&lt;=D5038-minpout,C5038+(F5037-F5038)*efromH2)</f>
        <v>2.4</v>
      </c>
      <c r="F5038" s="37" cm="1">
        <f t="array" ref="F5038">_xlfn.IFS(C5038&gt;(D5038+maxpout),MIN(max_storage,F5037+MIN(elyscap,(C5038-D5038+maxpout))*H2in),C5038&gt;(D5038-minpout),F5037,C5038&lt;=(D5038-minpout),MAX(0,F5037+(C5038-(D5038-minpout))*H2out))</f>
        <v>45.560201608139458</v>
      </c>
      <c r="G5038" s="37">
        <f>MAX(0,F5037+MIN(elyscap,(C5038-D5038+maxpout))*H2in - max_storage)</f>
        <v>0</v>
      </c>
      <c r="H5038" s="17"/>
      <c r="AQ5038" s="51">
        <v>12755.763716652</v>
      </c>
    </row>
    <row r="5039" spans="1:43" x14ac:dyDescent="0.25">
      <c r="A5039" s="2">
        <v>44040.875</v>
      </c>
      <c r="B5039" s="22">
        <v>2989300.213</v>
      </c>
      <c r="C5039" s="47">
        <f t="shared" si="76"/>
        <v>2.9893002129999999</v>
      </c>
      <c r="D5039" s="47">
        <f>IF($J$13="Yes", D5038+$J$14*(C5039-D5038),$J$12)</f>
        <v>2.4</v>
      </c>
      <c r="E5039" s="47" cm="1">
        <f t="array" ref="E5039">_xlfn.IFS(C5039&gt;(D5039+maxpout),MAX(C5039-elyscap,D5039+maxpout),C5039&gt;D5039-minpout,C5039,C5039&lt;=D5039-minpout,C5039+(F5038-F5039)*efromH2)</f>
        <v>2.4</v>
      </c>
      <c r="F5039" s="37" cm="1">
        <f t="array" ref="F5039">_xlfn.IFS(C5039&gt;(D5039+maxpout),MIN(max_storage,F5038+MIN(elyscap,(C5039-D5039+maxpout))*H2in),C5039&gt;(D5039-minpout),F5038,C5039&lt;=(D5039-minpout),MAX(0,F5038+(C5039-(D5039-minpout))*H2out))</f>
        <v>45.571987612399461</v>
      </c>
      <c r="G5039" s="37">
        <f>MAX(0,F5038+MIN(elyscap,(C5039-D5039+maxpout))*H2in - max_storage)</f>
        <v>0</v>
      </c>
      <c r="H5039" s="17"/>
      <c r="AQ5039" s="51">
        <v>11666.569576985175</v>
      </c>
    </row>
    <row r="5040" spans="1:43" x14ac:dyDescent="0.25">
      <c r="A5040" s="2">
        <v>44040.916666666701</v>
      </c>
      <c r="B5040" s="22">
        <v>2875540.2420000001</v>
      </c>
      <c r="C5040" s="47">
        <f t="shared" si="76"/>
        <v>2.875540242</v>
      </c>
      <c r="D5040" s="47">
        <f>IF($J$13="Yes", D5039+$J$14*(C5040-D5039),$J$12)</f>
        <v>2.4</v>
      </c>
      <c r="E5040" s="47" cm="1">
        <f t="array" ref="E5040">_xlfn.IFS(C5040&gt;(D5040+maxpout),MAX(C5040-elyscap,D5040+maxpout),C5040&gt;D5040-minpout,C5040,C5040&lt;=D5040-minpout,C5040+(F5039-F5040)*efromH2)</f>
        <v>2.4</v>
      </c>
      <c r="F5040" s="37" cm="1">
        <f t="array" ref="F5040">_xlfn.IFS(C5040&gt;(D5040+maxpout),MIN(max_storage,F5039+MIN(elyscap,(C5040-D5040+maxpout))*H2in),C5040&gt;(D5040-minpout),F5039,C5040&lt;=(D5040-minpout),MAX(0,F5039+(C5040-(D5040-minpout))*H2out))</f>
        <v>45.581498417239459</v>
      </c>
      <c r="G5040" s="37">
        <f>MAX(0,F5039+MIN(elyscap,(C5040-D5040+maxpout))*H2in - max_storage)</f>
        <v>0</v>
      </c>
      <c r="H5040" s="17"/>
      <c r="AQ5040" s="51">
        <v>10967.224305553764</v>
      </c>
    </row>
    <row r="5041" spans="1:43" x14ac:dyDescent="0.25">
      <c r="A5041" s="2">
        <v>44040.958333333299</v>
      </c>
      <c r="B5041" s="22">
        <v>2791785.926</v>
      </c>
      <c r="C5041" s="47">
        <f t="shared" si="76"/>
        <v>2.7917859260000002</v>
      </c>
      <c r="D5041" s="47">
        <f>IF($J$13="Yes", D5040+$J$14*(C5041-D5040),$J$12)</f>
        <v>2.4</v>
      </c>
      <c r="E5041" s="47" cm="1">
        <f t="array" ref="E5041">_xlfn.IFS(C5041&gt;(D5041+maxpout),MAX(C5041-elyscap,D5041+maxpout),C5041&gt;D5041-minpout,C5041,C5041&lt;=D5041-minpout,C5041+(F5040-F5041)*efromH2)</f>
        <v>2.4</v>
      </c>
      <c r="F5041" s="37" cm="1">
        <f t="array" ref="F5041">_xlfn.IFS(C5041&gt;(D5041+maxpout),MIN(max_storage,F5040+MIN(elyscap,(C5041-D5041+maxpout))*H2in),C5041&gt;(D5041-minpout),F5040,C5041&lt;=(D5041-minpout),MAX(0,F5040+(C5041-(D5041-minpout))*H2out))</f>
        <v>45.589334135759458</v>
      </c>
      <c r="G5041" s="37">
        <f>MAX(0,F5040+MIN(elyscap,(C5041-D5041+maxpout))*H2in - max_storage)</f>
        <v>0</v>
      </c>
      <c r="H5041" s="17"/>
      <c r="AQ5041" s="51">
        <v>10621.480575857337</v>
      </c>
    </row>
    <row r="5042" spans="1:43" x14ac:dyDescent="0.25">
      <c r="A5042" s="2">
        <v>44041</v>
      </c>
      <c r="B5042" s="22">
        <v>2693592.4810000001</v>
      </c>
      <c r="C5042" s="47">
        <f t="shared" si="76"/>
        <v>2.693592481</v>
      </c>
      <c r="D5042" s="47">
        <f>IF($J$13="Yes", D5041+$J$14*(C5042-D5041),$J$12)</f>
        <v>2.4</v>
      </c>
      <c r="E5042" s="47" cm="1">
        <f t="array" ref="E5042">_xlfn.IFS(C5042&gt;(D5042+maxpout),MAX(C5042-elyscap,D5042+maxpout),C5042&gt;D5042-minpout,C5042,C5042&lt;=D5042-minpout,C5042+(F5041-F5042)*efromH2)</f>
        <v>2.4</v>
      </c>
      <c r="F5042" s="37" cm="1">
        <f t="array" ref="F5042">_xlfn.IFS(C5042&gt;(D5042+maxpout),MIN(max_storage,F5041+MIN(elyscap,(C5042-D5042+maxpout))*H2in),C5042&gt;(D5042-minpout),F5041,C5042&lt;=(D5042-minpout),MAX(0,F5041+(C5042-(D5042-minpout))*H2out))</f>
        <v>45.595205985379458</v>
      </c>
      <c r="G5042" s="37">
        <f>MAX(0,F5041+MIN(elyscap,(C5042-D5042+maxpout))*H2in - max_storage)</f>
        <v>0</v>
      </c>
      <c r="H5042" s="17"/>
      <c r="AQ5042" s="51">
        <v>9897.2944792717844</v>
      </c>
    </row>
    <row r="5043" spans="1:43" x14ac:dyDescent="0.25">
      <c r="A5043" s="2">
        <v>44041.041666666701</v>
      </c>
      <c r="B5043" s="22">
        <v>2793409.7579999999</v>
      </c>
      <c r="C5043" s="47">
        <f t="shared" si="76"/>
        <v>2.7934097580000001</v>
      </c>
      <c r="D5043" s="47">
        <f>IF($J$13="Yes", D5042+$J$14*(C5043-D5042),$J$12)</f>
        <v>2.4</v>
      </c>
      <c r="E5043" s="47" cm="1">
        <f t="array" ref="E5043">_xlfn.IFS(C5043&gt;(D5043+maxpout),MAX(C5043-elyscap,D5043+maxpout),C5043&gt;D5043-minpout,C5043,C5043&lt;=D5043-minpout,C5043+(F5042-F5043)*efromH2)</f>
        <v>2.4</v>
      </c>
      <c r="F5043" s="37" cm="1">
        <f t="array" ref="F5043">_xlfn.IFS(C5043&gt;(D5043+maxpout),MIN(max_storage,F5042+MIN(elyscap,(C5043-D5043+maxpout))*H2in),C5043&gt;(D5043-minpout),F5042,C5043&lt;=(D5043-minpout),MAX(0,F5042+(C5043-(D5043-minpout))*H2out))</f>
        <v>45.603074180539458</v>
      </c>
      <c r="G5043" s="37">
        <f>MAX(0,F5042+MIN(elyscap,(C5043-D5043+maxpout))*H2in - max_storage)</f>
        <v>0</v>
      </c>
      <c r="H5043" s="17"/>
      <c r="AQ5043" s="51">
        <v>9626.8336584608696</v>
      </c>
    </row>
    <row r="5044" spans="1:43" x14ac:dyDescent="0.25">
      <c r="A5044" s="2">
        <v>44041.083333333299</v>
      </c>
      <c r="B5044" s="22">
        <v>3005503.338</v>
      </c>
      <c r="C5044" s="47">
        <f t="shared" si="76"/>
        <v>3.005503338</v>
      </c>
      <c r="D5044" s="47">
        <f>IF($J$13="Yes", D5043+$J$14*(C5044-D5043),$J$12)</f>
        <v>2.4</v>
      </c>
      <c r="E5044" s="47" cm="1">
        <f t="array" ref="E5044">_xlfn.IFS(C5044&gt;(D5044+maxpout),MAX(C5044-elyscap,D5044+maxpout),C5044&gt;D5044-minpout,C5044,C5044&lt;=D5044-minpout,C5044+(F5043-F5044)*efromH2)</f>
        <v>2.4</v>
      </c>
      <c r="F5044" s="37" cm="1">
        <f t="array" ref="F5044">_xlfn.IFS(C5044&gt;(D5044+maxpout),MIN(max_storage,F5043+MIN(elyscap,(C5044-D5044+maxpout))*H2in),C5044&gt;(D5044-minpout),F5043,C5044&lt;=(D5044-minpout),MAX(0,F5043+(C5044-(D5044-minpout))*H2out))</f>
        <v>45.61518424729946</v>
      </c>
      <c r="G5044" s="37">
        <f>MAX(0,F5043+MIN(elyscap,(C5044-D5044+maxpout))*H2in - max_storage)</f>
        <v>0</v>
      </c>
      <c r="H5044" s="17"/>
      <c r="AQ5044" s="51">
        <v>10037.4677069273</v>
      </c>
    </row>
    <row r="5045" spans="1:43" x14ac:dyDescent="0.25">
      <c r="A5045" s="2">
        <v>44041.125</v>
      </c>
      <c r="B5045" s="22">
        <v>3240378.0970000001</v>
      </c>
      <c r="C5045" s="47">
        <f t="shared" si="76"/>
        <v>3.2403780970000002</v>
      </c>
      <c r="D5045" s="47">
        <f>IF($J$13="Yes", D5044+$J$14*(C5045-D5044),$J$12)</f>
        <v>2.4</v>
      </c>
      <c r="E5045" s="47" cm="1">
        <f t="array" ref="E5045">_xlfn.IFS(C5045&gt;(D5045+maxpout),MAX(C5045-elyscap,D5045+maxpout),C5045&gt;D5045-minpout,C5045,C5045&lt;=D5045-minpout,C5045+(F5044-F5045)*efromH2)</f>
        <v>2.4</v>
      </c>
      <c r="F5045" s="37" cm="1">
        <f t="array" ref="F5045">_xlfn.IFS(C5045&gt;(D5045+maxpout),MIN(max_storage,F5044+MIN(elyscap,(C5045-D5045+maxpout))*H2in),C5045&gt;(D5045-minpout),F5044,C5045&lt;=(D5045-minpout),MAX(0,F5044+(C5045-(D5045-minpout))*H2out))</f>
        <v>45.631991809239459</v>
      </c>
      <c r="G5045" s="37">
        <f>MAX(0,F5044+MIN(elyscap,(C5045-D5045+maxpout))*H2in - max_storage)</f>
        <v>0</v>
      </c>
      <c r="H5045" s="17"/>
      <c r="AQ5045" s="51">
        <v>10160.404443659534</v>
      </c>
    </row>
    <row r="5046" spans="1:43" x14ac:dyDescent="0.25">
      <c r="A5046" s="2">
        <v>44041.166666666701</v>
      </c>
      <c r="B5046" s="22">
        <v>3336831.4709999999</v>
      </c>
      <c r="C5046" s="47">
        <f t="shared" si="76"/>
        <v>3.336831471</v>
      </c>
      <c r="D5046" s="47">
        <f>IF($J$13="Yes", D5045+$J$14*(C5046-D5045),$J$12)</f>
        <v>2.4</v>
      </c>
      <c r="E5046" s="47" cm="1">
        <f t="array" ref="E5046">_xlfn.IFS(C5046&gt;(D5046+maxpout),MAX(C5046-elyscap,D5046+maxpout),C5046&gt;D5046-minpout,C5046,C5046&lt;=D5046-minpout,C5046+(F5045-F5046)*efromH2)</f>
        <v>2.4</v>
      </c>
      <c r="F5046" s="37" cm="1">
        <f t="array" ref="F5046">_xlfn.IFS(C5046&gt;(D5046+maxpout),MIN(max_storage,F5045+MIN(elyscap,(C5046-D5046+maxpout))*H2in),C5046&gt;(D5046-minpout),F5045,C5046&lt;=(D5046-minpout),MAX(0,F5045+(C5046-(D5046-minpout))*H2out))</f>
        <v>45.650728438659456</v>
      </c>
      <c r="G5046" s="37">
        <f>MAX(0,F5045+MIN(elyscap,(C5046-D5046+maxpout))*H2in - max_storage)</f>
        <v>0</v>
      </c>
      <c r="H5046" s="17"/>
      <c r="AQ5046" s="51">
        <v>10735.038633704844</v>
      </c>
    </row>
    <row r="5047" spans="1:43" x14ac:dyDescent="0.25">
      <c r="A5047" s="2">
        <v>44041.208333333299</v>
      </c>
      <c r="B5047" s="22">
        <v>3179324.5469999998</v>
      </c>
      <c r="C5047" s="47">
        <f t="shared" si="76"/>
        <v>3.1793245469999998</v>
      </c>
      <c r="D5047" s="47">
        <f>IF($J$13="Yes", D5046+$J$14*(C5047-D5046),$J$12)</f>
        <v>2.4</v>
      </c>
      <c r="E5047" s="47" cm="1">
        <f t="array" ref="E5047">_xlfn.IFS(C5047&gt;(D5047+maxpout),MAX(C5047-elyscap,D5047+maxpout),C5047&gt;D5047-minpout,C5047,C5047&lt;=D5047-minpout,C5047+(F5046-F5047)*efromH2)</f>
        <v>2.4</v>
      </c>
      <c r="F5047" s="37" cm="1">
        <f t="array" ref="F5047">_xlfn.IFS(C5047&gt;(D5047+maxpout),MIN(max_storage,F5046+MIN(elyscap,(C5047-D5047+maxpout))*H2in),C5047&gt;(D5047-minpout),F5046,C5047&lt;=(D5047-minpout),MAX(0,F5046+(C5047-(D5047-minpout))*H2out))</f>
        <v>45.666314929599459</v>
      </c>
      <c r="G5047" s="37">
        <f>MAX(0,F5046+MIN(elyscap,(C5047-D5047+maxpout))*H2in - max_storage)</f>
        <v>0</v>
      </c>
      <c r="H5047" s="17"/>
      <c r="AQ5047" s="51">
        <v>11153.53049420983</v>
      </c>
    </row>
    <row r="5048" spans="1:43" x14ac:dyDescent="0.25">
      <c r="A5048" s="2">
        <v>44041.25</v>
      </c>
      <c r="B5048" s="22">
        <v>2832685.952</v>
      </c>
      <c r="C5048" s="47">
        <f t="shared" si="76"/>
        <v>2.8326859519999998</v>
      </c>
      <c r="D5048" s="47">
        <f>IF($J$13="Yes", D5047+$J$14*(C5048-D5047),$J$12)</f>
        <v>2.4</v>
      </c>
      <c r="E5048" s="47" cm="1">
        <f t="array" ref="E5048">_xlfn.IFS(C5048&gt;(D5048+maxpout),MAX(C5048-elyscap,D5048+maxpout),C5048&gt;D5048-minpout,C5048,C5048&lt;=D5048-minpout,C5048+(F5047-F5048)*efromH2)</f>
        <v>2.4</v>
      </c>
      <c r="F5048" s="37" cm="1">
        <f t="array" ref="F5048">_xlfn.IFS(C5048&gt;(D5048+maxpout),MIN(max_storage,F5047+MIN(elyscap,(C5048-D5048+maxpout))*H2in),C5048&gt;(D5048-minpout),F5047,C5048&lt;=(D5048-minpout),MAX(0,F5047+(C5048-(D5048-minpout))*H2out))</f>
        <v>45.674968648639457</v>
      </c>
      <c r="G5048" s="37">
        <f>MAX(0,F5047+MIN(elyscap,(C5048-D5048+maxpout))*H2in - max_storage)</f>
        <v>0</v>
      </c>
      <c r="H5048" s="17"/>
      <c r="AQ5048" s="51">
        <v>10798.154607820981</v>
      </c>
    </row>
    <row r="5049" spans="1:43" x14ac:dyDescent="0.25">
      <c r="A5049" s="2">
        <v>44041.291666666701</v>
      </c>
      <c r="B5049" s="22">
        <v>2844779.4010000001</v>
      </c>
      <c r="C5049" s="47">
        <f t="shared" si="76"/>
        <v>2.8447794010000003</v>
      </c>
      <c r="D5049" s="47">
        <f>IF($J$13="Yes", D5048+$J$14*(C5049-D5048),$J$12)</f>
        <v>2.4</v>
      </c>
      <c r="E5049" s="47" cm="1">
        <f t="array" ref="E5049">_xlfn.IFS(C5049&gt;(D5049+maxpout),MAX(C5049-elyscap,D5049+maxpout),C5049&gt;D5049-minpout,C5049,C5049&lt;=D5049-minpout,C5049+(F5048-F5049)*efromH2)</f>
        <v>2.4</v>
      </c>
      <c r="F5049" s="37" cm="1">
        <f t="array" ref="F5049">_xlfn.IFS(C5049&gt;(D5049+maxpout),MIN(max_storage,F5048+MIN(elyscap,(C5049-D5049+maxpout))*H2in),C5049&gt;(D5049-minpout),F5048,C5049&lt;=(D5049-minpout),MAX(0,F5048+(C5049-(D5049-minpout))*H2out))</f>
        <v>45.68386423665946</v>
      </c>
      <c r="G5049" s="37">
        <f>MAX(0,F5048+MIN(elyscap,(C5049-D5049+maxpout))*H2in - max_storage)</f>
        <v>0</v>
      </c>
      <c r="H5049" s="17"/>
      <c r="AQ5049" s="51">
        <v>11733.741196024437</v>
      </c>
    </row>
    <row r="5050" spans="1:43" x14ac:dyDescent="0.25">
      <c r="A5050" s="2">
        <v>44041.333333333299</v>
      </c>
      <c r="B5050" s="22">
        <v>2934949.87</v>
      </c>
      <c r="C5050" s="47">
        <f t="shared" si="76"/>
        <v>2.9349498700000001</v>
      </c>
      <c r="D5050" s="47">
        <f>IF($J$13="Yes", D5049+$J$14*(C5050-D5049),$J$12)</f>
        <v>2.4</v>
      </c>
      <c r="E5050" s="47" cm="1">
        <f t="array" ref="E5050">_xlfn.IFS(C5050&gt;(D5050+maxpout),MAX(C5050-elyscap,D5050+maxpout),C5050&gt;D5050-minpout,C5050,C5050&lt;=D5050-minpout,C5050+(F5049-F5050)*efromH2)</f>
        <v>2.4</v>
      </c>
      <c r="F5050" s="37" cm="1">
        <f t="array" ref="F5050">_xlfn.IFS(C5050&gt;(D5050+maxpout),MIN(max_storage,F5049+MIN(elyscap,(C5050-D5050+maxpout))*H2in),C5050&gt;(D5050-minpout),F5049,C5050&lt;=(D5050-minpout),MAX(0,F5049+(C5050-(D5050-minpout))*H2out))</f>
        <v>45.694563234059459</v>
      </c>
      <c r="G5050" s="37">
        <f>MAX(0,F5049+MIN(elyscap,(C5050-D5050+maxpout))*H2in - max_storage)</f>
        <v>0</v>
      </c>
      <c r="H5050" s="17"/>
      <c r="AQ5050" s="51">
        <v>14780.037488906892</v>
      </c>
    </row>
    <row r="5051" spans="1:43" x14ac:dyDescent="0.25">
      <c r="A5051" s="2">
        <v>44041.375</v>
      </c>
      <c r="B5051" s="22">
        <v>2966396.3650000002</v>
      </c>
      <c r="C5051" s="47">
        <f t="shared" si="76"/>
        <v>2.966396365</v>
      </c>
      <c r="D5051" s="47">
        <f>IF($J$13="Yes", D5050+$J$14*(C5051-D5050),$J$12)</f>
        <v>2.4</v>
      </c>
      <c r="E5051" s="47" cm="1">
        <f t="array" ref="E5051">_xlfn.IFS(C5051&gt;(D5051+maxpout),MAX(C5051-elyscap,D5051+maxpout),C5051&gt;D5051-minpout,C5051,C5051&lt;=D5051-minpout,C5051+(F5050-F5051)*efromH2)</f>
        <v>2.4</v>
      </c>
      <c r="F5051" s="37" cm="1">
        <f t="array" ref="F5051">_xlfn.IFS(C5051&gt;(D5051+maxpout),MIN(max_storage,F5050+MIN(elyscap,(C5051-D5051+maxpout))*H2in),C5051&gt;(D5051-minpout),F5050,C5051&lt;=(D5051-minpout),MAX(0,F5050+(C5051-(D5051-minpout))*H2out))</f>
        <v>45.70589116135946</v>
      </c>
      <c r="G5051" s="37">
        <f>MAX(0,F5050+MIN(elyscap,(C5051-D5051+maxpout))*H2in - max_storage)</f>
        <v>0</v>
      </c>
      <c r="H5051" s="17"/>
      <c r="AQ5051" s="51">
        <v>17837.486805327939</v>
      </c>
    </row>
    <row r="5052" spans="1:43" x14ac:dyDescent="0.25">
      <c r="A5052" s="2">
        <v>44041.416666666701</v>
      </c>
      <c r="B5052" s="22">
        <v>2888018.8859999999</v>
      </c>
      <c r="C5052" s="47">
        <f t="shared" si="76"/>
        <v>2.8880188859999998</v>
      </c>
      <c r="D5052" s="47">
        <f>IF($J$13="Yes", D5051+$J$14*(C5052-D5051),$J$12)</f>
        <v>2.4</v>
      </c>
      <c r="E5052" s="47" cm="1">
        <f t="array" ref="E5052">_xlfn.IFS(C5052&gt;(D5052+maxpout),MAX(C5052-elyscap,D5052+maxpout),C5052&gt;D5052-minpout,C5052,C5052&lt;=D5052-minpout,C5052+(F5051-F5052)*efromH2)</f>
        <v>2.4</v>
      </c>
      <c r="F5052" s="37" cm="1">
        <f t="array" ref="F5052">_xlfn.IFS(C5052&gt;(D5052+maxpout),MIN(max_storage,F5051+MIN(elyscap,(C5052-D5052+maxpout))*H2in),C5052&gt;(D5052-minpout),F5051,C5052&lt;=(D5052-minpout),MAX(0,F5051+(C5052-(D5052-minpout))*H2out))</f>
        <v>45.71565153907946</v>
      </c>
      <c r="G5052" s="37">
        <f>MAX(0,F5051+MIN(elyscap,(C5052-D5052+maxpout))*H2in - max_storage)</f>
        <v>0</v>
      </c>
      <c r="H5052" s="17"/>
      <c r="AQ5052" s="51">
        <v>18705.141341069047</v>
      </c>
    </row>
    <row r="5053" spans="1:43" x14ac:dyDescent="0.25">
      <c r="A5053" s="2">
        <v>44041.458333333299</v>
      </c>
      <c r="B5053" s="22">
        <v>3151971.679</v>
      </c>
      <c r="C5053" s="47">
        <f t="shared" si="76"/>
        <v>3.1519716789999999</v>
      </c>
      <c r="D5053" s="47">
        <f>IF($J$13="Yes", D5052+$J$14*(C5053-D5052),$J$12)</f>
        <v>2.4</v>
      </c>
      <c r="E5053" s="47" cm="1">
        <f t="array" ref="E5053">_xlfn.IFS(C5053&gt;(D5053+maxpout),MAX(C5053-elyscap,D5053+maxpout),C5053&gt;D5053-minpout,C5053,C5053&lt;=D5053-minpout,C5053+(F5052-F5053)*efromH2)</f>
        <v>2.4</v>
      </c>
      <c r="F5053" s="37" cm="1">
        <f t="array" ref="F5053">_xlfn.IFS(C5053&gt;(D5053+maxpout),MIN(max_storage,F5052+MIN(elyscap,(C5053-D5053+maxpout))*H2in),C5053&gt;(D5053-minpout),F5052,C5053&lt;=(D5053-minpout),MAX(0,F5052+(C5053-(D5053-minpout))*H2out))</f>
        <v>45.73069097265946</v>
      </c>
      <c r="G5053" s="37">
        <f>MAX(0,F5052+MIN(elyscap,(C5053-D5053+maxpout))*H2in - max_storage)</f>
        <v>0</v>
      </c>
      <c r="H5053" s="17"/>
      <c r="AQ5053" s="51">
        <v>18426.569230411882</v>
      </c>
    </row>
    <row r="5054" spans="1:43" x14ac:dyDescent="0.25">
      <c r="A5054" s="2">
        <v>44041.5</v>
      </c>
      <c r="B5054" s="22">
        <v>3416483.9550000001</v>
      </c>
      <c r="C5054" s="47">
        <f t="shared" si="76"/>
        <v>3.4164839549999999</v>
      </c>
      <c r="D5054" s="47">
        <f>IF($J$13="Yes", D5053+$J$14*(C5054-D5053),$J$12)</f>
        <v>2.4</v>
      </c>
      <c r="E5054" s="47" cm="1">
        <f t="array" ref="E5054">_xlfn.IFS(C5054&gt;(D5054+maxpout),MAX(C5054-elyscap,D5054+maxpout),C5054&gt;D5054-minpout,C5054,C5054&lt;=D5054-minpout,C5054+(F5053-F5054)*efromH2)</f>
        <v>2.4</v>
      </c>
      <c r="F5054" s="37" cm="1">
        <f t="array" ref="F5054">_xlfn.IFS(C5054&gt;(D5054+maxpout),MIN(max_storage,F5053+MIN(elyscap,(C5054-D5054+maxpout))*H2in),C5054&gt;(D5054-minpout),F5053,C5054&lt;=(D5054-minpout),MAX(0,F5053+(C5054-(D5054-minpout))*H2out))</f>
        <v>45.751020651759461</v>
      </c>
      <c r="G5054" s="37">
        <f>MAX(0,F5053+MIN(elyscap,(C5054-D5054+maxpout))*H2in - max_storage)</f>
        <v>0</v>
      </c>
      <c r="H5054" s="17"/>
      <c r="AQ5054" s="51">
        <v>18294.507292602615</v>
      </c>
    </row>
    <row r="5055" spans="1:43" x14ac:dyDescent="0.25">
      <c r="A5055" s="2">
        <v>44041.541666666701</v>
      </c>
      <c r="B5055" s="22">
        <v>3288806.8859999999</v>
      </c>
      <c r="C5055" s="47">
        <f t="shared" si="76"/>
        <v>3.2888068860000002</v>
      </c>
      <c r="D5055" s="47">
        <f>IF($J$13="Yes", D5054+$J$14*(C5055-D5054),$J$12)</f>
        <v>2.4</v>
      </c>
      <c r="E5055" s="47" cm="1">
        <f t="array" ref="E5055">_xlfn.IFS(C5055&gt;(D5055+maxpout),MAX(C5055-elyscap,D5055+maxpout),C5055&gt;D5055-minpout,C5055,C5055&lt;=D5055-minpout,C5055+(F5054-F5055)*efromH2)</f>
        <v>2.4</v>
      </c>
      <c r="F5055" s="37" cm="1">
        <f t="array" ref="F5055">_xlfn.IFS(C5055&gt;(D5055+maxpout),MIN(max_storage,F5054+MIN(elyscap,(C5055-D5055+maxpout))*H2in),C5055&gt;(D5055-minpout),F5054,C5055&lt;=(D5055-minpout),MAX(0,F5054+(C5055-(D5055-minpout))*H2out))</f>
        <v>45.76879678947946</v>
      </c>
      <c r="G5055" s="37">
        <f>MAX(0,F5054+MIN(elyscap,(C5055-D5055+maxpout))*H2in - max_storage)</f>
        <v>0</v>
      </c>
      <c r="H5055" s="17"/>
      <c r="AQ5055" s="51">
        <v>17303.916020129273</v>
      </c>
    </row>
    <row r="5056" spans="1:43" x14ac:dyDescent="0.25">
      <c r="A5056" s="2">
        <v>44041.583333333299</v>
      </c>
      <c r="B5056" s="22">
        <v>3372571.0630000001</v>
      </c>
      <c r="C5056" s="47">
        <f t="shared" si="76"/>
        <v>3.3725710630000001</v>
      </c>
      <c r="D5056" s="47">
        <f>IF($J$13="Yes", D5055+$J$14*(C5056-D5055),$J$12)</f>
        <v>2.4</v>
      </c>
      <c r="E5056" s="47" cm="1">
        <f t="array" ref="E5056">_xlfn.IFS(C5056&gt;(D5056+maxpout),MAX(C5056-elyscap,D5056+maxpout),C5056&gt;D5056-minpout,C5056,C5056&lt;=D5056-minpout,C5056+(F5055-F5056)*efromH2)</f>
        <v>2.4</v>
      </c>
      <c r="F5056" s="37" cm="1">
        <f t="array" ref="F5056">_xlfn.IFS(C5056&gt;(D5056+maxpout),MIN(max_storage,F5055+MIN(elyscap,(C5056-D5056+maxpout))*H2in),C5056&gt;(D5056-minpout),F5055,C5056&lt;=(D5056-minpout),MAX(0,F5055+(C5056-(D5056-minpout))*H2out))</f>
        <v>45.788248210739461</v>
      </c>
      <c r="G5056" s="37">
        <f>MAX(0,F5055+MIN(elyscap,(C5056-D5056+maxpout))*H2in - max_storage)</f>
        <v>0</v>
      </c>
      <c r="H5056" s="17"/>
      <c r="AQ5056" s="51">
        <v>15947.302793343877</v>
      </c>
    </row>
    <row r="5057" spans="1:43" x14ac:dyDescent="0.25">
      <c r="A5057" s="2">
        <v>44041.625</v>
      </c>
      <c r="B5057" s="22">
        <v>3388854.8029999998</v>
      </c>
      <c r="C5057" s="47">
        <f t="shared" si="76"/>
        <v>3.3888548029999996</v>
      </c>
      <c r="D5057" s="47">
        <f>IF($J$13="Yes", D5056+$J$14*(C5057-D5056),$J$12)</f>
        <v>2.4</v>
      </c>
      <c r="E5057" s="47" cm="1">
        <f t="array" ref="E5057">_xlfn.IFS(C5057&gt;(D5057+maxpout),MAX(C5057-elyscap,D5057+maxpout),C5057&gt;D5057-minpout,C5057,C5057&lt;=D5057-minpout,C5057+(F5056-F5057)*efromH2)</f>
        <v>2.4</v>
      </c>
      <c r="F5057" s="37" cm="1">
        <f t="array" ref="F5057">_xlfn.IFS(C5057&gt;(D5057+maxpout),MIN(max_storage,F5056+MIN(elyscap,(C5057-D5057+maxpout))*H2in),C5057&gt;(D5057-minpout),F5056,C5057&lt;=(D5057-minpout),MAX(0,F5056+(C5057-(D5057-minpout))*H2out))</f>
        <v>45.808025306799458</v>
      </c>
      <c r="G5057" s="37">
        <f>MAX(0,F5056+MIN(elyscap,(C5057-D5057+maxpout))*H2in - max_storage)</f>
        <v>0</v>
      </c>
      <c r="H5057" s="17"/>
      <c r="AQ5057" s="51">
        <v>14651.777718213056</v>
      </c>
    </row>
    <row r="5058" spans="1:43" x14ac:dyDescent="0.25">
      <c r="A5058" s="2">
        <v>44041.666666666701</v>
      </c>
      <c r="B5058" s="22">
        <v>3187193.1260000002</v>
      </c>
      <c r="C5058" s="47">
        <f t="shared" si="76"/>
        <v>3.1871931260000004</v>
      </c>
      <c r="D5058" s="47">
        <f>IF($J$13="Yes", D5057+$J$14*(C5058-D5057),$J$12)</f>
        <v>2.4</v>
      </c>
      <c r="E5058" s="47" cm="1">
        <f t="array" ref="E5058">_xlfn.IFS(C5058&gt;(D5058+maxpout),MAX(C5058-elyscap,D5058+maxpout),C5058&gt;D5058-minpout,C5058,C5058&lt;=D5058-minpout,C5058+(F5057-F5058)*efromH2)</f>
        <v>2.4</v>
      </c>
      <c r="F5058" s="37" cm="1">
        <f t="array" ref="F5058">_xlfn.IFS(C5058&gt;(D5058+maxpout),MIN(max_storage,F5057+MIN(elyscap,(C5058-D5058+maxpout))*H2in),C5058&gt;(D5058-minpout),F5057,C5058&lt;=(D5058-minpout),MAX(0,F5057+(C5058-(D5058-minpout))*H2out))</f>
        <v>45.823769169319455</v>
      </c>
      <c r="G5058" s="37">
        <f>MAX(0,F5057+MIN(elyscap,(C5058-D5058+maxpout))*H2in - max_storage)</f>
        <v>0</v>
      </c>
      <c r="H5058" s="17"/>
      <c r="AQ5058" s="51">
        <v>13779.05362631804</v>
      </c>
    </row>
    <row r="5059" spans="1:43" x14ac:dyDescent="0.25">
      <c r="A5059" s="2">
        <v>44041.708333333299</v>
      </c>
      <c r="B5059" s="22">
        <v>2991134.1370000001</v>
      </c>
      <c r="C5059" s="47">
        <f t="shared" ref="C5059:C5122" si="77">B5059/1000000</f>
        <v>2.991134137</v>
      </c>
      <c r="D5059" s="47">
        <f>IF($J$13="Yes", D5058+$J$14*(C5059-D5058),$J$12)</f>
        <v>2.4</v>
      </c>
      <c r="E5059" s="47" cm="1">
        <f t="array" ref="E5059">_xlfn.IFS(C5059&gt;(D5059+maxpout),MAX(C5059-elyscap,D5059+maxpout),C5059&gt;D5059-minpout,C5059,C5059&lt;=D5059-minpout,C5059+(F5058-F5059)*efromH2)</f>
        <v>2.4</v>
      </c>
      <c r="F5059" s="37" cm="1">
        <f t="array" ref="F5059">_xlfn.IFS(C5059&gt;(D5059+maxpout),MIN(max_storage,F5058+MIN(elyscap,(C5059-D5059+maxpout))*H2in),C5059&gt;(D5059-minpout),F5058,C5059&lt;=(D5059-minpout),MAX(0,F5058+(C5059-(D5059-minpout))*H2out))</f>
        <v>45.835591852059451</v>
      </c>
      <c r="G5059" s="37">
        <f>MAX(0,F5058+MIN(elyscap,(C5059-D5059+maxpout))*H2in - max_storage)</f>
        <v>0</v>
      </c>
      <c r="H5059" s="17"/>
      <c r="AQ5059" s="51">
        <v>12111.423129490477</v>
      </c>
    </row>
    <row r="5060" spans="1:43" x14ac:dyDescent="0.25">
      <c r="A5060" s="2">
        <v>44041.75</v>
      </c>
      <c r="B5060" s="22">
        <v>2928807.9339999999</v>
      </c>
      <c r="C5060" s="47">
        <f t="shared" si="77"/>
        <v>2.9288079339999999</v>
      </c>
      <c r="D5060" s="47">
        <f>IF($J$13="Yes", D5059+$J$14*(C5060-D5059),$J$12)</f>
        <v>2.4</v>
      </c>
      <c r="E5060" s="47" cm="1">
        <f t="array" ref="E5060">_xlfn.IFS(C5060&gt;(D5060+maxpout),MAX(C5060-elyscap,D5060+maxpout),C5060&gt;D5060-minpout,C5060,C5060&lt;=D5060-minpout,C5060+(F5059-F5060)*efromH2)</f>
        <v>2.4</v>
      </c>
      <c r="F5060" s="37" cm="1">
        <f t="array" ref="F5060">_xlfn.IFS(C5060&gt;(D5060+maxpout),MIN(max_storage,F5059+MIN(elyscap,(C5060-D5060+maxpout))*H2in),C5060&gt;(D5060-minpout),F5059,C5060&lt;=(D5060-minpout),MAX(0,F5059+(C5060-(D5060-minpout))*H2out))</f>
        <v>45.846168010739454</v>
      </c>
      <c r="G5060" s="37">
        <f>MAX(0,F5059+MIN(elyscap,(C5060-D5060+maxpout))*H2in - max_storage)</f>
        <v>0</v>
      </c>
      <c r="H5060" s="17"/>
      <c r="AQ5060" s="51">
        <v>9987.7860566190157</v>
      </c>
    </row>
    <row r="5061" spans="1:43" x14ac:dyDescent="0.25">
      <c r="A5061" s="2">
        <v>44041.791666666701</v>
      </c>
      <c r="B5061" s="22">
        <v>2956293.7239999999</v>
      </c>
      <c r="C5061" s="47">
        <f t="shared" si="77"/>
        <v>2.956293724</v>
      </c>
      <c r="D5061" s="47">
        <f>IF($J$13="Yes", D5060+$J$14*(C5061-D5060),$J$12)</f>
        <v>2.4</v>
      </c>
      <c r="E5061" s="47" cm="1">
        <f t="array" ref="E5061">_xlfn.IFS(C5061&gt;(D5061+maxpout),MAX(C5061-elyscap,D5061+maxpout),C5061&gt;D5061-minpout,C5061,C5061&lt;=D5061-minpout,C5061+(F5060-F5061)*efromH2)</f>
        <v>2.4</v>
      </c>
      <c r="F5061" s="37" cm="1">
        <f t="array" ref="F5061">_xlfn.IFS(C5061&gt;(D5061+maxpout),MIN(max_storage,F5060+MIN(elyscap,(C5061-D5061+maxpout))*H2in),C5061&gt;(D5061-minpout),F5060,C5061&lt;=(D5061-minpout),MAX(0,F5060+(C5061-(D5061-minpout))*H2out))</f>
        <v>45.857293885219455</v>
      </c>
      <c r="G5061" s="37">
        <f>MAX(0,F5060+MIN(elyscap,(C5061-D5061+maxpout))*H2in - max_storage)</f>
        <v>0</v>
      </c>
      <c r="H5061" s="17"/>
      <c r="AQ5061" s="51">
        <v>7925.9975688252171</v>
      </c>
    </row>
    <row r="5062" spans="1:43" x14ac:dyDescent="0.25">
      <c r="A5062" s="2">
        <v>44041.833333333299</v>
      </c>
      <c r="B5062" s="22">
        <v>3049898.3679999998</v>
      </c>
      <c r="C5062" s="47">
        <f t="shared" si="77"/>
        <v>3.0498983679999996</v>
      </c>
      <c r="D5062" s="47">
        <f>IF($J$13="Yes", D5061+$J$14*(C5062-D5061),$J$12)</f>
        <v>2.4</v>
      </c>
      <c r="E5062" s="47" cm="1">
        <f t="array" ref="E5062">_xlfn.IFS(C5062&gt;(D5062+maxpout),MAX(C5062-elyscap,D5062+maxpout),C5062&gt;D5062-minpout,C5062,C5062&lt;=D5062-minpout,C5062+(F5061-F5062)*efromH2)</f>
        <v>2.4</v>
      </c>
      <c r="F5062" s="37" cm="1">
        <f t="array" ref="F5062">_xlfn.IFS(C5062&gt;(D5062+maxpout),MIN(max_storage,F5061+MIN(elyscap,(C5062-D5062+maxpout))*H2in),C5062&gt;(D5062-minpout),F5061,C5062&lt;=(D5062-minpout),MAX(0,F5061+(C5062-(D5062-minpout))*H2out))</f>
        <v>45.870291852579456</v>
      </c>
      <c r="G5062" s="37">
        <f>MAX(0,F5061+MIN(elyscap,(C5062-D5062+maxpout))*H2in - max_storage)</f>
        <v>0</v>
      </c>
      <c r="H5062" s="17"/>
      <c r="AQ5062" s="51">
        <v>6907.2702596976933</v>
      </c>
    </row>
    <row r="5063" spans="1:43" x14ac:dyDescent="0.25">
      <c r="A5063" s="2">
        <v>44041.875</v>
      </c>
      <c r="B5063" s="22">
        <v>3121038.6830000002</v>
      </c>
      <c r="C5063" s="47">
        <f t="shared" si="77"/>
        <v>3.1210386830000001</v>
      </c>
      <c r="D5063" s="47">
        <f>IF($J$13="Yes", D5062+$J$14*(C5063-D5062),$J$12)</f>
        <v>2.4</v>
      </c>
      <c r="E5063" s="47" cm="1">
        <f t="array" ref="E5063">_xlfn.IFS(C5063&gt;(D5063+maxpout),MAX(C5063-elyscap,D5063+maxpout),C5063&gt;D5063-minpout,C5063,C5063&lt;=D5063-minpout,C5063+(F5062-F5063)*efromH2)</f>
        <v>2.4</v>
      </c>
      <c r="F5063" s="37" cm="1">
        <f t="array" ref="F5063">_xlfn.IFS(C5063&gt;(D5063+maxpout),MIN(max_storage,F5062+MIN(elyscap,(C5063-D5063+maxpout))*H2in),C5063&gt;(D5063-minpout),F5062,C5063&lt;=(D5063-minpout),MAX(0,F5062+(C5063-(D5063-minpout))*H2out))</f>
        <v>45.884712626239455</v>
      </c>
      <c r="G5063" s="37">
        <f>MAX(0,F5062+MIN(elyscap,(C5063-D5063+maxpout))*H2in - max_storage)</f>
        <v>0</v>
      </c>
      <c r="H5063" s="17"/>
      <c r="AQ5063" s="51">
        <v>6807.1465256580386</v>
      </c>
    </row>
    <row r="5064" spans="1:43" x14ac:dyDescent="0.25">
      <c r="A5064" s="2">
        <v>44041.916666666701</v>
      </c>
      <c r="B5064" s="22">
        <v>3085932.932</v>
      </c>
      <c r="C5064" s="47">
        <f t="shared" si="77"/>
        <v>3.085932932</v>
      </c>
      <c r="D5064" s="47">
        <f>IF($J$13="Yes", D5063+$J$14*(C5064-D5063),$J$12)</f>
        <v>2.4</v>
      </c>
      <c r="E5064" s="47" cm="1">
        <f t="array" ref="E5064">_xlfn.IFS(C5064&gt;(D5064+maxpout),MAX(C5064-elyscap,D5064+maxpout),C5064&gt;D5064-minpout,C5064,C5064&lt;=D5064-minpout,C5064+(F5063-F5064)*efromH2)</f>
        <v>2.4</v>
      </c>
      <c r="F5064" s="37" cm="1">
        <f t="array" ref="F5064">_xlfn.IFS(C5064&gt;(D5064+maxpout),MIN(max_storage,F5063+MIN(elyscap,(C5064-D5064+maxpout))*H2in),C5064&gt;(D5064-minpout),F5063,C5064&lt;=(D5064-minpout),MAX(0,F5063+(C5064-(D5064-minpout))*H2out))</f>
        <v>45.898431284879457</v>
      </c>
      <c r="G5064" s="37">
        <f>MAX(0,F5063+MIN(elyscap,(C5064-D5064+maxpout))*H2in - max_storage)</f>
        <v>0</v>
      </c>
      <c r="H5064" s="17"/>
      <c r="AQ5064" s="51">
        <v>6448.2219499614539</v>
      </c>
    </row>
    <row r="5065" spans="1:43" x14ac:dyDescent="0.25">
      <c r="A5065" s="2">
        <v>44041.958333333299</v>
      </c>
      <c r="B5065" s="22">
        <v>3067044.9580000001</v>
      </c>
      <c r="C5065" s="47">
        <f t="shared" si="77"/>
        <v>3.0670449580000003</v>
      </c>
      <c r="D5065" s="47">
        <f>IF($J$13="Yes", D5064+$J$14*(C5065-D5064),$J$12)</f>
        <v>2.4</v>
      </c>
      <c r="E5065" s="47" cm="1">
        <f t="array" ref="E5065">_xlfn.IFS(C5065&gt;(D5065+maxpout),MAX(C5065-elyscap,D5065+maxpout),C5065&gt;D5065-minpout,C5065,C5065&lt;=D5065-minpout,C5065+(F5064-F5065)*efromH2)</f>
        <v>2.4</v>
      </c>
      <c r="F5065" s="37" cm="1">
        <f t="array" ref="F5065">_xlfn.IFS(C5065&gt;(D5065+maxpout),MIN(max_storage,F5064+MIN(elyscap,(C5065-D5065+maxpout))*H2in),C5065&gt;(D5065-minpout),F5064,C5065&lt;=(D5065-minpout),MAX(0,F5064+(C5065-(D5065-minpout))*H2out))</f>
        <v>45.911772184039457</v>
      </c>
      <c r="G5065" s="37">
        <f>MAX(0,F5064+MIN(elyscap,(C5065-D5065+maxpout))*H2in - max_storage)</f>
        <v>0</v>
      </c>
      <c r="H5065" s="17"/>
      <c r="AQ5065" s="51">
        <v>6180.5493850351868</v>
      </c>
    </row>
    <row r="5066" spans="1:43" x14ac:dyDescent="0.25">
      <c r="A5066" s="2">
        <v>44042</v>
      </c>
      <c r="B5066" s="22">
        <v>3200153.855</v>
      </c>
      <c r="C5066" s="47">
        <f t="shared" si="77"/>
        <v>3.2001538549999999</v>
      </c>
      <c r="D5066" s="47">
        <f>IF($J$13="Yes", D5065+$J$14*(C5066-D5065),$J$12)</f>
        <v>2.4</v>
      </c>
      <c r="E5066" s="47" cm="1">
        <f t="array" ref="E5066">_xlfn.IFS(C5066&gt;(D5066+maxpout),MAX(C5066-elyscap,D5066+maxpout),C5066&gt;D5066-minpout,C5066,C5066&lt;=D5066-minpout,C5066+(F5065-F5066)*efromH2)</f>
        <v>2.4</v>
      </c>
      <c r="F5066" s="37" cm="1">
        <f t="array" ref="F5066">_xlfn.IFS(C5066&gt;(D5066+maxpout),MIN(max_storage,F5065+MIN(elyscap,(C5066-D5066+maxpout))*H2in),C5066&gt;(D5066-minpout),F5065,C5066&lt;=(D5066-minpout),MAX(0,F5065+(C5066-(D5066-minpout))*H2out))</f>
        <v>45.927775261139459</v>
      </c>
      <c r="G5066" s="37">
        <f>MAX(0,F5065+MIN(elyscap,(C5066-D5066+maxpout))*H2in - max_storage)</f>
        <v>0</v>
      </c>
      <c r="H5066" s="17"/>
      <c r="AQ5066" s="51">
        <v>6041.1365908027565</v>
      </c>
    </row>
    <row r="5067" spans="1:43" x14ac:dyDescent="0.25">
      <c r="A5067" s="2">
        <v>44042.041666666701</v>
      </c>
      <c r="B5067" s="22">
        <v>3403471.18</v>
      </c>
      <c r="C5067" s="47">
        <f t="shared" si="77"/>
        <v>3.4034711800000004</v>
      </c>
      <c r="D5067" s="47">
        <f>IF($J$13="Yes", D5066+$J$14*(C5067-D5066),$J$12)</f>
        <v>2.4</v>
      </c>
      <c r="E5067" s="47" cm="1">
        <f t="array" ref="E5067">_xlfn.IFS(C5067&gt;(D5067+maxpout),MAX(C5067-elyscap,D5067+maxpout),C5067&gt;D5067-minpout,C5067,C5067&lt;=D5067-minpout,C5067+(F5066-F5067)*efromH2)</f>
        <v>2.4</v>
      </c>
      <c r="F5067" s="37" cm="1">
        <f t="array" ref="F5067">_xlfn.IFS(C5067&gt;(D5067+maxpout),MIN(max_storage,F5066+MIN(elyscap,(C5067-D5067+maxpout))*H2in),C5067&gt;(D5067-minpout),F5066,C5067&lt;=(D5067-minpout),MAX(0,F5066+(C5067-(D5067-minpout))*H2out))</f>
        <v>45.947844684739458</v>
      </c>
      <c r="G5067" s="37">
        <f>MAX(0,F5066+MIN(elyscap,(C5067-D5067+maxpout))*H2in - max_storage)</f>
        <v>0</v>
      </c>
      <c r="H5067" s="17"/>
      <c r="AQ5067" s="51">
        <v>5966.6141153403305</v>
      </c>
    </row>
    <row r="5068" spans="1:43" x14ac:dyDescent="0.25">
      <c r="A5068" s="2">
        <v>44042.083333333299</v>
      </c>
      <c r="B5068" s="22">
        <v>3517260.9640000002</v>
      </c>
      <c r="C5068" s="47">
        <f t="shared" si="77"/>
        <v>3.5172609640000001</v>
      </c>
      <c r="D5068" s="47">
        <f>IF($J$13="Yes", D5067+$J$14*(C5068-D5067),$J$12)</f>
        <v>2.4</v>
      </c>
      <c r="E5068" s="47" cm="1">
        <f t="array" ref="E5068">_xlfn.IFS(C5068&gt;(D5068+maxpout),MAX(C5068-elyscap,D5068+maxpout),C5068&gt;D5068-minpout,C5068,C5068&lt;=D5068-minpout,C5068+(F5067-F5068)*efromH2)</f>
        <v>2.4</v>
      </c>
      <c r="F5068" s="37" cm="1">
        <f t="array" ref="F5068">_xlfn.IFS(C5068&gt;(D5068+maxpout),MIN(max_storage,F5067+MIN(elyscap,(C5068-D5068+maxpout))*H2in),C5068&gt;(D5068-minpout),F5067,C5068&lt;=(D5068-minpout),MAX(0,F5067+(C5068-(D5068-minpout))*H2out))</f>
        <v>45.970189904019456</v>
      </c>
      <c r="G5068" s="37">
        <f>MAX(0,F5067+MIN(elyscap,(C5068-D5068+maxpout))*H2in - max_storage)</f>
        <v>0</v>
      </c>
      <c r="H5068" s="17"/>
      <c r="AQ5068" s="51">
        <v>5972.4441049173229</v>
      </c>
    </row>
    <row r="5069" spans="1:43" x14ac:dyDescent="0.25">
      <c r="A5069" s="2">
        <v>44042.125</v>
      </c>
      <c r="B5069" s="22">
        <v>3735410.7459999998</v>
      </c>
      <c r="C5069" s="47">
        <f t="shared" si="77"/>
        <v>3.7354107459999999</v>
      </c>
      <c r="D5069" s="47">
        <f>IF($J$13="Yes", D5068+$J$14*(C5069-D5068),$J$12)</f>
        <v>2.4</v>
      </c>
      <c r="E5069" s="47" cm="1">
        <f t="array" ref="E5069">_xlfn.IFS(C5069&gt;(D5069+maxpout),MAX(C5069-elyscap,D5069+maxpout),C5069&gt;D5069-minpout,C5069,C5069&lt;=D5069-minpout,C5069+(F5068-F5069)*efromH2)</f>
        <v>2.4</v>
      </c>
      <c r="F5069" s="37" cm="1">
        <f t="array" ref="F5069">_xlfn.IFS(C5069&gt;(D5069+maxpout),MIN(max_storage,F5068+MIN(elyscap,(C5069-D5069+maxpout))*H2in),C5069&gt;(D5069-minpout),F5068,C5069&lt;=(D5069-minpout),MAX(0,F5068+(C5069-(D5069-minpout))*H2out))</f>
        <v>45.996898118939455</v>
      </c>
      <c r="G5069" s="37">
        <f>MAX(0,F5068+MIN(elyscap,(C5069-D5069+maxpout))*H2in - max_storage)</f>
        <v>0</v>
      </c>
      <c r="H5069" s="17"/>
      <c r="AQ5069" s="51">
        <v>5907.8072639550137</v>
      </c>
    </row>
    <row r="5070" spans="1:43" x14ac:dyDescent="0.25">
      <c r="A5070" s="2">
        <v>44042.166666666701</v>
      </c>
      <c r="B5070" s="22">
        <v>3860807.5989999999</v>
      </c>
      <c r="C5070" s="47">
        <f t="shared" si="77"/>
        <v>3.8608075990000001</v>
      </c>
      <c r="D5070" s="47">
        <f>IF($J$13="Yes", D5069+$J$14*(C5070-D5069),$J$12)</f>
        <v>2.4</v>
      </c>
      <c r="E5070" s="47" cm="1">
        <f t="array" ref="E5070">_xlfn.IFS(C5070&gt;(D5070+maxpout),MAX(C5070-elyscap,D5070+maxpout),C5070&gt;D5070-minpout,C5070,C5070&lt;=D5070-minpout,C5070+(F5069-F5070)*efromH2)</f>
        <v>2.4</v>
      </c>
      <c r="F5070" s="37" cm="1">
        <f t="array" ref="F5070">_xlfn.IFS(C5070&gt;(D5070+maxpout),MIN(max_storage,F5069+MIN(elyscap,(C5070-D5070+maxpout))*H2in),C5070&gt;(D5070-minpout),F5069,C5070&lt;=(D5070-minpout),MAX(0,F5069+(C5070-(D5070-minpout))*H2out))</f>
        <v>46.026114270919457</v>
      </c>
      <c r="G5070" s="37">
        <f>MAX(0,F5069+MIN(elyscap,(C5070-D5070+maxpout))*H2in - max_storage)</f>
        <v>0</v>
      </c>
      <c r="H5070" s="17"/>
      <c r="AQ5070" s="51">
        <v>6234.5401580742919</v>
      </c>
    </row>
    <row r="5071" spans="1:43" x14ac:dyDescent="0.25">
      <c r="A5071" s="2">
        <v>44042.208333333299</v>
      </c>
      <c r="B5071" s="22">
        <v>4073504.7280000001</v>
      </c>
      <c r="C5071" s="47">
        <f t="shared" si="77"/>
        <v>4.0735047280000005</v>
      </c>
      <c r="D5071" s="47">
        <f>IF($J$13="Yes", D5070+$J$14*(C5071-D5070),$J$12)</f>
        <v>2.4</v>
      </c>
      <c r="E5071" s="47" cm="1">
        <f t="array" ref="E5071">_xlfn.IFS(C5071&gt;(D5071+maxpout),MAX(C5071-elyscap,D5071+maxpout),C5071&gt;D5071-minpout,C5071,C5071&lt;=D5071-minpout,C5071+(F5070-F5071)*efromH2)</f>
        <v>2.4</v>
      </c>
      <c r="F5071" s="37" cm="1">
        <f t="array" ref="F5071">_xlfn.IFS(C5071&gt;(D5071+maxpout),MIN(max_storage,F5070+MIN(elyscap,(C5071-D5071+maxpout))*H2in),C5071&gt;(D5071-minpout),F5070,C5071&lt;=(D5071-minpout),MAX(0,F5070+(C5071-(D5071-minpout))*H2out))</f>
        <v>46.059584365479459</v>
      </c>
      <c r="G5071" s="37">
        <f>MAX(0,F5070+MIN(elyscap,(C5071-D5071+maxpout))*H2in - max_storage)</f>
        <v>0</v>
      </c>
      <c r="H5071" s="17"/>
      <c r="AQ5071" s="51">
        <v>5899.1890184933727</v>
      </c>
    </row>
    <row r="5072" spans="1:43" x14ac:dyDescent="0.25">
      <c r="A5072" s="2">
        <v>44042.25</v>
      </c>
      <c r="B5072" s="22">
        <v>4263230.9440000001</v>
      </c>
      <c r="C5072" s="47">
        <f t="shared" si="77"/>
        <v>4.263230944</v>
      </c>
      <c r="D5072" s="47">
        <f>IF($J$13="Yes", D5071+$J$14*(C5072-D5071),$J$12)</f>
        <v>2.4</v>
      </c>
      <c r="E5072" s="47" cm="1">
        <f t="array" ref="E5072">_xlfn.IFS(C5072&gt;(D5072+maxpout),MAX(C5072-elyscap,D5072+maxpout),C5072&gt;D5072-minpout,C5072,C5072&lt;=D5072-minpout,C5072+(F5071-F5072)*efromH2)</f>
        <v>2.4</v>
      </c>
      <c r="F5072" s="37" cm="1">
        <f t="array" ref="F5072">_xlfn.IFS(C5072&gt;(D5072+maxpout),MIN(max_storage,F5071+MIN(elyscap,(C5072-D5072+maxpout))*H2in),C5072&gt;(D5072-minpout),F5071,C5072&lt;=(D5072-minpout),MAX(0,F5071+(C5072-(D5072-minpout))*H2out))</f>
        <v>46.096848984359461</v>
      </c>
      <c r="G5072" s="37">
        <f>MAX(0,F5071+MIN(elyscap,(C5072-D5072+maxpout))*H2in - max_storage)</f>
        <v>0</v>
      </c>
      <c r="H5072" s="17"/>
      <c r="AQ5072" s="51">
        <v>4372.2387049367162</v>
      </c>
    </row>
    <row r="5073" spans="1:43" x14ac:dyDescent="0.25">
      <c r="A5073" s="2">
        <v>44042.291666666701</v>
      </c>
      <c r="B5073" s="22">
        <v>4412321.5999999996</v>
      </c>
      <c r="C5073" s="47">
        <f t="shared" si="77"/>
        <v>4.4123215999999994</v>
      </c>
      <c r="D5073" s="47">
        <f>IF($J$13="Yes", D5072+$J$14*(C5073-D5072),$J$12)</f>
        <v>2.4</v>
      </c>
      <c r="E5073" s="47" cm="1">
        <f t="array" ref="E5073">_xlfn.IFS(C5073&gt;(D5073+maxpout),MAX(C5073-elyscap,D5073+maxpout),C5073&gt;D5073-minpout,C5073,C5073&lt;=D5073-minpout,C5073+(F5072-F5073)*efromH2)</f>
        <v>2.4</v>
      </c>
      <c r="F5073" s="37" cm="1">
        <f t="array" ref="F5073">_xlfn.IFS(C5073&gt;(D5073+maxpout),MIN(max_storage,F5072+MIN(elyscap,(C5073-D5073+maxpout))*H2in),C5073&gt;(D5073-minpout),F5072,C5073&lt;=(D5073-minpout),MAX(0,F5072+(C5073-(D5073-minpout))*H2out))</f>
        <v>46.137095416359458</v>
      </c>
      <c r="G5073" s="37">
        <f>MAX(0,F5072+MIN(elyscap,(C5073-D5073+maxpout))*H2in - max_storage)</f>
        <v>0</v>
      </c>
      <c r="H5073" s="17"/>
      <c r="AQ5073" s="51">
        <v>3718.7729166981599</v>
      </c>
    </row>
    <row r="5074" spans="1:43" x14ac:dyDescent="0.25">
      <c r="A5074" s="2">
        <v>44042.333333333299</v>
      </c>
      <c r="B5074" s="22">
        <v>4619710.926</v>
      </c>
      <c r="C5074" s="47">
        <f t="shared" si="77"/>
        <v>4.6197109259999998</v>
      </c>
      <c r="D5074" s="47">
        <f>IF($J$13="Yes", D5073+$J$14*(C5074-D5073),$J$12)</f>
        <v>2.4</v>
      </c>
      <c r="E5074" s="47" cm="1">
        <f t="array" ref="E5074">_xlfn.IFS(C5074&gt;(D5074+maxpout),MAX(C5074-elyscap,D5074+maxpout),C5074&gt;D5074-minpout,C5074,C5074&lt;=D5074-minpout,C5074+(F5073-F5074)*efromH2)</f>
        <v>2.4</v>
      </c>
      <c r="F5074" s="37" cm="1">
        <f t="array" ref="F5074">_xlfn.IFS(C5074&gt;(D5074+maxpout),MIN(max_storage,F5073+MIN(elyscap,(C5074-D5074+maxpout))*H2in),C5074&gt;(D5074-minpout),F5073,C5074&lt;=(D5074-minpout),MAX(0,F5073+(C5074-(D5074-minpout))*H2out))</f>
        <v>46.181489634879455</v>
      </c>
      <c r="G5074" s="37">
        <f>MAX(0,F5073+MIN(elyscap,(C5074-D5074+maxpout))*H2in - max_storage)</f>
        <v>0</v>
      </c>
      <c r="H5074" s="17"/>
      <c r="AQ5074" s="51">
        <v>4257.1597802430369</v>
      </c>
    </row>
    <row r="5075" spans="1:43" x14ac:dyDescent="0.25">
      <c r="A5075" s="2">
        <v>44042.375</v>
      </c>
      <c r="B5075" s="22">
        <v>4921188.9510000004</v>
      </c>
      <c r="C5075" s="47">
        <f t="shared" si="77"/>
        <v>4.9211889510000004</v>
      </c>
      <c r="D5075" s="47">
        <f>IF($J$13="Yes", D5074+$J$14*(C5075-D5074),$J$12)</f>
        <v>2.4</v>
      </c>
      <c r="E5075" s="47" cm="1">
        <f t="array" ref="E5075">_xlfn.IFS(C5075&gt;(D5075+maxpout),MAX(C5075-elyscap,D5075+maxpout),C5075&gt;D5075-minpout,C5075,C5075&lt;=D5075-minpout,C5075+(F5074-F5075)*efromH2)</f>
        <v>2.4</v>
      </c>
      <c r="F5075" s="37" cm="1">
        <f t="array" ref="F5075">_xlfn.IFS(C5075&gt;(D5075+maxpout),MIN(max_storage,F5074+MIN(elyscap,(C5075-D5075+maxpout))*H2in),C5075&gt;(D5075-minpout),F5074,C5075&lt;=(D5075-minpout),MAX(0,F5074+(C5075-(D5075-minpout))*H2out))</f>
        <v>46.231913413899456</v>
      </c>
      <c r="G5075" s="37">
        <f>MAX(0,F5074+MIN(elyscap,(C5075-D5075+maxpout))*H2in - max_storage)</f>
        <v>0</v>
      </c>
      <c r="H5075" s="17"/>
      <c r="AQ5075" s="51">
        <v>4186.1859940883451</v>
      </c>
    </row>
    <row r="5076" spans="1:43" x14ac:dyDescent="0.25">
      <c r="A5076" s="2">
        <v>44042.416666666701</v>
      </c>
      <c r="B5076" s="22">
        <v>5277261.0089999996</v>
      </c>
      <c r="C5076" s="47">
        <f t="shared" si="77"/>
        <v>5.2772610089999992</v>
      </c>
      <c r="D5076" s="47">
        <f>IF($J$13="Yes", D5075+$J$14*(C5076-D5075),$J$12)</f>
        <v>2.4</v>
      </c>
      <c r="E5076" s="47" cm="1">
        <f t="array" ref="E5076">_xlfn.IFS(C5076&gt;(D5076+maxpout),MAX(C5076-elyscap,D5076+maxpout),C5076&gt;D5076-minpout,C5076,C5076&lt;=D5076-minpout,C5076+(F5075-F5076)*efromH2)</f>
        <v>2.4</v>
      </c>
      <c r="F5076" s="37" cm="1">
        <f t="array" ref="F5076">_xlfn.IFS(C5076&gt;(D5076+maxpout),MIN(max_storage,F5075+MIN(elyscap,(C5076-D5076+maxpout))*H2in),C5076&gt;(D5076-minpout),F5075,C5076&lt;=(D5076-minpout),MAX(0,F5075+(C5076-(D5076-minpout))*H2out))</f>
        <v>46.289458634079459</v>
      </c>
      <c r="G5076" s="37">
        <f>MAX(0,F5075+MIN(elyscap,(C5076-D5076+maxpout))*H2in - max_storage)</f>
        <v>0</v>
      </c>
      <c r="H5076" s="17"/>
      <c r="AQ5076" s="51">
        <v>3940.0590428161813</v>
      </c>
    </row>
    <row r="5077" spans="1:43" x14ac:dyDescent="0.25">
      <c r="A5077" s="2">
        <v>44042.458333333299</v>
      </c>
      <c r="B5077" s="22">
        <v>5630570.2139999997</v>
      </c>
      <c r="C5077" s="47">
        <f t="shared" si="77"/>
        <v>5.6305702139999996</v>
      </c>
      <c r="D5077" s="47">
        <f>IF($J$13="Yes", D5076+$J$14*(C5077-D5076),$J$12)</f>
        <v>2.4</v>
      </c>
      <c r="E5077" s="47" cm="1">
        <f t="array" ref="E5077">_xlfn.IFS(C5077&gt;(D5077+maxpout),MAX(C5077-elyscap,D5077+maxpout),C5077&gt;D5077-minpout,C5077,C5077&lt;=D5077-minpout,C5077+(F5076-F5077)*efromH2)</f>
        <v>2.4</v>
      </c>
      <c r="F5077" s="37" cm="1">
        <f t="array" ref="F5077">_xlfn.IFS(C5077&gt;(D5077+maxpout),MIN(max_storage,F5076+MIN(elyscap,(C5077-D5077+maxpout))*H2in),C5077&gt;(D5077-minpout),F5076,C5077&lt;=(D5077-minpout),MAX(0,F5076+(C5077-(D5077-minpout))*H2out))</f>
        <v>46.35407003835946</v>
      </c>
      <c r="G5077" s="37">
        <f>MAX(0,F5076+MIN(elyscap,(C5077-D5077+maxpout))*H2in - max_storage)</f>
        <v>0</v>
      </c>
      <c r="H5077" s="17"/>
      <c r="AQ5077" s="51">
        <v>3704.0712038518309</v>
      </c>
    </row>
    <row r="5078" spans="1:43" x14ac:dyDescent="0.25">
      <c r="A5078" s="2">
        <v>44042.5</v>
      </c>
      <c r="B5078" s="22">
        <v>5830606.3969999999</v>
      </c>
      <c r="C5078" s="47">
        <f t="shared" si="77"/>
        <v>5.8306063969999995</v>
      </c>
      <c r="D5078" s="47">
        <f>IF($J$13="Yes", D5077+$J$14*(C5078-D5077),$J$12)</f>
        <v>2.4</v>
      </c>
      <c r="E5078" s="47" cm="1">
        <f t="array" ref="E5078">_xlfn.IFS(C5078&gt;(D5078+maxpout),MAX(C5078-elyscap,D5078+maxpout),C5078&gt;D5078-minpout,C5078,C5078&lt;=D5078-minpout,C5078+(F5077-F5078)*efromH2)</f>
        <v>2.4</v>
      </c>
      <c r="F5078" s="37" cm="1">
        <f t="array" ref="F5078">_xlfn.IFS(C5078&gt;(D5078+maxpout),MIN(max_storage,F5077+MIN(elyscap,(C5078-D5078+maxpout))*H2in),C5078&gt;(D5078-minpout),F5077,C5078&lt;=(D5078-minpout),MAX(0,F5077+(C5078-(D5078-minpout))*H2out))</f>
        <v>46.42268216629946</v>
      </c>
      <c r="G5078" s="37">
        <f>MAX(0,F5077+MIN(elyscap,(C5078-D5078+maxpout))*H2in - max_storage)</f>
        <v>0</v>
      </c>
      <c r="H5078" s="17"/>
      <c r="AQ5078" s="51">
        <v>3729.9259402367543</v>
      </c>
    </row>
    <row r="5079" spans="1:43" x14ac:dyDescent="0.25">
      <c r="A5079" s="2">
        <v>44042.541666666701</v>
      </c>
      <c r="B5079" s="22">
        <v>6003036.8399999999</v>
      </c>
      <c r="C5079" s="47">
        <f t="shared" si="77"/>
        <v>6.00303684</v>
      </c>
      <c r="D5079" s="47">
        <f>IF($J$13="Yes", D5078+$J$14*(C5079-D5078),$J$12)</f>
        <v>2.4</v>
      </c>
      <c r="E5079" s="47" cm="1">
        <f t="array" ref="E5079">_xlfn.IFS(C5079&gt;(D5079+maxpout),MAX(C5079-elyscap,D5079+maxpout),C5079&gt;D5079-minpout,C5079,C5079&lt;=D5079-minpout,C5079+(F5078-F5079)*efromH2)</f>
        <v>2.4</v>
      </c>
      <c r="F5079" s="37" cm="1">
        <f t="array" ref="F5079">_xlfn.IFS(C5079&gt;(D5079+maxpout),MIN(max_storage,F5078+MIN(elyscap,(C5079-D5079+maxpout))*H2in),C5079&gt;(D5079-minpout),F5078,C5079&lt;=(D5079-minpout),MAX(0,F5078+(C5079-(D5079-minpout))*H2out))</f>
        <v>46.494742903099457</v>
      </c>
      <c r="G5079" s="37">
        <f>MAX(0,F5078+MIN(elyscap,(C5079-D5079+maxpout))*H2in - max_storage)</f>
        <v>0</v>
      </c>
      <c r="H5079" s="17"/>
      <c r="AQ5079" s="51">
        <v>3735.2489741983563</v>
      </c>
    </row>
    <row r="5080" spans="1:43" x14ac:dyDescent="0.25">
      <c r="A5080" s="2">
        <v>44042.583333333299</v>
      </c>
      <c r="B5080" s="22">
        <v>5977318.4249999998</v>
      </c>
      <c r="C5080" s="47">
        <f t="shared" si="77"/>
        <v>5.977318425</v>
      </c>
      <c r="D5080" s="47">
        <f>IF($J$13="Yes", D5079+$J$14*(C5080-D5079),$J$12)</f>
        <v>2.4</v>
      </c>
      <c r="E5080" s="47" cm="1">
        <f t="array" ref="E5080">_xlfn.IFS(C5080&gt;(D5080+maxpout),MAX(C5080-elyscap,D5080+maxpout),C5080&gt;D5080-minpout,C5080,C5080&lt;=D5080-minpout,C5080+(F5079-F5080)*efromH2)</f>
        <v>2.4</v>
      </c>
      <c r="F5080" s="37" cm="1">
        <f t="array" ref="F5080">_xlfn.IFS(C5080&gt;(D5080+maxpout),MIN(max_storage,F5079+MIN(elyscap,(C5080-D5080+maxpout))*H2in),C5080&gt;(D5080-minpout),F5079,C5080&lt;=(D5080-minpout),MAX(0,F5079+(C5080-(D5080-minpout))*H2out))</f>
        <v>46.566289271599459</v>
      </c>
      <c r="G5080" s="37">
        <f>MAX(0,F5079+MIN(elyscap,(C5080-D5080+maxpout))*H2in - max_storage)</f>
        <v>0</v>
      </c>
      <c r="H5080" s="17"/>
      <c r="AQ5080" s="51">
        <v>3648.8130417742491</v>
      </c>
    </row>
    <row r="5081" spans="1:43" x14ac:dyDescent="0.25">
      <c r="A5081" s="2">
        <v>44042.625</v>
      </c>
      <c r="B5081" s="22">
        <v>5659689.9929999998</v>
      </c>
      <c r="C5081" s="47">
        <f t="shared" si="77"/>
        <v>5.6596899929999998</v>
      </c>
      <c r="D5081" s="47">
        <f>IF($J$13="Yes", D5080+$J$14*(C5081-D5080),$J$12)</f>
        <v>2.4</v>
      </c>
      <c r="E5081" s="47" cm="1">
        <f t="array" ref="E5081">_xlfn.IFS(C5081&gt;(D5081+maxpout),MAX(C5081-elyscap,D5081+maxpout),C5081&gt;D5081-minpout,C5081,C5081&lt;=D5081-minpout,C5081+(F5080-F5081)*efromH2)</f>
        <v>2.4</v>
      </c>
      <c r="F5081" s="37" cm="1">
        <f t="array" ref="F5081">_xlfn.IFS(C5081&gt;(D5081+maxpout),MIN(max_storage,F5080+MIN(elyscap,(C5081-D5081+maxpout))*H2in),C5081&gt;(D5081-minpout),F5080,C5081&lt;=(D5081-minpout),MAX(0,F5080+(C5081-(D5081-minpout))*H2out))</f>
        <v>46.631483071459456</v>
      </c>
      <c r="G5081" s="37">
        <f>MAX(0,F5080+MIN(elyscap,(C5081-D5081+maxpout))*H2in - max_storage)</f>
        <v>0</v>
      </c>
      <c r="H5081" s="17"/>
      <c r="AQ5081" s="51">
        <v>3641.2087075433892</v>
      </c>
    </row>
    <row r="5082" spans="1:43" x14ac:dyDescent="0.25">
      <c r="A5082" s="2">
        <v>44042.666666666701</v>
      </c>
      <c r="B5082" s="22">
        <v>5601948.0779999997</v>
      </c>
      <c r="C5082" s="47">
        <f t="shared" si="77"/>
        <v>5.6019480779999995</v>
      </c>
      <c r="D5082" s="47">
        <f>IF($J$13="Yes", D5081+$J$14*(C5082-D5081),$J$12)</f>
        <v>2.4</v>
      </c>
      <c r="E5082" s="47" cm="1">
        <f t="array" ref="E5082">_xlfn.IFS(C5082&gt;(D5082+maxpout),MAX(C5082-elyscap,D5082+maxpout),C5082&gt;D5082-minpout,C5082,C5082&lt;=D5082-minpout,C5082+(F5081-F5082)*efromH2)</f>
        <v>2.4</v>
      </c>
      <c r="F5082" s="37" cm="1">
        <f t="array" ref="F5082">_xlfn.IFS(C5082&gt;(D5082+maxpout),MIN(max_storage,F5081+MIN(elyscap,(C5082-D5082+maxpout))*H2in),C5082&gt;(D5082-minpout),F5081,C5082&lt;=(D5082-minpout),MAX(0,F5081+(C5082-(D5082-minpout))*H2out))</f>
        <v>46.695522033019458</v>
      </c>
      <c r="G5082" s="37">
        <f>MAX(0,F5081+MIN(elyscap,(C5082-D5082+maxpout))*H2in - max_storage)</f>
        <v>0</v>
      </c>
      <c r="H5082" s="17"/>
      <c r="AQ5082" s="51">
        <v>3642.2226187741708</v>
      </c>
    </row>
    <row r="5083" spans="1:43" x14ac:dyDescent="0.25">
      <c r="A5083" s="2">
        <v>44042.708333333299</v>
      </c>
      <c r="B5083" s="22">
        <v>5372834.0760000004</v>
      </c>
      <c r="C5083" s="47">
        <f t="shared" si="77"/>
        <v>5.3728340760000002</v>
      </c>
      <c r="D5083" s="47">
        <f>IF($J$13="Yes", D5082+$J$14*(C5083-D5082),$J$12)</f>
        <v>2.4</v>
      </c>
      <c r="E5083" s="47" cm="1">
        <f t="array" ref="E5083">_xlfn.IFS(C5083&gt;(D5083+maxpout),MAX(C5083-elyscap,D5083+maxpout),C5083&gt;D5083-minpout,C5083,C5083&lt;=D5083-minpout,C5083+(F5082-F5083)*efromH2)</f>
        <v>2.4</v>
      </c>
      <c r="F5083" s="37" cm="1">
        <f t="array" ref="F5083">_xlfn.IFS(C5083&gt;(D5083+maxpout),MIN(max_storage,F5082+MIN(elyscap,(C5083-D5083+maxpout))*H2in),C5083&gt;(D5083-minpout),F5082,C5083&lt;=(D5083-minpout),MAX(0,F5082+(C5083-(D5083-minpout))*H2out))</f>
        <v>46.754978714539455</v>
      </c>
      <c r="G5083" s="37">
        <f>MAX(0,F5082+MIN(elyscap,(C5083-D5083+maxpout))*H2in - max_storage)</f>
        <v>0</v>
      </c>
      <c r="H5083" s="17"/>
      <c r="AQ5083" s="51">
        <v>3184.4416980764081</v>
      </c>
    </row>
    <row r="5084" spans="1:43" x14ac:dyDescent="0.25">
      <c r="A5084" s="2">
        <v>44042.75</v>
      </c>
      <c r="B5084" s="22">
        <v>5008174.3499999996</v>
      </c>
      <c r="C5084" s="47">
        <f t="shared" si="77"/>
        <v>5.00817435</v>
      </c>
      <c r="D5084" s="47">
        <f>IF($J$13="Yes", D5083+$J$14*(C5084-D5083),$J$12)</f>
        <v>2.4</v>
      </c>
      <c r="E5084" s="47" cm="1">
        <f t="array" ref="E5084">_xlfn.IFS(C5084&gt;(D5084+maxpout),MAX(C5084-elyscap,D5084+maxpout),C5084&gt;D5084-minpout,C5084,C5084&lt;=D5084-minpout,C5084+(F5083-F5084)*efromH2)</f>
        <v>2.4</v>
      </c>
      <c r="F5084" s="37" cm="1">
        <f t="array" ref="F5084">_xlfn.IFS(C5084&gt;(D5084+maxpout),MIN(max_storage,F5083+MIN(elyscap,(C5084-D5084+maxpout))*H2in),C5084&gt;(D5084-minpout),F5083,C5084&lt;=(D5084-minpout),MAX(0,F5083+(C5084-(D5084-minpout))*H2out))</f>
        <v>46.807142201539456</v>
      </c>
      <c r="G5084" s="37">
        <f>MAX(0,F5083+MIN(elyscap,(C5084-D5084+maxpout))*H2in - max_storage)</f>
        <v>0</v>
      </c>
      <c r="H5084" s="17"/>
      <c r="AQ5084" s="51">
        <v>2396.8861495670235</v>
      </c>
    </row>
    <row r="5085" spans="1:43" x14ac:dyDescent="0.25">
      <c r="A5085" s="2">
        <v>44042.791666666701</v>
      </c>
      <c r="B5085" s="22">
        <v>4734241.95</v>
      </c>
      <c r="C5085" s="47">
        <f t="shared" si="77"/>
        <v>4.7342419500000004</v>
      </c>
      <c r="D5085" s="47">
        <f>IF($J$13="Yes", D5084+$J$14*(C5085-D5084),$J$12)</f>
        <v>2.4</v>
      </c>
      <c r="E5085" s="47" cm="1">
        <f t="array" ref="E5085">_xlfn.IFS(C5085&gt;(D5085+maxpout),MAX(C5085-elyscap,D5085+maxpout),C5085&gt;D5085-minpout,C5085,C5085&lt;=D5085-minpout,C5085+(F5084-F5085)*efromH2)</f>
        <v>2.4</v>
      </c>
      <c r="F5085" s="37" cm="1">
        <f t="array" ref="F5085">_xlfn.IFS(C5085&gt;(D5085+maxpout),MIN(max_storage,F5084+MIN(elyscap,(C5085-D5085+maxpout))*H2in),C5085&gt;(D5085-minpout),F5084,C5085&lt;=(D5085-minpout),MAX(0,F5084+(C5085-(D5085-minpout))*H2out))</f>
        <v>46.853827040539457</v>
      </c>
      <c r="G5085" s="37">
        <f>MAX(0,F5084+MIN(elyscap,(C5085-D5085+maxpout))*H2in - max_storage)</f>
        <v>0</v>
      </c>
      <c r="H5085" s="17"/>
      <c r="AQ5085" s="51">
        <v>1945.6956518693391</v>
      </c>
    </row>
    <row r="5086" spans="1:43" x14ac:dyDescent="0.25">
      <c r="A5086" s="2">
        <v>44042.833333333299</v>
      </c>
      <c r="B5086" s="22">
        <v>4361168.9050000003</v>
      </c>
      <c r="C5086" s="47">
        <f t="shared" si="77"/>
        <v>4.3611689050000004</v>
      </c>
      <c r="D5086" s="47">
        <f>IF($J$13="Yes", D5085+$J$14*(C5086-D5085),$J$12)</f>
        <v>2.4</v>
      </c>
      <c r="E5086" s="47" cm="1">
        <f t="array" ref="E5086">_xlfn.IFS(C5086&gt;(D5086+maxpout),MAX(C5086-elyscap,D5086+maxpout),C5086&gt;D5086-minpout,C5086,C5086&lt;=D5086-minpout,C5086+(F5085-F5086)*efromH2)</f>
        <v>2.4</v>
      </c>
      <c r="F5086" s="37" cm="1">
        <f t="array" ref="F5086">_xlfn.IFS(C5086&gt;(D5086+maxpout),MIN(max_storage,F5085+MIN(elyscap,(C5086-D5086+maxpout))*H2in),C5086&gt;(D5086-minpout),F5085,C5086&lt;=(D5086-minpout),MAX(0,F5085+(C5086-(D5086-minpout))*H2out))</f>
        <v>46.893050418639454</v>
      </c>
      <c r="G5086" s="37">
        <f>MAX(0,F5085+MIN(elyscap,(C5086-D5086+maxpout))*H2in - max_storage)</f>
        <v>0</v>
      </c>
      <c r="H5086" s="17"/>
      <c r="AQ5086" s="51">
        <v>2471.6621028371451</v>
      </c>
    </row>
    <row r="5087" spans="1:43" x14ac:dyDescent="0.25">
      <c r="A5087" s="2">
        <v>44042.875</v>
      </c>
      <c r="B5087" s="22">
        <v>4009338.1770000001</v>
      </c>
      <c r="C5087" s="47">
        <f t="shared" si="77"/>
        <v>4.0093381770000001</v>
      </c>
      <c r="D5087" s="47">
        <f>IF($J$13="Yes", D5086+$J$14*(C5087-D5086),$J$12)</f>
        <v>2.4</v>
      </c>
      <c r="E5087" s="47" cm="1">
        <f t="array" ref="E5087">_xlfn.IFS(C5087&gt;(D5087+maxpout),MAX(C5087-elyscap,D5087+maxpout),C5087&gt;D5087-minpout,C5087,C5087&lt;=D5087-minpout,C5087+(F5086-F5087)*efromH2)</f>
        <v>2.4</v>
      </c>
      <c r="F5087" s="37" cm="1">
        <f t="array" ref="F5087">_xlfn.IFS(C5087&gt;(D5087+maxpout),MIN(max_storage,F5086+MIN(elyscap,(C5087-D5087+maxpout))*H2in),C5087&gt;(D5087-minpout),F5086,C5087&lt;=(D5087-minpout),MAX(0,F5086+(C5087-(D5087-minpout))*H2out))</f>
        <v>46.925237182179451</v>
      </c>
      <c r="G5087" s="37">
        <f>MAX(0,F5086+MIN(elyscap,(C5087-D5087+maxpout))*H2in - max_storage)</f>
        <v>0</v>
      </c>
      <c r="H5087" s="17"/>
      <c r="AQ5087" s="51">
        <v>2805.7458533795875</v>
      </c>
    </row>
    <row r="5088" spans="1:43" x14ac:dyDescent="0.25">
      <c r="A5088" s="2">
        <v>44042.916666666701</v>
      </c>
      <c r="B5088" s="22">
        <v>3825103.45</v>
      </c>
      <c r="C5088" s="47">
        <f t="shared" si="77"/>
        <v>3.8251034500000003</v>
      </c>
      <c r="D5088" s="47">
        <f>IF($J$13="Yes", D5087+$J$14*(C5088-D5087),$J$12)</f>
        <v>2.4</v>
      </c>
      <c r="E5088" s="47" cm="1">
        <f t="array" ref="E5088">_xlfn.IFS(C5088&gt;(D5088+maxpout),MAX(C5088-elyscap,D5088+maxpout),C5088&gt;D5088-minpout,C5088,C5088&lt;=D5088-minpout,C5088+(F5087-F5088)*efromH2)</f>
        <v>2.4</v>
      </c>
      <c r="F5088" s="37" cm="1">
        <f t="array" ref="F5088">_xlfn.IFS(C5088&gt;(D5088+maxpout),MIN(max_storage,F5087+MIN(elyscap,(C5088-D5088+maxpout))*H2in),C5088&gt;(D5088-minpout),F5087,C5088&lt;=(D5088-minpout),MAX(0,F5087+(C5088-(D5088-minpout))*H2out))</f>
        <v>46.953739251179449</v>
      </c>
      <c r="G5088" s="37">
        <f>MAX(0,F5087+MIN(elyscap,(C5088-D5088+maxpout))*H2in - max_storage)</f>
        <v>0</v>
      </c>
      <c r="H5088" s="17"/>
      <c r="AQ5088" s="51">
        <v>3178.3582306917201</v>
      </c>
    </row>
    <row r="5089" spans="1:43" x14ac:dyDescent="0.25">
      <c r="A5089" s="2">
        <v>44042.958333333299</v>
      </c>
      <c r="B5089" s="22">
        <v>3689135.6329999999</v>
      </c>
      <c r="C5089" s="47">
        <f t="shared" si="77"/>
        <v>3.6891356329999998</v>
      </c>
      <c r="D5089" s="47">
        <f>IF($J$13="Yes", D5088+$J$14*(C5089-D5088),$J$12)</f>
        <v>2.4</v>
      </c>
      <c r="E5089" s="47" cm="1">
        <f t="array" ref="E5089">_xlfn.IFS(C5089&gt;(D5089+maxpout),MAX(C5089-elyscap,D5089+maxpout),C5089&gt;D5089-minpout,C5089,C5089&lt;=D5089-minpout,C5089+(F5088-F5089)*efromH2)</f>
        <v>2.4</v>
      </c>
      <c r="F5089" s="37" cm="1">
        <f t="array" ref="F5089">_xlfn.IFS(C5089&gt;(D5089+maxpout),MIN(max_storage,F5088+MIN(elyscap,(C5089-D5089+maxpout))*H2in),C5089&gt;(D5089-minpout),F5088,C5089&lt;=(D5089-minpout),MAX(0,F5088+(C5089-(D5089-minpout))*H2out))</f>
        <v>46.979521963839453</v>
      </c>
      <c r="G5089" s="37">
        <f>MAX(0,F5088+MIN(elyscap,(C5089-D5089+maxpout))*H2in - max_storage)</f>
        <v>0</v>
      </c>
      <c r="H5089" s="17"/>
      <c r="AQ5089" s="51">
        <v>3094.7105541522619</v>
      </c>
    </row>
    <row r="5090" spans="1:43" x14ac:dyDescent="0.25">
      <c r="A5090" s="2">
        <v>44043</v>
      </c>
      <c r="B5090" s="22">
        <v>3647303.7319999998</v>
      </c>
      <c r="C5090" s="47">
        <f t="shared" si="77"/>
        <v>3.6473037319999997</v>
      </c>
      <c r="D5090" s="47">
        <f>IF($J$13="Yes", D5089+$J$14*(C5090-D5089),$J$12)</f>
        <v>2.4</v>
      </c>
      <c r="E5090" s="47" cm="1">
        <f t="array" ref="E5090">_xlfn.IFS(C5090&gt;(D5090+maxpout),MAX(C5090-elyscap,D5090+maxpout),C5090&gt;D5090-minpout,C5090,C5090&lt;=D5090-minpout,C5090+(F5089-F5090)*efromH2)</f>
        <v>2.4</v>
      </c>
      <c r="F5090" s="37" cm="1">
        <f t="array" ref="F5090">_xlfn.IFS(C5090&gt;(D5090+maxpout),MIN(max_storage,F5089+MIN(elyscap,(C5090-D5090+maxpout))*H2in),C5090&gt;(D5090-minpout),F5089,C5090&lt;=(D5090-minpout),MAX(0,F5089+(C5090-(D5090-minpout))*H2out))</f>
        <v>47.004468038479452</v>
      </c>
      <c r="G5090" s="37">
        <f>MAX(0,F5089+MIN(elyscap,(C5090-D5090+maxpout))*H2in - max_storage)</f>
        <v>0</v>
      </c>
      <c r="H5090" s="17"/>
      <c r="AQ5090" s="51">
        <v>3077.4740632289795</v>
      </c>
    </row>
    <row r="5091" spans="1:43" x14ac:dyDescent="0.25">
      <c r="A5091" s="2">
        <v>44043.041666666701</v>
      </c>
      <c r="B5091" s="22">
        <v>3526637.0410000002</v>
      </c>
      <c r="C5091" s="47">
        <f t="shared" si="77"/>
        <v>3.5266370410000003</v>
      </c>
      <c r="D5091" s="47">
        <f>IF($J$13="Yes", D5090+$J$14*(C5091-D5090),$J$12)</f>
        <v>2.4</v>
      </c>
      <c r="E5091" s="47" cm="1">
        <f t="array" ref="E5091">_xlfn.IFS(C5091&gt;(D5091+maxpout),MAX(C5091-elyscap,D5091+maxpout),C5091&gt;D5091-minpout,C5091,C5091&lt;=D5091-minpout,C5091+(F5090-F5091)*efromH2)</f>
        <v>2.4</v>
      </c>
      <c r="F5091" s="37" cm="1">
        <f t="array" ref="F5091">_xlfn.IFS(C5091&gt;(D5091+maxpout),MIN(max_storage,F5090+MIN(elyscap,(C5091-D5091+maxpout))*H2in),C5091&gt;(D5091-minpout),F5090,C5091&lt;=(D5091-minpout),MAX(0,F5090+(C5091-(D5091-minpout))*H2out))</f>
        <v>47.027000779299449</v>
      </c>
      <c r="G5091" s="37">
        <f>MAX(0,F5090+MIN(elyscap,(C5091-D5091+maxpout))*H2in - max_storage)</f>
        <v>0</v>
      </c>
      <c r="H5091" s="17"/>
      <c r="AQ5091" s="51">
        <v>2855.9344593032624</v>
      </c>
    </row>
    <row r="5092" spans="1:43" x14ac:dyDescent="0.25">
      <c r="A5092" s="2">
        <v>44043.083333333299</v>
      </c>
      <c r="B5092" s="22">
        <v>3453948.3969999999</v>
      </c>
      <c r="C5092" s="47">
        <f t="shared" si="77"/>
        <v>3.453948397</v>
      </c>
      <c r="D5092" s="47">
        <f>IF($J$13="Yes", D5091+$J$14*(C5092-D5091),$J$12)</f>
        <v>2.4</v>
      </c>
      <c r="E5092" s="47" cm="1">
        <f t="array" ref="E5092">_xlfn.IFS(C5092&gt;(D5092+maxpout),MAX(C5092-elyscap,D5092+maxpout),C5092&gt;D5092-minpout,C5092,C5092&lt;=D5092-minpout,C5092+(F5091-F5092)*efromH2)</f>
        <v>2.4</v>
      </c>
      <c r="F5092" s="37" cm="1">
        <f t="array" ref="F5092">_xlfn.IFS(C5092&gt;(D5092+maxpout),MIN(max_storage,F5091+MIN(elyscap,(C5092-D5092+maxpout))*H2in),C5092&gt;(D5092-minpout),F5091,C5092&lt;=(D5092-minpout),MAX(0,F5091+(C5092-(D5092-minpout))*H2out))</f>
        <v>47.048079747239449</v>
      </c>
      <c r="G5092" s="37">
        <f>MAX(0,F5091+MIN(elyscap,(C5092-D5092+maxpout))*H2in - max_storage)</f>
        <v>0</v>
      </c>
      <c r="H5092" s="17"/>
      <c r="AQ5092" s="51">
        <v>2707.6499418014955</v>
      </c>
    </row>
    <row r="5093" spans="1:43" x14ac:dyDescent="0.25">
      <c r="A5093" s="2">
        <v>44043.125</v>
      </c>
      <c r="B5093" s="22">
        <v>3375549.534</v>
      </c>
      <c r="C5093" s="47">
        <f t="shared" si="77"/>
        <v>3.3755495340000001</v>
      </c>
      <c r="D5093" s="47">
        <f>IF($J$13="Yes", D5092+$J$14*(C5093-D5092),$J$12)</f>
        <v>2.4</v>
      </c>
      <c r="E5093" s="47" cm="1">
        <f t="array" ref="E5093">_xlfn.IFS(C5093&gt;(D5093+maxpout),MAX(C5093-elyscap,D5093+maxpout),C5093&gt;D5093-minpout,C5093,C5093&lt;=D5093-minpout,C5093+(F5092-F5093)*efromH2)</f>
        <v>2.4</v>
      </c>
      <c r="F5093" s="37" cm="1">
        <f t="array" ref="F5093">_xlfn.IFS(C5093&gt;(D5093+maxpout),MIN(max_storage,F5092+MIN(elyscap,(C5093-D5093+maxpout))*H2in),C5093&gt;(D5093-minpout),F5092,C5093&lt;=(D5093-minpout),MAX(0,F5092+(C5093-(D5093-minpout))*H2out))</f>
        <v>47.067590737919446</v>
      </c>
      <c r="G5093" s="37">
        <f>MAX(0,F5092+MIN(elyscap,(C5093-D5093+maxpout))*H2in - max_storage)</f>
        <v>0</v>
      </c>
      <c r="H5093" s="17"/>
      <c r="AQ5093" s="51">
        <v>2772.2867827638042</v>
      </c>
    </row>
    <row r="5094" spans="1:43" x14ac:dyDescent="0.25">
      <c r="A5094" s="2">
        <v>44043.166666666701</v>
      </c>
      <c r="B5094" s="22">
        <v>3202210.6710000001</v>
      </c>
      <c r="C5094" s="47">
        <f t="shared" si="77"/>
        <v>3.202210671</v>
      </c>
      <c r="D5094" s="47">
        <f>IF($J$13="Yes", D5093+$J$14*(C5094-D5093),$J$12)</f>
        <v>2.4</v>
      </c>
      <c r="E5094" s="47" cm="1">
        <f t="array" ref="E5094">_xlfn.IFS(C5094&gt;(D5094+maxpout),MAX(C5094-elyscap,D5094+maxpout),C5094&gt;D5094-minpout,C5094,C5094&lt;=D5094-minpout,C5094+(F5093-F5094)*efromH2)</f>
        <v>2.4</v>
      </c>
      <c r="F5094" s="37" cm="1">
        <f t="array" ref="F5094">_xlfn.IFS(C5094&gt;(D5094+maxpout),MIN(max_storage,F5093+MIN(elyscap,(C5094-D5094+maxpout))*H2in),C5094&gt;(D5094-minpout),F5093,C5094&lt;=(D5094-minpout),MAX(0,F5093+(C5094-(D5094-minpout))*H2out))</f>
        <v>47.083634951339448</v>
      </c>
      <c r="G5094" s="37">
        <f>MAX(0,F5093+MIN(elyscap,(C5094-D5094+maxpout))*H2in - max_storage)</f>
        <v>0</v>
      </c>
      <c r="H5094" s="17"/>
      <c r="AQ5094" s="51">
        <v>2653.6591687623909</v>
      </c>
    </row>
    <row r="5095" spans="1:43" x14ac:dyDescent="0.25">
      <c r="A5095" s="2">
        <v>44043.208333333299</v>
      </c>
      <c r="B5095" s="22">
        <v>2728526.7280000001</v>
      </c>
      <c r="C5095" s="47">
        <f t="shared" si="77"/>
        <v>2.7285267280000003</v>
      </c>
      <c r="D5095" s="47">
        <f>IF($J$13="Yes", D5094+$J$14*(C5095-D5094),$J$12)</f>
        <v>2.4</v>
      </c>
      <c r="E5095" s="47" cm="1">
        <f t="array" ref="E5095">_xlfn.IFS(C5095&gt;(D5095+maxpout),MAX(C5095-elyscap,D5095+maxpout),C5095&gt;D5095-minpout,C5095,C5095&lt;=D5095-minpout,C5095+(F5094-F5095)*efromH2)</f>
        <v>2.4</v>
      </c>
      <c r="F5095" s="37" cm="1">
        <f t="array" ref="F5095">_xlfn.IFS(C5095&gt;(D5095+maxpout),MIN(max_storage,F5094+MIN(elyscap,(C5095-D5095+maxpout))*H2in),C5095&gt;(D5095-minpout),F5094,C5095&lt;=(D5095-minpout),MAX(0,F5094+(C5095-(D5095-minpout))*H2out))</f>
        <v>47.090205485899446</v>
      </c>
      <c r="G5095" s="37">
        <f>MAX(0,F5094+MIN(elyscap,(C5095-D5095+maxpout))*H2in - max_storage)</f>
        <v>0</v>
      </c>
      <c r="H5095" s="17"/>
      <c r="AQ5095" s="51">
        <v>2706.8895083784096</v>
      </c>
    </row>
    <row r="5096" spans="1:43" x14ac:dyDescent="0.25">
      <c r="A5096" s="2">
        <v>44043.25</v>
      </c>
      <c r="B5096" s="22">
        <v>2088784.3049999999</v>
      </c>
      <c r="C5096" s="47">
        <f t="shared" si="77"/>
        <v>2.0887843049999999</v>
      </c>
      <c r="D5096" s="47">
        <f>IF($J$13="Yes", D5095+$J$14*(C5096-D5095),$J$12)</f>
        <v>2.4</v>
      </c>
      <c r="E5096" s="47" cm="1">
        <f t="array" ref="E5096">_xlfn.IFS(C5096&gt;(D5096+maxpout),MAX(C5096-elyscap,D5096+maxpout),C5096&gt;D5096-minpout,C5096,C5096&lt;=D5096-minpout,C5096+(F5095-F5096)*efromH2)</f>
        <v>2.4000000000000155</v>
      </c>
      <c r="F5096" s="37" cm="1">
        <f t="array" ref="F5096">_xlfn.IFS(C5096&gt;(D5096+maxpout),MIN(max_storage,F5095+MIN(elyscap,(C5096-D5096+maxpout))*H2in),C5096&gt;(D5096-minpout),F5095,C5096&lt;=(D5096-minpout),MAX(0,F5095+(C5096-(D5096-minpout))*H2out))</f>
        <v>47.074644701149445</v>
      </c>
      <c r="G5096" s="37">
        <f>MAX(0,F5095+MIN(elyscap,(C5096-D5096+maxpout))*H2in - max_storage)</f>
        <v>0</v>
      </c>
      <c r="H5096" s="17"/>
      <c r="AQ5096" s="51">
        <v>2145.9431199486485</v>
      </c>
    </row>
    <row r="5097" spans="1:43" x14ac:dyDescent="0.25">
      <c r="A5097" s="2">
        <v>44043.291666666701</v>
      </c>
      <c r="B5097" s="22">
        <v>1577251.193</v>
      </c>
      <c r="C5097" s="47">
        <f t="shared" si="77"/>
        <v>1.5772511929999999</v>
      </c>
      <c r="D5097" s="47">
        <f>IF($J$13="Yes", D5096+$J$14*(C5097-D5096),$J$12)</f>
        <v>2.4</v>
      </c>
      <c r="E5097" s="47" cm="1">
        <f t="array" ref="E5097">_xlfn.IFS(C5097&gt;(D5097+maxpout),MAX(C5097-elyscap,D5097+maxpout),C5097&gt;D5097-minpout,C5097,C5097&lt;=D5097-minpout,C5097+(F5096-F5097)*efromH2)</f>
        <v>2.3999999999999821</v>
      </c>
      <c r="F5097" s="37" cm="1">
        <f t="array" ref="F5097">_xlfn.IFS(C5097&gt;(D5097+maxpout),MIN(max_storage,F5096+MIN(elyscap,(C5097-D5097+maxpout))*H2in),C5097&gt;(D5097-minpout),F5096,C5097&lt;=(D5097-minpout),MAX(0,F5096+(C5097-(D5097-minpout))*H2out))</f>
        <v>47.033507260799446</v>
      </c>
      <c r="G5097" s="37">
        <f>MAX(0,F5096+MIN(elyscap,(C5097-D5097+maxpout))*H2in - max_storage)</f>
        <v>0</v>
      </c>
      <c r="H5097" s="17"/>
      <c r="AQ5097" s="51">
        <v>1615.6675462500218</v>
      </c>
    </row>
    <row r="5098" spans="1:43" x14ac:dyDescent="0.25">
      <c r="A5098" s="2">
        <v>44043.333333333299</v>
      </c>
      <c r="B5098" s="22">
        <v>1269019.7309999999</v>
      </c>
      <c r="C5098" s="47">
        <f t="shared" si="77"/>
        <v>1.269019731</v>
      </c>
      <c r="D5098" s="47">
        <f>IF($J$13="Yes", D5097+$J$14*(C5098-D5097),$J$12)</f>
        <v>2.4</v>
      </c>
      <c r="E5098" s="47" cm="1">
        <f t="array" ref="E5098">_xlfn.IFS(C5098&gt;(D5098+maxpout),MAX(C5098-elyscap,D5098+maxpout),C5098&gt;D5098-minpout,C5098,C5098&lt;=D5098-minpout,C5098+(F5097-F5098)*efromH2)</f>
        <v>2.4000000000000483</v>
      </c>
      <c r="F5098" s="37" cm="1">
        <f t="array" ref="F5098">_xlfn.IFS(C5098&gt;(D5098+maxpout),MIN(max_storage,F5097+MIN(elyscap,(C5098-D5098+maxpout))*H2in),C5098&gt;(D5098-minpout),F5097,C5098&lt;=(D5098-minpout),MAX(0,F5097+(C5098-(D5098-minpout))*H2out))</f>
        <v>46.976958247349444</v>
      </c>
      <c r="G5098" s="37">
        <f>MAX(0,F5097+MIN(elyscap,(C5098-D5098+maxpout))*H2in - max_storage)</f>
        <v>0</v>
      </c>
      <c r="H5098" s="17"/>
      <c r="AQ5098" s="51">
        <v>1534.5546477875168</v>
      </c>
    </row>
    <row r="5099" spans="1:43" x14ac:dyDescent="0.25">
      <c r="A5099" s="2">
        <v>44043.375</v>
      </c>
      <c r="B5099" s="22">
        <v>1013393.652</v>
      </c>
      <c r="C5099" s="47">
        <f t="shared" si="77"/>
        <v>1.013393652</v>
      </c>
      <c r="D5099" s="47">
        <f>IF($J$13="Yes", D5098+$J$14*(C5099-D5098),$J$12)</f>
        <v>2.4</v>
      </c>
      <c r="E5099" s="47" cm="1">
        <f t="array" ref="E5099">_xlfn.IFS(C5099&gt;(D5099+maxpout),MAX(C5099-elyscap,D5099+maxpout),C5099&gt;D5099-minpout,C5099,C5099&lt;=D5099-minpout,C5099+(F5098-F5099)*efromH2)</f>
        <v>2.4000000000000434</v>
      </c>
      <c r="F5099" s="37" cm="1">
        <f t="array" ref="F5099">_xlfn.IFS(C5099&gt;(D5099+maxpout),MIN(max_storage,F5098+MIN(elyscap,(C5099-D5099+maxpout))*H2in),C5099&gt;(D5099-minpout),F5098,C5099&lt;=(D5099-minpout),MAX(0,F5098+(C5099-(D5099-minpout))*H2out))</f>
        <v>46.907627929949442</v>
      </c>
      <c r="G5099" s="37">
        <f>MAX(0,F5098+MIN(elyscap,(C5099-D5099+maxpout))*H2in - max_storage)</f>
        <v>0</v>
      </c>
      <c r="H5099" s="17"/>
      <c r="AQ5099" s="51">
        <v>1520.106412748883</v>
      </c>
    </row>
    <row r="5100" spans="1:43" x14ac:dyDescent="0.25">
      <c r="A5100" s="2">
        <v>44043.416666666701</v>
      </c>
      <c r="B5100" s="22">
        <v>862945.53899999999</v>
      </c>
      <c r="C5100" s="47">
        <f t="shared" si="77"/>
        <v>0.86294553900000004</v>
      </c>
      <c r="D5100" s="47">
        <f>IF($J$13="Yes", D5099+$J$14*(C5100-D5099),$J$12)</f>
        <v>2.4</v>
      </c>
      <c r="E5100" s="47" cm="1">
        <f t="array" ref="E5100">_xlfn.IFS(C5100&gt;(D5100+maxpout),MAX(C5100-elyscap,D5100+maxpout),C5100&gt;D5100-minpout,C5100,C5100&lt;=D5100-minpout,C5100+(F5099-F5100)*efromH2)</f>
        <v>2.4000000000000536</v>
      </c>
      <c r="F5100" s="37" cm="1">
        <f t="array" ref="F5100">_xlfn.IFS(C5100&gt;(D5100+maxpout),MIN(max_storage,F5099+MIN(elyscap,(C5100-D5100+maxpout))*H2in),C5100&gt;(D5100-minpout),F5099,C5100&lt;=(D5100-minpout),MAX(0,F5099+(C5100-(D5100-minpout))*H2out))</f>
        <v>46.830775206899439</v>
      </c>
      <c r="G5100" s="37">
        <f>MAX(0,F5099+MIN(elyscap,(C5100-D5100+maxpout))*H2in - max_storage)</f>
        <v>0</v>
      </c>
      <c r="H5100" s="17"/>
      <c r="AQ5100" s="51">
        <v>1520.106412748883</v>
      </c>
    </row>
    <row r="5101" spans="1:43" x14ac:dyDescent="0.25">
      <c r="A5101" s="2">
        <v>44043.458333333299</v>
      </c>
      <c r="B5101" s="22">
        <v>772185.37100000004</v>
      </c>
      <c r="C5101" s="47">
        <f t="shared" si="77"/>
        <v>0.77218537100000006</v>
      </c>
      <c r="D5101" s="47">
        <f>IF($J$13="Yes", D5100+$J$14*(C5101-D5100),$J$12)</f>
        <v>2.4</v>
      </c>
      <c r="E5101" s="47" cm="1">
        <f t="array" ref="E5101">_xlfn.IFS(C5101&gt;(D5101+maxpout),MAX(C5101-elyscap,D5101+maxpout),C5101&gt;D5101-minpout,C5101,C5101&lt;=D5101-minpout,C5101+(F5100-F5101)*efromH2)</f>
        <v>2.3999999999999995</v>
      </c>
      <c r="F5101" s="37" cm="1">
        <f t="array" ref="F5101">_xlfn.IFS(C5101&gt;(D5101+maxpout),MIN(max_storage,F5100+MIN(elyscap,(C5101-D5101+maxpout))*H2in),C5101&gt;(D5101-minpout),F5100,C5101&lt;=(D5101-minpout),MAX(0,F5100+(C5101-(D5101-minpout))*H2out))</f>
        <v>46.749384475449439</v>
      </c>
      <c r="G5101" s="37">
        <f>MAX(0,F5100+MIN(elyscap,(C5101-D5101+maxpout))*H2in - max_storage)</f>
        <v>0</v>
      </c>
      <c r="H5101" s="17"/>
      <c r="AQ5101" s="51">
        <v>1385.7631746703591</v>
      </c>
    </row>
    <row r="5102" spans="1:43" x14ac:dyDescent="0.25">
      <c r="A5102" s="2">
        <v>44043.5</v>
      </c>
      <c r="B5102" s="22">
        <v>653569.35499999998</v>
      </c>
      <c r="C5102" s="47">
        <f t="shared" si="77"/>
        <v>0.65356935500000002</v>
      </c>
      <c r="D5102" s="47">
        <f>IF($J$13="Yes", D5101+$J$14*(C5102-D5101),$J$12)</f>
        <v>2.4</v>
      </c>
      <c r="E5102" s="47" cm="1">
        <f t="array" ref="E5102">_xlfn.IFS(C5102&gt;(D5102+maxpout),MAX(C5102-elyscap,D5102+maxpout),C5102&gt;D5102-minpout,C5102,C5102&lt;=D5102-minpout,C5102+(F5101-F5102)*efromH2)</f>
        <v>2.4000000000000323</v>
      </c>
      <c r="F5102" s="37" cm="1">
        <f t="array" ref="F5102">_xlfn.IFS(C5102&gt;(D5102+maxpout),MIN(max_storage,F5101+MIN(elyscap,(C5102-D5102+maxpout))*H2in),C5102&gt;(D5102-minpout),F5101,C5102&lt;=(D5102-minpout),MAX(0,F5101+(C5102-(D5102-minpout))*H2out))</f>
        <v>46.662062943199437</v>
      </c>
      <c r="G5102" s="37">
        <f>MAX(0,F5101+MIN(elyscap,(C5102-D5102+maxpout))*H2in - max_storage)</f>
        <v>0</v>
      </c>
      <c r="H5102" s="17"/>
      <c r="AQ5102" s="51">
        <v>1210.3565317451921</v>
      </c>
    </row>
    <row r="5103" spans="1:43" x14ac:dyDescent="0.25">
      <c r="A5103" s="2">
        <v>44043.541666666701</v>
      </c>
      <c r="B5103" s="22">
        <v>640737.65800000005</v>
      </c>
      <c r="C5103" s="47">
        <f t="shared" si="77"/>
        <v>0.64073765800000004</v>
      </c>
      <c r="D5103" s="47">
        <f>IF($J$13="Yes", D5102+$J$14*(C5103-D5102),$J$12)</f>
        <v>2.4</v>
      </c>
      <c r="E5103" s="47" cm="1">
        <f t="array" ref="E5103">_xlfn.IFS(C5103&gt;(D5103+maxpout),MAX(C5103-elyscap,D5103+maxpout),C5103&gt;D5103-minpout,C5103,C5103&lt;=D5103-minpout,C5103+(F5102-F5103)*efromH2)</f>
        <v>2.4000000000000563</v>
      </c>
      <c r="F5103" s="37" cm="1">
        <f t="array" ref="F5103">_xlfn.IFS(C5103&gt;(D5103+maxpout),MIN(max_storage,F5102+MIN(elyscap,(C5103-D5103+maxpout))*H2in),C5103&gt;(D5103-minpout),F5102,C5103&lt;=(D5103-minpout),MAX(0,F5102+(C5103-(D5103-minpout))*H2out))</f>
        <v>46.574099826099435</v>
      </c>
      <c r="G5103" s="37">
        <f>MAX(0,F5102+MIN(elyscap,(C5103-D5103+maxpout))*H2in - max_storage)</f>
        <v>0</v>
      </c>
      <c r="H5103" s="17"/>
      <c r="AQ5103" s="51">
        <v>1038.4985781277596</v>
      </c>
    </row>
    <row r="5104" spans="1:43" x14ac:dyDescent="0.25">
      <c r="A5104" s="2">
        <v>44043.583333333299</v>
      </c>
      <c r="B5104" s="22">
        <v>674750.22</v>
      </c>
      <c r="C5104" s="47">
        <f t="shared" si="77"/>
        <v>0.67475021999999996</v>
      </c>
      <c r="D5104" s="47">
        <f>IF($J$13="Yes", D5103+$J$14*(C5104-D5103),$J$12)</f>
        <v>2.4</v>
      </c>
      <c r="E5104" s="47" cm="1">
        <f t="array" ref="E5104">_xlfn.IFS(C5104&gt;(D5104+maxpout),MAX(C5104-elyscap,D5104+maxpout),C5104&gt;D5104-minpout,C5104,C5104&lt;=D5104-minpout,C5104+(F5103-F5104)*efromH2)</f>
        <v>2.3999999999999844</v>
      </c>
      <c r="F5104" s="37" cm="1">
        <f t="array" ref="F5104">_xlfn.IFS(C5104&gt;(D5104+maxpout),MIN(max_storage,F5103+MIN(elyscap,(C5104-D5104+maxpout))*H2in),C5104&gt;(D5104-minpout),F5103,C5104&lt;=(D5104-minpout),MAX(0,F5103+(C5104-(D5104-minpout))*H2out))</f>
        <v>46.487837337099435</v>
      </c>
      <c r="G5104" s="37">
        <f>MAX(0,F5103+MIN(elyscap,(C5104-D5104+maxpout))*H2in - max_storage)</f>
        <v>0</v>
      </c>
      <c r="H5104" s="17"/>
      <c r="AQ5104" s="51">
        <v>995.91430643494448</v>
      </c>
    </row>
    <row r="5105" spans="1:43" x14ac:dyDescent="0.25">
      <c r="A5105" s="2">
        <v>44043.625</v>
      </c>
      <c r="B5105" s="22">
        <v>653407.08700000006</v>
      </c>
      <c r="C5105" s="47">
        <f t="shared" si="77"/>
        <v>0.65340708700000005</v>
      </c>
      <c r="D5105" s="47">
        <f>IF($J$13="Yes", D5104+$J$14*(C5105-D5104),$J$12)</f>
        <v>2.4</v>
      </c>
      <c r="E5105" s="47" cm="1">
        <f t="array" ref="E5105">_xlfn.IFS(C5105&gt;(D5105+maxpout),MAX(C5105-elyscap,D5105+maxpout),C5105&gt;D5105-minpout,C5105,C5105&lt;=D5105-minpout,C5105+(F5104-F5105)*efromH2)</f>
        <v>2.4000000000000292</v>
      </c>
      <c r="F5105" s="37" cm="1">
        <f t="array" ref="F5105">_xlfn.IFS(C5105&gt;(D5105+maxpout),MIN(max_storage,F5104+MIN(elyscap,(C5105-D5105+maxpout))*H2in),C5105&gt;(D5105-minpout),F5104,C5105&lt;=(D5105-minpout),MAX(0,F5104+(C5105-(D5105-minpout))*H2out))</f>
        <v>46.400507691449434</v>
      </c>
      <c r="G5105" s="37">
        <f>MAX(0,F5104+MIN(elyscap,(C5105-D5105+maxpout))*H2in - max_storage)</f>
        <v>0</v>
      </c>
      <c r="H5105" s="17"/>
      <c r="AQ5105" s="51">
        <v>1017.4599200890473</v>
      </c>
    </row>
    <row r="5106" spans="1:43" x14ac:dyDescent="0.25">
      <c r="A5106" s="2">
        <v>44043.666666666701</v>
      </c>
      <c r="B5106" s="22">
        <v>479409.33199999999</v>
      </c>
      <c r="C5106" s="47">
        <f t="shared" si="77"/>
        <v>0.47940933200000002</v>
      </c>
      <c r="D5106" s="47">
        <f>IF($J$13="Yes", D5105+$J$14*(C5106-D5105),$J$12)</f>
        <v>2.4</v>
      </c>
      <c r="E5106" s="47" cm="1">
        <f t="array" ref="E5106">_xlfn.IFS(C5106&gt;(D5106+maxpout),MAX(C5106-elyscap,D5106+maxpout),C5106&gt;D5106-minpout,C5106,C5106&lt;=D5106-minpout,C5106+(F5105-F5106)*efromH2)</f>
        <v>2.3999999999999884</v>
      </c>
      <c r="F5106" s="37" cm="1">
        <f t="array" ref="F5106">_xlfn.IFS(C5106&gt;(D5106+maxpout),MIN(max_storage,F5105+MIN(elyscap,(C5106-D5106+maxpout))*H2in),C5106&gt;(D5106-minpout),F5105,C5106&lt;=(D5106-minpout),MAX(0,F5105+(C5106-(D5106-minpout))*H2out))</f>
        <v>46.304478158049434</v>
      </c>
      <c r="G5106" s="37">
        <f>MAX(0,F5105+MIN(elyscap,(C5106-D5106+maxpout))*H2in - max_storage)</f>
        <v>0</v>
      </c>
      <c r="H5106" s="17"/>
      <c r="AQ5106" s="51">
        <v>1085.6454503590905</v>
      </c>
    </row>
    <row r="5107" spans="1:43" x14ac:dyDescent="0.25">
      <c r="A5107" s="2">
        <v>44043.708333333299</v>
      </c>
      <c r="B5107" s="22">
        <v>393384.73100000003</v>
      </c>
      <c r="C5107" s="47">
        <f t="shared" si="77"/>
        <v>0.39338473100000004</v>
      </c>
      <c r="D5107" s="47">
        <f>IF($J$13="Yes", D5106+$J$14*(C5107-D5106),$J$12)</f>
        <v>2.4</v>
      </c>
      <c r="E5107" s="47" cm="1">
        <f t="array" ref="E5107">_xlfn.IFS(C5107&gt;(D5107+maxpout),MAX(C5107-elyscap,D5107+maxpout),C5107&gt;D5107-minpout,C5107,C5107&lt;=D5107-minpout,C5107+(F5106-F5107)*efromH2)</f>
        <v>2.4000000000000652</v>
      </c>
      <c r="F5107" s="37" cm="1">
        <f t="array" ref="F5107">_xlfn.IFS(C5107&gt;(D5107+maxpout),MIN(max_storage,F5106+MIN(elyscap,(C5107-D5107+maxpout))*H2in),C5107&gt;(D5107-minpout),F5106,C5107&lt;=(D5107-minpout),MAX(0,F5106+(C5107-(D5107-minpout))*H2out))</f>
        <v>46.204147394599431</v>
      </c>
      <c r="G5107" s="37">
        <f>MAX(0,F5106+MIN(elyscap,(C5107-D5107+maxpout))*H2in - max_storage)</f>
        <v>0</v>
      </c>
      <c r="H5107" s="17"/>
      <c r="AQ5107" s="51">
        <v>1317.5776444003159</v>
      </c>
    </row>
    <row r="5108" spans="1:43" x14ac:dyDescent="0.25">
      <c r="A5108" s="2">
        <v>44043.75</v>
      </c>
      <c r="B5108" s="22">
        <v>291155.86700000003</v>
      </c>
      <c r="C5108" s="47">
        <f t="shared" si="77"/>
        <v>0.29115586700000001</v>
      </c>
      <c r="D5108" s="47">
        <f>IF($J$13="Yes", D5107+$J$14*(C5108-D5107),$J$12)</f>
        <v>2.4</v>
      </c>
      <c r="E5108" s="47" cm="1">
        <f t="array" ref="E5108">_xlfn.IFS(C5108&gt;(D5108+maxpout),MAX(C5108-elyscap,D5108+maxpout),C5108&gt;D5108-minpout,C5108,C5108&lt;=D5108-minpout,C5108+(F5107-F5108)*efromH2)</f>
        <v>2.3999999999999342</v>
      </c>
      <c r="F5108" s="37" cm="1">
        <f t="array" ref="F5108">_xlfn.IFS(C5108&gt;(D5108+maxpout),MIN(max_storage,F5107+MIN(elyscap,(C5108-D5108+maxpout))*H2in),C5108&gt;(D5108-minpout),F5107,C5108&lt;=(D5108-minpout),MAX(0,F5107+(C5108-(D5108-minpout))*H2out))</f>
        <v>46.098705187949435</v>
      </c>
      <c r="G5108" s="37">
        <f>MAX(0,F5107+MIN(elyscap,(C5108-D5108+maxpout))*H2in - max_storage)</f>
        <v>0</v>
      </c>
      <c r="H5108" s="17"/>
      <c r="AQ5108" s="51">
        <v>1772.5703092134299</v>
      </c>
    </row>
    <row r="5109" spans="1:43" x14ac:dyDescent="0.25">
      <c r="A5109" s="2">
        <v>44043.791666666701</v>
      </c>
      <c r="B5109" s="22">
        <v>210684.75599999999</v>
      </c>
      <c r="C5109" s="47">
        <f t="shared" si="77"/>
        <v>0.210684756</v>
      </c>
      <c r="D5109" s="47">
        <f>IF($J$13="Yes", D5108+$J$14*(C5109-D5108),$J$12)</f>
        <v>2.4</v>
      </c>
      <c r="E5109" s="47" cm="1">
        <f t="array" ref="E5109">_xlfn.IFS(C5109&gt;(D5109+maxpout),MAX(C5109-elyscap,D5109+maxpout),C5109&gt;D5109-minpout,C5109,C5109&lt;=D5109-minpout,C5109+(F5108-F5109)*efromH2)</f>
        <v>2.4000000000000563</v>
      </c>
      <c r="F5109" s="37" cm="1">
        <f t="array" ref="F5109">_xlfn.IFS(C5109&gt;(D5109+maxpout),MIN(max_storage,F5108+MIN(elyscap,(C5109-D5109+maxpout))*H2in),C5109&gt;(D5109-minpout),F5108,C5109&lt;=(D5109-minpout),MAX(0,F5108+(C5109-(D5109-minpout))*H2out))</f>
        <v>45.989239425749432</v>
      </c>
      <c r="G5109" s="37">
        <f>MAX(0,F5108+MIN(elyscap,(C5109-D5109+maxpout))*H2in - max_storage)</f>
        <v>0</v>
      </c>
      <c r="H5109" s="17"/>
      <c r="AQ5109" s="51">
        <v>2515.0068079530461</v>
      </c>
    </row>
    <row r="5110" spans="1:43" x14ac:dyDescent="0.25">
      <c r="A5110" s="2">
        <v>44043.833333333299</v>
      </c>
      <c r="B5110" s="22">
        <v>266716.17499999999</v>
      </c>
      <c r="C5110" s="47">
        <f t="shared" si="77"/>
        <v>0.266716175</v>
      </c>
      <c r="D5110" s="47">
        <f>IF($J$13="Yes", D5109+$J$14*(C5110-D5109),$J$12)</f>
        <v>2.4</v>
      </c>
      <c r="E5110" s="47" cm="1">
        <f t="array" ref="E5110">_xlfn.IFS(C5110&gt;(D5110+maxpout),MAX(C5110-elyscap,D5110+maxpout),C5110&gt;D5110-minpout,C5110,C5110&lt;=D5110-minpout,C5110+(F5109-F5110)*efromH2)</f>
        <v>2.3999999999999497</v>
      </c>
      <c r="F5110" s="37" cm="1">
        <f t="array" ref="F5110">_xlfn.IFS(C5110&gt;(D5110+maxpout),MIN(max_storage,F5109+MIN(elyscap,(C5110-D5110+maxpout))*H2in),C5110&gt;(D5110-minpout),F5109,C5110&lt;=(D5110-minpout),MAX(0,F5109+(C5110-(D5110-minpout))*H2out))</f>
        <v>45.882575234499434</v>
      </c>
      <c r="G5110" s="37">
        <f>MAX(0,F5109+MIN(elyscap,(C5110-D5110+maxpout))*H2in - max_storage)</f>
        <v>0</v>
      </c>
      <c r="H5110" s="17"/>
      <c r="AQ5110" s="51">
        <v>4816.8387796343213</v>
      </c>
    </row>
    <row r="5111" spans="1:43" x14ac:dyDescent="0.25">
      <c r="A5111" s="2">
        <v>44043.875</v>
      </c>
      <c r="B5111" s="22">
        <v>352666.58799999999</v>
      </c>
      <c r="C5111" s="47">
        <f t="shared" si="77"/>
        <v>0.352666588</v>
      </c>
      <c r="D5111" s="47">
        <f>IF($J$13="Yes", D5110+$J$14*(C5111-D5110),$J$12)</f>
        <v>2.4</v>
      </c>
      <c r="E5111" s="47" cm="1">
        <f t="array" ref="E5111">_xlfn.IFS(C5111&gt;(D5111+maxpout),MAX(C5111-elyscap,D5111+maxpout),C5111&gt;D5111-minpout,C5111,C5111&lt;=D5111-minpout,C5111+(F5110-F5111)*efromH2)</f>
        <v>2.3999999999999719</v>
      </c>
      <c r="F5111" s="37" cm="1">
        <f t="array" ref="F5111">_xlfn.IFS(C5111&gt;(D5111+maxpout),MIN(max_storage,F5110+MIN(elyscap,(C5111-D5111+maxpout))*H2in),C5111&gt;(D5111-minpout),F5110,C5111&lt;=(D5111-minpout),MAX(0,F5110+(C5111-(D5111-minpout))*H2out))</f>
        <v>45.780208563899436</v>
      </c>
      <c r="G5111" s="37">
        <f>MAX(0,F5110+MIN(elyscap,(C5111-D5111+maxpout))*H2in - max_storage)</f>
        <v>0</v>
      </c>
      <c r="H5111" s="17"/>
      <c r="AQ5111" s="51">
        <v>7808.3838660545844</v>
      </c>
    </row>
    <row r="5112" spans="1:43" x14ac:dyDescent="0.25">
      <c r="A5112" s="2">
        <v>44043.916666666701</v>
      </c>
      <c r="B5112" s="22">
        <v>410482.505</v>
      </c>
      <c r="C5112" s="47">
        <f t="shared" si="77"/>
        <v>0.410482505</v>
      </c>
      <c r="D5112" s="47">
        <f>IF($J$13="Yes", D5111+$J$14*(C5112-D5111),$J$12)</f>
        <v>2.4</v>
      </c>
      <c r="E5112" s="47" cm="1">
        <f t="array" ref="E5112">_xlfn.IFS(C5112&gt;(D5112+maxpout),MAX(C5112-elyscap,D5112+maxpout),C5112&gt;D5112-minpout,C5112,C5112&lt;=D5112-minpout,C5112+(F5111-F5112)*efromH2)</f>
        <v>2.3999999999999728</v>
      </c>
      <c r="F5112" s="37" cm="1">
        <f t="array" ref="F5112">_xlfn.IFS(C5112&gt;(D5112+maxpout),MIN(max_storage,F5111+MIN(elyscap,(C5112-D5112+maxpout))*H2in),C5112&gt;(D5112-minpout),F5111,C5112&lt;=(D5112-minpout),MAX(0,F5111+(C5112-(D5112-minpout))*H2out))</f>
        <v>45.680732689149437</v>
      </c>
      <c r="G5112" s="37">
        <f>MAX(0,F5111+MIN(elyscap,(C5112-D5112+maxpout))*H2in - max_storage)</f>
        <v>0</v>
      </c>
      <c r="H5112" s="17"/>
      <c r="AQ5112" s="51">
        <v>10112.497138005117</v>
      </c>
    </row>
    <row r="5113" spans="1:43" x14ac:dyDescent="0.25">
      <c r="A5113" s="2">
        <v>44043.958333333299</v>
      </c>
      <c r="B5113" s="22">
        <v>448644.522</v>
      </c>
      <c r="C5113" s="47">
        <f t="shared" si="77"/>
        <v>0.44864452199999999</v>
      </c>
      <c r="D5113" s="47">
        <f>IF($J$13="Yes", D5112+$J$14*(C5113-D5112),$J$12)</f>
        <v>2.4</v>
      </c>
      <c r="E5113" s="47" cm="1">
        <f t="array" ref="E5113">_xlfn.IFS(C5113&gt;(D5113+maxpout),MAX(C5113-elyscap,D5113+maxpout),C5113&gt;D5113-minpout,C5113,C5113&lt;=D5113-minpout,C5113+(F5112-F5113)*efromH2)</f>
        <v>2.4000000000000674</v>
      </c>
      <c r="F5113" s="37" cm="1">
        <f t="array" ref="F5113">_xlfn.IFS(C5113&gt;(D5113+maxpout),MIN(max_storage,F5112+MIN(elyscap,(C5113-D5113+maxpout))*H2in),C5113&gt;(D5113-minpout),F5112,C5113&lt;=(D5113-minpout),MAX(0,F5112+(C5113-(D5113-minpout))*H2out))</f>
        <v>45.583164915249434</v>
      </c>
      <c r="G5113" s="37">
        <f>MAX(0,F5112+MIN(elyscap,(C5113-D5113+maxpout))*H2in - max_storage)</f>
        <v>0</v>
      </c>
      <c r="H5113" s="17"/>
      <c r="AQ5113" s="51">
        <v>11553.551385705108</v>
      </c>
    </row>
    <row r="5114" spans="1:43" x14ac:dyDescent="0.25">
      <c r="A5114" s="2">
        <v>44044</v>
      </c>
      <c r="B5114" s="22">
        <v>434168.88</v>
      </c>
      <c r="C5114" s="47">
        <f t="shared" si="77"/>
        <v>0.43416887999999998</v>
      </c>
      <c r="D5114" s="47">
        <f>IF($J$13="Yes", D5113+$J$14*(C5114-D5113),$J$12)</f>
        <v>2.4</v>
      </c>
      <c r="E5114" s="47" cm="1">
        <f t="array" ref="E5114">_xlfn.IFS(C5114&gt;(D5114+maxpout),MAX(C5114-elyscap,D5114+maxpout),C5114&gt;D5114-minpout,C5114,C5114&lt;=D5114-minpout,C5114+(F5113-F5114)*efromH2)</f>
        <v>2.3999999999999901</v>
      </c>
      <c r="F5114" s="37" cm="1">
        <f t="array" ref="F5114">_xlfn.IFS(C5114&gt;(D5114+maxpout),MIN(max_storage,F5113+MIN(elyscap,(C5114-D5114+maxpout))*H2in),C5114&gt;(D5114-minpout),F5113,C5114&lt;=(D5114-minpout),MAX(0,F5113+(C5114-(D5114-minpout))*H2out))</f>
        <v>45.484873359249434</v>
      </c>
      <c r="G5114" s="37">
        <f>MAX(0,F5113+MIN(elyscap,(C5114-D5114+maxpout))*H2in - max_storage)</f>
        <v>0</v>
      </c>
      <c r="H5114" s="17"/>
      <c r="AQ5114" s="51">
        <v>11890.97108027612</v>
      </c>
    </row>
    <row r="5115" spans="1:43" x14ac:dyDescent="0.25">
      <c r="A5115" s="2">
        <v>44044.041666666701</v>
      </c>
      <c r="B5115" s="22">
        <v>379813.95199999999</v>
      </c>
      <c r="C5115" s="47">
        <f t="shared" si="77"/>
        <v>0.37981395200000001</v>
      </c>
      <c r="D5115" s="47">
        <f>IF($J$13="Yes", D5114+$J$14*(C5115-D5114),$J$12)</f>
        <v>2.4</v>
      </c>
      <c r="E5115" s="47" cm="1">
        <f t="array" ref="E5115">_xlfn.IFS(C5115&gt;(D5115+maxpout),MAX(C5115-elyscap,D5115+maxpout),C5115&gt;D5115-minpout,C5115,C5115&lt;=D5115-minpout,C5115+(F5114-F5115)*efromH2)</f>
        <v>2.4000000000000279</v>
      </c>
      <c r="F5115" s="37" cm="1">
        <f t="array" ref="F5115">_xlfn.IFS(C5115&gt;(D5115+maxpout),MIN(max_storage,F5114+MIN(elyscap,(C5115-D5115+maxpout))*H2in),C5115&gt;(D5115-minpout),F5114,C5115&lt;=(D5115-minpout),MAX(0,F5114+(C5115-(D5115-minpout))*H2out))</f>
        <v>45.383864056849433</v>
      </c>
      <c r="G5115" s="37">
        <f>MAX(0,F5114+MIN(elyscap,(C5115-D5115+maxpout))*H2in - max_storage)</f>
        <v>0</v>
      </c>
      <c r="H5115" s="17"/>
      <c r="AQ5115" s="51">
        <v>12041.743746772163</v>
      </c>
    </row>
    <row r="5116" spans="1:43" x14ac:dyDescent="0.25">
      <c r="A5116" s="2">
        <v>44044.083333333299</v>
      </c>
      <c r="B5116" s="22">
        <v>292314.71799999999</v>
      </c>
      <c r="C5116" s="47">
        <f t="shared" si="77"/>
        <v>0.29231471799999997</v>
      </c>
      <c r="D5116" s="47">
        <f>IF($J$13="Yes", D5115+$J$14*(C5116-D5115),$J$12)</f>
        <v>2.4</v>
      </c>
      <c r="E5116" s="47" cm="1">
        <f t="array" ref="E5116">_xlfn.IFS(C5116&gt;(D5116+maxpout),MAX(C5116-elyscap,D5116+maxpout),C5116&gt;D5116-minpout,C5116,C5116&lt;=D5116-minpout,C5116+(F5115-F5116)*efromH2)</f>
        <v>2.4000000000000625</v>
      </c>
      <c r="F5116" s="37" cm="1">
        <f t="array" ref="F5116">_xlfn.IFS(C5116&gt;(D5116+maxpout),MIN(max_storage,F5115+MIN(elyscap,(C5116-D5116+maxpout))*H2in),C5116&gt;(D5116-minpout),F5115,C5116&lt;=(D5116-minpout),MAX(0,F5115+(C5116-(D5116-minpout))*H2out))</f>
        <v>45.27847979274943</v>
      </c>
      <c r="G5116" s="37">
        <f>MAX(0,F5115+MIN(elyscap,(C5116-D5116+maxpout))*H2in - max_storage)</f>
        <v>0</v>
      </c>
      <c r="H5116" s="17"/>
      <c r="AQ5116" s="51">
        <v>11817.717139149923</v>
      </c>
    </row>
    <row r="5117" spans="1:43" x14ac:dyDescent="0.25">
      <c r="A5117" s="2">
        <v>44044.125</v>
      </c>
      <c r="B5117" s="22">
        <v>219804.73699999999</v>
      </c>
      <c r="C5117" s="47">
        <f t="shared" si="77"/>
        <v>0.219804737</v>
      </c>
      <c r="D5117" s="47">
        <f>IF($J$13="Yes", D5116+$J$14*(C5117-D5116),$J$12)</f>
        <v>2.4</v>
      </c>
      <c r="E5117" s="47" cm="1">
        <f t="array" ref="E5117">_xlfn.IFS(C5117&gt;(D5117+maxpout),MAX(C5117-elyscap,D5117+maxpout),C5117&gt;D5117-minpout,C5117,C5117&lt;=D5117-minpout,C5117+(F5116-F5117)*efromH2)</f>
        <v>2.3999999999999733</v>
      </c>
      <c r="F5117" s="37" cm="1">
        <f t="array" ref="F5117">_xlfn.IFS(C5117&gt;(D5117+maxpout),MIN(max_storage,F5116+MIN(elyscap,(C5117-D5117+maxpout))*H2in),C5117&gt;(D5117-minpout),F5116,C5117&lt;=(D5117-minpout),MAX(0,F5116+(C5117-(D5117-minpout))*H2out))</f>
        <v>45.169470029599431</v>
      </c>
      <c r="G5117" s="37">
        <f>MAX(0,F5116+MIN(elyscap,(C5117-D5117+maxpout))*H2in - max_storage)</f>
        <v>0</v>
      </c>
      <c r="H5117" s="17"/>
      <c r="AQ5117" s="51">
        <v>11238.459090997903</v>
      </c>
    </row>
    <row r="5118" spans="1:43" x14ac:dyDescent="0.25">
      <c r="A5118" s="2">
        <v>44044.166666666701</v>
      </c>
      <c r="B5118" s="22">
        <v>165841.39799999999</v>
      </c>
      <c r="C5118" s="47">
        <f t="shared" si="77"/>
        <v>0.16584139799999997</v>
      </c>
      <c r="D5118" s="47">
        <f>IF($J$13="Yes", D5117+$J$14*(C5118-D5117),$J$12)</f>
        <v>2.4</v>
      </c>
      <c r="E5118" s="47" cm="1">
        <f t="array" ref="E5118">_xlfn.IFS(C5118&gt;(D5118+maxpout),MAX(C5118-elyscap,D5118+maxpout),C5118&gt;D5118-minpout,C5118,C5118&lt;=D5118-minpout,C5118+(F5117-F5118)*efromH2)</f>
        <v>2.4000000000000647</v>
      </c>
      <c r="F5118" s="37" cm="1">
        <f t="array" ref="F5118">_xlfn.IFS(C5118&gt;(D5118+maxpout),MIN(max_storage,F5117+MIN(elyscap,(C5118-D5118+maxpout))*H2in),C5118&gt;(D5118-minpout),F5117,C5118&lt;=(D5118-minpout),MAX(0,F5117+(C5118-(D5118-minpout))*H2out))</f>
        <v>45.057762099499428</v>
      </c>
      <c r="G5118" s="37">
        <f>MAX(0,F5117+MIN(elyscap,(C5118-D5118+maxpout))*H2in - max_storage)</f>
        <v>0</v>
      </c>
      <c r="H5118" s="17"/>
      <c r="AQ5118" s="51">
        <v>10355.648752562669</v>
      </c>
    </row>
    <row r="5119" spans="1:43" x14ac:dyDescent="0.25">
      <c r="A5119" s="2">
        <v>44044.208333333299</v>
      </c>
      <c r="B5119" s="22">
        <v>135939.27499999999</v>
      </c>
      <c r="C5119" s="47">
        <f t="shared" si="77"/>
        <v>0.135939275</v>
      </c>
      <c r="D5119" s="47">
        <f>IF($J$13="Yes", D5118+$J$14*(C5119-D5118),$J$12)</f>
        <v>2.4</v>
      </c>
      <c r="E5119" s="47" cm="1">
        <f t="array" ref="E5119">_xlfn.IFS(C5119&gt;(D5119+maxpout),MAX(C5119-elyscap,D5119+maxpout),C5119&gt;D5119-minpout,C5119,C5119&lt;=D5119-minpout,C5119+(F5118-F5119)*efromH2)</f>
        <v>2.399999999999979</v>
      </c>
      <c r="F5119" s="37" cm="1">
        <f t="array" ref="F5119">_xlfn.IFS(C5119&gt;(D5119+maxpout),MIN(max_storage,F5118+MIN(elyscap,(C5119-D5119+maxpout))*H2in),C5119&gt;(D5119-minpout),F5118,C5119&lt;=(D5119-minpout),MAX(0,F5118+(C5119-(D5119-minpout))*H2out))</f>
        <v>44.944559063249429</v>
      </c>
      <c r="G5119" s="37">
        <f>MAX(0,F5118+MIN(elyscap,(C5119-D5119+maxpout))*H2in - max_storage)</f>
        <v>0</v>
      </c>
      <c r="H5119" s="17"/>
      <c r="AQ5119" s="51">
        <v>9074.7082614997798</v>
      </c>
    </row>
    <row r="5120" spans="1:43" x14ac:dyDescent="0.25">
      <c r="A5120" s="2">
        <v>44044.25</v>
      </c>
      <c r="B5120" s="22">
        <v>81000.467000000004</v>
      </c>
      <c r="C5120" s="47">
        <f t="shared" si="77"/>
        <v>8.1000467000000007E-2</v>
      </c>
      <c r="D5120" s="47">
        <f>IF($J$13="Yes", D5119+$J$14*(C5120-D5119),$J$12)</f>
        <v>2.4</v>
      </c>
      <c r="E5120" s="47" cm="1">
        <f t="array" ref="E5120">_xlfn.IFS(C5120&gt;(D5120+maxpout),MAX(C5120-elyscap,D5120+maxpout),C5120&gt;D5120-minpout,C5120,C5120&lt;=D5120-minpout,C5120+(F5119-F5120)*efromH2)</f>
        <v>2.4000000000000101</v>
      </c>
      <c r="F5120" s="37" cm="1">
        <f t="array" ref="F5120">_xlfn.IFS(C5120&gt;(D5120+maxpout),MIN(max_storage,F5119+MIN(elyscap,(C5120-D5120+maxpout))*H2in),C5120&gt;(D5120-minpout),F5119,C5120&lt;=(D5120-minpout),MAX(0,F5119+(C5120-(D5120-minpout))*H2out))</f>
        <v>44.828609086599428</v>
      </c>
      <c r="G5120" s="37">
        <f>MAX(0,F5119+MIN(elyscap,(C5120-D5120+maxpout))*H2in - max_storage)</f>
        <v>0</v>
      </c>
      <c r="H5120" s="17"/>
      <c r="AQ5120" s="51">
        <v>6906.6926477580091</v>
      </c>
    </row>
    <row r="5121" spans="1:43" x14ac:dyDescent="0.25">
      <c r="A5121" s="2">
        <v>44044.291666666701</v>
      </c>
      <c r="B5121" s="22">
        <v>64359.209000000003</v>
      </c>
      <c r="C5121" s="47">
        <f t="shared" si="77"/>
        <v>6.4359209000000001E-2</v>
      </c>
      <c r="D5121" s="47">
        <f>IF($J$13="Yes", D5120+$J$14*(C5121-D5120),$J$12)</f>
        <v>2.4</v>
      </c>
      <c r="E5121" s="47" cm="1">
        <f t="array" ref="E5121">_xlfn.IFS(C5121&gt;(D5121+maxpout),MAX(C5121-elyscap,D5121+maxpout),C5121&gt;D5121-minpout,C5121,C5121&lt;=D5121-minpout,C5121+(F5120-F5121)*efromH2)</f>
        <v>2.4000000000000599</v>
      </c>
      <c r="F5121" s="37" cm="1">
        <f t="array" ref="F5121">_xlfn.IFS(C5121&gt;(D5121+maxpout),MIN(max_storage,F5120+MIN(elyscap,(C5121-D5121+maxpout))*H2in),C5121&gt;(D5121-minpout),F5120,C5121&lt;=(D5121-minpout),MAX(0,F5120+(C5121-(D5121-minpout))*H2out))</f>
        <v>44.711827047049425</v>
      </c>
      <c r="G5121" s="37">
        <f>MAX(0,F5120+MIN(elyscap,(C5121-D5121+maxpout))*H2in - max_storage)</f>
        <v>0</v>
      </c>
      <c r="H5121" s="17"/>
      <c r="AQ5121" s="51">
        <v>4487.3056333023687</v>
      </c>
    </row>
    <row r="5122" spans="1:43" x14ac:dyDescent="0.25">
      <c r="A5122" s="2">
        <v>44044.333333333299</v>
      </c>
      <c r="B5122" s="22">
        <v>93945.597999999998</v>
      </c>
      <c r="C5122" s="47">
        <f t="shared" si="77"/>
        <v>9.3945597999999991E-2</v>
      </c>
      <c r="D5122" s="47">
        <f>IF($J$13="Yes", D5121+$J$14*(C5122-D5121),$J$12)</f>
        <v>2.4</v>
      </c>
      <c r="E5122" s="47" cm="1">
        <f t="array" ref="E5122">_xlfn.IFS(C5122&gt;(D5122+maxpout),MAX(C5122-elyscap,D5122+maxpout),C5122&gt;D5122-minpout,C5122,C5122&lt;=D5122-minpout,C5122+(F5121-F5122)*efromH2)</f>
        <v>2.399999999999944</v>
      </c>
      <c r="F5122" s="37" cm="1">
        <f t="array" ref="F5122">_xlfn.IFS(C5122&gt;(D5122+maxpout),MIN(max_storage,F5121+MIN(elyscap,(C5122-D5122+maxpout))*H2in),C5122&gt;(D5122-minpout),F5121,C5122&lt;=(D5122-minpout),MAX(0,F5121+(C5122-(D5122-minpout))*H2out))</f>
        <v>44.596524326949428</v>
      </c>
      <c r="G5122" s="37">
        <f>MAX(0,F5121+MIN(elyscap,(C5122-D5122+maxpout))*H2in - max_storage)</f>
        <v>0</v>
      </c>
      <c r="H5122" s="17"/>
      <c r="AQ5122" s="51">
        <v>3623.812258794248</v>
      </c>
    </row>
    <row r="5123" spans="1:43" x14ac:dyDescent="0.25">
      <c r="A5123" s="2">
        <v>44044.375</v>
      </c>
      <c r="B5123" s="22">
        <v>129574.056</v>
      </c>
      <c r="C5123" s="47">
        <f t="shared" ref="C5123:C5186" si="78">B5123/1000000</f>
        <v>0.12957405599999999</v>
      </c>
      <c r="D5123" s="47">
        <f>IF($J$13="Yes", D5122+$J$14*(C5123-D5122),$J$12)</f>
        <v>2.4</v>
      </c>
      <c r="E5123" s="47" cm="1">
        <f t="array" ref="E5123">_xlfn.IFS(C5123&gt;(D5123+maxpout),MAX(C5123-elyscap,D5123+maxpout),C5123&gt;D5123-minpout,C5123,C5123&lt;=D5123-minpout,C5123+(F5122-F5123)*efromH2)</f>
        <v>2.4000000000000385</v>
      </c>
      <c r="F5123" s="37" cm="1">
        <f t="array" ref="F5123">_xlfn.IFS(C5123&gt;(D5123+maxpout),MIN(max_storage,F5122+MIN(elyscap,(C5123-D5123+maxpout))*H2in),C5123&gt;(D5123-minpout),F5122,C5123&lt;=(D5123-minpout),MAX(0,F5122+(C5123-(D5123-minpout))*H2out))</f>
        <v>44.483003029749426</v>
      </c>
      <c r="G5123" s="37">
        <f>MAX(0,F5122+MIN(elyscap,(C5123-D5123+maxpout))*H2in - max_storage)</f>
        <v>0</v>
      </c>
      <c r="H5123" s="17"/>
      <c r="AQ5123" s="51">
        <v>3869.1627876347306</v>
      </c>
    </row>
    <row r="5124" spans="1:43" x14ac:dyDescent="0.25">
      <c r="A5124" s="2">
        <v>44044.416666666701</v>
      </c>
      <c r="B5124" s="22">
        <v>204583.74799999999</v>
      </c>
      <c r="C5124" s="47">
        <f t="shared" si="78"/>
        <v>0.20458374799999998</v>
      </c>
      <c r="D5124" s="47">
        <f>IF($J$13="Yes", D5123+$J$14*(C5124-D5123),$J$12)</f>
        <v>2.4</v>
      </c>
      <c r="E5124" s="47" cm="1">
        <f t="array" ref="E5124">_xlfn.IFS(C5124&gt;(D5124+maxpout),MAX(C5124-elyscap,D5124+maxpout),C5124&gt;D5124-minpout,C5124,C5124&lt;=D5124-minpout,C5124+(F5123-F5124)*efromH2)</f>
        <v>2.3999999999999444</v>
      </c>
      <c r="F5124" s="37" cm="1">
        <f t="array" ref="F5124">_xlfn.IFS(C5124&gt;(D5124+maxpout),MIN(max_storage,F5123+MIN(elyscap,(C5124-D5124+maxpout))*H2in),C5124&gt;(D5124-minpout),F5123,C5124&lt;=(D5124-minpout),MAX(0,F5123+(C5124-(D5124-minpout))*H2out))</f>
        <v>44.373232217149429</v>
      </c>
      <c r="G5124" s="37">
        <f>MAX(0,F5123+MIN(elyscap,(C5124-D5124+maxpout))*H2in - max_storage)</f>
        <v>0</v>
      </c>
      <c r="H5124" s="17"/>
      <c r="AQ5124" s="51">
        <v>4583.1378439537639</v>
      </c>
    </row>
    <row r="5125" spans="1:43" x14ac:dyDescent="0.25">
      <c r="A5125" s="2">
        <v>44044.458333333299</v>
      </c>
      <c r="B5125" s="22">
        <v>299305.092</v>
      </c>
      <c r="C5125" s="47">
        <f t="shared" si="78"/>
        <v>0.29930509199999999</v>
      </c>
      <c r="D5125" s="47">
        <f>IF($J$13="Yes", D5124+$J$14*(C5125-D5124),$J$12)</f>
        <v>2.4</v>
      </c>
      <c r="E5125" s="47" cm="1">
        <f t="array" ref="E5125">_xlfn.IFS(C5125&gt;(D5125+maxpout),MAX(C5125-elyscap,D5125+maxpout),C5125&gt;D5125-minpout,C5125,C5125&lt;=D5125-minpout,C5125+(F5124-F5125)*efromH2)</f>
        <v>2.3999999999999515</v>
      </c>
      <c r="F5125" s="37" cm="1">
        <f t="array" ref="F5125">_xlfn.IFS(C5125&gt;(D5125+maxpout),MIN(max_storage,F5124+MIN(elyscap,(C5125-D5125+maxpout))*H2in),C5125&gt;(D5125-minpout),F5124,C5125&lt;=(D5125-minpout),MAX(0,F5124+(C5125-(D5125-minpout))*H2out))</f>
        <v>44.268197471749431</v>
      </c>
      <c r="G5125" s="37">
        <f>MAX(0,F5124+MIN(elyscap,(C5125-D5125+maxpout))*H2in - max_storage)</f>
        <v>0</v>
      </c>
      <c r="H5125" s="17"/>
      <c r="AQ5125" s="51">
        <v>4765.2692181236926</v>
      </c>
    </row>
    <row r="5126" spans="1:43" x14ac:dyDescent="0.25">
      <c r="A5126" s="2">
        <v>44044.5</v>
      </c>
      <c r="B5126" s="22">
        <v>403247.304</v>
      </c>
      <c r="C5126" s="47">
        <f t="shared" si="78"/>
        <v>0.40324730400000003</v>
      </c>
      <c r="D5126" s="47">
        <f>IF($J$13="Yes", D5125+$J$14*(C5126-D5125),$J$12)</f>
        <v>2.4</v>
      </c>
      <c r="E5126" s="47" cm="1">
        <f t="array" ref="E5126">_xlfn.IFS(C5126&gt;(D5126+maxpout),MAX(C5126-elyscap,D5126+maxpout),C5126&gt;D5126-minpout,C5126,C5126&lt;=D5126-minpout,C5126+(F5125-F5126)*efromH2)</f>
        <v>2.3999999999999306</v>
      </c>
      <c r="F5126" s="37" cm="1">
        <f t="array" ref="F5126">_xlfn.IFS(C5126&gt;(D5126+maxpout),MIN(max_storage,F5125+MIN(elyscap,(C5126-D5126+maxpout))*H2in),C5126&gt;(D5126-minpout),F5125,C5126&lt;=(D5126-minpout),MAX(0,F5125+(C5126-(D5126-minpout))*H2out))</f>
        <v>44.168359836949435</v>
      </c>
      <c r="G5126" s="37">
        <f>MAX(0,F5125+MIN(elyscap,(C5126-D5126+maxpout))*H2in - max_storage)</f>
        <v>0</v>
      </c>
      <c r="H5126" s="17"/>
      <c r="AQ5126" s="51">
        <v>4786.8440090033264</v>
      </c>
    </row>
    <row r="5127" spans="1:43" x14ac:dyDescent="0.25">
      <c r="A5127" s="2">
        <v>44044.541666666701</v>
      </c>
      <c r="B5127" s="22">
        <v>474065.83199999999</v>
      </c>
      <c r="C5127" s="47">
        <f t="shared" si="78"/>
        <v>0.47406583200000002</v>
      </c>
      <c r="D5127" s="47">
        <f>IF($J$13="Yes", D5126+$J$14*(C5127-D5126),$J$12)</f>
        <v>2.4</v>
      </c>
      <c r="E5127" s="47" cm="1">
        <f t="array" ref="E5127">_xlfn.IFS(C5127&gt;(D5127+maxpout),MAX(C5127-elyscap,D5127+maxpout),C5127&gt;D5127-minpout,C5127,C5127&lt;=D5127-minpout,C5127+(F5126-F5127)*efromH2)</f>
        <v>2.3999999999999408</v>
      </c>
      <c r="F5127" s="37" cm="1">
        <f t="array" ref="F5127">_xlfn.IFS(C5127&gt;(D5127+maxpout),MIN(max_storage,F5126+MIN(elyscap,(C5127-D5127+maxpout))*H2in),C5127&gt;(D5127-minpout),F5126,C5127&lt;=(D5127-minpout),MAX(0,F5126+(C5127-(D5127-minpout))*H2out))</f>
        <v>44.072063128549438</v>
      </c>
      <c r="G5127" s="37">
        <f>MAX(0,F5126+MIN(elyscap,(C5127-D5127+maxpout))*H2in - max_storage)</f>
        <v>0</v>
      </c>
      <c r="H5127" s="17"/>
      <c r="AQ5127" s="51">
        <v>4369.6477621099484</v>
      </c>
    </row>
    <row r="5128" spans="1:43" x14ac:dyDescent="0.25">
      <c r="A5128" s="2">
        <v>44044.583333333299</v>
      </c>
      <c r="B5128" s="22">
        <v>537076.70400000003</v>
      </c>
      <c r="C5128" s="47">
        <f t="shared" si="78"/>
        <v>0.53707670400000007</v>
      </c>
      <c r="D5128" s="47">
        <f>IF($J$13="Yes", D5127+$J$14*(C5128-D5127),$J$12)</f>
        <v>2.4</v>
      </c>
      <c r="E5128" s="47" cm="1">
        <f t="array" ref="E5128">_xlfn.IFS(C5128&gt;(D5128+maxpout),MAX(C5128-elyscap,D5128+maxpout),C5128&gt;D5128-minpout,C5128,C5128&lt;=D5128-minpout,C5128+(F5127-F5128)*efromH2)</f>
        <v>2.3999999999999342</v>
      </c>
      <c r="F5128" s="37" cm="1">
        <f t="array" ref="F5128">_xlfn.IFS(C5128&gt;(D5128+maxpout),MIN(max_storage,F5127+MIN(elyscap,(C5128-D5128+maxpout))*H2in),C5128&gt;(D5128-minpout),F5127,C5128&lt;=(D5128-minpout),MAX(0,F5127+(C5128-(D5128-minpout))*H2out))</f>
        <v>43.978916963749441</v>
      </c>
      <c r="G5128" s="37">
        <f>MAX(0,F5127+MIN(elyscap,(C5128-D5128+maxpout))*H2in - max_storage)</f>
        <v>0</v>
      </c>
      <c r="H5128" s="17"/>
      <c r="AQ5128" s="51">
        <v>3821.2466823090331</v>
      </c>
    </row>
    <row r="5129" spans="1:43" x14ac:dyDescent="0.25">
      <c r="A5129" s="2">
        <v>44044.625</v>
      </c>
      <c r="B5129" s="22">
        <v>517781.57400000002</v>
      </c>
      <c r="C5129" s="47">
        <f t="shared" si="78"/>
        <v>0.51778157400000002</v>
      </c>
      <c r="D5129" s="47">
        <f>IF($J$13="Yes", D5128+$J$14*(C5129-D5128),$J$12)</f>
        <v>2.4</v>
      </c>
      <c r="E5129" s="47" cm="1">
        <f t="array" ref="E5129">_xlfn.IFS(C5129&gt;(D5129+maxpout),MAX(C5129-elyscap,D5129+maxpout),C5129&gt;D5129-minpout,C5129,C5129&lt;=D5129-minpout,C5129+(F5128-F5129)*efromH2)</f>
        <v>2.4000000000000083</v>
      </c>
      <c r="F5129" s="37" cm="1">
        <f t="array" ref="F5129">_xlfn.IFS(C5129&gt;(D5129+maxpout),MIN(max_storage,F5128+MIN(elyscap,(C5129-D5129+maxpout))*H2in),C5129&gt;(D5129-minpout),F5128,C5129&lt;=(D5129-minpout),MAX(0,F5128+(C5129-(D5129-minpout))*H2out))</f>
        <v>43.884806042449441</v>
      </c>
      <c r="G5129" s="37">
        <f>MAX(0,F5128+MIN(elyscap,(C5129-D5129+maxpout))*H2in - max_storage)</f>
        <v>0</v>
      </c>
      <c r="H5129" s="17"/>
      <c r="AQ5129" s="51">
        <v>3869.6645269575129</v>
      </c>
    </row>
    <row r="5130" spans="1:43" x14ac:dyDescent="0.25">
      <c r="A5130" s="2">
        <v>44044.666666666701</v>
      </c>
      <c r="B5130" s="22">
        <v>608535.23699999996</v>
      </c>
      <c r="C5130" s="47">
        <f t="shared" si="78"/>
        <v>0.60853523700000001</v>
      </c>
      <c r="D5130" s="47">
        <f>IF($J$13="Yes", D5129+$J$14*(C5130-D5129),$J$12)</f>
        <v>2.4</v>
      </c>
      <c r="E5130" s="47" cm="1">
        <f t="array" ref="E5130">_xlfn.IFS(C5130&gt;(D5130+maxpout),MAX(C5130-elyscap,D5130+maxpout),C5130&gt;D5130-minpout,C5130,C5130&lt;=D5130-minpout,C5130+(F5129-F5130)*efromH2)</f>
        <v>2.4000000000000501</v>
      </c>
      <c r="F5130" s="37" cm="1">
        <f t="array" ref="F5130">_xlfn.IFS(C5130&gt;(D5130+maxpout),MIN(max_storage,F5129+MIN(elyscap,(C5130-D5130+maxpout))*H2in),C5130&gt;(D5130-minpout),F5129,C5130&lt;=(D5130-minpout),MAX(0,F5129+(C5130-(D5130-minpout))*H2out))</f>
        <v>43.795232804299438</v>
      </c>
      <c r="G5130" s="37">
        <f>MAX(0,F5129+MIN(elyscap,(C5130-D5130+maxpout))*H2in - max_storage)</f>
        <v>0</v>
      </c>
      <c r="H5130" s="17"/>
      <c r="AQ5130" s="51">
        <v>4440.643876283626</v>
      </c>
    </row>
    <row r="5131" spans="1:43" x14ac:dyDescent="0.25">
      <c r="A5131" s="2">
        <v>44044.708333333299</v>
      </c>
      <c r="B5131" s="22">
        <v>601460.30299999996</v>
      </c>
      <c r="C5131" s="47">
        <f t="shared" si="78"/>
        <v>0.60146030299999997</v>
      </c>
      <c r="D5131" s="47">
        <f>IF($J$13="Yes", D5130+$J$14*(C5131-D5130),$J$12)</f>
        <v>2.4</v>
      </c>
      <c r="E5131" s="47" cm="1">
        <f t="array" ref="E5131">_xlfn.IFS(C5131&gt;(D5131+maxpout),MAX(C5131-elyscap,D5131+maxpout),C5131&gt;D5131-minpout,C5131,C5131&lt;=D5131-minpout,C5131+(F5130-F5131)*efromH2)</f>
        <v>2.4000000000000523</v>
      </c>
      <c r="F5131" s="37" cm="1">
        <f t="array" ref="F5131">_xlfn.IFS(C5131&gt;(D5131+maxpout),MIN(max_storage,F5130+MIN(elyscap,(C5131-D5131+maxpout))*H2in),C5131&gt;(D5131-minpout),F5130,C5131&lt;=(D5131-minpout),MAX(0,F5130+(C5131-(D5131-minpout))*H2out))</f>
        <v>43.705305819449435</v>
      </c>
      <c r="G5131" s="37">
        <f>MAX(0,F5130+MIN(elyscap,(C5131-D5131+maxpout))*H2in - max_storage)</f>
        <v>0</v>
      </c>
      <c r="H5131" s="17"/>
      <c r="AQ5131" s="51">
        <v>4829.4918514398105</v>
      </c>
    </row>
    <row r="5132" spans="1:43" x14ac:dyDescent="0.25">
      <c r="A5132" s="2">
        <v>44044.75</v>
      </c>
      <c r="B5132" s="22">
        <v>728450.41299999994</v>
      </c>
      <c r="C5132" s="47">
        <f t="shared" si="78"/>
        <v>0.72845041299999991</v>
      </c>
      <c r="D5132" s="47">
        <f>IF($J$13="Yes", D5131+$J$14*(C5132-D5131),$J$12)</f>
        <v>2.4</v>
      </c>
      <c r="E5132" s="47" cm="1">
        <f t="array" ref="E5132">_xlfn.IFS(C5132&gt;(D5132+maxpout),MAX(C5132-elyscap,D5132+maxpout),C5132&gt;D5132-minpout,C5132,C5132&lt;=D5132-minpout,C5132+(F5131-F5132)*efromH2)</f>
        <v>2.3999999999999586</v>
      </c>
      <c r="F5132" s="37" cm="1">
        <f t="array" ref="F5132">_xlfn.IFS(C5132&gt;(D5132+maxpout),MIN(max_storage,F5131+MIN(elyscap,(C5132-D5132+maxpout))*H2in),C5132&gt;(D5132-minpout),F5131,C5132&lt;=(D5132-minpout),MAX(0,F5131+(C5132-(D5132-minpout))*H2out))</f>
        <v>43.621728340099438</v>
      </c>
      <c r="G5132" s="37">
        <f>MAX(0,F5131+MIN(elyscap,(C5132-D5132+maxpout))*H2in - max_storage)</f>
        <v>0</v>
      </c>
      <c r="H5132" s="17"/>
      <c r="AQ5132" s="51">
        <v>4681.2278815576783</v>
      </c>
    </row>
    <row r="5133" spans="1:43" x14ac:dyDescent="0.25">
      <c r="A5133" s="2">
        <v>44044.791666666701</v>
      </c>
      <c r="B5133" s="22">
        <v>894000.73499999999</v>
      </c>
      <c r="C5133" s="47">
        <f t="shared" si="78"/>
        <v>0.89400073499999999</v>
      </c>
      <c r="D5133" s="47">
        <f>IF($J$13="Yes", D5132+$J$14*(C5133-D5132),$J$12)</f>
        <v>2.4</v>
      </c>
      <c r="E5133" s="47" cm="1">
        <f t="array" ref="E5133">_xlfn.IFS(C5133&gt;(D5133+maxpout),MAX(C5133-elyscap,D5133+maxpout),C5133&gt;D5133-minpout,C5133,C5133&lt;=D5133-minpout,C5133+(F5132-F5133)*efromH2)</f>
        <v>2.400000000000071</v>
      </c>
      <c r="F5133" s="37" cm="1">
        <f t="array" ref="F5133">_xlfn.IFS(C5133&gt;(D5133+maxpout),MIN(max_storage,F5132+MIN(elyscap,(C5133-D5133+maxpout))*H2in),C5133&gt;(D5133-minpout),F5132,C5133&lt;=(D5133-minpout),MAX(0,F5132+(C5133-(D5133-minpout))*H2out))</f>
        <v>43.546428376849434</v>
      </c>
      <c r="G5133" s="37">
        <f>MAX(0,F5132+MIN(elyscap,(C5133-D5133+maxpout))*H2in - max_storage)</f>
        <v>0</v>
      </c>
      <c r="H5133" s="17"/>
      <c r="AQ5133" s="51">
        <v>4717.6039824593863</v>
      </c>
    </row>
    <row r="5134" spans="1:43" x14ac:dyDescent="0.25">
      <c r="A5134" s="2">
        <v>44044.833333333299</v>
      </c>
      <c r="B5134" s="22">
        <v>1256142.389</v>
      </c>
      <c r="C5134" s="47">
        <f t="shared" si="78"/>
        <v>1.2561423889999999</v>
      </c>
      <c r="D5134" s="47">
        <f>IF($J$13="Yes", D5133+$J$14*(C5134-D5133),$J$12)</f>
        <v>2.4</v>
      </c>
      <c r="E5134" s="47" cm="1">
        <f t="array" ref="E5134">_xlfn.IFS(C5134&gt;(D5134+maxpout),MAX(C5134-elyscap,D5134+maxpout),C5134&gt;D5134-minpout,C5134,C5134&lt;=D5134-minpout,C5134+(F5133-F5134)*efromH2)</f>
        <v>2.3999999999999586</v>
      </c>
      <c r="F5134" s="37" cm="1">
        <f t="array" ref="F5134">_xlfn.IFS(C5134&gt;(D5134+maxpout),MIN(max_storage,F5133+MIN(elyscap,(C5134-D5134+maxpout))*H2in),C5134&gt;(D5134-minpout),F5133,C5134&lt;=(D5134-minpout),MAX(0,F5133+(C5134-(D5134-minpout))*H2out))</f>
        <v>43.489235496299436</v>
      </c>
      <c r="G5134" s="37">
        <f>MAX(0,F5133+MIN(elyscap,(C5134-D5134+maxpout))*H2in - max_storage)</f>
        <v>0</v>
      </c>
      <c r="H5134" s="17"/>
      <c r="AQ5134" s="51">
        <v>5353.3077044244001</v>
      </c>
    </row>
    <row r="5135" spans="1:43" x14ac:dyDescent="0.25">
      <c r="A5135" s="2">
        <v>44044.875</v>
      </c>
      <c r="B5135" s="22">
        <v>1672185.058</v>
      </c>
      <c r="C5135" s="47">
        <f t="shared" si="78"/>
        <v>1.6721850579999999</v>
      </c>
      <c r="D5135" s="47">
        <f>IF($J$13="Yes", D5134+$J$14*(C5135-D5134),$J$12)</f>
        <v>2.4</v>
      </c>
      <c r="E5135" s="47" cm="1">
        <f t="array" ref="E5135">_xlfn.IFS(C5135&gt;(D5135+maxpout),MAX(C5135-elyscap,D5135+maxpout),C5135&gt;D5135-minpout,C5135,C5135&lt;=D5135-minpout,C5135+(F5134-F5135)*efromH2)</f>
        <v>2.4000000000000092</v>
      </c>
      <c r="F5135" s="37" cm="1">
        <f t="array" ref="F5135">_xlfn.IFS(C5135&gt;(D5135+maxpout),MIN(max_storage,F5134+MIN(elyscap,(C5135-D5135+maxpout))*H2in),C5135&gt;(D5135-minpout),F5134,C5135&lt;=(D5135-minpout),MAX(0,F5134+(C5135-(D5135-minpout))*H2out))</f>
        <v>43.452844749199436</v>
      </c>
      <c r="G5135" s="37">
        <f>MAX(0,F5134+MIN(elyscap,(C5135-D5135+maxpout))*H2in - max_storage)</f>
        <v>0</v>
      </c>
      <c r="H5135" s="17"/>
      <c r="AQ5135" s="51">
        <v>5206.7998221720054</v>
      </c>
    </row>
    <row r="5136" spans="1:43" x14ac:dyDescent="0.25">
      <c r="A5136" s="2">
        <v>44044.916666666701</v>
      </c>
      <c r="B5136" s="22">
        <v>1862901.156</v>
      </c>
      <c r="C5136" s="47">
        <f t="shared" si="78"/>
        <v>1.8629011559999999</v>
      </c>
      <c r="D5136" s="47">
        <f>IF($J$13="Yes", D5135+$J$14*(C5136-D5135),$J$12)</f>
        <v>2.4</v>
      </c>
      <c r="E5136" s="47" cm="1">
        <f t="array" ref="E5136">_xlfn.IFS(C5136&gt;(D5136+maxpout),MAX(C5136-elyscap,D5136+maxpout),C5136&gt;D5136-minpout,C5136,C5136&lt;=D5136-minpout,C5136+(F5135-F5136)*efromH2)</f>
        <v>2.4000000000000701</v>
      </c>
      <c r="F5136" s="37" cm="1">
        <f t="array" ref="F5136">_xlfn.IFS(C5136&gt;(D5136+maxpout),MIN(max_storage,F5135+MIN(elyscap,(C5136-D5136+maxpout))*H2in),C5136&gt;(D5136-minpout),F5135,C5136&lt;=(D5136-minpout),MAX(0,F5135+(C5136-(D5136-minpout))*H2out))</f>
        <v>43.425989806999432</v>
      </c>
      <c r="G5136" s="37">
        <f>MAX(0,F5135+MIN(elyscap,(C5136-D5136+maxpout))*H2in - max_storage)</f>
        <v>0</v>
      </c>
      <c r="H5136" s="17"/>
      <c r="AQ5136" s="51">
        <v>4828.9901121170287</v>
      </c>
    </row>
    <row r="5137" spans="1:43" x14ac:dyDescent="0.25">
      <c r="A5137" s="2">
        <v>44044.958333333299</v>
      </c>
      <c r="B5137" s="22">
        <v>1892224.2009999999</v>
      </c>
      <c r="C5137" s="47">
        <f t="shared" si="78"/>
        <v>1.8922242009999999</v>
      </c>
      <c r="D5137" s="47">
        <f>IF($J$13="Yes", D5136+$J$14*(C5137-D5136),$J$12)</f>
        <v>2.4</v>
      </c>
      <c r="E5137" s="47" cm="1">
        <f t="array" ref="E5137">_xlfn.IFS(C5137&gt;(D5137+maxpout),MAX(C5137-elyscap,D5137+maxpout),C5137&gt;D5137-minpout,C5137,C5137&lt;=D5137-minpout,C5137+(F5136-F5137)*efromH2)</f>
        <v>2.4000000000000008</v>
      </c>
      <c r="F5137" s="37" cm="1">
        <f t="array" ref="F5137">_xlfn.IFS(C5137&gt;(D5137+maxpout),MIN(max_storage,F5136+MIN(elyscap,(C5137-D5137+maxpout))*H2in),C5137&gt;(D5137-minpout),F5136,C5137&lt;=(D5137-minpout),MAX(0,F5136+(C5137-(D5137-minpout))*H2out))</f>
        <v>43.400601017049432</v>
      </c>
      <c r="G5137" s="37">
        <f>MAX(0,F5136+MIN(elyscap,(C5137-D5137+maxpout))*H2in - max_storage)</f>
        <v>0</v>
      </c>
      <c r="H5137" s="17"/>
      <c r="AQ5137" s="51">
        <v>4279.0838143477667</v>
      </c>
    </row>
    <row r="5138" spans="1:43" x14ac:dyDescent="0.25">
      <c r="A5138" s="2">
        <v>44045</v>
      </c>
      <c r="B5138" s="22">
        <v>1874910.5020000001</v>
      </c>
      <c r="C5138" s="47">
        <f t="shared" si="78"/>
        <v>1.8749105020000001</v>
      </c>
      <c r="D5138" s="47">
        <f>IF($J$13="Yes", D5137+$J$14*(C5138-D5137),$J$12)</f>
        <v>2.4</v>
      </c>
      <c r="E5138" s="47" cm="1">
        <f t="array" ref="E5138">_xlfn.IFS(C5138&gt;(D5138+maxpout),MAX(C5138-elyscap,D5138+maxpout),C5138&gt;D5138-minpout,C5138,C5138&lt;=D5138-minpout,C5138+(F5137-F5138)*efromH2)</f>
        <v>2.4</v>
      </c>
      <c r="F5138" s="37" cm="1">
        <f t="array" ref="F5138">_xlfn.IFS(C5138&gt;(D5138+maxpout),MIN(max_storage,F5137+MIN(elyscap,(C5138-D5138+maxpout))*H2in),C5138&gt;(D5138-minpout),F5137,C5138&lt;=(D5138-minpout),MAX(0,F5137+(C5138-(D5138-minpout))*H2out))</f>
        <v>43.374346542149432</v>
      </c>
      <c r="G5138" s="37">
        <f>MAX(0,F5137+MIN(elyscap,(C5138-D5138+maxpout))*H2in - max_storage)</f>
        <v>0</v>
      </c>
      <c r="H5138" s="17"/>
      <c r="AQ5138" s="51">
        <v>3857.3719135493498</v>
      </c>
    </row>
    <row r="5139" spans="1:43" x14ac:dyDescent="0.25">
      <c r="A5139" s="2">
        <v>44045.041666666701</v>
      </c>
      <c r="B5139" s="22">
        <v>1831578.0360000001</v>
      </c>
      <c r="C5139" s="47">
        <f t="shared" si="78"/>
        <v>1.831578036</v>
      </c>
      <c r="D5139" s="47">
        <f>IF($J$13="Yes", D5138+$J$14*(C5139-D5138),$J$12)</f>
        <v>2.4</v>
      </c>
      <c r="E5139" s="47" cm="1">
        <f t="array" ref="E5139">_xlfn.IFS(C5139&gt;(D5139+maxpout),MAX(C5139-elyscap,D5139+maxpout),C5139&gt;D5139-minpout,C5139,C5139&lt;=D5139-minpout,C5139+(F5138-F5139)*efromH2)</f>
        <v>2.3999999999999808</v>
      </c>
      <c r="F5139" s="37" cm="1">
        <f t="array" ref="F5139">_xlfn.IFS(C5139&gt;(D5139+maxpout),MIN(max_storage,F5138+MIN(elyscap,(C5139-D5139+maxpout))*H2in),C5139&gt;(D5139-minpout),F5138,C5139&lt;=(D5139-minpout),MAX(0,F5138+(C5139-(D5139-minpout))*H2out))</f>
        <v>43.345925443949433</v>
      </c>
      <c r="G5139" s="37">
        <f>MAX(0,F5138+MIN(elyscap,(C5139-D5139+maxpout))*H2in - max_storage)</f>
        <v>0</v>
      </c>
      <c r="H5139" s="17"/>
      <c r="AQ5139" s="51">
        <v>3471.2835046684672</v>
      </c>
    </row>
    <row r="5140" spans="1:43" x14ac:dyDescent="0.25">
      <c r="A5140" s="2">
        <v>44045.083333333299</v>
      </c>
      <c r="B5140" s="22">
        <v>1853899.405</v>
      </c>
      <c r="C5140" s="47">
        <f t="shared" si="78"/>
        <v>1.8538994049999999</v>
      </c>
      <c r="D5140" s="47">
        <f>IF($J$13="Yes", D5139+$J$14*(C5140-D5139),$J$12)</f>
        <v>2.4</v>
      </c>
      <c r="E5140" s="47" cm="1">
        <f t="array" ref="E5140">_xlfn.IFS(C5140&gt;(D5140+maxpout),MAX(C5140-elyscap,D5140+maxpout),C5140&gt;D5140-minpout,C5140,C5140&lt;=D5140-minpout,C5140+(F5139-F5140)*efromH2)</f>
        <v>2.4000000000000696</v>
      </c>
      <c r="F5140" s="37" cm="1">
        <f t="array" ref="F5140">_xlfn.IFS(C5140&gt;(D5140+maxpout),MIN(max_storage,F5139+MIN(elyscap,(C5140-D5140+maxpout))*H2in),C5140&gt;(D5140-minpout),F5139,C5140&lt;=(D5140-minpout),MAX(0,F5139+(C5140-(D5140-minpout))*H2out))</f>
        <v>43.31862041419943</v>
      </c>
      <c r="G5140" s="37">
        <f>MAX(0,F5139+MIN(elyscap,(C5140-D5140+maxpout))*H2in - max_storage)</f>
        <v>0</v>
      </c>
      <c r="H5140" s="17"/>
      <c r="AQ5140" s="51">
        <v>3167.9820840466432</v>
      </c>
    </row>
    <row r="5141" spans="1:43" x14ac:dyDescent="0.25">
      <c r="A5141" s="2">
        <v>44045.125</v>
      </c>
      <c r="B5141" s="22">
        <v>1776967.36</v>
      </c>
      <c r="C5141" s="47">
        <f t="shared" si="78"/>
        <v>1.77696736</v>
      </c>
      <c r="D5141" s="47">
        <f>IF($J$13="Yes", D5140+$J$14*(C5141-D5140),$J$12)</f>
        <v>2.4</v>
      </c>
      <c r="E5141" s="47" cm="1">
        <f t="array" ref="E5141">_xlfn.IFS(C5141&gt;(D5141+maxpout),MAX(C5141-elyscap,D5141+maxpout),C5141&gt;D5141-minpout,C5141,C5141&lt;=D5141-minpout,C5141+(F5140-F5141)*efromH2)</f>
        <v>2.3999999999999342</v>
      </c>
      <c r="F5141" s="37" cm="1">
        <f t="array" ref="F5141">_xlfn.IFS(C5141&gt;(D5141+maxpout),MIN(max_storage,F5140+MIN(elyscap,(C5141-D5141+maxpout))*H2in),C5141&gt;(D5141-minpout),F5140,C5141&lt;=(D5141-minpout),MAX(0,F5140+(C5141-(D5141-minpout))*H2out))</f>
        <v>43.287468782199433</v>
      </c>
      <c r="G5141" s="37">
        <f>MAX(0,F5140+MIN(elyscap,(C5141-D5141+maxpout))*H2in - max_storage)</f>
        <v>0</v>
      </c>
      <c r="H5141" s="17"/>
      <c r="AQ5141" s="51">
        <v>3234.9642836380635</v>
      </c>
    </row>
    <row r="5142" spans="1:43" x14ac:dyDescent="0.25">
      <c r="A5142" s="2">
        <v>44045.166666666701</v>
      </c>
      <c r="B5142" s="22">
        <v>1721961.0870000001</v>
      </c>
      <c r="C5142" s="47">
        <f t="shared" si="78"/>
        <v>1.7219610870000002</v>
      </c>
      <c r="D5142" s="47">
        <f>IF($J$13="Yes", D5141+$J$14*(C5142-D5141),$J$12)</f>
        <v>2.4</v>
      </c>
      <c r="E5142" s="47" cm="1">
        <f t="array" ref="E5142">_xlfn.IFS(C5142&gt;(D5142+maxpout),MAX(C5142-elyscap,D5142+maxpout),C5142&gt;D5142-minpout,C5142,C5142&lt;=D5142-minpout,C5142+(F5141-F5142)*efromH2)</f>
        <v>2.4000000000000234</v>
      </c>
      <c r="F5142" s="37" cm="1">
        <f t="array" ref="F5142">_xlfn.IFS(C5142&gt;(D5142+maxpout),MIN(max_storage,F5141+MIN(elyscap,(C5142-D5142+maxpout))*H2in),C5142&gt;(D5142-minpout),F5141,C5142&lt;=(D5142-minpout),MAX(0,F5141+(C5142-(D5142-minpout))*H2out))</f>
        <v>43.253566836549432</v>
      </c>
      <c r="G5142" s="37">
        <f>MAX(0,F5141+MIN(elyscap,(C5142-D5142+maxpout))*H2in - max_storage)</f>
        <v>0</v>
      </c>
      <c r="H5142" s="17"/>
      <c r="AQ5142" s="51">
        <v>3479.0604641715909</v>
      </c>
    </row>
    <row r="5143" spans="1:43" x14ac:dyDescent="0.25">
      <c r="A5143" s="2">
        <v>44045.208333333299</v>
      </c>
      <c r="B5143" s="22">
        <v>1525573.6710000001</v>
      </c>
      <c r="C5143" s="47">
        <f t="shared" si="78"/>
        <v>1.5255736710000001</v>
      </c>
      <c r="D5143" s="47">
        <f>IF($J$13="Yes", D5142+$J$14*(C5143-D5142),$J$12)</f>
        <v>2.4</v>
      </c>
      <c r="E5143" s="47" cm="1">
        <f t="array" ref="E5143">_xlfn.IFS(C5143&gt;(D5143+maxpout),MAX(C5143-elyscap,D5143+maxpout),C5143&gt;D5143-minpout,C5143,C5143&lt;=D5143-minpout,C5143+(F5142-F5143)*efromH2)</f>
        <v>2.3999999999999311</v>
      </c>
      <c r="F5143" s="37" cm="1">
        <f t="array" ref="F5143">_xlfn.IFS(C5143&gt;(D5143+maxpout),MIN(max_storage,F5142+MIN(elyscap,(C5143-D5143+maxpout))*H2in),C5143&gt;(D5143-minpout),F5142,C5143&lt;=(D5143-minpout),MAX(0,F5142+(C5143-(D5143-minpout))*H2out))</f>
        <v>43.209845520099435</v>
      </c>
      <c r="G5143" s="37">
        <f>MAX(0,F5142+MIN(elyscap,(C5143-D5143+maxpout))*H2in - max_storage)</f>
        <v>0</v>
      </c>
      <c r="H5143" s="17"/>
      <c r="AQ5143" s="51">
        <v>3607.7566004652185</v>
      </c>
    </row>
    <row r="5144" spans="1:43" x14ac:dyDescent="0.25">
      <c r="A5144" s="2">
        <v>44045.25</v>
      </c>
      <c r="B5144" s="22">
        <v>1122378.345</v>
      </c>
      <c r="C5144" s="47">
        <f t="shared" si="78"/>
        <v>1.122378345</v>
      </c>
      <c r="D5144" s="47">
        <f>IF($J$13="Yes", D5143+$J$14*(C5144-D5143),$J$12)</f>
        <v>2.4</v>
      </c>
      <c r="E5144" s="47" cm="1">
        <f t="array" ref="E5144">_xlfn.IFS(C5144&gt;(D5144+maxpout),MAX(C5144-elyscap,D5144+maxpout),C5144&gt;D5144-minpout,C5144,C5144&lt;=D5144-minpout,C5144+(F5143-F5144)*efromH2)</f>
        <v>2.4000000000000186</v>
      </c>
      <c r="F5144" s="37" cm="1">
        <f t="array" ref="F5144">_xlfn.IFS(C5144&gt;(D5144+maxpout),MIN(max_storage,F5143+MIN(elyscap,(C5144-D5144+maxpout))*H2in),C5144&gt;(D5144-minpout),F5143,C5144&lt;=(D5144-minpout),MAX(0,F5143+(C5144-(D5144-minpout))*H2out))</f>
        <v>43.145964437349434</v>
      </c>
      <c r="G5144" s="37">
        <f>MAX(0,F5143+MIN(elyscap,(C5144-D5144+maxpout))*H2in - max_storage)</f>
        <v>0</v>
      </c>
      <c r="H5144" s="17"/>
      <c r="AQ5144" s="51">
        <v>3635.1013935568467</v>
      </c>
    </row>
    <row r="5145" spans="1:43" x14ac:dyDescent="0.25">
      <c r="A5145" s="2">
        <v>44045.291666666701</v>
      </c>
      <c r="B5145" s="22">
        <v>750431.92</v>
      </c>
      <c r="C5145" s="47">
        <f t="shared" si="78"/>
        <v>0.75043192000000003</v>
      </c>
      <c r="D5145" s="47">
        <f>IF($J$13="Yes", D5144+$J$14*(C5145-D5144),$J$12)</f>
        <v>2.4</v>
      </c>
      <c r="E5145" s="47" cm="1">
        <f t="array" ref="E5145">_xlfn.IFS(C5145&gt;(D5145+maxpout),MAX(C5145-elyscap,D5145+maxpout),C5145&gt;D5145-minpout,C5145,C5145&lt;=D5145-minpout,C5145+(F5144-F5145)*efromH2)</f>
        <v>2.3999999999999946</v>
      </c>
      <c r="F5145" s="37" cm="1">
        <f t="array" ref="F5145">_xlfn.IFS(C5145&gt;(D5145+maxpout),MIN(max_storage,F5144+MIN(elyscap,(C5145-D5145+maxpout))*H2in),C5145&gt;(D5145-minpout),F5144,C5145&lt;=(D5145-minpout),MAX(0,F5144+(C5145-(D5145-minpout))*H2out))</f>
        <v>43.063486033349434</v>
      </c>
      <c r="G5145" s="37">
        <f>MAX(0,F5144+MIN(elyscap,(C5145-D5145+maxpout))*H2in - max_storage)</f>
        <v>0</v>
      </c>
      <c r="H5145" s="17"/>
      <c r="AQ5145" s="51">
        <v>3006.1711524493926</v>
      </c>
    </row>
    <row r="5146" spans="1:43" x14ac:dyDescent="0.25">
      <c r="A5146" s="2">
        <v>44045.333333333299</v>
      </c>
      <c r="B5146" s="22">
        <v>665841.10100000002</v>
      </c>
      <c r="C5146" s="47">
        <f t="shared" si="78"/>
        <v>0.66584110100000005</v>
      </c>
      <c r="D5146" s="47">
        <f>IF($J$13="Yes", D5145+$J$14*(C5146-D5145),$J$12)</f>
        <v>2.4</v>
      </c>
      <c r="E5146" s="47" cm="1">
        <f t="array" ref="E5146">_xlfn.IFS(C5146&gt;(D5146+maxpout),MAX(C5146-elyscap,D5146+maxpout),C5146&gt;D5146-minpout,C5146,C5146&lt;=D5146-minpout,C5146+(F5145-F5146)*efromH2)</f>
        <v>2.3999999999999932</v>
      </c>
      <c r="F5146" s="37" cm="1">
        <f t="array" ref="F5146">_xlfn.IFS(C5146&gt;(D5146+maxpout),MIN(max_storage,F5145+MIN(elyscap,(C5146-D5146+maxpout))*H2in),C5146&gt;(D5146-minpout),F5145,C5146&lt;=(D5146-minpout),MAX(0,F5145+(C5146-(D5146-minpout))*H2out))</f>
        <v>42.976778088399435</v>
      </c>
      <c r="G5146" s="37">
        <f>MAX(0,F5145+MIN(elyscap,(C5146-D5146+maxpout))*H2in - max_storage)</f>
        <v>0</v>
      </c>
      <c r="H5146" s="17"/>
      <c r="AQ5146" s="51">
        <v>2734.9810484856275</v>
      </c>
    </row>
    <row r="5147" spans="1:43" x14ac:dyDescent="0.25">
      <c r="A5147" s="2">
        <v>44045.375</v>
      </c>
      <c r="B5147" s="22">
        <v>759308.12699999998</v>
      </c>
      <c r="C5147" s="47">
        <f t="shared" si="78"/>
        <v>0.75930812699999994</v>
      </c>
      <c r="D5147" s="47">
        <f>IF($J$13="Yes", D5146+$J$14*(C5147-D5146),$J$12)</f>
        <v>2.4</v>
      </c>
      <c r="E5147" s="47" cm="1">
        <f t="array" ref="E5147">_xlfn.IFS(C5147&gt;(D5147+maxpout),MAX(C5147-elyscap,D5147+maxpout),C5147&gt;D5147-minpout,C5147,C5147&lt;=D5147-minpout,C5147+(F5146-F5147)*efromH2)</f>
        <v>2.4000000000000083</v>
      </c>
      <c r="F5147" s="37" cm="1">
        <f t="array" ref="F5147">_xlfn.IFS(C5147&gt;(D5147+maxpout),MIN(max_storage,F5146+MIN(elyscap,(C5147-D5147+maxpout))*H2in),C5147&gt;(D5147-minpout),F5146,C5147&lt;=(D5147-minpout),MAX(0,F5146+(C5147-(D5147-minpout))*H2out))</f>
        <v>42.894743494749434</v>
      </c>
      <c r="G5147" s="37">
        <f>MAX(0,F5146+MIN(elyscap,(C5147-D5147+maxpout))*H2in - max_storage)</f>
        <v>0</v>
      </c>
      <c r="H5147" s="17"/>
      <c r="AQ5147" s="51">
        <v>3003.9133254968724</v>
      </c>
    </row>
    <row r="5148" spans="1:43" x14ac:dyDescent="0.25">
      <c r="A5148" s="2">
        <v>44045.416666666701</v>
      </c>
      <c r="B5148" s="22">
        <v>980120.48199999996</v>
      </c>
      <c r="C5148" s="47">
        <f t="shared" si="78"/>
        <v>0.98012048200000002</v>
      </c>
      <c r="D5148" s="47">
        <f>IF($J$13="Yes", D5147+$J$14*(C5148-D5147),$J$12)</f>
        <v>2.4</v>
      </c>
      <c r="E5148" s="47" cm="1">
        <f t="array" ref="E5148">_xlfn.IFS(C5148&gt;(D5148+maxpout),MAX(C5148-elyscap,D5148+maxpout),C5148&gt;D5148-minpout,C5148,C5148&lt;=D5148-minpout,C5148+(F5147-F5148)*efromH2)</f>
        <v>2.4000000000000448</v>
      </c>
      <c r="F5148" s="37" cm="1">
        <f t="array" ref="F5148">_xlfn.IFS(C5148&gt;(D5148+maxpout),MIN(max_storage,F5147+MIN(elyscap,(C5148-D5148+maxpout))*H2in),C5148&gt;(D5148-minpout),F5147,C5148&lt;=(D5148-minpout),MAX(0,F5147+(C5148-(D5148-minpout))*H2out))</f>
        <v>42.823749518849432</v>
      </c>
      <c r="G5148" s="37">
        <f>MAX(0,F5147+MIN(elyscap,(C5148-D5148+maxpout))*H2in - max_storage)</f>
        <v>0</v>
      </c>
      <c r="H5148" s="17"/>
      <c r="AQ5148" s="51">
        <v>3315.2425752832114</v>
      </c>
    </row>
    <row r="5149" spans="1:43" x14ac:dyDescent="0.25">
      <c r="A5149" s="2">
        <v>44045.458333333299</v>
      </c>
      <c r="B5149" s="22">
        <v>1152916.2949999999</v>
      </c>
      <c r="C5149" s="47">
        <f t="shared" si="78"/>
        <v>1.152916295</v>
      </c>
      <c r="D5149" s="47">
        <f>IF($J$13="Yes", D5148+$J$14*(C5149-D5148),$J$12)</f>
        <v>2.4</v>
      </c>
      <c r="E5149" s="47" cm="1">
        <f t="array" ref="E5149">_xlfn.IFS(C5149&gt;(D5149+maxpout),MAX(C5149-elyscap,D5149+maxpout),C5149&gt;D5149-minpout,C5149,C5149&lt;=D5149-minpout,C5149+(F5148-F5149)*efromH2)</f>
        <v>2.4000000000000226</v>
      </c>
      <c r="F5149" s="37" cm="1">
        <f t="array" ref="F5149">_xlfn.IFS(C5149&gt;(D5149+maxpout),MIN(max_storage,F5148+MIN(elyscap,(C5149-D5149+maxpout))*H2in),C5149&gt;(D5149-minpout),F5148,C5149&lt;=(D5149-minpout),MAX(0,F5148+(C5149-(D5149-minpout))*H2out))</f>
        <v>42.761395333599431</v>
      </c>
      <c r="G5149" s="37">
        <f>MAX(0,F5148+MIN(elyscap,(C5149-D5149+maxpout))*H2in - max_storage)</f>
        <v>0</v>
      </c>
      <c r="H5149" s="17"/>
      <c r="AQ5149" s="51">
        <v>3516.189174057472</v>
      </c>
    </row>
    <row r="5150" spans="1:43" x14ac:dyDescent="0.25">
      <c r="A5150" s="2">
        <v>44045.5</v>
      </c>
      <c r="B5150" s="22">
        <v>1191617.1599999999</v>
      </c>
      <c r="C5150" s="47">
        <f t="shared" si="78"/>
        <v>1.1916171599999998</v>
      </c>
      <c r="D5150" s="47">
        <f>IF($J$13="Yes", D5149+$J$14*(C5150-D5149),$J$12)</f>
        <v>2.4</v>
      </c>
      <c r="E5150" s="47" cm="1">
        <f t="array" ref="E5150">_xlfn.IFS(C5150&gt;(D5150+maxpout),MAX(C5150-elyscap,D5150+maxpout),C5150&gt;D5150-minpout,C5150,C5150&lt;=D5150-minpout,C5150+(F5149-F5150)*efromH2)</f>
        <v>2.4000000000000128</v>
      </c>
      <c r="F5150" s="37" cm="1">
        <f t="array" ref="F5150">_xlfn.IFS(C5150&gt;(D5150+maxpout),MIN(max_storage,F5149+MIN(elyscap,(C5150-D5150+maxpout))*H2in),C5150&gt;(D5150-minpout),F5149,C5150&lt;=(D5150-minpout),MAX(0,F5149+(C5150-(D5150-minpout))*H2out))</f>
        <v>42.70097619159943</v>
      </c>
      <c r="G5150" s="37">
        <f>MAX(0,F5149+MIN(elyscap,(C5150-D5150+maxpout))*H2in - max_storage)</f>
        <v>0</v>
      </c>
      <c r="H5150" s="17"/>
      <c r="AQ5150" s="51">
        <v>4253.9968482086579</v>
      </c>
    </row>
    <row r="5151" spans="1:43" x14ac:dyDescent="0.25">
      <c r="A5151" s="2">
        <v>44045.541666666701</v>
      </c>
      <c r="B5151" s="22">
        <v>1247191.4539999999</v>
      </c>
      <c r="C5151" s="47">
        <f t="shared" si="78"/>
        <v>1.247191454</v>
      </c>
      <c r="D5151" s="47">
        <f>IF($J$13="Yes", D5150+$J$14*(C5151-D5150),$J$12)</f>
        <v>2.4</v>
      </c>
      <c r="E5151" s="47" cm="1">
        <f t="array" ref="E5151">_xlfn.IFS(C5151&gt;(D5151+maxpout),MAX(C5151-elyscap,D5151+maxpout),C5151&gt;D5151-minpout,C5151,C5151&lt;=D5151-minpout,C5151+(F5150-F5151)*efromH2)</f>
        <v>2.4000000000000172</v>
      </c>
      <c r="F5151" s="37" cm="1">
        <f t="array" ref="F5151">_xlfn.IFS(C5151&gt;(D5151+maxpout),MIN(max_storage,F5150+MIN(elyscap,(C5151-D5151+maxpout))*H2in),C5151&gt;(D5151-minpout),F5150,C5151&lt;=(D5151-minpout),MAX(0,F5150+(C5151-(D5151-minpout))*H2out))</f>
        <v>42.64333576429943</v>
      </c>
      <c r="G5151" s="37">
        <f>MAX(0,F5150+MIN(elyscap,(C5151-D5151+maxpout))*H2in - max_storage)</f>
        <v>0</v>
      </c>
      <c r="H5151" s="17"/>
      <c r="AQ5151" s="51">
        <v>4515.9047747009527</v>
      </c>
    </row>
    <row r="5152" spans="1:43" x14ac:dyDescent="0.25">
      <c r="A5152" s="2">
        <v>44045.583333333299</v>
      </c>
      <c r="B5152" s="22">
        <v>1456648.6240000001</v>
      </c>
      <c r="C5152" s="47">
        <f t="shared" si="78"/>
        <v>1.4566486240000001</v>
      </c>
      <c r="D5152" s="47">
        <f>IF($J$13="Yes", D5151+$J$14*(C5152-D5151),$J$12)</f>
        <v>2.4</v>
      </c>
      <c r="E5152" s="47" cm="1">
        <f t="array" ref="E5152">_xlfn.IFS(C5152&gt;(D5152+maxpout),MAX(C5152-elyscap,D5152+maxpout),C5152&gt;D5152-minpout,C5152,C5152&lt;=D5152-minpout,C5152+(F5151-F5152)*efromH2)</f>
        <v>2.3999999999999813</v>
      </c>
      <c r="F5152" s="37" cm="1">
        <f t="array" ref="F5152">_xlfn.IFS(C5152&gt;(D5152+maxpout),MIN(max_storage,F5151+MIN(elyscap,(C5152-D5152+maxpout))*H2in),C5152&gt;(D5152-minpout),F5151,C5152&lt;=(D5152-minpout),MAX(0,F5151+(C5152-(D5152-minpout))*H2out))</f>
        <v>42.59616819549943</v>
      </c>
      <c r="G5152" s="37">
        <f>MAX(0,F5151+MIN(elyscap,(C5152-D5152+maxpout))*H2in - max_storage)</f>
        <v>0</v>
      </c>
      <c r="H5152" s="17"/>
      <c r="AQ5152" s="51">
        <v>5043.734542267799</v>
      </c>
    </row>
    <row r="5153" spans="1:43" x14ac:dyDescent="0.25">
      <c r="A5153" s="2">
        <v>44045.625</v>
      </c>
      <c r="B5153" s="22">
        <v>1653530.21</v>
      </c>
      <c r="C5153" s="47">
        <f t="shared" si="78"/>
        <v>1.65353021</v>
      </c>
      <c r="D5153" s="47">
        <f>IF($J$13="Yes", D5152+$J$14*(C5153-D5152),$J$12)</f>
        <v>2.4</v>
      </c>
      <c r="E5153" s="47" cm="1">
        <f t="array" ref="E5153">_xlfn.IFS(C5153&gt;(D5153+maxpout),MAX(C5153-elyscap,D5153+maxpout),C5153&gt;D5153-minpout,C5153,C5153&lt;=D5153-minpout,C5153+(F5152-F5153)*efromH2)</f>
        <v>2.3999999999999351</v>
      </c>
      <c r="F5153" s="37" cm="1">
        <f t="array" ref="F5153">_xlfn.IFS(C5153&gt;(D5153+maxpout),MIN(max_storage,F5152+MIN(elyscap,(C5153-D5153+maxpout))*H2in),C5153&gt;(D5153-minpout),F5152,C5153&lt;=(D5153-minpout),MAX(0,F5152+(C5153-(D5153-minpout))*H2out))</f>
        <v>42.558844705999434</v>
      </c>
      <c r="G5153" s="37">
        <f>MAX(0,F5152+MIN(elyscap,(C5153-D5153+maxpout))*H2in - max_storage)</f>
        <v>0</v>
      </c>
      <c r="H5153" s="17"/>
      <c r="AQ5153" s="51">
        <v>5797.5978747480149</v>
      </c>
    </row>
    <row r="5154" spans="1:43" x14ac:dyDescent="0.25">
      <c r="A5154" s="2">
        <v>44045.666666666701</v>
      </c>
      <c r="B5154" s="22">
        <v>1746780.5179999999</v>
      </c>
      <c r="C5154" s="47">
        <f t="shared" si="78"/>
        <v>1.746780518</v>
      </c>
      <c r="D5154" s="47">
        <f>IF($J$13="Yes", D5153+$J$14*(C5154-D5153),$J$12)</f>
        <v>2.4</v>
      </c>
      <c r="E5154" s="47" cm="1">
        <f t="array" ref="E5154">_xlfn.IFS(C5154&gt;(D5154+maxpout),MAX(C5154-elyscap,D5154+maxpout),C5154&gt;D5154-minpout,C5154,C5154&lt;=D5154-minpout,C5154+(F5153-F5154)*efromH2)</f>
        <v>2.3999999999999404</v>
      </c>
      <c r="F5154" s="37" cm="1">
        <f t="array" ref="F5154">_xlfn.IFS(C5154&gt;(D5154+maxpout),MIN(max_storage,F5153+MIN(elyscap,(C5154-D5154+maxpout))*H2in),C5154&gt;(D5154-minpout),F5153,C5154&lt;=(D5154-minpout),MAX(0,F5153+(C5154-(D5154-minpout))*H2out))</f>
        <v>42.526183731899437</v>
      </c>
      <c r="G5154" s="37">
        <f>MAX(0,F5153+MIN(elyscap,(C5154-D5154+maxpout))*H2in - max_storage)</f>
        <v>0</v>
      </c>
      <c r="H5154" s="17"/>
      <c r="AQ5154" s="51">
        <v>6434.3050753585931</v>
      </c>
    </row>
    <row r="5155" spans="1:43" x14ac:dyDescent="0.25">
      <c r="A5155" s="2">
        <v>44045.708333333299</v>
      </c>
      <c r="B5155" s="22">
        <v>1865142.142</v>
      </c>
      <c r="C5155" s="47">
        <f t="shared" si="78"/>
        <v>1.8651421420000001</v>
      </c>
      <c r="D5155" s="47">
        <f>IF($J$13="Yes", D5154+$J$14*(C5155-D5154),$J$12)</f>
        <v>2.4</v>
      </c>
      <c r="E5155" s="47" cm="1">
        <f t="array" ref="E5155">_xlfn.IFS(C5155&gt;(D5155+maxpout),MAX(C5155-elyscap,D5155+maxpout),C5155&gt;D5155-minpout,C5155,C5155&lt;=D5155-minpout,C5155+(F5154-F5155)*efromH2)</f>
        <v>2.4000000000000661</v>
      </c>
      <c r="F5155" s="37" cm="1">
        <f t="array" ref="F5155">_xlfn.IFS(C5155&gt;(D5155+maxpout),MIN(max_storage,F5154+MIN(elyscap,(C5155-D5155+maxpout))*H2in),C5155&gt;(D5155-minpout),F5154,C5155&lt;=(D5155-minpout),MAX(0,F5154+(C5155-(D5155-minpout))*H2out))</f>
        <v>42.499440838999433</v>
      </c>
      <c r="G5155" s="37">
        <f>MAX(0,F5154+MIN(elyscap,(C5155-D5155+maxpout))*H2in - max_storage)</f>
        <v>0</v>
      </c>
      <c r="H5155" s="17"/>
      <c r="AQ5155" s="51">
        <v>6604.6455754431408</v>
      </c>
    </row>
    <row r="5156" spans="1:43" x14ac:dyDescent="0.25">
      <c r="A5156" s="2">
        <v>44045.75</v>
      </c>
      <c r="B5156" s="22">
        <v>1803868.115</v>
      </c>
      <c r="C5156" s="47">
        <f t="shared" si="78"/>
        <v>1.803868115</v>
      </c>
      <c r="D5156" s="47">
        <f>IF($J$13="Yes", D5155+$J$14*(C5156-D5155),$J$12)</f>
        <v>2.4</v>
      </c>
      <c r="E5156" s="47" cm="1">
        <f t="array" ref="E5156">_xlfn.IFS(C5156&gt;(D5156+maxpout),MAX(C5156-elyscap,D5156+maxpout),C5156&gt;D5156-minpout,C5156,C5156&lt;=D5156-minpout,C5156+(F5155-F5156)*efromH2)</f>
        <v>2.3999999999999488</v>
      </c>
      <c r="F5156" s="37" cm="1">
        <f t="array" ref="F5156">_xlfn.IFS(C5156&gt;(D5156+maxpout),MIN(max_storage,F5155+MIN(elyscap,(C5156-D5156+maxpout))*H2in),C5156&gt;(D5156-minpout),F5155,C5156&lt;=(D5156-minpout),MAX(0,F5155+(C5156-(D5156-minpout))*H2out))</f>
        <v>42.469634244749436</v>
      </c>
      <c r="G5156" s="37">
        <f>MAX(0,F5155+MIN(elyscap,(C5156-D5156+maxpout))*H2in - max_storage)</f>
        <v>0</v>
      </c>
      <c r="H5156" s="17"/>
      <c r="AQ5156" s="51">
        <v>5914.7540066176525</v>
      </c>
    </row>
    <row r="5157" spans="1:43" x14ac:dyDescent="0.25">
      <c r="A5157" s="2">
        <v>44045.791666666701</v>
      </c>
      <c r="B5157" s="22">
        <v>1796595.6</v>
      </c>
      <c r="C5157" s="47">
        <f t="shared" si="78"/>
        <v>1.7965956000000001</v>
      </c>
      <c r="D5157" s="47">
        <f>IF($J$13="Yes", D5156+$J$14*(C5157-D5156),$J$12)</f>
        <v>2.4</v>
      </c>
      <c r="E5157" s="47" cm="1">
        <f t="array" ref="E5157">_xlfn.IFS(C5157&gt;(D5157+maxpout),MAX(C5157-elyscap,D5157+maxpout),C5157&gt;D5157-minpout,C5157,C5157&lt;=D5157-minpout,C5157+(F5156-F5157)*efromH2)</f>
        <v>2.4000000000000448</v>
      </c>
      <c r="F5157" s="37" cm="1">
        <f t="array" ref="F5157">_xlfn.IFS(C5157&gt;(D5157+maxpout),MIN(max_storage,F5156+MIN(elyscap,(C5157-D5157+maxpout))*H2in),C5157&gt;(D5157-minpout),F5156,C5157&lt;=(D5157-minpout),MAX(0,F5156+(C5157-(D5157-minpout))*H2out))</f>
        <v>42.439464024749434</v>
      </c>
      <c r="G5157" s="37">
        <f>MAX(0,F5156+MIN(elyscap,(C5157-D5157+maxpout))*H2in - max_storage)</f>
        <v>0</v>
      </c>
      <c r="H5157" s="17"/>
      <c r="AQ5157" s="51">
        <v>4731.4018138358961</v>
      </c>
    </row>
    <row r="5158" spans="1:43" x14ac:dyDescent="0.25">
      <c r="A5158" s="2">
        <v>44045.833333333299</v>
      </c>
      <c r="B5158" s="22">
        <v>1835439.9620000001</v>
      </c>
      <c r="C5158" s="47">
        <f t="shared" si="78"/>
        <v>1.8354399620000001</v>
      </c>
      <c r="D5158" s="47">
        <f>IF($J$13="Yes", D5157+$J$14*(C5158-D5157),$J$12)</f>
        <v>2.4</v>
      </c>
      <c r="E5158" s="47" cm="1">
        <f t="array" ref="E5158">_xlfn.IFS(C5158&gt;(D5158+maxpout),MAX(C5158-elyscap,D5158+maxpout),C5158&gt;D5158-minpout,C5158,C5158&lt;=D5158-minpout,C5158+(F5157-F5158)*efromH2)</f>
        <v>2.3999999999999395</v>
      </c>
      <c r="F5158" s="37" cm="1">
        <f t="array" ref="F5158">_xlfn.IFS(C5158&gt;(D5158+maxpout),MIN(max_storage,F5157+MIN(elyscap,(C5158-D5158+maxpout))*H2in),C5158&gt;(D5158-minpout),F5157,C5158&lt;=(D5158-minpout),MAX(0,F5157+(C5158-(D5158-minpout))*H2out))</f>
        <v>42.411236022849437</v>
      </c>
      <c r="G5158" s="37">
        <f>MAX(0,F5157+MIN(elyscap,(C5158-D5158+maxpout))*H2in - max_storage)</f>
        <v>0</v>
      </c>
      <c r="H5158" s="17"/>
      <c r="AQ5158" s="51">
        <v>4123.7954939466836</v>
      </c>
    </row>
    <row r="5159" spans="1:43" x14ac:dyDescent="0.25">
      <c r="A5159" s="2">
        <v>44045.875</v>
      </c>
      <c r="B5159" s="22">
        <v>1966235.693</v>
      </c>
      <c r="C5159" s="47">
        <f t="shared" si="78"/>
        <v>1.966235693</v>
      </c>
      <c r="D5159" s="47">
        <f>IF($J$13="Yes", D5158+$J$14*(C5159-D5158),$J$12)</f>
        <v>2.4</v>
      </c>
      <c r="E5159" s="47" cm="1">
        <f t="array" ref="E5159">_xlfn.IFS(C5159&gt;(D5159+maxpout),MAX(C5159-elyscap,D5159+maxpout),C5159&gt;D5159-minpout,C5159,C5159&lt;=D5159-minpout,C5159+(F5158-F5159)*efromH2)</f>
        <v>2.3999999999999329</v>
      </c>
      <c r="F5159" s="37" cm="1">
        <f t="array" ref="F5159">_xlfn.IFS(C5159&gt;(D5159+maxpout),MIN(max_storage,F5158+MIN(elyscap,(C5159-D5159+maxpout))*H2in),C5159&gt;(D5159-minpout),F5158,C5159&lt;=(D5159-minpout),MAX(0,F5158+(C5159-(D5159-minpout))*H2out))</f>
        <v>42.38954780749944</v>
      </c>
      <c r="G5159" s="37">
        <f>MAX(0,F5158+MIN(elyscap,(C5159-D5159+maxpout))*H2in - max_storage)</f>
        <v>0</v>
      </c>
      <c r="H5159" s="17"/>
      <c r="AQ5159" s="51">
        <v>3803.4349363502661</v>
      </c>
    </row>
    <row r="5160" spans="1:43" x14ac:dyDescent="0.25">
      <c r="A5160" s="2">
        <v>44045.916666666701</v>
      </c>
      <c r="B5160" s="22">
        <v>2025958.048</v>
      </c>
      <c r="C5160" s="47">
        <f t="shared" si="78"/>
        <v>2.0259580480000001</v>
      </c>
      <c r="D5160" s="47">
        <f>IF($J$13="Yes", D5159+$J$14*(C5160-D5159),$J$12)</f>
        <v>2.4</v>
      </c>
      <c r="E5160" s="47" cm="1">
        <f t="array" ref="E5160">_xlfn.IFS(C5160&gt;(D5160+maxpout),MAX(C5160-elyscap,D5160+maxpout),C5160&gt;D5160-minpout,C5160,C5160&lt;=D5160-minpout,C5160+(F5159-F5160)*efromH2)</f>
        <v>2.3999999999999706</v>
      </c>
      <c r="F5160" s="37" cm="1">
        <f t="array" ref="F5160">_xlfn.IFS(C5160&gt;(D5160+maxpout),MIN(max_storage,F5159+MIN(elyscap,(C5160-D5160+maxpout))*H2in),C5160&gt;(D5160-minpout),F5159,C5160&lt;=(D5160-minpout),MAX(0,F5159+(C5160-(D5160-minpout))*H2out))</f>
        <v>42.370845709899442</v>
      </c>
      <c r="G5160" s="37">
        <f>MAX(0,F5159+MIN(elyscap,(C5160-D5160+maxpout))*H2in - max_storage)</f>
        <v>0</v>
      </c>
      <c r="H5160" s="17"/>
      <c r="AQ5160" s="51">
        <v>3898.0127986947059</v>
      </c>
    </row>
    <row r="5161" spans="1:43" x14ac:dyDescent="0.25">
      <c r="A5161" s="2">
        <v>44045.958333333299</v>
      </c>
      <c r="B5161" s="22">
        <v>2150000.6170000001</v>
      </c>
      <c r="C5161" s="47">
        <f t="shared" si="78"/>
        <v>2.1500006169999999</v>
      </c>
      <c r="D5161" s="47">
        <f>IF($J$13="Yes", D5160+$J$14*(C5161-D5160),$J$12)</f>
        <v>2.4</v>
      </c>
      <c r="E5161" s="47" cm="1">
        <f t="array" ref="E5161">_xlfn.IFS(C5161&gt;(D5161+maxpout),MAX(C5161-elyscap,D5161+maxpout),C5161&gt;D5161-minpout,C5161,C5161&lt;=D5161-minpout,C5161+(F5160-F5161)*efromH2)</f>
        <v>2.3999999999999879</v>
      </c>
      <c r="F5161" s="37" cm="1">
        <f t="array" ref="F5161">_xlfn.IFS(C5161&gt;(D5161+maxpout),MIN(max_storage,F5160+MIN(elyscap,(C5161-D5161+maxpout))*H2in),C5161&gt;(D5161-minpout),F5160,C5161&lt;=(D5161-minpout),MAX(0,F5160+(C5161-(D5161-minpout))*H2out))</f>
        <v>42.358345740749442</v>
      </c>
      <c r="G5161" s="37">
        <f>MAX(0,F5160+MIN(elyscap,(C5161-D5161+maxpout))*H2in - max_storage)</f>
        <v>0</v>
      </c>
      <c r="H5161" s="17"/>
      <c r="AQ5161" s="51">
        <v>3923.0997648338143</v>
      </c>
    </row>
    <row r="5162" spans="1:43" x14ac:dyDescent="0.25">
      <c r="A5162" s="2">
        <v>44046</v>
      </c>
      <c r="B5162" s="22">
        <v>2174952.3130000001</v>
      </c>
      <c r="C5162" s="47">
        <f t="shared" si="78"/>
        <v>2.1749523129999999</v>
      </c>
      <c r="D5162" s="47">
        <f>IF($J$13="Yes", D5161+$J$14*(C5162-D5161),$J$12)</f>
        <v>2.4</v>
      </c>
      <c r="E5162" s="47" cm="1">
        <f t="array" ref="E5162">_xlfn.IFS(C5162&gt;(D5162+maxpout),MAX(C5162-elyscap,D5162+maxpout),C5162&gt;D5162-minpout,C5162,C5162&lt;=D5162-minpout,C5162+(F5161-F5162)*efromH2)</f>
        <v>2.4000000000000283</v>
      </c>
      <c r="F5162" s="37" cm="1">
        <f t="array" ref="F5162">_xlfn.IFS(C5162&gt;(D5162+maxpout),MIN(max_storage,F5161+MIN(elyscap,(C5162-D5162+maxpout))*H2in),C5162&gt;(D5162-minpout),F5161,C5162&lt;=(D5162-minpout),MAX(0,F5161+(C5162-(D5162-minpout))*H2out))</f>
        <v>42.347093356399441</v>
      </c>
      <c r="G5162" s="37">
        <f>MAX(0,F5161+MIN(elyscap,(C5162-D5162+maxpout))*H2in - max_storage)</f>
        <v>0</v>
      </c>
      <c r="H5162" s="17"/>
      <c r="AQ5162" s="51">
        <v>3727.923168271549</v>
      </c>
    </row>
    <row r="5163" spans="1:43" x14ac:dyDescent="0.25">
      <c r="A5163" s="2">
        <v>44046.041666666701</v>
      </c>
      <c r="B5163" s="22">
        <v>2155787.0010000002</v>
      </c>
      <c r="C5163" s="47">
        <f t="shared" si="78"/>
        <v>2.1557870010000002</v>
      </c>
      <c r="D5163" s="47">
        <f>IF($J$13="Yes", D5162+$J$14*(C5163-D5162),$J$12)</f>
        <v>2.4</v>
      </c>
      <c r="E5163" s="47" cm="1">
        <f t="array" ref="E5163">_xlfn.IFS(C5163&gt;(D5163+maxpout),MAX(C5163-elyscap,D5163+maxpout),C5163&gt;D5163-minpout,C5163,C5163&lt;=D5163-minpout,C5163+(F5162-F5163)*efromH2)</f>
        <v>2.3999999999999844</v>
      </c>
      <c r="F5163" s="37" cm="1">
        <f t="array" ref="F5163">_xlfn.IFS(C5163&gt;(D5163+maxpout),MIN(max_storage,F5162+MIN(elyscap,(C5163-D5163+maxpout))*H2in),C5163&gt;(D5163-minpout),F5162,C5163&lt;=(D5163-minpout),MAX(0,F5162+(C5163-(D5163-minpout))*H2out))</f>
        <v>42.334882706449442</v>
      </c>
      <c r="G5163" s="37">
        <f>MAX(0,F5162+MIN(elyscap,(C5163-D5163+maxpout))*H2in - max_storage)</f>
        <v>0</v>
      </c>
      <c r="H5163" s="17"/>
      <c r="AQ5163" s="51">
        <v>3771.574489353598</v>
      </c>
    </row>
    <row r="5164" spans="1:43" x14ac:dyDescent="0.25">
      <c r="A5164" s="2">
        <v>44046.083333333299</v>
      </c>
      <c r="B5164" s="22">
        <v>2133004.7289999998</v>
      </c>
      <c r="C5164" s="47">
        <f t="shared" si="78"/>
        <v>2.1330047289999996</v>
      </c>
      <c r="D5164" s="47">
        <f>IF($J$13="Yes", D5163+$J$14*(C5164-D5163),$J$12)</f>
        <v>2.4</v>
      </c>
      <c r="E5164" s="47" cm="1">
        <f t="array" ref="E5164">_xlfn.IFS(C5164&gt;(D5164+maxpout),MAX(C5164-elyscap,D5164+maxpout),C5164&gt;D5164-minpout,C5164,C5164&lt;=D5164-minpout,C5164+(F5163-F5164)*efromH2)</f>
        <v>2.4000000000000696</v>
      </c>
      <c r="F5164" s="37" cm="1">
        <f t="array" ref="F5164">_xlfn.IFS(C5164&gt;(D5164+maxpout),MIN(max_storage,F5163+MIN(elyscap,(C5164-D5164+maxpout))*H2in),C5164&gt;(D5164-minpout),F5163,C5164&lt;=(D5164-minpout),MAX(0,F5163+(C5164-(D5164-minpout))*H2out))</f>
        <v>42.321532942899438</v>
      </c>
      <c r="G5164" s="37">
        <f>MAX(0,F5163+MIN(elyscap,(C5164-D5164+maxpout))*H2in - max_storage)</f>
        <v>0</v>
      </c>
      <c r="H5164" s="17"/>
      <c r="AQ5164" s="51">
        <v>3760.034484929608</v>
      </c>
    </row>
    <row r="5165" spans="1:43" x14ac:dyDescent="0.25">
      <c r="A5165" s="2">
        <v>44046.125</v>
      </c>
      <c r="B5165" s="22">
        <v>2070065.1740000001</v>
      </c>
      <c r="C5165" s="47">
        <f t="shared" si="78"/>
        <v>2.0700651740000002</v>
      </c>
      <c r="D5165" s="47">
        <f>IF($J$13="Yes", D5164+$J$14*(C5165-D5164),$J$12)</f>
        <v>2.4</v>
      </c>
      <c r="E5165" s="47" cm="1">
        <f t="array" ref="E5165">_xlfn.IFS(C5165&gt;(D5165+maxpout),MAX(C5165-elyscap,D5165+maxpout),C5165&gt;D5165-minpout,C5165,C5165&lt;=D5165-minpout,C5165+(F5164-F5165)*efromH2)</f>
        <v>2.4000000000000559</v>
      </c>
      <c r="F5165" s="37" cm="1">
        <f t="array" ref="F5165">_xlfn.IFS(C5165&gt;(D5165+maxpout),MIN(max_storage,F5164+MIN(elyscap,(C5165-D5165+maxpout))*H2in),C5165&gt;(D5165-minpout),F5164,C5165&lt;=(D5165-minpout),MAX(0,F5164+(C5165-(D5165-minpout))*H2out))</f>
        <v>42.305036201599435</v>
      </c>
      <c r="G5165" s="37">
        <f>MAX(0,F5164+MIN(elyscap,(C5165-D5165+maxpout))*H2in - max_storage)</f>
        <v>0</v>
      </c>
      <c r="H5165" s="17"/>
      <c r="AQ5165" s="51">
        <v>3612.7739936930402</v>
      </c>
    </row>
    <row r="5166" spans="1:43" x14ac:dyDescent="0.25">
      <c r="A5166" s="2">
        <v>44046.166666666701</v>
      </c>
      <c r="B5166" s="22">
        <v>2110277.4169999999</v>
      </c>
      <c r="C5166" s="47">
        <f t="shared" si="78"/>
        <v>2.1102774169999998</v>
      </c>
      <c r="D5166" s="47">
        <f>IF($J$13="Yes", D5165+$J$14*(C5166-D5165),$J$12)</f>
        <v>2.4</v>
      </c>
      <c r="E5166" s="47" cm="1">
        <f t="array" ref="E5166">_xlfn.IFS(C5166&gt;(D5166+maxpout),MAX(C5166-elyscap,D5166+maxpout),C5166&gt;D5166-minpout,C5166,C5166&lt;=D5166-minpout,C5166+(F5165-F5166)*efromH2)</f>
        <v>2.4000000000000137</v>
      </c>
      <c r="F5166" s="37" cm="1">
        <f t="array" ref="F5166">_xlfn.IFS(C5166&gt;(D5166+maxpout),MIN(max_storage,F5165+MIN(elyscap,(C5166-D5166+maxpout))*H2in),C5166&gt;(D5166-minpout),F5165,C5166&lt;=(D5166-minpout),MAX(0,F5165+(C5166-(D5166-minpout))*H2out))</f>
        <v>42.290550072449435</v>
      </c>
      <c r="G5166" s="37">
        <f>MAX(0,F5165+MIN(elyscap,(C5166-D5166+maxpout))*H2in - max_storage)</f>
        <v>0</v>
      </c>
      <c r="H5166" s="17"/>
      <c r="AQ5166" s="51">
        <v>3492.8582955481006</v>
      </c>
    </row>
    <row r="5167" spans="1:43" x14ac:dyDescent="0.25">
      <c r="A5167" s="2">
        <v>44046.208333333299</v>
      </c>
      <c r="B5167" s="22">
        <v>2040827.66</v>
      </c>
      <c r="C5167" s="47">
        <f t="shared" si="78"/>
        <v>2.0408276599999997</v>
      </c>
      <c r="D5167" s="47">
        <f>IF($J$13="Yes", D5166+$J$14*(C5167-D5166),$J$12)</f>
        <v>2.4</v>
      </c>
      <c r="E5167" s="47" cm="1">
        <f t="array" ref="E5167">_xlfn.IFS(C5167&gt;(D5167+maxpout),MAX(C5167-elyscap,D5167+maxpout),C5167&gt;D5167-minpout,C5167,C5167&lt;=D5167-minpout,C5167+(F5166-F5167)*efromH2)</f>
        <v>2.3999999999999577</v>
      </c>
      <c r="F5167" s="37" cm="1">
        <f t="array" ref="F5167">_xlfn.IFS(C5167&gt;(D5167+maxpout),MIN(max_storage,F5166+MIN(elyscap,(C5167-D5167+maxpout))*H2in),C5167&gt;(D5167-minpout),F5166,C5167&lt;=(D5167-minpout),MAX(0,F5166+(C5167-(D5167-minpout))*H2out))</f>
        <v>42.272591455449437</v>
      </c>
      <c r="G5167" s="37">
        <f>MAX(0,F5166+MIN(elyscap,(C5167-D5167+maxpout))*H2in - max_storage)</f>
        <v>0</v>
      </c>
      <c r="H5167" s="17"/>
      <c r="AQ5167" s="51">
        <v>3181.0273064389798</v>
      </c>
    </row>
    <row r="5168" spans="1:43" x14ac:dyDescent="0.25">
      <c r="A5168" s="2">
        <v>44046.25</v>
      </c>
      <c r="B5168" s="22">
        <v>1929567.041</v>
      </c>
      <c r="C5168" s="47">
        <f t="shared" si="78"/>
        <v>1.9295670409999999</v>
      </c>
      <c r="D5168" s="47">
        <f>IF($J$13="Yes", D5167+$J$14*(C5168-D5167),$J$12)</f>
        <v>2.4</v>
      </c>
      <c r="E5168" s="47" cm="1">
        <f t="array" ref="E5168">_xlfn.IFS(C5168&gt;(D5168+maxpout),MAX(C5168-elyscap,D5168+maxpout),C5168&gt;D5168-minpout,C5168,C5168&lt;=D5168-minpout,C5168+(F5167-F5168)*efromH2)</f>
        <v>2.3999999999999644</v>
      </c>
      <c r="F5168" s="37" cm="1">
        <f t="array" ref="F5168">_xlfn.IFS(C5168&gt;(D5168+maxpout),MIN(max_storage,F5167+MIN(elyscap,(C5168-D5168+maxpout))*H2in),C5168&gt;(D5168-minpout),F5167,C5168&lt;=(D5168-minpout),MAX(0,F5167+(C5168-(D5168-minpout))*H2out))</f>
        <v>42.249069807499438</v>
      </c>
      <c r="G5168" s="37">
        <f>MAX(0,F5167+MIN(elyscap,(C5168-D5168+maxpout))*H2in - max_storage)</f>
        <v>0</v>
      </c>
      <c r="H5168" s="17"/>
      <c r="AQ5168" s="51">
        <v>2386.5230888134083</v>
      </c>
    </row>
    <row r="5169" spans="1:43" x14ac:dyDescent="0.25">
      <c r="A5169" s="2">
        <v>44046.291666666701</v>
      </c>
      <c r="B5169" s="22">
        <v>1876750.977</v>
      </c>
      <c r="C5169" s="47">
        <f t="shared" si="78"/>
        <v>1.8767509769999999</v>
      </c>
      <c r="D5169" s="47">
        <f>IF($J$13="Yes", D5168+$J$14*(C5169-D5168),$J$12)</f>
        <v>2.4</v>
      </c>
      <c r="E5169" s="47" cm="1">
        <f t="array" ref="E5169">_xlfn.IFS(C5169&gt;(D5169+maxpout),MAX(C5169-elyscap,D5169+maxpout),C5169&gt;D5169-minpout,C5169,C5169&lt;=D5169-minpout,C5169+(F5168-F5169)*efromH2)</f>
        <v>2.4000000000000052</v>
      </c>
      <c r="F5169" s="37" cm="1">
        <f t="array" ref="F5169">_xlfn.IFS(C5169&gt;(D5169+maxpout),MIN(max_storage,F5168+MIN(elyscap,(C5169-D5169+maxpout))*H2in),C5169&gt;(D5169-minpout),F5168,C5169&lt;=(D5169-minpout),MAX(0,F5168+(C5169-(D5169-minpout))*H2out))</f>
        <v>42.222907356349438</v>
      </c>
      <c r="G5169" s="37">
        <f>MAX(0,F5168+MIN(elyscap,(C5169-D5169+maxpout))*H2in - max_storage)</f>
        <v>0</v>
      </c>
      <c r="H5169" s="17"/>
      <c r="AQ5169" s="51">
        <v>1624.6319271686777</v>
      </c>
    </row>
    <row r="5170" spans="1:43" x14ac:dyDescent="0.25">
      <c r="A5170" s="2">
        <v>44046.333333333299</v>
      </c>
      <c r="B5170" s="22">
        <v>1837773.781</v>
      </c>
      <c r="C5170" s="47">
        <f t="shared" si="78"/>
        <v>1.8377737809999999</v>
      </c>
      <c r="D5170" s="47">
        <f>IF($J$13="Yes", D5169+$J$14*(C5170-D5169),$J$12)</f>
        <v>2.4</v>
      </c>
      <c r="E5170" s="47" cm="1">
        <f t="array" ref="E5170">_xlfn.IFS(C5170&gt;(D5170+maxpout),MAX(C5170-elyscap,D5170+maxpout),C5170&gt;D5170-minpout,C5170,C5170&lt;=D5170-minpout,C5170+(F5169-F5170)*efromH2)</f>
        <v>2.4000000000000528</v>
      </c>
      <c r="F5170" s="37" cm="1">
        <f t="array" ref="F5170">_xlfn.IFS(C5170&gt;(D5170+maxpout),MIN(max_storage,F5169+MIN(elyscap,(C5170-D5170+maxpout))*H2in),C5170&gt;(D5170-minpout),F5169,C5170&lt;=(D5170-minpout),MAX(0,F5169+(C5170-(D5170-minpout))*H2out))</f>
        <v>42.194796045399436</v>
      </c>
      <c r="G5170" s="37">
        <f>MAX(0,F5169+MIN(elyscap,(C5170-D5170+maxpout))*H2in - max_storage)</f>
        <v>0</v>
      </c>
      <c r="H5170" s="17"/>
      <c r="AQ5170" s="51">
        <v>1519.2666693844212</v>
      </c>
    </row>
    <row r="5171" spans="1:43" x14ac:dyDescent="0.25">
      <c r="A5171" s="2">
        <v>44046.375</v>
      </c>
      <c r="B5171" s="22">
        <v>1671529.6440000001</v>
      </c>
      <c r="C5171" s="47">
        <f t="shared" si="78"/>
        <v>1.671529644</v>
      </c>
      <c r="D5171" s="47">
        <f>IF($J$13="Yes", D5170+$J$14*(C5171-D5170),$J$12)</f>
        <v>2.4</v>
      </c>
      <c r="E5171" s="47" cm="1">
        <f t="array" ref="E5171">_xlfn.IFS(C5171&gt;(D5171+maxpout),MAX(C5171-elyscap,D5171+maxpout),C5171&gt;D5171-minpout,C5171,C5171&lt;=D5171-minpout,C5171+(F5170-F5171)*efromH2)</f>
        <v>2.4000000000000594</v>
      </c>
      <c r="F5171" s="37" cm="1">
        <f t="array" ref="F5171">_xlfn.IFS(C5171&gt;(D5171+maxpout),MIN(max_storage,F5170+MIN(elyscap,(C5171-D5171+maxpout))*H2in),C5171&gt;(D5171-minpout),F5170,C5171&lt;=(D5171-minpout),MAX(0,F5170+(C5171-(D5171-minpout))*H2out))</f>
        <v>42.158372527599433</v>
      </c>
      <c r="G5171" s="37">
        <f>MAX(0,F5170+MIN(elyscap,(C5171-D5171+maxpout))*H2in - max_storage)</f>
        <v>0</v>
      </c>
      <c r="H5171" s="17"/>
      <c r="AQ5171" s="51">
        <v>1643.4471517730092</v>
      </c>
    </row>
    <row r="5172" spans="1:43" x14ac:dyDescent="0.25">
      <c r="A5172" s="2">
        <v>44046.416666666701</v>
      </c>
      <c r="B5172" s="22">
        <v>1597874.0049999999</v>
      </c>
      <c r="C5172" s="47">
        <f t="shared" si="78"/>
        <v>1.597874005</v>
      </c>
      <c r="D5172" s="47">
        <f>IF($J$13="Yes", D5171+$J$14*(C5172-D5171),$J$12)</f>
        <v>2.4</v>
      </c>
      <c r="E5172" s="47" cm="1">
        <f t="array" ref="E5172">_xlfn.IFS(C5172&gt;(D5172+maxpout),MAX(C5172-elyscap,D5172+maxpout),C5172&gt;D5172-minpout,C5172,C5172&lt;=D5172-minpout,C5172+(F5171-F5172)*efromH2)</f>
        <v>2.4000000000000115</v>
      </c>
      <c r="F5172" s="37" cm="1">
        <f t="array" ref="F5172">_xlfn.IFS(C5172&gt;(D5172+maxpout),MIN(max_storage,F5171+MIN(elyscap,(C5172-D5172+maxpout))*H2in),C5172&gt;(D5172-minpout),F5171,C5172&lt;=(D5172-minpout),MAX(0,F5171+(C5172-(D5172-minpout))*H2out))</f>
        <v>42.118266227849432</v>
      </c>
      <c r="G5172" s="37">
        <f>MAX(0,F5171+MIN(elyscap,(C5172-D5172+maxpout))*H2in - max_storage)</f>
        <v>0</v>
      </c>
      <c r="H5172" s="17"/>
      <c r="AQ5172" s="51">
        <v>1745.8019736205727</v>
      </c>
    </row>
    <row r="5173" spans="1:43" x14ac:dyDescent="0.25">
      <c r="A5173" s="2">
        <v>44046.458333333299</v>
      </c>
      <c r="B5173" s="22">
        <v>1738093.91</v>
      </c>
      <c r="C5173" s="47">
        <f t="shared" si="78"/>
        <v>1.7380939099999999</v>
      </c>
      <c r="D5173" s="47">
        <f>IF($J$13="Yes", D5172+$J$14*(C5173-D5172),$J$12)</f>
        <v>2.4</v>
      </c>
      <c r="E5173" s="47" cm="1">
        <f t="array" ref="E5173">_xlfn.IFS(C5173&gt;(D5173+maxpout),MAX(C5173-elyscap,D5173+maxpout),C5173&gt;D5173-minpout,C5173,C5173&lt;=D5173-minpout,C5173+(F5172-F5173)*efromH2)</f>
        <v>2.4000000000000306</v>
      </c>
      <c r="F5173" s="37" cm="1">
        <f t="array" ref="F5173">_xlfn.IFS(C5173&gt;(D5173+maxpout),MIN(max_storage,F5172+MIN(elyscap,(C5173-D5173+maxpout))*H2in),C5173&gt;(D5173-minpout),F5172,C5173&lt;=(D5173-minpout),MAX(0,F5172+(C5173-(D5173-minpout))*H2out))</f>
        <v>42.08517092334943</v>
      </c>
      <c r="G5173" s="37">
        <f>MAX(0,F5172+MIN(elyscap,(C5173-D5173+maxpout))*H2in - max_storage)</f>
        <v>0</v>
      </c>
      <c r="H5173" s="17"/>
      <c r="AQ5173" s="51">
        <v>1919.1529096418135</v>
      </c>
    </row>
    <row r="5174" spans="1:43" x14ac:dyDescent="0.25">
      <c r="A5174" s="2">
        <v>44046.5</v>
      </c>
      <c r="B5174" s="22">
        <v>1815179.6340000001</v>
      </c>
      <c r="C5174" s="47">
        <f t="shared" si="78"/>
        <v>1.8151796340000002</v>
      </c>
      <c r="D5174" s="47">
        <f>IF($J$13="Yes", D5173+$J$14*(C5174-D5173),$J$12)</f>
        <v>2.4</v>
      </c>
      <c r="E5174" s="47" cm="1">
        <f t="array" ref="E5174">_xlfn.IFS(C5174&gt;(D5174+maxpout),MAX(C5174-elyscap,D5174+maxpout),C5174&gt;D5174-minpout,C5174,C5174&lt;=D5174-minpout,C5174+(F5173-F5174)*efromH2)</f>
        <v>2.3999999999999742</v>
      </c>
      <c r="F5174" s="37" cm="1">
        <f t="array" ref="F5174">_xlfn.IFS(C5174&gt;(D5174+maxpout),MIN(max_storage,F5173+MIN(elyscap,(C5174-D5174+maxpout))*H2in),C5174&gt;(D5174-minpout),F5173,C5174&lt;=(D5174-minpout),MAX(0,F5173+(C5174-(D5174-minpout))*H2out))</f>
        <v>42.055929905049432</v>
      </c>
      <c r="G5174" s="37">
        <f>MAX(0,F5173+MIN(elyscap,(C5174-D5174+maxpout))*H2in - max_storage)</f>
        <v>0</v>
      </c>
      <c r="H5174" s="17"/>
      <c r="AQ5174" s="51">
        <v>2252.0569503077859</v>
      </c>
    </row>
    <row r="5175" spans="1:43" x14ac:dyDescent="0.25">
      <c r="A5175" s="2">
        <v>44046.541666666701</v>
      </c>
      <c r="B5175" s="22">
        <v>1884914.51</v>
      </c>
      <c r="C5175" s="47">
        <f t="shared" si="78"/>
        <v>1.88491451</v>
      </c>
      <c r="D5175" s="47">
        <f>IF($J$13="Yes", D5174+$J$14*(C5175-D5174),$J$12)</f>
        <v>2.4</v>
      </c>
      <c r="E5175" s="47" cm="1">
        <f t="array" ref="E5175">_xlfn.IFS(C5175&gt;(D5175+maxpout),MAX(C5175-elyscap,D5175+maxpout),C5175&gt;D5175-minpout,C5175,C5175&lt;=D5175-minpout,C5175+(F5174-F5175)*efromH2)</f>
        <v>2.4000000000000465</v>
      </c>
      <c r="F5175" s="37" cm="1">
        <f t="array" ref="F5175">_xlfn.IFS(C5175&gt;(D5175+maxpout),MIN(max_storage,F5174+MIN(elyscap,(C5175-D5175+maxpout))*H2in),C5175&gt;(D5175-minpout),F5174,C5175&lt;=(D5175-minpout),MAX(0,F5174+(C5175-(D5175-minpout))*H2out))</f>
        <v>42.030175630549429</v>
      </c>
      <c r="G5175" s="37">
        <f>MAX(0,F5174+MIN(elyscap,(C5175-D5175+maxpout))*H2in - max_storage)</f>
        <v>0</v>
      </c>
      <c r="H5175" s="17"/>
      <c r="AQ5175" s="51">
        <v>2642.4101434323165</v>
      </c>
    </row>
    <row r="5176" spans="1:43" x14ac:dyDescent="0.25">
      <c r="A5176" s="2">
        <v>44046.583333333299</v>
      </c>
      <c r="B5176" s="22">
        <v>2004614.575</v>
      </c>
      <c r="C5176" s="47">
        <f t="shared" si="78"/>
        <v>2.0046145749999997</v>
      </c>
      <c r="D5176" s="47">
        <f>IF($J$13="Yes", D5175+$J$14*(C5176-D5175),$J$12)</f>
        <v>2.4</v>
      </c>
      <c r="E5176" s="47" cm="1">
        <f t="array" ref="E5176">_xlfn.IFS(C5176&gt;(D5176+maxpout),MAX(C5176-elyscap,D5176+maxpout),C5176&gt;D5176-minpout,C5176,C5176&lt;=D5176-minpout,C5176+(F5175-F5176)*efromH2)</f>
        <v>2.3999999999999719</v>
      </c>
      <c r="F5176" s="37" cm="1">
        <f t="array" ref="F5176">_xlfn.IFS(C5176&gt;(D5176+maxpout),MIN(max_storage,F5175+MIN(elyscap,(C5176-D5176+maxpout))*H2in),C5176&gt;(D5176-minpout),F5175,C5176&lt;=(D5176-minpout),MAX(0,F5175+(C5176-(D5176-minpout))*H2out))</f>
        <v>42.010406359299431</v>
      </c>
      <c r="G5176" s="37">
        <f>MAX(0,F5175+MIN(elyscap,(C5176-D5176+maxpout))*H2in - max_storage)</f>
        <v>0</v>
      </c>
      <c r="H5176" s="17"/>
      <c r="AQ5176" s="51">
        <v>2860.415879181171</v>
      </c>
    </row>
    <row r="5177" spans="1:43" x14ac:dyDescent="0.25">
      <c r="A5177" s="2">
        <v>44046.625</v>
      </c>
      <c r="B5177" s="22">
        <v>2186922.35</v>
      </c>
      <c r="C5177" s="47">
        <f t="shared" si="78"/>
        <v>2.1869223500000001</v>
      </c>
      <c r="D5177" s="47">
        <f>IF($J$13="Yes", D5176+$J$14*(C5177-D5176),$J$12)</f>
        <v>2.4</v>
      </c>
      <c r="E5177" s="47" cm="1">
        <f t="array" ref="E5177">_xlfn.IFS(C5177&gt;(D5177+maxpout),MAX(C5177-elyscap,D5177+maxpout),C5177&gt;D5177-minpout,C5177,C5177&lt;=D5177-minpout,C5177+(F5176-F5177)*efromH2)</f>
        <v>2.400000000000031</v>
      </c>
      <c r="F5177" s="37" cm="1">
        <f t="array" ref="F5177">_xlfn.IFS(C5177&gt;(D5177+maxpout),MIN(max_storage,F5176+MIN(elyscap,(C5177-D5177+maxpout))*H2in),C5177&gt;(D5177-minpout),F5176,C5177&lt;=(D5177-minpout),MAX(0,F5176+(C5177-(D5177-minpout))*H2out))</f>
        <v>41.999752476799429</v>
      </c>
      <c r="G5177" s="37">
        <f>MAX(0,F5176+MIN(elyscap,(C5177-D5177+maxpout))*H2in - max_storage)</f>
        <v>0</v>
      </c>
      <c r="H5177" s="17"/>
      <c r="AQ5177" s="51">
        <v>3693.0522853381881</v>
      </c>
    </row>
    <row r="5178" spans="1:43" x14ac:dyDescent="0.25">
      <c r="A5178" s="2">
        <v>44046.666666666701</v>
      </c>
      <c r="B5178" s="22">
        <v>2205727.733</v>
      </c>
      <c r="C5178" s="47">
        <f t="shared" si="78"/>
        <v>2.2057277329999998</v>
      </c>
      <c r="D5178" s="47">
        <f>IF($J$13="Yes", D5177+$J$14*(C5178-D5177),$J$12)</f>
        <v>2.4</v>
      </c>
      <c r="E5178" s="47" cm="1">
        <f t="array" ref="E5178">_xlfn.IFS(C5178&gt;(D5178+maxpout),MAX(C5178-elyscap,D5178+maxpout),C5178&gt;D5178-minpout,C5178,C5178&lt;=D5178-minpout,C5178+(F5177-F5178)*efromH2)</f>
        <v>2.4000000000000306</v>
      </c>
      <c r="F5178" s="37" cm="1">
        <f t="array" ref="F5178">_xlfn.IFS(C5178&gt;(D5178+maxpout),MIN(max_storage,F5177+MIN(elyscap,(C5178-D5178+maxpout))*H2in),C5178&gt;(D5178-minpout),F5177,C5178&lt;=(D5178-minpout),MAX(0,F5177+(C5178-(D5178-minpout))*H2out))</f>
        <v>41.990038863449428</v>
      </c>
      <c r="G5178" s="37">
        <f>MAX(0,F5177+MIN(elyscap,(C5178-D5178+maxpout))*H2in - max_storage)</f>
        <v>0</v>
      </c>
      <c r="H5178" s="17"/>
      <c r="AQ5178" s="51">
        <v>4115.015055797996</v>
      </c>
    </row>
    <row r="5179" spans="1:43" x14ac:dyDescent="0.25">
      <c r="A5179" s="2">
        <v>44046.708333333299</v>
      </c>
      <c r="B5179" s="22">
        <v>2087163.28</v>
      </c>
      <c r="C5179" s="47">
        <f t="shared" si="78"/>
        <v>2.08716328</v>
      </c>
      <c r="D5179" s="47">
        <f>IF($J$13="Yes", D5178+$J$14*(C5179-D5178),$J$12)</f>
        <v>2.4</v>
      </c>
      <c r="E5179" s="47" cm="1">
        <f t="array" ref="E5179">_xlfn.IFS(C5179&gt;(D5179+maxpout),MAX(C5179-elyscap,D5179+maxpout),C5179&gt;D5179-minpout,C5179,C5179&lt;=D5179-minpout,C5179+(F5178-F5179)*efromH2)</f>
        <v>2.400000000000007</v>
      </c>
      <c r="F5179" s="37" cm="1">
        <f t="array" ref="F5179">_xlfn.IFS(C5179&gt;(D5179+maxpout),MIN(max_storage,F5178+MIN(elyscap,(C5179-D5179+maxpout))*H2in),C5179&gt;(D5179-minpout),F5178,C5179&lt;=(D5179-minpout),MAX(0,F5178+(C5179-(D5179-minpout))*H2out))</f>
        <v>41.974397027449427</v>
      </c>
      <c r="G5179" s="37">
        <f>MAX(0,F5178+MIN(elyscap,(C5179-D5179+maxpout))*H2in - max_storage)</f>
        <v>0</v>
      </c>
      <c r="H5179" s="17"/>
      <c r="AQ5179" s="51">
        <v>4337.5364454518894</v>
      </c>
    </row>
    <row r="5180" spans="1:43" x14ac:dyDescent="0.25">
      <c r="A5180" s="2">
        <v>44046.75</v>
      </c>
      <c r="B5180" s="22">
        <v>1965350.284</v>
      </c>
      <c r="C5180" s="47">
        <f t="shared" si="78"/>
        <v>1.9653502839999999</v>
      </c>
      <c r="D5180" s="47">
        <f>IF($J$13="Yes", D5179+$J$14*(C5180-D5179),$J$12)</f>
        <v>2.4</v>
      </c>
      <c r="E5180" s="47" cm="1">
        <f t="array" ref="E5180">_xlfn.IFS(C5180&gt;(D5180+maxpout),MAX(C5180-elyscap,D5180+maxpout),C5180&gt;D5180-minpout,C5180,C5180&lt;=D5180-minpout,C5180+(F5179-F5180)*efromH2)</f>
        <v>2.4000000000000239</v>
      </c>
      <c r="F5180" s="37" cm="1">
        <f t="array" ref="F5180">_xlfn.IFS(C5180&gt;(D5180+maxpout),MIN(max_storage,F5179+MIN(elyscap,(C5180-D5180+maxpout))*H2in),C5180&gt;(D5180-minpout),F5179,C5180&lt;=(D5180-minpout),MAX(0,F5179+(C5180-(D5180-minpout))*H2out))</f>
        <v>41.952664541649426</v>
      </c>
      <c r="G5180" s="37">
        <f>MAX(0,F5179+MIN(elyscap,(C5180-D5180+maxpout))*H2in - max_storage)</f>
        <v>0</v>
      </c>
      <c r="H5180" s="17"/>
      <c r="AQ5180" s="51">
        <v>4103.7259210353968</v>
      </c>
    </row>
    <row r="5181" spans="1:43" x14ac:dyDescent="0.25">
      <c r="A5181" s="2">
        <v>44046.791666666701</v>
      </c>
      <c r="B5181" s="22">
        <v>1873414.0330000001</v>
      </c>
      <c r="C5181" s="47">
        <f t="shared" si="78"/>
        <v>1.873414033</v>
      </c>
      <c r="D5181" s="47">
        <f>IF($J$13="Yes", D5180+$J$14*(C5181-D5180),$J$12)</f>
        <v>2.4</v>
      </c>
      <c r="E5181" s="47" cm="1">
        <f t="array" ref="E5181">_xlfn.IFS(C5181&gt;(D5181+maxpout),MAX(C5181-elyscap,D5181+maxpout),C5181&gt;D5181-minpout,C5181,C5181&lt;=D5181-minpout,C5181+(F5180-F5181)*efromH2)</f>
        <v>2.3999999999999884</v>
      </c>
      <c r="F5181" s="37" cm="1">
        <f t="array" ref="F5181">_xlfn.IFS(C5181&gt;(D5181+maxpout),MIN(max_storage,F5180+MIN(elyscap,(C5181-D5181+maxpout))*H2in),C5181&gt;(D5181-minpout),F5180,C5181&lt;=(D5181-minpout),MAX(0,F5180+(C5181-(D5181-minpout))*H2out))</f>
        <v>41.926335243299427</v>
      </c>
      <c r="G5181" s="37">
        <f>MAX(0,F5180+MIN(elyscap,(C5181-D5181+maxpout))*H2in - max_storage)</f>
        <v>0</v>
      </c>
      <c r="H5181" s="17"/>
      <c r="AQ5181" s="51">
        <v>3501.6387336967887</v>
      </c>
    </row>
    <row r="5182" spans="1:43" x14ac:dyDescent="0.25">
      <c r="A5182" s="2">
        <v>44046.833333333299</v>
      </c>
      <c r="B5182" s="22">
        <v>2027862.2779999999</v>
      </c>
      <c r="C5182" s="47">
        <f t="shared" si="78"/>
        <v>2.0278622779999997</v>
      </c>
      <c r="D5182" s="47">
        <f>IF($J$13="Yes", D5181+$J$14*(C5182-D5181),$J$12)</f>
        <v>2.4</v>
      </c>
      <c r="E5182" s="47" cm="1">
        <f t="array" ref="E5182">_xlfn.IFS(C5182&gt;(D5182+maxpout),MAX(C5182-elyscap,D5182+maxpout),C5182&gt;D5182-minpout,C5182,C5182&lt;=D5182-minpout,C5182+(F5181-F5182)*efromH2)</f>
        <v>2.4000000000000474</v>
      </c>
      <c r="F5182" s="37" cm="1">
        <f t="array" ref="F5182">_xlfn.IFS(C5182&gt;(D5182+maxpout),MIN(max_storage,F5181+MIN(elyscap,(C5182-D5182+maxpout))*H2in),C5182&gt;(D5182-minpout),F5181,C5182&lt;=(D5182-minpout),MAX(0,F5181+(C5182-(D5182-minpout))*H2out))</f>
        <v>41.907728357199424</v>
      </c>
      <c r="G5182" s="37">
        <f>MAX(0,F5181+MIN(elyscap,(C5182-D5182+maxpout))*H2in - max_storage)</f>
        <v>0</v>
      </c>
      <c r="H5182" s="17"/>
      <c r="AQ5182" s="51">
        <v>3711.3657706197373</v>
      </c>
    </row>
    <row r="5183" spans="1:43" x14ac:dyDescent="0.25">
      <c r="A5183" s="2">
        <v>44046.875</v>
      </c>
      <c r="B5183" s="22">
        <v>2267689.2289999998</v>
      </c>
      <c r="C5183" s="47">
        <f t="shared" si="78"/>
        <v>2.2676892289999997</v>
      </c>
      <c r="D5183" s="47">
        <f>IF($J$13="Yes", D5182+$J$14*(C5183-D5182),$J$12)</f>
        <v>2.4</v>
      </c>
      <c r="E5183" s="47" cm="1">
        <f t="array" ref="E5183">_xlfn.IFS(C5183&gt;(D5183+maxpout),MAX(C5183-elyscap,D5183+maxpout),C5183&gt;D5183-minpout,C5183,C5183&lt;=D5183-minpout,C5183+(F5182-F5183)*efromH2)</f>
        <v>2.4000000000000212</v>
      </c>
      <c r="F5183" s="37" cm="1">
        <f t="array" ref="F5183">_xlfn.IFS(C5183&gt;(D5183+maxpout),MIN(max_storage,F5182+MIN(elyscap,(C5183-D5183+maxpout))*H2in),C5183&gt;(D5183-minpout),F5182,C5183&lt;=(D5183-minpout),MAX(0,F5182+(C5183-(D5183-minpout))*H2out))</f>
        <v>41.901112818649423</v>
      </c>
      <c r="G5183" s="37">
        <f>MAX(0,F5182+MIN(elyscap,(C5183-D5183+maxpout))*H2in - max_storage)</f>
        <v>0</v>
      </c>
      <c r="H5183" s="17"/>
      <c r="AQ5183" s="51">
        <v>4032.228067538937</v>
      </c>
    </row>
    <row r="5184" spans="1:43" x14ac:dyDescent="0.25">
      <c r="A5184" s="2">
        <v>44046.916666666701</v>
      </c>
      <c r="B5184" s="22">
        <v>2184007.7259999998</v>
      </c>
      <c r="C5184" s="47">
        <f t="shared" si="78"/>
        <v>2.1840077259999999</v>
      </c>
      <c r="D5184" s="47">
        <f>IF($J$13="Yes", D5183+$J$14*(C5184-D5183),$J$12)</f>
        <v>2.4</v>
      </c>
      <c r="E5184" s="47" cm="1">
        <f t="array" ref="E5184">_xlfn.IFS(C5184&gt;(D5184+maxpout),MAX(C5184-elyscap,D5184+maxpout),C5184&gt;D5184-minpout,C5184,C5184&lt;=D5184-minpout,C5184+(F5183-F5184)*efromH2)</f>
        <v>2.4000000000000297</v>
      </c>
      <c r="F5184" s="37" cm="1">
        <f t="array" ref="F5184">_xlfn.IFS(C5184&gt;(D5184+maxpout),MIN(max_storage,F5183+MIN(elyscap,(C5184-D5184+maxpout))*H2in),C5184&gt;(D5184-minpout),F5183,C5184&lt;=(D5184-minpout),MAX(0,F5183+(C5184-(D5184-minpout))*H2out))</f>
        <v>41.890313204949422</v>
      </c>
      <c r="G5184" s="37">
        <f>MAX(0,F5183+MIN(elyscap,(C5184-D5184+maxpout))*H2in - max_storage)</f>
        <v>0</v>
      </c>
      <c r="H5184" s="17"/>
      <c r="AQ5184" s="51">
        <v>4126.8059298833768</v>
      </c>
    </row>
    <row r="5185" spans="1:43" x14ac:dyDescent="0.25">
      <c r="A5185" s="2">
        <v>44046.958333333299</v>
      </c>
      <c r="B5185" s="22">
        <v>2149721.844</v>
      </c>
      <c r="C5185" s="47">
        <f t="shared" si="78"/>
        <v>2.1497218440000001</v>
      </c>
      <c r="D5185" s="47">
        <f>IF($J$13="Yes", D5184+$J$14*(C5185-D5184),$J$12)</f>
        <v>2.4</v>
      </c>
      <c r="E5185" s="47" cm="1">
        <f t="array" ref="E5185">_xlfn.IFS(C5185&gt;(D5185+maxpout),MAX(C5185-elyscap,D5185+maxpout),C5185&gt;D5185-minpout,C5185,C5185&lt;=D5185-minpout,C5185+(F5184-F5185)*efromH2)</f>
        <v>2.399999999999979</v>
      </c>
      <c r="F5185" s="37" cm="1">
        <f t="array" ref="F5185">_xlfn.IFS(C5185&gt;(D5185+maxpout),MIN(max_storage,F5184+MIN(elyscap,(C5185-D5185+maxpout))*H2in),C5185&gt;(D5185-minpout),F5184,C5185&lt;=(D5185-minpout),MAX(0,F5184+(C5185-(D5185-minpout))*H2out))</f>
        <v>41.877799297149423</v>
      </c>
      <c r="G5185" s="37">
        <f>MAX(0,F5184+MIN(elyscap,(C5185-D5185+maxpout))*H2in - max_storage)</f>
        <v>0</v>
      </c>
      <c r="H5185" s="17"/>
      <c r="AQ5185" s="51">
        <v>4209.5929181424353</v>
      </c>
    </row>
    <row r="5186" spans="1:43" x14ac:dyDescent="0.25">
      <c r="A5186" s="2">
        <v>44047</v>
      </c>
      <c r="B5186" s="22">
        <v>1966310.0260000001</v>
      </c>
      <c r="C5186" s="47">
        <f t="shared" si="78"/>
        <v>1.9663100260000002</v>
      </c>
      <c r="D5186" s="47">
        <f>IF($J$13="Yes", D5185+$J$14*(C5186-D5185),$J$12)</f>
        <v>2.4</v>
      </c>
      <c r="E5186" s="47" cm="1">
        <f t="array" ref="E5186">_xlfn.IFS(C5186&gt;(D5186+maxpout),MAX(C5186-elyscap,D5186+maxpout),C5186&gt;D5186-minpout,C5186,C5186&lt;=D5186-minpout,C5186+(F5185-F5186)*efromH2)</f>
        <v>2.3999999999999471</v>
      </c>
      <c r="F5186" s="37" cm="1">
        <f t="array" ref="F5186">_xlfn.IFS(C5186&gt;(D5186+maxpout),MIN(max_storage,F5185+MIN(elyscap,(C5186-D5186+maxpout))*H2in),C5186&gt;(D5186-minpout),F5185,C5186&lt;=(D5186-minpout),MAX(0,F5185+(C5186-(D5186-minpout))*H2out))</f>
        <v>41.856114798449426</v>
      </c>
      <c r="G5186" s="37">
        <f>MAX(0,F5185+MIN(elyscap,(C5186-D5186+maxpout))*H2in - max_storage)</f>
        <v>0</v>
      </c>
      <c r="H5186" s="17"/>
      <c r="AQ5186" s="51">
        <v>4724.6283329783364</v>
      </c>
    </row>
    <row r="5187" spans="1:43" x14ac:dyDescent="0.25">
      <c r="A5187" s="2">
        <v>44047.041666666701</v>
      </c>
      <c r="B5187" s="22">
        <v>2026316.1780000001</v>
      </c>
      <c r="C5187" s="47">
        <f t="shared" ref="C5187:C5250" si="79">B5187/1000000</f>
        <v>2.0263161780000001</v>
      </c>
      <c r="D5187" s="47">
        <f>IF($J$13="Yes", D5186+$J$14*(C5187-D5186),$J$12)</f>
        <v>2.4</v>
      </c>
      <c r="E5187" s="47" cm="1">
        <f t="array" ref="E5187">_xlfn.IFS(C5187&gt;(D5187+maxpout),MAX(C5187-elyscap,D5187+maxpout),C5187&gt;D5187-minpout,C5187,C5187&lt;=D5187-minpout,C5187+(F5186-F5187)*efromH2)</f>
        <v>2.4000000000000039</v>
      </c>
      <c r="F5187" s="37" cm="1">
        <f t="array" ref="F5187">_xlfn.IFS(C5187&gt;(D5187+maxpout),MIN(max_storage,F5186+MIN(elyscap,(C5187-D5187+maxpout))*H2in),C5187&gt;(D5187-minpout),F5186,C5187&lt;=(D5187-minpout),MAX(0,F5186+(C5187-(D5187-minpout))*H2out))</f>
        <v>41.837430607349425</v>
      </c>
      <c r="G5187" s="37">
        <f>MAX(0,F5186+MIN(elyscap,(C5187-D5187+maxpout))*H2in - max_storage)</f>
        <v>0</v>
      </c>
      <c r="H5187" s="17"/>
      <c r="AQ5187" s="51">
        <v>4950.4110282303145</v>
      </c>
    </row>
    <row r="5188" spans="1:43" x14ac:dyDescent="0.25">
      <c r="A5188" s="2">
        <v>44047.083333333299</v>
      </c>
      <c r="B5188" s="22">
        <v>2024846.4790000001</v>
      </c>
      <c r="C5188" s="47">
        <f t="shared" si="79"/>
        <v>2.0248464790000003</v>
      </c>
      <c r="D5188" s="47">
        <f>IF($J$13="Yes", D5187+$J$14*(C5188-D5187),$J$12)</f>
        <v>2.4</v>
      </c>
      <c r="E5188" s="47" cm="1">
        <f t="array" ref="E5188">_xlfn.IFS(C5188&gt;(D5188+maxpout),MAX(C5188-elyscap,D5188+maxpout),C5188&gt;D5188-minpout,C5188,C5188&lt;=D5188-minpout,C5188+(F5187-F5188)*efromH2)</f>
        <v>2.4000000000000159</v>
      </c>
      <c r="F5188" s="37" cm="1">
        <f t="array" ref="F5188">_xlfn.IFS(C5188&gt;(D5188+maxpout),MIN(max_storage,F5187+MIN(elyscap,(C5188-D5188+maxpout))*H2in),C5188&gt;(D5188-minpout),F5187,C5188&lt;=(D5188-minpout),MAX(0,F5187+(C5188-(D5188-minpout))*H2out))</f>
        <v>41.818672931299425</v>
      </c>
      <c r="G5188" s="37">
        <f>MAX(0,F5187+MIN(elyscap,(C5188-D5188+maxpout))*H2in - max_storage)</f>
        <v>0</v>
      </c>
      <c r="H5188" s="17"/>
      <c r="AQ5188" s="51">
        <v>4696.0291915797525</v>
      </c>
    </row>
    <row r="5189" spans="1:43" x14ac:dyDescent="0.25">
      <c r="A5189" s="2">
        <v>44047.125</v>
      </c>
      <c r="B5189" s="22">
        <v>1898447.17</v>
      </c>
      <c r="C5189" s="47">
        <f t="shared" si="79"/>
        <v>1.8984471699999999</v>
      </c>
      <c r="D5189" s="47">
        <f>IF($J$13="Yes", D5188+$J$14*(C5189-D5188),$J$12)</f>
        <v>2.4</v>
      </c>
      <c r="E5189" s="47" cm="1">
        <f t="array" ref="E5189">_xlfn.IFS(C5189&gt;(D5189+maxpout),MAX(C5189-elyscap,D5189+maxpout),C5189&gt;D5189-minpout,C5189,C5189&lt;=D5189-minpout,C5189+(F5188-F5189)*efromH2)</f>
        <v>2.3999999999999515</v>
      </c>
      <c r="F5189" s="37" cm="1">
        <f t="array" ref="F5189">_xlfn.IFS(C5189&gt;(D5189+maxpout),MIN(max_storage,F5188+MIN(elyscap,(C5189-D5189+maxpout))*H2in),C5189&gt;(D5189-minpout),F5188,C5189&lt;=(D5189-minpout),MAX(0,F5188+(C5189-(D5189-minpout))*H2out))</f>
        <v>41.793595289799427</v>
      </c>
      <c r="G5189" s="37">
        <f>MAX(0,F5188+MIN(elyscap,(C5189-D5189+maxpout))*H2in - max_storage)</f>
        <v>0</v>
      </c>
      <c r="H5189" s="17"/>
      <c r="AQ5189" s="51">
        <v>4384.1982024706322</v>
      </c>
    </row>
    <row r="5190" spans="1:43" x14ac:dyDescent="0.25">
      <c r="A5190" s="2">
        <v>44047.166666666701</v>
      </c>
      <c r="B5190" s="22">
        <v>1625900.909</v>
      </c>
      <c r="C5190" s="47">
        <f t="shared" si="79"/>
        <v>1.6259009090000001</v>
      </c>
      <c r="D5190" s="47">
        <f>IF($J$13="Yes", D5189+$J$14*(C5190-D5189),$J$12)</f>
        <v>2.4</v>
      </c>
      <c r="E5190" s="47" cm="1">
        <f t="array" ref="E5190">_xlfn.IFS(C5190&gt;(D5190+maxpout),MAX(C5190-elyscap,D5190+maxpout),C5190&gt;D5190-minpout,C5190,C5190&lt;=D5190-minpout,C5190+(F5189-F5190)*efromH2)</f>
        <v>2.3999999999999826</v>
      </c>
      <c r="F5190" s="37" cm="1">
        <f t="array" ref="F5190">_xlfn.IFS(C5190&gt;(D5190+maxpout),MIN(max_storage,F5189+MIN(elyscap,(C5190-D5190+maxpout))*H2in),C5190&gt;(D5190-minpout),F5189,C5190&lt;=(D5190-minpout),MAX(0,F5189+(C5190-(D5190-minpout))*H2out))</f>
        <v>41.754890335249428</v>
      </c>
      <c r="G5190" s="37">
        <f>MAX(0,F5189+MIN(elyscap,(C5190-D5190+maxpout))*H2in - max_storage)</f>
        <v>0</v>
      </c>
      <c r="H5190" s="17"/>
      <c r="AQ5190" s="51">
        <v>3954.2076028463093</v>
      </c>
    </row>
    <row r="5191" spans="1:43" x14ac:dyDescent="0.25">
      <c r="A5191" s="2">
        <v>44047.208333333299</v>
      </c>
      <c r="B5191" s="22">
        <v>1376164.379</v>
      </c>
      <c r="C5191" s="47">
        <f t="shared" si="79"/>
        <v>1.376164379</v>
      </c>
      <c r="D5191" s="47">
        <f>IF($J$13="Yes", D5190+$J$14*(C5191-D5190),$J$12)</f>
        <v>2.4</v>
      </c>
      <c r="E5191" s="47" cm="1">
        <f t="array" ref="E5191">_xlfn.IFS(C5191&gt;(D5191+maxpout),MAX(C5191-elyscap,D5191+maxpout),C5191&gt;D5191-minpout,C5191,C5191&lt;=D5191-minpout,C5191+(F5190-F5191)*efromH2)</f>
        <v>2.4000000000000177</v>
      </c>
      <c r="F5191" s="37" cm="1">
        <f t="array" ref="F5191">_xlfn.IFS(C5191&gt;(D5191+maxpout),MIN(max_storage,F5190+MIN(elyscap,(C5191-D5191+maxpout))*H2in),C5191&gt;(D5191-minpout),F5190,C5191&lt;=(D5191-minpout),MAX(0,F5190+(C5191-(D5191-minpout))*H2out))</f>
        <v>41.703698554199427</v>
      </c>
      <c r="G5191" s="37">
        <f>MAX(0,F5190+MIN(elyscap,(C5191-D5191+maxpout))*H2in - max_storage)</f>
        <v>0</v>
      </c>
      <c r="H5191" s="17"/>
      <c r="AQ5191" s="51">
        <v>3526.9765694972884</v>
      </c>
    </row>
    <row r="5192" spans="1:43" x14ac:dyDescent="0.25">
      <c r="A5192" s="2">
        <v>44047.25</v>
      </c>
      <c r="B5192" s="22">
        <v>1009154.2290000001</v>
      </c>
      <c r="C5192" s="47">
        <f t="shared" si="79"/>
        <v>1.009154229</v>
      </c>
      <c r="D5192" s="47">
        <f>IF($J$13="Yes", D5191+$J$14*(C5192-D5191),$J$12)</f>
        <v>2.4</v>
      </c>
      <c r="E5192" s="47" cm="1">
        <f t="array" ref="E5192">_xlfn.IFS(C5192&gt;(D5192+maxpout),MAX(C5192-elyscap,D5192+maxpout),C5192&gt;D5192-minpout,C5192,C5192&lt;=D5192-minpout,C5192+(F5191-F5192)*efromH2)</f>
        <v>2.3999999999999311</v>
      </c>
      <c r="F5192" s="37" cm="1">
        <f t="array" ref="F5192">_xlfn.IFS(C5192&gt;(D5192+maxpout),MIN(max_storage,F5191+MIN(elyscap,(C5192-D5192+maxpout))*H2in),C5192&gt;(D5192-minpout),F5191,C5192&lt;=(D5192-minpout),MAX(0,F5191+(C5192-(D5192-minpout))*H2out))</f>
        <v>41.63415626564943</v>
      </c>
      <c r="G5192" s="37">
        <f>MAX(0,F5191+MIN(elyscap,(C5192-D5192+maxpout))*H2in - max_storage)</f>
        <v>0</v>
      </c>
      <c r="H5192" s="17"/>
      <c r="AQ5192" s="51">
        <v>2767.84497412786</v>
      </c>
    </row>
    <row r="5193" spans="1:43" x14ac:dyDescent="0.25">
      <c r="A5193" s="2">
        <v>44047.291666666701</v>
      </c>
      <c r="B5193" s="22">
        <v>795112.25899999996</v>
      </c>
      <c r="C5193" s="47">
        <f t="shared" si="79"/>
        <v>0.79511225899999993</v>
      </c>
      <c r="D5193" s="47">
        <f>IF($J$13="Yes", D5192+$J$14*(C5193-D5192),$J$12)</f>
        <v>2.4</v>
      </c>
      <c r="E5193" s="47" cm="1">
        <f t="array" ref="E5193">_xlfn.IFS(C5193&gt;(D5193+maxpout),MAX(C5193-elyscap,D5193+maxpout),C5193&gt;D5193-minpout,C5193,C5193&lt;=D5193-minpout,C5193+(F5192-F5193)*efromH2)</f>
        <v>2.400000000000027</v>
      </c>
      <c r="F5193" s="37" cm="1">
        <f t="array" ref="F5193">_xlfn.IFS(C5193&gt;(D5193+maxpout),MIN(max_storage,F5192+MIN(elyscap,(C5193-D5193+maxpout))*H2in),C5193&gt;(D5193-minpout),F5192,C5193&lt;=(D5193-minpout),MAX(0,F5192+(C5193-(D5193-minpout))*H2out))</f>
        <v>41.553911878599429</v>
      </c>
      <c r="G5193" s="37">
        <f>MAX(0,F5192+MIN(elyscap,(C5193-D5193+maxpout))*H2in - max_storage)</f>
        <v>0</v>
      </c>
      <c r="H5193" s="17"/>
      <c r="AQ5193" s="51">
        <v>1643.1962821116181</v>
      </c>
    </row>
    <row r="5194" spans="1:43" x14ac:dyDescent="0.25">
      <c r="A5194" s="2">
        <v>44047.333333333299</v>
      </c>
      <c r="B5194" s="22">
        <v>770494.353</v>
      </c>
      <c r="C5194" s="47">
        <f t="shared" si="79"/>
        <v>0.77049435300000002</v>
      </c>
      <c r="D5194" s="47">
        <f>IF($J$13="Yes", D5193+$J$14*(C5194-D5193),$J$12)</f>
        <v>2.4</v>
      </c>
      <c r="E5194" s="47" cm="1">
        <f t="array" ref="E5194">_xlfn.IFS(C5194&gt;(D5194+maxpout),MAX(C5194-elyscap,D5194+maxpout),C5194&gt;D5194-minpout,C5194,C5194&lt;=D5194-minpout,C5194+(F5193-F5194)*efromH2)</f>
        <v>2.3999999999999737</v>
      </c>
      <c r="F5194" s="37" cm="1">
        <f t="array" ref="F5194">_xlfn.IFS(C5194&gt;(D5194+maxpout),MIN(max_storage,F5193+MIN(elyscap,(C5194-D5194+maxpout))*H2in),C5194&gt;(D5194-minpout),F5193,C5194&lt;=(D5194-minpout),MAX(0,F5193+(C5194-(D5194-minpout))*H2out))</f>
        <v>41.47243659624943</v>
      </c>
      <c r="G5194" s="37">
        <f>MAX(0,F5193+MIN(elyscap,(C5194-D5194+maxpout))*H2in - max_storage)</f>
        <v>0</v>
      </c>
      <c r="H5194" s="17"/>
      <c r="AQ5194" s="51">
        <v>1317.5674616259876</v>
      </c>
    </row>
    <row r="5195" spans="1:43" x14ac:dyDescent="0.25">
      <c r="A5195" s="2">
        <v>44047.375</v>
      </c>
      <c r="B5195" s="22">
        <v>860303.43700000003</v>
      </c>
      <c r="C5195" s="47">
        <f t="shared" si="79"/>
        <v>0.860303437</v>
      </c>
      <c r="D5195" s="47">
        <f>IF($J$13="Yes", D5194+$J$14*(C5195-D5194),$J$12)</f>
        <v>2.4</v>
      </c>
      <c r="E5195" s="47" cm="1">
        <f t="array" ref="E5195">_xlfn.IFS(C5195&gt;(D5195+maxpout),MAX(C5195-elyscap,D5195+maxpout),C5195&gt;D5195-minpout,C5195,C5195&lt;=D5195-minpout,C5195+(F5194-F5195)*efromH2)</f>
        <v>2.4000000000000634</v>
      </c>
      <c r="F5195" s="37" cm="1">
        <f t="array" ref="F5195">_xlfn.IFS(C5195&gt;(D5195+maxpout),MIN(max_storage,F5194+MIN(elyscap,(C5195-D5195+maxpout))*H2in),C5195&gt;(D5195-minpout),F5194,C5195&lt;=(D5195-minpout),MAX(0,F5194+(C5195-(D5195-minpout))*H2out))</f>
        <v>41.395451768099427</v>
      </c>
      <c r="G5195" s="37">
        <f>MAX(0,F5194+MIN(elyscap,(C5195-D5195+maxpout))*H2in - max_storage)</f>
        <v>0</v>
      </c>
      <c r="H5195" s="17"/>
      <c r="AQ5195" s="51">
        <v>1754.8332814306518</v>
      </c>
    </row>
    <row r="5196" spans="1:43" x14ac:dyDescent="0.25">
      <c r="A5196" s="2">
        <v>44047.416666666701</v>
      </c>
      <c r="B5196" s="22">
        <v>925234.00899999996</v>
      </c>
      <c r="C5196" s="47">
        <f t="shared" si="79"/>
        <v>0.92523400899999997</v>
      </c>
      <c r="D5196" s="47">
        <f>IF($J$13="Yes", D5195+$J$14*(C5196-D5195),$J$12)</f>
        <v>2.4</v>
      </c>
      <c r="E5196" s="47" cm="1">
        <f t="array" ref="E5196">_xlfn.IFS(C5196&gt;(D5196+maxpout),MAX(C5196-elyscap,D5196+maxpout),C5196&gt;D5196-minpout,C5196,C5196&lt;=D5196-minpout,C5196+(F5195-F5196)*efromH2)</f>
        <v>2.4000000000000266</v>
      </c>
      <c r="F5196" s="37" cm="1">
        <f t="array" ref="F5196">_xlfn.IFS(C5196&gt;(D5196+maxpout),MIN(max_storage,F5195+MIN(elyscap,(C5196-D5196+maxpout))*H2in),C5196&gt;(D5196-minpout),F5195,C5196&lt;=(D5196-minpout),MAX(0,F5195+(C5196-(D5196-minpout))*H2out))</f>
        <v>41.321713468549426</v>
      </c>
      <c r="G5196" s="37">
        <f>MAX(0,F5195+MIN(elyscap,(C5196-D5196+maxpout))*H2in - max_storage)</f>
        <v>0</v>
      </c>
      <c r="H5196" s="17"/>
      <c r="AQ5196" s="51">
        <v>2472.8222523319419</v>
      </c>
    </row>
    <row r="5197" spans="1:43" x14ac:dyDescent="0.25">
      <c r="A5197" s="2">
        <v>44047.458333333299</v>
      </c>
      <c r="B5197" s="22">
        <v>964503.24600000004</v>
      </c>
      <c r="C5197" s="47">
        <f t="shared" si="79"/>
        <v>0.96450324600000004</v>
      </c>
      <c r="D5197" s="47">
        <f>IF($J$13="Yes", D5196+$J$14*(C5197-D5196),$J$12)</f>
        <v>2.4</v>
      </c>
      <c r="E5197" s="47" cm="1">
        <f t="array" ref="E5197">_xlfn.IFS(C5197&gt;(D5197+maxpout),MAX(C5197-elyscap,D5197+maxpout),C5197&gt;D5197-minpout,C5197,C5197&lt;=D5197-minpout,C5197+(F5196-F5197)*efromH2)</f>
        <v>2.3999999999999564</v>
      </c>
      <c r="F5197" s="37" cm="1">
        <f t="array" ref="F5197">_xlfn.IFS(C5197&gt;(D5197+maxpout),MIN(max_storage,F5196+MIN(elyscap,(C5197-D5197+maxpout))*H2in),C5197&gt;(D5197-minpout),F5196,C5197&lt;=(D5197-minpout),MAX(0,F5196+(C5197-(D5197-minpout))*H2out))</f>
        <v>41.249938630849428</v>
      </c>
      <c r="G5197" s="37">
        <f>MAX(0,F5196+MIN(elyscap,(C5197-D5197+maxpout))*H2in - max_storage)</f>
        <v>0</v>
      </c>
      <c r="H5197" s="17"/>
      <c r="AQ5197" s="51">
        <v>3329.5421459825034</v>
      </c>
    </row>
    <row r="5198" spans="1:43" x14ac:dyDescent="0.25">
      <c r="A5198" s="2">
        <v>44047.5</v>
      </c>
      <c r="B5198" s="22">
        <v>1033795.693</v>
      </c>
      <c r="C5198" s="47">
        <f t="shared" si="79"/>
        <v>1.0337956930000001</v>
      </c>
      <c r="D5198" s="47">
        <f>IF($J$13="Yes", D5197+$J$14*(C5198-D5197),$J$12)</f>
        <v>2.4</v>
      </c>
      <c r="E5198" s="47" cm="1">
        <f t="array" ref="E5198">_xlfn.IFS(C5198&gt;(D5198+maxpout),MAX(C5198-elyscap,D5198+maxpout),C5198&gt;D5198-minpout,C5198,C5198&lt;=D5198-minpout,C5198+(F5197-F5198)*efromH2)</f>
        <v>2.4000000000000608</v>
      </c>
      <c r="F5198" s="37" cm="1">
        <f t="array" ref="F5198">_xlfn.IFS(C5198&gt;(D5198+maxpout),MIN(max_storage,F5197+MIN(elyscap,(C5198-D5198+maxpout))*H2in),C5198&gt;(D5198-minpout),F5197,C5198&lt;=(D5198-minpout),MAX(0,F5197+(C5198-(D5198-minpout))*H2out))</f>
        <v>41.181628415499425</v>
      </c>
      <c r="G5198" s="37">
        <f>MAX(0,F5197+MIN(elyscap,(C5198-D5198+maxpout))*H2in - max_storage)</f>
        <v>0</v>
      </c>
      <c r="H5198" s="17"/>
      <c r="AQ5198" s="51">
        <v>3750.5014377967468</v>
      </c>
    </row>
    <row r="5199" spans="1:43" x14ac:dyDescent="0.25">
      <c r="A5199" s="2">
        <v>44047.541666666701</v>
      </c>
      <c r="B5199" s="22">
        <v>1034743.883</v>
      </c>
      <c r="C5199" s="47">
        <f t="shared" si="79"/>
        <v>1.034743883</v>
      </c>
      <c r="D5199" s="47">
        <f>IF($J$13="Yes", D5198+$J$14*(C5199-D5198),$J$12)</f>
        <v>2.4</v>
      </c>
      <c r="E5199" s="47" cm="1">
        <f t="array" ref="E5199">_xlfn.IFS(C5199&gt;(D5199+maxpout),MAX(C5199-elyscap,D5199+maxpout),C5199&gt;D5199-minpout,C5199,C5199&lt;=D5199-minpout,C5199+(F5198-F5199)*efromH2)</f>
        <v>2.3999999999999444</v>
      </c>
      <c r="F5199" s="37" cm="1">
        <f t="array" ref="F5199">_xlfn.IFS(C5199&gt;(D5199+maxpout),MIN(max_storage,F5198+MIN(elyscap,(C5199-D5199+maxpout))*H2in),C5199&gt;(D5199-minpout),F5198,C5199&lt;=(D5199-minpout),MAX(0,F5198+(C5199-(D5199-minpout))*H2out))</f>
        <v>41.113365609649428</v>
      </c>
      <c r="G5199" s="37">
        <f>MAX(0,F5198+MIN(elyscap,(C5199-D5199+maxpout))*H2in - max_storage)</f>
        <v>0</v>
      </c>
      <c r="H5199" s="17"/>
      <c r="AQ5199" s="51">
        <v>3691.7979370312323</v>
      </c>
    </row>
    <row r="5200" spans="1:43" x14ac:dyDescent="0.25">
      <c r="A5200" s="2">
        <v>44047.583333333299</v>
      </c>
      <c r="B5200" s="22">
        <v>1093337.6340000001</v>
      </c>
      <c r="C5200" s="47">
        <f t="shared" si="79"/>
        <v>1.0933376340000001</v>
      </c>
      <c r="D5200" s="47">
        <f>IF($J$13="Yes", D5199+$J$14*(C5200-D5199),$J$12)</f>
        <v>2.4</v>
      </c>
      <c r="E5200" s="47" cm="1">
        <f t="array" ref="E5200">_xlfn.IFS(C5200&gt;(D5200+maxpout),MAX(C5200-elyscap,D5200+maxpout),C5200&gt;D5200-minpout,C5200,C5200&lt;=D5200-minpout,C5200+(F5199-F5200)*efromH2)</f>
        <v>2.4000000000000687</v>
      </c>
      <c r="F5200" s="37" cm="1">
        <f t="array" ref="F5200">_xlfn.IFS(C5200&gt;(D5200+maxpout),MIN(max_storage,F5199+MIN(elyscap,(C5200-D5200+maxpout))*H2in),C5200&gt;(D5200-minpout),F5199,C5200&lt;=(D5200-minpout),MAX(0,F5199+(C5200-(D5200-minpout))*H2out))</f>
        <v>41.048032491349424</v>
      </c>
      <c r="G5200" s="37">
        <f>MAX(0,F5199+MIN(elyscap,(C5200-D5200+maxpout))*H2in - max_storage)</f>
        <v>0</v>
      </c>
      <c r="H5200" s="17"/>
      <c r="AQ5200" s="51">
        <v>3514.433086427734</v>
      </c>
    </row>
    <row r="5201" spans="1:43" x14ac:dyDescent="0.25">
      <c r="A5201" s="2">
        <v>44047.625</v>
      </c>
      <c r="B5201" s="22">
        <v>1173621.9809999999</v>
      </c>
      <c r="C5201" s="47">
        <f t="shared" si="79"/>
        <v>1.1736219809999999</v>
      </c>
      <c r="D5201" s="47">
        <f>IF($J$13="Yes", D5200+$J$14*(C5201-D5200),$J$12)</f>
        <v>2.4</v>
      </c>
      <c r="E5201" s="47" cm="1">
        <f t="array" ref="E5201">_xlfn.IFS(C5201&gt;(D5201+maxpout),MAX(C5201-elyscap,D5201+maxpout),C5201&gt;D5201-minpout,C5201,C5201&lt;=D5201-minpout,C5201+(F5200-F5201)*efromH2)</f>
        <v>2.3999999999999808</v>
      </c>
      <c r="F5201" s="37" cm="1">
        <f t="array" ref="F5201">_xlfn.IFS(C5201&gt;(D5201+maxpout),MIN(max_storage,F5200+MIN(elyscap,(C5201-D5201+maxpout))*H2in),C5201&gt;(D5201-minpout),F5200,C5201&lt;=(D5201-minpout),MAX(0,F5200+(C5201-(D5201-minpout))*H2out))</f>
        <v>40.986713590399425</v>
      </c>
      <c r="G5201" s="37">
        <f>MAX(0,F5200+MIN(elyscap,(C5201-D5201+maxpout))*H2in - max_storage)</f>
        <v>0</v>
      </c>
      <c r="H5201" s="17"/>
      <c r="AQ5201" s="51">
        <v>3275.6051687834197</v>
      </c>
    </row>
    <row r="5202" spans="1:43" x14ac:dyDescent="0.25">
      <c r="A5202" s="2">
        <v>44047.666666666701</v>
      </c>
      <c r="B5202" s="22">
        <v>1277076.439</v>
      </c>
      <c r="C5202" s="47">
        <f t="shared" si="79"/>
        <v>1.277076439</v>
      </c>
      <c r="D5202" s="47">
        <f>IF($J$13="Yes", D5201+$J$14*(C5202-D5201),$J$12)</f>
        <v>2.4</v>
      </c>
      <c r="E5202" s="47" cm="1">
        <f t="array" ref="E5202">_xlfn.IFS(C5202&gt;(D5202+maxpout),MAX(C5202-elyscap,D5202+maxpout),C5202&gt;D5202-minpout,C5202,C5202&lt;=D5202-minpout,C5202+(F5201-F5202)*efromH2)</f>
        <v>2.3999999999999932</v>
      </c>
      <c r="F5202" s="37" cm="1">
        <f t="array" ref="F5202">_xlfn.IFS(C5202&gt;(D5202+maxpout),MIN(max_storage,F5201+MIN(elyscap,(C5202-D5202+maxpout))*H2in),C5202&gt;(D5202-minpout),F5201,C5202&lt;=(D5202-minpout),MAX(0,F5201+(C5202-(D5202-minpout))*H2out))</f>
        <v>40.930567412349426</v>
      </c>
      <c r="G5202" s="37">
        <f>MAX(0,F5201+MIN(elyscap,(C5202-D5202+maxpout))*H2in - max_storage)</f>
        <v>0</v>
      </c>
      <c r="H5202" s="17"/>
      <c r="AQ5202" s="51">
        <v>2448.7387648383979</v>
      </c>
    </row>
    <row r="5203" spans="1:43" x14ac:dyDescent="0.25">
      <c r="A5203" s="2">
        <v>44047.708333333299</v>
      </c>
      <c r="B5203" s="22">
        <v>1135032.8500000001</v>
      </c>
      <c r="C5203" s="47">
        <f t="shared" si="79"/>
        <v>1.1350328500000002</v>
      </c>
      <c r="D5203" s="47">
        <f>IF($J$13="Yes", D5202+$J$14*(C5203-D5202),$J$12)</f>
        <v>2.4</v>
      </c>
      <c r="E5203" s="47" cm="1">
        <f t="array" ref="E5203">_xlfn.IFS(C5203&gt;(D5203+maxpout),MAX(C5203-elyscap,D5203+maxpout),C5203&gt;D5203-minpout,C5203,C5203&lt;=D5203-minpout,C5203+(F5202-F5203)*efromH2)</f>
        <v>2.4000000000000181</v>
      </c>
      <c r="F5203" s="37" cm="1">
        <f t="array" ref="F5203">_xlfn.IFS(C5203&gt;(D5203+maxpout),MIN(max_storage,F5202+MIN(elyscap,(C5203-D5203+maxpout))*H2in),C5203&gt;(D5203-minpout),F5202,C5203&lt;=(D5203-minpout),MAX(0,F5202+(C5203-(D5203-minpout))*H2out))</f>
        <v>40.867319054849425</v>
      </c>
      <c r="G5203" s="37">
        <f>MAX(0,F5202+MIN(elyscap,(C5203-D5203+maxpout))*H2in - max_storage)</f>
        <v>0</v>
      </c>
      <c r="H5203" s="17"/>
      <c r="AQ5203" s="51">
        <v>1890.8046379046207</v>
      </c>
    </row>
    <row r="5204" spans="1:43" x14ac:dyDescent="0.25">
      <c r="A5204" s="2">
        <v>44047.75</v>
      </c>
      <c r="B5204" s="22">
        <v>1010279.334</v>
      </c>
      <c r="C5204" s="47">
        <f t="shared" si="79"/>
        <v>1.010279334</v>
      </c>
      <c r="D5204" s="47">
        <f>IF($J$13="Yes", D5203+$J$14*(C5204-D5203),$J$12)</f>
        <v>2.4</v>
      </c>
      <c r="E5204" s="47" cm="1">
        <f t="array" ref="E5204">_xlfn.IFS(C5204&gt;(D5204+maxpout),MAX(C5204-elyscap,D5204+maxpout),C5204&gt;D5204-minpout,C5204,C5204&lt;=D5204-minpout,C5204+(F5203-F5204)*efromH2)</f>
        <v>2.4000000000000448</v>
      </c>
      <c r="F5204" s="37" cm="1">
        <f t="array" ref="F5204">_xlfn.IFS(C5204&gt;(D5204+maxpout),MIN(max_storage,F5203+MIN(elyscap,(C5204-D5204+maxpout))*H2in),C5204&gt;(D5204-minpout),F5203,C5204&lt;=(D5204-minpout),MAX(0,F5203+(C5204-(D5204-minpout))*H2out))</f>
        <v>40.797833021549422</v>
      </c>
      <c r="G5204" s="37">
        <f>MAX(0,F5203+MIN(elyscap,(C5204-D5204+maxpout))*H2in - max_storage)</f>
        <v>0</v>
      </c>
      <c r="H5204" s="17"/>
      <c r="AQ5204" s="51">
        <v>1183.3521927817562</v>
      </c>
    </row>
    <row r="5205" spans="1:43" x14ac:dyDescent="0.25">
      <c r="A5205" s="2">
        <v>44047.791666666701</v>
      </c>
      <c r="B5205" s="22">
        <v>991931.96600000001</v>
      </c>
      <c r="C5205" s="47">
        <f t="shared" si="79"/>
        <v>0.991931966</v>
      </c>
      <c r="D5205" s="47">
        <f>IF($J$13="Yes", D5204+$J$14*(C5205-D5204),$J$12)</f>
        <v>2.4</v>
      </c>
      <c r="E5205" s="47" cm="1">
        <f t="array" ref="E5205">_xlfn.IFS(C5205&gt;(D5205+maxpout),MAX(C5205-elyscap,D5205+maxpout),C5205&gt;D5205-minpout,C5205,C5205&lt;=D5205-minpout,C5205+(F5204-F5205)*efromH2)</f>
        <v>2.3999999999999675</v>
      </c>
      <c r="F5205" s="37" cm="1">
        <f t="array" ref="F5205">_xlfn.IFS(C5205&gt;(D5205+maxpout),MIN(max_storage,F5204+MIN(elyscap,(C5205-D5205+maxpout))*H2in),C5205&gt;(D5205-minpout),F5204,C5205&lt;=(D5205-minpout),MAX(0,F5204+(C5205-(D5205-minpout))*H2out))</f>
        <v>40.727429619849424</v>
      </c>
      <c r="G5205" s="37">
        <f>MAX(0,F5204+MIN(elyscap,(C5205-D5205+maxpout))*H2in - max_storage)</f>
        <v>0</v>
      </c>
      <c r="H5205" s="17"/>
      <c r="AQ5205" s="51">
        <v>645.48763875926613</v>
      </c>
    </row>
    <row r="5206" spans="1:43" x14ac:dyDescent="0.25">
      <c r="A5206" s="2">
        <v>44047.833333333299</v>
      </c>
      <c r="B5206" s="22">
        <v>1355462.878</v>
      </c>
      <c r="C5206" s="47">
        <f t="shared" si="79"/>
        <v>1.355462878</v>
      </c>
      <c r="D5206" s="47">
        <f>IF($J$13="Yes", D5205+$J$14*(C5206-D5205),$J$12)</f>
        <v>2.4</v>
      </c>
      <c r="E5206" s="47" cm="1">
        <f t="array" ref="E5206">_xlfn.IFS(C5206&gt;(D5206+maxpout),MAX(C5206-elyscap,D5206+maxpout),C5206&gt;D5206-minpout,C5206,C5206&lt;=D5206-minpout,C5206+(F5205-F5206)*efromH2)</f>
        <v>2.3999999999999799</v>
      </c>
      <c r="F5206" s="37" cm="1">
        <f t="array" ref="F5206">_xlfn.IFS(C5206&gt;(D5206+maxpout),MIN(max_storage,F5205+MIN(elyscap,(C5206-D5206+maxpout))*H2in),C5206&gt;(D5206-minpout),F5205,C5206&lt;=(D5206-minpout),MAX(0,F5205+(C5206-(D5206-minpout))*H2out))</f>
        <v>40.675202763749425</v>
      </c>
      <c r="G5206" s="37">
        <f>MAX(0,F5205+MIN(elyscap,(C5206-D5206+maxpout))*H2in - max_storage)</f>
        <v>0</v>
      </c>
      <c r="H5206" s="17"/>
      <c r="AQ5206" s="51">
        <v>494.71497226322305</v>
      </c>
    </row>
    <row r="5207" spans="1:43" x14ac:dyDescent="0.25">
      <c r="A5207" s="2">
        <v>44047.875</v>
      </c>
      <c r="B5207" s="22">
        <v>1627456.0970000001</v>
      </c>
      <c r="C5207" s="47">
        <f t="shared" si="79"/>
        <v>1.627456097</v>
      </c>
      <c r="D5207" s="47">
        <f>IF($J$13="Yes", D5206+$J$14*(C5207-D5206),$J$12)</f>
        <v>2.4</v>
      </c>
      <c r="E5207" s="47" cm="1">
        <f t="array" ref="E5207">_xlfn.IFS(C5207&gt;(D5207+maxpout),MAX(C5207-elyscap,D5207+maxpout),C5207&gt;D5207-minpout,C5207,C5207&lt;=D5207-minpout,C5207+(F5206-F5207)*efromH2)</f>
        <v>2.3999999999999848</v>
      </c>
      <c r="F5207" s="37" cm="1">
        <f t="array" ref="F5207">_xlfn.IFS(C5207&gt;(D5207+maxpout),MIN(max_storage,F5206+MIN(elyscap,(C5207-D5207+maxpout))*H2in),C5207&gt;(D5207-minpout),F5206,C5207&lt;=(D5207-minpout),MAX(0,F5206+(C5207-(D5207-minpout))*H2out))</f>
        <v>40.636575568599426</v>
      </c>
      <c r="G5207" s="37">
        <f>MAX(0,F5206+MIN(elyscap,(C5207-D5207+maxpout))*H2in - max_storage)</f>
        <v>0</v>
      </c>
      <c r="H5207" s="17"/>
      <c r="AQ5207" s="51">
        <v>644.23329045231071</v>
      </c>
    </row>
    <row r="5208" spans="1:43" x14ac:dyDescent="0.25">
      <c r="A5208" s="2">
        <v>44047.916666666701</v>
      </c>
      <c r="B5208" s="22">
        <v>1819890.733</v>
      </c>
      <c r="C5208" s="47">
        <f t="shared" si="79"/>
        <v>1.819890733</v>
      </c>
      <c r="D5208" s="47">
        <f>IF($J$13="Yes", D5207+$J$14*(C5208-D5207),$J$12)</f>
        <v>2.4</v>
      </c>
      <c r="E5208" s="47" cm="1">
        <f t="array" ref="E5208">_xlfn.IFS(C5208&gt;(D5208+maxpout),MAX(C5208-elyscap,D5208+maxpout),C5208&gt;D5208-minpout,C5208,C5208&lt;=D5208-minpout,C5208+(F5207-F5208)*efromH2)</f>
        <v>2.4000000000000687</v>
      </c>
      <c r="F5208" s="37" cm="1">
        <f t="array" ref="F5208">_xlfn.IFS(C5208&gt;(D5208+maxpout),MIN(max_storage,F5207+MIN(elyscap,(C5208-D5208+maxpout))*H2in),C5208&gt;(D5208-minpout),F5207,C5208&lt;=(D5208-minpout),MAX(0,F5207+(C5208-(D5208-minpout))*H2out))</f>
        <v>40.607570105249422</v>
      </c>
      <c r="G5208" s="37">
        <f>MAX(0,F5207+MIN(elyscap,(C5208-D5208+maxpout))*H2in - max_storage)</f>
        <v>0</v>
      </c>
      <c r="H5208" s="17"/>
      <c r="AQ5208" s="51">
        <v>1164.0352288546426</v>
      </c>
    </row>
    <row r="5209" spans="1:43" x14ac:dyDescent="0.25">
      <c r="A5209" s="2">
        <v>44047.958333333299</v>
      </c>
      <c r="B5209" s="22">
        <v>1887932.6669999999</v>
      </c>
      <c r="C5209" s="47">
        <f t="shared" si="79"/>
        <v>1.8879326669999998</v>
      </c>
      <c r="D5209" s="47">
        <f>IF($J$13="Yes", D5208+$J$14*(C5209-D5208),$J$12)</f>
        <v>2.4</v>
      </c>
      <c r="E5209" s="47" cm="1">
        <f t="array" ref="E5209">_xlfn.IFS(C5209&gt;(D5209+maxpout),MAX(C5209-elyscap,D5209+maxpout),C5209&gt;D5209-minpout,C5209,C5209&lt;=D5209-minpout,C5209+(F5208-F5209)*efromH2)</f>
        <v>2.4000000000000612</v>
      </c>
      <c r="F5209" s="37" cm="1">
        <f t="array" ref="F5209">_xlfn.IFS(C5209&gt;(D5209+maxpout),MIN(max_storage,F5208+MIN(elyscap,(C5209-D5209+maxpout))*H2in),C5209&gt;(D5209-minpout),F5208,C5209&lt;=(D5209-minpout),MAX(0,F5208+(C5209-(D5209-minpout))*H2out))</f>
        <v>40.581966738599419</v>
      </c>
      <c r="G5209" s="37">
        <f>MAX(0,F5208+MIN(elyscap,(C5209-D5209+maxpout))*H2in - max_storage)</f>
        <v>0</v>
      </c>
      <c r="H5209" s="17"/>
      <c r="AQ5209" s="51">
        <v>2106.050807378173</v>
      </c>
    </row>
    <row r="5210" spans="1:43" x14ac:dyDescent="0.25">
      <c r="A5210" s="2">
        <v>44048</v>
      </c>
      <c r="B5210" s="22">
        <v>1851212.2250000001</v>
      </c>
      <c r="C5210" s="47">
        <f t="shared" si="79"/>
        <v>1.851212225</v>
      </c>
      <c r="D5210" s="47">
        <f>IF($J$13="Yes", D5209+$J$14*(C5210-D5209),$J$12)</f>
        <v>2.4</v>
      </c>
      <c r="E5210" s="47" cm="1">
        <f t="array" ref="E5210">_xlfn.IFS(C5210&gt;(D5210+maxpout),MAX(C5210-elyscap,D5210+maxpout),C5210&gt;D5210-minpout,C5210,C5210&lt;=D5210-minpout,C5210+(F5209-F5210)*efromH2)</f>
        <v>2.3999999999999373</v>
      </c>
      <c r="F5210" s="37" cm="1">
        <f t="array" ref="F5210">_xlfn.IFS(C5210&gt;(D5210+maxpout),MIN(max_storage,F5209+MIN(elyscap,(C5210-D5210+maxpout))*H2in),C5210&gt;(D5210-minpout),F5209,C5210&lt;=(D5210-minpout),MAX(0,F5209+(C5210-(D5210-minpout))*H2out))</f>
        <v>40.554527349849423</v>
      </c>
      <c r="G5210" s="37">
        <f>MAX(0,F5209+MIN(elyscap,(C5210-D5210+maxpout))*H2in - max_storage)</f>
        <v>0</v>
      </c>
      <c r="H5210" s="17"/>
      <c r="AQ5210" s="51">
        <v>3244.9990700937069</v>
      </c>
    </row>
    <row r="5211" spans="1:43" x14ac:dyDescent="0.25">
      <c r="A5211" s="2">
        <v>44048.041666666701</v>
      </c>
      <c r="B5211" s="22">
        <v>1727422.443</v>
      </c>
      <c r="C5211" s="47">
        <f t="shared" si="79"/>
        <v>1.727422443</v>
      </c>
      <c r="D5211" s="47">
        <f>IF($J$13="Yes", D5210+$J$14*(C5211-D5210),$J$12)</f>
        <v>2.4</v>
      </c>
      <c r="E5211" s="47" cm="1">
        <f t="array" ref="E5211">_xlfn.IFS(C5211&gt;(D5211+maxpout),MAX(C5211-elyscap,D5211+maxpout),C5211&gt;D5211-minpout,C5211,C5211&lt;=D5211-minpout,C5211+(F5210-F5211)*efromH2)</f>
        <v>2.3999999999999826</v>
      </c>
      <c r="F5211" s="37" cm="1">
        <f t="array" ref="F5211">_xlfn.IFS(C5211&gt;(D5211+maxpout),MIN(max_storage,F5210+MIN(elyscap,(C5211-D5211+maxpout))*H2in),C5211&gt;(D5211-minpout),F5210,C5211&lt;=(D5211-minpout),MAX(0,F5210+(C5211-(D5211-minpout))*H2out))</f>
        <v>40.520898471999423</v>
      </c>
      <c r="G5211" s="37">
        <f>MAX(0,F5210+MIN(elyscap,(C5211-D5211+maxpout))*H2in - max_storage)</f>
        <v>0</v>
      </c>
      <c r="H5211" s="17"/>
      <c r="AQ5211" s="51">
        <v>4646.3569986243174</v>
      </c>
    </row>
    <row r="5212" spans="1:43" x14ac:dyDescent="0.25">
      <c r="A5212" s="2">
        <v>44048.083333333299</v>
      </c>
      <c r="B5212" s="22">
        <v>1496381.4820000001</v>
      </c>
      <c r="C5212" s="47">
        <f t="shared" si="79"/>
        <v>1.4963814820000001</v>
      </c>
      <c r="D5212" s="47">
        <f>IF($J$13="Yes", D5211+$J$14*(C5212-D5211),$J$12)</f>
        <v>2.4</v>
      </c>
      <c r="E5212" s="47" cm="1">
        <f t="array" ref="E5212">_xlfn.IFS(C5212&gt;(D5212+maxpout),MAX(C5212-elyscap,D5212+maxpout),C5212&gt;D5212-minpout,C5212,C5212&lt;=D5212-minpout,C5212+(F5211-F5212)*efromH2)</f>
        <v>2.3999999999999737</v>
      </c>
      <c r="F5212" s="37" cm="1">
        <f t="array" ref="F5212">_xlfn.IFS(C5212&gt;(D5212+maxpout),MIN(max_storage,F5211+MIN(elyscap,(C5212-D5212+maxpout))*H2in),C5212&gt;(D5212-minpout),F5211,C5212&lt;=(D5212-minpout),MAX(0,F5211+(C5212-(D5212-minpout))*H2out))</f>
        <v>40.475717546099425</v>
      </c>
      <c r="G5212" s="37">
        <f>MAX(0,F5211+MIN(elyscap,(C5212-D5212+maxpout))*H2in - max_storage)</f>
        <v>0</v>
      </c>
      <c r="H5212" s="17"/>
      <c r="AQ5212" s="51">
        <v>6154.5854029075308</v>
      </c>
    </row>
    <row r="5213" spans="1:43" x14ac:dyDescent="0.25">
      <c r="A5213" s="2">
        <v>44048.125</v>
      </c>
      <c r="B5213" s="22">
        <v>1342078.828</v>
      </c>
      <c r="C5213" s="47">
        <f t="shared" si="79"/>
        <v>1.342078828</v>
      </c>
      <c r="D5213" s="47">
        <f>IF($J$13="Yes", D5212+$J$14*(C5213-D5212),$J$12)</f>
        <v>2.4</v>
      </c>
      <c r="E5213" s="47" cm="1">
        <f t="array" ref="E5213">_xlfn.IFS(C5213&gt;(D5213+maxpout),MAX(C5213-elyscap,D5213+maxpout),C5213&gt;D5213-minpout,C5213,C5213&lt;=D5213-minpout,C5213+(F5212-F5213)*efromH2)</f>
        <v>2.3999999999999648</v>
      </c>
      <c r="F5213" s="37" cm="1">
        <f t="array" ref="F5213">_xlfn.IFS(C5213&gt;(D5213+maxpout),MIN(max_storage,F5212+MIN(elyscap,(C5213-D5213+maxpout))*H2in),C5213&gt;(D5213-minpout),F5212,C5213&lt;=(D5213-minpout),MAX(0,F5212+(C5213-(D5213-minpout))*H2out))</f>
        <v>40.422821487499426</v>
      </c>
      <c r="G5213" s="37">
        <f>MAX(0,F5212+MIN(elyscap,(C5213-D5213+maxpout))*H2in - max_storage)</f>
        <v>0</v>
      </c>
      <c r="H5213" s="17"/>
      <c r="AQ5213" s="51">
        <v>7625.4342276434727</v>
      </c>
    </row>
    <row r="5214" spans="1:43" x14ac:dyDescent="0.25">
      <c r="A5214" s="2">
        <v>44048.166666666701</v>
      </c>
      <c r="B5214" s="22">
        <v>1266980.48</v>
      </c>
      <c r="C5214" s="47">
        <f t="shared" si="79"/>
        <v>1.26698048</v>
      </c>
      <c r="D5214" s="47">
        <f>IF($J$13="Yes", D5213+$J$14*(C5214-D5213),$J$12)</f>
        <v>2.4</v>
      </c>
      <c r="E5214" s="47" cm="1">
        <f t="array" ref="E5214">_xlfn.IFS(C5214&gt;(D5214+maxpout),MAX(C5214-elyscap,D5214+maxpout),C5214&gt;D5214-minpout,C5214,C5214&lt;=D5214-minpout,C5214+(F5213-F5214)*efromH2)</f>
        <v>2.4000000000000048</v>
      </c>
      <c r="F5214" s="37" cm="1">
        <f t="array" ref="F5214">_xlfn.IFS(C5214&gt;(D5214+maxpout),MIN(max_storage,F5213+MIN(elyscap,(C5214-D5214+maxpout))*H2in),C5214&gt;(D5214-minpout),F5213,C5214&lt;=(D5214-minpout),MAX(0,F5213+(C5214-(D5214-minpout))*H2out))</f>
        <v>40.366170511499426</v>
      </c>
      <c r="G5214" s="37">
        <f>MAX(0,F5213+MIN(elyscap,(C5214-D5214+maxpout))*H2in - max_storage)</f>
        <v>0</v>
      </c>
      <c r="H5214" s="17"/>
      <c r="AQ5214" s="51">
        <v>9056.1439065568411</v>
      </c>
    </row>
    <row r="5215" spans="1:43" x14ac:dyDescent="0.25">
      <c r="A5215" s="2">
        <v>44048.208333333299</v>
      </c>
      <c r="B5215" s="22">
        <v>1229999.5190000001</v>
      </c>
      <c r="C5215" s="47">
        <f t="shared" si="79"/>
        <v>1.2299995190000002</v>
      </c>
      <c r="D5215" s="47">
        <f>IF($J$13="Yes", D5214+$J$14*(C5215-D5214),$J$12)</f>
        <v>2.4</v>
      </c>
      <c r="E5215" s="47" cm="1">
        <f t="array" ref="E5215">_xlfn.IFS(C5215&gt;(D5215+maxpout),MAX(C5215-elyscap,D5215+maxpout),C5215&gt;D5215-minpout,C5215,C5215&lt;=D5215-minpout,C5215+(F5214-F5215)*efromH2)</f>
        <v>2.3999999999999599</v>
      </c>
      <c r="F5215" s="37" cm="1">
        <f t="array" ref="F5215">_xlfn.IFS(C5215&gt;(D5215+maxpout),MIN(max_storage,F5214+MIN(elyscap,(C5215-D5215+maxpout))*H2in),C5215&gt;(D5215-minpout),F5214,C5215&lt;=(D5215-minpout),MAX(0,F5214+(C5215-(D5215-minpout))*H2out))</f>
        <v>40.307670487449428</v>
      </c>
      <c r="G5215" s="37">
        <f>MAX(0,F5214+MIN(elyscap,(C5215-D5215+maxpout))*H2in - max_storage)</f>
        <v>0</v>
      </c>
      <c r="H5215" s="17"/>
      <c r="AQ5215" s="51">
        <v>10621.570593637221</v>
      </c>
    </row>
    <row r="5216" spans="1:43" x14ac:dyDescent="0.25">
      <c r="A5216" s="2">
        <v>44048.25</v>
      </c>
      <c r="B5216" s="22">
        <v>1091442.817</v>
      </c>
      <c r="C5216" s="47">
        <f t="shared" si="79"/>
        <v>1.0914428170000001</v>
      </c>
      <c r="D5216" s="47">
        <f>IF($J$13="Yes", D5215+$J$14*(C5216-D5215),$J$12)</f>
        <v>2.4</v>
      </c>
      <c r="E5216" s="47" cm="1">
        <f t="array" ref="E5216">_xlfn.IFS(C5216&gt;(D5216+maxpout),MAX(C5216-elyscap,D5216+maxpout),C5216&gt;D5216-minpout,C5216,C5216&lt;=D5216-minpout,C5216+(F5215-F5216)*efromH2)</f>
        <v>2.3999999999999764</v>
      </c>
      <c r="F5216" s="37" cm="1">
        <f t="array" ref="F5216">_xlfn.IFS(C5216&gt;(D5216+maxpout),MIN(max_storage,F5215+MIN(elyscap,(C5216-D5216+maxpout))*H2in),C5216&gt;(D5216-minpout),F5215,C5216&lt;=(D5216-minpout),MAX(0,F5215+(C5216-(D5216-minpout))*H2out))</f>
        <v>40.242242628299429</v>
      </c>
      <c r="G5216" s="37">
        <f>MAX(0,F5215+MIN(elyscap,(C5216-D5216+maxpout))*H2in - max_storage)</f>
        <v>0</v>
      </c>
      <c r="H5216" s="17"/>
      <c r="AQ5216" s="51">
        <v>10070.911686883786</v>
      </c>
    </row>
    <row r="5217" spans="1:43" x14ac:dyDescent="0.25">
      <c r="A5217" s="2">
        <v>44048.291666666701</v>
      </c>
      <c r="B5217" s="22">
        <v>1031968.0209999999</v>
      </c>
      <c r="C5217" s="47">
        <f t="shared" si="79"/>
        <v>1.031968021</v>
      </c>
      <c r="D5217" s="47">
        <f>IF($J$13="Yes", D5216+$J$14*(C5217-D5216),$J$12)</f>
        <v>2.4</v>
      </c>
      <c r="E5217" s="47" cm="1">
        <f t="array" ref="E5217">_xlfn.IFS(C5217&gt;(D5217+maxpout),MAX(C5217-elyscap,D5217+maxpout),C5217&gt;D5217-minpout,C5217,C5217&lt;=D5217-minpout,C5217+(F5216-F5217)*efromH2)</f>
        <v>2.3999999999999373</v>
      </c>
      <c r="F5217" s="37" cm="1">
        <f t="array" ref="F5217">_xlfn.IFS(C5217&gt;(D5217+maxpout),MIN(max_storage,F5216+MIN(elyscap,(C5217-D5217+maxpout))*H2in),C5217&gt;(D5217-minpout),F5216,C5217&lt;=(D5217-minpout),MAX(0,F5216+(C5217-(D5217-minpout))*H2out))</f>
        <v>40.173841029349433</v>
      </c>
      <c r="G5217" s="37">
        <f>MAX(0,F5216+MIN(elyscap,(C5217-D5217+maxpout))*H2in - max_storage)</f>
        <v>0</v>
      </c>
      <c r="H5217" s="17"/>
      <c r="AQ5217" s="51">
        <v>7806.3112535064465</v>
      </c>
    </row>
    <row r="5218" spans="1:43" x14ac:dyDescent="0.25">
      <c r="A5218" s="2">
        <v>44048.333333333299</v>
      </c>
      <c r="B5218" s="22">
        <v>1242583.3999999999</v>
      </c>
      <c r="C5218" s="47">
        <f t="shared" si="79"/>
        <v>1.2425834</v>
      </c>
      <c r="D5218" s="47">
        <f>IF($J$13="Yes", D5217+$J$14*(C5218-D5217),$J$12)</f>
        <v>2.4</v>
      </c>
      <c r="E5218" s="47" cm="1">
        <f t="array" ref="E5218">_xlfn.IFS(C5218&gt;(D5218+maxpout),MAX(C5218-elyscap,D5218+maxpout),C5218&gt;D5218-minpout,C5218,C5218&lt;=D5218-minpout,C5218+(F5217-F5218)*efromH2)</f>
        <v>2.3999999999999764</v>
      </c>
      <c r="F5218" s="37" cm="1">
        <f t="array" ref="F5218">_xlfn.IFS(C5218&gt;(D5218+maxpout),MIN(max_storage,F5217+MIN(elyscap,(C5218-D5218+maxpout))*H2in),C5218&gt;(D5218-minpout),F5217,C5218&lt;=(D5218-minpout),MAX(0,F5217+(C5218-(D5218-minpout))*H2out))</f>
        <v>40.115970199349434</v>
      </c>
      <c r="G5218" s="37">
        <f>MAX(0,F5217+MIN(elyscap,(C5218-D5218+maxpout))*H2in - max_storage)</f>
        <v>0</v>
      </c>
      <c r="H5218" s="17"/>
      <c r="AQ5218" s="51">
        <v>6599.87905187671</v>
      </c>
    </row>
    <row r="5219" spans="1:43" x14ac:dyDescent="0.25">
      <c r="A5219" s="2">
        <v>44048.375</v>
      </c>
      <c r="B5219" s="22">
        <v>1775684.93</v>
      </c>
      <c r="C5219" s="47">
        <f t="shared" si="79"/>
        <v>1.7756849299999999</v>
      </c>
      <c r="D5219" s="47">
        <f>IF($J$13="Yes", D5218+$J$14*(C5219-D5218),$J$12)</f>
        <v>2.4</v>
      </c>
      <c r="E5219" s="47" cm="1">
        <f t="array" ref="E5219">_xlfn.IFS(C5219&gt;(D5219+maxpout),MAX(C5219-elyscap,D5219+maxpout),C5219&gt;D5219-minpout,C5219,C5219&lt;=D5219-minpout,C5219+(F5218-F5219)*efromH2)</f>
        <v>2.3999999999999941</v>
      </c>
      <c r="F5219" s="37" cm="1">
        <f t="array" ref="F5219">_xlfn.IFS(C5219&gt;(D5219+maxpout),MIN(max_storage,F5218+MIN(elyscap,(C5219-D5219+maxpout))*H2in),C5219&gt;(D5219-minpout),F5218,C5219&lt;=(D5219-minpout),MAX(0,F5218+(C5219-(D5219-minpout))*H2out))</f>
        <v>40.084754445849434</v>
      </c>
      <c r="G5219" s="37">
        <f>MAX(0,F5218+MIN(elyscap,(C5219-D5219+maxpout))*H2in - max_storage)</f>
        <v>0</v>
      </c>
      <c r="H5219" s="17"/>
      <c r="AQ5219" s="51">
        <v>7723.5242652473871</v>
      </c>
    </row>
    <row r="5220" spans="1:43" x14ac:dyDescent="0.25">
      <c r="A5220" s="2">
        <v>44048.416666666701</v>
      </c>
      <c r="B5220" s="22">
        <v>2433431.7110000001</v>
      </c>
      <c r="C5220" s="47">
        <f t="shared" si="79"/>
        <v>2.4334317110000003</v>
      </c>
      <c r="D5220" s="47">
        <f>IF($J$13="Yes", D5219+$J$14*(C5220-D5219),$J$12)</f>
        <v>2.4</v>
      </c>
      <c r="E5220" s="47" cm="1">
        <f t="array" ref="E5220">_xlfn.IFS(C5220&gt;(D5220+maxpout),MAX(C5220-elyscap,D5220+maxpout),C5220&gt;D5220-minpout,C5220,C5220&lt;=D5220-minpout,C5220+(F5219-F5220)*efromH2)</f>
        <v>2.4</v>
      </c>
      <c r="F5220" s="37" cm="1">
        <f t="array" ref="F5220">_xlfn.IFS(C5220&gt;(D5220+maxpout),MIN(max_storage,F5219+MIN(elyscap,(C5220-D5220+maxpout))*H2in),C5220&gt;(D5220-minpout),F5219,C5220&lt;=(D5220-minpout),MAX(0,F5219+(C5220-(D5220-minpout))*H2out))</f>
        <v>40.085423080069432</v>
      </c>
      <c r="G5220" s="37">
        <f>MAX(0,F5219+MIN(elyscap,(C5220-D5220+maxpout))*H2in - max_storage)</f>
        <v>0</v>
      </c>
      <c r="H5220" s="17"/>
      <c r="AQ5220" s="51">
        <v>9122.3734971640879</v>
      </c>
    </row>
    <row r="5221" spans="1:43" x14ac:dyDescent="0.25">
      <c r="A5221" s="2">
        <v>44048.458333333299</v>
      </c>
      <c r="B5221" s="22">
        <v>2779864.8450000002</v>
      </c>
      <c r="C5221" s="47">
        <f t="shared" si="79"/>
        <v>2.7798648450000001</v>
      </c>
      <c r="D5221" s="47">
        <f>IF($J$13="Yes", D5220+$J$14*(C5221-D5220),$J$12)</f>
        <v>2.4</v>
      </c>
      <c r="E5221" s="47" cm="1">
        <f t="array" ref="E5221">_xlfn.IFS(C5221&gt;(D5221+maxpout),MAX(C5221-elyscap,D5221+maxpout),C5221&gt;D5221-minpout,C5221,C5221&lt;=D5221-minpout,C5221+(F5220-F5221)*efromH2)</f>
        <v>2.4</v>
      </c>
      <c r="F5221" s="37" cm="1">
        <f t="array" ref="F5221">_xlfn.IFS(C5221&gt;(D5221+maxpout),MIN(max_storage,F5220+MIN(elyscap,(C5221-D5221+maxpout))*H2in),C5221&gt;(D5221-minpout),F5220,C5221&lt;=(D5221-minpout),MAX(0,F5220+(C5221-(D5221-minpout))*H2out))</f>
        <v>40.093020376969434</v>
      </c>
      <c r="G5221" s="37">
        <f>MAX(0,F5220+MIN(elyscap,(C5221-D5221+maxpout))*H2in - max_storage)</f>
        <v>0</v>
      </c>
      <c r="H5221" s="17"/>
      <c r="AQ5221" s="51">
        <v>8405.8897442311427</v>
      </c>
    </row>
    <row r="5222" spans="1:43" x14ac:dyDescent="0.25">
      <c r="A5222" s="2">
        <v>44048.5</v>
      </c>
      <c r="B5222" s="22">
        <v>3060954.9309999999</v>
      </c>
      <c r="C5222" s="47">
        <f t="shared" si="79"/>
        <v>3.0609549309999999</v>
      </c>
      <c r="D5222" s="47">
        <f>IF($J$13="Yes", D5221+$J$14*(C5222-D5221),$J$12)</f>
        <v>2.4</v>
      </c>
      <c r="E5222" s="47" cm="1">
        <f t="array" ref="E5222">_xlfn.IFS(C5222&gt;(D5222+maxpout),MAX(C5222-elyscap,D5222+maxpout),C5222&gt;D5222-minpout,C5222,C5222&lt;=D5222-minpout,C5222+(F5221-F5222)*efromH2)</f>
        <v>2.4</v>
      </c>
      <c r="F5222" s="37" cm="1">
        <f t="array" ref="F5222">_xlfn.IFS(C5222&gt;(D5222+maxpout),MIN(max_storage,F5221+MIN(elyscap,(C5222-D5222+maxpout))*H2in),C5222&gt;(D5222-minpout),F5221,C5222&lt;=(D5222-minpout),MAX(0,F5221+(C5222-(D5222-minpout))*H2out))</f>
        <v>40.106239475589433</v>
      </c>
      <c r="G5222" s="37">
        <f>MAX(0,F5221+MIN(elyscap,(C5222-D5222+maxpout))*H2in - max_storage)</f>
        <v>0</v>
      </c>
      <c r="H5222" s="17"/>
      <c r="AQ5222" s="51">
        <v>6846.483929024148</v>
      </c>
    </row>
    <row r="5223" spans="1:43" x14ac:dyDescent="0.25">
      <c r="A5223" s="2">
        <v>44048.541666666701</v>
      </c>
      <c r="B5223" s="22">
        <v>3256320.9649999999</v>
      </c>
      <c r="C5223" s="47">
        <f t="shared" si="79"/>
        <v>3.256320965</v>
      </c>
      <c r="D5223" s="47">
        <f>IF($J$13="Yes", D5222+$J$14*(C5223-D5222),$J$12)</f>
        <v>2.4</v>
      </c>
      <c r="E5223" s="47" cm="1">
        <f t="array" ref="E5223">_xlfn.IFS(C5223&gt;(D5223+maxpout),MAX(C5223-elyscap,D5223+maxpout),C5223&gt;D5223-minpout,C5223,C5223&lt;=D5223-minpout,C5223+(F5222-F5223)*efromH2)</f>
        <v>2.4</v>
      </c>
      <c r="F5223" s="37" cm="1">
        <f t="array" ref="F5223">_xlfn.IFS(C5223&gt;(D5223+maxpout),MIN(max_storage,F5222+MIN(elyscap,(C5223-D5223+maxpout))*H2in),C5223&gt;(D5223-minpout),F5222,C5223&lt;=(D5223-minpout),MAX(0,F5222+(C5223-(D5223-minpout))*H2out))</f>
        <v>40.123365894889432</v>
      </c>
      <c r="G5223" s="37">
        <f>MAX(0,F5222+MIN(elyscap,(C5223-D5223+maxpout))*H2in - max_storage)</f>
        <v>0</v>
      </c>
      <c r="H5223" s="17"/>
      <c r="AQ5223" s="51">
        <v>5767.4935153810839</v>
      </c>
    </row>
    <row r="5224" spans="1:43" x14ac:dyDescent="0.25">
      <c r="A5224" s="2">
        <v>44048.583333333299</v>
      </c>
      <c r="B5224" s="22">
        <v>3343737.4509999999</v>
      </c>
      <c r="C5224" s="47">
        <f t="shared" si="79"/>
        <v>3.343737451</v>
      </c>
      <c r="D5224" s="47">
        <f>IF($J$13="Yes", D5223+$J$14*(C5224-D5223),$J$12)</f>
        <v>2.4</v>
      </c>
      <c r="E5224" s="47" cm="1">
        <f t="array" ref="E5224">_xlfn.IFS(C5224&gt;(D5224+maxpout),MAX(C5224-elyscap,D5224+maxpout),C5224&gt;D5224-minpout,C5224,C5224&lt;=D5224-minpout,C5224+(F5223-F5224)*efromH2)</f>
        <v>2.4</v>
      </c>
      <c r="F5224" s="37" cm="1">
        <f t="array" ref="F5224">_xlfn.IFS(C5224&gt;(D5224+maxpout),MIN(max_storage,F5223+MIN(elyscap,(C5224-D5224+maxpout))*H2in),C5224&gt;(D5224-minpout),F5223,C5224&lt;=(D5224-minpout),MAX(0,F5223+(C5224-(D5224-minpout))*H2out))</f>
        <v>40.142240643909432</v>
      </c>
      <c r="G5224" s="37">
        <f>MAX(0,F5223+MIN(elyscap,(C5224-D5224+maxpout))*H2in - max_storage)</f>
        <v>0</v>
      </c>
      <c r="H5224" s="17"/>
      <c r="AQ5224" s="51">
        <v>4889.4497005122803</v>
      </c>
    </row>
    <row r="5225" spans="1:43" x14ac:dyDescent="0.25">
      <c r="A5225" s="2">
        <v>44048.625</v>
      </c>
      <c r="B5225" s="22">
        <v>3341327.1</v>
      </c>
      <c r="C5225" s="47">
        <f t="shared" si="79"/>
        <v>3.3413271</v>
      </c>
      <c r="D5225" s="47">
        <f>IF($J$13="Yes", D5224+$J$14*(C5225-D5224),$J$12)</f>
        <v>2.4</v>
      </c>
      <c r="E5225" s="47" cm="1">
        <f t="array" ref="E5225">_xlfn.IFS(C5225&gt;(D5225+maxpout),MAX(C5225-elyscap,D5225+maxpout),C5225&gt;D5225-minpout,C5225,C5225&lt;=D5225-minpout,C5225+(F5224-F5225)*efromH2)</f>
        <v>2.4</v>
      </c>
      <c r="F5225" s="37" cm="1">
        <f t="array" ref="F5225">_xlfn.IFS(C5225&gt;(D5225+maxpout),MIN(max_storage,F5224+MIN(elyscap,(C5225-D5225+maxpout))*H2in),C5225&gt;(D5225-minpout),F5224,C5225&lt;=(D5225-minpout),MAX(0,F5224+(C5225-(D5225-minpout))*H2out))</f>
        <v>40.161067185909431</v>
      </c>
      <c r="G5225" s="37">
        <f>MAX(0,F5224+MIN(elyscap,(C5225-D5225+maxpout))*H2in - max_storage)</f>
        <v>0</v>
      </c>
      <c r="H5225" s="17"/>
      <c r="AQ5225" s="51">
        <v>3946.6815130045766</v>
      </c>
    </row>
    <row r="5226" spans="1:43" x14ac:dyDescent="0.25">
      <c r="A5226" s="2">
        <v>44048.666666666701</v>
      </c>
      <c r="B5226" s="22">
        <v>3339732.52</v>
      </c>
      <c r="C5226" s="47">
        <f t="shared" si="79"/>
        <v>3.3397325200000001</v>
      </c>
      <c r="D5226" s="47">
        <f>IF($J$13="Yes", D5225+$J$14*(C5226-D5225),$J$12)</f>
        <v>2.4</v>
      </c>
      <c r="E5226" s="47" cm="1">
        <f t="array" ref="E5226">_xlfn.IFS(C5226&gt;(D5226+maxpout),MAX(C5226-elyscap,D5226+maxpout),C5226&gt;D5226-minpout,C5226,C5226&lt;=D5226-minpout,C5226+(F5225-F5226)*efromH2)</f>
        <v>2.4</v>
      </c>
      <c r="F5226" s="37" cm="1">
        <f t="array" ref="F5226">_xlfn.IFS(C5226&gt;(D5226+maxpout),MIN(max_storage,F5225+MIN(elyscap,(C5226-D5226+maxpout))*H2in),C5226&gt;(D5226-minpout),F5225,C5226&lt;=(D5226-minpout),MAX(0,F5225+(C5226-(D5226-minpout))*H2out))</f>
        <v>40.179861836309428</v>
      </c>
      <c r="G5226" s="37">
        <f>MAX(0,F5225+MIN(elyscap,(C5226-D5226+maxpout))*H2in - max_storage)</f>
        <v>0</v>
      </c>
      <c r="H5226" s="17"/>
      <c r="AQ5226" s="51">
        <v>3055.3416060820455</v>
      </c>
    </row>
    <row r="5227" spans="1:43" x14ac:dyDescent="0.25">
      <c r="A5227" s="2">
        <v>44048.708333333299</v>
      </c>
      <c r="B5227" s="22">
        <v>3303880.7009999999</v>
      </c>
      <c r="C5227" s="47">
        <f t="shared" si="79"/>
        <v>3.3038807009999998</v>
      </c>
      <c r="D5227" s="47">
        <f>IF($J$13="Yes", D5226+$J$14*(C5227-D5226),$J$12)</f>
        <v>2.4</v>
      </c>
      <c r="E5227" s="47" cm="1">
        <f t="array" ref="E5227">_xlfn.IFS(C5227&gt;(D5227+maxpout),MAX(C5227-elyscap,D5227+maxpout),C5227&gt;D5227-minpout,C5227,C5227&lt;=D5227-minpout,C5227+(F5226-F5227)*efromH2)</f>
        <v>2.4</v>
      </c>
      <c r="F5227" s="37" cm="1">
        <f t="array" ref="F5227">_xlfn.IFS(C5227&gt;(D5227+maxpout),MIN(max_storage,F5226+MIN(elyscap,(C5227-D5227+maxpout))*H2in),C5227&gt;(D5227-minpout),F5226,C5227&lt;=(D5227-minpout),MAX(0,F5226+(C5227-(D5227-minpout))*H2out))</f>
        <v>40.197939450329429</v>
      </c>
      <c r="G5227" s="37">
        <f>MAX(0,F5226+MIN(elyscap,(C5227-D5227+maxpout))*H2in - max_storage)</f>
        <v>0</v>
      </c>
      <c r="H5227" s="17"/>
      <c r="AQ5227" s="51">
        <v>2146.6916925235291</v>
      </c>
    </row>
    <row r="5228" spans="1:43" x14ac:dyDescent="0.25">
      <c r="A5228" s="2">
        <v>44048.75</v>
      </c>
      <c r="B5228" s="22">
        <v>3459055.2740000002</v>
      </c>
      <c r="C5228" s="47">
        <f t="shared" si="79"/>
        <v>3.4590552740000002</v>
      </c>
      <c r="D5228" s="47">
        <f>IF($J$13="Yes", D5227+$J$14*(C5228-D5227),$J$12)</f>
        <v>2.4</v>
      </c>
      <c r="E5228" s="47" cm="1">
        <f t="array" ref="E5228">_xlfn.IFS(C5228&gt;(D5228+maxpout),MAX(C5228-elyscap,D5228+maxpout),C5228&gt;D5228-minpout,C5228,C5228&lt;=D5228-minpout,C5228+(F5227-F5228)*efromH2)</f>
        <v>2.4</v>
      </c>
      <c r="F5228" s="37" cm="1">
        <f t="array" ref="F5228">_xlfn.IFS(C5228&gt;(D5228+maxpout),MIN(max_storage,F5227+MIN(elyscap,(C5228-D5228+maxpout))*H2in),C5228&gt;(D5228-minpout),F5227,C5228&lt;=(D5228-minpout),MAX(0,F5227+(C5228-(D5228-minpout))*H2out))</f>
        <v>40.219120555809425</v>
      </c>
      <c r="G5228" s="37">
        <f>MAX(0,F5227+MIN(elyscap,(C5228-D5228+maxpout))*H2in - max_storage)</f>
        <v>0</v>
      </c>
      <c r="H5228" s="17"/>
      <c r="AQ5228" s="51">
        <v>1489.6640493402731</v>
      </c>
    </row>
    <row r="5229" spans="1:43" x14ac:dyDescent="0.25">
      <c r="A5229" s="2">
        <v>44048.791666666701</v>
      </c>
      <c r="B5229" s="22">
        <v>3284427.483</v>
      </c>
      <c r="C5229" s="47">
        <f t="shared" si="79"/>
        <v>3.284427483</v>
      </c>
      <c r="D5229" s="47">
        <f>IF($J$13="Yes", D5228+$J$14*(C5229-D5228),$J$12)</f>
        <v>2.4</v>
      </c>
      <c r="E5229" s="47" cm="1">
        <f t="array" ref="E5229">_xlfn.IFS(C5229&gt;(D5229+maxpout),MAX(C5229-elyscap,D5229+maxpout),C5229&gt;D5229-minpout,C5229,C5229&lt;=D5229-minpout,C5229+(F5228-F5229)*efromH2)</f>
        <v>2.4</v>
      </c>
      <c r="F5229" s="37" cm="1">
        <f t="array" ref="F5229">_xlfn.IFS(C5229&gt;(D5229+maxpout),MIN(max_storage,F5228+MIN(elyscap,(C5229-D5229+maxpout))*H2in),C5229&gt;(D5229-minpout),F5228,C5229&lt;=(D5229-minpout),MAX(0,F5228+(C5229-(D5229-minpout))*H2out))</f>
        <v>40.236809105469426</v>
      </c>
      <c r="G5229" s="37">
        <f>MAX(0,F5228+MIN(elyscap,(C5229-D5229+maxpout))*H2in - max_storage)</f>
        <v>0</v>
      </c>
      <c r="H5229" s="17"/>
      <c r="AQ5229" s="51">
        <v>1485.6501347580156</v>
      </c>
    </row>
    <row r="5230" spans="1:43" x14ac:dyDescent="0.25">
      <c r="A5230" s="2">
        <v>44048.833333333299</v>
      </c>
      <c r="B5230" s="22">
        <v>3273876.46</v>
      </c>
      <c r="C5230" s="47">
        <f t="shared" si="79"/>
        <v>3.2738764599999999</v>
      </c>
      <c r="D5230" s="47">
        <f>IF($J$13="Yes", D5229+$J$14*(C5230-D5229),$J$12)</f>
        <v>2.4</v>
      </c>
      <c r="E5230" s="47" cm="1">
        <f t="array" ref="E5230">_xlfn.IFS(C5230&gt;(D5230+maxpout),MAX(C5230-elyscap,D5230+maxpout),C5230&gt;D5230-minpout,C5230,C5230&lt;=D5230-minpout,C5230+(F5229-F5230)*efromH2)</f>
        <v>2.4</v>
      </c>
      <c r="F5230" s="37" cm="1">
        <f t="array" ref="F5230">_xlfn.IFS(C5230&gt;(D5230+maxpout),MIN(max_storage,F5229+MIN(elyscap,(C5230-D5230+maxpout))*H2in),C5230&gt;(D5230-minpout),F5229,C5230&lt;=(D5230-minpout),MAX(0,F5229+(C5230-(D5230-minpout))*H2out))</f>
        <v>40.254286634669427</v>
      </c>
      <c r="G5230" s="37">
        <f>MAX(0,F5229+MIN(elyscap,(C5230-D5230+maxpout))*H2in - max_storage)</f>
        <v>0</v>
      </c>
      <c r="H5230" s="17"/>
      <c r="AQ5230" s="51">
        <v>2375.7356933735914</v>
      </c>
    </row>
    <row r="5231" spans="1:43" x14ac:dyDescent="0.25">
      <c r="A5231" s="2">
        <v>44048.875</v>
      </c>
      <c r="B5231" s="22">
        <v>2990077.2220000001</v>
      </c>
      <c r="C5231" s="47">
        <f t="shared" si="79"/>
        <v>2.990077222</v>
      </c>
      <c r="D5231" s="47">
        <f>IF($J$13="Yes", D5230+$J$14*(C5231-D5230),$J$12)</f>
        <v>2.4</v>
      </c>
      <c r="E5231" s="47" cm="1">
        <f t="array" ref="E5231">_xlfn.IFS(C5231&gt;(D5231+maxpout),MAX(C5231-elyscap,D5231+maxpout),C5231&gt;D5231-minpout,C5231,C5231&lt;=D5231-minpout,C5231+(F5230-F5231)*efromH2)</f>
        <v>2.4</v>
      </c>
      <c r="F5231" s="37" cm="1">
        <f t="array" ref="F5231">_xlfn.IFS(C5231&gt;(D5231+maxpout),MIN(max_storage,F5230+MIN(elyscap,(C5231-D5231+maxpout))*H2in),C5231&gt;(D5231-minpout),F5230,C5231&lt;=(D5231-minpout),MAX(0,F5230+(C5231-(D5231-minpout))*H2out))</f>
        <v>40.266088179109424</v>
      </c>
      <c r="G5231" s="37">
        <f>MAX(0,F5230+MIN(elyscap,(C5231-D5231+maxpout))*H2in - max_storage)</f>
        <v>0</v>
      </c>
      <c r="H5231" s="17"/>
      <c r="AQ5231" s="51">
        <v>3853.8597382898747</v>
      </c>
    </row>
    <row r="5232" spans="1:43" x14ac:dyDescent="0.25">
      <c r="A5232" s="2">
        <v>44048.916666666701</v>
      </c>
      <c r="B5232" s="22">
        <v>2804579.3730000001</v>
      </c>
      <c r="C5232" s="47">
        <f t="shared" si="79"/>
        <v>2.8045793730000002</v>
      </c>
      <c r="D5232" s="47">
        <f>IF($J$13="Yes", D5231+$J$14*(C5232-D5231),$J$12)</f>
        <v>2.4</v>
      </c>
      <c r="E5232" s="47" cm="1">
        <f t="array" ref="E5232">_xlfn.IFS(C5232&gt;(D5232+maxpout),MAX(C5232-elyscap,D5232+maxpout),C5232&gt;D5232-minpout,C5232,C5232&lt;=D5232-minpout,C5232+(F5231-F5232)*efromH2)</f>
        <v>2.4</v>
      </c>
      <c r="F5232" s="37" cm="1">
        <f t="array" ref="F5232">_xlfn.IFS(C5232&gt;(D5232+maxpout),MIN(max_storage,F5231+MIN(elyscap,(C5232-D5232+maxpout))*H2in),C5232&gt;(D5232-minpout),F5231,C5232&lt;=(D5232-minpout),MAX(0,F5231+(C5232-(D5232-minpout))*H2out))</f>
        <v>40.274179766569425</v>
      </c>
      <c r="G5232" s="37">
        <f>MAX(0,F5231+MIN(elyscap,(C5232-D5232+maxpout))*H2in - max_storage)</f>
        <v>0</v>
      </c>
      <c r="H5232" s="17"/>
      <c r="AQ5232" s="51">
        <v>5463.6903554364781</v>
      </c>
    </row>
    <row r="5233" spans="1:43" x14ac:dyDescent="0.25">
      <c r="A5233" s="2">
        <v>44048.958333333299</v>
      </c>
      <c r="B5233" s="22">
        <v>2498243.591</v>
      </c>
      <c r="C5233" s="47">
        <f t="shared" si="79"/>
        <v>2.498243591</v>
      </c>
      <c r="D5233" s="47">
        <f>IF($J$13="Yes", D5232+$J$14*(C5233-D5232),$J$12)</f>
        <v>2.4</v>
      </c>
      <c r="E5233" s="47" cm="1">
        <f t="array" ref="E5233">_xlfn.IFS(C5233&gt;(D5233+maxpout),MAX(C5233-elyscap,D5233+maxpout),C5233&gt;D5233-minpout,C5233,C5233&lt;=D5233-minpout,C5233+(F5232-F5233)*efromH2)</f>
        <v>2.4</v>
      </c>
      <c r="F5233" s="37" cm="1">
        <f t="array" ref="F5233">_xlfn.IFS(C5233&gt;(D5233+maxpout),MIN(max_storage,F5232+MIN(elyscap,(C5233-D5233+maxpout))*H2in),C5233&gt;(D5233-minpout),F5232,C5233&lt;=(D5233-minpout),MAX(0,F5232+(C5233-(D5233-minpout))*H2out))</f>
        <v>40.276144638389425</v>
      </c>
      <c r="G5233" s="37">
        <f>MAX(0,F5232+MIN(elyscap,(C5233-D5233+maxpout))*H2in - max_storage)</f>
        <v>0</v>
      </c>
      <c r="H5233" s="17"/>
      <c r="AQ5233" s="51">
        <v>6773.4808575593415</v>
      </c>
    </row>
    <row r="5234" spans="1:43" x14ac:dyDescent="0.25">
      <c r="A5234" s="2">
        <v>44049</v>
      </c>
      <c r="B5234" s="22">
        <v>2285630.5460000001</v>
      </c>
      <c r="C5234" s="47">
        <f t="shared" si="79"/>
        <v>2.2856305460000002</v>
      </c>
      <c r="D5234" s="47">
        <f>IF($J$13="Yes", D5233+$J$14*(C5234-D5233),$J$12)</f>
        <v>2.4</v>
      </c>
      <c r="E5234" s="47" cm="1">
        <f t="array" ref="E5234">_xlfn.IFS(C5234&gt;(D5234+maxpout),MAX(C5234-elyscap,D5234+maxpout),C5234&gt;D5234-minpout,C5234,C5234&lt;=D5234-minpout,C5234+(F5233-F5234)*efromH2)</f>
        <v>2.4000000000000696</v>
      </c>
      <c r="F5234" s="37" cm="1">
        <f t="array" ref="F5234">_xlfn.IFS(C5234&gt;(D5234+maxpout),MIN(max_storage,F5233+MIN(elyscap,(C5234-D5234+maxpout))*H2in),C5234&gt;(D5234-minpout),F5233,C5234&lt;=(D5234-minpout),MAX(0,F5233+(C5234-(D5234-minpout))*H2out))</f>
        <v>40.270426165689422</v>
      </c>
      <c r="G5234" s="37">
        <f>MAX(0,F5233+MIN(elyscap,(C5234-D5234+maxpout))*H2in - max_storage)</f>
        <v>0</v>
      </c>
      <c r="H5234" s="17"/>
      <c r="AQ5234" s="51">
        <v>7789.0012468704608</v>
      </c>
    </row>
    <row r="5235" spans="1:43" x14ac:dyDescent="0.25">
      <c r="A5235" s="2">
        <v>44049.041666666701</v>
      </c>
      <c r="B5235" s="22">
        <v>2110860.855</v>
      </c>
      <c r="C5235" s="47">
        <f t="shared" si="79"/>
        <v>2.1108608549999999</v>
      </c>
      <c r="D5235" s="47">
        <f>IF($J$13="Yes", D5234+$J$14*(C5235-D5234),$J$12)</f>
        <v>2.4</v>
      </c>
      <c r="E5235" s="47" cm="1">
        <f t="array" ref="E5235">_xlfn.IFS(C5235&gt;(D5235+maxpout),MAX(C5235-elyscap,D5235+maxpout),C5235&gt;D5235-minpout,C5235,C5235&lt;=D5235-minpout,C5235+(F5234-F5235)*efromH2)</f>
        <v>2.3999999999999502</v>
      </c>
      <c r="F5235" s="37" cm="1">
        <f t="array" ref="F5235">_xlfn.IFS(C5235&gt;(D5235+maxpout),MIN(max_storage,F5234+MIN(elyscap,(C5235-D5235+maxpout))*H2in),C5235&gt;(D5235-minpout),F5234,C5235&lt;=(D5235-minpout),MAX(0,F5234+(C5235-(D5235-minpout))*H2out))</f>
        <v>40.255969208439424</v>
      </c>
      <c r="G5235" s="37">
        <f>MAX(0,F5234+MIN(elyscap,(C5235-D5235+maxpout))*H2in - max_storage)</f>
        <v>0</v>
      </c>
      <c r="H5235" s="17"/>
      <c r="AQ5235" s="51">
        <v>8500.7184762369743</v>
      </c>
    </row>
    <row r="5236" spans="1:43" x14ac:dyDescent="0.25">
      <c r="A5236" s="2">
        <v>44049.083333333299</v>
      </c>
      <c r="B5236" s="22">
        <v>1824379.79</v>
      </c>
      <c r="C5236" s="47">
        <f t="shared" si="79"/>
        <v>1.8243797900000001</v>
      </c>
      <c r="D5236" s="47">
        <f>IF($J$13="Yes", D5235+$J$14*(C5236-D5235),$J$12)</f>
        <v>2.4</v>
      </c>
      <c r="E5236" s="47" cm="1">
        <f t="array" ref="E5236">_xlfn.IFS(C5236&gt;(D5236+maxpout),MAX(C5236-elyscap,D5236+maxpout),C5236&gt;D5236-minpout,C5236,C5236&lt;=D5236-minpout,C5236+(F5235-F5236)*efromH2)</f>
        <v>2.3999999999999542</v>
      </c>
      <c r="F5236" s="37" cm="1">
        <f t="array" ref="F5236">_xlfn.IFS(C5236&gt;(D5236+maxpout),MIN(max_storage,F5235+MIN(elyscap,(C5236-D5236+maxpout))*H2in),C5236&gt;(D5236-minpout),F5235,C5236&lt;=(D5236-minpout),MAX(0,F5235+(C5236-(D5236-minpout))*H2out))</f>
        <v>40.227188197939427</v>
      </c>
      <c r="G5236" s="37">
        <f>MAX(0,F5235+MIN(elyscap,(C5236-D5236+maxpout))*H2in - max_storage)</f>
        <v>0</v>
      </c>
      <c r="H5236" s="17"/>
      <c r="AQ5236" s="51">
        <v>8418.9349666234793</v>
      </c>
    </row>
    <row r="5237" spans="1:43" x14ac:dyDescent="0.25">
      <c r="A5237" s="2">
        <v>44049.125</v>
      </c>
      <c r="B5237" s="22">
        <v>1476528.844</v>
      </c>
      <c r="C5237" s="47">
        <f t="shared" si="79"/>
        <v>1.476528844</v>
      </c>
      <c r="D5237" s="47">
        <f>IF($J$13="Yes", D5236+$J$14*(C5237-D5236),$J$12)</f>
        <v>2.4</v>
      </c>
      <c r="E5237" s="47" cm="1">
        <f t="array" ref="E5237">_xlfn.IFS(C5237&gt;(D5237+maxpout),MAX(C5237-elyscap,D5237+maxpout),C5237&gt;D5237-minpout,C5237,C5237&lt;=D5237-minpout,C5237+(F5236-F5237)*efromH2)</f>
        <v>2.4000000000000616</v>
      </c>
      <c r="F5237" s="37" cm="1">
        <f t="array" ref="F5237">_xlfn.IFS(C5237&gt;(D5237+maxpout),MIN(max_storage,F5236+MIN(elyscap,(C5237-D5237+maxpout))*H2in),C5237&gt;(D5237-minpout),F5236,C5237&lt;=(D5237-minpout),MAX(0,F5236+(C5237-(D5237-minpout))*H2out))</f>
        <v>40.181014640139423</v>
      </c>
      <c r="G5237" s="37">
        <f>MAX(0,F5236+MIN(elyscap,(C5237-D5237+maxpout))*H2in - max_storage)</f>
        <v>0</v>
      </c>
      <c r="H5237" s="17"/>
      <c r="AQ5237" s="51">
        <v>7948.0526121924104</v>
      </c>
    </row>
    <row r="5238" spans="1:43" x14ac:dyDescent="0.25">
      <c r="A5238" s="2">
        <v>44049.166666666701</v>
      </c>
      <c r="B5238" s="22">
        <v>1234387.5149999999</v>
      </c>
      <c r="C5238" s="47">
        <f t="shared" si="79"/>
        <v>1.2343875149999999</v>
      </c>
      <c r="D5238" s="47">
        <f>IF($J$13="Yes", D5237+$J$14*(C5238-D5237),$J$12)</f>
        <v>2.4</v>
      </c>
      <c r="E5238" s="47" cm="1">
        <f t="array" ref="E5238">_xlfn.IFS(C5238&gt;(D5238+maxpout),MAX(C5238-elyscap,D5238+maxpout),C5238&gt;D5238-minpout,C5238,C5238&lt;=D5238-minpout,C5238+(F5237-F5238)*efromH2)</f>
        <v>2.4000000000000536</v>
      </c>
      <c r="F5238" s="37" cm="1">
        <f t="array" ref="F5238">_xlfn.IFS(C5238&gt;(D5238+maxpout),MIN(max_storage,F5237+MIN(elyscap,(C5238-D5238+maxpout))*H2in),C5238&gt;(D5238-minpout),F5237,C5238&lt;=(D5238-minpout),MAX(0,F5237+(C5238-(D5238-minpout))*H2out))</f>
        <v>40.122734015889421</v>
      </c>
      <c r="G5238" s="37">
        <f>MAX(0,F5237+MIN(elyscap,(C5238-D5238+maxpout))*H2in - max_storage)</f>
        <v>0</v>
      </c>
      <c r="H5238" s="17"/>
      <c r="AQ5238" s="51">
        <v>7600.5981311657551</v>
      </c>
    </row>
    <row r="5239" spans="1:43" x14ac:dyDescent="0.25">
      <c r="A5239" s="2">
        <v>44049.208333333299</v>
      </c>
      <c r="B5239" s="22">
        <v>1096080.986</v>
      </c>
      <c r="C5239" s="47">
        <f t="shared" si="79"/>
        <v>1.096080986</v>
      </c>
      <c r="D5239" s="47">
        <f>IF($J$13="Yes", D5238+$J$14*(C5239-D5238),$J$12)</f>
        <v>2.4</v>
      </c>
      <c r="E5239" s="47" cm="1">
        <f t="array" ref="E5239">_xlfn.IFS(C5239&gt;(D5239+maxpout),MAX(C5239-elyscap,D5239+maxpout),C5239&gt;D5239-minpout,C5239,C5239&lt;=D5239-minpout,C5239+(F5238-F5239)*efromH2)</f>
        <v>2.4000000000000301</v>
      </c>
      <c r="F5239" s="37" cm="1">
        <f t="array" ref="F5239">_xlfn.IFS(C5239&gt;(D5239+maxpout),MIN(max_storage,F5238+MIN(elyscap,(C5239-D5239+maxpout))*H2in),C5239&gt;(D5239-minpout),F5238,C5239&lt;=(D5239-minpout),MAX(0,F5238+(C5239-(D5239-minpout))*H2out))</f>
        <v>40.057538065189419</v>
      </c>
      <c r="G5239" s="37">
        <f>MAX(0,F5238+MIN(elyscap,(C5239-D5239+maxpout))*H2in - max_storage)</f>
        <v>0</v>
      </c>
      <c r="H5239" s="17"/>
      <c r="AQ5239" s="51">
        <v>6943.3196183211076</v>
      </c>
    </row>
    <row r="5240" spans="1:43" x14ac:dyDescent="0.25">
      <c r="A5240" s="2">
        <v>44049.25</v>
      </c>
      <c r="B5240" s="22">
        <v>930225.61</v>
      </c>
      <c r="C5240" s="47">
        <f t="shared" si="79"/>
        <v>0.93022561000000004</v>
      </c>
      <c r="D5240" s="47">
        <f>IF($J$13="Yes", D5239+$J$14*(C5240-D5239),$J$12)</f>
        <v>2.4</v>
      </c>
      <c r="E5240" s="47" cm="1">
        <f t="array" ref="E5240">_xlfn.IFS(C5240&gt;(D5240+maxpout),MAX(C5240-elyscap,D5240+maxpout),C5240&gt;D5240-minpout,C5240,C5240&lt;=D5240-minpout,C5240+(F5239-F5240)*efromH2)</f>
        <v>2.3999999999999693</v>
      </c>
      <c r="F5240" s="37" cm="1">
        <f t="array" ref="F5240">_xlfn.IFS(C5240&gt;(D5240+maxpout),MIN(max_storage,F5239+MIN(elyscap,(C5240-D5240+maxpout))*H2in),C5240&gt;(D5240-minpout),F5239,C5240&lt;=(D5240-minpout),MAX(0,F5239+(C5240-(D5240-minpout))*H2out))</f>
        <v>39.984049345689421</v>
      </c>
      <c r="G5240" s="37">
        <f>MAX(0,F5239+MIN(elyscap,(C5240-D5240+maxpout))*H2in - max_storage)</f>
        <v>0</v>
      </c>
      <c r="H5240" s="17"/>
      <c r="AQ5240" s="51">
        <v>5583.856923242809</v>
      </c>
    </row>
    <row r="5241" spans="1:43" x14ac:dyDescent="0.25">
      <c r="A5241" s="2">
        <v>44049.291666666701</v>
      </c>
      <c r="B5241" s="22">
        <v>711273.75199999998</v>
      </c>
      <c r="C5241" s="47">
        <f t="shared" si="79"/>
        <v>0.71127375199999998</v>
      </c>
      <c r="D5241" s="47">
        <f>IF($J$13="Yes", D5240+$J$14*(C5241-D5240),$J$12)</f>
        <v>2.4</v>
      </c>
      <c r="E5241" s="47" cm="1">
        <f t="array" ref="E5241">_xlfn.IFS(C5241&gt;(D5241+maxpout),MAX(C5241-elyscap,D5241+maxpout),C5241&gt;D5241-minpout,C5241,C5241&lt;=D5241-minpout,C5241+(F5240-F5241)*efromH2)</f>
        <v>2.400000000000023</v>
      </c>
      <c r="F5241" s="37" cm="1">
        <f t="array" ref="F5241">_xlfn.IFS(C5241&gt;(D5241+maxpout),MIN(max_storage,F5240+MIN(elyscap,(C5241-D5241+maxpout))*H2in),C5241&gt;(D5241-minpout),F5240,C5241&lt;=(D5241-minpout),MAX(0,F5240+(C5241-(D5241-minpout))*H2out))</f>
        <v>39.89961303328942</v>
      </c>
      <c r="G5241" s="37">
        <f>MAX(0,F5240+MIN(elyscap,(C5241-D5241+maxpout))*H2in - max_storage)</f>
        <v>0</v>
      </c>
      <c r="H5241" s="17"/>
      <c r="AQ5241" s="51">
        <v>2989.1120154747987</v>
      </c>
    </row>
    <row r="5242" spans="1:43" x14ac:dyDescent="0.25">
      <c r="A5242" s="2">
        <v>44049.333333333299</v>
      </c>
      <c r="B5242" s="22">
        <v>623306.85199999996</v>
      </c>
      <c r="C5242" s="47">
        <f t="shared" si="79"/>
        <v>0.62330685199999991</v>
      </c>
      <c r="D5242" s="47">
        <f>IF($J$13="Yes", D5241+$J$14*(C5242-D5241),$J$12)</f>
        <v>2.4</v>
      </c>
      <c r="E5242" s="47" cm="1">
        <f t="array" ref="E5242">_xlfn.IFS(C5242&gt;(D5242+maxpout),MAX(C5242-elyscap,D5242+maxpout),C5242&gt;D5242-minpout,C5242,C5242&lt;=D5242-minpout,C5242+(F5241-F5242)*efromH2)</f>
        <v>2.3999999999999924</v>
      </c>
      <c r="F5242" s="37" cm="1">
        <f t="array" ref="F5242">_xlfn.IFS(C5242&gt;(D5242+maxpout),MIN(max_storage,F5241+MIN(elyscap,(C5242-D5242+maxpout))*H2in),C5242&gt;(D5242-minpout),F5241,C5242&lt;=(D5242-minpout),MAX(0,F5241+(C5242-(D5242-minpout))*H2out))</f>
        <v>39.81077837588942</v>
      </c>
      <c r="G5242" s="37">
        <f>MAX(0,F5241+MIN(elyscap,(C5242-D5242+maxpout))*H2in - max_storage)</f>
        <v>0</v>
      </c>
      <c r="H5242" s="17"/>
      <c r="AQ5242" s="51">
        <v>1445.5109889354419</v>
      </c>
    </row>
    <row r="5243" spans="1:43" x14ac:dyDescent="0.25">
      <c r="A5243" s="2">
        <v>44049.375</v>
      </c>
      <c r="B5243" s="22">
        <v>611494.53099999996</v>
      </c>
      <c r="C5243" s="47">
        <f t="shared" si="79"/>
        <v>0.61149453099999995</v>
      </c>
      <c r="D5243" s="47">
        <f>IF($J$13="Yes", D5242+$J$14*(C5243-D5242),$J$12)</f>
        <v>2.4</v>
      </c>
      <c r="E5243" s="47" cm="1">
        <f t="array" ref="E5243">_xlfn.IFS(C5243&gt;(D5243+maxpout),MAX(C5243-elyscap,D5243+maxpout),C5243&gt;D5243-minpout,C5243,C5243&lt;=D5243-minpout,C5243+(F5242-F5243)*efromH2)</f>
        <v>2.3999999999999435</v>
      </c>
      <c r="F5243" s="37" cm="1">
        <f t="array" ref="F5243">_xlfn.IFS(C5243&gt;(D5243+maxpout),MIN(max_storage,F5242+MIN(elyscap,(C5243-D5243+maxpout))*H2in),C5243&gt;(D5243-minpout),F5242,C5243&lt;=(D5243-minpout),MAX(0,F5242+(C5243-(D5243-minpout))*H2out))</f>
        <v>39.721353102439423</v>
      </c>
      <c r="G5243" s="37">
        <f>MAX(0,F5242+MIN(elyscap,(C5243-D5243+maxpout))*H2in - max_storage)</f>
        <v>0</v>
      </c>
      <c r="H5243" s="17"/>
      <c r="AQ5243" s="51">
        <v>1579.7262577796732</v>
      </c>
    </row>
    <row r="5244" spans="1:43" x14ac:dyDescent="0.25">
      <c r="A5244" s="2">
        <v>44049.416666666701</v>
      </c>
      <c r="B5244" s="22">
        <v>670280.92000000004</v>
      </c>
      <c r="C5244" s="47">
        <f t="shared" si="79"/>
        <v>0.67028092000000006</v>
      </c>
      <c r="D5244" s="47">
        <f>IF($J$13="Yes", D5243+$J$14*(C5244-D5243),$J$12)</f>
        <v>2.4</v>
      </c>
      <c r="E5244" s="47" cm="1">
        <f t="array" ref="E5244">_xlfn.IFS(C5244&gt;(D5244+maxpout),MAX(C5244-elyscap,D5244+maxpout),C5244&gt;D5244-minpout,C5244,C5244&lt;=D5244-minpout,C5244+(F5243-F5244)*efromH2)</f>
        <v>2.3999999999999386</v>
      </c>
      <c r="F5244" s="37" cm="1">
        <f t="array" ref="F5244">_xlfn.IFS(C5244&gt;(D5244+maxpout),MIN(max_storage,F5243+MIN(elyscap,(C5244-D5244+maxpout))*H2in),C5244&gt;(D5244-minpout),F5243,C5244&lt;=(D5244-minpout),MAX(0,F5243+(C5244-(D5244-minpout))*H2out))</f>
        <v>39.634867148439426</v>
      </c>
      <c r="G5244" s="37">
        <f>MAX(0,F5243+MIN(elyscap,(C5244-D5244+maxpout))*H2in - max_storage)</f>
        <v>0</v>
      </c>
      <c r="H5244" s="17"/>
      <c r="AQ5244" s="51">
        <v>1870.2333256705517</v>
      </c>
    </row>
    <row r="5245" spans="1:43" x14ac:dyDescent="0.25">
      <c r="A5245" s="2">
        <v>44049.458333333299</v>
      </c>
      <c r="B5245" s="22">
        <v>720668.74399999995</v>
      </c>
      <c r="C5245" s="47">
        <f t="shared" si="79"/>
        <v>0.72066874399999992</v>
      </c>
      <c r="D5245" s="47">
        <f>IF($J$13="Yes", D5244+$J$14*(C5245-D5244),$J$12)</f>
        <v>2.4</v>
      </c>
      <c r="E5245" s="47" cm="1">
        <f t="array" ref="E5245">_xlfn.IFS(C5245&gt;(D5245+maxpout),MAX(C5245-elyscap,D5245+maxpout),C5245&gt;D5245-minpout,C5245,C5245&lt;=D5245-minpout,C5245+(F5244-F5245)*efromH2)</f>
        <v>2.4000000000000119</v>
      </c>
      <c r="F5245" s="37" cm="1">
        <f t="array" ref="F5245">_xlfn.IFS(C5245&gt;(D5245+maxpout),MIN(max_storage,F5244+MIN(elyscap,(C5245-D5245+maxpout))*H2in),C5245&gt;(D5245-minpout),F5244,C5245&lt;=(D5245-minpout),MAX(0,F5244+(C5245-(D5245-minpout))*H2out))</f>
        <v>39.550900585639425</v>
      </c>
      <c r="G5245" s="37">
        <f>MAX(0,F5244+MIN(elyscap,(C5245-D5245+maxpout))*H2in - max_storage)</f>
        <v>0</v>
      </c>
      <c r="H5245" s="17"/>
      <c r="AQ5245" s="51">
        <v>1827.3346135726758</v>
      </c>
    </row>
    <row r="5246" spans="1:43" x14ac:dyDescent="0.25">
      <c r="A5246" s="2">
        <v>44049.5</v>
      </c>
      <c r="B5246" s="22">
        <v>772967.87699999998</v>
      </c>
      <c r="C5246" s="47">
        <f t="shared" si="79"/>
        <v>0.77296787700000003</v>
      </c>
      <c r="D5246" s="47">
        <f>IF($J$13="Yes", D5245+$J$14*(C5246-D5245),$J$12)</f>
        <v>2.4</v>
      </c>
      <c r="E5246" s="47" cm="1">
        <f t="array" ref="E5246">_xlfn.IFS(C5246&gt;(D5246+maxpout),MAX(C5246-elyscap,D5246+maxpout),C5246&gt;D5246-minpout,C5246,C5246&lt;=D5246-minpout,C5246+(F5245-F5246)*efromH2)</f>
        <v>2.4000000000000208</v>
      </c>
      <c r="F5246" s="37" cm="1">
        <f t="array" ref="F5246">_xlfn.IFS(C5246&gt;(D5246+maxpout),MIN(max_storage,F5245+MIN(elyscap,(C5246-D5246+maxpout))*H2in),C5246&gt;(D5246-minpout),F5245,C5246&lt;=(D5246-minpout),MAX(0,F5245+(C5246-(D5246-minpout))*H2out))</f>
        <v>39.469548979489424</v>
      </c>
      <c r="G5246" s="37">
        <f>MAX(0,F5245+MIN(elyscap,(C5246-D5246+maxpout))*H2in - max_storage)</f>
        <v>0</v>
      </c>
      <c r="H5246" s="17"/>
      <c r="AQ5246" s="51">
        <v>1693.1193447284445</v>
      </c>
    </row>
    <row r="5247" spans="1:43" x14ac:dyDescent="0.25">
      <c r="A5247" s="2">
        <v>44049.541666666701</v>
      </c>
      <c r="B5247" s="22">
        <v>801663.26300000004</v>
      </c>
      <c r="C5247" s="47">
        <f t="shared" si="79"/>
        <v>0.80166326300000001</v>
      </c>
      <c r="D5247" s="47">
        <f>IF($J$13="Yes", D5246+$J$14*(C5247-D5246),$J$12)</f>
        <v>2.4</v>
      </c>
      <c r="E5247" s="47" cm="1">
        <f t="array" ref="E5247">_xlfn.IFS(C5247&gt;(D5247+maxpout),MAX(C5247-elyscap,D5247+maxpout),C5247&gt;D5247-minpout,C5247,C5247&lt;=D5247-minpout,C5247+(F5246-F5247)*efromH2)</f>
        <v>2.4000000000000679</v>
      </c>
      <c r="F5247" s="37" cm="1">
        <f t="array" ref="F5247">_xlfn.IFS(C5247&gt;(D5247+maxpout),MIN(max_storage,F5246+MIN(elyscap,(C5247-D5247+maxpout))*H2in),C5247&gt;(D5247-minpout),F5246,C5247&lt;=(D5247-minpout),MAX(0,F5246+(C5247-(D5247-minpout))*H2out))</f>
        <v>39.389632142639421</v>
      </c>
      <c r="G5247" s="37">
        <f>MAX(0,F5246+MIN(elyscap,(C5247-D5247+maxpout))*H2in - max_storage)</f>
        <v>0</v>
      </c>
      <c r="H5247" s="17"/>
      <c r="AQ5247" s="51">
        <v>1533.3153704223221</v>
      </c>
    </row>
    <row r="5248" spans="1:43" x14ac:dyDescent="0.25">
      <c r="A5248" s="2">
        <v>44049.583333333299</v>
      </c>
      <c r="B5248" s="22">
        <v>844654.01</v>
      </c>
      <c r="C5248" s="47">
        <f t="shared" si="79"/>
        <v>0.84465400999999996</v>
      </c>
      <c r="D5248" s="47">
        <f>IF($J$13="Yes", D5247+$J$14*(C5248-D5247),$J$12)</f>
        <v>2.4</v>
      </c>
      <c r="E5248" s="47" cm="1">
        <f t="array" ref="E5248">_xlfn.IFS(C5248&gt;(D5248+maxpout),MAX(C5248-elyscap,D5248+maxpout),C5248&gt;D5248-minpout,C5248,C5248&lt;=D5248-minpout,C5248+(F5247-F5248)*efromH2)</f>
        <v>2.4000000000000634</v>
      </c>
      <c r="F5248" s="37" cm="1">
        <f t="array" ref="F5248">_xlfn.IFS(C5248&gt;(D5248+maxpout),MIN(max_storage,F5247+MIN(elyscap,(C5248-D5248+maxpout))*H2in),C5248&gt;(D5248-minpout),F5247,C5248&lt;=(D5248-minpout),MAX(0,F5247+(C5248-(D5248-minpout))*H2out))</f>
        <v>39.311864843139418</v>
      </c>
      <c r="G5248" s="37">
        <f>MAX(0,F5247+MIN(elyscap,(C5248-D5248+maxpout))*H2in - max_storage)</f>
        <v>0</v>
      </c>
      <c r="H5248" s="17"/>
      <c r="AQ5248" s="51">
        <v>1332.3687716480617</v>
      </c>
    </row>
    <row r="5249" spans="1:43" x14ac:dyDescent="0.25">
      <c r="A5249" s="2">
        <v>44049.625</v>
      </c>
      <c r="B5249" s="22">
        <v>819133.03700000001</v>
      </c>
      <c r="C5249" s="47">
        <f t="shared" si="79"/>
        <v>0.81913303700000006</v>
      </c>
      <c r="D5249" s="47">
        <f>IF($J$13="Yes", D5248+$J$14*(C5249-D5248),$J$12)</f>
        <v>2.4</v>
      </c>
      <c r="E5249" s="47" cm="1">
        <f t="array" ref="E5249">_xlfn.IFS(C5249&gt;(D5249+maxpout),MAX(C5249-elyscap,D5249+maxpout),C5249&gt;D5249-minpout,C5249,C5249&lt;=D5249-minpout,C5249+(F5248-F5249)*efromH2)</f>
        <v>2.4000000000000341</v>
      </c>
      <c r="F5249" s="37" cm="1">
        <f t="array" ref="F5249">_xlfn.IFS(C5249&gt;(D5249+maxpout),MIN(max_storage,F5248+MIN(elyscap,(C5249-D5249+maxpout))*H2in),C5249&gt;(D5249-minpout),F5248,C5249&lt;=(D5249-minpout),MAX(0,F5248+(C5249-(D5249-minpout))*H2out))</f>
        <v>39.232821494989416</v>
      </c>
      <c r="G5249" s="37">
        <f>MAX(0,F5248+MIN(elyscap,(C5249-D5249+maxpout))*H2in - max_storage)</f>
        <v>0</v>
      </c>
      <c r="H5249" s="17"/>
      <c r="AQ5249" s="51">
        <v>1160.7739232565584</v>
      </c>
    </row>
    <row r="5250" spans="1:43" x14ac:dyDescent="0.25">
      <c r="A5250" s="2">
        <v>44049.666666666701</v>
      </c>
      <c r="B5250" s="22">
        <v>817801.65599999996</v>
      </c>
      <c r="C5250" s="47">
        <f t="shared" si="79"/>
        <v>0.81780165599999999</v>
      </c>
      <c r="D5250" s="47">
        <f>IF($J$13="Yes", D5249+$J$14*(C5250-D5249),$J$12)</f>
        <v>2.4</v>
      </c>
      <c r="E5250" s="47" cm="1">
        <f t="array" ref="E5250">_xlfn.IFS(C5250&gt;(D5250+maxpout),MAX(C5250-elyscap,D5250+maxpout),C5250&gt;D5250-minpout,C5250,C5250&lt;=D5250-minpout,C5250+(F5249-F5250)*efromH2)</f>
        <v>2.4000000000000052</v>
      </c>
      <c r="F5250" s="37" cm="1">
        <f t="array" ref="F5250">_xlfn.IFS(C5250&gt;(D5250+maxpout),MIN(max_storage,F5249+MIN(elyscap,(C5250-D5250+maxpout))*H2in),C5250&gt;(D5250-minpout),F5249,C5250&lt;=(D5250-minpout),MAX(0,F5249+(C5250-(D5250-minpout))*H2out))</f>
        <v>39.153711577789416</v>
      </c>
      <c r="G5250" s="37">
        <f>MAX(0,F5249+MIN(elyscap,(C5250-D5250+maxpout))*H2in - max_storage)</f>
        <v>0</v>
      </c>
      <c r="H5250" s="17"/>
      <c r="AQ5250" s="51">
        <v>1123.6452133706775</v>
      </c>
    </row>
    <row r="5251" spans="1:43" x14ac:dyDescent="0.25">
      <c r="A5251" s="2">
        <v>44049.708333333299</v>
      </c>
      <c r="B5251" s="22">
        <v>782359.13800000004</v>
      </c>
      <c r="C5251" s="47">
        <f t="shared" ref="C5251:C5314" si="80">B5251/1000000</f>
        <v>0.78235913800000001</v>
      </c>
      <c r="D5251" s="47">
        <f>IF($J$13="Yes", D5250+$J$14*(C5251-D5250),$J$12)</f>
        <v>2.4</v>
      </c>
      <c r="E5251" s="47" cm="1">
        <f t="array" ref="E5251">_xlfn.IFS(C5251&gt;(D5251+maxpout),MAX(C5251-elyscap,D5251+maxpout),C5251&gt;D5251-minpout,C5251,C5251&lt;=D5251-minpout,C5251+(F5250-F5251)*efromH2)</f>
        <v>2.3999999999999448</v>
      </c>
      <c r="F5251" s="37" cm="1">
        <f t="array" ref="F5251">_xlfn.IFS(C5251&gt;(D5251+maxpout),MIN(max_storage,F5250+MIN(elyscap,(C5251-D5251+maxpout))*H2in),C5251&gt;(D5251-minpout),F5250,C5251&lt;=(D5251-minpout),MAX(0,F5250+(C5251-(D5251-minpout))*H2out))</f>
        <v>39.072829534689419</v>
      </c>
      <c r="G5251" s="37">
        <f>MAX(0,F5250+MIN(elyscap,(C5251-D5251+maxpout))*H2in - max_storage)</f>
        <v>0</v>
      </c>
      <c r="H5251" s="17"/>
      <c r="AQ5251" s="51">
        <v>1315.81137399625</v>
      </c>
    </row>
    <row r="5252" spans="1:43" x14ac:dyDescent="0.25">
      <c r="A5252" s="2">
        <v>44049.75</v>
      </c>
      <c r="B5252" s="22">
        <v>773200.47100000002</v>
      </c>
      <c r="C5252" s="47">
        <f t="shared" si="80"/>
        <v>0.773200471</v>
      </c>
      <c r="D5252" s="47">
        <f>IF($J$13="Yes", D5251+$J$14*(C5252-D5251),$J$12)</f>
        <v>2.4</v>
      </c>
      <c r="E5252" s="47" cm="1">
        <f t="array" ref="E5252">_xlfn.IFS(C5252&gt;(D5252+maxpout),MAX(C5252-elyscap,D5252+maxpout),C5252&gt;D5252-minpout,C5252,C5252&lt;=D5252-minpout,C5252+(F5251-F5252)*efromH2)</f>
        <v>2.400000000000067</v>
      </c>
      <c r="F5252" s="37" cm="1">
        <f t="array" ref="F5252">_xlfn.IFS(C5252&gt;(D5252+maxpout),MIN(max_storage,F5251+MIN(elyscap,(C5252-D5252+maxpout))*H2in),C5252&gt;(D5252-minpout),F5251,C5252&lt;=(D5252-minpout),MAX(0,F5251+(C5252-(D5252-minpout))*H2out))</f>
        <v>38.991489558239415</v>
      </c>
      <c r="G5252" s="37">
        <f>MAX(0,F5251+MIN(elyscap,(C5252-D5252+maxpout))*H2in - max_storage)</f>
        <v>0</v>
      </c>
      <c r="H5252" s="17"/>
      <c r="AQ5252" s="51">
        <v>1826.5820045885025</v>
      </c>
    </row>
    <row r="5253" spans="1:43" x14ac:dyDescent="0.25">
      <c r="A5253" s="2">
        <v>44049.791666666701</v>
      </c>
      <c r="B5253" s="22">
        <v>957938.69</v>
      </c>
      <c r="C5253" s="47">
        <f t="shared" si="80"/>
        <v>0.95793868999999998</v>
      </c>
      <c r="D5253" s="47">
        <f>IF($J$13="Yes", D5252+$J$14*(C5253-D5252),$J$12)</f>
        <v>2.4</v>
      </c>
      <c r="E5253" s="47" cm="1">
        <f t="array" ref="E5253">_xlfn.IFS(C5253&gt;(D5253+maxpout),MAX(C5253-elyscap,D5253+maxpout),C5253&gt;D5253-minpout,C5253,C5253&lt;=D5253-minpout,C5253+(F5252-F5253)*efromH2)</f>
        <v>2.4000000000000421</v>
      </c>
      <c r="F5253" s="37" cm="1">
        <f t="array" ref="F5253">_xlfn.IFS(C5253&gt;(D5253+maxpout),MIN(max_storage,F5252+MIN(elyscap,(C5253-D5253+maxpout))*H2in),C5253&gt;(D5253-minpout),F5252,C5253&lt;=(D5253-minpout),MAX(0,F5252+(C5253-(D5253-minpout))*H2out))</f>
        <v>38.919386492739413</v>
      </c>
      <c r="G5253" s="37">
        <f>MAX(0,F5252+MIN(elyscap,(C5253-D5253+maxpout))*H2in - max_storage)</f>
        <v>0</v>
      </c>
      <c r="H5253" s="17"/>
      <c r="AQ5253" s="51">
        <v>2636.1384018975396</v>
      </c>
    </row>
    <row r="5254" spans="1:43" x14ac:dyDescent="0.25">
      <c r="A5254" s="2">
        <v>44049.833333333299</v>
      </c>
      <c r="B5254" s="22">
        <v>1288276.825</v>
      </c>
      <c r="C5254" s="47">
        <f t="shared" si="80"/>
        <v>1.2882768249999998</v>
      </c>
      <c r="D5254" s="47">
        <f>IF($J$13="Yes", D5253+$J$14*(C5254-D5253),$J$12)</f>
        <v>2.4</v>
      </c>
      <c r="E5254" s="47" cm="1">
        <f t="array" ref="E5254">_xlfn.IFS(C5254&gt;(D5254+maxpout),MAX(C5254-elyscap,D5254+maxpout),C5254&gt;D5254-minpout,C5254,C5254&lt;=D5254-minpout,C5254+(F5253-F5254)*efromH2)</f>
        <v>2.4000000000000652</v>
      </c>
      <c r="F5254" s="37" cm="1">
        <f t="array" ref="F5254">_xlfn.IFS(C5254&gt;(D5254+maxpout),MIN(max_storage,F5253+MIN(elyscap,(C5254-D5254+maxpout))*H2in),C5254&gt;(D5254-minpout),F5253,C5254&lt;=(D5254-minpout),MAX(0,F5253+(C5254-(D5254-minpout))*H2out))</f>
        <v>38.86380033398941</v>
      </c>
      <c r="G5254" s="37">
        <f>MAX(0,F5253+MIN(elyscap,(C5254-D5254+maxpout))*H2in - max_storage)</f>
        <v>0</v>
      </c>
      <c r="H5254" s="17"/>
      <c r="AQ5254" s="51">
        <v>4121.5376669941643</v>
      </c>
    </row>
    <row r="5255" spans="1:43" x14ac:dyDescent="0.25">
      <c r="A5255" s="2">
        <v>44049.875</v>
      </c>
      <c r="B5255" s="22">
        <v>1571049.2320000001</v>
      </c>
      <c r="C5255" s="47">
        <f t="shared" si="80"/>
        <v>1.571049232</v>
      </c>
      <c r="D5255" s="47">
        <f>IF($J$13="Yes", D5254+$J$14*(C5255-D5254),$J$12)</f>
        <v>2.4</v>
      </c>
      <c r="E5255" s="47" cm="1">
        <f t="array" ref="E5255">_xlfn.IFS(C5255&gt;(D5255+maxpout),MAX(C5255-elyscap,D5255+maxpout),C5255&gt;D5255-minpout,C5255,C5255&lt;=D5255-minpout,C5255+(F5254-F5255)*efromH2)</f>
        <v>2.3999999999999986</v>
      </c>
      <c r="F5255" s="37" cm="1">
        <f t="array" ref="F5255">_xlfn.IFS(C5255&gt;(D5255+maxpout),MIN(max_storage,F5254+MIN(elyscap,(C5255-D5255+maxpout))*H2in),C5255&gt;(D5255-minpout),F5254,C5255&lt;=(D5255-minpout),MAX(0,F5254+(C5255-(D5255-minpout))*H2out))</f>
        <v>38.82235279558941</v>
      </c>
      <c r="G5255" s="37">
        <f>MAX(0,F5254+MIN(elyscap,(C5255-D5255+maxpout))*H2in - max_storage)</f>
        <v>0</v>
      </c>
      <c r="H5255" s="17"/>
      <c r="AQ5255" s="51">
        <v>5488.7773215755869</v>
      </c>
    </row>
    <row r="5256" spans="1:43" x14ac:dyDescent="0.25">
      <c r="A5256" s="2">
        <v>44049.916666666701</v>
      </c>
      <c r="B5256" s="22">
        <v>1810562.6510000001</v>
      </c>
      <c r="C5256" s="47">
        <f t="shared" si="80"/>
        <v>1.8105626510000001</v>
      </c>
      <c r="D5256" s="47">
        <f>IF($J$13="Yes", D5255+$J$14*(C5256-D5255),$J$12)</f>
        <v>2.4</v>
      </c>
      <c r="E5256" s="47" cm="1">
        <f t="array" ref="E5256">_xlfn.IFS(C5256&gt;(D5256+maxpout),MAX(C5256-elyscap,D5256+maxpout),C5256&gt;D5256-minpout,C5256,C5256&lt;=D5256-minpout,C5256+(F5255-F5256)*efromH2)</f>
        <v>2.3999999999999795</v>
      </c>
      <c r="F5256" s="37" cm="1">
        <f t="array" ref="F5256">_xlfn.IFS(C5256&gt;(D5256+maxpout),MIN(max_storage,F5255+MIN(elyscap,(C5256-D5256+maxpout))*H2in),C5256&gt;(D5256-minpout),F5255,C5256&lt;=(D5256-minpout),MAX(0,F5255+(C5256-(D5256-minpout))*H2out))</f>
        <v>38.792880928139411</v>
      </c>
      <c r="G5256" s="37">
        <f>MAX(0,F5255+MIN(elyscap,(C5256-D5256+maxpout))*H2in - max_storage)</f>
        <v>0</v>
      </c>
      <c r="H5256" s="17"/>
      <c r="AQ5256" s="51">
        <v>6081.0805921199426</v>
      </c>
    </row>
    <row r="5257" spans="1:43" x14ac:dyDescent="0.25">
      <c r="A5257" s="2">
        <v>44049.958333333299</v>
      </c>
      <c r="B5257" s="22">
        <v>1898569.156</v>
      </c>
      <c r="C5257" s="47">
        <f t="shared" si="80"/>
        <v>1.898569156</v>
      </c>
      <c r="D5257" s="47">
        <f>IF($J$13="Yes", D5256+$J$14*(C5257-D5256),$J$12)</f>
        <v>2.4</v>
      </c>
      <c r="E5257" s="47" cm="1">
        <f t="array" ref="E5257">_xlfn.IFS(C5257&gt;(D5257+maxpout),MAX(C5257-elyscap,D5257+maxpout),C5257&gt;D5257-minpout,C5257,C5257&lt;=D5257-minpout,C5257+(F5256-F5257)*efromH2)</f>
        <v>2.4000000000000545</v>
      </c>
      <c r="F5257" s="37" cm="1">
        <f t="array" ref="F5257">_xlfn.IFS(C5257&gt;(D5257+maxpout),MIN(max_storage,F5256+MIN(elyscap,(C5257-D5257+maxpout))*H2in),C5257&gt;(D5257-minpout),F5256,C5257&lt;=(D5257-minpout),MAX(0,F5256+(C5257-(D5257-minpout))*H2out))</f>
        <v>38.767809385939408</v>
      </c>
      <c r="G5257" s="37">
        <f>MAX(0,F5256+MIN(elyscap,(C5257-D5257+maxpout))*H2in - max_storage)</f>
        <v>0</v>
      </c>
      <c r="H5257" s="17"/>
      <c r="AQ5257" s="51">
        <v>6094.8784234964523</v>
      </c>
    </row>
    <row r="5258" spans="1:43" x14ac:dyDescent="0.25">
      <c r="A5258" s="2">
        <v>44050</v>
      </c>
      <c r="B5258" s="22">
        <v>1798432.2439999999</v>
      </c>
      <c r="C5258" s="47">
        <f t="shared" si="80"/>
        <v>1.798432244</v>
      </c>
      <c r="D5258" s="47">
        <f>IF($J$13="Yes", D5257+$J$14*(C5258-D5257),$J$12)</f>
        <v>2.4</v>
      </c>
      <c r="E5258" s="47" cm="1">
        <f t="array" ref="E5258">_xlfn.IFS(C5258&gt;(D5258+maxpout),MAX(C5258-elyscap,D5258+maxpout),C5258&gt;D5258-minpout,C5258,C5258&lt;=D5258-minpout,C5258+(F5257-F5258)*efromH2)</f>
        <v>2.4000000000000652</v>
      </c>
      <c r="F5258" s="37" cm="1">
        <f t="array" ref="F5258">_xlfn.IFS(C5258&gt;(D5258+maxpout),MIN(max_storage,F5257+MIN(elyscap,(C5258-D5258+maxpout))*H2in),C5258&gt;(D5258-minpout),F5257,C5258&lt;=(D5258-minpout),MAX(0,F5257+(C5258-(D5258-minpout))*H2out))</f>
        <v>38.737730998139405</v>
      </c>
      <c r="G5258" s="37">
        <f>MAX(0,F5257+MIN(elyscap,(C5258-D5258+maxpout))*H2in - max_storage)</f>
        <v>0</v>
      </c>
      <c r="H5258" s="17"/>
      <c r="AQ5258" s="51">
        <v>5865.5835529849992</v>
      </c>
    </row>
    <row r="5259" spans="1:43" x14ac:dyDescent="0.25">
      <c r="A5259" s="2">
        <v>44050.041666666701</v>
      </c>
      <c r="B5259" s="22">
        <v>1574726.946</v>
      </c>
      <c r="C5259" s="47">
        <f t="shared" si="80"/>
        <v>1.574726946</v>
      </c>
      <c r="D5259" s="47">
        <f>IF($J$13="Yes", D5258+$J$14*(C5259-D5258),$J$12)</f>
        <v>2.4</v>
      </c>
      <c r="E5259" s="47" cm="1">
        <f t="array" ref="E5259">_xlfn.IFS(C5259&gt;(D5259+maxpout),MAX(C5259-elyscap,D5259+maxpout),C5259&gt;D5259-minpout,C5259,C5259&lt;=D5259-minpout,C5259+(F5258-F5259)*efromH2)</f>
        <v>2.4000000000000643</v>
      </c>
      <c r="F5259" s="37" cm="1">
        <f t="array" ref="F5259">_xlfn.IFS(C5259&gt;(D5259+maxpout),MIN(max_storage,F5258+MIN(elyscap,(C5259-D5259+maxpout))*H2in),C5259&gt;(D5259-minpout),F5258,C5259&lt;=(D5259-minpout),MAX(0,F5258+(C5259-(D5259-minpout))*H2out))</f>
        <v>38.696467345439402</v>
      </c>
      <c r="G5259" s="37">
        <f>MAX(0,F5258+MIN(elyscap,(C5259-D5259+maxpout))*H2in - max_storage)</f>
        <v>0</v>
      </c>
      <c r="H5259" s="17"/>
      <c r="AQ5259" s="51">
        <v>4930.8431946418095</v>
      </c>
    </row>
    <row r="5260" spans="1:43" x14ac:dyDescent="0.25">
      <c r="A5260" s="2">
        <v>44050.083333333299</v>
      </c>
      <c r="B5260" s="22">
        <v>1470737.568</v>
      </c>
      <c r="C5260" s="47">
        <f t="shared" si="80"/>
        <v>1.4707375679999999</v>
      </c>
      <c r="D5260" s="47">
        <f>IF($J$13="Yes", D5259+$J$14*(C5260-D5259),$J$12)</f>
        <v>2.4</v>
      </c>
      <c r="E5260" s="47" cm="1">
        <f t="array" ref="E5260">_xlfn.IFS(C5260&gt;(D5260+maxpout),MAX(C5260-elyscap,D5260+maxpout),C5260&gt;D5260-minpout,C5260,C5260&lt;=D5260-minpout,C5260+(F5259-F5260)*efromH2)</f>
        <v>2.3999999999999728</v>
      </c>
      <c r="F5260" s="37" cm="1">
        <f t="array" ref="F5260">_xlfn.IFS(C5260&gt;(D5260+maxpout),MIN(max_storage,F5259+MIN(elyscap,(C5260-D5260+maxpout))*H2in),C5260&gt;(D5260-minpout),F5259,C5260&lt;=(D5260-minpout),MAX(0,F5259+(C5260-(D5260-minpout))*H2out))</f>
        <v>38.650004223839403</v>
      </c>
      <c r="G5260" s="37">
        <f>MAX(0,F5259+MIN(elyscap,(C5260-D5260+maxpout))*H2in - max_storage)</f>
        <v>0</v>
      </c>
      <c r="H5260" s="17"/>
      <c r="AQ5260" s="51">
        <v>3956.4654297988291</v>
      </c>
    </row>
    <row r="5261" spans="1:43" x14ac:dyDescent="0.25">
      <c r="A5261" s="2">
        <v>44050.125</v>
      </c>
      <c r="B5261" s="22">
        <v>1207099.1270000001</v>
      </c>
      <c r="C5261" s="47">
        <f t="shared" si="80"/>
        <v>1.207099127</v>
      </c>
      <c r="D5261" s="47">
        <f>IF($J$13="Yes", D5260+$J$14*(C5261-D5260),$J$12)</f>
        <v>2.4</v>
      </c>
      <c r="E5261" s="47" cm="1">
        <f t="array" ref="E5261">_xlfn.IFS(C5261&gt;(D5261+maxpout),MAX(C5261-elyscap,D5261+maxpout),C5261&gt;D5261-minpout,C5261,C5261&lt;=D5261-minpout,C5261+(F5260-F5261)*efromH2)</f>
        <v>2.4000000000000137</v>
      </c>
      <c r="F5261" s="37" cm="1">
        <f t="array" ref="F5261">_xlfn.IFS(C5261&gt;(D5261+maxpout),MIN(max_storage,F5260+MIN(elyscap,(C5261-D5261+maxpout))*H2in),C5261&gt;(D5261-minpout),F5260,C5261&lt;=(D5261-minpout),MAX(0,F5260+(C5261-(D5261-minpout))*H2out))</f>
        <v>38.590359180189402</v>
      </c>
      <c r="G5261" s="37">
        <f>MAX(0,F5260+MIN(elyscap,(C5261-D5261+maxpout))*H2in - max_storage)</f>
        <v>0</v>
      </c>
      <c r="H5261" s="17"/>
      <c r="AQ5261" s="51">
        <v>3094.2264035976636</v>
      </c>
    </row>
    <row r="5262" spans="1:43" x14ac:dyDescent="0.25">
      <c r="A5262" s="2">
        <v>44050.166666666701</v>
      </c>
      <c r="B5262" s="22">
        <v>1043691.028</v>
      </c>
      <c r="C5262" s="47">
        <f t="shared" si="80"/>
        <v>1.043691028</v>
      </c>
      <c r="D5262" s="47">
        <f>IF($J$13="Yes", D5261+$J$14*(C5262-D5261),$J$12)</f>
        <v>2.4</v>
      </c>
      <c r="E5262" s="47" cm="1">
        <f t="array" ref="E5262">_xlfn.IFS(C5262&gt;(D5262+maxpout),MAX(C5262-elyscap,D5262+maxpout),C5262&gt;D5262-minpout,C5262,C5262&lt;=D5262-minpout,C5262+(F5261-F5262)*efromH2)</f>
        <v>2.4000000000000221</v>
      </c>
      <c r="F5262" s="37" cm="1">
        <f t="array" ref="F5262">_xlfn.IFS(C5262&gt;(D5262+maxpout),MIN(max_storage,F5261+MIN(elyscap,(C5262-D5262+maxpout))*H2in),C5262&gt;(D5262-minpout),F5261,C5262&lt;=(D5262-minpout),MAX(0,F5261+(C5262-(D5262-minpout))*H2out))</f>
        <v>38.522543731589401</v>
      </c>
      <c r="G5262" s="37">
        <f>MAX(0,F5261+MIN(elyscap,(C5262-D5262+maxpout))*H2in - max_storage)</f>
        <v>0</v>
      </c>
      <c r="H5262" s="17"/>
      <c r="AQ5262" s="51">
        <v>2539.30271260058</v>
      </c>
    </row>
    <row r="5263" spans="1:43" x14ac:dyDescent="0.25">
      <c r="A5263" s="2">
        <v>44050.208333333299</v>
      </c>
      <c r="B5263" s="22">
        <v>952321.06900000002</v>
      </c>
      <c r="C5263" s="47">
        <f t="shared" si="80"/>
        <v>0.95232106900000002</v>
      </c>
      <c r="D5263" s="47">
        <f>IF($J$13="Yes", D5262+$J$14*(C5263-D5262),$J$12)</f>
        <v>2.4</v>
      </c>
      <c r="E5263" s="47" cm="1">
        <f t="array" ref="E5263">_xlfn.IFS(C5263&gt;(D5263+maxpout),MAX(C5263-elyscap,D5263+maxpout),C5263&gt;D5263-minpout,C5263,C5263&lt;=D5263-minpout,C5263+(F5262-F5263)*efromH2)</f>
        <v>2.3999999999999559</v>
      </c>
      <c r="F5263" s="37" cm="1">
        <f t="array" ref="F5263">_xlfn.IFS(C5263&gt;(D5263+maxpout),MIN(max_storage,F5262+MIN(elyscap,(C5263-D5263+maxpout))*H2in),C5263&gt;(D5263-minpout),F5262,C5263&lt;=(D5263-minpout),MAX(0,F5262+(C5263-(D5263-minpout))*H2out))</f>
        <v>38.450159785039403</v>
      </c>
      <c r="G5263" s="37">
        <f>MAX(0,F5262+MIN(elyscap,(C5263-D5263+maxpout))*H2in - max_storage)</f>
        <v>0</v>
      </c>
      <c r="H5263" s="17"/>
      <c r="AQ5263" s="51">
        <v>2539.30271260058</v>
      </c>
    </row>
    <row r="5264" spans="1:43" x14ac:dyDescent="0.25">
      <c r="A5264" s="2">
        <v>44050.25</v>
      </c>
      <c r="B5264" s="22">
        <v>768635.44200000004</v>
      </c>
      <c r="C5264" s="47">
        <f t="shared" si="80"/>
        <v>0.768635442</v>
      </c>
      <c r="D5264" s="47">
        <f>IF($J$13="Yes", D5263+$J$14*(C5264-D5263),$J$12)</f>
        <v>2.4</v>
      </c>
      <c r="E5264" s="47" cm="1">
        <f t="array" ref="E5264">_xlfn.IFS(C5264&gt;(D5264+maxpout),MAX(C5264-elyscap,D5264+maxpout),C5264&gt;D5264-minpout,C5264,C5264&lt;=D5264-minpout,C5264+(F5263-F5264)*efromH2)</f>
        <v>2.4000000000000012</v>
      </c>
      <c r="F5264" s="37" cm="1">
        <f t="array" ref="F5264">_xlfn.IFS(C5264&gt;(D5264+maxpout),MIN(max_storage,F5263+MIN(elyscap,(C5264-D5264+maxpout))*H2in),C5264&gt;(D5264-minpout),F5263,C5264&lt;=(D5264-minpout),MAX(0,F5263+(C5264-(D5264-minpout))*H2out))</f>
        <v>38.368591557139403</v>
      </c>
      <c r="G5264" s="37">
        <f>MAX(0,F5263+MIN(elyscap,(C5264-D5264+maxpout))*H2in - max_storage)</f>
        <v>0</v>
      </c>
      <c r="H5264" s="17"/>
      <c r="AQ5264" s="51">
        <v>2287.429572563929</v>
      </c>
    </row>
    <row r="5265" spans="1:43" x14ac:dyDescent="0.25">
      <c r="A5265" s="2">
        <v>44050.291666666701</v>
      </c>
      <c r="B5265" s="22">
        <v>449010.28700000001</v>
      </c>
      <c r="C5265" s="47">
        <f t="shared" si="80"/>
        <v>0.44901028700000001</v>
      </c>
      <c r="D5265" s="47">
        <f>IF($J$13="Yes", D5264+$J$14*(C5265-D5264),$J$12)</f>
        <v>2.4</v>
      </c>
      <c r="E5265" s="47" cm="1">
        <f t="array" ref="E5265">_xlfn.IFS(C5265&gt;(D5265+maxpout),MAX(C5265-elyscap,D5265+maxpout),C5265&gt;D5265-minpout,C5265,C5265&lt;=D5265-minpout,C5265+(F5264-F5265)*efromH2)</f>
        <v>2.3999999999999844</v>
      </c>
      <c r="F5265" s="37" cm="1">
        <f t="array" ref="F5265">_xlfn.IFS(C5265&gt;(D5265+maxpout),MIN(max_storage,F5264+MIN(elyscap,(C5265-D5265+maxpout))*H2in),C5265&gt;(D5265-minpout),F5264,C5265&lt;=(D5265-minpout),MAX(0,F5264+(C5265-(D5265-minpout))*H2out))</f>
        <v>38.271042071489404</v>
      </c>
      <c r="G5265" s="37">
        <f>MAX(0,F5264+MIN(elyscap,(C5265-D5265+maxpout))*H2in - max_storage)</f>
        <v>0</v>
      </c>
      <c r="H5265" s="17"/>
      <c r="AQ5265" s="51">
        <v>1343.6579064106606</v>
      </c>
    </row>
    <row r="5266" spans="1:43" x14ac:dyDescent="0.25">
      <c r="A5266" s="2">
        <v>44050.333333333299</v>
      </c>
      <c r="B5266" s="22">
        <v>300372.23300000001</v>
      </c>
      <c r="C5266" s="47">
        <f t="shared" si="80"/>
        <v>0.30037223299999999</v>
      </c>
      <c r="D5266" s="47">
        <f>IF($J$13="Yes", D5265+$J$14*(C5266-D5265),$J$12)</f>
        <v>2.4</v>
      </c>
      <c r="E5266" s="47" cm="1">
        <f t="array" ref="E5266">_xlfn.IFS(C5266&gt;(D5266+maxpout),MAX(C5266-elyscap,D5266+maxpout),C5266&gt;D5266-minpout,C5266,C5266&lt;=D5266-minpout,C5266+(F5265-F5266)*efromH2)</f>
        <v>2.3999999999999586</v>
      </c>
      <c r="F5266" s="37" cm="1">
        <f t="array" ref="F5266">_xlfn.IFS(C5266&gt;(D5266+maxpout),MIN(max_storage,F5265+MIN(elyscap,(C5266-D5266+maxpout))*H2in),C5266&gt;(D5266-minpout),F5265,C5266&lt;=(D5266-minpout),MAX(0,F5265+(C5266-(D5266-minpout))*H2out))</f>
        <v>38.166060683139406</v>
      </c>
      <c r="G5266" s="37">
        <f>MAX(0,F5265+MIN(elyscap,(C5266-D5266+maxpout))*H2in - max_storage)</f>
        <v>0</v>
      </c>
      <c r="H5266" s="17"/>
      <c r="AQ5266" s="51">
        <v>585.78065934818756</v>
      </c>
    </row>
    <row r="5267" spans="1:43" x14ac:dyDescent="0.25">
      <c r="A5267" s="2">
        <v>44050.375</v>
      </c>
      <c r="B5267" s="22">
        <v>341562.647</v>
      </c>
      <c r="C5267" s="47">
        <f t="shared" si="80"/>
        <v>0.341562647</v>
      </c>
      <c r="D5267" s="47">
        <f>IF($J$13="Yes", D5266+$J$14*(C5267-D5266),$J$12)</f>
        <v>2.4</v>
      </c>
      <c r="E5267" s="47" cm="1">
        <f t="array" ref="E5267">_xlfn.IFS(C5267&gt;(D5267+maxpout),MAX(C5267-elyscap,D5267+maxpout),C5267&gt;D5267-minpout,C5267,C5267&lt;=D5267-minpout,C5267+(F5266-F5267)*efromH2)</f>
        <v>2.3999999999999311</v>
      </c>
      <c r="F5267" s="37" cm="1">
        <f t="array" ref="F5267">_xlfn.IFS(C5267&gt;(D5267+maxpout),MIN(max_storage,F5266+MIN(elyscap,(C5267-D5267+maxpout))*H2in),C5267&gt;(D5267-minpout),F5266,C5267&lt;=(D5267-minpout),MAX(0,F5266+(C5267-(D5267-minpout))*H2out))</f>
        <v>38.06313881548941</v>
      </c>
      <c r="G5267" s="37">
        <f>MAX(0,F5266+MIN(elyscap,(C5267-D5267+maxpout))*H2in - max_storage)</f>
        <v>0</v>
      </c>
      <c r="H5267" s="17"/>
      <c r="AQ5267" s="51">
        <v>707.70331478425567</v>
      </c>
    </row>
    <row r="5268" spans="1:43" x14ac:dyDescent="0.25">
      <c r="A5268" s="2">
        <v>44050.416666666701</v>
      </c>
      <c r="B5268" s="22">
        <v>570891.728</v>
      </c>
      <c r="C5268" s="47">
        <f t="shared" si="80"/>
        <v>0.57089172799999999</v>
      </c>
      <c r="D5268" s="47">
        <f>IF($J$13="Yes", D5267+$J$14*(C5268-D5267),$J$12)</f>
        <v>2.4</v>
      </c>
      <c r="E5268" s="47" cm="1">
        <f t="array" ref="E5268">_xlfn.IFS(C5268&gt;(D5268+maxpout),MAX(C5268-elyscap,D5268+maxpout),C5268&gt;D5268-minpout,C5268,C5268&lt;=D5268-minpout,C5268+(F5267-F5268)*efromH2)</f>
        <v>2.4000000000000417</v>
      </c>
      <c r="F5268" s="37" cm="1">
        <f t="array" ref="F5268">_xlfn.IFS(C5268&gt;(D5268+maxpout),MIN(max_storage,F5267+MIN(elyscap,(C5268-D5268+maxpout))*H2in),C5268&gt;(D5268-minpout),F5267,C5268&lt;=(D5268-minpout),MAX(0,F5267+(C5268-(D5268-minpout))*H2out))</f>
        <v>37.971683401889408</v>
      </c>
      <c r="G5268" s="37">
        <f>MAX(0,F5267+MIN(elyscap,(C5268-D5268+maxpout))*H2in - max_storage)</f>
        <v>0</v>
      </c>
      <c r="H5268" s="17"/>
      <c r="AQ5268" s="51">
        <v>1471.0996943973325</v>
      </c>
    </row>
    <row r="5269" spans="1:43" x14ac:dyDescent="0.25">
      <c r="A5269" s="2">
        <v>44050.458333333299</v>
      </c>
      <c r="B5269" s="22">
        <v>869525.39099999995</v>
      </c>
      <c r="C5269" s="47">
        <f t="shared" si="80"/>
        <v>0.86952539099999993</v>
      </c>
      <c r="D5269" s="47">
        <f>IF($J$13="Yes", D5268+$J$14*(C5269-D5268),$J$12)</f>
        <v>2.4</v>
      </c>
      <c r="E5269" s="47" cm="1">
        <f t="array" ref="E5269">_xlfn.IFS(C5269&gt;(D5269+maxpout),MAX(C5269-elyscap,D5269+maxpout),C5269&gt;D5269-minpout,C5269,C5269&lt;=D5269-minpout,C5269+(F5268-F5269)*efromH2)</f>
        <v>2.3999999999999808</v>
      </c>
      <c r="F5269" s="37" cm="1">
        <f t="array" ref="F5269">_xlfn.IFS(C5269&gt;(D5269+maxpout),MIN(max_storage,F5268+MIN(elyscap,(C5269-D5269+maxpout))*H2in),C5269&gt;(D5269-minpout),F5268,C5269&lt;=(D5269-minpout),MAX(0,F5268+(C5269-(D5269-minpout))*H2out))</f>
        <v>37.895159671439409</v>
      </c>
      <c r="G5269" s="37">
        <f>MAX(0,F5268+MIN(elyscap,(C5269-D5269+maxpout))*H2in - max_storage)</f>
        <v>0</v>
      </c>
      <c r="H5269" s="17"/>
      <c r="AQ5269" s="51">
        <v>1921.6616062557243</v>
      </c>
    </row>
    <row r="5270" spans="1:43" x14ac:dyDescent="0.25">
      <c r="A5270" s="2">
        <v>44050.5</v>
      </c>
      <c r="B5270" s="22">
        <v>1127440.2120000001</v>
      </c>
      <c r="C5270" s="47">
        <f t="shared" si="80"/>
        <v>1.127440212</v>
      </c>
      <c r="D5270" s="47">
        <f>IF($J$13="Yes", D5269+$J$14*(C5270-D5269),$J$12)</f>
        <v>2.4</v>
      </c>
      <c r="E5270" s="47" cm="1">
        <f t="array" ref="E5270">_xlfn.IFS(C5270&gt;(D5270+maxpout),MAX(C5270-elyscap,D5270+maxpout),C5270&gt;D5270-minpout,C5270,C5270&lt;=D5270-minpout,C5270+(F5269-F5270)*efromH2)</f>
        <v>2.3999999999999382</v>
      </c>
      <c r="F5270" s="37" cm="1">
        <f t="array" ref="F5270">_xlfn.IFS(C5270&gt;(D5270+maxpout),MIN(max_storage,F5269+MIN(elyscap,(C5270-D5270+maxpout))*H2in),C5270&gt;(D5270-minpout),F5269,C5270&lt;=(D5270-minpout),MAX(0,F5269+(C5270-(D5270-minpout))*H2out))</f>
        <v>37.831531682039412</v>
      </c>
      <c r="G5270" s="37">
        <f>MAX(0,F5269+MIN(elyscap,(C5270-D5270+maxpout))*H2in - max_storage)</f>
        <v>0</v>
      </c>
      <c r="H5270" s="17"/>
      <c r="AQ5270" s="51">
        <v>1767.376764500206</v>
      </c>
    </row>
    <row r="5271" spans="1:43" x14ac:dyDescent="0.25">
      <c r="A5271" s="2">
        <v>44050.541666666701</v>
      </c>
      <c r="B5271" s="22">
        <v>1233079.7069999999</v>
      </c>
      <c r="C5271" s="47">
        <f t="shared" si="80"/>
        <v>1.2330797069999999</v>
      </c>
      <c r="D5271" s="47">
        <f>IF($J$13="Yes", D5270+$J$14*(C5271-D5270),$J$12)</f>
        <v>2.4</v>
      </c>
      <c r="E5271" s="47" cm="1">
        <f t="array" ref="E5271">_xlfn.IFS(C5271&gt;(D5271+maxpout),MAX(C5271-elyscap,D5271+maxpout),C5271&gt;D5271-minpout,C5271,C5271&lt;=D5271-minpout,C5271+(F5270-F5271)*efromH2)</f>
        <v>2.3999999999999755</v>
      </c>
      <c r="F5271" s="37" cm="1">
        <f t="array" ref="F5271">_xlfn.IFS(C5271&gt;(D5271+maxpout),MIN(max_storage,F5270+MIN(elyscap,(C5271-D5271+maxpout))*H2in),C5271&gt;(D5271-minpout),F5270,C5271&lt;=(D5271-minpout),MAX(0,F5270+(C5271-(D5271-minpout))*H2out))</f>
        <v>37.773185667389413</v>
      </c>
      <c r="G5271" s="37">
        <f>MAX(0,F5270+MIN(elyscap,(C5271-D5271+maxpout))*H2in - max_storage)</f>
        <v>0</v>
      </c>
      <c r="H5271" s="17"/>
      <c r="AQ5271" s="51">
        <v>1494.6814425680948</v>
      </c>
    </row>
    <row r="5272" spans="1:43" x14ac:dyDescent="0.25">
      <c r="A5272" s="2">
        <v>44050.583333333299</v>
      </c>
      <c r="B5272" s="22">
        <v>1275345.088</v>
      </c>
      <c r="C5272" s="47">
        <f t="shared" si="80"/>
        <v>1.2753450879999999</v>
      </c>
      <c r="D5272" s="47">
        <f>IF($J$13="Yes", D5271+$J$14*(C5272-D5271),$J$12)</f>
        <v>2.4</v>
      </c>
      <c r="E5272" s="47" cm="1">
        <f t="array" ref="E5272">_xlfn.IFS(C5272&gt;(D5272+maxpout),MAX(C5272-elyscap,D5272+maxpout),C5272&gt;D5272-minpout,C5272,C5272&lt;=D5272-minpout,C5272+(F5271-F5272)*efromH2)</f>
        <v>2.3999999999999826</v>
      </c>
      <c r="F5272" s="37" cm="1">
        <f t="array" ref="F5272">_xlfn.IFS(C5272&gt;(D5272+maxpout),MIN(max_storage,F5271+MIN(elyscap,(C5272-D5272+maxpout))*H2in),C5272&gt;(D5272-minpout),F5271,C5272&lt;=(D5272-minpout),MAX(0,F5271+(C5272-(D5272-minpout))*H2out))</f>
        <v>37.716952921789414</v>
      </c>
      <c r="G5272" s="37">
        <f>MAX(0,F5271+MIN(elyscap,(C5272-D5272+maxpout))*H2in - max_storage)</f>
        <v>0</v>
      </c>
      <c r="H5272" s="17"/>
      <c r="AQ5272" s="51">
        <v>1292.4804954868789</v>
      </c>
    </row>
    <row r="5273" spans="1:43" x14ac:dyDescent="0.25">
      <c r="A5273" s="2">
        <v>44050.625</v>
      </c>
      <c r="B5273" s="22">
        <v>1217272.6980000001</v>
      </c>
      <c r="C5273" s="47">
        <f t="shared" si="80"/>
        <v>1.2172726980000002</v>
      </c>
      <c r="D5273" s="47">
        <f>IF($J$13="Yes", D5272+$J$14*(C5273-D5272),$J$12)</f>
        <v>2.4</v>
      </c>
      <c r="E5273" s="47" cm="1">
        <f t="array" ref="E5273">_xlfn.IFS(C5273&gt;(D5273+maxpout),MAX(C5273-elyscap,D5273+maxpout),C5273&gt;D5273-minpout,C5273,C5273&lt;=D5273-minpout,C5273+(F5272-F5273)*efromH2)</f>
        <v>2.4000000000000465</v>
      </c>
      <c r="F5273" s="37" cm="1">
        <f t="array" ref="F5273">_xlfn.IFS(C5273&gt;(D5273+maxpout),MIN(max_storage,F5272+MIN(elyscap,(C5273-D5273+maxpout))*H2in),C5273&gt;(D5273-minpout),F5272,C5273&lt;=(D5273-minpout),MAX(0,F5272+(C5273-(D5273-minpout))*H2out))</f>
        <v>37.657816556689411</v>
      </c>
      <c r="G5273" s="37">
        <f>MAX(0,F5272+MIN(elyscap,(C5273-D5273+maxpout))*H2in - max_storage)</f>
        <v>0</v>
      </c>
      <c r="H5273" s="17"/>
      <c r="AQ5273" s="51">
        <v>1463.5736045556</v>
      </c>
    </row>
    <row r="5274" spans="1:43" x14ac:dyDescent="0.25">
      <c r="A5274" s="2">
        <v>44050.666666666701</v>
      </c>
      <c r="B5274" s="22">
        <v>1089858.446</v>
      </c>
      <c r="C5274" s="47">
        <f t="shared" si="80"/>
        <v>1.089858446</v>
      </c>
      <c r="D5274" s="47">
        <f>IF($J$13="Yes", D5273+$J$14*(C5274-D5273),$J$12)</f>
        <v>2.4</v>
      </c>
      <c r="E5274" s="47" cm="1">
        <f t="array" ref="E5274">_xlfn.IFS(C5274&gt;(D5274+maxpout),MAX(C5274-elyscap,D5274+maxpout),C5274&gt;D5274-minpout,C5274,C5274&lt;=D5274-minpout,C5274+(F5273-F5274)*efromH2)</f>
        <v>2.3999999999999551</v>
      </c>
      <c r="F5274" s="37" cm="1">
        <f t="array" ref="F5274">_xlfn.IFS(C5274&gt;(D5274+maxpout),MIN(max_storage,F5273+MIN(elyscap,(C5274-D5274+maxpout))*H2in),C5274&gt;(D5274-minpout),F5273,C5274&lt;=(D5274-minpout),MAX(0,F5273+(C5274-(D5274-minpout))*H2out))</f>
        <v>37.592309478989414</v>
      </c>
      <c r="G5274" s="37">
        <f>MAX(0,F5273+MIN(elyscap,(C5274-D5274+maxpout))*H2in - max_storage)</f>
        <v>0</v>
      </c>
      <c r="H5274" s="17"/>
      <c r="AQ5274" s="51">
        <v>1701.3980435543504</v>
      </c>
    </row>
    <row r="5275" spans="1:43" x14ac:dyDescent="0.25">
      <c r="A5275" s="2">
        <v>44050.708333333299</v>
      </c>
      <c r="B5275" s="22">
        <v>1045076.629</v>
      </c>
      <c r="C5275" s="47">
        <f t="shared" si="80"/>
        <v>1.045076629</v>
      </c>
      <c r="D5275" s="47">
        <f>IF($J$13="Yes", D5274+$J$14*(C5275-D5274),$J$12)</f>
        <v>2.4</v>
      </c>
      <c r="E5275" s="47" cm="1">
        <f t="array" ref="E5275">_xlfn.IFS(C5275&gt;(D5275+maxpout),MAX(C5275-elyscap,D5275+maxpout),C5275&gt;D5275-minpout,C5275,C5275&lt;=D5275-minpout,C5275+(F5274-F5275)*efromH2)</f>
        <v>2.4000000000000408</v>
      </c>
      <c r="F5275" s="37" cm="1">
        <f t="array" ref="F5275">_xlfn.IFS(C5275&gt;(D5275+maxpout),MIN(max_storage,F5274+MIN(elyscap,(C5275-D5275+maxpout))*H2in),C5275&gt;(D5275-minpout),F5274,C5275&lt;=(D5275-minpout),MAX(0,F5274+(C5275-(D5275-minpout))*H2out))</f>
        <v>37.524563310439412</v>
      </c>
      <c r="G5275" s="37">
        <f>MAX(0,F5274+MIN(elyscap,(C5275-D5275+maxpout))*H2in - max_storage)</f>
        <v>0</v>
      </c>
      <c r="H5275" s="17"/>
      <c r="AQ5275" s="51">
        <v>1936.9646556005807</v>
      </c>
    </row>
    <row r="5276" spans="1:43" x14ac:dyDescent="0.25">
      <c r="A5276" s="2">
        <v>44050.75</v>
      </c>
      <c r="B5276" s="22">
        <v>998975.48499999999</v>
      </c>
      <c r="C5276" s="47">
        <f t="shared" si="80"/>
        <v>0.998975485</v>
      </c>
      <c r="D5276" s="47">
        <f>IF($J$13="Yes", D5275+$J$14*(C5276-D5275),$J$12)</f>
        <v>2.4</v>
      </c>
      <c r="E5276" s="47" cm="1">
        <f t="array" ref="E5276">_xlfn.IFS(C5276&gt;(D5276+maxpout),MAX(C5276-elyscap,D5276+maxpout),C5276&gt;D5276-minpout,C5276,C5276&lt;=D5276-minpout,C5276+(F5275-F5276)*efromH2)</f>
        <v>2.3999999999999888</v>
      </c>
      <c r="F5276" s="37" cm="1">
        <f t="array" ref="F5276">_xlfn.IFS(C5276&gt;(D5276+maxpout),MIN(max_storage,F5275+MIN(elyscap,(C5276-D5276+maxpout))*H2in),C5276&gt;(D5276-minpout),F5275,C5276&lt;=(D5276-minpout),MAX(0,F5275+(C5276-(D5276-minpout))*H2out))</f>
        <v>37.454512084689412</v>
      </c>
      <c r="G5276" s="37">
        <f>MAX(0,F5275+MIN(elyscap,(C5276-D5276+maxpout))*H2in - max_storage)</f>
        <v>0</v>
      </c>
      <c r="H5276" s="17"/>
      <c r="AQ5276" s="51">
        <v>2026.0233853944164</v>
      </c>
    </row>
    <row r="5277" spans="1:43" x14ac:dyDescent="0.25">
      <c r="A5277" s="2">
        <v>44050.791666666701</v>
      </c>
      <c r="B5277" s="22">
        <v>1163150.6740000001</v>
      </c>
      <c r="C5277" s="47">
        <f t="shared" si="80"/>
        <v>1.1631506740000002</v>
      </c>
      <c r="D5277" s="47">
        <f>IF($J$13="Yes", D5276+$J$14*(C5277-D5276),$J$12)</f>
        <v>2.4</v>
      </c>
      <c r="E5277" s="47" cm="1">
        <f t="array" ref="E5277">_xlfn.IFS(C5277&gt;(D5277+maxpout),MAX(C5277-elyscap,D5277+maxpout),C5277&gt;D5277-minpout,C5277,C5277&lt;=D5277-minpout,C5277+(F5276-F5277)*efromH2)</f>
        <v>2.3999999999999981</v>
      </c>
      <c r="F5277" s="37" cm="1">
        <f t="array" ref="F5277">_xlfn.IFS(C5277&gt;(D5277+maxpout),MIN(max_storage,F5276+MIN(elyscap,(C5277-D5277+maxpout))*H2in),C5277&gt;(D5277-minpout),F5276,C5277&lt;=(D5277-minpout),MAX(0,F5276+(C5277-(D5277-minpout))*H2out))</f>
        <v>37.392669618389412</v>
      </c>
      <c r="G5277" s="37">
        <f>MAX(0,F5276+MIN(elyscap,(C5277-D5277+maxpout))*H2in - max_storage)</f>
        <v>0</v>
      </c>
      <c r="H5277" s="17"/>
      <c r="AQ5277" s="51">
        <v>2749.0297495235286</v>
      </c>
    </row>
    <row r="5278" spans="1:43" x14ac:dyDescent="0.25">
      <c r="A5278" s="2">
        <v>44050.833333333299</v>
      </c>
      <c r="B5278" s="22">
        <v>1547576.777</v>
      </c>
      <c r="C5278" s="47">
        <f t="shared" si="80"/>
        <v>1.547576777</v>
      </c>
      <c r="D5278" s="47">
        <f>IF($J$13="Yes", D5277+$J$14*(C5278-D5277),$J$12)</f>
        <v>2.4</v>
      </c>
      <c r="E5278" s="47" cm="1">
        <f t="array" ref="E5278">_xlfn.IFS(C5278&gt;(D5278+maxpout),MAX(C5278-elyscap,D5278+maxpout),C5278&gt;D5278-minpout,C5278,C5278&lt;=D5278-minpout,C5278+(F5277-F5278)*efromH2)</f>
        <v>2.4000000000000448</v>
      </c>
      <c r="F5278" s="37" cm="1">
        <f t="array" ref="F5278">_xlfn.IFS(C5278&gt;(D5278+maxpout),MIN(max_storage,F5277+MIN(elyscap,(C5278-D5278+maxpout))*H2in),C5278&gt;(D5278-minpout),F5277,C5278&lt;=(D5278-minpout),MAX(0,F5277+(C5278-(D5278-minpout))*H2out))</f>
        <v>37.35004845723941</v>
      </c>
      <c r="G5278" s="37">
        <f>MAX(0,F5277+MIN(elyscap,(C5278-D5278+maxpout))*H2in - max_storage)</f>
        <v>0</v>
      </c>
      <c r="H5278" s="17"/>
      <c r="AQ5278" s="51">
        <v>4064.3393841969964</v>
      </c>
    </row>
    <row r="5279" spans="1:43" x14ac:dyDescent="0.25">
      <c r="A5279" s="2">
        <v>44050.875</v>
      </c>
      <c r="B5279" s="22">
        <v>1962627.395</v>
      </c>
      <c r="C5279" s="47">
        <f t="shared" si="80"/>
        <v>1.9626273949999999</v>
      </c>
      <c r="D5279" s="47">
        <f>IF($J$13="Yes", D5278+$J$14*(C5279-D5278),$J$12)</f>
        <v>2.4</v>
      </c>
      <c r="E5279" s="47" cm="1">
        <f t="array" ref="E5279">_xlfn.IFS(C5279&gt;(D5279+maxpout),MAX(C5279-elyscap,D5279+maxpout),C5279&gt;D5279-minpout,C5279,C5279&lt;=D5279-minpout,C5279+(F5278-F5279)*efromH2)</f>
        <v>2.3999999999999506</v>
      </c>
      <c r="F5279" s="37" cm="1">
        <f t="array" ref="F5279">_xlfn.IFS(C5279&gt;(D5279+maxpout),MIN(max_storage,F5278+MIN(elyscap,(C5279-D5279+maxpout))*H2in),C5279&gt;(D5279-minpout),F5278,C5279&lt;=(D5279-minpout),MAX(0,F5278+(C5279-(D5279-minpout))*H2out))</f>
        <v>37.328179826989413</v>
      </c>
      <c r="G5279" s="37">
        <f>MAX(0,F5278+MIN(elyscap,(C5279-D5279+maxpout))*H2in - max_storage)</f>
        <v>0</v>
      </c>
      <c r="H5279" s="17"/>
      <c r="AQ5279" s="51">
        <v>5021.4071424039921</v>
      </c>
    </row>
    <row r="5280" spans="1:43" x14ac:dyDescent="0.25">
      <c r="A5280" s="2">
        <v>44050.916666666701</v>
      </c>
      <c r="B5280" s="22">
        <v>2130869.3659999999</v>
      </c>
      <c r="C5280" s="47">
        <f t="shared" si="80"/>
        <v>2.1308693659999998</v>
      </c>
      <c r="D5280" s="47">
        <f>IF($J$13="Yes", D5279+$J$14*(C5280-D5279),$J$12)</f>
        <v>2.4</v>
      </c>
      <c r="E5280" s="47" cm="1">
        <f t="array" ref="E5280">_xlfn.IFS(C5280&gt;(D5280+maxpout),MAX(C5280-elyscap,D5280+maxpout),C5280&gt;D5280-minpout,C5280,C5280&lt;=D5280-minpout,C5280+(F5279-F5280)*efromH2)</f>
        <v>2.4000000000000208</v>
      </c>
      <c r="F5280" s="37" cm="1">
        <f t="array" ref="F5280">_xlfn.IFS(C5280&gt;(D5280+maxpout),MIN(max_storage,F5279+MIN(elyscap,(C5280-D5280+maxpout))*H2in),C5280&gt;(D5280-minpout),F5279,C5280&lt;=(D5280-minpout),MAX(0,F5279+(C5280-(D5280-minpout))*H2out))</f>
        <v>37.314723295289411</v>
      </c>
      <c r="G5280" s="37">
        <f>MAX(0,F5279+MIN(elyscap,(C5280-D5280+maxpout))*H2in - max_storage)</f>
        <v>0</v>
      </c>
      <c r="H5280" s="17"/>
      <c r="AQ5280" s="51">
        <v>5197.5176447005351</v>
      </c>
    </row>
    <row r="5281" spans="1:43" x14ac:dyDescent="0.25">
      <c r="A5281" s="2">
        <v>44050.958333333299</v>
      </c>
      <c r="B5281" s="22">
        <v>1982547.3470000001</v>
      </c>
      <c r="C5281" s="47">
        <f t="shared" si="80"/>
        <v>1.9825473470000001</v>
      </c>
      <c r="D5281" s="47">
        <f>IF($J$13="Yes", D5280+$J$14*(C5281-D5280),$J$12)</f>
        <v>2.4</v>
      </c>
      <c r="E5281" s="47" cm="1">
        <f t="array" ref="E5281">_xlfn.IFS(C5281&gt;(D5281+maxpout),MAX(C5281-elyscap,D5281+maxpout),C5281&gt;D5281-minpout,C5281,C5281&lt;=D5281-minpout,C5281+(F5280-F5281)*efromH2)</f>
        <v>2.3999999999999413</v>
      </c>
      <c r="F5281" s="37" cm="1">
        <f t="array" ref="F5281">_xlfn.IFS(C5281&gt;(D5281+maxpout),MIN(max_storage,F5280+MIN(elyscap,(C5281-D5281+maxpout))*H2in),C5281&gt;(D5281-minpout),F5280,C5281&lt;=(D5281-minpout),MAX(0,F5280+(C5281-(D5281-minpout))*H2out))</f>
        <v>37.293850662639414</v>
      </c>
      <c r="G5281" s="37">
        <f>MAX(0,F5280+MIN(elyscap,(C5281-D5281+maxpout))*H2in - max_storage)</f>
        <v>0</v>
      </c>
      <c r="H5281" s="17"/>
      <c r="AQ5281" s="51">
        <v>4620.5174235010354</v>
      </c>
    </row>
    <row r="5282" spans="1:43" x14ac:dyDescent="0.25">
      <c r="A5282" s="2">
        <v>44051</v>
      </c>
      <c r="B5282" s="22">
        <v>1833254.335</v>
      </c>
      <c r="C5282" s="47">
        <f t="shared" si="80"/>
        <v>1.8332543349999999</v>
      </c>
      <c r="D5282" s="47">
        <f>IF($J$13="Yes", D5281+$J$14*(C5282-D5281),$J$12)</f>
        <v>2.4</v>
      </c>
      <c r="E5282" s="47" cm="1">
        <f t="array" ref="E5282">_xlfn.IFS(C5282&gt;(D5282+maxpout),MAX(C5282-elyscap,D5282+maxpout),C5282&gt;D5282-minpout,C5282,C5282&lt;=D5282-minpout,C5282+(F5281-F5282)*efromH2)</f>
        <v>2.4000000000000701</v>
      </c>
      <c r="F5282" s="37" cm="1">
        <f t="array" ref="F5282">_xlfn.IFS(C5282&gt;(D5282+maxpout),MIN(max_storage,F5281+MIN(elyscap,(C5282-D5282+maxpout))*H2in),C5282&gt;(D5282-minpout),F5281,C5282&lt;=(D5282-minpout),MAX(0,F5281+(C5282-(D5282-minpout))*H2out))</f>
        <v>37.265513379389411</v>
      </c>
      <c r="G5282" s="37">
        <f>MAX(0,F5281+MIN(elyscap,(C5282-D5282+maxpout))*H2in - max_storage)</f>
        <v>0</v>
      </c>
      <c r="H5282" s="17"/>
      <c r="AQ5282" s="51">
        <v>4216.8681383227768</v>
      </c>
    </row>
    <row r="5283" spans="1:43" x14ac:dyDescent="0.25">
      <c r="A5283" s="2">
        <v>44051.041666666701</v>
      </c>
      <c r="B5283" s="22">
        <v>1697673.5889999999</v>
      </c>
      <c r="C5283" s="47">
        <f t="shared" si="80"/>
        <v>1.6976735889999999</v>
      </c>
      <c r="D5283" s="47">
        <f>IF($J$13="Yes", D5282+$J$14*(C5283-D5282),$J$12)</f>
        <v>2.4</v>
      </c>
      <c r="E5283" s="47" cm="1">
        <f t="array" ref="E5283">_xlfn.IFS(C5283&gt;(D5283+maxpout),MAX(C5283-elyscap,D5283+maxpout),C5283&gt;D5283-minpout,C5283,C5283&lt;=D5283-minpout,C5283+(F5282-F5283)*efromH2)</f>
        <v>2.4000000000000581</v>
      </c>
      <c r="F5283" s="37" cm="1">
        <f t="array" ref="F5283">_xlfn.IFS(C5283&gt;(D5283+maxpout),MIN(max_storage,F5282+MIN(elyscap,(C5283-D5283+maxpout))*H2in),C5283&gt;(D5283-minpout),F5282,C5283&lt;=(D5283-minpout),MAX(0,F5282+(C5283-(D5283-minpout))*H2out))</f>
        <v>37.230397058839408</v>
      </c>
      <c r="G5283" s="37">
        <f>MAX(0,F5282+MIN(elyscap,(C5283-D5283+maxpout))*H2in - max_storage)</f>
        <v>0</v>
      </c>
      <c r="H5283" s="17"/>
      <c r="AQ5283" s="51">
        <v>3529.9870054339817</v>
      </c>
    </row>
    <row r="5284" spans="1:43" x14ac:dyDescent="0.25">
      <c r="A5284" s="2">
        <v>44051.083333333299</v>
      </c>
      <c r="B5284" s="22">
        <v>1530649.868</v>
      </c>
      <c r="C5284" s="47">
        <f t="shared" si="80"/>
        <v>1.530649868</v>
      </c>
      <c r="D5284" s="47">
        <f>IF($J$13="Yes", D5283+$J$14*(C5284-D5283),$J$12)</f>
        <v>2.4</v>
      </c>
      <c r="E5284" s="47" cm="1">
        <f t="array" ref="E5284">_xlfn.IFS(C5284&gt;(D5284+maxpout),MAX(C5284-elyscap,D5284+maxpout),C5284&gt;D5284-minpout,C5284,C5284&lt;=D5284-minpout,C5284+(F5283-F5284)*efromH2)</f>
        <v>2.400000000000051</v>
      </c>
      <c r="F5284" s="37" cm="1">
        <f t="array" ref="F5284">_xlfn.IFS(C5284&gt;(D5284+maxpout),MIN(max_storage,F5283+MIN(elyscap,(C5284-D5284+maxpout))*H2in),C5284&gt;(D5284-minpout),F5283,C5284&lt;=(D5284-minpout),MAX(0,F5283+(C5284-(D5284-minpout))*H2out))</f>
        <v>37.186929552239405</v>
      </c>
      <c r="G5284" s="37">
        <f>MAX(0,F5283+MIN(elyscap,(C5284-D5284+maxpout))*H2in - max_storage)</f>
        <v>0</v>
      </c>
      <c r="H5284" s="17"/>
      <c r="AQ5284" s="51">
        <v>2892.0254565164478</v>
      </c>
    </row>
    <row r="5285" spans="1:43" x14ac:dyDescent="0.25">
      <c r="A5285" s="2">
        <v>44051.125</v>
      </c>
      <c r="B5285" s="22">
        <v>1512589.071</v>
      </c>
      <c r="C5285" s="47">
        <f t="shared" si="80"/>
        <v>1.5125890710000001</v>
      </c>
      <c r="D5285" s="47">
        <f>IF($J$13="Yes", D5284+$J$14*(C5285-D5284),$J$12)</f>
        <v>2.4</v>
      </c>
      <c r="E5285" s="47" cm="1">
        <f t="array" ref="E5285">_xlfn.IFS(C5285&gt;(D5285+maxpout),MAX(C5285-elyscap,D5285+maxpout),C5285&gt;D5285-minpout,C5285,C5285&lt;=D5285-minpout,C5285+(F5284-F5285)*efromH2)</f>
        <v>2.3999999999999408</v>
      </c>
      <c r="F5285" s="37" cm="1">
        <f t="array" ref="F5285">_xlfn.IFS(C5285&gt;(D5285+maxpout),MIN(max_storage,F5284+MIN(elyscap,(C5285-D5285+maxpout))*H2in),C5285&gt;(D5285-minpout),F5284,C5285&lt;=(D5285-minpout),MAX(0,F5284+(C5285-(D5285-minpout))*H2out))</f>
        <v>37.142559005789408</v>
      </c>
      <c r="G5285" s="37">
        <f>MAX(0,F5284+MIN(elyscap,(C5285-D5285+maxpout))*H2in - max_storage)</f>
        <v>0</v>
      </c>
      <c r="H5285" s="17"/>
      <c r="AQ5285" s="51">
        <v>2157.7299576247369</v>
      </c>
    </row>
    <row r="5286" spans="1:43" x14ac:dyDescent="0.25">
      <c r="A5286" s="2">
        <v>44051.166666666701</v>
      </c>
      <c r="B5286" s="22">
        <v>1485412.7069999999</v>
      </c>
      <c r="C5286" s="47">
        <f t="shared" si="80"/>
        <v>1.4854127069999998</v>
      </c>
      <c r="D5286" s="47">
        <f>IF($J$13="Yes", D5285+$J$14*(C5286-D5285),$J$12)</f>
        <v>2.4</v>
      </c>
      <c r="E5286" s="47" cm="1">
        <f t="array" ref="E5286">_xlfn.IFS(C5286&gt;(D5286+maxpout),MAX(C5286-elyscap,D5286+maxpout),C5286&gt;D5286-minpout,C5286,C5286&lt;=D5286-minpout,C5286+(F5285-F5286)*efromH2)</f>
        <v>2.400000000000011</v>
      </c>
      <c r="F5286" s="37" cm="1">
        <f t="array" ref="F5286">_xlfn.IFS(C5286&gt;(D5286+maxpout),MIN(max_storage,F5285+MIN(elyscap,(C5286-D5286+maxpout))*H2in),C5286&gt;(D5286-minpout),F5285,C5286&lt;=(D5286-minpout),MAX(0,F5285+(C5286-(D5286-minpout))*H2out))</f>
        <v>37.096829641139408</v>
      </c>
      <c r="G5286" s="37">
        <f>MAX(0,F5285+MIN(elyscap,(C5286-D5286+maxpout))*H2in - max_storage)</f>
        <v>0</v>
      </c>
      <c r="H5286" s="17"/>
      <c r="AQ5286" s="51">
        <v>1614.0954013902522</v>
      </c>
    </row>
    <row r="5287" spans="1:43" x14ac:dyDescent="0.25">
      <c r="A5287" s="2">
        <v>44051.208333333299</v>
      </c>
      <c r="B5287" s="22">
        <v>1411322.7620000001</v>
      </c>
      <c r="C5287" s="47">
        <f t="shared" si="80"/>
        <v>1.4113227620000002</v>
      </c>
      <c r="D5287" s="47">
        <f>IF($J$13="Yes", D5286+$J$14*(C5287-D5286),$J$12)</f>
        <v>2.4</v>
      </c>
      <c r="E5287" s="47" cm="1">
        <f t="array" ref="E5287">_xlfn.IFS(C5287&gt;(D5287+maxpout),MAX(C5287-elyscap,D5287+maxpout),C5287&gt;D5287-minpout,C5287,C5287&lt;=D5287-minpout,C5287+(F5286-F5287)*efromH2)</f>
        <v>2.3999999999999799</v>
      </c>
      <c r="F5287" s="37" cm="1">
        <f t="array" ref="F5287">_xlfn.IFS(C5287&gt;(D5287+maxpout),MIN(max_storage,F5286+MIN(elyscap,(C5287-D5287+maxpout))*H2in),C5287&gt;(D5287-minpout),F5286,C5287&lt;=(D5287-minpout),MAX(0,F5286+(C5287-(D5287-minpout))*H2out))</f>
        <v>37.047395779239409</v>
      </c>
      <c r="G5287" s="37">
        <f>MAX(0,F5286+MIN(elyscap,(C5287-D5287+maxpout))*H2in - max_storage)</f>
        <v>0</v>
      </c>
      <c r="H5287" s="17"/>
      <c r="AQ5287" s="51">
        <v>1377.5253106984574</v>
      </c>
    </row>
    <row r="5288" spans="1:43" x14ac:dyDescent="0.25">
      <c r="A5288" s="2">
        <v>44051.25</v>
      </c>
      <c r="B5288" s="22">
        <v>1074142.0209999999</v>
      </c>
      <c r="C5288" s="47">
        <f t="shared" si="80"/>
        <v>1.0741420209999999</v>
      </c>
      <c r="D5288" s="47">
        <f>IF($J$13="Yes", D5287+$J$14*(C5288-D5287),$J$12)</f>
        <v>2.4</v>
      </c>
      <c r="E5288" s="47" cm="1">
        <f t="array" ref="E5288">_xlfn.IFS(C5288&gt;(D5288+maxpout),MAX(C5288-elyscap,D5288+maxpout),C5288&gt;D5288-minpout,C5288,C5288&lt;=D5288-minpout,C5288+(F5287-F5288)*efromH2)</f>
        <v>2.4000000000000625</v>
      </c>
      <c r="F5288" s="37" cm="1">
        <f t="array" ref="F5288">_xlfn.IFS(C5288&gt;(D5288+maxpout),MIN(max_storage,F5287+MIN(elyscap,(C5288-D5288+maxpout))*H2in),C5288&gt;(D5288-minpout),F5287,C5288&lt;=(D5288-minpout),MAX(0,F5287+(C5288-(D5288-minpout))*H2out))</f>
        <v>36.981102880289406</v>
      </c>
      <c r="G5288" s="37">
        <f>MAX(0,F5287+MIN(elyscap,(C5288-D5288+maxpout))*H2in - max_storage)</f>
        <v>0</v>
      </c>
      <c r="H5288" s="17"/>
      <c r="AQ5288" s="51">
        <v>1073.4712810924602</v>
      </c>
    </row>
    <row r="5289" spans="1:43" x14ac:dyDescent="0.25">
      <c r="A5289" s="2">
        <v>44051.291666666701</v>
      </c>
      <c r="B5289" s="22">
        <v>660637.92200000002</v>
      </c>
      <c r="C5289" s="47">
        <f t="shared" si="80"/>
        <v>0.66063792200000004</v>
      </c>
      <c r="D5289" s="47">
        <f>IF($J$13="Yes", D5288+$J$14*(C5289-D5288),$J$12)</f>
        <v>2.4</v>
      </c>
      <c r="E5289" s="47" cm="1">
        <f t="array" ref="E5289">_xlfn.IFS(C5289&gt;(D5289+maxpout),MAX(C5289-elyscap,D5289+maxpout),C5289&gt;D5289-minpout,C5289,C5289&lt;=D5289-minpout,C5289+(F5288-F5289)*efromH2)</f>
        <v>2.399999999999971</v>
      </c>
      <c r="F5289" s="37" cm="1">
        <f t="array" ref="F5289">_xlfn.IFS(C5289&gt;(D5289+maxpout),MIN(max_storage,F5288+MIN(elyscap,(C5289-D5289+maxpout))*H2in),C5289&gt;(D5289-minpout),F5288,C5289&lt;=(D5289-minpout),MAX(0,F5288+(C5289-(D5289-minpout))*H2out))</f>
        <v>36.894134776389407</v>
      </c>
      <c r="G5289" s="37">
        <f>MAX(0,F5288+MIN(elyscap,(C5289-D5289+maxpout))*H2in - max_storage)</f>
        <v>0</v>
      </c>
      <c r="H5289" s="17"/>
      <c r="AQ5289" s="51">
        <v>428.73625131736725</v>
      </c>
    </row>
    <row r="5290" spans="1:43" x14ac:dyDescent="0.25">
      <c r="A5290" s="2">
        <v>44051.333333333299</v>
      </c>
      <c r="B5290" s="22">
        <v>607168.42700000003</v>
      </c>
      <c r="C5290" s="47">
        <f t="shared" si="80"/>
        <v>0.60716842700000007</v>
      </c>
      <c r="D5290" s="47">
        <f>IF($J$13="Yes", D5289+$J$14*(C5290-D5289),$J$12)</f>
        <v>2.4</v>
      </c>
      <c r="E5290" s="47" cm="1">
        <f t="array" ref="E5290">_xlfn.IFS(C5290&gt;(D5290+maxpout),MAX(C5290-elyscap,D5290+maxpout),C5290&gt;D5290-minpout,C5290,C5290&lt;=D5290-minpout,C5290+(F5289-F5290)*efromH2)</f>
        <v>2.4000000000000576</v>
      </c>
      <c r="F5290" s="37" cm="1">
        <f t="array" ref="F5290">_xlfn.IFS(C5290&gt;(D5290+maxpout),MIN(max_storage,F5289+MIN(elyscap,(C5290-D5290+maxpout))*H2in),C5290&gt;(D5290-minpout),F5289,C5290&lt;=(D5290-minpout),MAX(0,F5289+(C5290-(D5290-minpout))*H2out))</f>
        <v>36.804493197739404</v>
      </c>
      <c r="G5290" s="37">
        <f>MAX(0,F5289+MIN(elyscap,(C5290-D5290+maxpout))*H2in - max_storage)</f>
        <v>0</v>
      </c>
      <c r="H5290" s="17"/>
      <c r="AQ5290" s="51">
        <v>146.75875191378574</v>
      </c>
    </row>
    <row r="5291" spans="1:43" x14ac:dyDescent="0.25">
      <c r="A5291" s="2">
        <v>44051.375</v>
      </c>
      <c r="B5291" s="22">
        <v>847430.15899999999</v>
      </c>
      <c r="C5291" s="47">
        <f t="shared" si="80"/>
        <v>0.84743015899999996</v>
      </c>
      <c r="D5291" s="47">
        <f>IF($J$13="Yes", D5290+$J$14*(C5291-D5290),$J$12)</f>
        <v>2.4</v>
      </c>
      <c r="E5291" s="47" cm="1">
        <f t="array" ref="E5291">_xlfn.IFS(C5291&gt;(D5291+maxpout),MAX(C5291-elyscap,D5291+maxpout),C5291&gt;D5291-minpout,C5291,C5291&lt;=D5291-minpout,C5291+(F5290-F5291)*efromH2)</f>
        <v>2.4000000000000643</v>
      </c>
      <c r="F5291" s="37" cm="1">
        <f t="array" ref="F5291">_xlfn.IFS(C5291&gt;(D5291+maxpout),MIN(max_storage,F5290+MIN(elyscap,(C5291-D5291+maxpout))*H2in),C5291&gt;(D5291-minpout),F5290,C5291&lt;=(D5291-minpout),MAX(0,F5290+(C5291-(D5291-minpout))*H2out))</f>
        <v>36.726864705689401</v>
      </c>
      <c r="G5291" s="37">
        <f>MAX(0,F5290+MIN(elyscap,(C5291-D5291+maxpout))*H2in - max_storage)</f>
        <v>0</v>
      </c>
      <c r="H5291" s="17"/>
      <c r="AQ5291" s="51">
        <v>119.41395882215728</v>
      </c>
    </row>
    <row r="5292" spans="1:43" x14ac:dyDescent="0.25">
      <c r="A5292" s="2">
        <v>44051.416666666701</v>
      </c>
      <c r="B5292" s="22">
        <v>1061151.595</v>
      </c>
      <c r="C5292" s="47">
        <f t="shared" si="80"/>
        <v>1.0611515949999999</v>
      </c>
      <c r="D5292" s="47">
        <f>IF($J$13="Yes", D5291+$J$14*(C5292-D5291),$J$12)</f>
        <v>2.4</v>
      </c>
      <c r="E5292" s="47" cm="1">
        <f t="array" ref="E5292">_xlfn.IFS(C5292&gt;(D5292+maxpout),MAX(C5292-elyscap,D5292+maxpout),C5292&gt;D5292-minpout,C5292,C5292&lt;=D5292-minpout,C5292+(F5291-F5292)*efromH2)</f>
        <v>2.4000000000000217</v>
      </c>
      <c r="F5292" s="37" cm="1">
        <f t="array" ref="F5292">_xlfn.IFS(C5292&gt;(D5292+maxpout),MIN(max_storage,F5291+MIN(elyscap,(C5292-D5292+maxpout))*H2in),C5292&gt;(D5292-minpout),F5291,C5292&lt;=(D5292-minpout),MAX(0,F5291+(C5292-(D5292-minpout))*H2out))</f>
        <v>36.6599222854394</v>
      </c>
      <c r="G5292" s="37">
        <f>MAX(0,F5291+MIN(elyscap,(C5292-D5292+maxpout))*H2in - max_storage)</f>
        <v>0</v>
      </c>
      <c r="H5292" s="17"/>
      <c r="AQ5292" s="51">
        <v>286.24228364722995</v>
      </c>
    </row>
    <row r="5293" spans="1:43" x14ac:dyDescent="0.25">
      <c r="A5293" s="2">
        <v>44051.458333333299</v>
      </c>
      <c r="B5293" s="22">
        <v>1312320.8799999999</v>
      </c>
      <c r="C5293" s="47">
        <f t="shared" si="80"/>
        <v>1.3123208799999999</v>
      </c>
      <c r="D5293" s="47">
        <f>IF($J$13="Yes", D5292+$J$14*(C5293-D5292),$J$12)</f>
        <v>2.4</v>
      </c>
      <c r="E5293" s="47" cm="1">
        <f t="array" ref="E5293">_xlfn.IFS(C5293&gt;(D5293+maxpout),MAX(C5293-elyscap,D5293+maxpout),C5293&gt;D5293-minpout,C5293,C5293&lt;=D5293-minpout,C5293+(F5292-F5293)*efromH2)</f>
        <v>2.4000000000000465</v>
      </c>
      <c r="F5293" s="37" cm="1">
        <f t="array" ref="F5293">_xlfn.IFS(C5293&gt;(D5293+maxpout),MIN(max_storage,F5292+MIN(elyscap,(C5293-D5293+maxpout))*H2in),C5293&gt;(D5293-minpout),F5292,C5293&lt;=(D5293-minpout),MAX(0,F5292+(C5293-(D5293-minpout))*H2out))</f>
        <v>36.605538329439398</v>
      </c>
      <c r="G5293" s="37">
        <f>MAX(0,F5292+MIN(elyscap,(C5293-D5293+maxpout))*H2in - max_storage)</f>
        <v>0</v>
      </c>
      <c r="H5293" s="17"/>
      <c r="AQ5293" s="51">
        <v>480.66627122532219</v>
      </c>
    </row>
    <row r="5294" spans="1:43" x14ac:dyDescent="0.25">
      <c r="A5294" s="2">
        <v>44051.5</v>
      </c>
      <c r="B5294" s="22">
        <v>1510589.5630000001</v>
      </c>
      <c r="C5294" s="47">
        <f t="shared" si="80"/>
        <v>1.5105895630000001</v>
      </c>
      <c r="D5294" s="47">
        <f>IF($J$13="Yes", D5293+$J$14*(C5294-D5293),$J$12)</f>
        <v>2.4</v>
      </c>
      <c r="E5294" s="47" cm="1">
        <f t="array" ref="E5294">_xlfn.IFS(C5294&gt;(D5294+maxpout),MAX(C5294-elyscap,D5294+maxpout),C5294&gt;D5294-minpout,C5294,C5294&lt;=D5294-minpout,C5294+(F5293-F5294)*efromH2)</f>
        <v>2.4000000000000377</v>
      </c>
      <c r="F5294" s="37" cm="1">
        <f t="array" ref="F5294">_xlfn.IFS(C5294&gt;(D5294+maxpout),MIN(max_storage,F5293+MIN(elyscap,(C5294-D5294+maxpout))*H2in),C5294&gt;(D5294-minpout),F5293,C5294&lt;=(D5294-minpout),MAX(0,F5293+(C5294-(D5294-minpout))*H2out))</f>
        <v>36.561067807589396</v>
      </c>
      <c r="G5294" s="37">
        <f>MAX(0,F5293+MIN(elyscap,(C5294-D5294+maxpout))*H2in - max_storage)</f>
        <v>0</v>
      </c>
      <c r="H5294" s="17"/>
      <c r="AQ5294" s="51">
        <v>554.67282133569279</v>
      </c>
    </row>
    <row r="5295" spans="1:43" x14ac:dyDescent="0.25">
      <c r="A5295" s="2">
        <v>44051.541666666701</v>
      </c>
      <c r="B5295" s="22">
        <v>1430568.0060000001</v>
      </c>
      <c r="C5295" s="47">
        <f t="shared" si="80"/>
        <v>1.4305680060000001</v>
      </c>
      <c r="D5295" s="47">
        <f>IF($J$13="Yes", D5294+$J$14*(C5295-D5294),$J$12)</f>
        <v>2.4</v>
      </c>
      <c r="E5295" s="47" cm="1">
        <f t="array" ref="E5295">_xlfn.IFS(C5295&gt;(D5295+maxpout),MAX(C5295-elyscap,D5295+maxpout),C5295&gt;D5295-minpout,C5295,C5295&lt;=D5295-minpout,C5295+(F5294-F5295)*efromH2)</f>
        <v>2.4000000000000186</v>
      </c>
      <c r="F5295" s="37" cm="1">
        <f t="array" ref="F5295">_xlfn.IFS(C5295&gt;(D5295+maxpout),MIN(max_storage,F5294+MIN(elyscap,(C5295-D5295+maxpout))*H2in),C5295&gt;(D5295-minpout),F5294,C5295&lt;=(D5295-minpout),MAX(0,F5294+(C5295-(D5295-minpout))*H2out))</f>
        <v>36.512596207889395</v>
      </c>
      <c r="G5295" s="37">
        <f>MAX(0,F5294+MIN(elyscap,(C5295-D5295+maxpout))*H2in - max_storage)</f>
        <v>0</v>
      </c>
      <c r="H5295" s="17"/>
      <c r="AQ5295" s="51">
        <v>559.69021456351447</v>
      </c>
    </row>
    <row r="5296" spans="1:43" x14ac:dyDescent="0.25">
      <c r="A5296" s="2">
        <v>44051.583333333299</v>
      </c>
      <c r="B5296" s="22">
        <v>1242320.969</v>
      </c>
      <c r="C5296" s="47">
        <f t="shared" si="80"/>
        <v>1.2423209690000001</v>
      </c>
      <c r="D5296" s="47">
        <f>IF($J$13="Yes", D5295+$J$14*(C5296-D5295),$J$12)</f>
        <v>2.4</v>
      </c>
      <c r="E5296" s="47" cm="1">
        <f t="array" ref="E5296">_xlfn.IFS(C5296&gt;(D5296+maxpout),MAX(C5296-elyscap,D5296+maxpout),C5296&gt;D5296-minpout,C5296,C5296&lt;=D5296-minpout,C5296+(F5295-F5296)*efromH2)</f>
        <v>2.3999999999999297</v>
      </c>
      <c r="F5296" s="37" cm="1">
        <f t="array" ref="F5296">_xlfn.IFS(C5296&gt;(D5296+maxpout),MIN(max_storage,F5295+MIN(elyscap,(C5296-D5296+maxpout))*H2in),C5296&gt;(D5296-minpout),F5295,C5296&lt;=(D5296-minpout),MAX(0,F5295+(C5296-(D5296-minpout))*H2out))</f>
        <v>36.454712256339398</v>
      </c>
      <c r="G5296" s="37">
        <f>MAX(0,F5295+MIN(elyscap,(C5296-D5296+maxpout))*H2in - max_storage)</f>
        <v>0</v>
      </c>
      <c r="H5296" s="17"/>
      <c r="AQ5296" s="51">
        <v>607.60631988921205</v>
      </c>
    </row>
    <row r="5297" spans="1:43" x14ac:dyDescent="0.25">
      <c r="A5297" s="2">
        <v>44051.625</v>
      </c>
      <c r="B5297" s="22">
        <v>1173920.7720000001</v>
      </c>
      <c r="C5297" s="47">
        <f t="shared" si="80"/>
        <v>1.1739207720000002</v>
      </c>
      <c r="D5297" s="47">
        <f>IF($J$13="Yes", D5296+$J$14*(C5297-D5296),$J$12)</f>
        <v>2.4</v>
      </c>
      <c r="E5297" s="47" cm="1">
        <f t="array" ref="E5297">_xlfn.IFS(C5297&gt;(D5297+maxpout),MAX(C5297-elyscap,D5297+maxpout),C5297&gt;D5297-minpout,C5297,C5297&lt;=D5297-minpout,C5297+(F5296-F5297)*efromH2)</f>
        <v>2.4000000000000035</v>
      </c>
      <c r="F5297" s="37" cm="1">
        <f t="array" ref="F5297">_xlfn.IFS(C5297&gt;(D5297+maxpout),MIN(max_storage,F5296+MIN(elyscap,(C5297-D5297+maxpout))*H2in),C5297&gt;(D5297-minpout),F5296,C5297&lt;=(D5297-minpout),MAX(0,F5296+(C5297-(D5297-minpout))*H2out))</f>
        <v>36.393408294939398</v>
      </c>
      <c r="G5297" s="37">
        <f>MAX(0,F5296+MIN(elyscap,(C5297-D5297+maxpout))*H2in - max_storage)</f>
        <v>0</v>
      </c>
      <c r="H5297" s="17"/>
      <c r="AQ5297" s="51">
        <v>824.60857699250209</v>
      </c>
    </row>
    <row r="5298" spans="1:43" x14ac:dyDescent="0.25">
      <c r="A5298" s="2">
        <v>44051.666666666701</v>
      </c>
      <c r="B5298" s="22">
        <v>1088468.9550000001</v>
      </c>
      <c r="C5298" s="47">
        <f t="shared" si="80"/>
        <v>1.0884689550000002</v>
      </c>
      <c r="D5298" s="47">
        <f>IF($J$13="Yes", D5297+$J$14*(C5298-D5297),$J$12)</f>
        <v>2.4</v>
      </c>
      <c r="E5298" s="47" cm="1">
        <f t="array" ref="E5298">_xlfn.IFS(C5298&gt;(D5298+maxpout),MAX(C5298-elyscap,D5298+maxpout),C5298&gt;D5298-minpout,C5298,C5298&lt;=D5298-minpout,C5298+(F5297-F5298)*efromH2)</f>
        <v>2.4000000000000097</v>
      </c>
      <c r="F5298" s="37" cm="1">
        <f t="array" ref="F5298">_xlfn.IFS(C5298&gt;(D5298+maxpout),MIN(max_storage,F5297+MIN(elyscap,(C5298-D5298+maxpout))*H2in),C5298&gt;(D5298-minpout),F5297,C5298&lt;=(D5298-minpout),MAX(0,F5297+(C5298-(D5298-minpout))*H2out))</f>
        <v>36.327831742689398</v>
      </c>
      <c r="G5298" s="37">
        <f>MAX(0,F5297+MIN(elyscap,(C5298-D5298+maxpout))*H2in - max_storage)</f>
        <v>0</v>
      </c>
      <c r="H5298" s="17"/>
      <c r="AQ5298" s="51">
        <v>1205.6795926455629</v>
      </c>
    </row>
    <row r="5299" spans="1:43" x14ac:dyDescent="0.25">
      <c r="A5299" s="2">
        <v>44051.708333333299</v>
      </c>
      <c r="B5299" s="22">
        <v>1054817.1610000001</v>
      </c>
      <c r="C5299" s="47">
        <f t="shared" si="80"/>
        <v>1.0548171610000001</v>
      </c>
      <c r="D5299" s="47">
        <f>IF($J$13="Yes", D5298+$J$14*(C5299-D5298),$J$12)</f>
        <v>2.4</v>
      </c>
      <c r="E5299" s="47" cm="1">
        <f t="array" ref="E5299">_xlfn.IFS(C5299&gt;(D5299+maxpout),MAX(C5299-elyscap,D5299+maxpout),C5299&gt;D5299-minpout,C5299,C5299&lt;=D5299-minpout,C5299+(F5298-F5299)*efromH2)</f>
        <v>2.399999999999932</v>
      </c>
      <c r="F5299" s="37" cm="1">
        <f t="array" ref="F5299">_xlfn.IFS(C5299&gt;(D5299+maxpout),MIN(max_storage,F5298+MIN(elyscap,(C5299-D5299+maxpout))*H2in),C5299&gt;(D5299-minpout),F5298,C5299&lt;=(D5299-minpout),MAX(0,F5298+(C5299-(D5299-minpout))*H2out))</f>
        <v>36.260572600739401</v>
      </c>
      <c r="G5299" s="37">
        <f>MAX(0,F5298+MIN(elyscap,(C5299-D5299+maxpout))*H2in - max_storage)</f>
        <v>0</v>
      </c>
      <c r="H5299" s="17"/>
      <c r="AQ5299" s="51">
        <v>1805.5089530316513</v>
      </c>
    </row>
    <row r="5300" spans="1:43" x14ac:dyDescent="0.25">
      <c r="A5300" s="2">
        <v>44051.75</v>
      </c>
      <c r="B5300" s="22">
        <v>1315616.632</v>
      </c>
      <c r="C5300" s="47">
        <f t="shared" si="80"/>
        <v>1.315616632</v>
      </c>
      <c r="D5300" s="47">
        <f>IF($J$13="Yes", D5299+$J$14*(C5300-D5299),$J$12)</f>
        <v>2.4</v>
      </c>
      <c r="E5300" s="47" cm="1">
        <f t="array" ref="E5300">_xlfn.IFS(C5300&gt;(D5300+maxpout),MAX(C5300-elyscap,D5300+maxpout),C5300&gt;D5300-minpout,C5300,C5300&lt;=D5300-minpout,C5300+(F5299-F5300)*efromH2)</f>
        <v>2.4000000000000616</v>
      </c>
      <c r="F5300" s="37" cm="1">
        <f t="array" ref="F5300">_xlfn.IFS(C5300&gt;(D5300+maxpout),MIN(max_storage,F5299+MIN(elyscap,(C5300-D5300+maxpout))*H2in),C5300&gt;(D5300-minpout),F5299,C5300&lt;=(D5300-minpout),MAX(0,F5299+(C5300-(D5300-minpout))*H2out))</f>
        <v>36.206353432339398</v>
      </c>
      <c r="G5300" s="37">
        <f>MAX(0,F5299+MIN(elyscap,(C5300-D5300+maxpout))*H2in - max_storage)</f>
        <v>0</v>
      </c>
      <c r="H5300" s="17"/>
      <c r="AQ5300" s="51">
        <v>2539.8044519233622</v>
      </c>
    </row>
    <row r="5301" spans="1:43" x14ac:dyDescent="0.25">
      <c r="A5301" s="2">
        <v>44051.791666666701</v>
      </c>
      <c r="B5301" s="22">
        <v>1990738.007</v>
      </c>
      <c r="C5301" s="47">
        <f t="shared" si="80"/>
        <v>1.990738007</v>
      </c>
      <c r="D5301" s="47">
        <f>IF($J$13="Yes", D5300+$J$14*(C5301-D5300),$J$12)</f>
        <v>2.4</v>
      </c>
      <c r="E5301" s="47" cm="1">
        <f t="array" ref="E5301">_xlfn.IFS(C5301&gt;(D5301+maxpout),MAX(C5301-elyscap,D5301+maxpout),C5301&gt;D5301-minpout,C5301,C5301&lt;=D5301-minpout,C5301+(F5300-F5301)*efromH2)</f>
        <v>2.4000000000000297</v>
      </c>
      <c r="F5301" s="37" cm="1">
        <f t="array" ref="F5301">_xlfn.IFS(C5301&gt;(D5301+maxpout),MIN(max_storage,F5300+MIN(elyscap,(C5301-D5301+maxpout))*H2in),C5301&gt;(D5301-minpout),F5300,C5301&lt;=(D5301-minpout),MAX(0,F5300+(C5301-(D5301-minpout))*H2out))</f>
        <v>36.185890332689397</v>
      </c>
      <c r="G5301" s="37">
        <f>MAX(0,F5300+MIN(elyscap,(C5301-D5301+maxpout))*H2in - max_storage)</f>
        <v>0</v>
      </c>
      <c r="H5301" s="17"/>
      <c r="AQ5301" s="51">
        <v>3744.4805659233607</v>
      </c>
    </row>
    <row r="5302" spans="1:43" x14ac:dyDescent="0.25">
      <c r="A5302" s="2">
        <v>44051.833333333299</v>
      </c>
      <c r="B5302" s="22">
        <v>2753681.6030000001</v>
      </c>
      <c r="C5302" s="47">
        <f t="shared" si="80"/>
        <v>2.753681603</v>
      </c>
      <c r="D5302" s="47">
        <f>IF($J$13="Yes", D5301+$J$14*(C5302-D5301),$J$12)</f>
        <v>2.4</v>
      </c>
      <c r="E5302" s="47" cm="1">
        <f t="array" ref="E5302">_xlfn.IFS(C5302&gt;(D5302+maxpout),MAX(C5302-elyscap,D5302+maxpout),C5302&gt;D5302-minpout,C5302,C5302&lt;=D5302-minpout,C5302+(F5301-F5302)*efromH2)</f>
        <v>2.4</v>
      </c>
      <c r="F5302" s="37" cm="1">
        <f t="array" ref="F5302">_xlfn.IFS(C5302&gt;(D5302+maxpout),MIN(max_storage,F5301+MIN(elyscap,(C5302-D5302+maxpout))*H2in),C5302&gt;(D5302-minpout),F5301,C5302&lt;=(D5302-minpout),MAX(0,F5301+(C5302-(D5302-minpout))*H2out))</f>
        <v>36.192963964749396</v>
      </c>
      <c r="G5302" s="37">
        <f>MAX(0,F5301+MIN(elyscap,(C5302-D5302+maxpout))*H2in - max_storage)</f>
        <v>0</v>
      </c>
      <c r="H5302" s="17"/>
      <c r="AQ5302" s="51">
        <v>5169.420242624733</v>
      </c>
    </row>
    <row r="5303" spans="1:43" x14ac:dyDescent="0.25">
      <c r="A5303" s="2">
        <v>44051.875</v>
      </c>
      <c r="B5303" s="22">
        <v>3096457.88</v>
      </c>
      <c r="C5303" s="47">
        <f t="shared" si="80"/>
        <v>3.09645788</v>
      </c>
      <c r="D5303" s="47">
        <f>IF($J$13="Yes", D5302+$J$14*(C5303-D5302),$J$12)</f>
        <v>2.4</v>
      </c>
      <c r="E5303" s="47" cm="1">
        <f t="array" ref="E5303">_xlfn.IFS(C5303&gt;(D5303+maxpout),MAX(C5303-elyscap,D5303+maxpout),C5303&gt;D5303-minpout,C5303,C5303&lt;=D5303-minpout,C5303+(F5302-F5303)*efromH2)</f>
        <v>2.4</v>
      </c>
      <c r="F5303" s="37" cm="1">
        <f t="array" ref="F5303">_xlfn.IFS(C5303&gt;(D5303+maxpout),MIN(max_storage,F5302+MIN(elyscap,(C5303-D5303+maxpout))*H2in),C5303&gt;(D5303-minpout),F5302,C5303&lt;=(D5303-minpout),MAX(0,F5302+(C5303-(D5303-minpout))*H2out))</f>
        <v>36.206893122349399</v>
      </c>
      <c r="G5303" s="37">
        <f>MAX(0,F5302+MIN(elyscap,(C5303-D5303+maxpout))*H2in - max_storage)</f>
        <v>0</v>
      </c>
      <c r="H5303" s="17"/>
      <c r="AQ5303" s="51">
        <v>6006.3214330253986</v>
      </c>
    </row>
    <row r="5304" spans="1:43" x14ac:dyDescent="0.25">
      <c r="A5304" s="2">
        <v>44051.916666666701</v>
      </c>
      <c r="B5304" s="22">
        <v>3394325.9950000001</v>
      </c>
      <c r="C5304" s="47">
        <f t="shared" si="80"/>
        <v>3.394325995</v>
      </c>
      <c r="D5304" s="47">
        <f>IF($J$13="Yes", D5303+$J$14*(C5304-D5303),$J$12)</f>
        <v>2.4</v>
      </c>
      <c r="E5304" s="47" cm="1">
        <f t="array" ref="E5304">_xlfn.IFS(C5304&gt;(D5304+maxpout),MAX(C5304-elyscap,D5304+maxpout),C5304&gt;D5304-minpout,C5304,C5304&lt;=D5304-minpout,C5304+(F5303-F5304)*efromH2)</f>
        <v>2.4</v>
      </c>
      <c r="F5304" s="37" cm="1">
        <f t="array" ref="F5304">_xlfn.IFS(C5304&gt;(D5304+maxpout),MIN(max_storage,F5303+MIN(elyscap,(C5304-D5304+maxpout))*H2in),C5304&gt;(D5304-minpout),F5303,C5304&lt;=(D5304-minpout),MAX(0,F5303+(C5304-(D5304-minpout))*H2out))</f>
        <v>36.226779642249397</v>
      </c>
      <c r="G5304" s="37">
        <f>MAX(0,F5303+MIN(elyscap,(C5304-D5304+maxpout))*H2in - max_storage)</f>
        <v>0</v>
      </c>
      <c r="H5304" s="17"/>
      <c r="AQ5304" s="51">
        <v>5996.0357769083639</v>
      </c>
    </row>
    <row r="5305" spans="1:43" x14ac:dyDescent="0.25">
      <c r="A5305" s="2">
        <v>44051.958333333299</v>
      </c>
      <c r="B5305" s="22">
        <v>3451385.3459999999</v>
      </c>
      <c r="C5305" s="47">
        <f t="shared" si="80"/>
        <v>3.4513853459999999</v>
      </c>
      <c r="D5305" s="47">
        <f>IF($J$13="Yes", D5304+$J$14*(C5305-D5304),$J$12)</f>
        <v>2.4</v>
      </c>
      <c r="E5305" s="47" cm="1">
        <f t="array" ref="E5305">_xlfn.IFS(C5305&gt;(D5305+maxpout),MAX(C5305-elyscap,D5305+maxpout),C5305&gt;D5305-minpout,C5305,C5305&lt;=D5305-minpout,C5305+(F5304-F5305)*efromH2)</f>
        <v>2.4</v>
      </c>
      <c r="F5305" s="37" cm="1">
        <f t="array" ref="F5305">_xlfn.IFS(C5305&gt;(D5305+maxpout),MIN(max_storage,F5304+MIN(elyscap,(C5305-D5305+maxpout))*H2in),C5305&gt;(D5305-minpout),F5304,C5305&lt;=(D5305-minpout),MAX(0,F5304+(C5305-(D5305-minpout))*H2out))</f>
        <v>36.247807349169399</v>
      </c>
      <c r="G5305" s="37">
        <f>MAX(0,F5304+MIN(elyscap,(C5305-D5305+maxpout))*H2in - max_storage)</f>
        <v>0</v>
      </c>
      <c r="H5305" s="17"/>
      <c r="AQ5305" s="51">
        <v>5353.0568347630087</v>
      </c>
    </row>
    <row r="5306" spans="1:43" x14ac:dyDescent="0.25">
      <c r="A5306" s="2">
        <v>44052</v>
      </c>
      <c r="B5306" s="22">
        <v>3442821.486</v>
      </c>
      <c r="C5306" s="47">
        <f t="shared" si="80"/>
        <v>3.4428214860000002</v>
      </c>
      <c r="D5306" s="47">
        <f>IF($J$13="Yes", D5305+$J$14*(C5306-D5305),$J$12)</f>
        <v>2.4</v>
      </c>
      <c r="E5306" s="47" cm="1">
        <f t="array" ref="E5306">_xlfn.IFS(C5306&gt;(D5306+maxpout),MAX(C5306-elyscap,D5306+maxpout),C5306&gt;D5306-minpout,C5306,C5306&lt;=D5306-minpout,C5306+(F5305-F5306)*efromH2)</f>
        <v>2.4</v>
      </c>
      <c r="F5306" s="37" cm="1">
        <f t="array" ref="F5306">_xlfn.IFS(C5306&gt;(D5306+maxpout),MIN(max_storage,F5305+MIN(elyscap,(C5306-D5306+maxpout))*H2in),C5306&gt;(D5306-minpout),F5305,C5306&lt;=(D5306-minpout),MAX(0,F5305+(C5306-(D5306-minpout))*H2out))</f>
        <v>36.268663778889398</v>
      </c>
      <c r="G5306" s="37">
        <f>MAX(0,F5305+MIN(elyscap,(C5306-D5306+maxpout))*H2in - max_storage)</f>
        <v>0</v>
      </c>
      <c r="H5306" s="17"/>
      <c r="AQ5306" s="51">
        <v>4618.0087268871248</v>
      </c>
    </row>
    <row r="5307" spans="1:43" x14ac:dyDescent="0.25">
      <c r="A5307" s="2">
        <v>44052.041666666701</v>
      </c>
      <c r="B5307" s="22">
        <v>3512890.227</v>
      </c>
      <c r="C5307" s="47">
        <f t="shared" si="80"/>
        <v>3.5128902269999998</v>
      </c>
      <c r="D5307" s="47">
        <f>IF($J$13="Yes", D5306+$J$14*(C5307-D5306),$J$12)</f>
        <v>2.4</v>
      </c>
      <c r="E5307" s="47" cm="1">
        <f t="array" ref="E5307">_xlfn.IFS(C5307&gt;(D5307+maxpout),MAX(C5307-elyscap,D5307+maxpout),C5307&gt;D5307-minpout,C5307,C5307&lt;=D5307-minpout,C5307+(F5306-F5307)*efromH2)</f>
        <v>2.4</v>
      </c>
      <c r="F5307" s="37" cm="1">
        <f t="array" ref="F5307">_xlfn.IFS(C5307&gt;(D5307+maxpout),MIN(max_storage,F5306+MIN(elyscap,(C5307-D5307+maxpout))*H2in),C5307&gt;(D5307-minpout),F5306,C5307&lt;=(D5307-minpout),MAX(0,F5306+(C5307-(D5307-minpout))*H2out))</f>
        <v>36.290921583429395</v>
      </c>
      <c r="G5307" s="37">
        <f>MAX(0,F5306+MIN(elyscap,(C5307-D5307+maxpout))*H2in - max_storage)</f>
        <v>0</v>
      </c>
      <c r="H5307" s="17"/>
      <c r="AQ5307" s="51">
        <v>4040.5067663648429</v>
      </c>
    </row>
    <row r="5308" spans="1:43" x14ac:dyDescent="0.25">
      <c r="A5308" s="2">
        <v>44052.083333333299</v>
      </c>
      <c r="B5308" s="22">
        <v>3621798.594</v>
      </c>
      <c r="C5308" s="47">
        <f t="shared" si="80"/>
        <v>3.6217985939999999</v>
      </c>
      <c r="D5308" s="47">
        <f>IF($J$13="Yes", D5307+$J$14*(C5308-D5307),$J$12)</f>
        <v>2.4</v>
      </c>
      <c r="E5308" s="47" cm="1">
        <f t="array" ref="E5308">_xlfn.IFS(C5308&gt;(D5308+maxpout),MAX(C5308-elyscap,D5308+maxpout),C5308&gt;D5308-minpout,C5308,C5308&lt;=D5308-minpout,C5308+(F5307-F5308)*efromH2)</f>
        <v>2.4</v>
      </c>
      <c r="F5308" s="37" cm="1">
        <f t="array" ref="F5308">_xlfn.IFS(C5308&gt;(D5308+maxpout),MIN(max_storage,F5307+MIN(elyscap,(C5308-D5308+maxpout))*H2in),C5308&gt;(D5308-minpout),F5307,C5308&lt;=(D5308-minpout),MAX(0,F5307+(C5308-(D5308-minpout))*H2out))</f>
        <v>36.315357555309397</v>
      </c>
      <c r="G5308" s="37">
        <f>MAX(0,F5307+MIN(elyscap,(C5308-D5308+maxpout))*H2in - max_storage)</f>
        <v>0</v>
      </c>
      <c r="H5308" s="17"/>
      <c r="AQ5308" s="51">
        <v>3553.8196232661348</v>
      </c>
    </row>
    <row r="5309" spans="1:43" x14ac:dyDescent="0.25">
      <c r="A5309" s="2">
        <v>44052.125</v>
      </c>
      <c r="B5309" s="22">
        <v>3645641.9049999998</v>
      </c>
      <c r="C5309" s="47">
        <f t="shared" si="80"/>
        <v>3.6456419049999997</v>
      </c>
      <c r="D5309" s="47">
        <f>IF($J$13="Yes", D5308+$J$14*(C5309-D5308),$J$12)</f>
        <v>2.4</v>
      </c>
      <c r="E5309" s="47" cm="1">
        <f t="array" ref="E5309">_xlfn.IFS(C5309&gt;(D5309+maxpout),MAX(C5309-elyscap,D5309+maxpout),C5309&gt;D5309-minpout,C5309,C5309&lt;=D5309-minpout,C5309+(F5308-F5309)*efromH2)</f>
        <v>2.4</v>
      </c>
      <c r="F5309" s="37" cm="1">
        <f t="array" ref="F5309">_xlfn.IFS(C5309&gt;(D5309+maxpout),MIN(max_storage,F5308+MIN(elyscap,(C5309-D5309+maxpout))*H2in),C5309&gt;(D5309-minpout),F5308,C5309&lt;=(D5309-minpout),MAX(0,F5308+(C5309-(D5309-minpout))*H2out))</f>
        <v>36.340270393409398</v>
      </c>
      <c r="G5309" s="37">
        <f>MAX(0,F5308+MIN(elyscap,(C5309-D5309+maxpout))*H2in - max_storage)</f>
        <v>0</v>
      </c>
      <c r="H5309" s="17"/>
      <c r="AQ5309" s="51">
        <v>3144.9020751986632</v>
      </c>
    </row>
    <row r="5310" spans="1:43" x14ac:dyDescent="0.25">
      <c r="A5310" s="2">
        <v>44052.166666666701</v>
      </c>
      <c r="B5310" s="22">
        <v>3672807.699</v>
      </c>
      <c r="C5310" s="47">
        <f t="shared" si="80"/>
        <v>3.6728076989999998</v>
      </c>
      <c r="D5310" s="47">
        <f>IF($J$13="Yes", D5309+$J$14*(C5310-D5309),$J$12)</f>
        <v>2.4</v>
      </c>
      <c r="E5310" s="47" cm="1">
        <f t="array" ref="E5310">_xlfn.IFS(C5310&gt;(D5310+maxpout),MAX(C5310-elyscap,D5310+maxpout),C5310&gt;D5310-minpout,C5310,C5310&lt;=D5310-minpout,C5310+(F5309-F5310)*efromH2)</f>
        <v>2.4</v>
      </c>
      <c r="F5310" s="37" cm="1">
        <f t="array" ref="F5310">_xlfn.IFS(C5310&gt;(D5310+maxpout),MIN(max_storage,F5309+MIN(elyscap,(C5310-D5310+maxpout))*H2in),C5310&gt;(D5310-minpout),F5309,C5310&lt;=(D5310-minpout),MAX(0,F5309+(C5310-(D5310-minpout))*H2out))</f>
        <v>36.3657265473894</v>
      </c>
      <c r="G5310" s="37">
        <f>MAX(0,F5309+MIN(elyscap,(C5310-D5310+maxpout))*H2in - max_storage)</f>
        <v>0</v>
      </c>
      <c r="H5310" s="17"/>
      <c r="AQ5310" s="51">
        <v>3009.6833277088676</v>
      </c>
    </row>
    <row r="5311" spans="1:43" x14ac:dyDescent="0.25">
      <c r="A5311" s="2">
        <v>44052.208333333299</v>
      </c>
      <c r="B5311" s="22">
        <v>3517620.7579999999</v>
      </c>
      <c r="C5311" s="47">
        <f t="shared" si="80"/>
        <v>3.5176207580000001</v>
      </c>
      <c r="D5311" s="47">
        <f>IF($J$13="Yes", D5310+$J$14*(C5311-D5310),$J$12)</f>
        <v>2.4</v>
      </c>
      <c r="E5311" s="47" cm="1">
        <f t="array" ref="E5311">_xlfn.IFS(C5311&gt;(D5311+maxpout),MAX(C5311-elyscap,D5311+maxpout),C5311&gt;D5311-minpout,C5311,C5311&lt;=D5311-minpout,C5311+(F5310-F5311)*efromH2)</f>
        <v>2.4</v>
      </c>
      <c r="F5311" s="37" cm="1">
        <f t="array" ref="F5311">_xlfn.IFS(C5311&gt;(D5311+maxpout),MIN(max_storage,F5310+MIN(elyscap,(C5311-D5311+maxpout))*H2in),C5311&gt;(D5311-minpout),F5310,C5311&lt;=(D5311-minpout),MAX(0,F5310+(C5311-(D5311-minpout))*H2out))</f>
        <v>36.3880789625494</v>
      </c>
      <c r="G5311" s="37">
        <f>MAX(0,F5310+MIN(elyscap,(C5311-D5311+maxpout))*H2in - max_storage)</f>
        <v>0</v>
      </c>
      <c r="H5311" s="17"/>
      <c r="AQ5311" s="51">
        <v>3250.2673329829199</v>
      </c>
    </row>
    <row r="5312" spans="1:43" x14ac:dyDescent="0.25">
      <c r="A5312" s="2">
        <v>44052.25</v>
      </c>
      <c r="B5312" s="22">
        <v>3067150.4559999998</v>
      </c>
      <c r="C5312" s="47">
        <f t="shared" si="80"/>
        <v>3.0671504559999998</v>
      </c>
      <c r="D5312" s="47">
        <f>IF($J$13="Yes", D5311+$J$14*(C5312-D5311),$J$12)</f>
        <v>2.4</v>
      </c>
      <c r="E5312" s="47" cm="1">
        <f t="array" ref="E5312">_xlfn.IFS(C5312&gt;(D5312+maxpout),MAX(C5312-elyscap,D5312+maxpout),C5312&gt;D5312-minpout,C5312,C5312&lt;=D5312-minpout,C5312+(F5311-F5312)*efromH2)</f>
        <v>2.4</v>
      </c>
      <c r="F5312" s="37" cm="1">
        <f t="array" ref="F5312">_xlfn.IFS(C5312&gt;(D5312+maxpout),MIN(max_storage,F5311+MIN(elyscap,(C5312-D5312+maxpout))*H2in),C5312&gt;(D5312-minpout),F5311,C5312&lt;=(D5312-minpout),MAX(0,F5311+(C5312-(D5312-minpout))*H2out))</f>
        <v>36.4014219716694</v>
      </c>
      <c r="G5312" s="37">
        <f>MAX(0,F5311+MIN(elyscap,(C5312-D5312+maxpout))*H2in - max_storage)</f>
        <v>0</v>
      </c>
      <c r="H5312" s="17"/>
      <c r="AQ5312" s="51">
        <v>2986.3524491994967</v>
      </c>
    </row>
    <row r="5313" spans="1:43" x14ac:dyDescent="0.25">
      <c r="A5313" s="2">
        <v>44052.291666666701</v>
      </c>
      <c r="B5313" s="22">
        <v>2697622.4380000001</v>
      </c>
      <c r="C5313" s="47">
        <f t="shared" si="80"/>
        <v>2.6976224380000002</v>
      </c>
      <c r="D5313" s="47">
        <f>IF($J$13="Yes", D5312+$J$14*(C5313-D5312),$J$12)</f>
        <v>2.4</v>
      </c>
      <c r="E5313" s="47" cm="1">
        <f t="array" ref="E5313">_xlfn.IFS(C5313&gt;(D5313+maxpout),MAX(C5313-elyscap,D5313+maxpout),C5313&gt;D5313-minpout,C5313,C5313&lt;=D5313-minpout,C5313+(F5312-F5313)*efromH2)</f>
        <v>2.4</v>
      </c>
      <c r="F5313" s="37" cm="1">
        <f t="array" ref="F5313">_xlfn.IFS(C5313&gt;(D5313+maxpout),MIN(max_storage,F5312+MIN(elyscap,(C5313-D5313+maxpout))*H2in),C5313&gt;(D5313-minpout),F5312,C5313&lt;=(D5313-minpout),MAX(0,F5312+(C5313-(D5313-minpout))*H2out))</f>
        <v>36.407374420429399</v>
      </c>
      <c r="G5313" s="37">
        <f>MAX(0,F5312+MIN(elyscap,(C5313-D5313+maxpout))*H2in - max_storage)</f>
        <v>0</v>
      </c>
      <c r="H5313" s="17"/>
      <c r="AQ5313" s="51">
        <v>2047.3473066126589</v>
      </c>
    </row>
    <row r="5314" spans="1:43" x14ac:dyDescent="0.25">
      <c r="A5314" s="2">
        <v>44052.333333333299</v>
      </c>
      <c r="B5314" s="22">
        <v>2379317.9870000002</v>
      </c>
      <c r="C5314" s="47">
        <f t="shared" si="80"/>
        <v>2.3793179870000003</v>
      </c>
      <c r="D5314" s="47">
        <f>IF($J$13="Yes", D5313+$J$14*(C5314-D5313),$J$12)</f>
        <v>2.4</v>
      </c>
      <c r="E5314" s="47" cm="1">
        <f t="array" ref="E5314">_xlfn.IFS(C5314&gt;(D5314+maxpout),MAX(C5314-elyscap,D5314+maxpout),C5314&gt;D5314-minpout,C5314,C5314&lt;=D5314-minpout,C5314+(F5313-F5314)*efromH2)</f>
        <v>2.4000000000000554</v>
      </c>
      <c r="F5314" s="37" cm="1">
        <f t="array" ref="F5314">_xlfn.IFS(C5314&gt;(D5314+maxpout),MIN(max_storage,F5313+MIN(elyscap,(C5314-D5314+maxpout))*H2in),C5314&gt;(D5314-minpout),F5313,C5314&lt;=(D5314-minpout),MAX(0,F5313+(C5314-(D5314-minpout))*H2out))</f>
        <v>36.406340319779396</v>
      </c>
      <c r="G5314" s="37">
        <f>MAX(0,F5313+MIN(elyscap,(C5314-D5314+maxpout))*H2in - max_storage)</f>
        <v>0</v>
      </c>
      <c r="H5314" s="17"/>
      <c r="AQ5314" s="51">
        <v>1226.7526442024141</v>
      </c>
    </row>
    <row r="5315" spans="1:43" x14ac:dyDescent="0.25">
      <c r="A5315" s="2">
        <v>44052.375</v>
      </c>
      <c r="B5315" s="22">
        <v>2088084.1040000001</v>
      </c>
      <c r="C5315" s="47">
        <f t="shared" ref="C5315:C5378" si="81">B5315/1000000</f>
        <v>2.088084104</v>
      </c>
      <c r="D5315" s="47">
        <f>IF($J$13="Yes", D5314+$J$14*(C5315-D5314),$J$12)</f>
        <v>2.4</v>
      </c>
      <c r="E5315" s="47" cm="1">
        <f t="array" ref="E5315">_xlfn.IFS(C5315&gt;(D5315+maxpout),MAX(C5315-elyscap,D5315+maxpout),C5315&gt;D5315-minpout,C5315,C5315&lt;=D5315-minpout,C5315+(F5314-F5315)*efromH2)</f>
        <v>2.3999999999999879</v>
      </c>
      <c r="F5315" s="37" cm="1">
        <f t="array" ref="F5315">_xlfn.IFS(C5315&gt;(D5315+maxpout),MIN(max_storage,F5314+MIN(elyscap,(C5315-D5315+maxpout))*H2in),C5315&gt;(D5315-minpout),F5314,C5315&lt;=(D5315-minpout),MAX(0,F5314+(C5315-(D5315-minpout))*H2out))</f>
        <v>36.390744524979397</v>
      </c>
      <c r="G5315" s="37">
        <f>MAX(0,F5314+MIN(elyscap,(C5315-D5315+maxpout))*H2in - max_storage)</f>
        <v>0</v>
      </c>
      <c r="H5315" s="17"/>
      <c r="AQ5315" s="51">
        <v>1076.2308473677622</v>
      </c>
    </row>
    <row r="5316" spans="1:43" x14ac:dyDescent="0.25">
      <c r="A5316" s="2">
        <v>44052.416666666701</v>
      </c>
      <c r="B5316" s="22">
        <v>1921043.7279999999</v>
      </c>
      <c r="C5316" s="47">
        <f t="shared" si="81"/>
        <v>1.9210437279999999</v>
      </c>
      <c r="D5316" s="47">
        <f>IF($J$13="Yes", D5315+$J$14*(C5316-D5315),$J$12)</f>
        <v>2.4</v>
      </c>
      <c r="E5316" s="47" cm="1">
        <f t="array" ref="E5316">_xlfn.IFS(C5316&gt;(D5316+maxpout),MAX(C5316-elyscap,D5316+maxpout),C5316&gt;D5316-minpout,C5316,C5316&lt;=D5316-minpout,C5316+(F5315-F5316)*efromH2)</f>
        <v>2.4000000000000616</v>
      </c>
      <c r="F5316" s="37" cm="1">
        <f t="array" ref="F5316">_xlfn.IFS(C5316&gt;(D5316+maxpout),MIN(max_storage,F5315+MIN(elyscap,(C5316-D5316+maxpout))*H2in),C5316&gt;(D5316-minpout),F5315,C5316&lt;=(D5316-minpout),MAX(0,F5315+(C5316-(D5316-minpout))*H2out))</f>
        <v>36.366796711379394</v>
      </c>
      <c r="G5316" s="37">
        <f>MAX(0,F5315+MIN(elyscap,(C5316-D5316+maxpout))*H2in - max_storage)</f>
        <v>0</v>
      </c>
      <c r="H5316" s="17"/>
      <c r="AQ5316" s="51">
        <v>1434.723593495625</v>
      </c>
    </row>
    <row r="5317" spans="1:43" x14ac:dyDescent="0.25">
      <c r="A5317" s="2">
        <v>44052.458333333299</v>
      </c>
      <c r="B5317" s="22">
        <v>1814210.0660000001</v>
      </c>
      <c r="C5317" s="47">
        <f t="shared" si="81"/>
        <v>1.814210066</v>
      </c>
      <c r="D5317" s="47">
        <f>IF($J$13="Yes", D5316+$J$14*(C5317-D5316),$J$12)</f>
        <v>2.4</v>
      </c>
      <c r="E5317" s="47" cm="1">
        <f t="array" ref="E5317">_xlfn.IFS(C5317&gt;(D5317+maxpout),MAX(C5317-elyscap,D5317+maxpout),C5317&gt;D5317-minpout,C5317,C5317&lt;=D5317-minpout,C5317+(F5316-F5317)*efromH2)</f>
        <v>2.4000000000000474</v>
      </c>
      <c r="F5317" s="37" cm="1">
        <f t="array" ref="F5317">_xlfn.IFS(C5317&gt;(D5317+maxpout),MIN(max_storage,F5316+MIN(elyscap,(C5317-D5317+maxpout))*H2in),C5317&gt;(D5317-minpout),F5316,C5317&lt;=(D5317-minpout),MAX(0,F5316+(C5317-(D5317-minpout))*H2out))</f>
        <v>36.337507214679391</v>
      </c>
      <c r="G5317" s="37">
        <f>MAX(0,F5316+MIN(elyscap,(C5317-D5317+maxpout))*H2in - max_storage)</f>
        <v>0</v>
      </c>
      <c r="H5317" s="17"/>
      <c r="AQ5317" s="51">
        <v>1983.3755429579317</v>
      </c>
    </row>
    <row r="5318" spans="1:43" x14ac:dyDescent="0.25">
      <c r="A5318" s="2">
        <v>44052.5</v>
      </c>
      <c r="B5318" s="22">
        <v>1787968.9040000001</v>
      </c>
      <c r="C5318" s="47">
        <f t="shared" si="81"/>
        <v>1.7879689040000002</v>
      </c>
      <c r="D5318" s="47">
        <f>IF($J$13="Yes", D5317+$J$14*(C5318-D5317),$J$12)</f>
        <v>2.4</v>
      </c>
      <c r="E5318" s="47" cm="1">
        <f t="array" ref="E5318">_xlfn.IFS(C5318&gt;(D5318+maxpout),MAX(C5318-elyscap,D5318+maxpout),C5318&gt;D5318-minpout,C5318,C5318&lt;=D5318-minpout,C5318+(F5317-F5318)*efromH2)</f>
        <v>2.4000000000000101</v>
      </c>
      <c r="F5318" s="37" cm="1">
        <f t="array" ref="F5318">_xlfn.IFS(C5318&gt;(D5318+maxpout),MIN(max_storage,F5317+MIN(elyscap,(C5318-D5318+maxpout))*H2in),C5318&gt;(D5318-minpout),F5317,C5318&lt;=(D5318-minpout),MAX(0,F5317+(C5318-(D5318-minpout))*H2out))</f>
        <v>36.306905659879391</v>
      </c>
      <c r="G5318" s="37">
        <f>MAX(0,F5317+MIN(elyscap,(C5318-D5318+maxpout))*H2in - max_storage)</f>
        <v>0</v>
      </c>
      <c r="H5318" s="17"/>
      <c r="AQ5318" s="51">
        <v>2653.6992781949157</v>
      </c>
    </row>
    <row r="5319" spans="1:43" x14ac:dyDescent="0.25">
      <c r="A5319" s="2">
        <v>44052.541666666701</v>
      </c>
      <c r="B5319" s="22">
        <v>1786996.7320000001</v>
      </c>
      <c r="C5319" s="47">
        <f t="shared" si="81"/>
        <v>1.786996732</v>
      </c>
      <c r="D5319" s="47">
        <f>IF($J$13="Yes", D5318+$J$14*(C5319-D5318),$J$12)</f>
        <v>2.4</v>
      </c>
      <c r="E5319" s="47" cm="1">
        <f t="array" ref="E5319">_xlfn.IFS(C5319&gt;(D5319+maxpout),MAX(C5319-elyscap,D5319+maxpout),C5319&gt;D5319-minpout,C5319,C5319&lt;=D5319-minpout,C5319+(F5318-F5319)*efromH2)</f>
        <v>2.3999999999999431</v>
      </c>
      <c r="F5319" s="37" cm="1">
        <f t="array" ref="F5319">_xlfn.IFS(C5319&gt;(D5319+maxpout),MIN(max_storage,F5318+MIN(elyscap,(C5319-D5319+maxpout))*H2in),C5319&gt;(D5319-minpout),F5318,C5319&lt;=(D5319-minpout),MAX(0,F5318+(C5319-(D5319-minpout))*H2out))</f>
        <v>36.276255496479394</v>
      </c>
      <c r="G5319" s="37">
        <f>MAX(0,F5318+MIN(elyscap,(C5319-D5319+maxpout))*H2in - max_storage)</f>
        <v>0</v>
      </c>
      <c r="H5319" s="17"/>
      <c r="AQ5319" s="51">
        <v>3375.702163678463</v>
      </c>
    </row>
    <row r="5320" spans="1:43" x14ac:dyDescent="0.25">
      <c r="A5320" s="2">
        <v>44052.583333333299</v>
      </c>
      <c r="B5320" s="22">
        <v>1838401.6040000001</v>
      </c>
      <c r="C5320" s="47">
        <f t="shared" si="81"/>
        <v>1.838401604</v>
      </c>
      <c r="D5320" s="47">
        <f>IF($J$13="Yes", D5319+$J$14*(C5320-D5319),$J$12)</f>
        <v>2.4</v>
      </c>
      <c r="E5320" s="47" cm="1">
        <f t="array" ref="E5320">_xlfn.IFS(C5320&gt;(D5320+maxpout),MAX(C5320-elyscap,D5320+maxpout),C5320&gt;D5320-minpout,C5320,C5320&lt;=D5320-minpout,C5320+(F5319-F5320)*efromH2)</f>
        <v>2.3999999999999937</v>
      </c>
      <c r="F5320" s="37" cm="1">
        <f t="array" ref="F5320">_xlfn.IFS(C5320&gt;(D5320+maxpout),MIN(max_storage,F5319+MIN(elyscap,(C5320-D5320+maxpout))*H2in),C5320&gt;(D5320-minpout),F5319,C5320&lt;=(D5320-minpout),MAX(0,F5319+(C5320-(D5320-minpout))*H2out))</f>
        <v>36.248175576679394</v>
      </c>
      <c r="G5320" s="37">
        <f>MAX(0,F5319+MIN(elyscap,(C5320-D5320+maxpout))*H2in - max_storage)</f>
        <v>0</v>
      </c>
      <c r="H5320" s="17"/>
      <c r="AQ5320" s="51">
        <v>3892.493666144102</v>
      </c>
    </row>
    <row r="5321" spans="1:43" x14ac:dyDescent="0.25">
      <c r="A5321" s="2">
        <v>44052.625</v>
      </c>
      <c r="B5321" s="22">
        <v>1805760.26</v>
      </c>
      <c r="C5321" s="47">
        <f t="shared" si="81"/>
        <v>1.80576026</v>
      </c>
      <c r="D5321" s="47">
        <f>IF($J$13="Yes", D5320+$J$14*(C5321-D5320),$J$12)</f>
        <v>2.4</v>
      </c>
      <c r="E5321" s="47" cm="1">
        <f t="array" ref="E5321">_xlfn.IFS(C5321&gt;(D5321+maxpout),MAX(C5321-elyscap,D5321+maxpout),C5321&gt;D5321-minpout,C5321,C5321&lt;=D5321-minpout,C5321+(F5320-F5321)*efromH2)</f>
        <v>2.3999999999999777</v>
      </c>
      <c r="F5321" s="37" cm="1">
        <f t="array" ref="F5321">_xlfn.IFS(C5321&gt;(D5321+maxpout),MIN(max_storage,F5320+MIN(elyscap,(C5321-D5321+maxpout))*H2in),C5321&gt;(D5321-minpout),F5320,C5321&lt;=(D5321-minpout),MAX(0,F5320+(C5321-(D5321-minpout))*H2out))</f>
        <v>36.218463589679395</v>
      </c>
      <c r="G5321" s="37">
        <f>MAX(0,F5320+MIN(elyscap,(C5321-D5321+maxpout))*H2in - max_storage)</f>
        <v>0</v>
      </c>
      <c r="H5321" s="17"/>
      <c r="AQ5321" s="51">
        <v>4442.9017032361462</v>
      </c>
    </row>
    <row r="5322" spans="1:43" x14ac:dyDescent="0.25">
      <c r="A5322" s="2">
        <v>44052.666666666701</v>
      </c>
      <c r="B5322" s="22">
        <v>1755406.3219999999</v>
      </c>
      <c r="C5322" s="47">
        <f t="shared" si="81"/>
        <v>1.755406322</v>
      </c>
      <c r="D5322" s="47">
        <f>IF($J$13="Yes", D5321+$J$14*(C5322-D5321),$J$12)</f>
        <v>2.4</v>
      </c>
      <c r="E5322" s="47" cm="1">
        <f t="array" ref="E5322">_xlfn.IFS(C5322&gt;(D5322+maxpout),MAX(C5322-elyscap,D5322+maxpout),C5322&gt;D5322-minpout,C5322,C5322&lt;=D5322-minpout,C5322+(F5321-F5322)*efromH2)</f>
        <v>2.3999999999999782</v>
      </c>
      <c r="F5322" s="37" cm="1">
        <f t="array" ref="F5322">_xlfn.IFS(C5322&gt;(D5322+maxpout),MIN(max_storage,F5321+MIN(elyscap,(C5322-D5322+maxpout))*H2in),C5322&gt;(D5322-minpout),F5321,C5322&lt;=(D5322-minpout),MAX(0,F5321+(C5322-(D5322-minpout))*H2out))</f>
        <v>36.186233905779396</v>
      </c>
      <c r="G5322" s="37">
        <f>MAX(0,F5321+MIN(elyscap,(C5322-D5322+maxpout))*H2in - max_storage)</f>
        <v>0</v>
      </c>
      <c r="H5322" s="17"/>
      <c r="AQ5322" s="51">
        <v>4890.4531791578447</v>
      </c>
    </row>
    <row r="5323" spans="1:43" x14ac:dyDescent="0.25">
      <c r="A5323" s="2">
        <v>44052.708333333299</v>
      </c>
      <c r="B5323" s="22">
        <v>1638534.1029999999</v>
      </c>
      <c r="C5323" s="47">
        <f t="shared" si="81"/>
        <v>1.6385341029999998</v>
      </c>
      <c r="D5323" s="47">
        <f>IF($J$13="Yes", D5322+$J$14*(C5323-D5322),$J$12)</f>
        <v>2.4</v>
      </c>
      <c r="E5323" s="47" cm="1">
        <f t="array" ref="E5323">_xlfn.IFS(C5323&gt;(D5323+maxpout),MAX(C5323-elyscap,D5323+maxpout),C5323&gt;D5323-minpout,C5323,C5323&lt;=D5323-minpout,C5323+(F5322-F5323)*efromH2)</f>
        <v>2.4000000000000217</v>
      </c>
      <c r="F5323" s="37" cm="1">
        <f t="array" ref="F5323">_xlfn.IFS(C5323&gt;(D5323+maxpout),MIN(max_storage,F5322+MIN(elyscap,(C5323-D5323+maxpout))*H2in),C5323&gt;(D5323-minpout),F5322,C5323&lt;=(D5323-minpout),MAX(0,F5322+(C5323-(D5323-minpout))*H2out))</f>
        <v>36.148160610929395</v>
      </c>
      <c r="G5323" s="37">
        <f>MAX(0,F5322+MIN(elyscap,(C5323-D5323+maxpout))*H2in - max_storage)</f>
        <v>0</v>
      </c>
      <c r="H5323" s="17"/>
      <c r="AQ5323" s="51">
        <v>5670.4069564227339</v>
      </c>
    </row>
    <row r="5324" spans="1:43" x14ac:dyDescent="0.25">
      <c r="A5324" s="2">
        <v>44052.75</v>
      </c>
      <c r="B5324" s="22">
        <v>1569970.868</v>
      </c>
      <c r="C5324" s="47">
        <f t="shared" si="81"/>
        <v>1.569970868</v>
      </c>
      <c r="D5324" s="47">
        <f>IF($J$13="Yes", D5323+$J$14*(C5324-D5323),$J$12)</f>
        <v>2.4</v>
      </c>
      <c r="E5324" s="47" cm="1">
        <f t="array" ref="E5324">_xlfn.IFS(C5324&gt;(D5324+maxpout),MAX(C5324-elyscap,D5324+maxpout),C5324&gt;D5324-minpout,C5324,C5324&lt;=D5324-minpout,C5324+(F5323-F5324)*efromH2)</f>
        <v>2.4000000000000496</v>
      </c>
      <c r="F5324" s="37" cm="1">
        <f t="array" ref="F5324">_xlfn.IFS(C5324&gt;(D5324+maxpout),MIN(max_storage,F5323+MIN(elyscap,(C5324-D5324+maxpout))*H2in),C5324&gt;(D5324-minpout),F5323,C5324&lt;=(D5324-minpout),MAX(0,F5323+(C5324-(D5324-minpout))*H2out))</f>
        <v>36.106659154329392</v>
      </c>
      <c r="G5324" s="37">
        <f>MAX(0,F5323+MIN(elyscap,(C5324-D5324+maxpout))*H2in - max_storage)</f>
        <v>0</v>
      </c>
      <c r="H5324" s="17"/>
      <c r="AQ5324" s="51">
        <v>6390.4028846151523</v>
      </c>
    </row>
    <row r="5325" spans="1:43" x14ac:dyDescent="0.25">
      <c r="A5325" s="2">
        <v>44052.791666666701</v>
      </c>
      <c r="B5325" s="22">
        <v>1817769.0490000001</v>
      </c>
      <c r="C5325" s="47">
        <f t="shared" si="81"/>
        <v>1.817769049</v>
      </c>
      <c r="D5325" s="47">
        <f>IF($J$13="Yes", D5324+$J$14*(C5325-D5324),$J$12)</f>
        <v>2.4</v>
      </c>
      <c r="E5325" s="47" cm="1">
        <f t="array" ref="E5325">_xlfn.IFS(C5325&gt;(D5325+maxpout),MAX(C5325-elyscap,D5325+maxpout),C5325&gt;D5325-minpout,C5325,C5325&lt;=D5325-minpout,C5325+(F5324-F5325)*efromH2)</f>
        <v>2.4000000000000421</v>
      </c>
      <c r="F5325" s="37" cm="1">
        <f t="array" ref="F5325">_xlfn.IFS(C5325&gt;(D5325+maxpout),MIN(max_storage,F5324+MIN(elyscap,(C5325-D5325+maxpout))*H2in),C5325&gt;(D5325-minpout),F5324,C5325&lt;=(D5325-minpout),MAX(0,F5324+(C5325-(D5325-minpout))*H2out))</f>
        <v>36.07754760677939</v>
      </c>
      <c r="G5325" s="37">
        <f>MAX(0,F5324+MIN(elyscap,(C5325-D5325+maxpout))*H2in - max_storage)</f>
        <v>0</v>
      </c>
      <c r="H5325" s="17"/>
      <c r="AQ5325" s="51">
        <v>6803.5852169262726</v>
      </c>
    </row>
    <row r="5326" spans="1:43" x14ac:dyDescent="0.25">
      <c r="A5326" s="2">
        <v>44052.833333333299</v>
      </c>
      <c r="B5326" s="22">
        <v>2235149.2039999999</v>
      </c>
      <c r="C5326" s="47">
        <f t="shared" si="81"/>
        <v>2.2351492039999998</v>
      </c>
      <c r="D5326" s="47">
        <f>IF($J$13="Yes", D5325+$J$14*(C5326-D5325),$J$12)</f>
        <v>2.4</v>
      </c>
      <c r="E5326" s="47" cm="1">
        <f t="array" ref="E5326">_xlfn.IFS(C5326&gt;(D5326+maxpout),MAX(C5326-elyscap,D5326+maxpout),C5326&gt;D5326-minpout,C5326,C5326&lt;=D5326-minpout,C5326+(F5325-F5326)*efromH2)</f>
        <v>2.4000000000000243</v>
      </c>
      <c r="F5326" s="37" cm="1">
        <f t="array" ref="F5326">_xlfn.IFS(C5326&gt;(D5326+maxpout),MIN(max_storage,F5325+MIN(elyscap,(C5326-D5326+maxpout))*H2in),C5326&gt;(D5326-minpout),F5325,C5326&lt;=(D5326-minpout),MAX(0,F5325+(C5326-(D5326-minpout))*H2out))</f>
        <v>36.069305066979389</v>
      </c>
      <c r="G5326" s="37">
        <f>MAX(0,F5325+MIN(elyscap,(C5326-D5326+maxpout))*H2in - max_storage)</f>
        <v>0</v>
      </c>
      <c r="H5326" s="17"/>
      <c r="AQ5326" s="51">
        <v>7285.7567061199416</v>
      </c>
    </row>
    <row r="5327" spans="1:43" x14ac:dyDescent="0.25">
      <c r="A5327" s="2">
        <v>44052.875</v>
      </c>
      <c r="B5327" s="22">
        <v>2479109.3670000001</v>
      </c>
      <c r="C5327" s="47">
        <f t="shared" si="81"/>
        <v>2.479109367</v>
      </c>
      <c r="D5327" s="47">
        <f>IF($J$13="Yes", D5326+$J$14*(C5327-D5326),$J$12)</f>
        <v>2.4</v>
      </c>
      <c r="E5327" s="47" cm="1">
        <f t="array" ref="E5327">_xlfn.IFS(C5327&gt;(D5327+maxpout),MAX(C5327-elyscap,D5327+maxpout),C5327&gt;D5327-minpout,C5327,C5327&lt;=D5327-minpout,C5327+(F5326-F5327)*efromH2)</f>
        <v>2.4</v>
      </c>
      <c r="F5327" s="37" cm="1">
        <f t="array" ref="F5327">_xlfn.IFS(C5327&gt;(D5327+maxpout),MIN(max_storage,F5326+MIN(elyscap,(C5327-D5327+maxpout))*H2in),C5327&gt;(D5327-minpout),F5326,C5327&lt;=(D5327-minpout),MAX(0,F5326+(C5327-(D5327-minpout))*H2out))</f>
        <v>36.070887254319388</v>
      </c>
      <c r="G5327" s="37">
        <f>MAX(0,F5326+MIN(elyscap,(C5327-D5327+maxpout))*H2in - max_storage)</f>
        <v>0</v>
      </c>
      <c r="H5327" s="17"/>
      <c r="AQ5327" s="51">
        <v>6851.7521919133615</v>
      </c>
    </row>
    <row r="5328" spans="1:43" x14ac:dyDescent="0.25">
      <c r="A5328" s="2">
        <v>44052.916666666701</v>
      </c>
      <c r="B5328" s="22">
        <v>2591708.227</v>
      </c>
      <c r="C5328" s="47">
        <f t="shared" si="81"/>
        <v>2.5917082269999998</v>
      </c>
      <c r="D5328" s="47">
        <f>IF($J$13="Yes", D5327+$J$14*(C5328-D5327),$J$12)</f>
        <v>2.4</v>
      </c>
      <c r="E5328" s="47" cm="1">
        <f t="array" ref="E5328">_xlfn.IFS(C5328&gt;(D5328+maxpout),MAX(C5328-elyscap,D5328+maxpout),C5328&gt;D5328-minpout,C5328,C5328&lt;=D5328-minpout,C5328+(F5327-F5328)*efromH2)</f>
        <v>2.4</v>
      </c>
      <c r="F5328" s="37" cm="1">
        <f t="array" ref="F5328">_xlfn.IFS(C5328&gt;(D5328+maxpout),MIN(max_storage,F5327+MIN(elyscap,(C5328-D5328+maxpout))*H2in),C5328&gt;(D5328-minpout),F5327,C5328&lt;=(D5328-minpout),MAX(0,F5327+(C5328-(D5328-minpout))*H2out))</f>
        <v>36.07472141885939</v>
      </c>
      <c r="G5328" s="37">
        <f>MAX(0,F5327+MIN(elyscap,(C5328-D5328+maxpout))*H2in - max_storage)</f>
        <v>0</v>
      </c>
      <c r="H5328" s="17"/>
      <c r="AQ5328" s="51">
        <v>6531.8933736397257</v>
      </c>
    </row>
    <row r="5329" spans="1:43" x14ac:dyDescent="0.25">
      <c r="A5329" s="2">
        <v>44052.958333333299</v>
      </c>
      <c r="B5329" s="22">
        <v>2583085.915</v>
      </c>
      <c r="C5329" s="47">
        <f t="shared" si="81"/>
        <v>2.5830859149999998</v>
      </c>
      <c r="D5329" s="47">
        <f>IF($J$13="Yes", D5328+$J$14*(C5329-D5328),$J$12)</f>
        <v>2.4</v>
      </c>
      <c r="E5329" s="47" cm="1">
        <f t="array" ref="E5329">_xlfn.IFS(C5329&gt;(D5329+maxpout),MAX(C5329-elyscap,D5329+maxpout),C5329&gt;D5329-minpout,C5329,C5329&lt;=D5329-minpout,C5329+(F5328-F5329)*efromH2)</f>
        <v>2.4</v>
      </c>
      <c r="F5329" s="37" cm="1">
        <f t="array" ref="F5329">_xlfn.IFS(C5329&gt;(D5329+maxpout),MIN(max_storage,F5328+MIN(elyscap,(C5329-D5329+maxpout))*H2in),C5329&gt;(D5329-minpout),F5328,C5329&lt;=(D5329-minpout),MAX(0,F5328+(C5329-(D5329-minpout))*H2out))</f>
        <v>36.078383137159392</v>
      </c>
      <c r="G5329" s="37">
        <f>MAX(0,F5328+MIN(elyscap,(C5329-D5329+maxpout))*H2in - max_storage)</f>
        <v>0</v>
      </c>
      <c r="H5329" s="17"/>
      <c r="AQ5329" s="51">
        <v>6126.4880008317296</v>
      </c>
    </row>
    <row r="5330" spans="1:43" x14ac:dyDescent="0.25">
      <c r="A5330" s="2">
        <v>44053</v>
      </c>
      <c r="B5330" s="22">
        <v>2562162.0249999999</v>
      </c>
      <c r="C5330" s="47">
        <f t="shared" si="81"/>
        <v>2.5621620250000001</v>
      </c>
      <c r="D5330" s="47">
        <f>IF($J$13="Yes", D5329+$J$14*(C5330-D5329),$J$12)</f>
        <v>2.4</v>
      </c>
      <c r="E5330" s="47" cm="1">
        <f t="array" ref="E5330">_xlfn.IFS(C5330&gt;(D5330+maxpout),MAX(C5330-elyscap,D5330+maxpout),C5330&gt;D5330-minpout,C5330,C5330&lt;=D5330-minpout,C5330+(F5329-F5330)*efromH2)</f>
        <v>2.4</v>
      </c>
      <c r="F5330" s="37" cm="1">
        <f t="array" ref="F5330">_xlfn.IFS(C5330&gt;(D5330+maxpout),MIN(max_storage,F5329+MIN(elyscap,(C5330-D5330+maxpout))*H2in),C5330&gt;(D5330-minpout),F5329,C5330&lt;=(D5330-minpout),MAX(0,F5329+(C5330-(D5330-minpout))*H2out))</f>
        <v>36.08162637765939</v>
      </c>
      <c r="G5330" s="37">
        <f>MAX(0,F5329+MIN(elyscap,(C5330-D5330+maxpout))*H2in - max_storage)</f>
        <v>0</v>
      </c>
      <c r="H5330" s="17"/>
      <c r="AQ5330" s="51">
        <v>5972.7048983989935</v>
      </c>
    </row>
    <row r="5331" spans="1:43" x14ac:dyDescent="0.25">
      <c r="A5331" s="2">
        <v>44053.041666666701</v>
      </c>
      <c r="B5331" s="22">
        <v>2517645.2960000001</v>
      </c>
      <c r="C5331" s="47">
        <f t="shared" si="81"/>
        <v>2.517645296</v>
      </c>
      <c r="D5331" s="47">
        <f>IF($J$13="Yes", D5330+$J$14*(C5331-D5330),$J$12)</f>
        <v>2.4</v>
      </c>
      <c r="E5331" s="47" cm="1">
        <f t="array" ref="E5331">_xlfn.IFS(C5331&gt;(D5331+maxpout),MAX(C5331-elyscap,D5331+maxpout),C5331&gt;D5331-minpout,C5331,C5331&lt;=D5331-minpout,C5331+(F5330-F5331)*efromH2)</f>
        <v>2.4</v>
      </c>
      <c r="F5331" s="37" cm="1">
        <f t="array" ref="F5331">_xlfn.IFS(C5331&gt;(D5331+maxpout),MIN(max_storage,F5330+MIN(elyscap,(C5331-D5331+maxpout))*H2in),C5331&gt;(D5331-minpout),F5330,C5331&lt;=(D5331-minpout),MAX(0,F5330+(C5331-(D5331-minpout))*H2out))</f>
        <v>36.083979283579389</v>
      </c>
      <c r="G5331" s="37">
        <f>MAX(0,F5330+MIN(elyscap,(C5331-D5331+maxpout))*H2in - max_storage)</f>
        <v>0</v>
      </c>
      <c r="H5331" s="17"/>
      <c r="AQ5331" s="51">
        <v>5702.2674034194015</v>
      </c>
    </row>
    <row r="5332" spans="1:43" x14ac:dyDescent="0.25">
      <c r="A5332" s="2">
        <v>44053.083333333299</v>
      </c>
      <c r="B5332" s="22">
        <v>2521119.861</v>
      </c>
      <c r="C5332" s="47">
        <f t="shared" si="81"/>
        <v>2.5211198609999999</v>
      </c>
      <c r="D5332" s="47">
        <f>IF($J$13="Yes", D5331+$J$14*(C5332-D5331),$J$12)</f>
        <v>2.4</v>
      </c>
      <c r="E5332" s="47" cm="1">
        <f t="array" ref="E5332">_xlfn.IFS(C5332&gt;(D5332+maxpout),MAX(C5332-elyscap,D5332+maxpout),C5332&gt;D5332-minpout,C5332,C5332&lt;=D5332-minpout,C5332+(F5331-F5332)*efromH2)</f>
        <v>2.4</v>
      </c>
      <c r="F5332" s="37" cm="1">
        <f t="array" ref="F5332">_xlfn.IFS(C5332&gt;(D5332+maxpout),MIN(max_storage,F5331+MIN(elyscap,(C5332-D5332+maxpout))*H2in),C5332&gt;(D5332-minpout),F5331,C5332&lt;=(D5332-minpout),MAX(0,F5331+(C5332-(D5332-minpout))*H2out))</f>
        <v>36.086401680799391</v>
      </c>
      <c r="G5332" s="37">
        <f>MAX(0,F5331+MIN(elyscap,(C5332-D5332+maxpout))*H2in - max_storage)</f>
        <v>0</v>
      </c>
      <c r="H5332" s="17"/>
      <c r="AQ5332" s="51">
        <v>5450.3942633827501</v>
      </c>
    </row>
    <row r="5333" spans="1:43" x14ac:dyDescent="0.25">
      <c r="A5333" s="2">
        <v>44053.125</v>
      </c>
      <c r="B5333" s="22">
        <v>2381877.7799999998</v>
      </c>
      <c r="C5333" s="47">
        <f t="shared" si="81"/>
        <v>2.3818777799999999</v>
      </c>
      <c r="D5333" s="47">
        <f>IF($J$13="Yes", D5332+$J$14*(C5333-D5332),$J$12)</f>
        <v>2.4</v>
      </c>
      <c r="E5333" s="47" cm="1">
        <f t="array" ref="E5333">_xlfn.IFS(C5333&gt;(D5333+maxpout),MAX(C5333-elyscap,D5333+maxpout),C5333&gt;D5333-minpout,C5333,C5333&lt;=D5333-minpout,C5333+(F5332-F5333)*efromH2)</f>
        <v>2.3999999999999808</v>
      </c>
      <c r="F5333" s="37" cm="1">
        <f t="array" ref="F5333">_xlfn.IFS(C5333&gt;(D5333+maxpout),MIN(max_storage,F5332+MIN(elyscap,(C5333-D5333+maxpout))*H2in),C5333&gt;(D5333-minpout),F5332,C5333&lt;=(D5333-minpout),MAX(0,F5332+(C5333-(D5333-minpout))*H2out))</f>
        <v>36.085495569799392</v>
      </c>
      <c r="G5333" s="37">
        <f>MAX(0,F5332+MIN(elyscap,(C5333-D5333+maxpout))*H2in - max_storage)</f>
        <v>0</v>
      </c>
      <c r="H5333" s="17"/>
      <c r="AQ5333" s="51">
        <v>5448.1364364302308</v>
      </c>
    </row>
    <row r="5334" spans="1:43" x14ac:dyDescent="0.25">
      <c r="A5334" s="2">
        <v>44053.166666666701</v>
      </c>
      <c r="B5334" s="22">
        <v>2197000.8969999999</v>
      </c>
      <c r="C5334" s="47">
        <f t="shared" si="81"/>
        <v>2.1970008969999997</v>
      </c>
      <c r="D5334" s="47">
        <f>IF($J$13="Yes", D5333+$J$14*(C5334-D5333),$J$12)</f>
        <v>2.4</v>
      </c>
      <c r="E5334" s="47" cm="1">
        <f t="array" ref="E5334">_xlfn.IFS(C5334&gt;(D5334+maxpout),MAX(C5334-elyscap,D5334+maxpout),C5334&gt;D5334-minpout,C5334,C5334&lt;=D5334-minpout,C5334+(F5333-F5334)*efromH2)</f>
        <v>2.3999999999999675</v>
      </c>
      <c r="F5334" s="37" cm="1">
        <f t="array" ref="F5334">_xlfn.IFS(C5334&gt;(D5334+maxpout),MIN(max_storage,F5333+MIN(elyscap,(C5334-D5334+maxpout))*H2in),C5334&gt;(D5334-minpout),F5333,C5334&lt;=(D5334-minpout),MAX(0,F5333+(C5334-(D5334-minpout))*H2out))</f>
        <v>36.075345614649393</v>
      </c>
      <c r="G5334" s="37">
        <f>MAX(0,F5333+MIN(elyscap,(C5334-D5334+maxpout))*H2in - max_storage)</f>
        <v>0</v>
      </c>
      <c r="H5334" s="17"/>
      <c r="AQ5334" s="51">
        <v>5725.8491515901642</v>
      </c>
    </row>
    <row r="5335" spans="1:43" x14ac:dyDescent="0.25">
      <c r="A5335" s="2">
        <v>44053.208333333299</v>
      </c>
      <c r="B5335" s="22">
        <v>1856589.872</v>
      </c>
      <c r="C5335" s="47">
        <f t="shared" si="81"/>
        <v>1.856589872</v>
      </c>
      <c r="D5335" s="47">
        <f>IF($J$13="Yes", D5334+$J$14*(C5335-D5334),$J$12)</f>
        <v>2.4</v>
      </c>
      <c r="E5335" s="47" cm="1">
        <f t="array" ref="E5335">_xlfn.IFS(C5335&gt;(D5335+maxpout),MAX(C5335-elyscap,D5335+maxpout),C5335&gt;D5335-minpout,C5335,C5335&lt;=D5335-minpout,C5335+(F5334-F5335)*efromH2)</f>
        <v>2.399999999999948</v>
      </c>
      <c r="F5335" s="37" cm="1">
        <f t="array" ref="F5335">_xlfn.IFS(C5335&gt;(D5335+maxpout),MIN(max_storage,F5334+MIN(elyscap,(C5335-D5335+maxpout))*H2in),C5335&gt;(D5335-minpout),F5334,C5335&lt;=(D5335-minpout),MAX(0,F5334+(C5335-(D5335-minpout))*H2out))</f>
        <v>36.048175108249396</v>
      </c>
      <c r="G5335" s="37">
        <f>MAX(0,F5334+MIN(elyscap,(C5335-D5335+maxpout))*H2in - max_storage)</f>
        <v>0</v>
      </c>
      <c r="H5335" s="17"/>
      <c r="AQ5335" s="51">
        <v>6133.2614816892883</v>
      </c>
    </row>
    <row r="5336" spans="1:43" x14ac:dyDescent="0.25">
      <c r="A5336" s="2">
        <v>44053.25</v>
      </c>
      <c r="B5336" s="22">
        <v>1406308.2560000001</v>
      </c>
      <c r="C5336" s="47">
        <f t="shared" si="81"/>
        <v>1.406308256</v>
      </c>
      <c r="D5336" s="47">
        <f>IF($J$13="Yes", D5335+$J$14*(C5336-D5335),$J$12)</f>
        <v>2.4</v>
      </c>
      <c r="E5336" s="47" cm="1">
        <f t="array" ref="E5336">_xlfn.IFS(C5336&gt;(D5336+maxpout),MAX(C5336-elyscap,D5336+maxpout),C5336&gt;D5336-minpout,C5336,C5336&lt;=D5336-minpout,C5336+(F5335-F5336)*efromH2)</f>
        <v>2.3999999999999604</v>
      </c>
      <c r="F5336" s="37" cm="1">
        <f t="array" ref="F5336">_xlfn.IFS(C5336&gt;(D5336+maxpout),MIN(max_storage,F5335+MIN(elyscap,(C5336-D5336+maxpout))*H2in),C5336&gt;(D5336-minpout),F5335,C5336&lt;=(D5336-minpout),MAX(0,F5335+(C5336-(D5336-minpout))*H2out))</f>
        <v>35.998490521049398</v>
      </c>
      <c r="G5336" s="37">
        <f>MAX(0,F5335+MIN(elyscap,(C5336-D5336+maxpout))*H2in - max_storage)</f>
        <v>0</v>
      </c>
      <c r="H5336" s="17"/>
      <c r="AQ5336" s="51">
        <v>5989.7640353735869</v>
      </c>
    </row>
    <row r="5337" spans="1:43" x14ac:dyDescent="0.25">
      <c r="A5337" s="2">
        <v>44053.291666666701</v>
      </c>
      <c r="B5337" s="22">
        <v>1074608.7860000001</v>
      </c>
      <c r="C5337" s="47">
        <f t="shared" si="81"/>
        <v>1.074608786</v>
      </c>
      <c r="D5337" s="47">
        <f>IF($J$13="Yes", D5336+$J$14*(C5337-D5336),$J$12)</f>
        <v>2.4</v>
      </c>
      <c r="E5337" s="47" cm="1">
        <f t="array" ref="E5337">_xlfn.IFS(C5337&gt;(D5337+maxpout),MAX(C5337-elyscap,D5337+maxpout),C5337&gt;D5337-minpout,C5337,C5337&lt;=D5337-minpout,C5337+(F5336-F5337)*efromH2)</f>
        <v>2.4000000000000066</v>
      </c>
      <c r="F5337" s="37" cm="1">
        <f t="array" ref="F5337">_xlfn.IFS(C5337&gt;(D5337+maxpout),MIN(max_storage,F5336+MIN(elyscap,(C5337-D5337+maxpout))*H2in),C5337&gt;(D5337-minpout),F5336,C5337&lt;=(D5337-minpout),MAX(0,F5336+(C5337-(D5337-minpout))*H2out))</f>
        <v>35.932220960349397</v>
      </c>
      <c r="G5337" s="37">
        <f>MAX(0,F5336+MIN(elyscap,(C5337-D5337+maxpout))*H2in - max_storage)</f>
        <v>0</v>
      </c>
      <c r="H5337" s="17"/>
      <c r="AQ5337" s="51">
        <v>5075.5949892644667</v>
      </c>
    </row>
    <row r="5338" spans="1:43" x14ac:dyDescent="0.25">
      <c r="A5338" s="2">
        <v>44053.333333333299</v>
      </c>
      <c r="B5338" s="22">
        <v>925872.87899999996</v>
      </c>
      <c r="C5338" s="47">
        <f t="shared" si="81"/>
        <v>0.92587287899999993</v>
      </c>
      <c r="D5338" s="47">
        <f>IF($J$13="Yes", D5337+$J$14*(C5338-D5337),$J$12)</f>
        <v>2.4</v>
      </c>
      <c r="E5338" s="47" cm="1">
        <f t="array" ref="E5338">_xlfn.IFS(C5338&gt;(D5338+maxpout),MAX(C5338-elyscap,D5338+maxpout),C5338&gt;D5338-minpout,C5338,C5338&lt;=D5338-minpout,C5338+(F5337-F5338)*efromH2)</f>
        <v>2.4000000000000661</v>
      </c>
      <c r="F5338" s="37" cm="1">
        <f t="array" ref="F5338">_xlfn.IFS(C5338&gt;(D5338+maxpout),MIN(max_storage,F5337+MIN(elyscap,(C5338-D5338+maxpout))*H2in),C5338&gt;(D5338-minpout),F5337,C5338&lt;=(D5338-minpout),MAX(0,F5337+(C5338-(D5338-minpout))*H2out))</f>
        <v>35.858514604299394</v>
      </c>
      <c r="G5338" s="37">
        <f>MAX(0,F5337+MIN(elyscap,(C5338-D5338+maxpout))*H2in - max_storage)</f>
        <v>0</v>
      </c>
      <c r="H5338" s="17"/>
      <c r="AQ5338" s="51">
        <v>4013.1619732732147</v>
      </c>
    </row>
    <row r="5339" spans="1:43" x14ac:dyDescent="0.25">
      <c r="A5339" s="2">
        <v>44053.375</v>
      </c>
      <c r="B5339" s="22">
        <v>888340.54200000002</v>
      </c>
      <c r="C5339" s="47">
        <f t="shared" si="81"/>
        <v>0.88834054200000001</v>
      </c>
      <c r="D5339" s="47">
        <f>IF($J$13="Yes", D5338+$J$14*(C5339-D5338),$J$12)</f>
        <v>2.4</v>
      </c>
      <c r="E5339" s="47" cm="1">
        <f t="array" ref="E5339">_xlfn.IFS(C5339&gt;(D5339+maxpout),MAX(C5339-elyscap,D5339+maxpout),C5339&gt;D5339-minpout,C5339,C5339&lt;=D5339-minpout,C5339+(F5338-F5339)*efromH2)</f>
        <v>2.4000000000000252</v>
      </c>
      <c r="F5339" s="37" cm="1">
        <f t="array" ref="F5339">_xlfn.IFS(C5339&gt;(D5339+maxpout),MIN(max_storage,F5338+MIN(elyscap,(C5339-D5339+maxpout))*H2in),C5339&gt;(D5339-minpout),F5338,C5339&lt;=(D5339-minpout),MAX(0,F5338+(C5339-(D5339-minpout))*H2out))</f>
        <v>35.782931631399393</v>
      </c>
      <c r="G5339" s="37">
        <f>MAX(0,F5338+MIN(elyscap,(C5339-D5339+maxpout))*H2in - max_storage)</f>
        <v>0</v>
      </c>
      <c r="H5339" s="17"/>
      <c r="AQ5339" s="51">
        <v>3230.9503690558063</v>
      </c>
    </row>
    <row r="5340" spans="1:43" x14ac:dyDescent="0.25">
      <c r="A5340" s="2">
        <v>44053.416666666701</v>
      </c>
      <c r="B5340" s="22">
        <v>867952.049</v>
      </c>
      <c r="C5340" s="47">
        <f t="shared" si="81"/>
        <v>0.867952049</v>
      </c>
      <c r="D5340" s="47">
        <f>IF($J$13="Yes", D5339+$J$14*(C5340-D5339),$J$12)</f>
        <v>2.4</v>
      </c>
      <c r="E5340" s="47" cm="1">
        <f t="array" ref="E5340">_xlfn.IFS(C5340&gt;(D5340+maxpout),MAX(C5340-elyscap,D5340+maxpout),C5340&gt;D5340-minpout,C5340,C5340&lt;=D5340-minpout,C5340+(F5339-F5340)*efromH2)</f>
        <v>2.3999999999999528</v>
      </c>
      <c r="F5340" s="37" cm="1">
        <f t="array" ref="F5340">_xlfn.IFS(C5340&gt;(D5340+maxpout),MIN(max_storage,F5339+MIN(elyscap,(C5340-D5340+maxpout))*H2in),C5340&gt;(D5340-minpout),F5339,C5340&lt;=(D5340-minpout),MAX(0,F5339+(C5340-(D5340-minpout))*H2out))</f>
        <v>35.706329233849395</v>
      </c>
      <c r="G5340" s="37">
        <f>MAX(0,F5339+MIN(elyscap,(C5340-D5340+maxpout))*H2in - max_storage)</f>
        <v>0</v>
      </c>
      <c r="H5340" s="17"/>
      <c r="AQ5340" s="51">
        <v>3243.4938521253603</v>
      </c>
    </row>
    <row r="5341" spans="1:43" x14ac:dyDescent="0.25">
      <c r="A5341" s="2">
        <v>44053.458333333299</v>
      </c>
      <c r="B5341" s="22">
        <v>751706.97600000002</v>
      </c>
      <c r="C5341" s="47">
        <f t="shared" si="81"/>
        <v>0.75170697600000003</v>
      </c>
      <c r="D5341" s="47">
        <f>IF($J$13="Yes", D5340+$J$14*(C5341-D5340),$J$12)</f>
        <v>2.4</v>
      </c>
      <c r="E5341" s="47" cm="1">
        <f t="array" ref="E5341">_xlfn.IFS(C5341&gt;(D5341+maxpout),MAX(C5341-elyscap,D5341+maxpout),C5341&gt;D5341-minpout,C5341,C5341&lt;=D5341-minpout,C5341+(F5340-F5341)*efromH2)</f>
        <v>2.3999999999999404</v>
      </c>
      <c r="F5341" s="37" cm="1">
        <f t="array" ref="F5341">_xlfn.IFS(C5341&gt;(D5341+maxpout),MIN(max_storage,F5340+MIN(elyscap,(C5341-D5341+maxpout))*H2in),C5341&gt;(D5341-minpout),F5340,C5341&lt;=(D5341-minpout),MAX(0,F5340+(C5341-(D5341-minpout))*H2out))</f>
        <v>35.623914582649398</v>
      </c>
      <c r="G5341" s="37">
        <f>MAX(0,F5340+MIN(elyscap,(C5341-D5341+maxpout))*H2in - max_storage)</f>
        <v>0</v>
      </c>
      <c r="H5341" s="17"/>
      <c r="AQ5341" s="51">
        <v>3532.7465717092837</v>
      </c>
    </row>
    <row r="5342" spans="1:43" x14ac:dyDescent="0.25">
      <c r="A5342" s="2">
        <v>44053.5</v>
      </c>
      <c r="B5342" s="22">
        <v>663525.81900000002</v>
      </c>
      <c r="C5342" s="47">
        <f t="shared" si="81"/>
        <v>0.66352581900000007</v>
      </c>
      <c r="D5342" s="47">
        <f>IF($J$13="Yes", D5341+$J$14*(C5342-D5341),$J$12)</f>
        <v>2.4</v>
      </c>
      <c r="E5342" s="47" cm="1">
        <f t="array" ref="E5342">_xlfn.IFS(C5342&gt;(D5342+maxpout),MAX(C5342-elyscap,D5342+maxpout),C5342&gt;D5342-minpout,C5342,C5342&lt;=D5342-minpout,C5342+(F5341-F5342)*efromH2)</f>
        <v>2.4000000000000341</v>
      </c>
      <c r="F5342" s="37" cm="1">
        <f t="array" ref="F5342">_xlfn.IFS(C5342&gt;(D5342+maxpout),MIN(max_storage,F5341+MIN(elyscap,(C5342-D5342+maxpout))*H2in),C5342&gt;(D5342-minpout),F5341,C5342&lt;=(D5342-minpout),MAX(0,F5341+(C5342-(D5342-minpout))*H2out))</f>
        <v>35.537090873599396</v>
      </c>
      <c r="G5342" s="37">
        <f>MAX(0,F5341+MIN(elyscap,(C5342-D5342+maxpout))*H2in - max_storage)</f>
        <v>0</v>
      </c>
      <c r="H5342" s="17"/>
      <c r="AQ5342" s="51">
        <v>3941.1623804539727</v>
      </c>
    </row>
    <row r="5343" spans="1:43" x14ac:dyDescent="0.25">
      <c r="A5343" s="2">
        <v>44053.541666666701</v>
      </c>
      <c r="B5343" s="22">
        <v>604071.76500000001</v>
      </c>
      <c r="C5343" s="47">
        <f t="shared" si="81"/>
        <v>0.60407176500000004</v>
      </c>
      <c r="D5343" s="47">
        <f>IF($J$13="Yes", D5342+$J$14*(C5343-D5342),$J$12)</f>
        <v>2.4</v>
      </c>
      <c r="E5343" s="47" cm="1">
        <f t="array" ref="E5343">_xlfn.IFS(C5343&gt;(D5343+maxpout),MAX(C5343-elyscap,D5343+maxpout),C5343&gt;D5343-minpout,C5343,C5343&lt;=D5343-minpout,C5343+(F5342-F5343)*efromH2)</f>
        <v>2.4000000000000195</v>
      </c>
      <c r="F5343" s="37" cm="1">
        <f t="array" ref="F5343">_xlfn.IFS(C5343&gt;(D5343+maxpout),MIN(max_storage,F5342+MIN(elyscap,(C5343-D5343+maxpout))*H2in),C5343&gt;(D5343-minpout),F5342,C5343&lt;=(D5343-minpout),MAX(0,F5342+(C5343-(D5343-minpout))*H2out))</f>
        <v>35.447294461849395</v>
      </c>
      <c r="G5343" s="37">
        <f>MAX(0,F5342+MIN(elyscap,(C5343-D5343+maxpout))*H2in - max_storage)</f>
        <v>0</v>
      </c>
      <c r="H5343" s="17"/>
      <c r="AQ5343" s="51">
        <v>3990.8345734094078</v>
      </c>
    </row>
    <row r="5344" spans="1:43" x14ac:dyDescent="0.25">
      <c r="A5344" s="2">
        <v>44053.583333333299</v>
      </c>
      <c r="B5344" s="22">
        <v>620492.18200000003</v>
      </c>
      <c r="C5344" s="47">
        <f t="shared" si="81"/>
        <v>0.620492182</v>
      </c>
      <c r="D5344" s="47">
        <f>IF($J$13="Yes", D5343+$J$14*(C5344-D5343),$J$12)</f>
        <v>2.4</v>
      </c>
      <c r="E5344" s="47" cm="1">
        <f t="array" ref="E5344">_xlfn.IFS(C5344&gt;(D5344+maxpout),MAX(C5344-elyscap,D5344+maxpout),C5344&gt;D5344-minpout,C5344,C5344&lt;=D5344-minpout,C5344+(F5343-F5344)*efromH2)</f>
        <v>2.4000000000000701</v>
      </c>
      <c r="F5344" s="37" cm="1">
        <f t="array" ref="F5344">_xlfn.IFS(C5344&gt;(D5344+maxpout),MIN(max_storage,F5343+MIN(elyscap,(C5344-D5344+maxpout))*H2in),C5344&gt;(D5344-minpout),F5343,C5344&lt;=(D5344-minpout),MAX(0,F5343+(C5344-(D5344-minpout))*H2out))</f>
        <v>35.358319070949392</v>
      </c>
      <c r="G5344" s="37">
        <f>MAX(0,F5343+MIN(elyscap,(C5344-D5344+maxpout))*H2in - max_storage)</f>
        <v>0</v>
      </c>
      <c r="H5344" s="17"/>
      <c r="AQ5344" s="51">
        <v>4442.1490942519731</v>
      </c>
    </row>
    <row r="5345" spans="1:43" x14ac:dyDescent="0.25">
      <c r="A5345" s="2">
        <v>44053.625</v>
      </c>
      <c r="B5345" s="22">
        <v>554795.75399999996</v>
      </c>
      <c r="C5345" s="47">
        <f t="shared" si="81"/>
        <v>0.55479575399999992</v>
      </c>
      <c r="D5345" s="47">
        <f>IF($J$13="Yes", D5344+$J$14*(C5345-D5344),$J$12)</f>
        <v>2.4</v>
      </c>
      <c r="E5345" s="47" cm="1">
        <f t="array" ref="E5345">_xlfn.IFS(C5345&gt;(D5345+maxpout),MAX(C5345-elyscap,D5345+maxpout),C5345&gt;D5345-minpout,C5345,C5345&lt;=D5345-minpout,C5345+(F5344-F5345)*efromH2)</f>
        <v>2.3999999999999515</v>
      </c>
      <c r="F5345" s="37" cm="1">
        <f t="array" ref="F5345">_xlfn.IFS(C5345&gt;(D5345+maxpout),MIN(max_storage,F5344+MIN(elyscap,(C5345-D5345+maxpout))*H2in),C5345&gt;(D5345-minpout),F5344,C5345&lt;=(D5345-minpout),MAX(0,F5344+(C5345-(D5345-minpout))*H2out))</f>
        <v>35.266058858649394</v>
      </c>
      <c r="G5345" s="37">
        <f>MAX(0,F5344+MIN(elyscap,(C5345-D5345+maxpout))*H2in - max_storage)</f>
        <v>0</v>
      </c>
      <c r="H5345" s="17"/>
      <c r="AQ5345" s="51">
        <v>4943.6375473727549</v>
      </c>
    </row>
    <row r="5346" spans="1:43" x14ac:dyDescent="0.25">
      <c r="A5346" s="2">
        <v>44053.666666666701</v>
      </c>
      <c r="B5346" s="22">
        <v>533180.71299999999</v>
      </c>
      <c r="C5346" s="47">
        <f t="shared" si="81"/>
        <v>0.53318071300000003</v>
      </c>
      <c r="D5346" s="47">
        <f>IF($J$13="Yes", D5345+$J$14*(C5346-D5345),$J$12)</f>
        <v>2.4</v>
      </c>
      <c r="E5346" s="47" cm="1">
        <f t="array" ref="E5346">_xlfn.IFS(C5346&gt;(D5346+maxpout),MAX(C5346-elyscap,D5346+maxpout),C5346&gt;D5346-minpout,C5346,C5346&lt;=D5346-minpout,C5346+(F5345-F5346)*efromH2)</f>
        <v>2.3999999999999702</v>
      </c>
      <c r="F5346" s="37" cm="1">
        <f t="array" ref="F5346">_xlfn.IFS(C5346&gt;(D5346+maxpout),MIN(max_storage,F5345+MIN(elyscap,(C5346-D5346+maxpout))*H2in),C5346&gt;(D5346-minpout),F5345,C5346&lt;=(D5346-minpout),MAX(0,F5345+(C5346-(D5346-minpout))*H2out))</f>
        <v>35.172717894299396</v>
      </c>
      <c r="G5346" s="37">
        <f>MAX(0,F5345+MIN(elyscap,(C5346-D5346+maxpout))*H2in - max_storage)</f>
        <v>0</v>
      </c>
      <c r="H5346" s="17"/>
      <c r="AQ5346" s="51">
        <v>6264.9680539196088</v>
      </c>
    </row>
    <row r="5347" spans="1:43" x14ac:dyDescent="0.25">
      <c r="A5347" s="2">
        <v>44053.708333333299</v>
      </c>
      <c r="B5347" s="22">
        <v>530315.58799999999</v>
      </c>
      <c r="C5347" s="47">
        <f t="shared" si="81"/>
        <v>0.530315588</v>
      </c>
      <c r="D5347" s="47">
        <f>IF($J$13="Yes", D5346+$J$14*(C5347-D5346),$J$12)</f>
        <v>2.4</v>
      </c>
      <c r="E5347" s="47" cm="1">
        <f t="array" ref="E5347">_xlfn.IFS(C5347&gt;(D5347+maxpout),MAX(C5347-elyscap,D5347+maxpout),C5347&gt;D5347-minpout,C5347,C5347&lt;=D5347-minpout,C5347+(F5346-F5347)*efromH2)</f>
        <v>2.3999999999999413</v>
      </c>
      <c r="F5347" s="37" cm="1">
        <f t="array" ref="F5347">_xlfn.IFS(C5347&gt;(D5347+maxpout),MIN(max_storage,F5346+MIN(elyscap,(C5347-D5347+maxpout))*H2in),C5347&gt;(D5347-minpout),F5346,C5347&lt;=(D5347-minpout),MAX(0,F5346+(C5347-(D5347-minpout))*H2out))</f>
        <v>35.079233673699399</v>
      </c>
      <c r="G5347" s="37">
        <f>MAX(0,F5346+MIN(elyscap,(C5347-D5347+maxpout))*H2in - max_storage)</f>
        <v>0</v>
      </c>
      <c r="H5347" s="17"/>
      <c r="AQ5347" s="51">
        <v>6756.4217205847481</v>
      </c>
    </row>
    <row r="5348" spans="1:43" x14ac:dyDescent="0.25">
      <c r="A5348" s="2">
        <v>44053.75</v>
      </c>
      <c r="B5348" s="22">
        <v>568620.554</v>
      </c>
      <c r="C5348" s="47">
        <f t="shared" si="81"/>
        <v>0.568620554</v>
      </c>
      <c r="D5348" s="47">
        <f>IF($J$13="Yes", D5347+$J$14*(C5348-D5347),$J$12)</f>
        <v>2.4</v>
      </c>
      <c r="E5348" s="47" cm="1">
        <f t="array" ref="E5348">_xlfn.IFS(C5348&gt;(D5348+maxpout),MAX(C5348-elyscap,D5348+maxpout),C5348&gt;D5348-minpout,C5348,C5348&lt;=D5348-minpout,C5348+(F5347-F5348)*efromH2)</f>
        <v>2.4000000000000563</v>
      </c>
      <c r="F5348" s="37" cm="1">
        <f t="array" ref="F5348">_xlfn.IFS(C5348&gt;(D5348+maxpout),MIN(max_storage,F5347+MIN(elyscap,(C5348-D5348+maxpout))*H2in),C5348&gt;(D5348-minpout),F5347,C5348&lt;=(D5348-minpout),MAX(0,F5347+(C5348-(D5348-minpout))*H2out))</f>
        <v>34.987664701399396</v>
      </c>
      <c r="G5348" s="37">
        <f>MAX(0,F5347+MIN(elyscap,(C5348-D5348+maxpout))*H2in - max_storage)</f>
        <v>0</v>
      </c>
      <c r="H5348" s="17"/>
      <c r="AQ5348" s="51">
        <v>6330.4450355426825</v>
      </c>
    </row>
    <row r="5349" spans="1:43" x14ac:dyDescent="0.25">
      <c r="A5349" s="2">
        <v>44053.791666666701</v>
      </c>
      <c r="B5349" s="22">
        <v>749711.17200000002</v>
      </c>
      <c r="C5349" s="47">
        <f t="shared" si="81"/>
        <v>0.74971117200000004</v>
      </c>
      <c r="D5349" s="47">
        <f>IF($J$13="Yes", D5348+$J$14*(C5349-D5348),$J$12)</f>
        <v>2.4</v>
      </c>
      <c r="E5349" s="47" cm="1">
        <f t="array" ref="E5349">_xlfn.IFS(C5349&gt;(D5349+maxpout),MAX(C5349-elyscap,D5349+maxpout),C5349&gt;D5349-minpout,C5349,C5349&lt;=D5349-minpout,C5349+(F5348-F5349)*efromH2)</f>
        <v>2.400000000000015</v>
      </c>
      <c r="F5349" s="37" cm="1">
        <f t="array" ref="F5349">_xlfn.IFS(C5349&gt;(D5349+maxpout),MIN(max_storage,F5348+MIN(elyscap,(C5349-D5349+maxpout))*H2in),C5349&gt;(D5349-minpout),F5348,C5349&lt;=(D5349-minpout),MAX(0,F5348+(C5349-(D5349-minpout))*H2out))</f>
        <v>34.905150259999395</v>
      </c>
      <c r="G5349" s="37">
        <f>MAX(0,F5348+MIN(elyscap,(C5349-D5349+maxpout))*H2in - max_storage)</f>
        <v>0</v>
      </c>
      <c r="H5349" s="17"/>
      <c r="AQ5349" s="51">
        <v>7259.4153916738769</v>
      </c>
    </row>
    <row r="5350" spans="1:43" x14ac:dyDescent="0.25">
      <c r="A5350" s="2">
        <v>44053.833333333299</v>
      </c>
      <c r="B5350" s="22">
        <v>997150.87699999998</v>
      </c>
      <c r="C5350" s="47">
        <f t="shared" si="81"/>
        <v>0.99715087699999994</v>
      </c>
      <c r="D5350" s="47">
        <f>IF($J$13="Yes", D5349+$J$14*(C5350-D5349),$J$12)</f>
        <v>2.4</v>
      </c>
      <c r="E5350" s="47" cm="1">
        <f t="array" ref="E5350">_xlfn.IFS(C5350&gt;(D5350+maxpout),MAX(C5350-elyscap,D5350+maxpout),C5350&gt;D5350-minpout,C5350,C5350&lt;=D5350-minpout,C5350+(F5349-F5350)*efromH2)</f>
        <v>2.4000000000000385</v>
      </c>
      <c r="F5350" s="37" cm="1">
        <f t="array" ref="F5350">_xlfn.IFS(C5350&gt;(D5350+maxpout),MIN(max_storage,F5349+MIN(elyscap,(C5350-D5350+maxpout))*H2in),C5350&gt;(D5350-minpout),F5349,C5350&lt;=(D5350-minpout),MAX(0,F5349+(C5350-(D5350-minpout))*H2out))</f>
        <v>34.835007803849393</v>
      </c>
      <c r="G5350" s="37">
        <f>MAX(0,F5349+MIN(elyscap,(C5350-D5350+maxpout))*H2in - max_storage)</f>
        <v>0</v>
      </c>
      <c r="H5350" s="17"/>
      <c r="AQ5350" s="51">
        <v>8974.8621362661288</v>
      </c>
    </row>
    <row r="5351" spans="1:43" x14ac:dyDescent="0.25">
      <c r="A5351" s="2">
        <v>44053.875</v>
      </c>
      <c r="B5351" s="22">
        <v>1173356.503</v>
      </c>
      <c r="C5351" s="47">
        <f t="shared" si="81"/>
        <v>1.1733565029999999</v>
      </c>
      <c r="D5351" s="47">
        <f>IF($J$13="Yes", D5350+$J$14*(C5351-D5350),$J$12)</f>
        <v>2.4</v>
      </c>
      <c r="E5351" s="47" cm="1">
        <f t="array" ref="E5351">_xlfn.IFS(C5351&gt;(D5351+maxpout),MAX(C5351-elyscap,D5351+maxpout),C5351&gt;D5351-minpout,C5351,C5351&lt;=D5351-minpout,C5351+(F5350-F5351)*efromH2)</f>
        <v>2.4000000000000261</v>
      </c>
      <c r="F5351" s="37" cm="1">
        <f t="array" ref="F5351">_xlfn.IFS(C5351&gt;(D5351+maxpout),MIN(max_storage,F5350+MIN(elyscap,(C5351-D5351+maxpout))*H2in),C5351&gt;(D5351-minpout),F5350,C5351&lt;=(D5351-minpout),MAX(0,F5350+(C5351-(D5351-minpout))*H2out))</f>
        <v>34.773675628999392</v>
      </c>
      <c r="G5351" s="37">
        <f>MAX(0,F5350+MIN(elyscap,(C5351-D5351+maxpout))*H2in - max_storage)</f>
        <v>0</v>
      </c>
      <c r="H5351" s="17"/>
      <c r="AQ5351" s="51">
        <v>9157.996989081621</v>
      </c>
    </row>
    <row r="5352" spans="1:43" x14ac:dyDescent="0.25">
      <c r="A5352" s="2">
        <v>44053.916666666701</v>
      </c>
      <c r="B5352" s="22">
        <v>1313110.929</v>
      </c>
      <c r="C5352" s="47">
        <f t="shared" si="81"/>
        <v>1.313110929</v>
      </c>
      <c r="D5352" s="47">
        <f>IF($J$13="Yes", D5351+$J$14*(C5352-D5351),$J$12)</f>
        <v>2.4</v>
      </c>
      <c r="E5352" s="47" cm="1">
        <f t="array" ref="E5352">_xlfn.IFS(C5352&gt;(D5352+maxpout),MAX(C5352-elyscap,D5352+maxpout),C5352&gt;D5352-minpout,C5352,C5352&lt;=D5352-minpout,C5352+(F5351-F5352)*efromH2)</f>
        <v>2.4000000000000301</v>
      </c>
      <c r="F5352" s="37" cm="1">
        <f t="array" ref="F5352">_xlfn.IFS(C5352&gt;(D5352+maxpout),MIN(max_storage,F5351+MIN(elyscap,(C5352-D5352+maxpout))*H2in),C5352&gt;(D5352-minpout),F5351,C5352&lt;=(D5352-minpout),MAX(0,F5351+(C5352-(D5352-minpout))*H2out))</f>
        <v>34.719331175449391</v>
      </c>
      <c r="G5352" s="37">
        <f>MAX(0,F5351+MIN(elyscap,(C5352-D5352+maxpout))*H2in - max_storage)</f>
        <v>0</v>
      </c>
      <c r="H5352" s="17"/>
      <c r="AQ5352" s="51">
        <v>9678.8024061295182</v>
      </c>
    </row>
    <row r="5353" spans="1:43" x14ac:dyDescent="0.25">
      <c r="A5353" s="2">
        <v>44053.958333333299</v>
      </c>
      <c r="B5353" s="22">
        <v>1431630.3959999999</v>
      </c>
      <c r="C5353" s="47">
        <f t="shared" si="81"/>
        <v>1.4316303959999999</v>
      </c>
      <c r="D5353" s="47">
        <f>IF($J$13="Yes", D5352+$J$14*(C5353-D5352),$J$12)</f>
        <v>2.4</v>
      </c>
      <c r="E5353" s="47" cm="1">
        <f t="array" ref="E5353">_xlfn.IFS(C5353&gt;(D5353+maxpout),MAX(C5353-elyscap,D5353+maxpout),C5353&gt;D5353-minpout,C5353,C5353&lt;=D5353-minpout,C5353+(F5352-F5353)*efromH2)</f>
        <v>2.3999999999999746</v>
      </c>
      <c r="F5353" s="37" cm="1">
        <f t="array" ref="F5353">_xlfn.IFS(C5353&gt;(D5353+maxpout),MIN(max_storage,F5352+MIN(elyscap,(C5353-D5353+maxpout))*H2in),C5353&gt;(D5353-minpout),F5352,C5353&lt;=(D5353-minpout),MAX(0,F5352+(C5353-(D5353-minpout))*H2out))</f>
        <v>34.670912695249392</v>
      </c>
      <c r="G5353" s="37">
        <f>MAX(0,F5352+MIN(elyscap,(C5353-D5353+maxpout))*H2in - max_storage)</f>
        <v>0</v>
      </c>
      <c r="H5353" s="17"/>
      <c r="AQ5353" s="51">
        <v>9231.2509302078179</v>
      </c>
    </row>
    <row r="5354" spans="1:43" x14ac:dyDescent="0.25">
      <c r="A5354" s="2">
        <v>44054</v>
      </c>
      <c r="B5354" s="22">
        <v>1507670.4280000001</v>
      </c>
      <c r="C5354" s="47">
        <f t="shared" si="81"/>
        <v>1.5076704280000002</v>
      </c>
      <c r="D5354" s="47">
        <f>IF($J$13="Yes", D5353+$J$14*(C5354-D5353),$J$12)</f>
        <v>2.4</v>
      </c>
      <c r="E5354" s="47" cm="1">
        <f t="array" ref="E5354">_xlfn.IFS(C5354&gt;(D5354+maxpout),MAX(C5354-elyscap,D5354+maxpout),C5354&gt;D5354-minpout,C5354,C5354&lt;=D5354-minpout,C5354+(F5353-F5354)*efromH2)</f>
        <v>2.3999999999999657</v>
      </c>
      <c r="F5354" s="37" cm="1">
        <f t="array" ref="F5354">_xlfn.IFS(C5354&gt;(D5354+maxpout),MIN(max_storage,F5353+MIN(elyscap,(C5354-D5354+maxpout))*H2in),C5354&gt;(D5354-minpout),F5353,C5354&lt;=(D5354-minpout),MAX(0,F5353+(C5354-(D5354-minpout))*H2out))</f>
        <v>34.626296216649394</v>
      </c>
      <c r="G5354" s="37">
        <f>MAX(0,F5353+MIN(elyscap,(C5354-D5354+maxpout))*H2in - max_storage)</f>
        <v>0</v>
      </c>
      <c r="H5354" s="17"/>
      <c r="AQ5354" s="51">
        <v>8801.5112002448877</v>
      </c>
    </row>
    <row r="5355" spans="1:43" x14ac:dyDescent="0.25">
      <c r="A5355" s="2">
        <v>44054.041666666701</v>
      </c>
      <c r="B5355" s="22">
        <v>1551373.8319999999</v>
      </c>
      <c r="C5355" s="47">
        <f t="shared" si="81"/>
        <v>1.5513738319999999</v>
      </c>
      <c r="D5355" s="47">
        <f>IF($J$13="Yes", D5354+$J$14*(C5355-D5354),$J$12)</f>
        <v>2.4</v>
      </c>
      <c r="E5355" s="47" cm="1">
        <f t="array" ref="E5355">_xlfn.IFS(C5355&gt;(D5355+maxpout),MAX(C5355-elyscap,D5355+maxpout),C5355&gt;D5355-minpout,C5355,C5355&lt;=D5355-minpout,C5355+(F5354-F5355)*efromH2)</f>
        <v>2.3999999999999528</v>
      </c>
      <c r="F5355" s="37" cm="1">
        <f t="array" ref="F5355">_xlfn.IFS(C5355&gt;(D5355+maxpout),MIN(max_storage,F5354+MIN(elyscap,(C5355-D5355+maxpout))*H2in),C5355&gt;(D5355-minpout),F5354,C5355&lt;=(D5355-minpout),MAX(0,F5354+(C5355-(D5355-minpout))*H2out))</f>
        <v>34.583864908249396</v>
      </c>
      <c r="G5355" s="37">
        <f>MAX(0,F5354+MIN(elyscap,(C5355-D5355+maxpout))*H2in - max_storage)</f>
        <v>0</v>
      </c>
      <c r="H5355" s="17"/>
      <c r="AQ5355" s="51">
        <v>8853.1903504914517</v>
      </c>
    </row>
    <row r="5356" spans="1:43" x14ac:dyDescent="0.25">
      <c r="A5356" s="2">
        <v>44054.083333333299</v>
      </c>
      <c r="B5356" s="22">
        <v>1553277.148</v>
      </c>
      <c r="C5356" s="47">
        <f t="shared" si="81"/>
        <v>1.5532771480000001</v>
      </c>
      <c r="D5356" s="47">
        <f>IF($J$13="Yes", D5355+$J$14*(C5356-D5355),$J$12)</f>
        <v>2.4</v>
      </c>
      <c r="E5356" s="47" cm="1">
        <f t="array" ref="E5356">_xlfn.IFS(C5356&gt;(D5356+maxpout),MAX(C5356-elyscap,D5356+maxpout),C5356&gt;D5356-minpout,C5356,C5356&lt;=D5356-minpout,C5356+(F5355-F5356)*efromH2)</f>
        <v>2.3999999999999995</v>
      </c>
      <c r="F5356" s="37" cm="1">
        <f t="array" ref="F5356">_xlfn.IFS(C5356&gt;(D5356+maxpout),MIN(max_storage,F5355+MIN(elyscap,(C5356-D5356+maxpout))*H2in),C5356&gt;(D5356-minpout),F5355,C5356&lt;=(D5356-minpout),MAX(0,F5355+(C5356-(D5356-minpout))*H2out))</f>
        <v>34.541528765649396</v>
      </c>
      <c r="G5356" s="37">
        <f>MAX(0,F5355+MIN(elyscap,(C5356-D5356+maxpout))*H2in - max_storage)</f>
        <v>0</v>
      </c>
      <c r="H5356" s="17"/>
      <c r="AQ5356" s="51">
        <v>9138.9308948158996</v>
      </c>
    </row>
    <row r="5357" spans="1:43" x14ac:dyDescent="0.25">
      <c r="A5357" s="2">
        <v>44054.125</v>
      </c>
      <c r="B5357" s="22">
        <v>1511697.2830000001</v>
      </c>
      <c r="C5357" s="47">
        <f t="shared" si="81"/>
        <v>1.5116972829999999</v>
      </c>
      <c r="D5357" s="47">
        <f>IF($J$13="Yes", D5356+$J$14*(C5357-D5356),$J$12)</f>
        <v>2.4</v>
      </c>
      <c r="E5357" s="47" cm="1">
        <f t="array" ref="E5357">_xlfn.IFS(C5357&gt;(D5357+maxpout),MAX(C5357-elyscap,D5357+maxpout),C5357&gt;D5357-minpout,C5357,C5357&lt;=D5357-minpout,C5357+(F5356-F5357)*efromH2)</f>
        <v>2.4000000000000448</v>
      </c>
      <c r="F5357" s="37" cm="1">
        <f t="array" ref="F5357">_xlfn.IFS(C5357&gt;(D5357+maxpout),MIN(max_storage,F5356+MIN(elyscap,(C5357-D5357+maxpout))*H2in),C5357&gt;(D5357-minpout),F5356,C5357&lt;=(D5357-minpout),MAX(0,F5356+(C5357-(D5357-minpout))*H2out))</f>
        <v>34.497113629799394</v>
      </c>
      <c r="G5357" s="37">
        <f>MAX(0,F5356+MIN(elyscap,(C5357-D5357+maxpout))*H2in - max_storage)</f>
        <v>0</v>
      </c>
      <c r="H5357" s="17"/>
      <c r="AQ5357" s="51">
        <v>9297.2296511536751</v>
      </c>
    </row>
    <row r="5358" spans="1:43" x14ac:dyDescent="0.25">
      <c r="A5358" s="2">
        <v>44054.166666666701</v>
      </c>
      <c r="B5358" s="22">
        <v>1409087.0830000001</v>
      </c>
      <c r="C5358" s="47">
        <f t="shared" si="81"/>
        <v>1.4090870830000002</v>
      </c>
      <c r="D5358" s="47">
        <f>IF($J$13="Yes", D5357+$J$14*(C5358-D5357),$J$12)</f>
        <v>2.4</v>
      </c>
      <c r="E5358" s="47" cm="1">
        <f t="array" ref="E5358">_xlfn.IFS(C5358&gt;(D5358+maxpout),MAX(C5358-elyscap,D5358+maxpout),C5358&gt;D5358-minpout,C5358,C5358&lt;=D5358-minpout,C5358+(F5357-F5358)*efromH2)</f>
        <v>2.4000000000000599</v>
      </c>
      <c r="F5358" s="37" cm="1">
        <f t="array" ref="F5358">_xlfn.IFS(C5358&gt;(D5358+maxpout),MIN(max_storage,F5357+MIN(elyscap,(C5358-D5358+maxpout))*H2in),C5358&gt;(D5358-minpout),F5357,C5358&lt;=(D5358-minpout),MAX(0,F5357+(C5358-(D5358-minpout))*H2out))</f>
        <v>34.447567983949391</v>
      </c>
      <c r="G5358" s="37">
        <f>MAX(0,F5357+MIN(elyscap,(C5358-D5358+maxpout))*H2in - max_storage)</f>
        <v>0</v>
      </c>
      <c r="H5358" s="17"/>
      <c r="AQ5358" s="51">
        <v>9164.5196002777902</v>
      </c>
    </row>
    <row r="5359" spans="1:43" x14ac:dyDescent="0.25">
      <c r="A5359" s="2">
        <v>44054.208333333299</v>
      </c>
      <c r="B5359" s="22">
        <v>1250786.56</v>
      </c>
      <c r="C5359" s="47">
        <f t="shared" si="81"/>
        <v>1.2507865600000001</v>
      </c>
      <c r="D5359" s="47">
        <f>IF($J$13="Yes", D5358+$J$14*(C5359-D5358),$J$12)</f>
        <v>2.4</v>
      </c>
      <c r="E5359" s="47" cm="1">
        <f t="array" ref="E5359">_xlfn.IFS(C5359&gt;(D5359+maxpout),MAX(C5359-elyscap,D5359+maxpout),C5359&gt;D5359-minpout,C5359,C5359&lt;=D5359-minpout,C5359+(F5358-F5359)*efromH2)</f>
        <v>2.3999999999999542</v>
      </c>
      <c r="F5359" s="37" cm="1">
        <f t="array" ref="F5359">_xlfn.IFS(C5359&gt;(D5359+maxpout),MIN(max_storage,F5358+MIN(elyscap,(C5359-D5359+maxpout))*H2in),C5359&gt;(D5359-minpout),F5358,C5359&lt;=(D5359-minpout),MAX(0,F5358+(C5359-(D5359-minpout))*H2out))</f>
        <v>34.390107311949393</v>
      </c>
      <c r="G5359" s="37">
        <f>MAX(0,F5358+MIN(elyscap,(C5359-D5359+maxpout))*H2in - max_storage)</f>
        <v>0</v>
      </c>
      <c r="H5359" s="17"/>
      <c r="AQ5359" s="51">
        <v>8856.2007864281441</v>
      </c>
    </row>
    <row r="5360" spans="1:43" x14ac:dyDescent="0.25">
      <c r="A5360" s="2">
        <v>44054.25</v>
      </c>
      <c r="B5360" s="22">
        <v>924512.86800000002</v>
      </c>
      <c r="C5360" s="47">
        <f t="shared" si="81"/>
        <v>0.92451286799999999</v>
      </c>
      <c r="D5360" s="47">
        <f>IF($J$13="Yes", D5359+$J$14*(C5360-D5359),$J$12)</f>
        <v>2.4</v>
      </c>
      <c r="E5360" s="47" cm="1">
        <f t="array" ref="E5360">_xlfn.IFS(C5360&gt;(D5360+maxpout),MAX(C5360-elyscap,D5360+maxpout),C5360&gt;D5360-minpout,C5360,C5360&lt;=D5360-minpout,C5360+(F5359-F5360)*efromH2)</f>
        <v>2.3999999999999551</v>
      </c>
      <c r="F5360" s="37" cm="1">
        <f t="array" ref="F5360">_xlfn.IFS(C5360&gt;(D5360+maxpout),MIN(max_storage,F5359+MIN(elyscap,(C5360-D5360+maxpout))*H2in),C5360&gt;(D5360-minpout),F5359,C5360&lt;=(D5360-minpout),MAX(0,F5359+(C5360-(D5360-minpout))*H2out))</f>
        <v>34.316332955349395</v>
      </c>
      <c r="G5360" s="37">
        <f>MAX(0,F5359+MIN(elyscap,(C5360-D5360+maxpout))*H2in - max_storage)</f>
        <v>0</v>
      </c>
      <c r="H5360" s="17"/>
      <c r="AQ5360" s="51">
        <v>7352.4880360499701</v>
      </c>
    </row>
    <row r="5361" spans="1:43" x14ac:dyDescent="0.25">
      <c r="A5361" s="2">
        <v>44054.291666666701</v>
      </c>
      <c r="B5361" s="22">
        <v>575518.06499999994</v>
      </c>
      <c r="C5361" s="47">
        <f t="shared" si="81"/>
        <v>0.57551806499999991</v>
      </c>
      <c r="D5361" s="47">
        <f>IF($J$13="Yes", D5360+$J$14*(C5361-D5360),$J$12)</f>
        <v>2.4</v>
      </c>
      <c r="E5361" s="47" cm="1">
        <f t="array" ref="E5361">_xlfn.IFS(C5361&gt;(D5361+maxpout),MAX(C5361-elyscap,D5361+maxpout),C5361&gt;D5361-minpout,C5361,C5361&lt;=D5361-minpout,C5361+(F5360-F5361)*efromH2)</f>
        <v>2.3999999999999373</v>
      </c>
      <c r="F5361" s="37" cm="1">
        <f t="array" ref="F5361">_xlfn.IFS(C5361&gt;(D5361+maxpout),MIN(max_storage,F5360+MIN(elyscap,(C5361-D5361+maxpout))*H2in),C5361&gt;(D5361-minpout),F5360,C5361&lt;=(D5361-minpout),MAX(0,F5360+(C5361-(D5361-minpout))*H2out))</f>
        <v>34.225108858599398</v>
      </c>
      <c r="G5361" s="37">
        <f>MAX(0,F5360+MIN(elyscap,(C5361-D5361+maxpout))*H2in - max_storage)</f>
        <v>0</v>
      </c>
      <c r="H5361" s="17"/>
      <c r="AQ5361" s="51">
        <v>4425.8425662615518</v>
      </c>
    </row>
    <row r="5362" spans="1:43" x14ac:dyDescent="0.25">
      <c r="A5362" s="2">
        <v>44054.333333333299</v>
      </c>
      <c r="B5362" s="22">
        <v>455405.28200000001</v>
      </c>
      <c r="C5362" s="47">
        <f t="shared" si="81"/>
        <v>0.45540528200000002</v>
      </c>
      <c r="D5362" s="47">
        <f>IF($J$13="Yes", D5361+$J$14*(C5362-D5361),$J$12)</f>
        <v>2.4</v>
      </c>
      <c r="E5362" s="47" cm="1">
        <f t="array" ref="E5362">_xlfn.IFS(C5362&gt;(D5362+maxpout),MAX(C5362-elyscap,D5362+maxpout),C5362&gt;D5362-minpout,C5362,C5362&lt;=D5362-minpout,C5362+(F5361-F5362)*efromH2)</f>
        <v>2.400000000000019</v>
      </c>
      <c r="F5362" s="37" cm="1">
        <f t="array" ref="F5362">_xlfn.IFS(C5362&gt;(D5362+maxpout),MIN(max_storage,F5361+MIN(elyscap,(C5362-D5362+maxpout))*H2in),C5362&gt;(D5362-minpout),F5361,C5362&lt;=(D5362-minpout),MAX(0,F5361+(C5362-(D5362-minpout))*H2out))</f>
        <v>34.127879122699397</v>
      </c>
      <c r="G5362" s="37">
        <f>MAX(0,F5361+MIN(elyscap,(C5362-D5362+maxpout))*H2in - max_storage)</f>
        <v>0</v>
      </c>
      <c r="H5362" s="17"/>
      <c r="AQ5362" s="51">
        <v>3071.8990037338572</v>
      </c>
    </row>
    <row r="5363" spans="1:43" x14ac:dyDescent="0.25">
      <c r="A5363" s="2">
        <v>44054.375</v>
      </c>
      <c r="B5363" s="22">
        <v>430111.88400000002</v>
      </c>
      <c r="C5363" s="47">
        <f t="shared" si="81"/>
        <v>0.430111884</v>
      </c>
      <c r="D5363" s="47">
        <f>IF($J$13="Yes", D5362+$J$14*(C5363-D5362),$J$12)</f>
        <v>2.4</v>
      </c>
      <c r="E5363" s="47" cm="1">
        <f t="array" ref="E5363">_xlfn.IFS(C5363&gt;(D5363+maxpout),MAX(C5363-elyscap,D5363+maxpout),C5363&gt;D5363-minpout,C5363,C5363&lt;=D5363-minpout,C5363+(F5362-F5363)*efromH2)</f>
        <v>2.399999999999936</v>
      </c>
      <c r="F5363" s="37" cm="1">
        <f t="array" ref="F5363">_xlfn.IFS(C5363&gt;(D5363+maxpout),MIN(max_storage,F5362+MIN(elyscap,(C5363-D5363+maxpout))*H2in),C5363&gt;(D5363-minpout),F5362,C5363&lt;=(D5363-minpout),MAX(0,F5362+(C5363-(D5363-minpout))*H2out))</f>
        <v>34.029384716899401</v>
      </c>
      <c r="G5363" s="37">
        <f>MAX(0,F5362+MIN(elyscap,(C5363-D5363+maxpout))*H2in - max_storage)</f>
        <v>0</v>
      </c>
      <c r="H5363" s="17"/>
      <c r="AQ5363" s="51">
        <v>3600.732249946268</v>
      </c>
    </row>
    <row r="5364" spans="1:43" x14ac:dyDescent="0.25">
      <c r="A5364" s="2">
        <v>44054.416666666701</v>
      </c>
      <c r="B5364" s="22">
        <v>456973.91100000002</v>
      </c>
      <c r="C5364" s="47">
        <f t="shared" si="81"/>
        <v>0.45697391100000001</v>
      </c>
      <c r="D5364" s="47">
        <f>IF($J$13="Yes", D5363+$J$14*(C5364-D5363),$J$12)</f>
        <v>2.4</v>
      </c>
      <c r="E5364" s="47" cm="1">
        <f t="array" ref="E5364">_xlfn.IFS(C5364&gt;(D5364+maxpout),MAX(C5364-elyscap,D5364+maxpout),C5364&gt;D5364-minpout,C5364,C5364&lt;=D5364-minpout,C5364+(F5363-F5364)*efromH2)</f>
        <v>2.4000000000000283</v>
      </c>
      <c r="F5364" s="37" cm="1">
        <f t="array" ref="F5364">_xlfn.IFS(C5364&gt;(D5364+maxpout),MIN(max_storage,F5363+MIN(elyscap,(C5364-D5364+maxpout))*H2in),C5364&gt;(D5364-minpout),F5363,C5364&lt;=(D5364-minpout),MAX(0,F5363+(C5364-(D5364-minpout))*H2out))</f>
        <v>33.932233412449399</v>
      </c>
      <c r="G5364" s="37">
        <f>MAX(0,F5363+MIN(elyscap,(C5364-D5364+maxpout))*H2in - max_storage)</f>
        <v>0</v>
      </c>
      <c r="H5364" s="17"/>
      <c r="AQ5364" s="51">
        <v>5331.9837832061576</v>
      </c>
    </row>
    <row r="5365" spans="1:43" x14ac:dyDescent="0.25">
      <c r="A5365" s="2">
        <v>44054.458333333299</v>
      </c>
      <c r="B5365" s="22">
        <v>488937.54100000003</v>
      </c>
      <c r="C5365" s="47">
        <f t="shared" si="81"/>
        <v>0.48893754100000003</v>
      </c>
      <c r="D5365" s="47">
        <f>IF($J$13="Yes", D5364+$J$14*(C5365-D5364),$J$12)</f>
        <v>2.4</v>
      </c>
      <c r="E5365" s="47" cm="1">
        <f t="array" ref="E5365">_xlfn.IFS(C5365&gt;(D5365+maxpout),MAX(C5365-elyscap,D5365+maxpout),C5365&gt;D5365-minpout,C5365,C5365&lt;=D5365-minpout,C5365+(F5364-F5365)*efromH2)</f>
        <v>2.4000000000000212</v>
      </c>
      <c r="F5365" s="37" cm="1">
        <f t="array" ref="F5365">_xlfn.IFS(C5365&gt;(D5365+maxpout),MIN(max_storage,F5364+MIN(elyscap,(C5365-D5365+maxpout))*H2in),C5365&gt;(D5365-minpout),F5364,C5365&lt;=(D5365-minpout),MAX(0,F5364+(C5365-(D5365-minpout))*H2out))</f>
        <v>33.836680289499398</v>
      </c>
      <c r="G5365" s="37">
        <f>MAX(0,F5364+MIN(elyscap,(C5365-D5365+maxpout))*H2in - max_storage)</f>
        <v>0</v>
      </c>
      <c r="H5365" s="17"/>
      <c r="AQ5365" s="51">
        <v>7344.2093372240643</v>
      </c>
    </row>
    <row r="5366" spans="1:43" x14ac:dyDescent="0.25">
      <c r="A5366" s="2">
        <v>44054.5</v>
      </c>
      <c r="B5366" s="22">
        <v>477755.74</v>
      </c>
      <c r="C5366" s="47">
        <f t="shared" si="81"/>
        <v>0.47775573999999998</v>
      </c>
      <c r="D5366" s="47">
        <f>IF($J$13="Yes", D5365+$J$14*(C5366-D5365),$J$12)</f>
        <v>2.4</v>
      </c>
      <c r="E5366" s="47" cm="1">
        <f t="array" ref="E5366">_xlfn.IFS(C5366&gt;(D5366+maxpout),MAX(C5366-elyscap,D5366+maxpout),C5366&gt;D5366-minpout,C5366,C5366&lt;=D5366-minpout,C5366+(F5365-F5366)*efromH2)</f>
        <v>2.3999999999999568</v>
      </c>
      <c r="F5366" s="37" cm="1">
        <f t="array" ref="F5366">_xlfn.IFS(C5366&gt;(D5366+maxpout),MIN(max_storage,F5365+MIN(elyscap,(C5366-D5366+maxpout))*H2in),C5366&gt;(D5366-minpout),F5365,C5366&lt;=(D5366-minpout),MAX(0,F5365+(C5366-(D5366-minpout))*H2out))</f>
        <v>33.7405680764994</v>
      </c>
      <c r="G5366" s="37">
        <f>MAX(0,F5365+MIN(elyscap,(C5366-D5366+maxpout))*H2in - max_storage)</f>
        <v>0</v>
      </c>
      <c r="H5366" s="17"/>
      <c r="AQ5366" s="51">
        <v>8472.3702044997808</v>
      </c>
    </row>
    <row r="5367" spans="1:43" x14ac:dyDescent="0.25">
      <c r="A5367" s="2">
        <v>44054.541666666701</v>
      </c>
      <c r="B5367" s="22">
        <v>434809.34</v>
      </c>
      <c r="C5367" s="47">
        <f t="shared" si="81"/>
        <v>0.43480934000000004</v>
      </c>
      <c r="D5367" s="47">
        <f>IF($J$13="Yes", D5366+$J$14*(C5367-D5366),$J$12)</f>
        <v>2.4</v>
      </c>
      <c r="E5367" s="47" cm="1">
        <f t="array" ref="E5367">_xlfn.IFS(C5367&gt;(D5367+maxpout),MAX(C5367-elyscap,D5367+maxpout),C5367&gt;D5367-minpout,C5367,C5367&lt;=D5367-minpout,C5367+(F5366-F5367)*efromH2)</f>
        <v>2.3999999999999337</v>
      </c>
      <c r="F5367" s="37" cm="1">
        <f t="array" ref="F5367">_xlfn.IFS(C5367&gt;(D5367+maxpout),MIN(max_storage,F5366+MIN(elyscap,(C5367-D5367+maxpout))*H2in),C5367&gt;(D5367-minpout),F5366,C5367&lt;=(D5367-minpout),MAX(0,F5366+(C5367-(D5367-minpout))*H2out))</f>
        <v>33.642308543499404</v>
      </c>
      <c r="G5367" s="37">
        <f>MAX(0,F5366+MIN(elyscap,(C5367-D5367+maxpout))*H2in - max_storage)</f>
        <v>0</v>
      </c>
      <c r="H5367" s="17"/>
      <c r="AQ5367" s="51">
        <v>8696.8985514448032</v>
      </c>
    </row>
    <row r="5368" spans="1:43" x14ac:dyDescent="0.25">
      <c r="A5368" s="2">
        <v>44054.583333333299</v>
      </c>
      <c r="B5368" s="22">
        <v>416108.033</v>
      </c>
      <c r="C5368" s="47">
        <f t="shared" si="81"/>
        <v>0.41610803299999999</v>
      </c>
      <c r="D5368" s="47">
        <f>IF($J$13="Yes", D5367+$J$14*(C5368-D5367),$J$12)</f>
        <v>2.4</v>
      </c>
      <c r="E5368" s="47" cm="1">
        <f t="array" ref="E5368">_xlfn.IFS(C5368&gt;(D5368+maxpout),MAX(C5368-elyscap,D5368+maxpout),C5368&gt;D5368-minpout,C5368,C5368&lt;=D5368-minpout,C5368+(F5367-F5368)*efromH2)</f>
        <v>2.4000000000000621</v>
      </c>
      <c r="F5368" s="37" cm="1">
        <f t="array" ref="F5368">_xlfn.IFS(C5368&gt;(D5368+maxpout),MIN(max_storage,F5367+MIN(elyscap,(C5368-D5368+maxpout))*H2in),C5368&gt;(D5368-minpout),F5367,C5368&lt;=(D5368-minpout),MAX(0,F5367+(C5368-(D5368-minpout))*H2out))</f>
        <v>33.5431139451494</v>
      </c>
      <c r="G5368" s="37">
        <f>MAX(0,F5367+MIN(elyscap,(C5368-D5368+maxpout))*H2in - max_storage)</f>
        <v>0</v>
      </c>
      <c r="H5368" s="17"/>
      <c r="AQ5368" s="51">
        <v>8713.4559490966149</v>
      </c>
    </row>
    <row r="5369" spans="1:43" x14ac:dyDescent="0.25">
      <c r="A5369" s="2">
        <v>44054.625</v>
      </c>
      <c r="B5369" s="22">
        <v>453971.15600000002</v>
      </c>
      <c r="C5369" s="47">
        <f t="shared" si="81"/>
        <v>0.45397115600000004</v>
      </c>
      <c r="D5369" s="47">
        <f>IF($J$13="Yes", D5368+$J$14*(C5369-D5368),$J$12)</f>
        <v>2.4</v>
      </c>
      <c r="E5369" s="47" cm="1">
        <f t="array" ref="E5369">_xlfn.IFS(C5369&gt;(D5369+maxpout),MAX(C5369-elyscap,D5369+maxpout),C5369&gt;D5369-minpout,C5369,C5369&lt;=D5369-minpout,C5369+(F5368-F5369)*efromH2)</f>
        <v>2.399999999999983</v>
      </c>
      <c r="F5369" s="37" cm="1">
        <f t="array" ref="F5369">_xlfn.IFS(C5369&gt;(D5369+maxpout),MIN(max_storage,F5368+MIN(elyscap,(C5369-D5369+maxpout))*H2in),C5369&gt;(D5369-minpout),F5368,C5369&lt;=(D5369-minpout),MAX(0,F5368+(C5369-(D5369-minpout))*H2out))</f>
        <v>33.445812502949401</v>
      </c>
      <c r="G5369" s="37">
        <f>MAX(0,F5368+MIN(elyscap,(C5369-D5369+maxpout))*H2in - max_storage)</f>
        <v>0</v>
      </c>
      <c r="H5369" s="17"/>
      <c r="AQ5369" s="51">
        <v>9371.4870709254355</v>
      </c>
    </row>
    <row r="5370" spans="1:43" x14ac:dyDescent="0.25">
      <c r="A5370" s="2">
        <v>44054.666666666701</v>
      </c>
      <c r="B5370" s="22">
        <v>472462.25</v>
      </c>
      <c r="C5370" s="47">
        <f t="shared" si="81"/>
        <v>0.47246224999999997</v>
      </c>
      <c r="D5370" s="47">
        <f>IF($J$13="Yes", D5369+$J$14*(C5370-D5369),$J$12)</f>
        <v>2.4</v>
      </c>
      <c r="E5370" s="47" cm="1">
        <f t="array" ref="E5370">_xlfn.IFS(C5370&gt;(D5370+maxpout),MAX(C5370-elyscap,D5370+maxpout),C5370&gt;D5370-minpout,C5370,C5370&lt;=D5370-minpout,C5370+(F5369-F5370)*efromH2)</f>
        <v>2.399999999999999</v>
      </c>
      <c r="F5370" s="37" cm="1">
        <f t="array" ref="F5370">_xlfn.IFS(C5370&gt;(D5370+maxpout),MIN(max_storage,F5369+MIN(elyscap,(C5370-D5370+maxpout))*H2in),C5370&gt;(D5370-minpout),F5369,C5370&lt;=(D5370-minpout),MAX(0,F5369+(C5370-(D5370-minpout))*H2out))</f>
        <v>33.349435615449401</v>
      </c>
      <c r="G5370" s="37">
        <f>MAX(0,F5369+MIN(elyscap,(C5370-D5370+maxpout))*H2in - max_storage)</f>
        <v>0</v>
      </c>
      <c r="H5370" s="17"/>
      <c r="AQ5370" s="51">
        <v>10013.211664763836</v>
      </c>
    </row>
    <row r="5371" spans="1:43" x14ac:dyDescent="0.25">
      <c r="A5371" s="2">
        <v>44054.708333333299</v>
      </c>
      <c r="B5371" s="22">
        <v>582843.53200000001</v>
      </c>
      <c r="C5371" s="47">
        <f t="shared" si="81"/>
        <v>0.58284353200000005</v>
      </c>
      <c r="D5371" s="47">
        <f>IF($J$13="Yes", D5370+$J$14*(C5371-D5370),$J$12)</f>
        <v>2.4</v>
      </c>
      <c r="E5371" s="47" cm="1">
        <f t="array" ref="E5371">_xlfn.IFS(C5371&gt;(D5371+maxpout),MAX(C5371-elyscap,D5371+maxpout),C5371&gt;D5371-minpout,C5371,C5371&lt;=D5371-minpout,C5371+(F5370-F5371)*efromH2)</f>
        <v>2.4000000000000075</v>
      </c>
      <c r="F5371" s="37" cm="1">
        <f t="array" ref="F5371">_xlfn.IFS(C5371&gt;(D5371+maxpout),MIN(max_storage,F5370+MIN(elyscap,(C5371-D5371+maxpout))*H2in),C5371&gt;(D5371-minpout),F5370,C5371&lt;=(D5371-minpout),MAX(0,F5370+(C5371-(D5371-minpout))*H2out))</f>
        <v>33.258577792049401</v>
      </c>
      <c r="G5371" s="37">
        <f>MAX(0,F5370+MIN(elyscap,(C5371-D5371+maxpout))*H2in - max_storage)</f>
        <v>0</v>
      </c>
      <c r="H5371" s="17"/>
      <c r="AQ5371" s="51">
        <v>11026.474227122435</v>
      </c>
    </row>
    <row r="5372" spans="1:43" x14ac:dyDescent="0.25">
      <c r="A5372" s="2">
        <v>44054.75</v>
      </c>
      <c r="B5372" s="22">
        <v>698376.478</v>
      </c>
      <c r="C5372" s="47">
        <f t="shared" si="81"/>
        <v>0.69837647800000002</v>
      </c>
      <c r="D5372" s="47">
        <f>IF($J$13="Yes", D5371+$J$14*(C5372-D5371),$J$12)</f>
        <v>2.4</v>
      </c>
      <c r="E5372" s="47" cm="1">
        <f t="array" ref="E5372">_xlfn.IFS(C5372&gt;(D5372+maxpout),MAX(C5372-elyscap,D5372+maxpout),C5372&gt;D5372-minpout,C5372,C5372&lt;=D5372-minpout,C5372+(F5371-F5372)*efromH2)</f>
        <v>2.3999999999999488</v>
      </c>
      <c r="F5372" s="37" cm="1">
        <f t="array" ref="F5372">_xlfn.IFS(C5372&gt;(D5372+maxpout),MIN(max_storage,F5371+MIN(elyscap,(C5372-D5372+maxpout))*H2in),C5372&gt;(D5372-minpout),F5371,C5372&lt;=(D5372-minpout),MAX(0,F5371+(C5372-(D5372-minpout))*H2out))</f>
        <v>33.173496615949404</v>
      </c>
      <c r="G5372" s="37">
        <f>MAX(0,F5371+MIN(elyscap,(C5372-D5372+maxpout))*H2in - max_storage)</f>
        <v>0</v>
      </c>
      <c r="H5372" s="17"/>
      <c r="AQ5372" s="51">
        <v>11344.827827427725</v>
      </c>
    </row>
    <row r="5373" spans="1:43" x14ac:dyDescent="0.25">
      <c r="A5373" s="2">
        <v>44054.791666666701</v>
      </c>
      <c r="B5373" s="22">
        <v>1068298.716</v>
      </c>
      <c r="C5373" s="47">
        <f t="shared" si="81"/>
        <v>1.0682987159999999</v>
      </c>
      <c r="D5373" s="47">
        <f>IF($J$13="Yes", D5372+$J$14*(C5373-D5372),$J$12)</f>
        <v>2.4</v>
      </c>
      <c r="E5373" s="47" cm="1">
        <f t="array" ref="E5373">_xlfn.IFS(C5373&gt;(D5373+maxpout),MAX(C5373-elyscap,D5373+maxpout),C5373&gt;D5373-minpout,C5373,C5373&lt;=D5373-minpout,C5373+(F5372-F5373)*efromH2)</f>
        <v>2.3999999999999622</v>
      </c>
      <c r="F5373" s="37" cm="1">
        <f t="array" ref="F5373">_xlfn.IFS(C5373&gt;(D5373+maxpout),MIN(max_storage,F5372+MIN(elyscap,(C5373-D5373+maxpout))*H2in),C5373&gt;(D5373-minpout),F5372,C5373&lt;=(D5373-minpout),MAX(0,F5372+(C5373-(D5373-minpout))*H2out))</f>
        <v>33.106911551749405</v>
      </c>
      <c r="G5373" s="37">
        <f>MAX(0,F5372+MIN(elyscap,(C5373-D5373+maxpout))*H2in - max_storage)</f>
        <v>0</v>
      </c>
      <c r="H5373" s="17"/>
      <c r="AQ5373" s="51">
        <v>12113.492469930014</v>
      </c>
    </row>
    <row r="5374" spans="1:43" x14ac:dyDescent="0.25">
      <c r="A5374" s="2">
        <v>44054.833333333299</v>
      </c>
      <c r="B5374" s="22">
        <v>1499411.7679999999</v>
      </c>
      <c r="C5374" s="47">
        <f t="shared" si="81"/>
        <v>1.4994117679999999</v>
      </c>
      <c r="D5374" s="47">
        <f>IF($J$13="Yes", D5373+$J$14*(C5374-D5373),$J$12)</f>
        <v>2.4</v>
      </c>
      <c r="E5374" s="47" cm="1">
        <f t="array" ref="E5374">_xlfn.IFS(C5374&gt;(D5374+maxpout),MAX(C5374-elyscap,D5374+maxpout),C5374&gt;D5374-minpout,C5374,C5374&lt;=D5374-minpout,C5374+(F5373-F5374)*efromH2)</f>
        <v>2.3999999999999613</v>
      </c>
      <c r="F5374" s="37" cm="1">
        <f t="array" ref="F5374">_xlfn.IFS(C5374&gt;(D5374+maxpout),MIN(max_storage,F5373+MIN(elyscap,(C5374-D5374+maxpout))*H2in),C5374&gt;(D5374-minpout),F5373,C5374&lt;=(D5374-minpout),MAX(0,F5373+(C5374-(D5374-minpout))*H2out))</f>
        <v>33.061882140149407</v>
      </c>
      <c r="G5374" s="37">
        <f>MAX(0,F5373+MIN(elyscap,(C5374-D5374+maxpout))*H2in - max_storage)</f>
        <v>0</v>
      </c>
      <c r="H5374" s="17"/>
      <c r="AQ5374" s="51">
        <v>14308.351137440632</v>
      </c>
    </row>
    <row r="5375" spans="1:43" x14ac:dyDescent="0.25">
      <c r="A5375" s="2">
        <v>44054.875</v>
      </c>
      <c r="B5375" s="22">
        <v>1674006.7180000001</v>
      </c>
      <c r="C5375" s="47">
        <f t="shared" si="81"/>
        <v>1.674006718</v>
      </c>
      <c r="D5375" s="47">
        <f>IF($J$13="Yes", D5374+$J$14*(C5375-D5374),$J$12)</f>
        <v>2.4</v>
      </c>
      <c r="E5375" s="47" cm="1">
        <f t="array" ref="E5375">_xlfn.IFS(C5375&gt;(D5375+maxpout),MAX(C5375-elyscap,D5375+maxpout),C5375&gt;D5375-minpout,C5375,C5375&lt;=D5375-minpout,C5375+(F5374-F5375)*efromH2)</f>
        <v>2.3999999999999906</v>
      </c>
      <c r="F5375" s="37" cm="1">
        <f t="array" ref="F5375">_xlfn.IFS(C5375&gt;(D5375+maxpout),MIN(max_storage,F5374+MIN(elyscap,(C5375-D5375+maxpout))*H2in),C5375&gt;(D5375-minpout),F5374,C5375&lt;=(D5375-minpout),MAX(0,F5374+(C5375-(D5375-minpout))*H2out))</f>
        <v>33.025582476049408</v>
      </c>
      <c r="G5375" s="37">
        <f>MAX(0,F5374+MIN(elyscap,(C5375-D5375+maxpout))*H2in - max_storage)</f>
        <v>0</v>
      </c>
      <c r="H5375" s="17"/>
      <c r="AQ5375" s="51">
        <v>14481.702073461873</v>
      </c>
    </row>
    <row r="5376" spans="1:43" x14ac:dyDescent="0.25">
      <c r="A5376" s="2">
        <v>44054.916666666701</v>
      </c>
      <c r="B5376" s="22">
        <v>1667811.321</v>
      </c>
      <c r="C5376" s="47">
        <f t="shared" si="81"/>
        <v>1.6678113210000001</v>
      </c>
      <c r="D5376" s="47">
        <f>IF($J$13="Yes", D5375+$J$14*(C5376-D5375),$J$12)</f>
        <v>2.4</v>
      </c>
      <c r="E5376" s="47" cm="1">
        <f t="array" ref="E5376">_xlfn.IFS(C5376&gt;(D5376+maxpout),MAX(C5376-elyscap,D5376+maxpout),C5376&gt;D5376-minpout,C5376,C5376&lt;=D5376-minpout,C5376+(F5375-F5376)*efromH2)</f>
        <v>2.3999999999999613</v>
      </c>
      <c r="F5376" s="37" cm="1">
        <f t="array" ref="F5376">_xlfn.IFS(C5376&gt;(D5376+maxpout),MIN(max_storage,F5375+MIN(elyscap,(C5376-D5376+maxpout))*H2in),C5376&gt;(D5376-minpout),F5375,C5376&lt;=(D5376-minpout),MAX(0,F5375+(C5376-(D5376-minpout))*H2out))</f>
        <v>32.98897304209941</v>
      </c>
      <c r="G5376" s="37">
        <f>MAX(0,F5375+MIN(elyscap,(C5376-D5376+maxpout))*H2in - max_storage)</f>
        <v>0</v>
      </c>
      <c r="H5376" s="17"/>
      <c r="AQ5376" s="51">
        <v>14089.341923046213</v>
      </c>
    </row>
    <row r="5377" spans="1:43" x14ac:dyDescent="0.25">
      <c r="A5377" s="2">
        <v>44054.958333333299</v>
      </c>
      <c r="B5377" s="22">
        <v>1559513.291</v>
      </c>
      <c r="C5377" s="47">
        <f t="shared" si="81"/>
        <v>1.559513291</v>
      </c>
      <c r="D5377" s="47">
        <f>IF($J$13="Yes", D5376+$J$14*(C5377-D5376),$J$12)</f>
        <v>2.4</v>
      </c>
      <c r="E5377" s="47" cm="1">
        <f t="array" ref="E5377">_xlfn.IFS(C5377&gt;(D5377+maxpout),MAX(C5377-elyscap,D5377+maxpout),C5377&gt;D5377-minpout,C5377,C5377&lt;=D5377-minpout,C5377+(F5376-F5377)*efromH2)</f>
        <v>2.4000000000000323</v>
      </c>
      <c r="F5377" s="37" cm="1">
        <f t="array" ref="F5377">_xlfn.IFS(C5377&gt;(D5377+maxpout),MIN(max_storage,F5376+MIN(elyscap,(C5377-D5377+maxpout))*H2in),C5377&gt;(D5377-minpout),F5376,C5377&lt;=(D5377-minpout),MAX(0,F5376+(C5377-(D5377-minpout))*H2out))</f>
        <v>32.946948706649408</v>
      </c>
      <c r="G5377" s="37">
        <f>MAX(0,F5376+MIN(elyscap,(C5377-D5377+maxpout))*H2in - max_storage)</f>
        <v>0</v>
      </c>
      <c r="H5377" s="17"/>
      <c r="AQ5377" s="51">
        <v>13234.879856348172</v>
      </c>
    </row>
    <row r="5378" spans="1:43" x14ac:dyDescent="0.25">
      <c r="A5378" s="2">
        <v>44055</v>
      </c>
      <c r="B5378" s="22">
        <v>1432595.4580000001</v>
      </c>
      <c r="C5378" s="47">
        <f t="shared" si="81"/>
        <v>1.4325954580000002</v>
      </c>
      <c r="D5378" s="47">
        <f>IF($J$13="Yes", D5377+$J$14*(C5378-D5377),$J$12)</f>
        <v>2.4</v>
      </c>
      <c r="E5378" s="47" cm="1">
        <f t="array" ref="E5378">_xlfn.IFS(C5378&gt;(D5378+maxpout),MAX(C5378-elyscap,D5378+maxpout),C5378&gt;D5378-minpout,C5378,C5378&lt;=D5378-minpout,C5378+(F5377-F5378)*efromH2)</f>
        <v>2.4000000000000257</v>
      </c>
      <c r="F5378" s="37" cm="1">
        <f t="array" ref="F5378">_xlfn.IFS(C5378&gt;(D5378+maxpout),MIN(max_storage,F5377+MIN(elyscap,(C5378-D5378+maxpout))*H2in),C5378&gt;(D5378-minpout),F5377,C5378&lt;=(D5378-minpout),MAX(0,F5377+(C5378-(D5378-minpout))*H2out))</f>
        <v>32.898578479549407</v>
      </c>
      <c r="G5378" s="37">
        <f>MAX(0,F5377+MIN(elyscap,(C5378-D5378+maxpout))*H2in - max_storage)</f>
        <v>0</v>
      </c>
      <c r="H5378" s="17"/>
      <c r="AQ5378" s="51">
        <v>12195.275979543509</v>
      </c>
    </row>
    <row r="5379" spans="1:43" x14ac:dyDescent="0.25">
      <c r="A5379" s="2">
        <v>44055.041666666701</v>
      </c>
      <c r="B5379" s="22">
        <v>1301318.4539999999</v>
      </c>
      <c r="C5379" s="47">
        <f t="shared" ref="C5379:C5442" si="82">B5379/1000000</f>
        <v>1.301318454</v>
      </c>
      <c r="D5379" s="47">
        <f>IF($J$13="Yes", D5378+$J$14*(C5379-D5378),$J$12)</f>
        <v>2.4</v>
      </c>
      <c r="E5379" s="47" cm="1">
        <f t="array" ref="E5379">_xlfn.IFS(C5379&gt;(D5379+maxpout),MAX(C5379-elyscap,D5379+maxpout),C5379&gt;D5379-minpout,C5379,C5379&lt;=D5379-minpout,C5379+(F5378-F5379)*efromH2)</f>
        <v>2.3999999999999377</v>
      </c>
      <c r="F5379" s="37" cm="1">
        <f t="array" ref="F5379">_xlfn.IFS(C5379&gt;(D5379+maxpout),MIN(max_storage,F5378+MIN(elyscap,(C5379-D5379+maxpout))*H2in),C5379&gt;(D5379-minpout),F5378,C5379&lt;=(D5379-minpout),MAX(0,F5378+(C5379-(D5379-minpout))*H2out))</f>
        <v>32.84364440224941</v>
      </c>
      <c r="G5379" s="37">
        <f>MAX(0,F5378+MIN(elyscap,(C5379-D5379+maxpout))*H2in - max_storage)</f>
        <v>0</v>
      </c>
      <c r="H5379" s="17"/>
      <c r="AQ5379" s="51">
        <v>11838.539321045384</v>
      </c>
    </row>
    <row r="5380" spans="1:43" x14ac:dyDescent="0.25">
      <c r="A5380" s="2">
        <v>44055.083333333299</v>
      </c>
      <c r="B5380" s="22">
        <v>1149618.5660000001</v>
      </c>
      <c r="C5380" s="47">
        <f t="shared" si="82"/>
        <v>1.149618566</v>
      </c>
      <c r="D5380" s="47">
        <f>IF($J$13="Yes", D5379+$J$14*(C5380-D5379),$J$12)</f>
        <v>2.4</v>
      </c>
      <c r="E5380" s="47" cm="1">
        <f t="array" ref="E5380">_xlfn.IFS(C5380&gt;(D5380+maxpout),MAX(C5380-elyscap,D5380+maxpout),C5380&gt;D5380-minpout,C5380,C5380&lt;=D5380-minpout,C5380+(F5379-F5380)*efromH2)</f>
        <v>2.4000000000000474</v>
      </c>
      <c r="F5380" s="37" cm="1">
        <f t="array" ref="F5380">_xlfn.IFS(C5380&gt;(D5380+maxpout),MIN(max_storage,F5379+MIN(elyscap,(C5380-D5380+maxpout))*H2in),C5380&gt;(D5380-minpout),F5379,C5380&lt;=(D5380-minpout),MAX(0,F5379+(C5380-(D5380-minpout))*H2out))</f>
        <v>32.781125330549408</v>
      </c>
      <c r="G5380" s="37">
        <f>MAX(0,F5379+MIN(elyscap,(C5380-D5380+maxpout))*H2in - max_storage)</f>
        <v>0</v>
      </c>
      <c r="H5380" s="17"/>
      <c r="AQ5380" s="51">
        <v>11190.041246349425</v>
      </c>
    </row>
    <row r="5381" spans="1:43" x14ac:dyDescent="0.25">
      <c r="A5381" s="2">
        <v>44055.125</v>
      </c>
      <c r="B5381" s="22">
        <v>1074256.358</v>
      </c>
      <c r="C5381" s="47">
        <f t="shared" si="82"/>
        <v>1.074256358</v>
      </c>
      <c r="D5381" s="47">
        <f>IF($J$13="Yes", D5380+$J$14*(C5381-D5380),$J$12)</f>
        <v>2.4</v>
      </c>
      <c r="E5381" s="47" cm="1">
        <f t="array" ref="E5381">_xlfn.IFS(C5381&gt;(D5381+maxpout),MAX(C5381-elyscap,D5381+maxpout),C5381&gt;D5381-minpout,C5381,C5381&lt;=D5381-minpout,C5381+(F5380-F5381)*efromH2)</f>
        <v>2.3999999999999635</v>
      </c>
      <c r="F5381" s="37" cm="1">
        <f t="array" ref="F5381">_xlfn.IFS(C5381&gt;(D5381+maxpout),MIN(max_storage,F5380+MIN(elyscap,(C5381-D5381+maxpout))*H2in),C5381&gt;(D5381-minpout),F5380,C5381&lt;=(D5381-minpout),MAX(0,F5380+(C5381-(D5381-minpout))*H2out))</f>
        <v>32.71483814844941</v>
      </c>
      <c r="G5381" s="37">
        <f>MAX(0,F5380+MIN(elyscap,(C5381-D5381+maxpout))*H2in - max_storage)</f>
        <v>0</v>
      </c>
      <c r="H5381" s="17"/>
      <c r="AQ5381" s="51">
        <v>10454.240529489367</v>
      </c>
    </row>
    <row r="5382" spans="1:43" x14ac:dyDescent="0.25">
      <c r="A5382" s="2">
        <v>44055.166666666701</v>
      </c>
      <c r="B5382" s="22">
        <v>1211581.571</v>
      </c>
      <c r="C5382" s="47">
        <f t="shared" si="82"/>
        <v>1.211581571</v>
      </c>
      <c r="D5382" s="47">
        <f>IF($J$13="Yes", D5381+$J$14*(C5382-D5381),$J$12)</f>
        <v>2.4</v>
      </c>
      <c r="E5382" s="47" cm="1">
        <f t="array" ref="E5382">_xlfn.IFS(C5382&gt;(D5382+maxpout),MAX(C5382-elyscap,D5382+maxpout),C5382&gt;D5382-minpout,C5382,C5382&lt;=D5382-minpout,C5382+(F5381-F5382)*efromH2)</f>
        <v>2.3999999999999666</v>
      </c>
      <c r="F5382" s="37" cm="1">
        <f t="array" ref="F5382">_xlfn.IFS(C5382&gt;(D5382+maxpout),MIN(max_storage,F5381+MIN(elyscap,(C5382-D5382+maxpout))*H2in),C5382&gt;(D5382-minpout),F5381,C5382&lt;=(D5382-minpout),MAX(0,F5381+(C5382-(D5382-minpout))*H2out))</f>
        <v>32.655417226999411</v>
      </c>
      <c r="G5382" s="37">
        <f>MAX(0,F5381+MIN(elyscap,(C5382-D5382+maxpout))*H2in - max_storage)</f>
        <v>0</v>
      </c>
      <c r="H5382" s="17"/>
      <c r="AQ5382" s="51">
        <v>9841.1150770495515</v>
      </c>
    </row>
    <row r="5383" spans="1:43" x14ac:dyDescent="0.25">
      <c r="A5383" s="2">
        <v>44055.208333333299</v>
      </c>
      <c r="B5383" s="22">
        <v>1311661.274</v>
      </c>
      <c r="C5383" s="47">
        <f t="shared" si="82"/>
        <v>1.311661274</v>
      </c>
      <c r="D5383" s="47">
        <f>IF($J$13="Yes", D5382+$J$14*(C5383-D5382),$J$12)</f>
        <v>2.4</v>
      </c>
      <c r="E5383" s="47" cm="1">
        <f t="array" ref="E5383">_xlfn.IFS(C5383&gt;(D5383+maxpout),MAX(C5383-elyscap,D5383+maxpout),C5383&gt;D5383-minpout,C5383,C5383&lt;=D5383-minpout,C5383+(F5382-F5383)*efromH2)</f>
        <v>2.4000000000000177</v>
      </c>
      <c r="F5383" s="37" cm="1">
        <f t="array" ref="F5383">_xlfn.IFS(C5383&gt;(D5383+maxpout),MIN(max_storage,F5382+MIN(elyscap,(C5383-D5383+maxpout))*H2in),C5383&gt;(D5383-minpout),F5382,C5383&lt;=(D5383-minpout),MAX(0,F5382+(C5383-(D5383-minpout))*H2out))</f>
        <v>32.60100029069941</v>
      </c>
      <c r="G5383" s="37">
        <f>MAX(0,F5382+MIN(elyscap,(C5383-D5383+maxpout))*H2in - max_storage)</f>
        <v>0</v>
      </c>
      <c r="H5383" s="17"/>
      <c r="AQ5383" s="51">
        <v>9425.1731784631284</v>
      </c>
    </row>
    <row r="5384" spans="1:43" x14ac:dyDescent="0.25">
      <c r="A5384" s="2">
        <v>44055.25</v>
      </c>
      <c r="B5384" s="22">
        <v>1155698.06</v>
      </c>
      <c r="C5384" s="47">
        <f t="shared" si="82"/>
        <v>1.15569806</v>
      </c>
      <c r="D5384" s="47">
        <f>IF($J$13="Yes", D5383+$J$14*(C5384-D5383),$J$12)</f>
        <v>2.4</v>
      </c>
      <c r="E5384" s="47" cm="1">
        <f t="array" ref="E5384">_xlfn.IFS(C5384&gt;(D5384+maxpout),MAX(C5384-elyscap,D5384+maxpout),C5384&gt;D5384-minpout,C5384,C5384&lt;=D5384-minpout,C5384+(F5383-F5384)*efromH2)</f>
        <v>2.3999999999999853</v>
      </c>
      <c r="F5384" s="37" cm="1">
        <f t="array" ref="F5384">_xlfn.IFS(C5384&gt;(D5384+maxpout),MIN(max_storage,F5383+MIN(elyscap,(C5384-D5384+maxpout))*H2in),C5384&gt;(D5384-minpout),F5383,C5384&lt;=(D5384-minpout),MAX(0,F5383+(C5384-(D5384-minpout))*H2out))</f>
        <v>32.538785193699411</v>
      </c>
      <c r="G5384" s="37">
        <f>MAX(0,F5383+MIN(elyscap,(C5384-D5384+maxpout))*H2in - max_storage)</f>
        <v>0</v>
      </c>
      <c r="H5384" s="17"/>
      <c r="AQ5384" s="51">
        <v>7408.6828402015735</v>
      </c>
    </row>
    <row r="5385" spans="1:43" x14ac:dyDescent="0.25">
      <c r="A5385" s="2">
        <v>44055.291666666701</v>
      </c>
      <c r="B5385" s="22">
        <v>657002.25</v>
      </c>
      <c r="C5385" s="47">
        <f t="shared" si="82"/>
        <v>0.65700225000000001</v>
      </c>
      <c r="D5385" s="47">
        <f>IF($J$13="Yes", D5384+$J$14*(C5385-D5384),$J$12)</f>
        <v>2.4</v>
      </c>
      <c r="E5385" s="47" cm="1">
        <f t="array" ref="E5385">_xlfn.IFS(C5385&gt;(D5385+maxpout),MAX(C5385-elyscap,D5385+maxpout),C5385&gt;D5385-minpout,C5385,C5385&lt;=D5385-minpout,C5385+(F5384-F5385)*efromH2)</f>
        <v>2.399999999999944</v>
      </c>
      <c r="F5385" s="37" cm="1">
        <f t="array" ref="F5385">_xlfn.IFS(C5385&gt;(D5385+maxpout),MIN(max_storage,F5384+MIN(elyscap,(C5385-D5385+maxpout))*H2in),C5385&gt;(D5385-minpout),F5384,C5385&lt;=(D5385-minpout),MAX(0,F5384+(C5385-(D5385-minpout))*H2out))</f>
        <v>32.451635306199414</v>
      </c>
      <c r="G5385" s="37">
        <f>MAX(0,F5384+MIN(elyscap,(C5385-D5385+maxpout))*H2in - max_storage)</f>
        <v>0</v>
      </c>
      <c r="H5385" s="17"/>
      <c r="AQ5385" s="51">
        <v>4904.000140872964</v>
      </c>
    </row>
    <row r="5386" spans="1:43" x14ac:dyDescent="0.25">
      <c r="A5386" s="2">
        <v>44055.333333333299</v>
      </c>
      <c r="B5386" s="22">
        <v>346066.74300000002</v>
      </c>
      <c r="C5386" s="47">
        <f t="shared" si="82"/>
        <v>0.34606674300000001</v>
      </c>
      <c r="D5386" s="47">
        <f>IF($J$13="Yes", D5385+$J$14*(C5386-D5385),$J$12)</f>
        <v>2.4</v>
      </c>
      <c r="E5386" s="47" cm="1">
        <f t="array" ref="E5386">_xlfn.IFS(C5386&gt;(D5386+maxpout),MAX(C5386-elyscap,D5386+maxpout),C5386&gt;D5386-minpout,C5386,C5386&lt;=D5386-minpout,C5386+(F5385-F5386)*efromH2)</f>
        <v>2.4000000000000115</v>
      </c>
      <c r="F5386" s="37" cm="1">
        <f t="array" ref="F5386">_xlfn.IFS(C5386&gt;(D5386+maxpout),MIN(max_storage,F5385+MIN(elyscap,(C5386-D5386+maxpout))*H2in),C5386&gt;(D5386-minpout),F5385,C5386&lt;=(D5386-minpout),MAX(0,F5385+(C5386-(D5386-minpout))*H2out))</f>
        <v>32.348938643349413</v>
      </c>
      <c r="G5386" s="37">
        <f>MAX(0,F5385+MIN(elyscap,(C5386-D5386+maxpout))*H2in - max_storage)</f>
        <v>0</v>
      </c>
      <c r="H5386" s="17"/>
      <c r="AQ5386" s="51">
        <v>3423.6182690041605</v>
      </c>
    </row>
    <row r="5387" spans="1:43" x14ac:dyDescent="0.25">
      <c r="A5387" s="2">
        <v>44055.375</v>
      </c>
      <c r="B5387" s="22">
        <v>337281.57799999998</v>
      </c>
      <c r="C5387" s="47">
        <f t="shared" si="82"/>
        <v>0.33728157799999997</v>
      </c>
      <c r="D5387" s="47">
        <f>IF($J$13="Yes", D5386+$J$14*(C5387-D5386),$J$12)</f>
        <v>2.4</v>
      </c>
      <c r="E5387" s="47" cm="1">
        <f t="array" ref="E5387">_xlfn.IFS(C5387&gt;(D5387+maxpout),MAX(C5387-elyscap,D5387+maxpout),C5387&gt;D5387-minpout,C5387,C5387&lt;=D5387-minpout,C5387+(F5386-F5387)*efromH2)</f>
        <v>2.3999999999999604</v>
      </c>
      <c r="F5387" s="37" cm="1">
        <f t="array" ref="F5387">_xlfn.IFS(C5387&gt;(D5387+maxpout),MIN(max_storage,F5386+MIN(elyscap,(C5387-D5387+maxpout))*H2in),C5387&gt;(D5387-minpout),F5386,C5387&lt;=(D5387-minpout),MAX(0,F5386+(C5387-(D5387-minpout))*H2out))</f>
        <v>32.245802722249415</v>
      </c>
      <c r="G5387" s="37">
        <f>MAX(0,F5386+MIN(elyscap,(C5387-D5387+maxpout))*H2in - max_storage)</f>
        <v>0</v>
      </c>
      <c r="H5387" s="17"/>
      <c r="AQ5387" s="51">
        <v>3757.7766579770882</v>
      </c>
    </row>
    <row r="5388" spans="1:43" x14ac:dyDescent="0.25">
      <c r="A5388" s="2">
        <v>44055.416666666701</v>
      </c>
      <c r="B5388" s="22">
        <v>386328.89600000001</v>
      </c>
      <c r="C5388" s="47">
        <f t="shared" si="82"/>
        <v>0.38632889600000003</v>
      </c>
      <c r="D5388" s="47">
        <f>IF($J$13="Yes", D5387+$J$14*(C5388-D5387),$J$12)</f>
        <v>2.4</v>
      </c>
      <c r="E5388" s="47" cm="1">
        <f t="array" ref="E5388">_xlfn.IFS(C5388&gt;(D5388+maxpout),MAX(C5388-elyscap,D5388+maxpout),C5388&gt;D5388-minpout,C5388,C5388&lt;=D5388-minpout,C5388+(F5387-F5388)*efromH2)</f>
        <v>2.3999999999999968</v>
      </c>
      <c r="F5388" s="37" cm="1">
        <f t="array" ref="F5388">_xlfn.IFS(C5388&gt;(D5388+maxpout),MIN(max_storage,F5387+MIN(elyscap,(C5388-D5388+maxpout))*H2in),C5388&gt;(D5388-minpout),F5387,C5388&lt;=(D5388-minpout),MAX(0,F5387+(C5388-(D5388-minpout))*H2out))</f>
        <v>32.145119167049415</v>
      </c>
      <c r="G5388" s="37">
        <f>MAX(0,F5387+MIN(elyscap,(C5388-D5388+maxpout))*H2in - max_storage)</f>
        <v>0</v>
      </c>
      <c r="H5388" s="17"/>
      <c r="AQ5388" s="51">
        <v>5297.6146395955784</v>
      </c>
    </row>
    <row r="5389" spans="1:43" x14ac:dyDescent="0.25">
      <c r="A5389" s="2">
        <v>44055.458333333299</v>
      </c>
      <c r="B5389" s="22">
        <v>435867.04599999997</v>
      </c>
      <c r="C5389" s="47">
        <f t="shared" si="82"/>
        <v>0.43586704599999998</v>
      </c>
      <c r="D5389" s="47">
        <f>IF($J$13="Yes", D5388+$J$14*(C5389-D5388),$J$12)</f>
        <v>2.4</v>
      </c>
      <c r="E5389" s="47" cm="1">
        <f t="array" ref="E5389">_xlfn.IFS(C5389&gt;(D5389+maxpout),MAX(C5389-elyscap,D5389+maxpout),C5389&gt;D5389-minpout,C5389,C5389&lt;=D5389-minpout,C5389+(F5388-F5389)*efromH2)</f>
        <v>2.4000000000000639</v>
      </c>
      <c r="F5389" s="37" cm="1">
        <f t="array" ref="F5389">_xlfn.IFS(C5389&gt;(D5389+maxpout),MIN(max_storage,F5388+MIN(elyscap,(C5389-D5389+maxpout))*H2in),C5389&gt;(D5389-minpout),F5388,C5389&lt;=(D5389-minpout),MAX(0,F5388+(C5389-(D5389-minpout))*H2out))</f>
        <v>32.046912519349412</v>
      </c>
      <c r="G5389" s="37">
        <f>MAX(0,F5388+MIN(elyscap,(C5389-D5389+maxpout))*H2in - max_storage)</f>
        <v>0</v>
      </c>
      <c r="H5389" s="17"/>
      <c r="AQ5389" s="51">
        <v>6322.1663367167766</v>
      </c>
    </row>
    <row r="5390" spans="1:43" x14ac:dyDescent="0.25">
      <c r="A5390" s="2">
        <v>44055.5</v>
      </c>
      <c r="B5390" s="22">
        <v>558357.67700000003</v>
      </c>
      <c r="C5390" s="47">
        <f t="shared" si="82"/>
        <v>0.55835767700000005</v>
      </c>
      <c r="D5390" s="47">
        <f>IF($J$13="Yes", D5389+$J$14*(C5390-D5389),$J$12)</f>
        <v>2.4</v>
      </c>
      <c r="E5390" s="47" cm="1">
        <f t="array" ref="E5390">_xlfn.IFS(C5390&gt;(D5390+maxpout),MAX(C5390-elyscap,D5390+maxpout),C5390&gt;D5390-minpout,C5390,C5390&lt;=D5390-minpout,C5390+(F5389-F5390)*efromH2)</f>
        <v>2.3999999999999879</v>
      </c>
      <c r="F5390" s="37" cm="1">
        <f t="array" ref="F5390">_xlfn.IFS(C5390&gt;(D5390+maxpout),MIN(max_storage,F5389+MIN(elyscap,(C5390-D5390+maxpout))*H2in),C5390&gt;(D5390-minpout),F5389,C5390&lt;=(D5390-minpout),MAX(0,F5389+(C5390-(D5390-minpout))*H2out))</f>
        <v>31.954830403199413</v>
      </c>
      <c r="G5390" s="37">
        <f>MAX(0,F5389+MIN(elyscap,(C5390-D5390+maxpout))*H2in - max_storage)</f>
        <v>0</v>
      </c>
      <c r="H5390" s="17"/>
      <c r="AQ5390" s="51">
        <v>6779.2508597713368</v>
      </c>
    </row>
    <row r="5391" spans="1:43" x14ac:dyDescent="0.25">
      <c r="A5391" s="2">
        <v>44055.541666666701</v>
      </c>
      <c r="B5391" s="22">
        <v>684951.70200000005</v>
      </c>
      <c r="C5391" s="47">
        <f t="shared" si="82"/>
        <v>0.684951702</v>
      </c>
      <c r="D5391" s="47">
        <f>IF($J$13="Yes", D5390+$J$14*(C5391-D5390),$J$12)</f>
        <v>2.4</v>
      </c>
      <c r="E5391" s="47" cm="1">
        <f t="array" ref="E5391">_xlfn.IFS(C5391&gt;(D5391+maxpout),MAX(C5391-elyscap,D5391+maxpout),C5391&gt;D5391-minpout,C5391,C5391&lt;=D5391-minpout,C5391+(F5390-F5391)*efromH2)</f>
        <v>2.3999999999999995</v>
      </c>
      <c r="F5391" s="37" cm="1">
        <f t="array" ref="F5391">_xlfn.IFS(C5391&gt;(D5391+maxpout),MIN(max_storage,F5390+MIN(elyscap,(C5391-D5391+maxpout))*H2in),C5391&gt;(D5391-minpout),F5390,C5391&lt;=(D5391-minpout),MAX(0,F5390+(C5391-(D5391-minpout))*H2out))</f>
        <v>31.869077988299413</v>
      </c>
      <c r="G5391" s="37">
        <f>MAX(0,F5390+MIN(elyscap,(C5391-D5391+maxpout))*H2in - max_storage)</f>
        <v>0</v>
      </c>
      <c r="H5391" s="17"/>
      <c r="AQ5391" s="51">
        <v>6683.669518781333</v>
      </c>
    </row>
    <row r="5392" spans="1:43" x14ac:dyDescent="0.25">
      <c r="A5392" s="2">
        <v>44055.583333333299</v>
      </c>
      <c r="B5392" s="22">
        <v>788256.04299999995</v>
      </c>
      <c r="C5392" s="47">
        <f t="shared" si="82"/>
        <v>0.78825604299999996</v>
      </c>
      <c r="D5392" s="47">
        <f>IF($J$13="Yes", D5391+$J$14*(C5392-D5391),$J$12)</f>
        <v>2.4</v>
      </c>
      <c r="E5392" s="47" cm="1">
        <f t="array" ref="E5392">_xlfn.IFS(C5392&gt;(D5392+maxpout),MAX(C5392-elyscap,D5392+maxpout),C5392&gt;D5392-minpout,C5392,C5392&lt;=D5392-minpout,C5392+(F5391-F5392)*efromH2)</f>
        <v>2.4000000000000159</v>
      </c>
      <c r="F5392" s="37" cm="1">
        <f t="array" ref="F5392">_xlfn.IFS(C5392&gt;(D5392+maxpout),MIN(max_storage,F5391+MIN(elyscap,(C5392-D5392+maxpout))*H2in),C5392&gt;(D5392-minpout),F5391,C5392&lt;=(D5392-minpout),MAX(0,F5391+(C5392-(D5392-minpout))*H2out))</f>
        <v>31.788490790449412</v>
      </c>
      <c r="G5392" s="37">
        <f>MAX(0,F5391+MIN(elyscap,(C5392-D5392+maxpout))*H2in - max_storage)</f>
        <v>0</v>
      </c>
      <c r="H5392" s="17"/>
      <c r="AQ5392" s="51">
        <v>6043.9518822340615</v>
      </c>
    </row>
    <row r="5393" spans="1:43" x14ac:dyDescent="0.25">
      <c r="A5393" s="2">
        <v>44055.625</v>
      </c>
      <c r="B5393" s="22">
        <v>693932.01300000004</v>
      </c>
      <c r="C5393" s="47">
        <f t="shared" si="82"/>
        <v>0.69393201300000007</v>
      </c>
      <c r="D5393" s="47">
        <f>IF($J$13="Yes", D5392+$J$14*(C5393-D5392),$J$12)</f>
        <v>2.4</v>
      </c>
      <c r="E5393" s="47" cm="1">
        <f t="array" ref="E5393">_xlfn.IFS(C5393&gt;(D5393+maxpout),MAX(C5393-elyscap,D5393+maxpout),C5393&gt;D5393-minpout,C5393,C5393&lt;=D5393-minpout,C5393+(F5392-F5393)*efromH2)</f>
        <v>2.3999999999999972</v>
      </c>
      <c r="F5393" s="37" cm="1">
        <f t="array" ref="F5393">_xlfn.IFS(C5393&gt;(D5393+maxpout),MIN(max_storage,F5392+MIN(elyscap,(C5393-D5393+maxpout))*H2in),C5393&gt;(D5393-minpout),F5392,C5393&lt;=(D5393-minpout),MAX(0,F5392+(C5393-(D5393-minpout))*H2out))</f>
        <v>31.703187391099412</v>
      </c>
      <c r="G5393" s="37">
        <f>MAX(0,F5392+MIN(elyscap,(C5393-D5393+maxpout))*H2in - max_storage)</f>
        <v>0</v>
      </c>
      <c r="H5393" s="17"/>
      <c r="AQ5393" s="51">
        <v>6369.0789633969098</v>
      </c>
    </row>
    <row r="5394" spans="1:43" x14ac:dyDescent="0.25">
      <c r="A5394" s="2">
        <v>44055.666666666701</v>
      </c>
      <c r="B5394" s="22">
        <v>632243.94700000004</v>
      </c>
      <c r="C5394" s="47">
        <f t="shared" si="82"/>
        <v>0.63224394700000008</v>
      </c>
      <c r="D5394" s="47">
        <f>IF($J$13="Yes", D5393+$J$14*(C5394-D5393),$J$12)</f>
        <v>2.4</v>
      </c>
      <c r="E5394" s="47" cm="1">
        <f t="array" ref="E5394">_xlfn.IFS(C5394&gt;(D5394+maxpout),MAX(C5394-elyscap,D5394+maxpout),C5394&gt;D5394-minpout,C5394,C5394&lt;=D5394-minpout,C5394+(F5393-F5394)*efromH2)</f>
        <v>2.4000000000000137</v>
      </c>
      <c r="F5394" s="37" cm="1">
        <f t="array" ref="F5394">_xlfn.IFS(C5394&gt;(D5394+maxpout),MIN(max_storage,F5393+MIN(elyscap,(C5394-D5394+maxpout))*H2in),C5394&gt;(D5394-minpout),F5393,C5394&lt;=(D5394-minpout),MAX(0,F5393+(C5394-(D5394-minpout))*H2out))</f>
        <v>31.614799588449412</v>
      </c>
      <c r="G5394" s="37">
        <f>MAX(0,F5393+MIN(elyscap,(C5394-D5394+maxpout))*H2in - max_storage)</f>
        <v>0</v>
      </c>
      <c r="H5394" s="17"/>
      <c r="AQ5394" s="51">
        <v>7170.1057922186501</v>
      </c>
    </row>
    <row r="5395" spans="1:43" x14ac:dyDescent="0.25">
      <c r="A5395" s="2">
        <v>44055.708333333299</v>
      </c>
      <c r="B5395" s="22">
        <v>541160.67299999995</v>
      </c>
      <c r="C5395" s="47">
        <f t="shared" si="82"/>
        <v>0.54116067299999993</v>
      </c>
      <c r="D5395" s="47">
        <f>IF($J$13="Yes", D5394+$J$14*(C5395-D5394),$J$12)</f>
        <v>2.4</v>
      </c>
      <c r="E5395" s="47" cm="1">
        <f t="array" ref="E5395">_xlfn.IFS(C5395&gt;(D5395+maxpout),MAX(C5395-elyscap,D5395+maxpout),C5395&gt;D5395-minpout,C5395,C5395&lt;=D5395-minpout,C5395+(F5394-F5395)*efromH2)</f>
        <v>2.4000000000000123</v>
      </c>
      <c r="F5395" s="37" cm="1">
        <f t="array" ref="F5395">_xlfn.IFS(C5395&gt;(D5395+maxpout),MIN(max_storage,F5394+MIN(elyscap,(C5395-D5395+maxpout))*H2in),C5395&gt;(D5395-minpout),F5394,C5395&lt;=(D5395-minpout),MAX(0,F5394+(C5395-(D5395-minpout))*H2out))</f>
        <v>31.521857622099411</v>
      </c>
      <c r="G5395" s="37">
        <f>MAX(0,F5394+MIN(elyscap,(C5395-D5395+maxpout))*H2in - max_storage)</f>
        <v>0</v>
      </c>
      <c r="H5395" s="17"/>
      <c r="AQ5395" s="51">
        <v>8411.4088767817466</v>
      </c>
    </row>
    <row r="5396" spans="1:43" x14ac:dyDescent="0.25">
      <c r="A5396" s="2">
        <v>44055.75</v>
      </c>
      <c r="B5396" s="22">
        <v>458104.87199999997</v>
      </c>
      <c r="C5396" s="47">
        <f t="shared" si="82"/>
        <v>0.458104872</v>
      </c>
      <c r="D5396" s="47">
        <f>IF($J$13="Yes", D5395+$J$14*(C5396-D5395),$J$12)</f>
        <v>2.4</v>
      </c>
      <c r="E5396" s="47" cm="1">
        <f t="array" ref="E5396">_xlfn.IFS(C5396&gt;(D5396+maxpout),MAX(C5396-elyscap,D5396+maxpout),C5396&gt;D5396-minpout,C5396,C5396&lt;=D5396-minpout,C5396+(F5395-F5396)*efromH2)</f>
        <v>2.4000000000000128</v>
      </c>
      <c r="F5396" s="37" cm="1">
        <f t="array" ref="F5396">_xlfn.IFS(C5396&gt;(D5396+maxpout),MIN(max_storage,F5395+MIN(elyscap,(C5396-D5396+maxpout))*H2in),C5396&gt;(D5396-minpout),F5395,C5396&lt;=(D5396-minpout),MAX(0,F5395+(C5396-(D5396-minpout))*H2out))</f>
        <v>31.42476286569941</v>
      </c>
      <c r="G5396" s="37">
        <f>MAX(0,F5395+MIN(elyscap,(C5396-D5396+maxpout))*H2in - max_storage)</f>
        <v>0</v>
      </c>
      <c r="H5396" s="17"/>
      <c r="AQ5396" s="51">
        <v>9154.2339441607546</v>
      </c>
    </row>
    <row r="5397" spans="1:43" x14ac:dyDescent="0.25">
      <c r="A5397" s="2">
        <v>44055.791666666701</v>
      </c>
      <c r="B5397" s="22">
        <v>499273.10700000002</v>
      </c>
      <c r="C5397" s="47">
        <f t="shared" si="82"/>
        <v>0.49927310699999999</v>
      </c>
      <c r="D5397" s="47">
        <f>IF($J$13="Yes", D5396+$J$14*(C5397-D5396),$J$12)</f>
        <v>2.4</v>
      </c>
      <c r="E5397" s="47" cm="1">
        <f t="array" ref="E5397">_xlfn.IFS(C5397&gt;(D5397+maxpout),MAX(C5397-elyscap,D5397+maxpout),C5397&gt;D5397-minpout,C5397,C5397&lt;=D5397-minpout,C5397+(F5396-F5397)*efromH2)</f>
        <v>2.4000000000000266</v>
      </c>
      <c r="F5397" s="37" cm="1">
        <f t="array" ref="F5397">_xlfn.IFS(C5397&gt;(D5397+maxpout),MIN(max_storage,F5396+MIN(elyscap,(C5397-D5397+maxpout))*H2in),C5397&gt;(D5397-minpout),F5396,C5397&lt;=(D5397-minpout),MAX(0,F5396+(C5397-(D5397-minpout))*H2out))</f>
        <v>31.329726521049409</v>
      </c>
      <c r="G5397" s="37">
        <f>MAX(0,F5396+MIN(elyscap,(C5397-D5397+maxpout))*H2in - max_storage)</f>
        <v>0</v>
      </c>
      <c r="H5397" s="17"/>
      <c r="AQ5397" s="51">
        <v>9906.3411890112329</v>
      </c>
    </row>
    <row r="5398" spans="1:43" x14ac:dyDescent="0.25">
      <c r="A5398" s="2">
        <v>44055.833333333299</v>
      </c>
      <c r="B5398" s="22">
        <v>735402.79399999999</v>
      </c>
      <c r="C5398" s="47">
        <f t="shared" si="82"/>
        <v>0.73540279399999997</v>
      </c>
      <c r="D5398" s="47">
        <f>IF($J$13="Yes", D5397+$J$14*(C5398-D5397),$J$12)</f>
        <v>2.4</v>
      </c>
      <c r="E5398" s="47" cm="1">
        <f t="array" ref="E5398">_xlfn.IFS(C5398&gt;(D5398+maxpout),MAX(C5398-elyscap,D5398+maxpout),C5398&gt;D5398-minpout,C5398,C5398&lt;=D5398-minpout,C5398+(F5397-F5398)*efromH2)</f>
        <v>2.4000000000000248</v>
      </c>
      <c r="F5398" s="37" cm="1">
        <f t="array" ref="F5398">_xlfn.IFS(C5398&gt;(D5398+maxpout),MIN(max_storage,F5397+MIN(elyscap,(C5398-D5398+maxpout))*H2in),C5398&gt;(D5398-minpout),F5397,C5398&lt;=(D5398-minpout),MAX(0,F5397+(C5398-(D5398-minpout))*H2out))</f>
        <v>31.246496660749408</v>
      </c>
      <c r="G5398" s="37">
        <f>MAX(0,F5397+MIN(elyscap,(C5398-D5398+maxpout))*H2in - max_storage)</f>
        <v>0</v>
      </c>
      <c r="H5398" s="17"/>
      <c r="AQ5398" s="51">
        <v>12047.513748984158</v>
      </c>
    </row>
    <row r="5399" spans="1:43" x14ac:dyDescent="0.25">
      <c r="A5399" s="2">
        <v>44055.875</v>
      </c>
      <c r="B5399" s="22">
        <v>801251.48699999996</v>
      </c>
      <c r="C5399" s="47">
        <f t="shared" si="82"/>
        <v>0.80125148699999993</v>
      </c>
      <c r="D5399" s="47">
        <f>IF($J$13="Yes", D5398+$J$14*(C5399-D5398),$J$12)</f>
        <v>2.4</v>
      </c>
      <c r="E5399" s="47" cm="1">
        <f t="array" ref="E5399">_xlfn.IFS(C5399&gt;(D5399+maxpout),MAX(C5399-elyscap,D5399+maxpout),C5399&gt;D5399-minpout,C5399,C5399&lt;=D5399-minpout,C5399+(F5398-F5399)*efromH2)</f>
        <v>2.4000000000000323</v>
      </c>
      <c r="F5399" s="37" cm="1">
        <f t="array" ref="F5399">_xlfn.IFS(C5399&gt;(D5399+maxpout),MIN(max_storage,F5398+MIN(elyscap,(C5399-D5399+maxpout))*H2in),C5399&gt;(D5399-minpout),F5398,C5399&lt;=(D5399-minpout),MAX(0,F5398+(C5399-(D5399-minpout))*H2out))</f>
        <v>31.166559235099406</v>
      </c>
      <c r="G5399" s="37">
        <f>MAX(0,F5398+MIN(elyscap,(C5399-D5399+maxpout))*H2in - max_storage)</f>
        <v>0</v>
      </c>
      <c r="H5399" s="17"/>
      <c r="AQ5399" s="51">
        <v>12021.172434538094</v>
      </c>
    </row>
    <row r="5400" spans="1:43" x14ac:dyDescent="0.25">
      <c r="A5400" s="2">
        <v>44055.916666666701</v>
      </c>
      <c r="B5400" s="22">
        <v>827803.93099999998</v>
      </c>
      <c r="C5400" s="47">
        <f t="shared" si="82"/>
        <v>0.82780393099999994</v>
      </c>
      <c r="D5400" s="47">
        <f>IF($J$13="Yes", D5399+$J$14*(C5400-D5399),$J$12)</f>
        <v>2.4</v>
      </c>
      <c r="E5400" s="47" cm="1">
        <f t="array" ref="E5400">_xlfn.IFS(C5400&gt;(D5400+maxpout),MAX(C5400-elyscap,D5400+maxpout),C5400&gt;D5400-minpout,C5400,C5400&lt;=D5400-minpout,C5400+(F5399-F5400)*efromH2)</f>
        <v>2.4000000000000004</v>
      </c>
      <c r="F5400" s="37" cm="1">
        <f t="array" ref="F5400">_xlfn.IFS(C5400&gt;(D5400+maxpout),MIN(max_storage,F5399+MIN(elyscap,(C5400-D5400+maxpout))*H2in),C5400&gt;(D5400-minpout),F5399,C5400&lt;=(D5400-minpout),MAX(0,F5399+(C5400-(D5400-minpout))*H2out))</f>
        <v>31.087949431649406</v>
      </c>
      <c r="G5400" s="37">
        <f>MAX(0,F5399+MIN(elyscap,(C5400-D5400+maxpout))*H2in - max_storage)</f>
        <v>0</v>
      </c>
      <c r="H5400" s="17"/>
      <c r="AQ5400" s="51">
        <v>11099.728168248634</v>
      </c>
    </row>
    <row r="5401" spans="1:43" x14ac:dyDescent="0.25">
      <c r="A5401" s="2">
        <v>44055.958333333299</v>
      </c>
      <c r="B5401" s="22">
        <v>858542.32499999995</v>
      </c>
      <c r="C5401" s="47">
        <f t="shared" si="82"/>
        <v>0.85854232499999994</v>
      </c>
      <c r="D5401" s="47">
        <f>IF($J$13="Yes", D5400+$J$14*(C5401-D5400),$J$12)</f>
        <v>2.4</v>
      </c>
      <c r="E5401" s="47" cm="1">
        <f t="array" ref="E5401">_xlfn.IFS(C5401&gt;(D5401+maxpout),MAX(C5401-elyscap,D5401+maxpout),C5401&gt;D5401-minpout,C5401,C5401&lt;=D5401-minpout,C5401+(F5400-F5401)*efromH2)</f>
        <v>2.3999999999999755</v>
      </c>
      <c r="F5401" s="37" cm="1">
        <f t="array" ref="F5401">_xlfn.IFS(C5401&gt;(D5401+maxpout),MIN(max_storage,F5400+MIN(elyscap,(C5401-D5401+maxpout))*H2in),C5401&gt;(D5401-minpout),F5400,C5401&lt;=(D5401-minpout),MAX(0,F5400+(C5401-(D5401-minpout))*H2out))</f>
        <v>31.010876547899407</v>
      </c>
      <c r="G5401" s="37">
        <f>MAX(0,F5400+MIN(elyscap,(C5401-D5401+maxpout))*H2in - max_storage)</f>
        <v>0</v>
      </c>
      <c r="H5401" s="17"/>
      <c r="AQ5401" s="51">
        <v>10023.999060203652</v>
      </c>
    </row>
    <row r="5402" spans="1:43" x14ac:dyDescent="0.25">
      <c r="A5402" s="2">
        <v>44056</v>
      </c>
      <c r="B5402" s="22">
        <v>816001.65500000003</v>
      </c>
      <c r="C5402" s="47">
        <f t="shared" si="82"/>
        <v>0.81600165499999999</v>
      </c>
      <c r="D5402" s="47">
        <f>IF($J$13="Yes", D5401+$J$14*(C5402-D5401),$J$12)</f>
        <v>2.4</v>
      </c>
      <c r="E5402" s="47" cm="1">
        <f t="array" ref="E5402">_xlfn.IFS(C5402&gt;(D5402+maxpout),MAX(C5402-elyscap,D5402+maxpout),C5402&gt;D5402-minpout,C5402,C5402&lt;=D5402-minpout,C5402+(F5401-F5402)*efromH2)</f>
        <v>2.4000000000000261</v>
      </c>
      <c r="F5402" s="37" cm="1">
        <f t="array" ref="F5402">_xlfn.IFS(C5402&gt;(D5402+maxpout),MIN(max_storage,F5401+MIN(elyscap,(C5402-D5402+maxpout))*H2in),C5402&gt;(D5402-minpout),F5401,C5402&lt;=(D5402-minpout),MAX(0,F5401+(C5402-(D5402-minpout))*H2out))</f>
        <v>30.931676630649406</v>
      </c>
      <c r="G5402" s="37">
        <f>MAX(0,F5401+MIN(elyscap,(C5402-D5402+maxpout))*H2in - max_storage)</f>
        <v>0</v>
      </c>
      <c r="H5402" s="17"/>
      <c r="AQ5402" s="51">
        <v>9592.2523729495933</v>
      </c>
    </row>
    <row r="5403" spans="1:43" x14ac:dyDescent="0.25">
      <c r="A5403" s="2">
        <v>44056.041666666701</v>
      </c>
      <c r="B5403" s="22">
        <v>698440.527</v>
      </c>
      <c r="C5403" s="47">
        <f t="shared" si="82"/>
        <v>0.69844052700000003</v>
      </c>
      <c r="D5403" s="47">
        <f>IF($J$13="Yes", D5402+$J$14*(C5403-D5402),$J$12)</f>
        <v>2.4</v>
      </c>
      <c r="E5403" s="47" cm="1">
        <f t="array" ref="E5403">_xlfn.IFS(C5403&gt;(D5403+maxpout),MAX(C5403-elyscap,D5403+maxpout),C5403&gt;D5403-minpout,C5403,C5403&lt;=D5403-minpout,C5403+(F5402-F5403)*efromH2)</f>
        <v>2.4000000000000314</v>
      </c>
      <c r="F5403" s="37" cm="1">
        <f t="array" ref="F5403">_xlfn.IFS(C5403&gt;(D5403+maxpout),MIN(max_storage,F5402+MIN(elyscap,(C5403-D5403+maxpout))*H2in),C5403&gt;(D5403-minpout),F5402,C5403&lt;=(D5403-minpout),MAX(0,F5402+(C5403-(D5403-minpout))*H2out))</f>
        <v>30.846598656999404</v>
      </c>
      <c r="G5403" s="37">
        <f>MAX(0,F5402+MIN(elyscap,(C5403-D5403+maxpout))*H2in - max_storage)</f>
        <v>0</v>
      </c>
      <c r="H5403" s="17"/>
      <c r="AQ5403" s="51">
        <v>9526.0227823423465</v>
      </c>
    </row>
    <row r="5404" spans="1:43" x14ac:dyDescent="0.25">
      <c r="A5404" s="2">
        <v>44056.083333333299</v>
      </c>
      <c r="B5404" s="22">
        <v>708667.21100000001</v>
      </c>
      <c r="C5404" s="47">
        <f t="shared" si="82"/>
        <v>0.70866721099999996</v>
      </c>
      <c r="D5404" s="47">
        <f>IF($J$13="Yes", D5403+$J$14*(C5404-D5403),$J$12)</f>
        <v>2.4</v>
      </c>
      <c r="E5404" s="47" cm="1">
        <f t="array" ref="E5404">_xlfn.IFS(C5404&gt;(D5404+maxpout),MAX(C5404-elyscap,D5404+maxpout),C5404&gt;D5404-minpout,C5404,C5404&lt;=D5404-minpout,C5404+(F5403-F5404)*efromH2)</f>
        <v>2.3999999999999861</v>
      </c>
      <c r="F5404" s="37" cm="1">
        <f t="array" ref="F5404">_xlfn.IFS(C5404&gt;(D5404+maxpout),MIN(max_storage,F5403+MIN(elyscap,(C5404-D5404+maxpout))*H2in),C5404&gt;(D5404-minpout),F5403,C5404&lt;=(D5404-minpout),MAX(0,F5403+(C5404-(D5404-minpout))*H2out))</f>
        <v>30.762032017549405</v>
      </c>
      <c r="G5404" s="37">
        <f>MAX(0,F5403+MIN(elyscap,(C5404-D5404+maxpout))*H2in - max_storage)</f>
        <v>0</v>
      </c>
      <c r="H5404" s="17"/>
      <c r="AQ5404" s="51">
        <v>8981.3847474622962</v>
      </c>
    </row>
    <row r="5405" spans="1:43" x14ac:dyDescent="0.25">
      <c r="A5405" s="2">
        <v>44056.125</v>
      </c>
      <c r="B5405" s="22">
        <v>729497.01699999999</v>
      </c>
      <c r="C5405" s="47">
        <f t="shared" si="82"/>
        <v>0.72949701700000003</v>
      </c>
      <c r="D5405" s="47">
        <f>IF($J$13="Yes", D5404+$J$14*(C5405-D5404),$J$12)</f>
        <v>2.4</v>
      </c>
      <c r="E5405" s="47" cm="1">
        <f t="array" ref="E5405">_xlfn.IFS(C5405&gt;(D5405+maxpout),MAX(C5405-elyscap,D5405+maxpout),C5405&gt;D5405-minpout,C5405,C5405&lt;=D5405-minpout,C5405+(F5404-F5405)*efromH2)</f>
        <v>2.3999999999999773</v>
      </c>
      <c r="F5405" s="37" cm="1">
        <f t="array" ref="F5405">_xlfn.IFS(C5405&gt;(D5405+maxpout),MIN(max_storage,F5404+MIN(elyscap,(C5405-D5405+maxpout))*H2in),C5405&gt;(D5405-minpout),F5404,C5405&lt;=(D5405-minpout),MAX(0,F5404+(C5405-(D5405-minpout))*H2out))</f>
        <v>30.678506868399406</v>
      </c>
      <c r="G5405" s="37">
        <f>MAX(0,F5404+MIN(elyscap,(C5405-D5405+maxpout))*H2in - max_storage)</f>
        <v>0</v>
      </c>
      <c r="H5405" s="17"/>
      <c r="AQ5405" s="51">
        <v>8150.2535592736258</v>
      </c>
    </row>
    <row r="5406" spans="1:43" x14ac:dyDescent="0.25">
      <c r="A5406" s="2">
        <v>44056.166666666701</v>
      </c>
      <c r="B5406" s="22">
        <v>685175.07</v>
      </c>
      <c r="C5406" s="47">
        <f t="shared" si="82"/>
        <v>0.68517507</v>
      </c>
      <c r="D5406" s="47">
        <f>IF($J$13="Yes", D5405+$J$14*(C5406-D5405),$J$12)</f>
        <v>2.4</v>
      </c>
      <c r="E5406" s="47" cm="1">
        <f t="array" ref="E5406">_xlfn.IFS(C5406&gt;(D5406+maxpout),MAX(C5406-elyscap,D5406+maxpout),C5406&gt;D5406-minpout,C5406,C5406&lt;=D5406-minpout,C5406+(F5405-F5406)*efromH2)</f>
        <v>2.3999999999999919</v>
      </c>
      <c r="F5406" s="37" cm="1">
        <f t="array" ref="F5406">_xlfn.IFS(C5406&gt;(D5406+maxpout),MIN(max_storage,F5405+MIN(elyscap,(C5406-D5406+maxpout))*H2in),C5406&gt;(D5406-minpout),F5405,C5406&lt;=(D5406-minpout),MAX(0,F5405+(C5406-(D5406-minpout))*H2out))</f>
        <v>30.592765621899407</v>
      </c>
      <c r="G5406" s="37">
        <f>MAX(0,F5405+MIN(elyscap,(C5406-D5406+maxpout))*H2in - max_storage)</f>
        <v>0</v>
      </c>
      <c r="H5406" s="17"/>
      <c r="AQ5406" s="51">
        <v>7202.2171088767091</v>
      </c>
    </row>
    <row r="5407" spans="1:43" x14ac:dyDescent="0.25">
      <c r="A5407" s="2">
        <v>44056.208333333299</v>
      </c>
      <c r="B5407" s="22">
        <v>583639.95299999998</v>
      </c>
      <c r="C5407" s="47">
        <f t="shared" si="82"/>
        <v>0.58363995299999993</v>
      </c>
      <c r="D5407" s="47">
        <f>IF($J$13="Yes", D5406+$J$14*(C5407-D5406),$J$12)</f>
        <v>2.4</v>
      </c>
      <c r="E5407" s="47" cm="1">
        <f t="array" ref="E5407">_xlfn.IFS(C5407&gt;(D5407+maxpout),MAX(C5407-elyscap,D5407+maxpout),C5407&gt;D5407-minpout,C5407,C5407&lt;=D5407-minpout,C5407+(F5406-F5407)*efromH2)</f>
        <v>2.4000000000000319</v>
      </c>
      <c r="F5407" s="37" cm="1">
        <f t="array" ref="F5407">_xlfn.IFS(C5407&gt;(D5407+maxpout),MIN(max_storage,F5406+MIN(elyscap,(C5407-D5407+maxpout))*H2in),C5407&gt;(D5407-minpout),F5406,C5407&lt;=(D5407-minpout),MAX(0,F5406+(C5407-(D5407-minpout))*H2out))</f>
        <v>30.501947619549405</v>
      </c>
      <c r="G5407" s="37">
        <f>MAX(0,F5406+MIN(elyscap,(C5407-D5407+maxpout))*H2in - max_storage)</f>
        <v>0</v>
      </c>
      <c r="H5407" s="17"/>
      <c r="AQ5407" s="51">
        <v>6585.0777418546359</v>
      </c>
    </row>
    <row r="5408" spans="1:43" x14ac:dyDescent="0.25">
      <c r="A5408" s="2">
        <v>44056.25</v>
      </c>
      <c r="B5408" s="22">
        <v>427183.84499999997</v>
      </c>
      <c r="C5408" s="47">
        <f t="shared" si="82"/>
        <v>0.42718384499999995</v>
      </c>
      <c r="D5408" s="47">
        <f>IF($J$13="Yes", D5407+$J$14*(C5408-D5407),$J$12)</f>
        <v>2.4</v>
      </c>
      <c r="E5408" s="47" cm="1">
        <f t="array" ref="E5408">_xlfn.IFS(C5408&gt;(D5408+maxpout),MAX(C5408-elyscap,D5408+maxpout),C5408&gt;D5408-minpout,C5408,C5408&lt;=D5408-minpout,C5408+(F5407-F5408)*efromH2)</f>
        <v>2.4000000000000323</v>
      </c>
      <c r="F5408" s="37" cm="1">
        <f t="array" ref="F5408">_xlfn.IFS(C5408&gt;(D5408+maxpout),MIN(max_storage,F5407+MIN(elyscap,(C5408-D5408+maxpout))*H2in),C5408&gt;(D5408-minpout),F5407,C5408&lt;=(D5408-minpout),MAX(0,F5407+(C5408-(D5408-minpout))*H2out))</f>
        <v>30.403306811799403</v>
      </c>
      <c r="G5408" s="37">
        <f>MAX(0,F5407+MIN(elyscap,(C5408-D5408+maxpout))*H2in - max_storage)</f>
        <v>0</v>
      </c>
      <c r="H5408" s="17"/>
      <c r="AQ5408" s="51">
        <v>5167.413285333605</v>
      </c>
    </row>
    <row r="5409" spans="1:43" x14ac:dyDescent="0.25">
      <c r="A5409" s="2">
        <v>44056.291666666701</v>
      </c>
      <c r="B5409" s="22">
        <v>195458.18100000001</v>
      </c>
      <c r="C5409" s="47">
        <f t="shared" si="82"/>
        <v>0.19545818100000001</v>
      </c>
      <c r="D5409" s="47">
        <f>IF($J$13="Yes", D5408+$J$14*(C5409-D5408),$J$12)</f>
        <v>2.4</v>
      </c>
      <c r="E5409" s="47" cm="1">
        <f t="array" ref="E5409">_xlfn.IFS(C5409&gt;(D5409+maxpout),MAX(C5409-elyscap,D5409+maxpout),C5409&gt;D5409-minpout,C5409,C5409&lt;=D5409-minpout,C5409+(F5408-F5409)*efromH2)</f>
        <v>2.4000000000000279</v>
      </c>
      <c r="F5409" s="37" cm="1">
        <f t="array" ref="F5409">_xlfn.IFS(C5409&gt;(D5409+maxpout),MIN(max_storage,F5408+MIN(elyscap,(C5409-D5409+maxpout))*H2in),C5409&gt;(D5409-minpout),F5408,C5409&lt;=(D5409-minpout),MAX(0,F5408+(C5409-(D5409-minpout))*H2out))</f>
        <v>30.293079720849402</v>
      </c>
      <c r="G5409" s="37">
        <f>MAX(0,F5408+MIN(elyscap,(C5409-D5409+maxpout))*H2in - max_storage)</f>
        <v>0</v>
      </c>
      <c r="H5409" s="17"/>
      <c r="AQ5409" s="51">
        <v>3207.368620885044</v>
      </c>
    </row>
    <row r="5410" spans="1:43" x14ac:dyDescent="0.25">
      <c r="A5410" s="2">
        <v>44056.333333333299</v>
      </c>
      <c r="B5410" s="22">
        <v>143003.69399999999</v>
      </c>
      <c r="C5410" s="47">
        <f t="shared" si="82"/>
        <v>0.14300369399999999</v>
      </c>
      <c r="D5410" s="47">
        <f>IF($J$13="Yes", D5409+$J$14*(C5410-D5409),$J$12)</f>
        <v>2.4</v>
      </c>
      <c r="E5410" s="47" cm="1">
        <f t="array" ref="E5410">_xlfn.IFS(C5410&gt;(D5410+maxpout),MAX(C5410-elyscap,D5410+maxpout),C5410&gt;D5410-minpout,C5410,C5410&lt;=D5410-minpout,C5410+(F5409-F5410)*efromH2)</f>
        <v>2.3999999999999764</v>
      </c>
      <c r="F5410" s="37" cm="1">
        <f t="array" ref="F5410">_xlfn.IFS(C5410&gt;(D5410+maxpout),MIN(max_storage,F5409+MIN(elyscap,(C5410-D5410+maxpout))*H2in),C5410&gt;(D5410-minpout),F5409,C5410&lt;=(D5410-minpout),MAX(0,F5409+(C5410-(D5410-minpout))*H2out))</f>
        <v>30.180229905549403</v>
      </c>
      <c r="G5410" s="37">
        <f>MAX(0,F5409+MIN(elyscap,(C5410-D5410+maxpout))*H2in - max_storage)</f>
        <v>0</v>
      </c>
      <c r="H5410" s="17"/>
      <c r="AQ5410" s="51">
        <v>2400.0700505285267</v>
      </c>
    </row>
    <row r="5411" spans="1:43" x14ac:dyDescent="0.25">
      <c r="A5411" s="2">
        <v>44056.375</v>
      </c>
      <c r="B5411" s="22">
        <v>166334.19</v>
      </c>
      <c r="C5411" s="47">
        <f t="shared" si="82"/>
        <v>0.16633418999999999</v>
      </c>
      <c r="D5411" s="47">
        <f>IF($J$13="Yes", D5410+$J$14*(C5411-D5410),$J$12)</f>
        <v>2.4</v>
      </c>
      <c r="E5411" s="47" cm="1">
        <f t="array" ref="E5411">_xlfn.IFS(C5411&gt;(D5411+maxpout),MAX(C5411-elyscap,D5411+maxpout),C5411&gt;D5411-minpout,C5411,C5411&lt;=D5411-minpout,C5411+(F5410-F5411)*efromH2)</f>
        <v>2.4000000000000052</v>
      </c>
      <c r="F5411" s="37" cm="1">
        <f t="array" ref="F5411">_xlfn.IFS(C5411&gt;(D5411+maxpout),MIN(max_storage,F5410+MIN(elyscap,(C5411-D5411+maxpout))*H2in),C5411&gt;(D5411-minpout),F5410,C5411&lt;=(D5411-minpout),MAX(0,F5410+(C5411-(D5411-minpout))*H2out))</f>
        <v>30.068546615049403</v>
      </c>
      <c r="G5411" s="37">
        <f>MAX(0,F5410+MIN(elyscap,(C5411-D5411+maxpout))*H2in - max_storage)</f>
        <v>0</v>
      </c>
      <c r="H5411" s="17"/>
      <c r="AQ5411" s="51">
        <v>2631.6227479925001</v>
      </c>
    </row>
    <row r="5412" spans="1:43" x14ac:dyDescent="0.25">
      <c r="A5412" s="2">
        <v>44056.416666666701</v>
      </c>
      <c r="B5412" s="22">
        <v>187324.639</v>
      </c>
      <c r="C5412" s="47">
        <f t="shared" si="82"/>
        <v>0.18732463899999999</v>
      </c>
      <c r="D5412" s="47">
        <f>IF($J$13="Yes", D5411+$J$14*(C5412-D5411),$J$12)</f>
        <v>2.4</v>
      </c>
      <c r="E5412" s="47" cm="1">
        <f t="array" ref="E5412">_xlfn.IFS(C5412&gt;(D5412+maxpout),MAX(C5412-elyscap,D5412+maxpout),C5412&gt;D5412-minpout,C5412,C5412&lt;=D5412-minpout,C5412+(F5411-F5412)*efromH2)</f>
        <v>2.4000000000000092</v>
      </c>
      <c r="F5412" s="37" cm="1">
        <f t="array" ref="F5412">_xlfn.IFS(C5412&gt;(D5412+maxpout),MIN(max_storage,F5411+MIN(elyscap,(C5412-D5412+maxpout))*H2in),C5412&gt;(D5412-minpout),F5411,C5412&lt;=(D5412-minpout),MAX(0,F5411+(C5412-(D5412-minpout))*H2out))</f>
        <v>29.957912846999402</v>
      </c>
      <c r="G5412" s="37">
        <f>MAX(0,F5411+MIN(elyscap,(C5412-D5412+maxpout))*H2in - max_storage)</f>
        <v>0</v>
      </c>
      <c r="H5412" s="17"/>
      <c r="AQ5412" s="51">
        <v>3192.5673108629699</v>
      </c>
    </row>
    <row r="5413" spans="1:43" x14ac:dyDescent="0.25">
      <c r="A5413" s="2">
        <v>44056.458333333299</v>
      </c>
      <c r="B5413" s="22">
        <v>247519.31700000001</v>
      </c>
      <c r="C5413" s="47">
        <f t="shared" si="82"/>
        <v>0.24751931700000002</v>
      </c>
      <c r="D5413" s="47">
        <f>IF($J$13="Yes", D5412+$J$14*(C5413-D5412),$J$12)</f>
        <v>2.4</v>
      </c>
      <c r="E5413" s="47" cm="1">
        <f t="array" ref="E5413">_xlfn.IFS(C5413&gt;(D5413+maxpout),MAX(C5413-elyscap,D5413+maxpout),C5413&gt;D5413-minpout,C5413,C5413&lt;=D5413-minpout,C5413+(F5412-F5413)*efromH2)</f>
        <v>2.3999999999999932</v>
      </c>
      <c r="F5413" s="37" cm="1">
        <f t="array" ref="F5413">_xlfn.IFS(C5413&gt;(D5413+maxpout),MIN(max_storage,F5412+MIN(elyscap,(C5413-D5413+maxpout))*H2in),C5413&gt;(D5413-minpout),F5412,C5413&lt;=(D5413-minpout),MAX(0,F5412+(C5413-(D5413-minpout))*H2out))</f>
        <v>29.850288812849403</v>
      </c>
      <c r="G5413" s="37">
        <f>MAX(0,F5412+MIN(elyscap,(C5413-D5413+maxpout))*H2in - max_storage)</f>
        <v>0</v>
      </c>
      <c r="H5413" s="17"/>
      <c r="AQ5413" s="51">
        <v>3865.3997427138643</v>
      </c>
    </row>
    <row r="5414" spans="1:43" x14ac:dyDescent="0.25">
      <c r="A5414" s="2">
        <v>44056.5</v>
      </c>
      <c r="B5414" s="22">
        <v>273413.77100000001</v>
      </c>
      <c r="C5414" s="47">
        <f t="shared" si="82"/>
        <v>0.27341377100000003</v>
      </c>
      <c r="D5414" s="47">
        <f>IF($J$13="Yes", D5413+$J$14*(C5414-D5413),$J$12)</f>
        <v>2.4</v>
      </c>
      <c r="E5414" s="47" cm="1">
        <f t="array" ref="E5414">_xlfn.IFS(C5414&gt;(D5414+maxpout),MAX(C5414-elyscap,D5414+maxpout),C5414&gt;D5414-minpout,C5414,C5414&lt;=D5414-minpout,C5414+(F5413-F5414)*efromH2)</f>
        <v>2.4000000000000115</v>
      </c>
      <c r="F5414" s="37" cm="1">
        <f t="array" ref="F5414">_xlfn.IFS(C5414&gt;(D5414+maxpout),MIN(max_storage,F5413+MIN(elyscap,(C5414-D5414+maxpout))*H2in),C5414&gt;(D5414-minpout),F5413,C5414&lt;=(D5414-minpout),MAX(0,F5413+(C5414-(D5414-minpout))*H2out))</f>
        <v>29.743959501399402</v>
      </c>
      <c r="G5414" s="37">
        <f>MAX(0,F5413+MIN(elyscap,(C5414-D5414+maxpout))*H2in - max_storage)</f>
        <v>0</v>
      </c>
      <c r="H5414" s="17"/>
      <c r="AQ5414" s="51">
        <v>4268.0455492465589</v>
      </c>
    </row>
    <row r="5415" spans="1:43" x14ac:dyDescent="0.25">
      <c r="A5415" s="2">
        <v>44056.541666666701</v>
      </c>
      <c r="B5415" s="22">
        <v>321045.467</v>
      </c>
      <c r="C5415" s="47">
        <f t="shared" si="82"/>
        <v>0.32104546700000003</v>
      </c>
      <c r="D5415" s="47">
        <f>IF($J$13="Yes", D5414+$J$14*(C5415-D5414),$J$12)</f>
        <v>2.4</v>
      </c>
      <c r="E5415" s="47" cm="1">
        <f t="array" ref="E5415">_xlfn.IFS(C5415&gt;(D5415+maxpout),MAX(C5415-elyscap,D5415+maxpout),C5415&gt;D5415-minpout,C5415,C5415&lt;=D5415-minpout,C5415+(F5414-F5415)*efromH2)</f>
        <v>2.3999999999999728</v>
      </c>
      <c r="F5415" s="37" cm="1">
        <f t="array" ref="F5415">_xlfn.IFS(C5415&gt;(D5415+maxpout),MIN(max_storage,F5414+MIN(elyscap,(C5415-D5415+maxpout))*H2in),C5415&gt;(D5415-minpout),F5414,C5415&lt;=(D5415-minpout),MAX(0,F5414+(C5415-(D5415-minpout))*H2out))</f>
        <v>29.640011774749404</v>
      </c>
      <c r="G5415" s="37">
        <f>MAX(0,F5414+MIN(elyscap,(C5415-D5415+maxpout))*H2in - max_storage)</f>
        <v>0</v>
      </c>
      <c r="H5415" s="17"/>
      <c r="AQ5415" s="51">
        <v>4718.8583307663412</v>
      </c>
    </row>
    <row r="5416" spans="1:43" x14ac:dyDescent="0.25">
      <c r="A5416" s="2">
        <v>44056.583333333299</v>
      </c>
      <c r="B5416" s="22">
        <v>379801.87199999997</v>
      </c>
      <c r="C5416" s="47">
        <f t="shared" si="82"/>
        <v>0.37980187199999998</v>
      </c>
      <c r="D5416" s="47">
        <f>IF($J$13="Yes", D5415+$J$14*(C5416-D5415),$J$12)</f>
        <v>2.4</v>
      </c>
      <c r="E5416" s="47" cm="1">
        <f t="array" ref="E5416">_xlfn.IFS(C5416&gt;(D5416+maxpout),MAX(C5416-elyscap,D5416+maxpout),C5416&gt;D5416-minpout,C5416,C5416&lt;=D5416-minpout,C5416+(F5415-F5416)*efromH2)</f>
        <v>2.4000000000000323</v>
      </c>
      <c r="F5416" s="37" cm="1">
        <f t="array" ref="F5416">_xlfn.IFS(C5416&gt;(D5416+maxpout),MIN(max_storage,F5415+MIN(elyscap,(C5416-D5416+maxpout))*H2in),C5416&gt;(D5416-minpout),F5415,C5416&lt;=(D5416-minpout),MAX(0,F5415+(C5416-(D5416-minpout))*H2out))</f>
        <v>29.539001868349402</v>
      </c>
      <c r="G5416" s="37">
        <f>MAX(0,F5415+MIN(elyscap,(C5416-D5416+maxpout))*H2in - max_storage)</f>
        <v>0</v>
      </c>
      <c r="H5416" s="17"/>
      <c r="AQ5416" s="51">
        <v>5139.3158832578029</v>
      </c>
    </row>
    <row r="5417" spans="1:43" x14ac:dyDescent="0.25">
      <c r="A5417" s="2">
        <v>44056.625</v>
      </c>
      <c r="B5417" s="22">
        <v>442111.97700000001</v>
      </c>
      <c r="C5417" s="47">
        <f t="shared" si="82"/>
        <v>0.44211197699999999</v>
      </c>
      <c r="D5417" s="47">
        <f>IF($J$13="Yes", D5416+$J$14*(C5417-D5416),$J$12)</f>
        <v>2.4</v>
      </c>
      <c r="E5417" s="47" cm="1">
        <f t="array" ref="E5417">_xlfn.IFS(C5417&gt;(D5417+maxpout),MAX(C5417-elyscap,D5417+maxpout),C5417&gt;D5417-minpout,C5417,C5417&lt;=D5417-minpout,C5417+(F5416-F5417)*efromH2)</f>
        <v>2.4000000000000097</v>
      </c>
      <c r="F5417" s="37" cm="1">
        <f t="array" ref="F5417">_xlfn.IFS(C5417&gt;(D5417+maxpout),MIN(max_storage,F5416+MIN(elyscap,(C5417-D5417+maxpout))*H2in),C5417&gt;(D5417-minpout),F5416,C5417&lt;=(D5417-minpout),MAX(0,F5416+(C5417-(D5417-minpout))*H2out))</f>
        <v>29.441107467199402</v>
      </c>
      <c r="G5417" s="37">
        <f>MAX(0,F5416+MIN(elyscap,(C5417-D5417+maxpout))*H2in - max_storage)</f>
        <v>0</v>
      </c>
      <c r="H5417" s="17"/>
      <c r="AQ5417" s="51">
        <v>5453.4046993194434</v>
      </c>
    </row>
    <row r="5418" spans="1:43" x14ac:dyDescent="0.25">
      <c r="A5418" s="2">
        <v>44056.666666666701</v>
      </c>
      <c r="B5418" s="22">
        <v>494967.04499999998</v>
      </c>
      <c r="C5418" s="47">
        <f t="shared" si="82"/>
        <v>0.49496704499999999</v>
      </c>
      <c r="D5418" s="47">
        <f>IF($J$13="Yes", D5417+$J$14*(C5418-D5417),$J$12)</f>
        <v>2.4</v>
      </c>
      <c r="E5418" s="47" cm="1">
        <f t="array" ref="E5418">_xlfn.IFS(C5418&gt;(D5418+maxpout),MAX(C5418-elyscap,D5418+maxpout),C5418&gt;D5418-minpout,C5418,C5418&lt;=D5418-minpout,C5418+(F5417-F5418)*efromH2)</f>
        <v>2.4000000000000101</v>
      </c>
      <c r="F5418" s="37" cm="1">
        <f t="array" ref="F5418">_xlfn.IFS(C5418&gt;(D5418+maxpout),MIN(max_storage,F5417+MIN(elyscap,(C5418-D5418+maxpout))*H2in),C5418&gt;(D5418-minpout),F5417,C5418&lt;=(D5418-minpout),MAX(0,F5417+(C5418-(D5418-minpout))*H2out))</f>
        <v>29.345855819449401</v>
      </c>
      <c r="G5418" s="37">
        <f>MAX(0,F5417+MIN(elyscap,(C5418-D5418+maxpout))*H2in - max_storage)</f>
        <v>0</v>
      </c>
      <c r="H5418" s="17"/>
      <c r="AQ5418" s="51">
        <v>5691.9817473023668</v>
      </c>
    </row>
    <row r="5419" spans="1:43" x14ac:dyDescent="0.25">
      <c r="A5419" s="2">
        <v>44056.708333333299</v>
      </c>
      <c r="B5419" s="22">
        <v>556155.03200000001</v>
      </c>
      <c r="C5419" s="47">
        <f t="shared" si="82"/>
        <v>0.55615503200000005</v>
      </c>
      <c r="D5419" s="47">
        <f>IF($J$13="Yes", D5418+$J$14*(C5419-D5418),$J$12)</f>
        <v>2.4</v>
      </c>
      <c r="E5419" s="47" cm="1">
        <f t="array" ref="E5419">_xlfn.IFS(C5419&gt;(D5419+maxpout),MAX(C5419-elyscap,D5419+maxpout),C5419&gt;D5419-minpout,C5419,C5419&lt;=D5419-minpout,C5419+(F5418-F5419)*efromH2)</f>
        <v>2.399999999999999</v>
      </c>
      <c r="F5419" s="37" cm="1">
        <f t="array" ref="F5419">_xlfn.IFS(C5419&gt;(D5419+maxpout),MIN(max_storage,F5418+MIN(elyscap,(C5419-D5419+maxpout))*H2in),C5419&gt;(D5419-minpout),F5418,C5419&lt;=(D5419-minpout),MAX(0,F5418+(C5419-(D5419-minpout))*H2out))</f>
        <v>29.253663571049401</v>
      </c>
      <c r="G5419" s="37">
        <f>MAX(0,F5418+MIN(elyscap,(C5419-D5419+maxpout))*H2in - max_storage)</f>
        <v>0</v>
      </c>
      <c r="H5419" s="17"/>
      <c r="AQ5419" s="51">
        <v>5869.5974675672569</v>
      </c>
    </row>
    <row r="5420" spans="1:43" x14ac:dyDescent="0.25">
      <c r="A5420" s="2">
        <v>44056.75</v>
      </c>
      <c r="B5420" s="22">
        <v>705748.32</v>
      </c>
      <c r="C5420" s="47">
        <f t="shared" si="82"/>
        <v>0.70574831999999998</v>
      </c>
      <c r="D5420" s="47">
        <f>IF($J$13="Yes", D5419+$J$14*(C5420-D5419),$J$12)</f>
        <v>2.4</v>
      </c>
      <c r="E5420" s="47" cm="1">
        <f t="array" ref="E5420">_xlfn.IFS(C5420&gt;(D5420+maxpout),MAX(C5420-elyscap,D5420+maxpout),C5420&gt;D5420-minpout,C5420,C5420&lt;=D5420-minpout,C5420+(F5419-F5420)*efromH2)</f>
        <v>2.3999999999999653</v>
      </c>
      <c r="F5420" s="37" cm="1">
        <f t="array" ref="F5420">_xlfn.IFS(C5420&gt;(D5420+maxpout),MIN(max_storage,F5419+MIN(elyscap,(C5420-D5420+maxpout))*H2in),C5420&gt;(D5420-minpout),F5419,C5420&lt;=(D5420-minpout),MAX(0,F5419+(C5420-(D5420-minpout))*H2out))</f>
        <v>29.168950987049403</v>
      </c>
      <c r="G5420" s="37">
        <f>MAX(0,F5419+MIN(elyscap,(C5420-D5420+maxpout))*H2in - max_storage)</f>
        <v>0</v>
      </c>
      <c r="H5420" s="17"/>
      <c r="AQ5420" s="51">
        <v>5593.3899703756697</v>
      </c>
    </row>
    <row r="5421" spans="1:43" x14ac:dyDescent="0.25">
      <c r="A5421" s="2">
        <v>44056.791666666701</v>
      </c>
      <c r="B5421" s="22">
        <v>976695.99</v>
      </c>
      <c r="C5421" s="47">
        <f t="shared" si="82"/>
        <v>0.97669598999999996</v>
      </c>
      <c r="D5421" s="47">
        <f>IF($J$13="Yes", D5420+$J$14*(C5421-D5420),$J$12)</f>
        <v>2.4</v>
      </c>
      <c r="E5421" s="47" cm="1">
        <f t="array" ref="E5421">_xlfn.IFS(C5421&gt;(D5421+maxpout),MAX(C5421-elyscap,D5421+maxpout),C5421&gt;D5421-minpout,C5421,C5421&lt;=D5421-minpout,C5421+(F5420-F5421)*efromH2)</f>
        <v>2.4000000000000239</v>
      </c>
      <c r="F5421" s="37" cm="1">
        <f t="array" ref="F5421">_xlfn.IFS(C5421&gt;(D5421+maxpout),MIN(max_storage,F5420+MIN(elyscap,(C5421-D5421+maxpout))*H2in),C5421&gt;(D5421-minpout),F5420,C5421&lt;=(D5421-minpout),MAX(0,F5420+(C5421-(D5421-minpout))*H2out))</f>
        <v>29.097785786549402</v>
      </c>
      <c r="G5421" s="37">
        <f>MAX(0,F5420+MIN(elyscap,(C5421-D5421+maxpout))*H2in - max_storage)</f>
        <v>0</v>
      </c>
      <c r="H5421" s="17"/>
      <c r="AQ5421" s="51">
        <v>5680.4417428783772</v>
      </c>
    </row>
    <row r="5422" spans="1:43" x14ac:dyDescent="0.25">
      <c r="A5422" s="2">
        <v>44056.833333333299</v>
      </c>
      <c r="B5422" s="22">
        <v>1223391.726</v>
      </c>
      <c r="C5422" s="47">
        <f t="shared" si="82"/>
        <v>1.223391726</v>
      </c>
      <c r="D5422" s="47">
        <f>IF($J$13="Yes", D5421+$J$14*(C5422-D5421),$J$12)</f>
        <v>2.4</v>
      </c>
      <c r="E5422" s="47" cm="1">
        <f t="array" ref="E5422">_xlfn.IFS(C5422&gt;(D5422+maxpout),MAX(C5422-elyscap,D5422+maxpout),C5422&gt;D5422-minpout,C5422,C5422&lt;=D5422-minpout,C5422+(F5421-F5422)*efromH2)</f>
        <v>2.4000000000000172</v>
      </c>
      <c r="F5422" s="37" cm="1">
        <f t="array" ref="F5422">_xlfn.IFS(C5422&gt;(D5422+maxpout),MIN(max_storage,F5421+MIN(elyscap,(C5422-D5422+maxpout))*H2in),C5422&gt;(D5422-minpout),F5421,C5422&lt;=(D5422-minpout),MAX(0,F5421+(C5422-(D5422-minpout))*H2out))</f>
        <v>29.038955372849401</v>
      </c>
      <c r="G5422" s="37">
        <f>MAX(0,F5421+MIN(elyscap,(C5422-D5422+maxpout))*H2in - max_storage)</f>
        <v>0</v>
      </c>
      <c r="H5422" s="17"/>
      <c r="AQ5422" s="51">
        <v>6176.1601937871646</v>
      </c>
    </row>
    <row r="5423" spans="1:43" x14ac:dyDescent="0.25">
      <c r="A5423" s="2">
        <v>44056.875</v>
      </c>
      <c r="B5423" s="22">
        <v>1562803.571</v>
      </c>
      <c r="C5423" s="47">
        <f t="shared" si="82"/>
        <v>1.5628035709999999</v>
      </c>
      <c r="D5423" s="47">
        <f>IF($J$13="Yes", D5422+$J$14*(C5423-D5422),$J$12)</f>
        <v>2.4</v>
      </c>
      <c r="E5423" s="47" cm="1">
        <f t="array" ref="E5423">_xlfn.IFS(C5423&gt;(D5423+maxpout),MAX(C5423-elyscap,D5423+maxpout),C5423&gt;D5423-minpout,C5423,C5423&lt;=D5423-minpout,C5423+(F5422-F5423)*efromH2)</f>
        <v>2.4000000000000021</v>
      </c>
      <c r="F5423" s="37" cm="1">
        <f t="array" ref="F5423">_xlfn.IFS(C5423&gt;(D5423+maxpout),MIN(max_storage,F5422+MIN(elyscap,(C5423-D5423+maxpout))*H2in),C5423&gt;(D5423-minpout),F5422,C5423&lt;=(D5423-minpout),MAX(0,F5422+(C5423-(D5423-minpout))*H2out))</f>
        <v>28.997095551399401</v>
      </c>
      <c r="G5423" s="37">
        <f>MAX(0,F5422+MIN(elyscap,(C5423-D5423+maxpout))*H2in - max_storage)</f>
        <v>0</v>
      </c>
      <c r="H5423" s="17"/>
      <c r="AQ5423" s="51">
        <v>5769.2496030108214</v>
      </c>
    </row>
    <row r="5424" spans="1:43" x14ac:dyDescent="0.25">
      <c r="A5424" s="2">
        <v>44056.916666666701</v>
      </c>
      <c r="B5424" s="22">
        <v>1787622.0360000001</v>
      </c>
      <c r="C5424" s="47">
        <f t="shared" si="82"/>
        <v>1.7876220360000001</v>
      </c>
      <c r="D5424" s="47">
        <f>IF($J$13="Yes", D5423+$J$14*(C5424-D5423),$J$12)</f>
        <v>2.4</v>
      </c>
      <c r="E5424" s="47" cm="1">
        <f t="array" ref="E5424">_xlfn.IFS(C5424&gt;(D5424+maxpout),MAX(C5424-elyscap,D5424+maxpout),C5424&gt;D5424-minpout,C5424,C5424&lt;=D5424-minpout,C5424+(F5423-F5424)*efromH2)</f>
        <v>2.4000000000000039</v>
      </c>
      <c r="F5424" s="37" cm="1">
        <f t="array" ref="F5424">_xlfn.IFS(C5424&gt;(D5424+maxpout),MIN(max_storage,F5423+MIN(elyscap,(C5424-D5424+maxpout))*H2in),C5424&gt;(D5424-minpout),F5423,C5424&lt;=(D5424-minpout),MAX(0,F5423+(C5424-(D5424-minpout))*H2out))</f>
        <v>28.9664766531994</v>
      </c>
      <c r="G5424" s="37">
        <f>MAX(0,F5423+MIN(elyscap,(C5424-D5424+maxpout))*H2in - max_storage)</f>
        <v>0</v>
      </c>
      <c r="H5424" s="17"/>
      <c r="AQ5424" s="51">
        <v>5116.7376137326055</v>
      </c>
    </row>
    <row r="5425" spans="1:43" x14ac:dyDescent="0.25">
      <c r="A5425" s="2">
        <v>44056.958333333299</v>
      </c>
      <c r="B5425" s="22">
        <v>1611747.6980000001</v>
      </c>
      <c r="C5425" s="47">
        <f t="shared" si="82"/>
        <v>1.6117476980000001</v>
      </c>
      <c r="D5425" s="47">
        <f>IF($J$13="Yes", D5424+$J$14*(C5425-D5424),$J$12)</f>
        <v>2.4</v>
      </c>
      <c r="E5425" s="47" cm="1">
        <f t="array" ref="E5425">_xlfn.IFS(C5425&gt;(D5425+maxpout),MAX(C5425-elyscap,D5425+maxpout),C5425&gt;D5425-minpout,C5425,C5425&lt;=D5425-minpout,C5425+(F5424-F5425)*efromH2)</f>
        <v>2.4000000000000323</v>
      </c>
      <c r="F5425" s="37" cm="1">
        <f t="array" ref="F5425">_xlfn.IFS(C5425&gt;(D5425+maxpout),MIN(max_storage,F5424+MIN(elyscap,(C5425-D5425+maxpout))*H2in),C5425&gt;(D5425-minpout),F5424,C5425&lt;=(D5425-minpout),MAX(0,F5424+(C5425-(D5425-minpout))*H2out))</f>
        <v>28.927064038099399</v>
      </c>
      <c r="G5425" s="37">
        <f>MAX(0,F5424+MIN(elyscap,(C5425-D5425+maxpout))*H2in - max_storage)</f>
        <v>0</v>
      </c>
      <c r="H5425" s="17"/>
      <c r="AQ5425" s="51">
        <v>4472.2534536189032</v>
      </c>
    </row>
    <row r="5426" spans="1:43" x14ac:dyDescent="0.25">
      <c r="A5426" s="2">
        <v>44057</v>
      </c>
      <c r="B5426" s="22">
        <v>1543001.362</v>
      </c>
      <c r="C5426" s="47">
        <f t="shared" si="82"/>
        <v>1.543001362</v>
      </c>
      <c r="D5426" s="47">
        <f>IF($J$13="Yes", D5425+$J$14*(C5426-D5425),$J$12)</f>
        <v>2.4</v>
      </c>
      <c r="E5426" s="47" cm="1">
        <f t="array" ref="E5426">_xlfn.IFS(C5426&gt;(D5426+maxpout),MAX(C5426-elyscap,D5426+maxpout),C5426&gt;D5426-minpout,C5426,C5426&lt;=D5426-minpout,C5426+(F5425-F5426)*efromH2)</f>
        <v>2.4000000000000217</v>
      </c>
      <c r="F5426" s="37" cm="1">
        <f t="array" ref="F5426">_xlfn.IFS(C5426&gt;(D5426+maxpout),MIN(max_storage,F5425+MIN(elyscap,(C5426-D5426+maxpout))*H2in),C5426&gt;(D5426-minpout),F5425,C5426&lt;=(D5426-minpout),MAX(0,F5425+(C5426-(D5426-minpout))*H2out))</f>
        <v>28.884214106199398</v>
      </c>
      <c r="G5426" s="37">
        <f>MAX(0,F5425+MIN(elyscap,(C5426-D5426+maxpout))*H2in - max_storage)</f>
        <v>0</v>
      </c>
      <c r="H5426" s="17"/>
      <c r="AQ5426" s="51">
        <v>3811.462765514781</v>
      </c>
    </row>
    <row r="5427" spans="1:43" x14ac:dyDescent="0.25">
      <c r="A5427" s="2">
        <v>44057.041666666701</v>
      </c>
      <c r="B5427" s="22">
        <v>1352995.8189999999</v>
      </c>
      <c r="C5427" s="47">
        <f t="shared" si="82"/>
        <v>1.352995819</v>
      </c>
      <c r="D5427" s="47">
        <f>IF($J$13="Yes", D5426+$J$14*(C5427-D5426),$J$12)</f>
        <v>2.4</v>
      </c>
      <c r="E5427" s="47" cm="1">
        <f t="array" ref="E5427">_xlfn.IFS(C5427&gt;(D5427+maxpout),MAX(C5427-elyscap,D5427+maxpout),C5427&gt;D5427-minpout,C5427,C5427&lt;=D5427-minpout,C5427+(F5426-F5427)*efromH2)</f>
        <v>2.4000000000000199</v>
      </c>
      <c r="F5427" s="37" cm="1">
        <f t="array" ref="F5427">_xlfn.IFS(C5427&gt;(D5427+maxpout),MIN(max_storage,F5426+MIN(elyscap,(C5427-D5427+maxpout))*H2in),C5427&gt;(D5427-minpout),F5426,C5427&lt;=(D5427-minpout),MAX(0,F5426+(C5427-(D5427-minpout))*H2out))</f>
        <v>28.831863897149397</v>
      </c>
      <c r="G5427" s="37">
        <f>MAX(0,F5426+MIN(elyscap,(C5427-D5427+maxpout))*H2in - max_storage)</f>
        <v>0</v>
      </c>
      <c r="H5427" s="17"/>
      <c r="AQ5427" s="51">
        <v>3587.4361578925405</v>
      </c>
    </row>
    <row r="5428" spans="1:43" x14ac:dyDescent="0.25">
      <c r="A5428" s="2">
        <v>44057.083333333299</v>
      </c>
      <c r="B5428" s="22">
        <v>1229192.0549999999</v>
      </c>
      <c r="C5428" s="47">
        <f t="shared" si="82"/>
        <v>1.229192055</v>
      </c>
      <c r="D5428" s="47">
        <f>IF($J$13="Yes", D5427+$J$14*(C5428-D5427),$J$12)</f>
        <v>2.4</v>
      </c>
      <c r="E5428" s="47" cm="1">
        <f t="array" ref="E5428">_xlfn.IFS(C5428&gt;(D5428+maxpout),MAX(C5428-elyscap,D5428+maxpout),C5428&gt;D5428-minpout,C5428,C5428&lt;=D5428-minpout,C5428+(F5427-F5428)*efromH2)</f>
        <v>2.3999999999999786</v>
      </c>
      <c r="F5428" s="37" cm="1">
        <f t="array" ref="F5428">_xlfn.IFS(C5428&gt;(D5428+maxpout),MIN(max_storage,F5427+MIN(elyscap,(C5428-D5428+maxpout))*H2in),C5428&gt;(D5428-minpout),F5427,C5428&lt;=(D5428-minpout),MAX(0,F5427+(C5428-(D5428-minpout))*H2out))</f>
        <v>28.773323499899398</v>
      </c>
      <c r="G5428" s="37">
        <f>MAX(0,F5427+MIN(elyscap,(C5428-D5428+maxpout))*H2in - max_storage)</f>
        <v>0</v>
      </c>
      <c r="H5428" s="17"/>
      <c r="AQ5428" s="51">
        <v>3381.4721658904582</v>
      </c>
    </row>
    <row r="5429" spans="1:43" x14ac:dyDescent="0.25">
      <c r="A5429" s="2">
        <v>44057.125</v>
      </c>
      <c r="B5429" s="22">
        <v>1281568.112</v>
      </c>
      <c r="C5429" s="47">
        <f t="shared" si="82"/>
        <v>1.281568112</v>
      </c>
      <c r="D5429" s="47">
        <f>IF($J$13="Yes", D5428+$J$14*(C5429-D5428),$J$12)</f>
        <v>2.4</v>
      </c>
      <c r="E5429" s="47" cm="1">
        <f t="array" ref="E5429">_xlfn.IFS(C5429&gt;(D5429+maxpout),MAX(C5429-elyscap,D5429+maxpout),C5429&gt;D5429-minpout,C5429,C5429&lt;=D5429-minpout,C5429+(F5428-F5429)*efromH2)</f>
        <v>2.4000000000000177</v>
      </c>
      <c r="F5429" s="37" cm="1">
        <f t="array" ref="F5429">_xlfn.IFS(C5429&gt;(D5429+maxpout),MIN(max_storage,F5428+MIN(elyscap,(C5429-D5429+maxpout))*H2in),C5429&gt;(D5429-minpout),F5428,C5429&lt;=(D5429-minpout),MAX(0,F5428+(C5429-(D5429-minpout))*H2out))</f>
        <v>28.717401905499397</v>
      </c>
      <c r="G5429" s="37">
        <f>MAX(0,F5428+MIN(elyscap,(C5429-D5429+maxpout))*H2in - max_storage)</f>
        <v>0</v>
      </c>
      <c r="H5429" s="17"/>
      <c r="AQ5429" s="51">
        <v>3491.6039472411453</v>
      </c>
    </row>
    <row r="5430" spans="1:43" x14ac:dyDescent="0.25">
      <c r="A5430" s="2">
        <v>44057.166666666701</v>
      </c>
      <c r="B5430" s="22">
        <v>1244765.098</v>
      </c>
      <c r="C5430" s="47">
        <f t="shared" si="82"/>
        <v>1.244765098</v>
      </c>
      <c r="D5430" s="47">
        <f>IF($J$13="Yes", D5429+$J$14*(C5430-D5429),$J$12)</f>
        <v>2.4</v>
      </c>
      <c r="E5430" s="47" cm="1">
        <f t="array" ref="E5430">_xlfn.IFS(C5430&gt;(D5430+maxpout),MAX(C5430-elyscap,D5430+maxpout),C5430&gt;D5430-minpout,C5430,C5430&lt;=D5430-minpout,C5430+(F5429-F5430)*efromH2)</f>
        <v>2.3999999999999755</v>
      </c>
      <c r="F5430" s="37" cm="1">
        <f t="array" ref="F5430">_xlfn.IFS(C5430&gt;(D5430+maxpout),MIN(max_storage,F5429+MIN(elyscap,(C5430-D5430+maxpout))*H2in),C5430&gt;(D5430-minpout),F5429,C5430&lt;=(D5430-minpout),MAX(0,F5429+(C5430-(D5430-minpout))*H2out))</f>
        <v>28.659640160399398</v>
      </c>
      <c r="G5430" s="37">
        <f>MAX(0,F5429+MIN(elyscap,(C5430-D5430+maxpout))*H2in - max_storage)</f>
        <v>0</v>
      </c>
      <c r="H5430" s="17"/>
      <c r="AQ5430" s="51">
        <v>3736.4527367588457</v>
      </c>
    </row>
    <row r="5431" spans="1:43" x14ac:dyDescent="0.25">
      <c r="A5431" s="2">
        <v>44057.208333333299</v>
      </c>
      <c r="B5431" s="22">
        <v>1200083.6669999999</v>
      </c>
      <c r="C5431" s="47">
        <f t="shared" si="82"/>
        <v>1.2000836669999999</v>
      </c>
      <c r="D5431" s="47">
        <f>IF($J$13="Yes", D5430+$J$14*(C5431-D5430),$J$12)</f>
        <v>2.4</v>
      </c>
      <c r="E5431" s="47" cm="1">
        <f t="array" ref="E5431">_xlfn.IFS(C5431&gt;(D5431+maxpout),MAX(C5431-elyscap,D5431+maxpout),C5431&gt;D5431-minpout,C5431,C5431&lt;=D5431-minpout,C5431+(F5430-F5431)*efromH2)</f>
        <v>2.4000000000000328</v>
      </c>
      <c r="F5431" s="37" cm="1">
        <f t="array" ref="F5431">_xlfn.IFS(C5431&gt;(D5431+maxpout),MIN(max_storage,F5430+MIN(elyscap,(C5431-D5431+maxpout))*H2in),C5431&gt;(D5431-minpout),F5430,C5431&lt;=(D5431-minpout),MAX(0,F5430+(C5431-(D5431-minpout))*H2out))</f>
        <v>28.599644343749397</v>
      </c>
      <c r="G5431" s="37">
        <f>MAX(0,F5430+MIN(elyscap,(C5431-D5431+maxpout))*H2in - max_storage)</f>
        <v>0</v>
      </c>
      <c r="H5431" s="17"/>
      <c r="AQ5431" s="51">
        <v>3788.1318870054097</v>
      </c>
    </row>
    <row r="5432" spans="1:43" x14ac:dyDescent="0.25">
      <c r="A5432" s="2">
        <v>44057.25</v>
      </c>
      <c r="B5432" s="22">
        <v>957276.19099999999</v>
      </c>
      <c r="C5432" s="47">
        <f t="shared" si="82"/>
        <v>0.95727619099999994</v>
      </c>
      <c r="D5432" s="47">
        <f>IF($J$13="Yes", D5431+$J$14*(C5432-D5431),$J$12)</f>
        <v>2.4</v>
      </c>
      <c r="E5432" s="47" cm="1">
        <f t="array" ref="E5432">_xlfn.IFS(C5432&gt;(D5432+maxpout),MAX(C5432-elyscap,D5432+maxpout),C5432&gt;D5432-minpout,C5432,C5432&lt;=D5432-minpout,C5432+(F5431-F5432)*efromH2)</f>
        <v>2.3999999999999861</v>
      </c>
      <c r="F5432" s="37" cm="1">
        <f t="array" ref="F5432">_xlfn.IFS(C5432&gt;(D5432+maxpout),MIN(max_storage,F5431+MIN(elyscap,(C5432-D5432+maxpout))*H2in),C5432&gt;(D5432-minpout),F5431,C5432&lt;=(D5432-minpout),MAX(0,F5431+(C5432-(D5432-minpout))*H2out))</f>
        <v>28.527508153299397</v>
      </c>
      <c r="G5432" s="37">
        <f>MAX(0,F5431+MIN(elyscap,(C5432-D5432+maxpout))*H2in - max_storage)</f>
        <v>0</v>
      </c>
      <c r="H5432" s="17"/>
      <c r="AQ5432" s="51">
        <v>2876.2206678488096</v>
      </c>
    </row>
    <row r="5433" spans="1:43" x14ac:dyDescent="0.25">
      <c r="A5433" s="2">
        <v>44057.291666666701</v>
      </c>
      <c r="B5433" s="22">
        <v>555297.16099999996</v>
      </c>
      <c r="C5433" s="47">
        <f t="shared" si="82"/>
        <v>0.55529716099999993</v>
      </c>
      <c r="D5433" s="47">
        <f>IF($J$13="Yes", D5432+$J$14*(C5433-D5432),$J$12)</f>
        <v>2.4</v>
      </c>
      <c r="E5433" s="47" cm="1">
        <f t="array" ref="E5433">_xlfn.IFS(C5433&gt;(D5433+maxpout),MAX(C5433-elyscap,D5433+maxpout),C5433&gt;D5433-minpout,C5433,C5433&lt;=D5433-minpout,C5433+(F5432-F5433)*efromH2)</f>
        <v>2.3999999999999786</v>
      </c>
      <c r="F5433" s="37" cm="1">
        <f t="array" ref="F5433">_xlfn.IFS(C5433&gt;(D5433+maxpout),MIN(max_storage,F5432+MIN(elyscap,(C5433-D5433+maxpout))*H2in),C5433&gt;(D5433-minpout),F5432,C5433&lt;=(D5433-minpout),MAX(0,F5432+(C5433-(D5433-minpout))*H2out))</f>
        <v>28.435273011349398</v>
      </c>
      <c r="G5433" s="37">
        <f>MAX(0,F5432+MIN(elyscap,(C5433-D5433+maxpout))*H2in - max_storage)</f>
        <v>0</v>
      </c>
      <c r="H5433" s="17"/>
      <c r="AQ5433" s="51">
        <v>2288.9347905322752</v>
      </c>
    </row>
    <row r="5434" spans="1:43" x14ac:dyDescent="0.25">
      <c r="A5434" s="2">
        <v>44057.333333333299</v>
      </c>
      <c r="B5434" s="22">
        <v>366133.19199999998</v>
      </c>
      <c r="C5434" s="47">
        <f t="shared" si="82"/>
        <v>0.366133192</v>
      </c>
      <c r="D5434" s="47">
        <f>IF($J$13="Yes", D5433+$J$14*(C5434-D5433),$J$12)</f>
        <v>2.4</v>
      </c>
      <c r="E5434" s="47" cm="1">
        <f t="array" ref="E5434">_xlfn.IFS(C5434&gt;(D5434+maxpout),MAX(C5434-elyscap,D5434+maxpout),C5434&gt;D5434-minpout,C5434,C5434&lt;=D5434-minpout,C5434+(F5433-F5434)*efromH2)</f>
        <v>2.4000000000000132</v>
      </c>
      <c r="F5434" s="37" cm="1">
        <f t="array" ref="F5434">_xlfn.IFS(C5434&gt;(D5434+maxpout),MIN(max_storage,F5433+MIN(elyscap,(C5434-D5434+maxpout))*H2in),C5434&gt;(D5434-minpout),F5433,C5434&lt;=(D5434-minpout),MAX(0,F5433+(C5434-(D5434-minpout))*H2out))</f>
        <v>28.333579670949398</v>
      </c>
      <c r="G5434" s="37">
        <f>MAX(0,F5433+MIN(elyscap,(C5434-D5434+maxpout))*H2in - max_storage)</f>
        <v>0</v>
      </c>
      <c r="H5434" s="17"/>
      <c r="AQ5434" s="51">
        <v>1829.5924405251956</v>
      </c>
    </row>
    <row r="5435" spans="1:43" x14ac:dyDescent="0.25">
      <c r="A5435" s="2">
        <v>44057.375</v>
      </c>
      <c r="B5435" s="22">
        <v>394327.72499999998</v>
      </c>
      <c r="C5435" s="47">
        <f t="shared" si="82"/>
        <v>0.39432772499999996</v>
      </c>
      <c r="D5435" s="47">
        <f>IF($J$13="Yes", D5434+$J$14*(C5435-D5434),$J$12)</f>
        <v>2.4</v>
      </c>
      <c r="E5435" s="47" cm="1">
        <f t="array" ref="E5435">_xlfn.IFS(C5435&gt;(D5435+maxpout),MAX(C5435-elyscap,D5435+maxpout),C5435&gt;D5435-minpout,C5435,C5435&lt;=D5435-minpout,C5435+(F5434-F5435)*efromH2)</f>
        <v>2.4000000000000234</v>
      </c>
      <c r="F5435" s="37" cm="1">
        <f t="array" ref="F5435">_xlfn.IFS(C5435&gt;(D5435+maxpout),MIN(max_storage,F5434+MIN(elyscap,(C5435-D5435+maxpout))*H2in),C5435&gt;(D5435-minpout),F5434,C5435&lt;=(D5435-minpout),MAX(0,F5434+(C5435-(D5435-minpout))*H2out))</f>
        <v>28.233296057199397</v>
      </c>
      <c r="G5435" s="37">
        <f>MAX(0,F5434+MIN(elyscap,(C5435-D5435+maxpout))*H2in - max_storage)</f>
        <v>0</v>
      </c>
      <c r="H5435" s="17"/>
      <c r="AQ5435" s="51">
        <v>1609.5797474852125</v>
      </c>
    </row>
    <row r="5436" spans="1:43" x14ac:dyDescent="0.25">
      <c r="A5436" s="2">
        <v>44057.416666666701</v>
      </c>
      <c r="B5436" s="22">
        <v>501431.40500000003</v>
      </c>
      <c r="C5436" s="47">
        <f t="shared" si="82"/>
        <v>0.50143140500000005</v>
      </c>
      <c r="D5436" s="47">
        <f>IF($J$13="Yes", D5435+$J$14*(C5436-D5435),$J$12)</f>
        <v>2.4</v>
      </c>
      <c r="E5436" s="47" cm="1">
        <f t="array" ref="E5436">_xlfn.IFS(C5436&gt;(D5436+maxpout),MAX(C5436-elyscap,D5436+maxpout),C5436&gt;D5436-minpout,C5436,C5436&lt;=D5436-minpout,C5436+(F5435-F5436)*efromH2)</f>
        <v>2.3999999999999719</v>
      </c>
      <c r="F5436" s="37" cm="1">
        <f t="array" ref="F5436">_xlfn.IFS(C5436&gt;(D5436+maxpout),MIN(max_storage,F5435+MIN(elyscap,(C5436-D5436+maxpout))*H2in),C5436&gt;(D5436-minpout),F5435,C5436&lt;=(D5436-minpout),MAX(0,F5435+(C5436-(D5436-minpout))*H2out))</f>
        <v>28.138367627449398</v>
      </c>
      <c r="G5436" s="37">
        <f>MAX(0,F5435+MIN(elyscap,(C5436-D5436+maxpout))*H2in - max_storage)</f>
        <v>0</v>
      </c>
      <c r="H5436" s="17"/>
      <c r="AQ5436" s="51">
        <v>1402.1105375147838</v>
      </c>
    </row>
    <row r="5437" spans="1:43" x14ac:dyDescent="0.25">
      <c r="A5437" s="2">
        <v>44057.458333333299</v>
      </c>
      <c r="B5437" s="22">
        <v>649899.54500000004</v>
      </c>
      <c r="C5437" s="47">
        <f t="shared" si="82"/>
        <v>0.64989954500000002</v>
      </c>
      <c r="D5437" s="47">
        <f>IF($J$13="Yes", D5436+$J$14*(C5437-D5436),$J$12)</f>
        <v>2.4</v>
      </c>
      <c r="E5437" s="47" cm="1">
        <f t="array" ref="E5437">_xlfn.IFS(C5437&gt;(D5437+maxpout),MAX(C5437-elyscap,D5437+maxpout),C5437&gt;D5437-minpout,C5437,C5437&lt;=D5437-minpout,C5437+(F5436-F5437)*efromH2)</f>
        <v>2.4000000000000234</v>
      </c>
      <c r="F5437" s="37" cm="1">
        <f t="array" ref="F5437">_xlfn.IFS(C5437&gt;(D5437+maxpout),MIN(max_storage,F5436+MIN(elyscap,(C5437-D5437+maxpout))*H2in),C5437&gt;(D5437-minpout),F5436,C5437&lt;=(D5437-minpout),MAX(0,F5436+(C5437-(D5437-minpout))*H2out))</f>
        <v>28.050862604699397</v>
      </c>
      <c r="G5437" s="37">
        <f>MAX(0,F5436+MIN(elyscap,(C5437-D5437+maxpout))*H2in - max_storage)</f>
        <v>0</v>
      </c>
      <c r="H5437" s="17"/>
      <c r="AQ5437" s="51">
        <v>1395.0861869958333</v>
      </c>
    </row>
    <row r="5438" spans="1:43" x14ac:dyDescent="0.25">
      <c r="A5438" s="2">
        <v>44057.5</v>
      </c>
      <c r="B5438" s="22">
        <v>713469.09</v>
      </c>
      <c r="C5438" s="47">
        <f t="shared" si="82"/>
        <v>0.71346908999999992</v>
      </c>
      <c r="D5438" s="47">
        <f>IF($J$13="Yes", D5437+$J$14*(C5438-D5437),$J$12)</f>
        <v>2.4</v>
      </c>
      <c r="E5438" s="47" cm="1">
        <f t="array" ref="E5438">_xlfn.IFS(C5438&gt;(D5438+maxpout),MAX(C5438-elyscap,D5438+maxpout),C5438&gt;D5438-minpout,C5438,C5438&lt;=D5438-minpout,C5438+(F5437-F5438)*efromH2)</f>
        <v>2.4000000000000301</v>
      </c>
      <c r="F5438" s="37" cm="1">
        <f t="array" ref="F5438">_xlfn.IFS(C5438&gt;(D5438+maxpout),MIN(max_storage,F5437+MIN(elyscap,(C5438-D5438+maxpout))*H2in),C5438&gt;(D5438-minpout),F5437,C5438&lt;=(D5438-minpout),MAX(0,F5437+(C5438-(D5438-minpout))*H2out))</f>
        <v>27.966536059199395</v>
      </c>
      <c r="G5438" s="37">
        <f>MAX(0,F5437+MIN(elyscap,(C5438-D5438+maxpout))*H2in - max_storage)</f>
        <v>0</v>
      </c>
      <c r="H5438" s="17"/>
      <c r="AQ5438" s="51">
        <v>1676.8128167380237</v>
      </c>
    </row>
    <row r="5439" spans="1:43" x14ac:dyDescent="0.25">
      <c r="A5439" s="2">
        <v>44057.541666666701</v>
      </c>
      <c r="B5439" s="22">
        <v>836614.63899999997</v>
      </c>
      <c r="C5439" s="47">
        <f t="shared" si="82"/>
        <v>0.83661463899999999</v>
      </c>
      <c r="D5439" s="47">
        <f>IF($J$13="Yes", D5438+$J$14*(C5439-D5438),$J$12)</f>
        <v>2.4</v>
      </c>
      <c r="E5439" s="47" cm="1">
        <f t="array" ref="E5439">_xlfn.IFS(C5439&gt;(D5439+maxpout),MAX(C5439-elyscap,D5439+maxpout),C5439&gt;D5439-minpout,C5439,C5439&lt;=D5439-minpout,C5439+(F5438-F5439)*efromH2)</f>
        <v>2.4000000000000159</v>
      </c>
      <c r="F5439" s="37" cm="1">
        <f t="array" ref="F5439">_xlfn.IFS(C5439&gt;(D5439+maxpout),MIN(max_storage,F5438+MIN(elyscap,(C5439-D5439+maxpout))*H2in),C5439&gt;(D5439-minpout),F5438,C5439&lt;=(D5439-minpout),MAX(0,F5438+(C5439-(D5439-minpout))*H2out))</f>
        <v>27.888366791149394</v>
      </c>
      <c r="G5439" s="37">
        <f>MAX(0,F5438+MIN(elyscap,(C5439-D5439+maxpout))*H2in - max_storage)</f>
        <v>0</v>
      </c>
      <c r="H5439" s="17"/>
      <c r="AQ5439" s="51">
        <v>1933.4524803411055</v>
      </c>
    </row>
    <row r="5440" spans="1:43" x14ac:dyDescent="0.25">
      <c r="A5440" s="2">
        <v>44057.583333333299</v>
      </c>
      <c r="B5440" s="22">
        <v>925979.66599999997</v>
      </c>
      <c r="C5440" s="47">
        <f t="shared" si="82"/>
        <v>0.92597966599999992</v>
      </c>
      <c r="D5440" s="47">
        <f>IF($J$13="Yes", D5439+$J$14*(C5440-D5439),$J$12)</f>
        <v>2.4</v>
      </c>
      <c r="E5440" s="47" cm="1">
        <f t="array" ref="E5440">_xlfn.IFS(C5440&gt;(D5440+maxpout),MAX(C5440-elyscap,D5440+maxpout),C5440&gt;D5440-minpout,C5440,C5440&lt;=D5440-minpout,C5440+(F5439-F5440)*efromH2)</f>
        <v>2.3999999999999879</v>
      </c>
      <c r="F5440" s="37" cm="1">
        <f t="array" ref="F5440">_xlfn.IFS(C5440&gt;(D5440+maxpout),MIN(max_storage,F5439+MIN(elyscap,(C5440-D5440+maxpout))*H2in),C5440&gt;(D5440-minpout),F5439,C5440&lt;=(D5440-minpout),MAX(0,F5439+(C5440-(D5440-minpout))*H2out))</f>
        <v>27.814665774449395</v>
      </c>
      <c r="G5440" s="37">
        <f>MAX(0,F5439+MIN(elyscap,(C5440-D5440+maxpout))*H2in - max_storage)</f>
        <v>0</v>
      </c>
      <c r="H5440" s="17"/>
      <c r="AQ5440" s="51">
        <v>2242.0221638521421</v>
      </c>
    </row>
    <row r="5441" spans="1:43" x14ac:dyDescent="0.25">
      <c r="A5441" s="2">
        <v>44057.625</v>
      </c>
      <c r="B5441" s="22">
        <v>940197.22699999996</v>
      </c>
      <c r="C5441" s="47">
        <f t="shared" si="82"/>
        <v>0.94019722699999997</v>
      </c>
      <c r="D5441" s="47">
        <f>IF($J$13="Yes", D5440+$J$14*(C5441-D5440),$J$12)</f>
        <v>2.4</v>
      </c>
      <c r="E5441" s="47" cm="1">
        <f t="array" ref="E5441">_xlfn.IFS(C5441&gt;(D5441+maxpout),MAX(C5441-elyscap,D5441+maxpout),C5441&gt;D5441-minpout,C5441,C5441&lt;=D5441-minpout,C5441+(F5440-F5441)*efromH2)</f>
        <v>2.3999999999999786</v>
      </c>
      <c r="F5441" s="37" cm="1">
        <f t="array" ref="F5441">_xlfn.IFS(C5441&gt;(D5441+maxpout),MIN(max_storage,F5440+MIN(elyscap,(C5441-D5441+maxpout))*H2in),C5441&gt;(D5441-minpout),F5440,C5441&lt;=(D5441-minpout),MAX(0,F5440+(C5441-(D5441-minpout))*H2out))</f>
        <v>27.741675635799396</v>
      </c>
      <c r="G5441" s="37">
        <f>MAX(0,F5440+MIN(elyscap,(C5441-D5441+maxpout))*H2in - max_storage)</f>
        <v>0</v>
      </c>
      <c r="H5441" s="17"/>
      <c r="AQ5441" s="51">
        <v>2543.5674968442286</v>
      </c>
    </row>
    <row r="5442" spans="1:43" x14ac:dyDescent="0.25">
      <c r="A5442" s="2">
        <v>44057.666666666701</v>
      </c>
      <c r="B5442" s="22">
        <v>937671.71</v>
      </c>
      <c r="C5442" s="47">
        <f t="shared" si="82"/>
        <v>0.93767170999999994</v>
      </c>
      <c r="D5442" s="47">
        <f>IF($J$13="Yes", D5441+$J$14*(C5442-D5441),$J$12)</f>
        <v>2.4</v>
      </c>
      <c r="E5442" s="47" cm="1">
        <f t="array" ref="E5442">_xlfn.IFS(C5442&gt;(D5442+maxpout),MAX(C5442-elyscap,D5442+maxpout),C5442&gt;D5442-minpout,C5442,C5442&lt;=D5442-minpout,C5442+(F5441-F5442)*efromH2)</f>
        <v>2.3999999999999879</v>
      </c>
      <c r="F5442" s="37" cm="1">
        <f t="array" ref="F5442">_xlfn.IFS(C5442&gt;(D5442+maxpout),MIN(max_storage,F5441+MIN(elyscap,(C5442-D5442+maxpout))*H2in),C5442&gt;(D5442-minpout),F5441,C5442&lt;=(D5442-minpout),MAX(0,F5441+(C5442-(D5442-minpout))*H2out))</f>
        <v>27.668559221299397</v>
      </c>
      <c r="G5442" s="37">
        <f>MAX(0,F5441+MIN(elyscap,(C5442-D5442+maxpout))*H2in - max_storage)</f>
        <v>0</v>
      </c>
      <c r="H5442" s="17"/>
      <c r="AQ5442" s="51">
        <v>2435.191803123279</v>
      </c>
    </row>
    <row r="5443" spans="1:43" x14ac:dyDescent="0.25">
      <c r="A5443" s="2">
        <v>44057.708333333299</v>
      </c>
      <c r="B5443" s="22">
        <v>878529.826</v>
      </c>
      <c r="C5443" s="47">
        <f t="shared" ref="C5443:C5506" si="83">B5443/1000000</f>
        <v>0.87852982599999996</v>
      </c>
      <c r="D5443" s="47">
        <f>IF($J$13="Yes", D5442+$J$14*(C5443-D5442),$J$12)</f>
        <v>2.4</v>
      </c>
      <c r="E5443" s="47" cm="1">
        <f t="array" ref="E5443">_xlfn.IFS(C5443&gt;(D5443+maxpout),MAX(C5443-elyscap,D5443+maxpout),C5443&gt;D5443-minpout,C5443,C5443&lt;=D5443-minpout,C5443+(F5442-F5443)*efromH2)</f>
        <v>2.3999999999999724</v>
      </c>
      <c r="F5443" s="37" cm="1">
        <f t="array" ref="F5443">_xlfn.IFS(C5443&gt;(D5443+maxpout),MIN(max_storage,F5442+MIN(elyscap,(C5443-D5443+maxpout))*H2in),C5443&gt;(D5443-minpout),F5442,C5443&lt;=(D5443-minpout),MAX(0,F5442+(C5443-(D5443-minpout))*H2out))</f>
        <v>27.592485712599398</v>
      </c>
      <c r="G5443" s="37">
        <f>MAX(0,F5442+MIN(elyscap,(C5443-D5443+maxpout))*H2in - max_storage)</f>
        <v>0</v>
      </c>
      <c r="H5443" s="17"/>
      <c r="AQ5443" s="51">
        <v>2359.4291653831706</v>
      </c>
    </row>
    <row r="5444" spans="1:43" x14ac:dyDescent="0.25">
      <c r="A5444" s="2">
        <v>44057.75</v>
      </c>
      <c r="B5444" s="22">
        <v>827411.07799999998</v>
      </c>
      <c r="C5444" s="47">
        <f t="shared" si="83"/>
        <v>0.82741107800000002</v>
      </c>
      <c r="D5444" s="47">
        <f>IF($J$13="Yes", D5443+$J$14*(C5444-D5443),$J$12)</f>
        <v>2.4</v>
      </c>
      <c r="E5444" s="47" cm="1">
        <f t="array" ref="E5444">_xlfn.IFS(C5444&gt;(D5444+maxpout),MAX(C5444-elyscap,D5444+maxpout),C5444&gt;D5444-minpout,C5444,C5444&lt;=D5444-minpout,C5444+(F5443-F5444)*efromH2)</f>
        <v>2.3999999999999799</v>
      </c>
      <c r="F5444" s="37" cm="1">
        <f t="array" ref="F5444">_xlfn.IFS(C5444&gt;(D5444+maxpout),MIN(max_storage,F5443+MIN(elyscap,(C5444-D5444+maxpout))*H2in),C5444&gt;(D5444-minpout),F5443,C5444&lt;=(D5444-minpout),MAX(0,F5443+(C5444-(D5444-minpout))*H2out))</f>
        <v>27.513856266499399</v>
      </c>
      <c r="G5444" s="37">
        <f>MAX(0,F5443+MIN(elyscap,(C5444-D5444+maxpout))*H2in - max_storage)</f>
        <v>0</v>
      </c>
      <c r="H5444" s="17"/>
      <c r="AQ5444" s="51">
        <v>1989.8981541541</v>
      </c>
    </row>
    <row r="5445" spans="1:43" x14ac:dyDescent="0.25">
      <c r="A5445" s="2">
        <v>44057.791666666701</v>
      </c>
      <c r="B5445" s="22">
        <v>1006624.777</v>
      </c>
      <c r="C5445" s="47">
        <f t="shared" si="83"/>
        <v>1.0066247770000001</v>
      </c>
      <c r="D5445" s="47">
        <f>IF($J$13="Yes", D5444+$J$14*(C5445-D5444),$J$12)</f>
        <v>2.4</v>
      </c>
      <c r="E5445" s="47" cm="1">
        <f t="array" ref="E5445">_xlfn.IFS(C5445&gt;(D5445+maxpout),MAX(C5445-elyscap,D5445+maxpout),C5445&gt;D5445-minpout,C5445,C5445&lt;=D5445-minpout,C5445+(F5444-F5445)*efromH2)</f>
        <v>2.400000000000035</v>
      </c>
      <c r="F5445" s="37" cm="1">
        <f t="array" ref="F5445">_xlfn.IFS(C5445&gt;(D5445+maxpout),MIN(max_storage,F5444+MIN(elyscap,(C5445-D5445+maxpout))*H2in),C5445&gt;(D5445-minpout),F5444,C5445&lt;=(D5445-minpout),MAX(0,F5444+(C5445-(D5445-minpout))*H2out))</f>
        <v>27.444187505349397</v>
      </c>
      <c r="G5445" s="37">
        <f>MAX(0,F5444+MIN(elyscap,(C5445-D5445+maxpout))*H2in - max_storage)</f>
        <v>0</v>
      </c>
      <c r="H5445" s="17"/>
      <c r="AQ5445" s="51">
        <v>1475.6153483023722</v>
      </c>
    </row>
    <row r="5446" spans="1:43" x14ac:dyDescent="0.25">
      <c r="A5446" s="2">
        <v>44057.833333333299</v>
      </c>
      <c r="B5446" s="22">
        <v>1377566.4310000001</v>
      </c>
      <c r="C5446" s="47">
        <f t="shared" si="83"/>
        <v>1.3775664310000002</v>
      </c>
      <c r="D5446" s="47">
        <f>IF($J$13="Yes", D5445+$J$14*(C5446-D5445),$J$12)</f>
        <v>2.4</v>
      </c>
      <c r="E5446" s="47" cm="1">
        <f t="array" ref="E5446">_xlfn.IFS(C5446&gt;(D5446+maxpout),MAX(C5446-elyscap,D5446+maxpout),C5446&gt;D5446-minpout,C5446,C5446&lt;=D5446-minpout,C5446+(F5445-F5446)*efromH2)</f>
        <v>2.3999999999999719</v>
      </c>
      <c r="F5446" s="37" cm="1">
        <f t="array" ref="F5446">_xlfn.IFS(C5446&gt;(D5446+maxpout),MIN(max_storage,F5445+MIN(elyscap,(C5446-D5446+maxpout))*H2in),C5446&gt;(D5446-minpout),F5445,C5446&lt;=(D5446-minpout),MAX(0,F5445+(C5446-(D5446-minpout))*H2out))</f>
        <v>27.393065826899399</v>
      </c>
      <c r="G5446" s="37">
        <f>MAX(0,F5445+MIN(elyscap,(C5446-D5446+maxpout))*H2in - max_storage)</f>
        <v>0</v>
      </c>
      <c r="H5446" s="17"/>
      <c r="AQ5446" s="51">
        <v>1434.9744631570161</v>
      </c>
    </row>
    <row r="5447" spans="1:43" x14ac:dyDescent="0.25">
      <c r="A5447" s="2">
        <v>44057.875</v>
      </c>
      <c r="B5447" s="22">
        <v>1652929.8670000001</v>
      </c>
      <c r="C5447" s="47">
        <f t="shared" si="83"/>
        <v>1.6529298670000001</v>
      </c>
      <c r="D5447" s="47">
        <f>IF($J$13="Yes", D5446+$J$14*(C5447-D5446),$J$12)</f>
        <v>2.4</v>
      </c>
      <c r="E5447" s="47" cm="1">
        <f t="array" ref="E5447">_xlfn.IFS(C5447&gt;(D5447+maxpout),MAX(C5447-elyscap,D5447+maxpout),C5447&gt;D5447-minpout,C5447,C5447&lt;=D5447-minpout,C5447+(F5446-F5447)*efromH2)</f>
        <v>2.3999999999999941</v>
      </c>
      <c r="F5447" s="37" cm="1">
        <f t="array" ref="F5447">_xlfn.IFS(C5447&gt;(D5447+maxpout),MIN(max_storage,F5446+MIN(elyscap,(C5447-D5447+maxpout))*H2in),C5447&gt;(D5447-minpout),F5446,C5447&lt;=(D5447-minpout),MAX(0,F5446+(C5447-(D5447-minpout))*H2out))</f>
        <v>27.355712320249399</v>
      </c>
      <c r="G5447" s="37">
        <f>MAX(0,F5446+MIN(elyscap,(C5447-D5447+maxpout))*H2in - max_storage)</f>
        <v>0</v>
      </c>
      <c r="H5447" s="17"/>
      <c r="AQ5447" s="51">
        <v>1470.5979550745506</v>
      </c>
    </row>
    <row r="5448" spans="1:43" x14ac:dyDescent="0.25">
      <c r="A5448" s="2">
        <v>44057.916666666701</v>
      </c>
      <c r="B5448" s="22">
        <v>1820969.7549999999</v>
      </c>
      <c r="C5448" s="47">
        <f t="shared" si="83"/>
        <v>1.8209697549999999</v>
      </c>
      <c r="D5448" s="47">
        <f>IF($J$13="Yes", D5447+$J$14*(C5448-D5447),$J$12)</f>
        <v>2.4</v>
      </c>
      <c r="E5448" s="47" cm="1">
        <f t="array" ref="E5448">_xlfn.IFS(C5448&gt;(D5448+maxpout),MAX(C5448-elyscap,D5448+maxpout),C5448&gt;D5448-minpout,C5448,C5448&lt;=D5448-minpout,C5448+(F5447-F5448)*efromH2)</f>
        <v>2.3999999999999986</v>
      </c>
      <c r="F5448" s="37" cm="1">
        <f t="array" ref="F5448">_xlfn.IFS(C5448&gt;(D5448+maxpout),MIN(max_storage,F5447+MIN(elyscap,(C5448-D5448+maxpout))*H2in),C5448&gt;(D5448-minpout),F5447,C5448&lt;=(D5448-minpout),MAX(0,F5447+(C5448-(D5448-minpout))*H2out))</f>
        <v>27.326760807999399</v>
      </c>
      <c r="G5448" s="37">
        <f>MAX(0,F5447+MIN(elyscap,(C5448-D5448+maxpout))*H2in - max_storage)</f>
        <v>0</v>
      </c>
      <c r="H5448" s="17"/>
      <c r="AQ5448" s="51">
        <v>1455.7966450524764</v>
      </c>
    </row>
    <row r="5449" spans="1:43" x14ac:dyDescent="0.25">
      <c r="A5449" s="2">
        <v>44057.958333333299</v>
      </c>
      <c r="B5449" s="22">
        <v>1972707.594</v>
      </c>
      <c r="C5449" s="47">
        <f t="shared" si="83"/>
        <v>1.9727075940000001</v>
      </c>
      <c r="D5449" s="47">
        <f>IF($J$13="Yes", D5448+$J$14*(C5449-D5448),$J$12)</f>
        <v>2.4</v>
      </c>
      <c r="E5449" s="47" cm="1">
        <f t="array" ref="E5449">_xlfn.IFS(C5449&gt;(D5449+maxpout),MAX(C5449-elyscap,D5449+maxpout),C5449&gt;D5449-minpout,C5449,C5449&lt;=D5449-minpout,C5449+(F5448-F5449)*efromH2)</f>
        <v>2.400000000000035</v>
      </c>
      <c r="F5449" s="37" cm="1">
        <f t="array" ref="F5449">_xlfn.IFS(C5449&gt;(D5449+maxpout),MIN(max_storage,F5448+MIN(elyscap,(C5449-D5449+maxpout))*H2in),C5449&gt;(D5449-minpout),F5448,C5449&lt;=(D5449-minpout),MAX(0,F5448+(C5449-(D5449-minpout))*H2out))</f>
        <v>27.305396187699397</v>
      </c>
      <c r="G5449" s="37">
        <f>MAX(0,F5448+MIN(elyscap,(C5449-D5449+maxpout))*H2in - max_storage)</f>
        <v>0</v>
      </c>
      <c r="H5449" s="17"/>
      <c r="AQ5449" s="51">
        <v>1443.7549013057042</v>
      </c>
    </row>
    <row r="5450" spans="1:43" x14ac:dyDescent="0.25">
      <c r="A5450" s="2">
        <v>44058</v>
      </c>
      <c r="B5450" s="22">
        <v>2003025.723</v>
      </c>
      <c r="C5450" s="47">
        <f t="shared" si="83"/>
        <v>2.0030257229999999</v>
      </c>
      <c r="D5450" s="47">
        <f>IF($J$13="Yes", D5449+$J$14*(C5450-D5449),$J$12)</f>
        <v>2.4</v>
      </c>
      <c r="E5450" s="47" cm="1">
        <f t="array" ref="E5450">_xlfn.IFS(C5450&gt;(D5450+maxpout),MAX(C5450-elyscap,D5450+maxpout),C5450&gt;D5450-minpout,C5450,C5450&lt;=D5450-minpout,C5450+(F5449-F5450)*efromH2)</f>
        <v>2.3999999999999839</v>
      </c>
      <c r="F5450" s="37" cm="1">
        <f t="array" ref="F5450">_xlfn.IFS(C5450&gt;(D5450+maxpout),MIN(max_storage,F5449+MIN(elyscap,(C5450-D5450+maxpout))*H2in),C5450&gt;(D5450-minpout),F5449,C5450&lt;=(D5450-minpout),MAX(0,F5449+(C5450-(D5450-minpout))*H2out))</f>
        <v>27.285547473849398</v>
      </c>
      <c r="G5450" s="37">
        <f>MAX(0,F5449+MIN(elyscap,(C5450-D5450+maxpout))*H2in - max_storage)</f>
        <v>0</v>
      </c>
      <c r="H5450" s="17"/>
      <c r="AQ5450" s="51">
        <v>1405.1209734514769</v>
      </c>
    </row>
    <row r="5451" spans="1:43" x14ac:dyDescent="0.25">
      <c r="A5451" s="2">
        <v>44058.041666666701</v>
      </c>
      <c r="B5451" s="22">
        <v>2240746.048</v>
      </c>
      <c r="C5451" s="47">
        <f t="shared" si="83"/>
        <v>2.2407460480000001</v>
      </c>
      <c r="D5451" s="47">
        <f>IF($J$13="Yes", D5450+$J$14*(C5451-D5450),$J$12)</f>
        <v>2.4</v>
      </c>
      <c r="E5451" s="47" cm="1">
        <f t="array" ref="E5451">_xlfn.IFS(C5451&gt;(D5451+maxpout),MAX(C5451-elyscap,D5451+maxpout),C5451&gt;D5451-minpout,C5451,C5451&lt;=D5451-minpout,C5451+(F5450-F5451)*efromH2)</f>
        <v>2.4000000000000004</v>
      </c>
      <c r="F5451" s="37" cm="1">
        <f t="array" ref="F5451">_xlfn.IFS(C5451&gt;(D5451+maxpout),MIN(max_storage,F5450+MIN(elyscap,(C5451-D5451+maxpout))*H2in),C5451&gt;(D5451-minpout),F5450,C5451&lt;=(D5451-minpout),MAX(0,F5450+(C5451-(D5451-minpout))*H2out))</f>
        <v>27.277584776249398</v>
      </c>
      <c r="G5451" s="37">
        <f>MAX(0,F5450+MIN(elyscap,(C5451-D5451+maxpout))*H2in - max_storage)</f>
        <v>0</v>
      </c>
      <c r="H5451" s="17"/>
      <c r="AQ5451" s="51">
        <v>1301.5118032969581</v>
      </c>
    </row>
    <row r="5452" spans="1:43" x14ac:dyDescent="0.25">
      <c r="A5452" s="2">
        <v>44058.083333333299</v>
      </c>
      <c r="B5452" s="22">
        <v>2209828.4700000002</v>
      </c>
      <c r="C5452" s="47">
        <f t="shared" si="83"/>
        <v>2.2098284700000002</v>
      </c>
      <c r="D5452" s="47">
        <f>IF($J$13="Yes", D5451+$J$14*(C5452-D5451),$J$12)</f>
        <v>2.4</v>
      </c>
      <c r="E5452" s="47" cm="1">
        <f t="array" ref="E5452">_xlfn.IFS(C5452&gt;(D5452+maxpout),MAX(C5452-elyscap,D5452+maxpout),C5452&gt;D5452-minpout,C5452,C5452&lt;=D5452-minpout,C5452+(F5451-F5452)*efromH2)</f>
        <v>2.4000000000000008</v>
      </c>
      <c r="F5452" s="37" cm="1">
        <f t="array" ref="F5452">_xlfn.IFS(C5452&gt;(D5452+maxpout),MIN(max_storage,F5451+MIN(elyscap,(C5452-D5452+maxpout))*H2in),C5452&gt;(D5452-minpout),F5451,C5452&lt;=(D5452-minpout),MAX(0,F5451+(C5452-(D5452-minpout))*H2out))</f>
        <v>27.268076199749398</v>
      </c>
      <c r="G5452" s="37">
        <f>MAX(0,F5451+MIN(elyscap,(C5452-D5452+maxpout))*H2in - max_storage)</f>
        <v>0</v>
      </c>
      <c r="H5452" s="17"/>
      <c r="AQ5452" s="51">
        <v>1117.3734718359003</v>
      </c>
    </row>
    <row r="5453" spans="1:43" x14ac:dyDescent="0.25">
      <c r="A5453" s="2">
        <v>44058.125</v>
      </c>
      <c r="B5453" s="22">
        <v>2070320.889</v>
      </c>
      <c r="C5453" s="47">
        <f t="shared" si="83"/>
        <v>2.070320889</v>
      </c>
      <c r="D5453" s="47">
        <f>IF($J$13="Yes", D5452+$J$14*(C5453-D5452),$J$12)</f>
        <v>2.4</v>
      </c>
      <c r="E5453" s="47" cm="1">
        <f t="array" ref="E5453">_xlfn.IFS(C5453&gt;(D5453+maxpout),MAX(C5453-elyscap,D5453+maxpout),C5453&gt;D5453-minpout,C5453,C5453&lt;=D5453-minpout,C5453+(F5452-F5453)*efromH2)</f>
        <v>2.4000000000000186</v>
      </c>
      <c r="F5453" s="37" cm="1">
        <f t="array" ref="F5453">_xlfn.IFS(C5453&gt;(D5453+maxpout),MIN(max_storage,F5452+MIN(elyscap,(C5453-D5453+maxpout))*H2in),C5453&gt;(D5453-minpout),F5452,C5453&lt;=(D5453-minpout),MAX(0,F5452+(C5453-(D5453-minpout))*H2out))</f>
        <v>27.251592244199397</v>
      </c>
      <c r="G5453" s="37">
        <f>MAX(0,F5452+MIN(elyscap,(C5453-D5453+maxpout))*H2in - max_storage)</f>
        <v>0</v>
      </c>
      <c r="H5453" s="17"/>
      <c r="AQ5453" s="51">
        <v>869.76511604289772</v>
      </c>
    </row>
    <row r="5454" spans="1:43" x14ac:dyDescent="0.25">
      <c r="A5454" s="2">
        <v>44058.166666666701</v>
      </c>
      <c r="B5454" s="22">
        <v>1757748.7819999999</v>
      </c>
      <c r="C5454" s="47">
        <f t="shared" si="83"/>
        <v>1.757748782</v>
      </c>
      <c r="D5454" s="47">
        <f>IF($J$13="Yes", D5453+$J$14*(C5454-D5453),$J$12)</f>
        <v>2.4</v>
      </c>
      <c r="E5454" s="47" cm="1">
        <f t="array" ref="E5454">_xlfn.IFS(C5454&gt;(D5454+maxpout),MAX(C5454-elyscap,D5454+maxpout),C5454&gt;D5454-minpout,C5454,C5454&lt;=D5454-minpout,C5454+(F5453-F5454)*efromH2)</f>
        <v>2.3999999999999986</v>
      </c>
      <c r="F5454" s="37" cm="1">
        <f t="array" ref="F5454">_xlfn.IFS(C5454&gt;(D5454+maxpout),MIN(max_storage,F5453+MIN(elyscap,(C5454-D5454+maxpout))*H2in),C5454&gt;(D5454-minpout),F5453,C5454&lt;=(D5454-minpout),MAX(0,F5453+(C5454-(D5454-minpout))*H2out))</f>
        <v>27.219479683299397</v>
      </c>
      <c r="G5454" s="37">
        <f>MAX(0,F5453+MIN(elyscap,(C5454-D5454+maxpout))*H2in - max_storage)</f>
        <v>0</v>
      </c>
      <c r="H5454" s="17"/>
      <c r="AQ5454" s="51">
        <v>773.68203573011147</v>
      </c>
    </row>
    <row r="5455" spans="1:43" x14ac:dyDescent="0.25">
      <c r="A5455" s="2">
        <v>44058.208333333299</v>
      </c>
      <c r="B5455" s="22">
        <v>1557541.203</v>
      </c>
      <c r="C5455" s="47">
        <f t="shared" si="83"/>
        <v>1.557541203</v>
      </c>
      <c r="D5455" s="47">
        <f>IF($J$13="Yes", D5454+$J$14*(C5455-D5454),$J$12)</f>
        <v>2.4</v>
      </c>
      <c r="E5455" s="47" cm="1">
        <f t="array" ref="E5455">_xlfn.IFS(C5455&gt;(D5455+maxpout),MAX(C5455-elyscap,D5455+maxpout),C5455&gt;D5455-minpout,C5455,C5455&lt;=D5455-minpout,C5455+(F5454-F5455)*efromH2)</f>
        <v>2.3999999999999919</v>
      </c>
      <c r="F5455" s="37" cm="1">
        <f t="array" ref="F5455">_xlfn.IFS(C5455&gt;(D5455+maxpout),MIN(max_storage,F5454+MIN(elyscap,(C5455-D5455+maxpout))*H2in),C5455&gt;(D5455-minpout),F5454,C5455&lt;=(D5455-minpout),MAX(0,F5454+(C5455-(D5455-minpout))*H2out))</f>
        <v>27.177356743449398</v>
      </c>
      <c r="G5455" s="37">
        <f>MAX(0,F5454+MIN(elyscap,(C5455-D5455+maxpout))*H2in - max_storage)</f>
        <v>0</v>
      </c>
      <c r="H5455" s="17"/>
      <c r="AQ5455" s="51">
        <v>839.66075667596726</v>
      </c>
    </row>
    <row r="5456" spans="1:43" x14ac:dyDescent="0.25">
      <c r="A5456" s="2">
        <v>44058.25</v>
      </c>
      <c r="B5456" s="22">
        <v>1281849.524</v>
      </c>
      <c r="C5456" s="47">
        <f t="shared" si="83"/>
        <v>1.2818495240000001</v>
      </c>
      <c r="D5456" s="47">
        <f>IF($J$13="Yes", D5455+$J$14*(C5456-D5455),$J$12)</f>
        <v>2.4</v>
      </c>
      <c r="E5456" s="47" cm="1">
        <f t="array" ref="E5456">_xlfn.IFS(C5456&gt;(D5456+maxpout),MAX(C5456-elyscap,D5456+maxpout),C5456&gt;D5456-minpout,C5456,C5456&lt;=D5456-minpout,C5456+(F5455-F5456)*efromH2)</f>
        <v>2.3999999999999684</v>
      </c>
      <c r="F5456" s="37" cm="1">
        <f t="array" ref="F5456">_xlfn.IFS(C5456&gt;(D5456+maxpout),MIN(max_storage,F5455+MIN(elyscap,(C5456-D5456+maxpout))*H2in),C5456&gt;(D5456-minpout),F5455,C5456&lt;=(D5456-minpout),MAX(0,F5455+(C5456-(D5456-minpout))*H2out))</f>
        <v>27.121449219649399</v>
      </c>
      <c r="G5456" s="37">
        <f>MAX(0,F5455+MIN(elyscap,(C5456-D5456+maxpout))*H2in - max_storage)</f>
        <v>0</v>
      </c>
      <c r="H5456" s="17"/>
      <c r="AQ5456" s="51">
        <v>884.81729572636289</v>
      </c>
    </row>
    <row r="5457" spans="1:43" x14ac:dyDescent="0.25">
      <c r="A5457" s="2">
        <v>44058.291666666701</v>
      </c>
      <c r="B5457" s="22">
        <v>1015472.064</v>
      </c>
      <c r="C5457" s="47">
        <f t="shared" si="83"/>
        <v>1.0154720640000001</v>
      </c>
      <c r="D5457" s="47">
        <f>IF($J$13="Yes", D5456+$J$14*(C5457-D5456),$J$12)</f>
        <v>2.4</v>
      </c>
      <c r="E5457" s="47" cm="1">
        <f t="array" ref="E5457">_xlfn.IFS(C5457&gt;(D5457+maxpout),MAX(C5457-elyscap,D5457+maxpout),C5457&gt;D5457-minpout,C5457,C5457&lt;=D5457-minpout,C5457+(F5456-F5457)*efromH2)</f>
        <v>2.4000000000000261</v>
      </c>
      <c r="F5457" s="37" cm="1">
        <f t="array" ref="F5457">_xlfn.IFS(C5457&gt;(D5457+maxpout),MIN(max_storage,F5456+MIN(elyscap,(C5457-D5457+maxpout))*H2in),C5457&gt;(D5457-minpout),F5456,C5457&lt;=(D5457-minpout),MAX(0,F5456+(C5457-(D5457-minpout))*H2out))</f>
        <v>27.052222822849398</v>
      </c>
      <c r="G5457" s="37">
        <f>MAX(0,F5456+MIN(elyscap,(C5457-D5457+maxpout))*H2in - max_storage)</f>
        <v>0</v>
      </c>
      <c r="H5457" s="17"/>
      <c r="AQ5457" s="51">
        <v>520.80541704789607</v>
      </c>
    </row>
    <row r="5458" spans="1:43" x14ac:dyDescent="0.25">
      <c r="A5458" s="2">
        <v>44058.333333333299</v>
      </c>
      <c r="B5458" s="22">
        <v>891973.95799999998</v>
      </c>
      <c r="C5458" s="47">
        <f t="shared" si="83"/>
        <v>0.89197395800000001</v>
      </c>
      <c r="D5458" s="47">
        <f>IF($J$13="Yes", D5457+$J$14*(C5458-D5457),$J$12)</f>
        <v>2.4</v>
      </c>
      <c r="E5458" s="47" cm="1">
        <f t="array" ref="E5458">_xlfn.IFS(C5458&gt;(D5458+maxpout),MAX(C5458-elyscap,D5458+maxpout),C5458&gt;D5458-minpout,C5458,C5458&lt;=D5458-minpout,C5458+(F5457-F5458)*efromH2)</f>
        <v>2.4000000000000257</v>
      </c>
      <c r="F5458" s="37" cm="1">
        <f t="array" ref="F5458">_xlfn.IFS(C5458&gt;(D5458+maxpout),MIN(max_storage,F5457+MIN(elyscap,(C5458-D5458+maxpout))*H2in),C5458&gt;(D5458-minpout),F5457,C5458&lt;=(D5458-minpout),MAX(0,F5457+(C5458-(D5458-minpout))*H2out))</f>
        <v>26.976821520749397</v>
      </c>
      <c r="G5458" s="37">
        <f>MAX(0,F5457+MIN(elyscap,(C5458-D5458+maxpout))*H2in - max_storage)</f>
        <v>0</v>
      </c>
      <c r="H5458" s="17"/>
      <c r="AQ5458" s="51">
        <v>219.51095371720089</v>
      </c>
    </row>
    <row r="5459" spans="1:43" x14ac:dyDescent="0.25">
      <c r="A5459" s="2">
        <v>44058.375</v>
      </c>
      <c r="B5459" s="22">
        <v>1048513.802</v>
      </c>
      <c r="C5459" s="47">
        <f t="shared" si="83"/>
        <v>1.048513802</v>
      </c>
      <c r="D5459" s="47">
        <f>IF($J$13="Yes", D5458+$J$14*(C5459-D5458),$J$12)</f>
        <v>2.4</v>
      </c>
      <c r="E5459" s="47" cm="1">
        <f t="array" ref="E5459">_xlfn.IFS(C5459&gt;(D5459+maxpout),MAX(C5459-elyscap,D5459+maxpout),C5459&gt;D5459-minpout,C5459,C5459&lt;=D5459-minpout,C5459+(F5458-F5459)*efromH2)</f>
        <v>2.3999999999999893</v>
      </c>
      <c r="F5459" s="37" cm="1">
        <f t="array" ref="F5459">_xlfn.IFS(C5459&gt;(D5459+maxpout),MIN(max_storage,F5458+MIN(elyscap,(C5459-D5459+maxpout))*H2in),C5459&gt;(D5459-minpout),F5458,C5459&lt;=(D5459-minpout),MAX(0,F5458+(C5459-(D5459-minpout))*H2out))</f>
        <v>26.909247210849397</v>
      </c>
      <c r="G5459" s="37">
        <f>MAX(0,F5458+MIN(elyscap,(C5459-D5459+maxpout))*H2in - max_storage)</f>
        <v>0</v>
      </c>
      <c r="H5459" s="17"/>
      <c r="AQ5459" s="51">
        <v>234.06139407788393</v>
      </c>
    </row>
    <row r="5460" spans="1:43" x14ac:dyDescent="0.25">
      <c r="A5460" s="2">
        <v>44058.416666666701</v>
      </c>
      <c r="B5460" s="22">
        <v>1327058.5730000001</v>
      </c>
      <c r="C5460" s="47">
        <f t="shared" si="83"/>
        <v>1.3270585730000002</v>
      </c>
      <c r="D5460" s="47">
        <f>IF($J$13="Yes", D5459+$J$14*(C5460-D5459),$J$12)</f>
        <v>2.4</v>
      </c>
      <c r="E5460" s="47" cm="1">
        <f t="array" ref="E5460">_xlfn.IFS(C5460&gt;(D5460+maxpout),MAX(C5460-elyscap,D5460+maxpout),C5460&gt;D5460-minpout,C5460,C5460&lt;=D5460-minpout,C5460+(F5459-F5460)*efromH2)</f>
        <v>2.3999999999999897</v>
      </c>
      <c r="F5460" s="37" cm="1">
        <f t="array" ref="F5460">_xlfn.IFS(C5460&gt;(D5460+maxpout),MIN(max_storage,F5459+MIN(elyscap,(C5460-D5460+maxpout))*H2in),C5460&gt;(D5460-minpout),F5459,C5460&lt;=(D5460-minpout),MAX(0,F5459+(C5460-(D5460-minpout))*H2out))</f>
        <v>26.855600139499398</v>
      </c>
      <c r="G5460" s="37">
        <f>MAX(0,F5459+MIN(elyscap,(C5460-D5460+maxpout))*H2in - max_storage)</f>
        <v>0</v>
      </c>
      <c r="H5460" s="17"/>
      <c r="AQ5460" s="51">
        <v>418.45059520033266</v>
      </c>
    </row>
    <row r="5461" spans="1:43" x14ac:dyDescent="0.25">
      <c r="A5461" s="2">
        <v>44058.458333333299</v>
      </c>
      <c r="B5461" s="22">
        <v>1555285.5549999999</v>
      </c>
      <c r="C5461" s="47">
        <f t="shared" si="83"/>
        <v>1.555285555</v>
      </c>
      <c r="D5461" s="47">
        <f>IF($J$13="Yes", D5460+$J$14*(C5461-D5460),$J$12)</f>
        <v>2.4</v>
      </c>
      <c r="E5461" s="47" cm="1">
        <f t="array" ref="E5461">_xlfn.IFS(C5461&gt;(D5461+maxpout),MAX(C5461-elyscap,D5461+maxpout),C5461&gt;D5461-minpout,C5461,C5461&lt;=D5461-minpout,C5461+(F5460-F5461)*efromH2)</f>
        <v>2.3999999999999657</v>
      </c>
      <c r="F5461" s="37" cm="1">
        <f t="array" ref="F5461">_xlfn.IFS(C5461&gt;(D5461+maxpout),MIN(max_storage,F5460+MIN(elyscap,(C5461-D5461+maxpout))*H2in),C5461&gt;(D5461-minpout),F5460,C5461&lt;=(D5461-minpout),MAX(0,F5460+(C5461-(D5461-minpout))*H2out))</f>
        <v>26.813364417249399</v>
      </c>
      <c r="G5461" s="37">
        <f>MAX(0,F5460+MIN(elyscap,(C5461-D5461+maxpout))*H2in - max_storage)</f>
        <v>0</v>
      </c>
      <c r="H5461" s="17"/>
      <c r="AQ5461" s="51">
        <v>656.02416453769183</v>
      </c>
    </row>
    <row r="5462" spans="1:43" x14ac:dyDescent="0.25">
      <c r="A5462" s="2">
        <v>44058.5</v>
      </c>
      <c r="B5462" s="22">
        <v>1908966.6710000001</v>
      </c>
      <c r="C5462" s="47">
        <f t="shared" si="83"/>
        <v>1.9089666710000002</v>
      </c>
      <c r="D5462" s="47">
        <f>IF($J$13="Yes", D5461+$J$14*(C5462-D5461),$J$12)</f>
        <v>2.4</v>
      </c>
      <c r="E5462" s="47" cm="1">
        <f t="array" ref="E5462">_xlfn.IFS(C5462&gt;(D5462+maxpout),MAX(C5462-elyscap,D5462+maxpout),C5462&gt;D5462-minpout,C5462,C5462&lt;=D5462-minpout,C5462+(F5461-F5462)*efromH2)</f>
        <v>2.4000000000000323</v>
      </c>
      <c r="F5462" s="37" cm="1">
        <f t="array" ref="F5462">_xlfn.IFS(C5462&gt;(D5462+maxpout),MIN(max_storage,F5461+MIN(elyscap,(C5462-D5462+maxpout))*H2in),C5462&gt;(D5462-minpout),F5461,C5462&lt;=(D5462-minpout),MAX(0,F5461+(C5462-(D5462-minpout))*H2out))</f>
        <v>26.788812750799398</v>
      </c>
      <c r="G5462" s="37">
        <f>MAX(0,F5461+MIN(elyscap,(C5462-D5462+maxpout))*H2in - max_storage)</f>
        <v>0</v>
      </c>
      <c r="H5462" s="17"/>
      <c r="AQ5462" s="51">
        <v>796.51117491670038</v>
      </c>
    </row>
    <row r="5463" spans="1:43" x14ac:dyDescent="0.25">
      <c r="A5463" s="2">
        <v>44058.541666666701</v>
      </c>
      <c r="B5463" s="22">
        <v>2097846.6919999998</v>
      </c>
      <c r="C5463" s="47">
        <f t="shared" si="83"/>
        <v>2.0978466919999996</v>
      </c>
      <c r="D5463" s="47">
        <f>IF($J$13="Yes", D5462+$J$14*(C5463-D5462),$J$12)</f>
        <v>2.4</v>
      </c>
      <c r="E5463" s="47" cm="1">
        <f t="array" ref="E5463">_xlfn.IFS(C5463&gt;(D5463+maxpout),MAX(C5463-elyscap,D5463+maxpout),C5463&gt;D5463-minpout,C5463,C5463&lt;=D5463-minpout,C5463+(F5462-F5463)*efromH2)</f>
        <v>2.3999999999999724</v>
      </c>
      <c r="F5463" s="37" cm="1">
        <f t="array" ref="F5463">_xlfn.IFS(C5463&gt;(D5463+maxpout),MIN(max_storage,F5462+MIN(elyscap,(C5463-D5463+maxpout))*H2in),C5463&gt;(D5463-minpout),F5462,C5463&lt;=(D5463-minpout),MAX(0,F5462+(C5463-(D5463-minpout))*H2out))</f>
        <v>26.773705085399399</v>
      </c>
      <c r="G5463" s="37">
        <f>MAX(0,F5462+MIN(elyscap,(C5463-D5463+maxpout))*H2in - max_storage)</f>
        <v>0</v>
      </c>
      <c r="H5463" s="17"/>
      <c r="AQ5463" s="51">
        <v>882.55946877384315</v>
      </c>
    </row>
    <row r="5464" spans="1:43" x14ac:dyDescent="0.25">
      <c r="A5464" s="2">
        <v>44058.583333333299</v>
      </c>
      <c r="B5464" s="22">
        <v>2364480.656</v>
      </c>
      <c r="C5464" s="47">
        <f t="shared" si="83"/>
        <v>2.364480656</v>
      </c>
      <c r="D5464" s="47">
        <f>IF($J$13="Yes", D5463+$J$14*(C5464-D5463),$J$12)</f>
        <v>2.4</v>
      </c>
      <c r="E5464" s="47" cm="1">
        <f t="array" ref="E5464">_xlfn.IFS(C5464&gt;(D5464+maxpout),MAX(C5464-elyscap,D5464+maxpout),C5464&gt;D5464-minpout,C5464,C5464&lt;=D5464-minpout,C5464+(F5463-F5464)*efromH2)</f>
        <v>2.4000000000000079</v>
      </c>
      <c r="F5464" s="37" cm="1">
        <f t="array" ref="F5464">_xlfn.IFS(C5464&gt;(D5464+maxpout),MIN(max_storage,F5463+MIN(elyscap,(C5464-D5464+maxpout))*H2in),C5464&gt;(D5464-minpout),F5463,C5464&lt;=(D5464-minpout),MAX(0,F5463+(C5464-(D5464-minpout))*H2out))</f>
        <v>26.771929118199399</v>
      </c>
      <c r="G5464" s="37">
        <f>MAX(0,F5463+MIN(elyscap,(C5464-D5464+maxpout))*H2in - max_storage)</f>
        <v>0</v>
      </c>
      <c r="H5464" s="17"/>
      <c r="AQ5464" s="51">
        <v>1128.6626065984992</v>
      </c>
    </row>
    <row r="5465" spans="1:43" x14ac:dyDescent="0.25">
      <c r="A5465" s="2">
        <v>44058.625</v>
      </c>
      <c r="B5465" s="22">
        <v>2562778.3369999998</v>
      </c>
      <c r="C5465" s="47">
        <f t="shared" si="83"/>
        <v>2.5627783369999997</v>
      </c>
      <c r="D5465" s="47">
        <f>IF($J$13="Yes", D5464+$J$14*(C5465-D5464),$J$12)</f>
        <v>2.4</v>
      </c>
      <c r="E5465" s="47" cm="1">
        <f t="array" ref="E5465">_xlfn.IFS(C5465&gt;(D5465+maxpout),MAX(C5465-elyscap,D5465+maxpout),C5465&gt;D5465-minpout,C5465,C5465&lt;=D5465-minpout,C5465+(F5464-F5465)*efromH2)</f>
        <v>2.4</v>
      </c>
      <c r="F5465" s="37" cm="1">
        <f t="array" ref="F5465">_xlfn.IFS(C5465&gt;(D5465+maxpout),MIN(max_storage,F5464+MIN(elyscap,(C5465-D5465+maxpout))*H2in),C5465&gt;(D5465-minpout),F5464,C5465&lt;=(D5465-minpout),MAX(0,F5464+(C5465-(D5465-minpout))*H2out))</f>
        <v>26.775184684939397</v>
      </c>
      <c r="G5465" s="37">
        <f>MAX(0,F5464+MIN(elyscap,(C5465-D5465+maxpout))*H2in - max_storage)</f>
        <v>0</v>
      </c>
      <c r="H5465" s="17"/>
      <c r="AQ5465" s="51">
        <v>1528.2979771945004</v>
      </c>
    </row>
    <row r="5466" spans="1:43" x14ac:dyDescent="0.25">
      <c r="A5466" s="2">
        <v>44058.666666666701</v>
      </c>
      <c r="B5466" s="22">
        <v>2622510.1680000001</v>
      </c>
      <c r="C5466" s="47">
        <f t="shared" si="83"/>
        <v>2.6225101680000003</v>
      </c>
      <c r="D5466" s="47">
        <f>IF($J$13="Yes", D5465+$J$14*(C5466-D5465),$J$12)</f>
        <v>2.4</v>
      </c>
      <c r="E5466" s="47" cm="1">
        <f t="array" ref="E5466">_xlfn.IFS(C5466&gt;(D5466+maxpout),MAX(C5466-elyscap,D5466+maxpout),C5466&gt;D5466-minpout,C5466,C5466&lt;=D5466-minpout,C5466+(F5465-F5466)*efromH2)</f>
        <v>2.4</v>
      </c>
      <c r="F5466" s="37" cm="1">
        <f t="array" ref="F5466">_xlfn.IFS(C5466&gt;(D5466+maxpout),MIN(max_storage,F5465+MIN(elyscap,(C5466-D5466+maxpout))*H2in),C5466&gt;(D5466-minpout),F5465,C5466&lt;=(D5466-minpout),MAX(0,F5465+(C5466-(D5466-minpout))*H2out))</f>
        <v>26.779634888299398</v>
      </c>
      <c r="G5466" s="37">
        <f>MAX(0,F5465+MIN(elyscap,(C5466-D5466+maxpout))*H2in - max_storage)</f>
        <v>0</v>
      </c>
      <c r="H5466" s="17"/>
      <c r="AQ5466" s="51">
        <v>1930.1911747430213</v>
      </c>
    </row>
    <row r="5467" spans="1:43" x14ac:dyDescent="0.25">
      <c r="A5467" s="2">
        <v>44058.708333333299</v>
      </c>
      <c r="B5467" s="22">
        <v>2534649.858</v>
      </c>
      <c r="C5467" s="47">
        <f t="shared" si="83"/>
        <v>2.5346498579999999</v>
      </c>
      <c r="D5467" s="47">
        <f>IF($J$13="Yes", D5466+$J$14*(C5467-D5466),$J$12)</f>
        <v>2.4</v>
      </c>
      <c r="E5467" s="47" cm="1">
        <f t="array" ref="E5467">_xlfn.IFS(C5467&gt;(D5467+maxpout),MAX(C5467-elyscap,D5467+maxpout),C5467&gt;D5467-minpout,C5467,C5467&lt;=D5467-minpout,C5467+(F5466-F5467)*efromH2)</f>
        <v>2.4</v>
      </c>
      <c r="F5467" s="37" cm="1">
        <f t="array" ref="F5467">_xlfn.IFS(C5467&gt;(D5467+maxpout),MIN(max_storage,F5466+MIN(elyscap,(C5467-D5467+maxpout))*H2in),C5467&gt;(D5467-minpout),F5466,C5467&lt;=(D5467-minpout),MAX(0,F5466+(C5467-(D5467-minpout))*H2out))</f>
        <v>26.782327885459399</v>
      </c>
      <c r="G5467" s="37">
        <f>MAX(0,F5466+MIN(elyscap,(C5467-D5467+maxpout))*H2in - max_storage)</f>
        <v>0</v>
      </c>
      <c r="H5467" s="17"/>
      <c r="AQ5467" s="51">
        <v>2143.1795172640541</v>
      </c>
    </row>
    <row r="5468" spans="1:43" x14ac:dyDescent="0.25">
      <c r="A5468" s="2">
        <v>44058.75</v>
      </c>
      <c r="B5468" s="22">
        <v>2465989.9240000001</v>
      </c>
      <c r="C5468" s="47">
        <f t="shared" si="83"/>
        <v>2.4659899240000001</v>
      </c>
      <c r="D5468" s="47">
        <f>IF($J$13="Yes", D5467+$J$14*(C5468-D5467),$J$12)</f>
        <v>2.4</v>
      </c>
      <c r="E5468" s="47" cm="1">
        <f t="array" ref="E5468">_xlfn.IFS(C5468&gt;(D5468+maxpout),MAX(C5468-elyscap,D5468+maxpout),C5468&gt;D5468-minpout,C5468,C5468&lt;=D5468-minpout,C5468+(F5467-F5468)*efromH2)</f>
        <v>2.4</v>
      </c>
      <c r="F5468" s="37" cm="1">
        <f t="array" ref="F5468">_xlfn.IFS(C5468&gt;(D5468+maxpout),MIN(max_storage,F5467+MIN(elyscap,(C5468-D5468+maxpout))*H2in),C5468&gt;(D5468-minpout),F5467,C5468&lt;=(D5468-minpout),MAX(0,F5467+(C5468-(D5468-minpout))*H2out))</f>
        <v>26.7836476839394</v>
      </c>
      <c r="G5468" s="37">
        <f>MAX(0,F5467+MIN(elyscap,(C5468-D5468+maxpout))*H2in - max_storage)</f>
        <v>0</v>
      </c>
      <c r="H5468" s="17"/>
      <c r="AQ5468" s="51">
        <v>2242.2730335135334</v>
      </c>
    </row>
    <row r="5469" spans="1:43" x14ac:dyDescent="0.25">
      <c r="A5469" s="2">
        <v>44058.791666666701</v>
      </c>
      <c r="B5469" s="22">
        <v>2672093.156</v>
      </c>
      <c r="C5469" s="47">
        <f t="shared" si="83"/>
        <v>2.6720931559999999</v>
      </c>
      <c r="D5469" s="47">
        <f>IF($J$13="Yes", D5468+$J$14*(C5469-D5468),$J$12)</f>
        <v>2.4</v>
      </c>
      <c r="E5469" s="47" cm="1">
        <f t="array" ref="E5469">_xlfn.IFS(C5469&gt;(D5469+maxpout),MAX(C5469-elyscap,D5469+maxpout),C5469&gt;D5469-minpout,C5469,C5469&lt;=D5469-minpout,C5469+(F5468-F5469)*efromH2)</f>
        <v>2.4</v>
      </c>
      <c r="F5469" s="37" cm="1">
        <f t="array" ref="F5469">_xlfn.IFS(C5469&gt;(D5469+maxpout),MIN(max_storage,F5468+MIN(elyscap,(C5469-D5469+maxpout))*H2in),C5469&gt;(D5469-minpout),F5468,C5469&lt;=(D5469-minpout),MAX(0,F5468+(C5469-(D5469-minpout))*H2out))</f>
        <v>26.789089547059401</v>
      </c>
      <c r="G5469" s="37">
        <f>MAX(0,F5468+MIN(elyscap,(C5469-D5469+maxpout))*H2in - max_storage)</f>
        <v>0</v>
      </c>
      <c r="H5469" s="17"/>
      <c r="AQ5469" s="51">
        <v>2415.623969534774</v>
      </c>
    </row>
    <row r="5470" spans="1:43" x14ac:dyDescent="0.25">
      <c r="A5470" s="2">
        <v>44058.833333333299</v>
      </c>
      <c r="B5470" s="22">
        <v>2818092.8369999998</v>
      </c>
      <c r="C5470" s="47">
        <f t="shared" si="83"/>
        <v>2.818092837</v>
      </c>
      <c r="D5470" s="47">
        <f>IF($J$13="Yes", D5469+$J$14*(C5470-D5469),$J$12)</f>
        <v>2.4</v>
      </c>
      <c r="E5470" s="47" cm="1">
        <f t="array" ref="E5470">_xlfn.IFS(C5470&gt;(D5470+maxpout),MAX(C5470-elyscap,D5470+maxpout),C5470&gt;D5470-minpout,C5470,C5470&lt;=D5470-minpout,C5470+(F5469-F5470)*efromH2)</f>
        <v>2.4</v>
      </c>
      <c r="F5470" s="37" cm="1">
        <f t="array" ref="F5470">_xlfn.IFS(C5470&gt;(D5470+maxpout),MIN(max_storage,F5469+MIN(elyscap,(C5470-D5470+maxpout))*H2in),C5470&gt;(D5470-minpout),F5469,C5470&lt;=(D5470-minpout),MAX(0,F5469+(C5470-(D5470-minpout))*H2out))</f>
        <v>26.7974514037994</v>
      </c>
      <c r="G5470" s="37">
        <f>MAX(0,F5469+MIN(elyscap,(C5470-D5470+maxpout))*H2in - max_storage)</f>
        <v>0</v>
      </c>
      <c r="H5470" s="17"/>
      <c r="AQ5470" s="51">
        <v>2796.444115526444</v>
      </c>
    </row>
    <row r="5471" spans="1:43" x14ac:dyDescent="0.25">
      <c r="A5471" s="2">
        <v>44058.875</v>
      </c>
      <c r="B5471" s="22">
        <v>3053873.986</v>
      </c>
      <c r="C5471" s="47">
        <f t="shared" si="83"/>
        <v>3.0538739860000002</v>
      </c>
      <c r="D5471" s="47">
        <f>IF($J$13="Yes", D5470+$J$14*(C5471-D5470),$J$12)</f>
        <v>2.4</v>
      </c>
      <c r="E5471" s="47" cm="1">
        <f t="array" ref="E5471">_xlfn.IFS(C5471&gt;(D5471+maxpout),MAX(C5471-elyscap,D5471+maxpout),C5471&gt;D5471-minpout,C5471,C5471&lt;=D5471-minpout,C5471+(F5470-F5471)*efromH2)</f>
        <v>2.4</v>
      </c>
      <c r="F5471" s="37" cm="1">
        <f t="array" ref="F5471">_xlfn.IFS(C5471&gt;(D5471+maxpout),MIN(max_storage,F5470+MIN(elyscap,(C5471-D5471+maxpout))*H2in),C5471&gt;(D5471-minpout),F5470,C5471&lt;=(D5471-minpout),MAX(0,F5470+(C5471-(D5471-minpout))*H2out))</f>
        <v>26.8105288835194</v>
      </c>
      <c r="G5471" s="37">
        <f>MAX(0,F5470+MIN(elyscap,(C5471-D5471+maxpout))*H2in - max_storage)</f>
        <v>0</v>
      </c>
      <c r="H5471" s="17"/>
      <c r="AQ5471" s="51">
        <v>3298.4343079700084</v>
      </c>
    </row>
    <row r="5472" spans="1:43" x14ac:dyDescent="0.25">
      <c r="A5472" s="2">
        <v>44058.916666666701</v>
      </c>
      <c r="B5472" s="22">
        <v>3252260.5589999999</v>
      </c>
      <c r="C5472" s="47">
        <f t="shared" si="83"/>
        <v>3.2522605589999998</v>
      </c>
      <c r="D5472" s="47">
        <f>IF($J$13="Yes", D5471+$J$14*(C5472-D5471),$J$12)</f>
        <v>2.4</v>
      </c>
      <c r="E5472" s="47" cm="1">
        <f t="array" ref="E5472">_xlfn.IFS(C5472&gt;(D5472+maxpout),MAX(C5472-elyscap,D5472+maxpout),C5472&gt;D5472-minpout,C5472,C5472&lt;=D5472-minpout,C5472+(F5471-F5472)*efromH2)</f>
        <v>2.4</v>
      </c>
      <c r="F5472" s="37" cm="1">
        <f t="array" ref="F5472">_xlfn.IFS(C5472&gt;(D5472+maxpout),MIN(max_storage,F5471+MIN(elyscap,(C5472-D5472+maxpout))*H2in),C5472&gt;(D5472-minpout),F5471,C5472&lt;=(D5472-minpout),MAX(0,F5471+(C5472-(D5472-minpout))*H2out))</f>
        <v>26.827574094699401</v>
      </c>
      <c r="G5472" s="37">
        <f>MAX(0,F5471+MIN(elyscap,(C5472-D5472+maxpout))*H2in - max_storage)</f>
        <v>0</v>
      </c>
      <c r="H5472" s="17"/>
      <c r="AQ5472" s="51">
        <v>3272.3438631853355</v>
      </c>
    </row>
    <row r="5473" spans="1:43" x14ac:dyDescent="0.25">
      <c r="A5473" s="2">
        <v>44058.958333333299</v>
      </c>
      <c r="B5473" s="22">
        <v>3441915.14</v>
      </c>
      <c r="C5473" s="47">
        <f t="shared" si="83"/>
        <v>3.4419151400000003</v>
      </c>
      <c r="D5473" s="47">
        <f>IF($J$13="Yes", D5472+$J$14*(C5473-D5472),$J$12)</f>
        <v>2.4</v>
      </c>
      <c r="E5473" s="47" cm="1">
        <f t="array" ref="E5473">_xlfn.IFS(C5473&gt;(D5473+maxpout),MAX(C5473-elyscap,D5473+maxpout),C5473&gt;D5473-minpout,C5473,C5473&lt;=D5473-minpout,C5473+(F5472-F5473)*efromH2)</f>
        <v>2.4</v>
      </c>
      <c r="F5473" s="37" cm="1">
        <f t="array" ref="F5473">_xlfn.IFS(C5473&gt;(D5473+maxpout),MIN(max_storage,F5472+MIN(elyscap,(C5473-D5473+maxpout))*H2in),C5473&gt;(D5473-minpout),F5472,C5473&lt;=(D5473-minpout),MAX(0,F5472+(C5473-(D5473-minpout))*H2out))</f>
        <v>26.848412397499402</v>
      </c>
      <c r="G5473" s="37">
        <f>MAX(0,F5472+MIN(elyscap,(C5473-D5473+maxpout))*H2in - max_storage)</f>
        <v>0</v>
      </c>
      <c r="H5473" s="17"/>
      <c r="AQ5473" s="51">
        <v>3019.2163748417288</v>
      </c>
    </row>
    <row r="5474" spans="1:43" x14ac:dyDescent="0.25">
      <c r="A5474" s="2">
        <v>44059</v>
      </c>
      <c r="B5474" s="22">
        <v>3512164.2340000002</v>
      </c>
      <c r="C5474" s="47">
        <f t="shared" si="83"/>
        <v>3.5121642340000001</v>
      </c>
      <c r="D5474" s="47">
        <f>IF($J$13="Yes", D5473+$J$14*(C5474-D5473),$J$12)</f>
        <v>2.4</v>
      </c>
      <c r="E5474" s="47" cm="1">
        <f t="array" ref="E5474">_xlfn.IFS(C5474&gt;(D5474+maxpout),MAX(C5474-elyscap,D5474+maxpout),C5474&gt;D5474-minpout,C5474,C5474&lt;=D5474-minpout,C5474+(F5473-F5474)*efromH2)</f>
        <v>2.4</v>
      </c>
      <c r="F5474" s="37" cm="1">
        <f t="array" ref="F5474">_xlfn.IFS(C5474&gt;(D5474+maxpout),MIN(max_storage,F5473+MIN(elyscap,(C5474-D5474+maxpout))*H2in),C5474&gt;(D5474-minpout),F5473,C5474&lt;=(D5474-minpout),MAX(0,F5473+(C5474-(D5474-minpout))*H2out))</f>
        <v>26.8706556821794</v>
      </c>
      <c r="G5474" s="37">
        <f>MAX(0,F5473+MIN(elyscap,(C5474-D5474+maxpout))*H2in - max_storage)</f>
        <v>0</v>
      </c>
      <c r="H5474" s="17"/>
      <c r="AQ5474" s="51">
        <v>3044.8050803036199</v>
      </c>
    </row>
    <row r="5475" spans="1:43" x14ac:dyDescent="0.25">
      <c r="A5475" s="2">
        <v>44059.041666666701</v>
      </c>
      <c r="B5475" s="22">
        <v>3347359.4339999999</v>
      </c>
      <c r="C5475" s="47">
        <f t="shared" si="83"/>
        <v>3.3473594339999999</v>
      </c>
      <c r="D5475" s="47">
        <f>IF($J$13="Yes", D5474+$J$14*(C5475-D5474),$J$12)</f>
        <v>2.4</v>
      </c>
      <c r="E5475" s="47" cm="1">
        <f t="array" ref="E5475">_xlfn.IFS(C5475&gt;(D5475+maxpout),MAX(C5475-elyscap,D5475+maxpout),C5475&gt;D5475-minpout,C5475,C5475&lt;=D5475-minpout,C5475+(F5474-F5475)*efromH2)</f>
        <v>2.4</v>
      </c>
      <c r="F5475" s="37" cm="1">
        <f t="array" ref="F5475">_xlfn.IFS(C5475&gt;(D5475+maxpout),MIN(max_storage,F5474+MIN(elyscap,(C5475-D5475+maxpout))*H2in),C5475&gt;(D5475-minpout),F5474,C5475&lt;=(D5475-minpout),MAX(0,F5474+(C5475-(D5475-minpout))*H2out))</f>
        <v>26.889602870859399</v>
      </c>
      <c r="G5475" s="37">
        <f>MAX(0,F5474+MIN(elyscap,(C5475-D5475+maxpout))*H2in - max_storage)</f>
        <v>0</v>
      </c>
      <c r="H5475" s="17"/>
      <c r="AQ5475" s="51">
        <v>2914.1019867188634</v>
      </c>
    </row>
    <row r="5476" spans="1:43" x14ac:dyDescent="0.25">
      <c r="A5476" s="2">
        <v>44059.083333333299</v>
      </c>
      <c r="B5476" s="22">
        <v>3078585.085</v>
      </c>
      <c r="C5476" s="47">
        <f t="shared" si="83"/>
        <v>3.0785850849999998</v>
      </c>
      <c r="D5476" s="47">
        <f>IF($J$13="Yes", D5475+$J$14*(C5476-D5475),$J$12)</f>
        <v>2.4</v>
      </c>
      <c r="E5476" s="47" cm="1">
        <f t="array" ref="E5476">_xlfn.IFS(C5476&gt;(D5476+maxpout),MAX(C5476-elyscap,D5476+maxpout),C5476&gt;D5476-minpout,C5476,C5476&lt;=D5476-minpout,C5476+(F5475-F5476)*efromH2)</f>
        <v>2.4</v>
      </c>
      <c r="F5476" s="37" cm="1">
        <f t="array" ref="F5476">_xlfn.IFS(C5476&gt;(D5476+maxpout),MIN(max_storage,F5475+MIN(elyscap,(C5476-D5476+maxpout))*H2in),C5476&gt;(D5476-minpout),F5475,C5476&lt;=(D5476-minpout),MAX(0,F5475+(C5476-(D5476-minpout))*H2out))</f>
        <v>26.903174572559397</v>
      </c>
      <c r="G5476" s="37">
        <f>MAX(0,F5475+MIN(elyscap,(C5476-D5476+maxpout))*H2in - max_storage)</f>
        <v>0</v>
      </c>
      <c r="H5476" s="17"/>
      <c r="AQ5476" s="51">
        <v>2785.4058504252362</v>
      </c>
    </row>
    <row r="5477" spans="1:43" x14ac:dyDescent="0.25">
      <c r="A5477" s="2">
        <v>44059.125</v>
      </c>
      <c r="B5477" s="22">
        <v>2864193.7239999999</v>
      </c>
      <c r="C5477" s="47">
        <f t="shared" si="83"/>
        <v>2.8641937239999997</v>
      </c>
      <c r="D5477" s="47">
        <f>IF($J$13="Yes", D5476+$J$14*(C5477-D5476),$J$12)</f>
        <v>2.4</v>
      </c>
      <c r="E5477" s="47" cm="1">
        <f t="array" ref="E5477">_xlfn.IFS(C5477&gt;(D5477+maxpout),MAX(C5477-elyscap,D5477+maxpout),C5477&gt;D5477-minpout,C5477,C5477&lt;=D5477-minpout,C5477+(F5476-F5477)*efromH2)</f>
        <v>2.4</v>
      </c>
      <c r="F5477" s="37" cm="1">
        <f t="array" ref="F5477">_xlfn.IFS(C5477&gt;(D5477+maxpout),MIN(max_storage,F5476+MIN(elyscap,(C5477-D5477+maxpout))*H2in),C5477&gt;(D5477-minpout),F5476,C5477&lt;=(D5477-minpout),MAX(0,F5476+(C5477-(D5477-minpout))*H2out))</f>
        <v>26.912458447039398</v>
      </c>
      <c r="G5477" s="37">
        <f>MAX(0,F5476+MIN(elyscap,(C5477-D5477+maxpout))*H2in - max_storage)</f>
        <v>0</v>
      </c>
      <c r="H5477" s="17"/>
      <c r="AQ5477" s="51">
        <v>2844.1093511907502</v>
      </c>
    </row>
    <row r="5478" spans="1:43" x14ac:dyDescent="0.25">
      <c r="A5478" s="2">
        <v>44059.166666666701</v>
      </c>
      <c r="B5478" s="22">
        <v>2726206.9580000001</v>
      </c>
      <c r="C5478" s="47">
        <f t="shared" si="83"/>
        <v>2.7262069580000001</v>
      </c>
      <c r="D5478" s="47">
        <f>IF($J$13="Yes", D5477+$J$14*(C5478-D5477),$J$12)</f>
        <v>2.4</v>
      </c>
      <c r="E5478" s="47" cm="1">
        <f t="array" ref="E5478">_xlfn.IFS(C5478&gt;(D5478+maxpout),MAX(C5478-elyscap,D5478+maxpout),C5478&gt;D5478-minpout,C5478,C5478&lt;=D5478-minpout,C5478+(F5477-F5478)*efromH2)</f>
        <v>2.4</v>
      </c>
      <c r="F5478" s="37" cm="1">
        <f t="array" ref="F5478">_xlfn.IFS(C5478&gt;(D5478+maxpout),MIN(max_storage,F5477+MIN(elyscap,(C5478-D5478+maxpout))*H2in),C5478&gt;(D5478-minpout),F5477,C5478&lt;=(D5478-minpout),MAX(0,F5477+(C5478-(D5478-minpout))*H2out))</f>
        <v>26.918982586199398</v>
      </c>
      <c r="G5478" s="37">
        <f>MAX(0,F5477+MIN(elyscap,(C5478-D5478+maxpout))*H2in - max_storage)</f>
        <v>0</v>
      </c>
      <c r="H5478" s="17"/>
      <c r="AQ5478" s="51">
        <v>3186.0446996668015</v>
      </c>
    </row>
    <row r="5479" spans="1:43" x14ac:dyDescent="0.25">
      <c r="A5479" s="2">
        <v>44059.208333333299</v>
      </c>
      <c r="B5479" s="22">
        <v>2432267.3569999998</v>
      </c>
      <c r="C5479" s="47">
        <f t="shared" si="83"/>
        <v>2.4322673569999997</v>
      </c>
      <c r="D5479" s="47">
        <f>IF($J$13="Yes", D5478+$J$14*(C5479-D5478),$J$12)</f>
        <v>2.4</v>
      </c>
      <c r="E5479" s="47" cm="1">
        <f t="array" ref="E5479">_xlfn.IFS(C5479&gt;(D5479+maxpout),MAX(C5479-elyscap,D5479+maxpout),C5479&gt;D5479-minpout,C5479,C5479&lt;=D5479-minpout,C5479+(F5478-F5479)*efromH2)</f>
        <v>2.4</v>
      </c>
      <c r="F5479" s="37" cm="1">
        <f t="array" ref="F5479">_xlfn.IFS(C5479&gt;(D5479+maxpout),MIN(max_storage,F5478+MIN(elyscap,(C5479-D5479+maxpout))*H2in),C5479&gt;(D5479-minpout),F5478,C5479&lt;=(D5479-minpout),MAX(0,F5478+(C5479-(D5479-minpout))*H2out))</f>
        <v>26.919627933339399</v>
      </c>
      <c r="G5479" s="37">
        <f>MAX(0,F5478+MIN(elyscap,(C5479-D5479+maxpout))*H2in - max_storage)</f>
        <v>0</v>
      </c>
      <c r="H5479" s="17"/>
      <c r="AQ5479" s="51">
        <v>3733.1914311607616</v>
      </c>
    </row>
    <row r="5480" spans="1:43" x14ac:dyDescent="0.25">
      <c r="A5480" s="2">
        <v>44059.25</v>
      </c>
      <c r="B5480" s="22">
        <v>2039926.905</v>
      </c>
      <c r="C5480" s="47">
        <f t="shared" si="83"/>
        <v>2.0399269050000002</v>
      </c>
      <c r="D5480" s="47">
        <f>IF($J$13="Yes", D5479+$J$14*(C5480-D5479),$J$12)</f>
        <v>2.4</v>
      </c>
      <c r="E5480" s="47" cm="1">
        <f t="array" ref="E5480">_xlfn.IFS(C5480&gt;(D5480+maxpout),MAX(C5480-elyscap,D5480+maxpout),C5480&gt;D5480-minpout,C5480,C5480&lt;=D5480-minpout,C5480+(F5479-F5480)*efromH2)</f>
        <v>2.4000000000000044</v>
      </c>
      <c r="F5480" s="37" cm="1">
        <f t="array" ref="F5480">_xlfn.IFS(C5480&gt;(D5480+maxpout),MIN(max_storage,F5479+MIN(elyscap,(C5480-D5480+maxpout))*H2in),C5480&gt;(D5480-minpout),F5479,C5480&lt;=(D5480-minpout),MAX(0,F5479+(C5480-(D5480-minpout))*H2out))</f>
        <v>26.901624278589399</v>
      </c>
      <c r="G5480" s="37">
        <f>MAX(0,F5479+MIN(elyscap,(C5480-D5480+maxpout))*H2in - max_storage)</f>
        <v>0</v>
      </c>
      <c r="H5480" s="17"/>
      <c r="AQ5480" s="51">
        <v>3676.9966270091581</v>
      </c>
    </row>
    <row r="5481" spans="1:43" x14ac:dyDescent="0.25">
      <c r="A5481" s="2">
        <v>44059.291666666701</v>
      </c>
      <c r="B5481" s="22">
        <v>1786490.2250000001</v>
      </c>
      <c r="C5481" s="47">
        <f t="shared" si="83"/>
        <v>1.7864902250000001</v>
      </c>
      <c r="D5481" s="47">
        <f>IF($J$13="Yes", D5480+$J$14*(C5481-D5480),$J$12)</f>
        <v>2.4</v>
      </c>
      <c r="E5481" s="47" cm="1">
        <f t="array" ref="E5481">_xlfn.IFS(C5481&gt;(D5481+maxpout),MAX(C5481-elyscap,D5481+maxpout),C5481&gt;D5481-minpout,C5481,C5481&lt;=D5481-minpout,C5481+(F5480-F5481)*efromH2)</f>
        <v>2.399999999999983</v>
      </c>
      <c r="F5481" s="37" cm="1">
        <f t="array" ref="F5481">_xlfn.IFS(C5481&gt;(D5481+maxpout),MIN(max_storage,F5480+MIN(elyscap,(C5481-D5481+maxpout))*H2in),C5481&gt;(D5481-minpout),F5480,C5481&lt;=(D5481-minpout),MAX(0,F5480+(C5481-(D5481-minpout))*H2out))</f>
        <v>26.870948789839399</v>
      </c>
      <c r="G5481" s="37">
        <f>MAX(0,F5480+MIN(elyscap,(C5481-D5481+maxpout))*H2in - max_storage)</f>
        <v>0</v>
      </c>
      <c r="H5481" s="17"/>
      <c r="AQ5481" s="51">
        <v>2397.812223576007</v>
      </c>
    </row>
    <row r="5482" spans="1:43" x14ac:dyDescent="0.25">
      <c r="A5482" s="2">
        <v>44059.333333333299</v>
      </c>
      <c r="B5482" s="22">
        <v>1710902.5290000001</v>
      </c>
      <c r="C5482" s="47">
        <f t="shared" si="83"/>
        <v>1.7109025290000002</v>
      </c>
      <c r="D5482" s="47">
        <f>IF($J$13="Yes", D5481+$J$14*(C5482-D5481),$J$12)</f>
        <v>2.4</v>
      </c>
      <c r="E5482" s="47" cm="1">
        <f t="array" ref="E5482">_xlfn.IFS(C5482&gt;(D5482+maxpout),MAX(C5482-elyscap,D5482+maxpout),C5482&gt;D5482-minpout,C5482,C5482&lt;=D5482-minpout,C5482+(F5481-F5482)*efromH2)</f>
        <v>2.400000000000011</v>
      </c>
      <c r="F5482" s="37" cm="1">
        <f t="array" ref="F5482">_xlfn.IFS(C5482&gt;(D5482+maxpout),MIN(max_storage,F5481+MIN(elyscap,(C5482-D5482+maxpout))*H2in),C5482&gt;(D5482-minpout),F5481,C5482&lt;=(D5482-minpout),MAX(0,F5481+(C5482-(D5482-minpout))*H2out))</f>
        <v>26.836493916289399</v>
      </c>
      <c r="G5482" s="37">
        <f>MAX(0,F5481+MIN(elyscap,(C5482-D5482+maxpout))*H2in - max_storage)</f>
        <v>0</v>
      </c>
      <c r="H5482" s="17"/>
      <c r="AQ5482" s="51">
        <v>1423.183589071635</v>
      </c>
    </row>
    <row r="5483" spans="1:43" x14ac:dyDescent="0.25">
      <c r="A5483" s="2">
        <v>44059.375</v>
      </c>
      <c r="B5483" s="22">
        <v>1636731.5279999999</v>
      </c>
      <c r="C5483" s="47">
        <f t="shared" si="83"/>
        <v>1.6367315279999999</v>
      </c>
      <c r="D5483" s="47">
        <f>IF($J$13="Yes", D5482+$J$14*(C5483-D5482),$J$12)</f>
        <v>2.4</v>
      </c>
      <c r="E5483" s="47" cm="1">
        <f t="array" ref="E5483">_xlfn.IFS(C5483&gt;(D5483+maxpout),MAX(C5483-elyscap,D5483+maxpout),C5483&gt;D5483-minpout,C5483,C5483&lt;=D5483-minpout,C5483+(F5482-F5483)*efromH2)</f>
        <v>2.400000000000007</v>
      </c>
      <c r="F5483" s="37" cm="1">
        <f t="array" ref="F5483">_xlfn.IFS(C5483&gt;(D5483+maxpout),MIN(max_storage,F5482+MIN(elyscap,(C5483-D5483+maxpout))*H2in),C5483&gt;(D5483-minpout),F5482,C5483&lt;=(D5483-minpout),MAX(0,F5482+(C5483-(D5483-minpout))*H2out))</f>
        <v>26.798330492689399</v>
      </c>
      <c r="G5483" s="37">
        <f>MAX(0,F5482+MIN(elyscap,(C5483-D5483+maxpout))*H2in - max_storage)</f>
        <v>0</v>
      </c>
      <c r="H5483" s="17"/>
      <c r="AQ5483" s="51">
        <v>2380.5022169400222</v>
      </c>
    </row>
    <row r="5484" spans="1:43" x14ac:dyDescent="0.25">
      <c r="A5484" s="2">
        <v>44059.416666666701</v>
      </c>
      <c r="B5484" s="22">
        <v>1609932.666</v>
      </c>
      <c r="C5484" s="47">
        <f t="shared" si="83"/>
        <v>1.609932666</v>
      </c>
      <c r="D5484" s="47">
        <f>IF($J$13="Yes", D5483+$J$14*(C5484-D5483),$J$12)</f>
        <v>2.4</v>
      </c>
      <c r="E5484" s="47" cm="1">
        <f t="array" ref="E5484">_xlfn.IFS(C5484&gt;(D5484+maxpout),MAX(C5484-elyscap,D5484+maxpout),C5484&gt;D5484-minpout,C5484,C5484&lt;=D5484-minpout,C5484+(F5483-F5484)*efromH2)</f>
        <v>2.3999999999999995</v>
      </c>
      <c r="F5484" s="37" cm="1">
        <f t="array" ref="F5484">_xlfn.IFS(C5484&gt;(D5484+maxpout),MIN(max_storage,F5483+MIN(elyscap,(C5484-D5484+maxpout))*H2in),C5484&gt;(D5484-minpout),F5483,C5484&lt;=(D5484-minpout),MAX(0,F5483+(C5484-(D5484-minpout))*H2out))</f>
        <v>26.758827125989399</v>
      </c>
      <c r="G5484" s="37">
        <f>MAX(0,F5483+MIN(elyscap,(C5484-D5484+maxpout))*H2in - max_storage)</f>
        <v>0</v>
      </c>
      <c r="H5484" s="17"/>
      <c r="AQ5484" s="51">
        <v>3869.413657296122</v>
      </c>
    </row>
    <row r="5485" spans="1:43" x14ac:dyDescent="0.25">
      <c r="A5485" s="2">
        <v>44059.458333333299</v>
      </c>
      <c r="B5485" s="22">
        <v>1723383.645</v>
      </c>
      <c r="C5485" s="47">
        <f t="shared" si="83"/>
        <v>1.723383645</v>
      </c>
      <c r="D5485" s="47">
        <f>IF($J$13="Yes", D5484+$J$14*(C5485-D5484),$J$12)</f>
        <v>2.4</v>
      </c>
      <c r="E5485" s="47" cm="1">
        <f t="array" ref="E5485">_xlfn.IFS(C5485&gt;(D5485+maxpout),MAX(C5485-elyscap,D5485+maxpout),C5485&gt;D5485-minpout,C5485,C5485&lt;=D5485-minpout,C5485+(F5484-F5485)*efromH2)</f>
        <v>2.4000000000000217</v>
      </c>
      <c r="F5485" s="37" cm="1">
        <f t="array" ref="F5485">_xlfn.IFS(C5485&gt;(D5485+maxpout),MIN(max_storage,F5484+MIN(elyscap,(C5485-D5485+maxpout))*H2in),C5485&gt;(D5485-minpout),F5484,C5485&lt;=(D5485-minpout),MAX(0,F5484+(C5485-(D5485-minpout))*H2out))</f>
        <v>26.724996308239398</v>
      </c>
      <c r="G5485" s="37">
        <f>MAX(0,F5484+MIN(elyscap,(C5485-D5485+maxpout))*H2in - max_storage)</f>
        <v>0</v>
      </c>
      <c r="H5485" s="17"/>
      <c r="AQ5485" s="51">
        <v>4710.5796319404353</v>
      </c>
    </row>
    <row r="5486" spans="1:43" x14ac:dyDescent="0.25">
      <c r="A5486" s="2">
        <v>44059.5</v>
      </c>
      <c r="B5486" s="22">
        <v>1814445.1270000001</v>
      </c>
      <c r="C5486" s="47">
        <f t="shared" si="83"/>
        <v>1.8144451270000002</v>
      </c>
      <c r="D5486" s="47">
        <f>IF($J$13="Yes", D5485+$J$14*(C5486-D5485),$J$12)</f>
        <v>2.4</v>
      </c>
      <c r="E5486" s="47" cm="1">
        <f t="array" ref="E5486">_xlfn.IFS(C5486&gt;(D5486+maxpout),MAX(C5486-elyscap,D5486+maxpout),C5486&gt;D5486-minpout,C5486,C5486&lt;=D5486-minpout,C5486+(F5485-F5486)*efromH2)</f>
        <v>2.3999999999999782</v>
      </c>
      <c r="F5486" s="37" cm="1">
        <f t="array" ref="F5486">_xlfn.IFS(C5486&gt;(D5486+maxpout),MIN(max_storage,F5485+MIN(elyscap,(C5486-D5486+maxpout))*H2in),C5486&gt;(D5486-minpout),F5485,C5486&lt;=(D5486-minpout),MAX(0,F5485+(C5486-(D5486-minpout))*H2out))</f>
        <v>26.695718564589399</v>
      </c>
      <c r="G5486" s="37">
        <f>MAX(0,F5485+MIN(elyscap,(C5486-D5486+maxpout))*H2in - max_storage)</f>
        <v>0</v>
      </c>
      <c r="H5486" s="17"/>
      <c r="AQ5486" s="51">
        <v>4908.5157947780035</v>
      </c>
    </row>
    <row r="5487" spans="1:43" x14ac:dyDescent="0.25">
      <c r="A5487" s="2">
        <v>44059.541666666701</v>
      </c>
      <c r="B5487" s="22">
        <v>1904266.5730000001</v>
      </c>
      <c r="C5487" s="47">
        <f t="shared" si="83"/>
        <v>1.9042665730000001</v>
      </c>
      <c r="D5487" s="47">
        <f>IF($J$13="Yes", D5486+$J$14*(C5487-D5486),$J$12)</f>
        <v>2.4</v>
      </c>
      <c r="E5487" s="47" cm="1">
        <f t="array" ref="E5487">_xlfn.IFS(C5487&gt;(D5487+maxpout),MAX(C5487-elyscap,D5487+maxpout),C5487&gt;D5487-minpout,C5487,C5487&lt;=D5487-minpout,C5487+(F5486-F5487)*efromH2)</f>
        <v>2.4000000000000048</v>
      </c>
      <c r="F5487" s="37" cm="1">
        <f t="array" ref="F5487">_xlfn.IFS(C5487&gt;(D5487+maxpout),MIN(max_storage,F5486+MIN(elyscap,(C5487-D5487+maxpout))*H2in),C5487&gt;(D5487-minpout),F5486,C5487&lt;=(D5487-minpout),MAX(0,F5486+(C5487-(D5487-minpout))*H2out))</f>
        <v>26.670931893239398</v>
      </c>
      <c r="G5487" s="37">
        <f>MAX(0,F5486+MIN(elyscap,(C5487-D5487+maxpout))*H2in - max_storage)</f>
        <v>0</v>
      </c>
      <c r="H5487" s="17"/>
      <c r="AQ5487" s="51">
        <v>4890.4531791578447</v>
      </c>
    </row>
    <row r="5488" spans="1:43" x14ac:dyDescent="0.25">
      <c r="A5488" s="2">
        <v>44059.583333333299</v>
      </c>
      <c r="B5488" s="22">
        <v>2065322.6569999999</v>
      </c>
      <c r="C5488" s="47">
        <f t="shared" si="83"/>
        <v>2.0653226569999998</v>
      </c>
      <c r="D5488" s="47">
        <f>IF($J$13="Yes", D5487+$J$14*(C5488-D5487),$J$12)</f>
        <v>2.4</v>
      </c>
      <c r="E5488" s="47" cm="1">
        <f t="array" ref="E5488">_xlfn.IFS(C5488&gt;(D5488+maxpout),MAX(C5488-elyscap,D5488+maxpout),C5488&gt;D5488-minpout,C5488,C5488&lt;=D5488-minpout,C5488+(F5487-F5488)*efromH2)</f>
        <v>2.399999999999967</v>
      </c>
      <c r="F5488" s="37" cm="1">
        <f t="array" ref="F5488">_xlfn.IFS(C5488&gt;(D5488+maxpout),MIN(max_storage,F5487+MIN(elyscap,(C5488-D5488+maxpout))*H2in),C5488&gt;(D5488-minpout),F5487,C5488&lt;=(D5488-minpout),MAX(0,F5487+(C5488-(D5488-minpout))*H2out))</f>
        <v>26.6541980260894</v>
      </c>
      <c r="G5488" s="37">
        <f>MAX(0,F5487+MIN(elyscap,(C5488-D5488+maxpout))*H2in - max_storage)</f>
        <v>0</v>
      </c>
      <c r="H5488" s="17"/>
      <c r="AQ5488" s="51">
        <v>4788.0983573102812</v>
      </c>
    </row>
    <row r="5489" spans="1:43" x14ac:dyDescent="0.25">
      <c r="A5489" s="2">
        <v>44059.625</v>
      </c>
      <c r="B5489" s="22">
        <v>2106209.2349999999</v>
      </c>
      <c r="C5489" s="47">
        <f t="shared" si="83"/>
        <v>2.1062092349999997</v>
      </c>
      <c r="D5489" s="47">
        <f>IF($J$13="Yes", D5488+$J$14*(C5489-D5488),$J$12)</f>
        <v>2.4</v>
      </c>
      <c r="E5489" s="47" cm="1">
        <f t="array" ref="E5489">_xlfn.IFS(C5489&gt;(D5489+maxpout),MAX(C5489-elyscap,D5489+maxpout),C5489&gt;D5489-minpout,C5489,C5489&lt;=D5489-minpout,C5489+(F5488-F5489)*efromH2)</f>
        <v>2.3999999999999968</v>
      </c>
      <c r="F5489" s="37" cm="1">
        <f t="array" ref="F5489">_xlfn.IFS(C5489&gt;(D5489+maxpout),MIN(max_storage,F5488+MIN(elyscap,(C5489-D5489+maxpout))*H2in),C5489&gt;(D5489-minpout),F5488,C5489&lt;=(D5489-minpout),MAX(0,F5488+(C5489-(D5489-minpout))*H2out))</f>
        <v>26.6395084878394</v>
      </c>
      <c r="G5489" s="37">
        <f>MAX(0,F5488+MIN(elyscap,(C5489-D5489+maxpout))*H2in - max_storage)</f>
        <v>0</v>
      </c>
      <c r="H5489" s="17"/>
      <c r="AQ5489" s="51">
        <v>5064.5567241632589</v>
      </c>
    </row>
    <row r="5490" spans="1:43" x14ac:dyDescent="0.25">
      <c r="A5490" s="2">
        <v>44059.666666666701</v>
      </c>
      <c r="B5490" s="22">
        <v>2019363.858</v>
      </c>
      <c r="C5490" s="47">
        <f t="shared" si="83"/>
        <v>2.0193638580000002</v>
      </c>
      <c r="D5490" s="47">
        <f>IF($J$13="Yes", D5489+$J$14*(C5490-D5489),$J$12)</f>
        <v>2.4</v>
      </c>
      <c r="E5490" s="47" cm="1">
        <f t="array" ref="E5490">_xlfn.IFS(C5490&gt;(D5490+maxpout),MAX(C5490-elyscap,D5490+maxpout),C5490&gt;D5490-minpout,C5490,C5490&lt;=D5490-minpout,C5490+(F5489-F5490)*efromH2)</f>
        <v>2.3999999999999861</v>
      </c>
      <c r="F5490" s="37" cm="1">
        <f t="array" ref="F5490">_xlfn.IFS(C5490&gt;(D5490+maxpout),MIN(max_storage,F5489+MIN(elyscap,(C5490-D5490+maxpout))*H2in),C5490&gt;(D5490-minpout),F5489,C5490&lt;=(D5490-minpout),MAX(0,F5489+(C5490-(D5490-minpout))*H2out))</f>
        <v>26.620476680739401</v>
      </c>
      <c r="G5490" s="37">
        <f>MAX(0,F5489+MIN(elyscap,(C5490-D5490+maxpout))*H2in - max_storage)</f>
        <v>0</v>
      </c>
      <c r="H5490" s="17"/>
      <c r="AQ5490" s="51">
        <v>5485.0142766547206</v>
      </c>
    </row>
    <row r="5491" spans="1:43" x14ac:dyDescent="0.25">
      <c r="A5491" s="2">
        <v>44059.708333333299</v>
      </c>
      <c r="B5491" s="22">
        <v>1789284.0730000001</v>
      </c>
      <c r="C5491" s="47">
        <f t="shared" si="83"/>
        <v>1.7892840730000001</v>
      </c>
      <c r="D5491" s="47">
        <f>IF($J$13="Yes", D5490+$J$14*(C5491-D5490),$J$12)</f>
        <v>2.4</v>
      </c>
      <c r="E5491" s="47" cm="1">
        <f t="array" ref="E5491">_xlfn.IFS(C5491&gt;(D5491+maxpout),MAX(C5491-elyscap,D5491+maxpout),C5491&gt;D5491-minpout,C5491,C5491&lt;=D5491-minpout,C5491+(F5490-F5491)*efromH2)</f>
        <v>2.4000000000000297</v>
      </c>
      <c r="F5491" s="37" cm="1">
        <f t="array" ref="F5491">_xlfn.IFS(C5491&gt;(D5491+maxpout),MIN(max_storage,F5490+MIN(elyscap,(C5491-D5491+maxpout))*H2in),C5491&gt;(D5491-minpout),F5490,C5491&lt;=(D5491-minpout),MAX(0,F5490+(C5491-(D5491-minpout))*H2out))</f>
        <v>26.589940884389399</v>
      </c>
      <c r="G5491" s="37">
        <f>MAX(0,F5490+MIN(elyscap,(C5491-D5491+maxpout))*H2in - max_storage)</f>
        <v>0</v>
      </c>
      <c r="H5491" s="17"/>
      <c r="AQ5491" s="51">
        <v>5561.7803930403934</v>
      </c>
    </row>
    <row r="5492" spans="1:43" x14ac:dyDescent="0.25">
      <c r="A5492" s="2">
        <v>44059.75</v>
      </c>
      <c r="B5492" s="22">
        <v>1530167.3130000001</v>
      </c>
      <c r="C5492" s="47">
        <f t="shared" si="83"/>
        <v>1.530167313</v>
      </c>
      <c r="D5492" s="47">
        <f>IF($J$13="Yes", D5491+$J$14*(C5492-D5491),$J$12)</f>
        <v>2.4</v>
      </c>
      <c r="E5492" s="47" cm="1">
        <f t="array" ref="E5492">_xlfn.IFS(C5492&gt;(D5492+maxpout),MAX(C5492-elyscap,D5492+maxpout),C5492&gt;D5492-minpout,C5492,C5492&lt;=D5492-minpout,C5492+(F5491-F5492)*efromH2)</f>
        <v>2.400000000000027</v>
      </c>
      <c r="F5492" s="37" cm="1">
        <f t="array" ref="F5492">_xlfn.IFS(C5492&gt;(D5492+maxpout),MIN(max_storage,F5491+MIN(elyscap,(C5492-D5492+maxpout))*H2in),C5492&gt;(D5492-minpout),F5491,C5492&lt;=(D5492-minpout),MAX(0,F5491+(C5492-(D5492-minpout))*H2out))</f>
        <v>26.546449250039398</v>
      </c>
      <c r="G5492" s="37">
        <f>MAX(0,F5491+MIN(elyscap,(C5492-D5492+maxpout))*H2in - max_storage)</f>
        <v>0</v>
      </c>
      <c r="H5492" s="17"/>
      <c r="AQ5492" s="51">
        <v>5589.8777951161946</v>
      </c>
    </row>
    <row r="5493" spans="1:43" x14ac:dyDescent="0.25">
      <c r="A5493" s="2">
        <v>44059.791666666701</v>
      </c>
      <c r="B5493" s="22">
        <v>1648171.858</v>
      </c>
      <c r="C5493" s="47">
        <f t="shared" si="83"/>
        <v>1.648171858</v>
      </c>
      <c r="D5493" s="47">
        <f>IF($J$13="Yes", D5492+$J$14*(C5493-D5492),$J$12)</f>
        <v>2.4</v>
      </c>
      <c r="E5493" s="47" cm="1">
        <f t="array" ref="E5493">_xlfn.IFS(C5493&gt;(D5493+maxpout),MAX(C5493-elyscap,D5493+maxpout),C5493&gt;D5493-minpout,C5493,C5493&lt;=D5493-minpout,C5493+(F5492-F5493)*efromH2)</f>
        <v>2.3999999999999795</v>
      </c>
      <c r="F5493" s="37" cm="1">
        <f t="array" ref="F5493">_xlfn.IFS(C5493&gt;(D5493+maxpout),MIN(max_storage,F5492+MIN(elyscap,(C5493-D5493+maxpout))*H2in),C5493&gt;(D5493-minpout),F5492,C5493&lt;=(D5493-minpout),MAX(0,F5492+(C5493-(D5493-minpout))*H2out))</f>
        <v>26.508857842939399</v>
      </c>
      <c r="G5493" s="37">
        <f>MAX(0,F5492+MIN(elyscap,(C5493-D5493+maxpout))*H2in - max_storage)</f>
        <v>0</v>
      </c>
      <c r="H5493" s="17"/>
      <c r="AQ5493" s="51">
        <v>6368.8280937355194</v>
      </c>
    </row>
    <row r="5494" spans="1:43" x14ac:dyDescent="0.25">
      <c r="A5494" s="2">
        <v>44059.833333333299</v>
      </c>
      <c r="B5494" s="22">
        <v>1834825.415</v>
      </c>
      <c r="C5494" s="47">
        <f t="shared" si="83"/>
        <v>1.8348254150000001</v>
      </c>
      <c r="D5494" s="47">
        <f>IF($J$13="Yes", D5493+$J$14*(C5494-D5493),$J$12)</f>
        <v>2.4</v>
      </c>
      <c r="E5494" s="47" cm="1">
        <f t="array" ref="E5494">_xlfn.IFS(C5494&gt;(D5494+maxpout),MAX(C5494-elyscap,D5494+maxpout),C5494&gt;D5494-minpout,C5494,C5494&lt;=D5494-minpout,C5494+(F5493-F5494)*efromH2)</f>
        <v>2.3999999999999657</v>
      </c>
      <c r="F5494" s="37" cm="1">
        <f t="array" ref="F5494">_xlfn.IFS(C5494&gt;(D5494+maxpout),MIN(max_storage,F5493+MIN(elyscap,(C5494-D5494+maxpout))*H2in),C5494&gt;(D5494-minpout),F5493,C5494&lt;=(D5494-minpout),MAX(0,F5493+(C5494-(D5494-minpout))*H2out))</f>
        <v>26.480599113689401</v>
      </c>
      <c r="G5494" s="37">
        <f>MAX(0,F5493+MIN(elyscap,(C5494-D5494+maxpout))*H2in - max_storage)</f>
        <v>0</v>
      </c>
      <c r="H5494" s="17"/>
      <c r="AQ5494" s="51">
        <v>8083.5222293435972</v>
      </c>
    </row>
    <row r="5495" spans="1:43" x14ac:dyDescent="0.25">
      <c r="A5495" s="2">
        <v>44059.875</v>
      </c>
      <c r="B5495" s="22">
        <v>1994469.848</v>
      </c>
      <c r="C5495" s="47">
        <f t="shared" si="83"/>
        <v>1.994469848</v>
      </c>
      <c r="D5495" s="47">
        <f>IF($J$13="Yes", D5494+$J$14*(C5495-D5494),$J$12)</f>
        <v>2.4</v>
      </c>
      <c r="E5495" s="47" cm="1">
        <f t="array" ref="E5495">_xlfn.IFS(C5495&gt;(D5495+maxpout),MAX(C5495-elyscap,D5495+maxpout),C5495&gt;D5495-minpout,C5495,C5495&lt;=D5495-minpout,C5495+(F5494-F5495)*efromH2)</f>
        <v>2.3999999999999688</v>
      </c>
      <c r="F5495" s="37" cm="1">
        <f t="array" ref="F5495">_xlfn.IFS(C5495&gt;(D5495+maxpout),MIN(max_storage,F5494+MIN(elyscap,(C5495-D5495+maxpout))*H2in),C5495&gt;(D5495-minpout),F5494,C5495&lt;=(D5495-minpout),MAX(0,F5494+(C5495-(D5495-minpout))*H2out))</f>
        <v>26.460322606089402</v>
      </c>
      <c r="G5495" s="37">
        <f>MAX(0,F5494+MIN(elyscap,(C5495-D5495+maxpout))*H2in - max_storage)</f>
        <v>0</v>
      </c>
      <c r="H5495" s="17"/>
      <c r="AQ5495" s="51">
        <v>9149.9691599171074</v>
      </c>
    </row>
    <row r="5496" spans="1:43" x14ac:dyDescent="0.25">
      <c r="A5496" s="2">
        <v>44059.916666666701</v>
      </c>
      <c r="B5496" s="22">
        <v>2036166.7209999999</v>
      </c>
      <c r="C5496" s="47">
        <f t="shared" si="83"/>
        <v>2.0361667209999998</v>
      </c>
      <c r="D5496" s="47">
        <f>IF($J$13="Yes", D5495+$J$14*(C5496-D5495),$J$12)</f>
        <v>2.4</v>
      </c>
      <c r="E5496" s="47" cm="1">
        <f t="array" ref="E5496">_xlfn.IFS(C5496&gt;(D5496+maxpout),MAX(C5496-elyscap,D5496+maxpout),C5496&gt;D5496-minpout,C5496,C5496&lt;=D5496-minpout,C5496+(F5495-F5496)*efromH2)</f>
        <v>2.3999999999999764</v>
      </c>
      <c r="F5496" s="37" cm="1">
        <f t="array" ref="F5496">_xlfn.IFS(C5496&gt;(D5496+maxpout),MIN(max_storage,F5495+MIN(elyscap,(C5496-D5496+maxpout))*H2in),C5496&gt;(D5496-minpout),F5495,C5496&lt;=(D5496-minpout),MAX(0,F5495+(C5496-(D5496-minpout))*H2out))</f>
        <v>26.442130942139404</v>
      </c>
      <c r="G5496" s="37">
        <f>MAX(0,F5495+MIN(elyscap,(C5496-D5496+maxpout))*H2in - max_storage)</f>
        <v>0</v>
      </c>
      <c r="H5496" s="17"/>
      <c r="AQ5496" s="51">
        <v>9233.2578874989467</v>
      </c>
    </row>
    <row r="5497" spans="1:43" x14ac:dyDescent="0.25">
      <c r="A5497" s="2">
        <v>44059.958333333299</v>
      </c>
      <c r="B5497" s="22">
        <v>1962300.135</v>
      </c>
      <c r="C5497" s="47">
        <f t="shared" si="83"/>
        <v>1.962300135</v>
      </c>
      <c r="D5497" s="47">
        <f>IF($J$13="Yes", D5496+$J$14*(C5497-D5496),$J$12)</f>
        <v>2.4</v>
      </c>
      <c r="E5497" s="47" cm="1">
        <f t="array" ref="E5497">_xlfn.IFS(C5497&gt;(D5497+maxpout),MAX(C5497-elyscap,D5497+maxpout),C5497&gt;D5497-minpout,C5497,C5497&lt;=D5497-minpout,C5497+(F5496-F5497)*efromH2)</f>
        <v>2.4000000000000274</v>
      </c>
      <c r="F5497" s="37" cm="1">
        <f t="array" ref="F5497">_xlfn.IFS(C5497&gt;(D5497+maxpout),MIN(max_storage,F5496+MIN(elyscap,(C5497-D5497+maxpout))*H2in),C5497&gt;(D5497-minpout),F5496,C5497&lt;=(D5497-minpout),MAX(0,F5496+(C5497-(D5497-minpout))*H2out))</f>
        <v>26.420245948889402</v>
      </c>
      <c r="G5497" s="37">
        <f>MAX(0,F5496+MIN(elyscap,(C5497-D5497+maxpout))*H2in - max_storage)</f>
        <v>0</v>
      </c>
      <c r="H5497" s="17"/>
      <c r="AQ5497" s="51">
        <v>9438.4692705168563</v>
      </c>
    </row>
    <row r="5498" spans="1:43" x14ac:dyDescent="0.25">
      <c r="A5498" s="2">
        <v>44060</v>
      </c>
      <c r="B5498" s="22">
        <v>1911030.63</v>
      </c>
      <c r="C5498" s="47">
        <f t="shared" si="83"/>
        <v>1.91103063</v>
      </c>
      <c r="D5498" s="47">
        <f>IF($J$13="Yes", D5497+$J$14*(C5498-D5497),$J$12)</f>
        <v>2.4</v>
      </c>
      <c r="E5498" s="47" cm="1">
        <f t="array" ref="E5498">_xlfn.IFS(C5498&gt;(D5498+maxpout),MAX(C5498-elyscap,D5498+maxpout),C5498&gt;D5498-minpout,C5498,C5498&lt;=D5498-minpout,C5498+(F5497-F5498)*efromH2)</f>
        <v>2.4000000000000208</v>
      </c>
      <c r="F5498" s="37" cm="1">
        <f t="array" ref="F5498">_xlfn.IFS(C5498&gt;(D5498+maxpout),MIN(max_storage,F5497+MIN(elyscap,(C5498-D5498+maxpout))*H2in),C5498&gt;(D5498-minpout),F5497,C5498&lt;=(D5498-minpout),MAX(0,F5497+(C5498-(D5498-minpout))*H2out))</f>
        <v>26.395797480389401</v>
      </c>
      <c r="G5498" s="37">
        <f>MAX(0,F5497+MIN(elyscap,(C5498-D5498+maxpout))*H2in - max_storage)</f>
        <v>0</v>
      </c>
      <c r="H5498" s="17"/>
      <c r="AQ5498" s="51">
        <v>9070.4434772561326</v>
      </c>
    </row>
    <row r="5499" spans="1:43" x14ac:dyDescent="0.25">
      <c r="A5499" s="2">
        <v>44060.041666666701</v>
      </c>
      <c r="B5499" s="22">
        <v>2080209.89</v>
      </c>
      <c r="C5499" s="47">
        <f t="shared" si="83"/>
        <v>2.0802098899999999</v>
      </c>
      <c r="D5499" s="47">
        <f>IF($J$13="Yes", D5498+$J$14*(C5499-D5498),$J$12)</f>
        <v>2.4</v>
      </c>
      <c r="E5499" s="47" cm="1">
        <f t="array" ref="E5499">_xlfn.IFS(C5499&gt;(D5499+maxpout),MAX(C5499-elyscap,D5499+maxpout),C5499&gt;D5499-minpout,C5499,C5499&lt;=D5499-minpout,C5499+(F5498-F5499)*efromH2)</f>
        <v>2.399999999999971</v>
      </c>
      <c r="F5499" s="37" cm="1">
        <f t="array" ref="F5499">_xlfn.IFS(C5499&gt;(D5499+maxpout),MIN(max_storage,F5498+MIN(elyscap,(C5499-D5499+maxpout))*H2in),C5499&gt;(D5499-minpout),F5498,C5499&lt;=(D5499-minpout),MAX(0,F5498+(C5499-(D5499-minpout))*H2out))</f>
        <v>26.379807974889403</v>
      </c>
      <c r="G5499" s="37">
        <f>MAX(0,F5498+MIN(elyscap,(C5499-D5499+maxpout))*H2in - max_storage)</f>
        <v>0</v>
      </c>
      <c r="H5499" s="17"/>
      <c r="AQ5499" s="51">
        <v>8062.1983081253547</v>
      </c>
    </row>
    <row r="5500" spans="1:43" x14ac:dyDescent="0.25">
      <c r="A5500" s="2">
        <v>44060.083333333299</v>
      </c>
      <c r="B5500" s="22">
        <v>2093352.6229999999</v>
      </c>
      <c r="C5500" s="47">
        <f t="shared" si="83"/>
        <v>2.0933526229999999</v>
      </c>
      <c r="D5500" s="47">
        <f>IF($J$13="Yes", D5499+$J$14*(C5500-D5499),$J$12)</f>
        <v>2.4</v>
      </c>
      <c r="E5500" s="47" cm="1">
        <f t="array" ref="E5500">_xlfn.IFS(C5500&gt;(D5500+maxpout),MAX(C5500-elyscap,D5500+maxpout),C5500&gt;D5500-minpout,C5500,C5500&lt;=D5500-minpout,C5500+(F5499-F5500)*efromH2)</f>
        <v>2.4000000000000044</v>
      </c>
      <c r="F5500" s="37" cm="1">
        <f t="array" ref="F5500">_xlfn.IFS(C5500&gt;(D5500+maxpout),MIN(max_storage,F5499+MIN(elyscap,(C5500-D5500+maxpout))*H2in),C5500&gt;(D5500-minpout),F5499,C5500&lt;=(D5500-minpout),MAX(0,F5499+(C5500-(D5500-minpout))*H2out))</f>
        <v>26.364475606039402</v>
      </c>
      <c r="G5500" s="37">
        <f>MAX(0,F5499+MIN(elyscap,(C5500-D5500+maxpout))*H2in - max_storage)</f>
        <v>0</v>
      </c>
      <c r="H5500" s="17"/>
      <c r="AQ5500" s="51">
        <v>6982.9570248208993</v>
      </c>
    </row>
    <row r="5501" spans="1:43" x14ac:dyDescent="0.25">
      <c r="A5501" s="2">
        <v>44060.125</v>
      </c>
      <c r="B5501" s="22">
        <v>1985317.459</v>
      </c>
      <c r="C5501" s="47">
        <f t="shared" si="83"/>
        <v>1.985317459</v>
      </c>
      <c r="D5501" s="47">
        <f>IF($J$13="Yes", D5500+$J$14*(C5501-D5500),$J$12)</f>
        <v>2.4</v>
      </c>
      <c r="E5501" s="47" cm="1">
        <f t="array" ref="E5501">_xlfn.IFS(C5501&gt;(D5501+maxpout),MAX(C5501-elyscap,D5501+maxpout),C5501&gt;D5501-minpout,C5501,C5501&lt;=D5501-minpout,C5501+(F5500-F5501)*efromH2)</f>
        <v>2.4000000000000332</v>
      </c>
      <c r="F5501" s="37" cm="1">
        <f t="array" ref="F5501">_xlfn.IFS(C5501&gt;(D5501+maxpout),MIN(max_storage,F5500+MIN(elyscap,(C5501-D5501+maxpout))*H2in),C5501&gt;(D5501-minpout),F5500,C5501&lt;=(D5501-minpout),MAX(0,F5500+(C5501-(D5501-minpout))*H2out))</f>
        <v>26.343741478989401</v>
      </c>
      <c r="G5501" s="37">
        <f>MAX(0,F5500+MIN(elyscap,(C5501-D5501+maxpout))*H2in - max_storage)</f>
        <v>0</v>
      </c>
      <c r="H5501" s="17"/>
      <c r="AQ5501" s="51">
        <v>6284.034148185332</v>
      </c>
    </row>
    <row r="5502" spans="1:43" x14ac:dyDescent="0.25">
      <c r="A5502" s="2">
        <v>44060.166666666701</v>
      </c>
      <c r="B5502" s="22">
        <v>1761572.8430000001</v>
      </c>
      <c r="C5502" s="47">
        <f t="shared" si="83"/>
        <v>1.7615728430000002</v>
      </c>
      <c r="D5502" s="47">
        <f>IF($J$13="Yes", D5501+$J$14*(C5502-D5501),$J$12)</f>
        <v>2.4</v>
      </c>
      <c r="E5502" s="47" cm="1">
        <f t="array" ref="E5502">_xlfn.IFS(C5502&gt;(D5502+maxpout),MAX(C5502-elyscap,D5502+maxpout),C5502&gt;D5502-minpout,C5502,C5502&lt;=D5502-minpout,C5502+(F5501-F5502)*efromH2)</f>
        <v>2.3999999999999813</v>
      </c>
      <c r="F5502" s="37" cm="1">
        <f t="array" ref="F5502">_xlfn.IFS(C5502&gt;(D5502+maxpout),MIN(max_storage,F5501+MIN(elyscap,(C5502-D5502+maxpout))*H2in),C5502&gt;(D5502-minpout),F5501,C5502&lt;=(D5502-minpout),MAX(0,F5501+(C5502-(D5502-minpout))*H2out))</f>
        <v>26.311820121139402</v>
      </c>
      <c r="G5502" s="37">
        <f>MAX(0,F5501+MIN(elyscap,(C5502-D5502+maxpout))*H2in - max_storage)</f>
        <v>0</v>
      </c>
      <c r="H5502" s="17"/>
      <c r="AQ5502" s="51">
        <v>5508.5960248254823</v>
      </c>
    </row>
    <row r="5503" spans="1:43" x14ac:dyDescent="0.25">
      <c r="A5503" s="2">
        <v>44060.208333333299</v>
      </c>
      <c r="B5503" s="22">
        <v>1516141.5</v>
      </c>
      <c r="C5503" s="47">
        <f t="shared" si="83"/>
        <v>1.5161415</v>
      </c>
      <c r="D5503" s="47">
        <f>IF($J$13="Yes", D5502+$J$14*(C5503-D5502),$J$12)</f>
        <v>2.4</v>
      </c>
      <c r="E5503" s="47" cm="1">
        <f t="array" ref="E5503">_xlfn.IFS(C5503&gt;(D5503+maxpout),MAX(C5503-elyscap,D5503+maxpout),C5503&gt;D5503-minpout,C5503,C5503&lt;=D5503-minpout,C5503+(F5502-F5503)*efromH2)</f>
        <v>2.4000000000000163</v>
      </c>
      <c r="F5503" s="37" cm="1">
        <f t="array" ref="F5503">_xlfn.IFS(C5503&gt;(D5503+maxpout),MIN(max_storage,F5502+MIN(elyscap,(C5503-D5503+maxpout))*H2in),C5503&gt;(D5503-minpout),F5502,C5503&lt;=(D5503-minpout),MAX(0,F5502+(C5503-(D5503-minpout))*H2out))</f>
        <v>26.267627196139401</v>
      </c>
      <c r="G5503" s="37">
        <f>MAX(0,F5502+MIN(elyscap,(C5503-D5503+maxpout))*H2in - max_storage)</f>
        <v>0</v>
      </c>
      <c r="H5503" s="17"/>
      <c r="AQ5503" s="51">
        <v>4917.0453632652998</v>
      </c>
    </row>
    <row r="5504" spans="1:43" x14ac:dyDescent="0.25">
      <c r="A5504" s="2">
        <v>44060.25</v>
      </c>
      <c r="B5504" s="22">
        <v>1030536.978</v>
      </c>
      <c r="C5504" s="47">
        <f t="shared" si="83"/>
        <v>1.030536978</v>
      </c>
      <c r="D5504" s="47">
        <f>IF($J$13="Yes", D5503+$J$14*(C5504-D5503),$J$12)</f>
        <v>2.4</v>
      </c>
      <c r="E5504" s="47" cm="1">
        <f t="array" ref="E5504">_xlfn.IFS(C5504&gt;(D5504+maxpout),MAX(C5504-elyscap,D5504+maxpout),C5504&gt;D5504-minpout,C5504,C5504&lt;=D5504-minpout,C5504+(F5503-F5504)*efromH2)</f>
        <v>2.400000000000019</v>
      </c>
      <c r="F5504" s="37" cm="1">
        <f t="array" ref="F5504">_xlfn.IFS(C5504&gt;(D5504+maxpout),MIN(max_storage,F5503+MIN(elyscap,(C5504-D5504+maxpout))*H2in),C5504&gt;(D5504-minpout),F5503,C5504&lt;=(D5504-minpout),MAX(0,F5503+(C5504-(D5504-minpout))*H2out))</f>
        <v>26.1991540450394</v>
      </c>
      <c r="G5504" s="37">
        <f>MAX(0,F5503+MIN(elyscap,(C5504-D5504+maxpout))*H2in - max_storage)</f>
        <v>0</v>
      </c>
      <c r="H5504" s="17"/>
      <c r="AQ5504" s="51">
        <v>4141.607239905451</v>
      </c>
    </row>
    <row r="5505" spans="1:43" x14ac:dyDescent="0.25">
      <c r="A5505" s="2">
        <v>44060.291666666701</v>
      </c>
      <c r="B5505" s="22">
        <v>732630.05299999996</v>
      </c>
      <c r="C5505" s="47">
        <f t="shared" si="83"/>
        <v>0.73263005299999995</v>
      </c>
      <c r="D5505" s="47">
        <f>IF($J$13="Yes", D5504+$J$14*(C5505-D5504),$J$12)</f>
        <v>2.4</v>
      </c>
      <c r="E5505" s="47" cm="1">
        <f t="array" ref="E5505">_xlfn.IFS(C5505&gt;(D5505+maxpout),MAX(C5505-elyscap,D5505+maxpout),C5505&gt;D5505-minpout,C5505,C5505&lt;=D5505-minpout,C5505+(F5504-F5505)*efromH2)</f>
        <v>2.4000000000000257</v>
      </c>
      <c r="F5505" s="37" cm="1">
        <f t="array" ref="F5505">_xlfn.IFS(C5505&gt;(D5505+maxpout),MIN(max_storage,F5504+MIN(elyscap,(C5505-D5505+maxpout))*H2in),C5505&gt;(D5505-minpout),F5504,C5505&lt;=(D5505-minpout),MAX(0,F5504+(C5505-(D5505-minpout))*H2out))</f>
        <v>26.115785547689399</v>
      </c>
      <c r="G5505" s="37">
        <f>MAX(0,F5504+MIN(elyscap,(C5505-D5505+maxpout))*H2in - max_storage)</f>
        <v>0</v>
      </c>
      <c r="H5505" s="17"/>
      <c r="AQ5505" s="51">
        <v>2524.2505329171149</v>
      </c>
    </row>
    <row r="5506" spans="1:43" x14ac:dyDescent="0.25">
      <c r="A5506" s="2">
        <v>44060.333333333299</v>
      </c>
      <c r="B5506" s="22">
        <v>455152.91800000001</v>
      </c>
      <c r="C5506" s="47">
        <f t="shared" si="83"/>
        <v>0.45515291800000002</v>
      </c>
      <c r="D5506" s="47">
        <f>IF($J$13="Yes", D5505+$J$14*(C5506-D5505),$J$12)</f>
        <v>2.4</v>
      </c>
      <c r="E5506" s="47" cm="1">
        <f t="array" ref="E5506">_xlfn.IFS(C5506&gt;(D5506+maxpout),MAX(C5506-elyscap,D5506+maxpout),C5506&gt;D5506-minpout,C5506,C5506&lt;=D5506-minpout,C5506+(F5505-F5506)*efromH2)</f>
        <v>2.4000000000000097</v>
      </c>
      <c r="F5506" s="37" cm="1">
        <f t="array" ref="F5506">_xlfn.IFS(C5506&gt;(D5506+maxpout),MIN(max_storage,F5505+MIN(elyscap,(C5506-D5506+maxpout))*H2in),C5506&gt;(D5506-minpout),F5505,C5506&lt;=(D5506-minpout),MAX(0,F5505+(C5506-(D5506-minpout))*H2out))</f>
        <v>26.018543193589398</v>
      </c>
      <c r="G5506" s="37">
        <f>MAX(0,F5505+MIN(elyscap,(C5506-D5506+maxpout))*H2in - max_storage)</f>
        <v>0</v>
      </c>
      <c r="H5506" s="17"/>
      <c r="AQ5506" s="51">
        <v>1769.3837217913347</v>
      </c>
    </row>
    <row r="5507" spans="1:43" x14ac:dyDescent="0.25">
      <c r="A5507" s="2">
        <v>44060.375</v>
      </c>
      <c r="B5507" s="22">
        <v>420205.50900000002</v>
      </c>
      <c r="C5507" s="47">
        <f t="shared" ref="C5507:C5570" si="84">B5507/1000000</f>
        <v>0.42020550900000003</v>
      </c>
      <c r="D5507" s="47">
        <f>IF($J$13="Yes", D5506+$J$14*(C5507-D5506),$J$12)</f>
        <v>2.4</v>
      </c>
      <c r="E5507" s="47" cm="1">
        <f t="array" ref="E5507">_xlfn.IFS(C5507&gt;(D5507+maxpout),MAX(C5507-elyscap,D5507+maxpout),C5507&gt;D5507-minpout,C5507,C5507&lt;=D5507-minpout,C5507+(F5506-F5507)*efromH2)</f>
        <v>2.3999999999999644</v>
      </c>
      <c r="F5507" s="37" cm="1">
        <f t="array" ref="F5507">_xlfn.IFS(C5507&gt;(D5507+maxpout),MIN(max_storage,F5506+MIN(elyscap,(C5507-D5507+maxpout))*H2in),C5507&gt;(D5507-minpout),F5506,C5507&lt;=(D5507-minpout),MAX(0,F5506+(C5507-(D5507-minpout))*H2out))</f>
        <v>25.9195534690394</v>
      </c>
      <c r="G5507" s="37">
        <f>MAX(0,F5506+MIN(elyscap,(C5507-D5507+maxpout))*H2in - max_storage)</f>
        <v>0</v>
      </c>
      <c r="H5507" s="17"/>
      <c r="AQ5507" s="51">
        <v>2302.9834915701763</v>
      </c>
    </row>
    <row r="5508" spans="1:43" x14ac:dyDescent="0.25">
      <c r="A5508" s="2">
        <v>44060.416666666701</v>
      </c>
      <c r="B5508" s="22">
        <v>385672.22700000001</v>
      </c>
      <c r="C5508" s="47">
        <f t="shared" si="84"/>
        <v>0.38567222700000003</v>
      </c>
      <c r="D5508" s="47">
        <f>IF($J$13="Yes", D5507+$J$14*(C5508-D5507),$J$12)</f>
        <v>2.4</v>
      </c>
      <c r="E5508" s="47" cm="1">
        <f t="array" ref="E5508">_xlfn.IFS(C5508&gt;(D5508+maxpout),MAX(C5508-elyscap,D5508+maxpout),C5508&gt;D5508-minpout,C5508,C5508&lt;=D5508-minpout,C5508+(F5507-F5508)*efromH2)</f>
        <v>2.399999999999991</v>
      </c>
      <c r="F5508" s="37" cm="1">
        <f t="array" ref="F5508">_xlfn.IFS(C5508&gt;(D5508+maxpout),MIN(max_storage,F5507+MIN(elyscap,(C5508-D5508+maxpout))*H2in),C5508&gt;(D5508-minpout),F5507,C5508&lt;=(D5508-minpout),MAX(0,F5507+(C5508-(D5508-minpout))*H2out))</f>
        <v>25.8188370803894</v>
      </c>
      <c r="G5508" s="37">
        <f>MAX(0,F5507+MIN(elyscap,(C5508-D5508+maxpout))*H2in - max_storage)</f>
        <v>0</v>
      </c>
      <c r="H5508" s="17"/>
      <c r="AQ5508" s="51">
        <v>3125.5851112715495</v>
      </c>
    </row>
    <row r="5509" spans="1:43" x14ac:dyDescent="0.25">
      <c r="A5509" s="2">
        <v>44060.458333333299</v>
      </c>
      <c r="B5509" s="22">
        <v>380882.489</v>
      </c>
      <c r="C5509" s="47">
        <f t="shared" si="84"/>
        <v>0.38088248899999999</v>
      </c>
      <c r="D5509" s="47">
        <f>IF($J$13="Yes", D5508+$J$14*(C5509-D5508),$J$12)</f>
        <v>2.4</v>
      </c>
      <c r="E5509" s="47" cm="1">
        <f t="array" ref="E5509">_xlfn.IFS(C5509&gt;(D5509+maxpout),MAX(C5509-elyscap,D5509+maxpout),C5509&gt;D5509-minpout,C5509,C5509&lt;=D5509-minpout,C5509+(F5508-F5509)*efromH2)</f>
        <v>2.3999999999999906</v>
      </c>
      <c r="F5509" s="37" cm="1">
        <f t="array" ref="F5509">_xlfn.IFS(C5509&gt;(D5509+maxpout),MIN(max_storage,F5508+MIN(elyscap,(C5509-D5509+maxpout))*H2in),C5509&gt;(D5509-minpout),F5508,C5509&lt;=(D5509-minpout),MAX(0,F5508+(C5509-(D5509-minpout))*H2out))</f>
        <v>25.717881204839401</v>
      </c>
      <c r="G5509" s="37">
        <f>MAX(0,F5508+MIN(elyscap,(C5509-D5509+maxpout))*H2in - max_storage)</f>
        <v>0</v>
      </c>
      <c r="H5509" s="17"/>
      <c r="AQ5509" s="51">
        <v>3208.1212298692171</v>
      </c>
    </row>
    <row r="5510" spans="1:43" x14ac:dyDescent="0.25">
      <c r="A5510" s="2">
        <v>44060.5</v>
      </c>
      <c r="B5510" s="22">
        <v>448833.57199999999</v>
      </c>
      <c r="C5510" s="47">
        <f t="shared" si="84"/>
        <v>0.44883357199999996</v>
      </c>
      <c r="D5510" s="47">
        <f>IF($J$13="Yes", D5509+$J$14*(C5510-D5509),$J$12)</f>
        <v>2.4</v>
      </c>
      <c r="E5510" s="47" cm="1">
        <f t="array" ref="E5510">_xlfn.IFS(C5510&gt;(D5510+maxpout),MAX(C5510-elyscap,D5510+maxpout),C5510&gt;D5510-minpout,C5510,C5510&lt;=D5510-minpout,C5510+(F5509-F5510)*efromH2)</f>
        <v>2.4000000000000217</v>
      </c>
      <c r="F5510" s="37" cm="1">
        <f t="array" ref="F5510">_xlfn.IFS(C5510&gt;(D5510+maxpout),MIN(max_storage,F5509+MIN(elyscap,(C5510-D5510+maxpout))*H2in),C5510&gt;(D5510-minpout),F5509,C5510&lt;=(D5510-minpout),MAX(0,F5509+(C5510-(D5510-minpout))*H2out))</f>
        <v>25.6203228834394</v>
      </c>
      <c r="G5510" s="37">
        <f>MAX(0,F5509+MIN(elyscap,(C5510-D5510+maxpout))*H2in - max_storage)</f>
        <v>0</v>
      </c>
      <c r="H5510" s="17"/>
      <c r="AQ5510" s="51">
        <v>2661.9779770208215</v>
      </c>
    </row>
    <row r="5511" spans="1:43" x14ac:dyDescent="0.25">
      <c r="A5511" s="2">
        <v>44060.541666666701</v>
      </c>
      <c r="B5511" s="22">
        <v>500195.53600000002</v>
      </c>
      <c r="C5511" s="47">
        <f t="shared" si="84"/>
        <v>0.500195536</v>
      </c>
      <c r="D5511" s="47">
        <f>IF($J$13="Yes", D5510+$J$14*(C5511-D5510),$J$12)</f>
        <v>2.4</v>
      </c>
      <c r="E5511" s="47" cm="1">
        <f t="array" ref="E5511">_xlfn.IFS(C5511&gt;(D5511+maxpout),MAX(C5511-elyscap,D5511+maxpout),C5511&gt;D5511-minpout,C5511,C5511&lt;=D5511-minpout,C5511+(F5510-F5511)*efromH2)</f>
        <v>2.399999999999999</v>
      </c>
      <c r="F5511" s="37" cm="1">
        <f t="array" ref="F5511">_xlfn.IFS(C5511&gt;(D5511+maxpout),MIN(max_storage,F5510+MIN(elyscap,(C5511-D5511+maxpout))*H2in),C5511&gt;(D5511-minpout),F5510,C5511&lt;=(D5511-minpout),MAX(0,F5510+(C5511-(D5511-minpout))*H2out))</f>
        <v>25.5253326602394</v>
      </c>
      <c r="G5511" s="37">
        <f>MAX(0,F5510+MIN(elyscap,(C5511-D5511+maxpout))*H2in - max_storage)</f>
        <v>0</v>
      </c>
      <c r="H5511" s="17"/>
      <c r="AQ5511" s="51">
        <v>2836.8341310104088</v>
      </c>
    </row>
    <row r="5512" spans="1:43" x14ac:dyDescent="0.25">
      <c r="A5512" s="2">
        <v>44060.583333333299</v>
      </c>
      <c r="B5512" s="22">
        <v>540966.9</v>
      </c>
      <c r="C5512" s="47">
        <f t="shared" si="84"/>
        <v>0.54096690000000003</v>
      </c>
      <c r="D5512" s="47">
        <f>IF($J$13="Yes", D5511+$J$14*(C5512-D5511),$J$12)</f>
        <v>2.4</v>
      </c>
      <c r="E5512" s="47" cm="1">
        <f t="array" ref="E5512">_xlfn.IFS(C5512&gt;(D5512+maxpout),MAX(C5512-elyscap,D5512+maxpout),C5512&gt;D5512-minpout,C5512,C5512&lt;=D5512-minpout,C5512+(F5511-F5512)*efromH2)</f>
        <v>2.4000000000000048</v>
      </c>
      <c r="F5512" s="37" cm="1">
        <f t="array" ref="F5512">_xlfn.IFS(C5512&gt;(D5512+maxpout),MIN(max_storage,F5511+MIN(elyscap,(C5512-D5512+maxpout))*H2in),C5512&gt;(D5512-minpout),F5511,C5512&lt;=(D5512-minpout),MAX(0,F5511+(C5512-(D5512-minpout))*H2out))</f>
        <v>25.432381005239399</v>
      </c>
      <c r="G5512" s="37">
        <f>MAX(0,F5511+MIN(elyscap,(C5512-D5512+maxpout))*H2in - max_storage)</f>
        <v>0</v>
      </c>
      <c r="H5512" s="17"/>
      <c r="AQ5512" s="51">
        <v>3262.559946391083</v>
      </c>
    </row>
    <row r="5513" spans="1:43" x14ac:dyDescent="0.25">
      <c r="A5513" s="2">
        <v>44060.625</v>
      </c>
      <c r="B5513" s="22">
        <v>596452.09400000004</v>
      </c>
      <c r="C5513" s="47">
        <f t="shared" si="84"/>
        <v>0.59645209399999999</v>
      </c>
      <c r="D5513" s="47">
        <f>IF($J$13="Yes", D5512+$J$14*(C5513-D5512),$J$12)</f>
        <v>2.4</v>
      </c>
      <c r="E5513" s="47" cm="1">
        <f t="array" ref="E5513">_xlfn.IFS(C5513&gt;(D5513+maxpout),MAX(C5513-elyscap,D5513+maxpout),C5513&gt;D5513-minpout,C5513,C5513&lt;=D5513-minpout,C5513+(F5512-F5513)*efromH2)</f>
        <v>2.3999999999999915</v>
      </c>
      <c r="F5513" s="37" cm="1">
        <f t="array" ref="F5513">_xlfn.IFS(C5513&gt;(D5513+maxpout),MIN(max_storage,F5512+MIN(elyscap,(C5513-D5513+maxpout))*H2in),C5513&gt;(D5513-minpout),F5512,C5513&lt;=(D5513-minpout),MAX(0,F5512+(C5513-(D5513-minpout))*H2out))</f>
        <v>25.3422036099394</v>
      </c>
      <c r="G5513" s="37">
        <f>MAX(0,F5512+MIN(elyscap,(C5513-D5513+maxpout))*H2in - max_storage)</f>
        <v>0</v>
      </c>
      <c r="H5513" s="17"/>
      <c r="AQ5513" s="51">
        <v>3256.288204856306</v>
      </c>
    </row>
    <row r="5514" spans="1:43" x14ac:dyDescent="0.25">
      <c r="A5514" s="2">
        <v>44060.666666666701</v>
      </c>
      <c r="B5514" s="22">
        <v>554313.68999999994</v>
      </c>
      <c r="C5514" s="47">
        <f t="shared" si="84"/>
        <v>0.55431368999999997</v>
      </c>
      <c r="D5514" s="47">
        <f>IF($J$13="Yes", D5513+$J$14*(C5514-D5513),$J$12)</f>
        <v>2.4</v>
      </c>
      <c r="E5514" s="47" cm="1">
        <f t="array" ref="E5514">_xlfn.IFS(C5514&gt;(D5514+maxpout),MAX(C5514-elyscap,D5514+maxpout),C5514&gt;D5514-minpout,C5514,C5514&lt;=D5514-minpout,C5514+(F5513-F5514)*efromH2)</f>
        <v>2.3999999999999764</v>
      </c>
      <c r="F5514" s="37" cm="1">
        <f t="array" ref="F5514">_xlfn.IFS(C5514&gt;(D5514+maxpout),MIN(max_storage,F5513+MIN(elyscap,(C5514-D5514+maxpout))*H2in),C5514&gt;(D5514-minpout),F5513,C5514&lt;=(D5514-minpout),MAX(0,F5513+(C5514-(D5514-minpout))*H2out))</f>
        <v>25.249919294439401</v>
      </c>
      <c r="G5514" s="37">
        <f>MAX(0,F5513+MIN(elyscap,(C5514-D5514+maxpout))*H2in - max_storage)</f>
        <v>0</v>
      </c>
      <c r="H5514" s="17"/>
      <c r="AQ5514" s="51">
        <v>3193.0690501857521</v>
      </c>
    </row>
    <row r="5515" spans="1:43" x14ac:dyDescent="0.25">
      <c r="A5515" s="2">
        <v>44060.708333333299</v>
      </c>
      <c r="B5515" s="22">
        <v>488924.15299999999</v>
      </c>
      <c r="C5515" s="47">
        <f t="shared" si="84"/>
        <v>0.48892415299999997</v>
      </c>
      <c r="D5515" s="47">
        <f>IF($J$13="Yes", D5514+$J$14*(C5515-D5514),$J$12)</f>
        <v>2.4</v>
      </c>
      <c r="E5515" s="47" cm="1">
        <f t="array" ref="E5515">_xlfn.IFS(C5515&gt;(D5515+maxpout),MAX(C5515-elyscap,D5515+maxpout),C5515&gt;D5515-minpout,C5515,C5515&lt;=D5515-minpout,C5515+(F5514-F5515)*efromH2)</f>
        <v>2.3999999999999924</v>
      </c>
      <c r="F5515" s="37" cm="1">
        <f t="array" ref="F5515">_xlfn.IFS(C5515&gt;(D5515+maxpout),MIN(max_storage,F5514+MIN(elyscap,(C5515-D5515+maxpout))*H2in),C5515&gt;(D5515-minpout),F5514,C5515&lt;=(D5515-minpout),MAX(0,F5514+(C5515-(D5515-minpout))*H2out))</f>
        <v>25.154365502089401</v>
      </c>
      <c r="G5515" s="37">
        <f>MAX(0,F5514+MIN(elyscap,(C5515-D5515+maxpout))*H2in - max_storage)</f>
        <v>0</v>
      </c>
      <c r="H5515" s="17"/>
      <c r="AQ5515" s="51">
        <v>3566.3631063356893</v>
      </c>
    </row>
    <row r="5516" spans="1:43" x14ac:dyDescent="0.25">
      <c r="A5516" s="2">
        <v>44060.75</v>
      </c>
      <c r="B5516" s="22">
        <v>482227.87199999997</v>
      </c>
      <c r="C5516" s="47">
        <f t="shared" si="84"/>
        <v>0.48222787199999995</v>
      </c>
      <c r="D5516" s="47">
        <f>IF($J$13="Yes", D5515+$J$14*(C5516-D5515),$J$12)</f>
        <v>2.4</v>
      </c>
      <c r="E5516" s="47" cm="1">
        <f t="array" ref="E5516">_xlfn.IFS(C5516&gt;(D5516+maxpout),MAX(C5516-elyscap,D5516+maxpout),C5516&gt;D5516-minpout,C5516,C5516&lt;=D5516-minpout,C5516+(F5515-F5516)*efromH2)</f>
        <v>2.3999999999999817</v>
      </c>
      <c r="F5516" s="37" cm="1">
        <f t="array" ref="F5516">_xlfn.IFS(C5516&gt;(D5516+maxpout),MIN(max_storage,F5515+MIN(elyscap,(C5516-D5516+maxpout))*H2in),C5516&gt;(D5516-minpout),F5515,C5516&lt;=(D5516-minpout),MAX(0,F5515+(C5516-(D5516-minpout))*H2out))</f>
        <v>25.058476895689402</v>
      </c>
      <c r="G5516" s="37">
        <f>MAX(0,F5515+MIN(elyscap,(C5516-D5516+maxpout))*H2in - max_storage)</f>
        <v>0</v>
      </c>
      <c r="H5516" s="17"/>
      <c r="AQ5516" s="51">
        <v>3695.81185161349</v>
      </c>
    </row>
    <row r="5517" spans="1:43" x14ac:dyDescent="0.25">
      <c r="A5517" s="2">
        <v>44060.791666666701</v>
      </c>
      <c r="B5517" s="22">
        <v>673528.37899999996</v>
      </c>
      <c r="C5517" s="47">
        <f t="shared" si="84"/>
        <v>0.67352837899999995</v>
      </c>
      <c r="D5517" s="47">
        <f>IF($J$13="Yes", D5516+$J$14*(C5517-D5516),$J$12)</f>
        <v>2.4</v>
      </c>
      <c r="E5517" s="47" cm="1">
        <f t="array" ref="E5517">_xlfn.IFS(C5517&gt;(D5517+maxpout),MAX(C5517-elyscap,D5517+maxpout),C5517&gt;D5517-minpout,C5517,C5517&lt;=D5517-minpout,C5517+(F5516-F5517)*efromH2)</f>
        <v>2.3999999999999875</v>
      </c>
      <c r="F5517" s="37" cm="1">
        <f t="array" ref="F5517">_xlfn.IFS(C5517&gt;(D5517+maxpout),MIN(max_storage,F5516+MIN(elyscap,(C5517-D5517+maxpout))*H2in),C5517&gt;(D5517-minpout),F5516,C5517&lt;=(D5517-minpout),MAX(0,F5516+(C5517-(D5517-minpout))*H2out))</f>
        <v>24.972153314639403</v>
      </c>
      <c r="G5517" s="37">
        <f>MAX(0,F5516+MIN(elyscap,(C5517-D5517+maxpout))*H2in - max_storage)</f>
        <v>0</v>
      </c>
      <c r="H5517" s="17"/>
      <c r="AQ5517" s="51">
        <v>3979.7963083082</v>
      </c>
    </row>
    <row r="5518" spans="1:43" x14ac:dyDescent="0.25">
      <c r="A5518" s="2">
        <v>44060.833333333299</v>
      </c>
      <c r="B5518" s="22">
        <v>899851.68299999996</v>
      </c>
      <c r="C5518" s="47">
        <f t="shared" si="84"/>
        <v>0.89985168299999996</v>
      </c>
      <c r="D5518" s="47">
        <f>IF($J$13="Yes", D5517+$J$14*(C5518-D5517),$J$12)</f>
        <v>2.4</v>
      </c>
      <c r="E5518" s="47" cm="1">
        <f t="array" ref="E5518">_xlfn.IFS(C5518&gt;(D5518+maxpout),MAX(C5518-elyscap,D5518+maxpout),C5518&gt;D5518-minpout,C5518,C5518&lt;=D5518-minpout,C5518+(F5517-F5518)*efromH2)</f>
        <v>2.399999999999983</v>
      </c>
      <c r="F5518" s="37" cm="1">
        <f t="array" ref="F5518">_xlfn.IFS(C5518&gt;(D5518+maxpout),MIN(max_storage,F5517+MIN(elyscap,(C5518-D5518+maxpout))*H2in),C5518&gt;(D5518-minpout),F5517,C5518&lt;=(D5518-minpout),MAX(0,F5517+(C5518-(D5518-minpout))*H2out))</f>
        <v>24.897145898789404</v>
      </c>
      <c r="G5518" s="37">
        <f>MAX(0,F5517+MIN(elyscap,(C5518-D5518+maxpout))*H2in - max_storage)</f>
        <v>0</v>
      </c>
      <c r="H5518" s="17"/>
      <c r="AQ5518" s="51">
        <v>3567.8683243040355</v>
      </c>
    </row>
    <row r="5519" spans="1:43" x14ac:dyDescent="0.25">
      <c r="A5519" s="2">
        <v>44060.875</v>
      </c>
      <c r="B5519" s="22">
        <v>987577.65</v>
      </c>
      <c r="C5519" s="47">
        <f t="shared" si="84"/>
        <v>0.98757764999999997</v>
      </c>
      <c r="D5519" s="47">
        <f>IF($J$13="Yes", D5518+$J$14*(C5519-D5518),$J$12)</f>
        <v>2.4</v>
      </c>
      <c r="E5519" s="47" cm="1">
        <f t="array" ref="E5519">_xlfn.IFS(C5519&gt;(D5519+maxpout),MAX(C5519-elyscap,D5519+maxpout),C5519&gt;D5519-minpout,C5519,C5519&lt;=D5519-minpout,C5519+(F5518-F5519)*efromH2)</f>
        <v>2.4</v>
      </c>
      <c r="F5519" s="37" cm="1">
        <f t="array" ref="F5519">_xlfn.IFS(C5519&gt;(D5519+maxpout),MIN(max_storage,F5518+MIN(elyscap,(C5519-D5519+maxpout))*H2in),C5519&gt;(D5519-minpout),F5518,C5519&lt;=(D5519-minpout),MAX(0,F5518+(C5519-(D5519-minpout))*H2out))</f>
        <v>24.826524781289404</v>
      </c>
      <c r="G5519" s="37">
        <f>MAX(0,F5518+MIN(elyscap,(C5519-D5519+maxpout))*H2in - max_storage)</f>
        <v>0</v>
      </c>
      <c r="H5519" s="17"/>
      <c r="AQ5519" s="51">
        <v>3319.2564898654687</v>
      </c>
    </row>
    <row r="5520" spans="1:43" x14ac:dyDescent="0.25">
      <c r="A5520" s="2">
        <v>44060.916666666701</v>
      </c>
      <c r="B5520" s="22">
        <v>989734.94099999999</v>
      </c>
      <c r="C5520" s="47">
        <f t="shared" si="84"/>
        <v>0.98973494100000003</v>
      </c>
      <c r="D5520" s="47">
        <f>IF($J$13="Yes", D5519+$J$14*(C5520-D5519),$J$12)</f>
        <v>2.4</v>
      </c>
      <c r="E5520" s="47" cm="1">
        <f t="array" ref="E5520">_xlfn.IFS(C5520&gt;(D5520+maxpout),MAX(C5520-elyscap,D5520+maxpout),C5520&gt;D5520-minpout,C5520,C5520&lt;=D5520-minpout,C5520+(F5519-F5520)*efromH2)</f>
        <v>2.400000000000011</v>
      </c>
      <c r="F5520" s="37" cm="1">
        <f t="array" ref="F5520">_xlfn.IFS(C5520&gt;(D5520+maxpout),MIN(max_storage,F5519+MIN(elyscap,(C5520-D5520+maxpout))*H2in),C5520&gt;(D5520-minpout),F5519,C5520&lt;=(D5520-minpout),MAX(0,F5519+(C5520-(D5520-minpout))*H2out))</f>
        <v>24.756011528339403</v>
      </c>
      <c r="G5520" s="37">
        <f>MAX(0,F5519+MIN(elyscap,(C5520-D5520+maxpout))*H2in - max_storage)</f>
        <v>0</v>
      </c>
      <c r="H5520" s="17"/>
      <c r="AQ5520" s="51">
        <v>3381.9739052132404</v>
      </c>
    </row>
    <row r="5521" spans="1:43" x14ac:dyDescent="0.25">
      <c r="A5521" s="2">
        <v>44060.958333333299</v>
      </c>
      <c r="B5521" s="22">
        <v>959189.28099999996</v>
      </c>
      <c r="C5521" s="47">
        <f t="shared" si="84"/>
        <v>0.959189281</v>
      </c>
      <c r="D5521" s="47">
        <f>IF($J$13="Yes", D5520+$J$14*(C5521-D5520),$J$12)</f>
        <v>2.4</v>
      </c>
      <c r="E5521" s="47" cm="1">
        <f t="array" ref="E5521">_xlfn.IFS(C5521&gt;(D5521+maxpout),MAX(C5521-elyscap,D5521+maxpout),C5521&gt;D5521-minpout,C5521,C5521&lt;=D5521-minpout,C5521+(F5520-F5521)*efromH2)</f>
        <v>2.3999999999999697</v>
      </c>
      <c r="F5521" s="37" cm="1">
        <f t="array" ref="F5521">_xlfn.IFS(C5521&gt;(D5521+maxpout),MIN(max_storage,F5520+MIN(elyscap,(C5521-D5521+maxpout))*H2in),C5521&gt;(D5521-minpout),F5520,C5521&lt;=(D5521-minpout),MAX(0,F5520+(C5521-(D5521-minpout))*H2out))</f>
        <v>24.683970992389405</v>
      </c>
      <c r="G5521" s="37">
        <f>MAX(0,F5520+MIN(elyscap,(C5521-D5521+maxpout))*H2in - max_storage)</f>
        <v>0</v>
      </c>
      <c r="H5521" s="17"/>
      <c r="AQ5521" s="51">
        <v>3257.29168350187</v>
      </c>
    </row>
    <row r="5522" spans="1:43" x14ac:dyDescent="0.25">
      <c r="A5522" s="2">
        <v>44061</v>
      </c>
      <c r="B5522" s="22">
        <v>922168.45400000003</v>
      </c>
      <c r="C5522" s="47">
        <f t="shared" si="84"/>
        <v>0.92216845400000003</v>
      </c>
      <c r="D5522" s="47">
        <f>IF($J$13="Yes", D5521+$J$14*(C5522-D5521),$J$12)</f>
        <v>2.4</v>
      </c>
      <c r="E5522" s="47" cm="1">
        <f t="array" ref="E5522">_xlfn.IFS(C5522&gt;(D5522+maxpout),MAX(C5522-elyscap,D5522+maxpout),C5522&gt;D5522-minpout,C5522,C5522&lt;=D5522-minpout,C5522+(F5521-F5522)*efromH2)</f>
        <v>2.3999999999999901</v>
      </c>
      <c r="F5522" s="37" cm="1">
        <f t="array" ref="F5522">_xlfn.IFS(C5522&gt;(D5522+maxpout),MIN(max_storage,F5521+MIN(elyscap,(C5522-D5522+maxpout))*H2in),C5522&gt;(D5522-minpout),F5521,C5522&lt;=(D5522-minpout),MAX(0,F5521+(C5522-(D5522-minpout))*H2out))</f>
        <v>24.610079415089405</v>
      </c>
      <c r="G5522" s="37">
        <f>MAX(0,F5521+MIN(elyscap,(C5522-D5522+maxpout))*H2in - max_storage)</f>
        <v>0</v>
      </c>
      <c r="H5522" s="17"/>
      <c r="AQ5522" s="51">
        <v>3178.2677401636779</v>
      </c>
    </row>
    <row r="5523" spans="1:43" x14ac:dyDescent="0.25">
      <c r="A5523" s="2">
        <v>44061.041666666701</v>
      </c>
      <c r="B5523" s="22">
        <v>795810.90300000005</v>
      </c>
      <c r="C5523" s="47">
        <f t="shared" si="84"/>
        <v>0.79581090300000001</v>
      </c>
      <c r="D5523" s="47">
        <f>IF($J$13="Yes", D5522+$J$14*(C5523-D5522),$J$12)</f>
        <v>2.4</v>
      </c>
      <c r="E5523" s="47" cm="1">
        <f t="array" ref="E5523">_xlfn.IFS(C5523&gt;(D5523+maxpout),MAX(C5523-elyscap,D5523+maxpout),C5523&gt;D5523-minpout,C5523,C5523&lt;=D5523-minpout,C5523+(F5522-F5523)*efromH2)</f>
        <v>2.3999999999999884</v>
      </c>
      <c r="F5523" s="37" cm="1">
        <f t="array" ref="F5523">_xlfn.IFS(C5523&gt;(D5523+maxpout),MIN(max_storage,F5522+MIN(elyscap,(C5523-D5523+maxpout))*H2in),C5523&gt;(D5523-minpout),F5522,C5523&lt;=(D5523-minpout),MAX(0,F5522+(C5523-(D5523-minpout))*H2out))</f>
        <v>24.529869960239406</v>
      </c>
      <c r="G5523" s="37">
        <f>MAX(0,F5522+MIN(elyscap,(C5523-D5523+maxpout))*H2in - max_storage)</f>
        <v>0</v>
      </c>
      <c r="H5523" s="17"/>
      <c r="AQ5523" s="51">
        <v>3487.590032658888</v>
      </c>
    </row>
    <row r="5524" spans="1:43" x14ac:dyDescent="0.25">
      <c r="A5524" s="2">
        <v>44061.083333333299</v>
      </c>
      <c r="B5524" s="22">
        <v>685349.38800000004</v>
      </c>
      <c r="C5524" s="47">
        <f t="shared" si="84"/>
        <v>0.685349388</v>
      </c>
      <c r="D5524" s="47">
        <f>IF($J$13="Yes", D5523+$J$14*(C5524-D5523),$J$12)</f>
        <v>2.4</v>
      </c>
      <c r="E5524" s="47" cm="1">
        <f t="array" ref="E5524">_xlfn.IFS(C5524&gt;(D5524+maxpout),MAX(C5524-elyscap,D5524+maxpout),C5524&gt;D5524-minpout,C5524,C5524&lt;=D5524-minpout,C5524+(F5523-F5524)*efromH2)</f>
        <v>2.4000000000000283</v>
      </c>
      <c r="F5524" s="37" cm="1">
        <f t="array" ref="F5524">_xlfn.IFS(C5524&gt;(D5524+maxpout),MIN(max_storage,F5523+MIN(elyscap,(C5524-D5524+maxpout))*H2in),C5524&gt;(D5524-minpout),F5523,C5524&lt;=(D5524-minpout),MAX(0,F5523+(C5524-(D5524-minpout))*H2out))</f>
        <v>24.444137429639405</v>
      </c>
      <c r="G5524" s="37">
        <f>MAX(0,F5523+MIN(elyscap,(C5524-D5524+maxpout))*H2in - max_storage)</f>
        <v>0</v>
      </c>
      <c r="H5524" s="17"/>
      <c r="AQ5524" s="51">
        <v>3514.9348257505162</v>
      </c>
    </row>
    <row r="5525" spans="1:43" x14ac:dyDescent="0.25">
      <c r="A5525" s="2">
        <v>44061.125</v>
      </c>
      <c r="B5525" s="22">
        <v>605535.11300000001</v>
      </c>
      <c r="C5525" s="47">
        <f t="shared" si="84"/>
        <v>0.60553511299999996</v>
      </c>
      <c r="D5525" s="47">
        <f>IF($J$13="Yes", D5524+$J$14*(C5525-D5524),$J$12)</f>
        <v>2.4</v>
      </c>
      <c r="E5525" s="47" cm="1">
        <f t="array" ref="E5525">_xlfn.IFS(C5525&gt;(D5525+maxpout),MAX(C5525-elyscap,D5525+maxpout),C5525&gt;D5525-minpout,C5525,C5525&lt;=D5525-minpout,C5525+(F5524-F5525)*efromH2)</f>
        <v>2.4000000000000181</v>
      </c>
      <c r="F5525" s="37" cm="1">
        <f t="array" ref="F5525">_xlfn.IFS(C5525&gt;(D5525+maxpout),MIN(max_storage,F5524+MIN(elyscap,(C5525-D5525+maxpout))*H2in),C5525&gt;(D5525-minpout),F5524,C5525&lt;=(D5525-minpout),MAX(0,F5524+(C5525-(D5525-minpout))*H2out))</f>
        <v>24.354414185289404</v>
      </c>
      <c r="G5525" s="37">
        <f>MAX(0,F5524+MIN(elyscap,(C5525-D5525+maxpout))*H2in - max_storage)</f>
        <v>0</v>
      </c>
      <c r="H5525" s="17"/>
      <c r="AQ5525" s="51">
        <v>3697.0661999204453</v>
      </c>
    </row>
    <row r="5526" spans="1:43" x14ac:dyDescent="0.25">
      <c r="A5526" s="2">
        <v>44061.166666666701</v>
      </c>
      <c r="B5526" s="22">
        <v>561842.56599999999</v>
      </c>
      <c r="C5526" s="47">
        <f t="shared" si="84"/>
        <v>0.56184256600000004</v>
      </c>
      <c r="D5526" s="47">
        <f>IF($J$13="Yes", D5525+$J$14*(C5526-D5525),$J$12)</f>
        <v>2.4</v>
      </c>
      <c r="E5526" s="47" cm="1">
        <f t="array" ref="E5526">_xlfn.IFS(C5526&gt;(D5526+maxpout),MAX(C5526-elyscap,D5526+maxpout),C5526&gt;D5526-minpout,C5526,C5526&lt;=D5526-minpout,C5526+(F5525-F5526)*efromH2)</f>
        <v>2.3999999999999675</v>
      </c>
      <c r="F5526" s="37" cm="1">
        <f t="array" ref="F5526">_xlfn.IFS(C5526&gt;(D5526+maxpout),MIN(max_storage,F5525+MIN(elyscap,(C5526-D5526+maxpout))*H2in),C5526&gt;(D5526-minpout),F5525,C5526&lt;=(D5526-minpout),MAX(0,F5525+(C5526-(D5526-minpout))*H2out))</f>
        <v>24.262506313589405</v>
      </c>
      <c r="G5526" s="37">
        <f>MAX(0,F5525+MIN(elyscap,(C5526-D5526+maxpout))*H2in - max_storage)</f>
        <v>0</v>
      </c>
      <c r="H5526" s="17"/>
      <c r="AQ5526" s="51">
        <v>3801.4279790591372</v>
      </c>
    </row>
    <row r="5527" spans="1:43" x14ac:dyDescent="0.25">
      <c r="A5527" s="2">
        <v>44061.208333333299</v>
      </c>
      <c r="B5527" s="22">
        <v>499025.45</v>
      </c>
      <c r="C5527" s="47">
        <f t="shared" si="84"/>
        <v>0.49902545000000004</v>
      </c>
      <c r="D5527" s="47">
        <f>IF($J$13="Yes", D5526+$J$14*(C5527-D5526),$J$12)</f>
        <v>2.4</v>
      </c>
      <c r="E5527" s="47" cm="1">
        <f t="array" ref="E5527">_xlfn.IFS(C5527&gt;(D5527+maxpout),MAX(C5527-elyscap,D5527+maxpout),C5527&gt;D5527-minpout,C5527,C5527&lt;=D5527-minpout,C5527+(F5526-F5527)*efromH2)</f>
        <v>2.4000000000000008</v>
      </c>
      <c r="F5527" s="37" cm="1">
        <f t="array" ref="F5527">_xlfn.IFS(C5527&gt;(D5527+maxpout),MIN(max_storage,F5526+MIN(elyscap,(C5527-D5527+maxpout))*H2in),C5527&gt;(D5527-minpout),F5526,C5527&lt;=(D5527-minpout),MAX(0,F5526+(C5527-(D5527-minpout))*H2out))</f>
        <v>24.167457586089405</v>
      </c>
      <c r="G5527" s="37">
        <f>MAX(0,F5526+MIN(elyscap,(C5527-D5527+maxpout))*H2in - max_storage)</f>
        <v>0</v>
      </c>
      <c r="H5527" s="17"/>
      <c r="AQ5527" s="51">
        <v>3873.4275718783792</v>
      </c>
    </row>
    <row r="5528" spans="1:43" x14ac:dyDescent="0.25">
      <c r="A5528" s="2">
        <v>44061.25</v>
      </c>
      <c r="B5528" s="22">
        <v>363322.02899999998</v>
      </c>
      <c r="C5528" s="47">
        <f t="shared" si="84"/>
        <v>0.36332202899999999</v>
      </c>
      <c r="D5528" s="47">
        <f>IF($J$13="Yes", D5527+$J$14*(C5528-D5527),$J$12)</f>
        <v>2.4</v>
      </c>
      <c r="E5528" s="47" cm="1">
        <f t="array" ref="E5528">_xlfn.IFS(C5528&gt;(D5528+maxpout),MAX(C5528-elyscap,D5528+maxpout),C5528&gt;D5528-minpout,C5528,C5528&lt;=D5528-minpout,C5528+(F5527-F5528)*efromH2)</f>
        <v>2.4000000000000314</v>
      </c>
      <c r="F5528" s="37" cm="1">
        <f t="array" ref="F5528">_xlfn.IFS(C5528&gt;(D5528+maxpout),MIN(max_storage,F5527+MIN(elyscap,(C5528-D5528+maxpout))*H2in),C5528&gt;(D5528-minpout),F5527,C5528&lt;=(D5528-minpout),MAX(0,F5527+(C5528-(D5528-minpout))*H2out))</f>
        <v>24.065623687539404</v>
      </c>
      <c r="G5528" s="37">
        <f>MAX(0,F5527+MIN(elyscap,(C5528-D5528+maxpout))*H2in - max_storage)</f>
        <v>0</v>
      </c>
      <c r="H5528" s="17"/>
      <c r="AQ5528" s="51">
        <v>3537.7639649371054</v>
      </c>
    </row>
    <row r="5529" spans="1:43" x14ac:dyDescent="0.25">
      <c r="A5529" s="2">
        <v>44061.291666666701</v>
      </c>
      <c r="B5529" s="22">
        <v>186810.22200000001</v>
      </c>
      <c r="C5529" s="47">
        <f t="shared" si="84"/>
        <v>0.186810222</v>
      </c>
      <c r="D5529" s="47">
        <f>IF($J$13="Yes", D5528+$J$14*(C5529-D5528),$J$12)</f>
        <v>2.4</v>
      </c>
      <c r="E5529" s="47" cm="1">
        <f t="array" ref="E5529">_xlfn.IFS(C5529&gt;(D5529+maxpout),MAX(C5529-elyscap,D5529+maxpout),C5529&gt;D5529-minpout,C5529,C5529&lt;=D5529-minpout,C5529+(F5528-F5529)*efromH2)</f>
        <v>2.4000000000000288</v>
      </c>
      <c r="F5529" s="37" cm="1">
        <f t="array" ref="F5529">_xlfn.IFS(C5529&gt;(D5529+maxpout),MIN(max_storage,F5528+MIN(elyscap,(C5529-D5529+maxpout))*H2in),C5529&gt;(D5529-minpout),F5528,C5529&lt;=(D5529-minpout),MAX(0,F5528+(C5529-(D5529-minpout))*H2out))</f>
        <v>23.954964198639402</v>
      </c>
      <c r="G5529" s="37">
        <f>MAX(0,F5528+MIN(elyscap,(C5529-D5529+maxpout))*H2in - max_storage)</f>
        <v>0</v>
      </c>
      <c r="H5529" s="17"/>
      <c r="AQ5529" s="51">
        <v>2561.6301124643869</v>
      </c>
    </row>
    <row r="5530" spans="1:43" x14ac:dyDescent="0.25">
      <c r="A5530" s="2">
        <v>44061.333333333299</v>
      </c>
      <c r="B5530" s="22">
        <v>98550.403000000006</v>
      </c>
      <c r="C5530" s="47">
        <f t="shared" si="84"/>
        <v>9.8550403000000009E-2</v>
      </c>
      <c r="D5530" s="47">
        <f>IF($J$13="Yes", D5529+$J$14*(C5530-D5529),$J$12)</f>
        <v>2.4</v>
      </c>
      <c r="E5530" s="47" cm="1">
        <f t="array" ref="E5530">_xlfn.IFS(C5530&gt;(D5530+maxpout),MAX(C5530-elyscap,D5530+maxpout),C5530&gt;D5530-minpout,C5530,C5530&lt;=D5530-minpout,C5530+(F5529-F5530)*efromH2)</f>
        <v>2.399999999999987</v>
      </c>
      <c r="F5530" s="37" cm="1">
        <f t="array" ref="F5530">_xlfn.IFS(C5530&gt;(D5530+maxpout),MIN(max_storage,F5529+MIN(elyscap,(C5530-D5530+maxpout))*H2in),C5530&gt;(D5530-minpout),F5529,C5530&lt;=(D5530-minpout),MAX(0,F5529+(C5530-(D5530-minpout))*H2out))</f>
        <v>23.839891718789403</v>
      </c>
      <c r="G5530" s="37">
        <f>MAX(0,F5529+MIN(elyscap,(C5530-D5530+maxpout))*H2in - max_storage)</f>
        <v>0</v>
      </c>
      <c r="H5530" s="17"/>
      <c r="AQ5530" s="51">
        <v>1766.8750251774238</v>
      </c>
    </row>
    <row r="5531" spans="1:43" x14ac:dyDescent="0.25">
      <c r="A5531" s="2">
        <v>44061.375</v>
      </c>
      <c r="B5531" s="22">
        <v>105574.231</v>
      </c>
      <c r="C5531" s="47">
        <f t="shared" si="84"/>
        <v>0.105574231</v>
      </c>
      <c r="D5531" s="47">
        <f>IF($J$13="Yes", D5530+$J$14*(C5531-D5530),$J$12)</f>
        <v>2.4</v>
      </c>
      <c r="E5531" s="47" cm="1">
        <f t="array" ref="E5531">_xlfn.IFS(C5531&gt;(D5531+maxpout),MAX(C5531-elyscap,D5531+maxpout),C5531&gt;D5531-minpout,C5531,C5531&lt;=D5531-minpout,C5531+(F5530-F5531)*efromH2)</f>
        <v>2.3999999999999857</v>
      </c>
      <c r="F5531" s="37" cm="1">
        <f t="array" ref="F5531">_xlfn.IFS(C5531&gt;(D5531+maxpout),MIN(max_storage,F5530+MIN(elyscap,(C5531-D5531+maxpout))*H2in),C5531&gt;(D5531-minpout),F5530,C5531&lt;=(D5531-minpout),MAX(0,F5530+(C5531-(D5531-minpout))*H2out))</f>
        <v>23.725170430339404</v>
      </c>
      <c r="G5531" s="37">
        <f>MAX(0,F5530+MIN(elyscap,(C5531-D5531+maxpout))*H2in - max_storage)</f>
        <v>0</v>
      </c>
      <c r="H5531" s="17"/>
      <c r="AQ5531" s="51">
        <v>2028.7829516697184</v>
      </c>
    </row>
    <row r="5532" spans="1:43" x14ac:dyDescent="0.25">
      <c r="A5532" s="2">
        <v>44061.416666666701</v>
      </c>
      <c r="B5532" s="22">
        <v>152658.87299999999</v>
      </c>
      <c r="C5532" s="47">
        <f t="shared" si="84"/>
        <v>0.152658873</v>
      </c>
      <c r="D5532" s="47">
        <f>IF($J$13="Yes", D5531+$J$14*(C5532-D5531),$J$12)</f>
        <v>2.4</v>
      </c>
      <c r="E5532" s="47" cm="1">
        <f t="array" ref="E5532">_xlfn.IFS(C5532&gt;(D5532+maxpout),MAX(C5532-elyscap,D5532+maxpout),C5532&gt;D5532-minpout,C5532,C5532&lt;=D5532-minpout,C5532+(F5531-F5532)*efromH2)</f>
        <v>2.3999999999999844</v>
      </c>
      <c r="F5532" s="37" cm="1">
        <f t="array" ref="F5532">_xlfn.IFS(C5532&gt;(D5532+maxpout),MIN(max_storage,F5531+MIN(elyscap,(C5532-D5532+maxpout))*H2in),C5532&gt;(D5532-minpout),F5531,C5532&lt;=(D5532-minpout),MAX(0,F5531+(C5532-(D5532-minpout))*H2out))</f>
        <v>23.612803373989404</v>
      </c>
      <c r="G5532" s="37">
        <f>MAX(0,F5531+MIN(elyscap,(C5532-D5532+maxpout))*H2in - max_storage)</f>
        <v>0</v>
      </c>
      <c r="H5532" s="17"/>
      <c r="AQ5532" s="51">
        <v>2717.1693025268605</v>
      </c>
    </row>
    <row r="5533" spans="1:43" x14ac:dyDescent="0.25">
      <c r="A5533" s="2">
        <v>44061.458333333299</v>
      </c>
      <c r="B5533" s="22">
        <v>245065.981</v>
      </c>
      <c r="C5533" s="47">
        <f t="shared" si="84"/>
        <v>0.24506598099999999</v>
      </c>
      <c r="D5533" s="47">
        <f>IF($J$13="Yes", D5532+$J$14*(C5533-D5532),$J$12)</f>
        <v>2.4</v>
      </c>
      <c r="E5533" s="47" cm="1">
        <f t="array" ref="E5533">_xlfn.IFS(C5533&gt;(D5533+maxpout),MAX(C5533-elyscap,D5533+maxpout),C5533&gt;D5533-minpout,C5533,C5533&lt;=D5533-minpout,C5533+(F5532-F5533)*efromH2)</f>
        <v>2.3999999999999808</v>
      </c>
      <c r="F5533" s="37" cm="1">
        <f t="array" ref="F5533">_xlfn.IFS(C5533&gt;(D5533+maxpout),MIN(max_storage,F5532+MIN(elyscap,(C5533-D5533+maxpout))*H2in),C5533&gt;(D5533-minpout),F5532,C5533&lt;=(D5533-minpout),MAX(0,F5532+(C5533-(D5533-minpout))*H2out))</f>
        <v>23.505056673039405</v>
      </c>
      <c r="G5533" s="37">
        <f>MAX(0,F5532+MIN(elyscap,(C5533-D5533+maxpout))*H2in - max_storage)</f>
        <v>0</v>
      </c>
      <c r="H5533" s="17"/>
      <c r="AQ5533" s="51">
        <v>3357.3886783969137</v>
      </c>
    </row>
    <row r="5534" spans="1:43" x14ac:dyDescent="0.25">
      <c r="A5534" s="2">
        <v>44061.5</v>
      </c>
      <c r="B5534" s="22">
        <v>282742.58199999999</v>
      </c>
      <c r="C5534" s="47">
        <f t="shared" si="84"/>
        <v>0.28274258200000002</v>
      </c>
      <c r="D5534" s="47">
        <f>IF($J$13="Yes", D5533+$J$14*(C5534-D5533),$J$12)</f>
        <v>2.4</v>
      </c>
      <c r="E5534" s="47" cm="1">
        <f t="array" ref="E5534">_xlfn.IFS(C5534&gt;(D5534+maxpout),MAX(C5534-elyscap,D5534+maxpout),C5534&gt;D5534-minpout,C5534,C5534&lt;=D5534-minpout,C5534+(F5533-F5534)*efromH2)</f>
        <v>2.4000000000000226</v>
      </c>
      <c r="F5534" s="37" cm="1">
        <f t="array" ref="F5534">_xlfn.IFS(C5534&gt;(D5534+maxpout),MIN(max_storage,F5533+MIN(elyscap,(C5534-D5534+maxpout))*H2in),C5534&gt;(D5534-minpout),F5533,C5534&lt;=(D5534-minpout),MAX(0,F5533+(C5534-(D5534-minpout))*H2out))</f>
        <v>23.399193802139404</v>
      </c>
      <c r="G5534" s="37">
        <f>MAX(0,F5533+MIN(elyscap,(C5534-D5534+maxpout))*H2in - max_storage)</f>
        <v>0</v>
      </c>
      <c r="H5534" s="17"/>
      <c r="AQ5534" s="51">
        <v>4114.5133164752133</v>
      </c>
    </row>
    <row r="5535" spans="1:43" x14ac:dyDescent="0.25">
      <c r="A5535" s="2">
        <v>44061.541666666701</v>
      </c>
      <c r="B5535" s="22">
        <v>347312.90299999999</v>
      </c>
      <c r="C5535" s="47">
        <f t="shared" si="84"/>
        <v>0.34731290300000001</v>
      </c>
      <c r="D5535" s="47">
        <f>IF($J$13="Yes", D5534+$J$14*(C5535-D5534),$J$12)</f>
        <v>2.4</v>
      </c>
      <c r="E5535" s="47" cm="1">
        <f t="array" ref="E5535">_xlfn.IFS(C5535&gt;(D5535+maxpout),MAX(C5535-elyscap,D5535+maxpout),C5535&gt;D5535-minpout,C5535,C5535&lt;=D5535-minpout,C5535+(F5534-F5535)*efromH2)</f>
        <v>2.4000000000000035</v>
      </c>
      <c r="F5535" s="37" cm="1">
        <f t="array" ref="F5535">_xlfn.IFS(C5535&gt;(D5535+maxpout),MIN(max_storage,F5534+MIN(elyscap,(C5535-D5535+maxpout))*H2in),C5535&gt;(D5535-minpout),F5534,C5535&lt;=(D5535-minpout),MAX(0,F5534+(C5535-(D5535-minpout))*H2out))</f>
        <v>23.296559447289404</v>
      </c>
      <c r="G5535" s="37">
        <f>MAX(0,F5534+MIN(elyscap,(C5535-D5535+maxpout))*H2in - max_storage)</f>
        <v>0</v>
      </c>
      <c r="H5535" s="17"/>
      <c r="AQ5535" s="51">
        <v>4542.4969588084077</v>
      </c>
    </row>
    <row r="5536" spans="1:43" x14ac:dyDescent="0.25">
      <c r="A5536" s="2">
        <v>44061.583333333299</v>
      </c>
      <c r="B5536" s="22">
        <v>455930.34899999999</v>
      </c>
      <c r="C5536" s="47">
        <f t="shared" si="84"/>
        <v>0.45593034900000001</v>
      </c>
      <c r="D5536" s="47">
        <f>IF($J$13="Yes", D5535+$J$14*(C5536-D5535),$J$12)</f>
        <v>2.4</v>
      </c>
      <c r="E5536" s="47" cm="1">
        <f t="array" ref="E5536">_xlfn.IFS(C5536&gt;(D5536+maxpout),MAX(C5536-elyscap,D5536+maxpout),C5536&gt;D5536-minpout,C5536,C5536&lt;=D5536-minpout,C5536+(F5535-F5536)*efromH2)</f>
        <v>2.4000000000000066</v>
      </c>
      <c r="F5536" s="37" cm="1">
        <f t="array" ref="F5536">_xlfn.IFS(C5536&gt;(D5536+maxpout),MIN(max_storage,F5535+MIN(elyscap,(C5536-D5536+maxpout))*H2in),C5536&gt;(D5536-minpout),F5535,C5536&lt;=(D5536-minpout),MAX(0,F5535+(C5536-(D5536-minpout))*H2out))</f>
        <v>23.199355964739404</v>
      </c>
      <c r="G5536" s="37">
        <f>MAX(0,F5535+MIN(elyscap,(C5536-D5536+maxpout))*H2in - max_storage)</f>
        <v>0</v>
      </c>
      <c r="H5536" s="17"/>
      <c r="AQ5536" s="51">
        <v>4130.3181051428519</v>
      </c>
    </row>
    <row r="5537" spans="1:43" x14ac:dyDescent="0.25">
      <c r="A5537" s="2">
        <v>44061.625</v>
      </c>
      <c r="B5537" s="22">
        <v>483033.44900000002</v>
      </c>
      <c r="C5537" s="47">
        <f t="shared" si="84"/>
        <v>0.483033449</v>
      </c>
      <c r="D5537" s="47">
        <f>IF($J$13="Yes", D5536+$J$14*(C5537-D5536),$J$12)</f>
        <v>2.4</v>
      </c>
      <c r="E5537" s="47" cm="1">
        <f t="array" ref="E5537">_xlfn.IFS(C5537&gt;(D5537+maxpout),MAX(C5537-elyscap,D5537+maxpout),C5537&gt;D5537-minpout,C5537,C5537&lt;=D5537-minpout,C5537+(F5536-F5537)*efromH2)</f>
        <v>2.4000000000000301</v>
      </c>
      <c r="F5537" s="37" cm="1">
        <f t="array" ref="F5537">_xlfn.IFS(C5537&gt;(D5537+maxpout),MIN(max_storage,F5536+MIN(elyscap,(C5537-D5537+maxpout))*H2in),C5537&gt;(D5537-minpout),F5536,C5537&lt;=(D5537-minpout),MAX(0,F5536+(C5537-(D5537-minpout))*H2out))</f>
        <v>23.103507637189402</v>
      </c>
      <c r="G5537" s="37">
        <f>MAX(0,F5536+MIN(elyscap,(C5537-D5537+maxpout))*H2in - max_storage)</f>
        <v>0</v>
      </c>
      <c r="H5537" s="17"/>
      <c r="AQ5537" s="51">
        <v>4057.0641640166546</v>
      </c>
    </row>
    <row r="5538" spans="1:43" x14ac:dyDescent="0.25">
      <c r="A5538" s="2">
        <v>44061.666666666701</v>
      </c>
      <c r="B5538" s="22">
        <v>544463.35699999996</v>
      </c>
      <c r="C5538" s="47">
        <f t="shared" si="84"/>
        <v>0.54446335699999993</v>
      </c>
      <c r="D5538" s="47">
        <f>IF($J$13="Yes", D5537+$J$14*(C5538-D5537),$J$12)</f>
        <v>2.4</v>
      </c>
      <c r="E5538" s="47" cm="1">
        <f t="array" ref="E5538">_xlfn.IFS(C5538&gt;(D5538+maxpout),MAX(C5538-elyscap,D5538+maxpout),C5538&gt;D5538-minpout,C5538,C5538&lt;=D5538-minpout,C5538+(F5537-F5538)*efromH2)</f>
        <v>2.4000000000000217</v>
      </c>
      <c r="F5538" s="37" cm="1">
        <f t="array" ref="F5538">_xlfn.IFS(C5538&gt;(D5538+maxpout),MIN(max_storage,F5537+MIN(elyscap,(C5538-D5538+maxpout))*H2in),C5538&gt;(D5538-minpout),F5537,C5538&lt;=(D5538-minpout),MAX(0,F5537+(C5538-(D5538-minpout))*H2out))</f>
        <v>23.010730805039401</v>
      </c>
      <c r="G5538" s="37">
        <f>MAX(0,F5537+MIN(elyscap,(C5538-D5538+maxpout))*H2in - max_storage)</f>
        <v>0</v>
      </c>
      <c r="H5538" s="17"/>
      <c r="AQ5538" s="51">
        <v>3641.1222654302328</v>
      </c>
    </row>
    <row r="5539" spans="1:43" x14ac:dyDescent="0.25">
      <c r="A5539" s="2">
        <v>44061.708333333299</v>
      </c>
      <c r="B5539" s="22">
        <v>532554.37800000003</v>
      </c>
      <c r="C5539" s="47">
        <f t="shared" si="84"/>
        <v>0.53255437800000005</v>
      </c>
      <c r="D5539" s="47">
        <f>IF($J$13="Yes", D5538+$J$14*(C5539-D5538),$J$12)</f>
        <v>2.4</v>
      </c>
      <c r="E5539" s="47" cm="1">
        <f t="array" ref="E5539">_xlfn.IFS(C5539&gt;(D5539+maxpout),MAX(C5539-elyscap,D5539+maxpout),C5539&gt;D5539-minpout,C5539,C5539&lt;=D5539-minpout,C5539+(F5538-F5539)*efromH2)</f>
        <v>2.3999999999999768</v>
      </c>
      <c r="F5539" s="37" cm="1">
        <f t="array" ref="F5539">_xlfn.IFS(C5539&gt;(D5539+maxpout),MIN(max_storage,F5538+MIN(elyscap,(C5539-D5539+maxpout))*H2in),C5539&gt;(D5539-minpout),F5538,C5539&lt;=(D5539-minpout),MAX(0,F5538+(C5539-(D5539-minpout))*H2out))</f>
        <v>22.917358523939402</v>
      </c>
      <c r="G5539" s="37">
        <f>MAX(0,F5538+MIN(elyscap,(C5539-D5539+maxpout))*H2in - max_storage)</f>
        <v>0</v>
      </c>
      <c r="H5539" s="17"/>
      <c r="AQ5539" s="51">
        <v>2894.5341531303588</v>
      </c>
    </row>
    <row r="5540" spans="1:43" x14ac:dyDescent="0.25">
      <c r="A5540" s="2">
        <v>44061.75</v>
      </c>
      <c r="B5540" s="22">
        <v>493310.57199999999</v>
      </c>
      <c r="C5540" s="47">
        <f t="shared" si="84"/>
        <v>0.493310572</v>
      </c>
      <c r="D5540" s="47">
        <f>IF($J$13="Yes", D5539+$J$14*(C5540-D5539),$J$12)</f>
        <v>2.4</v>
      </c>
      <c r="E5540" s="47" cm="1">
        <f t="array" ref="E5540">_xlfn.IFS(C5540&gt;(D5540+maxpout),MAX(C5540-elyscap,D5540+maxpout),C5540&gt;D5540-minpout,C5540,C5540&lt;=D5540-minpout,C5540+(F5539-F5540)*efromH2)</f>
        <v>2.4000000000000212</v>
      </c>
      <c r="F5540" s="37" cm="1">
        <f t="array" ref="F5540">_xlfn.IFS(C5540&gt;(D5540+maxpout),MIN(max_storage,F5539+MIN(elyscap,(C5540-D5540+maxpout))*H2in),C5540&gt;(D5540-minpout),F5539,C5540&lt;=(D5540-minpout),MAX(0,F5539+(C5540-(D5540-minpout))*H2out))</f>
        <v>22.822024052539401</v>
      </c>
      <c r="G5540" s="37">
        <f>MAX(0,F5539+MIN(elyscap,(C5540-D5540+maxpout))*H2in - max_storage)</f>
        <v>0</v>
      </c>
      <c r="H5540" s="17"/>
      <c r="AQ5540" s="51">
        <v>2418.383535810076</v>
      </c>
    </row>
    <row r="5541" spans="1:43" x14ac:dyDescent="0.25">
      <c r="A5541" s="2">
        <v>44061.791666666701</v>
      </c>
      <c r="B5541" s="22">
        <v>745840.80200000003</v>
      </c>
      <c r="C5541" s="47">
        <f t="shared" si="84"/>
        <v>0.74584080200000002</v>
      </c>
      <c r="D5541" s="47">
        <f>IF($J$13="Yes", D5540+$J$14*(C5541-D5540),$J$12)</f>
        <v>2.4</v>
      </c>
      <c r="E5541" s="47" cm="1">
        <f t="array" ref="E5541">_xlfn.IFS(C5541&gt;(D5541+maxpout),MAX(C5541-elyscap,D5541+maxpout),C5541&gt;D5541-minpout,C5541,C5541&lt;=D5541-minpout,C5541+(F5540-F5541)*efromH2)</f>
        <v>2.3999999999999737</v>
      </c>
      <c r="F5541" s="37" cm="1">
        <f t="array" ref="F5541">_xlfn.IFS(C5541&gt;(D5541+maxpout),MIN(max_storage,F5540+MIN(elyscap,(C5541-D5541+maxpout))*H2in),C5541&gt;(D5541-minpout),F5540,C5541&lt;=(D5541-minpout),MAX(0,F5540+(C5541-(D5541-minpout))*H2out))</f>
        <v>22.739316092639402</v>
      </c>
      <c r="G5541" s="37">
        <f>MAX(0,F5540+MIN(elyscap,(C5541-D5541+maxpout))*H2in - max_storage)</f>
        <v>0</v>
      </c>
      <c r="H5541" s="17"/>
      <c r="AQ5541" s="51">
        <v>2314.0217566713841</v>
      </c>
    </row>
    <row r="5542" spans="1:43" x14ac:dyDescent="0.25">
      <c r="A5542" s="2">
        <v>44061.833333333299</v>
      </c>
      <c r="B5542" s="22">
        <v>1113135.074</v>
      </c>
      <c r="C5542" s="47">
        <f t="shared" si="84"/>
        <v>1.1131350740000001</v>
      </c>
      <c r="D5542" s="47">
        <f>IF($J$13="Yes", D5541+$J$14*(C5542-D5541),$J$12)</f>
        <v>2.4</v>
      </c>
      <c r="E5542" s="47" cm="1">
        <f t="array" ref="E5542">_xlfn.IFS(C5542&gt;(D5542+maxpout),MAX(C5542-elyscap,D5542+maxpout),C5542&gt;D5542-minpout,C5542,C5542&lt;=D5542-minpout,C5542+(F5541-F5542)*efromH2)</f>
        <v>2.4000000000000354</v>
      </c>
      <c r="F5542" s="37" cm="1">
        <f t="array" ref="F5542">_xlfn.IFS(C5542&gt;(D5542+maxpout),MIN(max_storage,F5541+MIN(elyscap,(C5542-D5542+maxpout))*H2in),C5542&gt;(D5542-minpout),F5541,C5542&lt;=(D5542-minpout),MAX(0,F5541+(C5542-(D5542-minpout))*H2out))</f>
        <v>22.674972846339401</v>
      </c>
      <c r="G5542" s="37">
        <f>MAX(0,F5541+MIN(elyscap,(C5542-D5542+maxpout))*H2in - max_storage)</f>
        <v>0</v>
      </c>
      <c r="H5542" s="17"/>
      <c r="AQ5542" s="51">
        <v>2248.5447750483104</v>
      </c>
    </row>
    <row r="5543" spans="1:43" x14ac:dyDescent="0.25">
      <c r="A5543" s="2">
        <v>44061.875</v>
      </c>
      <c r="B5543" s="22">
        <v>1196503.061</v>
      </c>
      <c r="C5543" s="47">
        <f t="shared" si="84"/>
        <v>1.196503061</v>
      </c>
      <c r="D5543" s="47">
        <f>IF($J$13="Yes", D5542+$J$14*(C5543-D5542),$J$12)</f>
        <v>2.4</v>
      </c>
      <c r="E5543" s="47" cm="1">
        <f t="array" ref="E5543">_xlfn.IFS(C5543&gt;(D5543+maxpout),MAX(C5543-elyscap,D5543+maxpout),C5543&gt;D5543-minpout,C5543,C5543&lt;=D5543-minpout,C5543+(F5542-F5543)*efromH2)</f>
        <v>2.4000000000000328</v>
      </c>
      <c r="F5543" s="37" cm="1">
        <f t="array" ref="F5543">_xlfn.IFS(C5543&gt;(D5543+maxpout),MIN(max_storage,F5542+MIN(elyscap,(C5543-D5543+maxpout))*H2in),C5543&gt;(D5543-minpout),F5542,C5543&lt;=(D5543-minpout),MAX(0,F5542+(C5543-(D5543-minpout))*H2out))</f>
        <v>22.614797999389399</v>
      </c>
      <c r="G5543" s="37">
        <f>MAX(0,F5542+MIN(elyscap,(C5543-D5543+maxpout))*H2in - max_storage)</f>
        <v>0</v>
      </c>
      <c r="H5543" s="17"/>
      <c r="AQ5543" s="51">
        <v>1823.3206989904184</v>
      </c>
    </row>
    <row r="5544" spans="1:43" x14ac:dyDescent="0.25">
      <c r="A5544" s="2">
        <v>44061.916666666701</v>
      </c>
      <c r="B5544" s="22">
        <v>1289946.1410000001</v>
      </c>
      <c r="C5544" s="47">
        <f t="shared" si="84"/>
        <v>1.2899461410000002</v>
      </c>
      <c r="D5544" s="47">
        <f>IF($J$13="Yes", D5543+$J$14*(C5544-D5543),$J$12)</f>
        <v>2.4</v>
      </c>
      <c r="E5544" s="47" cm="1">
        <f t="array" ref="E5544">_xlfn.IFS(C5544&gt;(D5544+maxpout),MAX(C5544-elyscap,D5544+maxpout),C5544&gt;D5544-minpout,C5544,C5544&lt;=D5544-minpout,C5544+(F5543-F5544)*efromH2)</f>
        <v>2.4000000000000044</v>
      </c>
      <c r="F5544" s="37" cm="1">
        <f t="array" ref="F5544">_xlfn.IFS(C5544&gt;(D5544+maxpout),MIN(max_storage,F5543+MIN(elyscap,(C5544-D5544+maxpout))*H2in),C5544&gt;(D5544-minpout),F5543,C5544&lt;=(D5544-minpout),MAX(0,F5543+(C5544-(D5544-minpout))*H2out))</f>
        <v>22.559295306439399</v>
      </c>
      <c r="G5544" s="37">
        <f>MAX(0,F5543+MIN(elyscap,(C5544-D5544+maxpout))*H2in - max_storage)</f>
        <v>0</v>
      </c>
      <c r="H5544" s="17"/>
      <c r="AQ5544" s="51">
        <v>1833.8572247688442</v>
      </c>
    </row>
    <row r="5545" spans="1:43" x14ac:dyDescent="0.25">
      <c r="A5545" s="2">
        <v>44061.958333333299</v>
      </c>
      <c r="B5545" s="22">
        <v>1326209.2239999999</v>
      </c>
      <c r="C5545" s="47">
        <f t="shared" si="84"/>
        <v>1.3262092239999999</v>
      </c>
      <c r="D5545" s="47">
        <f>IF($J$13="Yes", D5544+$J$14*(C5545-D5544),$J$12)</f>
        <v>2.4</v>
      </c>
      <c r="E5545" s="47" cm="1">
        <f t="array" ref="E5545">_xlfn.IFS(C5545&gt;(D5545+maxpout),MAX(C5545-elyscap,D5545+maxpout),C5545&gt;D5545-minpout,C5545,C5545&lt;=D5545-minpout,C5545+(F5544-F5545)*efromH2)</f>
        <v>2.4000000000000097</v>
      </c>
      <c r="F5545" s="37" cm="1">
        <f t="array" ref="F5545">_xlfn.IFS(C5545&gt;(D5545+maxpout),MIN(max_storage,F5544+MIN(elyscap,(C5545-D5545+maxpout))*H2in),C5545&gt;(D5545-minpout),F5544,C5545&lt;=(D5545-minpout),MAX(0,F5544+(C5545-(D5545-minpout))*H2out))</f>
        <v>22.505605767639398</v>
      </c>
      <c r="G5545" s="37">
        <f>MAX(0,F5544+MIN(elyscap,(C5545-D5545+maxpout))*H2in - max_storage)</f>
        <v>0</v>
      </c>
      <c r="H5545" s="17"/>
      <c r="AQ5545" s="51">
        <v>1788.9515553798396</v>
      </c>
    </row>
    <row r="5546" spans="1:43" x14ac:dyDescent="0.25">
      <c r="A5546" s="2">
        <v>44062</v>
      </c>
      <c r="B5546" s="22">
        <v>1304358.2879999999</v>
      </c>
      <c r="C5546" s="47">
        <f t="shared" si="84"/>
        <v>1.304358288</v>
      </c>
      <c r="D5546" s="47">
        <f>IF($J$13="Yes", D5545+$J$14*(C5546-D5545),$J$12)</f>
        <v>2.4</v>
      </c>
      <c r="E5546" s="47" cm="1">
        <f t="array" ref="E5546">_xlfn.IFS(C5546&gt;(D5546+maxpout),MAX(C5546-elyscap,D5546+maxpout),C5546&gt;D5546-minpout,C5546,C5546&lt;=D5546-minpout,C5546+(F5545-F5546)*efromH2)</f>
        <v>2.3999999999999884</v>
      </c>
      <c r="F5546" s="37" cm="1">
        <f t="array" ref="F5546">_xlfn.IFS(C5546&gt;(D5546+maxpout),MIN(max_storage,F5545+MIN(elyscap,(C5546-D5546+maxpout))*H2in),C5546&gt;(D5546-minpout),F5545,C5546&lt;=(D5546-minpout),MAX(0,F5545+(C5546-(D5546-minpout))*H2out))</f>
        <v>22.450823682039399</v>
      </c>
      <c r="G5546" s="37">
        <f>MAX(0,F5545+MIN(elyscap,(C5546-D5546+maxpout))*H2in - max_storage)</f>
        <v>0</v>
      </c>
      <c r="H5546" s="17"/>
      <c r="AQ5546" s="51">
        <v>1630.4019293806728</v>
      </c>
    </row>
    <row r="5547" spans="1:43" x14ac:dyDescent="0.25">
      <c r="A5547" s="2">
        <v>44062.041666666701</v>
      </c>
      <c r="B5547" s="22">
        <v>1070953.8959999999</v>
      </c>
      <c r="C5547" s="47">
        <f t="shared" si="84"/>
        <v>1.070953896</v>
      </c>
      <c r="D5547" s="47">
        <f>IF($J$13="Yes", D5546+$J$14*(C5547-D5546),$J$12)</f>
        <v>2.4</v>
      </c>
      <c r="E5547" s="47" cm="1">
        <f t="array" ref="E5547">_xlfn.IFS(C5547&gt;(D5547+maxpout),MAX(C5547-elyscap,D5547+maxpout),C5547&gt;D5547-minpout,C5547,C5547&lt;=D5547-minpout,C5547+(F5546-F5547)*efromH2)</f>
        <v>2.399999999999971</v>
      </c>
      <c r="F5547" s="37" cm="1">
        <f t="array" ref="F5547">_xlfn.IFS(C5547&gt;(D5547+maxpout),MIN(max_storage,F5546+MIN(elyscap,(C5547-D5547+maxpout))*H2in),C5547&gt;(D5547-minpout),F5546,C5547&lt;=(D5547-minpout),MAX(0,F5546+(C5547-(D5547-minpout))*H2out))</f>
        <v>22.3843713768394</v>
      </c>
      <c r="G5547" s="37">
        <f>MAX(0,F5546+MIN(elyscap,(C5547-D5547+maxpout))*H2in - max_storage)</f>
        <v>0</v>
      </c>
      <c r="H5547" s="17"/>
      <c r="AQ5547" s="51">
        <v>1578.2210398113266</v>
      </c>
    </row>
    <row r="5548" spans="1:43" x14ac:dyDescent="0.25">
      <c r="A5548" s="2">
        <v>44062.083333333299</v>
      </c>
      <c r="B5548" s="22">
        <v>955247.91099999996</v>
      </c>
      <c r="C5548" s="47">
        <f t="shared" si="84"/>
        <v>0.95524791099999995</v>
      </c>
      <c r="D5548" s="47">
        <f>IF($J$13="Yes", D5547+$J$14*(C5548-D5547),$J$12)</f>
        <v>2.4</v>
      </c>
      <c r="E5548" s="47" cm="1">
        <f t="array" ref="E5548">_xlfn.IFS(C5548&gt;(D5548+maxpout),MAX(C5548-elyscap,D5548+maxpout),C5548&gt;D5548-minpout,C5548,C5548&lt;=D5548-minpout,C5548+(F5547-F5548)*efromH2)</f>
        <v>2.3999999999999764</v>
      </c>
      <c r="F5548" s="37" cm="1">
        <f t="array" ref="F5548">_xlfn.IFS(C5548&gt;(D5548+maxpout),MIN(max_storage,F5547+MIN(elyscap,(C5548-D5548+maxpout))*H2in),C5548&gt;(D5548-minpout),F5547,C5548&lt;=(D5548-minpout),MAX(0,F5547+(C5548-(D5548-minpout))*H2out))</f>
        <v>22.312133772389402</v>
      </c>
      <c r="G5548" s="37">
        <f>MAX(0,F5547+MIN(elyscap,(C5548-D5548+maxpout))*H2in - max_storage)</f>
        <v>0</v>
      </c>
      <c r="H5548" s="17"/>
      <c r="AQ5548" s="51">
        <v>1769.6345914527258</v>
      </c>
    </row>
    <row r="5549" spans="1:43" x14ac:dyDescent="0.25">
      <c r="A5549" s="2">
        <v>44062.125</v>
      </c>
      <c r="B5549" s="22">
        <v>834563.68799999997</v>
      </c>
      <c r="C5549" s="47">
        <f t="shared" si="84"/>
        <v>0.83456368799999991</v>
      </c>
      <c r="D5549" s="47">
        <f>IF($J$13="Yes", D5548+$J$14*(C5549-D5548),$J$12)</f>
        <v>2.4</v>
      </c>
      <c r="E5549" s="47" cm="1">
        <f t="array" ref="E5549">_xlfn.IFS(C5549&gt;(D5549+maxpout),MAX(C5549-elyscap,D5549+maxpout),C5549&gt;D5549-minpout,C5549,C5549&lt;=D5549-minpout,C5549+(F5548-F5549)*efromH2)</f>
        <v>2.4000000000000168</v>
      </c>
      <c r="F5549" s="37" cm="1">
        <f t="array" ref="F5549">_xlfn.IFS(C5549&gt;(D5549+maxpout),MIN(max_storage,F5548+MIN(elyscap,(C5549-D5549+maxpout))*H2in),C5549&gt;(D5549-minpout),F5548,C5549&lt;=(D5549-minpout),MAX(0,F5548+(C5549-(D5549-minpout))*H2out))</f>
        <v>22.233861956789401</v>
      </c>
      <c r="G5549" s="37">
        <f>MAX(0,F5548+MIN(elyscap,(C5549-D5549+maxpout))*H2in - max_storage)</f>
        <v>0</v>
      </c>
      <c r="H5549" s="17"/>
      <c r="AQ5549" s="51">
        <v>2072.4342727517674</v>
      </c>
    </row>
    <row r="5550" spans="1:43" x14ac:dyDescent="0.25">
      <c r="A5550" s="2">
        <v>44062.166666666701</v>
      </c>
      <c r="B5550" s="22">
        <v>666485.6</v>
      </c>
      <c r="C5550" s="47">
        <f t="shared" si="84"/>
        <v>0.66648560000000001</v>
      </c>
      <c r="D5550" s="47">
        <f>IF($J$13="Yes", D5549+$J$14*(C5550-D5549),$J$12)</f>
        <v>2.4</v>
      </c>
      <c r="E5550" s="47" cm="1">
        <f t="array" ref="E5550">_xlfn.IFS(C5550&gt;(D5550+maxpout),MAX(C5550-elyscap,D5550+maxpout),C5550&gt;D5550-minpout,C5550,C5550&lt;=D5550-minpout,C5550+(F5549-F5550)*efromH2)</f>
        <v>2.3999999999999759</v>
      </c>
      <c r="F5550" s="37" cm="1">
        <f t="array" ref="F5550">_xlfn.IFS(C5550&gt;(D5550+maxpout),MIN(max_storage,F5549+MIN(elyscap,(C5550-D5550+maxpout))*H2in),C5550&gt;(D5550-minpout),F5549,C5550&lt;=(D5550-minpout),MAX(0,F5549+(C5550-(D5550-minpout))*H2out))</f>
        <v>22.147186236789402</v>
      </c>
      <c r="G5550" s="37">
        <f>MAX(0,F5549+MIN(elyscap,(C5550-D5550+maxpout))*H2in - max_storage)</f>
        <v>0</v>
      </c>
      <c r="H5550" s="17"/>
      <c r="AQ5550" s="51">
        <v>2081.7164502232376</v>
      </c>
    </row>
    <row r="5551" spans="1:43" x14ac:dyDescent="0.25">
      <c r="A5551" s="2">
        <v>44062.208333333299</v>
      </c>
      <c r="B5551" s="22">
        <v>605240.83400000003</v>
      </c>
      <c r="C5551" s="47">
        <f t="shared" si="84"/>
        <v>0.60524083400000006</v>
      </c>
      <c r="D5551" s="47">
        <f>IF($J$13="Yes", D5550+$J$14*(C5551-D5550),$J$12)</f>
        <v>2.4</v>
      </c>
      <c r="E5551" s="47" cm="1">
        <f t="array" ref="E5551">_xlfn.IFS(C5551&gt;(D5551+maxpout),MAX(C5551-elyscap,D5551+maxpout),C5551&gt;D5551-minpout,C5551,C5551&lt;=D5551-minpout,C5551+(F5550-F5551)*efromH2)</f>
        <v>2.3999999999999773</v>
      </c>
      <c r="F5551" s="37" cm="1">
        <f t="array" ref="F5551">_xlfn.IFS(C5551&gt;(D5551+maxpout),MIN(max_storage,F5550+MIN(elyscap,(C5551-D5551+maxpout))*H2in),C5551&gt;(D5551-minpout),F5550,C5551&lt;=(D5551-minpout),MAX(0,F5550+(C5551-(D5551-minpout))*H2out))</f>
        <v>22.057448278489403</v>
      </c>
      <c r="G5551" s="37">
        <f>MAX(0,F5550+MIN(elyscap,(C5551-D5551+maxpout))*H2in - max_storage)</f>
        <v>0</v>
      </c>
      <c r="H5551" s="17"/>
      <c r="AQ5551" s="51">
        <v>1954.776401559348</v>
      </c>
    </row>
    <row r="5552" spans="1:43" x14ac:dyDescent="0.25">
      <c r="A5552" s="2">
        <v>44062.25</v>
      </c>
      <c r="B5552" s="22">
        <v>411703.9</v>
      </c>
      <c r="C5552" s="47">
        <f t="shared" si="84"/>
        <v>0.41170390000000001</v>
      </c>
      <c r="D5552" s="47">
        <f>IF($J$13="Yes", D5551+$J$14*(C5552-D5551),$J$12)</f>
        <v>2.4</v>
      </c>
      <c r="E5552" s="47" cm="1">
        <f t="array" ref="E5552">_xlfn.IFS(C5552&gt;(D5552+maxpout),MAX(C5552-elyscap,D5552+maxpout),C5552&gt;D5552-minpout,C5552,C5552&lt;=D5552-minpout,C5552+(F5551-F5552)*efromH2)</f>
        <v>2.399999999999971</v>
      </c>
      <c r="F5552" s="37" cm="1">
        <f t="array" ref="F5552">_xlfn.IFS(C5552&gt;(D5552+maxpout),MIN(max_storage,F5551+MIN(elyscap,(C5552-D5552+maxpout))*H2in),C5552&gt;(D5552-minpout),F5551,C5552&lt;=(D5552-minpout),MAX(0,F5551+(C5552-(D5552-minpout))*H2out))</f>
        <v>21.958033473489404</v>
      </c>
      <c r="G5552" s="37">
        <f>MAX(0,F5551+MIN(elyscap,(C5552-D5552+maxpout))*H2in - max_storage)</f>
        <v>0</v>
      </c>
      <c r="H5552" s="17"/>
      <c r="AQ5552" s="51">
        <v>1618.6110552952916</v>
      </c>
    </row>
    <row r="5553" spans="1:43" x14ac:dyDescent="0.25">
      <c r="A5553" s="2">
        <v>44062.291666666701</v>
      </c>
      <c r="B5553" s="22">
        <v>268674.75099999999</v>
      </c>
      <c r="C5553" s="47">
        <f t="shared" si="84"/>
        <v>0.26867475099999999</v>
      </c>
      <c r="D5553" s="47">
        <f>IF($J$13="Yes", D5552+$J$14*(C5553-D5552),$J$12)</f>
        <v>2.4</v>
      </c>
      <c r="E5553" s="47" cm="1">
        <f t="array" ref="E5553">_xlfn.IFS(C5553&gt;(D5553+maxpout),MAX(C5553-elyscap,D5553+maxpout),C5553&gt;D5553-minpout,C5553,C5553&lt;=D5553-minpout,C5553+(F5552-F5553)*efromH2)</f>
        <v>2.399999999999971</v>
      </c>
      <c r="F5553" s="37" cm="1">
        <f t="array" ref="F5553">_xlfn.IFS(C5553&gt;(D5553+maxpout),MIN(max_storage,F5552+MIN(elyscap,(C5553-D5553+maxpout))*H2in),C5553&gt;(D5553-minpout),F5552,C5553&lt;=(D5553-minpout),MAX(0,F5552+(C5553-(D5553-minpout))*H2out))</f>
        <v>21.851467211039406</v>
      </c>
      <c r="G5553" s="37">
        <f>MAX(0,F5552+MIN(elyscap,(C5553-D5553+maxpout))*H2in - max_storage)</f>
        <v>0</v>
      </c>
      <c r="H5553" s="17"/>
      <c r="AQ5553" s="51">
        <v>901.3746933781747</v>
      </c>
    </row>
    <row r="5554" spans="1:43" x14ac:dyDescent="0.25">
      <c r="A5554" s="2">
        <v>44062.333333333299</v>
      </c>
      <c r="B5554" s="22">
        <v>223572.943</v>
      </c>
      <c r="C5554" s="47">
        <f t="shared" si="84"/>
        <v>0.223572943</v>
      </c>
      <c r="D5554" s="47">
        <f>IF($J$13="Yes", D5553+$J$14*(C5554-D5553),$J$12)</f>
        <v>2.4</v>
      </c>
      <c r="E5554" s="47" cm="1">
        <f t="array" ref="E5554">_xlfn.IFS(C5554&gt;(D5554+maxpout),MAX(C5554-elyscap,D5554+maxpout),C5554&gt;D5554-minpout,C5554,C5554&lt;=D5554-minpout,C5554+(F5553-F5554)*efromH2)</f>
        <v>2.4000000000000123</v>
      </c>
      <c r="F5554" s="37" cm="1">
        <f t="array" ref="F5554">_xlfn.IFS(C5554&gt;(D5554+maxpout),MIN(max_storage,F5553+MIN(elyscap,(C5554-D5554+maxpout))*H2in),C5554&gt;(D5554-minpout),F5553,C5554&lt;=(D5554-minpout),MAX(0,F5553+(C5554-(D5554-minpout))*H2out))</f>
        <v>21.742645858189405</v>
      </c>
      <c r="G5554" s="37">
        <f>MAX(0,F5553+MIN(elyscap,(C5554-D5554+maxpout))*H2in - max_storage)</f>
        <v>0</v>
      </c>
      <c r="H5554" s="17"/>
      <c r="AQ5554" s="51">
        <v>398.8827616118279</v>
      </c>
    </row>
    <row r="5555" spans="1:43" x14ac:dyDescent="0.25">
      <c r="A5555" s="2">
        <v>44062.375</v>
      </c>
      <c r="B5555" s="22">
        <v>206896.62299999999</v>
      </c>
      <c r="C5555" s="47">
        <f t="shared" si="84"/>
        <v>0.206896623</v>
      </c>
      <c r="D5555" s="47">
        <f>IF($J$13="Yes", D5554+$J$14*(C5555-D5554),$J$12)</f>
        <v>2.4</v>
      </c>
      <c r="E5555" s="47" cm="1">
        <f t="array" ref="E5555">_xlfn.IFS(C5555&gt;(D5555+maxpout),MAX(C5555-elyscap,D5555+maxpout),C5555&gt;D5555-minpout,C5555,C5555&lt;=D5555-minpout,C5555+(F5554-F5555)*efromH2)</f>
        <v>2.4000000000000141</v>
      </c>
      <c r="F5555" s="37" cm="1">
        <f t="array" ref="F5555">_xlfn.IFS(C5555&gt;(D5555+maxpout),MIN(max_storage,F5554+MIN(elyscap,(C5555-D5555+maxpout))*H2in),C5555&gt;(D5555-minpout),F5554,C5555&lt;=(D5555-minpout),MAX(0,F5554+(C5555-(D5555-minpout))*H2out))</f>
        <v>21.632990689339405</v>
      </c>
      <c r="G5555" s="37">
        <f>MAX(0,F5554+MIN(elyscap,(C5555-D5555+maxpout))*H2in - max_storage)</f>
        <v>0</v>
      </c>
      <c r="H5555" s="17"/>
      <c r="AQ5555" s="51">
        <v>460.59669831403528</v>
      </c>
    </row>
    <row r="5556" spans="1:43" x14ac:dyDescent="0.25">
      <c r="A5556" s="2">
        <v>44062.416666666701</v>
      </c>
      <c r="B5556" s="22">
        <v>278969.02100000001</v>
      </c>
      <c r="C5556" s="47">
        <f t="shared" si="84"/>
        <v>0.27896902099999998</v>
      </c>
      <c r="D5556" s="47">
        <f>IF($J$13="Yes", D5555+$J$14*(C5556-D5555),$J$12)</f>
        <v>2.4</v>
      </c>
      <c r="E5556" s="47" cm="1">
        <f t="array" ref="E5556">_xlfn.IFS(C5556&gt;(D5556+maxpout),MAX(C5556-elyscap,D5556+maxpout),C5556&gt;D5556-minpout,C5556,C5556&lt;=D5556-minpout,C5556+(F5555-F5556)*efromH2)</f>
        <v>2.3999999999999826</v>
      </c>
      <c r="F5556" s="37" cm="1">
        <f t="array" ref="F5556">_xlfn.IFS(C5556&gt;(D5556+maxpout),MIN(max_storage,F5555+MIN(elyscap,(C5556-D5556+maxpout))*H2in),C5556&gt;(D5556-minpout),F5555,C5556&lt;=(D5556-minpout),MAX(0,F5555+(C5556-(D5556-minpout))*H2out))</f>
        <v>21.526939140389405</v>
      </c>
      <c r="G5556" s="37">
        <f>MAX(0,F5555+MIN(elyscap,(C5556-D5556+maxpout))*H2in - max_storage)</f>
        <v>0</v>
      </c>
      <c r="H5556" s="17"/>
      <c r="AQ5556" s="51">
        <v>662.79764539525115</v>
      </c>
    </row>
    <row r="5557" spans="1:43" x14ac:dyDescent="0.25">
      <c r="A5557" s="2">
        <v>44062.458333333299</v>
      </c>
      <c r="B5557" s="22">
        <v>386389.85800000001</v>
      </c>
      <c r="C5557" s="47">
        <f t="shared" si="84"/>
        <v>0.38638985800000003</v>
      </c>
      <c r="D5557" s="47">
        <f>IF($J$13="Yes", D5556+$J$14*(C5557-D5556),$J$12)</f>
        <v>2.4</v>
      </c>
      <c r="E5557" s="47" cm="1">
        <f t="array" ref="E5557">_xlfn.IFS(C5557&gt;(D5557+maxpout),MAX(C5557-elyscap,D5557+maxpout),C5557&gt;D5557-minpout,C5557,C5557&lt;=D5557-minpout,C5557+(F5556-F5557)*efromH2)</f>
        <v>2.4000000000000332</v>
      </c>
      <c r="F5557" s="37" cm="1">
        <f t="array" ref="F5557">_xlfn.IFS(C5557&gt;(D5557+maxpout),MIN(max_storage,F5556+MIN(elyscap,(C5557-D5557+maxpout))*H2in),C5557&gt;(D5557-minpout),F5556,C5557&lt;=(D5557-minpout),MAX(0,F5556+(C5557-(D5557-minpout))*H2out))</f>
        <v>21.426258633289404</v>
      </c>
      <c r="G5557" s="37">
        <f>MAX(0,F5556+MIN(elyscap,(C5557-D5557+maxpout))*H2in - max_storage)</f>
        <v>0</v>
      </c>
      <c r="H5557" s="17"/>
      <c r="AQ5557" s="51">
        <v>1027.0603937351091</v>
      </c>
    </row>
    <row r="5558" spans="1:43" x14ac:dyDescent="0.25">
      <c r="A5558" s="2">
        <v>44062.5</v>
      </c>
      <c r="B5558" s="22">
        <v>548429.48499999999</v>
      </c>
      <c r="C5558" s="47">
        <f t="shared" si="84"/>
        <v>0.54842948499999999</v>
      </c>
      <c r="D5558" s="47">
        <f>IF($J$13="Yes", D5557+$J$14*(C5558-D5557),$J$12)</f>
        <v>2.4</v>
      </c>
      <c r="E5558" s="47" cm="1">
        <f t="array" ref="E5558">_xlfn.IFS(C5558&gt;(D5558+maxpout),MAX(C5558-elyscap,D5558+maxpout),C5558&gt;D5558-minpout,C5558,C5558&lt;=D5558-minpout,C5558+(F5557-F5558)*efromH2)</f>
        <v>2.3999999999999915</v>
      </c>
      <c r="F5558" s="37" cm="1">
        <f t="array" ref="F5558">_xlfn.IFS(C5558&gt;(D5558+maxpout),MIN(max_storage,F5557+MIN(elyscap,(C5558-D5558+maxpout))*H2in),C5558&gt;(D5558-minpout),F5557,C5558&lt;=(D5558-minpout),MAX(0,F5557+(C5558-(D5558-minpout))*H2out))</f>
        <v>21.333680107539404</v>
      </c>
      <c r="G5558" s="37">
        <f>MAX(0,F5557+MIN(elyscap,(C5558-D5558+maxpout))*H2in - max_storage)</f>
        <v>0</v>
      </c>
      <c r="H5558" s="17"/>
      <c r="AQ5558" s="51">
        <v>1222.7387296201568</v>
      </c>
    </row>
    <row r="5559" spans="1:43" x14ac:dyDescent="0.25">
      <c r="A5559" s="2">
        <v>44062.541666666701</v>
      </c>
      <c r="B5559" s="22">
        <v>634827.47900000005</v>
      </c>
      <c r="C5559" s="47">
        <f t="shared" si="84"/>
        <v>0.63482747900000003</v>
      </c>
      <c r="D5559" s="47">
        <f>IF($J$13="Yes", D5558+$J$14*(C5559-D5558),$J$12)</f>
        <v>2.4</v>
      </c>
      <c r="E5559" s="47" cm="1">
        <f t="array" ref="E5559">_xlfn.IFS(C5559&gt;(D5559+maxpout),MAX(C5559-elyscap,D5559+maxpout),C5559&gt;D5559-minpout,C5559,C5559&lt;=D5559-minpout,C5559+(F5558-F5559)*efromH2)</f>
        <v>2.3999999999999826</v>
      </c>
      <c r="F5559" s="37" cm="1">
        <f t="array" ref="F5559">_xlfn.IFS(C5559&gt;(D5559+maxpout),MIN(max_storage,F5558+MIN(elyscap,(C5559-D5559+maxpout))*H2in),C5559&gt;(D5559-minpout),F5558,C5559&lt;=(D5559-minpout),MAX(0,F5558+(C5559-(D5559-minpout))*H2out))</f>
        <v>21.245421481489405</v>
      </c>
      <c r="G5559" s="37">
        <f>MAX(0,F5558+MIN(elyscap,(C5559-D5559+maxpout))*H2in - max_storage)</f>
        <v>0</v>
      </c>
      <c r="H5559" s="17"/>
      <c r="AQ5559" s="51">
        <v>1231.7700374302358</v>
      </c>
    </row>
    <row r="5560" spans="1:43" x14ac:dyDescent="0.25">
      <c r="A5560" s="2">
        <v>44062.583333333299</v>
      </c>
      <c r="B5560" s="22">
        <v>676237.30200000003</v>
      </c>
      <c r="C5560" s="47">
        <f t="shared" si="84"/>
        <v>0.67623730199999998</v>
      </c>
      <c r="D5560" s="47">
        <f>IF($J$13="Yes", D5559+$J$14*(C5560-D5559),$J$12)</f>
        <v>2.4</v>
      </c>
      <c r="E5560" s="47" cm="1">
        <f t="array" ref="E5560">_xlfn.IFS(C5560&gt;(D5560+maxpout),MAX(C5560-elyscap,D5560+maxpout),C5560&gt;D5560-minpout,C5560,C5560&lt;=D5560-minpout,C5560+(F5559-F5560)*efromH2)</f>
        <v>2.3999999999999733</v>
      </c>
      <c r="F5560" s="37" cm="1">
        <f t="array" ref="F5560">_xlfn.IFS(C5560&gt;(D5560+maxpout),MIN(max_storage,F5559+MIN(elyscap,(C5560-D5560+maxpout))*H2in),C5560&gt;(D5560-minpout),F5559,C5560&lt;=(D5560-minpout),MAX(0,F5559+(C5560-(D5560-minpout))*H2out))</f>
        <v>21.159233346589406</v>
      </c>
      <c r="G5560" s="37">
        <f>MAX(0,F5559+MIN(elyscap,(C5560-D5560+maxpout))*H2in - max_storage)</f>
        <v>0</v>
      </c>
      <c r="H5560" s="17"/>
      <c r="AQ5560" s="51">
        <v>1159.2687052882118</v>
      </c>
    </row>
    <row r="5561" spans="1:43" x14ac:dyDescent="0.25">
      <c r="A5561" s="2">
        <v>44062.625</v>
      </c>
      <c r="B5561" s="22">
        <v>668232.80900000001</v>
      </c>
      <c r="C5561" s="47">
        <f t="shared" si="84"/>
        <v>0.66823280900000004</v>
      </c>
      <c r="D5561" s="47">
        <f>IF($J$13="Yes", D5560+$J$14*(C5561-D5560),$J$12)</f>
        <v>2.4</v>
      </c>
      <c r="E5561" s="47" cm="1">
        <f t="array" ref="E5561">_xlfn.IFS(C5561&gt;(D5561+maxpout),MAX(C5561-elyscap,D5561+maxpout),C5561&gt;D5561-minpout,C5561,C5561&lt;=D5561-minpout,C5561+(F5560-F5561)*efromH2)</f>
        <v>2.3999999999999888</v>
      </c>
      <c r="F5561" s="37" cm="1">
        <f t="array" ref="F5561">_xlfn.IFS(C5561&gt;(D5561+maxpout),MIN(max_storage,F5560+MIN(elyscap,(C5561-D5561+maxpout))*H2in),C5561&gt;(D5561-minpout),F5560,C5561&lt;=(D5561-minpout),MAX(0,F5560+(C5561-(D5561-minpout))*H2out))</f>
        <v>21.072644987039407</v>
      </c>
      <c r="G5561" s="37">
        <f>MAX(0,F5560+MIN(elyscap,(C5561-D5561+maxpout))*H2in - max_storage)</f>
        <v>0</v>
      </c>
      <c r="H5561" s="17"/>
      <c r="AQ5561" s="51">
        <v>1187.1152377026224</v>
      </c>
    </row>
    <row r="5562" spans="1:43" x14ac:dyDescent="0.25">
      <c r="A5562" s="2">
        <v>44062.666666666701</v>
      </c>
      <c r="B5562" s="22">
        <v>669660.22100000002</v>
      </c>
      <c r="C5562" s="47">
        <f t="shared" si="84"/>
        <v>0.669660221</v>
      </c>
      <c r="D5562" s="47">
        <f>IF($J$13="Yes", D5561+$J$14*(C5562-D5561),$J$12)</f>
        <v>2.4</v>
      </c>
      <c r="E5562" s="47" cm="1">
        <f t="array" ref="E5562">_xlfn.IFS(C5562&gt;(D5562+maxpout),MAX(C5562-elyscap,D5562+maxpout),C5562&gt;D5562-minpout,C5562,C5562&lt;=D5562-minpout,C5562+(F5561-F5562)*efromH2)</f>
        <v>2.3999999999999764</v>
      </c>
      <c r="F5562" s="37" cm="1">
        <f t="array" ref="F5562">_xlfn.IFS(C5562&gt;(D5562+maxpout),MIN(max_storage,F5561+MIN(elyscap,(C5562-D5562+maxpout))*H2in),C5562&gt;(D5562-minpout),F5561,C5562&lt;=(D5562-minpout),MAX(0,F5561+(C5562-(D5562-minpout))*H2out))</f>
        <v>20.986127998089408</v>
      </c>
      <c r="G5562" s="37">
        <f>MAX(0,F5561+MIN(elyscap,(C5562-D5562+maxpout))*H2in - max_storage)</f>
        <v>0</v>
      </c>
      <c r="H5562" s="17"/>
      <c r="AQ5562" s="51">
        <v>1104.0773797821728</v>
      </c>
    </row>
    <row r="5563" spans="1:43" x14ac:dyDescent="0.25">
      <c r="A5563" s="2">
        <v>44062.708333333299</v>
      </c>
      <c r="B5563" s="22">
        <v>537868.01699999999</v>
      </c>
      <c r="C5563" s="47">
        <f t="shared" si="84"/>
        <v>0.53786801699999998</v>
      </c>
      <c r="D5563" s="47">
        <f>IF($J$13="Yes", D5562+$J$14*(C5563-D5562),$J$12)</f>
        <v>2.4</v>
      </c>
      <c r="E5563" s="47" cm="1">
        <f t="array" ref="E5563">_xlfn.IFS(C5563&gt;(D5563+maxpout),MAX(C5563-elyscap,D5563+maxpout),C5563&gt;D5563-minpout,C5563,C5563&lt;=D5563-minpout,C5563+(F5562-F5563)*efromH2)</f>
        <v>2.4000000000000261</v>
      </c>
      <c r="F5563" s="37" cm="1">
        <f t="array" ref="F5563">_xlfn.IFS(C5563&gt;(D5563+maxpout),MIN(max_storage,F5562+MIN(elyscap,(C5563-D5563+maxpout))*H2in),C5563&gt;(D5563-minpout),F5562,C5563&lt;=(D5563-minpout),MAX(0,F5562+(C5563-(D5563-minpout))*H2out))</f>
        <v>20.893021398939407</v>
      </c>
      <c r="G5563" s="37">
        <f>MAX(0,F5562+MIN(elyscap,(C5563-D5563+maxpout))*H2in - max_storage)</f>
        <v>0</v>
      </c>
      <c r="H5563" s="17"/>
      <c r="AQ5563" s="51">
        <v>1121.6382560795489</v>
      </c>
    </row>
    <row r="5564" spans="1:43" x14ac:dyDescent="0.25">
      <c r="A5564" s="2">
        <v>44062.75</v>
      </c>
      <c r="B5564" s="22">
        <v>591823.31700000004</v>
      </c>
      <c r="C5564" s="47">
        <f t="shared" si="84"/>
        <v>0.59182331700000002</v>
      </c>
      <c r="D5564" s="47">
        <f>IF($J$13="Yes", D5563+$J$14*(C5564-D5563),$J$12)</f>
        <v>2.4</v>
      </c>
      <c r="E5564" s="47" cm="1">
        <f t="array" ref="E5564">_xlfn.IFS(C5564&gt;(D5564+maxpout),MAX(C5564-elyscap,D5564+maxpout),C5564&gt;D5564-minpout,C5564,C5564&lt;=D5564-minpout,C5564+(F5563-F5564)*efromH2)</f>
        <v>2.4000000000000137</v>
      </c>
      <c r="F5564" s="37" cm="1">
        <f t="array" ref="F5564">_xlfn.IFS(C5564&gt;(D5564+maxpout),MIN(max_storage,F5563+MIN(elyscap,(C5564-D5564+maxpout))*H2in),C5564&gt;(D5564-minpout),F5563,C5564&lt;=(D5564-minpout),MAX(0,F5563+(C5564-(D5564-minpout))*H2out))</f>
        <v>20.802612564789406</v>
      </c>
      <c r="G5564" s="37">
        <f>MAX(0,F5563+MIN(elyscap,(C5564-D5564+maxpout))*H2in - max_storage)</f>
        <v>0</v>
      </c>
      <c r="H5564" s="17"/>
      <c r="AQ5564" s="51">
        <v>1270.1530956230722</v>
      </c>
    </row>
    <row r="5565" spans="1:43" x14ac:dyDescent="0.25">
      <c r="A5565" s="2">
        <v>44062.791666666701</v>
      </c>
      <c r="B5565" s="22">
        <v>807112.76599999995</v>
      </c>
      <c r="C5565" s="47">
        <f t="shared" si="84"/>
        <v>0.80711276599999993</v>
      </c>
      <c r="D5565" s="47">
        <f>IF($J$13="Yes", D5564+$J$14*(C5565-D5564),$J$12)</f>
        <v>2.4</v>
      </c>
      <c r="E5565" s="47" cm="1">
        <f t="array" ref="E5565">_xlfn.IFS(C5565&gt;(D5565+maxpout),MAX(C5565-elyscap,D5565+maxpout),C5565&gt;D5565-minpout,C5565,C5565&lt;=D5565-minpout,C5565+(F5564-F5565)*efromH2)</f>
        <v>2.400000000000031</v>
      </c>
      <c r="F5565" s="37" cm="1">
        <f t="array" ref="F5565">_xlfn.IFS(C5565&gt;(D5565+maxpout),MIN(max_storage,F5564+MIN(elyscap,(C5565-D5565+maxpout))*H2in),C5565&gt;(D5565-minpout),F5564,C5565&lt;=(D5565-minpout),MAX(0,F5564+(C5565-(D5565-minpout))*H2out))</f>
        <v>20.722968203089405</v>
      </c>
      <c r="G5565" s="37">
        <f>MAX(0,F5564+MIN(elyscap,(C5565-D5565+maxpout))*H2in - max_storage)</f>
        <v>0</v>
      </c>
      <c r="H5565" s="17"/>
      <c r="AQ5565" s="51">
        <v>2176.7960518904597</v>
      </c>
    </row>
    <row r="5566" spans="1:43" x14ac:dyDescent="0.25">
      <c r="A5566" s="2">
        <v>44062.833333333299</v>
      </c>
      <c r="B5566" s="22">
        <v>947228.77099999995</v>
      </c>
      <c r="C5566" s="47">
        <f t="shared" si="84"/>
        <v>0.94722877099999991</v>
      </c>
      <c r="D5566" s="47">
        <f>IF($J$13="Yes", D5565+$J$14*(C5566-D5565),$J$12)</f>
        <v>2.4</v>
      </c>
      <c r="E5566" s="47" cm="1">
        <f t="array" ref="E5566">_xlfn.IFS(C5566&gt;(D5566+maxpout),MAX(C5566-elyscap,D5566+maxpout),C5566&gt;D5566-minpout,C5566,C5566&lt;=D5566-minpout,C5566+(F5565-F5566)*efromH2)</f>
        <v>2.3999999999999782</v>
      </c>
      <c r="F5566" s="37" cm="1">
        <f t="array" ref="F5566">_xlfn.IFS(C5566&gt;(D5566+maxpout),MIN(max_storage,F5565+MIN(elyscap,(C5566-D5566+maxpout))*H2in),C5566&gt;(D5566-minpout),F5565,C5566&lt;=(D5566-minpout),MAX(0,F5565+(C5566-(D5566-minpout))*H2out))</f>
        <v>20.650329641639406</v>
      </c>
      <c r="G5566" s="37">
        <f>MAX(0,F5565+MIN(elyscap,(C5566-D5566+maxpout))*H2in - max_storage)</f>
        <v>0</v>
      </c>
      <c r="H5566" s="17"/>
      <c r="AQ5566" s="51">
        <v>3653.9166181611786</v>
      </c>
    </row>
    <row r="5567" spans="1:43" x14ac:dyDescent="0.25">
      <c r="A5567" s="2">
        <v>44062.875</v>
      </c>
      <c r="B5567" s="22">
        <v>1053319.6229999999</v>
      </c>
      <c r="C5567" s="47">
        <f t="shared" si="84"/>
        <v>1.0533196229999999</v>
      </c>
      <c r="D5567" s="47">
        <f>IF($J$13="Yes", D5566+$J$14*(C5567-D5566),$J$12)</f>
        <v>2.4</v>
      </c>
      <c r="E5567" s="47" cm="1">
        <f t="array" ref="E5567">_xlfn.IFS(C5567&gt;(D5567+maxpout),MAX(C5567-elyscap,D5567+maxpout),C5567&gt;D5567-minpout,C5567,C5567&lt;=D5567-minpout,C5567+(F5566-F5567)*efromH2)</f>
        <v>2.400000000000027</v>
      </c>
      <c r="F5567" s="37" cm="1">
        <f t="array" ref="F5567">_xlfn.IFS(C5567&gt;(D5567+maxpout),MIN(max_storage,F5566+MIN(elyscap,(C5567-D5567+maxpout))*H2in),C5567&gt;(D5567-minpout),F5566,C5567&lt;=(D5567-minpout),MAX(0,F5566+(C5567-(D5567-minpout))*H2out))</f>
        <v>20.582995622789404</v>
      </c>
      <c r="G5567" s="37">
        <f>MAX(0,F5566+MIN(elyscap,(C5567-D5567+maxpout))*H2in - max_storage)</f>
        <v>0</v>
      </c>
      <c r="H5567" s="17"/>
      <c r="AQ5567" s="51">
        <v>5402.7290277184438</v>
      </c>
    </row>
    <row r="5568" spans="1:43" x14ac:dyDescent="0.25">
      <c r="A5568" s="2">
        <v>44062.916666666701</v>
      </c>
      <c r="B5568" s="22">
        <v>931886.50199999998</v>
      </c>
      <c r="C5568" s="47">
        <f t="shared" si="84"/>
        <v>0.93188650200000001</v>
      </c>
      <c r="D5568" s="47">
        <f>IF($J$13="Yes", D5567+$J$14*(C5568-D5567),$J$12)</f>
        <v>2.4</v>
      </c>
      <c r="E5568" s="47" cm="1">
        <f t="array" ref="E5568">_xlfn.IFS(C5568&gt;(D5568+maxpout),MAX(C5568-elyscap,D5568+maxpout),C5568&gt;D5568-minpout,C5568,C5568&lt;=D5568-minpout,C5568+(F5567-F5568)*efromH2)</f>
        <v>2.3999999999999657</v>
      </c>
      <c r="F5568" s="37" cm="1">
        <f t="array" ref="F5568">_xlfn.IFS(C5568&gt;(D5568+maxpout),MIN(max_storage,F5567+MIN(elyscap,(C5568-D5568+maxpout))*H2in),C5568&gt;(D5568-minpout),F5567,C5568&lt;=(D5568-minpout),MAX(0,F5567+(C5568-(D5568-minpout))*H2out))</f>
        <v>20.509589947889406</v>
      </c>
      <c r="G5568" s="37">
        <f>MAX(0,F5567+MIN(elyscap,(C5568-D5568+maxpout))*H2in - max_storage)</f>
        <v>0</v>
      </c>
      <c r="H5568" s="17"/>
      <c r="AQ5568" s="51">
        <v>6964.1418002165683</v>
      </c>
    </row>
    <row r="5569" spans="1:43" x14ac:dyDescent="0.25">
      <c r="A5569" s="2">
        <v>44062.958333333299</v>
      </c>
      <c r="B5569" s="22">
        <v>700145.47400000005</v>
      </c>
      <c r="C5569" s="47">
        <f t="shared" si="84"/>
        <v>0.70014547400000005</v>
      </c>
      <c r="D5569" s="47">
        <f>IF($J$13="Yes", D5568+$J$14*(C5569-D5568),$J$12)</f>
        <v>2.4</v>
      </c>
      <c r="E5569" s="47" cm="1">
        <f t="array" ref="E5569">_xlfn.IFS(C5569&gt;(D5569+maxpout),MAX(C5569-elyscap,D5569+maxpout),C5569&gt;D5569-minpout,C5569,C5569&lt;=D5569-minpout,C5569+(F5568-F5569)*efromH2)</f>
        <v>2.4000000000000243</v>
      </c>
      <c r="F5569" s="37" cm="1">
        <f t="array" ref="F5569">_xlfn.IFS(C5569&gt;(D5569+maxpout),MIN(max_storage,F5568+MIN(elyscap,(C5569-D5569+maxpout))*H2in),C5569&gt;(D5569-minpout),F5568,C5569&lt;=(D5569-minpout),MAX(0,F5568+(C5569-(D5569-minpout))*H2out))</f>
        <v>20.424597221589405</v>
      </c>
      <c r="G5569" s="37">
        <f>MAX(0,F5568+MIN(elyscap,(C5569-D5569+maxpout))*H2in - max_storage)</f>
        <v>0</v>
      </c>
      <c r="H5569" s="17"/>
      <c r="AQ5569" s="51">
        <v>8382.5588657217722</v>
      </c>
    </row>
    <row r="5570" spans="1:43" x14ac:dyDescent="0.25">
      <c r="A5570" s="2">
        <v>44063</v>
      </c>
      <c r="B5570" s="22">
        <v>682434.777</v>
      </c>
      <c r="C5570" s="47">
        <f t="shared" si="84"/>
        <v>0.68243477699999999</v>
      </c>
      <c r="D5570" s="47">
        <f>IF($J$13="Yes", D5569+$J$14*(C5570-D5569),$J$12)</f>
        <v>2.4</v>
      </c>
      <c r="E5570" s="47" cm="1">
        <f t="array" ref="E5570">_xlfn.IFS(C5570&gt;(D5570+maxpout),MAX(C5570-elyscap,D5570+maxpout),C5570&gt;D5570-minpout,C5570,C5570&lt;=D5570-minpout,C5570+(F5569-F5570)*efromH2)</f>
        <v>2.4000000000000083</v>
      </c>
      <c r="F5570" s="37" cm="1">
        <f t="array" ref="F5570">_xlfn.IFS(C5570&gt;(D5570+maxpout),MIN(max_storage,F5569+MIN(elyscap,(C5570-D5570+maxpout))*H2in),C5570&gt;(D5570-minpout),F5569,C5570&lt;=(D5570-minpout),MAX(0,F5569+(C5570-(D5570-minpout))*H2out))</f>
        <v>20.338718960439405</v>
      </c>
      <c r="G5570" s="37">
        <f>MAX(0,F5569+MIN(elyscap,(C5570-D5570+maxpout))*H2in - max_storage)</f>
        <v>0</v>
      </c>
      <c r="H5570" s="17"/>
      <c r="AQ5570" s="51">
        <v>9222.9722313819129</v>
      </c>
    </row>
    <row r="5571" spans="1:43" x14ac:dyDescent="0.25">
      <c r="A5571" s="2">
        <v>44063.041666666701</v>
      </c>
      <c r="B5571" s="22">
        <v>806434.24699999997</v>
      </c>
      <c r="C5571" s="47">
        <f t="shared" ref="C5571:C5634" si="85">B5571/1000000</f>
        <v>0.80643424699999999</v>
      </c>
      <c r="D5571" s="47">
        <f>IF($J$13="Yes", D5570+$J$14*(C5571-D5570),$J$12)</f>
        <v>2.4</v>
      </c>
      <c r="E5571" s="47" cm="1">
        <f t="array" ref="E5571">_xlfn.IFS(C5571&gt;(D5571+maxpout),MAX(C5571-elyscap,D5571+maxpout),C5571&gt;D5571-minpout,C5571,C5571&lt;=D5571-minpout,C5571+(F5570-F5571)*efromH2)</f>
        <v>2.4000000000000212</v>
      </c>
      <c r="F5571" s="37" cm="1">
        <f t="array" ref="F5571">_xlfn.IFS(C5571&gt;(D5571+maxpout),MIN(max_storage,F5570+MIN(elyscap,(C5571-D5571+maxpout))*H2in),C5571&gt;(D5571-minpout),F5570,C5571&lt;=(D5571-minpout),MAX(0,F5570+(C5571-(D5571-minpout))*H2out))</f>
        <v>20.259040672789403</v>
      </c>
      <c r="G5571" s="37">
        <f>MAX(0,F5570+MIN(elyscap,(C5571-D5571+maxpout))*H2in - max_storage)</f>
        <v>0</v>
      </c>
      <c r="H5571" s="17"/>
      <c r="AQ5571" s="51">
        <v>9563.6532315510085</v>
      </c>
    </row>
    <row r="5572" spans="1:43" x14ac:dyDescent="0.25">
      <c r="A5572" s="2">
        <v>44063.083333333299</v>
      </c>
      <c r="B5572" s="22">
        <v>812841.11800000002</v>
      </c>
      <c r="C5572" s="47">
        <f t="shared" si="85"/>
        <v>0.81284111800000003</v>
      </c>
      <c r="D5572" s="47">
        <f>IF($J$13="Yes", D5571+$J$14*(C5572-D5571),$J$12)</f>
        <v>2.4</v>
      </c>
      <c r="E5572" s="47" cm="1">
        <f t="array" ref="E5572">_xlfn.IFS(C5572&gt;(D5572+maxpout),MAX(C5572-elyscap,D5572+maxpout),C5572&gt;D5572-minpout,C5572,C5572&lt;=D5572-minpout,C5572+(F5571-F5572)*efromH2)</f>
        <v>2.3999999999999972</v>
      </c>
      <c r="F5572" s="37" cm="1">
        <f t="array" ref="F5572">_xlfn.IFS(C5572&gt;(D5572+maxpout),MIN(max_storage,F5571+MIN(elyscap,(C5572-D5572+maxpout))*H2in),C5572&gt;(D5572-minpout),F5571,C5572&lt;=(D5572-minpout),MAX(0,F5571+(C5572-(D5572-minpout))*H2out))</f>
        <v>20.179682728689404</v>
      </c>
      <c r="G5572" s="37">
        <f>MAX(0,F5571+MIN(elyscap,(C5572-D5572+maxpout))*H2in - max_storage)</f>
        <v>0</v>
      </c>
      <c r="H5572" s="17"/>
      <c r="AQ5572" s="51">
        <v>9598.7749841457608</v>
      </c>
    </row>
    <row r="5573" spans="1:43" x14ac:dyDescent="0.25">
      <c r="A5573" s="2">
        <v>44063.125</v>
      </c>
      <c r="B5573" s="22">
        <v>826537.63</v>
      </c>
      <c r="C5573" s="47">
        <f t="shared" si="85"/>
        <v>0.82653763000000002</v>
      </c>
      <c r="D5573" s="47">
        <f>IF($J$13="Yes", D5572+$J$14*(C5573-D5572),$J$12)</f>
        <v>2.4</v>
      </c>
      <c r="E5573" s="47" cm="1">
        <f t="array" ref="E5573">_xlfn.IFS(C5573&gt;(D5573+maxpout),MAX(C5573-elyscap,D5573+maxpout),C5573&gt;D5573-minpout,C5573,C5573&lt;=D5573-minpout,C5573+(F5572-F5573)*efromH2)</f>
        <v>2.399999999999987</v>
      </c>
      <c r="F5573" s="37" cm="1">
        <f t="array" ref="F5573">_xlfn.IFS(C5573&gt;(D5573+maxpout),MIN(max_storage,F5572+MIN(elyscap,(C5573-D5573+maxpout))*H2in),C5573&gt;(D5573-minpout),F5572,C5573&lt;=(D5573-minpout),MAX(0,F5572+(C5573-(D5573-minpout))*H2out))</f>
        <v>20.101009610189404</v>
      </c>
      <c r="G5573" s="37">
        <f>MAX(0,F5572+MIN(elyscap,(C5573-D5573+maxpout))*H2in - max_storage)</f>
        <v>0</v>
      </c>
      <c r="H5573" s="17"/>
      <c r="AQ5573" s="51">
        <v>8621.6376530274774</v>
      </c>
    </row>
    <row r="5574" spans="1:43" x14ac:dyDescent="0.25">
      <c r="A5574" s="2">
        <v>44063.166666666701</v>
      </c>
      <c r="B5574" s="22">
        <v>793165.74899999995</v>
      </c>
      <c r="C5574" s="47">
        <f t="shared" si="85"/>
        <v>0.79316574899999992</v>
      </c>
      <c r="D5574" s="47">
        <f>IF($J$13="Yes", D5573+$J$14*(C5574-D5573),$J$12)</f>
        <v>2.4</v>
      </c>
      <c r="E5574" s="47" cm="1">
        <f t="array" ref="E5574">_xlfn.IFS(C5574&gt;(D5574+maxpout),MAX(C5574-elyscap,D5574+maxpout),C5574&gt;D5574-minpout,C5574,C5574&lt;=D5574-minpout,C5574+(F5573-F5574)*efromH2)</f>
        <v>2.3999999999999666</v>
      </c>
      <c r="F5574" s="37" cm="1">
        <f t="array" ref="F5574">_xlfn.IFS(C5574&gt;(D5574+maxpout),MIN(max_storage,F5573+MIN(elyscap,(C5574-D5574+maxpout))*H2in),C5574&gt;(D5574-minpout),F5573,C5574&lt;=(D5574-minpout),MAX(0,F5573+(C5574-(D5574-minpout))*H2out))</f>
        <v>20.020667897639406</v>
      </c>
      <c r="G5574" s="37">
        <f>MAX(0,F5573+MIN(elyscap,(C5574-D5574+maxpout))*H2in - max_storage)</f>
        <v>0</v>
      </c>
      <c r="H5574" s="17"/>
      <c r="AQ5574" s="51">
        <v>7994.4634995497609</v>
      </c>
    </row>
    <row r="5575" spans="1:43" x14ac:dyDescent="0.25">
      <c r="A5575" s="2">
        <v>44063.208333333299</v>
      </c>
      <c r="B5575" s="22">
        <v>691076.17200000002</v>
      </c>
      <c r="C5575" s="47">
        <f t="shared" si="85"/>
        <v>0.69107617200000004</v>
      </c>
      <c r="D5575" s="47">
        <f>IF($J$13="Yes", D5574+$J$14*(C5575-D5574),$J$12)</f>
        <v>2.4</v>
      </c>
      <c r="E5575" s="47" cm="1">
        <f t="array" ref="E5575">_xlfn.IFS(C5575&gt;(D5575+maxpout),MAX(C5575-elyscap,D5575+maxpout),C5575&gt;D5575-minpout,C5575,C5575&lt;=D5575-minpout,C5575+(F5574-F5575)*efromH2)</f>
        <v>2.3999999999999817</v>
      </c>
      <c r="F5575" s="37" cm="1">
        <f t="array" ref="F5575">_xlfn.IFS(C5575&gt;(D5575+maxpout),MIN(max_storage,F5574+MIN(elyscap,(C5575-D5575+maxpout))*H2in),C5575&gt;(D5575-minpout),F5574,C5575&lt;=(D5575-minpout),MAX(0,F5574+(C5575-(D5575-minpout))*H2out))</f>
        <v>19.935221706239407</v>
      </c>
      <c r="G5575" s="37">
        <f>MAX(0,F5574+MIN(elyscap,(C5575-D5575+maxpout))*H2in - max_storage)</f>
        <v>0</v>
      </c>
      <c r="H5575" s="17"/>
      <c r="AQ5575" s="51">
        <v>8144.7344267230219</v>
      </c>
    </row>
    <row r="5576" spans="1:43" x14ac:dyDescent="0.25">
      <c r="A5576" s="2">
        <v>44063.25</v>
      </c>
      <c r="B5576" s="22">
        <v>619027.56099999999</v>
      </c>
      <c r="C5576" s="47">
        <f t="shared" si="85"/>
        <v>0.619027561</v>
      </c>
      <c r="D5576" s="47">
        <f>IF($J$13="Yes", D5575+$J$14*(C5576-D5575),$J$12)</f>
        <v>2.4</v>
      </c>
      <c r="E5576" s="47" cm="1">
        <f t="array" ref="E5576">_xlfn.IFS(C5576&gt;(D5576+maxpout),MAX(C5576-elyscap,D5576+maxpout),C5576&gt;D5576-minpout,C5576,C5576&lt;=D5576-minpout,C5576+(F5575-F5576)*efromH2)</f>
        <v>2.3999999999999817</v>
      </c>
      <c r="F5576" s="37" cm="1">
        <f t="array" ref="F5576">_xlfn.IFS(C5576&gt;(D5576+maxpout),MIN(max_storage,F5575+MIN(elyscap,(C5576-D5576+maxpout))*H2in),C5576&gt;(D5576-minpout),F5575,C5576&lt;=(D5576-minpout),MAX(0,F5575+(C5576-(D5576-minpout))*H2out))</f>
        <v>19.846173084289408</v>
      </c>
      <c r="G5576" s="37">
        <f>MAX(0,F5575+MIN(elyscap,(C5576-D5576+maxpout))*H2in - max_storage)</f>
        <v>0</v>
      </c>
      <c r="H5576" s="17"/>
      <c r="AQ5576" s="51">
        <v>7817.3495186076543</v>
      </c>
    </row>
    <row r="5577" spans="1:43" x14ac:dyDescent="0.25">
      <c r="A5577" s="2">
        <v>44063.291666666701</v>
      </c>
      <c r="B5577" s="22">
        <v>493460.821</v>
      </c>
      <c r="C5577" s="47">
        <f t="shared" si="85"/>
        <v>0.49346082099999999</v>
      </c>
      <c r="D5577" s="47">
        <f>IF($J$13="Yes", D5576+$J$14*(C5577-D5576),$J$12)</f>
        <v>2.4</v>
      </c>
      <c r="E5577" s="47" cm="1">
        <f t="array" ref="E5577">_xlfn.IFS(C5577&gt;(D5577+maxpout),MAX(C5577-elyscap,D5577+maxpout),C5577&gt;D5577-minpout,C5577,C5577&lt;=D5577-minpout,C5577+(F5576-F5577)*efromH2)</f>
        <v>2.4000000000000066</v>
      </c>
      <c r="F5577" s="37" cm="1">
        <f t="array" ref="F5577">_xlfn.IFS(C5577&gt;(D5577+maxpout),MIN(max_storage,F5576+MIN(elyscap,(C5577-D5577+maxpout))*H2in),C5577&gt;(D5577-minpout),F5576,C5577&lt;=(D5577-minpout),MAX(0,F5576+(C5577-(D5577-minpout))*H2out))</f>
        <v>19.750846125339407</v>
      </c>
      <c r="G5577" s="37">
        <f>MAX(0,F5576+MIN(elyscap,(C5577-D5577+maxpout))*H2in - max_storage)</f>
        <v>0</v>
      </c>
      <c r="H5577" s="17"/>
      <c r="AQ5577" s="51">
        <v>6054.7392776738789</v>
      </c>
    </row>
    <row r="5578" spans="1:43" x14ac:dyDescent="0.25">
      <c r="A5578" s="2">
        <v>44063.333333333299</v>
      </c>
      <c r="B5578" s="22">
        <v>374226.59700000001</v>
      </c>
      <c r="C5578" s="47">
        <f t="shared" si="85"/>
        <v>0.37422659699999999</v>
      </c>
      <c r="D5578" s="47">
        <f>IF($J$13="Yes", D5577+$J$14*(C5578-D5577),$J$12)</f>
        <v>2.4</v>
      </c>
      <c r="E5578" s="47" cm="1">
        <f t="array" ref="E5578">_xlfn.IFS(C5578&gt;(D5578+maxpout),MAX(C5578-elyscap,D5578+maxpout),C5578&gt;D5578-minpout,C5578,C5578&lt;=D5578-minpout,C5578+(F5577-F5578)*efromH2)</f>
        <v>2.4000000000000306</v>
      </c>
      <c r="F5578" s="37" cm="1">
        <f t="array" ref="F5578">_xlfn.IFS(C5578&gt;(D5578+maxpout),MIN(max_storage,F5577+MIN(elyscap,(C5578-D5578+maxpout))*H2in),C5578&gt;(D5578-minpout),F5577,C5578&lt;=(D5578-minpout),MAX(0,F5577+(C5578-(D5578-minpout))*H2out))</f>
        <v>19.649557455189406</v>
      </c>
      <c r="G5578" s="37">
        <f>MAX(0,F5577+MIN(elyscap,(C5578-D5578+maxpout))*H2in - max_storage)</f>
        <v>0</v>
      </c>
      <c r="H5578" s="17"/>
      <c r="AQ5578" s="51">
        <v>4172.7150779179456</v>
      </c>
    </row>
    <row r="5579" spans="1:43" x14ac:dyDescent="0.25">
      <c r="A5579" s="2">
        <v>44063.375</v>
      </c>
      <c r="B5579" s="22">
        <v>346981.39399999997</v>
      </c>
      <c r="C5579" s="47">
        <f t="shared" si="85"/>
        <v>0.346981394</v>
      </c>
      <c r="D5579" s="47">
        <f>IF($J$13="Yes", D5578+$J$14*(C5579-D5578),$J$12)</f>
        <v>2.4</v>
      </c>
      <c r="E5579" s="47" cm="1">
        <f t="array" ref="E5579">_xlfn.IFS(C5579&gt;(D5579+maxpout),MAX(C5579-elyscap,D5579+maxpout),C5579&gt;D5579-minpout,C5579,C5579&lt;=D5579-minpout,C5579+(F5578-F5579)*efromH2)</f>
        <v>2.4000000000000234</v>
      </c>
      <c r="F5579" s="37" cm="1">
        <f t="array" ref="F5579">_xlfn.IFS(C5579&gt;(D5579+maxpout),MIN(max_storage,F5578+MIN(elyscap,(C5579-D5579+maxpout))*H2in),C5579&gt;(D5579-minpout),F5578,C5579&lt;=(D5579-minpout),MAX(0,F5578+(C5579-(D5579-minpout))*H2out))</f>
        <v>19.546906524889405</v>
      </c>
      <c r="G5579" s="37">
        <f>MAX(0,F5578+MIN(elyscap,(C5579-D5579+maxpout))*H2in - max_storage)</f>
        <v>0</v>
      </c>
      <c r="H5579" s="17"/>
      <c r="AQ5579" s="51">
        <v>3627.3244340537231</v>
      </c>
    </row>
    <row r="5580" spans="1:43" x14ac:dyDescent="0.25">
      <c r="A5580" s="2">
        <v>44063.416666666701</v>
      </c>
      <c r="B5580" s="22">
        <v>472371.43099999998</v>
      </c>
      <c r="C5580" s="47">
        <f t="shared" si="85"/>
        <v>0.47237143100000001</v>
      </c>
      <c r="D5580" s="47">
        <f>IF($J$13="Yes", D5579+$J$14*(C5580-D5579),$J$12)</f>
        <v>2.4</v>
      </c>
      <c r="E5580" s="47" cm="1">
        <f t="array" ref="E5580">_xlfn.IFS(C5580&gt;(D5580+maxpout),MAX(C5580-elyscap,D5580+maxpout),C5580&gt;D5580-minpout,C5580,C5580&lt;=D5580-minpout,C5580+(F5579-F5580)*efromH2)</f>
        <v>2.400000000000035</v>
      </c>
      <c r="F5580" s="37" cm="1">
        <f t="array" ref="F5580">_xlfn.IFS(C5580&gt;(D5580+maxpout),MIN(max_storage,F5579+MIN(elyscap,(C5580-D5580+maxpout))*H2in),C5580&gt;(D5580-minpout),F5579,C5580&lt;=(D5580-minpout),MAX(0,F5579+(C5580-(D5580-minpout))*H2out))</f>
        <v>19.450525096439403</v>
      </c>
      <c r="G5580" s="37">
        <f>MAX(0,F5579+MIN(elyscap,(C5580-D5580+maxpout))*H2in - max_storage)</f>
        <v>0</v>
      </c>
      <c r="H5580" s="17"/>
      <c r="AQ5580" s="51">
        <v>3564.1052793831691</v>
      </c>
    </row>
    <row r="5581" spans="1:43" x14ac:dyDescent="0.25">
      <c r="A5581" s="2">
        <v>44063.458333333299</v>
      </c>
      <c r="B5581" s="22">
        <v>669631.79500000004</v>
      </c>
      <c r="C5581" s="47">
        <f t="shared" si="85"/>
        <v>0.66963179500000003</v>
      </c>
      <c r="D5581" s="47">
        <f>IF($J$13="Yes", D5580+$J$14*(C5581-D5580),$J$12)</f>
        <v>2.4</v>
      </c>
      <c r="E5581" s="47" cm="1">
        <f t="array" ref="E5581">_xlfn.IFS(C5581&gt;(D5581+maxpout),MAX(C5581-elyscap,D5581+maxpout),C5581&gt;D5581-minpout,C5581,C5581&lt;=D5581-minpout,C5581+(F5580-F5581)*efromH2)</f>
        <v>2.400000000000019</v>
      </c>
      <c r="F5581" s="37" cm="1">
        <f t="array" ref="F5581">_xlfn.IFS(C5581&gt;(D5581+maxpout),MIN(max_storage,F5580+MIN(elyscap,(C5581-D5581+maxpout))*H2in),C5581&gt;(D5581-minpout),F5580,C5581&lt;=(D5581-minpout),MAX(0,F5580+(C5581-(D5581-minpout))*H2out))</f>
        <v>19.364006686189402</v>
      </c>
      <c r="G5581" s="37">
        <f>MAX(0,F5580+MIN(elyscap,(C5581-D5581+maxpout))*H2in - max_storage)</f>
        <v>0</v>
      </c>
      <c r="H5581" s="17"/>
      <c r="AQ5581" s="51">
        <v>3956.7162994602199</v>
      </c>
    </row>
    <row r="5582" spans="1:43" x14ac:dyDescent="0.25">
      <c r="A5582" s="2">
        <v>44063.5</v>
      </c>
      <c r="B5582" s="22">
        <v>861574.86</v>
      </c>
      <c r="C5582" s="47">
        <f t="shared" si="85"/>
        <v>0.86157485999999994</v>
      </c>
      <c r="D5582" s="47">
        <f>IF($J$13="Yes", D5581+$J$14*(C5582-D5581),$J$12)</f>
        <v>2.4</v>
      </c>
      <c r="E5582" s="47" cm="1">
        <f t="array" ref="E5582">_xlfn.IFS(C5582&gt;(D5582+maxpout),MAX(C5582-elyscap,D5582+maxpout),C5582&gt;D5582-minpout,C5582,C5582&lt;=D5582-minpout,C5582+(F5581-F5582)*efromH2)</f>
        <v>2.3999999999999728</v>
      </c>
      <c r="F5582" s="37" cm="1">
        <f t="array" ref="F5582">_xlfn.IFS(C5582&gt;(D5582+maxpout),MIN(max_storage,F5581+MIN(elyscap,(C5582-D5582+maxpout))*H2in),C5582&gt;(D5582-minpout),F5581,C5582&lt;=(D5582-minpout),MAX(0,F5581+(C5582-(D5582-minpout))*H2out))</f>
        <v>19.287085429189403</v>
      </c>
      <c r="G5582" s="37">
        <f>MAX(0,F5581+MIN(elyscap,(C5582-D5582+maxpout))*H2in - max_storage)</f>
        <v>0</v>
      </c>
      <c r="H5582" s="17"/>
      <c r="AQ5582" s="51">
        <v>4236.6868415726731</v>
      </c>
    </row>
    <row r="5583" spans="1:43" x14ac:dyDescent="0.25">
      <c r="A5583" s="2">
        <v>44063.541666666701</v>
      </c>
      <c r="B5583" s="22">
        <v>998037.74</v>
      </c>
      <c r="C5583" s="47">
        <f t="shared" si="85"/>
        <v>0.99803774000000001</v>
      </c>
      <c r="D5583" s="47">
        <f>IF($J$13="Yes", D5582+$J$14*(C5583-D5582),$J$12)</f>
        <v>2.4</v>
      </c>
      <c r="E5583" s="47" cm="1">
        <f t="array" ref="E5583">_xlfn.IFS(C5583&gt;(D5583+maxpout),MAX(C5583-elyscap,D5583+maxpout),C5583&gt;D5583-minpout,C5583,C5583&lt;=D5583-minpout,C5583+(F5582-F5583)*efromH2)</f>
        <v>2.4000000000000048</v>
      </c>
      <c r="F5583" s="37" cm="1">
        <f t="array" ref="F5583">_xlfn.IFS(C5583&gt;(D5583+maxpout),MIN(max_storage,F5582+MIN(elyscap,(C5583-D5583+maxpout))*H2in),C5583&gt;(D5583-minpout),F5582,C5583&lt;=(D5583-minpout),MAX(0,F5582+(C5583-(D5583-minpout))*H2out))</f>
        <v>19.216987316189403</v>
      </c>
      <c r="G5583" s="37">
        <f>MAX(0,F5582+MIN(elyscap,(C5583-D5583+maxpout))*H2in - max_storage)</f>
        <v>0</v>
      </c>
      <c r="H5583" s="17"/>
      <c r="AQ5583" s="51">
        <v>4325.4947017051172</v>
      </c>
    </row>
    <row r="5584" spans="1:43" x14ac:dyDescent="0.25">
      <c r="A5584" s="2">
        <v>44063.583333333299</v>
      </c>
      <c r="B5584" s="22">
        <v>1168895.7690000001</v>
      </c>
      <c r="C5584" s="47">
        <f t="shared" si="85"/>
        <v>1.1688957690000001</v>
      </c>
      <c r="D5584" s="47">
        <f>IF($J$13="Yes", D5583+$J$14*(C5584-D5583),$J$12)</f>
        <v>2.4</v>
      </c>
      <c r="E5584" s="47" cm="1">
        <f t="array" ref="E5584">_xlfn.IFS(C5584&gt;(D5584+maxpout),MAX(C5584-elyscap,D5584+maxpout),C5584&gt;D5584-minpout,C5584,C5584&lt;=D5584-minpout,C5584+(F5583-F5584)*efromH2)</f>
        <v>2.4000000000000177</v>
      </c>
      <c r="F5584" s="37" cm="1">
        <f t="array" ref="F5584">_xlfn.IFS(C5584&gt;(D5584+maxpout),MIN(max_storage,F5583+MIN(elyscap,(C5584-D5584+maxpout))*H2in),C5584&gt;(D5584-minpout),F5583,C5584&lt;=(D5584-minpout),MAX(0,F5583+(C5584-(D5584-minpout))*H2out))</f>
        <v>19.155432104639402</v>
      </c>
      <c r="G5584" s="37">
        <f>MAX(0,F5583+MIN(elyscap,(C5584-D5584+maxpout))*H2in - max_storage)</f>
        <v>0</v>
      </c>
      <c r="H5584" s="17"/>
      <c r="AQ5584" s="51">
        <v>3869.9153966189042</v>
      </c>
    </row>
    <row r="5585" spans="1:43" x14ac:dyDescent="0.25">
      <c r="A5585" s="2">
        <v>44063.625</v>
      </c>
      <c r="B5585" s="22">
        <v>1128785.388</v>
      </c>
      <c r="C5585" s="47">
        <f t="shared" si="85"/>
        <v>1.1287853880000001</v>
      </c>
      <c r="D5585" s="47">
        <f>IF($J$13="Yes", D5584+$J$14*(C5585-D5584),$J$12)</f>
        <v>2.4</v>
      </c>
      <c r="E5585" s="47" cm="1">
        <f t="array" ref="E5585">_xlfn.IFS(C5585&gt;(D5585+maxpout),MAX(C5585-elyscap,D5585+maxpout),C5585&gt;D5585-minpout,C5585,C5585&lt;=D5585-minpout,C5585+(F5584-F5585)*efromH2)</f>
        <v>2.3999999999999799</v>
      </c>
      <c r="F5585" s="37" cm="1">
        <f t="array" ref="F5585">_xlfn.IFS(C5585&gt;(D5585+maxpout),MIN(max_storage,F5584+MIN(elyscap,(C5585-D5585+maxpout))*H2in),C5585&gt;(D5585-minpout),F5584,C5585&lt;=(D5585-minpout),MAX(0,F5584+(C5585-(D5585-minpout))*H2out))</f>
        <v>19.091871374039403</v>
      </c>
      <c r="G5585" s="37">
        <f>MAX(0,F5584+MIN(elyscap,(C5585-D5585+maxpout))*H2in - max_storage)</f>
        <v>0</v>
      </c>
      <c r="H5585" s="17"/>
      <c r="AQ5585" s="51">
        <v>3493.861774193665</v>
      </c>
    </row>
    <row r="5586" spans="1:43" x14ac:dyDescent="0.25">
      <c r="A5586" s="2">
        <v>44063.666666666701</v>
      </c>
      <c r="B5586" s="22">
        <v>1053480.159</v>
      </c>
      <c r="C5586" s="47">
        <f t="shared" si="85"/>
        <v>1.053480159</v>
      </c>
      <c r="D5586" s="47">
        <f>IF($J$13="Yes", D5585+$J$14*(C5586-D5585),$J$12)</f>
        <v>2.4</v>
      </c>
      <c r="E5586" s="47" cm="1">
        <f t="array" ref="E5586">_xlfn.IFS(C5586&gt;(D5586+maxpout),MAX(C5586-elyscap,D5586+maxpout),C5586&gt;D5586-minpout,C5586,C5586&lt;=D5586-minpout,C5586+(F5585-F5586)*efromH2)</f>
        <v>2.4000000000000314</v>
      </c>
      <c r="F5586" s="37" cm="1">
        <f t="array" ref="F5586">_xlfn.IFS(C5586&gt;(D5586+maxpout),MIN(max_storage,F5585+MIN(elyscap,(C5586-D5586+maxpout))*H2in),C5586&gt;(D5586-minpout),F5585,C5586&lt;=(D5586-minpout),MAX(0,F5585+(C5586-(D5586-minpout))*H2out))</f>
        <v>19.024545381989402</v>
      </c>
      <c r="G5586" s="37">
        <f>MAX(0,F5585+MIN(elyscap,(C5586-D5586+maxpout))*H2in - max_storage)</f>
        <v>0</v>
      </c>
      <c r="H5586" s="17"/>
      <c r="AQ5586" s="51">
        <v>2945.7115640541406</v>
      </c>
    </row>
    <row r="5587" spans="1:43" x14ac:dyDescent="0.25">
      <c r="A5587" s="2">
        <v>44063.708333333299</v>
      </c>
      <c r="B5587" s="22">
        <v>1056289.9310000001</v>
      </c>
      <c r="C5587" s="47">
        <f t="shared" si="85"/>
        <v>1.056289931</v>
      </c>
      <c r="D5587" s="47">
        <f>IF($J$13="Yes", D5586+$J$14*(C5587-D5586),$J$12)</f>
        <v>2.4</v>
      </c>
      <c r="E5587" s="47" cm="1">
        <f t="array" ref="E5587">_xlfn.IFS(C5587&gt;(D5587+maxpout),MAX(C5587-elyscap,D5587+maxpout),C5587&gt;D5587-minpout,C5587,C5587&lt;=D5587-minpout,C5587+(F5586-F5587)*efromH2)</f>
        <v>2.3999999999999684</v>
      </c>
      <c r="F5587" s="37" cm="1">
        <f t="array" ref="F5587">_xlfn.IFS(C5587&gt;(D5587+maxpout),MIN(max_storage,F5586+MIN(elyscap,(C5587-D5587+maxpout))*H2in),C5587&gt;(D5587-minpout),F5586,C5587&lt;=(D5587-minpout),MAX(0,F5586+(C5587-(D5587-minpout))*H2out))</f>
        <v>18.957359878539403</v>
      </c>
      <c r="G5587" s="37">
        <f>MAX(0,F5586+MIN(elyscap,(C5587-D5587+maxpout))*H2in - max_storage)</f>
        <v>0</v>
      </c>
      <c r="H5587" s="17"/>
      <c r="AQ5587" s="51">
        <v>2582.7031640212381</v>
      </c>
    </row>
    <row r="5588" spans="1:43" x14ac:dyDescent="0.25">
      <c r="A5588" s="2">
        <v>44063.75</v>
      </c>
      <c r="B5588" s="22">
        <v>1078843.69</v>
      </c>
      <c r="C5588" s="47">
        <f t="shared" si="85"/>
        <v>1.07884369</v>
      </c>
      <c r="D5588" s="47">
        <f>IF($J$13="Yes", D5587+$J$14*(C5588-D5587),$J$12)</f>
        <v>2.4</v>
      </c>
      <c r="E5588" s="47" cm="1">
        <f t="array" ref="E5588">_xlfn.IFS(C5588&gt;(D5588+maxpout),MAX(C5588-elyscap,D5588+maxpout),C5588&gt;D5588-minpout,C5588,C5588&lt;=D5588-minpout,C5588+(F5587-F5588)*efromH2)</f>
        <v>2.3999999999999782</v>
      </c>
      <c r="F5588" s="37" cm="1">
        <f t="array" ref="F5588">_xlfn.IFS(C5588&gt;(D5588+maxpout),MIN(max_storage,F5587+MIN(elyscap,(C5588-D5588+maxpout))*H2in),C5588&gt;(D5588-minpout),F5587,C5588&lt;=(D5588-minpout),MAX(0,F5587+(C5588-(D5588-minpout))*H2out))</f>
        <v>18.891302063039404</v>
      </c>
      <c r="G5588" s="37">
        <f>MAX(0,F5587+MIN(elyscap,(C5588-D5588+maxpout))*H2in - max_storage)</f>
        <v>0</v>
      </c>
      <c r="H5588" s="17"/>
      <c r="AQ5588" s="51">
        <v>2697.0997296155733</v>
      </c>
    </row>
    <row r="5589" spans="1:43" x14ac:dyDescent="0.25">
      <c r="A5589" s="2">
        <v>44063.791666666701</v>
      </c>
      <c r="B5589" s="22">
        <v>1394963.077</v>
      </c>
      <c r="C5589" s="47">
        <f t="shared" si="85"/>
        <v>1.3949630770000001</v>
      </c>
      <c r="D5589" s="47">
        <f>IF($J$13="Yes", D5588+$J$14*(C5589-D5588),$J$12)</f>
        <v>2.4</v>
      </c>
      <c r="E5589" s="47" cm="1">
        <f t="array" ref="E5589">_xlfn.IFS(C5589&gt;(D5589+maxpout),MAX(C5589-elyscap,D5589+maxpout),C5589&gt;D5589-minpout,C5589,C5589&lt;=D5589-minpout,C5589+(F5588-F5589)*efromH2)</f>
        <v>2.4000000000000199</v>
      </c>
      <c r="F5589" s="37" cm="1">
        <f t="array" ref="F5589">_xlfn.IFS(C5589&gt;(D5589+maxpout),MIN(max_storage,F5588+MIN(elyscap,(C5589-D5589+maxpout))*H2in),C5589&gt;(D5589-minpout),F5588,C5589&lt;=(D5589-minpout),MAX(0,F5588+(C5589-(D5589-minpout))*H2out))</f>
        <v>18.841050216889403</v>
      </c>
      <c r="G5589" s="37">
        <f>MAX(0,F5588+MIN(elyscap,(C5589-D5589+maxpout))*H2in - max_storage)</f>
        <v>0</v>
      </c>
      <c r="H5589" s="17"/>
      <c r="AQ5589" s="51">
        <v>4065.0919931811695</v>
      </c>
    </row>
    <row r="5590" spans="1:43" x14ac:dyDescent="0.25">
      <c r="A5590" s="2">
        <v>44063.833333333299</v>
      </c>
      <c r="B5590" s="22">
        <v>1671124.5220000001</v>
      </c>
      <c r="C5590" s="47">
        <f t="shared" si="85"/>
        <v>1.6711245220000002</v>
      </c>
      <c r="D5590" s="47">
        <f>IF($J$13="Yes", D5589+$J$14*(C5590-D5589),$J$12)</f>
        <v>2.4</v>
      </c>
      <c r="E5590" s="47" cm="1">
        <f t="array" ref="E5590">_xlfn.IFS(C5590&gt;(D5590+maxpout),MAX(C5590-elyscap,D5590+maxpout),C5590&gt;D5590-minpout,C5590,C5590&lt;=D5590-minpout,C5590+(F5589-F5590)*efromH2)</f>
        <v>2.4000000000000066</v>
      </c>
      <c r="F5590" s="37" cm="1">
        <f t="array" ref="F5590">_xlfn.IFS(C5590&gt;(D5590+maxpout),MIN(max_storage,F5589+MIN(elyscap,(C5590-D5590+maxpout))*H2in),C5590&gt;(D5590-minpout),F5589,C5590&lt;=(D5590-minpout),MAX(0,F5589+(C5590-(D5590-minpout))*H2out))</f>
        <v>18.804606442989403</v>
      </c>
      <c r="G5590" s="37">
        <f>MAX(0,F5589+MIN(elyscap,(C5590-D5590+maxpout))*H2in - max_storage)</f>
        <v>0</v>
      </c>
      <c r="H5590" s="17"/>
      <c r="AQ5590" s="51">
        <v>5932.5657525764191</v>
      </c>
    </row>
    <row r="5591" spans="1:43" x14ac:dyDescent="0.25">
      <c r="A5591" s="2">
        <v>44063.875</v>
      </c>
      <c r="B5591" s="22">
        <v>1777473.68</v>
      </c>
      <c r="C5591" s="47">
        <f t="shared" si="85"/>
        <v>1.7774736799999999</v>
      </c>
      <c r="D5591" s="47">
        <f>IF($J$13="Yes", D5590+$J$14*(C5591-D5590),$J$12)</f>
        <v>2.4</v>
      </c>
      <c r="E5591" s="47" cm="1">
        <f t="array" ref="E5591">_xlfn.IFS(C5591&gt;(D5591+maxpout),MAX(C5591-elyscap,D5591+maxpout),C5591&gt;D5591-minpout,C5591,C5591&lt;=D5591-minpout,C5591+(F5590-F5591)*efromH2)</f>
        <v>2.4000000000000341</v>
      </c>
      <c r="F5591" s="37" cm="1">
        <f t="array" ref="F5591">_xlfn.IFS(C5591&gt;(D5591+maxpout),MIN(max_storage,F5590+MIN(elyscap,(C5591-D5591+maxpout))*H2in),C5591&gt;(D5591-minpout),F5590,C5591&lt;=(D5591-minpout),MAX(0,F5590+(C5591-(D5591-minpout))*H2out))</f>
        <v>18.773480126989401</v>
      </c>
      <c r="G5591" s="37">
        <f>MAX(0,F5590+MIN(elyscap,(C5591-D5591+maxpout))*H2in - max_storage)</f>
        <v>0</v>
      </c>
      <c r="H5591" s="17"/>
      <c r="AQ5591" s="51">
        <v>7923.4673853760833</v>
      </c>
    </row>
    <row r="5592" spans="1:43" x14ac:dyDescent="0.25">
      <c r="A5592" s="2">
        <v>44063.916666666701</v>
      </c>
      <c r="B5592" s="22">
        <v>1717313.95</v>
      </c>
      <c r="C5592" s="47">
        <f t="shared" si="85"/>
        <v>1.7173139499999999</v>
      </c>
      <c r="D5592" s="47">
        <f>IF($J$13="Yes", D5591+$J$14*(C5592-D5591),$J$12)</f>
        <v>2.4</v>
      </c>
      <c r="E5592" s="47" cm="1">
        <f t="array" ref="E5592">_xlfn.IFS(C5592&gt;(D5592+maxpout),MAX(C5592-elyscap,D5592+maxpout),C5592&gt;D5592-minpout,C5592,C5592&lt;=D5592-minpout,C5592+(F5591-F5592)*efromH2)</f>
        <v>2.4000000000000008</v>
      </c>
      <c r="F5592" s="37" cm="1">
        <f t="array" ref="F5592">_xlfn.IFS(C5592&gt;(D5592+maxpout),MIN(max_storage,F5591+MIN(elyscap,(C5592-D5592+maxpout))*H2in),C5592&gt;(D5592-minpout),F5591,C5592&lt;=(D5592-minpout),MAX(0,F5591+(C5592-(D5592-minpout))*H2out))</f>
        <v>18.739345824489401</v>
      </c>
      <c r="G5592" s="37">
        <f>MAX(0,F5591+MIN(elyscap,(C5592-D5592+maxpout))*H2in - max_storage)</f>
        <v>0</v>
      </c>
      <c r="H5592" s="17"/>
      <c r="AQ5592" s="51">
        <v>9847.8885579071102</v>
      </c>
    </row>
    <row r="5593" spans="1:43" x14ac:dyDescent="0.25">
      <c r="A5593" s="2">
        <v>44063.958333333299</v>
      </c>
      <c r="B5593" s="22">
        <v>1654861.169</v>
      </c>
      <c r="C5593" s="47">
        <f t="shared" si="85"/>
        <v>1.6548611689999999</v>
      </c>
      <c r="D5593" s="47">
        <f>IF($J$13="Yes", D5592+$J$14*(C5593-D5592),$J$12)</f>
        <v>2.4</v>
      </c>
      <c r="E5593" s="47" cm="1">
        <f t="array" ref="E5593">_xlfn.IFS(C5593&gt;(D5593+maxpout),MAX(C5593-elyscap,D5593+maxpout),C5593&gt;D5593-minpout,C5593,C5593&lt;=D5593-minpout,C5593+(F5592-F5593)*efromH2)</f>
        <v>2.4000000000000341</v>
      </c>
      <c r="F5593" s="37" cm="1">
        <f t="array" ref="F5593">_xlfn.IFS(C5593&gt;(D5593+maxpout),MIN(max_storage,F5592+MIN(elyscap,(C5593-D5593+maxpout))*H2in),C5593&gt;(D5593-minpout),F5592,C5593&lt;=(D5593-minpout),MAX(0,F5592+(C5593-(D5593-minpout))*H2out))</f>
        <v>18.7020888829394</v>
      </c>
      <c r="G5593" s="37">
        <f>MAX(0,F5592+MIN(elyscap,(C5593-D5593+maxpout))*H2in - max_storage)</f>
        <v>0</v>
      </c>
      <c r="H5593" s="17"/>
      <c r="AQ5593" s="51">
        <v>11870.650637703442</v>
      </c>
    </row>
    <row r="5594" spans="1:43" x14ac:dyDescent="0.25">
      <c r="A5594" s="2">
        <v>44064</v>
      </c>
      <c r="B5594" s="22">
        <v>1690686.852</v>
      </c>
      <c r="C5594" s="47">
        <f t="shared" si="85"/>
        <v>1.690686852</v>
      </c>
      <c r="D5594" s="47">
        <f>IF($J$13="Yes", D5593+$J$14*(C5594-D5593),$J$12)</f>
        <v>2.4</v>
      </c>
      <c r="E5594" s="47" cm="1">
        <f t="array" ref="E5594">_xlfn.IFS(C5594&gt;(D5594+maxpout),MAX(C5594-elyscap,D5594+maxpout),C5594&gt;D5594-minpout,C5594,C5594&lt;=D5594-minpout,C5594+(F5593-F5594)*efromH2)</f>
        <v>2.3999999999999924</v>
      </c>
      <c r="F5594" s="37" cm="1">
        <f t="array" ref="F5594">_xlfn.IFS(C5594&gt;(D5594+maxpout),MIN(max_storage,F5593+MIN(elyscap,(C5594-D5594+maxpout))*H2in),C5594&gt;(D5594-minpout),F5593,C5594&lt;=(D5594-minpout),MAX(0,F5593+(C5594-(D5594-minpout))*H2out))</f>
        <v>18.6666232255394</v>
      </c>
      <c r="G5594" s="37">
        <f>MAX(0,F5593+MIN(elyscap,(C5594-D5594+maxpout))*H2in - max_storage)</f>
        <v>0</v>
      </c>
      <c r="H5594" s="17"/>
      <c r="AQ5594" s="51">
        <v>13034.434996896694</v>
      </c>
    </row>
    <row r="5595" spans="1:43" x14ac:dyDescent="0.25">
      <c r="A5595" s="2">
        <v>44064.041666666701</v>
      </c>
      <c r="B5595" s="22">
        <v>1677088.233</v>
      </c>
      <c r="C5595" s="47">
        <f t="shared" si="85"/>
        <v>1.6770882330000001</v>
      </c>
      <c r="D5595" s="47">
        <f>IF($J$13="Yes", D5594+$J$14*(C5595-D5594),$J$12)</f>
        <v>2.4</v>
      </c>
      <c r="E5595" s="47" cm="1">
        <f t="array" ref="E5595">_xlfn.IFS(C5595&gt;(D5595+maxpout),MAX(C5595-elyscap,D5595+maxpout),C5595&gt;D5595-minpout,C5595,C5595&lt;=D5595-minpout,C5595+(F5594-F5595)*efromH2)</f>
        <v>2.3999999999999853</v>
      </c>
      <c r="F5595" s="37" cm="1">
        <f t="array" ref="F5595">_xlfn.IFS(C5595&gt;(D5595+maxpout),MIN(max_storage,F5594+MIN(elyscap,(C5595-D5595+maxpout))*H2in),C5595&gt;(D5595-minpout),F5594,C5595&lt;=(D5595-minpout),MAX(0,F5594+(C5595-(D5595-minpout))*H2out))</f>
        <v>18.630477637189401</v>
      </c>
      <c r="G5595" s="37">
        <f>MAX(0,F5594+MIN(elyscap,(C5595-D5595+maxpout))*H2in - max_storage)</f>
        <v>0</v>
      </c>
      <c r="H5595" s="17"/>
      <c r="AQ5595" s="51">
        <v>13394.683830654294</v>
      </c>
    </row>
    <row r="5596" spans="1:43" x14ac:dyDescent="0.25">
      <c r="A5596" s="2">
        <v>44064.083333333299</v>
      </c>
      <c r="B5596" s="22">
        <v>1635353.4990000001</v>
      </c>
      <c r="C5596" s="47">
        <f t="shared" si="85"/>
        <v>1.635353499</v>
      </c>
      <c r="D5596" s="47">
        <f>IF($J$13="Yes", D5595+$J$14*(C5596-D5595),$J$12)</f>
        <v>2.4</v>
      </c>
      <c r="E5596" s="47" cm="1">
        <f t="array" ref="E5596">_xlfn.IFS(C5596&gt;(D5596+maxpout),MAX(C5596-elyscap,D5596+maxpout),C5596&gt;D5596-minpout,C5596,C5596&lt;=D5596-minpout,C5596+(F5595-F5596)*efromH2)</f>
        <v>2.4000000000000012</v>
      </c>
      <c r="F5596" s="37" cm="1">
        <f t="array" ref="F5596">_xlfn.IFS(C5596&gt;(D5596+maxpout),MIN(max_storage,F5595+MIN(elyscap,(C5596-D5596+maxpout))*H2in),C5596&gt;(D5596-minpout),F5595,C5596&lt;=(D5596-minpout),MAX(0,F5595+(C5596-(D5596-minpout))*H2out))</f>
        <v>18.592245312139401</v>
      </c>
      <c r="G5596" s="37">
        <f>MAX(0,F5595+MIN(elyscap,(C5596-D5596+maxpout))*H2in - max_storage)</f>
        <v>0</v>
      </c>
      <c r="H5596" s="17"/>
      <c r="AQ5596" s="51">
        <v>13510.334744555585</v>
      </c>
    </row>
    <row r="5597" spans="1:43" x14ac:dyDescent="0.25">
      <c r="A5597" s="2">
        <v>44064.125</v>
      </c>
      <c r="B5597" s="22">
        <v>1469419.5560000001</v>
      </c>
      <c r="C5597" s="47">
        <f t="shared" si="85"/>
        <v>1.4694195560000001</v>
      </c>
      <c r="D5597" s="47">
        <f>IF($J$13="Yes", D5596+$J$14*(C5597-D5596),$J$12)</f>
        <v>2.4</v>
      </c>
      <c r="E5597" s="47" cm="1">
        <f t="array" ref="E5597">_xlfn.IFS(C5597&gt;(D5597+maxpout),MAX(C5597-elyscap,D5597+maxpout),C5597&gt;D5597-minpout,C5597,C5597&lt;=D5597-minpout,C5597+(F5596-F5597)*efromH2)</f>
        <v>2.4000000000000288</v>
      </c>
      <c r="F5597" s="37" cm="1">
        <f t="array" ref="F5597">_xlfn.IFS(C5597&gt;(D5597+maxpout),MIN(max_storage,F5596+MIN(elyscap,(C5597-D5597+maxpout))*H2in),C5597&gt;(D5597-minpout),F5596,C5597&lt;=(D5597-minpout),MAX(0,F5596+(C5597-(D5597-minpout))*H2out))</f>
        <v>18.545716289939399</v>
      </c>
      <c r="G5597" s="37">
        <f>MAX(0,F5596+MIN(elyscap,(C5597-D5597+maxpout))*H2in - max_storage)</f>
        <v>0</v>
      </c>
      <c r="H5597" s="17"/>
      <c r="AQ5597" s="51">
        <v>14008.812761739675</v>
      </c>
    </row>
    <row r="5598" spans="1:43" x14ac:dyDescent="0.25">
      <c r="A5598" s="2">
        <v>44064.166666666701</v>
      </c>
      <c r="B5598" s="22">
        <v>1293499.2339999999</v>
      </c>
      <c r="C5598" s="47">
        <f t="shared" si="85"/>
        <v>1.293499234</v>
      </c>
      <c r="D5598" s="47">
        <f>IF($J$13="Yes", D5597+$J$14*(C5598-D5597),$J$12)</f>
        <v>2.4</v>
      </c>
      <c r="E5598" s="47" cm="1">
        <f t="array" ref="E5598">_xlfn.IFS(C5598&gt;(D5598+maxpout),MAX(C5598-elyscap,D5598+maxpout),C5598&gt;D5598-minpout,C5598,C5598&lt;=D5598-minpout,C5598+(F5597-F5598)*efromH2)</f>
        <v>2.4000000000000248</v>
      </c>
      <c r="F5598" s="37" cm="1">
        <f t="array" ref="F5598">_xlfn.IFS(C5598&gt;(D5598+maxpout),MIN(max_storage,F5597+MIN(elyscap,(C5598-D5598+maxpout))*H2in),C5598&gt;(D5598-minpout),F5597,C5598&lt;=(D5598-minpout),MAX(0,F5597+(C5598-(D5598-minpout))*H2out))</f>
        <v>18.490391251639398</v>
      </c>
      <c r="G5598" s="37">
        <f>MAX(0,F5597+MIN(elyscap,(C5598-D5598+maxpout))*H2in - max_storage)</f>
        <v>0</v>
      </c>
      <c r="H5598" s="17"/>
      <c r="AQ5598" s="51">
        <v>13450.627765144507</v>
      </c>
    </row>
    <row r="5599" spans="1:43" x14ac:dyDescent="0.25">
      <c r="A5599" s="2">
        <v>44064.208333333299</v>
      </c>
      <c r="B5599" s="22">
        <v>1223830.2169999999</v>
      </c>
      <c r="C5599" s="47">
        <f t="shared" si="85"/>
        <v>1.2238302169999999</v>
      </c>
      <c r="D5599" s="47">
        <f>IF($J$13="Yes", D5598+$J$14*(C5599-D5598),$J$12)</f>
        <v>2.4</v>
      </c>
      <c r="E5599" s="47" cm="1">
        <f t="array" ref="E5599">_xlfn.IFS(C5599&gt;(D5599+maxpout),MAX(C5599-elyscap,D5599+maxpout),C5599&gt;D5599-minpout,C5599,C5599&lt;=D5599-minpout,C5599+(F5598-F5599)*efromH2)</f>
        <v>2.3999999999999915</v>
      </c>
      <c r="F5599" s="37" cm="1">
        <f t="array" ref="F5599">_xlfn.IFS(C5599&gt;(D5599+maxpout),MIN(max_storage,F5598+MIN(elyscap,(C5599-D5599+maxpout))*H2in),C5599&gt;(D5599-minpout),F5598,C5599&lt;=(D5599-minpout),MAX(0,F5598+(C5599-(D5599-minpout))*H2out))</f>
        <v>18.431582762489398</v>
      </c>
      <c r="G5599" s="37">
        <f>MAX(0,F5598+MIN(elyscap,(C5599-D5599+maxpout))*H2in - max_storage)</f>
        <v>0</v>
      </c>
      <c r="H5599" s="17"/>
      <c r="AQ5599" s="51">
        <v>13726.082653351919</v>
      </c>
    </row>
    <row r="5600" spans="1:43" x14ac:dyDescent="0.25">
      <c r="A5600" s="2">
        <v>44064.25</v>
      </c>
      <c r="B5600" s="22">
        <v>1174697.2860000001</v>
      </c>
      <c r="C5600" s="47">
        <f t="shared" si="85"/>
        <v>1.174697286</v>
      </c>
      <c r="D5600" s="47">
        <f>IF($J$13="Yes", D5599+$J$14*(C5600-D5599),$J$12)</f>
        <v>2.4</v>
      </c>
      <c r="E5600" s="47" cm="1">
        <f t="array" ref="E5600">_xlfn.IFS(C5600&gt;(D5600+maxpout),MAX(C5600-elyscap,D5600+maxpout),C5600&gt;D5600-minpout,C5600,C5600&lt;=D5600-minpout,C5600+(F5599-F5600)*efromH2)</f>
        <v>2.4000000000000226</v>
      </c>
      <c r="F5600" s="37" cm="1">
        <f t="array" ref="F5600">_xlfn.IFS(C5600&gt;(D5600+maxpout),MIN(max_storage,F5599+MIN(elyscap,(C5600-D5600+maxpout))*H2in),C5600&gt;(D5600-minpout),F5599,C5600&lt;=(D5600-minpout),MAX(0,F5599+(C5600-(D5600-minpout))*H2out))</f>
        <v>18.370317626789397</v>
      </c>
      <c r="G5600" s="37">
        <f>MAX(0,F5599+MIN(elyscap,(C5600-D5600+maxpout))*H2in - max_storage)</f>
        <v>0</v>
      </c>
      <c r="H5600" s="17"/>
      <c r="AQ5600" s="51">
        <v>14572.767760546838</v>
      </c>
    </row>
    <row r="5601" spans="1:43" x14ac:dyDescent="0.25">
      <c r="A5601" s="2">
        <v>44064.291666666701</v>
      </c>
      <c r="B5601" s="22">
        <v>1001899.52</v>
      </c>
      <c r="C5601" s="47">
        <f t="shared" si="85"/>
        <v>1.00189952</v>
      </c>
      <c r="D5601" s="47">
        <f>IF($J$13="Yes", D5600+$J$14*(C5601-D5600),$J$12)</f>
        <v>2.4</v>
      </c>
      <c r="E5601" s="47" cm="1">
        <f t="array" ref="E5601">_xlfn.IFS(C5601&gt;(D5601+maxpout),MAX(C5601-elyscap,D5601+maxpout),C5601&gt;D5601-minpout,C5601,C5601&lt;=D5601-minpout,C5601+(F5600-F5601)*efromH2)</f>
        <v>2.400000000000011</v>
      </c>
      <c r="F5601" s="37" cm="1">
        <f t="array" ref="F5601">_xlfn.IFS(C5601&gt;(D5601+maxpout),MIN(max_storage,F5600+MIN(elyscap,(C5601-D5601+maxpout))*H2in),C5601&gt;(D5601-minpout),F5600,C5601&lt;=(D5601-minpout),MAX(0,F5600+(C5601-(D5601-minpout))*H2out))</f>
        <v>18.300412602789397</v>
      </c>
      <c r="G5601" s="37">
        <f>MAX(0,F5600+MIN(elyscap,(C5601-D5601+maxpout))*H2in - max_storage)</f>
        <v>0</v>
      </c>
      <c r="H5601" s="17"/>
      <c r="AQ5601" s="51">
        <v>13228.357245152003</v>
      </c>
    </row>
    <row r="5602" spans="1:43" x14ac:dyDescent="0.25">
      <c r="A5602" s="2">
        <v>44064.333333333299</v>
      </c>
      <c r="B5602" s="22">
        <v>1076892.321</v>
      </c>
      <c r="C5602" s="47">
        <f t="shared" si="85"/>
        <v>1.0768923210000001</v>
      </c>
      <c r="D5602" s="47">
        <f>IF($J$13="Yes", D5601+$J$14*(C5602-D5601),$J$12)</f>
        <v>2.4</v>
      </c>
      <c r="E5602" s="47" cm="1">
        <f t="array" ref="E5602">_xlfn.IFS(C5602&gt;(D5602+maxpout),MAX(C5602-elyscap,D5602+maxpout),C5602&gt;D5602-minpout,C5602,C5602&lt;=D5602-minpout,C5602+(F5601-F5602)*efromH2)</f>
        <v>2.4000000000000172</v>
      </c>
      <c r="F5602" s="37" cm="1">
        <f t="array" ref="F5602">_xlfn.IFS(C5602&gt;(D5602+maxpout),MIN(max_storage,F5601+MIN(elyscap,(C5602-D5602+maxpout))*H2in),C5602&gt;(D5602-minpout),F5601,C5602&lt;=(D5602-minpout),MAX(0,F5601+(C5602-(D5602-minpout))*H2out))</f>
        <v>18.234257218839396</v>
      </c>
      <c r="G5602" s="37">
        <f>MAX(0,F5601+MIN(elyscap,(C5602-D5602+maxpout))*H2in - max_storage)</f>
        <v>0</v>
      </c>
      <c r="H5602" s="17"/>
      <c r="AQ5602" s="51">
        <v>10800.691531870458</v>
      </c>
    </row>
    <row r="5603" spans="1:43" x14ac:dyDescent="0.25">
      <c r="A5603" s="2">
        <v>44064.375</v>
      </c>
      <c r="B5603" s="22">
        <v>1518227.4939999999</v>
      </c>
      <c r="C5603" s="47">
        <f t="shared" si="85"/>
        <v>1.518227494</v>
      </c>
      <c r="D5603" s="47">
        <f>IF($J$13="Yes", D5602+$J$14*(C5603-D5602),$J$12)</f>
        <v>2.4</v>
      </c>
      <c r="E5603" s="47" cm="1">
        <f t="array" ref="E5603">_xlfn.IFS(C5603&gt;(D5603+maxpout),MAX(C5603-elyscap,D5603+maxpout),C5603&gt;D5603-minpout,C5603,C5603&lt;=D5603-minpout,C5603+(F5602-F5603)*efromH2)</f>
        <v>2.3999999999999759</v>
      </c>
      <c r="F5603" s="37" cm="1">
        <f t="array" ref="F5603">_xlfn.IFS(C5603&gt;(D5603+maxpout),MIN(max_storage,F5602+MIN(elyscap,(C5603-D5603+maxpout))*H2in),C5603&gt;(D5603-minpout),F5602,C5603&lt;=(D5603-minpout),MAX(0,F5602+(C5603-(D5603-minpout))*H2out))</f>
        <v>18.190168593539397</v>
      </c>
      <c r="G5603" s="37">
        <f>MAX(0,F5602+MIN(elyscap,(C5603-D5603+maxpout))*H2in - max_storage)</f>
        <v>0</v>
      </c>
      <c r="H5603" s="17"/>
      <c r="AQ5603" s="51">
        <v>9825.5611580433033</v>
      </c>
    </row>
    <row r="5604" spans="1:43" x14ac:dyDescent="0.25">
      <c r="A5604" s="2">
        <v>44064.416666666701</v>
      </c>
      <c r="B5604" s="22">
        <v>1899665.267</v>
      </c>
      <c r="C5604" s="47">
        <f t="shared" si="85"/>
        <v>1.899665267</v>
      </c>
      <c r="D5604" s="47">
        <f>IF($J$13="Yes", D5603+$J$14*(C5604-D5603),$J$12)</f>
        <v>2.4</v>
      </c>
      <c r="E5604" s="47" cm="1">
        <f t="array" ref="E5604">_xlfn.IFS(C5604&gt;(D5604+maxpout),MAX(C5604-elyscap,D5604+maxpout),C5604&gt;D5604-minpout,C5604,C5604&lt;=D5604-minpout,C5604+(F5603-F5604)*efromH2)</f>
        <v>2.3999999999999742</v>
      </c>
      <c r="F5604" s="37" cm="1">
        <f t="array" ref="F5604">_xlfn.IFS(C5604&gt;(D5604+maxpout),MIN(max_storage,F5603+MIN(elyscap,(C5604-D5604+maxpout))*H2in),C5604&gt;(D5604-minpout),F5603,C5604&lt;=(D5604-minpout),MAX(0,F5603+(C5604-(D5604-minpout))*H2out))</f>
        <v>18.165151856889398</v>
      </c>
      <c r="G5604" s="37">
        <f>MAX(0,F5603+MIN(elyscap,(C5604-D5604+maxpout))*H2in - max_storage)</f>
        <v>0</v>
      </c>
      <c r="H5604" s="17"/>
      <c r="AQ5604" s="51">
        <v>9884.5155284702087</v>
      </c>
    </row>
    <row r="5605" spans="1:43" x14ac:dyDescent="0.25">
      <c r="A5605" s="2">
        <v>44064.458333333299</v>
      </c>
      <c r="B5605" s="22">
        <v>2109080.3110000002</v>
      </c>
      <c r="C5605" s="47">
        <f t="shared" si="85"/>
        <v>2.109080311</v>
      </c>
      <c r="D5605" s="47">
        <f>IF($J$13="Yes", D5604+$J$14*(C5605-D5604),$J$12)</f>
        <v>2.4</v>
      </c>
      <c r="E5605" s="47" cm="1">
        <f t="array" ref="E5605">_xlfn.IFS(C5605&gt;(D5605+maxpout),MAX(C5605-elyscap,D5605+maxpout),C5605&gt;D5605-minpout,C5605,C5605&lt;=D5605-minpout,C5605+(F5604-F5605)*efromH2)</f>
        <v>2.3999999999999777</v>
      </c>
      <c r="F5605" s="37" cm="1">
        <f t="array" ref="F5605">_xlfn.IFS(C5605&gt;(D5605+maxpout),MIN(max_storage,F5604+MIN(elyscap,(C5605-D5605+maxpout))*H2in),C5605&gt;(D5605-minpout),F5604,C5605&lt;=(D5605-minpout),MAX(0,F5604+(C5605-(D5605-minpout))*H2out))</f>
        <v>18.150605872439399</v>
      </c>
      <c r="G5605" s="37">
        <f>MAX(0,F5604+MIN(elyscap,(C5605-D5605+maxpout))*H2in - max_storage)</f>
        <v>0</v>
      </c>
      <c r="H5605" s="17"/>
      <c r="AQ5605" s="51">
        <v>9608.809770601405</v>
      </c>
    </row>
    <row r="5606" spans="1:43" x14ac:dyDescent="0.25">
      <c r="A5606" s="2">
        <v>44064.5</v>
      </c>
      <c r="B5606" s="22">
        <v>2566734.4249999998</v>
      </c>
      <c r="C5606" s="47">
        <f t="shared" si="85"/>
        <v>2.5667344249999999</v>
      </c>
      <c r="D5606" s="47">
        <f>IF($J$13="Yes", D5605+$J$14*(C5606-D5605),$J$12)</f>
        <v>2.4</v>
      </c>
      <c r="E5606" s="47" cm="1">
        <f t="array" ref="E5606">_xlfn.IFS(C5606&gt;(D5606+maxpout),MAX(C5606-elyscap,D5606+maxpout),C5606&gt;D5606-minpout,C5606,C5606&lt;=D5606-minpout,C5606+(F5605-F5606)*efromH2)</f>
        <v>2.4</v>
      </c>
      <c r="F5606" s="37" cm="1">
        <f t="array" ref="F5606">_xlfn.IFS(C5606&gt;(D5606+maxpout),MIN(max_storage,F5605+MIN(elyscap,(C5606-D5606+maxpout))*H2in),C5606&gt;(D5606-minpout),F5605,C5606&lt;=(D5606-minpout),MAX(0,F5605+(C5606-(D5606-minpout))*H2out))</f>
        <v>18.1539405609394</v>
      </c>
      <c r="G5606" s="37">
        <f>MAX(0,F5605+MIN(elyscap,(C5606-D5606+maxpout))*H2in - max_storage)</f>
        <v>0</v>
      </c>
      <c r="H5606" s="17"/>
      <c r="AQ5606" s="51">
        <v>9638.1615209841621</v>
      </c>
    </row>
    <row r="5607" spans="1:43" x14ac:dyDescent="0.25">
      <c r="A5607" s="2">
        <v>44064.541666666701</v>
      </c>
      <c r="B5607" s="22">
        <v>3046614.7459999998</v>
      </c>
      <c r="C5607" s="47">
        <f t="shared" si="85"/>
        <v>3.0466147459999999</v>
      </c>
      <c r="D5607" s="47">
        <f>IF($J$13="Yes", D5606+$J$14*(C5607-D5606),$J$12)</f>
        <v>2.4</v>
      </c>
      <c r="E5607" s="47" cm="1">
        <f t="array" ref="E5607">_xlfn.IFS(C5607&gt;(D5607+maxpout),MAX(C5607-elyscap,D5607+maxpout),C5607&gt;D5607-minpout,C5607,C5607&lt;=D5607-minpout,C5607+(F5606-F5607)*efromH2)</f>
        <v>2.4</v>
      </c>
      <c r="F5607" s="37" cm="1">
        <f t="array" ref="F5607">_xlfn.IFS(C5607&gt;(D5607+maxpout),MIN(max_storage,F5606+MIN(elyscap,(C5607-D5607+maxpout))*H2in),C5607&gt;(D5607-minpout),F5606,C5607&lt;=(D5607-minpout),MAX(0,F5606+(C5607-(D5607-minpout))*H2out))</f>
        <v>18.166872855859399</v>
      </c>
      <c r="G5607" s="37">
        <f>MAX(0,F5606+MIN(elyscap,(C5607-D5607+maxpout))*H2in - max_storage)</f>
        <v>0</v>
      </c>
      <c r="H5607" s="17"/>
      <c r="AQ5607" s="51">
        <v>10661.458869798404</v>
      </c>
    </row>
    <row r="5608" spans="1:43" x14ac:dyDescent="0.25">
      <c r="A5608" s="2">
        <v>44064.583333333299</v>
      </c>
      <c r="B5608" s="22">
        <v>3441981.2239999999</v>
      </c>
      <c r="C5608" s="47">
        <f t="shared" si="85"/>
        <v>3.4419812240000001</v>
      </c>
      <c r="D5608" s="47">
        <f>IF($J$13="Yes", D5607+$J$14*(C5608-D5607),$J$12)</f>
        <v>2.4</v>
      </c>
      <c r="E5608" s="47" cm="1">
        <f t="array" ref="E5608">_xlfn.IFS(C5608&gt;(D5608+maxpout),MAX(C5608-elyscap,D5608+maxpout),C5608&gt;D5608-minpout,C5608,C5608&lt;=D5608-minpout,C5608+(F5607-F5608)*efromH2)</f>
        <v>2.4</v>
      </c>
      <c r="F5608" s="37" cm="1">
        <f t="array" ref="F5608">_xlfn.IFS(C5608&gt;(D5608+maxpout),MIN(max_storage,F5607+MIN(elyscap,(C5608-D5608+maxpout))*H2in),C5608&gt;(D5608-minpout),F5607,C5608&lt;=(D5608-minpout),MAX(0,F5607+(C5608-(D5608-minpout))*H2out))</f>
        <v>18.1877124803394</v>
      </c>
      <c r="G5608" s="37">
        <f>MAX(0,F5607+MIN(elyscap,(C5608-D5608+maxpout))*H2in - max_storage)</f>
        <v>0</v>
      </c>
      <c r="H5608" s="17"/>
      <c r="AQ5608" s="51">
        <v>11736.937108181994</v>
      </c>
    </row>
    <row r="5609" spans="1:43" x14ac:dyDescent="0.25">
      <c r="A5609" s="2">
        <v>44064.625</v>
      </c>
      <c r="B5609" s="22">
        <v>3666296.6889999998</v>
      </c>
      <c r="C5609" s="47">
        <f t="shared" si="85"/>
        <v>3.6662966889999997</v>
      </c>
      <c r="D5609" s="47">
        <f>IF($J$13="Yes", D5608+$J$14*(C5609-D5608),$J$12)</f>
        <v>2.4</v>
      </c>
      <c r="E5609" s="47" cm="1">
        <f t="array" ref="E5609">_xlfn.IFS(C5609&gt;(D5609+maxpout),MAX(C5609-elyscap,D5609+maxpout),C5609&gt;D5609-minpout,C5609,C5609&lt;=D5609-minpout,C5609+(F5608-F5609)*efromH2)</f>
        <v>2.4</v>
      </c>
      <c r="F5609" s="37" cm="1">
        <f t="array" ref="F5609">_xlfn.IFS(C5609&gt;(D5609+maxpout),MIN(max_storage,F5608+MIN(elyscap,(C5609-D5609+maxpout))*H2in),C5609&gt;(D5609-minpout),F5608,C5609&lt;=(D5609-minpout),MAX(0,F5608+(C5609-(D5609-minpout))*H2out))</f>
        <v>18.213038414119399</v>
      </c>
      <c r="G5609" s="37">
        <f>MAX(0,F5608+MIN(elyscap,(C5609-D5609+maxpout))*H2in - max_storage)</f>
        <v>0</v>
      </c>
      <c r="H5609" s="17"/>
      <c r="AQ5609" s="51">
        <v>11236.703003368166</v>
      </c>
    </row>
    <row r="5610" spans="1:43" x14ac:dyDescent="0.25">
      <c r="A5610" s="2">
        <v>44064.666666666701</v>
      </c>
      <c r="B5610" s="22">
        <v>3878096.1179999998</v>
      </c>
      <c r="C5610" s="47">
        <f t="shared" si="85"/>
        <v>3.8780961179999998</v>
      </c>
      <c r="D5610" s="47">
        <f>IF($J$13="Yes", D5609+$J$14*(C5610-D5609),$J$12)</f>
        <v>2.4</v>
      </c>
      <c r="E5610" s="47" cm="1">
        <f t="array" ref="E5610">_xlfn.IFS(C5610&gt;(D5610+maxpout),MAX(C5610-elyscap,D5610+maxpout),C5610&gt;D5610-minpout,C5610,C5610&lt;=D5610-minpout,C5610+(F5609-F5610)*efromH2)</f>
        <v>2.4</v>
      </c>
      <c r="F5610" s="37" cm="1">
        <f t="array" ref="F5610">_xlfn.IFS(C5610&gt;(D5610+maxpout),MIN(max_storage,F5609+MIN(elyscap,(C5610-D5610+maxpout))*H2in),C5610&gt;(D5610-minpout),F5609,C5610&lt;=(D5610-minpout),MAX(0,F5609+(C5610-(D5610-minpout))*H2out))</f>
        <v>18.242600336479398</v>
      </c>
      <c r="G5610" s="37">
        <f>MAX(0,F5609+MIN(elyscap,(C5610-D5610+maxpout))*H2in - max_storage)</f>
        <v>0</v>
      </c>
      <c r="H5610" s="17"/>
      <c r="AQ5610" s="51">
        <v>10155.203893111191</v>
      </c>
    </row>
    <row r="5611" spans="1:43" x14ac:dyDescent="0.25">
      <c r="A5611" s="2">
        <v>44064.708333333299</v>
      </c>
      <c r="B5611" s="22">
        <v>4071657.9709999999</v>
      </c>
      <c r="C5611" s="47">
        <f t="shared" si="85"/>
        <v>4.0716579709999996</v>
      </c>
      <c r="D5611" s="47">
        <f>IF($J$13="Yes", D5610+$J$14*(C5611-D5610),$J$12)</f>
        <v>2.4</v>
      </c>
      <c r="E5611" s="47" cm="1">
        <f t="array" ref="E5611">_xlfn.IFS(C5611&gt;(D5611+maxpout),MAX(C5611-elyscap,D5611+maxpout),C5611&gt;D5611-minpout,C5611,C5611&lt;=D5611-minpout,C5611+(F5610-F5611)*efromH2)</f>
        <v>2.4</v>
      </c>
      <c r="F5611" s="37" cm="1">
        <f t="array" ref="F5611">_xlfn.IFS(C5611&gt;(D5611+maxpout),MIN(max_storage,F5610+MIN(elyscap,(C5611-D5611+maxpout))*H2in),C5611&gt;(D5611-minpout),F5610,C5611&lt;=(D5611-minpout),MAX(0,F5610+(C5611-(D5611-minpout))*H2out))</f>
        <v>18.276033495899398</v>
      </c>
      <c r="G5611" s="37">
        <f>MAX(0,F5610+MIN(elyscap,(C5611-D5611+maxpout))*H2in - max_storage)</f>
        <v>0</v>
      </c>
      <c r="H5611" s="17"/>
      <c r="AQ5611" s="51">
        <v>8157.7796491153586</v>
      </c>
    </row>
    <row r="5612" spans="1:43" x14ac:dyDescent="0.25">
      <c r="A5612" s="2">
        <v>44064.75</v>
      </c>
      <c r="B5612" s="22">
        <v>4196725.5130000003</v>
      </c>
      <c r="C5612" s="47">
        <f t="shared" si="85"/>
        <v>4.1967255130000005</v>
      </c>
      <c r="D5612" s="47">
        <f>IF($J$13="Yes", D5611+$J$14*(C5612-D5611),$J$12)</f>
        <v>2.4</v>
      </c>
      <c r="E5612" s="47" cm="1">
        <f t="array" ref="E5612">_xlfn.IFS(C5612&gt;(D5612+maxpout),MAX(C5612-elyscap,D5612+maxpout),C5612&gt;D5612-minpout,C5612,C5612&lt;=D5612-minpout,C5612+(F5611-F5612)*efromH2)</f>
        <v>2.4</v>
      </c>
      <c r="F5612" s="37" cm="1">
        <f t="array" ref="F5612">_xlfn.IFS(C5612&gt;(D5612+maxpout),MIN(max_storage,F5611+MIN(elyscap,(C5612-D5612+maxpout))*H2in),C5612&gt;(D5612-minpout),F5611,C5612&lt;=(D5612-minpout),MAX(0,F5611+(C5612-(D5612-minpout))*H2out))</f>
        <v>18.311968006159397</v>
      </c>
      <c r="G5612" s="37">
        <f>MAX(0,F5611+MIN(elyscap,(C5612-D5612+maxpout))*H2in - max_storage)</f>
        <v>0</v>
      </c>
      <c r="H5612" s="17"/>
      <c r="AQ5612" s="51">
        <v>6685.6764760724618</v>
      </c>
    </row>
    <row r="5613" spans="1:43" x14ac:dyDescent="0.25">
      <c r="A5613" s="2">
        <v>44064.791666666701</v>
      </c>
      <c r="B5613" s="22">
        <v>4463145.1710000001</v>
      </c>
      <c r="C5613" s="47">
        <f t="shared" si="85"/>
        <v>4.4631451709999999</v>
      </c>
      <c r="D5613" s="47">
        <f>IF($J$13="Yes", D5612+$J$14*(C5613-D5612),$J$12)</f>
        <v>2.4</v>
      </c>
      <c r="E5613" s="47" cm="1">
        <f t="array" ref="E5613">_xlfn.IFS(C5613&gt;(D5613+maxpout),MAX(C5613-elyscap,D5613+maxpout),C5613&gt;D5613-minpout,C5613,C5613&lt;=D5613-minpout,C5613+(F5612-F5613)*efromH2)</f>
        <v>2.4</v>
      </c>
      <c r="F5613" s="37" cm="1">
        <f t="array" ref="F5613">_xlfn.IFS(C5613&gt;(D5613+maxpout),MIN(max_storage,F5612+MIN(elyscap,(C5613-D5613+maxpout))*H2in),C5613&gt;(D5613-minpout),F5612,C5613&lt;=(D5613-minpout),MAX(0,F5612+(C5613-(D5613-minpout))*H2out))</f>
        <v>18.353230909579398</v>
      </c>
      <c r="G5613" s="37">
        <f>MAX(0,F5612+MIN(elyscap,(C5613-D5613+maxpout))*H2in - max_storage)</f>
        <v>0</v>
      </c>
      <c r="H5613" s="17"/>
      <c r="AQ5613" s="51">
        <v>6359.5459162640491</v>
      </c>
    </row>
    <row r="5614" spans="1:43" x14ac:dyDescent="0.25">
      <c r="A5614" s="2">
        <v>44064.833333333299</v>
      </c>
      <c r="B5614" s="22">
        <v>4621598.5930000003</v>
      </c>
      <c r="C5614" s="47">
        <f t="shared" si="85"/>
        <v>4.6215985930000008</v>
      </c>
      <c r="D5614" s="47">
        <f>IF($J$13="Yes", D5613+$J$14*(C5614-D5613),$J$12)</f>
        <v>2.4</v>
      </c>
      <c r="E5614" s="47" cm="1">
        <f t="array" ref="E5614">_xlfn.IFS(C5614&gt;(D5614+maxpout),MAX(C5614-elyscap,D5614+maxpout),C5614&gt;D5614-minpout,C5614,C5614&lt;=D5614-minpout,C5614+(F5613-F5614)*efromH2)</f>
        <v>2.4</v>
      </c>
      <c r="F5614" s="37" cm="1">
        <f t="array" ref="F5614">_xlfn.IFS(C5614&gt;(D5614+maxpout),MIN(max_storage,F5613+MIN(elyscap,(C5614-D5614+maxpout))*H2in),C5614&gt;(D5614-minpout),F5613,C5614&lt;=(D5614-minpout),MAX(0,F5613+(C5614-(D5614-minpout))*H2out))</f>
        <v>18.397662881439398</v>
      </c>
      <c r="G5614" s="37">
        <f>MAX(0,F5613+MIN(elyscap,(C5614-D5614+maxpout))*H2in - max_storage)</f>
        <v>0</v>
      </c>
      <c r="H5614" s="17"/>
      <c r="AQ5614" s="51">
        <v>6120.9688682811257</v>
      </c>
    </row>
    <row r="5615" spans="1:43" x14ac:dyDescent="0.25">
      <c r="A5615" s="2">
        <v>44064.875</v>
      </c>
      <c r="B5615" s="22">
        <v>4643140.1069999998</v>
      </c>
      <c r="C5615" s="47">
        <f t="shared" si="85"/>
        <v>4.6431401069999998</v>
      </c>
      <c r="D5615" s="47">
        <f>IF($J$13="Yes", D5614+$J$14*(C5615-D5614),$J$12)</f>
        <v>2.4</v>
      </c>
      <c r="E5615" s="47" cm="1">
        <f t="array" ref="E5615">_xlfn.IFS(C5615&gt;(D5615+maxpout),MAX(C5615-elyscap,D5615+maxpout),C5615&gt;D5615-minpout,C5615,C5615&lt;=D5615-minpout,C5615+(F5614-F5615)*efromH2)</f>
        <v>2.4</v>
      </c>
      <c r="F5615" s="37" cm="1">
        <f t="array" ref="F5615">_xlfn.IFS(C5615&gt;(D5615+maxpout),MIN(max_storage,F5614+MIN(elyscap,(C5615-D5615+maxpout))*H2in),C5615&gt;(D5615-minpout),F5614,C5615&lt;=(D5615-minpout),MAX(0,F5614+(C5615-(D5615-minpout))*H2out))</f>
        <v>18.442525683579397</v>
      </c>
      <c r="G5615" s="37">
        <f>MAX(0,F5614+MIN(elyscap,(C5615-D5615+maxpout))*H2in - max_storage)</f>
        <v>0</v>
      </c>
      <c r="H5615" s="17"/>
      <c r="AQ5615" s="51">
        <v>5865.5835529849992</v>
      </c>
    </row>
    <row r="5616" spans="1:43" x14ac:dyDescent="0.25">
      <c r="A5616" s="2">
        <v>44064.916666666701</v>
      </c>
      <c r="B5616" s="22">
        <v>4517727.3590000002</v>
      </c>
      <c r="C5616" s="47">
        <f t="shared" si="85"/>
        <v>4.5177273590000002</v>
      </c>
      <c r="D5616" s="47">
        <f>IF($J$13="Yes", D5615+$J$14*(C5616-D5615),$J$12)</f>
        <v>2.4</v>
      </c>
      <c r="E5616" s="47" cm="1">
        <f t="array" ref="E5616">_xlfn.IFS(C5616&gt;(D5616+maxpout),MAX(C5616-elyscap,D5616+maxpout),C5616&gt;D5616-minpout,C5616,C5616&lt;=D5616-minpout,C5616+(F5615-F5616)*efromH2)</f>
        <v>2.4</v>
      </c>
      <c r="F5616" s="37" cm="1">
        <f t="array" ref="F5616">_xlfn.IFS(C5616&gt;(D5616+maxpout),MIN(max_storage,F5615+MIN(elyscap,(C5616-D5616+maxpout))*H2in),C5616&gt;(D5616-minpout),F5615,C5616&lt;=(D5616-minpout),MAX(0,F5615+(C5616-(D5616-minpout))*H2out))</f>
        <v>18.484880230759398</v>
      </c>
      <c r="G5616" s="37">
        <f>MAX(0,F5615+MIN(elyscap,(C5616-D5616+maxpout))*H2in - max_storage)</f>
        <v>0</v>
      </c>
      <c r="H5616" s="17"/>
      <c r="AQ5616" s="51">
        <v>5587.6199681636754</v>
      </c>
    </row>
    <row r="5617" spans="1:43" x14ac:dyDescent="0.25">
      <c r="A5617" s="2">
        <v>44064.958333333299</v>
      </c>
      <c r="B5617" s="22">
        <v>4510194.1629999997</v>
      </c>
      <c r="C5617" s="47">
        <f t="shared" si="85"/>
        <v>4.5101941629999995</v>
      </c>
      <c r="D5617" s="47">
        <f>IF($J$13="Yes", D5616+$J$14*(C5617-D5616),$J$12)</f>
        <v>2.4</v>
      </c>
      <c r="E5617" s="47" cm="1">
        <f t="array" ref="E5617">_xlfn.IFS(C5617&gt;(D5617+maxpout),MAX(C5617-elyscap,D5617+maxpout),C5617&gt;D5617-minpout,C5617,C5617&lt;=D5617-minpout,C5617+(F5616-F5617)*efromH2)</f>
        <v>2.4</v>
      </c>
      <c r="F5617" s="37" cm="1">
        <f t="array" ref="F5617">_xlfn.IFS(C5617&gt;(D5617+maxpout),MIN(max_storage,F5616+MIN(elyscap,(C5617-D5617+maxpout))*H2in),C5617&gt;(D5617-minpout),F5616,C5617&lt;=(D5617-minpout),MAX(0,F5616+(C5617-(D5617-minpout))*H2out))</f>
        <v>18.527084114019399</v>
      </c>
      <c r="G5617" s="37">
        <f>MAX(0,F5616+MIN(elyscap,(C5617-D5617+maxpout))*H2in - max_storage)</f>
        <v>0</v>
      </c>
      <c r="H5617" s="17"/>
      <c r="AQ5617" s="51">
        <v>5663.6334755651742</v>
      </c>
    </row>
    <row r="5618" spans="1:43" x14ac:dyDescent="0.25">
      <c r="A5618" s="2">
        <v>44065</v>
      </c>
      <c r="B5618" s="22">
        <v>4393287.6040000003</v>
      </c>
      <c r="C5618" s="47">
        <f t="shared" si="85"/>
        <v>4.3932876040000002</v>
      </c>
      <c r="D5618" s="47">
        <f>IF($J$13="Yes", D5617+$J$14*(C5618-D5617),$J$12)</f>
        <v>2.4</v>
      </c>
      <c r="E5618" s="47" cm="1">
        <f t="array" ref="E5618">_xlfn.IFS(C5618&gt;(D5618+maxpout),MAX(C5618-elyscap,D5618+maxpout),C5618&gt;D5618-minpout,C5618,C5618&lt;=D5618-minpout,C5618+(F5617-F5618)*efromH2)</f>
        <v>2.4</v>
      </c>
      <c r="F5618" s="37" cm="1">
        <f t="array" ref="F5618">_xlfn.IFS(C5618&gt;(D5618+maxpout),MIN(max_storage,F5617+MIN(elyscap,(C5618-D5618+maxpout))*H2in),C5618&gt;(D5618-minpout),F5617,C5618&lt;=(D5618-minpout),MAX(0,F5617+(C5618-(D5618-minpout))*H2out))</f>
        <v>18.566949866099399</v>
      </c>
      <c r="G5618" s="37">
        <f>MAX(0,F5617+MIN(elyscap,(C5618-D5618+maxpout))*H2in - max_storage)</f>
        <v>0</v>
      </c>
      <c r="H5618" s="17"/>
      <c r="AQ5618" s="51">
        <v>5879.3813843615089</v>
      </c>
    </row>
    <row r="5619" spans="1:43" x14ac:dyDescent="0.25">
      <c r="A5619" s="2">
        <v>44065.041666666701</v>
      </c>
      <c r="B5619" s="22">
        <v>4566205.6270000003</v>
      </c>
      <c r="C5619" s="47">
        <f t="shared" si="85"/>
        <v>4.5662056270000004</v>
      </c>
      <c r="D5619" s="47">
        <f>IF($J$13="Yes", D5618+$J$14*(C5619-D5618),$J$12)</f>
        <v>2.4</v>
      </c>
      <c r="E5619" s="47" cm="1">
        <f t="array" ref="E5619">_xlfn.IFS(C5619&gt;(D5619+maxpout),MAX(C5619-elyscap,D5619+maxpout),C5619&gt;D5619-minpout,C5619,C5619&lt;=D5619-minpout,C5619+(F5618-F5619)*efromH2)</f>
        <v>2.4</v>
      </c>
      <c r="F5619" s="37" cm="1">
        <f t="array" ref="F5619">_xlfn.IFS(C5619&gt;(D5619+maxpout),MIN(max_storage,F5618+MIN(elyscap,(C5619-D5619+maxpout))*H2in),C5619&gt;(D5619-minpout),F5618,C5619&lt;=(D5619-minpout),MAX(0,F5618+(C5619-(D5619-minpout))*H2out))</f>
        <v>18.610273978639398</v>
      </c>
      <c r="G5619" s="37">
        <f>MAX(0,F5618+MIN(elyscap,(C5619-D5619+maxpout))*H2in - max_storage)</f>
        <v>0</v>
      </c>
      <c r="H5619" s="17"/>
      <c r="AQ5619" s="51">
        <v>6357.0372196501376</v>
      </c>
    </row>
    <row r="5620" spans="1:43" x14ac:dyDescent="0.25">
      <c r="A5620" s="2">
        <v>44065.083333333299</v>
      </c>
      <c r="B5620" s="22">
        <v>4444870.7</v>
      </c>
      <c r="C5620" s="47">
        <f t="shared" si="85"/>
        <v>4.4448707000000001</v>
      </c>
      <c r="D5620" s="47">
        <f>IF($J$13="Yes", D5619+$J$14*(C5620-D5619),$J$12)</f>
        <v>2.4</v>
      </c>
      <c r="E5620" s="47" cm="1">
        <f t="array" ref="E5620">_xlfn.IFS(C5620&gt;(D5620+maxpout),MAX(C5620-elyscap,D5620+maxpout),C5620&gt;D5620-minpout,C5620,C5620&lt;=D5620-minpout,C5620+(F5619-F5620)*efromH2)</f>
        <v>2.4</v>
      </c>
      <c r="F5620" s="37" cm="1">
        <f t="array" ref="F5620">_xlfn.IFS(C5620&gt;(D5620+maxpout),MIN(max_storage,F5619+MIN(elyscap,(C5620-D5620+maxpout))*H2in),C5620&gt;(D5620-minpout),F5619,C5620&lt;=(D5620-minpout),MAX(0,F5619+(C5620-(D5620-minpout))*H2out))</f>
        <v>18.651171392639398</v>
      </c>
      <c r="G5620" s="37">
        <f>MAX(0,F5619+MIN(elyscap,(C5620-D5620+maxpout))*H2in - max_storage)</f>
        <v>0</v>
      </c>
      <c r="H5620" s="17"/>
      <c r="AQ5620" s="51">
        <v>6997.7583348429735</v>
      </c>
    </row>
    <row r="5621" spans="1:43" x14ac:dyDescent="0.25">
      <c r="A5621" s="2">
        <v>44065.125</v>
      </c>
      <c r="B5621" s="22">
        <v>4362842.017</v>
      </c>
      <c r="C5621" s="47">
        <f t="shared" si="85"/>
        <v>4.3628420170000002</v>
      </c>
      <c r="D5621" s="47">
        <f>IF($J$13="Yes", D5620+$J$14*(C5621-D5620),$J$12)</f>
        <v>2.4</v>
      </c>
      <c r="E5621" s="47" cm="1">
        <f t="array" ref="E5621">_xlfn.IFS(C5621&gt;(D5621+maxpout),MAX(C5621-elyscap,D5621+maxpout),C5621&gt;D5621-minpout,C5621,C5621&lt;=D5621-minpout,C5621+(F5620-F5621)*efromH2)</f>
        <v>2.4</v>
      </c>
      <c r="F5621" s="37" cm="1">
        <f t="array" ref="F5621">_xlfn.IFS(C5621&gt;(D5621+maxpout),MIN(max_storage,F5620+MIN(elyscap,(C5621-D5621+maxpout))*H2in),C5621&gt;(D5621-minpout),F5620,C5621&lt;=(D5621-minpout),MAX(0,F5620+(C5621-(D5621-minpout))*H2out))</f>
        <v>18.690428232979396</v>
      </c>
      <c r="G5621" s="37">
        <f>MAX(0,F5620+MIN(elyscap,(C5621-D5621+maxpout))*H2in - max_storage)</f>
        <v>0</v>
      </c>
      <c r="H5621" s="17"/>
      <c r="AQ5621" s="51">
        <v>8275.1866506463866</v>
      </c>
    </row>
    <row r="5622" spans="1:43" x14ac:dyDescent="0.25">
      <c r="A5622" s="2">
        <v>44065.166666666701</v>
      </c>
      <c r="B5622" s="22">
        <v>4367323.4390000002</v>
      </c>
      <c r="C5622" s="47">
        <f t="shared" si="85"/>
        <v>4.3673234390000006</v>
      </c>
      <c r="D5622" s="47">
        <f>IF($J$13="Yes", D5621+$J$14*(C5622-D5621),$J$12)</f>
        <v>2.4</v>
      </c>
      <c r="E5622" s="47" cm="1">
        <f t="array" ref="E5622">_xlfn.IFS(C5622&gt;(D5622+maxpout),MAX(C5622-elyscap,D5622+maxpout),C5622&gt;D5622-minpout,C5622,C5622&lt;=D5622-minpout,C5622+(F5621-F5622)*efromH2)</f>
        <v>2.4</v>
      </c>
      <c r="F5622" s="37" cm="1">
        <f t="array" ref="F5622">_xlfn.IFS(C5622&gt;(D5622+maxpout),MIN(max_storage,F5621+MIN(elyscap,(C5622-D5622+maxpout))*H2in),C5622&gt;(D5622-minpout),F5621,C5622&lt;=(D5622-minpout),MAX(0,F5621+(C5622-(D5622-minpout))*H2out))</f>
        <v>18.729774701759396</v>
      </c>
      <c r="G5622" s="37">
        <f>MAX(0,F5621+MIN(elyscap,(C5622-D5622+maxpout))*H2in - max_storage)</f>
        <v>0</v>
      </c>
      <c r="H5622" s="17"/>
      <c r="AQ5622" s="51">
        <v>8999.6982327438454</v>
      </c>
    </row>
    <row r="5623" spans="1:43" x14ac:dyDescent="0.25">
      <c r="A5623" s="2">
        <v>44065.208333333299</v>
      </c>
      <c r="B5623" s="22">
        <v>4327390.1409999998</v>
      </c>
      <c r="C5623" s="47">
        <f t="shared" si="85"/>
        <v>4.3273901409999995</v>
      </c>
      <c r="D5623" s="47">
        <f>IF($J$13="Yes", D5622+$J$14*(C5623-D5622),$J$12)</f>
        <v>2.4</v>
      </c>
      <c r="E5623" s="47" cm="1">
        <f t="array" ref="E5623">_xlfn.IFS(C5623&gt;(D5623+maxpout),MAX(C5623-elyscap,D5623+maxpout),C5623&gt;D5623-minpout,C5623,C5623&lt;=D5623-minpout,C5623+(F5622-F5623)*efromH2)</f>
        <v>2.4</v>
      </c>
      <c r="F5623" s="37" cm="1">
        <f t="array" ref="F5623">_xlfn.IFS(C5623&gt;(D5623+maxpout),MIN(max_storage,F5622+MIN(elyscap,(C5623-D5623+maxpout))*H2in),C5623&gt;(D5623-minpout),F5622,C5623&lt;=(D5623-minpout),MAX(0,F5622+(C5623-(D5623-minpout))*H2out))</f>
        <v>18.768322504579395</v>
      </c>
      <c r="G5623" s="37">
        <f>MAX(0,F5622+MIN(elyscap,(C5623-D5623+maxpout))*H2in - max_storage)</f>
        <v>0</v>
      </c>
      <c r="H5623" s="17"/>
      <c r="AQ5623" s="51">
        <v>11019.951615926268</v>
      </c>
    </row>
    <row r="5624" spans="1:43" x14ac:dyDescent="0.25">
      <c r="A5624" s="2">
        <v>44065.25</v>
      </c>
      <c r="B5624" s="22">
        <v>4234705.2470000004</v>
      </c>
      <c r="C5624" s="47">
        <f t="shared" si="85"/>
        <v>4.2347052470000008</v>
      </c>
      <c r="D5624" s="47">
        <f>IF($J$13="Yes", D5623+$J$14*(C5624-D5623),$J$12)</f>
        <v>2.4</v>
      </c>
      <c r="E5624" s="47" cm="1">
        <f t="array" ref="E5624">_xlfn.IFS(C5624&gt;(D5624+maxpout),MAX(C5624-elyscap,D5624+maxpout),C5624&gt;D5624-minpout,C5624,C5624&lt;=D5624-minpout,C5624+(F5623-F5624)*efromH2)</f>
        <v>2.4</v>
      </c>
      <c r="F5624" s="37" cm="1">
        <f t="array" ref="F5624">_xlfn.IFS(C5624&gt;(D5624+maxpout),MIN(max_storage,F5623+MIN(elyscap,(C5624-D5624+maxpout))*H2in),C5624&gt;(D5624-minpout),F5623,C5624&lt;=(D5624-minpout),MAX(0,F5623+(C5624-(D5624-minpout))*H2out))</f>
        <v>18.805016609519395</v>
      </c>
      <c r="G5624" s="37">
        <f>MAX(0,F5623+MIN(elyscap,(C5624-D5624+maxpout))*H2in - max_storage)</f>
        <v>0</v>
      </c>
      <c r="H5624" s="17"/>
      <c r="AQ5624" s="51">
        <v>11979.528070747174</v>
      </c>
    </row>
    <row r="5625" spans="1:43" x14ac:dyDescent="0.25">
      <c r="A5625" s="2">
        <v>44065.291666666701</v>
      </c>
      <c r="B5625" s="22">
        <v>4269887.0530000003</v>
      </c>
      <c r="C5625" s="47">
        <f t="shared" si="85"/>
        <v>4.2698870530000006</v>
      </c>
      <c r="D5625" s="47">
        <f>IF($J$13="Yes", D5624+$J$14*(C5625-D5624),$J$12)</f>
        <v>2.4</v>
      </c>
      <c r="E5625" s="47" cm="1">
        <f t="array" ref="E5625">_xlfn.IFS(C5625&gt;(D5625+maxpout),MAX(C5625-elyscap,D5625+maxpout),C5625&gt;D5625-minpout,C5625,C5625&lt;=D5625-minpout,C5625+(F5624-F5625)*efromH2)</f>
        <v>2.4</v>
      </c>
      <c r="F5625" s="37" cm="1">
        <f t="array" ref="F5625">_xlfn.IFS(C5625&gt;(D5625+maxpout),MIN(max_storage,F5624+MIN(elyscap,(C5625-D5625+maxpout))*H2in),C5625&gt;(D5625-minpout),F5624,C5625&lt;=(D5625-minpout),MAX(0,F5624+(C5625-(D5625-minpout))*H2out))</f>
        <v>18.842414350579396</v>
      </c>
      <c r="G5625" s="37">
        <f>MAX(0,F5624+MIN(elyscap,(C5625-D5625+maxpout))*H2in - max_storage)</f>
        <v>0</v>
      </c>
      <c r="H5625" s="17"/>
      <c r="AQ5625" s="51">
        <v>12112.238121623059</v>
      </c>
    </row>
    <row r="5626" spans="1:43" x14ac:dyDescent="0.25">
      <c r="A5626" s="2">
        <v>44065.333333333299</v>
      </c>
      <c r="B5626" s="22">
        <v>4596425.8839999996</v>
      </c>
      <c r="C5626" s="47">
        <f t="shared" si="85"/>
        <v>4.5964258839999994</v>
      </c>
      <c r="D5626" s="47">
        <f>IF($J$13="Yes", D5625+$J$14*(C5626-D5625),$J$12)</f>
        <v>2.4</v>
      </c>
      <c r="E5626" s="47" cm="1">
        <f t="array" ref="E5626">_xlfn.IFS(C5626&gt;(D5626+maxpout),MAX(C5626-elyscap,D5626+maxpout),C5626&gt;D5626-minpout,C5626,C5626&lt;=D5626-minpout,C5626+(F5625-F5626)*efromH2)</f>
        <v>2.4</v>
      </c>
      <c r="F5626" s="37" cm="1">
        <f t="array" ref="F5626">_xlfn.IFS(C5626&gt;(D5626+maxpout),MIN(max_storage,F5625+MIN(elyscap,(C5626-D5626+maxpout))*H2in),C5626&gt;(D5626-minpout),F5625,C5626&lt;=(D5626-minpout),MAX(0,F5625+(C5626-(D5626-minpout))*H2out))</f>
        <v>18.886342868259398</v>
      </c>
      <c r="G5626" s="37">
        <f>MAX(0,F5625+MIN(elyscap,(C5626-D5626+maxpout))*H2in - max_storage)</f>
        <v>0</v>
      </c>
      <c r="H5626" s="17"/>
      <c r="AQ5626" s="51">
        <v>12118.258993496445</v>
      </c>
    </row>
    <row r="5627" spans="1:43" x14ac:dyDescent="0.25">
      <c r="A5627" s="2">
        <v>44065.375</v>
      </c>
      <c r="B5627" s="22">
        <v>4785171.3150000004</v>
      </c>
      <c r="C5627" s="47">
        <f t="shared" si="85"/>
        <v>4.7851713150000004</v>
      </c>
      <c r="D5627" s="47">
        <f>IF($J$13="Yes", D5626+$J$14*(C5627-D5626),$J$12)</f>
        <v>2.4</v>
      </c>
      <c r="E5627" s="47" cm="1">
        <f t="array" ref="E5627">_xlfn.IFS(C5627&gt;(D5627+maxpout),MAX(C5627-elyscap,D5627+maxpout),C5627&gt;D5627-minpout,C5627,C5627&lt;=D5627-minpout,C5627+(F5626-F5627)*efromH2)</f>
        <v>2.4</v>
      </c>
      <c r="F5627" s="37" cm="1">
        <f t="array" ref="F5627">_xlfn.IFS(C5627&gt;(D5627+maxpout),MIN(max_storage,F5626+MIN(elyscap,(C5627-D5627+maxpout))*H2in),C5627&gt;(D5627-minpout),F5626,C5627&lt;=(D5627-minpout),MAX(0,F5626+(C5627-(D5627-minpout))*H2out))</f>
        <v>18.934046294559398</v>
      </c>
      <c r="G5627" s="37">
        <f>MAX(0,F5626+MIN(elyscap,(C5627-D5627+maxpout))*H2in - max_storage)</f>
        <v>0</v>
      </c>
      <c r="H5627" s="17"/>
      <c r="AQ5627" s="51">
        <v>13732.85613420948</v>
      </c>
    </row>
    <row r="5628" spans="1:43" x14ac:dyDescent="0.25">
      <c r="A5628" s="2">
        <v>44065.416666666701</v>
      </c>
      <c r="B5628" s="22">
        <v>4850530.1909999996</v>
      </c>
      <c r="C5628" s="47">
        <f t="shared" si="85"/>
        <v>4.8505301909999998</v>
      </c>
      <c r="D5628" s="47">
        <f>IF($J$13="Yes", D5627+$J$14*(C5628-D5627),$J$12)</f>
        <v>2.4</v>
      </c>
      <c r="E5628" s="47" cm="1">
        <f t="array" ref="E5628">_xlfn.IFS(C5628&gt;(D5628+maxpout),MAX(C5628-elyscap,D5628+maxpout),C5628&gt;D5628-minpout,C5628,C5628&lt;=D5628-minpout,C5628+(F5627-F5628)*efromH2)</f>
        <v>2.4</v>
      </c>
      <c r="F5628" s="37" cm="1">
        <f t="array" ref="F5628">_xlfn.IFS(C5628&gt;(D5628+maxpout),MIN(max_storage,F5627+MIN(elyscap,(C5628-D5628+maxpout))*H2in),C5628&gt;(D5628-minpout),F5627,C5628&lt;=(D5628-minpout),MAX(0,F5627+(C5628-(D5628-minpout))*H2out))</f>
        <v>18.983056898379399</v>
      </c>
      <c r="G5628" s="37">
        <f>MAX(0,F5627+MIN(elyscap,(C5628-D5628+maxpout))*H2in - max_storage)</f>
        <v>0</v>
      </c>
      <c r="H5628" s="17"/>
      <c r="AQ5628" s="51">
        <v>16008.494832688028</v>
      </c>
    </row>
    <row r="5629" spans="1:43" x14ac:dyDescent="0.25">
      <c r="A5629" s="2">
        <v>44065.458333333299</v>
      </c>
      <c r="B5629" s="22">
        <v>4880558.5590000004</v>
      </c>
      <c r="C5629" s="47">
        <f t="shared" si="85"/>
        <v>4.8805585590000007</v>
      </c>
      <c r="D5629" s="47">
        <f>IF($J$13="Yes", D5628+$J$14*(C5629-D5628),$J$12)</f>
        <v>2.4</v>
      </c>
      <c r="E5629" s="47" cm="1">
        <f t="array" ref="E5629">_xlfn.IFS(C5629&gt;(D5629+maxpout),MAX(C5629-elyscap,D5629+maxpout),C5629&gt;D5629-minpout,C5629,C5629&lt;=D5629-minpout,C5629+(F5628-F5629)*efromH2)</f>
        <v>2.4</v>
      </c>
      <c r="F5629" s="37" cm="1">
        <f t="array" ref="F5629">_xlfn.IFS(C5629&gt;(D5629+maxpout),MIN(max_storage,F5628+MIN(elyscap,(C5629-D5629+maxpout))*H2in),C5629&gt;(D5629-minpout),F5628,C5629&lt;=(D5629-minpout),MAX(0,F5628+(C5629-(D5629-minpout))*H2out))</f>
        <v>19.032668069559399</v>
      </c>
      <c r="G5629" s="37">
        <f>MAX(0,F5628+MIN(elyscap,(C5629-D5629+maxpout))*H2in - max_storage)</f>
        <v>0</v>
      </c>
      <c r="H5629" s="17"/>
      <c r="AQ5629" s="51">
        <v>17461.030172142418</v>
      </c>
    </row>
    <row r="5630" spans="1:43" x14ac:dyDescent="0.25">
      <c r="A5630" s="2">
        <v>44065.5</v>
      </c>
      <c r="B5630" s="22">
        <v>5009414.7439999999</v>
      </c>
      <c r="C5630" s="47">
        <f t="shared" si="85"/>
        <v>5.0094147439999999</v>
      </c>
      <c r="D5630" s="47">
        <f>IF($J$13="Yes", D5629+$J$14*(C5630-D5629),$J$12)</f>
        <v>2.4</v>
      </c>
      <c r="E5630" s="47" cm="1">
        <f t="array" ref="E5630">_xlfn.IFS(C5630&gt;(D5630+maxpout),MAX(C5630-elyscap,D5630+maxpout),C5630&gt;D5630-minpout,C5630,C5630&lt;=D5630-minpout,C5630+(F5629-F5630)*efromH2)</f>
        <v>2.4</v>
      </c>
      <c r="F5630" s="37" cm="1">
        <f t="array" ref="F5630">_xlfn.IFS(C5630&gt;(D5630+maxpout),MIN(max_storage,F5629+MIN(elyscap,(C5630-D5630+maxpout))*H2in),C5630&gt;(D5630-minpout),F5629,C5630&lt;=(D5630-minpout),MAX(0,F5629+(C5630-(D5630-minpout))*H2out))</f>
        <v>19.0848563644394</v>
      </c>
      <c r="G5630" s="37">
        <f>MAX(0,F5629+MIN(elyscap,(C5630-D5630+maxpout))*H2in - max_storage)</f>
        <v>0</v>
      </c>
      <c r="H5630" s="17"/>
      <c r="AQ5630" s="51">
        <v>18269.583090805892</v>
      </c>
    </row>
    <row r="5631" spans="1:43" x14ac:dyDescent="0.25">
      <c r="A5631" s="2">
        <v>44065.541666666701</v>
      </c>
      <c r="B5631" s="22">
        <v>5328714.0310000004</v>
      </c>
      <c r="C5631" s="47">
        <f t="shared" si="85"/>
        <v>5.3287140310000005</v>
      </c>
      <c r="D5631" s="47">
        <f>IF($J$13="Yes", D5630+$J$14*(C5631-D5630),$J$12)</f>
        <v>2.4</v>
      </c>
      <c r="E5631" s="47" cm="1">
        <f t="array" ref="E5631">_xlfn.IFS(C5631&gt;(D5631+maxpout),MAX(C5631-elyscap,D5631+maxpout),C5631&gt;D5631-minpout,C5631,C5631&lt;=D5631-minpout,C5631+(F5630-F5631)*efromH2)</f>
        <v>2.4</v>
      </c>
      <c r="F5631" s="37" cm="1">
        <f t="array" ref="F5631">_xlfn.IFS(C5631&gt;(D5631+maxpout),MIN(max_storage,F5630+MIN(elyscap,(C5631-D5631+maxpout))*H2in),C5631&gt;(D5631-minpout),F5630,C5631&lt;=(D5631-minpout),MAX(0,F5630+(C5631-(D5631-minpout))*H2out))</f>
        <v>19.1434306450594</v>
      </c>
      <c r="G5631" s="37">
        <f>MAX(0,F5630+MIN(elyscap,(C5631-D5631+maxpout))*H2in - max_storage)</f>
        <v>0</v>
      </c>
      <c r="H5631" s="17"/>
      <c r="AQ5631" s="51">
        <v>18640.619320003309</v>
      </c>
    </row>
    <row r="5632" spans="1:43" x14ac:dyDescent="0.25">
      <c r="A5632" s="2">
        <v>44065.583333333299</v>
      </c>
      <c r="B5632" s="22">
        <v>5332273.7439999999</v>
      </c>
      <c r="C5632" s="47">
        <f t="shared" si="85"/>
        <v>5.3322737440000001</v>
      </c>
      <c r="D5632" s="47">
        <f>IF($J$13="Yes", D5631+$J$14*(C5632-D5631),$J$12)</f>
        <v>2.4</v>
      </c>
      <c r="E5632" s="47" cm="1">
        <f t="array" ref="E5632">_xlfn.IFS(C5632&gt;(D5632+maxpout),MAX(C5632-elyscap,D5632+maxpout),C5632&gt;D5632-minpout,C5632,C5632&lt;=D5632-minpout,C5632+(F5631-F5632)*efromH2)</f>
        <v>2.4</v>
      </c>
      <c r="F5632" s="37" cm="1">
        <f t="array" ref="F5632">_xlfn.IFS(C5632&gt;(D5632+maxpout),MIN(max_storage,F5631+MIN(elyscap,(C5632-D5632+maxpout))*H2in),C5632&gt;(D5632-minpout),F5631,C5632&lt;=(D5632-minpout),MAX(0,F5631+(C5632-(D5632-minpout))*H2out))</f>
        <v>19.202076119939399</v>
      </c>
      <c r="G5632" s="37">
        <f>MAX(0,F5631+MIN(elyscap,(C5632-D5632+maxpout))*H2in - max_storage)</f>
        <v>0</v>
      </c>
      <c r="H5632" s="17"/>
      <c r="AQ5632" s="51">
        <v>18959.725529292773</v>
      </c>
    </row>
    <row r="5633" spans="1:43" x14ac:dyDescent="0.25">
      <c r="A5633" s="2">
        <v>44065.625</v>
      </c>
      <c r="B5633" s="22">
        <v>5358240.6189999999</v>
      </c>
      <c r="C5633" s="47">
        <f t="shared" si="85"/>
        <v>5.358240619</v>
      </c>
      <c r="D5633" s="47">
        <f>IF($J$13="Yes", D5632+$J$14*(C5633-D5632),$J$12)</f>
        <v>2.4</v>
      </c>
      <c r="E5633" s="47" cm="1">
        <f t="array" ref="E5633">_xlfn.IFS(C5633&gt;(D5633+maxpout),MAX(C5633-elyscap,D5633+maxpout),C5633&gt;D5633-minpout,C5633,C5633&lt;=D5633-minpout,C5633+(F5632-F5633)*efromH2)</f>
        <v>2.4</v>
      </c>
      <c r="F5633" s="37" cm="1">
        <f t="array" ref="F5633">_xlfn.IFS(C5633&gt;(D5633+maxpout),MIN(max_storage,F5632+MIN(elyscap,(C5633-D5633+maxpout))*H2in),C5633&gt;(D5633-minpout),F5632,C5633&lt;=(D5633-minpout),MAX(0,F5632+(C5633-(D5633-minpout))*H2out))</f>
        <v>19.261240932319399</v>
      </c>
      <c r="G5633" s="37">
        <f>MAX(0,F5632+MIN(elyscap,(C5633-D5633+maxpout))*H2in - max_storage)</f>
        <v>0</v>
      </c>
      <c r="H5633" s="17"/>
      <c r="AQ5633" s="51">
        <v>18437.414894276528</v>
      </c>
    </row>
    <row r="5634" spans="1:43" x14ac:dyDescent="0.25">
      <c r="A5634" s="2">
        <v>44065.666666666701</v>
      </c>
      <c r="B5634" s="22">
        <v>5066366.4759999998</v>
      </c>
      <c r="C5634" s="47">
        <f t="shared" si="85"/>
        <v>5.0663664759999998</v>
      </c>
      <c r="D5634" s="47">
        <f>IF($J$13="Yes", D5633+$J$14*(C5634-D5633),$J$12)</f>
        <v>2.4</v>
      </c>
      <c r="E5634" s="47" cm="1">
        <f t="array" ref="E5634">_xlfn.IFS(C5634&gt;(D5634+maxpout),MAX(C5634-elyscap,D5634+maxpout),C5634&gt;D5634-minpout,C5634,C5634&lt;=D5634-minpout,C5634+(F5633-F5634)*efromH2)</f>
        <v>2.4</v>
      </c>
      <c r="F5634" s="37" cm="1">
        <f t="array" ref="F5634">_xlfn.IFS(C5634&gt;(D5634+maxpout),MIN(max_storage,F5633+MIN(elyscap,(C5634-D5634+maxpout))*H2in),C5634&gt;(D5634-minpout),F5633,C5634&lt;=(D5634-minpout),MAX(0,F5633+(C5634-(D5634-minpout))*H2out))</f>
        <v>19.314568261839398</v>
      </c>
      <c r="G5634" s="37">
        <f>MAX(0,F5633+MIN(elyscap,(C5634-D5634+maxpout))*H2in - max_storage)</f>
        <v>0</v>
      </c>
      <c r="H5634" s="17"/>
      <c r="AQ5634" s="51">
        <v>17442.465817199478</v>
      </c>
    </row>
    <row r="5635" spans="1:43" x14ac:dyDescent="0.25">
      <c r="A5635" s="2">
        <v>44065.708333333299</v>
      </c>
      <c r="B5635" s="22">
        <v>4838678.4349999996</v>
      </c>
      <c r="C5635" s="47">
        <f t="shared" ref="C5635:C5698" si="86">B5635/1000000</f>
        <v>4.8386784349999994</v>
      </c>
      <c r="D5635" s="47">
        <f>IF($J$13="Yes", D5634+$J$14*(C5635-D5634),$J$12)</f>
        <v>2.4</v>
      </c>
      <c r="E5635" s="47" cm="1">
        <f t="array" ref="E5635">_xlfn.IFS(C5635&gt;(D5635+maxpout),MAX(C5635-elyscap,D5635+maxpout),C5635&gt;D5635-minpout,C5635,C5635&lt;=D5635-minpout,C5635+(F5634-F5635)*efromH2)</f>
        <v>2.4</v>
      </c>
      <c r="F5635" s="37" cm="1">
        <f t="array" ref="F5635">_xlfn.IFS(C5635&gt;(D5635+maxpout),MIN(max_storage,F5634+MIN(elyscap,(C5635-D5635+maxpout))*H2in),C5635&gt;(D5635-minpout),F5634,C5635&lt;=(D5635-minpout),MAX(0,F5634+(C5635-(D5635-minpout))*H2out))</f>
        <v>19.363341830539397</v>
      </c>
      <c r="G5635" s="37">
        <f>MAX(0,F5634+MIN(elyscap,(C5635-D5635+maxpout))*H2in - max_storage)</f>
        <v>0</v>
      </c>
      <c r="H5635" s="17"/>
      <c r="AQ5635" s="51">
        <v>16218.723608933758</v>
      </c>
    </row>
    <row r="5636" spans="1:43" x14ac:dyDescent="0.25">
      <c r="A5636" s="2">
        <v>44065.75</v>
      </c>
      <c r="B5636" s="22">
        <v>4649385.1679999996</v>
      </c>
      <c r="C5636" s="47">
        <f t="shared" si="86"/>
        <v>4.6493851679999993</v>
      </c>
      <c r="D5636" s="47">
        <f>IF($J$13="Yes", D5635+$J$14*(C5636-D5635),$J$12)</f>
        <v>2.4</v>
      </c>
      <c r="E5636" s="47" cm="1">
        <f t="array" ref="E5636">_xlfn.IFS(C5636&gt;(D5636+maxpout),MAX(C5636-elyscap,D5636+maxpout),C5636&gt;D5636-minpout,C5636,C5636&lt;=D5636-minpout,C5636+(F5635-F5636)*efromH2)</f>
        <v>2.4</v>
      </c>
      <c r="F5636" s="37" cm="1">
        <f t="array" ref="F5636">_xlfn.IFS(C5636&gt;(D5636+maxpout),MIN(max_storage,F5635+MIN(elyscap,(C5636-D5636+maxpout))*H2in),C5636&gt;(D5636-minpout),F5635,C5636&lt;=(D5636-minpout),MAX(0,F5635+(C5636-(D5636-minpout))*H2out))</f>
        <v>19.408329533899398</v>
      </c>
      <c r="G5636" s="37">
        <f>MAX(0,F5635+MIN(elyscap,(C5636-D5636+maxpout))*H2in - max_storage)</f>
        <v>0</v>
      </c>
      <c r="H5636" s="17"/>
      <c r="AQ5636" s="51">
        <v>12963.438882723016</v>
      </c>
    </row>
    <row r="5637" spans="1:43" x14ac:dyDescent="0.25">
      <c r="A5637" s="2">
        <v>44065.791666666701</v>
      </c>
      <c r="B5637" s="22">
        <v>4639459.1050000004</v>
      </c>
      <c r="C5637" s="47">
        <f t="shared" si="86"/>
        <v>4.6394591050000002</v>
      </c>
      <c r="D5637" s="47">
        <f>IF($J$13="Yes", D5636+$J$14*(C5637-D5636),$J$12)</f>
        <v>2.4</v>
      </c>
      <c r="E5637" s="47" cm="1">
        <f t="array" ref="E5637">_xlfn.IFS(C5637&gt;(D5637+maxpout),MAX(C5637-elyscap,D5637+maxpout),C5637&gt;D5637-minpout,C5637,C5637&lt;=D5637-minpout,C5637+(F5636-F5637)*efromH2)</f>
        <v>2.4</v>
      </c>
      <c r="F5637" s="37" cm="1">
        <f t="array" ref="F5637">_xlfn.IFS(C5637&gt;(D5637+maxpout),MIN(max_storage,F5636+MIN(elyscap,(C5637-D5637+maxpout))*H2in),C5637&gt;(D5637-minpout),F5636,C5637&lt;=(D5637-minpout),MAX(0,F5636+(C5637-(D5637-minpout))*H2out))</f>
        <v>19.453118715999398</v>
      </c>
      <c r="G5637" s="37">
        <f>MAX(0,F5636+MIN(elyscap,(C5637-D5637+maxpout))*H2in - max_storage)</f>
        <v>0</v>
      </c>
      <c r="H5637" s="17"/>
      <c r="AQ5637" s="51">
        <v>11625.801848185742</v>
      </c>
    </row>
    <row r="5638" spans="1:43" x14ac:dyDescent="0.25">
      <c r="A5638" s="2">
        <v>44065.833333333299</v>
      </c>
      <c r="B5638" s="22">
        <v>4709092.267</v>
      </c>
      <c r="C5638" s="47">
        <f t="shared" si="86"/>
        <v>4.7090922669999999</v>
      </c>
      <c r="D5638" s="47">
        <f>IF($J$13="Yes", D5637+$J$14*(C5638-D5637),$J$12)</f>
        <v>2.4</v>
      </c>
      <c r="E5638" s="47" cm="1">
        <f t="array" ref="E5638">_xlfn.IFS(C5638&gt;(D5638+maxpout),MAX(C5638-elyscap,D5638+maxpout),C5638&gt;D5638-minpout,C5638,C5638&lt;=D5638-minpout,C5638+(F5637-F5638)*efromH2)</f>
        <v>2.4</v>
      </c>
      <c r="F5638" s="37" cm="1">
        <f t="array" ref="F5638">_xlfn.IFS(C5638&gt;(D5638+maxpout),MIN(max_storage,F5637+MIN(elyscap,(C5638-D5638+maxpout))*H2in),C5638&gt;(D5638-minpout),F5637,C5638&lt;=(D5638-minpout),MAX(0,F5637+(C5638-(D5638-minpout))*H2out))</f>
        <v>19.4993005613394</v>
      </c>
      <c r="G5638" s="37">
        <f>MAX(0,F5637+MIN(elyscap,(C5638-D5638+maxpout))*H2in - max_storage)</f>
        <v>0</v>
      </c>
      <c r="H5638" s="17"/>
      <c r="AQ5638" s="51">
        <v>11448.436997582243</v>
      </c>
    </row>
    <row r="5639" spans="1:43" x14ac:dyDescent="0.25">
      <c r="A5639" s="2">
        <v>44065.875</v>
      </c>
      <c r="B5639" s="22">
        <v>4782218.2039999999</v>
      </c>
      <c r="C5639" s="47">
        <f t="shared" si="86"/>
        <v>4.7822182040000003</v>
      </c>
      <c r="D5639" s="47">
        <f>IF($J$13="Yes", D5638+$J$14*(C5639-D5638),$J$12)</f>
        <v>2.4</v>
      </c>
      <c r="E5639" s="47" cm="1">
        <f t="array" ref="E5639">_xlfn.IFS(C5639&gt;(D5639+maxpout),MAX(C5639-elyscap,D5639+maxpout),C5639&gt;D5639-minpout,C5639,C5639&lt;=D5639-minpout,C5639+(F5638-F5639)*efromH2)</f>
        <v>2.4</v>
      </c>
      <c r="F5639" s="37" cm="1">
        <f t="array" ref="F5639">_xlfn.IFS(C5639&gt;(D5639+maxpout),MIN(max_storage,F5638+MIN(elyscap,(C5639-D5639+maxpout))*H2in),C5639&gt;(D5639-minpout),F5638,C5639&lt;=(D5639-minpout),MAX(0,F5638+(C5639-(D5639-minpout))*H2out))</f>
        <v>19.5469449254194</v>
      </c>
      <c r="G5639" s="37">
        <f>MAX(0,F5638+MIN(elyscap,(C5639-D5639+maxpout))*H2in - max_storage)</f>
        <v>0</v>
      </c>
      <c r="H5639" s="17"/>
      <c r="AQ5639" s="51">
        <v>12623.761361199484</v>
      </c>
    </row>
    <row r="5640" spans="1:43" x14ac:dyDescent="0.25">
      <c r="A5640" s="2">
        <v>44065.916666666701</v>
      </c>
      <c r="B5640" s="22">
        <v>4743437.4620000003</v>
      </c>
      <c r="C5640" s="47">
        <f t="shared" si="86"/>
        <v>4.7434374620000002</v>
      </c>
      <c r="D5640" s="47">
        <f>IF($J$13="Yes", D5639+$J$14*(C5640-D5639),$J$12)</f>
        <v>2.4</v>
      </c>
      <c r="E5640" s="47" cm="1">
        <f t="array" ref="E5640">_xlfn.IFS(C5640&gt;(D5640+maxpout),MAX(C5640-elyscap,D5640+maxpout),C5640&gt;D5640-minpout,C5640,C5640&lt;=D5640-minpout,C5640+(F5639-F5640)*efromH2)</f>
        <v>2.4</v>
      </c>
      <c r="F5640" s="37" cm="1">
        <f t="array" ref="F5640">_xlfn.IFS(C5640&gt;(D5640+maxpout),MIN(max_storage,F5639+MIN(elyscap,(C5640-D5640+maxpout))*H2in),C5640&gt;(D5640-minpout),F5639,C5640&lt;=(D5640-minpout),MAX(0,F5639+(C5640-(D5640-minpout))*H2out))</f>
        <v>19.593813674659401</v>
      </c>
      <c r="G5640" s="37">
        <f>MAX(0,F5639+MIN(elyscap,(C5640-D5640+maxpout))*H2in - max_storage)</f>
        <v>0</v>
      </c>
      <c r="H5640" s="17"/>
      <c r="AQ5640" s="51">
        <v>13391.924264378993</v>
      </c>
    </row>
    <row r="5641" spans="1:43" x14ac:dyDescent="0.25">
      <c r="A5641" s="2">
        <v>44065.958333333299</v>
      </c>
      <c r="B5641" s="22">
        <v>4399065.49</v>
      </c>
      <c r="C5641" s="47">
        <f t="shared" si="86"/>
        <v>4.3990654899999999</v>
      </c>
      <c r="D5641" s="47">
        <f>IF($J$13="Yes", D5640+$J$14*(C5641-D5640),$J$12)</f>
        <v>2.4</v>
      </c>
      <c r="E5641" s="47" cm="1">
        <f t="array" ref="E5641">_xlfn.IFS(C5641&gt;(D5641+maxpout),MAX(C5641-elyscap,D5641+maxpout),C5641&gt;D5641-minpout,C5641,C5641&lt;=D5641-minpout,C5641+(F5640-F5641)*efromH2)</f>
        <v>2.4</v>
      </c>
      <c r="F5641" s="37" cm="1">
        <f t="array" ref="F5641">_xlfn.IFS(C5641&gt;(D5641+maxpout),MIN(max_storage,F5640+MIN(elyscap,(C5641-D5641+maxpout))*H2in),C5641&gt;(D5641-minpout),F5640,C5641&lt;=(D5641-minpout),MAX(0,F5640+(C5641-(D5641-minpout))*H2out))</f>
        <v>19.633794984459403</v>
      </c>
      <c r="G5641" s="37">
        <f>MAX(0,F5640+MIN(elyscap,(C5641-D5641+maxpout))*H2in - max_storage)</f>
        <v>0</v>
      </c>
      <c r="H5641" s="17"/>
      <c r="AQ5641" s="51">
        <v>13199.005494769246</v>
      </c>
    </row>
    <row r="5642" spans="1:43" x14ac:dyDescent="0.25">
      <c r="A5642" s="2">
        <v>44066</v>
      </c>
      <c r="B5642" s="22">
        <v>4114774.5669999998</v>
      </c>
      <c r="C5642" s="47">
        <f t="shared" si="86"/>
        <v>4.1147745669999995</v>
      </c>
      <c r="D5642" s="47">
        <f>IF($J$13="Yes", D5641+$J$14*(C5642-D5641),$J$12)</f>
        <v>2.4</v>
      </c>
      <c r="E5642" s="47" cm="1">
        <f t="array" ref="E5642">_xlfn.IFS(C5642&gt;(D5642+maxpout),MAX(C5642-elyscap,D5642+maxpout),C5642&gt;D5642-minpout,C5642,C5642&lt;=D5642-minpout,C5642+(F5641-F5642)*efromH2)</f>
        <v>2.4</v>
      </c>
      <c r="F5642" s="37" cm="1">
        <f t="array" ref="F5642">_xlfn.IFS(C5642&gt;(D5642+maxpout),MIN(max_storage,F5641+MIN(elyscap,(C5642-D5642+maxpout))*H2in),C5642&gt;(D5642-minpout),F5641,C5642&lt;=(D5642-minpout),MAX(0,F5641+(C5642-(D5642-minpout))*H2out))</f>
        <v>19.668090475799403</v>
      </c>
      <c r="G5642" s="37">
        <f>MAX(0,F5641+MIN(elyscap,(C5642-D5642+maxpout))*H2in - max_storage)</f>
        <v>0</v>
      </c>
      <c r="H5642" s="17"/>
      <c r="AQ5642" s="51">
        <v>13129.514598563916</v>
      </c>
    </row>
    <row r="5643" spans="1:43" x14ac:dyDescent="0.25">
      <c r="A5643" s="2">
        <v>44066.041666666701</v>
      </c>
      <c r="B5643" s="22">
        <v>4055961.1310000001</v>
      </c>
      <c r="C5643" s="47">
        <f t="shared" si="86"/>
        <v>4.0559611310000001</v>
      </c>
      <c r="D5643" s="47">
        <f>IF($J$13="Yes", D5642+$J$14*(C5643-D5642),$J$12)</f>
        <v>2.4</v>
      </c>
      <c r="E5643" s="47" cm="1">
        <f t="array" ref="E5643">_xlfn.IFS(C5643&gt;(D5643+maxpout),MAX(C5643-elyscap,D5643+maxpout),C5643&gt;D5643-minpout,C5643,C5643&lt;=D5643-minpout,C5643+(F5642-F5643)*efromH2)</f>
        <v>2.4</v>
      </c>
      <c r="F5643" s="37" cm="1">
        <f t="array" ref="F5643">_xlfn.IFS(C5643&gt;(D5643+maxpout),MIN(max_storage,F5642+MIN(elyscap,(C5643-D5643+maxpout))*H2in),C5643&gt;(D5643-minpout),F5642,C5643&lt;=(D5643-minpout),MAX(0,F5642+(C5643-(D5643-minpout))*H2out))</f>
        <v>19.701209698419405</v>
      </c>
      <c r="G5643" s="37">
        <f>MAX(0,F5642+MIN(elyscap,(C5643-D5643+maxpout))*H2in - max_storage)</f>
        <v>0</v>
      </c>
      <c r="H5643" s="17"/>
      <c r="AQ5643" s="51">
        <v>12940.860613197818</v>
      </c>
    </row>
    <row r="5644" spans="1:43" x14ac:dyDescent="0.25">
      <c r="A5644" s="2">
        <v>44066.083333333299</v>
      </c>
      <c r="B5644" s="22">
        <v>3954218.4950000001</v>
      </c>
      <c r="C5644" s="47">
        <f t="shared" si="86"/>
        <v>3.9542184950000001</v>
      </c>
      <c r="D5644" s="47">
        <f>IF($J$13="Yes", D5643+$J$14*(C5644-D5643),$J$12)</f>
        <v>2.4</v>
      </c>
      <c r="E5644" s="47" cm="1">
        <f t="array" ref="E5644">_xlfn.IFS(C5644&gt;(D5644+maxpout),MAX(C5644-elyscap,D5644+maxpout),C5644&gt;D5644-minpout,C5644,C5644&lt;=D5644-minpout,C5644+(F5643-F5644)*efromH2)</f>
        <v>2.4</v>
      </c>
      <c r="F5644" s="37" cm="1">
        <f t="array" ref="F5644">_xlfn.IFS(C5644&gt;(D5644+maxpout),MIN(max_storage,F5643+MIN(elyscap,(C5644-D5644+maxpout))*H2in),C5644&gt;(D5644-minpout),F5643,C5644&lt;=(D5644-minpout),MAX(0,F5643+(C5644-(D5644-minpout))*H2out))</f>
        <v>19.732294068319405</v>
      </c>
      <c r="G5644" s="37">
        <f>MAX(0,F5643+MIN(elyscap,(C5644-D5644+maxpout))*H2in - max_storage)</f>
        <v>0</v>
      </c>
      <c r="H5644" s="17"/>
      <c r="AQ5644" s="51">
        <v>12805.390996046632</v>
      </c>
    </row>
    <row r="5645" spans="1:43" x14ac:dyDescent="0.25">
      <c r="A5645" s="2">
        <v>44066.125</v>
      </c>
      <c r="B5645" s="22">
        <v>4102485.1320000002</v>
      </c>
      <c r="C5645" s="47">
        <f t="shared" si="86"/>
        <v>4.102485132</v>
      </c>
      <c r="D5645" s="47">
        <f>IF($J$13="Yes", D5644+$J$14*(C5645-D5644),$J$12)</f>
        <v>2.4</v>
      </c>
      <c r="E5645" s="47" cm="1">
        <f t="array" ref="E5645">_xlfn.IFS(C5645&gt;(D5645+maxpout),MAX(C5645-elyscap,D5645+maxpout),C5645&gt;D5645-minpout,C5645,C5645&lt;=D5645-minpout,C5645+(F5644-F5645)*efromH2)</f>
        <v>2.4</v>
      </c>
      <c r="F5645" s="37" cm="1">
        <f t="array" ref="F5645">_xlfn.IFS(C5645&gt;(D5645+maxpout),MIN(max_storage,F5644+MIN(elyscap,(C5645-D5645+maxpout))*H2in),C5645&gt;(D5645-minpout),F5644,C5645&lt;=(D5645-minpout),MAX(0,F5644+(C5645-(D5645-minpout))*H2out))</f>
        <v>19.766343770959406</v>
      </c>
      <c r="G5645" s="37">
        <f>MAX(0,F5644+MIN(elyscap,(C5645-D5645+maxpout))*H2in - max_storage)</f>
        <v>0</v>
      </c>
      <c r="H5645" s="17"/>
      <c r="AQ5645" s="51">
        <v>12278.062967802567</v>
      </c>
    </row>
    <row r="5646" spans="1:43" x14ac:dyDescent="0.25">
      <c r="A5646" s="2">
        <v>44066.166666666701</v>
      </c>
      <c r="B5646" s="22">
        <v>4011577.8790000002</v>
      </c>
      <c r="C5646" s="47">
        <f t="shared" si="86"/>
        <v>4.0115778789999998</v>
      </c>
      <c r="D5646" s="47">
        <f>IF($J$13="Yes", D5645+$J$14*(C5646-D5645),$J$12)</f>
        <v>2.4</v>
      </c>
      <c r="E5646" s="47" cm="1">
        <f t="array" ref="E5646">_xlfn.IFS(C5646&gt;(D5646+maxpout),MAX(C5646-elyscap,D5646+maxpout),C5646&gt;D5646-minpout,C5646,C5646&lt;=D5646-minpout,C5646+(F5645-F5646)*efromH2)</f>
        <v>2.4</v>
      </c>
      <c r="F5646" s="37" cm="1">
        <f t="array" ref="F5646">_xlfn.IFS(C5646&gt;(D5646+maxpout),MIN(max_storage,F5645+MIN(elyscap,(C5646-D5646+maxpout))*H2in),C5646&gt;(D5646-minpout),F5645,C5646&lt;=(D5646-minpout),MAX(0,F5645+(C5646-(D5646-minpout))*H2out))</f>
        <v>19.798575328539407</v>
      </c>
      <c r="G5646" s="37">
        <f>MAX(0,F5645+MIN(elyscap,(C5646-D5646+maxpout))*H2in - max_storage)</f>
        <v>0</v>
      </c>
      <c r="H5646" s="17"/>
      <c r="AQ5646" s="51">
        <v>12962.435404077452</v>
      </c>
    </row>
    <row r="5647" spans="1:43" x14ac:dyDescent="0.25">
      <c r="A5647" s="2">
        <v>44066.208333333299</v>
      </c>
      <c r="B5647" s="22">
        <v>3679645.335</v>
      </c>
      <c r="C5647" s="47">
        <f t="shared" si="86"/>
        <v>3.679645335</v>
      </c>
      <c r="D5647" s="47">
        <f>IF($J$13="Yes", D5646+$J$14*(C5647-D5646),$J$12)</f>
        <v>2.4</v>
      </c>
      <c r="E5647" s="47" cm="1">
        <f t="array" ref="E5647">_xlfn.IFS(C5647&gt;(D5647+maxpout),MAX(C5647-elyscap,D5647+maxpout),C5647&gt;D5647-minpout,C5647,C5647&lt;=D5647-minpout,C5647+(F5646-F5647)*efromH2)</f>
        <v>2.4</v>
      </c>
      <c r="F5647" s="37" cm="1">
        <f t="array" ref="F5647">_xlfn.IFS(C5647&gt;(D5647+maxpout),MIN(max_storage,F5646+MIN(elyscap,(C5647-D5647+maxpout))*H2in),C5647&gt;(D5647-minpout),F5646,C5647&lt;=(D5647-minpout),MAX(0,F5646+(C5647-(D5647-minpout))*H2out))</f>
        <v>19.824168235239405</v>
      </c>
      <c r="G5647" s="37">
        <f>MAX(0,F5646+MIN(elyscap,(C5647-D5647+maxpout))*H2in - max_storage)</f>
        <v>0</v>
      </c>
      <c r="H5647" s="17"/>
      <c r="AQ5647" s="51">
        <v>13441.094718011645</v>
      </c>
    </row>
    <row r="5648" spans="1:43" x14ac:dyDescent="0.25">
      <c r="A5648" s="2">
        <v>44066.25</v>
      </c>
      <c r="B5648" s="22">
        <v>3457665.3050000002</v>
      </c>
      <c r="C5648" s="47">
        <f t="shared" si="86"/>
        <v>3.4576653050000004</v>
      </c>
      <c r="D5648" s="47">
        <f>IF($J$13="Yes", D5647+$J$14*(C5648-D5647),$J$12)</f>
        <v>2.4</v>
      </c>
      <c r="E5648" s="47" cm="1">
        <f t="array" ref="E5648">_xlfn.IFS(C5648&gt;(D5648+maxpout),MAX(C5648-elyscap,D5648+maxpout),C5648&gt;D5648-minpout,C5648,C5648&lt;=D5648-minpout,C5648+(F5647-F5648)*efromH2)</f>
        <v>2.4</v>
      </c>
      <c r="F5648" s="37" cm="1">
        <f t="array" ref="F5648">_xlfn.IFS(C5648&gt;(D5648+maxpout),MIN(max_storage,F5647+MIN(elyscap,(C5648-D5648+maxpout))*H2in),C5648&gt;(D5648-minpout),F5647,C5648&lt;=(D5648-minpout),MAX(0,F5647+(C5648-(D5648-minpout))*H2out))</f>
        <v>19.845321541339406</v>
      </c>
      <c r="G5648" s="37">
        <f>MAX(0,F5647+MIN(elyscap,(C5648-D5648+maxpout))*H2in - max_storage)</f>
        <v>0</v>
      </c>
      <c r="H5648" s="17"/>
      <c r="AQ5648" s="51">
        <v>13519.366052365664</v>
      </c>
    </row>
    <row r="5649" spans="1:43" x14ac:dyDescent="0.25">
      <c r="A5649" s="2">
        <v>44066.291666666701</v>
      </c>
      <c r="B5649" s="22">
        <v>3535391</v>
      </c>
      <c r="C5649" s="47">
        <f t="shared" si="86"/>
        <v>3.5353910000000002</v>
      </c>
      <c r="D5649" s="47">
        <f>IF($J$13="Yes", D5648+$J$14*(C5649-D5648),$J$12)</f>
        <v>2.4</v>
      </c>
      <c r="E5649" s="47" cm="1">
        <f t="array" ref="E5649">_xlfn.IFS(C5649&gt;(D5649+maxpout),MAX(C5649-elyscap,D5649+maxpout),C5649&gt;D5649-minpout,C5649,C5649&lt;=D5649-minpout,C5649+(F5648-F5649)*efromH2)</f>
        <v>2.4</v>
      </c>
      <c r="F5649" s="37" cm="1">
        <f t="array" ref="F5649">_xlfn.IFS(C5649&gt;(D5649+maxpout),MIN(max_storage,F5648+MIN(elyscap,(C5649-D5649+maxpout))*H2in),C5649&gt;(D5649-minpout),F5648,C5649&lt;=(D5649-minpout),MAX(0,F5648+(C5649-(D5649-minpout))*H2out))</f>
        <v>19.868029361339406</v>
      </c>
      <c r="G5649" s="37">
        <f>MAX(0,F5648+MIN(elyscap,(C5649-D5649+maxpout))*H2in - max_storage)</f>
        <v>0</v>
      </c>
      <c r="H5649" s="17"/>
      <c r="AQ5649" s="51">
        <v>14784.250885099524</v>
      </c>
    </row>
    <row r="5650" spans="1:43" x14ac:dyDescent="0.25">
      <c r="A5650" s="2">
        <v>44066.333333333299</v>
      </c>
      <c r="B5650" s="22">
        <v>3537867.861</v>
      </c>
      <c r="C5650" s="47">
        <f t="shared" si="86"/>
        <v>3.5378678610000001</v>
      </c>
      <c r="D5650" s="47">
        <f>IF($J$13="Yes", D5649+$J$14*(C5650-D5649),$J$12)</f>
        <v>2.4</v>
      </c>
      <c r="E5650" s="47" cm="1">
        <f t="array" ref="E5650">_xlfn.IFS(C5650&gt;(D5650+maxpout),MAX(C5650-elyscap,D5650+maxpout),C5650&gt;D5650-minpout,C5650,C5650&lt;=D5650-minpout,C5650+(F5649-F5650)*efromH2)</f>
        <v>2.4</v>
      </c>
      <c r="F5650" s="37" cm="1">
        <f t="array" ref="F5650">_xlfn.IFS(C5650&gt;(D5650+maxpout),MIN(max_storage,F5649+MIN(elyscap,(C5650-D5650+maxpout))*H2in),C5650&gt;(D5650-minpout),F5649,C5650&lt;=(D5650-minpout),MAX(0,F5649+(C5650-(D5650-minpout))*H2out))</f>
        <v>19.890786718559408</v>
      </c>
      <c r="G5650" s="37">
        <f>MAX(0,F5649+MIN(elyscap,(C5650-D5650+maxpout))*H2in - max_storage)</f>
        <v>0</v>
      </c>
      <c r="H5650" s="17"/>
      <c r="AQ5650" s="51">
        <v>17832.568140662617</v>
      </c>
    </row>
    <row r="5651" spans="1:43" x14ac:dyDescent="0.25">
      <c r="A5651" s="2">
        <v>44066.375</v>
      </c>
      <c r="B5651" s="22">
        <v>3523239.645</v>
      </c>
      <c r="C5651" s="47">
        <f t="shared" si="86"/>
        <v>3.5232396449999999</v>
      </c>
      <c r="D5651" s="47">
        <f>IF($J$13="Yes", D5650+$J$14*(C5651-D5650),$J$12)</f>
        <v>2.4</v>
      </c>
      <c r="E5651" s="47" cm="1">
        <f t="array" ref="E5651">_xlfn.IFS(C5651&gt;(D5651+maxpout),MAX(C5651-elyscap,D5651+maxpout),C5651&gt;D5651-minpout,C5651,C5651&lt;=D5651-minpout,C5651+(F5650-F5651)*efromH2)</f>
        <v>2.4</v>
      </c>
      <c r="F5651" s="37" cm="1">
        <f t="array" ref="F5651">_xlfn.IFS(C5651&gt;(D5651+maxpout),MIN(max_storage,F5650+MIN(elyscap,(C5651-D5651+maxpout))*H2in),C5651&gt;(D5651-minpout),F5650,C5651&lt;=(D5651-minpout),MAX(0,F5650+(C5651-(D5651-minpout))*H2out))</f>
        <v>19.913251511459407</v>
      </c>
      <c r="G5651" s="37">
        <f>MAX(0,F5650+MIN(elyscap,(C5651-D5651+maxpout))*H2in - max_storage)</f>
        <v>0</v>
      </c>
      <c r="H5651" s="17"/>
      <c r="AQ5651" s="51">
        <v>19697.031464121177</v>
      </c>
    </row>
    <row r="5652" spans="1:43" x14ac:dyDescent="0.25">
      <c r="A5652" s="2">
        <v>44066.416666666701</v>
      </c>
      <c r="B5652" s="22">
        <v>3618588.1519999998</v>
      </c>
      <c r="C5652" s="47">
        <f t="shared" si="86"/>
        <v>3.6185881519999996</v>
      </c>
      <c r="D5652" s="47">
        <f>IF($J$13="Yes", D5651+$J$14*(C5652-D5651),$J$12)</f>
        <v>2.4</v>
      </c>
      <c r="E5652" s="47" cm="1">
        <f t="array" ref="E5652">_xlfn.IFS(C5652&gt;(D5652+maxpout),MAX(C5652-elyscap,D5652+maxpout),C5652&gt;D5652-minpout,C5652,C5652&lt;=D5652-minpout,C5652+(F5651-F5652)*efromH2)</f>
        <v>2.4</v>
      </c>
      <c r="F5652" s="37" cm="1">
        <f t="array" ref="F5652">_xlfn.IFS(C5652&gt;(D5652+maxpout),MIN(max_storage,F5651+MIN(elyscap,(C5652-D5652+maxpout))*H2in),C5652&gt;(D5652-minpout),F5651,C5652&lt;=(D5652-minpout),MAX(0,F5651+(C5652-(D5652-minpout))*H2out))</f>
        <v>19.937623274499408</v>
      </c>
      <c r="G5652" s="37">
        <f>MAX(0,F5651+MIN(elyscap,(C5652-D5652+maxpout))*H2in - max_storage)</f>
        <v>0</v>
      </c>
      <c r="H5652" s="17"/>
      <c r="AQ5652" s="51">
        <v>21479.711277966238</v>
      </c>
    </row>
    <row r="5653" spans="1:43" x14ac:dyDescent="0.25">
      <c r="A5653" s="2">
        <v>44066.458333333299</v>
      </c>
      <c r="B5653" s="22">
        <v>3648427.9589999998</v>
      </c>
      <c r="C5653" s="47">
        <f t="shared" si="86"/>
        <v>3.6484279589999997</v>
      </c>
      <c r="D5653" s="47">
        <f>IF($J$13="Yes", D5652+$J$14*(C5653-D5652),$J$12)</f>
        <v>2.4</v>
      </c>
      <c r="E5653" s="47" cm="1">
        <f t="array" ref="E5653">_xlfn.IFS(C5653&gt;(D5653+maxpout),MAX(C5653-elyscap,D5653+maxpout),C5653&gt;D5653-minpout,C5653,C5653&lt;=D5653-minpout,C5653+(F5652-F5653)*efromH2)</f>
        <v>2.4</v>
      </c>
      <c r="F5653" s="37" cm="1">
        <f t="array" ref="F5653">_xlfn.IFS(C5653&gt;(D5653+maxpout),MIN(max_storage,F5652+MIN(elyscap,(C5653-D5653+maxpout))*H2in),C5653&gt;(D5653-minpout),F5652,C5653&lt;=(D5653-minpout),MAX(0,F5652+(C5653-(D5653-minpout))*H2out))</f>
        <v>19.962591833679408</v>
      </c>
      <c r="G5653" s="37">
        <f>MAX(0,F5652+MIN(elyscap,(C5653-D5653+maxpout))*H2in - max_storage)</f>
        <v>0</v>
      </c>
      <c r="H5653" s="17"/>
      <c r="AQ5653" s="51">
        <v>22471.900788767987</v>
      </c>
    </row>
    <row r="5654" spans="1:43" x14ac:dyDescent="0.25">
      <c r="A5654" s="2">
        <v>44066.5</v>
      </c>
      <c r="B5654" s="22">
        <v>3536743.8220000002</v>
      </c>
      <c r="C5654" s="47">
        <f t="shared" si="86"/>
        <v>3.536743822</v>
      </c>
      <c r="D5654" s="47">
        <f>IF($J$13="Yes", D5653+$J$14*(C5654-D5653),$J$12)</f>
        <v>2.4</v>
      </c>
      <c r="E5654" s="47" cm="1">
        <f t="array" ref="E5654">_xlfn.IFS(C5654&gt;(D5654+maxpout),MAX(C5654-elyscap,D5654+maxpout),C5654&gt;D5654-minpout,C5654,C5654&lt;=D5654-minpout,C5654+(F5653-F5654)*efromH2)</f>
        <v>2.4</v>
      </c>
      <c r="F5654" s="37" cm="1">
        <f t="array" ref="F5654">_xlfn.IFS(C5654&gt;(D5654+maxpout),MIN(max_storage,F5653+MIN(elyscap,(C5654-D5654+maxpout))*H2in),C5654&gt;(D5654-minpout),F5653,C5654&lt;=(D5654-minpout),MAX(0,F5653+(C5654-(D5654-minpout))*H2out))</f>
        <v>19.985326710119409</v>
      </c>
      <c r="G5654" s="37">
        <f>MAX(0,F5653+MIN(elyscap,(C5654-D5654+maxpout))*H2in - max_storage)</f>
        <v>0</v>
      </c>
      <c r="H5654" s="17"/>
      <c r="AQ5654" s="51">
        <v>22783.731777877107</v>
      </c>
    </row>
    <row r="5655" spans="1:43" x14ac:dyDescent="0.25">
      <c r="A5655" s="2">
        <v>44066.541666666701</v>
      </c>
      <c r="B5655" s="22">
        <v>3475305.3769999999</v>
      </c>
      <c r="C5655" s="47">
        <f t="shared" si="86"/>
        <v>3.4753053769999998</v>
      </c>
      <c r="D5655" s="47">
        <f>IF($J$13="Yes", D5654+$J$14*(C5655-D5654),$J$12)</f>
        <v>2.4</v>
      </c>
      <c r="E5655" s="47" cm="1">
        <f t="array" ref="E5655">_xlfn.IFS(C5655&gt;(D5655+maxpout),MAX(C5655-elyscap,D5655+maxpout),C5655&gt;D5655-minpout,C5655,C5655&lt;=D5655-minpout,C5655+(F5654-F5655)*efromH2)</f>
        <v>2.4</v>
      </c>
      <c r="F5655" s="37" cm="1">
        <f t="array" ref="F5655">_xlfn.IFS(C5655&gt;(D5655+maxpout),MIN(max_storage,F5654+MIN(elyscap,(C5655-D5655+maxpout))*H2in),C5655&gt;(D5655-minpout),F5654,C5655&lt;=(D5655-minpout),MAX(0,F5654+(C5655-(D5655-minpout))*H2out))</f>
        <v>20.006832817659408</v>
      </c>
      <c r="G5655" s="37">
        <f>MAX(0,F5654+MIN(elyscap,(C5655-D5655+maxpout))*H2in - max_storage)</f>
        <v>0</v>
      </c>
      <c r="H5655" s="17"/>
      <c r="AQ5655" s="51">
        <v>22251.135486743831</v>
      </c>
    </row>
    <row r="5656" spans="1:43" x14ac:dyDescent="0.25">
      <c r="A5656" s="2">
        <v>44066.583333333299</v>
      </c>
      <c r="B5656" s="22">
        <v>3428275.4810000001</v>
      </c>
      <c r="C5656" s="47">
        <f t="shared" si="86"/>
        <v>3.428275481</v>
      </c>
      <c r="D5656" s="47">
        <f>IF($J$13="Yes", D5655+$J$14*(C5656-D5655),$J$12)</f>
        <v>2.4</v>
      </c>
      <c r="E5656" s="47" cm="1">
        <f t="array" ref="E5656">_xlfn.IFS(C5656&gt;(D5656+maxpout),MAX(C5656-elyscap,D5656+maxpout),C5656&gt;D5656-minpout,C5656,C5656&lt;=D5656-minpout,C5656+(F5655-F5656)*efromH2)</f>
        <v>2.4</v>
      </c>
      <c r="F5656" s="37" cm="1">
        <f t="array" ref="F5656">_xlfn.IFS(C5656&gt;(D5656+maxpout),MIN(max_storage,F5655+MIN(elyscap,(C5656-D5656+maxpout))*H2in),C5656&gt;(D5656-minpout),F5655,C5656&lt;=(D5656-minpout),MAX(0,F5655+(C5656-(D5656-minpout))*H2out))</f>
        <v>20.027398327279407</v>
      </c>
      <c r="G5656" s="37">
        <f>MAX(0,F5655+MIN(elyscap,(C5656-D5656+maxpout))*H2in - max_storage)</f>
        <v>0</v>
      </c>
      <c r="H5656" s="17"/>
      <c r="AQ5656" s="51">
        <v>21379.614283071194</v>
      </c>
    </row>
    <row r="5657" spans="1:43" x14ac:dyDescent="0.25">
      <c r="A5657" s="2">
        <v>44066.625</v>
      </c>
      <c r="B5657" s="22">
        <v>3347849.38</v>
      </c>
      <c r="C5657" s="47">
        <f t="shared" si="86"/>
        <v>3.34784938</v>
      </c>
      <c r="D5657" s="47">
        <f>IF($J$13="Yes", D5656+$J$14*(C5657-D5656),$J$12)</f>
        <v>2.4</v>
      </c>
      <c r="E5657" s="47" cm="1">
        <f t="array" ref="E5657">_xlfn.IFS(C5657&gt;(D5657+maxpout),MAX(C5657-elyscap,D5657+maxpout),C5657&gt;D5657-minpout,C5657,C5657&lt;=D5657-minpout,C5657+(F5656-F5657)*efromH2)</f>
        <v>2.4</v>
      </c>
      <c r="F5657" s="37" cm="1">
        <f t="array" ref="F5657">_xlfn.IFS(C5657&gt;(D5657+maxpout),MIN(max_storage,F5656+MIN(elyscap,(C5657-D5657+maxpout))*H2in),C5657&gt;(D5657-minpout),F5656,C5657&lt;=(D5657-minpout),MAX(0,F5656+(C5657-(D5657-minpout))*H2out))</f>
        <v>20.046355314879406</v>
      </c>
      <c r="G5657" s="37">
        <f>MAX(0,F5656+MIN(elyscap,(C5657-D5657+maxpout))*H2in - max_storage)</f>
        <v>0</v>
      </c>
      <c r="H5657" s="17"/>
      <c r="AQ5657" s="51">
        <v>20659.116615555991</v>
      </c>
    </row>
    <row r="5658" spans="1:43" x14ac:dyDescent="0.25">
      <c r="A5658" s="2">
        <v>44066.666666666701</v>
      </c>
      <c r="B5658" s="22">
        <v>3246870.6949999998</v>
      </c>
      <c r="C5658" s="47">
        <f t="shared" si="86"/>
        <v>3.2468706949999997</v>
      </c>
      <c r="D5658" s="47">
        <f>IF($J$13="Yes", D5657+$J$14*(C5658-D5657),$J$12)</f>
        <v>2.4</v>
      </c>
      <c r="E5658" s="47" cm="1">
        <f t="array" ref="E5658">_xlfn.IFS(C5658&gt;(D5658+maxpout),MAX(C5658-elyscap,D5658+maxpout),C5658&gt;D5658-minpout,C5658,C5658&lt;=D5658-minpout,C5658+(F5657-F5658)*efromH2)</f>
        <v>2.4</v>
      </c>
      <c r="F5658" s="37" cm="1">
        <f t="array" ref="F5658">_xlfn.IFS(C5658&gt;(D5658+maxpout),MIN(max_storage,F5657+MIN(elyscap,(C5658-D5658+maxpout))*H2in),C5658&gt;(D5658-minpout),F5657,C5658&lt;=(D5658-minpout),MAX(0,F5657+(C5658-(D5658-minpout))*H2out))</f>
        <v>20.063292728779405</v>
      </c>
      <c r="G5658" s="37">
        <f>MAX(0,F5657+MIN(elyscap,(C5658-D5658+maxpout))*H2in - max_storage)</f>
        <v>0</v>
      </c>
      <c r="H5658" s="17"/>
      <c r="AQ5658" s="51">
        <v>18973.774230330673</v>
      </c>
    </row>
    <row r="5659" spans="1:43" x14ac:dyDescent="0.25">
      <c r="A5659" s="2">
        <v>44066.708333333299</v>
      </c>
      <c r="B5659" s="22">
        <v>3031082.2749999999</v>
      </c>
      <c r="C5659" s="47">
        <f t="shared" si="86"/>
        <v>3.0310822749999997</v>
      </c>
      <c r="D5659" s="47">
        <f>IF($J$13="Yes", D5658+$J$14*(C5659-D5658),$J$12)</f>
        <v>2.4</v>
      </c>
      <c r="E5659" s="47" cm="1">
        <f t="array" ref="E5659">_xlfn.IFS(C5659&gt;(D5659+maxpout),MAX(C5659-elyscap,D5659+maxpout),C5659&gt;D5659-minpout,C5659,C5659&lt;=D5659-minpout,C5659+(F5658-F5659)*efromH2)</f>
        <v>2.4</v>
      </c>
      <c r="F5659" s="37" cm="1">
        <f t="array" ref="F5659">_xlfn.IFS(C5659&gt;(D5659+maxpout),MIN(max_storage,F5658+MIN(elyscap,(C5659-D5659+maxpout))*H2in),C5659&gt;(D5659-minpout),F5658,C5659&lt;=(D5659-minpout),MAX(0,F5658+(C5659-(D5659-minpout))*H2out))</f>
        <v>20.075914374279407</v>
      </c>
      <c r="G5659" s="37">
        <f>MAX(0,F5658+MIN(elyscap,(C5659-D5659+maxpout))*H2in - max_storage)</f>
        <v>0</v>
      </c>
      <c r="H5659" s="17"/>
      <c r="AQ5659" s="51">
        <v>16555.390694520596</v>
      </c>
    </row>
    <row r="5660" spans="1:43" x14ac:dyDescent="0.25">
      <c r="A5660" s="2">
        <v>44066.75</v>
      </c>
      <c r="B5660" s="22">
        <v>3059983.6209999998</v>
      </c>
      <c r="C5660" s="47">
        <f t="shared" si="86"/>
        <v>3.0599836209999998</v>
      </c>
      <c r="D5660" s="47">
        <f>IF($J$13="Yes", D5659+$J$14*(C5660-D5659),$J$12)</f>
        <v>2.4</v>
      </c>
      <c r="E5660" s="47" cm="1">
        <f t="array" ref="E5660">_xlfn.IFS(C5660&gt;(D5660+maxpout),MAX(C5660-elyscap,D5660+maxpout),C5660&gt;D5660-minpout,C5660,C5660&lt;=D5660-minpout,C5660+(F5659-F5660)*efromH2)</f>
        <v>2.4</v>
      </c>
      <c r="F5660" s="37" cm="1">
        <f t="array" ref="F5660">_xlfn.IFS(C5660&gt;(D5660+maxpout),MIN(max_storage,F5659+MIN(elyscap,(C5660-D5660+maxpout))*H2in),C5660&gt;(D5660-minpout),F5659,C5660&lt;=(D5660-minpout),MAX(0,F5659+(C5660-(D5660-minpout))*H2out))</f>
        <v>20.089114046699407</v>
      </c>
      <c r="G5660" s="37">
        <f>MAX(0,F5659+MIN(elyscap,(C5660-D5660+maxpout))*H2in - max_storage)</f>
        <v>0</v>
      </c>
      <c r="H5660" s="17"/>
      <c r="AQ5660" s="51">
        <v>13237.890292284865</v>
      </c>
    </row>
    <row r="5661" spans="1:43" x14ac:dyDescent="0.25">
      <c r="A5661" s="2">
        <v>44066.791666666701</v>
      </c>
      <c r="B5661" s="22">
        <v>3110447.86</v>
      </c>
      <c r="C5661" s="47">
        <f t="shared" si="86"/>
        <v>3.1104478599999998</v>
      </c>
      <c r="D5661" s="47">
        <f>IF($J$13="Yes", D5660+$J$14*(C5661-D5660),$J$12)</f>
        <v>2.4</v>
      </c>
      <c r="E5661" s="47" cm="1">
        <f t="array" ref="E5661">_xlfn.IFS(C5661&gt;(D5661+maxpout),MAX(C5661-elyscap,D5661+maxpout),C5661&gt;D5661-minpout,C5661,C5661&lt;=D5661-minpout,C5661+(F5660-F5661)*efromH2)</f>
        <v>2.4</v>
      </c>
      <c r="F5661" s="37" cm="1">
        <f t="array" ref="F5661">_xlfn.IFS(C5661&gt;(D5661+maxpout),MIN(max_storage,F5660+MIN(elyscap,(C5661-D5661+maxpout))*H2in),C5661&gt;(D5661-minpout),F5660,C5661&lt;=(D5661-minpout),MAX(0,F5660+(C5661-(D5661-minpout))*H2out))</f>
        <v>20.103323003899408</v>
      </c>
      <c r="G5661" s="37">
        <f>MAX(0,F5660+MIN(elyscap,(C5661-D5661+maxpout))*H2in - max_storage)</f>
        <v>0</v>
      </c>
      <c r="H5661" s="17"/>
      <c r="AQ5661" s="51">
        <v>11635.585764979995</v>
      </c>
    </row>
    <row r="5662" spans="1:43" x14ac:dyDescent="0.25">
      <c r="A5662" s="2">
        <v>44066.833333333299</v>
      </c>
      <c r="B5662" s="22">
        <v>3780925.0959999999</v>
      </c>
      <c r="C5662" s="47">
        <f t="shared" si="86"/>
        <v>3.7809250959999998</v>
      </c>
      <c r="D5662" s="47">
        <f>IF($J$13="Yes", D5661+$J$14*(C5662-D5661),$J$12)</f>
        <v>2.4</v>
      </c>
      <c r="E5662" s="47" cm="1">
        <f t="array" ref="E5662">_xlfn.IFS(C5662&gt;(D5662+maxpout),MAX(C5662-elyscap,D5662+maxpout),C5662&gt;D5662-minpout,C5662,C5662&lt;=D5662-minpout,C5662+(F5661-F5662)*efromH2)</f>
        <v>2.4</v>
      </c>
      <c r="F5662" s="37" cm="1">
        <f t="array" ref="F5662">_xlfn.IFS(C5662&gt;(D5662+maxpout),MIN(max_storage,F5661+MIN(elyscap,(C5662-D5662+maxpout))*H2in),C5662&gt;(D5662-minpout),F5661,C5662&lt;=(D5662-minpout),MAX(0,F5661+(C5662-(D5662-minpout))*H2out))</f>
        <v>20.130941505819408</v>
      </c>
      <c r="G5662" s="37">
        <f>MAX(0,F5661+MIN(elyscap,(C5662-D5662+maxpout))*H2in - max_storage)</f>
        <v>0</v>
      </c>
      <c r="H5662" s="17"/>
      <c r="AQ5662" s="51">
        <v>11088.940772808815</v>
      </c>
    </row>
    <row r="5663" spans="1:43" x14ac:dyDescent="0.25">
      <c r="A5663" s="2">
        <v>44066.875</v>
      </c>
      <c r="B5663" s="22">
        <v>4204973.4639999997</v>
      </c>
      <c r="C5663" s="47">
        <f t="shared" si="86"/>
        <v>4.204973464</v>
      </c>
      <c r="D5663" s="47">
        <f>IF($J$13="Yes", D5662+$J$14*(C5663-D5662),$J$12)</f>
        <v>2.4</v>
      </c>
      <c r="E5663" s="47" cm="1">
        <f t="array" ref="E5663">_xlfn.IFS(C5663&gt;(D5663+maxpout),MAX(C5663-elyscap,D5663+maxpout),C5663&gt;D5663-minpout,C5663,C5663&lt;=D5663-minpout,C5663+(F5662-F5663)*efromH2)</f>
        <v>2.4</v>
      </c>
      <c r="F5663" s="37" cm="1">
        <f t="array" ref="F5663">_xlfn.IFS(C5663&gt;(D5663+maxpout),MIN(max_storage,F5662+MIN(elyscap,(C5663-D5663+maxpout))*H2in),C5663&gt;(D5663-minpout),F5662,C5663&lt;=(D5663-minpout),MAX(0,F5662+(C5663-(D5663-minpout))*H2out))</f>
        <v>20.167040975099408</v>
      </c>
      <c r="G5663" s="37">
        <f>MAX(0,F5662+MIN(elyscap,(C5663-D5663+maxpout))*H2in - max_storage)</f>
        <v>0</v>
      </c>
      <c r="H5663" s="17"/>
      <c r="AQ5663" s="51">
        <v>10683.033660678038</v>
      </c>
    </row>
    <row r="5664" spans="1:43" x14ac:dyDescent="0.25">
      <c r="A5664" s="2">
        <v>44066.916666666701</v>
      </c>
      <c r="B5664" s="22">
        <v>3996608.0559999999</v>
      </c>
      <c r="C5664" s="47">
        <f t="shared" si="86"/>
        <v>3.9966080559999999</v>
      </c>
      <c r="D5664" s="47">
        <f>IF($J$13="Yes", D5663+$J$14*(C5664-D5663),$J$12)</f>
        <v>2.4</v>
      </c>
      <c r="E5664" s="47" cm="1">
        <f t="array" ref="E5664">_xlfn.IFS(C5664&gt;(D5664+maxpout),MAX(C5664-elyscap,D5664+maxpout),C5664&gt;D5664-minpout,C5664,C5664&lt;=D5664-minpout,C5664+(F5663-F5664)*efromH2)</f>
        <v>2.4</v>
      </c>
      <c r="F5664" s="37" cm="1">
        <f t="array" ref="F5664">_xlfn.IFS(C5664&gt;(D5664+maxpout),MIN(max_storage,F5663+MIN(elyscap,(C5664-D5664+maxpout))*H2in),C5664&gt;(D5664-minpout),F5663,C5664&lt;=(D5664-minpout),MAX(0,F5663+(C5664-(D5664-minpout))*H2out))</f>
        <v>20.198973136219408</v>
      </c>
      <c r="G5664" s="37">
        <f>MAX(0,F5663+MIN(elyscap,(C5664-D5664+maxpout))*H2in - max_storage)</f>
        <v>0</v>
      </c>
      <c r="H5664" s="17"/>
      <c r="AQ5664" s="51">
        <v>9982.3546964127327</v>
      </c>
    </row>
    <row r="5665" spans="1:43" x14ac:dyDescent="0.25">
      <c r="A5665" s="2">
        <v>44066.958333333299</v>
      </c>
      <c r="B5665" s="22">
        <v>3965814.307</v>
      </c>
      <c r="C5665" s="47">
        <f t="shared" si="86"/>
        <v>3.965814307</v>
      </c>
      <c r="D5665" s="47">
        <f>IF($J$13="Yes", D5664+$J$14*(C5665-D5664),$J$12)</f>
        <v>2.4</v>
      </c>
      <c r="E5665" s="47" cm="1">
        <f t="array" ref="E5665">_xlfn.IFS(C5665&gt;(D5665+maxpout),MAX(C5665-elyscap,D5665+maxpout),C5665&gt;D5665-minpout,C5665,C5665&lt;=D5665-minpout,C5665+(F5664-F5665)*efromH2)</f>
        <v>2.4</v>
      </c>
      <c r="F5665" s="37" cm="1">
        <f t="array" ref="F5665">_xlfn.IFS(C5665&gt;(D5665+maxpout),MIN(max_storage,F5664+MIN(elyscap,(C5665-D5665+maxpout))*H2in),C5665&gt;(D5665-minpout),F5664,C5665&lt;=(D5665-minpout),MAX(0,F5664+(C5665-(D5665-minpout))*H2out))</f>
        <v>20.230289422359409</v>
      </c>
      <c r="G5665" s="37">
        <f>MAX(0,F5664+MIN(elyscap,(C5665-D5665+maxpout))*H2in - max_storage)</f>
        <v>0</v>
      </c>
      <c r="H5665" s="17"/>
      <c r="AQ5665" s="51">
        <v>9588.7401976901165</v>
      </c>
    </row>
    <row r="5666" spans="1:43" x14ac:dyDescent="0.25">
      <c r="A5666" s="2">
        <v>44067</v>
      </c>
      <c r="B5666" s="22">
        <v>4046229.7450000001</v>
      </c>
      <c r="C5666" s="47">
        <f t="shared" si="86"/>
        <v>4.0462297449999998</v>
      </c>
      <c r="D5666" s="47">
        <f>IF($J$13="Yes", D5665+$J$14*(C5666-D5665),$J$12)</f>
        <v>2.4</v>
      </c>
      <c r="E5666" s="47" cm="1">
        <f t="array" ref="E5666">_xlfn.IFS(C5666&gt;(D5666+maxpout),MAX(C5666-elyscap,D5666+maxpout),C5666&gt;D5666-minpout,C5666,C5666&lt;=D5666-minpout,C5666+(F5665-F5666)*efromH2)</f>
        <v>2.4</v>
      </c>
      <c r="F5666" s="37" cm="1">
        <f t="array" ref="F5666">_xlfn.IFS(C5666&gt;(D5666+maxpout),MIN(max_storage,F5665+MIN(elyscap,(C5666-D5666+maxpout))*H2in),C5666&gt;(D5666-minpout),F5665,C5666&lt;=(D5666-minpout),MAX(0,F5665+(C5666-(D5666-minpout))*H2out))</f>
        <v>20.263214017259408</v>
      </c>
      <c r="G5666" s="37">
        <f>MAX(0,F5665+MIN(elyscap,(C5666-D5666+maxpout))*H2in - max_storage)</f>
        <v>0</v>
      </c>
      <c r="H5666" s="17"/>
      <c r="AQ5666" s="51">
        <v>9233.0070178375572</v>
      </c>
    </row>
    <row r="5667" spans="1:43" x14ac:dyDescent="0.25">
      <c r="A5667" s="2">
        <v>44067.041666666701</v>
      </c>
      <c r="B5667" s="22">
        <v>4023419.9360000002</v>
      </c>
      <c r="C5667" s="47">
        <f t="shared" si="86"/>
        <v>4.0234199359999998</v>
      </c>
      <c r="D5667" s="47">
        <f>IF($J$13="Yes", D5666+$J$14*(C5667-D5666),$J$12)</f>
        <v>2.4</v>
      </c>
      <c r="E5667" s="47" cm="1">
        <f t="array" ref="E5667">_xlfn.IFS(C5667&gt;(D5667+maxpout),MAX(C5667-elyscap,D5667+maxpout),C5667&gt;D5667-minpout,C5667,C5667&lt;=D5667-minpout,C5667+(F5666-F5667)*efromH2)</f>
        <v>2.4</v>
      </c>
      <c r="F5667" s="37" cm="1">
        <f t="array" ref="F5667">_xlfn.IFS(C5667&gt;(D5667+maxpout),MIN(max_storage,F5666+MIN(elyscap,(C5667-D5667+maxpout))*H2in),C5667&gt;(D5667-minpout),F5666,C5667&lt;=(D5667-minpout),MAX(0,F5666+(C5667-(D5667-minpout))*H2out))</f>
        <v>20.295682415979407</v>
      </c>
      <c r="G5667" s="37">
        <f>MAX(0,F5666+MIN(elyscap,(C5667-D5667+maxpout))*H2in - max_storage)</f>
        <v>0</v>
      </c>
      <c r="H5667" s="17"/>
      <c r="AQ5667" s="51">
        <v>8897.0925412348915</v>
      </c>
    </row>
    <row r="5668" spans="1:43" x14ac:dyDescent="0.25">
      <c r="A5668" s="2">
        <v>44067.083333333299</v>
      </c>
      <c r="B5668" s="22">
        <v>3743180.14</v>
      </c>
      <c r="C5668" s="47">
        <f t="shared" si="86"/>
        <v>3.7431801400000002</v>
      </c>
      <c r="D5668" s="47">
        <f>IF($J$13="Yes", D5667+$J$14*(C5668-D5667),$J$12)</f>
        <v>2.4</v>
      </c>
      <c r="E5668" s="47" cm="1">
        <f t="array" ref="E5668">_xlfn.IFS(C5668&gt;(D5668+maxpout),MAX(C5668-elyscap,D5668+maxpout),C5668&gt;D5668-minpout,C5668,C5668&lt;=D5668-minpout,C5668+(F5667-F5668)*efromH2)</f>
        <v>2.4</v>
      </c>
      <c r="F5668" s="37" cm="1">
        <f t="array" ref="F5668">_xlfn.IFS(C5668&gt;(D5668+maxpout),MIN(max_storage,F5667+MIN(elyscap,(C5668-D5668+maxpout))*H2in),C5668&gt;(D5668-minpout),F5667,C5668&lt;=(D5668-minpout),MAX(0,F5667+(C5668-(D5668-minpout))*H2out))</f>
        <v>20.322546018779406</v>
      </c>
      <c r="G5668" s="37">
        <f>MAX(0,F5667+MIN(elyscap,(C5668-D5668+maxpout))*H2in - max_storage)</f>
        <v>0</v>
      </c>
      <c r="H5668" s="17"/>
      <c r="AQ5668" s="51">
        <v>8481.1506426484702</v>
      </c>
    </row>
    <row r="5669" spans="1:43" x14ac:dyDescent="0.25">
      <c r="A5669" s="2">
        <v>44067.125</v>
      </c>
      <c r="B5669" s="22">
        <v>3488329.3960000002</v>
      </c>
      <c r="C5669" s="47">
        <f t="shared" si="86"/>
        <v>3.4883293960000001</v>
      </c>
      <c r="D5669" s="47">
        <f>IF($J$13="Yes", D5668+$J$14*(C5669-D5668),$J$12)</f>
        <v>2.4</v>
      </c>
      <c r="E5669" s="47" cm="1">
        <f t="array" ref="E5669">_xlfn.IFS(C5669&gt;(D5669+maxpout),MAX(C5669-elyscap,D5669+maxpout),C5669&gt;D5669-minpout,C5669,C5669&lt;=D5669-minpout,C5669+(F5668-F5669)*efromH2)</f>
        <v>2.4</v>
      </c>
      <c r="F5669" s="37" cm="1">
        <f t="array" ref="F5669">_xlfn.IFS(C5669&gt;(D5669+maxpout),MIN(max_storage,F5668+MIN(elyscap,(C5669-D5669+maxpout))*H2in),C5669&gt;(D5669-minpout),F5668,C5669&lt;=(D5669-minpout),MAX(0,F5668+(C5669-(D5669-minpout))*H2out))</f>
        <v>20.344312606699404</v>
      </c>
      <c r="G5669" s="37">
        <f>MAX(0,F5668+MIN(elyscap,(C5669-D5669+maxpout))*H2in - max_storage)</f>
        <v>0</v>
      </c>
      <c r="H5669" s="17"/>
      <c r="AQ5669" s="51">
        <v>8083.0204900208146</v>
      </c>
    </row>
    <row r="5670" spans="1:43" x14ac:dyDescent="0.25">
      <c r="A5670" s="2">
        <v>44067.166666666701</v>
      </c>
      <c r="B5670" s="22">
        <v>3384870.88</v>
      </c>
      <c r="C5670" s="47">
        <f t="shared" si="86"/>
        <v>3.3848708799999998</v>
      </c>
      <c r="D5670" s="47">
        <f>IF($J$13="Yes", D5669+$J$14*(C5670-D5669),$J$12)</f>
        <v>2.4</v>
      </c>
      <c r="E5670" s="47" cm="1">
        <f t="array" ref="E5670">_xlfn.IFS(C5670&gt;(D5670+maxpout),MAX(C5670-elyscap,D5670+maxpout),C5670&gt;D5670-minpout,C5670,C5670&lt;=D5670-minpout,C5670+(F5669-F5670)*efromH2)</f>
        <v>2.4</v>
      </c>
      <c r="F5670" s="37" cm="1">
        <f t="array" ref="F5670">_xlfn.IFS(C5670&gt;(D5670+maxpout),MIN(max_storage,F5669+MIN(elyscap,(C5670-D5670+maxpout))*H2in),C5670&gt;(D5670-minpout),F5669,C5670&lt;=(D5670-minpout),MAX(0,F5669+(C5670-(D5670-minpout))*H2out))</f>
        <v>20.364010024299404</v>
      </c>
      <c r="G5670" s="37">
        <f>MAX(0,F5669+MIN(elyscap,(C5670-D5670+maxpout))*H2in - max_storage)</f>
        <v>0</v>
      </c>
      <c r="H5670" s="17"/>
      <c r="AQ5670" s="51">
        <v>8314.3223178233966</v>
      </c>
    </row>
    <row r="5671" spans="1:43" x14ac:dyDescent="0.25">
      <c r="A5671" s="2">
        <v>44067.208333333299</v>
      </c>
      <c r="B5671" s="22">
        <v>3008812.0249999999</v>
      </c>
      <c r="C5671" s="47">
        <f t="shared" si="86"/>
        <v>3.0088120250000001</v>
      </c>
      <c r="D5671" s="47">
        <f>IF($J$13="Yes", D5670+$J$14*(C5671-D5670),$J$12)</f>
        <v>2.4</v>
      </c>
      <c r="E5671" s="47" cm="1">
        <f t="array" ref="E5671">_xlfn.IFS(C5671&gt;(D5671+maxpout),MAX(C5671-elyscap,D5671+maxpout),C5671&gt;D5671-minpout,C5671,C5671&lt;=D5671-minpout,C5671+(F5670-F5671)*efromH2)</f>
        <v>2.4</v>
      </c>
      <c r="F5671" s="37" cm="1">
        <f t="array" ref="F5671">_xlfn.IFS(C5671&gt;(D5671+maxpout),MIN(max_storage,F5670+MIN(elyscap,(C5671-D5671+maxpout))*H2in),C5671&gt;(D5671-minpout),F5670,C5671&lt;=(D5671-minpout),MAX(0,F5670+(C5671-(D5671-minpout))*H2out))</f>
        <v>20.376186264799404</v>
      </c>
      <c r="G5671" s="37">
        <f>MAX(0,F5670+MIN(elyscap,(C5671-D5671+maxpout))*H2in - max_storage)</f>
        <v>0</v>
      </c>
      <c r="H5671" s="17"/>
      <c r="AQ5671" s="51">
        <v>7930.4917358950343</v>
      </c>
    </row>
    <row r="5672" spans="1:43" x14ac:dyDescent="0.25">
      <c r="A5672" s="2">
        <v>44067.25</v>
      </c>
      <c r="B5672" s="22">
        <v>2315589.5780000002</v>
      </c>
      <c r="C5672" s="47">
        <f t="shared" si="86"/>
        <v>2.3155895780000004</v>
      </c>
      <c r="D5672" s="47">
        <f>IF($J$13="Yes", D5671+$J$14*(C5672-D5671),$J$12)</f>
        <v>2.4</v>
      </c>
      <c r="E5672" s="47" cm="1">
        <f t="array" ref="E5672">_xlfn.IFS(C5672&gt;(D5672+maxpout),MAX(C5672-elyscap,D5672+maxpout),C5672&gt;D5672-minpout,C5672,C5672&lt;=D5672-minpout,C5672+(F5671-F5672)*efromH2)</f>
        <v>2.3999999999999768</v>
      </c>
      <c r="F5672" s="37" cm="1">
        <f t="array" ref="F5672">_xlfn.IFS(C5672&gt;(D5672+maxpout),MIN(max_storage,F5671+MIN(elyscap,(C5672-D5672+maxpout))*H2in),C5672&gt;(D5672-minpout),F5671,C5672&lt;=(D5672-minpout),MAX(0,F5671+(C5672-(D5672-minpout))*H2out))</f>
        <v>20.371965743699405</v>
      </c>
      <c r="G5672" s="37">
        <f>MAX(0,F5671+MIN(elyscap,(C5672-D5672+maxpout))*H2in - max_storage)</f>
        <v>0</v>
      </c>
      <c r="H5672" s="17"/>
      <c r="AQ5672" s="51">
        <v>7507.525486789662</v>
      </c>
    </row>
    <row r="5673" spans="1:43" x14ac:dyDescent="0.25">
      <c r="A5673" s="2">
        <v>44067.291666666701</v>
      </c>
      <c r="B5673" s="22">
        <v>1898550.098</v>
      </c>
      <c r="C5673" s="47">
        <f t="shared" si="86"/>
        <v>1.8985500980000001</v>
      </c>
      <c r="D5673" s="47">
        <f>IF($J$13="Yes", D5672+$J$14*(C5673-D5672),$J$12)</f>
        <v>2.4</v>
      </c>
      <c r="E5673" s="47" cm="1">
        <f t="array" ref="E5673">_xlfn.IFS(C5673&gt;(D5673+maxpout),MAX(C5673-elyscap,D5673+maxpout),C5673&gt;D5673-minpout,C5673,C5673&lt;=D5673-minpout,C5673+(F5672-F5673)*efromH2)</f>
        <v>2.4000000000000332</v>
      </c>
      <c r="F5673" s="37" cm="1">
        <f t="array" ref="F5673">_xlfn.IFS(C5673&gt;(D5673+maxpout),MIN(max_storage,F5672+MIN(elyscap,(C5673-D5673+maxpout))*H2in),C5673&gt;(D5673-minpout),F5672,C5673&lt;=(D5673-minpout),MAX(0,F5672+(C5673-(D5673-minpout))*H2out))</f>
        <v>20.346893248599404</v>
      </c>
      <c r="G5673" s="37">
        <f>MAX(0,F5672+MIN(elyscap,(C5673-D5673+maxpout))*H2in - max_storage)</f>
        <v>0</v>
      </c>
      <c r="H5673" s="17"/>
      <c r="AQ5673" s="51">
        <v>6738.1082353031989</v>
      </c>
    </row>
    <row r="5674" spans="1:43" x14ac:dyDescent="0.25">
      <c r="A5674" s="2">
        <v>44067.333333333299</v>
      </c>
      <c r="B5674" s="22">
        <v>1855924.169</v>
      </c>
      <c r="C5674" s="47">
        <f t="shared" si="86"/>
        <v>1.8559241689999999</v>
      </c>
      <c r="D5674" s="47">
        <f>IF($J$13="Yes", D5673+$J$14*(C5674-D5673),$J$12)</f>
        <v>2.4</v>
      </c>
      <c r="E5674" s="47" cm="1">
        <f t="array" ref="E5674">_xlfn.IFS(C5674&gt;(D5674+maxpout),MAX(C5674-elyscap,D5674+maxpout),C5674&gt;D5674-minpout,C5674,C5674&lt;=D5674-minpout,C5674+(F5673-F5674)*efromH2)</f>
        <v>2.4000000000000146</v>
      </c>
      <c r="F5674" s="37" cm="1">
        <f t="array" ref="F5674">_xlfn.IFS(C5674&gt;(D5674+maxpout),MIN(max_storage,F5673+MIN(elyscap,(C5674-D5674+maxpout))*H2in),C5674&gt;(D5674-minpout),F5673,C5674&lt;=(D5674-minpout),MAX(0,F5673+(C5674-(D5674-minpout))*H2out))</f>
        <v>20.319689457049403</v>
      </c>
      <c r="G5674" s="37">
        <f>MAX(0,F5673+MIN(elyscap,(C5674-D5674+maxpout))*H2in - max_storage)</f>
        <v>0</v>
      </c>
      <c r="H5674" s="17"/>
      <c r="AQ5674" s="51">
        <v>6751.1534576955355</v>
      </c>
    </row>
    <row r="5675" spans="1:43" x14ac:dyDescent="0.25">
      <c r="A5675" s="2">
        <v>44067.375</v>
      </c>
      <c r="B5675" s="22">
        <v>1958490.737</v>
      </c>
      <c r="C5675" s="47">
        <f t="shared" si="86"/>
        <v>1.958490737</v>
      </c>
      <c r="D5675" s="47">
        <f>IF($J$13="Yes", D5674+$J$14*(C5675-D5674),$J$12)</f>
        <v>2.4</v>
      </c>
      <c r="E5675" s="47" cm="1">
        <f t="array" ref="E5675">_xlfn.IFS(C5675&gt;(D5675+maxpout),MAX(C5675-elyscap,D5675+maxpout),C5675&gt;D5675-minpout,C5675,C5675&lt;=D5675-minpout,C5675+(F5674-F5675)*efromH2)</f>
        <v>2.3999999999999861</v>
      </c>
      <c r="F5675" s="37" cm="1">
        <f t="array" ref="F5675">_xlfn.IFS(C5675&gt;(D5675+maxpout),MIN(max_storage,F5674+MIN(elyscap,(C5675-D5675+maxpout))*H2in),C5675&gt;(D5675-minpout),F5674,C5675&lt;=(D5675-minpout),MAX(0,F5674+(C5675-(D5675-minpout))*H2out))</f>
        <v>20.297613993899404</v>
      </c>
      <c r="G5675" s="37">
        <f>MAX(0,F5674+MIN(elyscap,(C5675-D5675+maxpout))*H2in - max_storage)</f>
        <v>0</v>
      </c>
      <c r="H5675" s="17"/>
      <c r="AQ5675" s="51">
        <v>7805.8095141836639</v>
      </c>
    </row>
    <row r="5676" spans="1:43" x14ac:dyDescent="0.25">
      <c r="A5676" s="2">
        <v>44067.416666666701</v>
      </c>
      <c r="B5676" s="22">
        <v>2084478.9890000001</v>
      </c>
      <c r="C5676" s="47">
        <f t="shared" si="86"/>
        <v>2.0844789889999999</v>
      </c>
      <c r="D5676" s="47">
        <f>IF($J$13="Yes", D5675+$J$14*(C5676-D5675),$J$12)</f>
        <v>2.4</v>
      </c>
      <c r="E5676" s="47" cm="1">
        <f t="array" ref="E5676">_xlfn.IFS(C5676&gt;(D5676+maxpout),MAX(C5676-elyscap,D5676+maxpout),C5676&gt;D5676-minpout,C5676,C5676&lt;=D5676-minpout,C5676+(F5675-F5676)*efromH2)</f>
        <v>2.3999999999999728</v>
      </c>
      <c r="F5676" s="37" cm="1">
        <f t="array" ref="F5676">_xlfn.IFS(C5676&gt;(D5676+maxpout),MIN(max_storage,F5675+MIN(elyscap,(C5676-D5676+maxpout))*H2in),C5676&gt;(D5676-minpout),F5675,C5676&lt;=(D5676-minpout),MAX(0,F5675+(C5676-(D5676-minpout))*H2out))</f>
        <v>20.281837943349405</v>
      </c>
      <c r="G5676" s="37">
        <f>MAX(0,F5675+MIN(elyscap,(C5676-D5676+maxpout))*H2in - max_storage)</f>
        <v>0</v>
      </c>
      <c r="H5676" s="17"/>
      <c r="AQ5676" s="51">
        <v>9240.2822380178986</v>
      </c>
    </row>
    <row r="5677" spans="1:43" x14ac:dyDescent="0.25">
      <c r="A5677" s="2">
        <v>44067.458333333299</v>
      </c>
      <c r="B5677" s="22">
        <v>2152148.321</v>
      </c>
      <c r="C5677" s="47">
        <f t="shared" si="86"/>
        <v>2.1521483209999999</v>
      </c>
      <c r="D5677" s="47">
        <f>IF($J$13="Yes", D5676+$J$14*(C5677-D5676),$J$12)</f>
        <v>2.4</v>
      </c>
      <c r="E5677" s="47" cm="1">
        <f t="array" ref="E5677">_xlfn.IFS(C5677&gt;(D5677+maxpout),MAX(C5677-elyscap,D5677+maxpout),C5677&gt;D5677-minpout,C5677,C5677&lt;=D5677-minpout,C5677+(F5676-F5677)*efromH2)</f>
        <v>2.3999999999999928</v>
      </c>
      <c r="F5677" s="37" cm="1">
        <f t="array" ref="F5677">_xlfn.IFS(C5677&gt;(D5677+maxpout),MIN(max_storage,F5676+MIN(elyscap,(C5677-D5677+maxpout))*H2in),C5677&gt;(D5677-minpout),F5676,C5677&lt;=(D5677-minpout),MAX(0,F5676+(C5677-(D5677-minpout))*H2out))</f>
        <v>20.269445359399406</v>
      </c>
      <c r="G5677" s="37">
        <f>MAX(0,F5676+MIN(elyscap,(C5677-D5677+maxpout))*H2in - max_storage)</f>
        <v>0</v>
      </c>
      <c r="H5677" s="17"/>
      <c r="AQ5677" s="51">
        <v>9848.8920365526737</v>
      </c>
    </row>
    <row r="5678" spans="1:43" x14ac:dyDescent="0.25">
      <c r="A5678" s="2">
        <v>44067.5</v>
      </c>
      <c r="B5678" s="22">
        <v>2211437.2609999999</v>
      </c>
      <c r="C5678" s="47">
        <f t="shared" si="86"/>
        <v>2.2114372609999999</v>
      </c>
      <c r="D5678" s="47">
        <f>IF($J$13="Yes", D5677+$J$14*(C5678-D5677),$J$12)</f>
        <v>2.4</v>
      </c>
      <c r="E5678" s="47" cm="1">
        <f t="array" ref="E5678">_xlfn.IFS(C5678&gt;(D5678+maxpout),MAX(C5678-elyscap,D5678+maxpout),C5678&gt;D5678-minpout,C5678,C5678&lt;=D5678-minpout,C5678+(F5677-F5678)*efromH2)</f>
        <v>2.399999999999991</v>
      </c>
      <c r="F5678" s="37" cm="1">
        <f t="array" ref="F5678">_xlfn.IFS(C5678&gt;(D5678+maxpout),MIN(max_storage,F5677+MIN(elyscap,(C5678-D5678+maxpout))*H2in),C5678&gt;(D5678-minpout),F5677,C5678&lt;=(D5678-minpout),MAX(0,F5677+(C5678-(D5678-minpout))*H2out))</f>
        <v>20.260017222449406</v>
      </c>
      <c r="G5678" s="37">
        <f>MAX(0,F5677+MIN(elyscap,(C5678-D5678+maxpout))*H2in - max_storage)</f>
        <v>0</v>
      </c>
      <c r="H5678" s="17"/>
      <c r="AQ5678" s="51">
        <v>10107.789527108276</v>
      </c>
    </row>
    <row r="5679" spans="1:43" x14ac:dyDescent="0.25">
      <c r="A5679" s="2">
        <v>44067.541666666701</v>
      </c>
      <c r="B5679" s="22">
        <v>2194017.6189999999</v>
      </c>
      <c r="C5679" s="47">
        <f t="shared" si="86"/>
        <v>2.1940176189999998</v>
      </c>
      <c r="D5679" s="47">
        <f>IF($J$13="Yes", D5678+$J$14*(C5679-D5678),$J$12)</f>
        <v>2.4</v>
      </c>
      <c r="E5679" s="47" cm="1">
        <f t="array" ref="E5679">_xlfn.IFS(C5679&gt;(D5679+maxpout),MAX(C5679-elyscap,D5679+maxpout),C5679&gt;D5679-minpout,C5679,C5679&lt;=D5679-minpout,C5679+(F5678-F5679)*efromH2)</f>
        <v>2.3999999999999981</v>
      </c>
      <c r="F5679" s="37" cm="1">
        <f t="array" ref="F5679">_xlfn.IFS(C5679&gt;(D5679+maxpout),MIN(max_storage,F5678+MIN(elyscap,(C5679-D5679+maxpout))*H2in),C5679&gt;(D5679-minpout),F5678,C5679&lt;=(D5679-minpout),MAX(0,F5678+(C5679-(D5679-minpout))*H2out))</f>
        <v>20.249718103399406</v>
      </c>
      <c r="G5679" s="37">
        <f>MAX(0,F5678+MIN(elyscap,(C5679-D5679+maxpout))*H2in - max_storage)</f>
        <v>0</v>
      </c>
      <c r="H5679" s="17"/>
      <c r="AQ5679" s="51">
        <v>10806.210664421062</v>
      </c>
    </row>
    <row r="5680" spans="1:43" x14ac:dyDescent="0.25">
      <c r="A5680" s="2">
        <v>44067.583333333299</v>
      </c>
      <c r="B5680" s="22">
        <v>2202651.2510000002</v>
      </c>
      <c r="C5680" s="47">
        <f t="shared" si="86"/>
        <v>2.2026512510000003</v>
      </c>
      <c r="D5680" s="47">
        <f>IF($J$13="Yes", D5679+$J$14*(C5680-D5679),$J$12)</f>
        <v>2.4</v>
      </c>
      <c r="E5680" s="47" cm="1">
        <f t="array" ref="E5680">_xlfn.IFS(C5680&gt;(D5680+maxpout),MAX(C5680-elyscap,D5680+maxpout),C5680&gt;D5680-minpout,C5680,C5680&lt;=D5680-minpout,C5680+(F5679-F5680)*efromH2)</f>
        <v>2.4000000000000283</v>
      </c>
      <c r="F5680" s="37" cm="1">
        <f t="array" ref="F5680">_xlfn.IFS(C5680&gt;(D5680+maxpout),MIN(max_storage,F5679+MIN(elyscap,(C5680-D5680+maxpout))*H2in),C5680&gt;(D5680-minpout),F5679,C5680&lt;=(D5680-minpout),MAX(0,F5679+(C5680-(D5680-minpout))*H2out))</f>
        <v>20.239850665949405</v>
      </c>
      <c r="G5680" s="37">
        <f>MAX(0,F5679+MIN(elyscap,(C5680-D5680+maxpout))*H2in - max_storage)</f>
        <v>0</v>
      </c>
      <c r="H5680" s="17"/>
      <c r="AQ5680" s="51">
        <v>11303.183463636804</v>
      </c>
    </row>
    <row r="5681" spans="1:43" x14ac:dyDescent="0.25">
      <c r="A5681" s="2">
        <v>44067.625</v>
      </c>
      <c r="B5681" s="22">
        <v>2107008.36</v>
      </c>
      <c r="C5681" s="47">
        <f t="shared" si="86"/>
        <v>2.10700836</v>
      </c>
      <c r="D5681" s="47">
        <f>IF($J$13="Yes", D5680+$J$14*(C5681-D5680),$J$12)</f>
        <v>2.4</v>
      </c>
      <c r="E5681" s="47" cm="1">
        <f t="array" ref="E5681">_xlfn.IFS(C5681&gt;(D5681+maxpout),MAX(C5681-elyscap,D5681+maxpout),C5681&gt;D5681-minpout,C5681,C5681&lt;=D5681-minpout,C5681+(F5680-F5681)*efromH2)</f>
        <v>2.400000000000011</v>
      </c>
      <c r="F5681" s="37" cm="1">
        <f t="array" ref="F5681">_xlfn.IFS(C5681&gt;(D5681+maxpout),MIN(max_storage,F5680+MIN(elyscap,(C5681-D5681+maxpout))*H2in),C5681&gt;(D5681-minpout),F5680,C5681&lt;=(D5681-minpout),MAX(0,F5680+(C5681-(D5681-minpout))*H2out))</f>
        <v>20.225201083949404</v>
      </c>
      <c r="G5681" s="37">
        <f>MAX(0,F5680+MIN(elyscap,(C5681-D5681+maxpout))*H2in - max_storage)</f>
        <v>0</v>
      </c>
      <c r="H5681" s="17"/>
      <c r="AQ5681" s="51">
        <v>10877.45764825613</v>
      </c>
    </row>
    <row r="5682" spans="1:43" x14ac:dyDescent="0.25">
      <c r="A5682" s="2">
        <v>44067.666666666701</v>
      </c>
      <c r="B5682" s="22">
        <v>1940843.95</v>
      </c>
      <c r="C5682" s="47">
        <f t="shared" si="86"/>
        <v>1.9408439499999999</v>
      </c>
      <c r="D5682" s="47">
        <f>IF($J$13="Yes", D5681+$J$14*(C5682-D5681),$J$12)</f>
        <v>2.4</v>
      </c>
      <c r="E5682" s="47" cm="1">
        <f t="array" ref="E5682">_xlfn.IFS(C5682&gt;(D5682+maxpout),MAX(C5682-elyscap,D5682+maxpout),C5682&gt;D5682-minpout,C5682,C5682&lt;=D5682-minpout,C5682+(F5681-F5682)*efromH2)</f>
        <v>2.3999999999999755</v>
      </c>
      <c r="F5682" s="37" cm="1">
        <f t="array" ref="F5682">_xlfn.IFS(C5682&gt;(D5682+maxpout),MIN(max_storage,F5681+MIN(elyscap,(C5682-D5682+maxpout))*H2in),C5682&gt;(D5682-minpout),F5681,C5682&lt;=(D5682-minpout),MAX(0,F5681+(C5682-(D5682-minpout))*H2out))</f>
        <v>20.202243281449405</v>
      </c>
      <c r="G5682" s="37">
        <f>MAX(0,F5681+MIN(elyscap,(C5682-D5682+maxpout))*H2in - max_storage)</f>
        <v>0</v>
      </c>
      <c r="H5682" s="17"/>
      <c r="AQ5682" s="51">
        <v>10666.727132687618</v>
      </c>
    </row>
    <row r="5683" spans="1:43" x14ac:dyDescent="0.25">
      <c r="A5683" s="2">
        <v>44067.708333333299</v>
      </c>
      <c r="B5683" s="22">
        <v>1704027.3959999999</v>
      </c>
      <c r="C5683" s="47">
        <f t="shared" si="86"/>
        <v>1.7040273959999999</v>
      </c>
      <c r="D5683" s="47">
        <f>IF($J$13="Yes", D5682+$J$14*(C5683-D5682),$J$12)</f>
        <v>2.4</v>
      </c>
      <c r="E5683" s="47" cm="1">
        <f t="array" ref="E5683">_xlfn.IFS(C5683&gt;(D5683+maxpout),MAX(C5683-elyscap,D5683+maxpout),C5683&gt;D5683-minpout,C5683,C5683&lt;=D5683-minpout,C5683+(F5682-F5683)*efromH2)</f>
        <v>2.400000000000019</v>
      </c>
      <c r="F5683" s="37" cm="1">
        <f t="array" ref="F5683">_xlfn.IFS(C5683&gt;(D5683+maxpout),MIN(max_storage,F5682+MIN(elyscap,(C5683-D5683+maxpout))*H2in),C5683&gt;(D5683-minpout),F5682,C5683&lt;=(D5683-minpout),MAX(0,F5682+(C5683-(D5683-minpout))*H2out))</f>
        <v>20.167444651249404</v>
      </c>
      <c r="G5683" s="37">
        <f>MAX(0,F5682+MIN(elyscap,(C5683-D5683+maxpout))*H2in - max_storage)</f>
        <v>0</v>
      </c>
      <c r="H5683" s="17"/>
      <c r="AQ5683" s="51">
        <v>9957.7694695964055</v>
      </c>
    </row>
    <row r="5684" spans="1:43" x14ac:dyDescent="0.25">
      <c r="A5684" s="2">
        <v>44067.75</v>
      </c>
      <c r="B5684" s="22">
        <v>1472638.361</v>
      </c>
      <c r="C5684" s="47">
        <f t="shared" si="86"/>
        <v>1.472638361</v>
      </c>
      <c r="D5684" s="47">
        <f>IF($J$13="Yes", D5683+$J$14*(C5684-D5683),$J$12)</f>
        <v>2.4</v>
      </c>
      <c r="E5684" s="47" cm="1">
        <f t="array" ref="E5684">_xlfn.IFS(C5684&gt;(D5684+maxpout),MAX(C5684-elyscap,D5684+maxpout),C5684&gt;D5684-minpout,C5684,C5684&lt;=D5684-minpout,C5684+(F5683-F5684)*efromH2)</f>
        <v>2.3999999999999972</v>
      </c>
      <c r="F5684" s="37" cm="1">
        <f t="array" ref="F5684">_xlfn.IFS(C5684&gt;(D5684+maxpout),MIN(max_storage,F5683+MIN(elyscap,(C5684-D5684+maxpout))*H2in),C5684&gt;(D5684-minpout),F5683,C5684&lt;=(D5684-minpout),MAX(0,F5683+(C5684-(D5684-minpout))*H2out))</f>
        <v>20.121076569299404</v>
      </c>
      <c r="G5684" s="37">
        <f>MAX(0,F5683+MIN(elyscap,(C5684-D5684+maxpout))*H2in - max_storage)</f>
        <v>0</v>
      </c>
      <c r="H5684" s="17"/>
      <c r="AQ5684" s="51">
        <v>8169.0687838779577</v>
      </c>
    </row>
    <row r="5685" spans="1:43" x14ac:dyDescent="0.25">
      <c r="A5685" s="2">
        <v>44067.791666666701</v>
      </c>
      <c r="B5685" s="22">
        <v>1657041.7990000001</v>
      </c>
      <c r="C5685" s="47">
        <f t="shared" si="86"/>
        <v>1.6570417990000001</v>
      </c>
      <c r="D5685" s="47">
        <f>IF($J$13="Yes", D5684+$J$14*(C5685-D5684),$J$12)</f>
        <v>2.4</v>
      </c>
      <c r="E5685" s="47" cm="1">
        <f t="array" ref="E5685">_xlfn.IFS(C5685&gt;(D5685+maxpout),MAX(C5685-elyscap,D5685+maxpout),C5685&gt;D5685-minpout,C5685,C5685&lt;=D5685-minpout,C5685+(F5684-F5685)*efromH2)</f>
        <v>2.399999999999979</v>
      </c>
      <c r="F5685" s="37" cm="1">
        <f t="array" ref="F5685">_xlfn.IFS(C5685&gt;(D5685+maxpout),MIN(max_storage,F5684+MIN(elyscap,(C5685-D5685+maxpout))*H2in),C5685&gt;(D5685-minpout),F5684,C5685&lt;=(D5685-minpout),MAX(0,F5684+(C5685-(D5685-minpout))*H2out))</f>
        <v>20.083928659249406</v>
      </c>
      <c r="G5685" s="37">
        <f>MAX(0,F5684+MIN(elyscap,(C5685-D5685+maxpout))*H2in - max_storage)</f>
        <v>0</v>
      </c>
      <c r="H5685" s="17"/>
      <c r="AQ5685" s="51">
        <v>7029.3679121782507</v>
      </c>
    </row>
    <row r="5686" spans="1:43" x14ac:dyDescent="0.25">
      <c r="A5686" s="2">
        <v>44067.833333333299</v>
      </c>
      <c r="B5686" s="22">
        <v>2020397.26</v>
      </c>
      <c r="C5686" s="47">
        <f t="shared" si="86"/>
        <v>2.0203972600000002</v>
      </c>
      <c r="D5686" s="47">
        <f>IF($J$13="Yes", D5685+$J$14*(C5686-D5685),$J$12)</f>
        <v>2.4</v>
      </c>
      <c r="E5686" s="47" cm="1">
        <f t="array" ref="E5686">_xlfn.IFS(C5686&gt;(D5686+maxpout),MAX(C5686-elyscap,D5686+maxpout),C5686&gt;D5686-minpout,C5686,C5686&lt;=D5686-minpout,C5686+(F5685-F5686)*efromH2)</f>
        <v>2.3999999999999959</v>
      </c>
      <c r="F5686" s="37" cm="1">
        <f t="array" ref="F5686">_xlfn.IFS(C5686&gt;(D5686+maxpout),MIN(max_storage,F5685+MIN(elyscap,(C5686-D5686+maxpout))*H2in),C5686&gt;(D5686-minpout),F5685,C5686&lt;=(D5686-minpout),MAX(0,F5685+(C5686-(D5686-minpout))*H2out))</f>
        <v>20.064948522249406</v>
      </c>
      <c r="G5686" s="37">
        <f>MAX(0,F5685+MIN(elyscap,(C5686-D5686+maxpout))*H2in - max_storage)</f>
        <v>0</v>
      </c>
      <c r="H5686" s="17"/>
      <c r="AQ5686" s="51">
        <v>6693.453435575585</v>
      </c>
    </row>
    <row r="5687" spans="1:43" x14ac:dyDescent="0.25">
      <c r="A5687" s="2">
        <v>44067.875</v>
      </c>
      <c r="B5687" s="22">
        <v>2129111.835</v>
      </c>
      <c r="C5687" s="47">
        <f t="shared" si="86"/>
        <v>2.1291118349999998</v>
      </c>
      <c r="D5687" s="47">
        <f>IF($J$13="Yes", D5686+$J$14*(C5687-D5686),$J$12)</f>
        <v>2.4</v>
      </c>
      <c r="E5687" s="47" cm="1">
        <f t="array" ref="E5687">_xlfn.IFS(C5687&gt;(D5687+maxpout),MAX(C5687-elyscap,D5687+maxpout),C5687&gt;D5687-minpout,C5687,C5687&lt;=D5687-minpout,C5687+(F5686-F5687)*efromH2)</f>
        <v>2.3999999999999737</v>
      </c>
      <c r="F5687" s="37" cm="1">
        <f t="array" ref="F5687">_xlfn.IFS(C5687&gt;(D5687+maxpout),MIN(max_storage,F5686+MIN(elyscap,(C5687-D5687+maxpout))*H2in),C5687&gt;(D5687-minpout),F5686,C5687&lt;=(D5687-minpout),MAX(0,F5686+(C5687-(D5687-minpout))*H2out))</f>
        <v>20.051404113999407</v>
      </c>
      <c r="G5687" s="37">
        <f>MAX(0,F5686+MIN(elyscap,(C5687-D5687+maxpout))*H2in - max_storage)</f>
        <v>0</v>
      </c>
      <c r="H5687" s="17"/>
      <c r="AQ5687" s="51">
        <v>6822.6513111919949</v>
      </c>
    </row>
    <row r="5688" spans="1:43" x14ac:dyDescent="0.25">
      <c r="A5688" s="2">
        <v>44067.916666666701</v>
      </c>
      <c r="B5688" s="22">
        <v>2248478.5010000002</v>
      </c>
      <c r="C5688" s="47">
        <f t="shared" si="86"/>
        <v>2.2484785010000001</v>
      </c>
      <c r="D5688" s="47">
        <f>IF($J$13="Yes", D5687+$J$14*(C5688-D5687),$J$12)</f>
        <v>2.4</v>
      </c>
      <c r="E5688" s="47" cm="1">
        <f t="array" ref="E5688">_xlfn.IFS(C5688&gt;(D5688+maxpout),MAX(C5688-elyscap,D5688+maxpout),C5688&gt;D5688-minpout,C5688,C5688&lt;=D5688-minpout,C5688+(F5687-F5688)*efromH2)</f>
        <v>2.3999999999999693</v>
      </c>
      <c r="F5688" s="37" cm="1">
        <f t="array" ref="F5688">_xlfn.IFS(C5688&gt;(D5688+maxpout),MIN(max_storage,F5687+MIN(elyscap,(C5688-D5688+maxpout))*H2in),C5688&gt;(D5688-minpout),F5687,C5688&lt;=(D5688-minpout),MAX(0,F5687+(C5688-(D5688-minpout))*H2out))</f>
        <v>20.043828039049409</v>
      </c>
      <c r="G5688" s="37">
        <f>MAX(0,F5687+MIN(elyscap,(C5688-D5688+maxpout))*H2in - max_storage)</f>
        <v>0</v>
      </c>
      <c r="H5688" s="17"/>
      <c r="AQ5688" s="51">
        <v>6893.6474253656725</v>
      </c>
    </row>
    <row r="5689" spans="1:43" x14ac:dyDescent="0.25">
      <c r="A5689" s="2">
        <v>44067.958333333299</v>
      </c>
      <c r="B5689" s="22">
        <v>2188663.5210000002</v>
      </c>
      <c r="C5689" s="47">
        <f t="shared" si="86"/>
        <v>2.1886635210000001</v>
      </c>
      <c r="D5689" s="47">
        <f>IF($J$13="Yes", D5688+$J$14*(C5689-D5688),$J$12)</f>
        <v>2.4</v>
      </c>
      <c r="E5689" s="47" cm="1">
        <f t="array" ref="E5689">_xlfn.IFS(C5689&gt;(D5689+maxpout),MAX(C5689-elyscap,D5689+maxpout),C5689&gt;D5689-minpout,C5689,C5689&lt;=D5689-minpout,C5689+(F5688-F5689)*efromH2)</f>
        <v>2.4000000000000106</v>
      </c>
      <c r="F5689" s="37" cm="1">
        <f t="array" ref="F5689">_xlfn.IFS(C5689&gt;(D5689+maxpout),MIN(max_storage,F5688+MIN(elyscap,(C5689-D5689+maxpout))*H2in),C5689&gt;(D5689-minpout),F5688,C5689&lt;=(D5689-minpout),MAX(0,F5688+(C5689-(D5689-minpout))*H2out))</f>
        <v>20.033261215099408</v>
      </c>
      <c r="G5689" s="37">
        <f>MAX(0,F5688+MIN(elyscap,(C5689-D5689+maxpout))*H2in - max_storage)</f>
        <v>0</v>
      </c>
      <c r="H5689" s="17"/>
      <c r="AQ5689" s="51">
        <v>6262.7102269670895</v>
      </c>
    </row>
    <row r="5690" spans="1:43" x14ac:dyDescent="0.25">
      <c r="A5690" s="2">
        <v>44068</v>
      </c>
      <c r="B5690" s="22">
        <v>1947135.352</v>
      </c>
      <c r="C5690" s="47">
        <f t="shared" si="86"/>
        <v>1.9471353519999999</v>
      </c>
      <c r="D5690" s="47">
        <f>IF($J$13="Yes", D5689+$J$14*(C5690-D5689),$J$12)</f>
        <v>2.4</v>
      </c>
      <c r="E5690" s="47" cm="1">
        <f t="array" ref="E5690">_xlfn.IFS(C5690&gt;(D5690+maxpout),MAX(C5690-elyscap,D5690+maxpout),C5690&gt;D5690-minpout,C5690,C5690&lt;=D5690-minpout,C5690+(F5689-F5690)*efromH2)</f>
        <v>2.4000000000000021</v>
      </c>
      <c r="F5690" s="37" cm="1">
        <f t="array" ref="F5690">_xlfn.IFS(C5690&gt;(D5690+maxpout),MIN(max_storage,F5689+MIN(elyscap,(C5690-D5690+maxpout))*H2in),C5690&gt;(D5690-minpout),F5689,C5690&lt;=(D5690-minpout),MAX(0,F5689+(C5690-(D5690-minpout))*H2out))</f>
        <v>20.010617982699408</v>
      </c>
      <c r="G5690" s="37">
        <f>MAX(0,F5689+MIN(elyscap,(C5690-D5690+maxpout))*H2in - max_storage)</f>
        <v>0</v>
      </c>
      <c r="H5690" s="17"/>
      <c r="AQ5690" s="51">
        <v>5779.5352591278561</v>
      </c>
    </row>
    <row r="5691" spans="1:43" x14ac:dyDescent="0.25">
      <c r="A5691" s="2">
        <v>44068.041666666701</v>
      </c>
      <c r="B5691" s="22">
        <v>1967376.79</v>
      </c>
      <c r="C5691" s="47">
        <f t="shared" si="86"/>
        <v>1.9673767900000001</v>
      </c>
      <c r="D5691" s="47">
        <f>IF($J$13="Yes", D5690+$J$14*(C5691-D5690),$J$12)</f>
        <v>2.4</v>
      </c>
      <c r="E5691" s="47" cm="1">
        <f t="array" ref="E5691">_xlfn.IFS(C5691&gt;(D5691+maxpout),MAX(C5691-elyscap,D5691+maxpout),C5691&gt;D5691-minpout,C5691,C5691&lt;=D5691-minpout,C5691+(F5690-F5691)*efromH2)</f>
        <v>2.400000000000003</v>
      </c>
      <c r="F5691" s="37" cm="1">
        <f t="array" ref="F5691">_xlfn.IFS(C5691&gt;(D5691+maxpout),MIN(max_storage,F5690+MIN(elyscap,(C5691-D5691+maxpout))*H2in),C5691&gt;(D5691-minpout),F5690,C5691&lt;=(D5691-minpout),MAX(0,F5690+(C5691-(D5691-minpout))*H2out))</f>
        <v>19.988986822199408</v>
      </c>
      <c r="G5691" s="37">
        <f>MAX(0,F5690+MIN(elyscap,(C5691-D5691+maxpout))*H2in - max_storage)</f>
        <v>0</v>
      </c>
      <c r="H5691" s="17"/>
      <c r="AQ5691" s="51">
        <v>5130.5354451091152</v>
      </c>
    </row>
    <row r="5692" spans="1:43" x14ac:dyDescent="0.25">
      <c r="A5692" s="2">
        <v>44068.083333333299</v>
      </c>
      <c r="B5692" s="22">
        <v>1961348.9979999999</v>
      </c>
      <c r="C5692" s="47">
        <f t="shared" si="86"/>
        <v>1.9613489979999998</v>
      </c>
      <c r="D5692" s="47">
        <f>IF($J$13="Yes", D5691+$J$14*(C5692-D5691),$J$12)</f>
        <v>2.4</v>
      </c>
      <c r="E5692" s="47" cm="1">
        <f t="array" ref="E5692">_xlfn.IFS(C5692&gt;(D5692+maxpout),MAX(C5692-elyscap,D5692+maxpout),C5692&gt;D5692-minpout,C5692,C5692&lt;=D5692-minpout,C5692+(F5691-F5692)*efromH2)</f>
        <v>2.4000000000000146</v>
      </c>
      <c r="F5692" s="37" cm="1">
        <f t="array" ref="F5692">_xlfn.IFS(C5692&gt;(D5692+maxpout),MIN(max_storage,F5691+MIN(elyscap,(C5692-D5692+maxpout))*H2in),C5692&gt;(D5692-minpout),F5691,C5692&lt;=(D5692-minpout),MAX(0,F5691+(C5692-(D5692-minpout))*H2out))</f>
        <v>19.967054272099407</v>
      </c>
      <c r="G5692" s="37">
        <f>MAX(0,F5691+MIN(elyscap,(C5692-D5692+maxpout))*H2in - max_storage)</f>
        <v>0</v>
      </c>
      <c r="H5692" s="17"/>
      <c r="AQ5692" s="51">
        <v>4775.8057439021186</v>
      </c>
    </row>
    <row r="5693" spans="1:43" x14ac:dyDescent="0.25">
      <c r="A5693" s="2">
        <v>44068.125</v>
      </c>
      <c r="B5693" s="22">
        <v>2073888.7009999999</v>
      </c>
      <c r="C5693" s="47">
        <f t="shared" si="86"/>
        <v>2.073888701</v>
      </c>
      <c r="D5693" s="47">
        <f>IF($J$13="Yes", D5692+$J$14*(C5693-D5692),$J$12)</f>
        <v>2.4</v>
      </c>
      <c r="E5693" s="47" cm="1">
        <f t="array" ref="E5693">_xlfn.IFS(C5693&gt;(D5693+maxpout),MAX(C5693-elyscap,D5693+maxpout),C5693&gt;D5693-minpout,C5693,C5693&lt;=D5693-minpout,C5693+(F5692-F5693)*efromH2)</f>
        <v>2.3999999999999759</v>
      </c>
      <c r="F5693" s="37" cm="1">
        <f t="array" ref="F5693">_xlfn.IFS(C5693&gt;(D5693+maxpout),MIN(max_storage,F5692+MIN(elyscap,(C5693-D5693+maxpout))*H2in),C5693&gt;(D5693-minpout),F5692,C5693&lt;=(D5693-minpout),MAX(0,F5692+(C5693-(D5693-minpout))*H2out))</f>
        <v>19.950748707149408</v>
      </c>
      <c r="G5693" s="37">
        <f>MAX(0,F5692+MIN(elyscap,(C5693-D5693+maxpout))*H2in - max_storage)</f>
        <v>0</v>
      </c>
      <c r="H5693" s="17"/>
      <c r="AQ5693" s="51">
        <v>4439.6403976380616</v>
      </c>
    </row>
    <row r="5694" spans="1:43" x14ac:dyDescent="0.25">
      <c r="A5694" s="2">
        <v>44068.166666666701</v>
      </c>
      <c r="B5694" s="22">
        <v>2077886.8859999999</v>
      </c>
      <c r="C5694" s="47">
        <f t="shared" si="86"/>
        <v>2.0778868859999999</v>
      </c>
      <c r="D5694" s="47">
        <f>IF($J$13="Yes", D5693+$J$14*(C5694-D5693),$J$12)</f>
        <v>2.4</v>
      </c>
      <c r="E5694" s="47" cm="1">
        <f t="array" ref="E5694">_xlfn.IFS(C5694&gt;(D5694+maxpout),MAX(C5694-elyscap,D5694+maxpout),C5694&gt;D5694-minpout,C5694,C5694&lt;=D5694-minpout,C5694+(F5693-F5694)*efromH2)</f>
        <v>2.3999999999999755</v>
      </c>
      <c r="F5694" s="37" cm="1">
        <f t="array" ref="F5694">_xlfn.IFS(C5694&gt;(D5694+maxpout),MIN(max_storage,F5693+MIN(elyscap,(C5694-D5694+maxpout))*H2in),C5694&gt;(D5694-minpout),F5693,C5694&lt;=(D5694-minpout),MAX(0,F5693+(C5694-(D5694-minpout))*H2out))</f>
        <v>19.93464305144941</v>
      </c>
      <c r="G5694" s="37">
        <f>MAX(0,F5693+MIN(elyscap,(C5694-D5694+maxpout))*H2in - max_storage)</f>
        <v>0</v>
      </c>
      <c r="H5694" s="17"/>
      <c r="AQ5694" s="51">
        <v>4016.6741485326897</v>
      </c>
    </row>
    <row r="5695" spans="1:43" x14ac:dyDescent="0.25">
      <c r="A5695" s="2">
        <v>44068.208333333299</v>
      </c>
      <c r="B5695" s="22">
        <v>2126394.213</v>
      </c>
      <c r="C5695" s="47">
        <f t="shared" si="86"/>
        <v>2.1263942130000002</v>
      </c>
      <c r="D5695" s="47">
        <f>IF($J$13="Yes", D5694+$J$14*(C5695-D5694),$J$12)</f>
        <v>2.4</v>
      </c>
      <c r="E5695" s="47" cm="1">
        <f t="array" ref="E5695">_xlfn.IFS(C5695&gt;(D5695+maxpout),MAX(C5695-elyscap,D5695+maxpout),C5695&gt;D5695-minpout,C5695,C5695&lt;=D5695-minpout,C5695+(F5694-F5695)*efromH2)</f>
        <v>2.3999999999999799</v>
      </c>
      <c r="F5695" s="37" cm="1">
        <f t="array" ref="F5695">_xlfn.IFS(C5695&gt;(D5695+maxpout),MIN(max_storage,F5694+MIN(elyscap,(C5695-D5695+maxpout))*H2in),C5695&gt;(D5695-minpout),F5694,C5695&lt;=(D5695-minpout),MAX(0,F5694+(C5695-(D5695-minpout))*H2out))</f>
        <v>19.920962762099411</v>
      </c>
      <c r="G5695" s="37">
        <f>MAX(0,F5694+MIN(elyscap,(C5695-D5695+maxpout))*H2in - max_storage)</f>
        <v>0</v>
      </c>
      <c r="H5695" s="17"/>
      <c r="AQ5695" s="51">
        <v>3428.1339229092005</v>
      </c>
    </row>
    <row r="5696" spans="1:43" x14ac:dyDescent="0.25">
      <c r="A5696" s="2">
        <v>44068.25</v>
      </c>
      <c r="B5696" s="22">
        <v>1774018.061</v>
      </c>
      <c r="C5696" s="47">
        <f t="shared" si="86"/>
        <v>1.774018061</v>
      </c>
      <c r="D5696" s="47">
        <f>IF($J$13="Yes", D5695+$J$14*(C5696-D5695),$J$12)</f>
        <v>2.4</v>
      </c>
      <c r="E5696" s="47" cm="1">
        <f t="array" ref="E5696">_xlfn.IFS(C5696&gt;(D5696+maxpout),MAX(C5696-elyscap,D5696+maxpout),C5696&gt;D5696-minpout,C5696,C5696&lt;=D5696-minpout,C5696+(F5695-F5696)*efromH2)</f>
        <v>2.4000000000000132</v>
      </c>
      <c r="F5696" s="37" cm="1">
        <f t="array" ref="F5696">_xlfn.IFS(C5696&gt;(D5696+maxpout),MIN(max_storage,F5695+MIN(elyscap,(C5696-D5696+maxpout))*H2in),C5696&gt;(D5696-minpout),F5695,C5696&lt;=(D5696-minpout),MAX(0,F5695+(C5696-(D5696-minpout))*H2out))</f>
        <v>19.88966366514941</v>
      </c>
      <c r="G5696" s="37">
        <f>MAX(0,F5695+MIN(elyscap,(C5696-D5696+maxpout))*H2in - max_storage)</f>
        <v>0</v>
      </c>
      <c r="H5696" s="17"/>
      <c r="AQ5696" s="51">
        <v>3087.2020530787136</v>
      </c>
    </row>
    <row r="5697" spans="1:43" x14ac:dyDescent="0.25">
      <c r="A5697" s="2">
        <v>44068.291666666701</v>
      </c>
      <c r="B5697" s="22">
        <v>1203270.8740000001</v>
      </c>
      <c r="C5697" s="47">
        <f t="shared" si="86"/>
        <v>1.203270874</v>
      </c>
      <c r="D5697" s="47">
        <f>IF($J$13="Yes", D5696+$J$14*(C5697-D5696),$J$12)</f>
        <v>2.4</v>
      </c>
      <c r="E5697" s="47" cm="1">
        <f t="array" ref="E5697">_xlfn.IFS(C5697&gt;(D5697+maxpout),MAX(C5697-elyscap,D5697+maxpout),C5697&gt;D5697-minpout,C5697,C5697&lt;=D5697-minpout,C5697+(F5696-F5697)*efromH2)</f>
        <v>2.4000000000000226</v>
      </c>
      <c r="F5697" s="37" cm="1">
        <f t="array" ref="F5697">_xlfn.IFS(C5697&gt;(D5697+maxpout),MIN(max_storage,F5696+MIN(elyscap,(C5697-D5697+maxpout))*H2in),C5697&gt;(D5697-minpout),F5696,C5697&lt;=(D5697-minpout),MAX(0,F5696+(C5697-(D5697-minpout))*H2out))</f>
        <v>19.829827208849409</v>
      </c>
      <c r="G5697" s="37">
        <f>MAX(0,F5696+MIN(elyscap,(C5697-D5697+maxpout))*H2in - max_storage)</f>
        <v>0</v>
      </c>
      <c r="H5697" s="17"/>
      <c r="AQ5697" s="51">
        <v>2397.5613539146161</v>
      </c>
    </row>
    <row r="5698" spans="1:43" x14ac:dyDescent="0.25">
      <c r="A5698" s="2">
        <v>44068.333333333299</v>
      </c>
      <c r="B5698" s="22">
        <v>1232079.3089999999</v>
      </c>
      <c r="C5698" s="47">
        <f t="shared" si="86"/>
        <v>1.232079309</v>
      </c>
      <c r="D5698" s="47">
        <f>IF($J$13="Yes", D5697+$J$14*(C5698-D5697),$J$12)</f>
        <v>2.4</v>
      </c>
      <c r="E5698" s="47" cm="1">
        <f t="array" ref="E5698">_xlfn.IFS(C5698&gt;(D5698+maxpout),MAX(C5698-elyscap,D5698+maxpout),C5698&gt;D5698-minpout,C5698,C5698&lt;=D5698-minpout,C5698+(F5697-F5698)*efromH2)</f>
        <v>2.4000000000000061</v>
      </c>
      <c r="F5698" s="37" cm="1">
        <f t="array" ref="F5698">_xlfn.IFS(C5698&gt;(D5698+maxpout),MIN(max_storage,F5697+MIN(elyscap,(C5698-D5698+maxpout))*H2in),C5698&gt;(D5698-minpout),F5697,C5698&lt;=(D5698-minpout),MAX(0,F5697+(C5698-(D5698-minpout))*H2out))</f>
        <v>19.771431174299408</v>
      </c>
      <c r="G5698" s="37">
        <f>MAX(0,F5697+MIN(elyscap,(C5698-D5698+maxpout))*H2in - max_storage)</f>
        <v>0</v>
      </c>
      <c r="H5698" s="17"/>
      <c r="AQ5698" s="51">
        <v>2120.0995084160741</v>
      </c>
    </row>
    <row r="5699" spans="1:43" x14ac:dyDescent="0.25">
      <c r="A5699" s="2">
        <v>44068.375</v>
      </c>
      <c r="B5699" s="22">
        <v>1628208.953</v>
      </c>
      <c r="C5699" s="47">
        <f t="shared" ref="C5699:C5762" si="87">B5699/1000000</f>
        <v>1.6282089529999999</v>
      </c>
      <c r="D5699" s="47">
        <f>IF($J$13="Yes", D5698+$J$14*(C5699-D5698),$J$12)</f>
        <v>2.4</v>
      </c>
      <c r="E5699" s="47" cm="1">
        <f t="array" ref="E5699">_xlfn.IFS(C5699&gt;(D5699+maxpout),MAX(C5699-elyscap,D5699+maxpout),C5699&gt;D5699-minpout,C5699,C5699&lt;=D5699-minpout,C5699+(F5698-F5699)*efromH2)</f>
        <v>2.4000000000000075</v>
      </c>
      <c r="F5699" s="37" cm="1">
        <f t="array" ref="F5699">_xlfn.IFS(C5699&gt;(D5699+maxpout),MIN(max_storage,F5698+MIN(elyscap,(C5699-D5699+maxpout))*H2in),C5699&gt;(D5699-minpout),F5698,C5699&lt;=(D5699-minpout),MAX(0,F5698+(C5699-(D5699-minpout))*H2out))</f>
        <v>19.732841621949408</v>
      </c>
      <c r="G5699" s="37">
        <f>MAX(0,F5698+MIN(elyscap,(C5699-D5699+maxpout))*H2in - max_storage)</f>
        <v>0</v>
      </c>
      <c r="H5699" s="17"/>
      <c r="AQ5699" s="51">
        <v>2759.064535979172</v>
      </c>
    </row>
    <row r="5700" spans="1:43" x14ac:dyDescent="0.25">
      <c r="A5700" s="2">
        <v>44068.416666666701</v>
      </c>
      <c r="B5700" s="22">
        <v>1933879.1769999999</v>
      </c>
      <c r="C5700" s="47">
        <f t="shared" si="87"/>
        <v>1.9338791769999999</v>
      </c>
      <c r="D5700" s="47">
        <f>IF($J$13="Yes", D5699+$J$14*(C5700-D5699),$J$12)</f>
        <v>2.4</v>
      </c>
      <c r="E5700" s="47" cm="1">
        <f t="array" ref="E5700">_xlfn.IFS(C5700&gt;(D5700+maxpout),MAX(C5700-elyscap,D5700+maxpout),C5700&gt;D5700-minpout,C5700,C5700&lt;=D5700-minpout,C5700+(F5699-F5700)*efromH2)</f>
        <v>2.400000000000011</v>
      </c>
      <c r="F5700" s="37" cm="1">
        <f t="array" ref="F5700">_xlfn.IFS(C5700&gt;(D5700+maxpout),MIN(max_storage,F5699+MIN(elyscap,(C5700-D5700+maxpout))*H2in),C5700&gt;(D5700-minpout),F5699,C5700&lt;=(D5700-minpout),MAX(0,F5699+(C5700-(D5700-minpout))*H2out))</f>
        <v>19.709535580799407</v>
      </c>
      <c r="G5700" s="37">
        <f>MAX(0,F5699+MIN(elyscap,(C5700-D5700+maxpout))*H2in - max_storage)</f>
        <v>0</v>
      </c>
      <c r="H5700" s="17"/>
      <c r="AQ5700" s="51">
        <v>3762.2923118821277</v>
      </c>
    </row>
    <row r="5701" spans="1:43" x14ac:dyDescent="0.25">
      <c r="A5701" s="2">
        <v>44068.458333333299</v>
      </c>
      <c r="B5701" s="22">
        <v>2087215.531</v>
      </c>
      <c r="C5701" s="47">
        <f t="shared" si="87"/>
        <v>2.087215531</v>
      </c>
      <c r="D5701" s="47">
        <f>IF($J$13="Yes", D5700+$J$14*(C5701-D5700),$J$12)</f>
        <v>2.4</v>
      </c>
      <c r="E5701" s="47" cm="1">
        <f t="array" ref="E5701">_xlfn.IFS(C5701&gt;(D5701+maxpout),MAX(C5701-elyscap,D5701+maxpout),C5701&gt;D5701-minpout,C5701,C5701&lt;=D5701-minpout,C5701+(F5700-F5701)*efromH2)</f>
        <v>2.3999999999999648</v>
      </c>
      <c r="F5701" s="37" cm="1">
        <f t="array" ref="F5701">_xlfn.IFS(C5701&gt;(D5701+maxpout),MIN(max_storage,F5700+MIN(elyscap,(C5701-D5701+maxpout))*H2in),C5701&gt;(D5701-minpout),F5700,C5701&lt;=(D5701-minpout),MAX(0,F5700+(C5701-(D5701-minpout))*H2out))</f>
        <v>19.693896357349409</v>
      </c>
      <c r="G5701" s="37">
        <f>MAX(0,F5700+MIN(elyscap,(C5701-D5701+maxpout))*H2in - max_storage)</f>
        <v>0</v>
      </c>
      <c r="H5701" s="17"/>
      <c r="AQ5701" s="51">
        <v>5242.1724444281481</v>
      </c>
    </row>
    <row r="5702" spans="1:43" x14ac:dyDescent="0.25">
      <c r="A5702" s="2">
        <v>44068.5</v>
      </c>
      <c r="B5702" s="22">
        <v>2256093.0060000001</v>
      </c>
      <c r="C5702" s="47">
        <f t="shared" si="87"/>
        <v>2.256093006</v>
      </c>
      <c r="D5702" s="47">
        <f>IF($J$13="Yes", D5701+$J$14*(C5702-D5701),$J$12)</f>
        <v>2.4</v>
      </c>
      <c r="E5702" s="47" cm="1">
        <f t="array" ref="E5702">_xlfn.IFS(C5702&gt;(D5702+maxpout),MAX(C5702-elyscap,D5702+maxpout),C5702&gt;D5702-minpout,C5702,C5702&lt;=D5702-minpout,C5702+(F5701-F5702)*efromH2)</f>
        <v>2.4000000000000337</v>
      </c>
      <c r="F5702" s="37" cm="1">
        <f t="array" ref="F5702">_xlfn.IFS(C5702&gt;(D5702+maxpout),MIN(max_storage,F5701+MIN(elyscap,(C5702-D5702+maxpout))*H2in),C5702&gt;(D5702-minpout),F5701,C5702&lt;=(D5702-minpout),MAX(0,F5701+(C5702-(D5702-minpout))*H2out))</f>
        <v>19.686701007649408</v>
      </c>
      <c r="G5702" s="37">
        <f>MAX(0,F5701+MIN(elyscap,(C5702-D5702+maxpout))*H2in - max_storage)</f>
        <v>0</v>
      </c>
      <c r="H5702" s="17"/>
      <c r="AQ5702" s="51">
        <v>6683.669518781333</v>
      </c>
    </row>
    <row r="5703" spans="1:43" x14ac:dyDescent="0.25">
      <c r="A5703" s="2">
        <v>44068.541666666701</v>
      </c>
      <c r="B5703" s="22">
        <v>2336898.2790000001</v>
      </c>
      <c r="C5703" s="47">
        <f t="shared" si="87"/>
        <v>2.3368982790000001</v>
      </c>
      <c r="D5703" s="47">
        <f>IF($J$13="Yes", D5702+$J$14*(C5703-D5702),$J$12)</f>
        <v>2.4</v>
      </c>
      <c r="E5703" s="47" cm="1">
        <f t="array" ref="E5703">_xlfn.IFS(C5703&gt;(D5703+maxpout),MAX(C5703-elyscap,D5703+maxpout),C5703&gt;D5703-minpout,C5703,C5703&lt;=D5703-minpout,C5703+(F5702-F5703)*efromH2)</f>
        <v>2.4000000000000097</v>
      </c>
      <c r="F5703" s="37" cm="1">
        <f t="array" ref="F5703">_xlfn.IFS(C5703&gt;(D5703+maxpout),MIN(max_storage,F5702+MIN(elyscap,(C5703-D5703+maxpout))*H2in),C5703&gt;(D5703-minpout),F5702,C5703&lt;=(D5703-minpout),MAX(0,F5702+(C5703-(D5703-minpout))*H2out))</f>
        <v>19.683545921599407</v>
      </c>
      <c r="G5703" s="37">
        <f>MAX(0,F5702+MIN(elyscap,(C5703-D5703+maxpout))*H2in - max_storage)</f>
        <v>0</v>
      </c>
      <c r="H5703" s="17"/>
      <c r="AQ5703" s="51">
        <v>7112.1549004373092</v>
      </c>
    </row>
    <row r="5704" spans="1:43" x14ac:dyDescent="0.25">
      <c r="A5704" s="2">
        <v>44068.583333333299</v>
      </c>
      <c r="B5704" s="22">
        <v>2223074.8169999998</v>
      </c>
      <c r="C5704" s="47">
        <f t="shared" si="87"/>
        <v>2.2230748169999996</v>
      </c>
      <c r="D5704" s="47">
        <f>IF($J$13="Yes", D5703+$J$14*(C5704-D5703),$J$12)</f>
        <v>2.4</v>
      </c>
      <c r="E5704" s="47" cm="1">
        <f t="array" ref="E5704">_xlfn.IFS(C5704&gt;(D5704+maxpout),MAX(C5704-elyscap,D5704+maxpout),C5704&gt;D5704-minpout,C5704,C5704&lt;=D5704-minpout,C5704+(F5703-F5704)*efromH2)</f>
        <v>2.4000000000000226</v>
      </c>
      <c r="F5704" s="37" cm="1">
        <f t="array" ref="F5704">_xlfn.IFS(C5704&gt;(D5704+maxpout),MIN(max_storage,F5703+MIN(elyscap,(C5704-D5704+maxpout))*H2in),C5704&gt;(D5704-minpout),F5703,C5704&lt;=(D5704-minpout),MAX(0,F5703+(C5704-(D5704-minpout))*H2out))</f>
        <v>19.674699662449406</v>
      </c>
      <c r="G5704" s="37">
        <f>MAX(0,F5703+MIN(elyscap,(C5704-D5704+maxpout))*H2in - max_storage)</f>
        <v>0</v>
      </c>
      <c r="H5704" s="17"/>
      <c r="AQ5704" s="51">
        <v>8127.9261594098189</v>
      </c>
    </row>
    <row r="5705" spans="1:43" x14ac:dyDescent="0.25">
      <c r="A5705" s="2">
        <v>44068.625</v>
      </c>
      <c r="B5705" s="22">
        <v>2176450.335</v>
      </c>
      <c r="C5705" s="47">
        <f t="shared" si="87"/>
        <v>2.1764503350000002</v>
      </c>
      <c r="D5705" s="47">
        <f>IF($J$13="Yes", D5704+$J$14*(C5705-D5704),$J$12)</f>
        <v>2.4</v>
      </c>
      <c r="E5705" s="47" cm="1">
        <f t="array" ref="E5705">_xlfn.IFS(C5705&gt;(D5705+maxpout),MAX(C5705-elyscap,D5705+maxpout),C5705&gt;D5705-minpout,C5705,C5705&lt;=D5705-minpout,C5705+(F5704-F5705)*efromH2)</f>
        <v>2.3999999999999648</v>
      </c>
      <c r="F5705" s="37" cm="1">
        <f t="array" ref="F5705">_xlfn.IFS(C5705&gt;(D5705+maxpout),MIN(max_storage,F5704+MIN(elyscap,(C5705-D5705+maxpout))*H2in),C5705&gt;(D5705-minpout),F5704,C5705&lt;=(D5705-minpout),MAX(0,F5704+(C5705-(D5705-minpout))*H2out))</f>
        <v>19.663522179199408</v>
      </c>
      <c r="G5705" s="37">
        <f>MAX(0,F5704+MIN(elyscap,(C5705-D5705+maxpout))*H2in - max_storage)</f>
        <v>0</v>
      </c>
      <c r="H5705" s="17"/>
      <c r="AQ5705" s="51">
        <v>9761.087655065794</v>
      </c>
    </row>
    <row r="5706" spans="1:43" x14ac:dyDescent="0.25">
      <c r="A5706" s="2">
        <v>44068.666666666701</v>
      </c>
      <c r="B5706" s="22">
        <v>2153072.7489999998</v>
      </c>
      <c r="C5706" s="47">
        <f t="shared" si="87"/>
        <v>2.1530727489999997</v>
      </c>
      <c r="D5706" s="47">
        <f>IF($J$13="Yes", D5705+$J$14*(C5706-D5705),$J$12)</f>
        <v>2.4</v>
      </c>
      <c r="E5706" s="47" cm="1">
        <f t="array" ref="E5706">_xlfn.IFS(C5706&gt;(D5706+maxpout),MAX(C5706-elyscap,D5706+maxpout),C5706&gt;D5706-minpout,C5706,C5706&lt;=D5706-minpout,C5706+(F5705-F5706)*efromH2)</f>
        <v>2.4000000000000306</v>
      </c>
      <c r="F5706" s="37" cm="1">
        <f t="array" ref="F5706">_xlfn.IFS(C5706&gt;(D5706+maxpout),MIN(max_storage,F5705+MIN(elyscap,(C5706-D5706+maxpout))*H2in),C5706&gt;(D5706-minpout),F5705,C5706&lt;=(D5706-minpout),MAX(0,F5705+(C5706-(D5706-minpout))*H2out))</f>
        <v>19.651175816649406</v>
      </c>
      <c r="G5706" s="37">
        <f>MAX(0,F5705+MIN(elyscap,(C5706-D5706+maxpout))*H2in - max_storage)</f>
        <v>0</v>
      </c>
      <c r="H5706" s="17"/>
      <c r="AQ5706" s="51">
        <v>12069.590279186574</v>
      </c>
    </row>
    <row r="5707" spans="1:43" x14ac:dyDescent="0.25">
      <c r="A5707" s="2">
        <v>44068.708333333299</v>
      </c>
      <c r="B5707" s="22">
        <v>1931639.7790000001</v>
      </c>
      <c r="C5707" s="47">
        <f t="shared" si="87"/>
        <v>1.9316397790000002</v>
      </c>
      <c r="D5707" s="47">
        <f>IF($J$13="Yes", D5706+$J$14*(C5707-D5706),$J$12)</f>
        <v>2.4</v>
      </c>
      <c r="E5707" s="47" cm="1">
        <f t="array" ref="E5707">_xlfn.IFS(C5707&gt;(D5707+maxpout),MAX(C5707-elyscap,D5707+maxpout),C5707&gt;D5707-minpout,C5707,C5707&lt;=D5707-minpout,C5707+(F5706-F5707)*efromH2)</f>
        <v>2.4000000000000261</v>
      </c>
      <c r="F5707" s="37" cm="1">
        <f t="array" ref="F5707">_xlfn.IFS(C5707&gt;(D5707+maxpout),MIN(max_storage,F5706+MIN(elyscap,(C5707-D5707+maxpout))*H2in),C5707&gt;(D5707-minpout),F5706,C5707&lt;=(D5707-minpout),MAX(0,F5706+(C5707-(D5707-minpout))*H2out))</f>
        <v>19.627757805599405</v>
      </c>
      <c r="G5707" s="37">
        <f>MAX(0,F5706+MIN(elyscap,(C5707-D5707+maxpout))*H2in - max_storage)</f>
        <v>0</v>
      </c>
      <c r="H5707" s="17"/>
      <c r="AQ5707" s="51">
        <v>13921.259249914185</v>
      </c>
    </row>
    <row r="5708" spans="1:43" x14ac:dyDescent="0.25">
      <c r="A5708" s="2">
        <v>44068.75</v>
      </c>
      <c r="B5708" s="22">
        <v>1743349.402</v>
      </c>
      <c r="C5708" s="47">
        <f t="shared" si="87"/>
        <v>1.743349402</v>
      </c>
      <c r="D5708" s="47">
        <f>IF($J$13="Yes", D5707+$J$14*(C5708-D5707),$J$12)</f>
        <v>2.4</v>
      </c>
      <c r="E5708" s="47" cm="1">
        <f t="array" ref="E5708">_xlfn.IFS(C5708&gt;(D5708+maxpout),MAX(C5708-elyscap,D5708+maxpout),C5708&gt;D5708-minpout,C5708,C5708&lt;=D5708-minpout,C5708+(F5707-F5708)*efromH2)</f>
        <v>2.3999999999999702</v>
      </c>
      <c r="F5708" s="37" cm="1">
        <f t="array" ref="F5708">_xlfn.IFS(C5708&gt;(D5708+maxpout),MIN(max_storage,F5707+MIN(elyscap,(C5708-D5708+maxpout))*H2in),C5708&gt;(D5708-minpout),F5707,C5708&lt;=(D5708-minpout),MAX(0,F5707+(C5708-(D5708-minpout))*H2out))</f>
        <v>19.594925275699406</v>
      </c>
      <c r="G5708" s="37">
        <f>MAX(0,F5707+MIN(elyscap,(C5708-D5708+maxpout))*H2in - max_storage)</f>
        <v>0</v>
      </c>
      <c r="H5708" s="17"/>
      <c r="AQ5708" s="51">
        <v>15507.257249228636</v>
      </c>
    </row>
    <row r="5709" spans="1:43" x14ac:dyDescent="0.25">
      <c r="A5709" s="2">
        <v>44068.791666666701</v>
      </c>
      <c r="B5709" s="22">
        <v>1946674.8160000001</v>
      </c>
      <c r="C5709" s="47">
        <f t="shared" si="87"/>
        <v>1.946674816</v>
      </c>
      <c r="D5709" s="47">
        <f>IF($J$13="Yes", D5708+$J$14*(C5709-D5708),$J$12)</f>
        <v>2.4</v>
      </c>
      <c r="E5709" s="47" cm="1">
        <f t="array" ref="E5709">_xlfn.IFS(C5709&gt;(D5709+maxpout),MAX(C5709-elyscap,D5709+maxpout),C5709&gt;D5709-minpout,C5709,C5709&lt;=D5709-minpout,C5709+(F5708-F5709)*efromH2)</f>
        <v>2.4000000000000217</v>
      </c>
      <c r="F5709" s="37" cm="1">
        <f t="array" ref="F5709">_xlfn.IFS(C5709&gt;(D5709+maxpout),MIN(max_storage,F5708+MIN(elyscap,(C5709-D5709+maxpout))*H2in),C5709&gt;(D5709-minpout),F5708,C5709&lt;=(D5709-minpout),MAX(0,F5708+(C5709-(D5709-minpout))*H2out))</f>
        <v>19.572259016499405</v>
      </c>
      <c r="G5709" s="37">
        <f>MAX(0,F5708+MIN(elyscap,(C5709-D5709+maxpout))*H2in - max_storage)</f>
        <v>0</v>
      </c>
      <c r="H5709" s="17"/>
      <c r="AQ5709" s="51">
        <v>17671.509818049541</v>
      </c>
    </row>
    <row r="5710" spans="1:43" x14ac:dyDescent="0.25">
      <c r="A5710" s="2">
        <v>44068.833333333299</v>
      </c>
      <c r="B5710" s="22">
        <v>2088174.4720000001</v>
      </c>
      <c r="C5710" s="47">
        <f t="shared" si="87"/>
        <v>2.0881744719999999</v>
      </c>
      <c r="D5710" s="47">
        <f>IF($J$13="Yes", D5709+$J$14*(C5710-D5709),$J$12)</f>
        <v>2.4</v>
      </c>
      <c r="E5710" s="47" cm="1">
        <f t="array" ref="E5710">_xlfn.IFS(C5710&gt;(D5710+maxpout),MAX(C5710-elyscap,D5710+maxpout),C5710&gt;D5710-minpout,C5710,C5710&lt;=D5710-minpout,C5710+(F5709-F5710)*efromH2)</f>
        <v>2.3999999999999715</v>
      </c>
      <c r="F5710" s="37" cm="1">
        <f t="array" ref="F5710">_xlfn.IFS(C5710&gt;(D5710+maxpout),MIN(max_storage,F5709+MIN(elyscap,(C5710-D5710+maxpout))*H2in),C5710&gt;(D5710-minpout),F5709,C5710&lt;=(D5710-minpout),MAX(0,F5709+(C5710-(D5710-minpout))*H2out))</f>
        <v>19.556667740099407</v>
      </c>
      <c r="G5710" s="37">
        <f>MAX(0,F5709+MIN(elyscap,(C5710-D5710+maxpout))*H2in - max_storage)</f>
        <v>0</v>
      </c>
      <c r="H5710" s="17"/>
      <c r="AQ5710" s="51">
        <v>21501.03519918448</v>
      </c>
    </row>
    <row r="5711" spans="1:43" x14ac:dyDescent="0.25">
      <c r="A5711" s="2">
        <v>44068.875</v>
      </c>
      <c r="B5711" s="22">
        <v>2039617.1629999999</v>
      </c>
      <c r="C5711" s="47">
        <f t="shared" si="87"/>
        <v>2.039617163</v>
      </c>
      <c r="D5711" s="47">
        <f>IF($J$13="Yes", D5710+$J$14*(C5711-D5710),$J$12)</f>
        <v>2.4</v>
      </c>
      <c r="E5711" s="47" cm="1">
        <f t="array" ref="E5711">_xlfn.IFS(C5711&gt;(D5711+maxpout),MAX(C5711-elyscap,D5711+maxpout),C5711&gt;D5711-minpout,C5711,C5711&lt;=D5711-minpout,C5711+(F5710-F5711)*efromH2)</f>
        <v>2.4000000000000172</v>
      </c>
      <c r="F5711" s="37" cm="1">
        <f t="array" ref="F5711">_xlfn.IFS(C5711&gt;(D5711+maxpout),MIN(max_storage,F5710+MIN(elyscap,(C5711-D5711+maxpout))*H2in),C5711&gt;(D5711-minpout),F5710,C5711&lt;=(D5711-minpout),MAX(0,F5710+(C5711-(D5711-minpout))*H2out))</f>
        <v>19.538648598249406</v>
      </c>
      <c r="G5711" s="37">
        <f>MAX(0,F5710+MIN(elyscap,(C5711-D5711+maxpout))*H2in - max_storage)</f>
        <v>0</v>
      </c>
      <c r="H5711" s="17"/>
      <c r="AQ5711" s="51">
        <v>23483.90900281963</v>
      </c>
    </row>
    <row r="5712" spans="1:43" x14ac:dyDescent="0.25">
      <c r="A5712" s="2">
        <v>44068.916666666701</v>
      </c>
      <c r="B5712" s="22">
        <v>1892942.5730000001</v>
      </c>
      <c r="C5712" s="47">
        <f t="shared" si="87"/>
        <v>1.892942573</v>
      </c>
      <c r="D5712" s="47">
        <f>IF($J$13="Yes", D5711+$J$14*(C5712-D5711),$J$12)</f>
        <v>2.4</v>
      </c>
      <c r="E5712" s="47" cm="1">
        <f t="array" ref="E5712">_xlfn.IFS(C5712&gt;(D5712+maxpout),MAX(C5712-elyscap,D5712+maxpout),C5712&gt;D5712-minpout,C5712,C5712&lt;=D5712-minpout,C5712+(F5711-F5712)*efromH2)</f>
        <v>2.400000000000035</v>
      </c>
      <c r="F5712" s="37" cm="1">
        <f t="array" ref="F5712">_xlfn.IFS(C5712&gt;(D5712+maxpout),MIN(max_storage,F5711+MIN(elyscap,(C5712-D5712+maxpout))*H2in),C5712&gt;(D5712-minpout),F5711,C5712&lt;=(D5712-minpout),MAX(0,F5711+(C5712-(D5712-minpout))*H2out))</f>
        <v>19.513295726899404</v>
      </c>
      <c r="G5712" s="37">
        <f>MAX(0,F5711+MIN(elyscap,(C5712-D5712+maxpout))*H2in - max_storage)</f>
        <v>0</v>
      </c>
      <c r="H5712" s="17"/>
      <c r="AQ5712" s="51">
        <v>24991.38479811867</v>
      </c>
    </row>
    <row r="5713" spans="1:43" x14ac:dyDescent="0.25">
      <c r="A5713" s="2">
        <v>44068.958333333299</v>
      </c>
      <c r="B5713" s="22">
        <v>1737591.4310000001</v>
      </c>
      <c r="C5713" s="47">
        <f t="shared" si="87"/>
        <v>1.737591431</v>
      </c>
      <c r="D5713" s="47">
        <f>IF($J$13="Yes", D5712+$J$14*(C5713-D5712),$J$12)</f>
        <v>2.4</v>
      </c>
      <c r="E5713" s="47" cm="1">
        <f t="array" ref="E5713">_xlfn.IFS(C5713&gt;(D5713+maxpout),MAX(C5713-elyscap,D5713+maxpout),C5713&gt;D5713-minpout,C5713,C5713&lt;=D5713-minpout,C5713+(F5712-F5713)*efromH2)</f>
        <v>2.4000000000000217</v>
      </c>
      <c r="F5713" s="37" cm="1">
        <f t="array" ref="F5713">_xlfn.IFS(C5713&gt;(D5713+maxpout),MIN(max_storage,F5712+MIN(elyscap,(C5713-D5713+maxpout))*H2in),C5713&gt;(D5713-minpout),F5712,C5713&lt;=(D5713-minpout),MAX(0,F5712+(C5713-(D5713-minpout))*H2out))</f>
        <v>19.480175298449403</v>
      </c>
      <c r="G5713" s="37">
        <f>MAX(0,F5712+MIN(elyscap,(C5713-D5713+maxpout))*H2in - max_storage)</f>
        <v>0</v>
      </c>
      <c r="H5713" s="17"/>
      <c r="AQ5713" s="51">
        <v>26756.503735666356</v>
      </c>
    </row>
    <row r="5714" spans="1:43" x14ac:dyDescent="0.25">
      <c r="A5714" s="2">
        <v>44069</v>
      </c>
      <c r="B5714" s="22">
        <v>1633038.2180000001</v>
      </c>
      <c r="C5714" s="47">
        <f t="shared" si="87"/>
        <v>1.633038218</v>
      </c>
      <c r="D5714" s="47">
        <f>IF($J$13="Yes", D5713+$J$14*(C5714-D5713),$J$12)</f>
        <v>2.4</v>
      </c>
      <c r="E5714" s="47" cm="1">
        <f t="array" ref="E5714">_xlfn.IFS(C5714&gt;(D5714+maxpout),MAX(C5714-elyscap,D5714+maxpout),C5714&gt;D5714-minpout,C5714,C5714&lt;=D5714-minpout,C5714+(F5713-F5714)*efromH2)</f>
        <v>2.4000000000000243</v>
      </c>
      <c r="F5714" s="37" cm="1">
        <f t="array" ref="F5714">_xlfn.IFS(C5714&gt;(D5714+maxpout),MIN(max_storage,F5713+MIN(elyscap,(C5714-D5714+maxpout))*H2in),C5714&gt;(D5714-minpout),F5713,C5714&lt;=(D5714-minpout),MAX(0,F5713+(C5714-(D5714-minpout))*H2out))</f>
        <v>19.441827209349402</v>
      </c>
      <c r="G5714" s="37">
        <f>MAX(0,F5713+MIN(elyscap,(C5714-D5714+maxpout))*H2in - max_storage)</f>
        <v>0</v>
      </c>
      <c r="H5714" s="17"/>
      <c r="AQ5714" s="51">
        <v>28264.230400626788</v>
      </c>
    </row>
    <row r="5715" spans="1:43" x14ac:dyDescent="0.25">
      <c r="A5715" s="2">
        <v>44069.041666666701</v>
      </c>
      <c r="B5715" s="22">
        <v>1674433.65</v>
      </c>
      <c r="C5715" s="47">
        <f t="shared" si="87"/>
        <v>1.6744336499999999</v>
      </c>
      <c r="D5715" s="47">
        <f>IF($J$13="Yes", D5714+$J$14*(C5715-D5714),$J$12)</f>
        <v>2.4</v>
      </c>
      <c r="E5715" s="47" cm="1">
        <f t="array" ref="E5715">_xlfn.IFS(C5715&gt;(D5715+maxpout),MAX(C5715-elyscap,D5715+maxpout),C5715&gt;D5715-minpout,C5715,C5715&lt;=D5715-minpout,C5715+(F5714-F5715)*efromH2)</f>
        <v>2.3999999999999799</v>
      </c>
      <c r="F5715" s="37" cm="1">
        <f t="array" ref="F5715">_xlfn.IFS(C5715&gt;(D5715+maxpout),MIN(max_storage,F5714+MIN(elyscap,(C5715-D5715+maxpout))*H2in),C5715&gt;(D5715-minpout),F5714,C5715&lt;=(D5715-minpout),MAX(0,F5714+(C5715-(D5715-minpout))*H2out))</f>
        <v>19.405548891849403</v>
      </c>
      <c r="G5715" s="37">
        <f>MAX(0,F5714+MIN(elyscap,(C5715-D5715+maxpout))*H2in - max_storage)</f>
        <v>0</v>
      </c>
      <c r="H5715" s="17"/>
      <c r="AQ5715" s="51">
        <v>28884.881942908338</v>
      </c>
    </row>
    <row r="5716" spans="1:43" x14ac:dyDescent="0.25">
      <c r="A5716" s="2">
        <v>44069.083333333299</v>
      </c>
      <c r="B5716" s="22">
        <v>1746573.4909999999</v>
      </c>
      <c r="C5716" s="47">
        <f t="shared" si="87"/>
        <v>1.7465734909999999</v>
      </c>
      <c r="D5716" s="47">
        <f>IF($J$13="Yes", D5715+$J$14*(C5716-D5715),$J$12)</f>
        <v>2.4</v>
      </c>
      <c r="E5716" s="47" cm="1">
        <f t="array" ref="E5716">_xlfn.IFS(C5716&gt;(D5716+maxpout),MAX(C5716-elyscap,D5716+maxpout),C5716&gt;D5716-minpout,C5716,C5716&lt;=D5716-minpout,C5716+(F5715-F5716)*efromH2)</f>
        <v>2.399999999999999</v>
      </c>
      <c r="F5716" s="37" cm="1">
        <f t="array" ref="F5716">_xlfn.IFS(C5716&gt;(D5716+maxpout),MIN(max_storage,F5715+MIN(elyscap,(C5716-D5716+maxpout))*H2in),C5716&gt;(D5716-minpout),F5715,C5716&lt;=(D5716-minpout),MAX(0,F5715+(C5716-(D5716-minpout))*H2out))</f>
        <v>19.372877566399403</v>
      </c>
      <c r="G5716" s="37">
        <f>MAX(0,F5715+MIN(elyscap,(C5716-D5716+maxpout))*H2in - max_storage)</f>
        <v>0</v>
      </c>
      <c r="H5716" s="17"/>
      <c r="AQ5716" s="51">
        <v>29301.325580817542</v>
      </c>
    </row>
    <row r="5717" spans="1:43" x14ac:dyDescent="0.25">
      <c r="A5717" s="2">
        <v>44069.125</v>
      </c>
      <c r="B5717" s="22">
        <v>1892594.237</v>
      </c>
      <c r="C5717" s="47">
        <f t="shared" si="87"/>
        <v>1.892594237</v>
      </c>
      <c r="D5717" s="47">
        <f>IF($J$13="Yes", D5716+$J$14*(C5717-D5716),$J$12)</f>
        <v>2.4</v>
      </c>
      <c r="E5717" s="47" cm="1">
        <f t="array" ref="E5717">_xlfn.IFS(C5717&gt;(D5717+maxpout),MAX(C5717-elyscap,D5717+maxpout),C5717&gt;D5717-minpout,C5717,C5717&lt;=D5717-minpout,C5717+(F5716-F5717)*efromH2)</f>
        <v>2.4000000000000083</v>
      </c>
      <c r="F5717" s="37" cm="1">
        <f t="array" ref="F5717">_xlfn.IFS(C5717&gt;(D5717+maxpout),MIN(max_storage,F5716+MIN(elyscap,(C5717-D5717+maxpout))*H2in),C5717&gt;(D5717-minpout),F5716,C5717&lt;=(D5717-minpout),MAX(0,F5716+(C5717-(D5717-minpout))*H2out))</f>
        <v>19.347507278249402</v>
      </c>
      <c r="G5717" s="37">
        <f>MAX(0,F5716+MIN(elyscap,(C5717-D5717+maxpout))*H2in - max_storage)</f>
        <v>0</v>
      </c>
      <c r="H5717" s="17"/>
      <c r="AQ5717" s="51">
        <v>29685.156162745901</v>
      </c>
    </row>
    <row r="5718" spans="1:43" x14ac:dyDescent="0.25">
      <c r="A5718" s="2">
        <v>44069.166666666701</v>
      </c>
      <c r="B5718" s="22">
        <v>1976886.2180000001</v>
      </c>
      <c r="C5718" s="47">
        <f t="shared" si="87"/>
        <v>1.9768862180000002</v>
      </c>
      <c r="D5718" s="47">
        <f>IF($J$13="Yes", D5717+$J$14*(C5718-D5717),$J$12)</f>
        <v>2.4</v>
      </c>
      <c r="E5718" s="47" cm="1">
        <f t="array" ref="E5718">_xlfn.IFS(C5718&gt;(D5718+maxpout),MAX(C5718-elyscap,D5718+maxpout),C5718&gt;D5718-minpout,C5718,C5718&lt;=D5718-minpout,C5718+(F5717-F5718)*efromH2)</f>
        <v>2.3999999999999733</v>
      </c>
      <c r="F5718" s="37" cm="1">
        <f t="array" ref="F5718">_xlfn.IFS(C5718&gt;(D5718+maxpout),MIN(max_storage,F5717+MIN(elyscap,(C5718-D5718+maxpout))*H2in),C5718&gt;(D5718-minpout),F5717,C5718&lt;=(D5718-minpout),MAX(0,F5717+(C5718-(D5718-minpout))*H2out))</f>
        <v>19.326351589149404</v>
      </c>
      <c r="G5718" s="37">
        <f>MAX(0,F5717+MIN(elyscap,(C5718-D5718+maxpout))*H2in - max_storage)</f>
        <v>0</v>
      </c>
      <c r="H5718" s="17"/>
      <c r="AQ5718" s="51">
        <v>29854.994923507667</v>
      </c>
    </row>
    <row r="5719" spans="1:43" x14ac:dyDescent="0.25">
      <c r="A5719" s="2">
        <v>44069.208333333299</v>
      </c>
      <c r="B5719" s="22">
        <v>1957110.422</v>
      </c>
      <c r="C5719" s="47">
        <f t="shared" si="87"/>
        <v>1.957110422</v>
      </c>
      <c r="D5719" s="47">
        <f>IF($J$13="Yes", D5718+$J$14*(C5719-D5718),$J$12)</f>
        <v>2.4</v>
      </c>
      <c r="E5719" s="47" cm="1">
        <f t="array" ref="E5719">_xlfn.IFS(C5719&gt;(D5719+maxpout),MAX(C5719-elyscap,D5719+maxpout),C5719&gt;D5719-minpout,C5719,C5719&lt;=D5719-minpout,C5719+(F5718-F5719)*efromH2)</f>
        <v>2.3999999999999919</v>
      </c>
      <c r="F5719" s="37" cm="1">
        <f t="array" ref="F5719">_xlfn.IFS(C5719&gt;(D5719+maxpout),MIN(max_storage,F5718+MIN(elyscap,(C5719-D5719+maxpout))*H2in),C5719&gt;(D5719-minpout),F5718,C5719&lt;=(D5719-minpout),MAX(0,F5718+(C5719-(D5719-minpout))*H2out))</f>
        <v>19.304207110249404</v>
      </c>
      <c r="G5719" s="37">
        <f>MAX(0,F5718+MIN(elyscap,(C5719-D5719+maxpout))*H2in - max_storage)</f>
        <v>0</v>
      </c>
      <c r="H5719" s="17"/>
      <c r="AQ5719" s="51">
        <v>31604.058202726326</v>
      </c>
    </row>
    <row r="5720" spans="1:43" x14ac:dyDescent="0.25">
      <c r="A5720" s="2">
        <v>44069.25</v>
      </c>
      <c r="B5720" s="22">
        <v>1702738.0249999999</v>
      </c>
      <c r="C5720" s="47">
        <f t="shared" si="87"/>
        <v>1.7027380249999999</v>
      </c>
      <c r="D5720" s="47">
        <f>IF($J$13="Yes", D5719+$J$14*(C5720-D5719),$J$12)</f>
        <v>2.4</v>
      </c>
      <c r="E5720" s="47" cm="1">
        <f t="array" ref="E5720">_xlfn.IFS(C5720&gt;(D5720+maxpout),MAX(C5720-elyscap,D5720+maxpout),C5720&gt;D5720-minpout,C5720,C5720&lt;=D5720-minpout,C5720+(F5719-F5720)*efromH2)</f>
        <v>2.4000000000000319</v>
      </c>
      <c r="F5720" s="37" cm="1">
        <f t="array" ref="F5720">_xlfn.IFS(C5720&gt;(D5720+maxpout),MIN(max_storage,F5719+MIN(elyscap,(C5720-D5720+maxpout))*H2in),C5720&gt;(D5720-minpout),F5719,C5720&lt;=(D5720-minpout),MAX(0,F5719+(C5720-(D5720-minpout))*H2out))</f>
        <v>19.269344011499403</v>
      </c>
      <c r="G5720" s="37">
        <f>MAX(0,F5719+MIN(elyscap,(C5720-D5720+maxpout))*H2in - max_storage)</f>
        <v>0</v>
      </c>
      <c r="H5720" s="17"/>
      <c r="AQ5720" s="51">
        <v>32739.745159843776</v>
      </c>
    </row>
    <row r="5721" spans="1:43" x14ac:dyDescent="0.25">
      <c r="A5721" s="2">
        <v>44069.291666666701</v>
      </c>
      <c r="B5721" s="22">
        <v>1465311.3670000001</v>
      </c>
      <c r="C5721" s="47">
        <f t="shared" si="87"/>
        <v>1.465311367</v>
      </c>
      <c r="D5721" s="47">
        <f>IF($J$13="Yes", D5720+$J$14*(C5721-D5720),$J$12)</f>
        <v>2.4</v>
      </c>
      <c r="E5721" s="47" cm="1">
        <f t="array" ref="E5721">_xlfn.IFS(C5721&gt;(D5721+maxpout),MAX(C5721-elyscap,D5721+maxpout),C5721&gt;D5721-minpout,C5721,C5721&lt;=D5721-minpout,C5721+(F5720-F5721)*efromH2)</f>
        <v>2.3999999999999648</v>
      </c>
      <c r="F5721" s="37" cm="1">
        <f t="array" ref="F5721">_xlfn.IFS(C5721&gt;(D5721+maxpout),MIN(max_storage,F5720+MIN(elyscap,(C5721-D5721+maxpout))*H2in),C5721&gt;(D5721-minpout),F5720,C5721&lt;=(D5721-minpout),MAX(0,F5720+(C5721-(D5721-minpout))*H2out))</f>
        <v>19.222609579849404</v>
      </c>
      <c r="G5721" s="37">
        <f>MAX(0,F5720+MIN(elyscap,(C5721-D5721+maxpout))*H2in - max_storage)</f>
        <v>0</v>
      </c>
      <c r="H5721" s="17"/>
      <c r="AQ5721" s="51">
        <v>34696.779388355644</v>
      </c>
    </row>
    <row r="5722" spans="1:43" x14ac:dyDescent="0.25">
      <c r="A5722" s="2">
        <v>44069.333333333299</v>
      </c>
      <c r="B5722" s="22">
        <v>1193174.4140000001</v>
      </c>
      <c r="C5722" s="47">
        <f t="shared" si="87"/>
        <v>1.193174414</v>
      </c>
      <c r="D5722" s="47">
        <f>IF($J$13="Yes", D5721+$J$14*(C5722-D5721),$J$12)</f>
        <v>2.4</v>
      </c>
      <c r="E5722" s="47" cm="1">
        <f t="array" ref="E5722">_xlfn.IFS(C5722&gt;(D5722+maxpout),MAX(C5722-elyscap,D5722+maxpout),C5722&gt;D5722-minpout,C5722,C5722&lt;=D5722-minpout,C5722+(F5721-F5722)*efromH2)</f>
        <v>2.4000000000000221</v>
      </c>
      <c r="F5722" s="37" cm="1">
        <f t="array" ref="F5722">_xlfn.IFS(C5722&gt;(D5722+maxpout),MIN(max_storage,F5721+MIN(elyscap,(C5722-D5722+maxpout))*H2in),C5722&gt;(D5722-minpout),F5721,C5722&lt;=(D5722-minpout),MAX(0,F5721+(C5722-(D5722-minpout))*H2out))</f>
        <v>19.162268300549403</v>
      </c>
      <c r="G5722" s="37">
        <f>MAX(0,F5721+MIN(elyscap,(C5722-D5722+maxpout))*H2in - max_storage)</f>
        <v>0</v>
      </c>
      <c r="H5722" s="17"/>
      <c r="AQ5722" s="51">
        <v>37851.967119671339</v>
      </c>
    </row>
    <row r="5723" spans="1:43" x14ac:dyDescent="0.25">
      <c r="A5723" s="2">
        <v>44069.375</v>
      </c>
      <c r="B5723" s="22">
        <v>1061844.5870000001</v>
      </c>
      <c r="C5723" s="47">
        <f t="shared" si="87"/>
        <v>1.061844587</v>
      </c>
      <c r="D5723" s="47">
        <f>IF($J$13="Yes", D5722+$J$14*(C5723-D5722),$J$12)</f>
        <v>2.4</v>
      </c>
      <c r="E5723" s="47" cm="1">
        <f t="array" ref="E5723">_xlfn.IFS(C5723&gt;(D5723+maxpout),MAX(C5723-elyscap,D5723+maxpout),C5723&gt;D5723-minpout,C5723,C5723&lt;=D5723-minpout,C5723+(F5722-F5723)*efromH2)</f>
        <v>2.4000000000000239</v>
      </c>
      <c r="F5723" s="37" cm="1">
        <f t="array" ref="F5723">_xlfn.IFS(C5723&gt;(D5723+maxpout),MIN(max_storage,F5722+MIN(elyscap,(C5723-D5723+maxpout))*H2in),C5723&gt;(D5723-minpout),F5722,C5723&lt;=(D5723-minpout),MAX(0,F5722+(C5723-(D5723-minpout))*H2out))</f>
        <v>19.095360529899402</v>
      </c>
      <c r="G5723" s="37">
        <f>MAX(0,F5722+MIN(elyscap,(C5723-D5723+maxpout))*H2in - max_storage)</f>
        <v>0</v>
      </c>
      <c r="H5723" s="17"/>
      <c r="AQ5723" s="51">
        <v>39121.116736648852</v>
      </c>
    </row>
    <row r="5724" spans="1:43" x14ac:dyDescent="0.25">
      <c r="A5724" s="2">
        <v>44069.416666666701</v>
      </c>
      <c r="B5724" s="22">
        <v>1002154.3689999999</v>
      </c>
      <c r="C5724" s="47">
        <f t="shared" si="87"/>
        <v>1.0021543689999999</v>
      </c>
      <c r="D5724" s="47">
        <f>IF($J$13="Yes", D5723+$J$14*(C5724-D5723),$J$12)</f>
        <v>2.4</v>
      </c>
      <c r="E5724" s="47" cm="1">
        <f t="array" ref="E5724">_xlfn.IFS(C5724&gt;(D5724+maxpout),MAX(C5724-elyscap,D5724+maxpout),C5724&gt;D5724-minpout,C5724,C5724&lt;=D5724-minpout,C5724+(F5723-F5724)*efromH2)</f>
        <v>2.4000000000000097</v>
      </c>
      <c r="F5724" s="37" cm="1">
        <f t="array" ref="F5724">_xlfn.IFS(C5724&gt;(D5724+maxpout),MIN(max_storage,F5723+MIN(elyscap,(C5724-D5724+maxpout))*H2in),C5724&gt;(D5724-minpout),F5723,C5724&lt;=(D5724-minpout),MAX(0,F5723+(C5724-(D5724-minpout))*H2out))</f>
        <v>19.025468248349402</v>
      </c>
      <c r="G5724" s="37">
        <f>MAX(0,F5723+MIN(elyscap,(C5724-D5724+maxpout))*H2in - max_storage)</f>
        <v>0</v>
      </c>
      <c r="H5724" s="17"/>
      <c r="AQ5724" s="51">
        <v>39082.984548117405</v>
      </c>
    </row>
    <row r="5725" spans="1:43" x14ac:dyDescent="0.25">
      <c r="A5725" s="2">
        <v>44069.458333333299</v>
      </c>
      <c r="B5725" s="22">
        <v>1050259.548</v>
      </c>
      <c r="C5725" s="47">
        <f t="shared" si="87"/>
        <v>1.0502595479999999</v>
      </c>
      <c r="D5725" s="47">
        <f>IF($J$13="Yes", D5724+$J$14*(C5725-D5724),$J$12)</f>
        <v>2.4</v>
      </c>
      <c r="E5725" s="47" cm="1">
        <f t="array" ref="E5725">_xlfn.IFS(C5725&gt;(D5725+maxpout),MAX(C5725-elyscap,D5725+maxpout),C5725&gt;D5725-minpout,C5725,C5725&lt;=D5725-minpout,C5725+(F5724-F5725)*efromH2)</f>
        <v>2.4000000000000341</v>
      </c>
      <c r="F5725" s="37" cm="1">
        <f t="array" ref="F5725">_xlfn.IFS(C5725&gt;(D5725+maxpout),MIN(max_storage,F5724+MIN(elyscap,(C5725-D5725+maxpout))*H2in),C5725&gt;(D5725-minpout),F5724,C5725&lt;=(D5725-minpout),MAX(0,F5724+(C5725-(D5725-minpout))*H2out))</f>
        <v>18.9579812257494</v>
      </c>
      <c r="G5725" s="37">
        <f>MAX(0,F5724+MIN(elyscap,(C5725-D5725+maxpout))*H2in - max_storage)</f>
        <v>0</v>
      </c>
      <c r="H5725" s="17"/>
      <c r="AQ5725" s="51">
        <v>38921.173616520151</v>
      </c>
    </row>
    <row r="5726" spans="1:43" x14ac:dyDescent="0.25">
      <c r="A5726" s="2">
        <v>44069.5</v>
      </c>
      <c r="B5726" s="22">
        <v>1116029.5730000001</v>
      </c>
      <c r="C5726" s="47">
        <f t="shared" si="87"/>
        <v>1.1160295730000001</v>
      </c>
      <c r="D5726" s="47">
        <f>IF($J$13="Yes", D5725+$J$14*(C5726-D5725),$J$12)</f>
        <v>2.4</v>
      </c>
      <c r="E5726" s="47" cm="1">
        <f t="array" ref="E5726">_xlfn.IFS(C5726&gt;(D5726+maxpout),MAX(C5726-elyscap,D5726+maxpout),C5726&gt;D5726-minpout,C5726,C5726&lt;=D5726-minpout,C5726+(F5725-F5726)*efromH2)</f>
        <v>2.4000000000000141</v>
      </c>
      <c r="F5726" s="37" cm="1">
        <f t="array" ref="F5726">_xlfn.IFS(C5726&gt;(D5726+maxpout),MIN(max_storage,F5725+MIN(elyscap,(C5726-D5726+maxpout))*H2in),C5726&gt;(D5726-minpout),F5725,C5726&lt;=(D5726-minpout),MAX(0,F5725+(C5726-(D5726-minpout))*H2out))</f>
        <v>18.893782704399399</v>
      </c>
      <c r="G5726" s="37">
        <f>MAX(0,F5725+MIN(elyscap,(C5726-D5726+maxpout))*H2in - max_storage)</f>
        <v>0</v>
      </c>
      <c r="H5726" s="17"/>
      <c r="AQ5726" s="51">
        <v>39674.535209677582</v>
      </c>
    </row>
    <row r="5727" spans="1:43" x14ac:dyDescent="0.25">
      <c r="A5727" s="2">
        <v>44069.541666666701</v>
      </c>
      <c r="B5727" s="22">
        <v>1208788.7</v>
      </c>
      <c r="C5727" s="47">
        <f t="shared" si="87"/>
        <v>1.2087886999999999</v>
      </c>
      <c r="D5727" s="47">
        <f>IF($J$13="Yes", D5726+$J$14*(C5727-D5726),$J$12)</f>
        <v>2.4</v>
      </c>
      <c r="E5727" s="47" cm="1">
        <f t="array" ref="E5727">_xlfn.IFS(C5727&gt;(D5727+maxpout),MAX(C5727-elyscap,D5727+maxpout),C5727&gt;D5727-minpout,C5727,C5727&lt;=D5727-minpout,C5727+(F5726-F5727)*efromH2)</f>
        <v>2.4000000000000346</v>
      </c>
      <c r="F5727" s="37" cm="1">
        <f t="array" ref="F5727">_xlfn.IFS(C5727&gt;(D5727+maxpout),MIN(max_storage,F5726+MIN(elyscap,(C5727-D5727+maxpout))*H2in),C5727&gt;(D5727-minpout),F5726,C5727&lt;=(D5727-minpout),MAX(0,F5726+(C5727-(D5727-minpout))*H2out))</f>
        <v>18.834222139399397</v>
      </c>
      <c r="G5727" s="37">
        <f>MAX(0,F5726+MIN(elyscap,(C5727-D5727+maxpout))*H2in - max_storage)</f>
        <v>0</v>
      </c>
      <c r="H5727" s="17"/>
      <c r="AQ5727" s="51">
        <v>39522.508194874586</v>
      </c>
    </row>
    <row r="5728" spans="1:43" x14ac:dyDescent="0.25">
      <c r="A5728" s="2">
        <v>44069.583333333299</v>
      </c>
      <c r="B5728" s="22">
        <v>1140955.9709999999</v>
      </c>
      <c r="C5728" s="47">
        <f t="shared" si="87"/>
        <v>1.1409559709999999</v>
      </c>
      <c r="D5728" s="47">
        <f>IF($J$13="Yes", D5727+$J$14*(C5728-D5727),$J$12)</f>
        <v>2.4</v>
      </c>
      <c r="E5728" s="47" cm="1">
        <f t="array" ref="E5728">_xlfn.IFS(C5728&gt;(D5728+maxpout),MAX(C5728-elyscap,D5728+maxpout),C5728&gt;D5728-minpout,C5728,C5728&lt;=D5728-minpout,C5728+(F5727-F5728)*efromH2)</f>
        <v>2.3999999999999804</v>
      </c>
      <c r="F5728" s="37" cm="1">
        <f t="array" ref="F5728">_xlfn.IFS(C5728&gt;(D5728+maxpout),MIN(max_storage,F5727+MIN(elyscap,(C5728-D5728+maxpout))*H2in),C5728&gt;(D5728-minpout),F5727,C5728&lt;=(D5728-minpout),MAX(0,F5727+(C5728-(D5728-minpout))*H2out))</f>
        <v>18.771269937949398</v>
      </c>
      <c r="G5728" s="37">
        <f>MAX(0,F5727+MIN(elyscap,(C5728-D5728+maxpout))*H2in - max_storage)</f>
        <v>0</v>
      </c>
      <c r="H5728" s="17"/>
      <c r="AQ5728" s="51">
        <v>38957.047978099079</v>
      </c>
    </row>
    <row r="5729" spans="1:43" x14ac:dyDescent="0.25">
      <c r="A5729" s="2">
        <v>44069.625</v>
      </c>
      <c r="B5729" s="22">
        <v>1054203.824</v>
      </c>
      <c r="C5729" s="47">
        <f t="shared" si="87"/>
        <v>1.054203824</v>
      </c>
      <c r="D5729" s="47">
        <f>IF($J$13="Yes", D5728+$J$14*(C5729-D5728),$J$12)</f>
        <v>2.4</v>
      </c>
      <c r="E5729" s="47" cm="1">
        <f t="array" ref="E5729">_xlfn.IFS(C5729&gt;(D5729+maxpout),MAX(C5729-elyscap,D5729+maxpout),C5729&gt;D5729-minpout,C5729,C5729&lt;=D5729-minpout,C5729+(F5728-F5729)*efromH2)</f>
        <v>2.3999999999999648</v>
      </c>
      <c r="F5729" s="37" cm="1">
        <f t="array" ref="F5729">_xlfn.IFS(C5729&gt;(D5729+maxpout),MIN(max_storage,F5728+MIN(elyscap,(C5729-D5729+maxpout))*H2in),C5729&gt;(D5729-minpout),F5728,C5729&lt;=(D5729-minpout),MAX(0,F5728+(C5729-(D5729-minpout))*H2out))</f>
        <v>18.7039801291494</v>
      </c>
      <c r="G5729" s="37">
        <f>MAX(0,F5728+MIN(elyscap,(C5729-D5729+maxpout))*H2in - max_storage)</f>
        <v>0</v>
      </c>
      <c r="H5729" s="17"/>
      <c r="AQ5729" s="51">
        <v>39121.869345633022</v>
      </c>
    </row>
    <row r="5730" spans="1:43" x14ac:dyDescent="0.25">
      <c r="A5730" s="2">
        <v>44069.666666666701</v>
      </c>
      <c r="B5730" s="22">
        <v>983811.45299999998</v>
      </c>
      <c r="C5730" s="47">
        <f t="shared" si="87"/>
        <v>0.98381145299999995</v>
      </c>
      <c r="D5730" s="47">
        <f>IF($J$13="Yes", D5729+$J$14*(C5730-D5729),$J$12)</f>
        <v>2.4</v>
      </c>
      <c r="E5730" s="47" cm="1">
        <f t="array" ref="E5730">_xlfn.IFS(C5730&gt;(D5730+maxpout),MAX(C5730-elyscap,D5730+maxpout),C5730&gt;D5730-minpout,C5730,C5730&lt;=D5730-minpout,C5730+(F5729-F5730)*efromH2)</f>
        <v>2.3999999999999901</v>
      </c>
      <c r="F5730" s="37" cm="1">
        <f t="array" ref="F5730">_xlfn.IFS(C5730&gt;(D5730+maxpout),MIN(max_storage,F5729+MIN(elyscap,(C5730-D5730+maxpout))*H2in),C5730&gt;(D5730-minpout),F5729,C5730&lt;=(D5730-minpout),MAX(0,F5729+(C5730-(D5730-minpout))*H2out))</f>
        <v>18.633170701799401</v>
      </c>
      <c r="G5730" s="37">
        <f>MAX(0,F5729+MIN(elyscap,(C5730-D5730+maxpout))*H2in - max_storage)</f>
        <v>0</v>
      </c>
      <c r="H5730" s="17"/>
      <c r="AQ5730" s="51">
        <v>39180.572846398536</v>
      </c>
    </row>
    <row r="5731" spans="1:43" x14ac:dyDescent="0.25">
      <c r="A5731" s="2">
        <v>44069.708333333299</v>
      </c>
      <c r="B5731" s="22">
        <v>917173.03399999999</v>
      </c>
      <c r="C5731" s="47">
        <f t="shared" si="87"/>
        <v>0.91717303399999994</v>
      </c>
      <c r="D5731" s="47">
        <f>IF($J$13="Yes", D5730+$J$14*(C5731-D5730),$J$12)</f>
        <v>2.4</v>
      </c>
      <c r="E5731" s="47" cm="1">
        <f t="array" ref="E5731">_xlfn.IFS(C5731&gt;(D5731+maxpout),MAX(C5731-elyscap,D5731+maxpout),C5731&gt;D5731-minpout,C5731,C5731&lt;=D5731-minpout,C5731+(F5730-F5731)*efromH2)</f>
        <v>2.3999999999999906</v>
      </c>
      <c r="F5731" s="37" cm="1">
        <f t="array" ref="F5731">_xlfn.IFS(C5731&gt;(D5731+maxpout),MIN(max_storage,F5730+MIN(elyscap,(C5731-D5731+maxpout))*H2in),C5731&gt;(D5731-minpout),F5730,C5731&lt;=(D5731-minpout),MAX(0,F5730+(C5731-(D5731-minpout))*H2out))</f>
        <v>18.559029353499401</v>
      </c>
      <c r="G5731" s="37">
        <f>MAX(0,F5730+MIN(elyscap,(C5731-D5731+maxpout))*H2in - max_storage)</f>
        <v>0</v>
      </c>
      <c r="H5731" s="17"/>
      <c r="AQ5731" s="51">
        <v>38428.21473188667</v>
      </c>
    </row>
    <row r="5732" spans="1:43" x14ac:dyDescent="0.25">
      <c r="A5732" s="2">
        <v>44069.75</v>
      </c>
      <c r="B5732" s="22">
        <v>1085453.5349999999</v>
      </c>
      <c r="C5732" s="47">
        <f t="shared" si="87"/>
        <v>1.0854535349999999</v>
      </c>
      <c r="D5732" s="47">
        <f>IF($J$13="Yes", D5731+$J$14*(C5732-D5731),$J$12)</f>
        <v>2.4</v>
      </c>
      <c r="E5732" s="47" cm="1">
        <f t="array" ref="E5732">_xlfn.IFS(C5732&gt;(D5732+maxpout),MAX(C5732-elyscap,D5732+maxpout),C5732&gt;D5732-minpout,C5732,C5732&lt;=D5732-minpout,C5732+(F5731-F5732)*efromH2)</f>
        <v>2.400000000000035</v>
      </c>
      <c r="F5732" s="37" cm="1">
        <f t="array" ref="F5732">_xlfn.IFS(C5732&gt;(D5732+maxpout),MIN(max_storage,F5731+MIN(elyscap,(C5732-D5732+maxpout))*H2in),C5732&gt;(D5732-minpout),F5731,C5732&lt;=(D5732-minpout),MAX(0,F5731+(C5732-(D5732-minpout))*H2out))</f>
        <v>18.493302030249399</v>
      </c>
      <c r="G5732" s="37">
        <f>MAX(0,F5731+MIN(elyscap,(C5732-D5732+maxpout))*H2in - max_storage)</f>
        <v>0</v>
      </c>
      <c r="H5732" s="17"/>
      <c r="AQ5732" s="51">
        <v>37094.340742270258</v>
      </c>
    </row>
    <row r="5733" spans="1:43" x14ac:dyDescent="0.25">
      <c r="A5733" s="2">
        <v>44069.791666666701</v>
      </c>
      <c r="B5733" s="22">
        <v>1487538.4350000001</v>
      </c>
      <c r="C5733" s="47">
        <f t="shared" si="87"/>
        <v>1.487538435</v>
      </c>
      <c r="D5733" s="47">
        <f>IF($J$13="Yes", D5732+$J$14*(C5733-D5732),$J$12)</f>
        <v>2.4</v>
      </c>
      <c r="E5733" s="47" cm="1">
        <f t="array" ref="E5733">_xlfn.IFS(C5733&gt;(D5733+maxpout),MAX(C5733-elyscap,D5733+maxpout),C5733&gt;D5733-minpout,C5733,C5733&lt;=D5733-minpout,C5733+(F5732-F5733)*efromH2)</f>
        <v>2.399999999999987</v>
      </c>
      <c r="F5733" s="37" cm="1">
        <f t="array" ref="F5733">_xlfn.IFS(C5733&gt;(D5733+maxpout),MIN(max_storage,F5732+MIN(elyscap,(C5733-D5733+maxpout))*H2in),C5733&gt;(D5733-minpout),F5732,C5733&lt;=(D5733-minpout),MAX(0,F5732+(C5733-(D5733-minpout))*H2out))</f>
        <v>18.4476789519994</v>
      </c>
      <c r="G5733" s="37">
        <f>MAX(0,F5732+MIN(elyscap,(C5733-D5733+maxpout))*H2in - max_storage)</f>
        <v>0</v>
      </c>
      <c r="H5733" s="17"/>
      <c r="AQ5733" s="51">
        <v>35268.511346665931</v>
      </c>
    </row>
    <row r="5734" spans="1:43" x14ac:dyDescent="0.25">
      <c r="A5734" s="2">
        <v>44069.833333333299</v>
      </c>
      <c r="B5734" s="22">
        <v>1900066.7279999999</v>
      </c>
      <c r="C5734" s="47">
        <f t="shared" si="87"/>
        <v>1.9000667279999999</v>
      </c>
      <c r="D5734" s="47">
        <f>IF($J$13="Yes", D5733+$J$14*(C5734-D5733),$J$12)</f>
        <v>2.4</v>
      </c>
      <c r="E5734" s="47" cm="1">
        <f t="array" ref="E5734">_xlfn.IFS(C5734&gt;(D5734+maxpout),MAX(C5734-elyscap,D5734+maxpout),C5734&gt;D5734-minpout,C5734,C5734&lt;=D5734-minpout,C5734+(F5733-F5734)*efromH2)</f>
        <v>2.3999999999999924</v>
      </c>
      <c r="F5734" s="37" cm="1">
        <f t="array" ref="F5734">_xlfn.IFS(C5734&gt;(D5734+maxpout),MIN(max_storage,F5733+MIN(elyscap,(C5734-D5734+maxpout))*H2in),C5734&gt;(D5734-minpout),F5733,C5734&lt;=(D5734-minpout),MAX(0,F5733+(C5734-(D5734-minpout))*H2out))</f>
        <v>18.4226822883994</v>
      </c>
      <c r="G5734" s="37">
        <f>MAX(0,F5733+MIN(elyscap,(C5734-D5734+maxpout))*H2in - max_storage)</f>
        <v>0</v>
      </c>
      <c r="H5734" s="17"/>
      <c r="AQ5734" s="51">
        <v>32964.775246111582</v>
      </c>
    </row>
    <row r="5735" spans="1:43" x14ac:dyDescent="0.25">
      <c r="A5735" s="2">
        <v>44069.875</v>
      </c>
      <c r="B5735" s="22">
        <v>2123872.3259999999</v>
      </c>
      <c r="C5735" s="47">
        <f t="shared" si="87"/>
        <v>2.1238723259999999</v>
      </c>
      <c r="D5735" s="47">
        <f>IF($J$13="Yes", D5734+$J$14*(C5735-D5734),$J$12)</f>
        <v>2.4</v>
      </c>
      <c r="E5735" s="47" cm="1">
        <f t="array" ref="E5735">_xlfn.IFS(C5735&gt;(D5735+maxpout),MAX(C5735-elyscap,D5735+maxpout),C5735&gt;D5735-minpout,C5735,C5735&lt;=D5735-minpout,C5735+(F5734-F5735)*efromH2)</f>
        <v>2.4000000000000083</v>
      </c>
      <c r="F5735" s="37" cm="1">
        <f t="array" ref="F5735">_xlfn.IFS(C5735&gt;(D5735+maxpout),MIN(max_storage,F5734+MIN(elyscap,(C5735-D5735+maxpout))*H2in),C5735&gt;(D5735-minpout),F5734,C5735&lt;=(D5735-minpout),MAX(0,F5734+(C5735-(D5735-minpout))*H2out))</f>
        <v>18.4088759046994</v>
      </c>
      <c r="G5735" s="37">
        <f>MAX(0,F5734+MIN(elyscap,(C5735-D5735+maxpout))*H2in - max_storage)</f>
        <v>0</v>
      </c>
      <c r="H5735" s="17"/>
      <c r="AQ5735" s="51">
        <v>30685.624372373557</v>
      </c>
    </row>
    <row r="5736" spans="1:43" x14ac:dyDescent="0.25">
      <c r="A5736" s="2">
        <v>44069.916666666701</v>
      </c>
      <c r="B5736" s="22">
        <v>2294562.1919999998</v>
      </c>
      <c r="C5736" s="47">
        <f t="shared" si="87"/>
        <v>2.2945621919999999</v>
      </c>
      <c r="D5736" s="47">
        <f>IF($J$13="Yes", D5735+$J$14*(C5736-D5735),$J$12)</f>
        <v>2.4</v>
      </c>
      <c r="E5736" s="47" cm="1">
        <f t="array" ref="E5736">_xlfn.IFS(C5736&gt;(D5736+maxpout),MAX(C5736-elyscap,D5736+maxpout),C5736&gt;D5736-minpout,C5736,C5736&lt;=D5736-minpout,C5736+(F5735-F5736)*efromH2)</f>
        <v>2.3999999999999906</v>
      </c>
      <c r="F5736" s="37" cm="1">
        <f t="array" ref="F5736">_xlfn.IFS(C5736&gt;(D5736+maxpout),MIN(max_storage,F5735+MIN(elyscap,(C5736-D5736+maxpout))*H2in),C5736&gt;(D5736-minpout),F5735,C5736&lt;=(D5736-minpout),MAX(0,F5735+(C5736-(D5736-minpout))*H2out))</f>
        <v>18.4036040142994</v>
      </c>
      <c r="G5736" s="37">
        <f>MAX(0,F5735+MIN(elyscap,(C5736-D5736+maxpout))*H2in - max_storage)</f>
        <v>0</v>
      </c>
      <c r="H5736" s="17"/>
      <c r="AQ5736" s="51">
        <v>29316.628630162395</v>
      </c>
    </row>
    <row r="5737" spans="1:43" x14ac:dyDescent="0.25">
      <c r="A5737" s="2">
        <v>44069.958333333299</v>
      </c>
      <c r="B5737" s="22">
        <v>2365609.3369999998</v>
      </c>
      <c r="C5737" s="47">
        <f t="shared" si="87"/>
        <v>2.365609337</v>
      </c>
      <c r="D5737" s="47">
        <f>IF($J$13="Yes", D5736+$J$14*(C5737-D5736),$J$12)</f>
        <v>2.4</v>
      </c>
      <c r="E5737" s="47" cm="1">
        <f t="array" ref="E5737">_xlfn.IFS(C5737&gt;(D5737+maxpout),MAX(C5737-elyscap,D5737+maxpout),C5737&gt;D5737-minpout,C5737,C5737&lt;=D5737-minpout,C5737+(F5736-F5737)*efromH2)</f>
        <v>2.3999999999999679</v>
      </c>
      <c r="F5737" s="37" cm="1">
        <f t="array" ref="F5737">_xlfn.IFS(C5737&gt;(D5737+maxpout),MIN(max_storage,F5736+MIN(elyscap,(C5737-D5737+maxpout))*H2in),C5737&gt;(D5737-minpout),F5736,C5737&lt;=(D5737-minpout),MAX(0,F5736+(C5737-(D5737-minpout))*H2out))</f>
        <v>18.401884481149402</v>
      </c>
      <c r="G5737" s="37">
        <f>MAX(0,F5736+MIN(elyscap,(C5737-D5737+maxpout))*H2in - max_storage)</f>
        <v>0</v>
      </c>
      <c r="H5737" s="17"/>
      <c r="AQ5737" s="51">
        <v>28542.695724770892</v>
      </c>
    </row>
    <row r="5738" spans="1:43" x14ac:dyDescent="0.25">
      <c r="A5738" s="2">
        <v>44070</v>
      </c>
      <c r="B5738" s="22">
        <v>2566644.8769999999</v>
      </c>
      <c r="C5738" s="47">
        <f t="shared" si="87"/>
        <v>2.5666448769999999</v>
      </c>
      <c r="D5738" s="47">
        <f>IF($J$13="Yes", D5737+$J$14*(C5738-D5737),$J$12)</f>
        <v>2.4</v>
      </c>
      <c r="E5738" s="47" cm="1">
        <f t="array" ref="E5738">_xlfn.IFS(C5738&gt;(D5738+maxpout),MAX(C5738-elyscap,D5738+maxpout),C5738&gt;D5738-minpout,C5738,C5738&lt;=D5738-minpout,C5738+(F5737-F5738)*efromH2)</f>
        <v>2.4</v>
      </c>
      <c r="F5738" s="37" cm="1">
        <f t="array" ref="F5738">_xlfn.IFS(C5738&gt;(D5738+maxpout),MIN(max_storage,F5737+MIN(elyscap,(C5738-D5738+maxpout))*H2in),C5738&gt;(D5738-minpout),F5737,C5738&lt;=(D5738-minpout),MAX(0,F5737+(C5738-(D5738-minpout))*H2out))</f>
        <v>18.405217378689404</v>
      </c>
      <c r="G5738" s="37">
        <f>MAX(0,F5737+MIN(elyscap,(C5738-D5738+maxpout))*H2in - max_storage)</f>
        <v>0</v>
      </c>
      <c r="H5738" s="17"/>
      <c r="AQ5738" s="51">
        <v>26774.064611963731</v>
      </c>
    </row>
    <row r="5739" spans="1:43" x14ac:dyDescent="0.25">
      <c r="A5739" s="2">
        <v>44070.041666666701</v>
      </c>
      <c r="B5739" s="22">
        <v>2751025.9879999999</v>
      </c>
      <c r="C5739" s="47">
        <f t="shared" si="87"/>
        <v>2.7510259879999999</v>
      </c>
      <c r="D5739" s="47">
        <f>IF($J$13="Yes", D5738+$J$14*(C5739-D5738),$J$12)</f>
        <v>2.4</v>
      </c>
      <c r="E5739" s="47" cm="1">
        <f t="array" ref="E5739">_xlfn.IFS(C5739&gt;(D5739+maxpout),MAX(C5739-elyscap,D5739+maxpout),C5739&gt;D5739-minpout,C5739,C5739&lt;=D5739-minpout,C5739+(F5738-F5739)*efromH2)</f>
        <v>2.4</v>
      </c>
      <c r="F5739" s="37" cm="1">
        <f t="array" ref="F5739">_xlfn.IFS(C5739&gt;(D5739+maxpout),MIN(max_storage,F5738+MIN(elyscap,(C5739-D5739+maxpout))*H2in),C5739&gt;(D5739-minpout),F5738,C5739&lt;=(D5739-minpout),MAX(0,F5738+(C5739-(D5739-minpout))*H2out))</f>
        <v>18.412237898449405</v>
      </c>
      <c r="G5739" s="37">
        <f>MAX(0,F5738+MIN(elyscap,(C5739-D5739+maxpout))*H2in - max_storage)</f>
        <v>0</v>
      </c>
      <c r="H5739" s="17"/>
      <c r="AQ5739" s="51">
        <v>24656.222930500178</v>
      </c>
    </row>
    <row r="5740" spans="1:43" x14ac:dyDescent="0.25">
      <c r="A5740" s="2">
        <v>44070.083333333299</v>
      </c>
      <c r="B5740" s="22">
        <v>2828816.3169999998</v>
      </c>
      <c r="C5740" s="47">
        <f t="shared" si="87"/>
        <v>2.8288163169999998</v>
      </c>
      <c r="D5740" s="47">
        <f>IF($J$13="Yes", D5739+$J$14*(C5740-D5739),$J$12)</f>
        <v>2.4</v>
      </c>
      <c r="E5740" s="47" cm="1">
        <f t="array" ref="E5740">_xlfn.IFS(C5740&gt;(D5740+maxpout),MAX(C5740-elyscap,D5740+maxpout),C5740&gt;D5740-minpout,C5740,C5740&lt;=D5740-minpout,C5740+(F5739-F5740)*efromH2)</f>
        <v>2.4</v>
      </c>
      <c r="F5740" s="37" cm="1">
        <f t="array" ref="F5740">_xlfn.IFS(C5740&gt;(D5740+maxpout),MIN(max_storage,F5739+MIN(elyscap,(C5740-D5740+maxpout))*H2in),C5740&gt;(D5740-minpout),F5739,C5740&lt;=(D5740-minpout),MAX(0,F5739+(C5740-(D5740-minpout))*H2out))</f>
        <v>18.420814224789403</v>
      </c>
      <c r="G5740" s="37">
        <f>MAX(0,F5739+MIN(elyscap,(C5740-D5740+maxpout))*H2in - max_storage)</f>
        <v>0</v>
      </c>
      <c r="H5740" s="17"/>
      <c r="AQ5740" s="51">
        <v>22171.609804082855</v>
      </c>
    </row>
    <row r="5741" spans="1:43" x14ac:dyDescent="0.25">
      <c r="A5741" s="2">
        <v>44070.125</v>
      </c>
      <c r="B5741" s="22">
        <v>2922344.8130000001</v>
      </c>
      <c r="C5741" s="47">
        <f t="shared" si="87"/>
        <v>2.922344813</v>
      </c>
      <c r="D5741" s="47">
        <f>IF($J$13="Yes", D5740+$J$14*(C5741-D5740),$J$12)</f>
        <v>2.4</v>
      </c>
      <c r="E5741" s="47" cm="1">
        <f t="array" ref="E5741">_xlfn.IFS(C5741&gt;(D5741+maxpout),MAX(C5741-elyscap,D5741+maxpout),C5741&gt;D5741-minpout,C5741,C5741&lt;=D5741-minpout,C5741+(F5740-F5741)*efromH2)</f>
        <v>2.4</v>
      </c>
      <c r="F5741" s="37" cm="1">
        <f t="array" ref="F5741">_xlfn.IFS(C5741&gt;(D5741+maxpout),MIN(max_storage,F5740+MIN(elyscap,(C5741-D5741+maxpout))*H2in),C5741&gt;(D5741-minpout),F5740,C5741&lt;=(D5741-minpout),MAX(0,F5740+(C5741-(D5741-minpout))*H2out))</f>
        <v>18.431261121049403</v>
      </c>
      <c r="G5741" s="37">
        <f>MAX(0,F5740+MIN(elyscap,(C5741-D5741+maxpout))*H2in - max_storage)</f>
        <v>0</v>
      </c>
      <c r="H5741" s="17"/>
      <c r="AQ5741" s="51">
        <v>20898.1954028617</v>
      </c>
    </row>
    <row r="5742" spans="1:43" x14ac:dyDescent="0.25">
      <c r="A5742" s="2">
        <v>44070.166666666701</v>
      </c>
      <c r="B5742" s="22">
        <v>2936410.8330000001</v>
      </c>
      <c r="C5742" s="47">
        <f t="shared" si="87"/>
        <v>2.9364108330000001</v>
      </c>
      <c r="D5742" s="47">
        <f>IF($J$13="Yes", D5741+$J$14*(C5742-D5741),$J$12)</f>
        <v>2.4</v>
      </c>
      <c r="E5742" s="47" cm="1">
        <f t="array" ref="E5742">_xlfn.IFS(C5742&gt;(D5742+maxpout),MAX(C5742-elyscap,D5742+maxpout),C5742&gt;D5742-minpout,C5742,C5742&lt;=D5742-minpout,C5742+(F5741-F5742)*efromH2)</f>
        <v>2.4</v>
      </c>
      <c r="F5742" s="37" cm="1">
        <f t="array" ref="F5742">_xlfn.IFS(C5742&gt;(D5742+maxpout),MIN(max_storage,F5741+MIN(elyscap,(C5742-D5742+maxpout))*H2in),C5742&gt;(D5742-minpout),F5741,C5742&lt;=(D5742-minpout),MAX(0,F5741+(C5742-(D5742-minpout))*H2out))</f>
        <v>18.441989337709401</v>
      </c>
      <c r="G5742" s="37">
        <f>MAX(0,F5741+MIN(elyscap,(C5742-D5742+maxpout))*H2in - max_storage)</f>
        <v>0</v>
      </c>
      <c r="H5742" s="17"/>
      <c r="AQ5742" s="51">
        <v>18988.826410014139</v>
      </c>
    </row>
    <row r="5743" spans="1:43" x14ac:dyDescent="0.25">
      <c r="A5743" s="2">
        <v>44070.208333333299</v>
      </c>
      <c r="B5743" s="22">
        <v>2815051.6439999999</v>
      </c>
      <c r="C5743" s="47">
        <f t="shared" si="87"/>
        <v>2.815051644</v>
      </c>
      <c r="D5743" s="47">
        <f>IF($J$13="Yes", D5742+$J$14*(C5743-D5742),$J$12)</f>
        <v>2.4</v>
      </c>
      <c r="E5743" s="47" cm="1">
        <f t="array" ref="E5743">_xlfn.IFS(C5743&gt;(D5743+maxpout),MAX(C5743-elyscap,D5743+maxpout),C5743&gt;D5743-minpout,C5743,C5743&lt;=D5743-minpout,C5743+(F5742-F5743)*efromH2)</f>
        <v>2.4</v>
      </c>
      <c r="F5743" s="37" cm="1">
        <f t="array" ref="F5743">_xlfn.IFS(C5743&gt;(D5743+maxpout),MIN(max_storage,F5742+MIN(elyscap,(C5743-D5743+maxpout))*H2in),C5743&gt;(D5743-minpout),F5742,C5743&lt;=(D5743-minpout),MAX(0,F5742+(C5743-(D5743-minpout))*H2out))</f>
        <v>18.4502903705894</v>
      </c>
      <c r="G5743" s="37">
        <f>MAX(0,F5742+MIN(elyscap,(C5743-D5743+maxpout))*H2in - max_storage)</f>
        <v>0</v>
      </c>
      <c r="H5743" s="17"/>
      <c r="AQ5743" s="51">
        <v>18077.667799841711</v>
      </c>
    </row>
    <row r="5744" spans="1:43" x14ac:dyDescent="0.25">
      <c r="A5744" s="2">
        <v>44070.25</v>
      </c>
      <c r="B5744" s="22">
        <v>2192956.4670000002</v>
      </c>
      <c r="C5744" s="47">
        <f t="shared" si="87"/>
        <v>2.1929564670000001</v>
      </c>
      <c r="D5744" s="47">
        <f>IF($J$13="Yes", D5743+$J$14*(C5744-D5743),$J$12)</f>
        <v>2.4</v>
      </c>
      <c r="E5744" s="47" cm="1">
        <f t="array" ref="E5744">_xlfn.IFS(C5744&gt;(D5744+maxpout),MAX(C5744-elyscap,D5744+maxpout),C5744&gt;D5744-minpout,C5744,C5744&lt;=D5744-minpout,C5744+(F5743-F5744)*efromH2)</f>
        <v>2.3999999999999755</v>
      </c>
      <c r="F5744" s="37" cm="1">
        <f t="array" ref="F5744">_xlfn.IFS(C5744&gt;(D5744+maxpout),MIN(max_storage,F5743+MIN(elyscap,(C5744-D5744+maxpout))*H2in),C5744&gt;(D5744-minpout),F5743,C5744&lt;=(D5744-minpout),MAX(0,F5743+(C5744-(D5744-minpout))*H2out))</f>
        <v>18.439938193939401</v>
      </c>
      <c r="G5744" s="37">
        <f>MAX(0,F5743+MIN(elyscap,(C5744-D5744+maxpout))*H2in - max_storage)</f>
        <v>0</v>
      </c>
      <c r="H5744" s="17"/>
      <c r="AQ5744" s="51">
        <v>15890.084352511434</v>
      </c>
    </row>
    <row r="5745" spans="1:43" x14ac:dyDescent="0.25">
      <c r="A5745" s="2">
        <v>44070.291666666701</v>
      </c>
      <c r="B5745" s="22">
        <v>1522688.1629999999</v>
      </c>
      <c r="C5745" s="47">
        <f t="shared" si="87"/>
        <v>1.522688163</v>
      </c>
      <c r="D5745" s="47">
        <f>IF($J$13="Yes", D5744+$J$14*(C5745-D5744),$J$12)</f>
        <v>2.4</v>
      </c>
      <c r="E5745" s="47" cm="1">
        <f t="array" ref="E5745">_xlfn.IFS(C5745&gt;(D5745+maxpout),MAX(C5745-elyscap,D5745+maxpout),C5745&gt;D5745-minpout,C5745,C5745&lt;=D5745-minpout,C5745+(F5744-F5745)*efromH2)</f>
        <v>2.4000000000000075</v>
      </c>
      <c r="F5745" s="37" cm="1">
        <f t="array" ref="F5745">_xlfn.IFS(C5745&gt;(D5745+maxpout),MIN(max_storage,F5744+MIN(elyscap,(C5745-D5745+maxpout))*H2in),C5745&gt;(D5745-minpout),F5744,C5745&lt;=(D5745-minpout),MAX(0,F5744+(C5745-(D5745-minpout))*H2out))</f>
        <v>18.396072602089401</v>
      </c>
      <c r="G5745" s="37">
        <f>MAX(0,F5744+MIN(elyscap,(C5745-D5745+maxpout))*H2in - max_storage)</f>
        <v>0</v>
      </c>
      <c r="H5745" s="17"/>
      <c r="AQ5745" s="51">
        <v>14673.617364426054</v>
      </c>
    </row>
    <row r="5746" spans="1:43" x14ac:dyDescent="0.25">
      <c r="A5746" s="2">
        <v>44070.333333333299</v>
      </c>
      <c r="B5746" s="22">
        <v>1051367.051</v>
      </c>
      <c r="C5746" s="47">
        <f t="shared" si="87"/>
        <v>1.0513670509999999</v>
      </c>
      <c r="D5746" s="47">
        <f>IF($J$13="Yes", D5745+$J$14*(C5746-D5745),$J$12)</f>
        <v>2.4</v>
      </c>
      <c r="E5746" s="47" cm="1">
        <f t="array" ref="E5746">_xlfn.IFS(C5746&gt;(D5746+maxpout),MAX(C5746-elyscap,D5746+maxpout),C5746&gt;D5746-minpout,C5746,C5746&lt;=D5746-minpout,C5746+(F5745-F5746)*efromH2)</f>
        <v>2.4000000000000057</v>
      </c>
      <c r="F5746" s="37" cm="1">
        <f t="array" ref="F5746">_xlfn.IFS(C5746&gt;(D5746+maxpout),MIN(max_storage,F5745+MIN(elyscap,(C5746-D5746+maxpout))*H2in),C5746&gt;(D5746-minpout),F5745,C5746&lt;=(D5746-minpout),MAX(0,F5745+(C5746-(D5746-minpout))*H2out))</f>
        <v>18.3286409546394</v>
      </c>
      <c r="G5746" s="37">
        <f>MAX(0,F5745+MIN(elyscap,(C5746-D5746+maxpout))*H2in - max_storage)</f>
        <v>0</v>
      </c>
      <c r="H5746" s="17"/>
      <c r="AQ5746" s="51">
        <v>14179.404131485613</v>
      </c>
    </row>
    <row r="5747" spans="1:43" x14ac:dyDescent="0.25">
      <c r="A5747" s="2">
        <v>44070.375</v>
      </c>
      <c r="B5747" s="22">
        <v>821048.91</v>
      </c>
      <c r="C5747" s="47">
        <f t="shared" si="87"/>
        <v>0.82104891000000002</v>
      </c>
      <c r="D5747" s="47">
        <f>IF($J$13="Yes", D5746+$J$14*(C5747-D5746),$J$12)</f>
        <v>2.4</v>
      </c>
      <c r="E5747" s="47" cm="1">
        <f t="array" ref="E5747">_xlfn.IFS(C5747&gt;(D5747+maxpout),MAX(C5747-elyscap,D5747+maxpout),C5747&gt;D5747-minpout,C5747,C5747&lt;=D5747-minpout,C5747+(F5746-F5747)*efromH2)</f>
        <v>2.4000000000000181</v>
      </c>
      <c r="F5747" s="37" cm="1">
        <f t="array" ref="F5747">_xlfn.IFS(C5747&gt;(D5747+maxpout),MIN(max_storage,F5746+MIN(elyscap,(C5747-D5747+maxpout))*H2in),C5747&gt;(D5747-minpout),F5746,C5747&lt;=(D5747-minpout),MAX(0,F5746+(C5747-(D5747-minpout))*H2out))</f>
        <v>18.2496934001394</v>
      </c>
      <c r="G5747" s="37">
        <f>MAX(0,F5746+MIN(elyscap,(C5747-D5747+maxpout))*H2in - max_storage)</f>
        <v>0</v>
      </c>
      <c r="H5747" s="17"/>
      <c r="AQ5747" s="51">
        <v>14115.683237492278</v>
      </c>
    </row>
    <row r="5748" spans="1:43" x14ac:dyDescent="0.25">
      <c r="A5748" s="2">
        <v>44070.416666666701</v>
      </c>
      <c r="B5748" s="22">
        <v>685386.56400000001</v>
      </c>
      <c r="C5748" s="47">
        <f t="shared" si="87"/>
        <v>0.68538656399999998</v>
      </c>
      <c r="D5748" s="47">
        <f>IF($J$13="Yes", D5747+$J$14*(C5748-D5747),$J$12)</f>
        <v>2.4</v>
      </c>
      <c r="E5748" s="47" cm="1">
        <f t="array" ref="E5748">_xlfn.IFS(C5748&gt;(D5748+maxpout),MAX(C5748-elyscap,D5748+maxpout),C5748&gt;D5748-minpout,C5748,C5748&lt;=D5748-minpout,C5748+(F5747-F5748)*efromH2)</f>
        <v>2.4000000000000075</v>
      </c>
      <c r="F5748" s="37" cm="1">
        <f t="array" ref="F5748">_xlfn.IFS(C5748&gt;(D5748+maxpout),MIN(max_storage,F5747+MIN(elyscap,(C5748-D5748+maxpout))*H2in),C5748&gt;(D5748-minpout),F5747,C5748&lt;=(D5748-minpout),MAX(0,F5747+(C5748-(D5748-minpout))*H2out))</f>
        <v>18.163962728339399</v>
      </c>
      <c r="G5748" s="37">
        <f>MAX(0,F5747+MIN(elyscap,(C5748-D5748+maxpout))*H2in - max_storage)</f>
        <v>0</v>
      </c>
      <c r="H5748" s="17"/>
      <c r="AQ5748" s="51">
        <v>12847.537099160334</v>
      </c>
    </row>
    <row r="5749" spans="1:43" x14ac:dyDescent="0.25">
      <c r="A5749" s="2">
        <v>44070.458333333299</v>
      </c>
      <c r="B5749" s="22">
        <v>667413.47600000002</v>
      </c>
      <c r="C5749" s="47">
        <f t="shared" si="87"/>
        <v>0.66741347600000001</v>
      </c>
      <c r="D5749" s="47">
        <f>IF($J$13="Yes", D5748+$J$14*(C5749-D5748),$J$12)</f>
        <v>2.4</v>
      </c>
      <c r="E5749" s="47" cm="1">
        <f t="array" ref="E5749">_xlfn.IFS(C5749&gt;(D5749+maxpout),MAX(C5749-elyscap,D5749+maxpout),C5749&gt;D5749-minpout,C5749,C5749&lt;=D5749-minpout,C5749+(F5748-F5749)*efromH2)</f>
        <v>2.4000000000000128</v>
      </c>
      <c r="F5749" s="37" cm="1">
        <f t="array" ref="F5749">_xlfn.IFS(C5749&gt;(D5749+maxpout),MIN(max_storage,F5748+MIN(elyscap,(C5749-D5749+maxpout))*H2in),C5749&gt;(D5749-minpout),F5748,C5749&lt;=(D5749-minpout),MAX(0,F5748+(C5749-(D5749-minpout))*H2out))</f>
        <v>18.077333402139399</v>
      </c>
      <c r="G5749" s="37">
        <f>MAX(0,F5748+MIN(elyscap,(C5749-D5749+maxpout))*H2in - max_storage)</f>
        <v>0</v>
      </c>
      <c r="H5749" s="17"/>
      <c r="AQ5749" s="51">
        <v>11838.037581722601</v>
      </c>
    </row>
    <row r="5750" spans="1:43" x14ac:dyDescent="0.25">
      <c r="A5750" s="2">
        <v>44070.5</v>
      </c>
      <c r="B5750" s="22">
        <v>669136.96299999999</v>
      </c>
      <c r="C5750" s="47">
        <f t="shared" si="87"/>
        <v>0.66913696300000003</v>
      </c>
      <c r="D5750" s="47">
        <f>IF($J$13="Yes", D5749+$J$14*(C5750-D5749),$J$12)</f>
        <v>2.4</v>
      </c>
      <c r="E5750" s="47" cm="1">
        <f t="array" ref="E5750">_xlfn.IFS(C5750&gt;(D5750+maxpout),MAX(C5750-elyscap,D5750+maxpout),C5750&gt;D5750-minpout,C5750,C5750&lt;=D5750-minpout,C5750+(F5749-F5750)*efromH2)</f>
        <v>2.4000000000000346</v>
      </c>
      <c r="F5750" s="37" cm="1">
        <f t="array" ref="F5750">_xlfn.IFS(C5750&gt;(D5750+maxpout),MIN(max_storage,F5749+MIN(elyscap,(C5750-D5750+maxpout))*H2in),C5750&gt;(D5750-minpout),F5749,C5750&lt;=(D5750-minpout),MAX(0,F5749+(C5750-(D5750-minpout))*H2out))</f>
        <v>17.990790250289397</v>
      </c>
      <c r="G5750" s="37">
        <f>MAX(0,F5749+MIN(elyscap,(C5750-D5750+maxpout))*H2in - max_storage)</f>
        <v>0</v>
      </c>
      <c r="H5750" s="17"/>
      <c r="AQ5750" s="51">
        <v>10771.088911826309</v>
      </c>
    </row>
    <row r="5751" spans="1:43" x14ac:dyDescent="0.25">
      <c r="A5751" s="2">
        <v>44070.541666666701</v>
      </c>
      <c r="B5751" s="22">
        <v>687484.70600000001</v>
      </c>
      <c r="C5751" s="47">
        <f t="shared" si="87"/>
        <v>0.687484706</v>
      </c>
      <c r="D5751" s="47">
        <f>IF($J$13="Yes", D5750+$J$14*(C5751-D5750),$J$12)</f>
        <v>2.4</v>
      </c>
      <c r="E5751" s="47" cm="1">
        <f t="array" ref="E5751">_xlfn.IFS(C5751&gt;(D5751+maxpout),MAX(C5751-elyscap,D5751+maxpout),C5751&gt;D5751-minpout,C5751,C5751&lt;=D5751-minpout,C5751+(F5750-F5751)*efromH2)</f>
        <v>2.4000000000000279</v>
      </c>
      <c r="F5751" s="37" cm="1">
        <f t="array" ref="F5751">_xlfn.IFS(C5751&gt;(D5751+maxpout),MIN(max_storage,F5750+MIN(elyscap,(C5751-D5751+maxpout))*H2in),C5751&gt;(D5751-minpout),F5750,C5751&lt;=(D5751-minpout),MAX(0,F5750+(C5751-(D5751-minpout))*H2out))</f>
        <v>17.905164485589395</v>
      </c>
      <c r="G5751" s="37">
        <f>MAX(0,F5750+MIN(elyscap,(C5751-D5751+maxpout))*H2in - max_storage)</f>
        <v>0</v>
      </c>
      <c r="H5751" s="17"/>
      <c r="AQ5751" s="51">
        <v>9574.440626990825</v>
      </c>
    </row>
    <row r="5752" spans="1:43" x14ac:dyDescent="0.25">
      <c r="A5752" s="2">
        <v>44070.583333333299</v>
      </c>
      <c r="B5752" s="22">
        <v>679424.81599999999</v>
      </c>
      <c r="C5752" s="47">
        <f t="shared" si="87"/>
        <v>0.67942481600000004</v>
      </c>
      <c r="D5752" s="47">
        <f>IF($J$13="Yes", D5751+$J$14*(C5752-D5751),$J$12)</f>
        <v>2.4</v>
      </c>
      <c r="E5752" s="47" cm="1">
        <f t="array" ref="E5752">_xlfn.IFS(C5752&gt;(D5752+maxpout),MAX(C5752-elyscap,D5752+maxpout),C5752&gt;D5752-minpout,C5752,C5752&lt;=D5752-minpout,C5752+(F5751-F5752)*efromH2)</f>
        <v>2.4000000000000261</v>
      </c>
      <c r="F5752" s="37" cm="1">
        <f t="array" ref="F5752">_xlfn.IFS(C5752&gt;(D5752+maxpout),MIN(max_storage,F5751+MIN(elyscap,(C5752-D5752+maxpout))*H2in),C5752&gt;(D5752-minpout),F5751,C5752&lt;=(D5752-minpout),MAX(0,F5751+(C5752-(D5752-minpout))*H2out))</f>
        <v>17.819135726389394</v>
      </c>
      <c r="G5752" s="37">
        <f>MAX(0,F5751+MIN(elyscap,(C5752-D5752+maxpout))*H2in - max_storage)</f>
        <v>0</v>
      </c>
      <c r="H5752" s="17"/>
      <c r="AQ5752" s="51">
        <v>7900.8891158508859</v>
      </c>
    </row>
    <row r="5753" spans="1:43" x14ac:dyDescent="0.25">
      <c r="A5753" s="2">
        <v>44070.625</v>
      </c>
      <c r="B5753" s="22">
        <v>580842.96600000001</v>
      </c>
      <c r="C5753" s="47">
        <f t="shared" si="87"/>
        <v>0.58084296599999996</v>
      </c>
      <c r="D5753" s="47">
        <f>IF($J$13="Yes", D5752+$J$14*(C5753-D5752),$J$12)</f>
        <v>2.4</v>
      </c>
      <c r="E5753" s="47" cm="1">
        <f t="array" ref="E5753">_xlfn.IFS(C5753&gt;(D5753+maxpout),MAX(C5753-elyscap,D5753+maxpout),C5753&gt;D5753-minpout,C5753,C5753&lt;=D5753-minpout,C5753+(F5752-F5753)*efromH2)</f>
        <v>2.4000000000000141</v>
      </c>
      <c r="F5753" s="37" cm="1">
        <f t="array" ref="F5753">_xlfn.IFS(C5753&gt;(D5753+maxpout),MIN(max_storage,F5752+MIN(elyscap,(C5753-D5753+maxpout))*H2in),C5753&gt;(D5753-minpout),F5752,C5753&lt;=(D5753-minpout),MAX(0,F5752+(C5753-(D5753-minpout))*H2out))</f>
        <v>17.728177874689393</v>
      </c>
      <c r="G5753" s="37">
        <f>MAX(0,F5752+MIN(elyscap,(C5753-D5753+maxpout))*H2in - max_storage)</f>
        <v>0</v>
      </c>
      <c r="H5753" s="17"/>
      <c r="AQ5753" s="51">
        <v>5988.5096870666312</v>
      </c>
    </row>
    <row r="5754" spans="1:43" x14ac:dyDescent="0.25">
      <c r="A5754" s="2">
        <v>44070.666666666701</v>
      </c>
      <c r="B5754" s="22">
        <v>452508.837</v>
      </c>
      <c r="C5754" s="47">
        <f t="shared" si="87"/>
        <v>0.452508837</v>
      </c>
      <c r="D5754" s="47">
        <f>IF($J$13="Yes", D5753+$J$14*(C5754-D5753),$J$12)</f>
        <v>2.4</v>
      </c>
      <c r="E5754" s="47" cm="1">
        <f t="array" ref="E5754">_xlfn.IFS(C5754&gt;(D5754+maxpout),MAX(C5754-elyscap,D5754+maxpout),C5754&gt;D5754-minpout,C5754,C5754&lt;=D5754-minpout,C5754+(F5753-F5754)*efromH2)</f>
        <v>2.4000000000000234</v>
      </c>
      <c r="F5754" s="37" cm="1">
        <f t="array" ref="F5754">_xlfn.IFS(C5754&gt;(D5754+maxpout),MIN(max_storage,F5753+MIN(elyscap,(C5754-D5754+maxpout))*H2in),C5754&gt;(D5754-minpout),F5753,C5754&lt;=(D5754-minpout),MAX(0,F5753+(C5754-(D5754-minpout))*H2out))</f>
        <v>17.630803316539392</v>
      </c>
      <c r="G5754" s="37">
        <f>MAX(0,F5753+MIN(elyscap,(C5754-D5754+maxpout))*H2in - max_storage)</f>
        <v>0</v>
      </c>
      <c r="H5754" s="17"/>
      <c r="AQ5754" s="51">
        <v>4240.1990168321481</v>
      </c>
    </row>
    <row r="5755" spans="1:43" x14ac:dyDescent="0.25">
      <c r="A5755" s="2">
        <v>44070.708333333299</v>
      </c>
      <c r="B5755" s="22">
        <v>392372.97600000002</v>
      </c>
      <c r="C5755" s="47">
        <f t="shared" si="87"/>
        <v>0.39237297600000004</v>
      </c>
      <c r="D5755" s="47">
        <f>IF($J$13="Yes", D5754+$J$14*(C5755-D5754),$J$12)</f>
        <v>2.4</v>
      </c>
      <c r="E5755" s="47" cm="1">
        <f t="array" ref="E5755">_xlfn.IFS(C5755&gt;(D5755+maxpout),MAX(C5755-elyscap,D5755+maxpout),C5755&gt;D5755-minpout,C5755,C5755&lt;=D5755-minpout,C5755+(F5754-F5755)*efromH2)</f>
        <v>2.399999999999987</v>
      </c>
      <c r="F5755" s="37" cm="1">
        <f t="array" ref="F5755">_xlfn.IFS(C5755&gt;(D5755+maxpout),MIN(max_storage,F5754+MIN(elyscap,(C5755-D5755+maxpout))*H2in),C5755&gt;(D5755-minpout),F5754,C5755&lt;=(D5755-minpout),MAX(0,F5754+(C5755-(D5755-minpout))*H2out))</f>
        <v>17.530421965339393</v>
      </c>
      <c r="G5755" s="37">
        <f>MAX(0,F5754+MIN(elyscap,(C5755-D5755+maxpout))*H2in - max_storage)</f>
        <v>0</v>
      </c>
      <c r="H5755" s="17"/>
      <c r="AQ5755" s="51">
        <v>2796.1932458650526</v>
      </c>
    </row>
    <row r="5756" spans="1:43" x14ac:dyDescent="0.25">
      <c r="A5756" s="2">
        <v>44070.75</v>
      </c>
      <c r="B5756" s="22">
        <v>400725.43</v>
      </c>
      <c r="C5756" s="47">
        <f t="shared" si="87"/>
        <v>0.40072542999999999</v>
      </c>
      <c r="D5756" s="47">
        <f>IF($J$13="Yes", D5755+$J$14*(C5756-D5755),$J$12)</f>
        <v>2.4</v>
      </c>
      <c r="E5756" s="47" cm="1">
        <f t="array" ref="E5756">_xlfn.IFS(C5756&gt;(D5756+maxpout),MAX(C5756-elyscap,D5756+maxpout),C5756&gt;D5756-minpout,C5756,C5756&lt;=D5756-minpout,C5756+(F5755-F5756)*efromH2)</f>
        <v>2.4000000000000115</v>
      </c>
      <c r="F5756" s="37" cm="1">
        <f t="array" ref="F5756">_xlfn.IFS(C5756&gt;(D5756+maxpout),MIN(max_storage,F5755+MIN(elyscap,(C5756-D5756+maxpout))*H2in),C5756&gt;(D5756-minpout),F5755,C5756&lt;=(D5756-minpout),MAX(0,F5755+(C5756-(D5756-minpout))*H2out))</f>
        <v>17.430458236839392</v>
      </c>
      <c r="G5756" s="37">
        <f>MAX(0,F5755+MIN(elyscap,(C5756-D5756+maxpout))*H2in - max_storage)</f>
        <v>0</v>
      </c>
      <c r="H5756" s="17"/>
      <c r="AQ5756" s="51">
        <v>1938.4698735689271</v>
      </c>
    </row>
    <row r="5757" spans="1:43" x14ac:dyDescent="0.25">
      <c r="A5757" s="2">
        <v>44070.791666666701</v>
      </c>
      <c r="B5757" s="22">
        <v>445033.63699999999</v>
      </c>
      <c r="C5757" s="47">
        <f t="shared" si="87"/>
        <v>0.44503363699999998</v>
      </c>
      <c r="D5757" s="47">
        <f>IF($J$13="Yes", D5756+$J$14*(C5757-D5756),$J$12)</f>
        <v>2.4</v>
      </c>
      <c r="E5757" s="47" cm="1">
        <f t="array" ref="E5757">_xlfn.IFS(C5757&gt;(D5757+maxpout),MAX(C5757-elyscap,D5757+maxpout),C5757&gt;D5757-minpout,C5757,C5757&lt;=D5757-minpout,C5757+(F5756-F5757)*efromH2)</f>
        <v>2.3999999999999968</v>
      </c>
      <c r="F5757" s="37" cm="1">
        <f t="array" ref="F5757">_xlfn.IFS(C5757&gt;(D5757+maxpout),MIN(max_storage,F5756+MIN(elyscap,(C5757-D5757+maxpout))*H2in),C5757&gt;(D5757-minpout),F5756,C5757&lt;=(D5757-minpout),MAX(0,F5756+(C5757-(D5757-minpout))*H2out))</f>
        <v>17.332709918689392</v>
      </c>
      <c r="G5757" s="37">
        <f>MAX(0,F5756+MIN(elyscap,(C5757-D5757+maxpout))*H2in - max_storage)</f>
        <v>0</v>
      </c>
      <c r="H5757" s="17"/>
      <c r="AQ5757" s="51">
        <v>2440.9618053352738</v>
      </c>
    </row>
    <row r="5758" spans="1:43" x14ac:dyDescent="0.25">
      <c r="A5758" s="2">
        <v>44070.833333333299</v>
      </c>
      <c r="B5758" s="22">
        <v>437550.87800000003</v>
      </c>
      <c r="C5758" s="47">
        <f t="shared" si="87"/>
        <v>0.43755087800000003</v>
      </c>
      <c r="D5758" s="47">
        <f>IF($J$13="Yes", D5757+$J$14*(C5758-D5757),$J$12)</f>
        <v>2.4</v>
      </c>
      <c r="E5758" s="47" cm="1">
        <f t="array" ref="E5758">_xlfn.IFS(C5758&gt;(D5758+maxpout),MAX(C5758-elyscap,D5758+maxpout),C5758&gt;D5758-minpout,C5758,C5758&lt;=D5758-minpout,C5758+(F5757-F5758)*efromH2)</f>
        <v>2.4000000000000097</v>
      </c>
      <c r="F5758" s="37" cm="1">
        <f t="array" ref="F5758">_xlfn.IFS(C5758&gt;(D5758+maxpout),MIN(max_storage,F5757+MIN(elyscap,(C5758-D5758+maxpout))*H2in),C5758&gt;(D5758-minpout),F5757,C5758&lt;=(D5758-minpout),MAX(0,F5757+(C5758-(D5758-minpout))*H2out))</f>
        <v>17.234587462589392</v>
      </c>
      <c r="G5758" s="37">
        <f>MAX(0,F5757+MIN(elyscap,(C5758-D5758+maxpout))*H2in - max_storage)</f>
        <v>0</v>
      </c>
      <c r="H5758" s="17"/>
      <c r="AQ5758" s="51">
        <v>4182.2481250508072</v>
      </c>
    </row>
    <row r="5759" spans="1:43" x14ac:dyDescent="0.25">
      <c r="A5759" s="2">
        <v>44070.875</v>
      </c>
      <c r="B5759" s="22">
        <v>459217.06900000002</v>
      </c>
      <c r="C5759" s="47">
        <f t="shared" si="87"/>
        <v>0.45921706900000003</v>
      </c>
      <c r="D5759" s="47">
        <f>IF($J$13="Yes", D5758+$J$14*(C5759-D5758),$J$12)</f>
        <v>2.4</v>
      </c>
      <c r="E5759" s="47" cm="1">
        <f t="array" ref="E5759">_xlfn.IFS(C5759&gt;(D5759+maxpout),MAX(C5759-elyscap,D5759+maxpout),C5759&gt;D5759-minpout,C5759,C5759&lt;=D5759-minpout,C5759+(F5758-F5759)*efromH2)</f>
        <v>2.399999999999987</v>
      </c>
      <c r="F5759" s="37" cm="1">
        <f t="array" ref="F5759">_xlfn.IFS(C5759&gt;(D5759+maxpout),MIN(max_storage,F5758+MIN(elyscap,(C5759-D5759+maxpout))*H2in),C5759&gt;(D5759-minpout),F5758,C5759&lt;=(D5759-minpout),MAX(0,F5758+(C5759-(D5759-minpout))*H2out))</f>
        <v>17.137548316039393</v>
      </c>
      <c r="G5759" s="37">
        <f>MAX(0,F5758+MIN(elyscap,(C5759-D5759+maxpout))*H2in - max_storage)</f>
        <v>0</v>
      </c>
      <c r="H5759" s="17"/>
      <c r="AQ5759" s="51">
        <v>5599.1599725876649</v>
      </c>
    </row>
    <row r="5760" spans="1:43" x14ac:dyDescent="0.25">
      <c r="A5760" s="2">
        <v>44070.916666666701</v>
      </c>
      <c r="B5760" s="22">
        <v>449266.141</v>
      </c>
      <c r="C5760" s="47">
        <f t="shared" si="87"/>
        <v>0.44926614100000001</v>
      </c>
      <c r="D5760" s="47">
        <f>IF($J$13="Yes", D5759+$J$14*(C5760-D5759),$J$12)</f>
        <v>2.4</v>
      </c>
      <c r="E5760" s="47" cm="1">
        <f t="array" ref="E5760">_xlfn.IFS(C5760&gt;(D5760+maxpout),MAX(C5760-elyscap,D5760+maxpout),C5760&gt;D5760-minpout,C5760,C5760&lt;=D5760-minpout,C5760+(F5759-F5760)*efromH2)</f>
        <v>2.4000000000000243</v>
      </c>
      <c r="F5760" s="37" cm="1">
        <f t="array" ref="F5760">_xlfn.IFS(C5760&gt;(D5760+maxpout),MIN(max_storage,F5759+MIN(elyscap,(C5760-D5760+maxpout))*H2in),C5760&gt;(D5760-minpout),F5759,C5760&lt;=(D5760-minpout),MAX(0,F5759+(C5760-(D5760-minpout))*H2out))</f>
        <v>17.040011623089391</v>
      </c>
      <c r="G5760" s="37">
        <f>MAX(0,F5759+MIN(elyscap,(C5760-D5760+maxpout))*H2in - max_storage)</f>
        <v>0</v>
      </c>
      <c r="H5760" s="17"/>
      <c r="AQ5760" s="51">
        <v>7079.2909747950771</v>
      </c>
    </row>
    <row r="5761" spans="1:43" x14ac:dyDescent="0.25">
      <c r="A5761" s="2">
        <v>44070.958333333299</v>
      </c>
      <c r="B5761" s="22">
        <v>394981.761</v>
      </c>
      <c r="C5761" s="47">
        <f t="shared" si="87"/>
        <v>0.39498176099999999</v>
      </c>
      <c r="D5761" s="47">
        <f>IF($J$13="Yes", D5760+$J$14*(C5761-D5760),$J$12)</f>
        <v>2.4</v>
      </c>
      <c r="E5761" s="47" cm="1">
        <f t="array" ref="E5761">_xlfn.IFS(C5761&gt;(D5761+maxpout),MAX(C5761-elyscap,D5761+maxpout),C5761&gt;D5761-minpout,C5761,C5761&lt;=D5761-minpout,C5761+(F5760-F5761)*efromH2)</f>
        <v>2.3999999999999804</v>
      </c>
      <c r="F5761" s="37" cm="1">
        <f t="array" ref="F5761">_xlfn.IFS(C5761&gt;(D5761+maxpout),MIN(max_storage,F5760+MIN(elyscap,(C5761-D5761+maxpout))*H2in),C5761&gt;(D5761-minpout),F5760,C5761&lt;=(D5761-minpout),MAX(0,F5760+(C5761-(D5761-minpout))*H2out))</f>
        <v>16.939760711139392</v>
      </c>
      <c r="G5761" s="37">
        <f>MAX(0,F5760+MIN(elyscap,(C5761-D5761+maxpout))*H2in - max_storage)</f>
        <v>0</v>
      </c>
      <c r="H5761" s="17"/>
      <c r="AQ5761" s="51">
        <v>8747.5742230458036</v>
      </c>
    </row>
    <row r="5762" spans="1:43" x14ac:dyDescent="0.25">
      <c r="A5762" s="2">
        <v>44071</v>
      </c>
      <c r="B5762" s="22">
        <v>378446.97700000001</v>
      </c>
      <c r="C5762" s="47">
        <f t="shared" si="87"/>
        <v>0.37844697700000002</v>
      </c>
      <c r="D5762" s="47">
        <f>IF($J$13="Yes", D5761+$J$14*(C5762-D5761),$J$12)</f>
        <v>2.4</v>
      </c>
      <c r="E5762" s="47" cm="1">
        <f t="array" ref="E5762">_xlfn.IFS(C5762&gt;(D5762+maxpout),MAX(C5762-elyscap,D5762+maxpout),C5762&gt;D5762-minpout,C5762,C5762&lt;=D5762-minpout,C5762+(F5761-F5762)*efromH2)</f>
        <v>2.3999999999999955</v>
      </c>
      <c r="F5762" s="37" cm="1">
        <f t="array" ref="F5762">_xlfn.IFS(C5762&gt;(D5762+maxpout),MIN(max_storage,F5761+MIN(elyscap,(C5762-D5762+maxpout))*H2in),C5762&gt;(D5762-minpout),F5761,C5762&lt;=(D5762-minpout),MAX(0,F5761+(C5762-(D5762-minpout))*H2out))</f>
        <v>16.838683059989393</v>
      </c>
      <c r="G5762" s="37">
        <f>MAX(0,F5761+MIN(elyscap,(C5762-D5762+maxpout))*H2in - max_storage)</f>
        <v>0</v>
      </c>
      <c r="H5762" s="17"/>
      <c r="AQ5762" s="51">
        <v>9829.575072625561</v>
      </c>
    </row>
    <row r="5763" spans="1:43" x14ac:dyDescent="0.25">
      <c r="A5763" s="2">
        <v>44071.041666666701</v>
      </c>
      <c r="B5763" s="22">
        <v>368534.76500000001</v>
      </c>
      <c r="C5763" s="47">
        <f t="shared" ref="C5763:C5826" si="88">B5763/1000000</f>
        <v>0.36853476499999999</v>
      </c>
      <c r="D5763" s="47">
        <f>IF($J$13="Yes", D5762+$J$14*(C5763-D5762),$J$12)</f>
        <v>2.4</v>
      </c>
      <c r="E5763" s="47" cm="1">
        <f t="array" ref="E5763">_xlfn.IFS(C5763&gt;(D5763+maxpout),MAX(C5763-elyscap,D5763+maxpout),C5763&gt;D5763-minpout,C5763,C5763&lt;=D5763-minpout,C5763+(F5762-F5763)*efromH2)</f>
        <v>2.4000000000000274</v>
      </c>
      <c r="F5763" s="37" cm="1">
        <f t="array" ref="F5763">_xlfn.IFS(C5763&gt;(D5763+maxpout),MIN(max_storage,F5762+MIN(elyscap,(C5763-D5763+maxpout))*H2in),C5763&gt;(D5763-minpout),F5762,C5763&lt;=(D5763-minpout),MAX(0,F5762+(C5763-(D5763-minpout))*H2out))</f>
        <v>16.737109798239391</v>
      </c>
      <c r="G5763" s="37">
        <f>MAX(0,F5762+MIN(elyscap,(C5763-D5763+maxpout))*H2in - max_storage)</f>
        <v>0</v>
      </c>
      <c r="H5763" s="17"/>
      <c r="AQ5763" s="51">
        <v>11233.441697770082</v>
      </c>
    </row>
    <row r="5764" spans="1:43" x14ac:dyDescent="0.25">
      <c r="A5764" s="2">
        <v>44071.083333333299</v>
      </c>
      <c r="B5764" s="22">
        <v>350865.06599999999</v>
      </c>
      <c r="C5764" s="47">
        <f t="shared" si="88"/>
        <v>0.350865066</v>
      </c>
      <c r="D5764" s="47">
        <f>IF($J$13="Yes", D5763+$J$14*(C5764-D5763),$J$12)</f>
        <v>2.4</v>
      </c>
      <c r="E5764" s="47" cm="1">
        <f t="array" ref="E5764">_xlfn.IFS(C5764&gt;(D5764+maxpout),MAX(C5764-elyscap,D5764+maxpout),C5764&gt;D5764-minpout,C5764,C5764&lt;=D5764-minpout,C5764+(F5763-F5764)*efromH2)</f>
        <v>2.3999999999999941</v>
      </c>
      <c r="F5764" s="37" cm="1">
        <f t="array" ref="F5764">_xlfn.IFS(C5764&gt;(D5764+maxpout),MIN(max_storage,F5763+MIN(elyscap,(C5764-D5764+maxpout))*H2in),C5764&gt;(D5764-minpout),F5763,C5764&lt;=(D5764-minpout),MAX(0,F5763+(C5764-(D5764-minpout))*H2out))</f>
        <v>16.634653051539392</v>
      </c>
      <c r="G5764" s="37">
        <f>MAX(0,F5763+MIN(elyscap,(C5764-D5764+maxpout))*H2in - max_storage)</f>
        <v>0</v>
      </c>
      <c r="H5764" s="17"/>
      <c r="AQ5764" s="51">
        <v>12743.927929005815</v>
      </c>
    </row>
    <row r="5765" spans="1:43" x14ac:dyDescent="0.25">
      <c r="A5765" s="2">
        <v>44071.125</v>
      </c>
      <c r="B5765" s="22">
        <v>355982.38400000002</v>
      </c>
      <c r="C5765" s="47">
        <f t="shared" si="88"/>
        <v>0.35598238400000004</v>
      </c>
      <c r="D5765" s="47">
        <f>IF($J$13="Yes", D5764+$J$14*(C5765-D5764),$J$12)</f>
        <v>2.4</v>
      </c>
      <c r="E5765" s="47" cm="1">
        <f t="array" ref="E5765">_xlfn.IFS(C5765&gt;(D5765+maxpout),MAX(C5765-elyscap,D5765+maxpout),C5765&gt;D5765-minpout,C5765,C5765&lt;=D5765-minpout,C5765+(F5764-F5765)*efromH2)</f>
        <v>2.4000000000000332</v>
      </c>
      <c r="F5765" s="37" cm="1">
        <f t="array" ref="F5765">_xlfn.IFS(C5765&gt;(D5765+maxpout),MIN(max_storage,F5764+MIN(elyscap,(C5765-D5765+maxpout))*H2in),C5765&gt;(D5765-minpout),F5764,C5765&lt;=(D5765-minpout),MAX(0,F5764+(C5765-(D5765-minpout))*H2out))</f>
        <v>16.53245217073939</v>
      </c>
      <c r="G5765" s="37">
        <f>MAX(0,F5764+MIN(elyscap,(C5765-D5765+maxpout))*H2in - max_storage)</f>
        <v>0</v>
      </c>
      <c r="H5765" s="17"/>
      <c r="AQ5765" s="51">
        <v>14302.079395905856</v>
      </c>
    </row>
    <row r="5766" spans="1:43" x14ac:dyDescent="0.25">
      <c r="A5766" s="2">
        <v>44071.166666666701</v>
      </c>
      <c r="B5766" s="22">
        <v>377601.45699999999</v>
      </c>
      <c r="C5766" s="47">
        <f t="shared" si="88"/>
        <v>0.37760145699999997</v>
      </c>
      <c r="D5766" s="47">
        <f>IF($J$13="Yes", D5765+$J$14*(C5766-D5765),$J$12)</f>
        <v>2.4</v>
      </c>
      <c r="E5766" s="47" cm="1">
        <f t="array" ref="E5766">_xlfn.IFS(C5766&gt;(D5766+maxpout),MAX(C5766-elyscap,D5766+maxpout),C5766&gt;D5766-minpout,C5766,C5766&lt;=D5766-minpout,C5766+(F5765-F5766)*efromH2)</f>
        <v>2.3999999999999657</v>
      </c>
      <c r="F5766" s="37" cm="1">
        <f t="array" ref="F5766">_xlfn.IFS(C5766&gt;(D5766+maxpout),MIN(max_storage,F5765+MIN(elyscap,(C5766-D5766+maxpout))*H2in),C5766&gt;(D5766-minpout),F5765,C5766&lt;=(D5766-minpout),MAX(0,F5765+(C5766-(D5766-minpout))*H2out))</f>
        <v>16.431332243589392</v>
      </c>
      <c r="G5766" s="37">
        <f>MAX(0,F5765+MIN(elyscap,(C5766-D5766+maxpout))*H2in - max_storage)</f>
        <v>0</v>
      </c>
      <c r="H5766" s="17"/>
      <c r="AQ5766" s="51">
        <v>14716.014337201148</v>
      </c>
    </row>
    <row r="5767" spans="1:43" x14ac:dyDescent="0.25">
      <c r="A5767" s="2">
        <v>44071.208333333299</v>
      </c>
      <c r="B5767" s="22">
        <v>436583.85600000003</v>
      </c>
      <c r="C5767" s="47">
        <f t="shared" si="88"/>
        <v>0.43658385600000005</v>
      </c>
      <c r="D5767" s="47">
        <f>IF($J$13="Yes", D5766+$J$14*(C5767-D5766),$J$12)</f>
        <v>2.4</v>
      </c>
      <c r="E5767" s="47" cm="1">
        <f t="array" ref="E5767">_xlfn.IFS(C5767&gt;(D5767+maxpout),MAX(C5767-elyscap,D5767+maxpout),C5767&gt;D5767-minpout,C5767,C5767&lt;=D5767-minpout,C5767+(F5766-F5767)*efromH2)</f>
        <v>2.3999999999999786</v>
      </c>
      <c r="F5767" s="37" cm="1">
        <f t="array" ref="F5767">_xlfn.IFS(C5767&gt;(D5767+maxpout),MIN(max_storage,F5766+MIN(elyscap,(C5767-D5767+maxpout))*H2in),C5767&gt;(D5767-minpout),F5766,C5767&lt;=(D5767-minpout),MAX(0,F5766+(C5767-(D5767-minpout))*H2out))</f>
        <v>16.333161436389393</v>
      </c>
      <c r="G5767" s="37">
        <f>MAX(0,F5766+MIN(elyscap,(C5767-D5767+maxpout))*H2in - max_storage)</f>
        <v>0</v>
      </c>
      <c r="H5767" s="17"/>
      <c r="AQ5767" s="51">
        <v>14818.118289387321</v>
      </c>
    </row>
    <row r="5768" spans="1:43" x14ac:dyDescent="0.25">
      <c r="A5768" s="2">
        <v>44071.25</v>
      </c>
      <c r="B5768" s="22">
        <v>494853.74800000002</v>
      </c>
      <c r="C5768" s="47">
        <f t="shared" si="88"/>
        <v>0.49485374800000004</v>
      </c>
      <c r="D5768" s="47">
        <f>IF($J$13="Yes", D5767+$J$14*(C5768-D5767),$J$12)</f>
        <v>2.4</v>
      </c>
      <c r="E5768" s="47" cm="1">
        <f t="array" ref="E5768">_xlfn.IFS(C5768&gt;(D5768+maxpout),MAX(C5768-elyscap,D5768+maxpout),C5768&gt;D5768-minpout,C5768,C5768&lt;=D5768-minpout,C5768+(F5767-F5768)*efromH2)</f>
        <v>2.400000000000023</v>
      </c>
      <c r="F5768" s="37" cm="1">
        <f t="array" ref="F5768">_xlfn.IFS(C5768&gt;(D5768+maxpout),MIN(max_storage,F5767+MIN(elyscap,(C5768-D5768+maxpout))*H2in),C5768&gt;(D5768-minpout),F5767,C5768&lt;=(D5768-minpout),MAX(0,F5767+(C5768-(D5768-minpout))*H2out))</f>
        <v>16.237904123789392</v>
      </c>
      <c r="G5768" s="37">
        <f>MAX(0,F5767+MIN(elyscap,(C5768-D5768+maxpout))*H2in - max_storage)</f>
        <v>0</v>
      </c>
      <c r="H5768" s="17"/>
      <c r="AQ5768" s="51">
        <v>14123.460196995402</v>
      </c>
    </row>
    <row r="5769" spans="1:43" x14ac:dyDescent="0.25">
      <c r="A5769" s="2">
        <v>44071.291666666701</v>
      </c>
      <c r="B5769" s="22">
        <v>418709.68300000002</v>
      </c>
      <c r="C5769" s="47">
        <f t="shared" si="88"/>
        <v>0.418709683</v>
      </c>
      <c r="D5769" s="47">
        <f>IF($J$13="Yes", D5768+$J$14*(C5769-D5768),$J$12)</f>
        <v>2.4</v>
      </c>
      <c r="E5769" s="47" cm="1">
        <f t="array" ref="E5769">_xlfn.IFS(C5769&gt;(D5769+maxpout),MAX(C5769-elyscap,D5769+maxpout),C5769&gt;D5769-minpout,C5769,C5769&lt;=D5769-minpout,C5769+(F5768-F5769)*efromH2)</f>
        <v>2.3999999999999884</v>
      </c>
      <c r="F5769" s="37" cm="1">
        <f t="array" ref="F5769">_xlfn.IFS(C5769&gt;(D5769+maxpout),MIN(max_storage,F5768+MIN(elyscap,(C5769-D5769+maxpout))*H2in),C5769&gt;(D5769-minpout),F5768,C5769&lt;=(D5769-minpout),MAX(0,F5768+(C5769-(D5769-minpout))*H2out))</f>
        <v>16.138839607939392</v>
      </c>
      <c r="G5769" s="37">
        <f>MAX(0,F5768+MIN(elyscap,(C5769-D5769+maxpout))*H2in - max_storage)</f>
        <v>0</v>
      </c>
      <c r="H5769" s="17"/>
      <c r="AQ5769" s="51">
        <v>12514.382188832971</v>
      </c>
    </row>
    <row r="5770" spans="1:43" x14ac:dyDescent="0.25">
      <c r="A5770" s="2">
        <v>44071.333333333299</v>
      </c>
      <c r="B5770" s="22">
        <v>299273.17200000002</v>
      </c>
      <c r="C5770" s="47">
        <f t="shared" si="88"/>
        <v>0.29927317200000003</v>
      </c>
      <c r="D5770" s="47">
        <f>IF($J$13="Yes", D5769+$J$14*(C5770-D5769),$J$12)</f>
        <v>2.4</v>
      </c>
      <c r="E5770" s="47" cm="1">
        <f t="array" ref="E5770">_xlfn.IFS(C5770&gt;(D5770+maxpout),MAX(C5770-elyscap,D5770+maxpout),C5770&gt;D5770-minpout,C5770,C5770&lt;=D5770-minpout,C5770+(F5769-F5770)*efromH2)</f>
        <v>2.4000000000000346</v>
      </c>
      <c r="F5770" s="37" cm="1">
        <f t="array" ref="F5770">_xlfn.IFS(C5770&gt;(D5770+maxpout),MIN(max_storage,F5769+MIN(elyscap,(C5770-D5770+maxpout))*H2in),C5770&gt;(D5770-minpout),F5769,C5770&lt;=(D5770-minpout),MAX(0,F5769+(C5770-(D5770-minpout))*H2out))</f>
        <v>16.03380326653939</v>
      </c>
      <c r="G5770" s="37">
        <f>MAX(0,F5769+MIN(elyscap,(C5770-D5770+maxpout))*H2in - max_storage)</f>
        <v>0</v>
      </c>
      <c r="H5770" s="17"/>
      <c r="AQ5770" s="51">
        <v>11879.681945513521</v>
      </c>
    </row>
    <row r="5771" spans="1:43" x14ac:dyDescent="0.25">
      <c r="A5771" s="2">
        <v>44071.375</v>
      </c>
      <c r="B5771" s="22">
        <v>376105.88900000002</v>
      </c>
      <c r="C5771" s="47">
        <f t="shared" si="88"/>
        <v>0.37610588900000003</v>
      </c>
      <c r="D5771" s="47">
        <f>IF($J$13="Yes", D5770+$J$14*(C5771-D5770),$J$12)</f>
        <v>2.4</v>
      </c>
      <c r="E5771" s="47" cm="1">
        <f t="array" ref="E5771">_xlfn.IFS(C5771&gt;(D5771+maxpout),MAX(C5771-elyscap,D5771+maxpout),C5771&gt;D5771-minpout,C5771,C5771&lt;=D5771-minpout,C5771+(F5770-F5771)*efromH2)</f>
        <v>2.4000000000000044</v>
      </c>
      <c r="F5771" s="37" cm="1">
        <f t="array" ref="F5771">_xlfn.IFS(C5771&gt;(D5771+maxpout),MIN(max_storage,F5770+MIN(elyscap,(C5771-D5771+maxpout))*H2in),C5771&gt;(D5771-minpout),F5770,C5771&lt;=(D5771-minpout),MAX(0,F5770+(C5771-(D5771-minpout))*H2out))</f>
        <v>15.93260856098939</v>
      </c>
      <c r="G5771" s="37">
        <f>MAX(0,F5770+MIN(elyscap,(C5771-D5771+maxpout))*H2in - max_storage)</f>
        <v>0</v>
      </c>
      <c r="H5771" s="17"/>
      <c r="AQ5771" s="51">
        <v>11399.768283272373</v>
      </c>
    </row>
    <row r="5772" spans="1:43" x14ac:dyDescent="0.25">
      <c r="A5772" s="2">
        <v>44071.416666666701</v>
      </c>
      <c r="B5772" s="22">
        <v>458834.696</v>
      </c>
      <c r="C5772" s="47">
        <f t="shared" si="88"/>
        <v>0.45883469599999999</v>
      </c>
      <c r="D5772" s="47">
        <f>IF($J$13="Yes", D5771+$J$14*(C5772-D5771),$J$12)</f>
        <v>2.4</v>
      </c>
      <c r="E5772" s="47" cm="1">
        <f t="array" ref="E5772">_xlfn.IFS(C5772&gt;(D5772+maxpout),MAX(C5772-elyscap,D5772+maxpout),C5772&gt;D5772-minpout,C5772,C5772&lt;=D5772-minpout,C5772+(F5771-F5772)*efromH2)</f>
        <v>2.3999999999999875</v>
      </c>
      <c r="F5772" s="37" cm="1">
        <f t="array" ref="F5772">_xlfn.IFS(C5772&gt;(D5772+maxpout),MIN(max_storage,F5771+MIN(elyscap,(C5772-D5772+maxpout))*H2in),C5772&gt;(D5772-minpout),F5771,C5772&lt;=(D5772-minpout),MAX(0,F5771+(C5772-(D5772-minpout))*H2out))</f>
        <v>15.835550295789391</v>
      </c>
      <c r="G5772" s="37">
        <f>MAX(0,F5771+MIN(elyscap,(C5772-D5772+maxpout))*H2in - max_storage)</f>
        <v>0</v>
      </c>
      <c r="H5772" s="17"/>
      <c r="AQ5772" s="51">
        <v>11589.425747284035</v>
      </c>
    </row>
    <row r="5773" spans="1:43" x14ac:dyDescent="0.25">
      <c r="A5773" s="2">
        <v>44071.458333333299</v>
      </c>
      <c r="B5773" s="22">
        <v>584276.71100000001</v>
      </c>
      <c r="C5773" s="47">
        <f t="shared" si="88"/>
        <v>0.584276711</v>
      </c>
      <c r="D5773" s="47">
        <f>IF($J$13="Yes", D5772+$J$14*(C5773-D5772),$J$12)</f>
        <v>2.4</v>
      </c>
      <c r="E5773" s="47" cm="1">
        <f t="array" ref="E5773">_xlfn.IFS(C5773&gt;(D5773+maxpout),MAX(C5773-elyscap,D5773+maxpout),C5773&gt;D5773-minpout,C5773,C5773&lt;=D5773-minpout,C5773+(F5772-F5773)*efromH2)</f>
        <v>2.3999999999999977</v>
      </c>
      <c r="F5773" s="37" cm="1">
        <f t="array" ref="F5773">_xlfn.IFS(C5773&gt;(D5773+maxpout),MIN(max_storage,F5772+MIN(elyscap,(C5773-D5773+maxpout))*H2in),C5773&gt;(D5773-minpout),F5772,C5773&lt;=(D5773-minpout),MAX(0,F5772+(C5773-(D5773-minpout))*H2out))</f>
        <v>15.744764131339391</v>
      </c>
      <c r="G5773" s="37">
        <f>MAX(0,F5772+MIN(elyscap,(C5773-D5773+maxpout))*H2in - max_storage)</f>
        <v>0</v>
      </c>
      <c r="H5773" s="17"/>
      <c r="AQ5773" s="51">
        <v>11447.433518936679</v>
      </c>
    </row>
    <row r="5774" spans="1:43" x14ac:dyDescent="0.25">
      <c r="A5774" s="2">
        <v>44071.5</v>
      </c>
      <c r="B5774" s="22">
        <v>661846.18400000001</v>
      </c>
      <c r="C5774" s="47">
        <f t="shared" si="88"/>
        <v>0.66184618400000006</v>
      </c>
      <c r="D5774" s="47">
        <f>IF($J$13="Yes", D5773+$J$14*(C5774-D5773),$J$12)</f>
        <v>2.4</v>
      </c>
      <c r="E5774" s="47" cm="1">
        <f t="array" ref="E5774">_xlfn.IFS(C5774&gt;(D5774+maxpout),MAX(C5774-elyscap,D5774+maxpout),C5774&gt;D5774-minpout,C5774,C5774&lt;=D5774-minpout,C5774+(F5773-F5774)*efromH2)</f>
        <v>2.4000000000000075</v>
      </c>
      <c r="F5774" s="37" cm="1">
        <f t="array" ref="F5774">_xlfn.IFS(C5774&gt;(D5774+maxpout),MIN(max_storage,F5773+MIN(elyscap,(C5774-D5774+maxpout))*H2in),C5774&gt;(D5774-minpout),F5773,C5774&lt;=(D5774-minpout),MAX(0,F5773+(C5774-(D5774-minpout))*H2out))</f>
        <v>15.657856440539391</v>
      </c>
      <c r="G5774" s="37">
        <f>MAX(0,F5773+MIN(elyscap,(C5774-D5774+maxpout))*H2in - max_storage)</f>
        <v>0</v>
      </c>
      <c r="H5774" s="17"/>
      <c r="AQ5774" s="51">
        <v>10778.113262345259</v>
      </c>
    </row>
    <row r="5775" spans="1:43" x14ac:dyDescent="0.25">
      <c r="A5775" s="2">
        <v>44071.541666666701</v>
      </c>
      <c r="B5775" s="22">
        <v>756130.18200000003</v>
      </c>
      <c r="C5775" s="47">
        <f t="shared" si="88"/>
        <v>0.75613018200000004</v>
      </c>
      <c r="D5775" s="47">
        <f>IF($J$13="Yes", D5774+$J$14*(C5775-D5774),$J$12)</f>
        <v>2.4</v>
      </c>
      <c r="E5775" s="47" cm="1">
        <f t="array" ref="E5775">_xlfn.IFS(C5775&gt;(D5775+maxpout),MAX(C5775-elyscap,D5775+maxpout),C5775&gt;D5775-minpout,C5775,C5775&lt;=D5775-minpout,C5775+(F5774-F5775)*efromH2)</f>
        <v>2.399999999999999</v>
      </c>
      <c r="F5775" s="37" cm="1">
        <f t="array" ref="F5775">_xlfn.IFS(C5775&gt;(D5775+maxpout),MIN(max_storage,F5774+MIN(elyscap,(C5775-D5775+maxpout))*H2in),C5775&gt;(D5775-minpout),F5774,C5775&lt;=(D5775-minpout),MAX(0,F5774+(C5775-(D5775-minpout))*H2out))</f>
        <v>15.575662949639391</v>
      </c>
      <c r="G5775" s="37">
        <f>MAX(0,F5774+MIN(elyscap,(C5775-D5775+maxpout))*H2in - max_storage)</f>
        <v>0</v>
      </c>
      <c r="H5775" s="17"/>
      <c r="AQ5775" s="51">
        <v>9872.7246543848269</v>
      </c>
    </row>
    <row r="5776" spans="1:43" x14ac:dyDescent="0.25">
      <c r="A5776" s="2">
        <v>44071.583333333299</v>
      </c>
      <c r="B5776" s="22">
        <v>835899.36300000001</v>
      </c>
      <c r="C5776" s="47">
        <f t="shared" si="88"/>
        <v>0.83589936300000001</v>
      </c>
      <c r="D5776" s="47">
        <f>IF($J$13="Yes", D5775+$J$14*(C5776-D5775),$J$12)</f>
        <v>2.4</v>
      </c>
      <c r="E5776" s="47" cm="1">
        <f t="array" ref="E5776">_xlfn.IFS(C5776&gt;(D5776+maxpout),MAX(C5776-elyscap,D5776+maxpout),C5776&gt;D5776-minpout,C5776,C5776&lt;=D5776-minpout,C5776+(F5775-F5776)*efromH2)</f>
        <v>2.4000000000000101</v>
      </c>
      <c r="F5776" s="37" cm="1">
        <f t="array" ref="F5776">_xlfn.IFS(C5776&gt;(D5776+maxpout),MIN(max_storage,F5775+MIN(elyscap,(C5776-D5776+maxpout))*H2in),C5776&gt;(D5776-minpout),F5775,C5776&lt;=(D5776-minpout),MAX(0,F5775+(C5776-(D5776-minpout))*H2out))</f>
        <v>15.49745791778939</v>
      </c>
      <c r="G5776" s="37">
        <f>MAX(0,F5775+MIN(elyscap,(C5776-D5776+maxpout))*H2in - max_storage)</f>
        <v>0</v>
      </c>
      <c r="H5776" s="17"/>
      <c r="AQ5776" s="51">
        <v>9123.3769758096514</v>
      </c>
    </row>
    <row r="5777" spans="1:43" x14ac:dyDescent="0.25">
      <c r="A5777" s="2">
        <v>44071.625</v>
      </c>
      <c r="B5777" s="22">
        <v>804260.34600000002</v>
      </c>
      <c r="C5777" s="47">
        <f t="shared" si="88"/>
        <v>0.80426034600000007</v>
      </c>
      <c r="D5777" s="47">
        <f>IF($J$13="Yes", D5776+$J$14*(C5777-D5776),$J$12)</f>
        <v>2.4</v>
      </c>
      <c r="E5777" s="47" cm="1">
        <f t="array" ref="E5777">_xlfn.IFS(C5777&gt;(D5777+maxpout),MAX(C5777-elyscap,D5777+maxpout),C5777&gt;D5777-minpout,C5777,C5777&lt;=D5777-minpout,C5777+(F5776-F5777)*efromH2)</f>
        <v>2.399999999999999</v>
      </c>
      <c r="F5777" s="37" cm="1">
        <f t="array" ref="F5777">_xlfn.IFS(C5777&gt;(D5777+maxpout),MIN(max_storage,F5776+MIN(elyscap,(C5777-D5777+maxpout))*H2in),C5777&gt;(D5777-minpout),F5776,C5777&lt;=(D5777-minpout),MAX(0,F5776+(C5777-(D5777-minpout))*H2out))</f>
        <v>15.41767093508939</v>
      </c>
      <c r="G5777" s="37">
        <f>MAX(0,F5776+MIN(elyscap,(C5777-D5777+maxpout))*H2in - max_storage)</f>
        <v>0</v>
      </c>
      <c r="H5777" s="17"/>
      <c r="AQ5777" s="51">
        <v>8125.1665931345169</v>
      </c>
    </row>
    <row r="5778" spans="1:43" x14ac:dyDescent="0.25">
      <c r="A5778" s="2">
        <v>44071.666666666701</v>
      </c>
      <c r="B5778" s="22">
        <v>767514.48400000005</v>
      </c>
      <c r="C5778" s="47">
        <f t="shared" si="88"/>
        <v>0.76751448400000011</v>
      </c>
      <c r="D5778" s="47">
        <f>IF($J$13="Yes", D5777+$J$14*(C5778-D5777),$J$12)</f>
        <v>2.4</v>
      </c>
      <c r="E5778" s="47" cm="1">
        <f t="array" ref="E5778">_xlfn.IFS(C5778&gt;(D5778+maxpout),MAX(C5778-elyscap,D5778+maxpout),C5778&gt;D5778-minpout,C5778,C5778&lt;=D5778-minpout,C5778+(F5777-F5778)*efromH2)</f>
        <v>2.3999999999999888</v>
      </c>
      <c r="F5778" s="37" cm="1">
        <f t="array" ref="F5778">_xlfn.IFS(C5778&gt;(D5778+maxpout),MIN(max_storage,F5777+MIN(elyscap,(C5778-D5778+maxpout))*H2in),C5778&gt;(D5778-minpout),F5777,C5778&lt;=(D5778-minpout),MAX(0,F5777+(C5778-(D5778-minpout))*H2out))</f>
        <v>15.336046659289391</v>
      </c>
      <c r="G5778" s="37">
        <f>MAX(0,F5777+MIN(elyscap,(C5778-D5778+maxpout))*H2in - max_storage)</f>
        <v>0</v>
      </c>
      <c r="H5778" s="17"/>
      <c r="AQ5778" s="51">
        <v>6820.644353900866</v>
      </c>
    </row>
    <row r="5779" spans="1:43" x14ac:dyDescent="0.25">
      <c r="A5779" s="2">
        <v>44071.708333333299</v>
      </c>
      <c r="B5779" s="22">
        <v>831219.45900000003</v>
      </c>
      <c r="C5779" s="47">
        <f t="shared" si="88"/>
        <v>0.83121945900000005</v>
      </c>
      <c r="D5779" s="47">
        <f>IF($J$13="Yes", D5778+$J$14*(C5779-D5778),$J$12)</f>
        <v>2.4</v>
      </c>
      <c r="E5779" s="47" cm="1">
        <f t="array" ref="E5779">_xlfn.IFS(C5779&gt;(D5779+maxpout),MAX(C5779-elyscap,D5779+maxpout),C5779&gt;D5779-minpout,C5779,C5779&lt;=D5779-minpout,C5779+(F5778-F5779)*efromH2)</f>
        <v>2.4000000000000168</v>
      </c>
      <c r="F5779" s="37" cm="1">
        <f t="array" ref="F5779">_xlfn.IFS(C5779&gt;(D5779+maxpout),MIN(max_storage,F5778+MIN(elyscap,(C5779-D5779+maxpout))*H2in),C5779&gt;(D5779-minpout),F5778,C5779&lt;=(D5779-minpout),MAX(0,F5778+(C5779-(D5779-minpout))*H2out))</f>
        <v>15.25760763223939</v>
      </c>
      <c r="G5779" s="37">
        <f>MAX(0,F5778+MIN(elyscap,(C5779-D5779+maxpout))*H2in - max_storage)</f>
        <v>0</v>
      </c>
      <c r="H5779" s="17"/>
      <c r="AQ5779" s="51">
        <v>5934.0709705447662</v>
      </c>
    </row>
    <row r="5780" spans="1:43" x14ac:dyDescent="0.25">
      <c r="A5780" s="2">
        <v>44071.75</v>
      </c>
      <c r="B5780" s="22">
        <v>1003849.374</v>
      </c>
      <c r="C5780" s="47">
        <f t="shared" si="88"/>
        <v>1.0038493739999998</v>
      </c>
      <c r="D5780" s="47">
        <f>IF($J$13="Yes", D5779+$J$14*(C5780-D5779),$J$12)</f>
        <v>2.4</v>
      </c>
      <c r="E5780" s="47" cm="1">
        <f t="array" ref="E5780">_xlfn.IFS(C5780&gt;(D5780+maxpout),MAX(C5780-elyscap,D5780+maxpout),C5780&gt;D5780-minpout,C5780,C5780&lt;=D5780-minpout,C5780+(F5779-F5780)*efromH2)</f>
        <v>2.4000000000000075</v>
      </c>
      <c r="F5780" s="37" cm="1">
        <f t="array" ref="F5780">_xlfn.IFS(C5780&gt;(D5780+maxpout),MIN(max_storage,F5779+MIN(elyscap,(C5780-D5780+maxpout))*H2in),C5780&gt;(D5780-minpout),F5779,C5780&lt;=(D5780-minpout),MAX(0,F5779+(C5780-(D5780-minpout))*H2out))</f>
        <v>15.187800100939389</v>
      </c>
      <c r="G5780" s="37">
        <f>MAX(0,F5779+MIN(elyscap,(C5780-D5780+maxpout))*H2in - max_storage)</f>
        <v>0</v>
      </c>
      <c r="H5780" s="17"/>
      <c r="AQ5780" s="51">
        <v>5494.2964541261908</v>
      </c>
    </row>
    <row r="5781" spans="1:43" x14ac:dyDescent="0.25">
      <c r="A5781" s="2">
        <v>44071.791666666701</v>
      </c>
      <c r="B5781" s="22">
        <v>1342038.284</v>
      </c>
      <c r="C5781" s="47">
        <f t="shared" si="88"/>
        <v>1.342038284</v>
      </c>
      <c r="D5781" s="47">
        <f>IF($J$13="Yes", D5780+$J$14*(C5781-D5780),$J$12)</f>
        <v>2.4</v>
      </c>
      <c r="E5781" s="47" cm="1">
        <f t="array" ref="E5781">_xlfn.IFS(C5781&gt;(D5781+maxpout),MAX(C5781-elyscap,D5781+maxpout),C5781&gt;D5781-minpout,C5781,C5781&lt;=D5781-minpout,C5781+(F5780-F5781)*efromH2)</f>
        <v>2.4000000000000155</v>
      </c>
      <c r="F5781" s="37" cm="1">
        <f t="array" ref="F5781">_xlfn.IFS(C5781&gt;(D5781+maxpout),MIN(max_storage,F5780+MIN(elyscap,(C5781-D5781+maxpout))*H2in),C5781&gt;(D5781-minpout),F5780,C5781&lt;=(D5781-minpout),MAX(0,F5780+(C5781-(D5781-minpout))*H2out))</f>
        <v>15.134902015139389</v>
      </c>
      <c r="G5781" s="37">
        <f>MAX(0,F5780+MIN(elyscap,(C5781-D5781+maxpout))*H2in - max_storage)</f>
        <v>0</v>
      </c>
      <c r="H5781" s="17"/>
      <c r="AQ5781" s="51">
        <v>5864.078335016653</v>
      </c>
    </row>
    <row r="5782" spans="1:43" x14ac:dyDescent="0.25">
      <c r="A5782" s="2">
        <v>44071.833333333299</v>
      </c>
      <c r="B5782" s="22">
        <v>1702701.6240000001</v>
      </c>
      <c r="C5782" s="47">
        <f t="shared" si="88"/>
        <v>1.7027016240000001</v>
      </c>
      <c r="D5782" s="47">
        <f>IF($J$13="Yes", D5781+$J$14*(C5782-D5781),$J$12)</f>
        <v>2.4</v>
      </c>
      <c r="E5782" s="47" cm="1">
        <f t="array" ref="E5782">_xlfn.IFS(C5782&gt;(D5782+maxpout),MAX(C5782-elyscap,D5782+maxpout),C5782&gt;D5782-minpout,C5782,C5782&lt;=D5782-minpout,C5782+(F5781-F5782)*efromH2)</f>
        <v>2.4000000000000066</v>
      </c>
      <c r="F5782" s="37" cm="1">
        <f t="array" ref="F5782">_xlfn.IFS(C5782&gt;(D5782+maxpout),MIN(max_storage,F5781+MIN(elyscap,(C5782-D5782+maxpout))*H2in),C5782&gt;(D5782-minpout),F5781,C5782&lt;=(D5782-minpout),MAX(0,F5781+(C5782-(D5782-minpout))*H2out))</f>
        <v>15.100037096339388</v>
      </c>
      <c r="G5782" s="37">
        <f>MAX(0,F5781+MIN(elyscap,(C5782-D5782+maxpout))*H2in - max_storage)</f>
        <v>0</v>
      </c>
      <c r="H5782" s="17"/>
      <c r="AQ5782" s="51">
        <v>6041.9449249429326</v>
      </c>
    </row>
    <row r="5783" spans="1:43" x14ac:dyDescent="0.25">
      <c r="A5783" s="2">
        <v>44071.875</v>
      </c>
      <c r="B5783" s="22">
        <v>1785086.4839999999</v>
      </c>
      <c r="C5783" s="47">
        <f t="shared" si="88"/>
        <v>1.785086484</v>
      </c>
      <c r="D5783" s="47">
        <f>IF($J$13="Yes", D5782+$J$14*(C5783-D5782),$J$12)</f>
        <v>2.4</v>
      </c>
      <c r="E5783" s="47" cm="1">
        <f t="array" ref="E5783">_xlfn.IFS(C5783&gt;(D5783+maxpout),MAX(C5783-elyscap,D5783+maxpout),C5783&gt;D5783-minpout,C5783,C5783&lt;=D5783-minpout,C5783+(F5782-F5783)*efromH2)</f>
        <v>2.4000000000000083</v>
      </c>
      <c r="F5783" s="37" cm="1">
        <f t="array" ref="F5783">_xlfn.IFS(C5783&gt;(D5783+maxpout),MIN(max_storage,F5782+MIN(elyscap,(C5783-D5783+maxpout))*H2in),C5783&gt;(D5783-minpout),F5782,C5783&lt;=(D5783-minpout),MAX(0,F5782+(C5783-(D5783-minpout))*H2out))</f>
        <v>15.069291420539388</v>
      </c>
      <c r="G5783" s="37">
        <f>MAX(0,F5782+MIN(elyscap,(C5783-D5783+maxpout))*H2in - max_storage)</f>
        <v>0</v>
      </c>
      <c r="H5783" s="17"/>
      <c r="AQ5783" s="51">
        <v>5946.3635839529288</v>
      </c>
    </row>
    <row r="5784" spans="1:43" x14ac:dyDescent="0.25">
      <c r="A5784" s="2">
        <v>44071.916666666701</v>
      </c>
      <c r="B5784" s="22">
        <v>1713986.5390000001</v>
      </c>
      <c r="C5784" s="47">
        <f t="shared" si="88"/>
        <v>1.7139865390000002</v>
      </c>
      <c r="D5784" s="47">
        <f>IF($J$13="Yes", D5783+$J$14*(C5784-D5783),$J$12)</f>
        <v>2.4</v>
      </c>
      <c r="E5784" s="47" cm="1">
        <f t="array" ref="E5784">_xlfn.IFS(C5784&gt;(D5784+maxpout),MAX(C5784-elyscap,D5784+maxpout),C5784&gt;D5784-minpout,C5784,C5784&lt;=D5784-minpout,C5784+(F5783-F5784)*efromH2)</f>
        <v>2.399999999999995</v>
      </c>
      <c r="F5784" s="37" cm="1">
        <f t="array" ref="F5784">_xlfn.IFS(C5784&gt;(D5784+maxpout),MIN(max_storage,F5783+MIN(elyscap,(C5784-D5784+maxpout))*H2in),C5784&gt;(D5784-minpout),F5783,C5784&lt;=(D5784-minpout),MAX(0,F5783+(C5784-(D5784-minpout))*H2out))</f>
        <v>15.034990747489388</v>
      </c>
      <c r="G5784" s="37">
        <f>MAX(0,F5783+MIN(elyscap,(C5784-D5784+maxpout))*H2in - max_storage)</f>
        <v>0</v>
      </c>
      <c r="H5784" s="17"/>
      <c r="AQ5784" s="51">
        <v>7028.6153031940776</v>
      </c>
    </row>
    <row r="5785" spans="1:43" x14ac:dyDescent="0.25">
      <c r="A5785" s="2">
        <v>44071.958333333299</v>
      </c>
      <c r="B5785" s="22">
        <v>1676158.8160000001</v>
      </c>
      <c r="C5785" s="47">
        <f t="shared" si="88"/>
        <v>1.6761588160000001</v>
      </c>
      <c r="D5785" s="47">
        <f>IF($J$13="Yes", D5784+$J$14*(C5785-D5784),$J$12)</f>
        <v>2.4</v>
      </c>
      <c r="E5785" s="47" cm="1">
        <f t="array" ref="E5785">_xlfn.IFS(C5785&gt;(D5785+maxpout),MAX(C5785-elyscap,D5785+maxpout),C5785&gt;D5785-minpout,C5785,C5785&lt;=D5785-minpout,C5785+(F5784-F5785)*efromH2)</f>
        <v>2.399999999999987</v>
      </c>
      <c r="F5785" s="37" cm="1">
        <f t="array" ref="F5785">_xlfn.IFS(C5785&gt;(D5785+maxpout),MIN(max_storage,F5784+MIN(elyscap,(C5785-D5785+maxpout))*H2in),C5785&gt;(D5785-minpout),F5784,C5785&lt;=(D5785-minpout),MAX(0,F5784+(C5785-(D5785-minpout))*H2out))</f>
        <v>14.998798688289389</v>
      </c>
      <c r="G5785" s="37">
        <f>MAX(0,F5784+MIN(elyscap,(C5785-D5785+maxpout))*H2in - max_storage)</f>
        <v>0</v>
      </c>
      <c r="H5785" s="17"/>
      <c r="AQ5785" s="51">
        <v>7617.9081378017399</v>
      </c>
    </row>
    <row r="5786" spans="1:43" x14ac:dyDescent="0.25">
      <c r="A5786" s="2">
        <v>44072</v>
      </c>
      <c r="B5786" s="22">
        <v>1560204.1740000001</v>
      </c>
      <c r="C5786" s="47">
        <f t="shared" si="88"/>
        <v>1.5602041740000001</v>
      </c>
      <c r="D5786" s="47">
        <f>IF($J$13="Yes", D5785+$J$14*(C5786-D5785),$J$12)</f>
        <v>2.4</v>
      </c>
      <c r="E5786" s="47" cm="1">
        <f t="array" ref="E5786">_xlfn.IFS(C5786&gt;(D5786+maxpout),MAX(C5786-elyscap,D5786+maxpout),C5786&gt;D5786-minpout,C5786,C5786&lt;=D5786-minpout,C5786+(F5785-F5786)*efromH2)</f>
        <v>2.4000000000000137</v>
      </c>
      <c r="F5786" s="37" cm="1">
        <f t="array" ref="F5786">_xlfn.IFS(C5786&gt;(D5786+maxpout),MIN(max_storage,F5785+MIN(elyscap,(C5786-D5786+maxpout))*H2in),C5786&gt;(D5786-minpout),F5785,C5786&lt;=(D5786-minpout),MAX(0,F5785+(C5786-(D5786-minpout))*H2out))</f>
        <v>14.956808896989388</v>
      </c>
      <c r="G5786" s="37">
        <f>MAX(0,F5785+MIN(elyscap,(C5786-D5786+maxpout))*H2in - max_storage)</f>
        <v>0</v>
      </c>
      <c r="H5786" s="17"/>
      <c r="AQ5786" s="51">
        <v>8431.4784496930351</v>
      </c>
    </row>
    <row r="5787" spans="1:43" x14ac:dyDescent="0.25">
      <c r="A5787" s="2">
        <v>44072.041666666701</v>
      </c>
      <c r="B5787" s="22">
        <v>1465430.331</v>
      </c>
      <c r="C5787" s="47">
        <f t="shared" si="88"/>
        <v>1.4654303310000001</v>
      </c>
      <c r="D5787" s="47">
        <f>IF($J$13="Yes", D5786+$J$14*(C5787-D5786),$J$12)</f>
        <v>2.4</v>
      </c>
      <c r="E5787" s="47" cm="1">
        <f t="array" ref="E5787">_xlfn.IFS(C5787&gt;(D5787+maxpout),MAX(C5787-elyscap,D5787+maxpout),C5787&gt;D5787-minpout,C5787,C5787&lt;=D5787-minpout,C5787+(F5786-F5787)*efromH2)</f>
        <v>2.3999999999999986</v>
      </c>
      <c r="F5787" s="37" cm="1">
        <f t="array" ref="F5787">_xlfn.IFS(C5787&gt;(D5787+maxpout),MIN(max_storage,F5786+MIN(elyscap,(C5787-D5787+maxpout))*H2in),C5787&gt;(D5787-minpout),F5786,C5787&lt;=(D5787-minpout),MAX(0,F5786+(C5787-(D5787-minpout))*H2out))</f>
        <v>14.910080413539388</v>
      </c>
      <c r="G5787" s="37">
        <f>MAX(0,F5786+MIN(elyscap,(C5787-D5787+maxpout))*H2in - max_storage)</f>
        <v>0</v>
      </c>
      <c r="H5787" s="17"/>
      <c r="AQ5787" s="51">
        <v>9313.0344398213128</v>
      </c>
    </row>
    <row r="5788" spans="1:43" x14ac:dyDescent="0.25">
      <c r="A5788" s="2">
        <v>44072.083333333299</v>
      </c>
      <c r="B5788" s="22">
        <v>1474287.051</v>
      </c>
      <c r="C5788" s="47">
        <f t="shared" si="88"/>
        <v>1.4742870509999999</v>
      </c>
      <c r="D5788" s="47">
        <f>IF($J$13="Yes", D5787+$J$14*(C5788-D5787),$J$12)</f>
        <v>2.4</v>
      </c>
      <c r="E5788" s="47" cm="1">
        <f t="array" ref="E5788">_xlfn.IFS(C5788&gt;(D5788+maxpout),MAX(C5788-elyscap,D5788+maxpout),C5788&gt;D5788-minpout,C5788,C5788&lt;=D5788-minpout,C5788+(F5787-F5788)*efromH2)</f>
        <v>2.4000000000000083</v>
      </c>
      <c r="F5788" s="37" cm="1">
        <f t="array" ref="F5788">_xlfn.IFS(C5788&gt;(D5788+maxpout),MIN(max_storage,F5787+MIN(elyscap,(C5788-D5788+maxpout))*H2in),C5788&gt;(D5788-minpout),F5787,C5788&lt;=(D5788-minpout),MAX(0,F5787+(C5788-(D5788-minpout))*H2out))</f>
        <v>14.863794766089388</v>
      </c>
      <c r="G5788" s="37">
        <f>MAX(0,F5787+MIN(elyscap,(C5788-D5788+maxpout))*H2in - max_storage)</f>
        <v>0</v>
      </c>
      <c r="H5788" s="17"/>
      <c r="AQ5788" s="51">
        <v>10119.580401193656</v>
      </c>
    </row>
    <row r="5789" spans="1:43" x14ac:dyDescent="0.25">
      <c r="A5789" s="2">
        <v>44072.125</v>
      </c>
      <c r="B5789" s="22">
        <v>1502316.659</v>
      </c>
      <c r="C5789" s="47">
        <f t="shared" si="88"/>
        <v>1.5023166589999999</v>
      </c>
      <c r="D5789" s="47">
        <f>IF($J$13="Yes", D5788+$J$14*(C5789-D5788),$J$12)</f>
        <v>2.4</v>
      </c>
      <c r="E5789" s="47" cm="1">
        <f t="array" ref="E5789">_xlfn.IFS(C5789&gt;(D5789+maxpout),MAX(C5789-elyscap,D5789+maxpout),C5789&gt;D5789-minpout,C5789,C5789&lt;=D5789-minpout,C5789+(F5788-F5789)*efromH2)</f>
        <v>2.4000000000000039</v>
      </c>
      <c r="F5789" s="37" cm="1">
        <f t="array" ref="F5789">_xlfn.IFS(C5789&gt;(D5789+maxpout),MIN(max_storage,F5788+MIN(elyscap,(C5789-D5789+maxpout))*H2in),C5789&gt;(D5789-minpout),F5788,C5789&lt;=(D5789-minpout),MAX(0,F5788+(C5789-(D5789-minpout))*H2out))</f>
        <v>14.818910599039388</v>
      </c>
      <c r="G5789" s="37">
        <f>MAX(0,F5788+MIN(elyscap,(C5789-D5789+maxpout))*H2in - max_storage)</f>
        <v>0</v>
      </c>
      <c r="H5789" s="17"/>
      <c r="AQ5789" s="51">
        <v>9838.6063804356399</v>
      </c>
    </row>
    <row r="5790" spans="1:43" x14ac:dyDescent="0.25">
      <c r="A5790" s="2">
        <v>44072.166666666701</v>
      </c>
      <c r="B5790" s="22">
        <v>1476005.395</v>
      </c>
      <c r="C5790" s="47">
        <f t="shared" si="88"/>
        <v>1.4760053950000001</v>
      </c>
      <c r="D5790" s="47">
        <f>IF($J$13="Yes", D5789+$J$14*(C5790-D5789),$J$12)</f>
        <v>2.4</v>
      </c>
      <c r="E5790" s="47" cm="1">
        <f t="array" ref="E5790">_xlfn.IFS(C5790&gt;(D5790+maxpout),MAX(C5790-elyscap,D5790+maxpout),C5790&gt;D5790-minpout,C5790,C5790&lt;=D5790-minpout,C5790+(F5789-F5790)*efromH2)</f>
        <v>2.4000000000000115</v>
      </c>
      <c r="F5790" s="37" cm="1">
        <f t="array" ref="F5790">_xlfn.IFS(C5790&gt;(D5790+maxpout),MIN(max_storage,F5789+MIN(elyscap,(C5790-D5790+maxpout))*H2in),C5790&gt;(D5790-minpout),F5789,C5790&lt;=(D5790-minpout),MAX(0,F5789+(C5790-(D5790-minpout))*H2out))</f>
        <v>14.772710868789387</v>
      </c>
      <c r="G5790" s="37">
        <f>MAX(0,F5789+MIN(elyscap,(C5790-D5790+maxpout))*H2in - max_storage)</f>
        <v>0</v>
      </c>
      <c r="H5790" s="17"/>
      <c r="AQ5790" s="51">
        <v>9533.0471328612966</v>
      </c>
    </row>
    <row r="5791" spans="1:43" x14ac:dyDescent="0.25">
      <c r="A5791" s="2">
        <v>44072.208333333299</v>
      </c>
      <c r="B5791" s="22">
        <v>1500666.753</v>
      </c>
      <c r="C5791" s="47">
        <f t="shared" si="88"/>
        <v>1.500666753</v>
      </c>
      <c r="D5791" s="47">
        <f>IF($J$13="Yes", D5790+$J$14*(C5791-D5790),$J$12)</f>
        <v>2.4</v>
      </c>
      <c r="E5791" s="47" cm="1">
        <f t="array" ref="E5791">_xlfn.IFS(C5791&gt;(D5791+maxpout),MAX(C5791-elyscap,D5791+maxpout),C5791&gt;D5791-minpout,C5791,C5791&lt;=D5791-minpout,C5791+(F5790-F5791)*efromH2)</f>
        <v>2.399999999999987</v>
      </c>
      <c r="F5791" s="37" cm="1">
        <f t="array" ref="F5791">_xlfn.IFS(C5791&gt;(D5791+maxpout),MIN(max_storage,F5790+MIN(elyscap,(C5791-D5791+maxpout))*H2in),C5791&gt;(D5791-minpout),F5790,C5791&lt;=(D5791-minpout),MAX(0,F5790+(C5791-(D5791-minpout))*H2out))</f>
        <v>14.727744206439388</v>
      </c>
      <c r="G5791" s="37">
        <f>MAX(0,F5790+MIN(elyscap,(C5791-D5791+maxpout))*H2in - max_storage)</f>
        <v>0</v>
      </c>
      <c r="H5791" s="17"/>
      <c r="AQ5791" s="51">
        <v>9390.5531651911588</v>
      </c>
    </row>
    <row r="5792" spans="1:43" x14ac:dyDescent="0.25">
      <c r="A5792" s="2">
        <v>44072.25</v>
      </c>
      <c r="B5792" s="22">
        <v>1401841.206</v>
      </c>
      <c r="C5792" s="47">
        <f t="shared" si="88"/>
        <v>1.4018412060000001</v>
      </c>
      <c r="D5792" s="47">
        <f>IF($J$13="Yes", D5791+$J$14*(C5792-D5791),$J$12)</f>
        <v>2.4</v>
      </c>
      <c r="E5792" s="47" cm="1">
        <f t="array" ref="E5792">_xlfn.IFS(C5792&gt;(D5792+maxpout),MAX(C5792-elyscap,D5792+maxpout),C5792&gt;D5792-minpout,C5792,C5792&lt;=D5792-minpout,C5792+(F5791-F5792)*efromH2)</f>
        <v>2.4000000000000128</v>
      </c>
      <c r="F5792" s="37" cm="1">
        <f t="array" ref="F5792">_xlfn.IFS(C5792&gt;(D5792+maxpout),MIN(max_storage,F5791+MIN(elyscap,(C5792-D5792+maxpout))*H2in),C5792&gt;(D5792-minpout),F5791,C5792&lt;=(D5792-minpout),MAX(0,F5791+(C5792-(D5792-minpout))*H2out))</f>
        <v>14.677836266739387</v>
      </c>
      <c r="G5792" s="37">
        <f>MAX(0,F5791+MIN(elyscap,(C5792-D5792+maxpout))*H2in - max_storage)</f>
        <v>0</v>
      </c>
      <c r="H5792" s="17"/>
      <c r="AQ5792" s="51">
        <v>8983.8934440762077</v>
      </c>
    </row>
    <row r="5793" spans="1:43" x14ac:dyDescent="0.25">
      <c r="A5793" s="2">
        <v>44072.291666666701</v>
      </c>
      <c r="B5793" s="22">
        <v>1228231.2039999999</v>
      </c>
      <c r="C5793" s="47">
        <f t="shared" si="88"/>
        <v>1.2282312039999999</v>
      </c>
      <c r="D5793" s="47">
        <f>IF($J$13="Yes", D5792+$J$14*(C5793-D5792),$J$12)</f>
        <v>2.4</v>
      </c>
      <c r="E5793" s="47" cm="1">
        <f t="array" ref="E5793">_xlfn.IFS(C5793&gt;(D5793+maxpout),MAX(C5793-elyscap,D5793+maxpout),C5793&gt;D5793-minpout,C5793,C5793&lt;=D5793-minpout,C5793+(F5792-F5793)*efromH2)</f>
        <v>2.3999999999999879</v>
      </c>
      <c r="F5793" s="37" cm="1">
        <f t="array" ref="F5793">_xlfn.IFS(C5793&gt;(D5793+maxpout),MIN(max_storage,F5792+MIN(elyscap,(C5793-D5793+maxpout))*H2in),C5793&gt;(D5793-minpout),F5792,C5793&lt;=(D5793-minpout),MAX(0,F5792+(C5793-(D5793-minpout))*H2out))</f>
        <v>14.619247826939388</v>
      </c>
      <c r="G5793" s="37">
        <f>MAX(0,F5792+MIN(elyscap,(C5793-D5793+maxpout))*H2in - max_storage)</f>
        <v>0</v>
      </c>
      <c r="H5793" s="17"/>
      <c r="AQ5793" s="51">
        <v>7599.8455221815821</v>
      </c>
    </row>
    <row r="5794" spans="1:43" x14ac:dyDescent="0.25">
      <c r="A5794" s="2">
        <v>44072.333333333299</v>
      </c>
      <c r="B5794" s="22">
        <v>1113873.524</v>
      </c>
      <c r="C5794" s="47">
        <f t="shared" si="88"/>
        <v>1.1138735239999999</v>
      </c>
      <c r="D5794" s="47">
        <f>IF($J$13="Yes", D5793+$J$14*(C5794-D5793),$J$12)</f>
        <v>2.4</v>
      </c>
      <c r="E5794" s="47" cm="1">
        <f t="array" ref="E5794">_xlfn.IFS(C5794&gt;(D5794+maxpout),MAX(C5794-elyscap,D5794+maxpout),C5794&gt;D5794-minpout,C5794,C5794&lt;=D5794-minpout,C5794+(F5793-F5794)*efromH2)</f>
        <v>2.4000000000000066</v>
      </c>
      <c r="F5794" s="37" cm="1">
        <f t="array" ref="F5794">_xlfn.IFS(C5794&gt;(D5794+maxpout),MIN(max_storage,F5793+MIN(elyscap,(C5794-D5794+maxpout))*H2in),C5794&gt;(D5794-minpout),F5793,C5794&lt;=(D5794-minpout),MAX(0,F5793+(C5794-(D5794-minpout))*H2out))</f>
        <v>14.554941503139387</v>
      </c>
      <c r="G5794" s="37">
        <f>MAX(0,F5793+MIN(elyscap,(C5794-D5794+maxpout))*H2in - max_storage)</f>
        <v>0</v>
      </c>
      <c r="H5794" s="17"/>
      <c r="AQ5794" s="51">
        <v>6916.2256948908707</v>
      </c>
    </row>
    <row r="5795" spans="1:43" x14ac:dyDescent="0.25">
      <c r="A5795" s="2">
        <v>44072.375</v>
      </c>
      <c r="B5795" s="22">
        <v>1069110.568</v>
      </c>
      <c r="C5795" s="47">
        <f t="shared" si="88"/>
        <v>1.0691105679999999</v>
      </c>
      <c r="D5795" s="47">
        <f>IF($J$13="Yes", D5794+$J$14*(C5795-D5794),$J$12)</f>
        <v>2.4</v>
      </c>
      <c r="E5795" s="47" cm="1">
        <f t="array" ref="E5795">_xlfn.IFS(C5795&gt;(D5795+maxpout),MAX(C5795-elyscap,D5795+maxpout),C5795&gt;D5795-minpout,C5795,C5795&lt;=D5795-minpout,C5795+(F5794-F5795)*efromH2)</f>
        <v>2.4000000000000066</v>
      </c>
      <c r="F5795" s="37" cm="1">
        <f t="array" ref="F5795">_xlfn.IFS(C5795&gt;(D5795+maxpout),MIN(max_storage,F5794+MIN(elyscap,(C5795-D5795+maxpout))*H2in),C5795&gt;(D5795-minpout),F5794,C5795&lt;=(D5795-minpout),MAX(0,F5794+(C5795-(D5795-minpout))*H2out))</f>
        <v>14.488397031539387</v>
      </c>
      <c r="G5795" s="37">
        <f>MAX(0,F5794+MIN(elyscap,(C5795-D5795+maxpout))*H2in - max_storage)</f>
        <v>0</v>
      </c>
      <c r="H5795" s="17"/>
      <c r="AQ5795" s="51">
        <v>7375.0663055751684</v>
      </c>
    </row>
    <row r="5796" spans="1:43" x14ac:dyDescent="0.25">
      <c r="A5796" s="2">
        <v>44072.416666666701</v>
      </c>
      <c r="B5796" s="22">
        <v>1190692.3189999999</v>
      </c>
      <c r="C5796" s="47">
        <f t="shared" si="88"/>
        <v>1.1906923189999998</v>
      </c>
      <c r="D5796" s="47">
        <f>IF($J$13="Yes", D5795+$J$14*(C5796-D5795),$J$12)</f>
        <v>2.4</v>
      </c>
      <c r="E5796" s="47" cm="1">
        <f t="array" ref="E5796">_xlfn.IFS(C5796&gt;(D5796+maxpout),MAX(C5796-elyscap,D5796+maxpout),C5796&gt;D5796-minpout,C5796,C5796&lt;=D5796-minpout,C5796+(F5795-F5796)*efromH2)</f>
        <v>2.3999999999999915</v>
      </c>
      <c r="F5796" s="37" cm="1">
        <f t="array" ref="F5796">_xlfn.IFS(C5796&gt;(D5796+maxpout),MIN(max_storage,F5795+MIN(elyscap,(C5796-D5796+maxpout))*H2in),C5796&gt;(D5796-minpout),F5795,C5796&lt;=(D5796-minpout),MAX(0,F5795+(C5796-(D5796-minpout))*H2out))</f>
        <v>14.427931647489388</v>
      </c>
      <c r="G5796" s="37">
        <f>MAX(0,F5795+MIN(elyscap,(C5796-D5796+maxpout))*H2in - max_storage)</f>
        <v>0</v>
      </c>
      <c r="H5796" s="17"/>
      <c r="AQ5796" s="51">
        <v>8621.3867833660861</v>
      </c>
    </row>
    <row r="5797" spans="1:43" x14ac:dyDescent="0.25">
      <c r="A5797" s="2">
        <v>44072.458333333299</v>
      </c>
      <c r="B5797" s="22">
        <v>1105941.949</v>
      </c>
      <c r="C5797" s="47">
        <f t="shared" si="88"/>
        <v>1.105941949</v>
      </c>
      <c r="D5797" s="47">
        <f>IF($J$13="Yes", D5796+$J$14*(C5797-D5796),$J$12)</f>
        <v>2.4</v>
      </c>
      <c r="E5797" s="47" cm="1">
        <f t="array" ref="E5797">_xlfn.IFS(C5797&gt;(D5797+maxpout),MAX(C5797-elyscap,D5797+maxpout),C5797&gt;D5797-minpout,C5797,C5797&lt;=D5797-minpout,C5797+(F5796-F5797)*efromH2)</f>
        <v>2.3999999999999932</v>
      </c>
      <c r="F5797" s="37" cm="1">
        <f t="array" ref="F5797">_xlfn.IFS(C5797&gt;(D5797+maxpout),MIN(max_storage,F5796+MIN(elyscap,(C5797-D5797+maxpout))*H2in),C5797&gt;(D5797-minpout),F5796,C5797&lt;=(D5797-minpout),MAX(0,F5796+(C5797-(D5797-minpout))*H2out))</f>
        <v>14.363228744939388</v>
      </c>
      <c r="G5797" s="37">
        <f>MAX(0,F5796+MIN(elyscap,(C5797-D5797+maxpout))*H2in - max_storage)</f>
        <v>0</v>
      </c>
      <c r="H5797" s="17"/>
      <c r="AQ5797" s="51">
        <v>9523.7649553898264</v>
      </c>
    </row>
    <row r="5798" spans="1:43" x14ac:dyDescent="0.25">
      <c r="A5798" s="2">
        <v>44072.5</v>
      </c>
      <c r="B5798" s="22">
        <v>1076500.575</v>
      </c>
      <c r="C5798" s="47">
        <f t="shared" si="88"/>
        <v>1.0765005749999998</v>
      </c>
      <c r="D5798" s="47">
        <f>IF($J$13="Yes", D5797+$J$14*(C5798-D5797),$J$12)</f>
        <v>2.4</v>
      </c>
      <c r="E5798" s="47" cm="1">
        <f t="array" ref="E5798">_xlfn.IFS(C5798&gt;(D5798+maxpout),MAX(C5798-elyscap,D5798+maxpout),C5798&gt;D5798-minpout,C5798,C5798&lt;=D5798-minpout,C5798+(F5797-F5798)*efromH2)</f>
        <v>2.3999999999999941</v>
      </c>
      <c r="F5798" s="37" cm="1">
        <f t="array" ref="F5798">_xlfn.IFS(C5798&gt;(D5798+maxpout),MIN(max_storage,F5797+MIN(elyscap,(C5798-D5798+maxpout))*H2in),C5798&gt;(D5798-minpout),F5797,C5798&lt;=(D5798-minpout),MAX(0,F5797+(C5798-(D5798-minpout))*H2out))</f>
        <v>14.297053773689388</v>
      </c>
      <c r="G5798" s="37">
        <f>MAX(0,F5797+MIN(elyscap,(C5798-D5798+maxpout))*H2in - max_storage)</f>
        <v>0</v>
      </c>
      <c r="H5798" s="17"/>
      <c r="AQ5798" s="51">
        <v>9798.4672346130665</v>
      </c>
    </row>
    <row r="5799" spans="1:43" x14ac:dyDescent="0.25">
      <c r="A5799" s="2">
        <v>44072.541666666701</v>
      </c>
      <c r="B5799" s="22">
        <v>1102271.9790000001</v>
      </c>
      <c r="C5799" s="47">
        <f t="shared" si="88"/>
        <v>1.102271979</v>
      </c>
      <c r="D5799" s="47">
        <f>IF($J$13="Yes", D5798+$J$14*(C5799-D5798),$J$12)</f>
        <v>2.4</v>
      </c>
      <c r="E5799" s="47" cm="1">
        <f t="array" ref="E5799">_xlfn.IFS(C5799&gt;(D5799+maxpout),MAX(C5799-elyscap,D5799+maxpout),C5799&gt;D5799-minpout,C5799,C5799&lt;=D5799-minpout,C5799+(F5798-F5799)*efromH2)</f>
        <v>2.3999999999999977</v>
      </c>
      <c r="F5799" s="37" cm="1">
        <f t="array" ref="F5799">_xlfn.IFS(C5799&gt;(D5799+maxpout),MIN(max_storage,F5798+MIN(elyscap,(C5799-D5799+maxpout))*H2in),C5799&gt;(D5799-minpout),F5798,C5799&lt;=(D5799-minpout),MAX(0,F5798+(C5799-(D5799-minpout))*H2out))</f>
        <v>14.232167372639388</v>
      </c>
      <c r="G5799" s="37">
        <f>MAX(0,F5798+MIN(elyscap,(C5799-D5799+maxpout))*H2in - max_storage)</f>
        <v>0</v>
      </c>
      <c r="H5799" s="17"/>
      <c r="AQ5799" s="51">
        <v>9213.18831458766</v>
      </c>
    </row>
    <row r="5800" spans="1:43" x14ac:dyDescent="0.25">
      <c r="A5800" s="2">
        <v>44072.583333333299</v>
      </c>
      <c r="B5800" s="22">
        <v>1111529.3470000001</v>
      </c>
      <c r="C5800" s="47">
        <f t="shared" si="88"/>
        <v>1.1115293470000001</v>
      </c>
      <c r="D5800" s="47">
        <f>IF($J$13="Yes", D5799+$J$14*(C5800-D5799),$J$12)</f>
        <v>2.4</v>
      </c>
      <c r="E5800" s="47" cm="1">
        <f t="array" ref="E5800">_xlfn.IFS(C5800&gt;(D5800+maxpout),MAX(C5800-elyscap,D5800+maxpout),C5800&gt;D5800-minpout,C5800,C5800&lt;=D5800-minpout,C5800+(F5799-F5800)*efromH2)</f>
        <v>2.4000000000000048</v>
      </c>
      <c r="F5800" s="37" cm="1">
        <f t="array" ref="F5800">_xlfn.IFS(C5800&gt;(D5800+maxpout),MIN(max_storage,F5799+MIN(elyscap,(C5800-D5800+maxpout))*H2in),C5800&gt;(D5800-minpout),F5799,C5800&lt;=(D5800-minpout),MAX(0,F5799+(C5800-(D5800-minpout))*H2out))</f>
        <v>14.167743839989388</v>
      </c>
      <c r="G5800" s="37">
        <f>MAX(0,F5799+MIN(elyscap,(C5800-D5800+maxpout))*H2in - max_storage)</f>
        <v>0</v>
      </c>
      <c r="H5800" s="17"/>
      <c r="AQ5800" s="51">
        <v>8842.9046943744161</v>
      </c>
    </row>
    <row r="5801" spans="1:43" x14ac:dyDescent="0.25">
      <c r="A5801" s="2">
        <v>44072.625</v>
      </c>
      <c r="B5801" s="22">
        <v>1166534.4269999999</v>
      </c>
      <c r="C5801" s="47">
        <f t="shared" si="88"/>
        <v>1.166534427</v>
      </c>
      <c r="D5801" s="47">
        <f>IF($J$13="Yes", D5800+$J$14*(C5801-D5800),$J$12)</f>
        <v>2.4</v>
      </c>
      <c r="E5801" s="47" cm="1">
        <f t="array" ref="E5801">_xlfn.IFS(C5801&gt;(D5801+maxpout),MAX(C5801-elyscap,D5801+maxpout),C5801&gt;D5801-minpout,C5801,C5801&lt;=D5801-minpout,C5801+(F5800-F5801)*efromH2)</f>
        <v>2.3999999999999968</v>
      </c>
      <c r="F5801" s="37" cm="1">
        <f t="array" ref="F5801">_xlfn.IFS(C5801&gt;(D5801+maxpout),MIN(max_storage,F5800+MIN(elyscap,(C5801-D5801+maxpout))*H2in),C5801&gt;(D5801-minpout),F5800,C5801&lt;=(D5801-minpout),MAX(0,F5800+(C5801-(D5801-minpout))*H2out))</f>
        <v>14.106070561339388</v>
      </c>
      <c r="G5801" s="37">
        <f>MAX(0,F5800+MIN(elyscap,(C5801-D5801+maxpout))*H2in - max_storage)</f>
        <v>0</v>
      </c>
      <c r="H5801" s="17"/>
      <c r="AQ5801" s="51">
        <v>8018.296117381914</v>
      </c>
    </row>
    <row r="5802" spans="1:43" x14ac:dyDescent="0.25">
      <c r="A5802" s="2">
        <v>44072.666666666701</v>
      </c>
      <c r="B5802" s="22">
        <v>1021981.89</v>
      </c>
      <c r="C5802" s="47">
        <f t="shared" si="88"/>
        <v>1.0219818899999999</v>
      </c>
      <c r="D5802" s="47">
        <f>IF($J$13="Yes", D5801+$J$14*(C5802-D5801),$J$12)</f>
        <v>2.4</v>
      </c>
      <c r="E5802" s="47" cm="1">
        <f t="array" ref="E5802">_xlfn.IFS(C5802&gt;(D5802+maxpout),MAX(C5802-elyscap,D5802+maxpout),C5802&gt;D5802-minpout,C5802,C5802&lt;=D5802-minpout,C5802+(F5801-F5802)*efromH2)</f>
        <v>2.3999999999999924</v>
      </c>
      <c r="F5802" s="37" cm="1">
        <f t="array" ref="F5802">_xlfn.IFS(C5802&gt;(D5802+maxpout),MIN(max_storage,F5801+MIN(elyscap,(C5802-D5802+maxpout))*H2in),C5802&gt;(D5802-minpout),F5801,C5802&lt;=(D5802-minpout),MAX(0,F5801+(C5802-(D5802-minpout))*H2out))</f>
        <v>14.037169655839389</v>
      </c>
      <c r="G5802" s="37">
        <f>MAX(0,F5801+MIN(elyscap,(C5802-D5802+maxpout))*H2in - max_storage)</f>
        <v>0</v>
      </c>
      <c r="H5802" s="17"/>
      <c r="AQ5802" s="51">
        <v>6494.7646637538446</v>
      </c>
    </row>
    <row r="5803" spans="1:43" x14ac:dyDescent="0.25">
      <c r="A5803" s="2">
        <v>44072.708333333299</v>
      </c>
      <c r="B5803" s="22">
        <v>1030420.637</v>
      </c>
      <c r="C5803" s="47">
        <f t="shared" si="88"/>
        <v>1.030420637</v>
      </c>
      <c r="D5803" s="47">
        <f>IF($J$13="Yes", D5802+$J$14*(C5803-D5802),$J$12)</f>
        <v>2.4</v>
      </c>
      <c r="E5803" s="47" cm="1">
        <f t="array" ref="E5803">_xlfn.IFS(C5803&gt;(D5803+maxpout),MAX(C5803-elyscap,D5803+maxpout),C5803&gt;D5803-minpout,C5803,C5803&lt;=D5803-minpout,C5803+(F5802-F5803)*efromH2)</f>
        <v>2.3999999999999995</v>
      </c>
      <c r="F5803" s="37" cm="1">
        <f t="array" ref="F5803">_xlfn.IFS(C5803&gt;(D5803+maxpout),MIN(max_storage,F5802+MIN(elyscap,(C5803-D5803+maxpout))*H2in),C5803&gt;(D5803-minpout),F5802,C5803&lt;=(D5803-minpout),MAX(0,F5802+(C5803-(D5803-minpout))*H2out))</f>
        <v>13.968690687689389</v>
      </c>
      <c r="G5803" s="37">
        <f>MAX(0,F5802+MIN(elyscap,(C5803-D5803+maxpout))*H2in - max_storage)</f>
        <v>0</v>
      </c>
      <c r="H5803" s="17"/>
      <c r="AQ5803" s="51">
        <v>4858.0909928383944</v>
      </c>
    </row>
    <row r="5804" spans="1:43" x14ac:dyDescent="0.25">
      <c r="A5804" s="2">
        <v>44072.75</v>
      </c>
      <c r="B5804" s="22">
        <v>1299786.557</v>
      </c>
      <c r="C5804" s="47">
        <f t="shared" si="88"/>
        <v>1.299786557</v>
      </c>
      <c r="D5804" s="47">
        <f>IF($J$13="Yes", D5803+$J$14*(C5804-D5803),$J$12)</f>
        <v>2.4</v>
      </c>
      <c r="E5804" s="47" cm="1">
        <f t="array" ref="E5804">_xlfn.IFS(C5804&gt;(D5804+maxpout),MAX(C5804-elyscap,D5804+maxpout),C5804&gt;D5804-minpout,C5804,C5804&lt;=D5804-minpout,C5804+(F5803-F5804)*efromH2)</f>
        <v>2.4000000000000155</v>
      </c>
      <c r="F5804" s="37" cm="1">
        <f t="array" ref="F5804">_xlfn.IFS(C5804&gt;(D5804+maxpout),MIN(max_storage,F5803+MIN(elyscap,(C5804-D5804+maxpout))*H2in),C5804&gt;(D5804-minpout),F5803,C5804&lt;=(D5804-minpout),MAX(0,F5803+(C5804-(D5804-minpout))*H2out))</f>
        <v>13.913680015539388</v>
      </c>
      <c r="G5804" s="37">
        <f>MAX(0,F5803+MIN(elyscap,(C5804-D5804+maxpout))*H2in - max_storage)</f>
        <v>0</v>
      </c>
      <c r="H5804" s="17"/>
      <c r="AQ5804" s="51">
        <v>3263.0616857138652</v>
      </c>
    </row>
    <row r="5805" spans="1:43" x14ac:dyDescent="0.25">
      <c r="A5805" s="2">
        <v>44072.791666666701</v>
      </c>
      <c r="B5805" s="22">
        <v>1414739.598</v>
      </c>
      <c r="C5805" s="47">
        <f t="shared" si="88"/>
        <v>1.4147395979999999</v>
      </c>
      <c r="D5805" s="47">
        <f>IF($J$13="Yes", D5804+$J$14*(C5805-D5804),$J$12)</f>
        <v>2.4</v>
      </c>
      <c r="E5805" s="47" cm="1">
        <f t="array" ref="E5805">_xlfn.IFS(C5805&gt;(D5805+maxpout),MAX(C5805-elyscap,D5805+maxpout),C5805&gt;D5805-minpout,C5805,C5805&lt;=D5805-minpout,C5805+(F5804-F5805)*efromH2)</f>
        <v>2.3999999999999941</v>
      </c>
      <c r="F5805" s="37" cm="1">
        <f t="array" ref="F5805">_xlfn.IFS(C5805&gt;(D5805+maxpout),MIN(max_storage,F5804+MIN(elyscap,(C5805-D5805+maxpout))*H2in),C5805&gt;(D5805-minpout),F5804,C5805&lt;=(D5805-minpout),MAX(0,F5804+(C5805-(D5805-minpout))*H2out))</f>
        <v>13.864416995439388</v>
      </c>
      <c r="G5805" s="37">
        <f>MAX(0,F5804+MIN(elyscap,(C5805-D5805+maxpout))*H2in - max_storage)</f>
        <v>0</v>
      </c>
      <c r="H5805" s="17"/>
      <c r="AQ5805" s="51">
        <v>2374.2304754052448</v>
      </c>
    </row>
    <row r="5806" spans="1:43" x14ac:dyDescent="0.25">
      <c r="A5806" s="2">
        <v>44072.833333333299</v>
      </c>
      <c r="B5806" s="22">
        <v>1408444.719</v>
      </c>
      <c r="C5806" s="47">
        <f t="shared" si="88"/>
        <v>1.408444719</v>
      </c>
      <c r="D5806" s="47">
        <f>IF($J$13="Yes", D5805+$J$14*(C5806-D5805),$J$12)</f>
        <v>2.4</v>
      </c>
      <c r="E5806" s="47" cm="1">
        <f t="array" ref="E5806">_xlfn.IFS(C5806&gt;(D5806+maxpout),MAX(C5806-elyscap,D5806+maxpout),C5806&gt;D5806-minpout,C5806,C5806&lt;=D5806-minpout,C5806+(F5805-F5806)*efromH2)</f>
        <v>2.3999999999999897</v>
      </c>
      <c r="F5806" s="37" cm="1">
        <f t="array" ref="F5806">_xlfn.IFS(C5806&gt;(D5806+maxpout),MIN(max_storage,F5805+MIN(elyscap,(C5806-D5806+maxpout))*H2in),C5806&gt;(D5806-minpout),F5805,C5806&lt;=(D5806-minpout),MAX(0,F5805+(C5806-(D5806-minpout))*H2out))</f>
        <v>13.814839231389389</v>
      </c>
      <c r="G5806" s="37">
        <f>MAX(0,F5805+MIN(elyscap,(C5806-D5806+maxpout))*H2in - max_storage)</f>
        <v>0</v>
      </c>
      <c r="H5806" s="17"/>
      <c r="AQ5806" s="51">
        <v>2194.1060585264445</v>
      </c>
    </row>
    <row r="5807" spans="1:43" x14ac:dyDescent="0.25">
      <c r="A5807" s="2">
        <v>44072.875</v>
      </c>
      <c r="B5807" s="22">
        <v>1243875.1969999999</v>
      </c>
      <c r="C5807" s="47">
        <f t="shared" si="88"/>
        <v>1.2438751969999999</v>
      </c>
      <c r="D5807" s="47">
        <f>IF($J$13="Yes", D5806+$J$14*(C5807-D5806),$J$12)</f>
        <v>2.4</v>
      </c>
      <c r="E5807" s="47" cm="1">
        <f t="array" ref="E5807">_xlfn.IFS(C5807&gt;(D5807+maxpout),MAX(C5807-elyscap,D5807+maxpout),C5807&gt;D5807-minpout,C5807,C5807&lt;=D5807-minpout,C5807+(F5806-F5807)*efromH2)</f>
        <v>2.4000000000000115</v>
      </c>
      <c r="F5807" s="37" cm="1">
        <f t="array" ref="F5807">_xlfn.IFS(C5807&gt;(D5807+maxpout),MIN(max_storage,F5806+MIN(elyscap,(C5807-D5807+maxpout))*H2in),C5807&gt;(D5807-minpout),F5806,C5807&lt;=(D5807-minpout),MAX(0,F5806+(C5807-(D5807-minpout))*H2out))</f>
        <v>13.757032991239388</v>
      </c>
      <c r="G5807" s="37">
        <f>MAX(0,F5806+MIN(elyscap,(C5807-D5807+maxpout))*H2in - max_storage)</f>
        <v>0</v>
      </c>
      <c r="H5807" s="17"/>
      <c r="AQ5807" s="51">
        <v>2035.8073021886689</v>
      </c>
    </row>
    <row r="5808" spans="1:43" x14ac:dyDescent="0.25">
      <c r="A5808" s="2">
        <v>44072.916666666701</v>
      </c>
      <c r="B5808" s="22">
        <v>1139989.7579999999</v>
      </c>
      <c r="C5808" s="47">
        <f t="shared" si="88"/>
        <v>1.139989758</v>
      </c>
      <c r="D5808" s="47">
        <f>IF($J$13="Yes", D5807+$J$14*(C5808-D5807),$J$12)</f>
        <v>2.4</v>
      </c>
      <c r="E5808" s="47" cm="1">
        <f t="array" ref="E5808">_xlfn.IFS(C5808&gt;(D5808+maxpout),MAX(C5808-elyscap,D5808+maxpout),C5808&gt;D5808-minpout,C5808,C5808&lt;=D5808-minpout,C5808+(F5807-F5808)*efromH2)</f>
        <v>2.400000000000007</v>
      </c>
      <c r="F5808" s="37" cm="1">
        <f t="array" ref="F5808">_xlfn.IFS(C5808&gt;(D5808+maxpout),MIN(max_storage,F5807+MIN(elyscap,(C5808-D5808+maxpout))*H2in),C5808&gt;(D5808-minpout),F5807,C5808&lt;=(D5808-minpout),MAX(0,F5807+(C5808-(D5808-minpout))*H2out))</f>
        <v>13.694032479139388</v>
      </c>
      <c r="G5808" s="37">
        <f>MAX(0,F5807+MIN(elyscap,(C5808-D5808+maxpout))*H2in - max_storage)</f>
        <v>0</v>
      </c>
      <c r="H5808" s="17"/>
      <c r="AQ5808" s="51">
        <v>1732.7567512282362</v>
      </c>
    </row>
    <row r="5809" spans="1:43" x14ac:dyDescent="0.25">
      <c r="A5809" s="2">
        <v>44072.958333333299</v>
      </c>
      <c r="B5809" s="22">
        <v>985216.10499999998</v>
      </c>
      <c r="C5809" s="47">
        <f t="shared" si="88"/>
        <v>0.98521610500000001</v>
      </c>
      <c r="D5809" s="47">
        <f>IF($J$13="Yes", D5808+$J$14*(C5809-D5808),$J$12)</f>
        <v>2.4</v>
      </c>
      <c r="E5809" s="47" cm="1">
        <f t="array" ref="E5809">_xlfn.IFS(C5809&gt;(D5809+maxpout),MAX(C5809-elyscap,D5809+maxpout),C5809&gt;D5809-minpout,C5809,C5809&lt;=D5809-minpout,C5809+(F5808-F5809)*efromH2)</f>
        <v>2.4000000000000137</v>
      </c>
      <c r="F5809" s="37" cm="1">
        <f t="array" ref="F5809">_xlfn.IFS(C5809&gt;(D5809+maxpout),MIN(max_storage,F5808+MIN(elyscap,(C5809-D5809+maxpout))*H2in),C5809&gt;(D5809-minpout),F5808,C5809&lt;=(D5809-minpout),MAX(0,F5808+(C5809-(D5809-minpout))*H2out))</f>
        <v>13.623293284389387</v>
      </c>
      <c r="G5809" s="37">
        <f>MAX(0,F5808+MIN(elyscap,(C5809-D5809+maxpout))*H2in - max_storage)</f>
        <v>0</v>
      </c>
      <c r="H5809" s="17"/>
      <c r="AQ5809" s="51">
        <v>1632.1580170104103</v>
      </c>
    </row>
    <row r="5810" spans="1:43" x14ac:dyDescent="0.25">
      <c r="A5810" s="2">
        <v>44073</v>
      </c>
      <c r="B5810" s="22">
        <v>768334.54399999999</v>
      </c>
      <c r="C5810" s="47">
        <f t="shared" si="88"/>
        <v>0.76833454400000001</v>
      </c>
      <c r="D5810" s="47">
        <f>IF($J$13="Yes", D5809+$J$14*(C5810-D5809),$J$12)</f>
        <v>2.4</v>
      </c>
      <c r="E5810" s="47" cm="1">
        <f t="array" ref="E5810">_xlfn.IFS(C5810&gt;(D5810+maxpout),MAX(C5810-elyscap,D5810+maxpout),C5810&gt;D5810-minpout,C5810,C5810&lt;=D5810-minpout,C5810+(F5809-F5810)*efromH2)</f>
        <v>2.3999999999999932</v>
      </c>
      <c r="F5810" s="37" cm="1">
        <f t="array" ref="F5810">_xlfn.IFS(C5810&gt;(D5810+maxpout),MIN(max_storage,F5809+MIN(elyscap,(C5810-D5810+maxpout))*H2in),C5810&gt;(D5810-minpout),F5809,C5810&lt;=(D5810-minpout),MAX(0,F5809+(C5810-(D5810-minpout))*H2out))</f>
        <v>13.541710011589387</v>
      </c>
      <c r="G5810" s="37">
        <f>MAX(0,F5809+MIN(elyscap,(C5810-D5810+maxpout))*H2in - max_storage)</f>
        <v>0</v>
      </c>
      <c r="H5810" s="17"/>
      <c r="AQ5810" s="51">
        <v>1548.1166804443963</v>
      </c>
    </row>
    <row r="5811" spans="1:43" x14ac:dyDescent="0.25">
      <c r="A5811" s="2">
        <v>44073.041666666701</v>
      </c>
      <c r="B5811" s="22">
        <v>676681.80900000001</v>
      </c>
      <c r="C5811" s="47">
        <f t="shared" si="88"/>
        <v>0.67668180899999997</v>
      </c>
      <c r="D5811" s="47">
        <f>IF($J$13="Yes", D5810+$J$14*(C5811-D5810),$J$12)</f>
        <v>2.4</v>
      </c>
      <c r="E5811" s="47" cm="1">
        <f t="array" ref="E5811">_xlfn.IFS(C5811&gt;(D5811+maxpout),MAX(C5811-elyscap,D5811+maxpout),C5811&gt;D5811-minpout,C5811,C5811&lt;=D5811-minpout,C5811+(F5810-F5811)*efromH2)</f>
        <v>2.3999999999999826</v>
      </c>
      <c r="F5811" s="37" cm="1">
        <f t="array" ref="F5811">_xlfn.IFS(C5811&gt;(D5811+maxpout),MIN(max_storage,F5810+MIN(elyscap,(C5811-D5811+maxpout))*H2in),C5811&gt;(D5811-minpout),F5810,C5811&lt;=(D5811-minpout),MAX(0,F5810+(C5811-(D5811-minpout))*H2out))</f>
        <v>13.455544102039388</v>
      </c>
      <c r="G5811" s="37">
        <f>MAX(0,F5810+MIN(elyscap,(C5811-D5811+maxpout))*H2in - max_storage)</f>
        <v>0</v>
      </c>
      <c r="H5811" s="17"/>
      <c r="AQ5811" s="51">
        <v>1280.4387517401067</v>
      </c>
    </row>
    <row r="5812" spans="1:43" x14ac:dyDescent="0.25">
      <c r="A5812" s="2">
        <v>44073.083333333299</v>
      </c>
      <c r="B5812" s="22">
        <v>586476.33700000006</v>
      </c>
      <c r="C5812" s="47">
        <f t="shared" si="88"/>
        <v>0.58647633700000001</v>
      </c>
      <c r="D5812" s="47">
        <f>IF($J$13="Yes", D5811+$J$14*(C5812-D5811),$J$12)</f>
        <v>2.4</v>
      </c>
      <c r="E5812" s="47" cm="1">
        <f t="array" ref="E5812">_xlfn.IFS(C5812&gt;(D5812+maxpout),MAX(C5812-elyscap,D5812+maxpout),C5812&gt;D5812-minpout,C5812,C5812&lt;=D5812-minpout,C5812+(F5811-F5812)*efromH2)</f>
        <v>2.4000000000000052</v>
      </c>
      <c r="F5812" s="37" cm="1">
        <f t="array" ref="F5812">_xlfn.IFS(C5812&gt;(D5812+maxpout),MIN(max_storage,F5811+MIN(elyscap,(C5812-D5812+maxpout))*H2in),C5812&gt;(D5812-minpout),F5811,C5812&lt;=(D5812-minpout),MAX(0,F5811+(C5812-(D5812-minpout))*H2out))</f>
        <v>13.364867918889388</v>
      </c>
      <c r="G5812" s="37">
        <f>MAX(0,F5811+MIN(elyscap,(C5812-D5812+maxpout))*H2in - max_storage)</f>
        <v>0</v>
      </c>
      <c r="H5812" s="17"/>
      <c r="AQ5812" s="51">
        <v>1276.9265764806314</v>
      </c>
    </row>
    <row r="5813" spans="1:43" x14ac:dyDescent="0.25">
      <c r="A5813" s="2">
        <v>44073.125</v>
      </c>
      <c r="B5813" s="22">
        <v>563384.74899999995</v>
      </c>
      <c r="C5813" s="47">
        <f t="shared" si="88"/>
        <v>0.56338474899999991</v>
      </c>
      <c r="D5813" s="47">
        <f>IF($J$13="Yes", D5812+$J$14*(C5813-D5812),$J$12)</f>
        <v>2.4</v>
      </c>
      <c r="E5813" s="47" cm="1">
        <f t="array" ref="E5813">_xlfn.IFS(C5813&gt;(D5813+maxpout),MAX(C5813-elyscap,D5813+maxpout),C5813&gt;D5813-minpout,C5813,C5813&lt;=D5813-minpout,C5813+(F5812-F5813)*efromH2)</f>
        <v>2.3999999999999977</v>
      </c>
      <c r="F5813" s="37" cm="1">
        <f t="array" ref="F5813">_xlfn.IFS(C5813&gt;(D5813+maxpout),MIN(max_storage,F5812+MIN(elyscap,(C5813-D5813+maxpout))*H2in),C5813&gt;(D5813-minpout),F5812,C5813&lt;=(D5813-minpout),MAX(0,F5812+(C5813-(D5813-minpout))*H2out))</f>
        <v>13.273037156339388</v>
      </c>
      <c r="G5813" s="37">
        <f>MAX(0,F5812+MIN(elyscap,(C5813-D5813+maxpout))*H2in - max_storage)</f>
        <v>0</v>
      </c>
      <c r="H5813" s="17"/>
      <c r="AQ5813" s="51">
        <v>1227.5052531865874</v>
      </c>
    </row>
    <row r="5814" spans="1:43" x14ac:dyDescent="0.25">
      <c r="A5814" s="2">
        <v>44073.166666666701</v>
      </c>
      <c r="B5814" s="22">
        <v>574057.75199999998</v>
      </c>
      <c r="C5814" s="47">
        <f t="shared" si="88"/>
        <v>0.57405775199999998</v>
      </c>
      <c r="D5814" s="47">
        <f>IF($J$13="Yes", D5813+$J$14*(C5814-D5813),$J$12)</f>
        <v>2.4</v>
      </c>
      <c r="E5814" s="47" cm="1">
        <f t="array" ref="E5814">_xlfn.IFS(C5814&gt;(D5814+maxpout),MAX(C5814-elyscap,D5814+maxpout),C5814&gt;D5814-minpout,C5814,C5814&lt;=D5814-minpout,C5814+(F5813-F5814)*efromH2)</f>
        <v>2.3999999999999897</v>
      </c>
      <c r="F5814" s="37" cm="1">
        <f t="array" ref="F5814">_xlfn.IFS(C5814&gt;(D5814+maxpout),MIN(max_storage,F5813+MIN(elyscap,(C5814-D5814+maxpout))*H2in),C5814&gt;(D5814-minpout),F5813,C5814&lt;=(D5814-minpout),MAX(0,F5813+(C5814-(D5814-minpout))*H2out))</f>
        <v>13.181740043939389</v>
      </c>
      <c r="G5814" s="37">
        <f>MAX(0,F5813+MIN(elyscap,(C5814-D5814+maxpout))*H2in - max_storage)</f>
        <v>0</v>
      </c>
      <c r="H5814" s="17"/>
      <c r="AQ5814" s="51">
        <v>1317.5674616259876</v>
      </c>
    </row>
    <row r="5815" spans="1:43" x14ac:dyDescent="0.25">
      <c r="A5815" s="2">
        <v>44073.208333333299</v>
      </c>
      <c r="B5815" s="22">
        <v>607829.58299999998</v>
      </c>
      <c r="C5815" s="47">
        <f t="shared" si="88"/>
        <v>0.60782958300000001</v>
      </c>
      <c r="D5815" s="47">
        <f>IF($J$13="Yes", D5814+$J$14*(C5815-D5814),$J$12)</f>
        <v>2.4</v>
      </c>
      <c r="E5815" s="47" cm="1">
        <f t="array" ref="E5815">_xlfn.IFS(C5815&gt;(D5815+maxpout),MAX(C5815-elyscap,D5815+maxpout),C5815&gt;D5815-minpout,C5815,C5815&lt;=D5815-minpout,C5815+(F5814-F5815)*efromH2)</f>
        <v>2.3999999999999941</v>
      </c>
      <c r="F5815" s="37" cm="1">
        <f t="array" ref="F5815">_xlfn.IFS(C5815&gt;(D5815+maxpout),MIN(max_storage,F5814+MIN(elyscap,(C5815-D5815+maxpout))*H2in),C5815&gt;(D5815-minpout),F5814,C5815&lt;=(D5815-minpout),MAX(0,F5814+(C5815-(D5815-minpout))*H2out))</f>
        <v>13.092131523089389</v>
      </c>
      <c r="G5815" s="37">
        <f>MAX(0,F5814+MIN(elyscap,(C5815-D5815+maxpout))*H2in - max_storage)</f>
        <v>0</v>
      </c>
      <c r="H5815" s="17"/>
      <c r="AQ5815" s="51">
        <v>1375.7692230687196</v>
      </c>
    </row>
    <row r="5816" spans="1:43" x14ac:dyDescent="0.25">
      <c r="A5816" s="2">
        <v>44073.25</v>
      </c>
      <c r="B5816" s="22">
        <v>642632.54500000004</v>
      </c>
      <c r="C5816" s="47">
        <f t="shared" si="88"/>
        <v>0.642632545</v>
      </c>
      <c r="D5816" s="47">
        <f>IF($J$13="Yes", D5815+$J$14*(C5816-D5815),$J$12)</f>
        <v>2.4</v>
      </c>
      <c r="E5816" s="47" cm="1">
        <f t="array" ref="E5816">_xlfn.IFS(C5816&gt;(D5816+maxpout),MAX(C5816-elyscap,D5816+maxpout),C5816&gt;D5816-minpout,C5816,C5816&lt;=D5816-minpout,C5816+(F5815-F5816)*efromH2)</f>
        <v>2.4000000000000008</v>
      </c>
      <c r="F5816" s="37" cm="1">
        <f t="array" ref="F5816">_xlfn.IFS(C5816&gt;(D5816+maxpout),MIN(max_storage,F5815+MIN(elyscap,(C5816-D5816+maxpout))*H2in),C5816&gt;(D5816-minpout),F5815,C5816&lt;=(D5816-minpout),MAX(0,F5815+(C5816-(D5816-minpout))*H2out))</f>
        <v>13.004263150339389</v>
      </c>
      <c r="G5816" s="37">
        <f>MAX(0,F5815+MIN(elyscap,(C5816-D5816+maxpout))*H2in - max_storage)</f>
        <v>0</v>
      </c>
      <c r="H5816" s="17"/>
      <c r="AQ5816" s="51">
        <v>1397.3440139483532</v>
      </c>
    </row>
    <row r="5817" spans="1:43" x14ac:dyDescent="0.25">
      <c r="A5817" s="2">
        <v>44073.291666666701</v>
      </c>
      <c r="B5817" s="22">
        <v>648323.49100000004</v>
      </c>
      <c r="C5817" s="47">
        <f t="shared" si="88"/>
        <v>0.64832349100000009</v>
      </c>
      <c r="D5817" s="47">
        <f>IF($J$13="Yes", D5816+$J$14*(C5817-D5816),$J$12)</f>
        <v>2.4</v>
      </c>
      <c r="E5817" s="47" cm="1">
        <f t="array" ref="E5817">_xlfn.IFS(C5817&gt;(D5817+maxpout),MAX(C5817-elyscap,D5817+maxpout),C5817&gt;D5817-minpout,C5817,C5817&lt;=D5817-minpout,C5817+(F5816-F5817)*efromH2)</f>
        <v>2.4000000000000066</v>
      </c>
      <c r="F5817" s="37" cm="1">
        <f t="array" ref="F5817">_xlfn.IFS(C5817&gt;(D5817+maxpout),MIN(max_storage,F5816+MIN(elyscap,(C5817-D5817+maxpout))*H2in),C5817&gt;(D5817-minpout),F5816,C5817&lt;=(D5817-minpout),MAX(0,F5816+(C5817-(D5817-minpout))*H2out))</f>
        <v>12.916679324889389</v>
      </c>
      <c r="G5817" s="37">
        <f>MAX(0,F5816+MIN(elyscap,(C5817-D5817+maxpout))*H2in - max_storage)</f>
        <v>0</v>
      </c>
      <c r="H5817" s="17"/>
      <c r="AQ5817" s="51">
        <v>1266.1391810408147</v>
      </c>
    </row>
    <row r="5818" spans="1:43" x14ac:dyDescent="0.25">
      <c r="A5818" s="2">
        <v>44073.333333333299</v>
      </c>
      <c r="B5818" s="22">
        <v>482707.46399999998</v>
      </c>
      <c r="C5818" s="47">
        <f t="shared" si="88"/>
        <v>0.48270746399999998</v>
      </c>
      <c r="D5818" s="47">
        <f>IF($J$13="Yes", D5817+$J$14*(C5818-D5817),$J$12)</f>
        <v>2.4</v>
      </c>
      <c r="E5818" s="47" cm="1">
        <f t="array" ref="E5818">_xlfn.IFS(C5818&gt;(D5818+maxpout),MAX(C5818-elyscap,D5818+maxpout),C5818&gt;D5818-minpout,C5818,C5818&lt;=D5818-minpout,C5818+(F5817-F5818)*efromH2)</f>
        <v>2.3999999999999835</v>
      </c>
      <c r="F5818" s="37" cm="1">
        <f t="array" ref="F5818">_xlfn.IFS(C5818&gt;(D5818+maxpout),MIN(max_storage,F5817+MIN(elyscap,(C5818-D5818+maxpout))*H2in),C5818&gt;(D5818-minpout),F5817,C5818&lt;=(D5818-minpout),MAX(0,F5817+(C5818-(D5818-minpout))*H2out))</f>
        <v>12.820814698089389</v>
      </c>
      <c r="G5818" s="37">
        <f>MAX(0,F5817+MIN(elyscap,(C5818-D5818+maxpout))*H2in - max_storage)</f>
        <v>0</v>
      </c>
      <c r="H5818" s="17"/>
      <c r="AQ5818" s="51">
        <v>1141.7078289908357</v>
      </c>
    </row>
    <row r="5819" spans="1:43" x14ac:dyDescent="0.25">
      <c r="A5819" s="2">
        <v>44073.375</v>
      </c>
      <c r="B5819" s="22">
        <v>392080.092</v>
      </c>
      <c r="C5819" s="47">
        <f t="shared" si="88"/>
        <v>0.39208009199999999</v>
      </c>
      <c r="D5819" s="47">
        <f>IF($J$13="Yes", D5818+$J$14*(C5819-D5818),$J$12)</f>
        <v>2.4</v>
      </c>
      <c r="E5819" s="47" cm="1">
        <f t="array" ref="E5819">_xlfn.IFS(C5819&gt;(D5819+maxpout),MAX(C5819-elyscap,D5819+maxpout),C5819&gt;D5819-minpout,C5819,C5819&lt;=D5819-minpout,C5819+(F5818-F5819)*efromH2)</f>
        <v>2.399999999999991</v>
      </c>
      <c r="F5819" s="37" cm="1">
        <f t="array" ref="F5819">_xlfn.IFS(C5819&gt;(D5819+maxpout),MIN(max_storage,F5818+MIN(elyscap,(C5819-D5819+maxpout))*H2in),C5819&gt;(D5819-minpout),F5818,C5819&lt;=(D5819-minpout),MAX(0,F5818+(C5819-(D5819-minpout))*H2out))</f>
        <v>12.72041870268939</v>
      </c>
      <c r="G5819" s="37">
        <f>MAX(0,F5818+MIN(elyscap,(C5819-D5819+maxpout))*H2in - max_storage)</f>
        <v>0</v>
      </c>
      <c r="H5819" s="17"/>
      <c r="AQ5819" s="51">
        <v>944.52427513744158</v>
      </c>
    </row>
    <row r="5820" spans="1:43" x14ac:dyDescent="0.25">
      <c r="A5820" s="2">
        <v>44073.416666666701</v>
      </c>
      <c r="B5820" s="22">
        <v>422555.451</v>
      </c>
      <c r="C5820" s="47">
        <f t="shared" si="88"/>
        <v>0.42255545100000003</v>
      </c>
      <c r="D5820" s="47">
        <f>IF($J$13="Yes", D5819+$J$14*(C5820-D5819),$J$12)</f>
        <v>2.4</v>
      </c>
      <c r="E5820" s="47" cm="1">
        <f t="array" ref="E5820">_xlfn.IFS(C5820&gt;(D5820+maxpout),MAX(C5820-elyscap,D5820+maxpout),C5820&gt;D5820-minpout,C5820,C5820&lt;=D5820-minpout,C5820+(F5819-F5820)*efromH2)</f>
        <v>2.4000000000000048</v>
      </c>
      <c r="F5820" s="37" cm="1">
        <f t="array" ref="F5820">_xlfn.IFS(C5820&gt;(D5820+maxpout),MIN(max_storage,F5819+MIN(elyscap,(C5820-D5820+maxpout))*H2in),C5820&gt;(D5820-minpout),F5819,C5820&lt;=(D5820-minpout),MAX(0,F5819+(C5820-(D5820-minpout))*H2out))</f>
        <v>12.62154647523939</v>
      </c>
      <c r="G5820" s="37">
        <f>MAX(0,F5819+MIN(elyscap,(C5820-D5820+maxpout))*H2in - max_storage)</f>
        <v>0</v>
      </c>
      <c r="H5820" s="17"/>
      <c r="AQ5820" s="51">
        <v>831.38205785006141</v>
      </c>
    </row>
    <row r="5821" spans="1:43" x14ac:dyDescent="0.25">
      <c r="A5821" s="2">
        <v>44073.458333333299</v>
      </c>
      <c r="B5821" s="22">
        <v>440409.141</v>
      </c>
      <c r="C5821" s="47">
        <f t="shared" si="88"/>
        <v>0.440409141</v>
      </c>
      <c r="D5821" s="47">
        <f>IF($J$13="Yes", D5820+$J$14*(C5821-D5820),$J$12)</f>
        <v>2.4</v>
      </c>
      <c r="E5821" s="47" cm="1">
        <f t="array" ref="E5821">_xlfn.IFS(C5821&gt;(D5821+maxpout),MAX(C5821-elyscap,D5821+maxpout),C5821&gt;D5821-minpout,C5821,C5821&lt;=D5821-minpout,C5821+(F5820-F5821)*efromH2)</f>
        <v>2.4000000000000021</v>
      </c>
      <c r="F5821" s="37" cm="1">
        <f t="array" ref="F5821">_xlfn.IFS(C5821&gt;(D5821+maxpout),MIN(max_storage,F5820+MIN(elyscap,(C5821-D5821+maxpout))*H2in),C5821&gt;(D5821-minpout),F5820,C5821&lt;=(D5821-minpout),MAX(0,F5820+(C5821-(D5821-minpout))*H2out))</f>
        <v>12.523566932289389</v>
      </c>
      <c r="G5821" s="37">
        <f>MAX(0,F5820+MIN(elyscap,(C5821-D5821+maxpout))*H2in - max_storage)</f>
        <v>0</v>
      </c>
      <c r="H5821" s="17"/>
      <c r="AQ5821" s="51">
        <v>1012.5099533744261</v>
      </c>
    </row>
    <row r="5822" spans="1:43" x14ac:dyDescent="0.25">
      <c r="A5822" s="2">
        <v>44073.5</v>
      </c>
      <c r="B5822" s="22">
        <v>484843.67599999998</v>
      </c>
      <c r="C5822" s="47">
        <f t="shared" si="88"/>
        <v>0.484843676</v>
      </c>
      <c r="D5822" s="47">
        <f>IF($J$13="Yes", D5821+$J$14*(C5822-D5821),$J$12)</f>
        <v>2.4</v>
      </c>
      <c r="E5822" s="47" cm="1">
        <f t="array" ref="E5822">_xlfn.IFS(C5822&gt;(D5822+maxpout),MAX(C5822-elyscap,D5822+maxpout),C5822&gt;D5822-minpout,C5822,C5822&lt;=D5822-minpout,C5822+(F5821-F5822)*efromH2)</f>
        <v>2.4000000000000159</v>
      </c>
      <c r="F5822" s="37" cm="1">
        <f t="array" ref="F5822">_xlfn.IFS(C5822&gt;(D5822+maxpout),MIN(max_storage,F5821+MIN(elyscap,(C5822-D5822+maxpout))*H2in),C5822&gt;(D5822-minpout),F5821,C5822&lt;=(D5822-minpout),MAX(0,F5821+(C5822-(D5822-minpout))*H2out))</f>
        <v>12.427809116089389</v>
      </c>
      <c r="G5822" s="37">
        <f>MAX(0,F5821+MIN(elyscap,(C5822-D5822+maxpout))*H2in - max_storage)</f>
        <v>0</v>
      </c>
      <c r="H5822" s="17"/>
      <c r="AQ5822" s="51">
        <v>1257.6096125535178</v>
      </c>
    </row>
    <row r="5823" spans="1:43" x14ac:dyDescent="0.25">
      <c r="A5823" s="2">
        <v>44073.541666666701</v>
      </c>
      <c r="B5823" s="22">
        <v>547612.41099999996</v>
      </c>
      <c r="C5823" s="47">
        <f t="shared" si="88"/>
        <v>0.54761241099999991</v>
      </c>
      <c r="D5823" s="47">
        <f>IF($J$13="Yes", D5822+$J$14*(C5823-D5822),$J$12)</f>
        <v>2.4</v>
      </c>
      <c r="E5823" s="47" cm="1">
        <f t="array" ref="E5823">_xlfn.IFS(C5823&gt;(D5823+maxpout),MAX(C5823-elyscap,D5823+maxpout),C5823&gt;D5823-minpout,C5823,C5823&lt;=D5823-minpout,C5823+(F5822-F5823)*efromH2)</f>
        <v>2.3999999999999884</v>
      </c>
      <c r="F5823" s="37" cm="1">
        <f t="array" ref="F5823">_xlfn.IFS(C5823&gt;(D5823+maxpout),MIN(max_storage,F5822+MIN(elyscap,(C5823-D5823+maxpout))*H2in),C5823&gt;(D5823-minpout),F5822,C5823&lt;=(D5823-minpout),MAX(0,F5822+(C5823-(D5823-minpout))*H2out))</f>
        <v>12.335189736639389</v>
      </c>
      <c r="G5823" s="37">
        <f>MAX(0,F5822+MIN(elyscap,(C5823-D5823+maxpout))*H2in - max_storage)</f>
        <v>0</v>
      </c>
      <c r="H5823" s="17"/>
      <c r="AQ5823" s="51">
        <v>1943.4872667967491</v>
      </c>
    </row>
    <row r="5824" spans="1:43" x14ac:dyDescent="0.25">
      <c r="A5824" s="2">
        <v>44073.583333333299</v>
      </c>
      <c r="B5824" s="22">
        <v>596361.42599999998</v>
      </c>
      <c r="C5824" s="47">
        <f t="shared" si="88"/>
        <v>0.59636142599999997</v>
      </c>
      <c r="D5824" s="47">
        <f>IF($J$13="Yes", D5823+$J$14*(C5824-D5823),$J$12)</f>
        <v>2.4</v>
      </c>
      <c r="E5824" s="47" cm="1">
        <f t="array" ref="E5824">_xlfn.IFS(C5824&gt;(D5824+maxpout),MAX(C5824-elyscap,D5824+maxpout),C5824&gt;D5824-minpout,C5824,C5824&lt;=D5824-minpout,C5824+(F5823-F5824)*efromH2)</f>
        <v>2.3999999999999972</v>
      </c>
      <c r="F5824" s="37" cm="1">
        <f t="array" ref="F5824">_xlfn.IFS(C5824&gt;(D5824+maxpout),MIN(max_storage,F5823+MIN(elyscap,(C5824-D5824+maxpout))*H2in),C5824&gt;(D5824-minpout),F5823,C5824&lt;=(D5824-minpout),MAX(0,F5823+(C5824-(D5824-minpout))*H2out))</f>
        <v>12.245007807939389</v>
      </c>
      <c r="G5824" s="37">
        <f>MAX(0,F5823+MIN(elyscap,(C5824-D5824+maxpout))*H2in - max_storage)</f>
        <v>0</v>
      </c>
      <c r="H5824" s="17"/>
      <c r="AQ5824" s="51">
        <v>2919.1193799466855</v>
      </c>
    </row>
    <row r="5825" spans="1:43" x14ac:dyDescent="0.25">
      <c r="A5825" s="2">
        <v>44073.625</v>
      </c>
      <c r="B5825" s="22">
        <v>924701.96600000001</v>
      </c>
      <c r="C5825" s="47">
        <f t="shared" si="88"/>
        <v>0.92470196599999999</v>
      </c>
      <c r="D5825" s="47">
        <f>IF($J$13="Yes", D5824+$J$14*(C5825-D5824),$J$12)</f>
        <v>2.4</v>
      </c>
      <c r="E5825" s="47" cm="1">
        <f t="array" ref="E5825">_xlfn.IFS(C5825&gt;(D5825+maxpout),MAX(C5825-elyscap,D5825+maxpout),C5825&gt;D5825-minpout,C5825,C5825&lt;=D5825-minpout,C5825+(F5824-F5825)*efromH2)</f>
        <v>2.4000000000000119</v>
      </c>
      <c r="F5825" s="37" cm="1">
        <f t="array" ref="F5825">_xlfn.IFS(C5825&gt;(D5825+maxpout),MIN(max_storage,F5824+MIN(elyscap,(C5825-D5825+maxpout))*H2in),C5825&gt;(D5825-minpout),F5824,C5825&lt;=(D5825-minpout),MAX(0,F5824+(C5825-(D5825-minpout))*H2out))</f>
        <v>12.171242906239389</v>
      </c>
      <c r="G5825" s="37">
        <f>MAX(0,F5824+MIN(elyscap,(C5825-D5825+maxpout))*H2in - max_storage)</f>
        <v>0</v>
      </c>
      <c r="H5825" s="17"/>
      <c r="AQ5825" s="51">
        <v>4537.2286959191952</v>
      </c>
    </row>
    <row r="5826" spans="1:43" x14ac:dyDescent="0.25">
      <c r="A5826" s="2">
        <v>44073.666666666701</v>
      </c>
      <c r="B5826" s="22">
        <v>871078.08499999996</v>
      </c>
      <c r="C5826" s="47">
        <f t="shared" si="88"/>
        <v>0.87107808499999995</v>
      </c>
      <c r="D5826" s="47">
        <f>IF($J$13="Yes", D5825+$J$14*(C5826-D5825),$J$12)</f>
        <v>2.4</v>
      </c>
      <c r="E5826" s="47" cm="1">
        <f t="array" ref="E5826">_xlfn.IFS(C5826&gt;(D5826+maxpout),MAX(C5826-elyscap,D5826+maxpout),C5826&gt;D5826-minpout,C5826,C5826&lt;=D5826-minpout,C5826+(F5825-F5826)*efromH2)</f>
        <v>2.4000000000000119</v>
      </c>
      <c r="F5826" s="37" cm="1">
        <f t="array" ref="F5826">_xlfn.IFS(C5826&gt;(D5826+maxpout),MIN(max_storage,F5825+MIN(elyscap,(C5826-D5826+maxpout))*H2in),C5826&gt;(D5826-minpout),F5825,C5826&lt;=(D5826-minpout),MAX(0,F5825+(C5826-(D5826-minpout))*H2out))</f>
        <v>12.094796810489388</v>
      </c>
      <c r="G5826" s="37">
        <f>MAX(0,F5825+MIN(elyscap,(C5826-D5826+maxpout))*H2in - max_storage)</f>
        <v>0</v>
      </c>
      <c r="H5826" s="17"/>
      <c r="AQ5826" s="51">
        <v>6256.1876157709212</v>
      </c>
    </row>
    <row r="5827" spans="1:43" x14ac:dyDescent="0.25">
      <c r="A5827" s="2">
        <v>44073.708333333299</v>
      </c>
      <c r="B5827" s="22">
        <v>1043401.765</v>
      </c>
      <c r="C5827" s="47">
        <f t="shared" ref="C5827:C5890" si="89">B5827/1000000</f>
        <v>1.043401765</v>
      </c>
      <c r="D5827" s="47">
        <f>IF($J$13="Yes", D5826+$J$14*(C5827-D5826),$J$12)</f>
        <v>2.4</v>
      </c>
      <c r="E5827" s="47" cm="1">
        <f t="array" ref="E5827">_xlfn.IFS(C5827&gt;(D5827+maxpout),MAX(C5827-elyscap,D5827+maxpout),C5827&gt;D5827-minpout,C5827,C5827&lt;=D5827-minpout,C5827+(F5826-F5827)*efromH2)</f>
        <v>2.3999999999999928</v>
      </c>
      <c r="F5827" s="37" cm="1">
        <f t="array" ref="F5827">_xlfn.IFS(C5827&gt;(D5827+maxpout),MIN(max_storage,F5826+MIN(elyscap,(C5827-D5827+maxpout))*H2in),C5827&gt;(D5827-minpout),F5826,C5827&lt;=(D5827-minpout),MAX(0,F5826+(C5827-(D5827-minpout))*H2out))</f>
        <v>12.026966898739389</v>
      </c>
      <c r="G5827" s="37">
        <f>MAX(0,F5826+MIN(elyscap,(C5827-D5827+maxpout))*H2in - max_storage)</f>
        <v>0</v>
      </c>
      <c r="H5827" s="17"/>
      <c r="AQ5827" s="51">
        <v>7525.3372327484285</v>
      </c>
    </row>
    <row r="5828" spans="1:43" x14ac:dyDescent="0.25">
      <c r="A5828" s="2">
        <v>44073.75</v>
      </c>
      <c r="B5828" s="22">
        <v>1292999.9779999999</v>
      </c>
      <c r="C5828" s="47">
        <f t="shared" si="89"/>
        <v>1.2929999779999999</v>
      </c>
      <c r="D5828" s="47">
        <f>IF($J$13="Yes", D5827+$J$14*(C5828-D5827),$J$12)</f>
        <v>2.4</v>
      </c>
      <c r="E5828" s="47" cm="1">
        <f t="array" ref="E5828">_xlfn.IFS(C5828&gt;(D5828+maxpout),MAX(C5828-elyscap,D5828+maxpout),C5828&gt;D5828-minpout,C5828,C5828&lt;=D5828-minpout,C5828+(F5827-F5828)*efromH2)</f>
        <v>2.4000000000000155</v>
      </c>
      <c r="F5828" s="37" cm="1">
        <f t="array" ref="F5828">_xlfn.IFS(C5828&gt;(D5828+maxpout),MIN(max_storage,F5827+MIN(elyscap,(C5828-D5828+maxpout))*H2in),C5828&gt;(D5828-minpout),F5827,C5828&lt;=(D5828-minpout),MAX(0,F5827+(C5828-(D5828-minpout))*H2out))</f>
        <v>11.971616897639388</v>
      </c>
      <c r="G5828" s="37">
        <f>MAX(0,F5827+MIN(elyscap,(C5828-D5828+maxpout))*H2in - max_storage)</f>
        <v>0</v>
      </c>
      <c r="H5828" s="17"/>
      <c r="AQ5828" s="51">
        <v>8065.9613530462211</v>
      </c>
    </row>
    <row r="5829" spans="1:43" x14ac:dyDescent="0.25">
      <c r="A5829" s="2">
        <v>44073.791666666701</v>
      </c>
      <c r="B5829" s="22">
        <v>1664109.4029999999</v>
      </c>
      <c r="C5829" s="47">
        <f t="shared" si="89"/>
        <v>1.6641094029999999</v>
      </c>
      <c r="D5829" s="47">
        <f>IF($J$13="Yes", D5828+$J$14*(C5829-D5828),$J$12)</f>
        <v>2.4</v>
      </c>
      <c r="E5829" s="47" cm="1">
        <f t="array" ref="E5829">_xlfn.IFS(C5829&gt;(D5829+maxpout),MAX(C5829-elyscap,D5829+maxpout),C5829&gt;D5829-minpout,C5829,C5829&lt;=D5829-minpout,C5829+(F5828-F5829)*efromH2)</f>
        <v>2.400000000000015</v>
      </c>
      <c r="F5829" s="37" cm="1">
        <f t="array" ref="F5829">_xlfn.IFS(C5829&gt;(D5829+maxpout),MIN(max_storage,F5828+MIN(elyscap,(C5829-D5829+maxpout))*H2in),C5829&gt;(D5829-minpout),F5828,C5829&lt;=(D5829-minpout),MAX(0,F5828+(C5829-(D5829-minpout))*H2out))</f>
        <v>11.934822367789387</v>
      </c>
      <c r="G5829" s="37">
        <f>MAX(0,F5828+MIN(elyscap,(C5829-D5829+maxpout))*H2in - max_storage)</f>
        <v>0</v>
      </c>
      <c r="H5829" s="17"/>
      <c r="AQ5829" s="51">
        <v>8682.0972414227308</v>
      </c>
    </row>
    <row r="5830" spans="1:43" x14ac:dyDescent="0.25">
      <c r="A5830" s="2">
        <v>44073.833333333299</v>
      </c>
      <c r="B5830" s="22">
        <v>2298866.392</v>
      </c>
      <c r="C5830" s="47">
        <f t="shared" si="89"/>
        <v>2.2988663919999999</v>
      </c>
      <c r="D5830" s="47">
        <f>IF($J$13="Yes", D5829+$J$14*(C5830-D5829),$J$12)</f>
        <v>2.4</v>
      </c>
      <c r="E5830" s="47" cm="1">
        <f t="array" ref="E5830">_xlfn.IFS(C5830&gt;(D5830+maxpout),MAX(C5830-elyscap,D5830+maxpout),C5830&gt;D5830-minpout,C5830,C5830&lt;=D5830-minpout,C5830+(F5829-F5830)*efromH2)</f>
        <v>2.3999999999999835</v>
      </c>
      <c r="F5830" s="37" cm="1">
        <f t="array" ref="F5830">_xlfn.IFS(C5830&gt;(D5830+maxpout),MIN(max_storage,F5829+MIN(elyscap,(C5830-D5830+maxpout))*H2in),C5830&gt;(D5830-minpout),F5829,C5830&lt;=(D5830-minpout),MAX(0,F5829+(C5830-(D5830-minpout))*H2out))</f>
        <v>11.929765687389388</v>
      </c>
      <c r="G5830" s="37">
        <f>MAX(0,F5829+MIN(elyscap,(C5830-D5830+maxpout))*H2in - max_storage)</f>
        <v>0</v>
      </c>
      <c r="H5830" s="17"/>
      <c r="AQ5830" s="51">
        <v>9657.4784849112748</v>
      </c>
    </row>
    <row r="5831" spans="1:43" x14ac:dyDescent="0.25">
      <c r="A5831" s="2">
        <v>44073.875</v>
      </c>
      <c r="B5831" s="22">
        <v>2655027.784</v>
      </c>
      <c r="C5831" s="47">
        <f t="shared" si="89"/>
        <v>2.6550277840000001</v>
      </c>
      <c r="D5831" s="47">
        <f>IF($J$13="Yes", D5830+$J$14*(C5831-D5830),$J$12)</f>
        <v>2.4</v>
      </c>
      <c r="E5831" s="47" cm="1">
        <f t="array" ref="E5831">_xlfn.IFS(C5831&gt;(D5831+maxpout),MAX(C5831-elyscap,D5831+maxpout),C5831&gt;D5831-minpout,C5831,C5831&lt;=D5831-minpout,C5831+(F5830-F5831)*efromH2)</f>
        <v>2.4</v>
      </c>
      <c r="F5831" s="37" cm="1">
        <f t="array" ref="F5831">_xlfn.IFS(C5831&gt;(D5831+maxpout),MIN(max_storage,F5830+MIN(elyscap,(C5831-D5831+maxpout))*H2in),C5831&gt;(D5831-minpout),F5830,C5831&lt;=(D5831-minpout),MAX(0,F5830+(C5831-(D5831-minpout))*H2out))</f>
        <v>11.934866243069388</v>
      </c>
      <c r="G5831" s="37">
        <f>MAX(0,F5830+MIN(elyscap,(C5831-D5831+maxpout))*H2in - max_storage)</f>
        <v>0</v>
      </c>
      <c r="H5831" s="17"/>
      <c r="AQ5831" s="51">
        <v>9957.0168606122334</v>
      </c>
    </row>
    <row r="5832" spans="1:43" x14ac:dyDescent="0.25">
      <c r="A5832" s="2">
        <v>44073.916666666701</v>
      </c>
      <c r="B5832" s="22">
        <v>2860589.838</v>
      </c>
      <c r="C5832" s="47">
        <f t="shared" si="89"/>
        <v>2.8605898380000001</v>
      </c>
      <c r="D5832" s="47">
        <f>IF($J$13="Yes", D5831+$J$14*(C5832-D5831),$J$12)</f>
        <v>2.4</v>
      </c>
      <c r="E5832" s="47" cm="1">
        <f t="array" ref="E5832">_xlfn.IFS(C5832&gt;(D5832+maxpout),MAX(C5832-elyscap,D5832+maxpout),C5832&gt;D5832-minpout,C5832,C5832&lt;=D5832-minpout,C5832+(F5831-F5832)*efromH2)</f>
        <v>2.4</v>
      </c>
      <c r="F5832" s="37" cm="1">
        <f t="array" ref="F5832">_xlfn.IFS(C5832&gt;(D5832+maxpout),MIN(max_storage,F5831+MIN(elyscap,(C5832-D5832+maxpout))*H2in),C5832&gt;(D5832-minpout),F5831,C5832&lt;=(D5832-minpout),MAX(0,F5831+(C5832-(D5832-minpout))*H2out))</f>
        <v>11.944078039829389</v>
      </c>
      <c r="G5832" s="37">
        <f>MAX(0,F5831+MIN(elyscap,(C5832-D5832+maxpout))*H2in - max_storage)</f>
        <v>0</v>
      </c>
      <c r="H5832" s="17"/>
      <c r="AQ5832" s="51">
        <v>9732.9902529899919</v>
      </c>
    </row>
    <row r="5833" spans="1:43" x14ac:dyDescent="0.25">
      <c r="A5833" s="2">
        <v>44073.958333333299</v>
      </c>
      <c r="B5833" s="22">
        <v>3294816.8829999999</v>
      </c>
      <c r="C5833" s="47">
        <f t="shared" si="89"/>
        <v>3.2948168829999998</v>
      </c>
      <c r="D5833" s="47">
        <f>IF($J$13="Yes", D5832+$J$14*(C5833-D5832),$J$12)</f>
        <v>2.4</v>
      </c>
      <c r="E5833" s="47" cm="1">
        <f t="array" ref="E5833">_xlfn.IFS(C5833&gt;(D5833+maxpout),MAX(C5833-elyscap,D5833+maxpout),C5833&gt;D5833-minpout,C5833,C5833&lt;=D5833-minpout,C5833+(F5832-F5833)*efromH2)</f>
        <v>2.4</v>
      </c>
      <c r="F5833" s="37" cm="1">
        <f t="array" ref="F5833">_xlfn.IFS(C5833&gt;(D5833+maxpout),MIN(max_storage,F5832+MIN(elyscap,(C5833-D5833+maxpout))*H2in),C5833&gt;(D5833-minpout),F5832,C5833&lt;=(D5833-minpout),MAX(0,F5832+(C5833-(D5833-minpout))*H2out))</f>
        <v>11.961974377489389</v>
      </c>
      <c r="G5833" s="37">
        <f>MAX(0,F5832+MIN(elyscap,(C5833-D5833+maxpout))*H2in - max_storage)</f>
        <v>0</v>
      </c>
      <c r="H5833" s="17"/>
      <c r="AQ5833" s="51">
        <v>9325.8287925522582</v>
      </c>
    </row>
    <row r="5834" spans="1:43" x14ac:dyDescent="0.25">
      <c r="A5834" s="2">
        <v>44074</v>
      </c>
      <c r="B5834" s="22">
        <v>3686332.5529999998</v>
      </c>
      <c r="C5834" s="47">
        <f t="shared" si="89"/>
        <v>3.6863325529999997</v>
      </c>
      <c r="D5834" s="47">
        <f>IF($J$13="Yes", D5833+$J$14*(C5834-D5833),$J$12)</f>
        <v>2.4</v>
      </c>
      <c r="E5834" s="47" cm="1">
        <f t="array" ref="E5834">_xlfn.IFS(C5834&gt;(D5834+maxpout),MAX(C5834-elyscap,D5834+maxpout),C5834&gt;D5834-minpout,C5834,C5834&lt;=D5834-minpout,C5834+(F5833-F5834)*efromH2)</f>
        <v>2.4</v>
      </c>
      <c r="F5834" s="37" cm="1">
        <f t="array" ref="F5834">_xlfn.IFS(C5834&gt;(D5834+maxpout),MIN(max_storage,F5833+MIN(elyscap,(C5834-D5834+maxpout))*H2in),C5834&gt;(D5834-minpout),F5833,C5834&lt;=(D5834-minpout),MAX(0,F5833+(C5834-(D5834-minpout))*H2out))</f>
        <v>11.987701028549388</v>
      </c>
      <c r="G5834" s="37">
        <f>MAX(0,F5833+MIN(elyscap,(C5834-D5834+maxpout))*H2in - max_storage)</f>
        <v>0</v>
      </c>
      <c r="H5834" s="17"/>
      <c r="AQ5834" s="51">
        <v>8539.1015344298103</v>
      </c>
    </row>
    <row r="5835" spans="1:43" x14ac:dyDescent="0.25">
      <c r="A5835" s="2">
        <v>44074.041666666701</v>
      </c>
      <c r="B5835" s="22">
        <v>3944497.2250000001</v>
      </c>
      <c r="C5835" s="47">
        <f t="shared" si="89"/>
        <v>3.9444972250000001</v>
      </c>
      <c r="D5835" s="47">
        <f>IF($J$13="Yes", D5834+$J$14*(C5835-D5834),$J$12)</f>
        <v>2.4</v>
      </c>
      <c r="E5835" s="47" cm="1">
        <f t="array" ref="E5835">_xlfn.IFS(C5835&gt;(D5835+maxpout),MAX(C5835-elyscap,D5835+maxpout),C5835&gt;D5835-minpout,C5835,C5835&lt;=D5835-minpout,C5835+(F5834-F5835)*efromH2)</f>
        <v>2.4</v>
      </c>
      <c r="F5835" s="37" cm="1">
        <f t="array" ref="F5835">_xlfn.IFS(C5835&gt;(D5835+maxpout),MIN(max_storage,F5834+MIN(elyscap,(C5835-D5835+maxpout))*H2in),C5835&gt;(D5835-minpout),F5834,C5835&lt;=(D5835-minpout),MAX(0,F5834+(C5835-(D5835-minpout))*H2out))</f>
        <v>12.018590973049388</v>
      </c>
      <c r="G5835" s="37">
        <f>MAX(0,F5834+MIN(elyscap,(C5835-D5835+maxpout))*H2in - max_storage)</f>
        <v>0</v>
      </c>
      <c r="H5835" s="17"/>
      <c r="AQ5835" s="51">
        <v>7686.1446857001156</v>
      </c>
    </row>
    <row r="5836" spans="1:43" x14ac:dyDescent="0.25">
      <c r="A5836" s="2">
        <v>44074.083333333299</v>
      </c>
      <c r="B5836" s="22">
        <v>4121196.4360000002</v>
      </c>
      <c r="C5836" s="47">
        <f t="shared" si="89"/>
        <v>4.121196436</v>
      </c>
      <c r="D5836" s="47">
        <f>IF($J$13="Yes", D5835+$J$14*(C5836-D5835),$J$12)</f>
        <v>2.4</v>
      </c>
      <c r="E5836" s="47" cm="1">
        <f t="array" ref="E5836">_xlfn.IFS(C5836&gt;(D5836+maxpout),MAX(C5836-elyscap,D5836+maxpout),C5836&gt;D5836-minpout,C5836,C5836&lt;=D5836-minpout,C5836+(F5835-F5836)*efromH2)</f>
        <v>2.4</v>
      </c>
      <c r="F5836" s="37" cm="1">
        <f t="array" ref="F5836">_xlfn.IFS(C5836&gt;(D5836+maxpout),MIN(max_storage,F5835+MIN(elyscap,(C5836-D5836+maxpout))*H2in),C5836&gt;(D5836-minpout),F5835,C5836&lt;=(D5836-minpout),MAX(0,F5835+(C5836-(D5836-minpout))*H2out))</f>
        <v>12.053014901769389</v>
      </c>
      <c r="G5836" s="37">
        <f>MAX(0,F5835+MIN(elyscap,(C5836-D5836+maxpout))*H2in - max_storage)</f>
        <v>0</v>
      </c>
      <c r="H5836" s="17"/>
      <c r="AQ5836" s="51">
        <v>6857.5221941253558</v>
      </c>
    </row>
    <row r="5837" spans="1:43" x14ac:dyDescent="0.25">
      <c r="A5837" s="2">
        <v>44074.125</v>
      </c>
      <c r="B5837" s="22">
        <v>4263737.1940000001</v>
      </c>
      <c r="C5837" s="47">
        <f t="shared" si="89"/>
        <v>4.263737194</v>
      </c>
      <c r="D5837" s="47">
        <f>IF($J$13="Yes", D5836+$J$14*(C5837-D5836),$J$12)</f>
        <v>2.4</v>
      </c>
      <c r="E5837" s="47" cm="1">
        <f t="array" ref="E5837">_xlfn.IFS(C5837&gt;(D5837+maxpout),MAX(C5837-elyscap,D5837+maxpout),C5837&gt;D5837-minpout,C5837,C5837&lt;=D5837-minpout,C5837+(F5836-F5837)*efromH2)</f>
        <v>2.4</v>
      </c>
      <c r="F5837" s="37" cm="1">
        <f t="array" ref="F5837">_xlfn.IFS(C5837&gt;(D5837+maxpout),MIN(max_storage,F5836+MIN(elyscap,(C5837-D5837+maxpout))*H2in),C5837&gt;(D5837-minpout),F5836,C5837&lt;=(D5837-minpout),MAX(0,F5836+(C5837-(D5837-minpout))*H2out))</f>
        <v>12.090289645649388</v>
      </c>
      <c r="G5837" s="37">
        <f>MAX(0,F5836+MIN(elyscap,(C5837-D5837+maxpout))*H2in - max_storage)</f>
        <v>0</v>
      </c>
      <c r="H5837" s="17"/>
      <c r="AQ5837" s="51">
        <v>6228.090213695119</v>
      </c>
    </row>
    <row r="5838" spans="1:43" x14ac:dyDescent="0.25">
      <c r="A5838" s="2">
        <v>44074.166666666701</v>
      </c>
      <c r="B5838" s="22">
        <v>4204330.6289999997</v>
      </c>
      <c r="C5838" s="47">
        <f t="shared" si="89"/>
        <v>4.2043306289999993</v>
      </c>
      <c r="D5838" s="47">
        <f>IF($J$13="Yes", D5837+$J$14*(C5838-D5837),$J$12)</f>
        <v>2.4</v>
      </c>
      <c r="E5838" s="47" cm="1">
        <f t="array" ref="E5838">_xlfn.IFS(C5838&gt;(D5838+maxpout),MAX(C5838-elyscap,D5838+maxpout),C5838&gt;D5838-minpout,C5838,C5838&lt;=D5838-minpout,C5838+(F5837-F5838)*efromH2)</f>
        <v>2.4</v>
      </c>
      <c r="F5838" s="37" cm="1">
        <f t="array" ref="F5838">_xlfn.IFS(C5838&gt;(D5838+maxpout),MIN(max_storage,F5837+MIN(elyscap,(C5838-D5838+maxpout))*H2in),C5838&gt;(D5838-minpout),F5837,C5838&lt;=(D5838-minpout),MAX(0,F5837+(C5838-(D5838-minpout))*H2out))</f>
        <v>12.126376258229389</v>
      </c>
      <c r="G5838" s="37">
        <f>MAX(0,F5837+MIN(elyscap,(C5838-D5838+maxpout))*H2in - max_storage)</f>
        <v>0</v>
      </c>
      <c r="H5838" s="17"/>
      <c r="AQ5838" s="51">
        <v>5626.5047656792931</v>
      </c>
    </row>
    <row r="5839" spans="1:43" x14ac:dyDescent="0.25">
      <c r="A5839" s="2">
        <v>44074.208333333299</v>
      </c>
      <c r="B5839" s="22">
        <v>4060915.852</v>
      </c>
      <c r="C5839" s="47">
        <f t="shared" si="89"/>
        <v>4.0609158519999999</v>
      </c>
      <c r="D5839" s="47">
        <f>IF($J$13="Yes", D5838+$J$14*(C5839-D5838),$J$12)</f>
        <v>2.4</v>
      </c>
      <c r="E5839" s="47" cm="1">
        <f t="array" ref="E5839">_xlfn.IFS(C5839&gt;(D5839+maxpout),MAX(C5839-elyscap,D5839+maxpout),C5839&gt;D5839-minpout,C5839,C5839&lt;=D5839-minpout,C5839+(F5838-F5839)*efromH2)</f>
        <v>2.4</v>
      </c>
      <c r="F5839" s="37" cm="1">
        <f t="array" ref="F5839">_xlfn.IFS(C5839&gt;(D5839+maxpout),MIN(max_storage,F5838+MIN(elyscap,(C5839-D5839+maxpout))*H2in),C5839&gt;(D5839-minpout),F5838,C5839&lt;=(D5839-minpout),MAX(0,F5838+(C5839-(D5839-minpout))*H2out))</f>
        <v>12.159594575269388</v>
      </c>
      <c r="G5839" s="37">
        <f>MAX(0,F5838+MIN(elyscap,(C5839-D5839+maxpout))*H2in - max_storage)</f>
        <v>0</v>
      </c>
      <c r="H5839" s="17"/>
      <c r="AQ5839" s="51">
        <v>5141.0719708875404</v>
      </c>
    </row>
    <row r="5840" spans="1:43" x14ac:dyDescent="0.25">
      <c r="A5840" s="2">
        <v>44074.25</v>
      </c>
      <c r="B5840" s="22">
        <v>3532082.51</v>
      </c>
      <c r="C5840" s="47">
        <f t="shared" si="89"/>
        <v>3.53208251</v>
      </c>
      <c r="D5840" s="47">
        <f>IF($J$13="Yes", D5839+$J$14*(C5840-D5839),$J$12)</f>
        <v>2.4</v>
      </c>
      <c r="E5840" s="47" cm="1">
        <f t="array" ref="E5840">_xlfn.IFS(C5840&gt;(D5840+maxpout),MAX(C5840-elyscap,D5840+maxpout),C5840&gt;D5840-minpout,C5840,C5840&lt;=D5840-minpout,C5840+(F5839-F5840)*efromH2)</f>
        <v>2.4</v>
      </c>
      <c r="F5840" s="37" cm="1">
        <f t="array" ref="F5840">_xlfn.IFS(C5840&gt;(D5840+maxpout),MIN(max_storage,F5839+MIN(elyscap,(C5840-D5840+maxpout))*H2in),C5840&gt;(D5840-minpout),F5839,C5840&lt;=(D5840-minpout),MAX(0,F5839+(C5840-(D5840-minpout))*H2out))</f>
        <v>12.182236225469389</v>
      </c>
      <c r="G5840" s="37">
        <f>MAX(0,F5839+MIN(elyscap,(C5840-D5840+maxpout))*H2in - max_storage)</f>
        <v>0</v>
      </c>
      <c r="H5840" s="17"/>
      <c r="AQ5840" s="51">
        <v>4791.6105325697563</v>
      </c>
    </row>
    <row r="5841" spans="1:43" x14ac:dyDescent="0.25">
      <c r="A5841" s="2">
        <v>44074.291666666701</v>
      </c>
      <c r="B5841" s="22">
        <v>2864217.9389999998</v>
      </c>
      <c r="C5841" s="47">
        <f t="shared" si="89"/>
        <v>2.864217939</v>
      </c>
      <c r="D5841" s="47">
        <f>IF($J$13="Yes", D5840+$J$14*(C5841-D5840),$J$12)</f>
        <v>2.4</v>
      </c>
      <c r="E5841" s="47" cm="1">
        <f t="array" ref="E5841">_xlfn.IFS(C5841&gt;(D5841+maxpout),MAX(C5841-elyscap,D5841+maxpout),C5841&gt;D5841-minpout,C5841,C5841&lt;=D5841-minpout,C5841+(F5840-F5841)*efromH2)</f>
        <v>2.4</v>
      </c>
      <c r="F5841" s="37" cm="1">
        <f t="array" ref="F5841">_xlfn.IFS(C5841&gt;(D5841+maxpout),MIN(max_storage,F5840+MIN(elyscap,(C5841-D5841+maxpout))*H2in),C5841&gt;(D5841-minpout),F5840,C5841&lt;=(D5841-minpout),MAX(0,F5840+(C5841-(D5841-minpout))*H2out))</f>
        <v>12.191520584249389</v>
      </c>
      <c r="G5841" s="37">
        <f>MAX(0,F5840+MIN(elyscap,(C5841-D5841+maxpout))*H2in - max_storage)</f>
        <v>0</v>
      </c>
      <c r="H5841" s="17"/>
      <c r="AQ5841" s="51">
        <v>3794.9053678629693</v>
      </c>
    </row>
    <row r="5842" spans="1:43" x14ac:dyDescent="0.25">
      <c r="A5842" s="2">
        <v>44074.333333333299</v>
      </c>
      <c r="B5842" s="22">
        <v>2502840.5180000002</v>
      </c>
      <c r="C5842" s="47">
        <f t="shared" si="89"/>
        <v>2.5028405180000002</v>
      </c>
      <c r="D5842" s="47">
        <f>IF($J$13="Yes", D5841+$J$14*(C5842-D5841),$J$12)</f>
        <v>2.4</v>
      </c>
      <c r="E5842" s="47" cm="1">
        <f t="array" ref="E5842">_xlfn.IFS(C5842&gt;(D5842+maxpout),MAX(C5842-elyscap,D5842+maxpout),C5842&gt;D5842-minpout,C5842,C5842&lt;=D5842-minpout,C5842+(F5841-F5842)*efromH2)</f>
        <v>2.4</v>
      </c>
      <c r="F5842" s="37" cm="1">
        <f t="array" ref="F5842">_xlfn.IFS(C5842&gt;(D5842+maxpout),MIN(max_storage,F5841+MIN(elyscap,(C5842-D5842+maxpout))*H2in),C5842&gt;(D5842-minpout),F5841,C5842&lt;=(D5842-minpout),MAX(0,F5841+(C5842-(D5842-minpout))*H2out))</f>
        <v>12.193577394609388</v>
      </c>
      <c r="G5842" s="37">
        <f>MAX(0,F5841+MIN(elyscap,(C5842-D5842+maxpout))*H2in - max_storage)</f>
        <v>0</v>
      </c>
      <c r="H5842" s="17"/>
      <c r="AQ5842" s="51">
        <v>2879.2311037855025</v>
      </c>
    </row>
    <row r="5843" spans="1:43" x14ac:dyDescent="0.25">
      <c r="A5843" s="2">
        <v>44074.375</v>
      </c>
      <c r="B5843" s="22">
        <v>2292333.7579999999</v>
      </c>
      <c r="C5843" s="47">
        <f t="shared" si="89"/>
        <v>2.2923337579999998</v>
      </c>
      <c r="D5843" s="47">
        <f>IF($J$13="Yes", D5842+$J$14*(C5843-D5842),$J$12)</f>
        <v>2.4</v>
      </c>
      <c r="E5843" s="47" cm="1">
        <f t="array" ref="E5843">_xlfn.IFS(C5843&gt;(D5843+maxpout),MAX(C5843-elyscap,D5843+maxpout),C5843&gt;D5843-minpout,C5843,C5843&lt;=D5843-minpout,C5843+(F5842-F5843)*efromH2)</f>
        <v>2.3999999999999861</v>
      </c>
      <c r="F5843" s="37" cm="1">
        <f t="array" ref="F5843">_xlfn.IFS(C5843&gt;(D5843+maxpout),MIN(max_storage,F5842+MIN(elyscap,(C5843-D5843+maxpout))*H2in),C5843&gt;(D5843-minpout),F5842,C5843&lt;=(D5843-minpout),MAX(0,F5842+(C5843-(D5843-minpout))*H2out))</f>
        <v>12.188194082509389</v>
      </c>
      <c r="G5843" s="37">
        <f>MAX(0,F5842+MIN(elyscap,(C5843-D5843+maxpout))*H2in - max_storage)</f>
        <v>0</v>
      </c>
      <c r="H5843" s="17"/>
      <c r="AQ5843" s="51">
        <v>2680.5423319637616</v>
      </c>
    </row>
    <row r="5844" spans="1:43" x14ac:dyDescent="0.25">
      <c r="A5844" s="2">
        <v>44074.416666666701</v>
      </c>
      <c r="B5844" s="22">
        <v>2085951.6</v>
      </c>
      <c r="C5844" s="47">
        <f t="shared" si="89"/>
        <v>2.0859516</v>
      </c>
      <c r="D5844" s="47">
        <f>IF($J$13="Yes", D5843+$J$14*(C5844-D5843),$J$12)</f>
        <v>2.4</v>
      </c>
      <c r="E5844" s="47" cm="1">
        <f t="array" ref="E5844">_xlfn.IFS(C5844&gt;(D5844+maxpout),MAX(C5844-elyscap,D5844+maxpout),C5844&gt;D5844-minpout,C5844,C5844&lt;=D5844-minpout,C5844+(F5843-F5844)*efromH2)</f>
        <v>2.4000000000000044</v>
      </c>
      <c r="F5844" s="37" cm="1">
        <f t="array" ref="F5844">_xlfn.IFS(C5844&gt;(D5844+maxpout),MIN(max_storage,F5843+MIN(elyscap,(C5844-D5844+maxpout))*H2in),C5844&gt;(D5844-minpout),F5843,C5844&lt;=(D5844-minpout),MAX(0,F5843+(C5844-(D5844-minpout))*H2out))</f>
        <v>12.172491662509389</v>
      </c>
      <c r="G5844" s="37">
        <f>MAX(0,F5843+MIN(elyscap,(C5844-D5844+maxpout))*H2in - max_storage)</f>
        <v>0</v>
      </c>
      <c r="H5844" s="17"/>
      <c r="AQ5844" s="51">
        <v>2668.2497185555985</v>
      </c>
    </row>
    <row r="5845" spans="1:43" x14ac:dyDescent="0.25">
      <c r="A5845" s="2">
        <v>44074.458333333299</v>
      </c>
      <c r="B5845" s="22">
        <v>1922602.618</v>
      </c>
      <c r="C5845" s="47">
        <f t="shared" si="89"/>
        <v>1.922602618</v>
      </c>
      <c r="D5845" s="47">
        <f>IF($J$13="Yes", D5844+$J$14*(C5845-D5844),$J$12)</f>
        <v>2.4</v>
      </c>
      <c r="E5845" s="47" cm="1">
        <f t="array" ref="E5845">_xlfn.IFS(C5845&gt;(D5845+maxpout),MAX(C5845-elyscap,D5845+maxpout),C5845&gt;D5845-minpout,C5845,C5845&lt;=D5845-minpout,C5845+(F5844-F5845)*efromH2)</f>
        <v>2.4000000000000066</v>
      </c>
      <c r="F5845" s="37" cm="1">
        <f t="array" ref="F5845">_xlfn.IFS(C5845&gt;(D5845+maxpout),MIN(max_storage,F5844+MIN(elyscap,(C5845-D5845+maxpout))*H2in),C5845&gt;(D5845-minpout),F5844,C5845&lt;=(D5845-minpout),MAX(0,F5844+(C5845-(D5845-minpout))*H2out))</f>
        <v>12.148621793409388</v>
      </c>
      <c r="G5845" s="37">
        <f>MAX(0,F5844+MIN(elyscap,(C5845-D5845+maxpout))*H2in - max_storage)</f>
        <v>0</v>
      </c>
      <c r="H5845" s="17"/>
      <c r="AQ5845" s="51">
        <v>2405.840052740522</v>
      </c>
    </row>
    <row r="5846" spans="1:43" x14ac:dyDescent="0.25">
      <c r="A5846" s="2">
        <v>44074.5</v>
      </c>
      <c r="B5846" s="22">
        <v>1759016.3759999999</v>
      </c>
      <c r="C5846" s="47">
        <f t="shared" si="89"/>
        <v>1.7590163759999999</v>
      </c>
      <c r="D5846" s="47">
        <f>IF($J$13="Yes", D5845+$J$14*(C5846-D5845),$J$12)</f>
        <v>2.4</v>
      </c>
      <c r="E5846" s="47" cm="1">
        <f t="array" ref="E5846">_xlfn.IFS(C5846&gt;(D5846+maxpout),MAX(C5846-elyscap,D5846+maxpout),C5846&gt;D5846-minpout,C5846,C5846&lt;=D5846-minpout,C5846+(F5845-F5846)*efromH2)</f>
        <v>2.3999999999999932</v>
      </c>
      <c r="F5846" s="37" cm="1">
        <f t="array" ref="F5846">_xlfn.IFS(C5846&gt;(D5846+maxpout),MIN(max_storage,F5845+MIN(elyscap,(C5846-D5846+maxpout))*H2in),C5846&gt;(D5846-minpout),F5845,C5846&lt;=(D5846-minpout),MAX(0,F5845+(C5846-(D5846-minpout))*H2out))</f>
        <v>12.116572612209389</v>
      </c>
      <c r="G5846" s="37">
        <f>MAX(0,F5845+MIN(elyscap,(C5846-D5846+maxpout))*H2in - max_storage)</f>
        <v>0</v>
      </c>
      <c r="H5846" s="17"/>
      <c r="AQ5846" s="51">
        <v>2388.7809157659281</v>
      </c>
    </row>
    <row r="5847" spans="1:43" x14ac:dyDescent="0.25">
      <c r="A5847" s="2">
        <v>44074.541666666701</v>
      </c>
      <c r="B5847" s="22">
        <v>1600711.3840000001</v>
      </c>
      <c r="C5847" s="47">
        <f t="shared" si="89"/>
        <v>1.600711384</v>
      </c>
      <c r="D5847" s="47">
        <f>IF($J$13="Yes", D5846+$J$14*(C5847-D5846),$J$12)</f>
        <v>2.4</v>
      </c>
      <c r="E5847" s="47" cm="1">
        <f t="array" ref="E5847">_xlfn.IFS(C5847&gt;(D5847+maxpout),MAX(C5847-elyscap,D5847+maxpout),C5847&gt;D5847-minpout,C5847,C5847&lt;=D5847-minpout,C5847+(F5846-F5847)*efromH2)</f>
        <v>2.3999999999999915</v>
      </c>
      <c r="F5847" s="37" cm="1">
        <f t="array" ref="F5847">_xlfn.IFS(C5847&gt;(D5847+maxpout),MIN(max_storage,F5846+MIN(elyscap,(C5847-D5847+maxpout))*H2in),C5847&gt;(D5847-minpout),F5846,C5847&lt;=(D5847-minpout),MAX(0,F5846+(C5847-(D5847-minpout))*H2out))</f>
        <v>12.076608181409389</v>
      </c>
      <c r="G5847" s="37">
        <f>MAX(0,F5846+MIN(elyscap,(C5847-D5847+maxpout))*H2in - max_storage)</f>
        <v>0</v>
      </c>
      <c r="H5847" s="17"/>
      <c r="AQ5847" s="51">
        <v>2239.2625975768401</v>
      </c>
    </row>
    <row r="5848" spans="1:43" x14ac:dyDescent="0.25">
      <c r="A5848" s="2">
        <v>44074.583333333299</v>
      </c>
      <c r="B5848" s="22">
        <v>1525861.2749999999</v>
      </c>
      <c r="C5848" s="47">
        <f t="shared" si="89"/>
        <v>1.525861275</v>
      </c>
      <c r="D5848" s="47">
        <f>IF($J$13="Yes", D5847+$J$14*(C5848-D5847),$J$12)</f>
        <v>2.4</v>
      </c>
      <c r="E5848" s="47" cm="1">
        <f t="array" ref="E5848">_xlfn.IFS(C5848&gt;(D5848+maxpout),MAX(C5848-elyscap,D5848+maxpout),C5848&gt;D5848-minpout,C5848,C5848&lt;=D5848-minpout,C5848+(F5847-F5848)*efromH2)</f>
        <v>2.4000000000000088</v>
      </c>
      <c r="F5848" s="37" cm="1">
        <f t="array" ref="F5848">_xlfn.IFS(C5848&gt;(D5848+maxpout),MIN(max_storage,F5847+MIN(elyscap,(C5848-D5848+maxpout))*H2in),C5848&gt;(D5848-minpout),F5847,C5848&lt;=(D5848-minpout),MAX(0,F5847+(C5848-(D5848-minpout))*H2out))</f>
        <v>12.032901245159389</v>
      </c>
      <c r="G5848" s="37">
        <f>MAX(0,F5847+MIN(elyscap,(C5848-D5848+maxpout))*H2in - max_storage)</f>
        <v>0</v>
      </c>
      <c r="H5848" s="17"/>
      <c r="AQ5848" s="51">
        <v>2480.3483421736746</v>
      </c>
    </row>
    <row r="5849" spans="1:43" x14ac:dyDescent="0.25">
      <c r="A5849" s="2">
        <v>44074.625</v>
      </c>
      <c r="B5849" s="22">
        <v>1490200.311</v>
      </c>
      <c r="C5849" s="47">
        <f t="shared" si="89"/>
        <v>1.4902003109999999</v>
      </c>
      <c r="D5849" s="47">
        <f>IF($J$13="Yes", D5848+$J$14*(C5849-D5848),$J$12)</f>
        <v>2.4</v>
      </c>
      <c r="E5849" s="47" cm="1">
        <f t="array" ref="E5849">_xlfn.IFS(C5849&gt;(D5849+maxpout),MAX(C5849-elyscap,D5849+maxpout),C5849&gt;D5849-minpout,C5849,C5849&lt;=D5849-minpout,C5849+(F5848-F5849)*efromH2)</f>
        <v>2.4000000000000101</v>
      </c>
      <c r="F5849" s="37" cm="1">
        <f t="array" ref="F5849">_xlfn.IFS(C5849&gt;(D5849+maxpout),MIN(max_storage,F5848+MIN(elyscap,(C5849-D5849+maxpout))*H2in),C5849&gt;(D5849-minpout),F5848,C5849&lt;=(D5849-minpout),MAX(0,F5848+(C5849-(D5849-minpout))*H2out))</f>
        <v>11.987411260709388</v>
      </c>
      <c r="G5849" s="37">
        <f>MAX(0,F5848+MIN(elyscap,(C5849-D5849+maxpout))*H2in - max_storage)</f>
        <v>0</v>
      </c>
      <c r="H5849" s="17"/>
      <c r="AQ5849" s="51">
        <v>2455.2613760345657</v>
      </c>
    </row>
    <row r="5850" spans="1:43" x14ac:dyDescent="0.25">
      <c r="A5850" s="2">
        <v>44074.666666666701</v>
      </c>
      <c r="B5850" s="22">
        <v>1420975.051</v>
      </c>
      <c r="C5850" s="47">
        <f t="shared" si="89"/>
        <v>1.4209750509999999</v>
      </c>
      <c r="D5850" s="47">
        <f>IF($J$13="Yes", D5849+$J$14*(C5850-D5849),$J$12)</f>
        <v>2.4</v>
      </c>
      <c r="E5850" s="47" cm="1">
        <f t="array" ref="E5850">_xlfn.IFS(C5850&gt;(D5850+maxpout),MAX(C5850-elyscap,D5850+maxpout),C5850&gt;D5850-minpout,C5850,C5850&lt;=D5850-minpout,C5850+(F5849-F5850)*efromH2)</f>
        <v>2.4000000000000137</v>
      </c>
      <c r="F5850" s="37" cm="1">
        <f t="array" ref="F5850">_xlfn.IFS(C5850&gt;(D5850+maxpout),MIN(max_storage,F5849+MIN(elyscap,(C5850-D5850+maxpout))*H2in),C5850&gt;(D5850-minpout),F5849,C5850&lt;=(D5850-minpout),MAX(0,F5849+(C5850-(D5850-minpout))*H2out))</f>
        <v>11.938460013259387</v>
      </c>
      <c r="G5850" s="37">
        <f>MAX(0,F5849+MIN(elyscap,(C5850-D5850+maxpout))*H2in - max_storage)</f>
        <v>0</v>
      </c>
      <c r="H5850" s="17"/>
      <c r="AQ5850" s="51">
        <v>2379.7496079558487</v>
      </c>
    </row>
    <row r="5851" spans="1:43" x14ac:dyDescent="0.25">
      <c r="A5851" s="2">
        <v>44074.708333333299</v>
      </c>
      <c r="B5851" s="22">
        <v>1300768.773</v>
      </c>
      <c r="C5851" s="47">
        <f t="shared" si="89"/>
        <v>1.3007687729999999</v>
      </c>
      <c r="D5851" s="47">
        <f>IF($J$13="Yes", D5850+$J$14*(C5851-D5850),$J$12)</f>
        <v>2.4</v>
      </c>
      <c r="E5851" s="47" cm="1">
        <f t="array" ref="E5851">_xlfn.IFS(C5851&gt;(D5851+maxpout),MAX(C5851-elyscap,D5851+maxpout),C5851&gt;D5851-minpout,C5851,C5851&lt;=D5851-minpout,C5851+(F5850-F5851)*efromH2)</f>
        <v>2.3999999999999968</v>
      </c>
      <c r="F5851" s="37" cm="1">
        <f t="array" ref="F5851">_xlfn.IFS(C5851&gt;(D5851+maxpout),MIN(max_storage,F5850+MIN(elyscap,(C5851-D5851+maxpout))*H2in),C5851&gt;(D5851-minpout),F5850,C5851&lt;=(D5851-minpout),MAX(0,F5850+(C5851-(D5851-minpout))*H2out))</f>
        <v>11.883498451909388</v>
      </c>
      <c r="G5851" s="37">
        <f>MAX(0,F5850+MIN(elyscap,(C5851-D5851+maxpout))*H2in - max_storage)</f>
        <v>0</v>
      </c>
      <c r="H5851" s="17"/>
      <c r="AQ5851" s="51">
        <v>2288.1821815481021</v>
      </c>
    </row>
    <row r="5852" spans="1:43" x14ac:dyDescent="0.25">
      <c r="A5852" s="2">
        <v>44074.75</v>
      </c>
      <c r="B5852" s="22">
        <v>1396667.1769999999</v>
      </c>
      <c r="C5852" s="47">
        <f t="shared" si="89"/>
        <v>1.3966671769999999</v>
      </c>
      <c r="D5852" s="47">
        <f>IF($J$13="Yes", D5851+$J$14*(C5852-D5851),$J$12)</f>
        <v>2.4</v>
      </c>
      <c r="E5852" s="47" cm="1">
        <f t="array" ref="E5852">_xlfn.IFS(C5852&gt;(D5852+maxpout),MAX(C5852-elyscap,D5852+maxpout),C5852&gt;D5852-minpout,C5852,C5852&lt;=D5852-minpout,C5852+(F5851-F5852)*efromH2)</f>
        <v>2.3999999999999937</v>
      </c>
      <c r="F5852" s="37" cm="1">
        <f t="array" ref="F5852">_xlfn.IFS(C5852&gt;(D5852+maxpout),MIN(max_storage,F5851+MIN(elyscap,(C5852-D5852+maxpout))*H2in),C5852&gt;(D5852-minpout),F5851,C5852&lt;=(D5852-minpout),MAX(0,F5851+(C5852-(D5852-minpout))*H2out))</f>
        <v>11.833331810759388</v>
      </c>
      <c r="G5852" s="37">
        <f>MAX(0,F5851+MIN(elyscap,(C5852-D5852+maxpout))*H2in - max_storage)</f>
        <v>0</v>
      </c>
      <c r="H5852" s="17"/>
      <c r="AQ5852" s="51">
        <v>1932.4490016955413</v>
      </c>
    </row>
    <row r="5853" spans="1:43" x14ac:dyDescent="0.25">
      <c r="A5853" s="2">
        <v>44074.791666666701</v>
      </c>
      <c r="B5853" s="22">
        <v>1950188.929</v>
      </c>
      <c r="C5853" s="47">
        <f t="shared" si="89"/>
        <v>1.9501889290000001</v>
      </c>
      <c r="D5853" s="47">
        <f>IF($J$13="Yes", D5852+$J$14*(C5853-D5852),$J$12)</f>
        <v>2.4</v>
      </c>
      <c r="E5853" s="47" cm="1">
        <f t="array" ref="E5853">_xlfn.IFS(C5853&gt;(D5853+maxpout),MAX(C5853-elyscap,D5853+maxpout),C5853&gt;D5853-minpout,C5853,C5853&lt;=D5853-minpout,C5853+(F5852-F5853)*efromH2)</f>
        <v>2.3999999999999995</v>
      </c>
      <c r="F5853" s="37" cm="1">
        <f t="array" ref="F5853">_xlfn.IFS(C5853&gt;(D5853+maxpout),MIN(max_storage,F5852+MIN(elyscap,(C5853-D5853+maxpout))*H2in),C5853&gt;(D5853-minpout),F5852,C5853&lt;=(D5853-minpout),MAX(0,F5852+(C5853-(D5853-minpout))*H2out))</f>
        <v>11.810841257209388</v>
      </c>
      <c r="G5853" s="37">
        <f>MAX(0,F5852+MIN(elyscap,(C5853-D5853+maxpout))*H2in - max_storage)</f>
        <v>0</v>
      </c>
      <c r="H5853" s="17"/>
      <c r="AQ5853" s="51">
        <v>1877.0068065281109</v>
      </c>
    </row>
    <row r="5854" spans="1:43" x14ac:dyDescent="0.25">
      <c r="A5854" s="2">
        <v>44074.833333333299</v>
      </c>
      <c r="B5854" s="22">
        <v>2307769.625</v>
      </c>
      <c r="C5854" s="47">
        <f t="shared" si="89"/>
        <v>2.3077696250000002</v>
      </c>
      <c r="D5854" s="47">
        <f>IF($J$13="Yes", D5853+$J$14*(C5854-D5853),$J$12)</f>
        <v>2.4</v>
      </c>
      <c r="E5854" s="47" cm="1">
        <f t="array" ref="E5854">_xlfn.IFS(C5854&gt;(D5854+maxpout),MAX(C5854-elyscap,D5854+maxpout),C5854&gt;D5854-minpout,C5854,C5854&lt;=D5854-minpout,C5854+(F5853-F5854)*efromH2)</f>
        <v>2.4</v>
      </c>
      <c r="F5854" s="37" cm="1">
        <f t="array" ref="F5854">_xlfn.IFS(C5854&gt;(D5854+maxpout),MIN(max_storage,F5853+MIN(elyscap,(C5854-D5854+maxpout))*H2in),C5854&gt;(D5854-minpout),F5853,C5854&lt;=(D5854-minpout),MAX(0,F5853+(C5854-(D5854-minpout))*H2out))</f>
        <v>11.806229738459388</v>
      </c>
      <c r="G5854" s="37">
        <f>MAX(0,F5853+MIN(elyscap,(C5854-D5854+maxpout))*H2in - max_storage)</f>
        <v>0</v>
      </c>
      <c r="H5854" s="17"/>
      <c r="AQ5854" s="51">
        <v>2232.4891167192809</v>
      </c>
    </row>
    <row r="5855" spans="1:43" x14ac:dyDescent="0.25">
      <c r="A5855" s="2">
        <v>44074.875</v>
      </c>
      <c r="B5855" s="22">
        <v>2523381.077</v>
      </c>
      <c r="C5855" s="47">
        <f t="shared" si="89"/>
        <v>2.5233810770000002</v>
      </c>
      <c r="D5855" s="47">
        <f>IF($J$13="Yes", D5854+$J$14*(C5855-D5854),$J$12)</f>
        <v>2.4</v>
      </c>
      <c r="E5855" s="47" cm="1">
        <f t="array" ref="E5855">_xlfn.IFS(C5855&gt;(D5855+maxpout),MAX(C5855-elyscap,D5855+maxpout),C5855&gt;D5855-minpout,C5855,C5855&lt;=D5855-minpout,C5855+(F5854-F5855)*efromH2)</f>
        <v>2.4</v>
      </c>
      <c r="F5855" s="37" cm="1">
        <f t="array" ref="F5855">_xlfn.IFS(C5855&gt;(D5855+maxpout),MIN(max_storage,F5854+MIN(elyscap,(C5855-D5855+maxpout))*H2in),C5855&gt;(D5855-minpout),F5854,C5855&lt;=(D5855-minpout),MAX(0,F5854+(C5855-(D5855-minpout))*H2out))</f>
        <v>11.808697359999387</v>
      </c>
      <c r="G5855" s="37">
        <f>MAX(0,F5854+MIN(elyscap,(C5855-D5855+maxpout))*H2in - max_storage)</f>
        <v>0</v>
      </c>
      <c r="H5855" s="17"/>
      <c r="AQ5855" s="51">
        <v>2814.7576008079932</v>
      </c>
    </row>
    <row r="5856" spans="1:43" x14ac:dyDescent="0.25">
      <c r="A5856" s="2">
        <v>44074.916666666701</v>
      </c>
      <c r="B5856" s="22">
        <v>2468396.9380000001</v>
      </c>
      <c r="C5856" s="47">
        <f t="shared" si="89"/>
        <v>2.4683969380000002</v>
      </c>
      <c r="D5856" s="47">
        <f>IF($J$13="Yes", D5855+$J$14*(C5856-D5855),$J$12)</f>
        <v>2.4</v>
      </c>
      <c r="E5856" s="47" cm="1">
        <f t="array" ref="E5856">_xlfn.IFS(C5856&gt;(D5856+maxpout),MAX(C5856-elyscap,D5856+maxpout),C5856&gt;D5856-minpout,C5856,C5856&lt;=D5856-minpout,C5856+(F5855-F5856)*efromH2)</f>
        <v>2.4</v>
      </c>
      <c r="F5856" s="37" cm="1">
        <f t="array" ref="F5856">_xlfn.IFS(C5856&gt;(D5856+maxpout),MIN(max_storage,F5855+MIN(elyscap,(C5856-D5856+maxpout))*H2in),C5856&gt;(D5856-minpout),F5855,C5856&lt;=(D5856-minpout),MAX(0,F5855+(C5856-(D5856-minpout))*H2out))</f>
        <v>11.810065298759387</v>
      </c>
      <c r="G5856" s="37">
        <f>MAX(0,F5855+MIN(elyscap,(C5856-D5856+maxpout))*H2in - max_storage)</f>
        <v>0</v>
      </c>
      <c r="H5856" s="17"/>
      <c r="AQ5856" s="51">
        <v>2992.1224514114915</v>
      </c>
    </row>
    <row r="5857" spans="1:43" x14ac:dyDescent="0.25">
      <c r="A5857" s="2">
        <v>44074.958333333299</v>
      </c>
      <c r="B5857" s="22">
        <v>2267773.5090000001</v>
      </c>
      <c r="C5857" s="47">
        <f t="shared" si="89"/>
        <v>2.267773509</v>
      </c>
      <c r="D5857" s="47">
        <f>IF($J$13="Yes", D5856+$J$14*(C5857-D5856),$J$12)</f>
        <v>2.4</v>
      </c>
      <c r="E5857" s="47" cm="1">
        <f t="array" ref="E5857">_xlfn.IFS(C5857&gt;(D5857+maxpout),MAX(C5857-elyscap,D5857+maxpout),C5857&gt;D5857-minpout,C5857,C5857&lt;=D5857-minpout,C5857+(F5856-F5857)*efromH2)</f>
        <v>2.4000000000000115</v>
      </c>
      <c r="F5857" s="37" cm="1">
        <f t="array" ref="F5857">_xlfn.IFS(C5857&gt;(D5857+maxpout),MIN(max_storage,F5856+MIN(elyscap,(C5857-D5857+maxpout))*H2in),C5857&gt;(D5857-minpout),F5856,C5857&lt;=(D5857-minpout),MAX(0,F5856+(C5857-(D5857-minpout))*H2out))</f>
        <v>11.803453974209386</v>
      </c>
      <c r="G5857" s="37">
        <f>MAX(0,F5856+MIN(elyscap,(C5857-D5857+maxpout))*H2in - max_storage)</f>
        <v>0</v>
      </c>
      <c r="H5857" s="17"/>
      <c r="AQ5857" s="51">
        <v>2911.9731370370323</v>
      </c>
    </row>
    <row r="5858" spans="1:43" x14ac:dyDescent="0.25">
      <c r="A5858" s="2">
        <v>44075</v>
      </c>
      <c r="B5858" s="22">
        <v>1999386.452</v>
      </c>
      <c r="C5858" s="47">
        <f t="shared" si="89"/>
        <v>1.999386452</v>
      </c>
      <c r="D5858" s="47">
        <f>IF($J$13="Yes", D5857+$J$14*(C5858-D5857),$J$12)</f>
        <v>2.4</v>
      </c>
      <c r="E5858" s="47" cm="1">
        <f t="array" ref="E5858">_xlfn.IFS(C5858&gt;(D5858+maxpout),MAX(C5858-elyscap,D5858+maxpout),C5858&gt;D5858-minpout,C5858,C5858&lt;=D5858-minpout,C5858+(F5857-F5858)*efromH2)</f>
        <v>2.3999999999999884</v>
      </c>
      <c r="F5858" s="37" cm="1">
        <f t="array" ref="F5858">_xlfn.IFS(C5858&gt;(D5858+maxpout),MIN(max_storage,F5857+MIN(elyscap,(C5858-D5858+maxpout))*H2in),C5858&gt;(D5858-minpout),F5857,C5858&lt;=(D5858-minpout),MAX(0,F5857+(C5858-(D5858-minpout))*H2out))</f>
        <v>11.783423296809387</v>
      </c>
      <c r="G5858" s="37">
        <f>MAX(0,F5857+MIN(elyscap,(C5858-D5858+maxpout))*H2in - max_storage)</f>
        <v>0</v>
      </c>
      <c r="H5858" s="17"/>
      <c r="AQ5858" s="51">
        <v>2825.5736498050551</v>
      </c>
    </row>
    <row r="5859" spans="1:43" x14ac:dyDescent="0.25">
      <c r="A5859" s="2">
        <v>44075.041666666701</v>
      </c>
      <c r="B5859" s="22">
        <v>1786535.0630000001</v>
      </c>
      <c r="C5859" s="47">
        <f t="shared" si="89"/>
        <v>1.7865350630000001</v>
      </c>
      <c r="D5859" s="47">
        <f>IF($J$13="Yes", D5858+$J$14*(C5859-D5858),$J$12)</f>
        <v>2.4</v>
      </c>
      <c r="E5859" s="47" cm="1">
        <f t="array" ref="E5859">_xlfn.IFS(C5859&gt;(D5859+maxpout),MAX(C5859-elyscap,D5859+maxpout),C5859&gt;D5859-minpout,C5859,C5859&lt;=D5859-minpout,C5859+(F5858-F5859)*efromH2)</f>
        <v>2.4000000000000035</v>
      </c>
      <c r="F5859" s="37" cm="1">
        <f t="array" ref="F5859">_xlfn.IFS(C5859&gt;(D5859+maxpout),MIN(max_storage,F5858+MIN(elyscap,(C5859-D5859+maxpout))*H2in),C5859&gt;(D5859-minpout),F5858,C5859&lt;=(D5859-minpout),MAX(0,F5858+(C5859-(D5859-minpout))*H2out))</f>
        <v>11.752750049959387</v>
      </c>
      <c r="G5859" s="37">
        <f>MAX(0,F5858+MIN(elyscap,(C5859-D5859+maxpout))*H2in - max_storage)</f>
        <v>0</v>
      </c>
      <c r="H5859" s="17"/>
      <c r="AQ5859" s="51">
        <v>2728.0508752947094</v>
      </c>
    </row>
    <row r="5860" spans="1:43" x14ac:dyDescent="0.25">
      <c r="A5860" s="2">
        <v>44075.083333333299</v>
      </c>
      <c r="B5860" s="22">
        <v>1662728.61</v>
      </c>
      <c r="C5860" s="47">
        <f t="shared" si="89"/>
        <v>1.6627286100000001</v>
      </c>
      <c r="D5860" s="47">
        <f>IF($J$13="Yes", D5859+$J$14*(C5860-D5859),$J$12)</f>
        <v>2.4</v>
      </c>
      <c r="E5860" s="47" cm="1">
        <f t="array" ref="E5860">_xlfn.IFS(C5860&gt;(D5860+maxpout),MAX(C5860-elyscap,D5860+maxpout),C5860&gt;D5860-minpout,C5860,C5860&lt;=D5860-minpout,C5860+(F5859-F5860)*efromH2)</f>
        <v>2.3999999999999897</v>
      </c>
      <c r="F5860" s="37" cm="1">
        <f t="array" ref="F5860">_xlfn.IFS(C5860&gt;(D5860+maxpout),MIN(max_storage,F5859+MIN(elyscap,(C5860-D5860+maxpout))*H2in),C5860&gt;(D5860-minpout),F5859,C5860&lt;=(D5860-minpout),MAX(0,F5859+(C5860-(D5860-minpout))*H2out))</f>
        <v>11.715886480459387</v>
      </c>
      <c r="G5860" s="37">
        <f>MAX(0,F5859+MIN(elyscap,(C5860-D5860+maxpout))*H2in - max_storage)</f>
        <v>0</v>
      </c>
      <c r="H5860" s="17"/>
      <c r="AQ5860" s="51">
        <v>2745.1238278615074</v>
      </c>
    </row>
    <row r="5861" spans="1:43" x14ac:dyDescent="0.25">
      <c r="A5861" s="2">
        <v>44075.125</v>
      </c>
      <c r="B5861" s="22">
        <v>1485187.227</v>
      </c>
      <c r="C5861" s="47">
        <f t="shared" si="89"/>
        <v>1.4851872269999999</v>
      </c>
      <c r="D5861" s="47">
        <f>IF($J$13="Yes", D5860+$J$14*(C5861-D5860),$J$12)</f>
        <v>2.4</v>
      </c>
      <c r="E5861" s="47" cm="1">
        <f t="array" ref="E5861">_xlfn.IFS(C5861&gt;(D5861+maxpout),MAX(C5861-elyscap,D5861+maxpout),C5861&gt;D5861-minpout,C5861,C5861&lt;=D5861-minpout,C5861+(F5860-F5861)*efromH2)</f>
        <v>2.4000000000000155</v>
      </c>
      <c r="F5861" s="37" cm="1">
        <f t="array" ref="F5861">_xlfn.IFS(C5861&gt;(D5861+maxpout),MIN(max_storage,F5860+MIN(elyscap,(C5861-D5861+maxpout))*H2in),C5861&gt;(D5861-minpout),F5860,C5861&lt;=(D5861-minpout),MAX(0,F5860+(C5861-(D5861-minpout))*H2out))</f>
        <v>11.670145841809386</v>
      </c>
      <c r="G5861" s="37">
        <f>MAX(0,F5860+MIN(elyscap,(C5861-D5861+maxpout))*H2in - max_storage)</f>
        <v>0</v>
      </c>
      <c r="H5861" s="17"/>
      <c r="AQ5861" s="51">
        <v>2646.566328953174</v>
      </c>
    </row>
    <row r="5862" spans="1:43" x14ac:dyDescent="0.25">
      <c r="A5862" s="2">
        <v>44075.166666666701</v>
      </c>
      <c r="B5862" s="22">
        <v>1296208.7649999999</v>
      </c>
      <c r="C5862" s="47">
        <f t="shared" si="89"/>
        <v>1.2962087649999998</v>
      </c>
      <c r="D5862" s="47">
        <f>IF($J$13="Yes", D5861+$J$14*(C5862-D5861),$J$12)</f>
        <v>2.4</v>
      </c>
      <c r="E5862" s="47" cm="1">
        <f t="array" ref="E5862">_xlfn.IFS(C5862&gt;(D5862+maxpout),MAX(C5862-elyscap,D5862+maxpout),C5862&gt;D5862-minpout,C5862,C5862&lt;=D5862-minpout,C5862+(F5861-F5862)*efromH2)</f>
        <v>2.3999999999999955</v>
      </c>
      <c r="F5862" s="37" cm="1">
        <f t="array" ref="F5862">_xlfn.IFS(C5862&gt;(D5862+maxpout),MIN(max_storage,F5861+MIN(elyscap,(C5862-D5862+maxpout))*H2in),C5862&gt;(D5862-minpout),F5861,C5862&lt;=(D5862-minpout),MAX(0,F5861+(C5862-(D5862-minpout))*H2out))</f>
        <v>11.614956280059387</v>
      </c>
      <c r="G5862" s="37">
        <f>MAX(0,F5861+MIN(elyscap,(C5862-D5862+maxpout))*H2in - max_storage)</f>
        <v>0</v>
      </c>
      <c r="H5862" s="17"/>
      <c r="AQ5862" s="51">
        <v>2603.6252664366821</v>
      </c>
    </row>
    <row r="5863" spans="1:43" x14ac:dyDescent="0.25">
      <c r="A5863" s="2">
        <v>44075.208333333299</v>
      </c>
      <c r="B5863" s="22">
        <v>1187637.2790000001</v>
      </c>
      <c r="C5863" s="47">
        <f t="shared" si="89"/>
        <v>1.187637279</v>
      </c>
      <c r="D5863" s="47">
        <f>IF($J$13="Yes", D5862+$J$14*(C5863-D5862),$J$12)</f>
        <v>2.4</v>
      </c>
      <c r="E5863" s="47" cm="1">
        <f t="array" ref="E5863">_xlfn.IFS(C5863&gt;(D5863+maxpout),MAX(C5863-elyscap,D5863+maxpout),C5863&gt;D5863-minpout,C5863,C5863&lt;=D5863-minpout,C5863+(F5862-F5863)*efromH2)</f>
        <v>2.399999999999991</v>
      </c>
      <c r="F5863" s="37" cm="1">
        <f t="array" ref="F5863">_xlfn.IFS(C5863&gt;(D5863+maxpout),MIN(max_storage,F5862+MIN(elyscap,(C5863-D5863+maxpout))*H2in),C5863&gt;(D5863-minpout),F5862,C5863&lt;=(D5863-minpout),MAX(0,F5862+(C5863-(D5863-minpout))*H2out))</f>
        <v>11.554338144009387</v>
      </c>
      <c r="G5863" s="37">
        <f>MAX(0,F5862+MIN(elyscap,(C5863-D5863+maxpout))*H2in - max_storage)</f>
        <v>0</v>
      </c>
      <c r="H5863" s="17"/>
      <c r="AQ5863" s="51">
        <v>3032.2598483031088</v>
      </c>
    </row>
    <row r="5864" spans="1:43" x14ac:dyDescent="0.25">
      <c r="A5864" s="2">
        <v>44075.25</v>
      </c>
      <c r="B5864" s="22">
        <v>939980.13100000005</v>
      </c>
      <c r="C5864" s="47">
        <f t="shared" si="89"/>
        <v>0.93998013100000011</v>
      </c>
      <c r="D5864" s="47">
        <f>IF($J$13="Yes", D5863+$J$14*(C5864-D5863),$J$12)</f>
        <v>2.4</v>
      </c>
      <c r="E5864" s="47" cm="1">
        <f t="array" ref="E5864">_xlfn.IFS(C5864&gt;(D5864+maxpout),MAX(C5864-elyscap,D5864+maxpout),C5864&gt;D5864-minpout,C5864,C5864&lt;=D5864-minpout,C5864+(F5863-F5864)*efromH2)</f>
        <v>2.4</v>
      </c>
      <c r="F5864" s="37" cm="1">
        <f t="array" ref="F5864">_xlfn.IFS(C5864&gt;(D5864+maxpout),MIN(max_storage,F5863+MIN(elyscap,(C5864-D5864+maxpout))*H2in),C5864&gt;(D5864-minpout),F5863,C5864&lt;=(D5864-minpout),MAX(0,F5863+(C5864-(D5864-minpout))*H2out))</f>
        <v>11.481337150559387</v>
      </c>
      <c r="G5864" s="37">
        <f>MAX(0,F5863+MIN(elyscap,(C5864-D5864+maxpout))*H2in - max_storage)</f>
        <v>0</v>
      </c>
      <c r="H5864" s="17"/>
      <c r="AQ5864" s="51">
        <v>3613.2575977732317</v>
      </c>
    </row>
    <row r="5865" spans="1:43" x14ac:dyDescent="0.25">
      <c r="A5865" s="2">
        <v>44075.291666666701</v>
      </c>
      <c r="B5865" s="22">
        <v>565414.995</v>
      </c>
      <c r="C5865" s="47">
        <f t="shared" si="89"/>
        <v>0.56541499500000003</v>
      </c>
      <c r="D5865" s="47">
        <f>IF($J$13="Yes", D5864+$J$14*(C5865-D5864),$J$12)</f>
        <v>2.4</v>
      </c>
      <c r="E5865" s="47" cm="1">
        <f t="array" ref="E5865">_xlfn.IFS(C5865&gt;(D5865+maxpout),MAX(C5865-elyscap,D5865+maxpout),C5865&gt;D5865-minpout,C5865,C5865&lt;=D5865-minpout,C5865+(F5864-F5865)*efromH2)</f>
        <v>2.399999999999987</v>
      </c>
      <c r="F5865" s="37" cm="1">
        <f t="array" ref="F5865">_xlfn.IFS(C5865&gt;(D5865+maxpout),MIN(max_storage,F5864+MIN(elyscap,(C5865-D5865+maxpout))*H2in),C5865&gt;(D5865-minpout),F5864,C5865&lt;=(D5865-minpout),MAX(0,F5864+(C5865-(D5865-minpout))*H2out))</f>
        <v>11.389607900309388</v>
      </c>
      <c r="G5865" s="37">
        <f>MAX(0,F5864+MIN(elyscap,(C5865-D5865+maxpout))*H2in - max_storage)</f>
        <v>0</v>
      </c>
      <c r="H5865" s="17"/>
      <c r="AQ5865" s="51">
        <v>2963.7093569364201</v>
      </c>
    </row>
    <row r="5866" spans="1:43" x14ac:dyDescent="0.25">
      <c r="A5866" s="2">
        <v>44075.333333333299</v>
      </c>
      <c r="B5866" s="22">
        <v>337008.37199999997</v>
      </c>
      <c r="C5866" s="47">
        <f t="shared" si="89"/>
        <v>0.337008372</v>
      </c>
      <c r="D5866" s="47">
        <f>IF($J$13="Yes", D5865+$J$14*(C5866-D5865),$J$12)</f>
        <v>2.4</v>
      </c>
      <c r="E5866" s="47" cm="1">
        <f t="array" ref="E5866">_xlfn.IFS(C5866&gt;(D5866+maxpout),MAX(C5866-elyscap,D5866+maxpout),C5866&gt;D5866-minpout,C5866,C5866&lt;=D5866-minpout,C5866+(F5865-F5866)*efromH2)</f>
        <v>2.4000000000000061</v>
      </c>
      <c r="F5866" s="37" cm="1">
        <f t="array" ref="F5866">_xlfn.IFS(C5866&gt;(D5866+maxpout),MIN(max_storage,F5865+MIN(elyscap,(C5866-D5866+maxpout))*H2in),C5866&gt;(D5866-minpout),F5865,C5866&lt;=(D5866-minpout),MAX(0,F5865+(C5866-(D5866-minpout))*H2out))</f>
        <v>11.286458318909387</v>
      </c>
      <c r="G5866" s="37">
        <f>MAX(0,F5865+MIN(elyscap,(C5866-D5866+maxpout))*H2in - max_storage)</f>
        <v>0</v>
      </c>
      <c r="H5866" s="17"/>
      <c r="AQ5866" s="51">
        <v>1689.4462608145029</v>
      </c>
    </row>
    <row r="5867" spans="1:43" x14ac:dyDescent="0.25">
      <c r="A5867" s="2">
        <v>44075.375</v>
      </c>
      <c r="B5867" s="22">
        <v>327293.03100000002</v>
      </c>
      <c r="C5867" s="47">
        <f t="shared" si="89"/>
        <v>0.32729303100000001</v>
      </c>
      <c r="D5867" s="47">
        <f>IF($J$13="Yes", D5866+$J$14*(C5867-D5866),$J$12)</f>
        <v>2.4</v>
      </c>
      <c r="E5867" s="47" cm="1">
        <f t="array" ref="E5867">_xlfn.IFS(C5867&gt;(D5867+maxpout),MAX(C5867-elyscap,D5867+maxpout),C5867&gt;D5867-minpout,C5867,C5867&lt;=D5867-minpout,C5867+(F5866-F5867)*efromH2)</f>
        <v>2.4000000000000021</v>
      </c>
      <c r="F5867" s="37" cm="1">
        <f t="array" ref="F5867">_xlfn.IFS(C5867&gt;(D5867+maxpout),MIN(max_storage,F5866+MIN(elyscap,(C5867-D5867+maxpout))*H2in),C5867&gt;(D5867-minpout),F5866,C5867&lt;=(D5867-minpout),MAX(0,F5866+(C5867-(D5867-minpout))*H2out))</f>
        <v>11.182822970459387</v>
      </c>
      <c r="G5867" s="37">
        <f>MAX(0,F5866+MIN(elyscap,(C5867-D5867+maxpout))*H2in - max_storage)</f>
        <v>0</v>
      </c>
      <c r="H5867" s="17"/>
      <c r="AQ5867" s="51">
        <v>2011.245548588694</v>
      </c>
    </row>
    <row r="5868" spans="1:43" x14ac:dyDescent="0.25">
      <c r="A5868" s="2">
        <v>44075.416666666701</v>
      </c>
      <c r="B5868" s="22">
        <v>443266.59299999999</v>
      </c>
      <c r="C5868" s="47">
        <f t="shared" si="89"/>
        <v>0.44326659299999999</v>
      </c>
      <c r="D5868" s="47">
        <f>IF($J$13="Yes", D5867+$J$14*(C5868-D5867),$J$12)</f>
        <v>2.4</v>
      </c>
      <c r="E5868" s="47" cm="1">
        <f t="array" ref="E5868">_xlfn.IFS(C5868&gt;(D5868+maxpout),MAX(C5868-elyscap,D5868+maxpout),C5868&gt;D5868-minpout,C5868,C5868&lt;=D5868-minpout,C5868+(F5867-F5868)*efromH2)</f>
        <v>2.4000000000000088</v>
      </c>
      <c r="F5868" s="37" cm="1">
        <f t="array" ref="F5868">_xlfn.IFS(C5868&gt;(D5868+maxpout),MIN(max_storage,F5867+MIN(elyscap,(C5868-D5868+maxpout))*H2in),C5868&gt;(D5868-minpout),F5867,C5868&lt;=(D5868-minpout),MAX(0,F5867+(C5868-(D5868-minpout))*H2out))</f>
        <v>11.084986300109387</v>
      </c>
      <c r="G5868" s="37">
        <f>MAX(0,F5867+MIN(elyscap,(C5868-D5868+maxpout))*H2in - max_storage)</f>
        <v>0</v>
      </c>
      <c r="H5868" s="17"/>
      <c r="AQ5868" s="51">
        <v>2474.5433977877101</v>
      </c>
    </row>
    <row r="5869" spans="1:43" x14ac:dyDescent="0.25">
      <c r="A5869" s="2">
        <v>44075.458333333299</v>
      </c>
      <c r="B5869" s="22">
        <v>572525.58200000005</v>
      </c>
      <c r="C5869" s="47">
        <f t="shared" si="89"/>
        <v>0.57252558200000003</v>
      </c>
      <c r="D5869" s="47">
        <f>IF($J$13="Yes", D5868+$J$14*(C5869-D5868),$J$12)</f>
        <v>2.4</v>
      </c>
      <c r="E5869" s="47" cm="1">
        <f t="array" ref="E5869">_xlfn.IFS(C5869&gt;(D5869+maxpout),MAX(C5869-elyscap,D5869+maxpout),C5869&gt;D5869-minpout,C5869,C5869&lt;=D5869-minpout,C5869+(F5868-F5869)*efromH2)</f>
        <v>2.4000000000000012</v>
      </c>
      <c r="F5869" s="37" cm="1">
        <f t="array" ref="F5869">_xlfn.IFS(C5869&gt;(D5869+maxpout),MIN(max_storage,F5868+MIN(elyscap,(C5869-D5869+maxpout))*H2in),C5869&gt;(D5869-minpout),F5868,C5869&lt;=(D5869-minpout),MAX(0,F5868+(C5869-(D5869-minpout))*H2out))</f>
        <v>10.993612579209387</v>
      </c>
      <c r="G5869" s="37">
        <f>MAX(0,F5868+MIN(elyscap,(C5869-D5869+maxpout))*H2in - max_storage)</f>
        <v>0</v>
      </c>
      <c r="H5869" s="17"/>
      <c r="AQ5869" s="51">
        <v>2806.9486106412755</v>
      </c>
    </row>
    <row r="5870" spans="1:43" x14ac:dyDescent="0.25">
      <c r="A5870" s="2">
        <v>44075.5</v>
      </c>
      <c r="B5870" s="22">
        <v>690675.76800000004</v>
      </c>
      <c r="C5870" s="47">
        <f t="shared" si="89"/>
        <v>0.69067576800000008</v>
      </c>
      <c r="D5870" s="47">
        <f>IF($J$13="Yes", D5869+$J$14*(C5870-D5869),$J$12)</f>
        <v>2.4</v>
      </c>
      <c r="E5870" s="47" cm="1">
        <f t="array" ref="E5870">_xlfn.IFS(C5870&gt;(D5870+maxpout),MAX(C5870-elyscap,D5870+maxpout),C5870&gt;D5870-minpout,C5870,C5870&lt;=D5870-minpout,C5870+(F5869-F5870)*efromH2)</f>
        <v>2.4000000000000004</v>
      </c>
      <c r="F5870" s="37" cm="1">
        <f t="array" ref="F5870">_xlfn.IFS(C5870&gt;(D5870+maxpout),MIN(max_storage,F5869+MIN(elyscap,(C5870-D5870+maxpout))*H2in),C5870&gt;(D5870-minpout),F5869,C5870&lt;=(D5870-minpout),MAX(0,F5869+(C5870-(D5870-minpout))*H2out))</f>
        <v>10.908146367609387</v>
      </c>
      <c r="G5870" s="37">
        <f>MAX(0,F5869+MIN(elyscap,(C5870-D5870+maxpout))*H2in - max_storage)</f>
        <v>0</v>
      </c>
      <c r="H5870" s="17"/>
      <c r="AQ5870" s="51">
        <v>3305.4270893718754</v>
      </c>
    </row>
    <row r="5871" spans="1:43" x14ac:dyDescent="0.25">
      <c r="A5871" s="2">
        <v>44075.541666666701</v>
      </c>
      <c r="B5871" s="22">
        <v>715426.64099999995</v>
      </c>
      <c r="C5871" s="47">
        <f t="shared" si="89"/>
        <v>0.71542664099999997</v>
      </c>
      <c r="D5871" s="47">
        <f>IF($J$13="Yes", D5870+$J$14*(C5871-D5870),$J$12)</f>
        <v>2.4</v>
      </c>
      <c r="E5871" s="47" cm="1">
        <f t="array" ref="E5871">_xlfn.IFS(C5871&gt;(D5871+maxpout),MAX(C5871-elyscap,D5871+maxpout),C5871&gt;D5871-minpout,C5871,C5871&lt;=D5871-minpout,C5871+(F5870-F5871)*efromH2)</f>
        <v>2.4000000000000123</v>
      </c>
      <c r="F5871" s="37" cm="1">
        <f t="array" ref="F5871">_xlfn.IFS(C5871&gt;(D5871+maxpout),MIN(max_storage,F5870+MIN(elyscap,(C5871-D5871+maxpout))*H2in),C5871&gt;(D5871-minpout),F5870,C5871&lt;=(D5871-minpout),MAX(0,F5870+(C5871-(D5871-minpout))*H2out))</f>
        <v>10.823917699659386</v>
      </c>
      <c r="G5871" s="37">
        <f>MAX(0,F5870+MIN(elyscap,(C5871-D5871+maxpout))*H2in - max_storage)</f>
        <v>0</v>
      </c>
      <c r="H5871" s="17"/>
      <c r="AQ5871" s="51">
        <v>3649.990313901797</v>
      </c>
    </row>
    <row r="5872" spans="1:43" x14ac:dyDescent="0.25">
      <c r="A5872" s="2">
        <v>44075.583333333299</v>
      </c>
      <c r="B5872" s="22">
        <v>711974.70900000003</v>
      </c>
      <c r="C5872" s="47">
        <f t="shared" si="89"/>
        <v>0.71197470900000004</v>
      </c>
      <c r="D5872" s="47">
        <f>IF($J$13="Yes", D5871+$J$14*(C5872-D5871),$J$12)</f>
        <v>2.4</v>
      </c>
      <c r="E5872" s="47" cm="1">
        <f t="array" ref="E5872">_xlfn.IFS(C5872&gt;(D5872+maxpout),MAX(C5872-elyscap,D5872+maxpout),C5872&gt;D5872-minpout,C5872,C5872&lt;=D5872-minpout,C5872+(F5871-F5872)*efromH2)</f>
        <v>2.3999999999999884</v>
      </c>
      <c r="F5872" s="37" cm="1">
        <f t="array" ref="F5872">_xlfn.IFS(C5872&gt;(D5872+maxpout),MIN(max_storage,F5871+MIN(elyscap,(C5872-D5872+maxpout))*H2in),C5872&gt;(D5872-minpout),F5871,C5872&lt;=(D5872-minpout),MAX(0,F5871+(C5872-(D5872-minpout))*H2out))</f>
        <v>10.739516435109387</v>
      </c>
      <c r="G5872" s="37">
        <f>MAX(0,F5871+MIN(elyscap,(C5872-D5872+maxpout))*H2in - max_storage)</f>
        <v>0</v>
      </c>
      <c r="H5872" s="17"/>
      <c r="AQ5872" s="51">
        <v>3784.2458045407079</v>
      </c>
    </row>
    <row r="5873" spans="1:43" x14ac:dyDescent="0.25">
      <c r="A5873" s="2">
        <v>44075.625</v>
      </c>
      <c r="B5873" s="22">
        <v>666333.99600000004</v>
      </c>
      <c r="C5873" s="47">
        <f t="shared" si="89"/>
        <v>0.66633399600000009</v>
      </c>
      <c r="D5873" s="47">
        <f>IF($J$13="Yes", D5872+$J$14*(C5873-D5872),$J$12)</f>
        <v>2.4</v>
      </c>
      <c r="E5873" s="47" cm="1">
        <f t="array" ref="E5873">_xlfn.IFS(C5873&gt;(D5873+maxpout),MAX(C5873-elyscap,D5873+maxpout),C5873&gt;D5873-minpout,C5873,C5873&lt;=D5873-minpout,C5873+(F5872-F5873)*efromH2)</f>
        <v>2.4000000000000141</v>
      </c>
      <c r="F5873" s="37" cm="1">
        <f t="array" ref="F5873">_xlfn.IFS(C5873&gt;(D5873+maxpout),MIN(max_storage,F5872+MIN(elyscap,(C5873-D5873+maxpout))*H2in),C5873&gt;(D5873-minpout),F5872,C5873&lt;=(D5873-minpout),MAX(0,F5872+(C5873-(D5873-minpout))*H2out))</f>
        <v>10.652833134909386</v>
      </c>
      <c r="G5873" s="37">
        <f>MAX(0,F5872+MIN(elyscap,(C5873-D5873+maxpout))*H2in - max_storage)</f>
        <v>0</v>
      </c>
      <c r="H5873" s="17"/>
      <c r="AQ5873" s="51">
        <v>3903.2391103092996</v>
      </c>
    </row>
    <row r="5874" spans="1:43" x14ac:dyDescent="0.25">
      <c r="A5874" s="2">
        <v>44075.666666666701</v>
      </c>
      <c r="B5874" s="22">
        <v>619667.26699999999</v>
      </c>
      <c r="C5874" s="47">
        <f t="shared" si="89"/>
        <v>0.61966726699999997</v>
      </c>
      <c r="D5874" s="47">
        <f>IF($J$13="Yes", D5873+$J$14*(C5874-D5873),$J$12)</f>
        <v>2.4</v>
      </c>
      <c r="E5874" s="47" cm="1">
        <f t="array" ref="E5874">_xlfn.IFS(C5874&gt;(D5874+maxpout),MAX(C5874-elyscap,D5874+maxpout),C5874&gt;D5874-minpout,C5874,C5874&lt;=D5874-minpout,C5874+(F5873-F5874)*efromH2)</f>
        <v>2.3999999999999875</v>
      </c>
      <c r="F5874" s="37" cm="1">
        <f t="array" ref="F5874">_xlfn.IFS(C5874&gt;(D5874+maxpout),MIN(max_storage,F5873+MIN(elyscap,(C5874-D5874+maxpout))*H2in),C5874&gt;(D5874-minpout),F5873,C5874&lt;=(D5874-minpout),MAX(0,F5873+(C5874-(D5874-minpout))*H2out))</f>
        <v>10.563816498259387</v>
      </c>
      <c r="G5874" s="37">
        <f>MAX(0,F5873+MIN(elyscap,(C5874-D5874+maxpout))*H2in - max_storage)</f>
        <v>0</v>
      </c>
      <c r="H5874" s="17"/>
      <c r="AQ5874" s="51">
        <v>4024.0431837743695</v>
      </c>
    </row>
    <row r="5875" spans="1:43" x14ac:dyDescent="0.25">
      <c r="A5875" s="2">
        <v>44075.708333333299</v>
      </c>
      <c r="B5875" s="22">
        <v>596753.36</v>
      </c>
      <c r="C5875" s="47">
        <f t="shared" si="89"/>
        <v>0.59675336000000001</v>
      </c>
      <c r="D5875" s="47">
        <f>IF($J$13="Yes", D5874+$J$14*(C5875-D5874),$J$12)</f>
        <v>2.4</v>
      </c>
      <c r="E5875" s="47" cm="1">
        <f t="array" ref="E5875">_xlfn.IFS(C5875&gt;(D5875+maxpout),MAX(C5875-elyscap,D5875+maxpout),C5875&gt;D5875-minpout,C5875,C5875&lt;=D5875-minpout,C5875+(F5874-F5875)*efromH2)</f>
        <v>2.4000000000000048</v>
      </c>
      <c r="F5875" s="37" cm="1">
        <f t="array" ref="F5875">_xlfn.IFS(C5875&gt;(D5875+maxpout),MIN(max_storage,F5874+MIN(elyscap,(C5875-D5875+maxpout))*H2in),C5875&gt;(D5875-minpout),F5874,C5875&lt;=(D5875-minpout),MAX(0,F5874+(C5875-(D5875-minpout))*H2out))</f>
        <v>10.473654166259386</v>
      </c>
      <c r="G5875" s="37">
        <f>MAX(0,F5874+MIN(elyscap,(C5875-D5875+maxpout))*H2in - max_storage)</f>
        <v>0</v>
      </c>
      <c r="H5875" s="17"/>
      <c r="AQ5875" s="51">
        <v>3729.1467303478598</v>
      </c>
    </row>
    <row r="5876" spans="1:43" x14ac:dyDescent="0.25">
      <c r="A5876" s="2">
        <v>44075.75</v>
      </c>
      <c r="B5876" s="22">
        <v>775643.80700000003</v>
      </c>
      <c r="C5876" s="47">
        <f t="shared" si="89"/>
        <v>0.77564380700000002</v>
      </c>
      <c r="D5876" s="47">
        <f>IF($J$13="Yes", D5875+$J$14*(C5876-D5875),$J$12)</f>
        <v>2.4</v>
      </c>
      <c r="E5876" s="47" cm="1">
        <f t="array" ref="E5876">_xlfn.IFS(C5876&gt;(D5876+maxpout),MAX(C5876-elyscap,D5876+maxpout),C5876&gt;D5876-minpout,C5876,C5876&lt;=D5876-minpout,C5876+(F5875-F5876)*efromH2)</f>
        <v>2.3999999999999826</v>
      </c>
      <c r="F5876" s="37" cm="1">
        <f t="array" ref="F5876">_xlfn.IFS(C5876&gt;(D5876+maxpout),MIN(max_storage,F5875+MIN(elyscap,(C5876-D5876+maxpout))*H2in),C5876&gt;(D5876-minpout),F5875,C5876&lt;=(D5876-minpout),MAX(0,F5875+(C5876-(D5876-minpout))*H2out))</f>
        <v>10.392436356609387</v>
      </c>
      <c r="G5876" s="37">
        <f>MAX(0,F5875+MIN(elyscap,(C5876-D5876+maxpout))*H2in - max_storage)</f>
        <v>0</v>
      </c>
      <c r="H5876" s="17"/>
      <c r="AQ5876" s="51">
        <v>2928.0113652058426</v>
      </c>
    </row>
    <row r="5877" spans="1:43" x14ac:dyDescent="0.25">
      <c r="A5877" s="2">
        <v>44075.791666666701</v>
      </c>
      <c r="B5877" s="22">
        <v>1281543.8810000001</v>
      </c>
      <c r="C5877" s="47">
        <f t="shared" si="89"/>
        <v>1.2815438810000002</v>
      </c>
      <c r="D5877" s="47">
        <f>IF($J$13="Yes", D5876+$J$14*(C5877-D5876),$J$12)</f>
        <v>2.4</v>
      </c>
      <c r="E5877" s="47" cm="1">
        <f t="array" ref="E5877">_xlfn.IFS(C5877&gt;(D5877+maxpout),MAX(C5877-elyscap,D5877+maxpout),C5877&gt;D5877-minpout,C5877,C5877&lt;=D5877-minpout,C5877+(F5876-F5877)*efromH2)</f>
        <v>2.4000000000000155</v>
      </c>
      <c r="F5877" s="37" cm="1">
        <f t="array" ref="F5877">_xlfn.IFS(C5877&gt;(D5877+maxpout),MIN(max_storage,F5876+MIN(elyscap,(C5877-D5877+maxpout))*H2in),C5877&gt;(D5877-minpout),F5876,C5877&lt;=(D5877-minpout),MAX(0,F5876+(C5877-(D5877-minpout))*H2out))</f>
        <v>10.336513550659387</v>
      </c>
      <c r="G5877" s="37">
        <f>MAX(0,F5876+MIN(elyscap,(C5877-D5877+maxpout))*H2in - max_storage)</f>
        <v>0</v>
      </c>
      <c r="H5877" s="17"/>
      <c r="AQ5877" s="51">
        <v>3241.2741766966346</v>
      </c>
    </row>
    <row r="5878" spans="1:43" x14ac:dyDescent="0.25">
      <c r="A5878" s="2">
        <v>44075.833333333299</v>
      </c>
      <c r="B5878" s="22">
        <v>1807771.5290000001</v>
      </c>
      <c r="C5878" s="47">
        <f t="shared" si="89"/>
        <v>1.807771529</v>
      </c>
      <c r="D5878" s="47">
        <f>IF($J$13="Yes", D5877+$J$14*(C5878-D5877),$J$12)</f>
        <v>2.4</v>
      </c>
      <c r="E5878" s="47" cm="1">
        <f t="array" ref="E5878">_xlfn.IFS(C5878&gt;(D5878+maxpout),MAX(C5878-elyscap,D5878+maxpout),C5878&gt;D5878-minpout,C5878,C5878&lt;=D5878-minpout,C5878+(F5877-F5878)*efromH2)</f>
        <v>2.3999999999999915</v>
      </c>
      <c r="F5878" s="37" cm="1">
        <f t="array" ref="F5878">_xlfn.IFS(C5878&gt;(D5878+maxpout),MIN(max_storage,F5877+MIN(elyscap,(C5878-D5878+maxpout))*H2in),C5878&gt;(D5878-minpout),F5877,C5878&lt;=(D5878-minpout),MAX(0,F5877+(C5878-(D5878-minpout))*H2out))</f>
        <v>10.306902127109387</v>
      </c>
      <c r="G5878" s="37">
        <f>MAX(0,F5877+MIN(elyscap,(C5878-D5878+maxpout))*H2in - max_storage)</f>
        <v>0</v>
      </c>
      <c r="H5878" s="17"/>
      <c r="AQ5878" s="51">
        <v>3552.7262204909484</v>
      </c>
    </row>
    <row r="5879" spans="1:43" x14ac:dyDescent="0.25">
      <c r="A5879" s="2">
        <v>44075.875</v>
      </c>
      <c r="B5879" s="22">
        <v>2192623.7799999998</v>
      </c>
      <c r="C5879" s="47">
        <f t="shared" si="89"/>
        <v>2.1926237799999999</v>
      </c>
      <c r="D5879" s="47">
        <f>IF($J$13="Yes", D5878+$J$14*(C5879-D5878),$J$12)</f>
        <v>2.4</v>
      </c>
      <c r="E5879" s="47" cm="1">
        <f t="array" ref="E5879">_xlfn.IFS(C5879&gt;(D5879+maxpout),MAX(C5879-elyscap,D5879+maxpout),C5879&gt;D5879-minpout,C5879,C5879&lt;=D5879-minpout,C5879+(F5878-F5879)*efromH2)</f>
        <v>2.3999999999999861</v>
      </c>
      <c r="F5879" s="37" cm="1">
        <f t="array" ref="F5879">_xlfn.IFS(C5879&gt;(D5879+maxpout),MIN(max_storage,F5878+MIN(elyscap,(C5879-D5879+maxpout))*H2in),C5879&gt;(D5879-minpout),F5878,C5879&lt;=(D5879-minpout),MAX(0,F5878+(C5879-(D5879-minpout))*H2out))</f>
        <v>10.296533316109388</v>
      </c>
      <c r="G5879" s="37">
        <f>MAX(0,F5878+MIN(elyscap,(C5879-D5879+maxpout))*H2in - max_storage)</f>
        <v>0</v>
      </c>
      <c r="H5879" s="17"/>
      <c r="AQ5879" s="51">
        <v>3603.4277159923481</v>
      </c>
    </row>
    <row r="5880" spans="1:43" x14ac:dyDescent="0.25">
      <c r="A5880" s="2">
        <v>44075.916666666701</v>
      </c>
      <c r="B5880" s="22">
        <v>2502755.9130000002</v>
      </c>
      <c r="C5880" s="47">
        <f t="shared" si="89"/>
        <v>2.5027559130000001</v>
      </c>
      <c r="D5880" s="47">
        <f>IF($J$13="Yes", D5879+$J$14*(C5880-D5879),$J$12)</f>
        <v>2.4</v>
      </c>
      <c r="E5880" s="47" cm="1">
        <f t="array" ref="E5880">_xlfn.IFS(C5880&gt;(D5880+maxpout),MAX(C5880-elyscap,D5880+maxpout),C5880&gt;D5880-minpout,C5880,C5880&lt;=D5880-minpout,C5880+(F5879-F5880)*efromH2)</f>
        <v>2.4</v>
      </c>
      <c r="F5880" s="37" cm="1">
        <f t="array" ref="F5880">_xlfn.IFS(C5880&gt;(D5880+maxpout),MIN(max_storage,F5879+MIN(elyscap,(C5880-D5880+maxpout))*H2in),C5880&gt;(D5880-minpout),F5879,C5880&lt;=(D5880-minpout),MAX(0,F5879+(C5880-(D5880-minpout))*H2out))</f>
        <v>10.298588434369387</v>
      </c>
      <c r="G5880" s="37">
        <f>MAX(0,F5879+MIN(elyscap,(C5880-D5880+maxpout))*H2in - max_storage)</f>
        <v>0</v>
      </c>
      <c r="H5880" s="17"/>
      <c r="AQ5880" s="51">
        <v>2933.9610304942721</v>
      </c>
    </row>
    <row r="5881" spans="1:43" x14ac:dyDescent="0.25">
      <c r="A5881" s="2">
        <v>44075.958333333299</v>
      </c>
      <c r="B5881" s="22">
        <v>2639578.0359999998</v>
      </c>
      <c r="C5881" s="47">
        <f t="shared" si="89"/>
        <v>2.6395780359999996</v>
      </c>
      <c r="D5881" s="47">
        <f>IF($J$13="Yes", D5880+$J$14*(C5881-D5880),$J$12)</f>
        <v>2.4</v>
      </c>
      <c r="E5881" s="47" cm="1">
        <f t="array" ref="E5881">_xlfn.IFS(C5881&gt;(D5881+maxpout),MAX(C5881-elyscap,D5881+maxpout),C5881&gt;D5881-minpout,C5881,C5881&lt;=D5881-minpout,C5881+(F5880-F5881)*efromH2)</f>
        <v>2.4</v>
      </c>
      <c r="F5881" s="37" cm="1">
        <f t="array" ref="F5881">_xlfn.IFS(C5881&gt;(D5881+maxpout),MIN(max_storage,F5880+MIN(elyscap,(C5881-D5881+maxpout))*H2in),C5881&gt;(D5881-minpout),F5880,C5881&lt;=(D5881-minpout),MAX(0,F5880+(C5881-(D5881-minpout))*H2out))</f>
        <v>10.303379995089387</v>
      </c>
      <c r="G5881" s="37">
        <f>MAX(0,F5880+MIN(elyscap,(C5881-D5881+maxpout))*H2in - max_storage)</f>
        <v>0</v>
      </c>
      <c r="H5881" s="17"/>
      <c r="AQ5881" s="51">
        <v>2338.2184583528237</v>
      </c>
    </row>
    <row r="5882" spans="1:43" x14ac:dyDescent="0.25">
      <c r="A5882" s="2">
        <v>44076</v>
      </c>
      <c r="B5882" s="22">
        <v>2766376.0559999999</v>
      </c>
      <c r="C5882" s="47">
        <f t="shared" si="89"/>
        <v>2.7663760559999999</v>
      </c>
      <c r="D5882" s="47">
        <f>IF($J$13="Yes", D5881+$J$14*(C5882-D5881),$J$12)</f>
        <v>2.4</v>
      </c>
      <c r="E5882" s="47" cm="1">
        <f t="array" ref="E5882">_xlfn.IFS(C5882&gt;(D5882+maxpout),MAX(C5882-elyscap,D5882+maxpout),C5882&gt;D5882-minpout,C5882,C5882&lt;=D5882-minpout,C5882+(F5881-F5882)*efromH2)</f>
        <v>2.4</v>
      </c>
      <c r="F5882" s="37" cm="1">
        <f t="array" ref="F5882">_xlfn.IFS(C5882&gt;(D5882+maxpout),MIN(max_storage,F5881+MIN(elyscap,(C5882-D5882+maxpout))*H2in),C5882&gt;(D5882-minpout),F5881,C5882&lt;=(D5882-minpout),MAX(0,F5881+(C5882-(D5882-minpout))*H2out))</f>
        <v>10.310707516209387</v>
      </c>
      <c r="G5882" s="37">
        <f>MAX(0,F5881+MIN(elyscap,(C5882-D5882+maxpout))*H2in - max_storage)</f>
        <v>0</v>
      </c>
      <c r="H5882" s="17"/>
      <c r="AQ5882" s="51">
        <v>2114.2006261884753</v>
      </c>
    </row>
    <row r="5883" spans="1:43" x14ac:dyDescent="0.25">
      <c r="A5883" s="2">
        <v>44076.041666666701</v>
      </c>
      <c r="B5883" s="22">
        <v>2633960.736</v>
      </c>
      <c r="C5883" s="47">
        <f t="shared" si="89"/>
        <v>2.6339607360000001</v>
      </c>
      <c r="D5883" s="47">
        <f>IF($J$13="Yes", D5882+$J$14*(C5883-D5882),$J$12)</f>
        <v>2.4</v>
      </c>
      <c r="E5883" s="47" cm="1">
        <f t="array" ref="E5883">_xlfn.IFS(C5883&gt;(D5883+maxpout),MAX(C5883-elyscap,D5883+maxpout),C5883&gt;D5883-minpout,C5883,C5883&lt;=D5883-minpout,C5883+(F5882-F5883)*efromH2)</f>
        <v>2.4</v>
      </c>
      <c r="F5883" s="37" cm="1">
        <f t="array" ref="F5883">_xlfn.IFS(C5883&gt;(D5883+maxpout),MIN(max_storage,F5882+MIN(elyscap,(C5883-D5883+maxpout))*H2in),C5883&gt;(D5883-minpout),F5882,C5883&lt;=(D5883-minpout),MAX(0,F5882+(C5883-(D5883-minpout))*H2out))</f>
        <v>10.315386730929387</v>
      </c>
      <c r="G5883" s="37">
        <f>MAX(0,F5882+MIN(elyscap,(C5883-D5883+maxpout))*H2in - max_storage)</f>
        <v>0</v>
      </c>
      <c r="H5883" s="17"/>
      <c r="AQ5883" s="51">
        <v>1759.5488387781731</v>
      </c>
    </row>
    <row r="5884" spans="1:43" x14ac:dyDescent="0.25">
      <c r="A5884" s="2">
        <v>44076.083333333299</v>
      </c>
      <c r="B5884" s="22">
        <v>2535287.6519999998</v>
      </c>
      <c r="C5884" s="47">
        <f t="shared" si="89"/>
        <v>2.5352876519999996</v>
      </c>
      <c r="D5884" s="47">
        <f>IF($J$13="Yes", D5883+$J$14*(C5884-D5883),$J$12)</f>
        <v>2.4</v>
      </c>
      <c r="E5884" s="47" cm="1">
        <f t="array" ref="E5884">_xlfn.IFS(C5884&gt;(D5884+maxpout),MAX(C5884-elyscap,D5884+maxpout),C5884&gt;D5884-minpout,C5884,C5884&lt;=D5884-minpout,C5884+(F5883-F5884)*efromH2)</f>
        <v>2.4</v>
      </c>
      <c r="F5884" s="37" cm="1">
        <f t="array" ref="F5884">_xlfn.IFS(C5884&gt;(D5884+maxpout),MIN(max_storage,F5883+MIN(elyscap,(C5884-D5884+maxpout))*H2in),C5884&gt;(D5884-minpout),F5883,C5884&lt;=(D5884-minpout),MAX(0,F5883+(C5884-(D5884-minpout))*H2out))</f>
        <v>10.318092483969387</v>
      </c>
      <c r="G5884" s="37">
        <f>MAX(0,F5883+MIN(elyscap,(C5884-D5884+maxpout))*H2in - max_storage)</f>
        <v>0</v>
      </c>
      <c r="H5884" s="17"/>
      <c r="AQ5884" s="51">
        <v>1629.1735646317163</v>
      </c>
    </row>
    <row r="5885" spans="1:43" x14ac:dyDescent="0.25">
      <c r="A5885" s="2">
        <v>44076.125</v>
      </c>
      <c r="B5885" s="22">
        <v>2473353.7990000001</v>
      </c>
      <c r="C5885" s="47">
        <f t="shared" si="89"/>
        <v>2.4733537990000003</v>
      </c>
      <c r="D5885" s="47">
        <f>IF($J$13="Yes", D5884+$J$14*(C5885-D5884),$J$12)</f>
        <v>2.4</v>
      </c>
      <c r="E5885" s="47" cm="1">
        <f t="array" ref="E5885">_xlfn.IFS(C5885&gt;(D5885+maxpout),MAX(C5885-elyscap,D5885+maxpout),C5885&gt;D5885-minpout,C5885,C5885&lt;=D5885-minpout,C5885+(F5884-F5885)*efromH2)</f>
        <v>2.4</v>
      </c>
      <c r="F5885" s="37" cm="1">
        <f t="array" ref="F5885">_xlfn.IFS(C5885&gt;(D5885+maxpout),MIN(max_storage,F5884+MIN(elyscap,(C5885-D5885+maxpout))*H2in),C5885&gt;(D5885-minpout),F5884,C5885&lt;=(D5885-minpout),MAX(0,F5884+(C5885-(D5885-minpout))*H2out))</f>
        <v>10.319559559949388</v>
      </c>
      <c r="G5885" s="37">
        <f>MAX(0,F5884+MIN(elyscap,(C5885-D5885+maxpout))*H2in - max_storage)</f>
        <v>0</v>
      </c>
      <c r="H5885" s="17"/>
      <c r="AQ5885" s="51">
        <v>1467.4978774461299</v>
      </c>
    </row>
    <row r="5886" spans="1:43" x14ac:dyDescent="0.25">
      <c r="A5886" s="2">
        <v>44076.166666666701</v>
      </c>
      <c r="B5886" s="22">
        <v>2558302.5610000002</v>
      </c>
      <c r="C5886" s="47">
        <f t="shared" si="89"/>
        <v>2.5583025610000001</v>
      </c>
      <c r="D5886" s="47">
        <f>IF($J$13="Yes", D5885+$J$14*(C5886-D5885),$J$12)</f>
        <v>2.4</v>
      </c>
      <c r="E5886" s="47" cm="1">
        <f t="array" ref="E5886">_xlfn.IFS(C5886&gt;(D5886+maxpout),MAX(C5886-elyscap,D5886+maxpout),C5886&gt;D5886-minpout,C5886,C5886&lt;=D5886-minpout,C5886+(F5885-F5886)*efromH2)</f>
        <v>2.4</v>
      </c>
      <c r="F5886" s="37" cm="1">
        <f t="array" ref="F5886">_xlfn.IFS(C5886&gt;(D5886+maxpout),MIN(max_storage,F5885+MIN(elyscap,(C5886-D5886+maxpout))*H2in),C5886&gt;(D5886-minpout),F5885,C5886&lt;=(D5886-minpout),MAX(0,F5885+(C5886-(D5886-minpout))*H2out))</f>
        <v>10.322725611169387</v>
      </c>
      <c r="G5886" s="37">
        <f>MAX(0,F5885+MIN(elyscap,(C5886-D5886+maxpout))*H2in - max_storage)</f>
        <v>0</v>
      </c>
      <c r="H5886" s="17"/>
      <c r="AQ5886" s="51">
        <v>1297.2857139771447</v>
      </c>
    </row>
    <row r="5887" spans="1:43" x14ac:dyDescent="0.25">
      <c r="A5887" s="2">
        <v>44076.208333333299</v>
      </c>
      <c r="B5887" s="22">
        <v>2534566.6549999998</v>
      </c>
      <c r="C5887" s="47">
        <f t="shared" si="89"/>
        <v>2.5345666549999999</v>
      </c>
      <c r="D5887" s="47">
        <f>IF($J$13="Yes", D5886+$J$14*(C5887-D5886),$J$12)</f>
        <v>2.4</v>
      </c>
      <c r="E5887" s="47" cm="1">
        <f t="array" ref="E5887">_xlfn.IFS(C5887&gt;(D5887+maxpout),MAX(C5887-elyscap,D5887+maxpout),C5887&gt;D5887-minpout,C5887,C5887&lt;=D5887-minpout,C5887+(F5886-F5887)*efromH2)</f>
        <v>2.4</v>
      </c>
      <c r="F5887" s="37" cm="1">
        <f t="array" ref="F5887">_xlfn.IFS(C5887&gt;(D5887+maxpout),MIN(max_storage,F5886+MIN(elyscap,(C5887-D5887+maxpout))*H2in),C5887&gt;(D5887-minpout),F5886,C5887&lt;=(D5887-minpout),MAX(0,F5886+(C5887-(D5887-minpout))*H2out))</f>
        <v>10.325416944269387</v>
      </c>
      <c r="G5887" s="37">
        <f>MAX(0,F5886+MIN(elyscap,(C5887-D5887+maxpout))*H2in - max_storage)</f>
        <v>0</v>
      </c>
      <c r="H5887" s="17"/>
      <c r="AQ5887" s="51">
        <v>1512.5083887585972</v>
      </c>
    </row>
    <row r="5888" spans="1:43" x14ac:dyDescent="0.25">
      <c r="A5888" s="2">
        <v>44076.25</v>
      </c>
      <c r="B5888" s="22">
        <v>2496486.3459999999</v>
      </c>
      <c r="C5888" s="47">
        <f t="shared" si="89"/>
        <v>2.4964863459999997</v>
      </c>
      <c r="D5888" s="47">
        <f>IF($J$13="Yes", D5887+$J$14*(C5888-D5887),$J$12)</f>
        <v>2.4</v>
      </c>
      <c r="E5888" s="47" cm="1">
        <f t="array" ref="E5888">_xlfn.IFS(C5888&gt;(D5888+maxpout),MAX(C5888-elyscap,D5888+maxpout),C5888&gt;D5888-minpout,C5888,C5888&lt;=D5888-minpout,C5888+(F5887-F5888)*efromH2)</f>
        <v>2.4</v>
      </c>
      <c r="F5888" s="37" cm="1">
        <f t="array" ref="F5888">_xlfn.IFS(C5888&gt;(D5888+maxpout),MIN(max_storage,F5887+MIN(elyscap,(C5888-D5888+maxpout))*H2in),C5888&gt;(D5888-minpout),F5887,C5888&lt;=(D5888-minpout),MAX(0,F5887+(C5888-(D5888-minpout))*H2out))</f>
        <v>10.327346671189387</v>
      </c>
      <c r="G5888" s="37">
        <f>MAX(0,F5887+MIN(elyscap,(C5888-D5888+maxpout))*H2in - max_storage)</f>
        <v>0</v>
      </c>
      <c r="H5888" s="17"/>
      <c r="AQ5888" s="51">
        <v>1916.3095850733177</v>
      </c>
    </row>
    <row r="5889" spans="1:43" x14ac:dyDescent="0.25">
      <c r="A5889" s="2">
        <v>44076.291666666701</v>
      </c>
      <c r="B5889" s="22">
        <v>2111169.0869999998</v>
      </c>
      <c r="C5889" s="47">
        <f t="shared" si="89"/>
        <v>2.1111690869999999</v>
      </c>
      <c r="D5889" s="47">
        <f>IF($J$13="Yes", D5888+$J$14*(C5889-D5888),$J$12)</f>
        <v>2.4</v>
      </c>
      <c r="E5889" s="47" cm="1">
        <f t="array" ref="E5889">_xlfn.IFS(C5889&gt;(D5889+maxpout),MAX(C5889-elyscap,D5889+maxpout),C5889&gt;D5889-minpout,C5889,C5889&lt;=D5889-minpout,C5889+(F5888-F5889)*efromH2)</f>
        <v>2.399999999999991</v>
      </c>
      <c r="F5889" s="37" cm="1">
        <f t="array" ref="F5889">_xlfn.IFS(C5889&gt;(D5889+maxpout),MIN(max_storage,F5888+MIN(elyscap,(C5889-D5889+maxpout))*H2in),C5889&gt;(D5889-minpout),F5888,C5889&lt;=(D5889-minpout),MAX(0,F5888+(C5889-(D5889-minpout))*H2out))</f>
        <v>10.312905125539388</v>
      </c>
      <c r="G5889" s="37">
        <f>MAX(0,F5888+MIN(elyscap,(C5889-D5889+maxpout))*H2in - max_storage)</f>
        <v>0</v>
      </c>
      <c r="H5889" s="17"/>
      <c r="AQ5889" s="51">
        <v>1516.6472863505483</v>
      </c>
    </row>
    <row r="5890" spans="1:43" x14ac:dyDescent="0.25">
      <c r="A5890" s="2">
        <v>44076.333333333299</v>
      </c>
      <c r="B5890" s="22">
        <v>1716852.2879999999</v>
      </c>
      <c r="C5890" s="47">
        <f t="shared" si="89"/>
        <v>1.7168522879999999</v>
      </c>
      <c r="D5890" s="47">
        <f>IF($J$13="Yes", D5889+$J$14*(C5890-D5889),$J$12)</f>
        <v>2.4</v>
      </c>
      <c r="E5890" s="47" cm="1">
        <f t="array" ref="E5890">_xlfn.IFS(C5890&gt;(D5890+maxpout),MAX(C5890-elyscap,D5890+maxpout),C5890&gt;D5890-minpout,C5890,C5890&lt;=D5890-minpout,C5890+(F5889-F5890)*efromH2)</f>
        <v>2.4000000000000075</v>
      </c>
      <c r="F5890" s="37" cm="1">
        <f t="array" ref="F5890">_xlfn.IFS(C5890&gt;(D5890+maxpout),MIN(max_storage,F5889+MIN(elyscap,(C5890-D5890+maxpout))*H2in),C5890&gt;(D5890-minpout),F5889,C5890&lt;=(D5890-minpout),MAX(0,F5889+(C5890-(D5890-minpout))*H2out))</f>
        <v>10.278747739939387</v>
      </c>
      <c r="G5890" s="37">
        <f>MAX(0,F5889+MIN(elyscap,(C5890-D5890+maxpout))*H2in - max_storage)</f>
        <v>0</v>
      </c>
      <c r="H5890" s="17"/>
      <c r="AQ5890" s="51">
        <v>969.79544201402109</v>
      </c>
    </row>
    <row r="5891" spans="1:43" x14ac:dyDescent="0.25">
      <c r="A5891" s="2">
        <v>44076.375</v>
      </c>
      <c r="B5891" s="22">
        <v>1806762.142</v>
      </c>
      <c r="C5891" s="47">
        <f t="shared" ref="C5891:C5954" si="90">B5891/1000000</f>
        <v>1.806762142</v>
      </c>
      <c r="D5891" s="47">
        <f>IF($J$13="Yes", D5890+$J$14*(C5891-D5890),$J$12)</f>
        <v>2.4</v>
      </c>
      <c r="E5891" s="47" cm="1">
        <f t="array" ref="E5891">_xlfn.IFS(C5891&gt;(D5891+maxpout),MAX(C5891-elyscap,D5891+maxpout),C5891&gt;D5891-minpout,C5891,C5891&lt;=D5891-minpout,C5891+(F5890-F5891)*efromH2)</f>
        <v>2.4000000000000021</v>
      </c>
      <c r="F5891" s="37" cm="1">
        <f t="array" ref="F5891">_xlfn.IFS(C5891&gt;(D5891+maxpout),MIN(max_storage,F5890+MIN(elyscap,(C5891-D5891+maxpout))*H2in),C5891&gt;(D5891-minpout),F5890,C5891&lt;=(D5891-minpout),MAX(0,F5890+(C5891-(D5891-minpout))*H2out))</f>
        <v>10.249085847039387</v>
      </c>
      <c r="G5891" s="37">
        <f>MAX(0,F5890+MIN(elyscap,(C5891-D5891+maxpout))*H2in - max_storage)</f>
        <v>0</v>
      </c>
      <c r="H5891" s="17"/>
      <c r="AQ5891" s="51">
        <v>944.70337536281806</v>
      </c>
    </row>
    <row r="5892" spans="1:43" x14ac:dyDescent="0.25">
      <c r="A5892" s="2">
        <v>44076.416666666701</v>
      </c>
      <c r="B5892" s="22">
        <v>2153039.102</v>
      </c>
      <c r="C5892" s="47">
        <f t="shared" si="90"/>
        <v>2.1530391020000001</v>
      </c>
      <c r="D5892" s="47">
        <f>IF($J$13="Yes", D5891+$J$14*(C5892-D5891),$J$12)</f>
        <v>2.4</v>
      </c>
      <c r="E5892" s="47" cm="1">
        <f t="array" ref="E5892">_xlfn.IFS(C5892&gt;(D5892+maxpout),MAX(C5892-elyscap,D5892+maxpout),C5892&gt;D5892-minpout,C5892,C5892&lt;=D5892-minpout,C5892+(F5891-F5892)*efromH2)</f>
        <v>2.3999999999999906</v>
      </c>
      <c r="F5892" s="37" cm="1">
        <f t="array" ref="F5892">_xlfn.IFS(C5892&gt;(D5892+maxpout),MIN(max_storage,F5891+MIN(elyscap,(C5892-D5892+maxpout))*H2in),C5892&gt;(D5892-minpout),F5891,C5892&lt;=(D5892-minpout),MAX(0,F5891+(C5892-(D5892-minpout))*H2out))</f>
        <v>10.236737802139388</v>
      </c>
      <c r="G5892" s="37">
        <f>MAX(0,F5891+MIN(elyscap,(C5892-D5892+maxpout))*H2in - max_storage)</f>
        <v>0</v>
      </c>
      <c r="H5892" s="17"/>
      <c r="AQ5892" s="51">
        <v>1152.4242982588594</v>
      </c>
    </row>
    <row r="5893" spans="1:43" x14ac:dyDescent="0.25">
      <c r="A5893" s="2">
        <v>44076.458333333299</v>
      </c>
      <c r="B5893" s="22">
        <v>2412918.497</v>
      </c>
      <c r="C5893" s="47">
        <f t="shared" si="90"/>
        <v>2.4129184970000002</v>
      </c>
      <c r="D5893" s="47">
        <f>IF($J$13="Yes", D5892+$J$14*(C5893-D5892),$J$12)</f>
        <v>2.4</v>
      </c>
      <c r="E5893" s="47" cm="1">
        <f t="array" ref="E5893">_xlfn.IFS(C5893&gt;(D5893+maxpout),MAX(C5893-elyscap,D5893+maxpout),C5893&gt;D5893-minpout,C5893,C5893&lt;=D5893-minpout,C5893+(F5892-F5893)*efromH2)</f>
        <v>2.4</v>
      </c>
      <c r="F5893" s="37" cm="1">
        <f t="array" ref="F5893">_xlfn.IFS(C5893&gt;(D5893+maxpout),MIN(max_storage,F5892+MIN(elyscap,(C5893-D5893+maxpout))*H2in),C5893&gt;(D5893-minpout),F5892,C5893&lt;=(D5893-minpout),MAX(0,F5892+(C5893-(D5893-minpout))*H2out))</f>
        <v>10.236996172079387</v>
      </c>
      <c r="G5893" s="37">
        <f>MAX(0,F5892+MIN(elyscap,(C5893-D5893+maxpout))*H2in - max_storage)</f>
        <v>0</v>
      </c>
      <c r="H5893" s="17"/>
      <c r="AQ5893" s="51">
        <v>1112.8460900358277</v>
      </c>
    </row>
    <row r="5894" spans="1:43" x14ac:dyDescent="0.25">
      <c r="A5894" s="2">
        <v>44076.5</v>
      </c>
      <c r="B5894" s="22">
        <v>2413151.199</v>
      </c>
      <c r="C5894" s="47">
        <f t="shared" si="90"/>
        <v>2.4131511990000001</v>
      </c>
      <c r="D5894" s="47">
        <f>IF($J$13="Yes", D5893+$J$14*(C5894-D5893),$J$12)</f>
        <v>2.4</v>
      </c>
      <c r="E5894" s="47" cm="1">
        <f t="array" ref="E5894">_xlfn.IFS(C5894&gt;(D5894+maxpout),MAX(C5894-elyscap,D5894+maxpout),C5894&gt;D5894-minpout,C5894,C5894&lt;=D5894-minpout,C5894+(F5893-F5894)*efromH2)</f>
        <v>2.4</v>
      </c>
      <c r="F5894" s="37" cm="1">
        <f t="array" ref="F5894">_xlfn.IFS(C5894&gt;(D5894+maxpout),MIN(max_storage,F5893+MIN(elyscap,(C5894-D5894+maxpout))*H2in),C5894&gt;(D5894-minpout),F5893,C5894&lt;=(D5894-minpout),MAX(0,F5893+(C5894-(D5894-minpout))*H2out))</f>
        <v>10.237259196059387</v>
      </c>
      <c r="G5894" s="37">
        <f>MAX(0,F5893+MIN(elyscap,(C5894-D5894+maxpout))*H2in - max_storage)</f>
        <v>0</v>
      </c>
      <c r="H5894" s="17"/>
      <c r="AQ5894" s="51">
        <v>1531.6507901213706</v>
      </c>
    </row>
    <row r="5895" spans="1:43" x14ac:dyDescent="0.25">
      <c r="A5895" s="2">
        <v>44076.541666666701</v>
      </c>
      <c r="B5895" s="22">
        <v>2313861.1260000002</v>
      </c>
      <c r="C5895" s="47">
        <f t="shared" si="90"/>
        <v>2.3138611260000004</v>
      </c>
      <c r="D5895" s="47">
        <f>IF($J$13="Yes", D5894+$J$14*(C5895-D5894),$J$12)</f>
        <v>2.4</v>
      </c>
      <c r="E5895" s="47" cm="1">
        <f t="array" ref="E5895">_xlfn.IFS(C5895&gt;(D5895+maxpout),MAX(C5895-elyscap,D5895+maxpout),C5895&gt;D5895-minpout,C5895,C5895&lt;=D5895-minpout,C5895+(F5894-F5895)*efromH2)</f>
        <v>2.3999999999999928</v>
      </c>
      <c r="F5895" s="37" cm="1">
        <f t="array" ref="F5895">_xlfn.IFS(C5895&gt;(D5895+maxpout),MIN(max_storage,F5894+MIN(elyscap,(C5895-D5895+maxpout))*H2in),C5895&gt;(D5895-minpout),F5894,C5895&lt;=(D5895-minpout),MAX(0,F5894+(C5895-(D5895-minpout))*H2out))</f>
        <v>10.232952252359388</v>
      </c>
      <c r="G5895" s="37">
        <f>MAX(0,F5894+MIN(elyscap,(C5895-D5895+maxpout))*H2in - max_storage)</f>
        <v>0</v>
      </c>
      <c r="H5895" s="17"/>
      <c r="AQ5895" s="51">
        <v>2181.7163931571763</v>
      </c>
    </row>
    <row r="5896" spans="1:43" x14ac:dyDescent="0.25">
      <c r="A5896" s="2">
        <v>44076.583333333299</v>
      </c>
      <c r="B5896" s="22">
        <v>2224873.2629999998</v>
      </c>
      <c r="C5896" s="47">
        <f t="shared" si="90"/>
        <v>2.2248732629999997</v>
      </c>
      <c r="D5896" s="47">
        <f>IF($J$13="Yes", D5895+$J$14*(C5896-D5895),$J$12)</f>
        <v>2.4</v>
      </c>
      <c r="E5896" s="47" cm="1">
        <f t="array" ref="E5896">_xlfn.IFS(C5896&gt;(D5896+maxpout),MAX(C5896-elyscap,D5896+maxpout),C5896&gt;D5896-minpout,C5896,C5896&lt;=D5896-minpout,C5896+(F5895-F5896)*efromH2)</f>
        <v>2.4000000000000061</v>
      </c>
      <c r="F5896" s="37" cm="1">
        <f t="array" ref="F5896">_xlfn.IFS(C5896&gt;(D5896+maxpout),MIN(max_storage,F5895+MIN(elyscap,(C5896-D5896+maxpout))*H2in),C5896&gt;(D5896-minpout),F5895,C5896&lt;=(D5896-minpout),MAX(0,F5895+(C5896-(D5896-minpout))*H2out))</f>
        <v>10.224195915509387</v>
      </c>
      <c r="G5896" s="37">
        <f>MAX(0,F5895+MIN(elyscap,(C5896-D5896+maxpout))*H2in - max_storage)</f>
        <v>0</v>
      </c>
      <c r="H5896" s="17"/>
      <c r="AQ5896" s="51">
        <v>2467.5590081012929</v>
      </c>
    </row>
    <row r="5897" spans="1:43" x14ac:dyDescent="0.25">
      <c r="A5897" s="2">
        <v>44076.625</v>
      </c>
      <c r="B5897" s="22">
        <v>2122381.466</v>
      </c>
      <c r="C5897" s="47">
        <f t="shared" si="90"/>
        <v>2.1223814660000002</v>
      </c>
      <c r="D5897" s="47">
        <f>IF($J$13="Yes", D5896+$J$14*(C5897-D5896),$J$12)</f>
        <v>2.4</v>
      </c>
      <c r="E5897" s="47" cm="1">
        <f t="array" ref="E5897">_xlfn.IFS(C5897&gt;(D5897+maxpout),MAX(C5897-elyscap,D5897+maxpout),C5897&gt;D5897-minpout,C5897,C5897&lt;=D5897-minpout,C5897+(F5896-F5897)*efromH2)</f>
        <v>2.4000000000000128</v>
      </c>
      <c r="F5897" s="37" cm="1">
        <f t="array" ref="F5897">_xlfn.IFS(C5897&gt;(D5897+maxpout),MIN(max_storage,F5896+MIN(elyscap,(C5897-D5897+maxpout))*H2in),C5897&gt;(D5897-minpout),F5896,C5897&lt;=(D5897-minpout),MAX(0,F5896+(C5897-(D5897-minpout))*H2out))</f>
        <v>10.210314988809387</v>
      </c>
      <c r="G5897" s="37">
        <f>MAX(0,F5896+MIN(elyscap,(C5897-D5897+maxpout))*H2in - max_storage)</f>
        <v>0</v>
      </c>
      <c r="H5897" s="17"/>
      <c r="AQ5897" s="51">
        <v>2563.0123338156632</v>
      </c>
    </row>
    <row r="5898" spans="1:43" x14ac:dyDescent="0.25">
      <c r="A5898" s="2">
        <v>44076.666666666701</v>
      </c>
      <c r="B5898" s="22">
        <v>2044548.4720000001</v>
      </c>
      <c r="C5898" s="47">
        <f t="shared" si="90"/>
        <v>2.0445484720000002</v>
      </c>
      <c r="D5898" s="47">
        <f>IF($J$13="Yes", D5897+$J$14*(C5898-D5897),$J$12)</f>
        <v>2.4</v>
      </c>
      <c r="E5898" s="47" cm="1">
        <f t="array" ref="E5898">_xlfn.IFS(C5898&gt;(D5898+maxpout),MAX(C5898-elyscap,D5898+maxpout),C5898&gt;D5898-minpout,C5898,C5898&lt;=D5898-minpout,C5898+(F5897-F5898)*efromH2)</f>
        <v>2.4000000000000106</v>
      </c>
      <c r="F5898" s="37" cm="1">
        <f t="array" ref="F5898">_xlfn.IFS(C5898&gt;(D5898+maxpout),MIN(max_storage,F5897+MIN(elyscap,(C5898-D5898+maxpout))*H2in),C5898&gt;(D5898-minpout),F5897,C5898&lt;=(D5898-minpout),MAX(0,F5897+(C5898-(D5898-minpout))*H2out))</f>
        <v>10.192542412409386</v>
      </c>
      <c r="G5898" s="37">
        <f>MAX(0,F5897+MIN(elyscap,(C5898-D5898+maxpout))*H2in - max_storage)</f>
        <v>0</v>
      </c>
      <c r="H5898" s="17"/>
      <c r="AQ5898" s="51">
        <v>2513.086881612754</v>
      </c>
    </row>
    <row r="5899" spans="1:43" x14ac:dyDescent="0.25">
      <c r="A5899" s="2">
        <v>44076.708333333299</v>
      </c>
      <c r="B5899" s="22">
        <v>1913071.791</v>
      </c>
      <c r="C5899" s="47">
        <f t="shared" si="90"/>
        <v>1.9130717909999999</v>
      </c>
      <c r="D5899" s="47">
        <f>IF($J$13="Yes", D5898+$J$14*(C5899-D5898),$J$12)</f>
        <v>2.4</v>
      </c>
      <c r="E5899" s="47" cm="1">
        <f t="array" ref="E5899">_xlfn.IFS(C5899&gt;(D5899+maxpout),MAX(C5899-elyscap,D5899+maxpout),C5899&gt;D5899-minpout,C5899,C5899&lt;=D5899-minpout,C5899+(F5898-F5899)*efromH2)</f>
        <v>2.4000000000000128</v>
      </c>
      <c r="F5899" s="37" cm="1">
        <f t="array" ref="F5899">_xlfn.IFS(C5899&gt;(D5899+maxpout),MIN(max_storage,F5898+MIN(elyscap,(C5899-D5899+maxpout))*H2in),C5899&gt;(D5899-minpout),F5898,C5899&lt;=(D5899-minpout),MAX(0,F5898+(C5899-(D5899-minpout))*H2out))</f>
        <v>10.168196001959386</v>
      </c>
      <c r="G5899" s="37">
        <f>MAX(0,F5898+MIN(elyscap,(C5899-D5899+maxpout))*H2in - max_storage)</f>
        <v>0</v>
      </c>
      <c r="H5899" s="17"/>
      <c r="AQ5899" s="51">
        <v>2295.536076935829</v>
      </c>
    </row>
    <row r="5900" spans="1:43" x14ac:dyDescent="0.25">
      <c r="A5900" s="2">
        <v>44076.75</v>
      </c>
      <c r="B5900" s="22">
        <v>2202053.517</v>
      </c>
      <c r="C5900" s="47">
        <f t="shared" si="90"/>
        <v>2.202053517</v>
      </c>
      <c r="D5900" s="47">
        <f>IF($J$13="Yes", D5899+$J$14*(C5900-D5899),$J$12)</f>
        <v>2.4</v>
      </c>
      <c r="E5900" s="47" cm="1">
        <f t="array" ref="E5900">_xlfn.IFS(C5900&gt;(D5900+maxpout),MAX(C5900-elyscap,D5900+maxpout),C5900&gt;D5900-minpout,C5900,C5900&lt;=D5900-minpout,C5900+(F5899-F5900)*efromH2)</f>
        <v>2.3999999999999955</v>
      </c>
      <c r="F5900" s="37" cm="1">
        <f t="array" ref="F5900">_xlfn.IFS(C5900&gt;(D5900+maxpout),MIN(max_storage,F5899+MIN(elyscap,(C5900-D5900+maxpout))*H2in),C5900&gt;(D5900-minpout),F5899,C5900&lt;=(D5900-minpout),MAX(0,F5899+(C5900-(D5900-minpout))*H2out))</f>
        <v>10.158298677809386</v>
      </c>
      <c r="G5900" s="37">
        <f>MAX(0,F5899+MIN(elyscap,(C5900-D5900+maxpout))*H2in - max_storage)</f>
        <v>0</v>
      </c>
      <c r="H5900" s="17"/>
      <c r="AQ5900" s="51">
        <v>2032.4573987474428</v>
      </c>
    </row>
    <row r="5901" spans="1:43" x14ac:dyDescent="0.25">
      <c r="A5901" s="2">
        <v>44076.791666666701</v>
      </c>
      <c r="B5901" s="22">
        <v>2817862.3319999999</v>
      </c>
      <c r="C5901" s="47">
        <f t="shared" si="90"/>
        <v>2.8178623319999998</v>
      </c>
      <c r="D5901" s="47">
        <f>IF($J$13="Yes", D5900+$J$14*(C5901-D5900),$J$12)</f>
        <v>2.4</v>
      </c>
      <c r="E5901" s="47" cm="1">
        <f t="array" ref="E5901">_xlfn.IFS(C5901&gt;(D5901+maxpout),MAX(C5901-elyscap,D5901+maxpout),C5901&gt;D5901-minpout,C5901,C5901&lt;=D5901-minpout,C5901+(F5900-F5901)*efromH2)</f>
        <v>2.4</v>
      </c>
      <c r="F5901" s="37" cm="1">
        <f t="array" ref="F5901">_xlfn.IFS(C5901&gt;(D5901+maxpout),MIN(max_storage,F5900+MIN(elyscap,(C5901-D5901+maxpout))*H2in),C5901&gt;(D5901-minpout),F5900,C5901&lt;=(D5901-minpout),MAX(0,F5900+(C5901-(D5901-minpout))*H2out))</f>
        <v>10.166655924449385</v>
      </c>
      <c r="G5901" s="37">
        <f>MAX(0,F5900+MIN(elyscap,(C5901-D5901+maxpout))*H2in - max_storage)</f>
        <v>0</v>
      </c>
      <c r="H5901" s="17"/>
      <c r="AQ5901" s="51">
        <v>2132.0496220537639</v>
      </c>
    </row>
    <row r="5902" spans="1:43" x14ac:dyDescent="0.25">
      <c r="A5902" s="2">
        <v>44076.833333333299</v>
      </c>
      <c r="B5902" s="22">
        <v>3180721.398</v>
      </c>
      <c r="C5902" s="47">
        <f t="shared" si="90"/>
        <v>3.1807213980000002</v>
      </c>
      <c r="D5902" s="47">
        <f>IF($J$13="Yes", D5901+$J$14*(C5902-D5901),$J$12)</f>
        <v>2.4</v>
      </c>
      <c r="E5902" s="47" cm="1">
        <f t="array" ref="E5902">_xlfn.IFS(C5902&gt;(D5902+maxpout),MAX(C5902-elyscap,D5902+maxpout),C5902&gt;D5902-minpout,C5902,C5902&lt;=D5902-minpout,C5902+(F5901-F5902)*efromH2)</f>
        <v>2.4</v>
      </c>
      <c r="F5902" s="37" cm="1">
        <f t="array" ref="F5902">_xlfn.IFS(C5902&gt;(D5902+maxpout),MIN(max_storage,F5901+MIN(elyscap,(C5902-D5902+maxpout))*H2in),C5902&gt;(D5902-minpout),F5901,C5902&lt;=(D5902-minpout),MAX(0,F5901+(C5902-(D5902-minpout))*H2out))</f>
        <v>10.182270352409384</v>
      </c>
      <c r="G5902" s="37">
        <f>MAX(0,F5901+MIN(elyscap,(C5902-D5902+maxpout))*H2in - max_storage)</f>
        <v>0</v>
      </c>
      <c r="H5902" s="17"/>
      <c r="AQ5902" s="51">
        <v>2201.8935189179374</v>
      </c>
    </row>
    <row r="5903" spans="1:43" x14ac:dyDescent="0.25">
      <c r="A5903" s="2">
        <v>44076.875</v>
      </c>
      <c r="B5903" s="22">
        <v>3337916.2740000002</v>
      </c>
      <c r="C5903" s="47">
        <f t="shared" si="90"/>
        <v>3.3379162740000003</v>
      </c>
      <c r="D5903" s="47">
        <f>IF($J$13="Yes", D5902+$J$14*(C5903-D5902),$J$12)</f>
        <v>2.4</v>
      </c>
      <c r="E5903" s="47" cm="1">
        <f t="array" ref="E5903">_xlfn.IFS(C5903&gt;(D5903+maxpout),MAX(C5903-elyscap,D5903+maxpout),C5903&gt;D5903-minpout,C5903,C5903&lt;=D5903-minpout,C5903+(F5902-F5903)*efromH2)</f>
        <v>2.4</v>
      </c>
      <c r="F5903" s="37" cm="1">
        <f t="array" ref="F5903">_xlfn.IFS(C5903&gt;(D5903+maxpout),MIN(max_storage,F5902+MIN(elyscap,(C5903-D5903+maxpout))*H2in),C5903&gt;(D5903-minpout),F5902,C5903&lt;=(D5903-minpout),MAX(0,F5902+(C5903-(D5903-minpout))*H2out))</f>
        <v>10.201028677889385</v>
      </c>
      <c r="G5903" s="37">
        <f>MAX(0,F5902+MIN(elyscap,(C5903-D5903+maxpout))*H2in - max_storage)</f>
        <v>0</v>
      </c>
      <c r="H5903" s="17"/>
      <c r="AQ5903" s="51">
        <v>2121.9610591733835</v>
      </c>
    </row>
    <row r="5904" spans="1:43" x14ac:dyDescent="0.25">
      <c r="A5904" s="2">
        <v>44076.916666666701</v>
      </c>
      <c r="B5904" s="22">
        <v>3206759.6809999999</v>
      </c>
      <c r="C5904" s="47">
        <f t="shared" si="90"/>
        <v>3.2067596809999999</v>
      </c>
      <c r="D5904" s="47">
        <f>IF($J$13="Yes", D5903+$J$14*(C5904-D5903),$J$12)</f>
        <v>2.4</v>
      </c>
      <c r="E5904" s="47" cm="1">
        <f t="array" ref="E5904">_xlfn.IFS(C5904&gt;(D5904+maxpout),MAX(C5904-elyscap,D5904+maxpout),C5904&gt;D5904-minpout,C5904,C5904&lt;=D5904-minpout,C5904+(F5903-F5904)*efromH2)</f>
        <v>2.4</v>
      </c>
      <c r="F5904" s="37" cm="1">
        <f t="array" ref="F5904">_xlfn.IFS(C5904&gt;(D5904+maxpout),MIN(max_storage,F5903+MIN(elyscap,(C5904-D5904+maxpout))*H2in),C5904&gt;(D5904-minpout),F5903,C5904&lt;=(D5904-minpout),MAX(0,F5903+(C5904-(D5904-minpout))*H2out))</f>
        <v>10.217163871509385</v>
      </c>
      <c r="G5904" s="37">
        <f>MAX(0,F5903+MIN(elyscap,(C5904-D5904+maxpout))*H2in - max_storage)</f>
        <v>0</v>
      </c>
      <c r="H5904" s="17"/>
      <c r="AQ5904" s="51">
        <v>2224.9161367731649</v>
      </c>
    </row>
    <row r="5905" spans="1:43" x14ac:dyDescent="0.25">
      <c r="A5905" s="2">
        <v>44076.958333333299</v>
      </c>
      <c r="B5905" s="22">
        <v>3186190.34</v>
      </c>
      <c r="C5905" s="47">
        <f t="shared" si="90"/>
        <v>3.18619034</v>
      </c>
      <c r="D5905" s="47">
        <f>IF($J$13="Yes", D5904+$J$14*(C5905-D5904),$J$12)</f>
        <v>2.4</v>
      </c>
      <c r="E5905" s="47" cm="1">
        <f t="array" ref="E5905">_xlfn.IFS(C5905&gt;(D5905+maxpout),MAX(C5905-elyscap,D5905+maxpout),C5905&gt;D5905-minpout,C5905,C5905&lt;=D5905-minpout,C5905+(F5904-F5905)*efromH2)</f>
        <v>2.4</v>
      </c>
      <c r="F5905" s="37" cm="1">
        <f t="array" ref="F5905">_xlfn.IFS(C5905&gt;(D5905+maxpout),MIN(max_storage,F5904+MIN(elyscap,(C5905-D5905+maxpout))*H2in),C5905&gt;(D5905-minpout),F5904,C5905&lt;=(D5905-minpout),MAX(0,F5904+(C5905-(D5905-minpout))*H2out))</f>
        <v>10.232887678309385</v>
      </c>
      <c r="G5905" s="37">
        <f>MAX(0,F5904+MIN(elyscap,(C5905-D5905+maxpout))*H2in - max_storage)</f>
        <v>0</v>
      </c>
      <c r="H5905" s="17"/>
      <c r="AQ5905" s="51">
        <v>2240.4370027429809</v>
      </c>
    </row>
    <row r="5906" spans="1:43" x14ac:dyDescent="0.25">
      <c r="A5906" s="2">
        <v>44077</v>
      </c>
      <c r="B5906" s="22">
        <v>2991995.88</v>
      </c>
      <c r="C5906" s="47">
        <f t="shared" si="90"/>
        <v>2.9919958799999997</v>
      </c>
      <c r="D5906" s="47">
        <f>IF($J$13="Yes", D5905+$J$14*(C5906-D5905),$J$12)</f>
        <v>2.4</v>
      </c>
      <c r="E5906" s="47" cm="1">
        <f t="array" ref="E5906">_xlfn.IFS(C5906&gt;(D5906+maxpout),MAX(C5906-elyscap,D5906+maxpout),C5906&gt;D5906-minpout,C5906,C5906&lt;=D5906-minpout,C5906+(F5905-F5906)*efromH2)</f>
        <v>2.4</v>
      </c>
      <c r="F5906" s="37" cm="1">
        <f t="array" ref="F5906">_xlfn.IFS(C5906&gt;(D5906+maxpout),MIN(max_storage,F5905+MIN(elyscap,(C5906-D5906+maxpout))*H2in),C5906&gt;(D5906-minpout),F5905,C5906&lt;=(D5906-minpout),MAX(0,F5905+(C5906-(D5906-minpout))*H2out))</f>
        <v>10.244727595909385</v>
      </c>
      <c r="G5906" s="37">
        <f>MAX(0,F5905+MIN(elyscap,(C5906-D5906+maxpout))*H2in - max_storage)</f>
        <v>0</v>
      </c>
      <c r="H5906" s="17"/>
      <c r="AQ5906" s="51">
        <v>2507.1372163243245</v>
      </c>
    </row>
    <row r="5907" spans="1:43" x14ac:dyDescent="0.25">
      <c r="A5907" s="2">
        <v>44077.041666666701</v>
      </c>
      <c r="B5907" s="22">
        <v>2640442.6290000002</v>
      </c>
      <c r="C5907" s="47">
        <f t="shared" si="90"/>
        <v>2.6404426290000003</v>
      </c>
      <c r="D5907" s="47">
        <f>IF($J$13="Yes", D5906+$J$14*(C5907-D5906),$J$12)</f>
        <v>2.4</v>
      </c>
      <c r="E5907" s="47" cm="1">
        <f t="array" ref="E5907">_xlfn.IFS(C5907&gt;(D5907+maxpout),MAX(C5907-elyscap,D5907+maxpout),C5907&gt;D5907-minpout,C5907,C5907&lt;=D5907-minpout,C5907+(F5906-F5907)*efromH2)</f>
        <v>2.4</v>
      </c>
      <c r="F5907" s="37" cm="1">
        <f t="array" ref="F5907">_xlfn.IFS(C5907&gt;(D5907+maxpout),MIN(max_storage,F5906+MIN(elyscap,(C5907-D5907+maxpout))*H2in),C5907&gt;(D5907-minpout),F5906,C5907&lt;=(D5907-minpout),MAX(0,F5906+(C5907-(D5907-minpout))*H2out))</f>
        <v>10.249536448489385</v>
      </c>
      <c r="G5907" s="37">
        <f>MAX(0,F5906+MIN(elyscap,(C5907-D5907+maxpout))*H2in - max_storage)</f>
        <v>0</v>
      </c>
      <c r="H5907" s="17"/>
      <c r="AQ5907" s="51">
        <v>2876.0164642069581</v>
      </c>
    </row>
    <row r="5908" spans="1:43" x14ac:dyDescent="0.25">
      <c r="A5908" s="2">
        <v>44077.083333333299</v>
      </c>
      <c r="B5908" s="22">
        <v>2332158.5350000001</v>
      </c>
      <c r="C5908" s="47">
        <f t="shared" si="90"/>
        <v>2.332158535</v>
      </c>
      <c r="D5908" s="47">
        <f>IF($J$13="Yes", D5907+$J$14*(C5908-D5907),$J$12)</f>
        <v>2.4</v>
      </c>
      <c r="E5908" s="47" cm="1">
        <f t="array" ref="E5908">_xlfn.IFS(C5908&gt;(D5908+maxpout),MAX(C5908-elyscap,D5908+maxpout),C5908&gt;D5908-minpout,C5908,C5908&lt;=D5908-minpout,C5908+(F5907-F5908)*efromH2)</f>
        <v>2.3999999999999937</v>
      </c>
      <c r="F5908" s="37" cm="1">
        <f t="array" ref="F5908">_xlfn.IFS(C5908&gt;(D5908+maxpout),MIN(max_storage,F5907+MIN(elyscap,(C5908-D5908+maxpout))*H2in),C5908&gt;(D5908-minpout),F5907,C5908&lt;=(D5908-minpout),MAX(0,F5907+(C5908-(D5908-minpout))*H2out))</f>
        <v>10.246144375239385</v>
      </c>
      <c r="G5908" s="37">
        <f>MAX(0,F5907+MIN(elyscap,(C5908-D5908+maxpout))*H2in - max_storage)</f>
        <v>0</v>
      </c>
      <c r="H5908" s="17"/>
      <c r="AQ5908" s="51">
        <v>3508.4917524769717</v>
      </c>
    </row>
    <row r="5909" spans="1:43" x14ac:dyDescent="0.25">
      <c r="A5909" s="2">
        <v>44077.125</v>
      </c>
      <c r="B5909" s="22">
        <v>2074594.325</v>
      </c>
      <c r="C5909" s="47">
        <f t="shared" si="90"/>
        <v>2.0745943250000001</v>
      </c>
      <c r="D5909" s="47">
        <f>IF($J$13="Yes", D5908+$J$14*(C5909-D5908),$J$12)</f>
        <v>2.4</v>
      </c>
      <c r="E5909" s="47" cm="1">
        <f t="array" ref="E5909">_xlfn.IFS(C5909&gt;(D5909+maxpout),MAX(C5909-elyscap,D5909+maxpout),C5909&gt;D5909-minpout,C5909,C5909&lt;=D5909-minpout,C5909+(F5908-F5909)*efromH2)</f>
        <v>2.399999999999999</v>
      </c>
      <c r="F5909" s="37" cm="1">
        <f t="array" ref="F5909">_xlfn.IFS(C5909&gt;(D5909+maxpout),MIN(max_storage,F5908+MIN(elyscap,(C5909-D5909+maxpout))*H2in),C5909&gt;(D5909-minpout),F5908,C5909&lt;=(D5909-minpout),MAX(0,F5908+(C5909-(D5909-minpout))*H2out))</f>
        <v>10.229874091489386</v>
      </c>
      <c r="G5909" s="37">
        <f>MAX(0,F5908+MIN(elyscap,(C5909-D5909+maxpout))*H2in - max_storage)</f>
        <v>0</v>
      </c>
      <c r="H5909" s="17"/>
      <c r="AQ5909" s="51">
        <v>4489.1518006698643</v>
      </c>
    </row>
    <row r="5910" spans="1:43" x14ac:dyDescent="0.25">
      <c r="A5910" s="2">
        <v>44077.166666666701</v>
      </c>
      <c r="B5910" s="22">
        <v>1743970.585</v>
      </c>
      <c r="C5910" s="47">
        <f t="shared" si="90"/>
        <v>1.743970585</v>
      </c>
      <c r="D5910" s="47">
        <f>IF($J$13="Yes", D5909+$J$14*(C5910-D5909),$J$12)</f>
        <v>2.4</v>
      </c>
      <c r="E5910" s="47" cm="1">
        <f t="array" ref="E5910">_xlfn.IFS(C5910&gt;(D5910+maxpout),MAX(C5910-elyscap,D5910+maxpout),C5910&gt;D5910-minpout,C5910,C5910&lt;=D5910-minpout,C5910+(F5909-F5910)*efromH2)</f>
        <v>2.399999999999999</v>
      </c>
      <c r="F5910" s="37" cm="1">
        <f t="array" ref="F5910">_xlfn.IFS(C5910&gt;(D5910+maxpout),MIN(max_storage,F5909+MIN(elyscap,(C5910-D5910+maxpout))*H2in),C5910&gt;(D5910-minpout),F5909,C5910&lt;=(D5910-minpout),MAX(0,F5909+(C5910-(D5910-minpout))*H2out))</f>
        <v>10.197072620739386</v>
      </c>
      <c r="G5910" s="37">
        <f>MAX(0,F5909+MIN(elyscap,(C5910-D5910+maxpout))*H2in - max_storage)</f>
        <v>0</v>
      </c>
      <c r="H5910" s="17"/>
      <c r="AQ5910" s="51">
        <v>5170.000454545805</v>
      </c>
    </row>
    <row r="5911" spans="1:43" x14ac:dyDescent="0.25">
      <c r="A5911" s="2">
        <v>44077.208333333299</v>
      </c>
      <c r="B5911" s="22">
        <v>1503488.1810000001</v>
      </c>
      <c r="C5911" s="47">
        <f t="shared" si="90"/>
        <v>1.503488181</v>
      </c>
      <c r="D5911" s="47">
        <f>IF($J$13="Yes", D5910+$J$14*(C5911-D5910),$J$12)</f>
        <v>2.4</v>
      </c>
      <c r="E5911" s="47" cm="1">
        <f t="array" ref="E5911">_xlfn.IFS(C5911&gt;(D5911+maxpout),MAX(C5911-elyscap,D5911+maxpout),C5911&gt;D5911-minpout,C5911,C5911&lt;=D5911-minpout,C5911+(F5910-F5911)*efromH2)</f>
        <v>2.3999999999999897</v>
      </c>
      <c r="F5911" s="37" cm="1">
        <f t="array" ref="F5911">_xlfn.IFS(C5911&gt;(D5911+maxpout),MIN(max_storage,F5910+MIN(elyscap,(C5911-D5911+maxpout))*H2in),C5911&gt;(D5911-minpout),F5910,C5911&lt;=(D5911-minpout),MAX(0,F5910+(C5911-(D5911-minpout))*H2out))</f>
        <v>10.152247029789386</v>
      </c>
      <c r="G5911" s="37">
        <f>MAX(0,F5910+MIN(elyscap,(C5911-D5911+maxpout))*H2in - max_storage)</f>
        <v>0</v>
      </c>
      <c r="H5911" s="17"/>
      <c r="AQ5911" s="51">
        <v>5908.7936747090607</v>
      </c>
    </row>
    <row r="5912" spans="1:43" x14ac:dyDescent="0.25">
      <c r="A5912" s="2">
        <v>44077.25</v>
      </c>
      <c r="B5912" s="22">
        <v>1163414.0419999999</v>
      </c>
      <c r="C5912" s="47">
        <f t="shared" si="90"/>
        <v>1.1634140419999999</v>
      </c>
      <c r="D5912" s="47">
        <f>IF($J$13="Yes", D5911+$J$14*(C5912-D5911),$J$12)</f>
        <v>2.4</v>
      </c>
      <c r="E5912" s="47" cm="1">
        <f t="array" ref="E5912">_xlfn.IFS(C5912&gt;(D5912+maxpout),MAX(C5912-elyscap,D5912+maxpout),C5912&gt;D5912-minpout,C5912,C5912&lt;=D5912-minpout,C5912+(F5911-F5912)*efromH2)</f>
        <v>2.3999999999999848</v>
      </c>
      <c r="F5912" s="37" cm="1">
        <f t="array" ref="F5912">_xlfn.IFS(C5912&gt;(D5912+maxpout),MIN(max_storage,F5911+MIN(elyscap,(C5912-D5912+maxpout))*H2in),C5912&gt;(D5912-minpout),F5911,C5912&lt;=(D5912-minpout),MAX(0,F5911+(C5912-(D5912-minpout))*H2out))</f>
        <v>10.090417731889387</v>
      </c>
      <c r="G5912" s="37">
        <f>MAX(0,F5911+MIN(elyscap,(C5912-D5912+maxpout))*H2in - max_storage)</f>
        <v>0</v>
      </c>
      <c r="H5912" s="17"/>
      <c r="AQ5912" s="51">
        <v>6609.3020921467687</v>
      </c>
    </row>
    <row r="5913" spans="1:43" x14ac:dyDescent="0.25">
      <c r="A5913" s="2">
        <v>44077.291666666701</v>
      </c>
      <c r="B5913" s="22">
        <v>874182.24899999995</v>
      </c>
      <c r="C5913" s="47">
        <f t="shared" si="90"/>
        <v>0.87418224899999997</v>
      </c>
      <c r="D5913" s="47">
        <f>IF($J$13="Yes", D5912+$J$14*(C5913-D5912),$J$12)</f>
        <v>2.4</v>
      </c>
      <c r="E5913" s="47" cm="1">
        <f t="array" ref="E5913">_xlfn.IFS(C5913&gt;(D5913+maxpout),MAX(C5913-elyscap,D5913+maxpout),C5913&gt;D5913-minpout,C5913,C5913&lt;=D5913-minpout,C5913+(F5912-F5913)*efromH2)</f>
        <v>2.3999999999999981</v>
      </c>
      <c r="F5913" s="37" cm="1">
        <f t="array" ref="F5913">_xlfn.IFS(C5913&gt;(D5913+maxpout),MIN(max_storage,F5912+MIN(elyscap,(C5913-D5913+maxpout))*H2in),C5913&gt;(D5913-minpout),F5912,C5913&lt;=(D5913-minpout),MAX(0,F5912+(C5913-(D5913-minpout))*H2out))</f>
        <v>10.014126844339387</v>
      </c>
      <c r="G5913" s="37">
        <f>MAX(0,F5912+MIN(elyscap,(C5913-D5913+maxpout))*H2in - max_storage)</f>
        <v>0</v>
      </c>
      <c r="H5913" s="17"/>
      <c r="AQ5913" s="51">
        <v>6243.268336358602</v>
      </c>
    </row>
    <row r="5914" spans="1:43" x14ac:dyDescent="0.25">
      <c r="A5914" s="2">
        <v>44077.333333333299</v>
      </c>
      <c r="B5914" s="22">
        <v>702148.58799999999</v>
      </c>
      <c r="C5914" s="47">
        <f t="shared" si="90"/>
        <v>0.70214858800000002</v>
      </c>
      <c r="D5914" s="47">
        <f>IF($J$13="Yes", D5913+$J$14*(C5914-D5913),$J$12)</f>
        <v>2.4</v>
      </c>
      <c r="E5914" s="47" cm="1">
        <f t="array" ref="E5914">_xlfn.IFS(C5914&gt;(D5914+maxpout),MAX(C5914-elyscap,D5914+maxpout),C5914&gt;D5914-minpout,C5914,C5914&lt;=D5914-minpout,C5914+(F5913-F5914)*efromH2)</f>
        <v>2.3999999999999844</v>
      </c>
      <c r="F5914" s="37" cm="1">
        <f t="array" ref="F5914">_xlfn.IFS(C5914&gt;(D5914+maxpout),MIN(max_storage,F5913+MIN(elyscap,(C5914-D5914+maxpout))*H2in),C5914&gt;(D5914-minpout),F5913,C5914&lt;=(D5914-minpout),MAX(0,F5913+(C5914-(D5914-minpout))*H2out))</f>
        <v>9.9292342737393877</v>
      </c>
      <c r="G5914" s="37">
        <f>MAX(0,F5913+MIN(elyscap,(C5914-D5914+maxpout))*H2in - max_storage)</f>
        <v>0</v>
      </c>
      <c r="H5914" s="17"/>
      <c r="AQ5914" s="51">
        <v>4938.9982326950394</v>
      </c>
    </row>
    <row r="5915" spans="1:43" x14ac:dyDescent="0.25">
      <c r="A5915" s="2">
        <v>44077.375</v>
      </c>
      <c r="B5915" s="22">
        <v>691421.89500000002</v>
      </c>
      <c r="C5915" s="47">
        <f t="shared" si="90"/>
        <v>0.69142189500000006</v>
      </c>
      <c r="D5915" s="47">
        <f>IF($J$13="Yes", D5914+$J$14*(C5915-D5914),$J$12)</f>
        <v>2.4</v>
      </c>
      <c r="E5915" s="47" cm="1">
        <f t="array" ref="E5915">_xlfn.IFS(C5915&gt;(D5915+maxpout),MAX(C5915-elyscap,D5915+maxpout),C5915&gt;D5915-minpout,C5915,C5915&lt;=D5915-minpout,C5915+(F5914-F5915)*efromH2)</f>
        <v>2.3999999999999937</v>
      </c>
      <c r="F5915" s="37" cm="1">
        <f t="array" ref="F5915">_xlfn.IFS(C5915&gt;(D5915+maxpout),MIN(max_storage,F5914+MIN(elyscap,(C5915-D5915+maxpout))*H2in),C5915&gt;(D5915-minpout),F5914,C5915&lt;=(D5915-minpout),MAX(0,F5914+(C5915-(D5915-minpout))*H2out))</f>
        <v>9.843805368489388</v>
      </c>
      <c r="G5915" s="37">
        <f>MAX(0,F5914+MIN(elyscap,(C5915-D5915+maxpout))*H2in - max_storage)</f>
        <v>0</v>
      </c>
      <c r="H5915" s="17"/>
      <c r="AQ5915" s="51">
        <v>4753.5238843557354</v>
      </c>
    </row>
    <row r="5916" spans="1:43" x14ac:dyDescent="0.25">
      <c r="A5916" s="2">
        <v>44077.416666666701</v>
      </c>
      <c r="B5916" s="22">
        <v>835424.03099999996</v>
      </c>
      <c r="C5916" s="47">
        <f t="shared" si="90"/>
        <v>0.83542403099999996</v>
      </c>
      <c r="D5916" s="47">
        <f>IF($J$13="Yes", D5915+$J$14*(C5916-D5915),$J$12)</f>
        <v>2.4</v>
      </c>
      <c r="E5916" s="47" cm="1">
        <f t="array" ref="E5916">_xlfn.IFS(C5916&gt;(D5916+maxpout),MAX(C5916-elyscap,D5916+maxpout),C5916&gt;D5916-minpout,C5916,C5916&lt;=D5916-minpout,C5916+(F5915-F5916)*efromH2)</f>
        <v>2.4000000000000106</v>
      </c>
      <c r="F5916" s="37" cm="1">
        <f t="array" ref="F5916">_xlfn.IFS(C5916&gt;(D5916+maxpout),MIN(max_storage,F5915+MIN(elyscap,(C5916-D5916+maxpout))*H2in),C5916&gt;(D5916-minpout),F5915,C5916&lt;=(D5916-minpout),MAX(0,F5915+(C5916-(D5916-minpout))*H2out))</f>
        <v>9.7655765700393875</v>
      </c>
      <c r="G5916" s="37">
        <f>MAX(0,F5915+MIN(elyscap,(C5916-D5916+maxpout))*H2in - max_storage)</f>
        <v>0</v>
      </c>
      <c r="H5916" s="17"/>
      <c r="AQ5916" s="51">
        <v>6014.8529255028052</v>
      </c>
    </row>
    <row r="5917" spans="1:43" x14ac:dyDescent="0.25">
      <c r="A5917" s="2">
        <v>44077.458333333299</v>
      </c>
      <c r="B5917" s="22">
        <v>878645.64500000002</v>
      </c>
      <c r="C5917" s="47">
        <f t="shared" si="90"/>
        <v>0.87864564499999998</v>
      </c>
      <c r="D5917" s="47">
        <f>IF($J$13="Yes", D5916+$J$14*(C5917-D5916),$J$12)</f>
        <v>2.4</v>
      </c>
      <c r="E5917" s="47" cm="1">
        <f t="array" ref="E5917">_xlfn.IFS(C5917&gt;(D5917+maxpout),MAX(C5917-elyscap,D5917+maxpout),C5917&gt;D5917-minpout,C5917,C5917&lt;=D5917-minpout,C5917+(F5916-F5917)*efromH2)</f>
        <v>2.3999999999999995</v>
      </c>
      <c r="F5917" s="37" cm="1">
        <f t="array" ref="F5917">_xlfn.IFS(C5917&gt;(D5917+maxpout),MIN(max_storage,F5916+MIN(elyscap,(C5917-D5917+maxpout))*H2in),C5917&gt;(D5917-minpout),F5916,C5917&lt;=(D5917-minpout),MAX(0,F5916+(C5917-(D5917-minpout))*H2out))</f>
        <v>9.6895088522893875</v>
      </c>
      <c r="G5917" s="37">
        <f>MAX(0,F5916+MIN(elyscap,(C5917-D5917+maxpout))*H2in - max_storage)</f>
        <v>0</v>
      </c>
      <c r="H5917" s="17"/>
      <c r="AQ5917" s="51">
        <v>8035.1523125738922</v>
      </c>
    </row>
    <row r="5918" spans="1:43" x14ac:dyDescent="0.25">
      <c r="A5918" s="2">
        <v>44077.5</v>
      </c>
      <c r="B5918" s="22">
        <v>882320.61499999999</v>
      </c>
      <c r="C5918" s="47">
        <f t="shared" si="90"/>
        <v>0.88232061500000003</v>
      </c>
      <c r="D5918" s="47">
        <f>IF($J$13="Yes", D5917+$J$14*(C5918-D5917),$J$12)</f>
        <v>2.4</v>
      </c>
      <c r="E5918" s="47" cm="1">
        <f t="array" ref="E5918">_xlfn.IFS(C5918&gt;(D5918+maxpout),MAX(C5918-elyscap,D5918+maxpout),C5918&gt;D5918-minpout,C5918,C5918&lt;=D5918-minpout,C5918+(F5917-F5918)*efromH2)</f>
        <v>2.4000000000000083</v>
      </c>
      <c r="F5918" s="37" cm="1">
        <f t="array" ref="F5918">_xlfn.IFS(C5918&gt;(D5918+maxpout),MIN(max_storage,F5917+MIN(elyscap,(C5918-D5918+maxpout))*H2in),C5918&gt;(D5918-minpout),F5917,C5918&lt;=(D5918-minpout),MAX(0,F5917+(C5918-(D5918-minpout))*H2out))</f>
        <v>9.6136248830393871</v>
      </c>
      <c r="G5918" s="37">
        <f>MAX(0,F5917+MIN(elyscap,(C5918-D5918+maxpout))*H2in - max_storage)</f>
        <v>0</v>
      </c>
      <c r="H5918" s="17"/>
      <c r="AQ5918" s="51">
        <v>10820.113029757928</v>
      </c>
    </row>
    <row r="5919" spans="1:43" x14ac:dyDescent="0.25">
      <c r="A5919" s="2">
        <v>44077.541666666701</v>
      </c>
      <c r="B5919" s="22">
        <v>906917.84900000005</v>
      </c>
      <c r="C5919" s="47">
        <f t="shared" si="90"/>
        <v>0.90691784900000005</v>
      </c>
      <c r="D5919" s="47">
        <f>IF($J$13="Yes", D5918+$J$14*(C5919-D5918),$J$12)</f>
        <v>2.4</v>
      </c>
      <c r="E5919" s="47" cm="1">
        <f t="array" ref="E5919">_xlfn.IFS(C5919&gt;(D5919+maxpout),MAX(C5919-elyscap,D5919+maxpout),C5919&gt;D5919-minpout,C5919,C5919&lt;=D5919-minpout,C5919+(F5918-F5919)*efromH2)</f>
        <v>2.3999999999999959</v>
      </c>
      <c r="F5919" s="37" cm="1">
        <f t="array" ref="F5919">_xlfn.IFS(C5919&gt;(D5919+maxpout),MIN(max_storage,F5918+MIN(elyscap,(C5919-D5919+maxpout))*H2in),C5919&gt;(D5919-minpout),F5918,C5919&lt;=(D5919-minpout),MAX(0,F5918+(C5919-(D5919-minpout))*H2out))</f>
        <v>9.5389707754893873</v>
      </c>
      <c r="G5919" s="37">
        <f>MAX(0,F5918+MIN(elyscap,(C5919-D5919+maxpout))*H2in - max_storage)</f>
        <v>0</v>
      </c>
      <c r="H5919" s="17"/>
      <c r="AQ5919" s="51">
        <v>13214.20660560209</v>
      </c>
    </row>
    <row r="5920" spans="1:43" x14ac:dyDescent="0.25">
      <c r="A5920" s="2">
        <v>44077.583333333299</v>
      </c>
      <c r="B5920" s="22">
        <v>1033673.211</v>
      </c>
      <c r="C5920" s="47">
        <f t="shared" si="90"/>
        <v>1.033673211</v>
      </c>
      <c r="D5920" s="47">
        <f>IF($J$13="Yes", D5919+$J$14*(C5920-D5919),$J$12)</f>
        <v>2.4</v>
      </c>
      <c r="E5920" s="47" cm="1">
        <f t="array" ref="E5920">_xlfn.IFS(C5920&gt;(D5920+maxpout),MAX(C5920-elyscap,D5920+maxpout),C5920&gt;D5920-minpout,C5920,C5920&lt;=D5920-minpout,C5920+(F5919-F5920)*efromH2)</f>
        <v>2.3999999999999986</v>
      </c>
      <c r="F5920" s="37" cm="1">
        <f t="array" ref="F5920">_xlfn.IFS(C5920&gt;(D5920+maxpout),MIN(max_storage,F5919+MIN(elyscap,(C5920-D5920+maxpout))*H2in),C5920&gt;(D5920-minpout),F5919,C5920&lt;=(D5920-minpout),MAX(0,F5919+(C5920-(D5920-minpout))*H2out))</f>
        <v>9.4706544360393874</v>
      </c>
      <c r="G5920" s="37">
        <f>MAX(0,F5919+MIN(elyscap,(C5920-D5920+maxpout))*H2in - max_storage)</f>
        <v>0</v>
      </c>
      <c r="H5920" s="17"/>
      <c r="AQ5920" s="51">
        <v>14902.359460919108</v>
      </c>
    </row>
    <row r="5921" spans="1:43" x14ac:dyDescent="0.25">
      <c r="A5921" s="2">
        <v>44077.625</v>
      </c>
      <c r="B5921" s="22">
        <v>1063833.1029999999</v>
      </c>
      <c r="C5921" s="47">
        <f t="shared" si="90"/>
        <v>1.0638331029999999</v>
      </c>
      <c r="D5921" s="47">
        <f>IF($J$13="Yes", D5920+$J$14*(C5921-D5920),$J$12)</f>
        <v>2.4</v>
      </c>
      <c r="E5921" s="47" cm="1">
        <f t="array" ref="E5921">_xlfn.IFS(C5921&gt;(D5921+maxpout),MAX(C5921-elyscap,D5921+maxpout),C5921&gt;D5921-minpout,C5921,C5921&lt;=D5921-minpout,C5921+(F5920-F5921)*efromH2)</f>
        <v>2.3999999999999839</v>
      </c>
      <c r="F5921" s="37" cm="1">
        <f t="array" ref="F5921">_xlfn.IFS(C5921&gt;(D5921+maxpout),MIN(max_storage,F5920+MIN(elyscap,(C5921-D5921+maxpout))*H2in),C5921&gt;(D5921-minpout),F5920,C5921&lt;=(D5921-minpout),MAX(0,F5920+(C5921-(D5921-minpout))*H2out))</f>
        <v>9.4038460911893882</v>
      </c>
      <c r="G5921" s="37">
        <f>MAX(0,F5920+MIN(elyscap,(C5921-D5921+maxpout))*H2in - max_storage)</f>
        <v>0</v>
      </c>
      <c r="H5921" s="17"/>
      <c r="AQ5921" s="51">
        <v>15753.678959363531</v>
      </c>
    </row>
    <row r="5922" spans="1:43" x14ac:dyDescent="0.25">
      <c r="A5922" s="2">
        <v>44077.666666666701</v>
      </c>
      <c r="B5922" s="22">
        <v>1046682.056</v>
      </c>
      <c r="C5922" s="47">
        <f t="shared" si="90"/>
        <v>1.0466820560000001</v>
      </c>
      <c r="D5922" s="47">
        <f>IF($J$13="Yes", D5921+$J$14*(C5922-D5921),$J$12)</f>
        <v>2.4</v>
      </c>
      <c r="E5922" s="47" cm="1">
        <f t="array" ref="E5922">_xlfn.IFS(C5922&gt;(D5922+maxpout),MAX(C5922-elyscap,D5922+maxpout),C5922&gt;D5922-minpout,C5922,C5922&lt;=D5922-minpout,C5922+(F5921-F5922)*efromH2)</f>
        <v>2.3999999999999897</v>
      </c>
      <c r="F5922" s="37" cm="1">
        <f t="array" ref="F5922">_xlfn.IFS(C5922&gt;(D5922+maxpout),MIN(max_storage,F5921+MIN(elyscap,(C5922-D5922+maxpout))*H2in),C5922&gt;(D5922-minpout),F5921,C5922&lt;=(D5922-minpout),MAX(0,F5921+(C5922-(D5922-minpout))*H2out))</f>
        <v>9.3361801939893887</v>
      </c>
      <c r="G5922" s="37">
        <f>MAX(0,F5921+MIN(elyscap,(C5922-D5922+maxpout))*H2in - max_storage)</f>
        <v>0</v>
      </c>
      <c r="H5922" s="17"/>
      <c r="AQ5922" s="51">
        <v>15834.387462406577</v>
      </c>
    </row>
    <row r="5923" spans="1:43" x14ac:dyDescent="0.25">
      <c r="A5923" s="2">
        <v>44077.708333333299</v>
      </c>
      <c r="B5923" s="22">
        <v>1021141.098</v>
      </c>
      <c r="C5923" s="47">
        <f t="shared" si="90"/>
        <v>1.021141098</v>
      </c>
      <c r="D5923" s="47">
        <f>IF($J$13="Yes", D5922+$J$14*(C5923-D5922),$J$12)</f>
        <v>2.4</v>
      </c>
      <c r="E5923" s="47" cm="1">
        <f t="array" ref="E5923">_xlfn.IFS(C5923&gt;(D5923+maxpout),MAX(C5923-elyscap,D5923+maxpout),C5923&gt;D5923-minpout,C5923,C5923&lt;=D5923-minpout,C5923+(F5922-F5923)*efromH2)</f>
        <v>2.3999999999999977</v>
      </c>
      <c r="F5923" s="37" cm="1">
        <f t="array" ref="F5923">_xlfn.IFS(C5923&gt;(D5923+maxpout),MIN(max_storage,F5922+MIN(elyscap,(C5923-D5923+maxpout))*H2in),C5923&gt;(D5923-minpout),F5922,C5923&lt;=(D5923-minpout),MAX(0,F5922+(C5923-(D5923-minpout))*H2out))</f>
        <v>9.2672372488893888</v>
      </c>
      <c r="G5923" s="37">
        <f>MAX(0,F5922+MIN(elyscap,(C5923-D5923+maxpout))*H2in - max_storage)</f>
        <v>0</v>
      </c>
      <c r="H5923" s="17"/>
      <c r="AQ5923" s="51">
        <v>16323.036059356293</v>
      </c>
    </row>
    <row r="5924" spans="1:43" x14ac:dyDescent="0.25">
      <c r="A5924" s="2">
        <v>44077.75</v>
      </c>
      <c r="B5924" s="22">
        <v>1140118.192</v>
      </c>
      <c r="C5924" s="47">
        <f t="shared" si="90"/>
        <v>1.1401181920000001</v>
      </c>
      <c r="D5924" s="47">
        <f>IF($J$13="Yes", D5923+$J$14*(C5924-D5923),$J$12)</f>
        <v>2.4</v>
      </c>
      <c r="E5924" s="47" cm="1">
        <f t="array" ref="E5924">_xlfn.IFS(C5924&gt;(D5924+maxpout),MAX(C5924-elyscap,D5924+maxpout),C5924&gt;D5924-minpout,C5924,C5924&lt;=D5924-minpout,C5924+(F5923-F5924)*efromH2)</f>
        <v>2.400000000000003</v>
      </c>
      <c r="F5924" s="37" cm="1">
        <f t="array" ref="F5924">_xlfn.IFS(C5924&gt;(D5924+maxpout),MIN(max_storage,F5923+MIN(elyscap,(C5924-D5924+maxpout))*H2in),C5924&gt;(D5924-minpout),F5923,C5924&lt;=(D5924-minpout),MAX(0,F5923+(C5924-(D5924-minpout))*H2out))</f>
        <v>9.2042431584893887</v>
      </c>
      <c r="G5924" s="37">
        <f>MAX(0,F5923+MIN(elyscap,(C5924-D5924+maxpout))*H2in - max_storage)</f>
        <v>0</v>
      </c>
      <c r="H5924" s="17"/>
      <c r="AQ5924" s="51">
        <v>17422.948094417272</v>
      </c>
    </row>
    <row r="5925" spans="1:43" x14ac:dyDescent="0.25">
      <c r="A5925" s="2">
        <v>44077.791666666701</v>
      </c>
      <c r="B5925" s="22">
        <v>1302973.085</v>
      </c>
      <c r="C5925" s="47">
        <f t="shared" si="90"/>
        <v>1.3029730849999999</v>
      </c>
      <c r="D5925" s="47">
        <f>IF($J$13="Yes", D5924+$J$14*(C5925-D5924),$J$12)</f>
        <v>2.4</v>
      </c>
      <c r="E5925" s="47" cm="1">
        <f t="array" ref="E5925">_xlfn.IFS(C5925&gt;(D5925+maxpout),MAX(C5925-elyscap,D5925+maxpout),C5925&gt;D5925-minpout,C5925,C5925&lt;=D5925-minpout,C5925+(F5924-F5925)*efromH2)</f>
        <v>2.4000000000000075</v>
      </c>
      <c r="F5925" s="37" cm="1">
        <f t="array" ref="F5925">_xlfn.IFS(C5925&gt;(D5925+maxpout),MIN(max_storage,F5924+MIN(elyscap,(C5925-D5925+maxpout))*H2in),C5925&gt;(D5925-minpout),F5924,C5925&lt;=(D5925-minpout),MAX(0,F5924+(C5925-(D5925-minpout))*H2out))</f>
        <v>9.1493918127393883</v>
      </c>
      <c r="G5925" s="37">
        <f>MAX(0,F5924+MIN(elyscap,(C5925-D5925+maxpout))*H2in - max_storage)</f>
        <v>0</v>
      </c>
      <c r="H5925" s="17"/>
      <c r="AQ5925" s="51">
        <v>18714.025462006492</v>
      </c>
    </row>
    <row r="5926" spans="1:43" x14ac:dyDescent="0.25">
      <c r="A5926" s="2">
        <v>44077.833333333299</v>
      </c>
      <c r="B5926" s="22">
        <v>1522410.213</v>
      </c>
      <c r="C5926" s="47">
        <f t="shared" si="90"/>
        <v>1.5224102129999999</v>
      </c>
      <c r="D5926" s="47">
        <f>IF($J$13="Yes", D5925+$J$14*(C5926-D5925),$J$12)</f>
        <v>2.4</v>
      </c>
      <c r="E5926" s="47" cm="1">
        <f t="array" ref="E5926">_xlfn.IFS(C5926&gt;(D5926+maxpout),MAX(C5926-elyscap,D5926+maxpout),C5926&gt;D5926-minpout,C5926,C5926&lt;=D5926-minpout,C5926+(F5925-F5926)*efromH2)</f>
        <v>2.3999999999999835</v>
      </c>
      <c r="F5926" s="37" cm="1">
        <f t="array" ref="F5926">_xlfn.IFS(C5926&gt;(D5926+maxpout),MIN(max_storage,F5925+MIN(elyscap,(C5926-D5926+maxpout))*H2in),C5926&gt;(D5926-minpout),F5925,C5926&lt;=(D5926-minpout),MAX(0,F5925+(C5926-(D5926-minpout))*H2out))</f>
        <v>9.1055123233893891</v>
      </c>
      <c r="G5926" s="37">
        <f>MAX(0,F5925+MIN(elyscap,(C5926-D5926+maxpout))*H2in - max_storage)</f>
        <v>0</v>
      </c>
      <c r="H5926" s="17"/>
      <c r="AQ5926" s="51">
        <v>19906.027968488383</v>
      </c>
    </row>
    <row r="5927" spans="1:43" x14ac:dyDescent="0.25">
      <c r="A5927" s="2">
        <v>44077.875</v>
      </c>
      <c r="B5927" s="22">
        <v>1753902.348</v>
      </c>
      <c r="C5927" s="47">
        <f t="shared" si="90"/>
        <v>1.753902348</v>
      </c>
      <c r="D5927" s="47">
        <f>IF($J$13="Yes", D5926+$J$14*(C5927-D5926),$J$12)</f>
        <v>2.4</v>
      </c>
      <c r="E5927" s="47" cm="1">
        <f t="array" ref="E5927">_xlfn.IFS(C5927&gt;(D5927+maxpout),MAX(C5927-elyscap,D5927+maxpout),C5927&gt;D5927-minpout,C5927,C5927&lt;=D5927-minpout,C5927+(F5926-F5927)*efromH2)</f>
        <v>2.4000000000000017</v>
      </c>
      <c r="F5927" s="37" cm="1">
        <f t="array" ref="F5927">_xlfn.IFS(C5927&gt;(D5927+maxpout),MIN(max_storage,F5926+MIN(elyscap,(C5927-D5927+maxpout))*H2in),C5927&gt;(D5927-minpout),F5926,C5927&lt;=(D5927-minpout),MAX(0,F5926+(C5927-(D5927-minpout))*H2out))</f>
        <v>9.073207440789389</v>
      </c>
      <c r="G5927" s="37">
        <f>MAX(0,F5926+MIN(elyscap,(C5927-D5927+maxpout))*H2in - max_storage)</f>
        <v>0</v>
      </c>
      <c r="H5927" s="17"/>
      <c r="AQ5927" s="51">
        <v>19913.788401473292</v>
      </c>
    </row>
    <row r="5928" spans="1:43" x14ac:dyDescent="0.25">
      <c r="A5928" s="2">
        <v>44077.916666666701</v>
      </c>
      <c r="B5928" s="22">
        <v>1696115.152</v>
      </c>
      <c r="C5928" s="47">
        <f t="shared" si="90"/>
        <v>1.696115152</v>
      </c>
      <c r="D5928" s="47">
        <f>IF($J$13="Yes", D5927+$J$14*(C5928-D5927),$J$12)</f>
        <v>2.4</v>
      </c>
      <c r="E5928" s="47" cm="1">
        <f t="array" ref="E5928">_xlfn.IFS(C5928&gt;(D5928+maxpout),MAX(C5928-elyscap,D5928+maxpout),C5928&gt;D5928-minpout,C5928,C5928&lt;=D5928-minpout,C5928+(F5927-F5928)*efromH2)</f>
        <v>2.399999999999987</v>
      </c>
      <c r="F5928" s="37" cm="1">
        <f t="array" ref="F5928">_xlfn.IFS(C5928&gt;(D5928+maxpout),MIN(max_storage,F5927+MIN(elyscap,(C5928-D5928+maxpout))*H2in),C5928&gt;(D5928-minpout),F5927,C5928&lt;=(D5928-minpout),MAX(0,F5927+(C5928-(D5928-minpout))*H2out))</f>
        <v>9.0380131983893897</v>
      </c>
      <c r="G5928" s="37">
        <f>MAX(0,F5927+MIN(elyscap,(C5928-D5928+maxpout))*H2in - max_storage)</f>
        <v>0</v>
      </c>
      <c r="H5928" s="17"/>
      <c r="AQ5928" s="51">
        <v>19312.613526242407</v>
      </c>
    </row>
    <row r="5929" spans="1:43" x14ac:dyDescent="0.25">
      <c r="A5929" s="2">
        <v>44077.958333333299</v>
      </c>
      <c r="B5929" s="22">
        <v>1748324.432</v>
      </c>
      <c r="C5929" s="47">
        <f t="shared" si="90"/>
        <v>1.748324432</v>
      </c>
      <c r="D5929" s="47">
        <f>IF($J$13="Yes", D5928+$J$14*(C5929-D5928),$J$12)</f>
        <v>2.4</v>
      </c>
      <c r="E5929" s="47" cm="1">
        <f t="array" ref="E5929">_xlfn.IFS(C5929&gt;(D5929+maxpout),MAX(C5929-elyscap,D5929+maxpout),C5929&gt;D5929-minpout,C5929,C5929&lt;=D5929-minpout,C5929+(F5928-F5929)*efromH2)</f>
        <v>2.3999999999999875</v>
      </c>
      <c r="F5929" s="37" cm="1">
        <f t="array" ref="F5929">_xlfn.IFS(C5929&gt;(D5929+maxpout),MIN(max_storage,F5928+MIN(elyscap,(C5929-D5929+maxpout))*H2in),C5929&gt;(D5929-minpout),F5928,C5929&lt;=(D5929-minpout),MAX(0,F5928+(C5929-(D5929-minpout))*H2out))</f>
        <v>9.0054294199893903</v>
      </c>
      <c r="G5929" s="37">
        <f>MAX(0,F5928+MIN(elyscap,(C5929-D5929+maxpout))*H2in - max_storage)</f>
        <v>0</v>
      </c>
      <c r="H5929" s="17"/>
      <c r="AQ5929" s="51">
        <v>18315.397887681709</v>
      </c>
    </row>
    <row r="5930" spans="1:43" x14ac:dyDescent="0.25">
      <c r="A5930" s="2">
        <v>44078</v>
      </c>
      <c r="B5930" s="22">
        <v>1672887.703</v>
      </c>
      <c r="C5930" s="47">
        <f t="shared" si="90"/>
        <v>1.672887703</v>
      </c>
      <c r="D5930" s="47">
        <f>IF($J$13="Yes", D5929+$J$14*(C5930-D5929),$J$12)</f>
        <v>2.4</v>
      </c>
      <c r="E5930" s="47" cm="1">
        <f t="array" ref="E5930">_xlfn.IFS(C5930&gt;(D5930+maxpout),MAX(C5930-elyscap,D5930+maxpout),C5930&gt;D5930-minpout,C5930,C5930&lt;=D5930-minpout,C5930+(F5929-F5930)*efromH2)</f>
        <v>2.4000000000000119</v>
      </c>
      <c r="F5930" s="37" cm="1">
        <f t="array" ref="F5930">_xlfn.IFS(C5930&gt;(D5930+maxpout),MIN(max_storage,F5929+MIN(elyscap,(C5930-D5930+maxpout))*H2in),C5930&gt;(D5930-minpout),F5929,C5930&lt;=(D5930-minpout),MAX(0,F5929+(C5930-(D5930-minpout))*H2out))</f>
        <v>8.9690738051393897</v>
      </c>
      <c r="G5930" s="37">
        <f>MAX(0,F5929+MIN(elyscap,(C5930-D5930+maxpout))*H2in - max_storage)</f>
        <v>0</v>
      </c>
      <c r="H5930" s="17"/>
      <c r="AQ5930" s="51">
        <v>17272.13701341056</v>
      </c>
    </row>
    <row r="5931" spans="1:43" x14ac:dyDescent="0.25">
      <c r="A5931" s="2">
        <v>44078.041666666701</v>
      </c>
      <c r="B5931" s="22">
        <v>1594360.675</v>
      </c>
      <c r="C5931" s="47">
        <f t="shared" si="90"/>
        <v>1.5943606750000001</v>
      </c>
      <c r="D5931" s="47">
        <f>IF($J$13="Yes", D5930+$J$14*(C5931-D5930),$J$12)</f>
        <v>2.4</v>
      </c>
      <c r="E5931" s="47" cm="1">
        <f t="array" ref="E5931">_xlfn.IFS(C5931&gt;(D5931+maxpout),MAX(C5931-elyscap,D5931+maxpout),C5931&gt;D5931-minpout,C5931,C5931&lt;=D5931-minpout,C5931+(F5930-F5931)*efromH2)</f>
        <v>2.399999999999987</v>
      </c>
      <c r="F5931" s="37" cm="1">
        <f t="array" ref="F5931">_xlfn.IFS(C5931&gt;(D5931+maxpout),MIN(max_storage,F5930+MIN(elyscap,(C5931-D5931+maxpout))*H2in),C5931&gt;(D5931-minpout),F5930,C5931&lt;=(D5931-minpout),MAX(0,F5930+(C5931-(D5931-minpout))*H2out))</f>
        <v>8.9287918388893903</v>
      </c>
      <c r="G5931" s="37">
        <f>MAX(0,F5930+MIN(elyscap,(C5931-D5931+maxpout))*H2in - max_storage)</f>
        <v>0</v>
      </c>
      <c r="H5931" s="17"/>
      <c r="AQ5931" s="51">
        <v>15655.380141554695</v>
      </c>
    </row>
    <row r="5932" spans="1:43" x14ac:dyDescent="0.25">
      <c r="A5932" s="2">
        <v>44078.083333333299</v>
      </c>
      <c r="B5932" s="22">
        <v>1654007.615</v>
      </c>
      <c r="C5932" s="47">
        <f t="shared" si="90"/>
        <v>1.654007615</v>
      </c>
      <c r="D5932" s="47">
        <f>IF($J$13="Yes", D5931+$J$14*(C5932-D5931),$J$12)</f>
        <v>2.4</v>
      </c>
      <c r="E5932" s="47" cm="1">
        <f t="array" ref="E5932">_xlfn.IFS(C5932&gt;(D5932+maxpout),MAX(C5932-elyscap,D5932+maxpout),C5932&gt;D5932-minpout,C5932,C5932&lt;=D5932-minpout,C5932+(F5931-F5932)*efromH2)</f>
        <v>2.3999999999999941</v>
      </c>
      <c r="F5932" s="37" cm="1">
        <f t="array" ref="F5932">_xlfn.IFS(C5932&gt;(D5932+maxpout),MIN(max_storage,F5931+MIN(elyscap,(C5932-D5932+maxpout))*H2in),C5932&gt;(D5932-minpout),F5931,C5932&lt;=(D5932-minpout),MAX(0,F5931+(C5932-(D5932-minpout))*H2out))</f>
        <v>8.8914922196393906</v>
      </c>
      <c r="G5932" s="37">
        <f>MAX(0,F5931+MIN(elyscap,(C5932-D5932+maxpout))*H2in - max_storage)</f>
        <v>0</v>
      </c>
      <c r="H5932" s="17"/>
      <c r="AQ5932" s="51">
        <v>15000.916959827442</v>
      </c>
    </row>
    <row r="5933" spans="1:43" x14ac:dyDescent="0.25">
      <c r="A5933" s="2">
        <v>44078.125</v>
      </c>
      <c r="B5933" s="22">
        <v>1653684.534</v>
      </c>
      <c r="C5933" s="47">
        <f t="shared" si="90"/>
        <v>1.6536845339999999</v>
      </c>
      <c r="D5933" s="47">
        <f>IF($J$13="Yes", D5932+$J$14*(C5933-D5932),$J$12)</f>
        <v>2.4</v>
      </c>
      <c r="E5933" s="47" cm="1">
        <f t="array" ref="E5933">_xlfn.IFS(C5933&gt;(D5933+maxpout),MAX(C5933-elyscap,D5933+maxpout),C5933&gt;D5933-minpout,C5933,C5933&lt;=D5933-minpout,C5933+(F5932-F5933)*efromH2)</f>
        <v>2.3999999999999915</v>
      </c>
      <c r="F5933" s="37" cm="1">
        <f t="array" ref="F5933">_xlfn.IFS(C5933&gt;(D5933+maxpout),MIN(max_storage,F5932+MIN(elyscap,(C5933-D5933+maxpout))*H2in),C5933&gt;(D5933-minpout),F5932,C5933&lt;=(D5933-minpout),MAX(0,F5932+(C5933-(D5933-minpout))*H2out))</f>
        <v>8.854176446339391</v>
      </c>
      <c r="G5933" s="37">
        <f>MAX(0,F5932+MIN(elyscap,(C5933-D5933+maxpout))*H2in - max_storage)</f>
        <v>0</v>
      </c>
      <c r="H5933" s="17"/>
      <c r="AQ5933" s="51">
        <v>14743.529265827989</v>
      </c>
    </row>
    <row r="5934" spans="1:43" x14ac:dyDescent="0.25">
      <c r="A5934" s="2">
        <v>44078.166666666701</v>
      </c>
      <c r="B5934" s="22">
        <v>1746696.6370000001</v>
      </c>
      <c r="C5934" s="47">
        <f t="shared" si="90"/>
        <v>1.7466966370000001</v>
      </c>
      <c r="D5934" s="47">
        <f>IF($J$13="Yes", D5933+$J$14*(C5934-D5933),$J$12)</f>
        <v>2.4</v>
      </c>
      <c r="E5934" s="47" cm="1">
        <f t="array" ref="E5934">_xlfn.IFS(C5934&gt;(D5934+maxpout),MAX(C5934-elyscap,D5934+maxpout),C5934&gt;D5934-minpout,C5934,C5934&lt;=D5934-minpout,C5934+(F5933-F5934)*efromH2)</f>
        <v>2.4000000000000066</v>
      </c>
      <c r="F5934" s="37" cm="1">
        <f t="array" ref="F5934">_xlfn.IFS(C5934&gt;(D5934+maxpout),MIN(max_storage,F5933+MIN(elyscap,(C5934-D5934+maxpout))*H2in),C5934&gt;(D5934-minpout),F5933,C5934&lt;=(D5934-minpout),MAX(0,F5933+(C5934-(D5934-minpout))*H2out))</f>
        <v>8.8215112781893907</v>
      </c>
      <c r="G5934" s="37">
        <f>MAX(0,F5933+MIN(elyscap,(C5934-D5934+maxpout))*H2in - max_storage)</f>
        <v>0</v>
      </c>
      <c r="H5934" s="17"/>
      <c r="AQ5934" s="51">
        <v>14428.19700554122</v>
      </c>
    </row>
    <row r="5935" spans="1:43" x14ac:dyDescent="0.25">
      <c r="A5935" s="2">
        <v>44078.208333333299</v>
      </c>
      <c r="B5935" s="22">
        <v>1932340.108</v>
      </c>
      <c r="C5935" s="47">
        <f t="shared" si="90"/>
        <v>1.932340108</v>
      </c>
      <c r="D5935" s="47">
        <f>IF($J$13="Yes", D5934+$J$14*(C5935-D5934),$J$12)</f>
        <v>2.4</v>
      </c>
      <c r="E5935" s="47" cm="1">
        <f t="array" ref="E5935">_xlfn.IFS(C5935&gt;(D5935+maxpout),MAX(C5935-elyscap,D5935+maxpout),C5935&gt;D5935-minpout,C5935,C5935&lt;=D5935-minpout,C5935+(F5934-F5935)*efromH2)</f>
        <v>2.4000000000000075</v>
      </c>
      <c r="F5935" s="37" cm="1">
        <f t="array" ref="F5935">_xlfn.IFS(C5935&gt;(D5935+maxpout),MIN(max_storage,F5934+MIN(elyscap,(C5935-D5935+maxpout))*H2in),C5935&gt;(D5935-minpout),F5934,C5935&lt;=(D5935-minpout),MAX(0,F5934+(C5935-(D5935-minpout))*H2out))</f>
        <v>8.7981282835893904</v>
      </c>
      <c r="G5935" s="37">
        <f>MAX(0,F5934+MIN(elyscap,(C5935-D5935+maxpout))*H2in - max_storage)</f>
        <v>0</v>
      </c>
      <c r="H5935" s="17"/>
      <c r="AQ5935" s="51">
        <v>14202.109724580898</v>
      </c>
    </row>
    <row r="5936" spans="1:43" x14ac:dyDescent="0.25">
      <c r="A5936" s="2">
        <v>44078.25</v>
      </c>
      <c r="B5936" s="22">
        <v>1944245.9979999999</v>
      </c>
      <c r="C5936" s="47">
        <f t="shared" si="90"/>
        <v>1.944245998</v>
      </c>
      <c r="D5936" s="47">
        <f>IF($J$13="Yes", D5935+$J$14*(C5936-D5935),$J$12)</f>
        <v>2.4</v>
      </c>
      <c r="E5936" s="47" cm="1">
        <f t="array" ref="E5936">_xlfn.IFS(C5936&gt;(D5936+maxpout),MAX(C5936-elyscap,D5936+maxpout),C5936&gt;D5936-minpout,C5936,C5936&lt;=D5936-minpout,C5936+(F5935-F5936)*efromH2)</f>
        <v>2.4000000000000061</v>
      </c>
      <c r="F5936" s="37" cm="1">
        <f t="array" ref="F5936">_xlfn.IFS(C5936&gt;(D5936+maxpout),MIN(max_storage,F5935+MIN(elyscap,(C5936-D5936+maxpout))*H2in),C5936&gt;(D5936-minpout),F5935,C5936&lt;=(D5936-minpout),MAX(0,F5935+(C5936-(D5936-minpout))*H2out))</f>
        <v>8.7753405834893901</v>
      </c>
      <c r="G5936" s="37">
        <f>MAX(0,F5935+MIN(elyscap,(C5936-D5936+maxpout))*H2in - max_storage)</f>
        <v>0</v>
      </c>
      <c r="H5936" s="17"/>
      <c r="AQ5936" s="51">
        <v>12507.748522875952</v>
      </c>
    </row>
    <row r="5937" spans="1:43" x14ac:dyDescent="0.25">
      <c r="A5937" s="2">
        <v>44078.291666666701</v>
      </c>
      <c r="B5937" s="22">
        <v>2018265.571</v>
      </c>
      <c r="C5937" s="47">
        <f t="shared" si="90"/>
        <v>2.0182655710000001</v>
      </c>
      <c r="D5937" s="47">
        <f>IF($J$13="Yes", D5936+$J$14*(C5937-D5936),$J$12)</f>
        <v>2.4</v>
      </c>
      <c r="E5937" s="47" cm="1">
        <f t="array" ref="E5937">_xlfn.IFS(C5937&gt;(D5937+maxpout),MAX(C5937-elyscap,D5937+maxpout),C5937&gt;D5937-minpout,C5937,C5937&lt;=D5937-minpout,C5937+(F5936-F5937)*efromH2)</f>
        <v>2.3999999999999981</v>
      </c>
      <c r="F5937" s="37" cm="1">
        <f t="array" ref="F5937">_xlfn.IFS(C5937&gt;(D5937+maxpout),MIN(max_storage,F5936+MIN(elyscap,(C5937-D5937+maxpout))*H2in),C5937&gt;(D5937-minpout),F5936,C5937&lt;=(D5937-minpout),MAX(0,F5936+(C5937-(D5937-minpout))*H2out))</f>
        <v>8.7562538620393902</v>
      </c>
      <c r="G5937" s="37">
        <f>MAX(0,F5936+MIN(elyscap,(C5937-D5937+maxpout))*H2in - max_storage)</f>
        <v>0</v>
      </c>
      <c r="H5937" s="17"/>
      <c r="AQ5937" s="51">
        <v>10943.503914217967</v>
      </c>
    </row>
    <row r="5938" spans="1:43" x14ac:dyDescent="0.25">
      <c r="A5938" s="2">
        <v>44078.333333333299</v>
      </c>
      <c r="B5938" s="22">
        <v>2203154.0759999999</v>
      </c>
      <c r="C5938" s="47">
        <f t="shared" si="90"/>
        <v>2.2031540759999997</v>
      </c>
      <c r="D5938" s="47">
        <f>IF($J$13="Yes", D5937+$J$14*(C5938-D5937),$J$12)</f>
        <v>2.4</v>
      </c>
      <c r="E5938" s="47" cm="1">
        <f t="array" ref="E5938">_xlfn.IFS(C5938&gt;(D5938+maxpout),MAX(C5938-elyscap,D5938+maxpout),C5938&gt;D5938-minpout,C5938,C5938&lt;=D5938-minpout,C5938+(F5937-F5938)*efromH2)</f>
        <v>2.4000000000000083</v>
      </c>
      <c r="F5938" s="37" cm="1">
        <f t="array" ref="F5938">_xlfn.IFS(C5938&gt;(D5938+maxpout),MIN(max_storage,F5937+MIN(elyscap,(C5938-D5938+maxpout))*H2in),C5938&gt;(D5938-minpout),F5937,C5938&lt;=(D5938-minpout),MAX(0,F5937+(C5938-(D5938-minpout))*H2out))</f>
        <v>8.7464115658393897</v>
      </c>
      <c r="G5938" s="37">
        <f>MAX(0,F5937+MIN(elyscap,(C5938-D5938+maxpout))*H2in - max_storage)</f>
        <v>0</v>
      </c>
      <c r="H5938" s="17"/>
      <c r="AQ5938" s="51">
        <v>9043.2325573134603</v>
      </c>
    </row>
    <row r="5939" spans="1:43" x14ac:dyDescent="0.25">
      <c r="A5939" s="2">
        <v>44078.375</v>
      </c>
      <c r="B5939" s="22">
        <v>2453996.6159999999</v>
      </c>
      <c r="C5939" s="47">
        <f t="shared" si="90"/>
        <v>2.453996616</v>
      </c>
      <c r="D5939" s="47">
        <f>IF($J$13="Yes", D5938+$J$14*(C5939-D5938),$J$12)</f>
        <v>2.4</v>
      </c>
      <c r="E5939" s="47" cm="1">
        <f t="array" ref="E5939">_xlfn.IFS(C5939&gt;(D5939+maxpout),MAX(C5939-elyscap,D5939+maxpout),C5939&gt;D5939-minpout,C5939,C5939&lt;=D5939-minpout,C5939+(F5938-F5939)*efromH2)</f>
        <v>2.4</v>
      </c>
      <c r="F5939" s="37" cm="1">
        <f t="array" ref="F5939">_xlfn.IFS(C5939&gt;(D5939+maxpout),MIN(max_storage,F5938+MIN(elyscap,(C5939-D5939+maxpout))*H2in),C5939&gt;(D5939-minpout),F5938,C5939&lt;=(D5939-minpout),MAX(0,F5938+(C5939-(D5939-minpout))*H2out))</f>
        <v>8.7474914981593894</v>
      </c>
      <c r="G5939" s="37">
        <f>MAX(0,F5938+MIN(elyscap,(C5939-D5939+maxpout))*H2in - max_storage)</f>
        <v>0</v>
      </c>
      <c r="H5939" s="17"/>
      <c r="AQ5939" s="51">
        <v>8284.5208924889412</v>
      </c>
    </row>
    <row r="5940" spans="1:43" x14ac:dyDescent="0.25">
      <c r="A5940" s="2">
        <v>44078.416666666701</v>
      </c>
      <c r="B5940" s="22">
        <v>2576973.2379999999</v>
      </c>
      <c r="C5940" s="47">
        <f t="shared" si="90"/>
        <v>2.5769732379999999</v>
      </c>
      <c r="D5940" s="47">
        <f>IF($J$13="Yes", D5939+$J$14*(C5940-D5939),$J$12)</f>
        <v>2.4</v>
      </c>
      <c r="E5940" s="47" cm="1">
        <f t="array" ref="E5940">_xlfn.IFS(C5940&gt;(D5940+maxpout),MAX(C5940-elyscap,D5940+maxpout),C5940&gt;D5940-minpout,C5940,C5940&lt;=D5940-minpout,C5940+(F5939-F5940)*efromH2)</f>
        <v>2.4</v>
      </c>
      <c r="F5940" s="37" cm="1">
        <f t="array" ref="F5940">_xlfn.IFS(C5940&gt;(D5940+maxpout),MIN(max_storage,F5939+MIN(elyscap,(C5940-D5940+maxpout))*H2in),C5940&gt;(D5940-minpout),F5939,C5940&lt;=(D5940-minpout),MAX(0,F5939+(C5940-(D5940-minpout))*H2out))</f>
        <v>8.7510309629193888</v>
      </c>
      <c r="G5940" s="37">
        <f>MAX(0,F5939+MIN(elyscap,(C5940-D5940+maxpout))*H2in - max_storage)</f>
        <v>0</v>
      </c>
      <c r="H5940" s="17"/>
      <c r="AQ5940" s="51">
        <v>8157.7671537354408</v>
      </c>
    </row>
    <row r="5941" spans="1:43" x14ac:dyDescent="0.25">
      <c r="A5941" s="2">
        <v>44078.458333333299</v>
      </c>
      <c r="B5941" s="22">
        <v>2670100.86</v>
      </c>
      <c r="C5941" s="47">
        <f t="shared" si="90"/>
        <v>2.6701008599999998</v>
      </c>
      <c r="D5941" s="47">
        <f>IF($J$13="Yes", D5940+$J$14*(C5941-D5940),$J$12)</f>
        <v>2.4</v>
      </c>
      <c r="E5941" s="47" cm="1">
        <f t="array" ref="E5941">_xlfn.IFS(C5941&gt;(D5941+maxpout),MAX(C5941-elyscap,D5941+maxpout),C5941&gt;D5941-minpout,C5941,C5941&lt;=D5941-minpout,C5941+(F5940-F5941)*efromH2)</f>
        <v>2.4</v>
      </c>
      <c r="F5941" s="37" cm="1">
        <f t="array" ref="F5941">_xlfn.IFS(C5941&gt;(D5941+maxpout),MIN(max_storage,F5940+MIN(elyscap,(C5941-D5941+maxpout))*H2in),C5941&gt;(D5941-minpout),F5940,C5941&lt;=(D5941-minpout),MAX(0,F5940+(C5941-(D5941-minpout))*H2out))</f>
        <v>8.7564329801193885</v>
      </c>
      <c r="G5941" s="37">
        <f>MAX(0,F5940+MIN(elyscap,(C5941-D5941+maxpout))*H2in - max_storage)</f>
        <v>0</v>
      </c>
      <c r="H5941" s="17"/>
      <c r="AQ5941" s="51">
        <v>8630.6362036158444</v>
      </c>
    </row>
    <row r="5942" spans="1:43" x14ac:dyDescent="0.25">
      <c r="A5942" s="2">
        <v>44078.5</v>
      </c>
      <c r="B5942" s="22">
        <v>2702966.5120000001</v>
      </c>
      <c r="C5942" s="47">
        <f t="shared" si="90"/>
        <v>2.7029665120000002</v>
      </c>
      <c r="D5942" s="47">
        <f>IF($J$13="Yes", D5941+$J$14*(C5942-D5941),$J$12)</f>
        <v>2.4</v>
      </c>
      <c r="E5942" s="47" cm="1">
        <f t="array" ref="E5942">_xlfn.IFS(C5942&gt;(D5942+maxpout),MAX(C5942-elyscap,D5942+maxpout),C5942&gt;D5942-minpout,C5942,C5942&lt;=D5942-minpout,C5942+(F5941-F5942)*efromH2)</f>
        <v>2.4</v>
      </c>
      <c r="F5942" s="37" cm="1">
        <f t="array" ref="F5942">_xlfn.IFS(C5942&gt;(D5942+maxpout),MIN(max_storage,F5941+MIN(elyscap,(C5942-D5942+maxpout))*H2in),C5942&gt;(D5942-minpout),F5941,C5942&lt;=(D5942-minpout),MAX(0,F5941+(C5942-(D5942-minpout))*H2out))</f>
        <v>8.7624923103593879</v>
      </c>
      <c r="G5942" s="37">
        <f>MAX(0,F5941+MIN(elyscap,(C5942-D5942+maxpout))*H2in - max_storage)</f>
        <v>0</v>
      </c>
      <c r="H5942" s="17"/>
      <c r="AQ5942" s="51">
        <v>9249.6600747120174</v>
      </c>
    </row>
    <row r="5943" spans="1:43" x14ac:dyDescent="0.25">
      <c r="A5943" s="2">
        <v>44078.541666666701</v>
      </c>
      <c r="B5943" s="22">
        <v>2735853.8629999999</v>
      </c>
      <c r="C5943" s="47">
        <f t="shared" si="90"/>
        <v>2.735853863</v>
      </c>
      <c r="D5943" s="47">
        <f>IF($J$13="Yes", D5942+$J$14*(C5943-D5942),$J$12)</f>
        <v>2.4</v>
      </c>
      <c r="E5943" s="47" cm="1">
        <f t="array" ref="E5943">_xlfn.IFS(C5943&gt;(D5943+maxpout),MAX(C5943-elyscap,D5943+maxpout),C5943&gt;D5943-minpout,C5943,C5943&lt;=D5943-minpout,C5943+(F5942-F5943)*efromH2)</f>
        <v>2.4</v>
      </c>
      <c r="F5943" s="37" cm="1">
        <f t="array" ref="F5943">_xlfn.IFS(C5943&gt;(D5943+maxpout),MIN(max_storage,F5942+MIN(elyscap,(C5943-D5943+maxpout))*H2in),C5943&gt;(D5943-minpout),F5942,C5943&lt;=(D5943-minpout),MAX(0,F5942+(C5943-(D5943-minpout))*H2out))</f>
        <v>8.7692093876193873</v>
      </c>
      <c r="G5943" s="37">
        <f>MAX(0,F5942+MIN(elyscap,(C5943-D5943+maxpout))*H2in - max_storage)</f>
        <v>0</v>
      </c>
      <c r="H5943" s="17"/>
      <c r="AQ5943" s="51">
        <v>9164.2953118780279</v>
      </c>
    </row>
    <row r="5944" spans="1:43" x14ac:dyDescent="0.25">
      <c r="A5944" s="2">
        <v>44078.583333333299</v>
      </c>
      <c r="B5944" s="22">
        <v>2916429.835</v>
      </c>
      <c r="C5944" s="47">
        <f t="shared" si="90"/>
        <v>2.9164298349999997</v>
      </c>
      <c r="D5944" s="47">
        <f>IF($J$13="Yes", D5943+$J$14*(C5944-D5943),$J$12)</f>
        <v>2.4</v>
      </c>
      <c r="E5944" s="47" cm="1">
        <f t="array" ref="E5944">_xlfn.IFS(C5944&gt;(D5944+maxpout),MAX(C5944-elyscap,D5944+maxpout),C5944&gt;D5944-minpout,C5944,C5944&lt;=D5944-minpout,C5944+(F5943-F5944)*efromH2)</f>
        <v>2.4</v>
      </c>
      <c r="F5944" s="37" cm="1">
        <f t="array" ref="F5944">_xlfn.IFS(C5944&gt;(D5944+maxpout),MIN(max_storage,F5943+MIN(elyscap,(C5944-D5944+maxpout))*H2in),C5944&gt;(D5944-minpout),F5943,C5944&lt;=(D5944-minpout),MAX(0,F5943+(C5944-(D5944-minpout))*H2out))</f>
        <v>8.7795379843193881</v>
      </c>
      <c r="G5944" s="37">
        <f>MAX(0,F5943+MIN(elyscap,(C5944-D5944+maxpout))*H2in - max_storage)</f>
        <v>0</v>
      </c>
      <c r="H5944" s="17"/>
      <c r="AQ5944" s="51">
        <v>8475.4275439176799</v>
      </c>
    </row>
    <row r="5945" spans="1:43" x14ac:dyDescent="0.25">
      <c r="A5945" s="2">
        <v>44078.625</v>
      </c>
      <c r="B5945" s="22">
        <v>2859140.304</v>
      </c>
      <c r="C5945" s="47">
        <f t="shared" si="90"/>
        <v>2.8591403039999999</v>
      </c>
      <c r="D5945" s="47">
        <f>IF($J$13="Yes", D5944+$J$14*(C5945-D5944),$J$12)</f>
        <v>2.4</v>
      </c>
      <c r="E5945" s="47" cm="1">
        <f t="array" ref="E5945">_xlfn.IFS(C5945&gt;(D5945+maxpout),MAX(C5945-elyscap,D5945+maxpout),C5945&gt;D5945-minpout,C5945,C5945&lt;=D5945-minpout,C5945+(F5944-F5945)*efromH2)</f>
        <v>2.4</v>
      </c>
      <c r="F5945" s="37" cm="1">
        <f t="array" ref="F5945">_xlfn.IFS(C5945&gt;(D5945+maxpout),MIN(max_storage,F5944+MIN(elyscap,(C5945-D5945+maxpout))*H2in),C5945&gt;(D5945-minpout),F5944,C5945&lt;=(D5945-minpout),MAX(0,F5944+(C5945-(D5945-minpout))*H2out))</f>
        <v>8.7887207903993882</v>
      </c>
      <c r="G5945" s="37">
        <f>MAX(0,F5944+MIN(elyscap,(C5945-D5945+maxpout))*H2in - max_storage)</f>
        <v>0</v>
      </c>
      <c r="H5945" s="17"/>
      <c r="AQ5945" s="51">
        <v>7882.7891449701956</v>
      </c>
    </row>
    <row r="5946" spans="1:43" x14ac:dyDescent="0.25">
      <c r="A5946" s="2">
        <v>44078.666666666701</v>
      </c>
      <c r="B5946" s="22">
        <v>2816068.003</v>
      </c>
      <c r="C5946" s="47">
        <f t="shared" si="90"/>
        <v>2.8160680029999998</v>
      </c>
      <c r="D5946" s="47">
        <f>IF($J$13="Yes", D5945+$J$14*(C5946-D5945),$J$12)</f>
        <v>2.4</v>
      </c>
      <c r="E5946" s="47" cm="1">
        <f t="array" ref="E5946">_xlfn.IFS(C5946&gt;(D5946+maxpout),MAX(C5946-elyscap,D5946+maxpout),C5946&gt;D5946-minpout,C5946,C5946&lt;=D5946-minpout,C5946+(F5945-F5946)*efromH2)</f>
        <v>2.4</v>
      </c>
      <c r="F5946" s="37" cm="1">
        <f t="array" ref="F5946">_xlfn.IFS(C5946&gt;(D5946+maxpout),MIN(max_storage,F5945+MIN(elyscap,(C5946-D5946+maxpout))*H2in),C5946&gt;(D5946-minpout),F5945,C5946&lt;=(D5946-minpout),MAX(0,F5945+(C5946-(D5946-minpout))*H2out))</f>
        <v>8.7970421504593883</v>
      </c>
      <c r="G5946" s="37">
        <f>MAX(0,F5945+MIN(elyscap,(C5946-D5946+maxpout))*H2in - max_storage)</f>
        <v>0</v>
      </c>
      <c r="H5946" s="17"/>
      <c r="AQ5946" s="51">
        <v>6435.4683932848266</v>
      </c>
    </row>
    <row r="5947" spans="1:43" x14ac:dyDescent="0.25">
      <c r="A5947" s="2">
        <v>44078.708333333299</v>
      </c>
      <c r="B5947" s="22">
        <v>2835204.6159999999</v>
      </c>
      <c r="C5947" s="47">
        <f t="shared" si="90"/>
        <v>2.835204616</v>
      </c>
      <c r="D5947" s="47">
        <f>IF($J$13="Yes", D5946+$J$14*(C5947-D5946),$J$12)</f>
        <v>2.4</v>
      </c>
      <c r="E5947" s="47" cm="1">
        <f t="array" ref="E5947">_xlfn.IFS(C5947&gt;(D5947+maxpout),MAX(C5947-elyscap,D5947+maxpout),C5947&gt;D5947-minpout,C5947,C5947&lt;=D5947-minpout,C5947+(F5946-F5947)*efromH2)</f>
        <v>2.4</v>
      </c>
      <c r="F5947" s="37" cm="1">
        <f t="array" ref="F5947">_xlfn.IFS(C5947&gt;(D5947+maxpout),MIN(max_storage,F5946+MIN(elyscap,(C5947-D5947+maxpout))*H2in),C5947&gt;(D5947-minpout),F5946,C5947&lt;=(D5947-minpout),MAX(0,F5946+(C5947-(D5947-minpout))*H2out))</f>
        <v>8.8057462427793887</v>
      </c>
      <c r="G5947" s="37">
        <f>MAX(0,F5946+MIN(elyscap,(C5947-D5947+maxpout))*H2in - max_storage)</f>
        <v>0</v>
      </c>
      <c r="H5947" s="17"/>
      <c r="AQ5947" s="51">
        <v>4968.7465591371874</v>
      </c>
    </row>
    <row r="5948" spans="1:43" x14ac:dyDescent="0.25">
      <c r="A5948" s="2">
        <v>44078.75</v>
      </c>
      <c r="B5948" s="22">
        <v>3117779.9709999999</v>
      </c>
      <c r="C5948" s="47">
        <f t="shared" si="90"/>
        <v>3.117779971</v>
      </c>
      <c r="D5948" s="47">
        <f>IF($J$13="Yes", D5947+$J$14*(C5948-D5947),$J$12)</f>
        <v>2.4</v>
      </c>
      <c r="E5948" s="47" cm="1">
        <f t="array" ref="E5948">_xlfn.IFS(C5948&gt;(D5948+maxpout),MAX(C5948-elyscap,D5948+maxpout),C5948&gt;D5948-minpout,C5948,C5948&lt;=D5948-minpout,C5948+(F5947-F5948)*efromH2)</f>
        <v>2.4</v>
      </c>
      <c r="F5948" s="37" cm="1">
        <f t="array" ref="F5948">_xlfn.IFS(C5948&gt;(D5948+maxpout),MIN(max_storage,F5947+MIN(elyscap,(C5948-D5948+maxpout))*H2in),C5948&gt;(D5948-minpout),F5947,C5948&lt;=(D5948-minpout),MAX(0,F5947+(C5948-(D5948-minpout))*H2out))</f>
        <v>8.8201018421993886</v>
      </c>
      <c r="G5948" s="37">
        <f>MAX(0,F5947+MIN(elyscap,(C5948-D5948+maxpout))*H2in - max_storage)</f>
        <v>0</v>
      </c>
      <c r="H5948" s="17"/>
      <c r="AQ5948" s="51">
        <v>4162.6962531047284</v>
      </c>
    </row>
    <row r="5949" spans="1:43" x14ac:dyDescent="0.25">
      <c r="A5949" s="2">
        <v>44078.791666666701</v>
      </c>
      <c r="B5949" s="22">
        <v>3433392.6290000002</v>
      </c>
      <c r="C5949" s="47">
        <f t="shared" si="90"/>
        <v>3.4333926290000001</v>
      </c>
      <c r="D5949" s="47">
        <f>IF($J$13="Yes", D5948+$J$14*(C5949-D5948),$J$12)</f>
        <v>2.4</v>
      </c>
      <c r="E5949" s="47" cm="1">
        <f t="array" ref="E5949">_xlfn.IFS(C5949&gt;(D5949+maxpout),MAX(C5949-elyscap,D5949+maxpout),C5949&gt;D5949-minpout,C5949,C5949&lt;=D5949-minpout,C5949+(F5948-F5949)*efromH2)</f>
        <v>2.4</v>
      </c>
      <c r="F5949" s="37" cm="1">
        <f t="array" ref="F5949">_xlfn.IFS(C5949&gt;(D5949+maxpout),MIN(max_storage,F5948+MIN(elyscap,(C5949-D5949+maxpout))*H2in),C5949&gt;(D5949-minpout),F5948,C5949&lt;=(D5949-minpout),MAX(0,F5948+(C5949-(D5949-minpout))*H2out))</f>
        <v>8.8407696947793895</v>
      </c>
      <c r="G5949" s="37">
        <f>MAX(0,F5948+MIN(elyscap,(C5949-D5949+maxpout))*H2in - max_storage)</f>
        <v>0</v>
      </c>
      <c r="H5949" s="17"/>
      <c r="AQ5949" s="51">
        <v>3875.8189137626241</v>
      </c>
    </row>
    <row r="5950" spans="1:43" x14ac:dyDescent="0.25">
      <c r="A5950" s="2">
        <v>44078.833333333299</v>
      </c>
      <c r="B5950" s="22">
        <v>3533112.196</v>
      </c>
      <c r="C5950" s="47">
        <f t="shared" si="90"/>
        <v>3.5331121959999998</v>
      </c>
      <c r="D5950" s="47">
        <f>IF($J$13="Yes", D5949+$J$14*(C5950-D5949),$J$12)</f>
        <v>2.4</v>
      </c>
      <c r="E5950" s="47" cm="1">
        <f t="array" ref="E5950">_xlfn.IFS(C5950&gt;(D5950+maxpout),MAX(C5950-elyscap,D5950+maxpout),C5950&gt;D5950-minpout,C5950,C5950&lt;=D5950-minpout,C5950+(F5949-F5950)*efromH2)</f>
        <v>2.4</v>
      </c>
      <c r="F5950" s="37" cm="1">
        <f t="array" ref="F5950">_xlfn.IFS(C5950&gt;(D5950+maxpout),MIN(max_storage,F5949+MIN(elyscap,(C5950-D5950+maxpout))*H2in),C5950&gt;(D5950-minpout),F5949,C5950&lt;=(D5950-minpout),MAX(0,F5949+(C5950-(D5950-minpout))*H2out))</f>
        <v>8.8634319386993887</v>
      </c>
      <c r="G5950" s="37">
        <f>MAX(0,F5949+MIN(elyscap,(C5950-D5950+maxpout))*H2in - max_storage)</f>
        <v>0</v>
      </c>
      <c r="H5950" s="17"/>
      <c r="AQ5950" s="51">
        <v>4151.0556036273665</v>
      </c>
    </row>
    <row r="5951" spans="1:43" x14ac:dyDescent="0.25">
      <c r="A5951" s="2">
        <v>44078.875</v>
      </c>
      <c r="B5951" s="22">
        <v>3666790.7420000001</v>
      </c>
      <c r="C5951" s="47">
        <f t="shared" si="90"/>
        <v>3.6667907419999999</v>
      </c>
      <c r="D5951" s="47">
        <f>IF($J$13="Yes", D5950+$J$14*(C5951-D5950),$J$12)</f>
        <v>2.4</v>
      </c>
      <c r="E5951" s="47" cm="1">
        <f t="array" ref="E5951">_xlfn.IFS(C5951&gt;(D5951+maxpout),MAX(C5951-elyscap,D5951+maxpout),C5951&gt;D5951-minpout,C5951,C5951&lt;=D5951-minpout,C5951+(F5950-F5951)*efromH2)</f>
        <v>2.4</v>
      </c>
      <c r="F5951" s="37" cm="1">
        <f t="array" ref="F5951">_xlfn.IFS(C5951&gt;(D5951+maxpout),MIN(max_storage,F5950+MIN(elyscap,(C5951-D5951+maxpout))*H2in),C5951&gt;(D5951-minpout),F5950,C5951&lt;=(D5951-minpout),MAX(0,F5950+(C5951-(D5951-minpout))*H2out))</f>
        <v>8.8887677535393887</v>
      </c>
      <c r="G5951" s="37">
        <f>MAX(0,F5950+MIN(elyscap,(C5951-D5951+maxpout))*H2in - max_storage)</f>
        <v>0</v>
      </c>
      <c r="H5951" s="17"/>
      <c r="AQ5951" s="51">
        <v>4609.9558741349347</v>
      </c>
    </row>
    <row r="5952" spans="1:43" x14ac:dyDescent="0.25">
      <c r="A5952" s="2">
        <v>44078.916666666701</v>
      </c>
      <c r="B5952" s="22">
        <v>3495949.8689999999</v>
      </c>
      <c r="C5952" s="47">
        <f t="shared" si="90"/>
        <v>3.4959498689999999</v>
      </c>
      <c r="D5952" s="47">
        <f>IF($J$13="Yes", D5951+$J$14*(C5952-D5951),$J$12)</f>
        <v>2.4</v>
      </c>
      <c r="E5952" s="47" cm="1">
        <f t="array" ref="E5952">_xlfn.IFS(C5952&gt;(D5952+maxpout),MAX(C5952-elyscap,D5952+maxpout),C5952&gt;D5952-minpout,C5952,C5952&lt;=D5952-minpout,C5952+(F5951-F5952)*efromH2)</f>
        <v>2.4</v>
      </c>
      <c r="F5952" s="37" cm="1">
        <f t="array" ref="F5952">_xlfn.IFS(C5952&gt;(D5952+maxpout),MIN(max_storage,F5951+MIN(elyscap,(C5952-D5952+maxpout))*H2in),C5952&gt;(D5952-minpout),F5951,C5952&lt;=(D5952-minpout),MAX(0,F5951+(C5952-(D5952-minpout))*H2out))</f>
        <v>8.910686750919389</v>
      </c>
      <c r="G5952" s="37">
        <f>MAX(0,F5951+MIN(elyscap,(C5952-D5952+maxpout))*H2in - max_storage)</f>
        <v>0</v>
      </c>
      <c r="H5952" s="17"/>
      <c r="AQ5952" s="51">
        <v>5147.753879989069</v>
      </c>
    </row>
    <row r="5953" spans="1:43" x14ac:dyDescent="0.25">
      <c r="A5953" s="2">
        <v>44078.958333333299</v>
      </c>
      <c r="B5953" s="22">
        <v>3122263.5690000001</v>
      </c>
      <c r="C5953" s="47">
        <f t="shared" si="90"/>
        <v>3.1222635690000002</v>
      </c>
      <c r="D5953" s="47">
        <f>IF($J$13="Yes", D5952+$J$14*(C5953-D5952),$J$12)</f>
        <v>2.4</v>
      </c>
      <c r="E5953" s="47" cm="1">
        <f t="array" ref="E5953">_xlfn.IFS(C5953&gt;(D5953+maxpout),MAX(C5953-elyscap,D5953+maxpout),C5953&gt;D5953-minpout,C5953,C5953&lt;=D5953-minpout,C5953+(F5952-F5953)*efromH2)</f>
        <v>2.4</v>
      </c>
      <c r="F5953" s="37" cm="1">
        <f t="array" ref="F5953">_xlfn.IFS(C5953&gt;(D5953+maxpout),MIN(max_storage,F5952+MIN(elyscap,(C5953-D5953+maxpout))*H2in),C5953&gt;(D5953-minpout),F5952,C5953&lt;=(D5953-minpout),MAX(0,F5952+(C5953-(D5953-minpout))*H2out))</f>
        <v>8.9251320222993886</v>
      </c>
      <c r="G5953" s="37">
        <f>MAX(0,F5952+MIN(elyscap,(C5953-D5953+maxpout))*H2in - max_storage)</f>
        <v>0</v>
      </c>
      <c r="H5953" s="17"/>
      <c r="AQ5953" s="51">
        <v>4916.4929770388062</v>
      </c>
    </row>
    <row r="5954" spans="1:43" x14ac:dyDescent="0.25">
      <c r="A5954" s="2">
        <v>44079</v>
      </c>
      <c r="B5954" s="22">
        <v>2955842.3730000001</v>
      </c>
      <c r="C5954" s="47">
        <f t="shared" si="90"/>
        <v>2.9558423730000003</v>
      </c>
      <c r="D5954" s="47">
        <f>IF($J$13="Yes", D5953+$J$14*(C5954-D5953),$J$12)</f>
        <v>2.4</v>
      </c>
      <c r="E5954" s="47" cm="1">
        <f t="array" ref="E5954">_xlfn.IFS(C5954&gt;(D5954+maxpout),MAX(C5954-elyscap,D5954+maxpout),C5954&gt;D5954-minpout,C5954,C5954&lt;=D5954-minpout,C5954+(F5953-F5954)*efromH2)</f>
        <v>2.4</v>
      </c>
      <c r="F5954" s="37" cm="1">
        <f t="array" ref="F5954">_xlfn.IFS(C5954&gt;(D5954+maxpout),MIN(max_storage,F5953+MIN(elyscap,(C5954-D5954+maxpout))*H2in),C5954&gt;(D5954-minpout),F5953,C5954&lt;=(D5954-minpout),MAX(0,F5953+(C5954-(D5954-minpout))*H2out))</f>
        <v>8.9362488697593889</v>
      </c>
      <c r="G5954" s="37">
        <f>MAX(0,F5953+MIN(elyscap,(C5954-D5954+maxpout))*H2in - max_storage)</f>
        <v>0</v>
      </c>
      <c r="H5954" s="17"/>
      <c r="AQ5954" s="51">
        <v>4711.358865137734</v>
      </c>
    </row>
    <row r="5955" spans="1:43" x14ac:dyDescent="0.25">
      <c r="A5955" s="2">
        <v>44079.041666666701</v>
      </c>
      <c r="B5955" s="22">
        <v>2855727.4010000001</v>
      </c>
      <c r="C5955" s="47">
        <f t="shared" ref="C5955:C6018" si="91">B5955/1000000</f>
        <v>2.8557274010000002</v>
      </c>
      <c r="D5955" s="47">
        <f>IF($J$13="Yes", D5954+$J$14*(C5955-D5954),$J$12)</f>
        <v>2.4</v>
      </c>
      <c r="E5955" s="47" cm="1">
        <f t="array" ref="E5955">_xlfn.IFS(C5955&gt;(D5955+maxpout),MAX(C5955-elyscap,D5955+maxpout),C5955&gt;D5955-minpout,C5955,C5955&lt;=D5955-minpout,C5955+(F5954-F5955)*efromH2)</f>
        <v>2.4</v>
      </c>
      <c r="F5955" s="37" cm="1">
        <f t="array" ref="F5955">_xlfn.IFS(C5955&gt;(D5955+maxpout),MIN(max_storage,F5954+MIN(elyscap,(C5955-D5955+maxpout))*H2in),C5955&gt;(D5955-minpout),F5954,C5955&lt;=(D5955-minpout),MAX(0,F5954+(C5955-(D5955-minpout))*H2out))</f>
        <v>8.9453634177793884</v>
      </c>
      <c r="G5955" s="37">
        <f>MAX(0,F5954+MIN(elyscap,(C5955-D5955+maxpout))*H2in - max_storage)</f>
        <v>0</v>
      </c>
      <c r="H5955" s="17"/>
      <c r="AQ5955" s="51">
        <v>4411.547470820783</v>
      </c>
    </row>
    <row r="5956" spans="1:43" x14ac:dyDescent="0.25">
      <c r="A5956" s="2">
        <v>44079.083333333299</v>
      </c>
      <c r="B5956" s="22">
        <v>2889878.0279999999</v>
      </c>
      <c r="C5956" s="47">
        <f t="shared" si="91"/>
        <v>2.889878028</v>
      </c>
      <c r="D5956" s="47">
        <f>IF($J$13="Yes", D5955+$J$14*(C5956-D5955),$J$12)</f>
        <v>2.4</v>
      </c>
      <c r="E5956" s="47" cm="1">
        <f t="array" ref="E5956">_xlfn.IFS(C5956&gt;(D5956+maxpout),MAX(C5956-elyscap,D5956+maxpout),C5956&gt;D5956-minpout,C5956,C5956&lt;=D5956-minpout,C5956+(F5955-F5956)*efromH2)</f>
        <v>2.4</v>
      </c>
      <c r="F5956" s="37" cm="1">
        <f t="array" ref="F5956">_xlfn.IFS(C5956&gt;(D5956+maxpout),MIN(max_storage,F5955+MIN(elyscap,(C5956-D5956+maxpout))*H2in),C5956&gt;(D5956-minpout),F5955,C5956&lt;=(D5956-minpout),MAX(0,F5955+(C5956-(D5956-minpout))*H2out))</f>
        <v>8.9551609783393875</v>
      </c>
      <c r="G5956" s="37">
        <f>MAX(0,F5955+MIN(elyscap,(C5956-D5956+maxpout))*H2in - max_storage)</f>
        <v>0</v>
      </c>
      <c r="H5956" s="17"/>
      <c r="AQ5956" s="51">
        <v>4207.7067644171957</v>
      </c>
    </row>
    <row r="5957" spans="1:43" x14ac:dyDescent="0.25">
      <c r="A5957" s="2">
        <v>44079.125</v>
      </c>
      <c r="B5957" s="22">
        <v>3185199.909</v>
      </c>
      <c r="C5957" s="47">
        <f t="shared" si="91"/>
        <v>3.1851999090000001</v>
      </c>
      <c r="D5957" s="47">
        <f>IF($J$13="Yes", D5956+$J$14*(C5957-D5956),$J$12)</f>
        <v>2.4</v>
      </c>
      <c r="E5957" s="47" cm="1">
        <f t="array" ref="E5957">_xlfn.IFS(C5957&gt;(D5957+maxpout),MAX(C5957-elyscap,D5957+maxpout),C5957&gt;D5957-minpout,C5957,C5957&lt;=D5957-minpout,C5957+(F5956-F5957)*efromH2)</f>
        <v>2.4</v>
      </c>
      <c r="F5957" s="37" cm="1">
        <f t="array" ref="F5957">_xlfn.IFS(C5957&gt;(D5957+maxpout),MIN(max_storage,F5956+MIN(elyscap,(C5957-D5957+maxpout))*H2in),C5957&gt;(D5957-minpout),F5956,C5957&lt;=(D5957-minpout),MAX(0,F5956+(C5957-(D5957-minpout))*H2out))</f>
        <v>8.9708649765193869</v>
      </c>
      <c r="G5957" s="37">
        <f>MAX(0,F5956+MIN(elyscap,(C5957-D5957+maxpout))*H2in - max_storage)</f>
        <v>0</v>
      </c>
      <c r="H5957" s="17"/>
      <c r="AQ5957" s="51">
        <v>4527.4366033954111</v>
      </c>
    </row>
    <row r="5958" spans="1:43" x14ac:dyDescent="0.25">
      <c r="A5958" s="2">
        <v>44079.166666666701</v>
      </c>
      <c r="B5958" s="22">
        <v>3155990.9369999999</v>
      </c>
      <c r="C5958" s="47">
        <f t="shared" si="91"/>
        <v>3.1559909369999999</v>
      </c>
      <c r="D5958" s="47">
        <f>IF($J$13="Yes", D5957+$J$14*(C5958-D5957),$J$12)</f>
        <v>2.4</v>
      </c>
      <c r="E5958" s="47" cm="1">
        <f t="array" ref="E5958">_xlfn.IFS(C5958&gt;(D5958+maxpout),MAX(C5958-elyscap,D5958+maxpout),C5958&gt;D5958-minpout,C5958,C5958&lt;=D5958-minpout,C5958+(F5957-F5958)*efromH2)</f>
        <v>2.4</v>
      </c>
      <c r="F5958" s="37" cm="1">
        <f t="array" ref="F5958">_xlfn.IFS(C5958&gt;(D5958+maxpout),MIN(max_storage,F5957+MIN(elyscap,(C5958-D5958+maxpout))*H2in),C5958&gt;(D5958-minpout),F5957,C5958&lt;=(D5958-minpout),MAX(0,F5957+(C5958-(D5958-minpout))*H2out))</f>
        <v>8.9859847952593874</v>
      </c>
      <c r="G5958" s="37">
        <f>MAX(0,F5957+MIN(elyscap,(C5958-D5958+maxpout))*H2in - max_storage)</f>
        <v>0</v>
      </c>
      <c r="H5958" s="17"/>
      <c r="AQ5958" s="51">
        <v>5057.9915384636315</v>
      </c>
    </row>
    <row r="5959" spans="1:43" x14ac:dyDescent="0.25">
      <c r="A5959" s="2">
        <v>44079.208333333299</v>
      </c>
      <c r="B5959" s="22">
        <v>3147692.9580000001</v>
      </c>
      <c r="C5959" s="47">
        <f t="shared" si="91"/>
        <v>3.1476929579999999</v>
      </c>
      <c r="D5959" s="47">
        <f>IF($J$13="Yes", D5958+$J$14*(C5959-D5958),$J$12)</f>
        <v>2.4</v>
      </c>
      <c r="E5959" s="47" cm="1">
        <f t="array" ref="E5959">_xlfn.IFS(C5959&gt;(D5959+maxpout),MAX(C5959-elyscap,D5959+maxpout),C5959&gt;D5959-minpout,C5959,C5959&lt;=D5959-minpout,C5959+(F5958-F5959)*efromH2)</f>
        <v>2.4</v>
      </c>
      <c r="F5959" s="37" cm="1">
        <f t="array" ref="F5959">_xlfn.IFS(C5959&gt;(D5959+maxpout),MIN(max_storage,F5958+MIN(elyscap,(C5959-D5959+maxpout))*H2in),C5959&gt;(D5959-minpout),F5958,C5959&lt;=(D5959-minpout),MAX(0,F5958+(C5959-(D5959-minpout))*H2out))</f>
        <v>9.0009386544193877</v>
      </c>
      <c r="G5959" s="37">
        <f>MAX(0,F5958+MIN(elyscap,(C5959-D5959+maxpout))*H2in - max_storage)</f>
        <v>0</v>
      </c>
      <c r="H5959" s="17"/>
      <c r="AQ5959" s="51">
        <v>6074.6082594865984</v>
      </c>
    </row>
    <row r="5960" spans="1:43" x14ac:dyDescent="0.25">
      <c r="A5960" s="2">
        <v>44079.25</v>
      </c>
      <c r="B5960" s="22">
        <v>3019675.5320000001</v>
      </c>
      <c r="C5960" s="47">
        <f t="shared" si="91"/>
        <v>3.0196755319999999</v>
      </c>
      <c r="D5960" s="47">
        <f>IF($J$13="Yes", D5959+$J$14*(C5960-D5959),$J$12)</f>
        <v>2.4</v>
      </c>
      <c r="E5960" s="47" cm="1">
        <f t="array" ref="E5960">_xlfn.IFS(C5960&gt;(D5960+maxpout),MAX(C5960-elyscap,D5960+maxpout),C5960&gt;D5960-minpout,C5960,C5960&lt;=D5960-minpout,C5960+(F5959-F5960)*efromH2)</f>
        <v>2.4</v>
      </c>
      <c r="F5960" s="37" cm="1">
        <f t="array" ref="F5960">_xlfn.IFS(C5960&gt;(D5960+maxpout),MIN(max_storage,F5959+MIN(elyscap,(C5960-D5960+maxpout))*H2in),C5960&gt;(D5960-minpout),F5959,C5960&lt;=(D5960-minpout),MAX(0,F5959+(C5960-(D5960-minpout))*H2out))</f>
        <v>9.0133321650593885</v>
      </c>
      <c r="G5960" s="37">
        <f>MAX(0,F5959+MIN(elyscap,(C5960-D5960+maxpout))*H2in - max_storage)</f>
        <v>0</v>
      </c>
      <c r="H5960" s="17"/>
      <c r="AQ5960" s="51">
        <v>7548.5731644201514</v>
      </c>
    </row>
    <row r="5961" spans="1:43" x14ac:dyDescent="0.25">
      <c r="A5961" s="2">
        <v>44079.291666666701</v>
      </c>
      <c r="B5961" s="22">
        <v>3001450.4780000001</v>
      </c>
      <c r="C5961" s="47">
        <f t="shared" si="91"/>
        <v>3.0014504780000002</v>
      </c>
      <c r="D5961" s="47">
        <f>IF($J$13="Yes", D5960+$J$14*(C5961-D5960),$J$12)</f>
        <v>2.4</v>
      </c>
      <c r="E5961" s="47" cm="1">
        <f t="array" ref="E5961">_xlfn.IFS(C5961&gt;(D5961+maxpout),MAX(C5961-elyscap,D5961+maxpout),C5961&gt;D5961-minpout,C5961,C5961&lt;=D5961-minpout,C5961+(F5960-F5961)*efromH2)</f>
        <v>2.4</v>
      </c>
      <c r="F5961" s="37" cm="1">
        <f t="array" ref="F5961">_xlfn.IFS(C5961&gt;(D5961+maxpout),MIN(max_storage,F5960+MIN(elyscap,(C5961-D5961+maxpout))*H2in),C5961&gt;(D5961-minpout),F5960,C5961&lt;=(D5961-minpout),MAX(0,F5960+(C5961-(D5961-minpout))*H2out))</f>
        <v>9.0253611746193894</v>
      </c>
      <c r="G5961" s="37">
        <f>MAX(0,F5960+MIN(elyscap,(C5961-D5961+maxpout))*H2in - max_storage)</f>
        <v>0</v>
      </c>
      <c r="H5961" s="17"/>
      <c r="AQ5961" s="51">
        <v>8228.3870938981054</v>
      </c>
    </row>
    <row r="5962" spans="1:43" x14ac:dyDescent="0.25">
      <c r="A5962" s="2">
        <v>44079.333333333299</v>
      </c>
      <c r="B5962" s="22">
        <v>3049005.7510000002</v>
      </c>
      <c r="C5962" s="47">
        <f t="shared" si="91"/>
        <v>3.0490057510000002</v>
      </c>
      <c r="D5962" s="47">
        <f>IF($J$13="Yes", D5961+$J$14*(C5962-D5961),$J$12)</f>
        <v>2.4</v>
      </c>
      <c r="E5962" s="47" cm="1">
        <f t="array" ref="E5962">_xlfn.IFS(C5962&gt;(D5962+maxpout),MAX(C5962-elyscap,D5962+maxpout),C5962&gt;D5962-minpout,C5962,C5962&lt;=D5962-minpout,C5962+(F5961-F5962)*efromH2)</f>
        <v>2.4</v>
      </c>
      <c r="F5962" s="37" cm="1">
        <f t="array" ref="F5962">_xlfn.IFS(C5962&gt;(D5962+maxpout),MIN(max_storage,F5961+MIN(elyscap,(C5962-D5962+maxpout))*H2in),C5962&gt;(D5962-minpout),F5961,C5962&lt;=(D5962-minpout),MAX(0,F5961+(C5962-(D5962-minpout))*H2out))</f>
        <v>9.0383412896393889</v>
      </c>
      <c r="G5962" s="37">
        <f>MAX(0,F5961+MIN(elyscap,(C5962-D5962+maxpout))*H2in - max_storage)</f>
        <v>0</v>
      </c>
      <c r="H5962" s="17"/>
      <c r="AQ5962" s="51">
        <v>7873.2179442888091</v>
      </c>
    </row>
    <row r="5963" spans="1:43" x14ac:dyDescent="0.25">
      <c r="A5963" s="2">
        <v>44079.375</v>
      </c>
      <c r="B5963" s="22">
        <v>3045229.7749999999</v>
      </c>
      <c r="C5963" s="47">
        <f t="shared" si="91"/>
        <v>3.0452297749999997</v>
      </c>
      <c r="D5963" s="47">
        <f>IF($J$13="Yes", D5962+$J$14*(C5963-D5962),$J$12)</f>
        <v>2.4</v>
      </c>
      <c r="E5963" s="47" cm="1">
        <f t="array" ref="E5963">_xlfn.IFS(C5963&gt;(D5963+maxpout),MAX(C5963-elyscap,D5963+maxpout),C5963&gt;D5963-minpout,C5963,C5963&lt;=D5963-minpout,C5963+(F5962-F5963)*efromH2)</f>
        <v>2.4</v>
      </c>
      <c r="F5963" s="37" cm="1">
        <f t="array" ref="F5963">_xlfn.IFS(C5963&gt;(D5963+maxpout),MIN(max_storage,F5962+MIN(elyscap,(C5963-D5963+maxpout))*H2in),C5963&gt;(D5963-minpout),F5962,C5963&lt;=(D5963-minpout),MAX(0,F5962+(C5963-(D5963-minpout))*H2out))</f>
        <v>9.0512458851393891</v>
      </c>
      <c r="G5963" s="37">
        <f>MAX(0,F5962+MIN(elyscap,(C5963-D5963+maxpout))*H2in - max_storage)</f>
        <v>0</v>
      </c>
      <c r="H5963" s="17"/>
      <c r="AQ5963" s="51">
        <v>7754.224638520217</v>
      </c>
    </row>
    <row r="5964" spans="1:43" x14ac:dyDescent="0.25">
      <c r="A5964" s="2">
        <v>44079.416666666701</v>
      </c>
      <c r="B5964" s="22">
        <v>3122725.625</v>
      </c>
      <c r="C5964" s="47">
        <f t="shared" si="91"/>
        <v>3.1227256250000002</v>
      </c>
      <c r="D5964" s="47">
        <f>IF($J$13="Yes", D5963+$J$14*(C5964-D5963),$J$12)</f>
        <v>2.4</v>
      </c>
      <c r="E5964" s="47" cm="1">
        <f t="array" ref="E5964">_xlfn.IFS(C5964&gt;(D5964+maxpout),MAX(C5964-elyscap,D5964+maxpout),C5964&gt;D5964-minpout,C5964,C5964&lt;=D5964-minpout,C5964+(F5963-F5964)*efromH2)</f>
        <v>2.4</v>
      </c>
      <c r="F5964" s="37" cm="1">
        <f t="array" ref="F5964">_xlfn.IFS(C5964&gt;(D5964+maxpout),MIN(max_storage,F5963+MIN(elyscap,(C5964-D5964+maxpout))*H2in),C5964&gt;(D5964-minpout),F5963,C5964&lt;=(D5964-minpout),MAX(0,F5963+(C5964-(D5964-minpout))*H2out))</f>
        <v>9.0657003976393895</v>
      </c>
      <c r="G5964" s="37">
        <f>MAX(0,F5963+MIN(elyscap,(C5964-D5964+maxpout))*H2in - max_storage)</f>
        <v>0</v>
      </c>
      <c r="H5964" s="17"/>
      <c r="AQ5964" s="51">
        <v>8455.7677803559127</v>
      </c>
    </row>
    <row r="5965" spans="1:43" x14ac:dyDescent="0.25">
      <c r="A5965" s="2">
        <v>44079.458333333299</v>
      </c>
      <c r="B5965" s="22">
        <v>3196164.7620000001</v>
      </c>
      <c r="C5965" s="47">
        <f t="shared" si="91"/>
        <v>3.196164762</v>
      </c>
      <c r="D5965" s="47">
        <f>IF($J$13="Yes", D5964+$J$14*(C5965-D5964),$J$12)</f>
        <v>2.4</v>
      </c>
      <c r="E5965" s="47" cm="1">
        <f t="array" ref="E5965">_xlfn.IFS(C5965&gt;(D5965+maxpout),MAX(C5965-elyscap,D5965+maxpout),C5965&gt;D5965-minpout,C5965,C5965&lt;=D5965-minpout,C5965+(F5964-F5965)*efromH2)</f>
        <v>2.4</v>
      </c>
      <c r="F5965" s="37" cm="1">
        <f t="array" ref="F5965">_xlfn.IFS(C5965&gt;(D5965+maxpout),MIN(max_storage,F5964+MIN(elyscap,(C5965-D5965+maxpout))*H2in),C5965&gt;(D5965-minpout),F5964,C5965&lt;=(D5965-minpout),MAX(0,F5964+(C5965-(D5965-minpout))*H2out))</f>
        <v>9.0816236928793899</v>
      </c>
      <c r="G5965" s="37">
        <f>MAX(0,F5964+MIN(elyscap,(C5965-D5965+maxpout))*H2in - max_storage)</f>
        <v>0</v>
      </c>
      <c r="H5965" s="17"/>
      <c r="AQ5965" s="51">
        <v>9863.510323818251</v>
      </c>
    </row>
    <row r="5966" spans="1:43" x14ac:dyDescent="0.25">
      <c r="A5966" s="2">
        <v>44079.5</v>
      </c>
      <c r="B5966" s="22">
        <v>3449258.9219999998</v>
      </c>
      <c r="C5966" s="47">
        <f t="shared" si="91"/>
        <v>3.4492589219999998</v>
      </c>
      <c r="D5966" s="47">
        <f>IF($J$13="Yes", D5965+$J$14*(C5966-D5965),$J$12)</f>
        <v>2.4</v>
      </c>
      <c r="E5966" s="47" cm="1">
        <f t="array" ref="E5966">_xlfn.IFS(C5966&gt;(D5966+maxpout),MAX(C5966-elyscap,D5966+maxpout),C5966&gt;D5966-minpout,C5966,C5966&lt;=D5966-minpout,C5966+(F5965-F5966)*efromH2)</f>
        <v>2.4</v>
      </c>
      <c r="F5966" s="37" cm="1">
        <f t="array" ref="F5966">_xlfn.IFS(C5966&gt;(D5966+maxpout),MIN(max_storage,F5965+MIN(elyscap,(C5966-D5966+maxpout))*H2in),C5966&gt;(D5966-minpout),F5965,C5966&lt;=(D5966-minpout),MAX(0,F5965+(C5966-(D5966-minpout))*H2out))</f>
        <v>9.10260887131939</v>
      </c>
      <c r="G5966" s="37">
        <f>MAX(0,F5965+MIN(elyscap,(C5966-D5966+maxpout))*H2in - max_storage)</f>
        <v>0</v>
      </c>
      <c r="H5966" s="17"/>
      <c r="AQ5966" s="51">
        <v>10974.028283958607</v>
      </c>
    </row>
    <row r="5967" spans="1:43" x14ac:dyDescent="0.25">
      <c r="A5967" s="2">
        <v>44079.541666666701</v>
      </c>
      <c r="B5967" s="22">
        <v>3380565.7680000002</v>
      </c>
      <c r="C5967" s="47">
        <f t="shared" si="91"/>
        <v>3.3805657680000003</v>
      </c>
      <c r="D5967" s="47">
        <f>IF($J$13="Yes", D5966+$J$14*(C5967-D5966),$J$12)</f>
        <v>2.4</v>
      </c>
      <c r="E5967" s="47" cm="1">
        <f t="array" ref="E5967">_xlfn.IFS(C5967&gt;(D5967+maxpout),MAX(C5967-elyscap,D5967+maxpout),C5967&gt;D5967-minpout,C5967,C5967&lt;=D5967-minpout,C5967+(F5966-F5967)*efromH2)</f>
        <v>2.4</v>
      </c>
      <c r="F5967" s="37" cm="1">
        <f t="array" ref="F5967">_xlfn.IFS(C5967&gt;(D5967+maxpout),MIN(max_storage,F5966+MIN(elyscap,(C5967-D5967+maxpout))*H2in),C5967&gt;(D5967-minpout),F5966,C5967&lt;=(D5967-minpout),MAX(0,F5966+(C5967-(D5967-minpout))*H2out))</f>
        <v>9.1222201866793906</v>
      </c>
      <c r="G5967" s="37">
        <f>MAX(0,F5966+MIN(elyscap,(C5967-D5967+maxpout))*H2in - max_storage)</f>
        <v>0</v>
      </c>
      <c r="H5967" s="17"/>
      <c r="AQ5967" s="51">
        <v>11496.822786041917</v>
      </c>
    </row>
    <row r="5968" spans="1:43" x14ac:dyDescent="0.25">
      <c r="A5968" s="2">
        <v>44079.583333333299</v>
      </c>
      <c r="B5968" s="22">
        <v>3212860.2969999998</v>
      </c>
      <c r="C5968" s="47">
        <f t="shared" si="91"/>
        <v>3.2128602969999998</v>
      </c>
      <c r="D5968" s="47">
        <f>IF($J$13="Yes", D5967+$J$14*(C5968-D5967),$J$12)</f>
        <v>2.4</v>
      </c>
      <c r="E5968" s="47" cm="1">
        <f t="array" ref="E5968">_xlfn.IFS(C5968&gt;(D5968+maxpout),MAX(C5968-elyscap,D5968+maxpout),C5968&gt;D5968-minpout,C5968,C5968&lt;=D5968-minpout,C5968+(F5967-F5968)*efromH2)</f>
        <v>2.4</v>
      </c>
      <c r="F5968" s="37" cm="1">
        <f t="array" ref="F5968">_xlfn.IFS(C5968&gt;(D5968+maxpout),MIN(max_storage,F5967+MIN(elyscap,(C5968-D5968+maxpout))*H2in),C5968&gt;(D5968-minpout),F5967,C5968&lt;=(D5968-minpout),MAX(0,F5967+(C5968-(D5968-minpout))*H2out))</f>
        <v>9.1384773926193912</v>
      </c>
      <c r="G5968" s="37">
        <f>MAX(0,F5967+MIN(elyscap,(C5968-D5968+maxpout))*H2in - max_storage)</f>
        <v>0</v>
      </c>
      <c r="H5968" s="17"/>
      <c r="AQ5968" s="51">
        <v>11233.485426754036</v>
      </c>
    </row>
    <row r="5969" spans="1:43" x14ac:dyDescent="0.25">
      <c r="A5969" s="2">
        <v>44079.625</v>
      </c>
      <c r="B5969" s="22">
        <v>3021272.8390000002</v>
      </c>
      <c r="C5969" s="47">
        <f t="shared" si="91"/>
        <v>3.0212728390000003</v>
      </c>
      <c r="D5969" s="47">
        <f>IF($J$13="Yes", D5968+$J$14*(C5969-D5968),$J$12)</f>
        <v>2.4</v>
      </c>
      <c r="E5969" s="47" cm="1">
        <f t="array" ref="E5969">_xlfn.IFS(C5969&gt;(D5969+maxpout),MAX(C5969-elyscap,D5969+maxpout),C5969&gt;D5969-minpout,C5969,C5969&lt;=D5969-minpout,C5969+(F5968-F5969)*efromH2)</f>
        <v>2.4</v>
      </c>
      <c r="F5969" s="37" cm="1">
        <f t="array" ref="F5969">_xlfn.IFS(C5969&gt;(D5969+maxpout),MIN(max_storage,F5968+MIN(elyscap,(C5969-D5969+maxpout))*H2in),C5969&gt;(D5969-minpout),F5968,C5969&lt;=(D5969-minpout),MAX(0,F5968+(C5969-(D5969-minpout))*H2out))</f>
        <v>9.150902849399392</v>
      </c>
      <c r="G5969" s="37">
        <f>MAX(0,F5968+MIN(elyscap,(C5969-D5969+maxpout))*H2in - max_storage)</f>
        <v>0</v>
      </c>
      <c r="H5969" s="17"/>
      <c r="AQ5969" s="51">
        <v>10764.23791226659</v>
      </c>
    </row>
    <row r="5970" spans="1:43" x14ac:dyDescent="0.25">
      <c r="A5970" s="2">
        <v>44079.666666666701</v>
      </c>
      <c r="B5970" s="22">
        <v>3070939.2590000001</v>
      </c>
      <c r="C5970" s="47">
        <f t="shared" si="91"/>
        <v>3.0709392590000002</v>
      </c>
      <c r="D5970" s="47">
        <f>IF($J$13="Yes", D5969+$J$14*(C5970-D5969),$J$12)</f>
        <v>2.4</v>
      </c>
      <c r="E5970" s="47" cm="1">
        <f t="array" ref="E5970">_xlfn.IFS(C5970&gt;(D5970+maxpout),MAX(C5970-elyscap,D5970+maxpout),C5970&gt;D5970-minpout,C5970,C5970&lt;=D5970-minpout,C5970+(F5969-F5970)*efromH2)</f>
        <v>2.4</v>
      </c>
      <c r="F5970" s="37" cm="1">
        <f t="array" ref="F5970">_xlfn.IFS(C5970&gt;(D5970+maxpout),MIN(max_storage,F5969+MIN(elyscap,(C5970-D5970+maxpout))*H2in),C5970&gt;(D5970-minpout),F5969,C5970&lt;=(D5970-minpout),MAX(0,F5969+(C5970-(D5970-minpout))*H2out))</f>
        <v>9.1643216345793928</v>
      </c>
      <c r="G5970" s="37">
        <f>MAX(0,F5969+MIN(elyscap,(C5970-D5970+maxpout))*H2in - max_storage)</f>
        <v>0</v>
      </c>
      <c r="H5970" s="17"/>
      <c r="AQ5970" s="51">
        <v>10430.280612816043</v>
      </c>
    </row>
    <row r="5971" spans="1:43" x14ac:dyDescent="0.25">
      <c r="A5971" s="2">
        <v>44079.708333333299</v>
      </c>
      <c r="B5971" s="22">
        <v>2975992.7230000002</v>
      </c>
      <c r="C5971" s="47">
        <f t="shared" si="91"/>
        <v>2.9759927230000001</v>
      </c>
      <c r="D5971" s="47">
        <f>IF($J$13="Yes", D5970+$J$14*(C5971-D5970),$J$12)</f>
        <v>2.4</v>
      </c>
      <c r="E5971" s="47" cm="1">
        <f t="array" ref="E5971">_xlfn.IFS(C5971&gt;(D5971+maxpout),MAX(C5971-elyscap,D5971+maxpout),C5971&gt;D5971-minpout,C5971,C5971&lt;=D5971-minpout,C5971+(F5970-F5971)*efromH2)</f>
        <v>2.4</v>
      </c>
      <c r="F5971" s="37" cm="1">
        <f t="array" ref="F5971">_xlfn.IFS(C5971&gt;(D5971+maxpout),MIN(max_storage,F5970+MIN(elyscap,(C5971-D5971+maxpout))*H2in),C5971&gt;(D5971-minpout),F5970,C5971&lt;=(D5971-minpout),MAX(0,F5970+(C5971-(D5971-minpout))*H2out))</f>
        <v>9.1758414890393922</v>
      </c>
      <c r="G5971" s="37">
        <f>MAX(0,F5970+MIN(elyscap,(C5971-D5971+maxpout))*H2in - max_storage)</f>
        <v>0</v>
      </c>
      <c r="H5971" s="17"/>
      <c r="AQ5971" s="51">
        <v>9211.3752719864697</v>
      </c>
    </row>
    <row r="5972" spans="1:43" x14ac:dyDescent="0.25">
      <c r="A5972" s="2">
        <v>44079.75</v>
      </c>
      <c r="B5972" s="22">
        <v>3099808.57</v>
      </c>
      <c r="C5972" s="47">
        <f t="shared" si="91"/>
        <v>3.09980857</v>
      </c>
      <c r="D5972" s="47">
        <f>IF($J$13="Yes", D5971+$J$14*(C5972-D5971),$J$12)</f>
        <v>2.4</v>
      </c>
      <c r="E5972" s="47" cm="1">
        <f t="array" ref="E5972">_xlfn.IFS(C5972&gt;(D5972+maxpout),MAX(C5972-elyscap,D5972+maxpout),C5972&gt;D5972-minpout,C5972,C5972&lt;=D5972-minpout,C5972+(F5971-F5972)*efromH2)</f>
        <v>2.4</v>
      </c>
      <c r="F5972" s="37" cm="1">
        <f t="array" ref="F5972">_xlfn.IFS(C5972&gt;(D5972+maxpout),MIN(max_storage,F5971+MIN(elyscap,(C5972-D5972+maxpout))*H2in),C5972&gt;(D5972-minpout),F5971,C5972&lt;=(D5972-minpout),MAX(0,F5971+(C5972-(D5972-minpout))*H2out))</f>
        <v>9.1898376604393928</v>
      </c>
      <c r="G5972" s="37">
        <f>MAX(0,F5971+MIN(elyscap,(C5972-D5972+maxpout))*H2in - max_storage)</f>
        <v>0</v>
      </c>
      <c r="H5972" s="17"/>
      <c r="AQ5972" s="51">
        <v>7502.2692476101993</v>
      </c>
    </row>
    <row r="5973" spans="1:43" x14ac:dyDescent="0.25">
      <c r="A5973" s="2">
        <v>44079.791666666701</v>
      </c>
      <c r="B5973" s="22">
        <v>3452239.048</v>
      </c>
      <c r="C5973" s="47">
        <f t="shared" si="91"/>
        <v>3.452239048</v>
      </c>
      <c r="D5973" s="47">
        <f>IF($J$13="Yes", D5972+$J$14*(C5973-D5972),$J$12)</f>
        <v>2.4</v>
      </c>
      <c r="E5973" s="47" cm="1">
        <f t="array" ref="E5973">_xlfn.IFS(C5973&gt;(D5973+maxpout),MAX(C5973-elyscap,D5973+maxpout),C5973&gt;D5973-minpout,C5973,C5973&lt;=D5973-minpout,C5973+(F5972-F5973)*efromH2)</f>
        <v>2.4</v>
      </c>
      <c r="F5973" s="37" cm="1">
        <f t="array" ref="F5973">_xlfn.IFS(C5973&gt;(D5973+maxpout),MIN(max_storage,F5972+MIN(elyscap,(C5973-D5973+maxpout))*H2in),C5973&gt;(D5973-minpout),F5972,C5973&lt;=(D5973-minpout),MAX(0,F5972+(C5973-(D5973-minpout))*H2out))</f>
        <v>9.2108824413993933</v>
      </c>
      <c r="G5973" s="37">
        <f>MAX(0,F5972+MIN(elyscap,(C5973-D5973+maxpout))*H2in - max_storage)</f>
        <v>0</v>
      </c>
      <c r="H5973" s="17"/>
      <c r="AQ5973" s="51">
        <v>6432.1055389913663</v>
      </c>
    </row>
    <row r="5974" spans="1:43" x14ac:dyDescent="0.25">
      <c r="A5974" s="2">
        <v>44079.833333333299</v>
      </c>
      <c r="B5974" s="22">
        <v>3521966.7379999999</v>
      </c>
      <c r="C5974" s="47">
        <f t="shared" si="91"/>
        <v>3.5219667379999997</v>
      </c>
      <c r="D5974" s="47">
        <f>IF($J$13="Yes", D5973+$J$14*(C5974-D5973),$J$12)</f>
        <v>2.4</v>
      </c>
      <c r="E5974" s="47" cm="1">
        <f t="array" ref="E5974">_xlfn.IFS(C5974&gt;(D5974+maxpout),MAX(C5974-elyscap,D5974+maxpout),C5974&gt;D5974-minpout,C5974,C5974&lt;=D5974-minpout,C5974+(F5973-F5974)*efromH2)</f>
        <v>2.4</v>
      </c>
      <c r="F5974" s="37" cm="1">
        <f t="array" ref="F5974">_xlfn.IFS(C5974&gt;(D5974+maxpout),MIN(max_storage,F5973+MIN(elyscap,(C5974-D5974+maxpout))*H2in),C5974&gt;(D5974-minpout),F5973,C5974&lt;=(D5974-minpout),MAX(0,F5973+(C5974-(D5974-minpout))*H2out))</f>
        <v>9.2333217761593929</v>
      </c>
      <c r="G5974" s="37">
        <f>MAX(0,F5973+MIN(elyscap,(C5974-D5974+maxpout))*H2in - max_storage)</f>
        <v>0</v>
      </c>
      <c r="H5974" s="17"/>
      <c r="AQ5974" s="51">
        <v>6312.3361899242846</v>
      </c>
    </row>
    <row r="5975" spans="1:43" x14ac:dyDescent="0.25">
      <c r="A5975" s="2">
        <v>44079.875</v>
      </c>
      <c r="B5975" s="22">
        <v>3368859.9</v>
      </c>
      <c r="C5975" s="47">
        <f t="shared" si="91"/>
        <v>3.3688598999999999</v>
      </c>
      <c r="D5975" s="47">
        <f>IF($J$13="Yes", D5974+$J$14*(C5975-D5974),$J$12)</f>
        <v>2.4</v>
      </c>
      <c r="E5975" s="47" cm="1">
        <f t="array" ref="E5975">_xlfn.IFS(C5975&gt;(D5975+maxpout),MAX(C5975-elyscap,D5975+maxpout),C5975&gt;D5975-minpout,C5975,C5975&lt;=D5975-minpout,C5975+(F5974-F5975)*efromH2)</f>
        <v>2.4</v>
      </c>
      <c r="F5975" s="37" cm="1">
        <f t="array" ref="F5975">_xlfn.IFS(C5975&gt;(D5975+maxpout),MIN(max_storage,F5974+MIN(elyscap,(C5975-D5975+maxpout))*H2in),C5975&gt;(D5975-minpout),F5974,C5975&lt;=(D5975-minpout),MAX(0,F5974+(C5975-(D5975-minpout))*H2out))</f>
        <v>9.2526989741593937</v>
      </c>
      <c r="G5975" s="37">
        <f>MAX(0,F5974+MIN(elyscap,(C5975-D5975+maxpout))*H2in - max_storage)</f>
        <v>0</v>
      </c>
      <c r="H5975" s="17"/>
      <c r="AQ5975" s="51">
        <v>7119.6799014542285</v>
      </c>
    </row>
    <row r="5976" spans="1:43" x14ac:dyDescent="0.25">
      <c r="A5976" s="2">
        <v>44079.916666666701</v>
      </c>
      <c r="B5976" s="22">
        <v>3070344.0460000001</v>
      </c>
      <c r="C5976" s="47">
        <f t="shared" si="91"/>
        <v>3.0703440460000002</v>
      </c>
      <c r="D5976" s="47">
        <f>IF($J$13="Yes", D5975+$J$14*(C5976-D5975),$J$12)</f>
        <v>2.4</v>
      </c>
      <c r="E5976" s="47" cm="1">
        <f t="array" ref="E5976">_xlfn.IFS(C5976&gt;(D5976+maxpout),MAX(C5976-elyscap,D5976+maxpout),C5976&gt;D5976-minpout,C5976,C5976&lt;=D5976-minpout,C5976+(F5975-F5976)*efromH2)</f>
        <v>2.4</v>
      </c>
      <c r="F5976" s="37" cm="1">
        <f t="array" ref="F5976">_xlfn.IFS(C5976&gt;(D5976+maxpout),MIN(max_storage,F5975+MIN(elyscap,(C5976-D5976+maxpout))*H2in),C5976&gt;(D5976-minpout),F5975,C5976&lt;=(D5976-minpout),MAX(0,F5975+(C5976-(D5976-minpout))*H2out))</f>
        <v>9.2661058550793935</v>
      </c>
      <c r="G5976" s="37">
        <f>MAX(0,F5975+MIN(elyscap,(C5976-D5976+maxpout))*H2in - max_storage)</f>
        <v>0</v>
      </c>
      <c r="H5976" s="17"/>
      <c r="AQ5976" s="51">
        <v>7592.5489513346311</v>
      </c>
    </row>
    <row r="5977" spans="1:43" x14ac:dyDescent="0.25">
      <c r="A5977" s="2">
        <v>44079.958333333299</v>
      </c>
      <c r="B5977" s="22">
        <v>2909229.0619999999</v>
      </c>
      <c r="C5977" s="47">
        <f t="shared" si="91"/>
        <v>2.9092290620000001</v>
      </c>
      <c r="D5977" s="47">
        <f>IF($J$13="Yes", D5976+$J$14*(C5977-D5976),$J$12)</f>
        <v>2.4</v>
      </c>
      <c r="E5977" s="47" cm="1">
        <f t="array" ref="E5977">_xlfn.IFS(C5977&gt;(D5977+maxpout),MAX(C5977-elyscap,D5977+maxpout),C5977&gt;D5977-minpout,C5977,C5977&lt;=D5977-minpout,C5977+(F5976-F5977)*efromH2)</f>
        <v>2.4</v>
      </c>
      <c r="F5977" s="37" cm="1">
        <f t="array" ref="F5977">_xlfn.IFS(C5977&gt;(D5977+maxpout),MIN(max_storage,F5976+MIN(elyscap,(C5977-D5977+maxpout))*H2in),C5977&gt;(D5977-minpout),F5976,C5977&lt;=(D5977-minpout),MAX(0,F5976+(C5977-(D5977-minpout))*H2out))</f>
        <v>9.2762904363193943</v>
      </c>
      <c r="G5977" s="37">
        <f>MAX(0,F5976+MIN(elyscap,(C5977-D5977+maxpout))*H2in - max_storage)</f>
        <v>0</v>
      </c>
      <c r="H5977" s="17"/>
      <c r="AQ5977" s="51">
        <v>7937.8882191630437</v>
      </c>
    </row>
    <row r="5978" spans="1:43" x14ac:dyDescent="0.25">
      <c r="A5978" s="2">
        <v>44080</v>
      </c>
      <c r="B5978" s="22">
        <v>2924907.8810000001</v>
      </c>
      <c r="C5978" s="47">
        <f t="shared" si="91"/>
        <v>2.9249078810000002</v>
      </c>
      <c r="D5978" s="47">
        <f>IF($J$13="Yes", D5977+$J$14*(C5978-D5977),$J$12)</f>
        <v>2.4</v>
      </c>
      <c r="E5978" s="47" cm="1">
        <f t="array" ref="E5978">_xlfn.IFS(C5978&gt;(D5978+maxpout),MAX(C5978-elyscap,D5978+maxpout),C5978&gt;D5978-minpout,C5978,C5978&lt;=D5978-minpout,C5978+(F5977-F5978)*efromH2)</f>
        <v>2.4</v>
      </c>
      <c r="F5978" s="37" cm="1">
        <f t="array" ref="F5978">_xlfn.IFS(C5978&gt;(D5978+maxpout),MIN(max_storage,F5977+MIN(elyscap,(C5978-D5978+maxpout))*H2in),C5978&gt;(D5978-minpout),F5977,C5978&lt;=(D5978-minpout),MAX(0,F5977+(C5978-(D5978-minpout))*H2out))</f>
        <v>9.286788593939395</v>
      </c>
      <c r="G5978" s="37">
        <f>MAX(0,F5977+MIN(elyscap,(C5978-D5978+maxpout))*H2in - max_storage)</f>
        <v>0</v>
      </c>
      <c r="H5978" s="17"/>
      <c r="AQ5978" s="51">
        <v>8095.9423709556722</v>
      </c>
    </row>
    <row r="5979" spans="1:43" x14ac:dyDescent="0.25">
      <c r="A5979" s="2">
        <v>44080.041666666701</v>
      </c>
      <c r="B5979" s="22">
        <v>2957482.9559999998</v>
      </c>
      <c r="C5979" s="47">
        <f t="shared" si="91"/>
        <v>2.9574829559999998</v>
      </c>
      <c r="D5979" s="47">
        <f>IF($J$13="Yes", D5978+$J$14*(C5979-D5978),$J$12)</f>
        <v>2.4</v>
      </c>
      <c r="E5979" s="47" cm="1">
        <f t="array" ref="E5979">_xlfn.IFS(C5979&gt;(D5979+maxpout),MAX(C5979-elyscap,D5979+maxpout),C5979&gt;D5979-minpout,C5979,C5979&lt;=D5979-minpout,C5979+(F5978-F5979)*efromH2)</f>
        <v>2.4</v>
      </c>
      <c r="F5979" s="37" cm="1">
        <f t="array" ref="F5979">_xlfn.IFS(C5979&gt;(D5979+maxpout),MIN(max_storage,F5978+MIN(elyscap,(C5979-D5979+maxpout))*H2in),C5979&gt;(D5979-minpout),F5978,C5979&lt;=(D5979-minpout),MAX(0,F5978+(C5979-(D5979-minpout))*H2out))</f>
        <v>9.2979382530593959</v>
      </c>
      <c r="G5979" s="37">
        <f>MAX(0,F5978+MIN(elyscap,(C5979-D5979+maxpout))*H2in - max_storage)</f>
        <v>0</v>
      </c>
      <c r="H5979" s="17"/>
      <c r="AQ5979" s="51">
        <v>8260.7222313352213</v>
      </c>
    </row>
    <row r="5980" spans="1:43" x14ac:dyDescent="0.25">
      <c r="A5980" s="2">
        <v>44080.083333333299</v>
      </c>
      <c r="B5980" s="22">
        <v>2864038.2880000002</v>
      </c>
      <c r="C5980" s="47">
        <f t="shared" si="91"/>
        <v>2.8640382880000002</v>
      </c>
      <c r="D5980" s="47">
        <f>IF($J$13="Yes", D5979+$J$14*(C5980-D5979),$J$12)</f>
        <v>2.4</v>
      </c>
      <c r="E5980" s="47" cm="1">
        <f t="array" ref="E5980">_xlfn.IFS(C5980&gt;(D5980+maxpout),MAX(C5980-elyscap,D5980+maxpout),C5980&gt;D5980-minpout,C5980,C5980&lt;=D5980-minpout,C5980+(F5979-F5980)*efromH2)</f>
        <v>2.4</v>
      </c>
      <c r="F5980" s="37" cm="1">
        <f t="array" ref="F5980">_xlfn.IFS(C5980&gt;(D5980+maxpout),MIN(max_storage,F5979+MIN(elyscap,(C5980-D5980+maxpout))*H2in),C5980&gt;(D5980-minpout),F5979,C5980&lt;=(D5980-minpout),MAX(0,F5979+(C5980-(D5980-minpout))*H2out))</f>
        <v>9.3072190188193957</v>
      </c>
      <c r="G5980" s="37">
        <f>MAX(0,F5979+MIN(elyscap,(C5980-D5980+maxpout))*H2in - max_storage)</f>
        <v>0</v>
      </c>
      <c r="H5980" s="17"/>
      <c r="AQ5980" s="51">
        <v>8141.2115633676367</v>
      </c>
    </row>
    <row r="5981" spans="1:43" x14ac:dyDescent="0.25">
      <c r="A5981" s="2">
        <v>44080.125</v>
      </c>
      <c r="B5981" s="22">
        <v>2698198.0070000002</v>
      </c>
      <c r="C5981" s="47">
        <f t="shared" si="91"/>
        <v>2.6981980070000002</v>
      </c>
      <c r="D5981" s="47">
        <f>IF($J$13="Yes", D5980+$J$14*(C5981-D5980),$J$12)</f>
        <v>2.4</v>
      </c>
      <c r="E5981" s="47" cm="1">
        <f t="array" ref="E5981">_xlfn.IFS(C5981&gt;(D5981+maxpout),MAX(C5981-elyscap,D5981+maxpout),C5981&gt;D5981-minpout,C5981,C5981&lt;=D5981-minpout,C5981+(F5980-F5981)*efromH2)</f>
        <v>2.4</v>
      </c>
      <c r="F5981" s="37" cm="1">
        <f t="array" ref="F5981">_xlfn.IFS(C5981&gt;(D5981+maxpout),MIN(max_storage,F5980+MIN(elyscap,(C5981-D5981+maxpout))*H2in),C5981&gt;(D5981-minpout),F5980,C5981&lt;=(D5981-minpout),MAX(0,F5980+(C5981-(D5981-minpout))*H2out))</f>
        <v>9.3131829789593965</v>
      </c>
      <c r="G5981" s="37">
        <f>MAX(0,F5980+MIN(elyscap,(C5981-D5981+maxpout))*H2in - max_storage)</f>
        <v>0</v>
      </c>
      <c r="H5981" s="17"/>
      <c r="AQ5981" s="51">
        <v>8003.0758562362716</v>
      </c>
    </row>
    <row r="5982" spans="1:43" x14ac:dyDescent="0.25">
      <c r="A5982" s="2">
        <v>44080.166666666701</v>
      </c>
      <c r="B5982" s="22">
        <v>2667122.966</v>
      </c>
      <c r="C5982" s="47">
        <f t="shared" si="91"/>
        <v>2.667122966</v>
      </c>
      <c r="D5982" s="47">
        <f>IF($J$13="Yes", D5981+$J$14*(C5982-D5981),$J$12)</f>
        <v>2.4</v>
      </c>
      <c r="E5982" s="47" cm="1">
        <f t="array" ref="E5982">_xlfn.IFS(C5982&gt;(D5982+maxpout),MAX(C5982-elyscap,D5982+maxpout),C5982&gt;D5982-minpout,C5982,C5982&lt;=D5982-minpout,C5982+(F5981-F5982)*efromH2)</f>
        <v>2.4</v>
      </c>
      <c r="F5982" s="37" cm="1">
        <f t="array" ref="F5982">_xlfn.IFS(C5982&gt;(D5982+maxpout),MIN(max_storage,F5981+MIN(elyscap,(C5982-D5982+maxpout))*H2in),C5982&gt;(D5982-minpout),F5981,C5982&lt;=(D5982-minpout),MAX(0,F5981+(C5982-(D5982-minpout))*H2out))</f>
        <v>9.3185254382793961</v>
      </c>
      <c r="G5982" s="37">
        <f>MAX(0,F5981+MIN(elyscap,(C5982-D5982+maxpout))*H2in - max_storage)</f>
        <v>0</v>
      </c>
      <c r="H5982" s="17"/>
      <c r="AQ5982" s="51">
        <v>8223.213471908166</v>
      </c>
    </row>
    <row r="5983" spans="1:43" x14ac:dyDescent="0.25">
      <c r="A5983" s="2">
        <v>44080.208333333299</v>
      </c>
      <c r="B5983" s="22">
        <v>2621027.5980000002</v>
      </c>
      <c r="C5983" s="47">
        <f t="shared" si="91"/>
        <v>2.6210275980000004</v>
      </c>
      <c r="D5983" s="47">
        <f>IF($J$13="Yes", D5982+$J$14*(C5983-D5982),$J$12)</f>
        <v>2.4</v>
      </c>
      <c r="E5983" s="47" cm="1">
        <f t="array" ref="E5983">_xlfn.IFS(C5983&gt;(D5983+maxpout),MAX(C5983-elyscap,D5983+maxpout),C5983&gt;D5983-minpout,C5983,C5983&lt;=D5983-minpout,C5983+(F5982-F5983)*efromH2)</f>
        <v>2.4</v>
      </c>
      <c r="F5983" s="37" cm="1">
        <f t="array" ref="F5983">_xlfn.IFS(C5983&gt;(D5983+maxpout),MIN(max_storage,F5982+MIN(elyscap,(C5983-D5983+maxpout))*H2in),C5983&gt;(D5983-minpout),F5982,C5983&lt;=(D5983-minpout),MAX(0,F5982+(C5983-(D5983-minpout))*H2out))</f>
        <v>9.3229459902393952</v>
      </c>
      <c r="G5983" s="37">
        <f>MAX(0,F5982+MIN(elyscap,(C5983-D5983+maxpout))*H2in - max_storage)</f>
        <v>0</v>
      </c>
      <c r="H5983" s="17"/>
      <c r="AQ5983" s="51">
        <v>8337.0331556868186</v>
      </c>
    </row>
    <row r="5984" spans="1:43" x14ac:dyDescent="0.25">
      <c r="A5984" s="2">
        <v>44080.25</v>
      </c>
      <c r="B5984" s="22">
        <v>2448446.4369999999</v>
      </c>
      <c r="C5984" s="47">
        <f t="shared" si="91"/>
        <v>2.4484464369999999</v>
      </c>
      <c r="D5984" s="47">
        <f>IF($J$13="Yes", D5983+$J$14*(C5984-D5983),$J$12)</f>
        <v>2.4</v>
      </c>
      <c r="E5984" s="47" cm="1">
        <f t="array" ref="E5984">_xlfn.IFS(C5984&gt;(D5984+maxpout),MAX(C5984-elyscap,D5984+maxpout),C5984&gt;D5984-minpout,C5984,C5984&lt;=D5984-minpout,C5984+(F5983-F5984)*efromH2)</f>
        <v>2.4</v>
      </c>
      <c r="F5984" s="37" cm="1">
        <f t="array" ref="F5984">_xlfn.IFS(C5984&gt;(D5984+maxpout),MIN(max_storage,F5983+MIN(elyscap,(C5984-D5984+maxpout))*H2in),C5984&gt;(D5984-minpout),F5983,C5984&lt;=(D5984-minpout),MAX(0,F5983+(C5984-(D5984-minpout))*H2out))</f>
        <v>9.3239149189793959</v>
      </c>
      <c r="G5984" s="37">
        <f>MAX(0,F5983+MIN(elyscap,(C5984-D5984+maxpout))*H2in - max_storage)</f>
        <v>0</v>
      </c>
      <c r="H5984" s="17"/>
      <c r="AQ5984" s="51">
        <v>7722.4068632820936</v>
      </c>
    </row>
    <row r="5985" spans="1:43" x14ac:dyDescent="0.25">
      <c r="A5985" s="2">
        <v>44080.291666666701</v>
      </c>
      <c r="B5985" s="22">
        <v>1875280.2960000001</v>
      </c>
      <c r="C5985" s="47">
        <f t="shared" si="91"/>
        <v>1.8752802960000001</v>
      </c>
      <c r="D5985" s="47">
        <f>IF($J$13="Yes", D5984+$J$14*(C5985-D5984),$J$12)</f>
        <v>2.4</v>
      </c>
      <c r="E5985" s="47" cm="1">
        <f t="array" ref="E5985">_xlfn.IFS(C5985&gt;(D5985+maxpout),MAX(C5985-elyscap,D5985+maxpout),C5985&gt;D5985-minpout,C5985,C5985&lt;=D5985-minpout,C5985+(F5984-F5985)*efromH2)</f>
        <v>2.3999999999999919</v>
      </c>
      <c r="F5985" s="37" cm="1">
        <f t="array" ref="F5985">_xlfn.IFS(C5985&gt;(D5985+maxpout),MIN(max_storage,F5984+MIN(elyscap,(C5985-D5985+maxpout))*H2in),C5985&gt;(D5985-minpout),F5984,C5985&lt;=(D5985-minpout),MAX(0,F5984+(C5985-(D5985-minpout))*H2out))</f>
        <v>9.2976789337793964</v>
      </c>
      <c r="G5985" s="37">
        <f>MAX(0,F5984+MIN(elyscap,(C5985-D5985+maxpout))*H2in - max_storage)</f>
        <v>0</v>
      </c>
      <c r="H5985" s="17"/>
      <c r="AQ5985" s="51">
        <v>6183.771683474306</v>
      </c>
    </row>
    <row r="5986" spans="1:43" x14ac:dyDescent="0.25">
      <c r="A5986" s="2">
        <v>44080.333333333299</v>
      </c>
      <c r="B5986" s="22">
        <v>1693440.54</v>
      </c>
      <c r="C5986" s="47">
        <f t="shared" si="91"/>
        <v>1.6934405400000001</v>
      </c>
      <c r="D5986" s="47">
        <f>IF($J$13="Yes", D5985+$J$14*(C5986-D5985),$J$12)</f>
        <v>2.4</v>
      </c>
      <c r="E5986" s="47" cm="1">
        <f t="array" ref="E5986">_xlfn.IFS(C5986&gt;(D5986+maxpout),MAX(C5986-elyscap,D5986+maxpout),C5986&gt;D5986-minpout,C5986,C5986&lt;=D5986-minpout,C5986+(F5985-F5986)*efromH2)</f>
        <v>2.399999999999987</v>
      </c>
      <c r="F5986" s="37" cm="1">
        <f t="array" ref="F5986">_xlfn.IFS(C5986&gt;(D5986+maxpout),MIN(max_storage,F5985+MIN(elyscap,(C5986-D5986+maxpout))*H2in),C5986&gt;(D5986-minpout),F5985,C5986&lt;=(D5986-minpout),MAX(0,F5985+(C5986-(D5986-minpout))*H2out))</f>
        <v>9.262350960779397</v>
      </c>
      <c r="G5986" s="37">
        <f>MAX(0,F5985+MIN(elyscap,(C5986-D5986+maxpout))*H2in - max_storage)</f>
        <v>0</v>
      </c>
      <c r="H5986" s="17"/>
      <c r="AQ5986" s="51">
        <v>5067.0453769460237</v>
      </c>
    </row>
    <row r="5987" spans="1:43" x14ac:dyDescent="0.25">
      <c r="A5987" s="2">
        <v>44080.375</v>
      </c>
      <c r="B5987" s="22">
        <v>1760106.6839999999</v>
      </c>
      <c r="C5987" s="47">
        <f t="shared" si="91"/>
        <v>1.7601066839999999</v>
      </c>
      <c r="D5987" s="47">
        <f>IF($J$13="Yes", D5986+$J$14*(C5987-D5986),$J$12)</f>
        <v>2.4</v>
      </c>
      <c r="E5987" s="47" cm="1">
        <f t="array" ref="E5987">_xlfn.IFS(C5987&gt;(D5987+maxpout),MAX(C5987-elyscap,D5987+maxpout),C5987&gt;D5987-minpout,C5987,C5987&lt;=D5987-minpout,C5987+(F5986-F5987)*efromH2)</f>
        <v>2.3999999999999844</v>
      </c>
      <c r="F5987" s="37" cm="1">
        <f t="array" ref="F5987">_xlfn.IFS(C5987&gt;(D5987+maxpout),MIN(max_storage,F5986+MIN(elyscap,(C5987-D5987+maxpout))*H2in),C5987&gt;(D5987-minpout),F5986,C5987&lt;=(D5987-minpout),MAX(0,F5986+(C5987-(D5987-minpout))*H2out))</f>
        <v>9.2303562949793978</v>
      </c>
      <c r="G5987" s="37">
        <f>MAX(0,F5986+MIN(elyscap,(C5987-D5987+maxpout))*H2in - max_storage)</f>
        <v>0</v>
      </c>
      <c r="H5987" s="17"/>
      <c r="AQ5987" s="51">
        <v>5428.4228729432461</v>
      </c>
    </row>
    <row r="5988" spans="1:43" x14ac:dyDescent="0.25">
      <c r="A5988" s="2">
        <v>44080.416666666701</v>
      </c>
      <c r="B5988" s="22">
        <v>1731112.118</v>
      </c>
      <c r="C5988" s="47">
        <f t="shared" si="91"/>
        <v>1.731112118</v>
      </c>
      <c r="D5988" s="47">
        <f>IF($J$13="Yes", D5987+$J$14*(C5988-D5987),$J$12)</f>
        <v>2.4</v>
      </c>
      <c r="E5988" s="47" cm="1">
        <f t="array" ref="E5988">_xlfn.IFS(C5988&gt;(D5988+maxpout),MAX(C5988-elyscap,D5988+maxpout),C5988&gt;D5988-minpout,C5988,C5988&lt;=D5988-minpout,C5988+(F5987-F5988)*efromH2)</f>
        <v>2.4</v>
      </c>
      <c r="F5988" s="37" cm="1">
        <f t="array" ref="F5988">_xlfn.IFS(C5988&gt;(D5988+maxpout),MIN(max_storage,F5987+MIN(elyscap,(C5988-D5988+maxpout))*H2in),C5988&gt;(D5988-minpout),F5987,C5988&lt;=(D5988-minpout),MAX(0,F5987+(C5988-(D5988-minpout))*H2out))</f>
        <v>9.1969119008793978</v>
      </c>
      <c r="G5988" s="37">
        <f>MAX(0,F5987+MIN(elyscap,(C5988-D5988+maxpout))*H2in - max_storage)</f>
        <v>0</v>
      </c>
      <c r="H5988" s="17"/>
      <c r="AQ5988" s="51">
        <v>6629.9965801065246</v>
      </c>
    </row>
    <row r="5989" spans="1:43" x14ac:dyDescent="0.25">
      <c r="A5989" s="2">
        <v>44080.458333333299</v>
      </c>
      <c r="B5989" s="22">
        <v>1801834.1029999999</v>
      </c>
      <c r="C5989" s="47">
        <f t="shared" si="91"/>
        <v>1.8018341029999998</v>
      </c>
      <c r="D5989" s="47">
        <f>IF($J$13="Yes", D5988+$J$14*(C5989-D5988),$J$12)</f>
        <v>2.4</v>
      </c>
      <c r="E5989" s="47" cm="1">
        <f t="array" ref="E5989">_xlfn.IFS(C5989&gt;(D5989+maxpout),MAX(C5989-elyscap,D5989+maxpout),C5989&gt;D5989-minpout,C5989,C5989&lt;=D5989-minpout,C5989+(F5988-F5989)*efromH2)</f>
        <v>2.399999999999987</v>
      </c>
      <c r="F5989" s="37" cm="1">
        <f t="array" ref="F5989">_xlfn.IFS(C5989&gt;(D5989+maxpout),MIN(max_storage,F5988+MIN(elyscap,(C5989-D5989+maxpout))*H2in),C5989&gt;(D5989-minpout),F5988,C5989&lt;=(D5989-minpout),MAX(0,F5988+(C5989-(D5989-minpout))*H2out))</f>
        <v>9.1670036060293985</v>
      </c>
      <c r="G5989" s="37">
        <f>MAX(0,F5988+MIN(elyscap,(C5989-D5989+maxpout))*H2in - max_storage)</f>
        <v>0</v>
      </c>
      <c r="H5989" s="17"/>
      <c r="AQ5989" s="51">
        <v>7322.4858834598272</v>
      </c>
    </row>
    <row r="5990" spans="1:43" x14ac:dyDescent="0.25">
      <c r="A5990" s="2">
        <v>44080.5</v>
      </c>
      <c r="B5990" s="22">
        <v>1913862.97</v>
      </c>
      <c r="C5990" s="47">
        <f t="shared" si="91"/>
        <v>1.9138629700000001</v>
      </c>
      <c r="D5990" s="47">
        <f>IF($J$13="Yes", D5989+$J$14*(C5990-D5989),$J$12)</f>
        <v>2.4</v>
      </c>
      <c r="E5990" s="47" cm="1">
        <f t="array" ref="E5990">_xlfn.IFS(C5990&gt;(D5990+maxpout),MAX(C5990-elyscap,D5990+maxpout),C5990&gt;D5990-minpout,C5990,C5990&lt;=D5990-minpout,C5990+(F5989-F5990)*efromH2)</f>
        <v>2.4000000000000092</v>
      </c>
      <c r="F5990" s="37" cm="1">
        <f t="array" ref="F5990">_xlfn.IFS(C5990&gt;(D5990+maxpout),MIN(max_storage,F5989+MIN(elyscap,(C5990-D5990+maxpout))*H2in),C5990&gt;(D5990-minpout),F5989,C5990&lt;=(D5990-minpout),MAX(0,F5989+(C5990-(D5990-minpout))*H2out))</f>
        <v>9.142696754529398</v>
      </c>
      <c r="G5990" s="37">
        <f>MAX(0,F5989+MIN(elyscap,(C5990-D5990+maxpout))*H2in - max_storage)</f>
        <v>0</v>
      </c>
      <c r="H5990" s="17"/>
      <c r="AQ5990" s="51">
        <v>7183.8328141294687</v>
      </c>
    </row>
    <row r="5991" spans="1:43" x14ac:dyDescent="0.25">
      <c r="A5991" s="2">
        <v>44080.541666666701</v>
      </c>
      <c r="B5991" s="22">
        <v>2008812.267</v>
      </c>
      <c r="C5991" s="47">
        <f t="shared" si="91"/>
        <v>2.0088122670000002</v>
      </c>
      <c r="D5991" s="47">
        <f>IF($J$13="Yes", D5990+$J$14*(C5991-D5990),$J$12)</f>
        <v>2.4</v>
      </c>
      <c r="E5991" s="47" cm="1">
        <f t="array" ref="E5991">_xlfn.IFS(C5991&gt;(D5991+maxpout),MAX(C5991-elyscap,D5991+maxpout),C5991&gt;D5991-minpout,C5991,C5991&lt;=D5991-minpout,C5991+(F5990-F5991)*efromH2)</f>
        <v>2.4000000000000026</v>
      </c>
      <c r="F5991" s="37" cm="1">
        <f t="array" ref="F5991">_xlfn.IFS(C5991&gt;(D5991+maxpout),MIN(max_storage,F5990+MIN(elyscap,(C5991-D5991+maxpout))*H2in),C5991&gt;(D5991-minpout),F5990,C5991&lt;=(D5991-minpout),MAX(0,F5990+(C5991-(D5991-minpout))*H2out))</f>
        <v>9.1231373678793979</v>
      </c>
      <c r="G5991" s="37">
        <f>MAX(0,F5990+MIN(elyscap,(C5991-D5991+maxpout))*H2in - max_storage)</f>
        <v>0</v>
      </c>
      <c r="H5991" s="17"/>
      <c r="AQ5991" s="51">
        <v>6967.8340960495252</v>
      </c>
    </row>
    <row r="5992" spans="1:43" x14ac:dyDescent="0.25">
      <c r="A5992" s="2">
        <v>44080.583333333299</v>
      </c>
      <c r="B5992" s="22">
        <v>2004553.6839999999</v>
      </c>
      <c r="C5992" s="47">
        <f t="shared" si="91"/>
        <v>2.0045536839999998</v>
      </c>
      <c r="D5992" s="47">
        <f>IF($J$13="Yes", D5991+$J$14*(C5992-D5991),$J$12)</f>
        <v>2.4</v>
      </c>
      <c r="E5992" s="47" cm="1">
        <f t="array" ref="E5992">_xlfn.IFS(C5992&gt;(D5992+maxpout),MAX(C5992-elyscap,D5992+maxpout),C5992&gt;D5992-minpout,C5992,C5992&lt;=D5992-minpout,C5992+(F5991-F5992)*efromH2)</f>
        <v>2.399999999999983</v>
      </c>
      <c r="F5992" s="37" cm="1">
        <f t="array" ref="F5992">_xlfn.IFS(C5992&gt;(D5992+maxpout),MIN(max_storage,F5991+MIN(elyscap,(C5992-D5992+maxpout))*H2in),C5992&gt;(D5992-minpout),F5991,C5992&lt;=(D5992-minpout),MAX(0,F5991+(C5992-(D5992-minpout))*H2out))</f>
        <v>9.1033650520793987</v>
      </c>
      <c r="G5992" s="37">
        <f>MAX(0,F5991+MIN(elyscap,(C5992-D5992+maxpout))*H2in - max_storage)</f>
        <v>0</v>
      </c>
      <c r="H5992" s="17"/>
      <c r="AQ5992" s="51">
        <v>6453.5760702496127</v>
      </c>
    </row>
    <row r="5993" spans="1:43" x14ac:dyDescent="0.25">
      <c r="A5993" s="2">
        <v>44080.625</v>
      </c>
      <c r="B5993" s="22">
        <v>1808514.7990000001</v>
      </c>
      <c r="C5993" s="47">
        <f t="shared" si="91"/>
        <v>1.8085147990000001</v>
      </c>
      <c r="D5993" s="47">
        <f>IF($J$13="Yes", D5992+$J$14*(C5993-D5992),$J$12)</f>
        <v>2.4</v>
      </c>
      <c r="E5993" s="47" cm="1">
        <f t="array" ref="E5993">_xlfn.IFS(C5993&gt;(D5993+maxpout),MAX(C5993-elyscap,D5993+maxpout),C5993&gt;D5993-minpout,C5993,C5993&lt;=D5993-minpout,C5993+(F5992-F5993)*efromH2)</f>
        <v>2.3999999999999906</v>
      </c>
      <c r="F5993" s="37" cm="1">
        <f t="array" ref="F5993">_xlfn.IFS(C5993&gt;(D5993+maxpout),MIN(max_storage,F5992+MIN(elyscap,(C5993-D5993+maxpout))*H2in),C5993&gt;(D5993-minpout),F5992,C5993&lt;=(D5993-minpout),MAX(0,F5992+(C5993-(D5993-minpout))*H2out))</f>
        <v>9.0737907920293992</v>
      </c>
      <c r="G5993" s="37">
        <f>MAX(0,F5992+MIN(elyscap,(C5993-D5993+maxpout))*H2in - max_storage)</f>
        <v>0</v>
      </c>
      <c r="H5993" s="17"/>
      <c r="AQ5993" s="51">
        <v>5316.931319060066</v>
      </c>
    </row>
    <row r="5994" spans="1:43" x14ac:dyDescent="0.25">
      <c r="A5994" s="2">
        <v>44080.666666666701</v>
      </c>
      <c r="B5994" s="22">
        <v>1810690.89</v>
      </c>
      <c r="C5994" s="47">
        <f t="shared" si="91"/>
        <v>1.8106908899999998</v>
      </c>
      <c r="D5994" s="47">
        <f>IF($J$13="Yes", D5993+$J$14*(C5994-D5993),$J$12)</f>
        <v>2.4</v>
      </c>
      <c r="E5994" s="47" cm="1">
        <f t="array" ref="E5994">_xlfn.IFS(C5994&gt;(D5994+maxpout),MAX(C5994-elyscap,D5994+maxpout),C5994&gt;D5994-minpout,C5994,C5994&lt;=D5994-minpout,C5994+(F5993-F5994)*efromH2)</f>
        <v>2.4000000000000092</v>
      </c>
      <c r="F5994" s="37" cm="1">
        <f t="array" ref="F5994">_xlfn.IFS(C5994&gt;(D5994+maxpout),MIN(max_storage,F5993+MIN(elyscap,(C5994-D5994+maxpout))*H2in),C5994&gt;(D5994-minpout),F5993,C5994&lt;=(D5994-minpout),MAX(0,F5993+(C5994-(D5994-minpout))*H2out))</f>
        <v>9.0443253365293987</v>
      </c>
      <c r="G5994" s="37">
        <f>MAX(0,F5993+MIN(elyscap,(C5994-D5994+maxpout))*H2in - max_storage)</f>
        <v>0</v>
      </c>
      <c r="H5994" s="17"/>
      <c r="AQ5994" s="51">
        <v>4382.0578254781321</v>
      </c>
    </row>
    <row r="5995" spans="1:43" x14ac:dyDescent="0.25">
      <c r="A5995" s="2">
        <v>44080.708333333299</v>
      </c>
      <c r="B5995" s="22">
        <v>1812251.642</v>
      </c>
      <c r="C5995" s="47">
        <f t="shared" si="91"/>
        <v>1.8122516419999999</v>
      </c>
      <c r="D5995" s="47">
        <f>IF($J$13="Yes", D5994+$J$14*(C5995-D5994),$J$12)</f>
        <v>2.4</v>
      </c>
      <c r="E5995" s="47" cm="1">
        <f t="array" ref="E5995">_xlfn.IFS(C5995&gt;(D5995+maxpout),MAX(C5995-elyscap,D5995+maxpout),C5995&gt;D5995-minpout,C5995,C5995&lt;=D5995-minpout,C5995+(F5994-F5995)*efromH2)</f>
        <v>2.4000000000000128</v>
      </c>
      <c r="F5995" s="37" cm="1">
        <f t="array" ref="F5995">_xlfn.IFS(C5995&gt;(D5995+maxpout),MIN(max_storage,F5994+MIN(elyscap,(C5995-D5995+maxpout))*H2in),C5995&gt;(D5995-minpout),F5994,C5995&lt;=(D5995-minpout),MAX(0,F5994+(C5995-(D5995-minpout))*H2out))</f>
        <v>9.0149379186293981</v>
      </c>
      <c r="G5995" s="37">
        <f>MAX(0,F5994+MIN(elyscap,(C5995-D5995+maxpout))*H2in - max_storage)</f>
        <v>0</v>
      </c>
      <c r="H5995" s="17"/>
      <c r="AQ5995" s="51">
        <v>3410.968977966626</v>
      </c>
    </row>
    <row r="5996" spans="1:43" x14ac:dyDescent="0.25">
      <c r="A5996" s="2">
        <v>44080.75</v>
      </c>
      <c r="B5996" s="22">
        <v>1924838.22</v>
      </c>
      <c r="C5996" s="47">
        <f t="shared" si="91"/>
        <v>1.92483822</v>
      </c>
      <c r="D5996" s="47">
        <f>IF($J$13="Yes", D5995+$J$14*(C5996-D5995),$J$12)</f>
        <v>2.4</v>
      </c>
      <c r="E5996" s="47" cm="1">
        <f t="array" ref="E5996">_xlfn.IFS(C5996&gt;(D5996+maxpout),MAX(C5996-elyscap,D5996+maxpout),C5996&gt;D5996-minpout,C5996,C5996&lt;=D5996-minpout,C5996+(F5995-F5996)*efromH2)</f>
        <v>2.3999999999999861</v>
      </c>
      <c r="F5996" s="37" cm="1">
        <f t="array" ref="F5996">_xlfn.IFS(C5996&gt;(D5996+maxpout),MIN(max_storage,F5995+MIN(elyscap,(C5996-D5996+maxpout))*H2in),C5996&gt;(D5996-minpout),F5995,C5996&lt;=(D5996-minpout),MAX(0,F5995+(C5996-(D5996-minpout))*H2out))</f>
        <v>8.9911798296293988</v>
      </c>
      <c r="G5996" s="37">
        <f>MAX(0,F5995+MIN(elyscap,(C5996-D5996+maxpout))*H2in - max_storage)</f>
        <v>0</v>
      </c>
      <c r="H5996" s="17"/>
      <c r="AQ5996" s="51">
        <v>2398.4911545356103</v>
      </c>
    </row>
    <row r="5997" spans="1:43" x14ac:dyDescent="0.25">
      <c r="A5997" s="2">
        <v>44080.791666666701</v>
      </c>
      <c r="B5997" s="22">
        <v>2202220.7379999999</v>
      </c>
      <c r="C5997" s="47">
        <f t="shared" si="91"/>
        <v>2.2022207379999998</v>
      </c>
      <c r="D5997" s="47">
        <f>IF($J$13="Yes", D5996+$J$14*(C5997-D5996),$J$12)</f>
        <v>2.4</v>
      </c>
      <c r="E5997" s="47" cm="1">
        <f t="array" ref="E5997">_xlfn.IFS(C5997&gt;(D5997+maxpout),MAX(C5997-elyscap,D5997+maxpout),C5997&gt;D5997-minpout,C5997,C5997&lt;=D5997-minpout,C5997+(F5996-F5997)*efromH2)</f>
        <v>2.3999999999999972</v>
      </c>
      <c r="F5997" s="37" cm="1">
        <f t="array" ref="F5997">_xlfn.IFS(C5997&gt;(D5997+maxpout),MIN(max_storage,F5996+MIN(elyscap,(C5997-D5997+maxpout))*H2in),C5997&gt;(D5997-minpout),F5996,C5997&lt;=(D5997-minpout),MAX(0,F5996+(C5997-(D5997-minpout))*H2out))</f>
        <v>8.9812908665293989</v>
      </c>
      <c r="G5997" s="37">
        <f>MAX(0,F5996+MIN(elyscap,(C5997-D5997+maxpout))*H2in - max_storage)</f>
        <v>0</v>
      </c>
      <c r="H5997" s="17"/>
      <c r="AQ5997" s="51">
        <v>2352.9632810241492</v>
      </c>
    </row>
    <row r="5998" spans="1:43" x14ac:dyDescent="0.25">
      <c r="A5998" s="2">
        <v>44080.833333333299</v>
      </c>
      <c r="B5998" s="22">
        <v>2272341.0619999999</v>
      </c>
      <c r="C5998" s="47">
        <f t="shared" si="91"/>
        <v>2.2723410619999997</v>
      </c>
      <c r="D5998" s="47">
        <f>IF($J$13="Yes", D5997+$J$14*(C5998-D5997),$J$12)</f>
        <v>2.4</v>
      </c>
      <c r="E5998" s="47" cm="1">
        <f t="array" ref="E5998">_xlfn.IFS(C5998&gt;(D5998+maxpout),MAX(C5998-elyscap,D5998+maxpout),C5998&gt;D5998-minpout,C5998,C5998&lt;=D5998-minpout,C5998+(F5997-F5998)*efromH2)</f>
        <v>2.4000000000000101</v>
      </c>
      <c r="F5998" s="37" cm="1">
        <f t="array" ref="F5998">_xlfn.IFS(C5998&gt;(D5998+maxpout),MIN(max_storage,F5997+MIN(elyscap,(C5998-D5998+maxpout))*H2in),C5998&gt;(D5998-minpout),F5997,C5998&lt;=(D5998-minpout),MAX(0,F5997+(C5998-(D5998-minpout))*H2out))</f>
        <v>8.9749079196293984</v>
      </c>
      <c r="G5998" s="37">
        <f>MAX(0,F5997+MIN(elyscap,(C5998-D5998+maxpout))*H2in - max_storage)</f>
        <v>0</v>
      </c>
      <c r="H5998" s="17"/>
      <c r="AQ5998" s="51">
        <v>2545.4220190498713</v>
      </c>
    </row>
    <row r="5999" spans="1:43" x14ac:dyDescent="0.25">
      <c r="A5999" s="2">
        <v>44080.875</v>
      </c>
      <c r="B5999" s="22">
        <v>2370074.0129999998</v>
      </c>
      <c r="C5999" s="47">
        <f t="shared" si="91"/>
        <v>2.370074013</v>
      </c>
      <c r="D5999" s="47">
        <f>IF($J$13="Yes", D5998+$J$14*(C5999-D5998),$J$12)</f>
        <v>2.4</v>
      </c>
      <c r="E5999" s="47" cm="1">
        <f t="array" ref="E5999">_xlfn.IFS(C5999&gt;(D5999+maxpout),MAX(C5999-elyscap,D5999+maxpout),C5999&gt;D5999-minpout,C5999,C5999&lt;=D5999-minpout,C5999+(F5998-F5999)*efromH2)</f>
        <v>2.4000000000000057</v>
      </c>
      <c r="F5999" s="37" cm="1">
        <f t="array" ref="F5999">_xlfn.IFS(C5999&gt;(D5999+maxpout),MIN(max_storage,F5998+MIN(elyscap,(C5999-D5999+maxpout))*H2in),C5999&gt;(D5999-minpout),F5998,C5999&lt;=(D5999-minpout),MAX(0,F5998+(C5999-(D5999-minpout))*H2out))</f>
        <v>8.9734116202793981</v>
      </c>
      <c r="G5999" s="37">
        <f>MAX(0,F5998+MIN(elyscap,(C5999-D5999+maxpout))*H2in - max_storage)</f>
        <v>0</v>
      </c>
      <c r="H5999" s="17"/>
      <c r="AQ5999" s="51">
        <v>2713.8234148223778</v>
      </c>
    </row>
    <row r="6000" spans="1:43" x14ac:dyDescent="0.25">
      <c r="A6000" s="2">
        <v>44080.916666666701</v>
      </c>
      <c r="B6000" s="22">
        <v>2391798.952</v>
      </c>
      <c r="C6000" s="47">
        <f t="shared" si="91"/>
        <v>2.3917989520000003</v>
      </c>
      <c r="D6000" s="47">
        <f>IF($J$13="Yes", D5999+$J$14*(C6000-D5999),$J$12)</f>
        <v>2.4</v>
      </c>
      <c r="E6000" s="47" cm="1">
        <f t="array" ref="E6000">_xlfn.IFS(C6000&gt;(D6000+maxpout),MAX(C6000-elyscap,D6000+maxpout),C6000&gt;D6000-minpout,C6000,C6000&lt;=D6000-minpout,C6000+(F5999-F6000)*efromH2)</f>
        <v>2.3999999999999897</v>
      </c>
      <c r="F6000" s="37" cm="1">
        <f t="array" ref="F6000">_xlfn.IFS(C6000&gt;(D6000+maxpout),MIN(max_storage,F5999+MIN(elyscap,(C6000-D6000+maxpout))*H2in),C6000&gt;(D6000-minpout),F5999,C6000&lt;=(D6000-minpout),MAX(0,F5999+(C6000-(D6000-minpout))*H2out))</f>
        <v>8.9730015678793986</v>
      </c>
      <c r="G6000" s="37">
        <f>MAX(0,F5999+MIN(elyscap,(C6000-D6000+maxpout))*H2in - max_storage)</f>
        <v>0</v>
      </c>
      <c r="H6000" s="17"/>
      <c r="AQ6000" s="51">
        <v>2881.7074483958909</v>
      </c>
    </row>
    <row r="6001" spans="1:43" x14ac:dyDescent="0.25">
      <c r="A6001" s="2">
        <v>44080.958333333299</v>
      </c>
      <c r="B6001" s="22">
        <v>2366684.5520000001</v>
      </c>
      <c r="C6001" s="47">
        <f t="shared" si="91"/>
        <v>2.3666845520000002</v>
      </c>
      <c r="D6001" s="47">
        <f>IF($J$13="Yes", D6000+$J$14*(C6001-D6000),$J$12)</f>
        <v>2.4</v>
      </c>
      <c r="E6001" s="47" cm="1">
        <f t="array" ref="E6001">_xlfn.IFS(C6001&gt;(D6001+maxpout),MAX(C6001-elyscap,D6001+maxpout),C6001&gt;D6001-minpout,C6001,C6001&lt;=D6001-minpout,C6001+(F6000-F6001)*efromH2)</f>
        <v>2.4000000000000177</v>
      </c>
      <c r="F6001" s="37" cm="1">
        <f t="array" ref="F6001">_xlfn.IFS(C6001&gt;(D6001+maxpout),MIN(max_storage,F6000+MIN(elyscap,(C6001-D6001+maxpout))*H2in),C6001&gt;(D6001-minpout),F6000,C6001&lt;=(D6001-minpout),MAX(0,F6000+(C6001-(D6001-minpout))*H2out))</f>
        <v>8.9713357954793977</v>
      </c>
      <c r="G6001" s="37">
        <f>MAX(0,F6000+MIN(elyscap,(C6001-D6001+maxpout))*H2in - max_storage)</f>
        <v>0</v>
      </c>
      <c r="H6001" s="17"/>
      <c r="AQ6001" s="51">
        <v>2717.7036313148319</v>
      </c>
    </row>
    <row r="6002" spans="1:43" x14ac:dyDescent="0.25">
      <c r="A6002" s="2">
        <v>44081</v>
      </c>
      <c r="B6002" s="22">
        <v>2336409.2820000001</v>
      </c>
      <c r="C6002" s="47">
        <f t="shared" si="91"/>
        <v>2.336409282</v>
      </c>
      <c r="D6002" s="47">
        <f>IF($J$13="Yes", D6001+$J$14*(C6002-D6001),$J$12)</f>
        <v>2.4</v>
      </c>
      <c r="E6002" s="47" cm="1">
        <f t="array" ref="E6002">_xlfn.IFS(C6002&gt;(D6002+maxpout),MAX(C6002-elyscap,D6002+maxpout),C6002&gt;D6002-minpout,C6002,C6002&lt;=D6002-minpout,C6002+(F6001-F6002)*efromH2)</f>
        <v>2.3999999999999861</v>
      </c>
      <c r="F6002" s="37" cm="1">
        <f t="array" ref="F6002">_xlfn.IFS(C6002&gt;(D6002+maxpout),MIN(max_storage,F6001+MIN(elyscap,(C6002-D6002+maxpout))*H2in),C6002&gt;(D6002-minpout),F6001,C6002&lt;=(D6002-minpout),MAX(0,F6001+(C6002-(D6002-minpout))*H2out))</f>
        <v>8.9681562595793984</v>
      </c>
      <c r="G6002" s="37">
        <f>MAX(0,F6001+MIN(elyscap,(C6002-D6002+maxpout))*H2in - max_storage)</f>
        <v>0</v>
      </c>
      <c r="H6002" s="17"/>
      <c r="AQ6002" s="51">
        <v>2672.9518011018617</v>
      </c>
    </row>
    <row r="6003" spans="1:43" x14ac:dyDescent="0.25">
      <c r="A6003" s="2">
        <v>44081.041666666701</v>
      </c>
      <c r="B6003" s="22">
        <v>2495022.122</v>
      </c>
      <c r="C6003" s="47">
        <f t="shared" si="91"/>
        <v>2.495022122</v>
      </c>
      <c r="D6003" s="47">
        <f>IF($J$13="Yes", D6002+$J$14*(C6003-D6002),$J$12)</f>
        <v>2.4</v>
      </c>
      <c r="E6003" s="47" cm="1">
        <f t="array" ref="E6003">_xlfn.IFS(C6003&gt;(D6003+maxpout),MAX(C6003-elyscap,D6003+maxpout),C6003&gt;D6003-minpout,C6003,C6003&lt;=D6003-minpout,C6003+(F6002-F6003)*efromH2)</f>
        <v>2.4</v>
      </c>
      <c r="F6003" s="37" cm="1">
        <f t="array" ref="F6003">_xlfn.IFS(C6003&gt;(D6003+maxpout),MIN(max_storage,F6002+MIN(elyscap,(C6003-D6003+maxpout))*H2in),C6003&gt;(D6003-minpout),F6002,C6003&lt;=(D6003-minpout),MAX(0,F6002+(C6003-(D6003-minpout))*H2out))</f>
        <v>8.9700567020193986</v>
      </c>
      <c r="G6003" s="37">
        <f>MAX(0,F6002+MIN(elyscap,(C6003-D6003+maxpout))*H2in - max_storage)</f>
        <v>0</v>
      </c>
      <c r="H6003" s="17"/>
      <c r="AQ6003" s="51">
        <v>2698.3025488525618</v>
      </c>
    </row>
    <row r="6004" spans="1:43" x14ac:dyDescent="0.25">
      <c r="A6004" s="2">
        <v>44081.083333333299</v>
      </c>
      <c r="B6004" s="22">
        <v>2452623.5469999998</v>
      </c>
      <c r="C6004" s="47">
        <f t="shared" si="91"/>
        <v>2.452623547</v>
      </c>
      <c r="D6004" s="47">
        <f>IF($J$13="Yes", D6003+$J$14*(C6004-D6003),$J$12)</f>
        <v>2.4</v>
      </c>
      <c r="E6004" s="47" cm="1">
        <f t="array" ref="E6004">_xlfn.IFS(C6004&gt;(D6004+maxpout),MAX(C6004-elyscap,D6004+maxpout),C6004&gt;D6004-minpout,C6004,C6004&lt;=D6004-minpout,C6004+(F6003-F6004)*efromH2)</f>
        <v>2.4</v>
      </c>
      <c r="F6004" s="37" cm="1">
        <f t="array" ref="F6004">_xlfn.IFS(C6004&gt;(D6004+maxpout),MIN(max_storage,F6003+MIN(elyscap,(C6004-D6004+maxpout))*H2in),C6004&gt;(D6004-minpout),F6003,C6004&lt;=(D6004-minpout),MAX(0,F6003+(C6004-(D6004-minpout))*H2out))</f>
        <v>8.9711091729593981</v>
      </c>
      <c r="G6004" s="37">
        <f>MAX(0,F6003+MIN(elyscap,(C6004-D6004+maxpout))*H2in - max_storage)</f>
        <v>0</v>
      </c>
      <c r="H6004" s="17"/>
      <c r="AQ6004" s="51">
        <v>2616.3006403120321</v>
      </c>
    </row>
    <row r="6005" spans="1:43" x14ac:dyDescent="0.25">
      <c r="A6005" s="2">
        <v>44081.125</v>
      </c>
      <c r="B6005" s="22">
        <v>2356271.4479999999</v>
      </c>
      <c r="C6005" s="47">
        <f t="shared" si="91"/>
        <v>2.3562714479999998</v>
      </c>
      <c r="D6005" s="47">
        <f>IF($J$13="Yes", D6004+$J$14*(C6005-D6004),$J$12)</f>
        <v>2.4</v>
      </c>
      <c r="E6005" s="47" cm="1">
        <f t="array" ref="E6005">_xlfn.IFS(C6005&gt;(D6005+maxpout),MAX(C6005-elyscap,D6005+maxpout),C6005&gt;D6005-minpout,C6005,C6005&lt;=D6005-minpout,C6005+(F6004-F6005)*efromH2)</f>
        <v>2.3999999999999972</v>
      </c>
      <c r="F6005" s="37" cm="1">
        <f t="array" ref="F6005">_xlfn.IFS(C6005&gt;(D6005+maxpout),MIN(max_storage,F6004+MIN(elyscap,(C6005-D6005+maxpout))*H2in),C6005&gt;(D6005-minpout),F6004,C6005&lt;=(D6005-minpout),MAX(0,F6004+(C6005-(D6005-minpout))*H2out))</f>
        <v>8.9689227453593983</v>
      </c>
      <c r="G6005" s="37">
        <f>MAX(0,F6004+MIN(elyscap,(C6005-D6005+maxpout))*H2in - max_storage)</f>
        <v>0</v>
      </c>
      <c r="H6005" s="17"/>
      <c r="AQ6005" s="51">
        <v>2522.3994011946438</v>
      </c>
    </row>
    <row r="6006" spans="1:43" x14ac:dyDescent="0.25">
      <c r="A6006" s="2">
        <v>44081.166666666701</v>
      </c>
      <c r="B6006" s="22">
        <v>2130051.8130000001</v>
      </c>
      <c r="C6006" s="47">
        <f t="shared" si="91"/>
        <v>2.1300518130000001</v>
      </c>
      <c r="D6006" s="47">
        <f>IF($J$13="Yes", D6005+$J$14*(C6006-D6005),$J$12)</f>
        <v>2.4</v>
      </c>
      <c r="E6006" s="47" cm="1">
        <f t="array" ref="E6006">_xlfn.IFS(C6006&gt;(D6006+maxpout),MAX(C6006-elyscap,D6006+maxpout),C6006&gt;D6006-minpout,C6006,C6006&lt;=D6006-minpout,C6006+(F6005-F6006)*efromH2)</f>
        <v>2.4000000000000044</v>
      </c>
      <c r="F6006" s="37" cm="1">
        <f t="array" ref="F6006">_xlfn.IFS(C6006&gt;(D6006+maxpout),MIN(max_storage,F6005+MIN(elyscap,(C6006-D6006+maxpout))*H2in),C6006&gt;(D6006-minpout),F6005,C6006&lt;=(D6006-minpout),MAX(0,F6005+(C6006-(D6006-minpout))*H2out))</f>
        <v>8.9554253360093981</v>
      </c>
      <c r="G6006" s="37">
        <f>MAX(0,F6005+MIN(elyscap,(C6006-D6006+maxpout))*H2in - max_storage)</f>
        <v>0</v>
      </c>
      <c r="H6006" s="17"/>
      <c r="AQ6006" s="51">
        <v>2413.7533394059296</v>
      </c>
    </row>
    <row r="6007" spans="1:43" x14ac:dyDescent="0.25">
      <c r="A6007" s="2">
        <v>44081.208333333299</v>
      </c>
      <c r="B6007" s="22">
        <v>1841448.2760000001</v>
      </c>
      <c r="C6007" s="47">
        <f t="shared" si="91"/>
        <v>1.8414482760000002</v>
      </c>
      <c r="D6007" s="47">
        <f>IF($J$13="Yes", D6006+$J$14*(C6007-D6006),$J$12)</f>
        <v>2.4</v>
      </c>
      <c r="E6007" s="47" cm="1">
        <f t="array" ref="E6007">_xlfn.IFS(C6007&gt;(D6007+maxpout),MAX(C6007-elyscap,D6007+maxpout),C6007&gt;D6007-minpout,C6007,C6007&lt;=D6007-minpout,C6007+(F6006-F6007)*efromH2)</f>
        <v>2.4000000000000119</v>
      </c>
      <c r="F6007" s="37" cm="1">
        <f t="array" ref="F6007">_xlfn.IFS(C6007&gt;(D6007+maxpout),MIN(max_storage,F6006+MIN(elyscap,(C6007-D6007+maxpout))*H2in),C6007&gt;(D6007-minpout),F6006,C6007&lt;=(D6007-minpout),MAX(0,F6006+(C6007-(D6007-minpout))*H2out))</f>
        <v>8.9274977498093975</v>
      </c>
      <c r="G6007" s="37">
        <f>MAX(0,F6006+MIN(elyscap,(C6007-D6007+maxpout))*H2in - max_storage)</f>
        <v>0</v>
      </c>
      <c r="H6007" s="17"/>
      <c r="AQ6007" s="51">
        <v>2138.7753306406844</v>
      </c>
    </row>
    <row r="6008" spans="1:43" x14ac:dyDescent="0.25">
      <c r="A6008" s="2">
        <v>44081.25</v>
      </c>
      <c r="B6008" s="22">
        <v>1503097.9839999999</v>
      </c>
      <c r="C6008" s="47">
        <f t="shared" si="91"/>
        <v>1.5030979839999998</v>
      </c>
      <c r="D6008" s="47">
        <f>IF($J$13="Yes", D6007+$J$14*(C6008-D6007),$J$12)</f>
        <v>2.4</v>
      </c>
      <c r="E6008" s="47" cm="1">
        <f t="array" ref="E6008">_xlfn.IFS(C6008&gt;(D6008+maxpout),MAX(C6008-elyscap,D6008+maxpout),C6008&gt;D6008-minpout,C6008,C6008&lt;=D6008-minpout,C6008+(F6007-F6008)*efromH2)</f>
        <v>2.3999999999999986</v>
      </c>
      <c r="F6008" s="37" cm="1">
        <f t="array" ref="F6008">_xlfn.IFS(C6008&gt;(D6008+maxpout),MIN(max_storage,F6007+MIN(elyscap,(C6008-D6008+maxpout))*H2in),C6008&gt;(D6008-minpout),F6007,C6008&lt;=(D6008-minpout),MAX(0,F6007+(C6008-(D6008-minpout))*H2out))</f>
        <v>8.8826526490093975</v>
      </c>
      <c r="G6008" s="37">
        <f>MAX(0,F6007+MIN(elyscap,(C6008-D6008+maxpout))*H2in - max_storage)</f>
        <v>0</v>
      </c>
      <c r="H6008" s="17"/>
      <c r="AQ6008" s="51">
        <v>2164.3847594908812</v>
      </c>
    </row>
    <row r="6009" spans="1:43" x14ac:dyDescent="0.25">
      <c r="A6009" s="2">
        <v>44081.291666666701</v>
      </c>
      <c r="B6009" s="22">
        <v>997854.071</v>
      </c>
      <c r="C6009" s="47">
        <f t="shared" si="91"/>
        <v>0.99785407100000001</v>
      </c>
      <c r="D6009" s="47">
        <f>IF($J$13="Yes", D6008+$J$14*(C6009-D6008),$J$12)</f>
        <v>2.4</v>
      </c>
      <c r="E6009" s="47" cm="1">
        <f t="array" ref="E6009">_xlfn.IFS(C6009&gt;(D6009+maxpout),MAX(C6009-elyscap,D6009+maxpout),C6009&gt;D6009-minpout,C6009,C6009&lt;=D6009-minpout,C6009+(F6008-F6009)*efromH2)</f>
        <v>2.4000000000000137</v>
      </c>
      <c r="F6009" s="37" cm="1">
        <f t="array" ref="F6009">_xlfn.IFS(C6009&gt;(D6009+maxpout),MIN(max_storage,F6008+MIN(elyscap,(C6009-D6009+maxpout))*H2in),C6009&gt;(D6009-minpout),F6008,C6009&lt;=(D6009-minpout),MAX(0,F6008+(C6009-(D6009-minpout))*H2out))</f>
        <v>8.8125453525593969</v>
      </c>
      <c r="G6009" s="37">
        <f>MAX(0,F6008+MIN(elyscap,(C6009-D6009+maxpout))*H2in - max_storage)</f>
        <v>0</v>
      </c>
      <c r="H6009" s="17"/>
      <c r="AQ6009" s="51">
        <v>1877.2487390492799</v>
      </c>
    </row>
    <row r="6010" spans="1:43" x14ac:dyDescent="0.25">
      <c r="A6010" s="2">
        <v>44081.333333333299</v>
      </c>
      <c r="B6010" s="22">
        <v>659970.14</v>
      </c>
      <c r="C6010" s="47">
        <f t="shared" si="91"/>
        <v>0.65997013999999998</v>
      </c>
      <c r="D6010" s="47">
        <f>IF($J$13="Yes", D6009+$J$14*(C6010-D6009),$J$12)</f>
        <v>2.4</v>
      </c>
      <c r="E6010" s="47" cm="1">
        <f t="array" ref="E6010">_xlfn.IFS(C6010&gt;(D6010+maxpout),MAX(C6010-elyscap,D6010+maxpout),C6010&gt;D6010-minpout,C6010,C6010&lt;=D6010-minpout,C6010+(F6009-F6010)*efromH2)</f>
        <v>2.4000000000000141</v>
      </c>
      <c r="F6010" s="37" cm="1">
        <f t="array" ref="F6010">_xlfn.IFS(C6010&gt;(D6010+maxpout),MIN(max_storage,F6009+MIN(elyscap,(C6010-D6010+maxpout))*H2in),C6010&gt;(D6010-minpout),F6009,C6010&lt;=(D6010-minpout),MAX(0,F6009+(C6010-(D6010-minpout))*H2out))</f>
        <v>8.7255438595593962</v>
      </c>
      <c r="G6010" s="37">
        <f>MAX(0,F6009+MIN(elyscap,(C6010-D6010+maxpout))*H2in - max_storage)</f>
        <v>0</v>
      </c>
      <c r="H6010" s="17"/>
      <c r="AQ6010" s="51">
        <v>1272.9696906244326</v>
      </c>
    </row>
    <row r="6011" spans="1:43" x14ac:dyDescent="0.25">
      <c r="A6011" s="2">
        <v>44081.375</v>
      </c>
      <c r="B6011" s="22">
        <v>669338.12300000002</v>
      </c>
      <c r="C6011" s="47">
        <f t="shared" si="91"/>
        <v>0.66933812300000006</v>
      </c>
      <c r="D6011" s="47">
        <f>IF($J$13="Yes", D6010+$J$14*(C6011-D6010),$J$12)</f>
        <v>2.4</v>
      </c>
      <c r="E6011" s="47" cm="1">
        <f t="array" ref="E6011">_xlfn.IFS(C6011&gt;(D6011+maxpout),MAX(C6011-elyscap,D6011+maxpout),C6011&gt;D6011-minpout,C6011,C6011&lt;=D6011-minpout,C6011+(F6010-F6011)*efromH2)</f>
        <v>2.4000000000000172</v>
      </c>
      <c r="F6011" s="37" cm="1">
        <f t="array" ref="F6011">_xlfn.IFS(C6011&gt;(D6011+maxpout),MIN(max_storage,F6010+MIN(elyscap,(C6011-D6011+maxpout))*H2in),C6011&gt;(D6011-minpout),F6010,C6011&lt;=(D6011-minpout),MAX(0,F6010+(C6011-(D6011-minpout))*H2out))</f>
        <v>8.6390107657093953</v>
      </c>
      <c r="G6011" s="37">
        <f>MAX(0,F6010+MIN(elyscap,(C6011-D6011+maxpout))*H2in - max_storage)</f>
        <v>0</v>
      </c>
      <c r="H6011" s="17"/>
      <c r="AQ6011" s="51">
        <v>1560.6230732650276</v>
      </c>
    </row>
    <row r="6012" spans="1:43" x14ac:dyDescent="0.25">
      <c r="A6012" s="2">
        <v>44081.416666666701</v>
      </c>
      <c r="B6012" s="22">
        <v>753404.46400000004</v>
      </c>
      <c r="C6012" s="47">
        <f t="shared" si="91"/>
        <v>0.75340446400000005</v>
      </c>
      <c r="D6012" s="47">
        <f>IF($J$13="Yes", D6011+$J$14*(C6012-D6011),$J$12)</f>
        <v>2.4</v>
      </c>
      <c r="E6012" s="47" cm="1">
        <f t="array" ref="E6012">_xlfn.IFS(C6012&gt;(D6012+maxpout),MAX(C6012-elyscap,D6012+maxpout),C6012&gt;D6012-minpout,C6012,C6012&lt;=D6012-minpout,C6012+(F6011-F6012)*efromH2)</f>
        <v>2.3999999999999995</v>
      </c>
      <c r="F6012" s="37" cm="1">
        <f t="array" ref="F6012">_xlfn.IFS(C6012&gt;(D6012+maxpout),MIN(max_storage,F6011+MIN(elyscap,(C6012-D6012+maxpout))*H2in),C6012&gt;(D6012-minpout),F6011,C6012&lt;=(D6012-minpout),MAX(0,F6011+(C6012-(D6012-minpout))*H2out))</f>
        <v>8.5566809889093953</v>
      </c>
      <c r="G6012" s="37">
        <f>MAX(0,F6011+MIN(elyscap,(C6012-D6012+maxpout))*H2in - max_storage)</f>
        <v>0</v>
      </c>
      <c r="H6012" s="17"/>
      <c r="AQ6012" s="51">
        <v>2498.8594211404225</v>
      </c>
    </row>
    <row r="6013" spans="1:43" x14ac:dyDescent="0.25">
      <c r="A6013" s="2">
        <v>44081.458333333299</v>
      </c>
      <c r="B6013" s="22">
        <v>924246.59400000004</v>
      </c>
      <c r="C6013" s="47">
        <f t="shared" si="91"/>
        <v>0.92424659400000009</v>
      </c>
      <c r="D6013" s="47">
        <f>IF($J$13="Yes", D6012+$J$14*(C6013-D6012),$J$12)</f>
        <v>2.4</v>
      </c>
      <c r="E6013" s="47" cm="1">
        <f t="array" ref="E6013">_xlfn.IFS(C6013&gt;(D6013+maxpout),MAX(C6013-elyscap,D6013+maxpout),C6013&gt;D6013-minpout,C6013,C6013&lt;=D6013-minpout,C6013+(F6012-F6013)*efromH2)</f>
        <v>2.3999999999999955</v>
      </c>
      <c r="F6013" s="37" cm="1">
        <f t="array" ref="F6013">_xlfn.IFS(C6013&gt;(D6013+maxpout),MIN(max_storage,F6012+MIN(elyscap,(C6013-D6013+maxpout))*H2in),C6013&gt;(D6013-minpout),F6012,C6013&lt;=(D6013-minpout),MAX(0,F6012+(C6013-(D6013-minpout))*H2out))</f>
        <v>8.4828933186093955</v>
      </c>
      <c r="G6013" s="37">
        <f>MAX(0,F6012+MIN(elyscap,(C6013-D6013+maxpout))*H2in - max_storage)</f>
        <v>0</v>
      </c>
      <c r="H6013" s="17"/>
      <c r="AQ6013" s="51">
        <v>3058.1279582528027</v>
      </c>
    </row>
    <row r="6014" spans="1:43" x14ac:dyDescent="0.25">
      <c r="A6014" s="2">
        <v>44081.5</v>
      </c>
      <c r="B6014" s="22">
        <v>1118900.7590000001</v>
      </c>
      <c r="C6014" s="47">
        <f t="shared" si="91"/>
        <v>1.1189007590000002</v>
      </c>
      <c r="D6014" s="47">
        <f>IF($J$13="Yes", D6013+$J$14*(C6014-D6013),$J$12)</f>
        <v>2.4</v>
      </c>
      <c r="E6014" s="47" cm="1">
        <f t="array" ref="E6014">_xlfn.IFS(C6014&gt;(D6014+maxpout),MAX(C6014-elyscap,D6014+maxpout),C6014&gt;D6014-minpout,C6014,C6014&lt;=D6014-minpout,C6014+(F6013-F6014)*efromH2)</f>
        <v>2.3999999999999857</v>
      </c>
      <c r="F6014" s="37" cm="1">
        <f t="array" ref="F6014">_xlfn.IFS(C6014&gt;(D6014+maxpout),MIN(max_storage,F6013+MIN(elyscap,(C6014-D6014+maxpout))*H2in),C6014&gt;(D6014-minpout),F6013,C6014&lt;=(D6014-minpout),MAX(0,F6013+(C6014-(D6014-minpout))*H2out))</f>
        <v>8.4188383565593963</v>
      </c>
      <c r="G6014" s="37">
        <f>MAX(0,F6013+MIN(elyscap,(C6014-D6014+maxpout))*H2in - max_storage)</f>
        <v>0</v>
      </c>
      <c r="H6014" s="17"/>
      <c r="AQ6014" s="51">
        <v>3465.8093710599769</v>
      </c>
    </row>
    <row r="6015" spans="1:43" x14ac:dyDescent="0.25">
      <c r="A6015" s="2">
        <v>44081.541666666701</v>
      </c>
      <c r="B6015" s="22">
        <v>1494465.0319999999</v>
      </c>
      <c r="C6015" s="47">
        <f t="shared" si="91"/>
        <v>1.4944650319999999</v>
      </c>
      <c r="D6015" s="47">
        <f>IF($J$13="Yes", D6014+$J$14*(C6015-D6014),$J$12)</f>
        <v>2.4</v>
      </c>
      <c r="E6015" s="47" cm="1">
        <f t="array" ref="E6015">_xlfn.IFS(C6015&gt;(D6015+maxpout),MAX(C6015-elyscap,D6015+maxpout),C6015&gt;D6015-minpout,C6015,C6015&lt;=D6015-minpout,C6015+(F6014-F6015)*efromH2)</f>
        <v>2.3999999999999835</v>
      </c>
      <c r="F6015" s="37" cm="1">
        <f t="array" ref="F6015">_xlfn.IFS(C6015&gt;(D6015+maxpout),MIN(max_storage,F6014+MIN(elyscap,(C6015-D6015+maxpout))*H2in),C6015&gt;(D6015-minpout),F6014,C6015&lt;=(D6015-minpout),MAX(0,F6014+(C6015-(D6015-minpout))*H2out))</f>
        <v>8.3735616081593971</v>
      </c>
      <c r="G6015" s="37">
        <f>MAX(0,F6014+MIN(elyscap,(C6015-D6015+maxpout))*H2in - max_storage)</f>
        <v>0</v>
      </c>
      <c r="H6015" s="17"/>
      <c r="AQ6015" s="51">
        <v>3957.5621412036562</v>
      </c>
    </row>
    <row r="6016" spans="1:43" x14ac:dyDescent="0.25">
      <c r="A6016" s="2">
        <v>44081.583333333299</v>
      </c>
      <c r="B6016" s="22">
        <v>1956223.32</v>
      </c>
      <c r="C6016" s="47">
        <f t="shared" si="91"/>
        <v>1.9562233200000001</v>
      </c>
      <c r="D6016" s="47">
        <f>IF($J$13="Yes", D6015+$J$14*(C6016-D6015),$J$12)</f>
        <v>2.4</v>
      </c>
      <c r="E6016" s="47" cm="1">
        <f t="array" ref="E6016">_xlfn.IFS(C6016&gt;(D6016+maxpout),MAX(C6016-elyscap,D6016+maxpout),C6016&gt;D6016-minpout,C6016,C6016&lt;=D6016-minpout,C6016+(F6015-F6016)*efromH2)</f>
        <v>2.3999999999999924</v>
      </c>
      <c r="F6016" s="37" cm="1">
        <f t="array" ref="F6016">_xlfn.IFS(C6016&gt;(D6016+maxpout),MIN(max_storage,F6015+MIN(elyscap,(C6016-D6016+maxpout))*H2in),C6016&gt;(D6016-minpout),F6015,C6016&lt;=(D6016-minpout),MAX(0,F6015+(C6016-(D6016-minpout))*H2out))</f>
        <v>8.3513727741593975</v>
      </c>
      <c r="G6016" s="37">
        <f>MAX(0,F6015+MIN(elyscap,(C6016-D6016+maxpout))*H2in - max_storage)</f>
        <v>0</v>
      </c>
      <c r="H6016" s="17"/>
      <c r="AQ6016" s="51">
        <v>4275.9985746843877</v>
      </c>
    </row>
    <row r="6017" spans="1:43" x14ac:dyDescent="0.25">
      <c r="A6017" s="2">
        <v>44081.625</v>
      </c>
      <c r="B6017" s="22">
        <v>2410998.963</v>
      </c>
      <c r="C6017" s="47">
        <f t="shared" si="91"/>
        <v>2.4109989629999999</v>
      </c>
      <c r="D6017" s="47">
        <f>IF($J$13="Yes", D6016+$J$14*(C6017-D6016),$J$12)</f>
        <v>2.4</v>
      </c>
      <c r="E6017" s="47" cm="1">
        <f t="array" ref="E6017">_xlfn.IFS(C6017&gt;(D6017+maxpout),MAX(C6017-elyscap,D6017+maxpout),C6017&gt;D6017-minpout,C6017,C6017&lt;=D6017-minpout,C6017+(F6016-F6017)*efromH2)</f>
        <v>2.4</v>
      </c>
      <c r="F6017" s="37" cm="1">
        <f t="array" ref="F6017">_xlfn.IFS(C6017&gt;(D6017+maxpout),MIN(max_storage,F6016+MIN(elyscap,(C6017-D6017+maxpout))*H2in),C6017&gt;(D6017-minpout),F6016,C6017&lt;=(D6017-minpout),MAX(0,F6016+(C6017-(D6017-minpout))*H2out))</f>
        <v>8.3515927534193981</v>
      </c>
      <c r="G6017" s="37">
        <f>MAX(0,F6016+MIN(elyscap,(C6017-D6017+maxpout))*H2in - max_storage)</f>
        <v>0</v>
      </c>
      <c r="H6017" s="17"/>
      <c r="AQ6017" s="51">
        <v>4291.0020784552098</v>
      </c>
    </row>
    <row r="6018" spans="1:43" x14ac:dyDescent="0.25">
      <c r="A6018" s="2">
        <v>44081.666666666701</v>
      </c>
      <c r="B6018" s="22">
        <v>2890619.2050000001</v>
      </c>
      <c r="C6018" s="47">
        <f t="shared" si="91"/>
        <v>2.8906192050000001</v>
      </c>
      <c r="D6018" s="47">
        <f>IF($J$13="Yes", D6017+$J$14*(C6018-D6017),$J$12)</f>
        <v>2.4</v>
      </c>
      <c r="E6018" s="47" cm="1">
        <f t="array" ref="E6018">_xlfn.IFS(C6018&gt;(D6018+maxpout),MAX(C6018-elyscap,D6018+maxpout),C6018&gt;D6018-minpout,C6018,C6018&lt;=D6018-minpout,C6018+(F6017-F6018)*efromH2)</f>
        <v>2.4</v>
      </c>
      <c r="F6018" s="37" cm="1">
        <f t="array" ref="F6018">_xlfn.IFS(C6018&gt;(D6018+maxpout),MIN(max_storage,F6017+MIN(elyscap,(C6018-D6018+maxpout))*H2in),C6018&gt;(D6018-minpout),F6017,C6018&lt;=(D6018-minpout),MAX(0,F6017+(C6018-(D6018-minpout))*H2out))</f>
        <v>8.3614051375193981</v>
      </c>
      <c r="G6018" s="37">
        <f>MAX(0,F6017+MIN(elyscap,(C6018-D6018+maxpout))*H2in - max_storage)</f>
        <v>0</v>
      </c>
      <c r="H6018" s="17"/>
      <c r="AQ6018" s="51">
        <v>4111.2187143048377</v>
      </c>
    </row>
    <row r="6019" spans="1:43" x14ac:dyDescent="0.25">
      <c r="A6019" s="2">
        <v>44081.708333333299</v>
      </c>
      <c r="B6019" s="22">
        <v>3374666.6090000002</v>
      </c>
      <c r="C6019" s="47">
        <f t="shared" ref="C6019:C6082" si="92">B6019/1000000</f>
        <v>3.3746666090000002</v>
      </c>
      <c r="D6019" s="47">
        <f>IF($J$13="Yes", D6018+$J$14*(C6019-D6018),$J$12)</f>
        <v>2.4</v>
      </c>
      <c r="E6019" s="47" cm="1">
        <f t="array" ref="E6019">_xlfn.IFS(C6019&gt;(D6019+maxpout),MAX(C6019-elyscap,D6019+maxpout),C6019&gt;D6019-minpout,C6019,C6019&lt;=D6019-minpout,C6019+(F6018-F6019)*efromH2)</f>
        <v>2.4</v>
      </c>
      <c r="F6019" s="37" cm="1">
        <f t="array" ref="F6019">_xlfn.IFS(C6019&gt;(D6019+maxpout),MIN(max_storage,F6018+MIN(elyscap,(C6019-D6019+maxpout))*H2in),C6019&gt;(D6019-minpout),F6018,C6019&lt;=(D6019-minpout),MAX(0,F6018+(C6019-(D6019-minpout))*H2out))</f>
        <v>8.3808984696993978</v>
      </c>
      <c r="G6019" s="37">
        <f>MAX(0,F6018+MIN(elyscap,(C6019-D6019+maxpout))*H2in - max_storage)</f>
        <v>0</v>
      </c>
      <c r="H6019" s="17"/>
      <c r="AQ6019" s="51">
        <v>3276.9721684272122</v>
      </c>
    </row>
    <row r="6020" spans="1:43" x14ac:dyDescent="0.25">
      <c r="A6020" s="2">
        <v>44081.75</v>
      </c>
      <c r="B6020" s="22">
        <v>4456304.4960000003</v>
      </c>
      <c r="C6020" s="47">
        <f t="shared" si="92"/>
        <v>4.4563044960000004</v>
      </c>
      <c r="D6020" s="47">
        <f>IF($J$13="Yes", D6019+$J$14*(C6020-D6019),$J$12)</f>
        <v>2.4</v>
      </c>
      <c r="E6020" s="47" cm="1">
        <f t="array" ref="E6020">_xlfn.IFS(C6020&gt;(D6020+maxpout),MAX(C6020-elyscap,D6020+maxpout),C6020&gt;D6020-minpout,C6020,C6020&lt;=D6020-minpout,C6020+(F6019-F6020)*efromH2)</f>
        <v>2.4</v>
      </c>
      <c r="F6020" s="37" cm="1">
        <f t="array" ref="F6020">_xlfn.IFS(C6020&gt;(D6020+maxpout),MIN(max_storage,F6019+MIN(elyscap,(C6020-D6020+maxpout))*H2in),C6020&gt;(D6020-minpout),F6019,C6020&lt;=(D6020-minpout),MAX(0,F6019+(C6020-(D6020-minpout))*H2out))</f>
        <v>8.4220245596193983</v>
      </c>
      <c r="G6020" s="37">
        <f>MAX(0,F6019+MIN(elyscap,(C6020-D6020+maxpout))*H2in - max_storage)</f>
        <v>0</v>
      </c>
      <c r="H6020" s="17"/>
      <c r="AQ6020" s="51">
        <v>2714.8581392203655</v>
      </c>
    </row>
    <row r="6021" spans="1:43" x14ac:dyDescent="0.25">
      <c r="A6021" s="2">
        <v>44081.791666666701</v>
      </c>
      <c r="B6021" s="22">
        <v>5168214.4529999997</v>
      </c>
      <c r="C6021" s="47">
        <f t="shared" si="92"/>
        <v>5.168214453</v>
      </c>
      <c r="D6021" s="47">
        <f>IF($J$13="Yes", D6020+$J$14*(C6021-D6020),$J$12)</f>
        <v>2.4</v>
      </c>
      <c r="E6021" s="47" cm="1">
        <f t="array" ref="E6021">_xlfn.IFS(C6021&gt;(D6021+maxpout),MAX(C6021-elyscap,D6021+maxpout),C6021&gt;D6021-minpout,C6021,C6021&lt;=D6021-minpout,C6021+(F6020-F6021)*efromH2)</f>
        <v>2.4</v>
      </c>
      <c r="F6021" s="37" cm="1">
        <f t="array" ref="F6021">_xlfn.IFS(C6021&gt;(D6021+maxpout),MIN(max_storage,F6020+MIN(elyscap,(C6021-D6021+maxpout))*H2in),C6021&gt;(D6021-minpout),F6020,C6021&lt;=(D6021-minpout),MAX(0,F6020+(C6021-(D6021-minpout))*H2out))</f>
        <v>8.4773888486793982</v>
      </c>
      <c r="G6021" s="37">
        <f>MAX(0,F6020+MIN(elyscap,(C6021-D6021+maxpout))*H2in - max_storage)</f>
        <v>0</v>
      </c>
      <c r="H6021" s="17"/>
      <c r="AQ6021" s="51">
        <v>3438.9065367122953</v>
      </c>
    </row>
    <row r="6022" spans="1:43" x14ac:dyDescent="0.25">
      <c r="A6022" s="2">
        <v>44081.833333333299</v>
      </c>
      <c r="B6022" s="22">
        <v>5735111.7350000003</v>
      </c>
      <c r="C6022" s="47">
        <f t="shared" si="92"/>
        <v>5.7351117350000003</v>
      </c>
      <c r="D6022" s="47">
        <f>IF($J$13="Yes", D6021+$J$14*(C6022-D6021),$J$12)</f>
        <v>2.4</v>
      </c>
      <c r="E6022" s="47" cm="1">
        <f t="array" ref="E6022">_xlfn.IFS(C6022&gt;(D6022+maxpout),MAX(C6022-elyscap,D6022+maxpout),C6022&gt;D6022-minpout,C6022,C6022&lt;=D6022-minpout,C6022+(F6021-F6022)*efromH2)</f>
        <v>2.4</v>
      </c>
      <c r="F6022" s="37" cm="1">
        <f t="array" ref="F6022">_xlfn.IFS(C6022&gt;(D6022+maxpout),MIN(max_storage,F6021+MIN(elyscap,(C6022-D6022+maxpout))*H2in),C6022&gt;(D6022-minpout),F6021,C6022&lt;=(D6022-minpout),MAX(0,F6021+(C6022-(D6022-minpout))*H2out))</f>
        <v>8.5440910833793975</v>
      </c>
      <c r="G6022" s="37">
        <f>MAX(0,F6021+MIN(elyscap,(C6022-D6022+maxpout))*H2in - max_storage)</f>
        <v>0</v>
      </c>
      <c r="H6022" s="17"/>
      <c r="AQ6022" s="51">
        <v>5463.862183574327</v>
      </c>
    </row>
    <row r="6023" spans="1:43" x14ac:dyDescent="0.25">
      <c r="A6023" s="2">
        <v>44081.875</v>
      </c>
      <c r="B6023" s="22">
        <v>6091296.9400000004</v>
      </c>
      <c r="C6023" s="47">
        <f t="shared" si="92"/>
        <v>6.0912969400000003</v>
      </c>
      <c r="D6023" s="47">
        <f>IF($J$13="Yes", D6022+$J$14*(C6023-D6022),$J$12)</f>
        <v>2.4</v>
      </c>
      <c r="E6023" s="47" cm="1">
        <f t="array" ref="E6023">_xlfn.IFS(C6023&gt;(D6023+maxpout),MAX(C6023-elyscap,D6023+maxpout),C6023&gt;D6023-minpout,C6023,C6023&lt;=D6023-minpout,C6023+(F6022-F6023)*efromH2)</f>
        <v>2.4</v>
      </c>
      <c r="F6023" s="37" cm="1">
        <f t="array" ref="F6023">_xlfn.IFS(C6023&gt;(D6023+maxpout),MIN(max_storage,F6022+MIN(elyscap,(C6023-D6023+maxpout))*H2in),C6023&gt;(D6023-minpout),F6022,C6023&lt;=(D6023-minpout),MAX(0,F6022+(C6023-(D6023-minpout))*H2out))</f>
        <v>8.6179170221793981</v>
      </c>
      <c r="G6023" s="37">
        <f>MAX(0,F6022+MIN(elyscap,(C6023-D6023+maxpout))*H2in - max_storage)</f>
        <v>0</v>
      </c>
      <c r="H6023" s="17"/>
      <c r="AQ6023" s="51">
        <v>7027.3307489338213</v>
      </c>
    </row>
    <row r="6024" spans="1:43" x14ac:dyDescent="0.25">
      <c r="A6024" s="2">
        <v>44081.916666666701</v>
      </c>
      <c r="B6024" s="22">
        <v>5982831.1509999996</v>
      </c>
      <c r="C6024" s="47">
        <f t="shared" si="92"/>
        <v>5.9828311509999992</v>
      </c>
      <c r="D6024" s="47">
        <f>IF($J$13="Yes", D6023+$J$14*(C6024-D6023),$J$12)</f>
        <v>2.4</v>
      </c>
      <c r="E6024" s="47" cm="1">
        <f t="array" ref="E6024">_xlfn.IFS(C6024&gt;(D6024+maxpout),MAX(C6024-elyscap,D6024+maxpout),C6024&gt;D6024-minpout,C6024,C6024&lt;=D6024-minpout,C6024+(F6023-F6024)*efromH2)</f>
        <v>2.4</v>
      </c>
      <c r="F6024" s="37" cm="1">
        <f t="array" ref="F6024">_xlfn.IFS(C6024&gt;(D6024+maxpout),MIN(max_storage,F6023+MIN(elyscap,(C6024-D6024+maxpout))*H2in),C6024&gt;(D6024-minpout),F6023,C6024&lt;=(D6024-minpout),MAX(0,F6023+(C6024-(D6024-minpout))*H2out))</f>
        <v>8.689573645199399</v>
      </c>
      <c r="G6024" s="37">
        <f>MAX(0,F6023+MIN(elyscap,(C6024-D6024+maxpout))*H2in - max_storage)</f>
        <v>0</v>
      </c>
      <c r="H6024" s="17"/>
      <c r="AQ6024" s="51">
        <v>9227.9308623542729</v>
      </c>
    </row>
    <row r="6025" spans="1:43" x14ac:dyDescent="0.25">
      <c r="A6025" s="2">
        <v>44081.958333333299</v>
      </c>
      <c r="B6025" s="22">
        <v>5954171.5140000004</v>
      </c>
      <c r="C6025" s="47">
        <f t="shared" si="92"/>
        <v>5.9541715140000004</v>
      </c>
      <c r="D6025" s="47">
        <f>IF($J$13="Yes", D6024+$J$14*(C6025-D6024),$J$12)</f>
        <v>2.4</v>
      </c>
      <c r="E6025" s="47" cm="1">
        <f t="array" ref="E6025">_xlfn.IFS(C6025&gt;(D6025+maxpout),MAX(C6025-elyscap,D6025+maxpout),C6025&gt;D6025-minpout,C6025,C6025&lt;=D6025-minpout,C6025+(F6024-F6025)*efromH2)</f>
        <v>2.4</v>
      </c>
      <c r="F6025" s="37" cm="1">
        <f t="array" ref="F6025">_xlfn.IFS(C6025&gt;(D6025+maxpout),MIN(max_storage,F6024+MIN(elyscap,(C6025-D6025+maxpout))*H2in),C6025&gt;(D6025-minpout),F6024,C6025&lt;=(D6025-minpout),MAX(0,F6024+(C6025-(D6025-minpout))*H2out))</f>
        <v>8.7606570754793989</v>
      </c>
      <c r="G6025" s="37">
        <f>MAX(0,F6024+MIN(elyscap,(C6025-D6025+maxpout))*H2in - max_storage)</f>
        <v>0</v>
      </c>
      <c r="H6025" s="17"/>
      <c r="AQ6025" s="51">
        <v>11809.050873134722</v>
      </c>
    </row>
    <row r="6026" spans="1:43" x14ac:dyDescent="0.25">
      <c r="A6026" s="2">
        <v>44082</v>
      </c>
      <c r="B6026" s="22">
        <v>6047467.3540000003</v>
      </c>
      <c r="C6026" s="47">
        <f t="shared" si="92"/>
        <v>6.0474673540000001</v>
      </c>
      <c r="D6026" s="47">
        <f>IF($J$13="Yes", D6025+$J$14*(C6026-D6025),$J$12)</f>
        <v>2.4</v>
      </c>
      <c r="E6026" s="47" cm="1">
        <f t="array" ref="E6026">_xlfn.IFS(C6026&gt;(D6026+maxpout),MAX(C6026-elyscap,D6026+maxpout),C6026&gt;D6026-minpout,C6026,C6026&lt;=D6026-minpout,C6026+(F6025-F6026)*efromH2)</f>
        <v>2.4</v>
      </c>
      <c r="F6026" s="37" cm="1">
        <f t="array" ref="F6026">_xlfn.IFS(C6026&gt;(D6026+maxpout),MIN(max_storage,F6025+MIN(elyscap,(C6026-D6026+maxpout))*H2in),C6026&gt;(D6026-minpout),F6025,C6026&lt;=(D6026-minpout),MAX(0,F6025+(C6026-(D6026-minpout))*H2out))</f>
        <v>8.8336064225593987</v>
      </c>
      <c r="G6026" s="37">
        <f>MAX(0,F6025+MIN(elyscap,(C6026-D6026+maxpout))*H2in - max_storage)</f>
        <v>0</v>
      </c>
      <c r="H6026" s="17"/>
      <c r="AQ6026" s="51">
        <v>13613.351542125865</v>
      </c>
    </row>
    <row r="6027" spans="1:43" x14ac:dyDescent="0.25">
      <c r="A6027" s="2">
        <v>44082.041666666701</v>
      </c>
      <c r="B6027" s="22">
        <v>5935140.6299999999</v>
      </c>
      <c r="C6027" s="47">
        <f t="shared" si="92"/>
        <v>5.9351406300000003</v>
      </c>
      <c r="D6027" s="47">
        <f>IF($J$13="Yes", D6026+$J$14*(C6027-D6026),$J$12)</f>
        <v>2.4</v>
      </c>
      <c r="E6027" s="47" cm="1">
        <f t="array" ref="E6027">_xlfn.IFS(C6027&gt;(D6027+maxpout),MAX(C6027-elyscap,D6027+maxpout),C6027&gt;D6027-minpout,C6027,C6027&lt;=D6027-minpout,C6027+(F6026-F6027)*efromH2)</f>
        <v>2.4</v>
      </c>
      <c r="F6027" s="37" cm="1">
        <f t="array" ref="F6027">_xlfn.IFS(C6027&gt;(D6027+maxpout),MIN(max_storage,F6026+MIN(elyscap,(C6027-D6027+maxpout))*H2in),C6027&gt;(D6027-minpout),F6026,C6027&lt;=(D6027-minpout),MAX(0,F6026+(C6027-(D6027-minpout))*H2out))</f>
        <v>8.9043092351593991</v>
      </c>
      <c r="G6027" s="37">
        <f>MAX(0,F6026+MIN(elyscap,(C6027-D6027+maxpout))*H2in - max_storage)</f>
        <v>0</v>
      </c>
      <c r="H6027" s="17"/>
      <c r="AQ6027" s="51">
        <v>14690.240959331619</v>
      </c>
    </row>
    <row r="6028" spans="1:43" x14ac:dyDescent="0.25">
      <c r="A6028" s="2">
        <v>44082.083333333299</v>
      </c>
      <c r="B6028" s="22">
        <v>5694604.5889999997</v>
      </c>
      <c r="C6028" s="47">
        <f t="shared" si="92"/>
        <v>5.6946045889999999</v>
      </c>
      <c r="D6028" s="47">
        <f>IF($J$13="Yes", D6027+$J$14*(C6028-D6027),$J$12)</f>
        <v>2.4</v>
      </c>
      <c r="E6028" s="47" cm="1">
        <f t="array" ref="E6028">_xlfn.IFS(C6028&gt;(D6028+maxpout),MAX(C6028-elyscap,D6028+maxpout),C6028&gt;D6028-minpout,C6028,C6028&lt;=D6028-minpout,C6028+(F6027-F6028)*efromH2)</f>
        <v>2.4</v>
      </c>
      <c r="F6028" s="37" cm="1">
        <f t="array" ref="F6028">_xlfn.IFS(C6028&gt;(D6028+maxpout),MIN(max_storage,F6027+MIN(elyscap,(C6028-D6028+maxpout))*H2in),C6028&gt;(D6028-minpout),F6027,C6028&lt;=(D6028-minpout),MAX(0,F6027+(C6028-(D6028-minpout))*H2out))</f>
        <v>8.9702013269393994</v>
      </c>
      <c r="G6028" s="37">
        <f>MAX(0,F6027+MIN(elyscap,(C6028-D6028+maxpout))*H2in - max_storage)</f>
        <v>0</v>
      </c>
      <c r="H6028" s="17"/>
      <c r="AQ6028" s="51">
        <v>15818.090553138269</v>
      </c>
    </row>
    <row r="6029" spans="1:43" x14ac:dyDescent="0.25">
      <c r="A6029" s="2">
        <v>44082.125</v>
      </c>
      <c r="B6029" s="22">
        <v>5532522.5379999997</v>
      </c>
      <c r="C6029" s="47">
        <f t="shared" si="92"/>
        <v>5.5325225379999994</v>
      </c>
      <c r="D6029" s="47">
        <f>IF($J$13="Yes", D6028+$J$14*(C6029-D6028),$J$12)</f>
        <v>2.4</v>
      </c>
      <c r="E6029" s="47" cm="1">
        <f t="array" ref="E6029">_xlfn.IFS(C6029&gt;(D6029+maxpout),MAX(C6029-elyscap,D6029+maxpout),C6029&gt;D6029-minpout,C6029,C6029&lt;=D6029-minpout,C6029+(F6028-F6029)*efromH2)</f>
        <v>2.4</v>
      </c>
      <c r="F6029" s="37" cm="1">
        <f t="array" ref="F6029">_xlfn.IFS(C6029&gt;(D6029+maxpout),MIN(max_storage,F6028+MIN(elyscap,(C6029-D6029+maxpout))*H2in),C6029&gt;(D6029-minpout),F6028,C6029&lt;=(D6029-minpout),MAX(0,F6028+(C6029-(D6029-minpout))*H2out))</f>
        <v>9.0328517776993991</v>
      </c>
      <c r="G6029" s="37">
        <f>MAX(0,F6028+MIN(elyscap,(C6029-D6029+maxpout))*H2in - max_storage)</f>
        <v>0</v>
      </c>
      <c r="H6029" s="17"/>
      <c r="AQ6029" s="51">
        <v>16735.891094153405</v>
      </c>
    </row>
    <row r="6030" spans="1:43" x14ac:dyDescent="0.25">
      <c r="A6030" s="2">
        <v>44082.166666666701</v>
      </c>
      <c r="B6030" s="22">
        <v>5086153.25</v>
      </c>
      <c r="C6030" s="47">
        <f t="shared" si="92"/>
        <v>5.0861532499999997</v>
      </c>
      <c r="D6030" s="47">
        <f>IF($J$13="Yes", D6029+$J$14*(C6030-D6029),$J$12)</f>
        <v>2.4</v>
      </c>
      <c r="E6030" s="47" cm="1">
        <f t="array" ref="E6030">_xlfn.IFS(C6030&gt;(D6030+maxpout),MAX(C6030-elyscap,D6030+maxpout),C6030&gt;D6030-minpout,C6030,C6030&lt;=D6030-minpout,C6030+(F6029-F6030)*efromH2)</f>
        <v>2.4</v>
      </c>
      <c r="F6030" s="37" cm="1">
        <f t="array" ref="F6030">_xlfn.IFS(C6030&gt;(D6030+maxpout),MIN(max_storage,F6029+MIN(elyscap,(C6030-D6030+maxpout))*H2in),C6030&gt;(D6030-minpout),F6029,C6030&lt;=(D6030-minpout),MAX(0,F6029+(C6030-(D6030-minpout))*H2out))</f>
        <v>9.0865748426993989</v>
      </c>
      <c r="G6030" s="37">
        <f>MAX(0,F6029+MIN(elyscap,(C6030-D6030+maxpout))*H2in - max_storage)</f>
        <v>0</v>
      </c>
      <c r="H6030" s="17"/>
      <c r="AQ6030" s="51">
        <v>17603.248820766639</v>
      </c>
    </row>
    <row r="6031" spans="1:43" x14ac:dyDescent="0.25">
      <c r="A6031" s="2">
        <v>44082.208333333299</v>
      </c>
      <c r="B6031" s="22">
        <v>4760853.6969999997</v>
      </c>
      <c r="C6031" s="47">
        <f t="shared" si="92"/>
        <v>4.7608536969999999</v>
      </c>
      <c r="D6031" s="47">
        <f>IF($J$13="Yes", D6030+$J$14*(C6031-D6030),$J$12)</f>
        <v>2.4</v>
      </c>
      <c r="E6031" s="47" cm="1">
        <f t="array" ref="E6031">_xlfn.IFS(C6031&gt;(D6031+maxpout),MAX(C6031-elyscap,D6031+maxpout),C6031&gt;D6031-minpout,C6031,C6031&lt;=D6031-minpout,C6031+(F6030-F6031)*efromH2)</f>
        <v>2.4</v>
      </c>
      <c r="F6031" s="37" cm="1">
        <f t="array" ref="F6031">_xlfn.IFS(C6031&gt;(D6031+maxpout),MIN(max_storage,F6030+MIN(elyscap,(C6031-D6031+maxpout))*H2in),C6031&gt;(D6031-minpout),F6030,C6031&lt;=(D6031-minpout),MAX(0,F6030+(C6031-(D6031-minpout))*H2out))</f>
        <v>9.1337919166393995</v>
      </c>
      <c r="G6031" s="37">
        <f>MAX(0,F6030+MIN(elyscap,(C6031-D6031+maxpout))*H2in - max_storage)</f>
        <v>0</v>
      </c>
      <c r="H6031" s="17"/>
      <c r="AQ6031" s="51">
        <v>18401.021331615197</v>
      </c>
    </row>
    <row r="6032" spans="1:43" x14ac:dyDescent="0.25">
      <c r="A6032" s="2">
        <v>44082.25</v>
      </c>
      <c r="B6032" s="22">
        <v>4797687.6560000004</v>
      </c>
      <c r="C6032" s="47">
        <f t="shared" si="92"/>
        <v>4.7976876560000008</v>
      </c>
      <c r="D6032" s="47">
        <f>IF($J$13="Yes", D6031+$J$14*(C6032-D6031),$J$12)</f>
        <v>2.4</v>
      </c>
      <c r="E6032" s="47" cm="1">
        <f t="array" ref="E6032">_xlfn.IFS(C6032&gt;(D6032+maxpout),MAX(C6032-elyscap,D6032+maxpout),C6032&gt;D6032-minpout,C6032,C6032&lt;=D6032-minpout,C6032+(F6031-F6032)*efromH2)</f>
        <v>2.4</v>
      </c>
      <c r="F6032" s="37" cm="1">
        <f t="array" ref="F6032">_xlfn.IFS(C6032&gt;(D6032+maxpout),MIN(max_storage,F6031+MIN(elyscap,(C6032-D6032+maxpout))*H2in),C6032&gt;(D6032-minpout),F6031,C6032&lt;=(D6032-minpout),MAX(0,F6031+(C6032-(D6032-minpout))*H2out))</f>
        <v>9.1817456697593993</v>
      </c>
      <c r="G6032" s="37">
        <f>MAX(0,F6031+MIN(elyscap,(C6032-D6032+maxpout))*H2in - max_storage)</f>
        <v>0</v>
      </c>
      <c r="H6032" s="17"/>
      <c r="AQ6032" s="51">
        <v>17705.945217266923</v>
      </c>
    </row>
    <row r="6033" spans="1:43" x14ac:dyDescent="0.25">
      <c r="A6033" s="2">
        <v>44082.291666666701</v>
      </c>
      <c r="B6033" s="22">
        <v>4372456.1069999998</v>
      </c>
      <c r="C6033" s="47">
        <f t="shared" si="92"/>
        <v>4.3724561069999996</v>
      </c>
      <c r="D6033" s="47">
        <f>IF($J$13="Yes", D6032+$J$14*(C6033-D6032),$J$12)</f>
        <v>2.4</v>
      </c>
      <c r="E6033" s="47" cm="1">
        <f t="array" ref="E6033">_xlfn.IFS(C6033&gt;(D6033+maxpout),MAX(C6033-elyscap,D6033+maxpout),C6033&gt;D6033-minpout,C6033,C6033&lt;=D6033-minpout,C6033+(F6032-F6033)*efromH2)</f>
        <v>2.4</v>
      </c>
      <c r="F6033" s="37" cm="1">
        <f t="array" ref="F6033">_xlfn.IFS(C6033&gt;(D6033+maxpout),MIN(max_storage,F6032+MIN(elyscap,(C6033-D6033+maxpout))*H2in),C6033&gt;(D6033-minpout),F6032,C6033&lt;=(D6033-minpout),MAX(0,F6032+(C6033-(D6033-minpout))*H2out))</f>
        <v>9.2211947918993999</v>
      </c>
      <c r="G6033" s="37">
        <f>MAX(0,F6032+MIN(elyscap,(C6033-D6033+maxpout))*H2in - max_storage)</f>
        <v>0</v>
      </c>
      <c r="H6033" s="17"/>
      <c r="AQ6033" s="51">
        <v>15794.550573084049</v>
      </c>
    </row>
    <row r="6034" spans="1:43" x14ac:dyDescent="0.25">
      <c r="A6034" s="2">
        <v>44082.333333333299</v>
      </c>
      <c r="B6034" s="22">
        <v>3917654.0619999999</v>
      </c>
      <c r="C6034" s="47">
        <f t="shared" si="92"/>
        <v>3.917654062</v>
      </c>
      <c r="D6034" s="47">
        <f>IF($J$13="Yes", D6033+$J$14*(C6034-D6033),$J$12)</f>
        <v>2.4</v>
      </c>
      <c r="E6034" s="47" cm="1">
        <f t="array" ref="E6034">_xlfn.IFS(C6034&gt;(D6034+maxpout),MAX(C6034-elyscap,D6034+maxpout),C6034&gt;D6034-minpout,C6034,C6034&lt;=D6034-minpout,C6034+(F6033-F6034)*efromH2)</f>
        <v>2.4</v>
      </c>
      <c r="F6034" s="37" cm="1">
        <f t="array" ref="F6034">_xlfn.IFS(C6034&gt;(D6034+maxpout),MIN(max_storage,F6033+MIN(elyscap,(C6034-D6034+maxpout))*H2in),C6034&gt;(D6034-minpout),F6033,C6034&lt;=(D6034-minpout),MAX(0,F6033+(C6034-(D6034-minpout))*H2out))</f>
        <v>9.2515478731393994</v>
      </c>
      <c r="G6034" s="37">
        <f>MAX(0,F6033+MIN(elyscap,(C6034-D6034+maxpout))*H2in - max_storage)</f>
        <v>0</v>
      </c>
      <c r="H6034" s="17"/>
      <c r="AQ6034" s="51">
        <v>13582.309810186232</v>
      </c>
    </row>
    <row r="6035" spans="1:43" x14ac:dyDescent="0.25">
      <c r="A6035" s="2">
        <v>44082.375</v>
      </c>
      <c r="B6035" s="22">
        <v>3641026.3369999998</v>
      </c>
      <c r="C6035" s="47">
        <f t="shared" si="92"/>
        <v>3.641026337</v>
      </c>
      <c r="D6035" s="47">
        <f>IF($J$13="Yes", D6034+$J$14*(C6035-D6034),$J$12)</f>
        <v>2.4</v>
      </c>
      <c r="E6035" s="47" cm="1">
        <f t="array" ref="E6035">_xlfn.IFS(C6035&gt;(D6035+maxpout),MAX(C6035-elyscap,D6035+maxpout),C6035&gt;D6035-minpout,C6035,C6035&lt;=D6035-minpout,C6035+(F6034-F6035)*efromH2)</f>
        <v>2.4</v>
      </c>
      <c r="F6035" s="37" cm="1">
        <f t="array" ref="F6035">_xlfn.IFS(C6035&gt;(D6035+maxpout),MIN(max_storage,F6034+MIN(elyscap,(C6035-D6035+maxpout))*H2in),C6035&gt;(D6035-minpout),F6034,C6035&lt;=(D6035-minpout),MAX(0,F6034+(C6035-(D6035-minpout))*H2out))</f>
        <v>9.2763683998793987</v>
      </c>
      <c r="G6035" s="37">
        <f>MAX(0,F6034+MIN(elyscap,(C6035-D6035+maxpout))*H2in - max_storage)</f>
        <v>0</v>
      </c>
      <c r="H6035" s="17"/>
      <c r="AQ6035" s="51">
        <v>13223.777806283477</v>
      </c>
    </row>
    <row r="6036" spans="1:43" x14ac:dyDescent="0.25">
      <c r="A6036" s="2">
        <v>44082.416666666701</v>
      </c>
      <c r="B6036" s="22">
        <v>3789612.2760000001</v>
      </c>
      <c r="C6036" s="47">
        <f t="shared" si="92"/>
        <v>3.7896122760000002</v>
      </c>
      <c r="D6036" s="47">
        <f>IF($J$13="Yes", D6035+$J$14*(C6036-D6035),$J$12)</f>
        <v>2.4</v>
      </c>
      <c r="E6036" s="47" cm="1">
        <f t="array" ref="E6036">_xlfn.IFS(C6036&gt;(D6036+maxpout),MAX(C6036-elyscap,D6036+maxpout),C6036&gt;D6036-minpout,C6036,C6036&lt;=D6036-minpout,C6036+(F6035-F6036)*efromH2)</f>
        <v>2.4</v>
      </c>
      <c r="F6036" s="37" cm="1">
        <f t="array" ref="F6036">_xlfn.IFS(C6036&gt;(D6036+maxpout),MIN(max_storage,F6035+MIN(elyscap,(C6036-D6036+maxpout))*H2in),C6036&gt;(D6036-minpout),F6035,C6036&lt;=(D6036-minpout),MAX(0,F6035+(C6036-(D6036-minpout))*H2out))</f>
        <v>9.3041606453993992</v>
      </c>
      <c r="G6036" s="37">
        <f>MAX(0,F6035+MIN(elyscap,(C6036-D6036+maxpout))*H2in - max_storage)</f>
        <v>0</v>
      </c>
      <c r="H6036" s="17"/>
      <c r="AQ6036" s="51">
        <v>15043.340660144941</v>
      </c>
    </row>
    <row r="6037" spans="1:43" x14ac:dyDescent="0.25">
      <c r="A6037" s="2">
        <v>44082.458333333299</v>
      </c>
      <c r="B6037" s="22">
        <v>3844771.4509999999</v>
      </c>
      <c r="C6037" s="47">
        <f t="shared" si="92"/>
        <v>3.8447714509999997</v>
      </c>
      <c r="D6037" s="47">
        <f>IF($J$13="Yes", D6036+$J$14*(C6037-D6036),$J$12)</f>
        <v>2.4</v>
      </c>
      <c r="E6037" s="47" cm="1">
        <f t="array" ref="E6037">_xlfn.IFS(C6037&gt;(D6037+maxpout),MAX(C6037-elyscap,D6037+maxpout),C6037&gt;D6037-minpout,C6037,C6037&lt;=D6037-minpout,C6037+(F6036-F6037)*efromH2)</f>
        <v>2.4</v>
      </c>
      <c r="F6037" s="37" cm="1">
        <f t="array" ref="F6037">_xlfn.IFS(C6037&gt;(D6037+maxpout),MIN(max_storage,F6036+MIN(elyscap,(C6037-D6037+maxpout))*H2in),C6037&gt;(D6037-minpout),F6036,C6037&lt;=(D6037-minpout),MAX(0,F6036+(C6037-(D6037-minpout))*H2out))</f>
        <v>9.3330560744193996</v>
      </c>
      <c r="G6037" s="37">
        <f>MAX(0,F6036+MIN(elyscap,(C6037-D6037+maxpout))*H2in - max_storage)</f>
        <v>0</v>
      </c>
      <c r="H6037" s="17"/>
      <c r="AQ6037" s="51">
        <v>16071.080668446275</v>
      </c>
    </row>
    <row r="6038" spans="1:43" x14ac:dyDescent="0.25">
      <c r="A6038" s="2">
        <v>44082.5</v>
      </c>
      <c r="B6038" s="22">
        <v>3960314.3110000002</v>
      </c>
      <c r="C6038" s="47">
        <f t="shared" si="92"/>
        <v>3.9603143110000003</v>
      </c>
      <c r="D6038" s="47">
        <f>IF($J$13="Yes", D6037+$J$14*(C6038-D6037),$J$12)</f>
        <v>2.4</v>
      </c>
      <c r="E6038" s="47" cm="1">
        <f t="array" ref="E6038">_xlfn.IFS(C6038&gt;(D6038+maxpout),MAX(C6038-elyscap,D6038+maxpout),C6038&gt;D6038-minpout,C6038,C6038&lt;=D6038-minpout,C6038+(F6037-F6038)*efromH2)</f>
        <v>2.4</v>
      </c>
      <c r="F6038" s="37" cm="1">
        <f t="array" ref="F6038">_xlfn.IFS(C6038&gt;(D6038+maxpout),MIN(max_storage,F6037+MIN(elyscap,(C6038-D6038+maxpout))*H2in),C6038&gt;(D6038-minpout),F6037,C6038&lt;=(D6038-minpout),MAX(0,F6037+(C6038-(D6038-minpout))*H2out))</f>
        <v>9.3642623606393993</v>
      </c>
      <c r="G6038" s="37">
        <f>MAX(0,F6037+MIN(elyscap,(C6038-D6038+maxpout))*H2in - max_storage)</f>
        <v>0</v>
      </c>
      <c r="H6038" s="17"/>
      <c r="AQ6038" s="51">
        <v>15338.495794670946</v>
      </c>
    </row>
    <row r="6039" spans="1:43" x14ac:dyDescent="0.25">
      <c r="A6039" s="2">
        <v>44082.541666666701</v>
      </c>
      <c r="B6039" s="22">
        <v>4150699.5529999998</v>
      </c>
      <c r="C6039" s="47">
        <f t="shared" si="92"/>
        <v>4.1506995529999999</v>
      </c>
      <c r="D6039" s="47">
        <f>IF($J$13="Yes", D6038+$J$14*(C6039-D6038),$J$12)</f>
        <v>2.4</v>
      </c>
      <c r="E6039" s="47" cm="1">
        <f t="array" ref="E6039">_xlfn.IFS(C6039&gt;(D6039+maxpout),MAX(C6039-elyscap,D6039+maxpout),C6039&gt;D6039-minpout,C6039,C6039&lt;=D6039-minpout,C6039+(F6038-F6039)*efromH2)</f>
        <v>2.4</v>
      </c>
      <c r="F6039" s="37" cm="1">
        <f t="array" ref="F6039">_xlfn.IFS(C6039&gt;(D6039+maxpout),MIN(max_storage,F6038+MIN(elyscap,(C6039-D6039+maxpout))*H2in),C6039&gt;(D6039-minpout),F6038,C6039&lt;=(D6039-minpout),MAX(0,F6038+(C6039-(D6039-minpout))*H2out))</f>
        <v>9.3992763516993989</v>
      </c>
      <c r="G6039" s="37">
        <f>MAX(0,F6038+MIN(elyscap,(C6039-D6039+maxpout))*H2in - max_storage)</f>
        <v>0</v>
      </c>
      <c r="H6039" s="17"/>
      <c r="AQ6039" s="51">
        <v>14194.866653794983</v>
      </c>
    </row>
    <row r="6040" spans="1:43" x14ac:dyDescent="0.25">
      <c r="A6040" s="2">
        <v>44082.583333333299</v>
      </c>
      <c r="B6040" s="22">
        <v>4306978.9359999998</v>
      </c>
      <c r="C6040" s="47">
        <f t="shared" si="92"/>
        <v>4.3069789360000001</v>
      </c>
      <c r="D6040" s="47">
        <f>IF($J$13="Yes", D6039+$J$14*(C6040-D6039),$J$12)</f>
        <v>2.4</v>
      </c>
      <c r="E6040" s="47" cm="1">
        <f t="array" ref="E6040">_xlfn.IFS(C6040&gt;(D6040+maxpout),MAX(C6040-elyscap,D6040+maxpout),C6040&gt;D6040-minpout,C6040,C6040&lt;=D6040-minpout,C6040+(F6039-F6040)*efromH2)</f>
        <v>2.4</v>
      </c>
      <c r="F6040" s="37" cm="1">
        <f t="array" ref="F6040">_xlfn.IFS(C6040&gt;(D6040+maxpout),MIN(max_storage,F6039+MIN(elyscap,(C6040-D6040+maxpout))*H2in),C6040&gt;(D6040-minpout),F6039,C6040&lt;=(D6040-minpout),MAX(0,F6039+(C6040-(D6040-minpout))*H2out))</f>
        <v>9.4374159304193981</v>
      </c>
      <c r="G6040" s="37">
        <f>MAX(0,F6039+MIN(elyscap,(C6040-D6040+maxpout))*H2in - max_storage)</f>
        <v>0</v>
      </c>
      <c r="H6040" s="17"/>
      <c r="AQ6040" s="51">
        <v>12987.86064354227</v>
      </c>
    </row>
    <row r="6041" spans="1:43" x14ac:dyDescent="0.25">
      <c r="A6041" s="2">
        <v>44082.625</v>
      </c>
      <c r="B6041" s="22">
        <v>4196589.9019999998</v>
      </c>
      <c r="C6041" s="47">
        <f t="shared" si="92"/>
        <v>4.1965899019999995</v>
      </c>
      <c r="D6041" s="47">
        <f>IF($J$13="Yes", D6040+$J$14*(C6041-D6040),$J$12)</f>
        <v>2.4</v>
      </c>
      <c r="E6041" s="47" cm="1">
        <f t="array" ref="E6041">_xlfn.IFS(C6041&gt;(D6041+maxpout),MAX(C6041-elyscap,D6041+maxpout),C6041&gt;D6041-minpout,C6041,C6041&lt;=D6041-minpout,C6041+(F6040-F6041)*efromH2)</f>
        <v>2.4</v>
      </c>
      <c r="F6041" s="37" cm="1">
        <f t="array" ref="F6041">_xlfn.IFS(C6041&gt;(D6041+maxpout),MIN(max_storage,F6040+MIN(elyscap,(C6041-D6041+maxpout))*H2in),C6041&gt;(D6041-minpout),F6040,C6041&lt;=(D6041-minpout),MAX(0,F6040+(C6041-(D6041-minpout))*H2out))</f>
        <v>9.4733477284593981</v>
      </c>
      <c r="G6041" s="37">
        <f>MAX(0,F6040+MIN(elyscap,(C6041-D6041+maxpout))*H2in - max_storage)</f>
        <v>0</v>
      </c>
      <c r="H6041" s="17"/>
      <c r="AQ6041" s="51">
        <v>11024.212417261013</v>
      </c>
    </row>
    <row r="6042" spans="1:43" x14ac:dyDescent="0.25">
      <c r="A6042" s="2">
        <v>44082.666666666701</v>
      </c>
      <c r="B6042" s="22">
        <v>4154850.0950000002</v>
      </c>
      <c r="C6042" s="47">
        <f t="shared" si="92"/>
        <v>4.1548500950000005</v>
      </c>
      <c r="D6042" s="47">
        <f>IF($J$13="Yes", D6041+$J$14*(C6042-D6041),$J$12)</f>
        <v>2.4</v>
      </c>
      <c r="E6042" s="47" cm="1">
        <f t="array" ref="E6042">_xlfn.IFS(C6042&gt;(D6042+maxpout),MAX(C6042-elyscap,D6042+maxpout),C6042&gt;D6042-minpout,C6042,C6042&lt;=D6042-minpout,C6042+(F6041-F6042)*efromH2)</f>
        <v>2.4</v>
      </c>
      <c r="F6042" s="37" cm="1">
        <f t="array" ref="F6042">_xlfn.IFS(C6042&gt;(D6042+maxpout),MIN(max_storage,F6041+MIN(elyscap,(C6042-D6042+maxpout))*H2in),C6042&gt;(D6042-minpout),F6041,C6042&lt;=(D6042-minpout),MAX(0,F6041+(C6042-(D6042-minpout))*H2out))</f>
        <v>9.5084447303593986</v>
      </c>
      <c r="G6042" s="37">
        <f>MAX(0,F6041+MIN(elyscap,(C6042-D6042+maxpout))*H2in - max_storage)</f>
        <v>0</v>
      </c>
      <c r="H6042" s="17"/>
      <c r="AQ6042" s="51">
        <v>9422.7177302754681</v>
      </c>
    </row>
    <row r="6043" spans="1:43" x14ac:dyDescent="0.25">
      <c r="A6043" s="2">
        <v>44082.708333333299</v>
      </c>
      <c r="B6043" s="22">
        <v>4084506.7519999999</v>
      </c>
      <c r="C6043" s="47">
        <f t="shared" si="92"/>
        <v>4.0845067520000002</v>
      </c>
      <c r="D6043" s="47">
        <f>IF($J$13="Yes", D6042+$J$14*(C6043-D6042),$J$12)</f>
        <v>2.4</v>
      </c>
      <c r="E6043" s="47" cm="1">
        <f t="array" ref="E6043">_xlfn.IFS(C6043&gt;(D6043+maxpout),MAX(C6043-elyscap,D6043+maxpout),C6043&gt;D6043-minpout,C6043,C6043&lt;=D6043-minpout,C6043+(F6042-F6043)*efromH2)</f>
        <v>2.4</v>
      </c>
      <c r="F6043" s="37" cm="1">
        <f t="array" ref="F6043">_xlfn.IFS(C6043&gt;(D6043+maxpout),MIN(max_storage,F6042+MIN(elyscap,(C6043-D6043+maxpout))*H2in),C6043&gt;(D6043-minpout),F6042,C6043&lt;=(D6043-minpout),MAX(0,F6042+(C6043-(D6043-minpout))*H2out))</f>
        <v>9.5421348653993991</v>
      </c>
      <c r="G6043" s="37">
        <f>MAX(0,F6042+MIN(elyscap,(C6043-D6043+maxpout))*H2in - max_storage)</f>
        <v>0</v>
      </c>
      <c r="H6043" s="17"/>
      <c r="AQ6043" s="51">
        <v>7534.604385047317</v>
      </c>
    </row>
    <row r="6044" spans="1:43" x14ac:dyDescent="0.25">
      <c r="A6044" s="2">
        <v>44082.75</v>
      </c>
      <c r="B6044" s="22">
        <v>4184268.0109999999</v>
      </c>
      <c r="C6044" s="47">
        <f t="shared" si="92"/>
        <v>4.1842680110000003</v>
      </c>
      <c r="D6044" s="47">
        <f>IF($J$13="Yes", D6043+$J$14*(C6044-D6043),$J$12)</f>
        <v>2.4</v>
      </c>
      <c r="E6044" s="47" cm="1">
        <f t="array" ref="E6044">_xlfn.IFS(C6044&gt;(D6044+maxpout),MAX(C6044-elyscap,D6044+maxpout),C6044&gt;D6044-minpout,C6044,C6044&lt;=D6044-minpout,C6044+(F6043-F6044)*efromH2)</f>
        <v>2.4</v>
      </c>
      <c r="F6044" s="37" cm="1">
        <f t="array" ref="F6044">_xlfn.IFS(C6044&gt;(D6044+maxpout),MIN(max_storage,F6043+MIN(elyscap,(C6044-D6044+maxpout))*H2in),C6044&gt;(D6044-minpout),F6043,C6044&lt;=(D6044-minpout),MAX(0,F6043+(C6044-(D6044-minpout))*H2out))</f>
        <v>9.5778202256193996</v>
      </c>
      <c r="G6044" s="37">
        <f>MAX(0,F6043+MIN(elyscap,(C6044-D6044+maxpout))*H2in - max_storage)</f>
        <v>0</v>
      </c>
      <c r="H6044" s="17"/>
      <c r="AQ6044" s="51">
        <v>5900.7745606246554</v>
      </c>
    </row>
    <row r="6045" spans="1:43" x14ac:dyDescent="0.25">
      <c r="A6045" s="2">
        <v>44082.791666666701</v>
      </c>
      <c r="B6045" s="22">
        <v>4305857.2510000002</v>
      </c>
      <c r="C6045" s="47">
        <f t="shared" si="92"/>
        <v>4.3058572509999999</v>
      </c>
      <c r="D6045" s="47">
        <f>IF($J$13="Yes", D6044+$J$14*(C6045-D6044),$J$12)</f>
        <v>2.4</v>
      </c>
      <c r="E6045" s="47" cm="1">
        <f t="array" ref="E6045">_xlfn.IFS(C6045&gt;(D6045+maxpout),MAX(C6045-elyscap,D6045+maxpout),C6045&gt;D6045-minpout,C6045,C6045&lt;=D6045-minpout,C6045+(F6044-F6045)*efromH2)</f>
        <v>2.4</v>
      </c>
      <c r="F6045" s="37" cm="1">
        <f t="array" ref="F6045">_xlfn.IFS(C6045&gt;(D6045+maxpout),MIN(max_storage,F6044+MIN(elyscap,(C6045-D6045+maxpout))*H2in),C6045&gt;(D6045-minpout),F6044,C6045&lt;=(D6045-minpout),MAX(0,F6044+(C6045-(D6045-minpout))*H2out))</f>
        <v>9.6159373706393989</v>
      </c>
      <c r="G6045" s="37">
        <f>MAX(0,F6044+MIN(elyscap,(C6045-D6045+maxpout))*H2in - max_storage)</f>
        <v>0</v>
      </c>
      <c r="H6045" s="17"/>
      <c r="AQ6045" s="51">
        <v>5442.1329712165843</v>
      </c>
    </row>
    <row r="6046" spans="1:43" x14ac:dyDescent="0.25">
      <c r="A6046" s="2">
        <v>44082.833333333299</v>
      </c>
      <c r="B6046" s="22">
        <v>4660296.6660000002</v>
      </c>
      <c r="C6046" s="47">
        <f t="shared" si="92"/>
        <v>4.6602966659999998</v>
      </c>
      <c r="D6046" s="47">
        <f>IF($J$13="Yes", D6045+$J$14*(C6046-D6045),$J$12)</f>
        <v>2.4</v>
      </c>
      <c r="E6046" s="47" cm="1">
        <f t="array" ref="E6046">_xlfn.IFS(C6046&gt;(D6046+maxpout),MAX(C6046-elyscap,D6046+maxpout),C6046&gt;D6046-minpout,C6046,C6046&lt;=D6046-minpout,C6046+(F6045-F6046)*efromH2)</f>
        <v>2.4</v>
      </c>
      <c r="F6046" s="37" cm="1">
        <f t="array" ref="F6046">_xlfn.IFS(C6046&gt;(D6046+maxpout),MIN(max_storage,F6045+MIN(elyscap,(C6046-D6046+maxpout))*H2in),C6046&gt;(D6046-minpout),F6045,C6046&lt;=(D6046-minpout),MAX(0,F6045+(C6046-(D6046-minpout))*H2out))</f>
        <v>9.661143303959399</v>
      </c>
      <c r="G6046" s="37">
        <f>MAX(0,F6045+MIN(elyscap,(C6046-D6046+maxpout))*H2in - max_storage)</f>
        <v>0</v>
      </c>
      <c r="H6046" s="17"/>
      <c r="AQ6046" s="51">
        <v>5709.6092280964185</v>
      </c>
    </row>
    <row r="6047" spans="1:43" x14ac:dyDescent="0.25">
      <c r="A6047" s="2">
        <v>44082.875</v>
      </c>
      <c r="B6047" s="22">
        <v>5010622.6849999996</v>
      </c>
      <c r="C6047" s="47">
        <f t="shared" si="92"/>
        <v>5.0106226849999995</v>
      </c>
      <c r="D6047" s="47">
        <f>IF($J$13="Yes", D6046+$J$14*(C6047-D6046),$J$12)</f>
        <v>2.4</v>
      </c>
      <c r="E6047" s="47" cm="1">
        <f t="array" ref="E6047">_xlfn.IFS(C6047&gt;(D6047+maxpout),MAX(C6047-elyscap,D6047+maxpout),C6047&gt;D6047-minpout,C6047,C6047&lt;=D6047-minpout,C6047+(F6046-F6047)*efromH2)</f>
        <v>2.4</v>
      </c>
      <c r="F6047" s="37" cm="1">
        <f t="array" ref="F6047">_xlfn.IFS(C6047&gt;(D6047+maxpout),MIN(max_storage,F6046+MIN(elyscap,(C6047-D6047+maxpout))*H2in),C6047&gt;(D6047-minpout),F6046,C6047&lt;=(D6047-minpout),MAX(0,F6046+(C6047-(D6047-minpout))*H2out))</f>
        <v>9.7133557576593983</v>
      </c>
      <c r="G6047" s="37">
        <f>MAX(0,F6046+MIN(elyscap,(C6047-D6047+maxpout))*H2in - max_storage)</f>
        <v>0</v>
      </c>
      <c r="H6047" s="17"/>
      <c r="AQ6047" s="51">
        <v>5675.9806851618168</v>
      </c>
    </row>
    <row r="6048" spans="1:43" x14ac:dyDescent="0.25">
      <c r="A6048" s="2">
        <v>44082.916666666701</v>
      </c>
      <c r="B6048" s="22">
        <v>5045041.7319999998</v>
      </c>
      <c r="C6048" s="47">
        <f t="shared" si="92"/>
        <v>5.0450417319999996</v>
      </c>
      <c r="D6048" s="47">
        <f>IF($J$13="Yes", D6047+$J$14*(C6048-D6047),$J$12)</f>
        <v>2.4</v>
      </c>
      <c r="E6048" s="47" cm="1">
        <f t="array" ref="E6048">_xlfn.IFS(C6048&gt;(D6048+maxpout),MAX(C6048-elyscap,D6048+maxpout),C6048&gt;D6048-minpout,C6048,C6048&lt;=D6048-minpout,C6048+(F6047-F6048)*efromH2)</f>
        <v>2.4</v>
      </c>
      <c r="F6048" s="37" cm="1">
        <f t="array" ref="F6048">_xlfn.IFS(C6048&gt;(D6048+maxpout),MIN(max_storage,F6047+MIN(elyscap,(C6048-D6048+maxpout))*H2in),C6048&gt;(D6048-minpout),F6047,C6048&lt;=(D6048-minpout),MAX(0,F6047+(C6048-(D6048-minpout))*H2out))</f>
        <v>9.7662565922993991</v>
      </c>
      <c r="G6048" s="37">
        <f>MAX(0,F6047+MIN(elyscap,(C6048-D6048+maxpout))*H2in - max_storage)</f>
        <v>0</v>
      </c>
      <c r="H6048" s="17"/>
      <c r="AQ6048" s="51">
        <v>5534.2234426374944</v>
      </c>
    </row>
    <row r="6049" spans="1:43" x14ac:dyDescent="0.25">
      <c r="A6049" s="2">
        <v>44082.958333333299</v>
      </c>
      <c r="B6049" s="22">
        <v>4636967.1809999999</v>
      </c>
      <c r="C6049" s="47">
        <f t="shared" si="92"/>
        <v>4.6369671810000002</v>
      </c>
      <c r="D6049" s="47">
        <f>IF($J$13="Yes", D6048+$J$14*(C6049-D6048),$J$12)</f>
        <v>2.4</v>
      </c>
      <c r="E6049" s="47" cm="1">
        <f t="array" ref="E6049">_xlfn.IFS(C6049&gt;(D6049+maxpout),MAX(C6049-elyscap,D6049+maxpout),C6049&gt;D6049-minpout,C6049,C6049&lt;=D6049-minpout,C6049+(F6048-F6049)*efromH2)</f>
        <v>2.4</v>
      </c>
      <c r="F6049" s="37" cm="1">
        <f t="array" ref="F6049">_xlfn.IFS(C6049&gt;(D6049+maxpout),MIN(max_storage,F6048+MIN(elyscap,(C6049-D6049+maxpout))*H2in),C6049&gt;(D6049-minpout),F6048,C6049&lt;=(D6049-minpout),MAX(0,F6048+(C6049-(D6049-minpout))*H2out))</f>
        <v>9.810995935919399</v>
      </c>
      <c r="G6049" s="37">
        <f>MAX(0,F6048+MIN(elyscap,(C6049-D6049+maxpout))*H2in - max_storage)</f>
        <v>0</v>
      </c>
      <c r="H6049" s="17"/>
      <c r="AQ6049" s="51">
        <v>5339.9539369152935</v>
      </c>
    </row>
    <row r="6050" spans="1:43" x14ac:dyDescent="0.25">
      <c r="A6050" s="2">
        <v>44083</v>
      </c>
      <c r="B6050" s="22">
        <v>4494027.4519999996</v>
      </c>
      <c r="C6050" s="47">
        <f t="shared" si="92"/>
        <v>4.4940274519999992</v>
      </c>
      <c r="D6050" s="47">
        <f>IF($J$13="Yes", D6049+$J$14*(C6050-D6049),$J$12)</f>
        <v>2.4</v>
      </c>
      <c r="E6050" s="47" cm="1">
        <f t="array" ref="E6050">_xlfn.IFS(C6050&gt;(D6050+maxpout),MAX(C6050-elyscap,D6050+maxpout),C6050&gt;D6050-minpout,C6050,C6050&lt;=D6050-minpout,C6050+(F6049-F6050)*efromH2)</f>
        <v>2.4</v>
      </c>
      <c r="F6050" s="37" cm="1">
        <f t="array" ref="F6050">_xlfn.IFS(C6050&gt;(D6050+maxpout),MIN(max_storage,F6049+MIN(elyscap,(C6050-D6050+maxpout))*H2in),C6050&gt;(D6050-minpout),F6049,C6050&lt;=(D6050-minpout),MAX(0,F6049+(C6050-(D6050-minpout))*H2out))</f>
        <v>9.8528764849593991</v>
      </c>
      <c r="G6050" s="37">
        <f>MAX(0,F6049+MIN(elyscap,(C6050-D6050+maxpout))*H2in - max_storage)</f>
        <v>0</v>
      </c>
      <c r="H6050" s="17"/>
      <c r="AQ6050" s="51">
        <v>5417.5582667643748</v>
      </c>
    </row>
    <row r="6051" spans="1:43" x14ac:dyDescent="0.25">
      <c r="A6051" s="2">
        <v>44083.041666666701</v>
      </c>
      <c r="B6051" s="22">
        <v>4198401.3480000002</v>
      </c>
      <c r="C6051" s="47">
        <f t="shared" si="92"/>
        <v>4.198401348</v>
      </c>
      <c r="D6051" s="47">
        <f>IF($J$13="Yes", D6050+$J$14*(C6051-D6050),$J$12)</f>
        <v>2.4</v>
      </c>
      <c r="E6051" s="47" cm="1">
        <f t="array" ref="E6051">_xlfn.IFS(C6051&gt;(D6051+maxpout),MAX(C6051-elyscap,D6051+maxpout),C6051&gt;D6051-minpout,C6051,C6051&lt;=D6051-minpout,C6051+(F6050-F6051)*efromH2)</f>
        <v>2.4</v>
      </c>
      <c r="F6051" s="37" cm="1">
        <f t="array" ref="F6051">_xlfn.IFS(C6051&gt;(D6051+maxpout),MIN(max_storage,F6050+MIN(elyscap,(C6051-D6051+maxpout))*H2in),C6051&gt;(D6051-minpout),F6050,C6051&lt;=(D6051-minpout),MAX(0,F6050+(C6051-(D6051-minpout))*H2out))</f>
        <v>9.8888445119193982</v>
      </c>
      <c r="G6051" s="37">
        <f>MAX(0,F6050+MIN(elyscap,(C6051-D6051+maxpout))*H2in - max_storage)</f>
        <v>0</v>
      </c>
      <c r="H6051" s="17"/>
      <c r="AQ6051" s="51">
        <v>5457.6538371864008</v>
      </c>
    </row>
    <row r="6052" spans="1:43" x14ac:dyDescent="0.25">
      <c r="A6052" s="2">
        <v>44083.083333333299</v>
      </c>
      <c r="B6052" s="22">
        <v>4102641.5809999998</v>
      </c>
      <c r="C6052" s="47">
        <f t="shared" si="92"/>
        <v>4.1026415809999994</v>
      </c>
      <c r="D6052" s="47">
        <f>IF($J$13="Yes", D6051+$J$14*(C6052-D6051),$J$12)</f>
        <v>2.4</v>
      </c>
      <c r="E6052" s="47" cm="1">
        <f t="array" ref="E6052">_xlfn.IFS(C6052&gt;(D6052+maxpout),MAX(C6052-elyscap,D6052+maxpout),C6052&gt;D6052-minpout,C6052,C6052&lt;=D6052-minpout,C6052+(F6051-F6052)*efromH2)</f>
        <v>2.4</v>
      </c>
      <c r="F6052" s="37" cm="1">
        <f t="array" ref="F6052">_xlfn.IFS(C6052&gt;(D6052+maxpout),MIN(max_storage,F6051+MIN(elyscap,(C6052-D6052+maxpout))*H2in),C6052&gt;(D6052-minpout),F6051,C6052&lt;=(D6052-minpout),MAX(0,F6051+(C6052-(D6052-minpout))*H2out))</f>
        <v>9.9228973435393986</v>
      </c>
      <c r="G6052" s="37">
        <f>MAX(0,F6051+MIN(elyscap,(C6052-D6052+maxpout))*H2in - max_storage)</f>
        <v>0</v>
      </c>
      <c r="H6052" s="17"/>
      <c r="AQ6052" s="51">
        <v>5838.6910967453905</v>
      </c>
    </row>
    <row r="6053" spans="1:43" x14ac:dyDescent="0.25">
      <c r="A6053" s="2">
        <v>44083.125</v>
      </c>
      <c r="B6053" s="22">
        <v>4028848.1170000001</v>
      </c>
      <c r="C6053" s="47">
        <f t="shared" si="92"/>
        <v>4.0288481169999999</v>
      </c>
      <c r="D6053" s="47">
        <f>IF($J$13="Yes", D6052+$J$14*(C6053-D6052),$J$12)</f>
        <v>2.4</v>
      </c>
      <c r="E6053" s="47" cm="1">
        <f t="array" ref="E6053">_xlfn.IFS(C6053&gt;(D6053+maxpout),MAX(C6053-elyscap,D6053+maxpout),C6053&gt;D6053-minpout,C6053,C6053&lt;=D6053-minpout,C6053+(F6052-F6053)*efromH2)</f>
        <v>2.4</v>
      </c>
      <c r="F6053" s="37" cm="1">
        <f t="array" ref="F6053">_xlfn.IFS(C6053&gt;(D6053+maxpout),MIN(max_storage,F6052+MIN(elyscap,(C6053-D6053+maxpout))*H2in),C6053&gt;(D6053-minpout),F6052,C6053&lt;=(D6053-minpout),MAX(0,F6052+(C6053-(D6053-minpout))*H2out))</f>
        <v>9.9554743058793989</v>
      </c>
      <c r="G6053" s="37">
        <f>MAX(0,F6052+MIN(elyscap,(C6053-D6053+maxpout))*H2in - max_storage)</f>
        <v>0</v>
      </c>
      <c r="H6053" s="17"/>
      <c r="AQ6053" s="51">
        <v>6222.8325294983433</v>
      </c>
    </row>
    <row r="6054" spans="1:43" x14ac:dyDescent="0.25">
      <c r="A6054" s="2">
        <v>44083.166666666701</v>
      </c>
      <c r="B6054" s="22">
        <v>3728292.2340000002</v>
      </c>
      <c r="C6054" s="47">
        <f t="shared" si="92"/>
        <v>3.728292234</v>
      </c>
      <c r="D6054" s="47">
        <f>IF($J$13="Yes", D6053+$J$14*(C6054-D6053),$J$12)</f>
        <v>2.4</v>
      </c>
      <c r="E6054" s="47" cm="1">
        <f t="array" ref="E6054">_xlfn.IFS(C6054&gt;(D6054+maxpout),MAX(C6054-elyscap,D6054+maxpout),C6054&gt;D6054-minpout,C6054,C6054&lt;=D6054-minpout,C6054+(F6053-F6054)*efromH2)</f>
        <v>2.4</v>
      </c>
      <c r="F6054" s="37" cm="1">
        <f t="array" ref="F6054">_xlfn.IFS(C6054&gt;(D6054+maxpout),MIN(max_storage,F6053+MIN(elyscap,(C6054-D6054+maxpout))*H2in),C6054&gt;(D6054-minpout),F6053,C6054&lt;=(D6054-minpout),MAX(0,F6053+(C6054-(D6054-minpout))*H2out))</f>
        <v>9.9820401505593992</v>
      </c>
      <c r="G6054" s="37">
        <f>MAX(0,F6053+MIN(elyscap,(C6054-D6054+maxpout))*H2in - max_storage)</f>
        <v>0</v>
      </c>
      <c r="H6054" s="17"/>
      <c r="AQ6054" s="51">
        <v>6341.049791968444</v>
      </c>
    </row>
    <row r="6055" spans="1:43" x14ac:dyDescent="0.25">
      <c r="A6055" s="2">
        <v>44083.208333333299</v>
      </c>
      <c r="B6055" s="22">
        <v>3416959.9049999998</v>
      </c>
      <c r="C6055" s="47">
        <f t="shared" si="92"/>
        <v>3.4169599049999997</v>
      </c>
      <c r="D6055" s="47">
        <f>IF($J$13="Yes", D6054+$J$14*(C6055-D6054),$J$12)</f>
        <v>2.4</v>
      </c>
      <c r="E6055" s="47" cm="1">
        <f t="array" ref="E6055">_xlfn.IFS(C6055&gt;(D6055+maxpout),MAX(C6055-elyscap,D6055+maxpout),C6055&gt;D6055-minpout,C6055,C6055&lt;=D6055-minpout,C6055+(F6054-F6055)*efromH2)</f>
        <v>2.4</v>
      </c>
      <c r="F6055" s="37" cm="1">
        <f t="array" ref="F6055">_xlfn.IFS(C6055&gt;(D6055+maxpout),MIN(max_storage,F6054+MIN(elyscap,(C6055-D6055+maxpout))*H2in),C6055&gt;(D6055-minpout),F6054,C6055&lt;=(D6055-minpout),MAX(0,F6054+(C6055-(D6055-minpout))*H2out))</f>
        <v>10.002379348659399</v>
      </c>
      <c r="G6055" s="37">
        <f>MAX(0,F6054+MIN(elyscap,(C6055-D6055+maxpout))*H2in - max_storage)</f>
        <v>0</v>
      </c>
      <c r="H6055" s="17"/>
      <c r="AQ6055" s="51">
        <v>6810.2973064558901</v>
      </c>
    </row>
    <row r="6056" spans="1:43" x14ac:dyDescent="0.25">
      <c r="A6056" s="2">
        <v>44083.25</v>
      </c>
      <c r="B6056" s="22">
        <v>3317487.8429999999</v>
      </c>
      <c r="C6056" s="47">
        <f t="shared" si="92"/>
        <v>3.3174878429999999</v>
      </c>
      <c r="D6056" s="47">
        <f>IF($J$13="Yes", D6055+$J$14*(C6056-D6055),$J$12)</f>
        <v>2.4</v>
      </c>
      <c r="E6056" s="47" cm="1">
        <f t="array" ref="E6056">_xlfn.IFS(C6056&gt;(D6056+maxpout),MAX(C6056-elyscap,D6056+maxpout),C6056&gt;D6056-minpout,C6056,C6056&lt;=D6056-minpout,C6056+(F6055-F6056)*efromH2)</f>
        <v>2.4</v>
      </c>
      <c r="F6056" s="37" cm="1">
        <f t="array" ref="F6056">_xlfn.IFS(C6056&gt;(D6056+maxpout),MIN(max_storage,F6055+MIN(elyscap,(C6056-D6056+maxpout))*H2in),C6056&gt;(D6056-minpout),F6055,C6056&lt;=(D6056-minpout),MAX(0,F6055+(C6056-(D6056-minpout))*H2out))</f>
        <v>10.020729105519399</v>
      </c>
      <c r="G6056" s="37">
        <f>MAX(0,F6055+MIN(elyscap,(C6056-D6056+maxpout))*H2in - max_storage)</f>
        <v>0</v>
      </c>
      <c r="H6056" s="17"/>
      <c r="AQ6056" s="51">
        <v>7903.7423140294477</v>
      </c>
    </row>
    <row r="6057" spans="1:43" x14ac:dyDescent="0.25">
      <c r="A6057" s="2">
        <v>44083.291666666701</v>
      </c>
      <c r="B6057" s="22">
        <v>3259713.0980000002</v>
      </c>
      <c r="C6057" s="47">
        <f t="shared" si="92"/>
        <v>3.2597130980000002</v>
      </c>
      <c r="D6057" s="47">
        <f>IF($J$13="Yes", D6056+$J$14*(C6057-D6056),$J$12)</f>
        <v>2.4</v>
      </c>
      <c r="E6057" s="47" cm="1">
        <f t="array" ref="E6057">_xlfn.IFS(C6057&gt;(D6057+maxpout),MAX(C6057-elyscap,D6057+maxpout),C6057&gt;D6057-minpout,C6057,C6057&lt;=D6057-minpout,C6057+(F6056-F6057)*efromH2)</f>
        <v>2.4</v>
      </c>
      <c r="F6057" s="37" cm="1">
        <f t="array" ref="F6057">_xlfn.IFS(C6057&gt;(D6057+maxpout),MIN(max_storage,F6056+MIN(elyscap,(C6057-D6057+maxpout))*H2in),C6057&gt;(D6057-minpout),F6056,C6057&lt;=(D6057-minpout),MAX(0,F6056+(C6057-(D6057-minpout))*H2out))</f>
        <v>10.037923367479399</v>
      </c>
      <c r="G6057" s="37">
        <f>MAX(0,F6056+MIN(elyscap,(C6057-D6057+maxpout))*H2in - max_storage)</f>
        <v>0</v>
      </c>
      <c r="H6057" s="17"/>
      <c r="AQ6057" s="51">
        <v>8204.071070545393</v>
      </c>
    </row>
    <row r="6058" spans="1:43" x14ac:dyDescent="0.25">
      <c r="A6058" s="2">
        <v>44083.333333333299</v>
      </c>
      <c r="B6058" s="22">
        <v>3287703.1209999998</v>
      </c>
      <c r="C6058" s="47">
        <f t="shared" si="92"/>
        <v>3.2877031209999998</v>
      </c>
      <c r="D6058" s="47">
        <f>IF($J$13="Yes", D6057+$J$14*(C6058-D6057),$J$12)</f>
        <v>2.4</v>
      </c>
      <c r="E6058" s="47" cm="1">
        <f t="array" ref="E6058">_xlfn.IFS(C6058&gt;(D6058+maxpout),MAX(C6058-elyscap,D6058+maxpout),C6058&gt;D6058-minpout,C6058,C6058&lt;=D6058-minpout,C6058+(F6057-F6058)*efromH2)</f>
        <v>2.4</v>
      </c>
      <c r="F6058" s="37" cm="1">
        <f t="array" ref="F6058">_xlfn.IFS(C6058&gt;(D6058+maxpout),MIN(max_storage,F6057+MIN(elyscap,(C6058-D6058+maxpout))*H2in),C6058&gt;(D6058-minpout),F6057,C6058&lt;=(D6058-minpout),MAX(0,F6057+(C6058-(D6058-minpout))*H2out))</f>
        <v>10.055677429899399</v>
      </c>
      <c r="G6058" s="37">
        <f>MAX(0,F6057+MIN(elyscap,(C6058-D6058+maxpout))*H2in - max_storage)</f>
        <v>0</v>
      </c>
      <c r="H6058" s="17"/>
      <c r="AQ6058" s="51">
        <v>8279.0885893995055</v>
      </c>
    </row>
    <row r="6059" spans="1:43" x14ac:dyDescent="0.25">
      <c r="A6059" s="2">
        <v>44083.375</v>
      </c>
      <c r="B6059" s="22">
        <v>3121508.1239999998</v>
      </c>
      <c r="C6059" s="47">
        <f t="shared" si="92"/>
        <v>3.121508124</v>
      </c>
      <c r="D6059" s="47">
        <f>IF($J$13="Yes", D6058+$J$14*(C6059-D6058),$J$12)</f>
        <v>2.4</v>
      </c>
      <c r="E6059" s="47" cm="1">
        <f t="array" ref="E6059">_xlfn.IFS(C6059&gt;(D6059+maxpout),MAX(C6059-elyscap,D6059+maxpout),C6059&gt;D6059-minpout,C6059,C6059&lt;=D6059-minpout,C6059+(F6058-F6059)*efromH2)</f>
        <v>2.4</v>
      </c>
      <c r="F6059" s="37" cm="1">
        <f t="array" ref="F6059">_xlfn.IFS(C6059&gt;(D6059+maxpout),MIN(max_storage,F6058+MIN(elyscap,(C6059-D6059+maxpout))*H2in),C6059&gt;(D6059-minpout),F6058,C6059&lt;=(D6059-minpout),MAX(0,F6058+(C6059-(D6059-minpout))*H2out))</f>
        <v>10.070107592379399</v>
      </c>
      <c r="G6059" s="37">
        <f>MAX(0,F6058+MIN(elyscap,(C6059-D6059+maxpout))*H2in - max_storage)</f>
        <v>0</v>
      </c>
      <c r="H6059" s="17"/>
      <c r="AQ6059" s="51">
        <v>8980.8904123346983</v>
      </c>
    </row>
    <row r="6060" spans="1:43" x14ac:dyDescent="0.25">
      <c r="A6060" s="2">
        <v>44083.416666666701</v>
      </c>
      <c r="B6060" s="22">
        <v>3368267.15</v>
      </c>
      <c r="C6060" s="47">
        <f t="shared" si="92"/>
        <v>3.3682671499999999</v>
      </c>
      <c r="D6060" s="47">
        <f>IF($J$13="Yes", D6059+$J$14*(C6060-D6059),$J$12)</f>
        <v>2.4</v>
      </c>
      <c r="E6060" s="47" cm="1">
        <f t="array" ref="E6060">_xlfn.IFS(C6060&gt;(D6060+maxpout),MAX(C6060-elyscap,D6060+maxpout),C6060&gt;D6060-minpout,C6060,C6060&lt;=D6060-minpout,C6060+(F6059-F6060)*efromH2)</f>
        <v>2.4</v>
      </c>
      <c r="F6060" s="37" cm="1">
        <f t="array" ref="F6060">_xlfn.IFS(C6060&gt;(D6060+maxpout),MIN(max_storage,F6059+MIN(elyscap,(C6060-D6060+maxpout))*H2in),C6060&gt;(D6060-minpout),F6059,C6060&lt;=(D6060-minpout),MAX(0,F6059+(C6060-(D6060-minpout))*H2out))</f>
        <v>10.089472935379399</v>
      </c>
      <c r="G6060" s="37">
        <f>MAX(0,F6059+MIN(elyscap,(C6060-D6060+maxpout))*H2in - max_storage)</f>
        <v>0</v>
      </c>
      <c r="H6060" s="17"/>
      <c r="AQ6060" s="51">
        <v>10384.494058205084</v>
      </c>
    </row>
    <row r="6061" spans="1:43" x14ac:dyDescent="0.25">
      <c r="A6061" s="2">
        <v>44083.458333333299</v>
      </c>
      <c r="B6061" s="22">
        <v>3380814.3119999999</v>
      </c>
      <c r="C6061" s="47">
        <f t="shared" si="92"/>
        <v>3.380814312</v>
      </c>
      <c r="D6061" s="47">
        <f>IF($J$13="Yes", D6060+$J$14*(C6061-D6060),$J$12)</f>
        <v>2.4</v>
      </c>
      <c r="E6061" s="47" cm="1">
        <f t="array" ref="E6061">_xlfn.IFS(C6061&gt;(D6061+maxpout),MAX(C6061-elyscap,D6061+maxpout),C6061&gt;D6061-minpout,C6061,C6061&lt;=D6061-minpout,C6061+(F6060-F6061)*efromH2)</f>
        <v>2.4</v>
      </c>
      <c r="F6061" s="37" cm="1">
        <f t="array" ref="F6061">_xlfn.IFS(C6061&gt;(D6061+maxpout),MIN(max_storage,F6060+MIN(elyscap,(C6061-D6061+maxpout))*H2in),C6061&gt;(D6061-minpout),F6060,C6061&lt;=(D6061-minpout),MAX(0,F6060+(C6061-(D6061-minpout))*H2out))</f>
        <v>10.109089221619399</v>
      </c>
      <c r="G6061" s="37">
        <f>MAX(0,F6060+MIN(elyscap,(C6061-D6061+maxpout))*H2in - max_storage)</f>
        <v>0</v>
      </c>
      <c r="H6061" s="17"/>
      <c r="AQ6061" s="51">
        <v>11688.505480769149</v>
      </c>
    </row>
    <row r="6062" spans="1:43" x14ac:dyDescent="0.25">
      <c r="A6062" s="2">
        <v>44083.5</v>
      </c>
      <c r="B6062" s="22">
        <v>3403963.858</v>
      </c>
      <c r="C6062" s="47">
        <f t="shared" si="92"/>
        <v>3.403963858</v>
      </c>
      <c r="D6062" s="47">
        <f>IF($J$13="Yes", D6061+$J$14*(C6062-D6061),$J$12)</f>
        <v>2.4</v>
      </c>
      <c r="E6062" s="47" cm="1">
        <f t="array" ref="E6062">_xlfn.IFS(C6062&gt;(D6062+maxpout),MAX(C6062-elyscap,D6062+maxpout),C6062&gt;D6062-minpout,C6062,C6062&lt;=D6062-minpout,C6062+(F6061-F6062)*efromH2)</f>
        <v>2.4</v>
      </c>
      <c r="F6062" s="37" cm="1">
        <f t="array" ref="F6062">_xlfn.IFS(C6062&gt;(D6062+maxpout),MIN(max_storage,F6061+MIN(elyscap,(C6062-D6062+maxpout))*H2in),C6062&gt;(D6062-minpout),F6061,C6062&lt;=(D6062-minpout),MAX(0,F6061+(C6062-(D6062-minpout))*H2out))</f>
        <v>10.1291684987794</v>
      </c>
      <c r="G6062" s="37">
        <f>MAX(0,F6061+MIN(elyscap,(C6062-D6062+maxpout))*H2in - max_storage)</f>
        <v>0</v>
      </c>
      <c r="H6062" s="17"/>
      <c r="AQ6062" s="51">
        <v>12753.75424849754</v>
      </c>
    </row>
    <row r="6063" spans="1:43" x14ac:dyDescent="0.25">
      <c r="A6063" s="2">
        <v>44083.541666666701</v>
      </c>
      <c r="B6063" s="22">
        <v>3427125.3590000002</v>
      </c>
      <c r="C6063" s="47">
        <f t="shared" si="92"/>
        <v>3.4271253590000001</v>
      </c>
      <c r="D6063" s="47">
        <f>IF($J$13="Yes", D6062+$J$14*(C6063-D6062),$J$12)</f>
        <v>2.4</v>
      </c>
      <c r="E6063" s="47" cm="1">
        <f t="array" ref="E6063">_xlfn.IFS(C6063&gt;(D6063+maxpout),MAX(C6063-elyscap,D6063+maxpout),C6063&gt;D6063-minpout,C6063,C6063&lt;=D6063-minpout,C6063+(F6062-F6063)*efromH2)</f>
        <v>2.4</v>
      </c>
      <c r="F6063" s="37" cm="1">
        <f t="array" ref="F6063">_xlfn.IFS(C6063&gt;(D6063+maxpout),MIN(max_storage,F6062+MIN(elyscap,(C6063-D6063+maxpout))*H2in),C6063&gt;(D6063-minpout),F6062,C6063&lt;=(D6063-minpout),MAX(0,F6062+(C6063-(D6063-minpout))*H2out))</f>
        <v>10.1497110059594</v>
      </c>
      <c r="G6063" s="37">
        <f>MAX(0,F6062+MIN(elyscap,(C6063-D6063+maxpout))*H2in - max_storage)</f>
        <v>0</v>
      </c>
      <c r="H6063" s="17"/>
      <c r="AQ6063" s="51">
        <v>13476.767921591483</v>
      </c>
    </row>
    <row r="6064" spans="1:43" x14ac:dyDescent="0.25">
      <c r="A6064" s="2">
        <v>44083.583333333299</v>
      </c>
      <c r="B6064" s="22">
        <v>3408199.5529999998</v>
      </c>
      <c r="C6064" s="47">
        <f t="shared" si="92"/>
        <v>3.4081995529999998</v>
      </c>
      <c r="D6064" s="47">
        <f>IF($J$13="Yes", D6063+$J$14*(C6064-D6063),$J$12)</f>
        <v>2.4</v>
      </c>
      <c r="E6064" s="47" cm="1">
        <f t="array" ref="E6064">_xlfn.IFS(C6064&gt;(D6064+maxpout),MAX(C6064-elyscap,D6064+maxpout),C6064&gt;D6064-minpout,C6064,C6064&lt;=D6064-minpout,C6064+(F6063-F6064)*efromH2)</f>
        <v>2.4</v>
      </c>
      <c r="F6064" s="37" cm="1">
        <f t="array" ref="F6064">_xlfn.IFS(C6064&gt;(D6064+maxpout),MIN(max_storage,F6063+MIN(elyscap,(C6064-D6064+maxpout))*H2in),C6064&gt;(D6064-minpout),F6063,C6064&lt;=(D6064-minpout),MAX(0,F6063+(C6064-(D6064-minpout))*H2out))</f>
        <v>10.1698749970194</v>
      </c>
      <c r="G6064" s="37">
        <f>MAX(0,F6063+MIN(elyscap,(C6064-D6064+maxpout))*H2in - max_storage)</f>
        <v>0</v>
      </c>
      <c r="H6064" s="17"/>
      <c r="AQ6064" s="51">
        <v>13966.709924038683</v>
      </c>
    </row>
    <row r="6065" spans="1:43" x14ac:dyDescent="0.25">
      <c r="A6065" s="2">
        <v>44083.625</v>
      </c>
      <c r="B6065" s="22">
        <v>3415459.3289999999</v>
      </c>
      <c r="C6065" s="47">
        <f t="shared" si="92"/>
        <v>3.4154593289999999</v>
      </c>
      <c r="D6065" s="47">
        <f>IF($J$13="Yes", D6064+$J$14*(C6065-D6064),$J$12)</f>
        <v>2.4</v>
      </c>
      <c r="E6065" s="47" cm="1">
        <f t="array" ref="E6065">_xlfn.IFS(C6065&gt;(D6065+maxpout),MAX(C6065-elyscap,D6065+maxpout),C6065&gt;D6065-minpout,C6065,C6065&lt;=D6065-minpout,C6065+(F6064-F6065)*efromH2)</f>
        <v>2.4</v>
      </c>
      <c r="F6065" s="37" cm="1">
        <f t="array" ref="F6065">_xlfn.IFS(C6065&gt;(D6065+maxpout),MIN(max_storage,F6064+MIN(elyscap,(C6065-D6065+maxpout))*H2in),C6065&gt;(D6065-minpout),F6064,C6065&lt;=(D6065-minpout),MAX(0,F6064+(C6065-(D6065-minpout))*H2out))</f>
        <v>10.190184183599401</v>
      </c>
      <c r="G6065" s="37">
        <f>MAX(0,F6064+MIN(elyscap,(C6065-D6065+maxpout))*H2in - max_storage)</f>
        <v>0</v>
      </c>
      <c r="H6065" s="17"/>
      <c r="AQ6065" s="51">
        <v>13971.366183829628</v>
      </c>
    </row>
    <row r="6066" spans="1:43" x14ac:dyDescent="0.25">
      <c r="A6066" s="2">
        <v>44083.666666666701</v>
      </c>
      <c r="B6066" s="22">
        <v>3526432.716</v>
      </c>
      <c r="C6066" s="47">
        <f t="shared" si="92"/>
        <v>3.526432716</v>
      </c>
      <c r="D6066" s="47">
        <f>IF($J$13="Yes", D6065+$J$14*(C6066-D6065),$J$12)</f>
        <v>2.4</v>
      </c>
      <c r="E6066" s="47" cm="1">
        <f t="array" ref="E6066">_xlfn.IFS(C6066&gt;(D6066+maxpout),MAX(C6066-elyscap,D6066+maxpout),C6066&gt;D6066-minpout,C6066,C6066&lt;=D6066-minpout,C6066+(F6065-F6066)*efromH2)</f>
        <v>2.4</v>
      </c>
      <c r="F6066" s="37" cm="1">
        <f t="array" ref="F6066">_xlfn.IFS(C6066&gt;(D6066+maxpout),MIN(max_storage,F6065+MIN(elyscap,(C6066-D6066+maxpout))*H2in),C6066&gt;(D6066-minpout),F6065,C6066&lt;=(D6066-minpout),MAX(0,F6065+(C6066-(D6066-minpout))*H2out))</f>
        <v>10.212712837919401</v>
      </c>
      <c r="G6066" s="37">
        <f>MAX(0,F6065+MIN(elyscap,(C6066-D6066+maxpout))*H2in - max_storage)</f>
        <v>0</v>
      </c>
      <c r="H6066" s="17"/>
      <c r="AQ6066" s="51">
        <v>13529.797546988355</v>
      </c>
    </row>
    <row r="6067" spans="1:43" x14ac:dyDescent="0.25">
      <c r="A6067" s="2">
        <v>44083.708333333299</v>
      </c>
      <c r="B6067" s="22">
        <v>3649489.4679999999</v>
      </c>
      <c r="C6067" s="47">
        <f t="shared" si="92"/>
        <v>3.6494894680000001</v>
      </c>
      <c r="D6067" s="47">
        <f>IF($J$13="Yes", D6066+$J$14*(C6067-D6066),$J$12)</f>
        <v>2.4</v>
      </c>
      <c r="E6067" s="47" cm="1">
        <f t="array" ref="E6067">_xlfn.IFS(C6067&gt;(D6067+maxpout),MAX(C6067-elyscap,D6067+maxpout),C6067&gt;D6067-minpout,C6067,C6067&lt;=D6067-minpout,C6067+(F6066-F6067)*efromH2)</f>
        <v>2.4</v>
      </c>
      <c r="F6067" s="37" cm="1">
        <f t="array" ref="F6067">_xlfn.IFS(C6067&gt;(D6067+maxpout),MIN(max_storage,F6066+MIN(elyscap,(C6067-D6067+maxpout))*H2in),C6067&gt;(D6067-minpout),F6066,C6067&lt;=(D6067-minpout),MAX(0,F6066+(C6067-(D6067-minpout))*H2out))</f>
        <v>10.237702627279401</v>
      </c>
      <c r="G6067" s="37">
        <f>MAX(0,F6066+MIN(elyscap,(C6067-D6067+maxpout))*H2in - max_storage)</f>
        <v>0</v>
      </c>
      <c r="H6067" s="17"/>
      <c r="AQ6067" s="51">
        <v>12623.896336550077</v>
      </c>
    </row>
    <row r="6068" spans="1:43" x14ac:dyDescent="0.25">
      <c r="A6068" s="2">
        <v>44083.75</v>
      </c>
      <c r="B6068" s="22">
        <v>4069149.662</v>
      </c>
      <c r="C6068" s="47">
        <f t="shared" si="92"/>
        <v>4.0691496620000001</v>
      </c>
      <c r="D6068" s="47">
        <f>IF($J$13="Yes", D6067+$J$14*(C6068-D6067),$J$12)</f>
        <v>2.4</v>
      </c>
      <c r="E6068" s="47" cm="1">
        <f t="array" ref="E6068">_xlfn.IFS(C6068&gt;(D6068+maxpout),MAX(C6068-elyscap,D6068+maxpout),C6068&gt;D6068-minpout,C6068,C6068&lt;=D6068-minpout,C6068+(F6067-F6068)*efromH2)</f>
        <v>2.4</v>
      </c>
      <c r="F6068" s="37" cm="1">
        <f t="array" ref="F6068">_xlfn.IFS(C6068&gt;(D6068+maxpout),MIN(max_storage,F6067+MIN(elyscap,(C6068-D6068+maxpout))*H2in),C6068&gt;(D6068-minpout),F6067,C6068&lt;=(D6068-minpout),MAX(0,F6067+(C6068-(D6068-minpout))*H2out))</f>
        <v>10.271085620519401</v>
      </c>
      <c r="G6068" s="37">
        <f>MAX(0,F6067+MIN(elyscap,(C6068-D6068+maxpout))*H2in - max_storage)</f>
        <v>0</v>
      </c>
      <c r="H6068" s="17"/>
      <c r="AQ6068" s="51">
        <v>11867.947385868185</v>
      </c>
    </row>
    <row r="6069" spans="1:43" x14ac:dyDescent="0.25">
      <c r="A6069" s="2">
        <v>44083.791666666701</v>
      </c>
      <c r="B6069" s="22">
        <v>4557037.5599999996</v>
      </c>
      <c r="C6069" s="47">
        <f t="shared" si="92"/>
        <v>4.5570375599999995</v>
      </c>
      <c r="D6069" s="47">
        <f>IF($J$13="Yes", D6068+$J$14*(C6069-D6068),$J$12)</f>
        <v>2.4</v>
      </c>
      <c r="E6069" s="47" cm="1">
        <f t="array" ref="E6069">_xlfn.IFS(C6069&gt;(D6069+maxpout),MAX(C6069-elyscap,D6069+maxpout),C6069&gt;D6069-minpout,C6069,C6069&lt;=D6069-minpout,C6069+(F6068-F6069)*efromH2)</f>
        <v>2.4</v>
      </c>
      <c r="F6069" s="37" cm="1">
        <f t="array" ref="F6069">_xlfn.IFS(C6069&gt;(D6069+maxpout),MIN(max_storage,F6068+MIN(elyscap,(C6069-D6069+maxpout))*H2in),C6069&gt;(D6069-minpout),F6068,C6069&lt;=(D6069-minpout),MAX(0,F6068+(C6069-(D6069-minpout))*H2out))</f>
        <v>10.3142263717194</v>
      </c>
      <c r="G6069" s="37">
        <f>MAX(0,F6068+MIN(elyscap,(C6069-D6069+maxpout))*H2in - max_storage)</f>
        <v>0</v>
      </c>
      <c r="H6069" s="17"/>
      <c r="AQ6069" s="51">
        <v>12123.089727924005</v>
      </c>
    </row>
    <row r="6070" spans="1:43" x14ac:dyDescent="0.25">
      <c r="A6070" s="2">
        <v>44083.833333333299</v>
      </c>
      <c r="B6070" s="22">
        <v>5042486.6979999999</v>
      </c>
      <c r="C6070" s="47">
        <f t="shared" si="92"/>
        <v>5.0424866980000003</v>
      </c>
      <c r="D6070" s="47">
        <f>IF($J$13="Yes", D6069+$J$14*(C6070-D6069),$J$12)</f>
        <v>2.4</v>
      </c>
      <c r="E6070" s="47" cm="1">
        <f t="array" ref="E6070">_xlfn.IFS(C6070&gt;(D6070+maxpout),MAX(C6070-elyscap,D6070+maxpout),C6070&gt;D6070-minpout,C6070,C6070&lt;=D6070-minpout,C6070+(F6069-F6070)*efromH2)</f>
        <v>2.4</v>
      </c>
      <c r="F6070" s="37" cm="1">
        <f t="array" ref="F6070">_xlfn.IFS(C6070&gt;(D6070+maxpout),MIN(max_storage,F6069+MIN(elyscap,(C6070-D6070+maxpout))*H2in),C6070&gt;(D6070-minpout),F6069,C6070&lt;=(D6070-minpout),MAX(0,F6069+(C6070-(D6070-minpout))*H2out))</f>
        <v>10.3670761056794</v>
      </c>
      <c r="G6070" s="37">
        <f>MAX(0,F6069+MIN(elyscap,(C6070-D6070+maxpout))*H2in - max_storage)</f>
        <v>0</v>
      </c>
      <c r="H6070" s="17"/>
      <c r="AQ6070" s="51">
        <v>12577.075057541131</v>
      </c>
    </row>
    <row r="6071" spans="1:43" x14ac:dyDescent="0.25">
      <c r="A6071" s="2">
        <v>44083.875</v>
      </c>
      <c r="B6071" s="22">
        <v>5389788.6940000001</v>
      </c>
      <c r="C6071" s="47">
        <f t="shared" si="92"/>
        <v>5.3897886939999999</v>
      </c>
      <c r="D6071" s="47">
        <f>IF($J$13="Yes", D6070+$J$14*(C6071-D6070),$J$12)</f>
        <v>2.4</v>
      </c>
      <c r="E6071" s="47" cm="1">
        <f t="array" ref="E6071">_xlfn.IFS(C6071&gt;(D6071+maxpout),MAX(C6071-elyscap,D6071+maxpout),C6071&gt;D6071-minpout,C6071,C6071&lt;=D6071-minpout,C6071+(F6070-F6071)*efromH2)</f>
        <v>2.4</v>
      </c>
      <c r="F6071" s="37" cm="1">
        <f t="array" ref="F6071">_xlfn.IFS(C6071&gt;(D6071+maxpout),MIN(max_storage,F6070+MIN(elyscap,(C6071-D6071+maxpout))*H2in),C6071&gt;(D6071-minpout),F6070,C6071&lt;=(D6071-minpout),MAX(0,F6070+(C6071-(D6071-minpout))*H2out))</f>
        <v>10.4268718795594</v>
      </c>
      <c r="G6071" s="37">
        <f>MAX(0,F6070+MIN(elyscap,(C6071-D6071+maxpout))*H2in - max_storage)</f>
        <v>0</v>
      </c>
      <c r="H6071" s="17"/>
      <c r="AQ6071" s="51">
        <v>13978.350573516045</v>
      </c>
    </row>
    <row r="6072" spans="1:43" x14ac:dyDescent="0.25">
      <c r="A6072" s="2">
        <v>44083.916666666701</v>
      </c>
      <c r="B6072" s="22">
        <v>5645660.0530000003</v>
      </c>
      <c r="C6072" s="47">
        <f t="shared" si="92"/>
        <v>5.6456600530000003</v>
      </c>
      <c r="D6072" s="47">
        <f>IF($J$13="Yes", D6071+$J$14*(C6072-D6071),$J$12)</f>
        <v>2.4</v>
      </c>
      <c r="E6072" s="47" cm="1">
        <f t="array" ref="E6072">_xlfn.IFS(C6072&gt;(D6072+maxpout),MAX(C6072-elyscap,D6072+maxpout),C6072&gt;D6072-minpout,C6072,C6072&lt;=D6072-minpout,C6072+(F6071-F6072)*efromH2)</f>
        <v>2.4</v>
      </c>
      <c r="F6072" s="37" cm="1">
        <f t="array" ref="F6072">_xlfn.IFS(C6072&gt;(D6072+maxpout),MIN(max_storage,F6071+MIN(elyscap,(C6072-D6072+maxpout))*H2in),C6072&gt;(D6072-minpout),F6071,C6072&lt;=(D6072-minpout),MAX(0,F6071+(C6072-(D6072-minpout))*H2out))</f>
        <v>10.491785080619399</v>
      </c>
      <c r="G6072" s="37">
        <f>MAX(0,F6071+MIN(elyscap,(C6072-D6072+maxpout))*H2in - max_storage)</f>
        <v>0</v>
      </c>
      <c r="H6072" s="17"/>
      <c r="AQ6072" s="51">
        <v>14161.23811086038</v>
      </c>
    </row>
    <row r="6073" spans="1:43" x14ac:dyDescent="0.25">
      <c r="A6073" s="2">
        <v>44083.958333333299</v>
      </c>
      <c r="B6073" s="22">
        <v>5853793.6430000002</v>
      </c>
      <c r="C6073" s="47">
        <f t="shared" si="92"/>
        <v>5.8537936430000004</v>
      </c>
      <c r="D6073" s="47">
        <f>IF($J$13="Yes", D6072+$J$14*(C6073-D6072),$J$12)</f>
        <v>2.4</v>
      </c>
      <c r="E6073" s="47" cm="1">
        <f t="array" ref="E6073">_xlfn.IFS(C6073&gt;(D6073+maxpout),MAX(C6073-elyscap,D6073+maxpout),C6073&gt;D6073-minpout,C6073,C6073&lt;=D6073-minpout,C6073+(F6072-F6073)*efromH2)</f>
        <v>2.4</v>
      </c>
      <c r="F6073" s="37" cm="1">
        <f t="array" ref="F6073">_xlfn.IFS(C6073&gt;(D6073+maxpout),MIN(max_storage,F6072+MIN(elyscap,(C6073-D6073+maxpout))*H2in),C6073&gt;(D6073-minpout),F6072,C6073&lt;=(D6073-minpout),MAX(0,F6072+(C6073-(D6073-minpout))*H2out))</f>
        <v>10.560860953479398</v>
      </c>
      <c r="G6073" s="37">
        <f>MAX(0,F6072+MIN(elyscap,(C6073-D6073+maxpout))*H2in - max_storage)</f>
        <v>0</v>
      </c>
      <c r="H6073" s="17"/>
      <c r="AQ6073" s="51">
        <v>13098.058791927966</v>
      </c>
    </row>
    <row r="6074" spans="1:43" x14ac:dyDescent="0.25">
      <c r="A6074" s="2">
        <v>44084</v>
      </c>
      <c r="B6074" s="22">
        <v>6040293.3399999999</v>
      </c>
      <c r="C6074" s="47">
        <f t="shared" si="92"/>
        <v>6.0402933399999998</v>
      </c>
      <c r="D6074" s="47">
        <f>IF($J$13="Yes", D6073+$J$14*(C6074-D6073),$J$12)</f>
        <v>2.4</v>
      </c>
      <c r="E6074" s="47" cm="1">
        <f t="array" ref="E6074">_xlfn.IFS(C6074&gt;(D6074+maxpout),MAX(C6074-elyscap,D6074+maxpout),C6074&gt;D6074-minpout,C6074,C6074&lt;=D6074-minpout,C6074+(F6073-F6074)*efromH2)</f>
        <v>2.4</v>
      </c>
      <c r="F6074" s="37" cm="1">
        <f t="array" ref="F6074">_xlfn.IFS(C6074&gt;(D6074+maxpout),MIN(max_storage,F6073+MIN(elyscap,(C6074-D6074+maxpout))*H2in),C6074&gt;(D6074-minpout),F6073,C6074&lt;=(D6074-minpout),MAX(0,F6073+(C6074-(D6074-minpout))*H2out))</f>
        <v>10.633666820279398</v>
      </c>
      <c r="G6074" s="37">
        <f>MAX(0,F6073+MIN(elyscap,(C6074-D6074+maxpout))*H2in - max_storage)</f>
        <v>0</v>
      </c>
      <c r="H6074" s="17"/>
      <c r="AQ6074" s="51">
        <v>12408.414980669128</v>
      </c>
    </row>
    <row r="6075" spans="1:43" x14ac:dyDescent="0.25">
      <c r="A6075" s="2">
        <v>44084.041666666701</v>
      </c>
      <c r="B6075" s="22">
        <v>6077301.3090000004</v>
      </c>
      <c r="C6075" s="47">
        <f t="shared" si="92"/>
        <v>6.0773013090000001</v>
      </c>
      <c r="D6075" s="47">
        <f>IF($J$13="Yes", D6074+$J$14*(C6075-D6074),$J$12)</f>
        <v>2.4</v>
      </c>
      <c r="E6075" s="47" cm="1">
        <f t="array" ref="E6075">_xlfn.IFS(C6075&gt;(D6075+maxpout),MAX(C6075-elyscap,D6075+maxpout),C6075&gt;D6075-minpout,C6075,C6075&lt;=D6075-minpout,C6075+(F6074-F6075)*efromH2)</f>
        <v>2.4</v>
      </c>
      <c r="F6075" s="37" cm="1">
        <f t="array" ref="F6075">_xlfn.IFS(C6075&gt;(D6075+maxpout),MIN(max_storage,F6074+MIN(elyscap,(C6075-D6075+maxpout))*H2in),C6075&gt;(D6075-minpout),F6074,C6075&lt;=(D6075-minpout),MAX(0,F6074+(C6075-(D6075-minpout))*H2out))</f>
        <v>10.707212846459399</v>
      </c>
      <c r="G6075" s="37">
        <f>MAX(0,F6074+MIN(elyscap,(C6075-D6075+maxpout))*H2in - max_storage)</f>
        <v>0</v>
      </c>
      <c r="H6075" s="17"/>
      <c r="AQ6075" s="51">
        <v>11452.846999127438</v>
      </c>
    </row>
    <row r="6076" spans="1:43" x14ac:dyDescent="0.25">
      <c r="A6076" s="2">
        <v>44084.083333333299</v>
      </c>
      <c r="B6076" s="22">
        <v>5994644.1859999998</v>
      </c>
      <c r="C6076" s="47">
        <f t="shared" si="92"/>
        <v>5.9946441859999995</v>
      </c>
      <c r="D6076" s="47">
        <f>IF($J$13="Yes", D6075+$J$14*(C6076-D6075),$J$12)</f>
        <v>2.4</v>
      </c>
      <c r="E6076" s="47" cm="1">
        <f t="array" ref="E6076">_xlfn.IFS(C6076&gt;(D6076+maxpout),MAX(C6076-elyscap,D6076+maxpout),C6076&gt;D6076-minpout,C6076,C6076&lt;=D6076-minpout,C6076+(F6075-F6076)*efromH2)</f>
        <v>2.4</v>
      </c>
      <c r="F6076" s="37" cm="1">
        <f t="array" ref="F6076">_xlfn.IFS(C6076&gt;(D6076+maxpout),MIN(max_storage,F6075+MIN(elyscap,(C6076-D6076+maxpout))*H2in),C6076&gt;(D6076-minpout),F6075,C6076&lt;=(D6076-minpout),MAX(0,F6075+(C6076-(D6076-minpout))*H2out))</f>
        <v>10.779105730179399</v>
      </c>
      <c r="G6076" s="37">
        <f>MAX(0,F6075+MIN(elyscap,(C6076-D6076+maxpout))*H2in - max_storage)</f>
        <v>0</v>
      </c>
      <c r="H6076" s="17"/>
      <c r="AQ6076" s="51">
        <v>10061.660046032905</v>
      </c>
    </row>
    <row r="6077" spans="1:43" x14ac:dyDescent="0.25">
      <c r="A6077" s="2">
        <v>44084.125</v>
      </c>
      <c r="B6077" s="22">
        <v>6007677.0580000002</v>
      </c>
      <c r="C6077" s="47">
        <f t="shared" si="92"/>
        <v>6.0076770580000005</v>
      </c>
      <c r="D6077" s="47">
        <f>IF($J$13="Yes", D6076+$J$14*(C6077-D6076),$J$12)</f>
        <v>2.4</v>
      </c>
      <c r="E6077" s="47" cm="1">
        <f t="array" ref="E6077">_xlfn.IFS(C6077&gt;(D6077+maxpout),MAX(C6077-elyscap,D6077+maxpout),C6077&gt;D6077-minpout,C6077,C6077&lt;=D6077-minpout,C6077+(F6076-F6077)*efromH2)</f>
        <v>2.4</v>
      </c>
      <c r="F6077" s="37" cm="1">
        <f t="array" ref="F6077">_xlfn.IFS(C6077&gt;(D6077+maxpout),MIN(max_storage,F6076+MIN(elyscap,(C6077-D6077+maxpout))*H2in),C6077&gt;(D6077-minpout),F6076,C6077&lt;=(D6077-minpout),MAX(0,F6076+(C6077-(D6077-minpout))*H2out))</f>
        <v>10.8512592713394</v>
      </c>
      <c r="G6077" s="37">
        <f>MAX(0,F6076+MIN(elyscap,(C6077-D6077+maxpout))*H2in - max_storage)</f>
        <v>0</v>
      </c>
      <c r="H6077" s="17"/>
      <c r="AQ6077" s="51">
        <v>8942.3469285096544</v>
      </c>
    </row>
    <row r="6078" spans="1:43" x14ac:dyDescent="0.25">
      <c r="A6078" s="2">
        <v>44084.166666666701</v>
      </c>
      <c r="B6078" s="22">
        <v>6023376.659</v>
      </c>
      <c r="C6078" s="47">
        <f t="shared" si="92"/>
        <v>6.0233766590000002</v>
      </c>
      <c r="D6078" s="47">
        <f>IF($J$13="Yes", D6077+$J$14*(C6078-D6077),$J$12)</f>
        <v>2.4</v>
      </c>
      <c r="E6078" s="47" cm="1">
        <f t="array" ref="E6078">_xlfn.IFS(C6078&gt;(D6078+maxpout),MAX(C6078-elyscap,D6078+maxpout),C6078&gt;D6078-minpout,C6078,C6078&lt;=D6078-minpout,C6078+(F6077-F6078)*efromH2)</f>
        <v>2.4</v>
      </c>
      <c r="F6078" s="37" cm="1">
        <f t="array" ref="F6078">_xlfn.IFS(C6078&gt;(D6078+maxpout),MIN(max_storage,F6077+MIN(elyscap,(C6078-D6078+maxpout))*H2in),C6078&gt;(D6078-minpout),F6077,C6078&lt;=(D6078-minpout),MAX(0,F6077+(C6078-(D6078-minpout))*H2out))</f>
        <v>10.923726804519399</v>
      </c>
      <c r="G6078" s="37">
        <f>MAX(0,F6077+MIN(elyscap,(C6078-D6078+maxpout))*H2in - max_storage)</f>
        <v>0</v>
      </c>
      <c r="H6078" s="17"/>
      <c r="AQ6078" s="51">
        <v>8285.2969357874317</v>
      </c>
    </row>
    <row r="6079" spans="1:43" x14ac:dyDescent="0.25">
      <c r="A6079" s="2">
        <v>44084.208333333299</v>
      </c>
      <c r="B6079" s="22">
        <v>6036864.2400000002</v>
      </c>
      <c r="C6079" s="47">
        <f t="shared" si="92"/>
        <v>6.0368642399999999</v>
      </c>
      <c r="D6079" s="47">
        <f>IF($J$13="Yes", D6078+$J$14*(C6079-D6078),$J$12)</f>
        <v>2.4</v>
      </c>
      <c r="E6079" s="47" cm="1">
        <f t="array" ref="E6079">_xlfn.IFS(C6079&gt;(D6079+maxpout),MAX(C6079-elyscap,D6079+maxpout),C6079&gt;D6079-minpout,C6079,C6079&lt;=D6079-minpout,C6079+(F6078-F6079)*efromH2)</f>
        <v>2.4</v>
      </c>
      <c r="F6079" s="37" cm="1">
        <f t="array" ref="F6079">_xlfn.IFS(C6079&gt;(D6079+maxpout),MIN(max_storage,F6078+MIN(elyscap,(C6079-D6079+maxpout))*H2in),C6079&gt;(D6079-minpout),F6078,C6079&lt;=(D6079-minpout),MAX(0,F6078+(C6079-(D6079-minpout))*H2out))</f>
        <v>10.996464089319399</v>
      </c>
      <c r="G6079" s="37">
        <f>MAX(0,F6078+MIN(elyscap,(C6079-D6079+maxpout))*H2in - max_storage)</f>
        <v>0</v>
      </c>
      <c r="H6079" s="17"/>
      <c r="AQ6079" s="51">
        <v>8094.6489654581883</v>
      </c>
    </row>
    <row r="6080" spans="1:43" x14ac:dyDescent="0.25">
      <c r="A6080" s="2">
        <v>44084.25</v>
      </c>
      <c r="B6080" s="22">
        <v>5690185.5700000003</v>
      </c>
      <c r="C6080" s="47">
        <f t="shared" si="92"/>
        <v>5.6901855700000006</v>
      </c>
      <c r="D6080" s="47">
        <f>IF($J$13="Yes", D6079+$J$14*(C6080-D6079),$J$12)</f>
        <v>2.4</v>
      </c>
      <c r="E6080" s="47" cm="1">
        <f t="array" ref="E6080">_xlfn.IFS(C6080&gt;(D6080+maxpout),MAX(C6080-elyscap,D6080+maxpout),C6080&gt;D6080-minpout,C6080,C6080&lt;=D6080-minpout,C6080+(F6079-F6080)*efromH2)</f>
        <v>2.4</v>
      </c>
      <c r="F6080" s="37" cm="1">
        <f t="array" ref="F6080">_xlfn.IFS(C6080&gt;(D6080+maxpout),MIN(max_storage,F6079+MIN(elyscap,(C6080-D6080+maxpout))*H2in),C6080&gt;(D6080-minpout),F6079,C6080&lt;=(D6080-minpout),MAX(0,F6079+(C6080-(D6080-minpout))*H2out))</f>
        <v>11.062267800719399</v>
      </c>
      <c r="G6080" s="37">
        <f>MAX(0,F6079+MIN(elyscap,(C6080-D6080+maxpout))*H2in - max_storage)</f>
        <v>0</v>
      </c>
      <c r="H6080" s="17"/>
      <c r="AQ6080" s="51">
        <v>7280.5795453413239</v>
      </c>
    </row>
    <row r="6081" spans="1:43" x14ac:dyDescent="0.25">
      <c r="A6081" s="2">
        <v>44084.291666666701</v>
      </c>
      <c r="B6081" s="22">
        <v>5169481.0350000001</v>
      </c>
      <c r="C6081" s="47">
        <f t="shared" si="92"/>
        <v>5.1694810350000004</v>
      </c>
      <c r="D6081" s="47">
        <f>IF($J$13="Yes", D6080+$J$14*(C6081-D6080),$J$12)</f>
        <v>2.4</v>
      </c>
      <c r="E6081" s="47" cm="1">
        <f t="array" ref="E6081">_xlfn.IFS(C6081&gt;(D6081+maxpout),MAX(C6081-elyscap,D6081+maxpout),C6081&gt;D6081-minpout,C6081,C6081&lt;=D6081-minpout,C6081+(F6080-F6081)*efromH2)</f>
        <v>2.4</v>
      </c>
      <c r="F6081" s="37" cm="1">
        <f t="array" ref="F6081">_xlfn.IFS(C6081&gt;(D6081+maxpout),MIN(max_storage,F6080+MIN(elyscap,(C6081-D6081+maxpout))*H2in),C6081&gt;(D6081-minpout),F6080,C6081&lt;=(D6081-minpout),MAX(0,F6080+(C6081-(D6081-minpout))*H2out))</f>
        <v>11.117657421419398</v>
      </c>
      <c r="G6081" s="37">
        <f>MAX(0,F6080+MIN(elyscap,(C6081-D6081+maxpout))*H2in - max_storage)</f>
        <v>0</v>
      </c>
      <c r="H6081" s="17"/>
      <c r="AQ6081" s="51">
        <v>4801.8972499616621</v>
      </c>
    </row>
    <row r="6082" spans="1:43" x14ac:dyDescent="0.25">
      <c r="A6082" s="2">
        <v>44084.333333333299</v>
      </c>
      <c r="B6082" s="22">
        <v>4839215.4309999999</v>
      </c>
      <c r="C6082" s="47">
        <f t="shared" si="92"/>
        <v>4.8392154309999995</v>
      </c>
      <c r="D6082" s="47">
        <f>IF($J$13="Yes", D6081+$J$14*(C6082-D6081),$J$12)</f>
        <v>2.4</v>
      </c>
      <c r="E6082" s="47" cm="1">
        <f t="array" ref="E6082">_xlfn.IFS(C6082&gt;(D6082+maxpout),MAX(C6082-elyscap,D6082+maxpout),C6082&gt;D6082-minpout,C6082,C6082&lt;=D6082-minpout,C6082+(F6081-F6082)*efromH2)</f>
        <v>2.4</v>
      </c>
      <c r="F6082" s="37" cm="1">
        <f t="array" ref="F6082">_xlfn.IFS(C6082&gt;(D6082+maxpout),MIN(max_storage,F6081+MIN(elyscap,(C6082-D6082+maxpout))*H2in),C6082&gt;(D6082-minpout),F6081,C6082&lt;=(D6082-minpout),MAX(0,F6081+(C6082-(D6082-minpout))*H2out))</f>
        <v>11.166441730039399</v>
      </c>
      <c r="G6082" s="37">
        <f>MAX(0,F6081+MIN(elyscap,(C6082-D6082+maxpout))*H2in - max_storage)</f>
        <v>0</v>
      </c>
      <c r="H6082" s="17"/>
      <c r="AQ6082" s="51">
        <v>3253.4321883729908</v>
      </c>
    </row>
    <row r="6083" spans="1:43" x14ac:dyDescent="0.25">
      <c r="A6083" s="2">
        <v>44084.375</v>
      </c>
      <c r="B6083" s="22">
        <v>4718381.142</v>
      </c>
      <c r="C6083" s="47">
        <f t="shared" ref="C6083:C6146" si="93">B6083/1000000</f>
        <v>4.7183811420000001</v>
      </c>
      <c r="D6083" s="47">
        <f>IF($J$13="Yes", D6082+$J$14*(C6083-D6082),$J$12)</f>
        <v>2.4</v>
      </c>
      <c r="E6083" s="47" cm="1">
        <f t="array" ref="E6083">_xlfn.IFS(C6083&gt;(D6083+maxpout),MAX(C6083-elyscap,D6083+maxpout),C6083&gt;D6083-minpout,C6083,C6083&lt;=D6083-minpout,C6083+(F6082-F6083)*efromH2)</f>
        <v>2.4</v>
      </c>
      <c r="F6083" s="37" cm="1">
        <f t="array" ref="F6083">_xlfn.IFS(C6083&gt;(D6083+maxpout),MIN(max_storage,F6082+MIN(elyscap,(C6083-D6083+maxpout))*H2in),C6083&gt;(D6083-minpout),F6082,C6083&lt;=(D6083-minpout),MAX(0,F6082+(C6083-(D6083-minpout))*H2out))</f>
        <v>11.212809352879399</v>
      </c>
      <c r="G6083" s="37">
        <f>MAX(0,F6082+MIN(elyscap,(C6083-D6083+maxpout))*H2in - max_storage)</f>
        <v>0</v>
      </c>
      <c r="H6083" s="17"/>
      <c r="AQ6083" s="51">
        <v>3085.289473699981</v>
      </c>
    </row>
    <row r="6084" spans="1:43" x14ac:dyDescent="0.25">
      <c r="A6084" s="2">
        <v>44084.416666666701</v>
      </c>
      <c r="B6084" s="22">
        <v>4618076.9050000003</v>
      </c>
      <c r="C6084" s="47">
        <f t="shared" si="93"/>
        <v>4.6180769050000006</v>
      </c>
      <c r="D6084" s="47">
        <f>IF($J$13="Yes", D6083+$J$14*(C6084-D6083),$J$12)</f>
        <v>2.4</v>
      </c>
      <c r="E6084" s="47" cm="1">
        <f t="array" ref="E6084">_xlfn.IFS(C6084&gt;(D6084+maxpout),MAX(C6084-elyscap,D6084+maxpout),C6084&gt;D6084-minpout,C6084,C6084&lt;=D6084-minpout,C6084+(F6083-F6084)*efromH2)</f>
        <v>2.4</v>
      </c>
      <c r="F6084" s="37" cm="1">
        <f t="array" ref="F6084">_xlfn.IFS(C6084&gt;(D6084+maxpout),MIN(max_storage,F6083+MIN(elyscap,(C6084-D6084+maxpout))*H2in),C6084&gt;(D6084-minpout),F6083,C6084&lt;=(D6084-minpout),MAX(0,F6083+(C6084-(D6084-minpout))*H2out))</f>
        <v>11.257170890979399</v>
      </c>
      <c r="G6084" s="37">
        <f>MAX(0,F6083+MIN(elyscap,(C6084-D6084+maxpout))*H2in - max_storage)</f>
        <v>0</v>
      </c>
      <c r="H6084" s="17"/>
      <c r="AQ6084" s="51">
        <v>2958.0183727474873</v>
      </c>
    </row>
    <row r="6085" spans="1:43" x14ac:dyDescent="0.25">
      <c r="A6085" s="2">
        <v>44084.458333333299</v>
      </c>
      <c r="B6085" s="22">
        <v>4638553.0810000002</v>
      </c>
      <c r="C6085" s="47">
        <f t="shared" si="93"/>
        <v>4.6385530810000004</v>
      </c>
      <c r="D6085" s="47">
        <f>IF($J$13="Yes", D6084+$J$14*(C6085-D6084),$J$12)</f>
        <v>2.4</v>
      </c>
      <c r="E6085" s="47" cm="1">
        <f t="array" ref="E6085">_xlfn.IFS(C6085&gt;(D6085+maxpout),MAX(C6085-elyscap,D6085+maxpout),C6085&gt;D6085-minpout,C6085,C6085&lt;=D6085-minpout,C6085+(F6084-F6085)*efromH2)</f>
        <v>2.4</v>
      </c>
      <c r="F6085" s="37" cm="1">
        <f t="array" ref="F6085">_xlfn.IFS(C6085&gt;(D6085+maxpout),MIN(max_storage,F6084+MIN(elyscap,(C6085-D6085+maxpout))*H2in),C6085&gt;(D6085-minpout),F6084,C6085&lt;=(D6085-minpout),MAX(0,F6084+(C6085-(D6085-minpout))*H2out))</f>
        <v>11.3019419525994</v>
      </c>
      <c r="G6085" s="37">
        <f>MAX(0,F6084+MIN(elyscap,(C6085-D6085+maxpout))*H2in - max_storage)</f>
        <v>0</v>
      </c>
      <c r="H6085" s="17"/>
      <c r="AQ6085" s="51">
        <v>2820.6587089146133</v>
      </c>
    </row>
    <row r="6086" spans="1:43" x14ac:dyDescent="0.25">
      <c r="A6086" s="2">
        <v>44084.5</v>
      </c>
      <c r="B6086" s="22">
        <v>4773630.415</v>
      </c>
      <c r="C6086" s="47">
        <f t="shared" si="93"/>
        <v>4.7736304150000004</v>
      </c>
      <c r="D6086" s="47">
        <f>IF($J$13="Yes", D6085+$J$14*(C6086-D6085),$J$12)</f>
        <v>2.4</v>
      </c>
      <c r="E6086" s="47" cm="1">
        <f t="array" ref="E6086">_xlfn.IFS(C6086&gt;(D6086+maxpout),MAX(C6086-elyscap,D6086+maxpout),C6086&gt;D6086-minpout,C6086,C6086&lt;=D6086-minpout,C6086+(F6085-F6086)*efromH2)</f>
        <v>2.4</v>
      </c>
      <c r="F6086" s="37" cm="1">
        <f t="array" ref="F6086">_xlfn.IFS(C6086&gt;(D6086+maxpout),MIN(max_storage,F6085+MIN(elyscap,(C6086-D6086+maxpout))*H2in),C6086&gt;(D6086-minpout),F6085,C6086&lt;=(D6086-minpout),MAX(0,F6085+(C6086-(D6086-minpout))*H2out))</f>
        <v>11.349414560899399</v>
      </c>
      <c r="G6086" s="37">
        <f>MAX(0,F6085+MIN(elyscap,(C6086-D6086+maxpout))*H2in - max_storage)</f>
        <v>0</v>
      </c>
      <c r="H6086" s="17"/>
      <c r="AQ6086" s="51">
        <v>2833.0754016904662</v>
      </c>
    </row>
    <row r="6087" spans="1:43" x14ac:dyDescent="0.25">
      <c r="A6087" s="2">
        <v>44084.541666666701</v>
      </c>
      <c r="B6087" s="22">
        <v>4923818.7649999997</v>
      </c>
      <c r="C6087" s="47">
        <f t="shared" si="93"/>
        <v>4.923818765</v>
      </c>
      <c r="D6087" s="47">
        <f>IF($J$13="Yes", D6086+$J$14*(C6087-D6086),$J$12)</f>
        <v>2.4</v>
      </c>
      <c r="E6087" s="47" cm="1">
        <f t="array" ref="E6087">_xlfn.IFS(C6087&gt;(D6087+maxpout),MAX(C6087-elyscap,D6087+maxpout),C6087&gt;D6087-minpout,C6087,C6087&lt;=D6087-minpout,C6087+(F6086-F6087)*efromH2)</f>
        <v>2.4</v>
      </c>
      <c r="F6087" s="37" cm="1">
        <f t="array" ref="F6087">_xlfn.IFS(C6087&gt;(D6087+maxpout),MIN(max_storage,F6086+MIN(elyscap,(C6087-D6087+maxpout))*H2in),C6087&gt;(D6087-minpout),F6086,C6087&lt;=(D6087-minpout),MAX(0,F6086+(C6087-(D6087-minpout))*H2out))</f>
        <v>11.3998909361994</v>
      </c>
      <c r="G6087" s="37">
        <f>MAX(0,F6086+MIN(elyscap,(C6087-D6087+maxpout))*H2in - max_storage)</f>
        <v>0</v>
      </c>
      <c r="H6087" s="17"/>
      <c r="AQ6087" s="51">
        <v>2863.0824092321113</v>
      </c>
    </row>
    <row r="6088" spans="1:43" x14ac:dyDescent="0.25">
      <c r="A6088" s="2">
        <v>44084.583333333299</v>
      </c>
      <c r="B6088" s="22">
        <v>4901179.4979999997</v>
      </c>
      <c r="C6088" s="47">
        <f t="shared" si="93"/>
        <v>4.9011794979999994</v>
      </c>
      <c r="D6088" s="47">
        <f>IF($J$13="Yes", D6087+$J$14*(C6088-D6087),$J$12)</f>
        <v>2.4</v>
      </c>
      <c r="E6088" s="47" cm="1">
        <f t="array" ref="E6088">_xlfn.IFS(C6088&gt;(D6088+maxpout),MAX(C6088-elyscap,D6088+maxpout),C6088&gt;D6088-minpout,C6088,C6088&lt;=D6088-minpout,C6088+(F6087-F6088)*efromH2)</f>
        <v>2.4</v>
      </c>
      <c r="F6088" s="37" cm="1">
        <f t="array" ref="F6088">_xlfn.IFS(C6088&gt;(D6088+maxpout),MIN(max_storage,F6087+MIN(elyscap,(C6088-D6088+maxpout))*H2in),C6088&gt;(D6088-minpout),F6087,C6088&lt;=(D6088-minpout),MAX(0,F6087+(C6088-(D6088-minpout))*H2out))</f>
        <v>11.4499145261594</v>
      </c>
      <c r="G6088" s="37">
        <f>MAX(0,F6087+MIN(elyscap,(C6088-D6088+maxpout))*H2in - max_storage)</f>
        <v>0</v>
      </c>
      <c r="H6088" s="17"/>
      <c r="AQ6088" s="51">
        <v>2437.8106816591448</v>
      </c>
    </row>
    <row r="6089" spans="1:43" x14ac:dyDescent="0.25">
      <c r="A6089" s="2">
        <v>44084.625</v>
      </c>
      <c r="B6089" s="22">
        <v>4823525.5959999999</v>
      </c>
      <c r="C6089" s="47">
        <f t="shared" si="93"/>
        <v>4.8235255959999996</v>
      </c>
      <c r="D6089" s="47">
        <f>IF($J$13="Yes", D6088+$J$14*(C6089-D6088),$J$12)</f>
        <v>2.4</v>
      </c>
      <c r="E6089" s="47" cm="1">
        <f t="array" ref="E6089">_xlfn.IFS(C6089&gt;(D6089+maxpout),MAX(C6089-elyscap,D6089+maxpout),C6089&gt;D6089-minpout,C6089,C6089&lt;=D6089-minpout,C6089+(F6088-F6089)*efromH2)</f>
        <v>2.4</v>
      </c>
      <c r="F6089" s="37" cm="1">
        <f t="array" ref="F6089">_xlfn.IFS(C6089&gt;(D6089+maxpout),MIN(max_storage,F6088+MIN(elyscap,(C6089-D6089+maxpout))*H2in),C6089&gt;(D6089-minpout),F6088,C6089&lt;=(D6089-minpout),MAX(0,F6088+(C6089-(D6089-minpout))*H2out))</f>
        <v>11.4983850380794</v>
      </c>
      <c r="G6089" s="37">
        <f>MAX(0,F6088+MIN(elyscap,(C6089-D6089+maxpout))*H2in - max_storage)</f>
        <v>0</v>
      </c>
      <c r="H6089" s="17"/>
      <c r="AQ6089" s="51">
        <v>2017.1952138771235</v>
      </c>
    </row>
    <row r="6090" spans="1:43" x14ac:dyDescent="0.25">
      <c r="A6090" s="2">
        <v>44084.666666666701</v>
      </c>
      <c r="B6090" s="22">
        <v>4527418.97</v>
      </c>
      <c r="C6090" s="47">
        <f t="shared" si="93"/>
        <v>4.5274189699999994</v>
      </c>
      <c r="D6090" s="47">
        <f>IF($J$13="Yes", D6089+$J$14*(C6090-D6089),$J$12)</f>
        <v>2.4</v>
      </c>
      <c r="E6090" s="47" cm="1">
        <f t="array" ref="E6090">_xlfn.IFS(C6090&gt;(D6090+maxpout),MAX(C6090-elyscap,D6090+maxpout),C6090&gt;D6090-minpout,C6090,C6090&lt;=D6090-minpout,C6090+(F6089-F6090)*efromH2)</f>
        <v>2.4</v>
      </c>
      <c r="F6090" s="37" cm="1">
        <f t="array" ref="F6090">_xlfn.IFS(C6090&gt;(D6090+maxpout),MIN(max_storage,F6089+MIN(elyscap,(C6090-D6090+maxpout))*H2in),C6090&gt;(D6090-minpout),F6089,C6090&lt;=(D6090-minpout),MAX(0,F6089+(C6090-(D6090-minpout))*H2out))</f>
        <v>11.540933417479399</v>
      </c>
      <c r="G6090" s="37">
        <f>MAX(0,F6089+MIN(elyscap,(C6090-D6090+maxpout))*H2in - max_storage)</f>
        <v>0</v>
      </c>
      <c r="H6090" s="17"/>
      <c r="AQ6090" s="51">
        <v>1392.4803585920179</v>
      </c>
    </row>
    <row r="6091" spans="1:43" x14ac:dyDescent="0.25">
      <c r="A6091" s="2">
        <v>44084.708333333299</v>
      </c>
      <c r="B6091" s="22">
        <v>3987255.696</v>
      </c>
      <c r="C6091" s="47">
        <f t="shared" si="93"/>
        <v>3.9872556960000001</v>
      </c>
      <c r="D6091" s="47">
        <f>IF($J$13="Yes", D6090+$J$14*(C6091-D6090),$J$12)</f>
        <v>2.4</v>
      </c>
      <c r="E6091" s="47" cm="1">
        <f t="array" ref="E6091">_xlfn.IFS(C6091&gt;(D6091+maxpout),MAX(C6091-elyscap,D6091+maxpout),C6091&gt;D6091-minpout,C6091,C6091&lt;=D6091-minpout,C6091+(F6090-F6091)*efromH2)</f>
        <v>2.4</v>
      </c>
      <c r="F6091" s="37" cm="1">
        <f t="array" ref="F6091">_xlfn.IFS(C6091&gt;(D6091+maxpout),MIN(max_storage,F6090+MIN(elyscap,(C6091-D6091+maxpout))*H2in),C6091&gt;(D6091-minpout),F6090,C6091&lt;=(D6091-minpout),MAX(0,F6090+(C6091-(D6091-minpout))*H2out))</f>
        <v>11.572678531399399</v>
      </c>
      <c r="G6091" s="37">
        <f>MAX(0,F6090+MIN(elyscap,(C6091-D6091+maxpout))*H2in - max_storage)</f>
        <v>0</v>
      </c>
      <c r="H6091" s="17"/>
      <c r="AQ6091" s="51">
        <v>790.52944006264295</v>
      </c>
    </row>
    <row r="6092" spans="1:43" x14ac:dyDescent="0.25">
      <c r="A6092" s="2">
        <v>44084.75</v>
      </c>
      <c r="B6092" s="22">
        <v>4014617.9019999998</v>
      </c>
      <c r="C6092" s="47">
        <f t="shared" si="93"/>
        <v>4.0146179019999995</v>
      </c>
      <c r="D6092" s="47">
        <f>IF($J$13="Yes", D6091+$J$14*(C6092-D6091),$J$12)</f>
        <v>2.4</v>
      </c>
      <c r="E6092" s="47" cm="1">
        <f t="array" ref="E6092">_xlfn.IFS(C6092&gt;(D6092+maxpout),MAX(C6092-elyscap,D6092+maxpout),C6092&gt;D6092-minpout,C6092,C6092&lt;=D6092-minpout,C6092+(F6091-F6092)*efromH2)</f>
        <v>2.4</v>
      </c>
      <c r="F6092" s="37" cm="1">
        <f t="array" ref="F6092">_xlfn.IFS(C6092&gt;(D6092+maxpout),MIN(max_storage,F6091+MIN(elyscap,(C6092-D6092+maxpout))*H2in),C6092&gt;(D6092-minpout),F6091,C6092&lt;=(D6092-minpout),MAX(0,F6091+(C6092-(D6092-minpout))*H2out))</f>
        <v>11.604970889439398</v>
      </c>
      <c r="G6092" s="37">
        <f>MAX(0,F6091+MIN(elyscap,(C6092-D6092+maxpout))*H2in - max_storage)</f>
        <v>0</v>
      </c>
      <c r="H6092" s="17"/>
      <c r="AQ6092" s="51">
        <v>537.79800585413432</v>
      </c>
    </row>
    <row r="6093" spans="1:43" x14ac:dyDescent="0.25">
      <c r="A6093" s="2">
        <v>44084.791666666701</v>
      </c>
      <c r="B6093" s="22">
        <v>4033414.4870000002</v>
      </c>
      <c r="C6093" s="47">
        <f t="shared" si="93"/>
        <v>4.0334144869999999</v>
      </c>
      <c r="D6093" s="47">
        <f>IF($J$13="Yes", D6092+$J$14*(C6093-D6092),$J$12)</f>
        <v>2.4</v>
      </c>
      <c r="E6093" s="47" cm="1">
        <f t="array" ref="E6093">_xlfn.IFS(C6093&gt;(D6093+maxpout),MAX(C6093-elyscap,D6093+maxpout),C6093&gt;D6093-minpout,C6093,C6093&lt;=D6093-minpout,C6093+(F6092-F6093)*efromH2)</f>
        <v>2.4</v>
      </c>
      <c r="F6093" s="37" cm="1">
        <f t="array" ref="F6093">_xlfn.IFS(C6093&gt;(D6093+maxpout),MIN(max_storage,F6092+MIN(elyscap,(C6093-D6093+maxpout))*H2in),C6093&gt;(D6093-minpout),F6092,C6093&lt;=(D6093-minpout),MAX(0,F6092+(C6093-(D6093-minpout))*H2out))</f>
        <v>11.637639179179398</v>
      </c>
      <c r="G6093" s="37">
        <f>MAX(0,F6092+MIN(elyscap,(C6093-D6093+maxpout))*H2in - max_storage)</f>
        <v>0</v>
      </c>
      <c r="H6093" s="17"/>
      <c r="AQ6093" s="51">
        <v>755.86617273005322</v>
      </c>
    </row>
    <row r="6094" spans="1:43" x14ac:dyDescent="0.25">
      <c r="A6094" s="2">
        <v>44084.833333333299</v>
      </c>
      <c r="B6094" s="22">
        <v>3971640.574</v>
      </c>
      <c r="C6094" s="47">
        <f t="shared" si="93"/>
        <v>3.9716405739999998</v>
      </c>
      <c r="D6094" s="47">
        <f>IF($J$13="Yes", D6093+$J$14*(C6094-D6093),$J$12)</f>
        <v>2.4</v>
      </c>
      <c r="E6094" s="47" cm="1">
        <f t="array" ref="E6094">_xlfn.IFS(C6094&gt;(D6094+maxpout),MAX(C6094-elyscap,D6094+maxpout),C6094&gt;D6094-minpout,C6094,C6094&lt;=D6094-minpout,C6094+(F6093-F6094)*efromH2)</f>
        <v>2.4</v>
      </c>
      <c r="F6094" s="37" cm="1">
        <f t="array" ref="F6094">_xlfn.IFS(C6094&gt;(D6094+maxpout),MIN(max_storage,F6093+MIN(elyscap,(C6094-D6094+maxpout))*H2in),C6094&gt;(D6094-minpout),F6093,C6094&lt;=(D6094-minpout),MAX(0,F6093+(C6094-(D6094-minpout))*H2out))</f>
        <v>11.669071990659399</v>
      </c>
      <c r="G6094" s="37">
        <f>MAX(0,F6093+MIN(elyscap,(C6094-D6094+maxpout))*H2in - max_storage)</f>
        <v>0</v>
      </c>
      <c r="H6094" s="17"/>
      <c r="AQ6094" s="51">
        <v>986.35103238182512</v>
      </c>
    </row>
    <row r="6095" spans="1:43" x14ac:dyDescent="0.25">
      <c r="A6095" s="2">
        <v>44084.875</v>
      </c>
      <c r="B6095" s="22">
        <v>3618571.8909999998</v>
      </c>
      <c r="C6095" s="47">
        <f t="shared" si="93"/>
        <v>3.6185718909999998</v>
      </c>
      <c r="D6095" s="47">
        <f>IF($J$13="Yes", D6094+$J$14*(C6095-D6094),$J$12)</f>
        <v>2.4</v>
      </c>
      <c r="E6095" s="47" cm="1">
        <f t="array" ref="E6095">_xlfn.IFS(C6095&gt;(D6095+maxpout),MAX(C6095-elyscap,D6095+maxpout),C6095&gt;D6095-minpout,C6095,C6095&lt;=D6095-minpout,C6095+(F6094-F6095)*efromH2)</f>
        <v>2.4</v>
      </c>
      <c r="F6095" s="37" cm="1">
        <f t="array" ref="F6095">_xlfn.IFS(C6095&gt;(D6095+maxpout),MIN(max_storage,F6094+MIN(elyscap,(C6095-D6095+maxpout))*H2in),C6095&gt;(D6095-minpout),F6094,C6095&lt;=(D6095-minpout),MAX(0,F6094+(C6095-(D6095-minpout))*H2out))</f>
        <v>11.693443428479398</v>
      </c>
      <c r="G6095" s="37">
        <f>MAX(0,F6094+MIN(elyscap,(C6095-D6095+maxpout))*H2in - max_storage)</f>
        <v>0</v>
      </c>
      <c r="H6095" s="17"/>
      <c r="AQ6095" s="51">
        <v>1162.5128611392399</v>
      </c>
    </row>
    <row r="6096" spans="1:43" x14ac:dyDescent="0.25">
      <c r="A6096" s="2">
        <v>44084.916666666701</v>
      </c>
      <c r="B6096" s="22">
        <v>3428707.3969999999</v>
      </c>
      <c r="C6096" s="47">
        <f t="shared" si="93"/>
        <v>3.4287073969999997</v>
      </c>
      <c r="D6096" s="47">
        <f>IF($J$13="Yes", D6095+$J$14*(C6096-D6095),$J$12)</f>
        <v>2.4</v>
      </c>
      <c r="E6096" s="47" cm="1">
        <f t="array" ref="E6096">_xlfn.IFS(C6096&gt;(D6096+maxpout),MAX(C6096-elyscap,D6096+maxpout),C6096&gt;D6096-minpout,C6096,C6096&lt;=D6096-minpout,C6096+(F6095-F6096)*efromH2)</f>
        <v>2.4</v>
      </c>
      <c r="F6096" s="37" cm="1">
        <f t="array" ref="F6096">_xlfn.IFS(C6096&gt;(D6096+maxpout),MIN(max_storage,F6095+MIN(elyscap,(C6096-D6096+maxpout))*H2in),C6096&gt;(D6096-minpout),F6095,C6096&lt;=(D6096-minpout),MAX(0,F6095+(C6096-(D6096-minpout))*H2out))</f>
        <v>11.714017576419398</v>
      </c>
      <c r="G6096" s="37">
        <f>MAX(0,F6095+MIN(elyscap,(C6096-D6096+maxpout))*H2in - max_storage)</f>
        <v>0</v>
      </c>
      <c r="H6096" s="17"/>
      <c r="AQ6096" s="51">
        <v>1216.5772109341001</v>
      </c>
    </row>
    <row r="6097" spans="1:43" x14ac:dyDescent="0.25">
      <c r="A6097" s="2">
        <v>44084.958333333299</v>
      </c>
      <c r="B6097" s="22">
        <v>3170045.28</v>
      </c>
      <c r="C6097" s="47">
        <f t="shared" si="93"/>
        <v>3.1700452799999996</v>
      </c>
      <c r="D6097" s="47">
        <f>IF($J$13="Yes", D6096+$J$14*(C6097-D6096),$J$12)</f>
        <v>2.4</v>
      </c>
      <c r="E6097" s="47" cm="1">
        <f t="array" ref="E6097">_xlfn.IFS(C6097&gt;(D6097+maxpout),MAX(C6097-elyscap,D6097+maxpout),C6097&gt;D6097-minpout,C6097,C6097&lt;=D6097-minpout,C6097+(F6096-F6097)*efromH2)</f>
        <v>2.4</v>
      </c>
      <c r="F6097" s="37" cm="1">
        <f t="array" ref="F6097">_xlfn.IFS(C6097&gt;(D6097+maxpout),MIN(max_storage,F6096+MIN(elyscap,(C6097-D6097+maxpout))*H2in),C6097&gt;(D6097-minpout),F6096,C6097&lt;=(D6097-minpout),MAX(0,F6096+(C6097-(D6097-minpout))*H2out))</f>
        <v>11.729418482019398</v>
      </c>
      <c r="G6097" s="37">
        <f>MAX(0,F6096+MIN(elyscap,(C6097-D6097+maxpout))*H2in - max_storage)</f>
        <v>0</v>
      </c>
      <c r="H6097" s="17"/>
      <c r="AQ6097" s="51">
        <v>1244.2560885802725</v>
      </c>
    </row>
    <row r="6098" spans="1:43" x14ac:dyDescent="0.25">
      <c r="A6098" s="2">
        <v>44085</v>
      </c>
      <c r="B6098" s="22">
        <v>3020162.2680000002</v>
      </c>
      <c r="C6098" s="47">
        <f t="shared" si="93"/>
        <v>3.020162268</v>
      </c>
      <c r="D6098" s="47">
        <f>IF($J$13="Yes", D6097+$J$14*(C6098-D6097),$J$12)</f>
        <v>2.4</v>
      </c>
      <c r="E6098" s="47" cm="1">
        <f t="array" ref="E6098">_xlfn.IFS(C6098&gt;(D6098+maxpout),MAX(C6098-elyscap,D6098+maxpout),C6098&gt;D6098-minpout,C6098,C6098&lt;=D6098-minpout,C6098+(F6097-F6098)*efromH2)</f>
        <v>2.4</v>
      </c>
      <c r="F6098" s="37" cm="1">
        <f t="array" ref="F6098">_xlfn.IFS(C6098&gt;(D6098+maxpout),MIN(max_storage,F6097+MIN(elyscap,(C6098-D6098+maxpout))*H2in),C6098&gt;(D6098-minpout),F6097,C6098&lt;=(D6098-minpout),MAX(0,F6097+(C6098-(D6098-minpout))*H2out))</f>
        <v>11.741821727379397</v>
      </c>
      <c r="G6098" s="37">
        <f>MAX(0,F6097+MIN(elyscap,(C6098-D6098+maxpout))*H2in - max_storage)</f>
        <v>0</v>
      </c>
      <c r="H6098" s="17"/>
      <c r="AQ6098" s="51">
        <v>1280.4714425098437</v>
      </c>
    </row>
    <row r="6099" spans="1:43" x14ac:dyDescent="0.25">
      <c r="A6099" s="2">
        <v>44085.041666666701</v>
      </c>
      <c r="B6099" s="22">
        <v>2943307.1260000002</v>
      </c>
      <c r="C6099" s="47">
        <f t="shared" si="93"/>
        <v>2.9433071260000001</v>
      </c>
      <c r="D6099" s="47">
        <f>IF($J$13="Yes", D6098+$J$14*(C6099-D6098),$J$12)</f>
        <v>2.4</v>
      </c>
      <c r="E6099" s="47" cm="1">
        <f t="array" ref="E6099">_xlfn.IFS(C6099&gt;(D6099+maxpout),MAX(C6099-elyscap,D6099+maxpout),C6099&gt;D6099-minpout,C6099,C6099&lt;=D6099-minpout,C6099+(F6098-F6099)*efromH2)</f>
        <v>2.4</v>
      </c>
      <c r="F6099" s="37" cm="1">
        <f t="array" ref="F6099">_xlfn.IFS(C6099&gt;(D6099+maxpout),MIN(max_storage,F6098+MIN(elyscap,(C6099-D6099+maxpout))*H2in),C6099&gt;(D6099-minpout),F6098,C6099&lt;=(D6099-minpout),MAX(0,F6098+(C6099-(D6099-minpout))*H2out))</f>
        <v>11.752687869899397</v>
      </c>
      <c r="G6099" s="37">
        <f>MAX(0,F6098+MIN(elyscap,(C6099-D6099+maxpout))*H2in - max_storage)</f>
        <v>0</v>
      </c>
      <c r="H6099" s="17"/>
      <c r="AQ6099" s="51">
        <v>1405.4144135668648</v>
      </c>
    </row>
    <row r="6100" spans="1:43" x14ac:dyDescent="0.25">
      <c r="A6100" s="2">
        <v>44085.083333333299</v>
      </c>
      <c r="B6100" s="22">
        <v>2818961.4580000001</v>
      </c>
      <c r="C6100" s="47">
        <f t="shared" si="93"/>
        <v>2.818961458</v>
      </c>
      <c r="D6100" s="47">
        <f>IF($J$13="Yes", D6099+$J$14*(C6100-D6099),$J$12)</f>
        <v>2.4</v>
      </c>
      <c r="E6100" s="47" cm="1">
        <f t="array" ref="E6100">_xlfn.IFS(C6100&gt;(D6100+maxpout),MAX(C6100-elyscap,D6100+maxpout),C6100&gt;D6100-minpout,C6100,C6100&lt;=D6100-minpout,C6100+(F6099-F6100)*efromH2)</f>
        <v>2.4</v>
      </c>
      <c r="F6100" s="37" cm="1">
        <f t="array" ref="F6100">_xlfn.IFS(C6100&gt;(D6100+maxpout),MIN(max_storage,F6099+MIN(elyscap,(C6100-D6100+maxpout))*H2in),C6100&gt;(D6100-minpout),F6099,C6100&lt;=(D6100-minpout),MAX(0,F6099+(C6100-(D6100-minpout))*H2out))</f>
        <v>11.761067099059396</v>
      </c>
      <c r="G6100" s="37">
        <f>MAX(0,F6099+MIN(elyscap,(C6100-D6100+maxpout))*H2in - max_storage)</f>
        <v>0</v>
      </c>
      <c r="H6100" s="17"/>
      <c r="AQ6100" s="51">
        <v>1863.5386407759422</v>
      </c>
    </row>
    <row r="6101" spans="1:43" x14ac:dyDescent="0.25">
      <c r="A6101" s="2">
        <v>44085.125</v>
      </c>
      <c r="B6101" s="22">
        <v>2629651.577</v>
      </c>
      <c r="C6101" s="47">
        <f t="shared" si="93"/>
        <v>2.6296515770000002</v>
      </c>
      <c r="D6101" s="47">
        <f>IF($J$13="Yes", D6100+$J$14*(C6101-D6100),$J$12)</f>
        <v>2.4</v>
      </c>
      <c r="E6101" s="47" cm="1">
        <f t="array" ref="E6101">_xlfn.IFS(C6101&gt;(D6101+maxpout),MAX(C6101-elyscap,D6101+maxpout),C6101&gt;D6101-minpout,C6101,C6101&lt;=D6101-minpout,C6101+(F6100-F6101)*efromH2)</f>
        <v>2.4</v>
      </c>
      <c r="F6101" s="37" cm="1">
        <f t="array" ref="F6101">_xlfn.IFS(C6101&gt;(D6101+maxpout),MIN(max_storage,F6100+MIN(elyscap,(C6101-D6101+maxpout))*H2in),C6101&gt;(D6101-minpout),F6100,C6101&lt;=(D6101-minpout),MAX(0,F6100+(C6101-(D6101-minpout))*H2out))</f>
        <v>11.765660130599397</v>
      </c>
      <c r="G6101" s="37">
        <f>MAX(0,F6100+MIN(elyscap,(C6101-D6101+maxpout))*H2in - max_storage)</f>
        <v>0</v>
      </c>
      <c r="H6101" s="17"/>
      <c r="AQ6101" s="51">
        <v>2085.487024144315</v>
      </c>
    </row>
    <row r="6102" spans="1:43" x14ac:dyDescent="0.25">
      <c r="A6102" s="2">
        <v>44085.166666666701</v>
      </c>
      <c r="B6102" s="22">
        <v>2556046.9169999999</v>
      </c>
      <c r="C6102" s="47">
        <f t="shared" si="93"/>
        <v>2.5560469169999998</v>
      </c>
      <c r="D6102" s="47">
        <f>IF($J$13="Yes", D6101+$J$14*(C6102-D6101),$J$12)</f>
        <v>2.4</v>
      </c>
      <c r="E6102" s="47" cm="1">
        <f t="array" ref="E6102">_xlfn.IFS(C6102&gt;(D6102+maxpout),MAX(C6102-elyscap,D6102+maxpout),C6102&gt;D6102-minpout,C6102,C6102&lt;=D6102-minpout,C6102+(F6101-F6102)*efromH2)</f>
        <v>2.4</v>
      </c>
      <c r="F6102" s="37" cm="1">
        <f t="array" ref="F6102">_xlfn.IFS(C6102&gt;(D6102+maxpout),MIN(max_storage,F6101+MIN(elyscap,(C6102-D6102+maxpout))*H2in),C6102&gt;(D6102-minpout),F6101,C6102&lt;=(D6102-minpout),MAX(0,F6101+(C6102-(D6102-minpout))*H2out))</f>
        <v>11.768781068939397</v>
      </c>
      <c r="G6102" s="37">
        <f>MAX(0,F6101+MIN(elyscap,(C6102-D6102+maxpout))*H2in - max_storage)</f>
        <v>0</v>
      </c>
      <c r="H6102" s="17"/>
      <c r="AQ6102" s="51">
        <v>2184.8205663511394</v>
      </c>
    </row>
    <row r="6103" spans="1:43" x14ac:dyDescent="0.25">
      <c r="A6103" s="2">
        <v>44085.208333333299</v>
      </c>
      <c r="B6103" s="22">
        <v>2649359.9720000001</v>
      </c>
      <c r="C6103" s="47">
        <f t="shared" si="93"/>
        <v>2.6493599720000001</v>
      </c>
      <c r="D6103" s="47">
        <f>IF($J$13="Yes", D6102+$J$14*(C6103-D6102),$J$12)</f>
        <v>2.4</v>
      </c>
      <c r="E6103" s="47" cm="1">
        <f t="array" ref="E6103">_xlfn.IFS(C6103&gt;(D6103+maxpout),MAX(C6103-elyscap,D6103+maxpout),C6103&gt;D6103-minpout,C6103,C6103&lt;=D6103-minpout,C6103+(F6102-F6103)*efromH2)</f>
        <v>2.4</v>
      </c>
      <c r="F6103" s="37" cm="1">
        <f t="array" ref="F6103">_xlfn.IFS(C6103&gt;(D6103+maxpout),MIN(max_storage,F6102+MIN(elyscap,(C6103-D6103+maxpout))*H2in),C6103&gt;(D6103-minpout),F6102,C6103&lt;=(D6103-minpout),MAX(0,F6102+(C6103-(D6103-minpout))*H2out))</f>
        <v>11.773768268379397</v>
      </c>
      <c r="G6103" s="37">
        <f>MAX(0,F6102+MIN(elyscap,(C6103-D6103+maxpout))*H2in - max_storage)</f>
        <v>0</v>
      </c>
      <c r="H6103" s="17"/>
      <c r="AQ6103" s="51">
        <v>2291.3971793438777</v>
      </c>
    </row>
    <row r="6104" spans="1:43" x14ac:dyDescent="0.25">
      <c r="A6104" s="2">
        <v>44085.25</v>
      </c>
      <c r="B6104" s="22">
        <v>2673264.4180000001</v>
      </c>
      <c r="C6104" s="47">
        <f t="shared" si="93"/>
        <v>2.673264418</v>
      </c>
      <c r="D6104" s="47">
        <f>IF($J$13="Yes", D6103+$J$14*(C6104-D6103),$J$12)</f>
        <v>2.4</v>
      </c>
      <c r="E6104" s="47" cm="1">
        <f t="array" ref="E6104">_xlfn.IFS(C6104&gt;(D6104+maxpout),MAX(C6104-elyscap,D6104+maxpout),C6104&gt;D6104-minpout,C6104,C6104&lt;=D6104-minpout,C6104+(F6103-F6104)*efromH2)</f>
        <v>2.4</v>
      </c>
      <c r="F6104" s="37" cm="1">
        <f t="array" ref="F6104">_xlfn.IFS(C6104&gt;(D6104+maxpout),MIN(max_storage,F6103+MIN(elyscap,(C6104-D6104+maxpout))*H2in),C6104&gt;(D6104-minpout),F6103,C6104&lt;=(D6104-minpout),MAX(0,F6103+(C6104-(D6104-minpout))*H2out))</f>
        <v>11.779233556739397</v>
      </c>
      <c r="G6104" s="37">
        <f>MAX(0,F6103+MIN(elyscap,(C6104-D6104+maxpout))*H2in - max_storage)</f>
        <v>0</v>
      </c>
      <c r="H6104" s="17"/>
      <c r="AQ6104" s="51">
        <v>2628.7173330878854</v>
      </c>
    </row>
    <row r="6105" spans="1:43" x14ac:dyDescent="0.25">
      <c r="A6105" s="2">
        <v>44085.291666666701</v>
      </c>
      <c r="B6105" s="22">
        <v>2239985.014</v>
      </c>
      <c r="C6105" s="47">
        <f t="shared" si="93"/>
        <v>2.2399850140000002</v>
      </c>
      <c r="D6105" s="47">
        <f>IF($J$13="Yes", D6104+$J$14*(C6105-D6104),$J$12)</f>
        <v>2.4</v>
      </c>
      <c r="E6105" s="47" cm="1">
        <f t="array" ref="E6105">_xlfn.IFS(C6105&gt;(D6105+maxpout),MAX(C6105-elyscap,D6105+maxpout),C6105&gt;D6105-minpout,C6105,C6105&lt;=D6105-minpout,C6105+(F6104-F6105)*efromH2)</f>
        <v>2.4000000000000146</v>
      </c>
      <c r="F6105" s="37" cm="1">
        <f t="array" ref="F6105">_xlfn.IFS(C6105&gt;(D6105+maxpout),MIN(max_storage,F6104+MIN(elyscap,(C6105-D6105+maxpout))*H2in),C6105&gt;(D6105-minpout),F6104,C6105&lt;=(D6105-minpout),MAX(0,F6104+(C6105-(D6105-minpout))*H2out))</f>
        <v>11.771232807439397</v>
      </c>
      <c r="G6105" s="37">
        <f>MAX(0,F6104+MIN(elyscap,(C6105-D6105+maxpout))*H2in - max_storage)</f>
        <v>0</v>
      </c>
      <c r="H6105" s="17"/>
      <c r="AQ6105" s="51">
        <v>2485.9253661655753</v>
      </c>
    </row>
    <row r="6106" spans="1:43" x14ac:dyDescent="0.25">
      <c r="A6106" s="2">
        <v>44085.333333333299</v>
      </c>
      <c r="B6106" s="22">
        <v>1586349.93</v>
      </c>
      <c r="C6106" s="47">
        <f t="shared" si="93"/>
        <v>1.5863499299999999</v>
      </c>
      <c r="D6106" s="47">
        <f>IF($J$13="Yes", D6105+$J$14*(C6106-D6105),$J$12)</f>
        <v>2.4</v>
      </c>
      <c r="E6106" s="47" cm="1">
        <f t="array" ref="E6106">_xlfn.IFS(C6106&gt;(D6106+maxpout),MAX(C6106-elyscap,D6106+maxpout),C6106&gt;D6106-minpout,C6106,C6106&lt;=D6106-minpout,C6106+(F6105-F6106)*efromH2)</f>
        <v>2.399999999999987</v>
      </c>
      <c r="F6106" s="37" cm="1">
        <f t="array" ref="F6106">_xlfn.IFS(C6106&gt;(D6106+maxpout),MIN(max_storage,F6105+MIN(elyscap,(C6106-D6106+maxpout))*H2in),C6106&gt;(D6106-minpout),F6105,C6106&lt;=(D6106-minpout),MAX(0,F6105+(C6106-(D6106-minpout))*H2out))</f>
        <v>11.730550303939397</v>
      </c>
      <c r="G6106" s="37">
        <f>MAX(0,F6105+MIN(elyscap,(C6106-D6106+maxpout))*H2in - max_storage)</f>
        <v>0</v>
      </c>
      <c r="H6106" s="17"/>
      <c r="AQ6106" s="51">
        <v>1564.5032897574818</v>
      </c>
    </row>
    <row r="6107" spans="1:43" x14ac:dyDescent="0.25">
      <c r="A6107" s="2">
        <v>44085.375</v>
      </c>
      <c r="B6107" s="22">
        <v>1661347.2290000001</v>
      </c>
      <c r="C6107" s="47">
        <f t="shared" si="93"/>
        <v>1.661347229</v>
      </c>
      <c r="D6107" s="47">
        <f>IF($J$13="Yes", D6106+$J$14*(C6107-D6106),$J$12)</f>
        <v>2.4</v>
      </c>
      <c r="E6107" s="47" cm="1">
        <f t="array" ref="E6107">_xlfn.IFS(C6107&gt;(D6107+maxpout),MAX(C6107-elyscap,D6107+maxpout),C6107&gt;D6107-minpout,C6107,C6107&lt;=D6107-minpout,C6107+(F6106-F6107)*efromH2)</f>
        <v>2.4000000000000123</v>
      </c>
      <c r="F6107" s="37" cm="1">
        <f t="array" ref="F6107">_xlfn.IFS(C6107&gt;(D6107+maxpout),MIN(max_storage,F6106+MIN(elyscap,(C6107-D6107+maxpout))*H2in),C6107&gt;(D6107-minpout),F6106,C6107&lt;=(D6107-minpout),MAX(0,F6106+(C6107-(D6107-minpout))*H2out))</f>
        <v>11.693617665389397</v>
      </c>
      <c r="G6107" s="37">
        <f>MAX(0,F6106+MIN(elyscap,(C6107-D6107+maxpout))*H2in - max_storage)</f>
        <v>0</v>
      </c>
      <c r="H6107" s="17"/>
      <c r="AQ6107" s="51">
        <v>1316.4281153399181</v>
      </c>
    </row>
    <row r="6108" spans="1:43" x14ac:dyDescent="0.25">
      <c r="A6108" s="2">
        <v>44085.416666666701</v>
      </c>
      <c r="B6108" s="22">
        <v>1975562.571</v>
      </c>
      <c r="C6108" s="47">
        <f t="shared" si="93"/>
        <v>1.975562571</v>
      </c>
      <c r="D6108" s="47">
        <f>IF($J$13="Yes", D6107+$J$14*(C6108-D6107),$J$12)</f>
        <v>2.4</v>
      </c>
      <c r="E6108" s="47" cm="1">
        <f t="array" ref="E6108">_xlfn.IFS(C6108&gt;(D6108+maxpout),MAX(C6108-elyscap,D6108+maxpout),C6108&gt;D6108-minpout,C6108,C6108&lt;=D6108-minpout,C6108+(F6107-F6108)*efromH2)</f>
        <v>2.4000000000000155</v>
      </c>
      <c r="F6108" s="37" cm="1">
        <f t="array" ref="F6108">_xlfn.IFS(C6108&gt;(D6108+maxpout),MIN(max_storage,F6107+MIN(elyscap,(C6108-D6108+maxpout))*H2in),C6108&gt;(D6108-minpout),F6107,C6108&lt;=(D6108-minpout),MAX(0,F6107+(C6108-(D6108-minpout))*H2out))</f>
        <v>11.672395793939396</v>
      </c>
      <c r="G6108" s="37">
        <f>MAX(0,F6107+MIN(elyscap,(C6108-D6108+maxpout))*H2in - max_storage)</f>
        <v>0</v>
      </c>
      <c r="H6108" s="17"/>
      <c r="AQ6108" s="51">
        <v>1794.9881494092538</v>
      </c>
    </row>
    <row r="6109" spans="1:43" x14ac:dyDescent="0.25">
      <c r="A6109" s="2">
        <v>44085.458333333299</v>
      </c>
      <c r="B6109" s="22">
        <v>2260256.085</v>
      </c>
      <c r="C6109" s="47">
        <f t="shared" si="93"/>
        <v>2.260256085</v>
      </c>
      <c r="D6109" s="47">
        <f>IF($J$13="Yes", D6108+$J$14*(C6109-D6108),$J$12)</f>
        <v>2.4</v>
      </c>
      <c r="E6109" s="47" cm="1">
        <f t="array" ref="E6109">_xlfn.IFS(C6109&gt;(D6109+maxpout),MAX(C6109-elyscap,D6109+maxpout),C6109&gt;D6109-minpout,C6109,C6109&lt;=D6109-minpout,C6109+(F6108-F6109)*efromH2)</f>
        <v>2.3999999999999968</v>
      </c>
      <c r="F6109" s="37" cm="1">
        <f t="array" ref="F6109">_xlfn.IFS(C6109&gt;(D6109+maxpout),MIN(max_storage,F6108+MIN(elyscap,(C6109-D6109+maxpout))*H2in),C6109&gt;(D6109-minpout),F6108,C6109&lt;=(D6109-minpout),MAX(0,F6108+(C6109-(D6109-minpout))*H2out))</f>
        <v>11.665408598189396</v>
      </c>
      <c r="G6109" s="37">
        <f>MAX(0,F6108+MIN(elyscap,(C6109-D6109+maxpout))*H2in - max_storage)</f>
        <v>0</v>
      </c>
      <c r="H6109" s="17"/>
      <c r="AQ6109" s="51">
        <v>2233.7112941560608</v>
      </c>
    </row>
    <row r="6110" spans="1:43" x14ac:dyDescent="0.25">
      <c r="A6110" s="2">
        <v>44085.5</v>
      </c>
      <c r="B6110" s="22">
        <v>2513971.6239999998</v>
      </c>
      <c r="C6110" s="47">
        <f t="shared" si="93"/>
        <v>2.5139716239999998</v>
      </c>
      <c r="D6110" s="47">
        <f>IF($J$13="Yes", D6109+$J$14*(C6110-D6109),$J$12)</f>
        <v>2.4</v>
      </c>
      <c r="E6110" s="47" cm="1">
        <f t="array" ref="E6110">_xlfn.IFS(C6110&gt;(D6110+maxpout),MAX(C6110-elyscap,D6110+maxpout),C6110&gt;D6110-minpout,C6110,C6110&lt;=D6110-minpout,C6110+(F6109-F6110)*efromH2)</f>
        <v>2.4</v>
      </c>
      <c r="F6110" s="37" cm="1">
        <f t="array" ref="F6110">_xlfn.IFS(C6110&gt;(D6110+maxpout),MIN(max_storage,F6109+MIN(elyscap,(C6110-D6110+maxpout))*H2in),C6110&gt;(D6110-minpout),F6109,C6110&lt;=(D6110-minpout),MAX(0,F6109+(C6110-(D6110-minpout))*H2out))</f>
        <v>11.667688030669396</v>
      </c>
      <c r="G6110" s="37">
        <f>MAX(0,F6109+MIN(elyscap,(C6110-D6110+maxpout))*H2in - max_storage)</f>
        <v>0</v>
      </c>
      <c r="H6110" s="17"/>
      <c r="AQ6110" s="51">
        <v>2709.9431983299237</v>
      </c>
    </row>
    <row r="6111" spans="1:43" x14ac:dyDescent="0.25">
      <c r="A6111" s="2">
        <v>44085.541666666701</v>
      </c>
      <c r="B6111" s="22">
        <v>2777373.929</v>
      </c>
      <c r="C6111" s="47">
        <f t="shared" si="93"/>
        <v>2.7773739289999999</v>
      </c>
      <c r="D6111" s="47">
        <f>IF($J$13="Yes", D6110+$J$14*(C6111-D6110),$J$12)</f>
        <v>2.4</v>
      </c>
      <c r="E6111" s="47" cm="1">
        <f t="array" ref="E6111">_xlfn.IFS(C6111&gt;(D6111+maxpout),MAX(C6111-elyscap,D6111+maxpout),C6111&gt;D6111-minpout,C6111,C6111&lt;=D6111-minpout,C6111+(F6110-F6111)*efromH2)</f>
        <v>2.4</v>
      </c>
      <c r="F6111" s="37" cm="1">
        <f t="array" ref="F6111">_xlfn.IFS(C6111&gt;(D6111+maxpout),MIN(max_storage,F6110+MIN(elyscap,(C6111-D6111+maxpout))*H2in),C6111&gt;(D6111-minpout),F6110,C6111&lt;=(D6111-minpout),MAX(0,F6110+(C6111-(D6111-minpout))*H2out))</f>
        <v>11.675235509249395</v>
      </c>
      <c r="G6111" s="37">
        <f>MAX(0,F6110+MIN(elyscap,(C6111-D6111+maxpout))*H2in - max_storage)</f>
        <v>0</v>
      </c>
      <c r="H6111" s="17"/>
      <c r="AQ6111" s="51">
        <v>2922.5790621164069</v>
      </c>
    </row>
    <row r="6112" spans="1:43" x14ac:dyDescent="0.25">
      <c r="A6112" s="2">
        <v>44085.583333333299</v>
      </c>
      <c r="B6112" s="22">
        <v>2973997.182</v>
      </c>
      <c r="C6112" s="47">
        <f t="shared" si="93"/>
        <v>2.9739971820000002</v>
      </c>
      <c r="D6112" s="47">
        <f>IF($J$13="Yes", D6111+$J$14*(C6112-D6111),$J$12)</f>
        <v>2.4</v>
      </c>
      <c r="E6112" s="47" cm="1">
        <f t="array" ref="E6112">_xlfn.IFS(C6112&gt;(D6112+maxpout),MAX(C6112-elyscap,D6112+maxpout),C6112&gt;D6112-minpout,C6112,C6112&lt;=D6112-minpout,C6112+(F6111-F6112)*efromH2)</f>
        <v>2.4</v>
      </c>
      <c r="F6112" s="37" cm="1">
        <f t="array" ref="F6112">_xlfn.IFS(C6112&gt;(D6112+maxpout),MIN(max_storage,F6111+MIN(elyscap,(C6112-D6112+maxpout))*H2in),C6112&gt;(D6112-minpout),F6111,C6112&lt;=(D6112-minpout),MAX(0,F6111+(C6112-(D6112-minpout))*H2out))</f>
        <v>11.686715452889395</v>
      </c>
      <c r="G6112" s="37">
        <f>MAX(0,F6111+MIN(elyscap,(C6112-D6112+maxpout))*H2in - max_storage)</f>
        <v>0</v>
      </c>
      <c r="H6112" s="17"/>
      <c r="AQ6112" s="51">
        <v>2949.7405775635852</v>
      </c>
    </row>
    <row r="6113" spans="1:43" x14ac:dyDescent="0.25">
      <c r="A6113" s="2">
        <v>44085.625</v>
      </c>
      <c r="B6113" s="22">
        <v>3165224.523</v>
      </c>
      <c r="C6113" s="47">
        <f t="shared" si="93"/>
        <v>3.165224523</v>
      </c>
      <c r="D6113" s="47">
        <f>IF($J$13="Yes", D6112+$J$14*(C6113-D6112),$J$12)</f>
        <v>2.4</v>
      </c>
      <c r="E6113" s="47" cm="1">
        <f t="array" ref="E6113">_xlfn.IFS(C6113&gt;(D6113+maxpout),MAX(C6113-elyscap,D6113+maxpout),C6113&gt;D6113-minpout,C6113,C6113&lt;=D6113-minpout,C6113+(F6112-F6113)*efromH2)</f>
        <v>2.4</v>
      </c>
      <c r="F6113" s="37" cm="1">
        <f t="array" ref="F6113">_xlfn.IFS(C6113&gt;(D6113+maxpout),MIN(max_storage,F6112+MIN(elyscap,(C6113-D6113+maxpout))*H2in),C6113&gt;(D6113-minpout),F6112,C6113&lt;=(D6113-minpout),MAX(0,F6112+(C6113-(D6113-minpout))*H2out))</f>
        <v>11.702019943349395</v>
      </c>
      <c r="G6113" s="37">
        <f>MAX(0,F6112+MIN(elyscap,(C6113-D6113+maxpout))*H2in - max_storage)</f>
        <v>0</v>
      </c>
      <c r="H6113" s="17"/>
      <c r="AQ6113" s="51">
        <v>2831.2646339939879</v>
      </c>
    </row>
    <row r="6114" spans="1:43" x14ac:dyDescent="0.25">
      <c r="A6114" s="2">
        <v>44085.666666666701</v>
      </c>
      <c r="B6114" s="22">
        <v>3455765.9479999999</v>
      </c>
      <c r="C6114" s="47">
        <f t="shared" si="93"/>
        <v>3.4557659479999998</v>
      </c>
      <c r="D6114" s="47">
        <f>IF($J$13="Yes", D6113+$J$14*(C6114-D6113),$J$12)</f>
        <v>2.4</v>
      </c>
      <c r="E6114" s="47" cm="1">
        <f t="array" ref="E6114">_xlfn.IFS(C6114&gt;(D6114+maxpout),MAX(C6114-elyscap,D6114+maxpout),C6114&gt;D6114-minpout,C6114,C6114&lt;=D6114-minpout,C6114+(F6113-F6114)*efromH2)</f>
        <v>2.4</v>
      </c>
      <c r="F6114" s="37" cm="1">
        <f t="array" ref="F6114">_xlfn.IFS(C6114&gt;(D6114+maxpout),MIN(max_storage,F6113+MIN(elyscap,(C6114-D6114+maxpout))*H2in),C6114&gt;(D6114-minpout),F6113,C6114&lt;=(D6114-minpout),MAX(0,F6113+(C6114-(D6114-minpout))*H2out))</f>
        <v>11.723135262309395</v>
      </c>
      <c r="G6114" s="37">
        <f>MAX(0,F6113+MIN(elyscap,(C6114-D6114+maxpout))*H2in - max_storage)</f>
        <v>0</v>
      </c>
      <c r="H6114" s="17"/>
      <c r="AQ6114" s="51">
        <v>2282.860703060479</v>
      </c>
    </row>
    <row r="6115" spans="1:43" x14ac:dyDescent="0.25">
      <c r="A6115" s="2">
        <v>44085.708333333299</v>
      </c>
      <c r="B6115" s="22">
        <v>4114518.8709999998</v>
      </c>
      <c r="C6115" s="47">
        <f t="shared" si="93"/>
        <v>4.1145188709999996</v>
      </c>
      <c r="D6115" s="47">
        <f>IF($J$13="Yes", D6114+$J$14*(C6115-D6114),$J$12)</f>
        <v>2.4</v>
      </c>
      <c r="E6115" s="47" cm="1">
        <f t="array" ref="E6115">_xlfn.IFS(C6115&gt;(D6115+maxpout),MAX(C6115-elyscap,D6115+maxpout),C6115&gt;D6115-minpout,C6115,C6115&lt;=D6115-minpout,C6115+(F6114-F6115)*efromH2)</f>
        <v>2.4</v>
      </c>
      <c r="F6115" s="37" cm="1">
        <f t="array" ref="F6115">_xlfn.IFS(C6115&gt;(D6115+maxpout),MIN(max_storage,F6114+MIN(elyscap,(C6115-D6115+maxpout))*H2in),C6115&gt;(D6115-minpout),F6114,C6115&lt;=(D6115-minpout),MAX(0,F6114+(C6115-(D6115-minpout))*H2out))</f>
        <v>11.757425639729394</v>
      </c>
      <c r="G6115" s="37">
        <f>MAX(0,F6114+MIN(elyscap,(C6115-D6115+maxpout))*H2in - max_storage)</f>
        <v>0</v>
      </c>
      <c r="H6115" s="17"/>
      <c r="AQ6115" s="51">
        <v>1573.5571282398746</v>
      </c>
    </row>
    <row r="6116" spans="1:43" x14ac:dyDescent="0.25">
      <c r="A6116" s="2">
        <v>44085.75</v>
      </c>
      <c r="B6116" s="22">
        <v>4827929.7039999999</v>
      </c>
      <c r="C6116" s="47">
        <f t="shared" si="93"/>
        <v>4.8279297039999998</v>
      </c>
      <c r="D6116" s="47">
        <f>IF($J$13="Yes", D6115+$J$14*(C6116-D6115),$J$12)</f>
        <v>2.4</v>
      </c>
      <c r="E6116" s="47" cm="1">
        <f t="array" ref="E6116">_xlfn.IFS(C6116&gt;(D6116+maxpout),MAX(C6116-elyscap,D6116+maxpout),C6116&gt;D6116-minpout,C6116,C6116&lt;=D6116-minpout,C6116+(F6115-F6116)*efromH2)</f>
        <v>2.4</v>
      </c>
      <c r="F6116" s="37" cm="1">
        <f t="array" ref="F6116">_xlfn.IFS(C6116&gt;(D6116+maxpout),MIN(max_storage,F6115+MIN(elyscap,(C6116-D6116+maxpout))*H2in),C6116&gt;(D6116-minpout),F6115,C6116&lt;=(D6116-minpout),MAX(0,F6115+(C6116-(D6116-minpout))*H2out))</f>
        <v>11.805984233809394</v>
      </c>
      <c r="G6116" s="37">
        <f>MAX(0,F6115+MIN(elyscap,(C6116-D6116+maxpout))*H2in - max_storage)</f>
        <v>0</v>
      </c>
      <c r="H6116" s="17"/>
      <c r="AQ6116" s="51">
        <v>1503.1958691767074</v>
      </c>
    </row>
    <row r="6117" spans="1:43" x14ac:dyDescent="0.25">
      <c r="A6117" s="2">
        <v>44085.791666666701</v>
      </c>
      <c r="B6117" s="22">
        <v>5314038.7070000004</v>
      </c>
      <c r="C6117" s="47">
        <f t="shared" si="93"/>
        <v>5.3140387070000008</v>
      </c>
      <c r="D6117" s="47">
        <f>IF($J$13="Yes", D6116+$J$14*(C6117-D6116),$J$12)</f>
        <v>2.4</v>
      </c>
      <c r="E6117" s="47" cm="1">
        <f t="array" ref="E6117">_xlfn.IFS(C6117&gt;(D6117+maxpout),MAX(C6117-elyscap,D6117+maxpout),C6117&gt;D6117-minpout,C6117,C6117&lt;=D6117-minpout,C6117+(F6116-F6117)*efromH2)</f>
        <v>2.4</v>
      </c>
      <c r="F6117" s="37" cm="1">
        <f t="array" ref="F6117">_xlfn.IFS(C6117&gt;(D6117+maxpout),MIN(max_storage,F6116+MIN(elyscap,(C6117-D6117+maxpout))*H2in),C6117&gt;(D6117-minpout),F6116,C6117&lt;=(D6117-minpout),MAX(0,F6116+(C6117-(D6117-minpout))*H2out))</f>
        <v>11.864265007949394</v>
      </c>
      <c r="G6117" s="37">
        <f>MAX(0,F6116+MIN(elyscap,(C6117-D6117+maxpout))*H2in - max_storage)</f>
        <v>0</v>
      </c>
      <c r="H6117" s="17"/>
      <c r="AQ6117" s="51">
        <v>1645.7291549995205</v>
      </c>
    </row>
    <row r="6118" spans="1:43" x14ac:dyDescent="0.25">
      <c r="A6118" s="2">
        <v>44085.833333333299</v>
      </c>
      <c r="B6118" s="22">
        <v>5353154.4270000001</v>
      </c>
      <c r="C6118" s="47">
        <f t="shared" si="93"/>
        <v>5.3531544269999998</v>
      </c>
      <c r="D6118" s="47">
        <f>IF($J$13="Yes", D6117+$J$14*(C6118-D6117),$J$12)</f>
        <v>2.4</v>
      </c>
      <c r="E6118" s="47" cm="1">
        <f t="array" ref="E6118">_xlfn.IFS(C6118&gt;(D6118+maxpout),MAX(C6118-elyscap,D6118+maxpout),C6118&gt;D6118-minpout,C6118,C6118&lt;=D6118-minpout,C6118+(F6117-F6118)*efromH2)</f>
        <v>2.4</v>
      </c>
      <c r="F6118" s="37" cm="1">
        <f t="array" ref="F6118">_xlfn.IFS(C6118&gt;(D6118+maxpout),MIN(max_storage,F6117+MIN(elyscap,(C6118-D6118+maxpout))*H2in),C6118&gt;(D6118-minpout),F6117,C6118&lt;=(D6118-minpout),MAX(0,F6117+(C6118-(D6118-minpout))*H2out))</f>
        <v>11.923328096489394</v>
      </c>
      <c r="G6118" s="37">
        <f>MAX(0,F6117+MIN(elyscap,(C6118-D6118+maxpout))*H2in - max_storage)</f>
        <v>0</v>
      </c>
      <c r="H6118" s="17"/>
      <c r="AQ6118" s="51">
        <v>2038.6657451353694</v>
      </c>
    </row>
    <row r="6119" spans="1:43" x14ac:dyDescent="0.25">
      <c r="A6119" s="2">
        <v>44085.875</v>
      </c>
      <c r="B6119" s="22">
        <v>5476322.1160000004</v>
      </c>
      <c r="C6119" s="47">
        <f t="shared" si="93"/>
        <v>5.4763221160000004</v>
      </c>
      <c r="D6119" s="47">
        <f>IF($J$13="Yes", D6118+$J$14*(C6119-D6118),$J$12)</f>
        <v>2.4</v>
      </c>
      <c r="E6119" s="47" cm="1">
        <f t="array" ref="E6119">_xlfn.IFS(C6119&gt;(D6119+maxpout),MAX(C6119-elyscap,D6119+maxpout),C6119&gt;D6119-minpout,C6119,C6119&lt;=D6119-minpout,C6119+(F6118-F6119)*efromH2)</f>
        <v>2.4</v>
      </c>
      <c r="F6119" s="37" cm="1">
        <f t="array" ref="F6119">_xlfn.IFS(C6119&gt;(D6119+maxpout),MIN(max_storage,F6118+MIN(elyscap,(C6119-D6119+maxpout))*H2in),C6119&gt;(D6119-minpout),F6118,C6119&lt;=(D6119-minpout),MAX(0,F6118+(C6119-(D6119-minpout))*H2out))</f>
        <v>11.984854538809394</v>
      </c>
      <c r="G6119" s="37">
        <f>MAX(0,F6118+MIN(elyscap,(C6119-D6119+maxpout))*H2in - max_storage)</f>
        <v>0</v>
      </c>
      <c r="H6119" s="17"/>
      <c r="AQ6119" s="51">
        <v>2735.5526271801209</v>
      </c>
    </row>
    <row r="6120" spans="1:43" x14ac:dyDescent="0.25">
      <c r="A6120" s="2">
        <v>44085.916666666701</v>
      </c>
      <c r="B6120" s="22">
        <v>5747135.9309999999</v>
      </c>
      <c r="C6120" s="47">
        <f t="shared" si="93"/>
        <v>5.7471359309999999</v>
      </c>
      <c r="D6120" s="47">
        <f>IF($J$13="Yes", D6119+$J$14*(C6120-D6119),$J$12)</f>
        <v>2.4</v>
      </c>
      <c r="E6120" s="47" cm="1">
        <f t="array" ref="E6120">_xlfn.IFS(C6120&gt;(D6120+maxpout),MAX(C6120-elyscap,D6120+maxpout),C6120&gt;D6120-minpout,C6120,C6120&lt;=D6120-minpout,C6120+(F6119-F6120)*efromH2)</f>
        <v>2.4</v>
      </c>
      <c r="F6120" s="37" cm="1">
        <f t="array" ref="F6120">_xlfn.IFS(C6120&gt;(D6120+maxpout),MIN(max_storage,F6119+MIN(elyscap,(C6120-D6120+maxpout))*H2in),C6120&gt;(D6120-minpout),F6119,C6120&lt;=(D6120-minpout),MAX(0,F6119+(C6120-(D6120-minpout))*H2out))</f>
        <v>12.051797257429394</v>
      </c>
      <c r="G6120" s="37">
        <f>MAX(0,F6119+MIN(elyscap,(C6120-D6120+maxpout))*H2in - max_storage)</f>
        <v>0</v>
      </c>
      <c r="H6120" s="17"/>
      <c r="AQ6120" s="51">
        <v>3367.5105532511407</v>
      </c>
    </row>
    <row r="6121" spans="1:43" x14ac:dyDescent="0.25">
      <c r="A6121" s="2">
        <v>44085.958333333299</v>
      </c>
      <c r="B6121" s="22">
        <v>5694196.3190000001</v>
      </c>
      <c r="C6121" s="47">
        <f t="shared" si="93"/>
        <v>5.6941963190000005</v>
      </c>
      <c r="D6121" s="47">
        <f>IF($J$13="Yes", D6120+$J$14*(C6121-D6120),$J$12)</f>
        <v>2.4</v>
      </c>
      <c r="E6121" s="47" cm="1">
        <f t="array" ref="E6121">_xlfn.IFS(C6121&gt;(D6121+maxpout),MAX(C6121-elyscap,D6121+maxpout),C6121&gt;D6121-minpout,C6121,C6121&lt;=D6121-minpout,C6121+(F6120-F6121)*efromH2)</f>
        <v>2.4</v>
      </c>
      <c r="F6121" s="37" cm="1">
        <f t="array" ref="F6121">_xlfn.IFS(C6121&gt;(D6121+maxpout),MIN(max_storage,F6120+MIN(elyscap,(C6121-D6121+maxpout))*H2in),C6121&gt;(D6121-minpout),F6120,C6121&lt;=(D6121-minpout),MAX(0,F6120+(C6121-(D6121-minpout))*H2out))</f>
        <v>12.117681183809394</v>
      </c>
      <c r="G6121" s="37">
        <f>MAX(0,F6120+MIN(elyscap,(C6121-D6121+maxpout))*H2in - max_storage)</f>
        <v>0</v>
      </c>
      <c r="H6121" s="17"/>
      <c r="AQ6121" s="51">
        <v>3863.1435398872741</v>
      </c>
    </row>
    <row r="6122" spans="1:43" x14ac:dyDescent="0.25">
      <c r="A6122" s="2">
        <v>44086</v>
      </c>
      <c r="B6122" s="22">
        <v>5682415.2800000003</v>
      </c>
      <c r="C6122" s="47">
        <f t="shared" si="93"/>
        <v>5.6824152799999998</v>
      </c>
      <c r="D6122" s="47">
        <f>IF($J$13="Yes", D6121+$J$14*(C6122-D6121),$J$12)</f>
        <v>2.4</v>
      </c>
      <c r="E6122" s="47" cm="1">
        <f t="array" ref="E6122">_xlfn.IFS(C6122&gt;(D6122+maxpout),MAX(C6122-elyscap,D6122+maxpout),C6122&gt;D6122-minpout,C6122,C6122&lt;=D6122-minpout,C6122+(F6121-F6122)*efromH2)</f>
        <v>2.4</v>
      </c>
      <c r="F6122" s="37" cm="1">
        <f t="array" ref="F6122">_xlfn.IFS(C6122&gt;(D6122+maxpout),MIN(max_storage,F6121+MIN(elyscap,(C6122-D6122+maxpout))*H2in),C6122&gt;(D6122-minpout),F6121,C6122&lt;=(D6122-minpout),MAX(0,F6121+(C6122-(D6122-minpout))*H2out))</f>
        <v>12.183329489409394</v>
      </c>
      <c r="G6122" s="37">
        <f>MAX(0,F6121+MIN(elyscap,(C6122-D6122+maxpout))*H2in - max_storage)</f>
        <v>0</v>
      </c>
      <c r="H6122" s="17"/>
      <c r="AQ6122" s="51">
        <v>3974.3764126709575</v>
      </c>
    </row>
    <row r="6123" spans="1:43" x14ac:dyDescent="0.25">
      <c r="A6123" s="2">
        <v>44086.041666666701</v>
      </c>
      <c r="B6123" s="22">
        <v>5450958.5279999999</v>
      </c>
      <c r="C6123" s="47">
        <f t="shared" si="93"/>
        <v>5.4509585280000001</v>
      </c>
      <c r="D6123" s="47">
        <f>IF($J$13="Yes", D6122+$J$14*(C6123-D6122),$J$12)</f>
        <v>2.4</v>
      </c>
      <c r="E6123" s="47" cm="1">
        <f t="array" ref="E6123">_xlfn.IFS(C6123&gt;(D6123+maxpout),MAX(C6123-elyscap,D6123+maxpout),C6123&gt;D6123-minpout,C6123,C6123&lt;=D6123-minpout,C6123+(F6122-F6123)*efromH2)</f>
        <v>2.4</v>
      </c>
      <c r="F6123" s="37" cm="1">
        <f t="array" ref="F6123">_xlfn.IFS(C6123&gt;(D6123+maxpout),MIN(max_storage,F6122+MIN(elyscap,(C6123-D6123+maxpout))*H2in),C6123&gt;(D6123-minpout),F6122,C6123&lt;=(D6123-minpout),MAX(0,F6122+(C6123-(D6123-minpout))*H2out))</f>
        <v>12.244348659969393</v>
      </c>
      <c r="G6123" s="37">
        <f>MAX(0,F6122+MIN(elyscap,(C6123-D6123+maxpout))*H2in - max_storage)</f>
        <v>0</v>
      </c>
      <c r="H6123" s="17"/>
      <c r="AQ6123" s="51">
        <v>4259.4429843165835</v>
      </c>
    </row>
    <row r="6124" spans="1:43" x14ac:dyDescent="0.25">
      <c r="A6124" s="2">
        <v>44086.083333333299</v>
      </c>
      <c r="B6124" s="22">
        <v>4959022.7390000001</v>
      </c>
      <c r="C6124" s="47">
        <f t="shared" si="93"/>
        <v>4.9590227389999999</v>
      </c>
      <c r="D6124" s="47">
        <f>IF($J$13="Yes", D6123+$J$14*(C6124-D6123),$J$12)</f>
        <v>2.4</v>
      </c>
      <c r="E6124" s="47" cm="1">
        <f t="array" ref="E6124">_xlfn.IFS(C6124&gt;(D6124+maxpout),MAX(C6124-elyscap,D6124+maxpout),C6124&gt;D6124-minpout,C6124,C6124&lt;=D6124-minpout,C6124+(F6123-F6124)*efromH2)</f>
        <v>2.4</v>
      </c>
      <c r="F6124" s="37" cm="1">
        <f t="array" ref="F6124">_xlfn.IFS(C6124&gt;(D6124+maxpout),MIN(max_storage,F6123+MIN(elyscap,(C6124-D6124+maxpout))*H2in),C6124&gt;(D6124-minpout),F6123,C6124&lt;=(D6124-minpout),MAX(0,F6123+(C6124-(D6124-minpout))*H2out))</f>
        <v>12.295529114749394</v>
      </c>
      <c r="G6124" s="37">
        <f>MAX(0,F6123+MIN(elyscap,(C6124-D6124+maxpout))*H2in - max_storage)</f>
        <v>0</v>
      </c>
      <c r="H6124" s="17"/>
      <c r="AQ6124" s="51">
        <v>4865.5328004379089</v>
      </c>
    </row>
    <row r="6125" spans="1:43" x14ac:dyDescent="0.25">
      <c r="A6125" s="2">
        <v>44086.125</v>
      </c>
      <c r="B6125" s="22">
        <v>4822588.7989999996</v>
      </c>
      <c r="C6125" s="47">
        <f t="shared" si="93"/>
        <v>4.822588799</v>
      </c>
      <c r="D6125" s="47">
        <f>IF($J$13="Yes", D6124+$J$14*(C6125-D6124),$J$12)</f>
        <v>2.4</v>
      </c>
      <c r="E6125" s="47" cm="1">
        <f t="array" ref="E6125">_xlfn.IFS(C6125&gt;(D6125+maxpout),MAX(C6125-elyscap,D6125+maxpout),C6125&gt;D6125-minpout,C6125,C6125&lt;=D6125-minpout,C6125+(F6124-F6125)*efromH2)</f>
        <v>2.4</v>
      </c>
      <c r="F6125" s="37" cm="1">
        <f t="array" ref="F6125">_xlfn.IFS(C6125&gt;(D6125+maxpout),MIN(max_storage,F6124+MIN(elyscap,(C6125-D6125+maxpout))*H2in),C6125&gt;(D6125-minpout),F6124,C6125&lt;=(D6125-minpout),MAX(0,F6124+(C6125-(D6125-minpout))*H2out))</f>
        <v>12.343980890729394</v>
      </c>
      <c r="G6125" s="37">
        <f>MAX(0,F6124+MIN(elyscap,(C6125-D6125+maxpout))*H2in - max_storage)</f>
        <v>0</v>
      </c>
      <c r="H6125" s="17"/>
      <c r="AQ6125" s="51">
        <v>5772.9860974731682</v>
      </c>
    </row>
    <row r="6126" spans="1:43" x14ac:dyDescent="0.25">
      <c r="A6126" s="2">
        <v>44086.166666666701</v>
      </c>
      <c r="B6126" s="22">
        <v>4432153.5829999996</v>
      </c>
      <c r="C6126" s="47">
        <f t="shared" si="93"/>
        <v>4.4321535829999998</v>
      </c>
      <c r="D6126" s="47">
        <f>IF($J$13="Yes", D6125+$J$14*(C6126-D6125),$J$12)</f>
        <v>2.4</v>
      </c>
      <c r="E6126" s="47" cm="1">
        <f t="array" ref="E6126">_xlfn.IFS(C6126&gt;(D6126+maxpout),MAX(C6126-elyscap,D6126+maxpout),C6126&gt;D6126-minpout,C6126,C6126&lt;=D6126-minpout,C6126+(F6125-F6126)*efromH2)</f>
        <v>2.4</v>
      </c>
      <c r="F6126" s="37" cm="1">
        <f t="array" ref="F6126">_xlfn.IFS(C6126&gt;(D6126+maxpout),MIN(max_storage,F6125+MIN(elyscap,(C6126-D6126+maxpout))*H2in),C6126&gt;(D6126-minpout),F6125,C6126&lt;=(D6126-minpout),MAX(0,F6125+(C6126-(D6126-minpout))*H2out))</f>
        <v>12.384623962389394</v>
      </c>
      <c r="G6126" s="37">
        <f>MAX(0,F6125+MIN(elyscap,(C6126-D6126+maxpout))*H2in - max_storage)</f>
        <v>0</v>
      </c>
      <c r="H6126" s="17"/>
      <c r="AQ6126" s="51">
        <v>6489.7914241791841</v>
      </c>
    </row>
    <row r="6127" spans="1:43" x14ac:dyDescent="0.25">
      <c r="A6127" s="2">
        <v>44086.208333333299</v>
      </c>
      <c r="B6127" s="22">
        <v>4214209.085</v>
      </c>
      <c r="C6127" s="47">
        <f t="shared" si="93"/>
        <v>4.2142090850000002</v>
      </c>
      <c r="D6127" s="47">
        <f>IF($J$13="Yes", D6126+$J$14*(C6127-D6126),$J$12)</f>
        <v>2.4</v>
      </c>
      <c r="E6127" s="47" cm="1">
        <f t="array" ref="E6127">_xlfn.IFS(C6127&gt;(D6127+maxpout),MAX(C6127-elyscap,D6127+maxpout),C6127&gt;D6127-minpout,C6127,C6127&lt;=D6127-minpout,C6127+(F6126-F6127)*efromH2)</f>
        <v>2.4</v>
      </c>
      <c r="F6127" s="37" cm="1">
        <f t="array" ref="F6127">_xlfn.IFS(C6127&gt;(D6127+maxpout),MIN(max_storage,F6126+MIN(elyscap,(C6127-D6127+maxpout))*H2in),C6127&gt;(D6127-minpout),F6126,C6127&lt;=(D6127-minpout),MAX(0,F6126+(C6127-(D6127-minpout))*H2out))</f>
        <v>12.420908144089394</v>
      </c>
      <c r="G6127" s="37">
        <f>MAX(0,F6126+MIN(elyscap,(C6127-D6127+maxpout))*H2in - max_storage)</f>
        <v>0</v>
      </c>
      <c r="H6127" s="17"/>
      <c r="AQ6127" s="51">
        <v>7421.3020634676577</v>
      </c>
    </row>
    <row r="6128" spans="1:43" x14ac:dyDescent="0.25">
      <c r="A6128" s="2">
        <v>44086.25</v>
      </c>
      <c r="B6128" s="22">
        <v>3867901.1170000001</v>
      </c>
      <c r="C6128" s="47">
        <f t="shared" si="93"/>
        <v>3.8679011170000002</v>
      </c>
      <c r="D6128" s="47">
        <f>IF($J$13="Yes", D6127+$J$14*(C6128-D6127),$J$12)</f>
        <v>2.4</v>
      </c>
      <c r="E6128" s="47" cm="1">
        <f t="array" ref="E6128">_xlfn.IFS(C6128&gt;(D6128+maxpout),MAX(C6128-elyscap,D6128+maxpout),C6128&gt;D6128-minpout,C6128,C6128&lt;=D6128-minpout,C6128+(F6127-F6128)*efromH2)</f>
        <v>2.4</v>
      </c>
      <c r="F6128" s="37" cm="1">
        <f t="array" ref="F6128">_xlfn.IFS(C6128&gt;(D6128+maxpout),MIN(max_storage,F6127+MIN(elyscap,(C6128-D6128+maxpout))*H2in),C6128&gt;(D6128-minpout),F6127,C6128&lt;=(D6128-minpout),MAX(0,F6127+(C6128-(D6128-minpout))*H2out))</f>
        <v>12.450266166429394</v>
      </c>
      <c r="G6128" s="37">
        <f>MAX(0,F6127+MIN(elyscap,(C6128-D6128+maxpout))*H2in - max_storage)</f>
        <v>0</v>
      </c>
      <c r="H6128" s="17"/>
      <c r="AQ6128" s="51">
        <v>8668.1449630428997</v>
      </c>
    </row>
    <row r="6129" spans="1:43" x14ac:dyDescent="0.25">
      <c r="A6129" s="2">
        <v>44086.291666666701</v>
      </c>
      <c r="B6129" s="22">
        <v>3484433.094</v>
      </c>
      <c r="C6129" s="47">
        <f t="shared" si="93"/>
        <v>3.4844330939999999</v>
      </c>
      <c r="D6129" s="47">
        <f>IF($J$13="Yes", D6128+$J$14*(C6129-D6128),$J$12)</f>
        <v>2.4</v>
      </c>
      <c r="E6129" s="47" cm="1">
        <f t="array" ref="E6129">_xlfn.IFS(C6129&gt;(D6129+maxpout),MAX(C6129-elyscap,D6129+maxpout),C6129&gt;D6129-minpout,C6129,C6129&lt;=D6129-minpout,C6129+(F6128-F6129)*efromH2)</f>
        <v>2.4</v>
      </c>
      <c r="F6129" s="37" cm="1">
        <f t="array" ref="F6129">_xlfn.IFS(C6129&gt;(D6129+maxpout),MIN(max_storage,F6128+MIN(elyscap,(C6129-D6129+maxpout))*H2in),C6129&gt;(D6129-minpout),F6128,C6129&lt;=(D6129-minpout),MAX(0,F6128+(C6129-(D6129-minpout))*H2out))</f>
        <v>12.471954828309395</v>
      </c>
      <c r="G6129" s="37">
        <f>MAX(0,F6128+MIN(elyscap,(C6129-D6129+maxpout))*H2in - max_storage)</f>
        <v>0</v>
      </c>
      <c r="H6129" s="17"/>
      <c r="AQ6129" s="51">
        <v>9694.5915658467493</v>
      </c>
    </row>
    <row r="6130" spans="1:43" x14ac:dyDescent="0.25">
      <c r="A6130" s="2">
        <v>44086.333333333299</v>
      </c>
      <c r="B6130" s="22">
        <v>3300845.1910000001</v>
      </c>
      <c r="C6130" s="47">
        <f t="shared" si="93"/>
        <v>3.3008451910000001</v>
      </c>
      <c r="D6130" s="47">
        <f>IF($J$13="Yes", D6129+$J$14*(C6130-D6129),$J$12)</f>
        <v>2.4</v>
      </c>
      <c r="E6130" s="47" cm="1">
        <f t="array" ref="E6130">_xlfn.IFS(C6130&gt;(D6130+maxpout),MAX(C6130-elyscap,D6130+maxpout),C6130&gt;D6130-minpout,C6130,C6130&lt;=D6130-minpout,C6130+(F6129-F6130)*efromH2)</f>
        <v>2.4</v>
      </c>
      <c r="F6130" s="37" cm="1">
        <f t="array" ref="F6130">_xlfn.IFS(C6130&gt;(D6130+maxpout),MIN(max_storage,F6129+MIN(elyscap,(C6130-D6130+maxpout))*H2in),C6130&gt;(D6130-minpout),F6129,C6130&lt;=(D6130-minpout),MAX(0,F6129+(C6130-(D6130-minpout))*H2out))</f>
        <v>12.489971732129394</v>
      </c>
      <c r="G6130" s="37">
        <f>MAX(0,F6129+MIN(elyscap,(C6130-D6130+maxpout))*H2in - max_storage)</f>
        <v>0</v>
      </c>
      <c r="H6130" s="17"/>
      <c r="AQ6130" s="51">
        <v>8453.1809693609448</v>
      </c>
    </row>
    <row r="6131" spans="1:43" x14ac:dyDescent="0.25">
      <c r="A6131" s="2">
        <v>44086.375</v>
      </c>
      <c r="B6131" s="22">
        <v>3354917.7540000002</v>
      </c>
      <c r="C6131" s="47">
        <f t="shared" si="93"/>
        <v>3.3549177540000001</v>
      </c>
      <c r="D6131" s="47">
        <f>IF($J$13="Yes", D6130+$J$14*(C6131-D6130),$J$12)</f>
        <v>2.4</v>
      </c>
      <c r="E6131" s="47" cm="1">
        <f t="array" ref="E6131">_xlfn.IFS(C6131&gt;(D6131+maxpout),MAX(C6131-elyscap,D6131+maxpout),C6131&gt;D6131-minpout,C6131,C6131&lt;=D6131-minpout,C6131+(F6130-F6131)*efromH2)</f>
        <v>2.4</v>
      </c>
      <c r="F6131" s="37" cm="1">
        <f t="array" ref="F6131">_xlfn.IFS(C6131&gt;(D6131+maxpout),MIN(max_storage,F6130+MIN(elyscap,(C6131-D6131+maxpout))*H2in),C6131&gt;(D6131-minpout),F6130,C6131&lt;=(D6131-minpout),MAX(0,F6130+(C6131-(D6131-minpout))*H2out))</f>
        <v>12.509070087209395</v>
      </c>
      <c r="G6131" s="37">
        <f>MAX(0,F6130+MIN(elyscap,(C6131-D6131+maxpout))*H2in - max_storage)</f>
        <v>0</v>
      </c>
      <c r="H6131" s="17"/>
      <c r="AQ6131" s="51">
        <v>7874.2526686867968</v>
      </c>
    </row>
    <row r="6132" spans="1:43" x14ac:dyDescent="0.25">
      <c r="A6132" s="2">
        <v>44086.416666666701</v>
      </c>
      <c r="B6132" s="22">
        <v>3408568.8659999999</v>
      </c>
      <c r="C6132" s="47">
        <f t="shared" si="93"/>
        <v>3.408568866</v>
      </c>
      <c r="D6132" s="47">
        <f>IF($J$13="Yes", D6131+$J$14*(C6132-D6131),$J$12)</f>
        <v>2.4</v>
      </c>
      <c r="E6132" s="47" cm="1">
        <f t="array" ref="E6132">_xlfn.IFS(C6132&gt;(D6132+maxpout),MAX(C6132-elyscap,D6132+maxpout),C6132&gt;D6132-minpout,C6132,C6132&lt;=D6132-minpout,C6132+(F6131-F6132)*efromH2)</f>
        <v>2.4</v>
      </c>
      <c r="F6132" s="37" cm="1">
        <f t="array" ref="F6132">_xlfn.IFS(C6132&gt;(D6132+maxpout),MIN(max_storage,F6131+MIN(elyscap,(C6132-D6132+maxpout))*H2in),C6132&gt;(D6132-minpout),F6131,C6132&lt;=(D6132-minpout),MAX(0,F6131+(C6132-(D6132-minpout))*H2out))</f>
        <v>12.529241464529395</v>
      </c>
      <c r="G6132" s="37">
        <f>MAX(0,F6131+MIN(elyscap,(C6132-D6132+maxpout))*H2in - max_storage)</f>
        <v>0</v>
      </c>
      <c r="H6132" s="17"/>
      <c r="AQ6132" s="51">
        <v>11306.692177911669</v>
      </c>
    </row>
    <row r="6133" spans="1:43" x14ac:dyDescent="0.25">
      <c r="A6133" s="2">
        <v>44086.458333333299</v>
      </c>
      <c r="B6133" s="22">
        <v>3512599.665</v>
      </c>
      <c r="C6133" s="47">
        <f t="shared" si="93"/>
        <v>3.5125996650000002</v>
      </c>
      <c r="D6133" s="47">
        <f>IF($J$13="Yes", D6132+$J$14*(C6133-D6132),$J$12)</f>
        <v>2.4</v>
      </c>
      <c r="E6133" s="47" cm="1">
        <f t="array" ref="E6133">_xlfn.IFS(C6133&gt;(D6133+maxpout),MAX(C6133-elyscap,D6133+maxpout),C6133&gt;D6133-minpout,C6133,C6133&lt;=D6133-minpout,C6133+(F6132-F6133)*efromH2)</f>
        <v>2.4</v>
      </c>
      <c r="F6133" s="37" cm="1">
        <f t="array" ref="F6133">_xlfn.IFS(C6133&gt;(D6133+maxpout),MIN(max_storage,F6132+MIN(elyscap,(C6133-D6133+maxpout))*H2in),C6133&gt;(D6133-minpout),F6132,C6133&lt;=(D6133-minpout),MAX(0,F6132+(C6133-(D6133-minpout))*H2out))</f>
        <v>12.551493457829395</v>
      </c>
      <c r="G6133" s="37">
        <f>MAX(0,F6132+MIN(elyscap,(C6133-D6133+maxpout))*H2in - max_storage)</f>
        <v>0</v>
      </c>
      <c r="H6133" s="17"/>
      <c r="AQ6133" s="51">
        <v>15340.823924566419</v>
      </c>
    </row>
    <row r="6134" spans="1:43" x14ac:dyDescent="0.25">
      <c r="A6134" s="2">
        <v>44086.5</v>
      </c>
      <c r="B6134" s="22">
        <v>3576303.85</v>
      </c>
      <c r="C6134" s="47">
        <f t="shared" si="93"/>
        <v>3.57630385</v>
      </c>
      <c r="D6134" s="47">
        <f>IF($J$13="Yes", D6133+$J$14*(C6134-D6133),$J$12)</f>
        <v>2.4</v>
      </c>
      <c r="E6134" s="47" cm="1">
        <f t="array" ref="E6134">_xlfn.IFS(C6134&gt;(D6134+maxpout),MAX(C6134-elyscap,D6134+maxpout),C6134&gt;D6134-minpout,C6134,C6134&lt;=D6134-minpout,C6134+(F6133-F6134)*efromH2)</f>
        <v>2.4</v>
      </c>
      <c r="F6134" s="37" cm="1">
        <f t="array" ref="F6134">_xlfn.IFS(C6134&gt;(D6134+maxpout),MIN(max_storage,F6133+MIN(elyscap,(C6134-D6134+maxpout))*H2in),C6134&gt;(D6134-minpout),F6133,C6134&lt;=(D6134-minpout),MAX(0,F6133+(C6134-(D6134-minpout))*H2out))</f>
        <v>12.575019534829394</v>
      </c>
      <c r="G6134" s="37">
        <f>MAX(0,F6133+MIN(elyscap,(C6134-D6134+maxpout))*H2in - max_storage)</f>
        <v>0</v>
      </c>
      <c r="H6134" s="17"/>
      <c r="AQ6134" s="51">
        <v>16723.215720278055</v>
      </c>
    </row>
    <row r="6135" spans="1:43" x14ac:dyDescent="0.25">
      <c r="A6135" s="2">
        <v>44086.541666666701</v>
      </c>
      <c r="B6135" s="22">
        <v>3593710.4559999998</v>
      </c>
      <c r="C6135" s="47">
        <f t="shared" si="93"/>
        <v>3.5937104559999997</v>
      </c>
      <c r="D6135" s="47">
        <f>IF($J$13="Yes", D6134+$J$14*(C6135-D6134),$J$12)</f>
        <v>2.4</v>
      </c>
      <c r="E6135" s="47" cm="1">
        <f t="array" ref="E6135">_xlfn.IFS(C6135&gt;(D6135+maxpout),MAX(C6135-elyscap,D6135+maxpout),C6135&gt;D6135-minpout,C6135,C6135&lt;=D6135-minpout,C6135+(F6134-F6135)*efromH2)</f>
        <v>2.4</v>
      </c>
      <c r="F6135" s="37" cm="1">
        <f t="array" ref="F6135">_xlfn.IFS(C6135&gt;(D6135+maxpout),MIN(max_storage,F6134+MIN(elyscap,(C6135-D6135+maxpout))*H2in),C6135&gt;(D6135-minpout),F6134,C6135&lt;=(D6135-minpout),MAX(0,F6134+(C6135-(D6135-minpout))*H2out))</f>
        <v>12.598893743949395</v>
      </c>
      <c r="G6135" s="37">
        <f>MAX(0,F6134+MIN(elyscap,(C6135-D6135+maxpout))*H2in - max_storage)</f>
        <v>0</v>
      </c>
      <c r="H6135" s="17"/>
      <c r="AQ6135" s="51">
        <v>18067.84007546314</v>
      </c>
    </row>
    <row r="6136" spans="1:43" x14ac:dyDescent="0.25">
      <c r="A6136" s="2">
        <v>44086.583333333299</v>
      </c>
      <c r="B6136" s="22">
        <v>3519280.7620000001</v>
      </c>
      <c r="C6136" s="47">
        <f t="shared" si="93"/>
        <v>3.5192807620000002</v>
      </c>
      <c r="D6136" s="47">
        <f>IF($J$13="Yes", D6135+$J$14*(C6136-D6135),$J$12)</f>
        <v>2.4</v>
      </c>
      <c r="E6136" s="47" cm="1">
        <f t="array" ref="E6136">_xlfn.IFS(C6136&gt;(D6136+maxpout),MAX(C6136-elyscap,D6136+maxpout),C6136&gt;D6136-minpout,C6136,C6136&lt;=D6136-minpout,C6136+(F6135-F6136)*efromH2)</f>
        <v>2.4</v>
      </c>
      <c r="F6136" s="37" cm="1">
        <f t="array" ref="F6136">_xlfn.IFS(C6136&gt;(D6136+maxpout),MIN(max_storage,F6135+MIN(elyscap,(C6136-D6136+maxpout))*H2in),C6136&gt;(D6136-minpout),F6135,C6136&lt;=(D6136-minpout),MAX(0,F6135+(C6136-(D6136-minpout))*H2out))</f>
        <v>12.621279359189394</v>
      </c>
      <c r="G6136" s="37">
        <f>MAX(0,F6135+MIN(elyscap,(C6136-D6136+maxpout))*H2in - max_storage)</f>
        <v>0</v>
      </c>
      <c r="H6136" s="17"/>
      <c r="AQ6136" s="51">
        <v>17640.4988990942</v>
      </c>
    </row>
    <row r="6137" spans="1:43" x14ac:dyDescent="0.25">
      <c r="A6137" s="2">
        <v>44086.625</v>
      </c>
      <c r="B6137" s="22">
        <v>3622297.2829999998</v>
      </c>
      <c r="C6137" s="47">
        <f t="shared" si="93"/>
        <v>3.622297283</v>
      </c>
      <c r="D6137" s="47">
        <f>IF($J$13="Yes", D6136+$J$14*(C6137-D6136),$J$12)</f>
        <v>2.4</v>
      </c>
      <c r="E6137" s="47" cm="1">
        <f t="array" ref="E6137">_xlfn.IFS(C6137&gt;(D6137+maxpout),MAX(C6137-elyscap,D6137+maxpout),C6137&gt;D6137-minpout,C6137,C6137&lt;=D6137-minpout,C6137+(F6136-F6137)*efromH2)</f>
        <v>2.4</v>
      </c>
      <c r="F6137" s="37" cm="1">
        <f t="array" ref="F6137">_xlfn.IFS(C6137&gt;(D6137+maxpout),MIN(max_storage,F6136+MIN(elyscap,(C6137-D6137+maxpout))*H2in),C6137&gt;(D6137-minpout),F6136,C6137&lt;=(D6137-minpout),MAX(0,F6136+(C6137-(D6137-minpout))*H2out))</f>
        <v>12.645725304849394</v>
      </c>
      <c r="G6137" s="37">
        <f>MAX(0,F6136+MIN(elyscap,(C6137-D6137+maxpout))*H2in - max_storage)</f>
        <v>0</v>
      </c>
      <c r="H6137" s="17"/>
      <c r="AQ6137" s="51">
        <v>16033.054546820225</v>
      </c>
    </row>
    <row r="6138" spans="1:43" x14ac:dyDescent="0.25">
      <c r="A6138" s="2">
        <v>44086.666666666701</v>
      </c>
      <c r="B6138" s="22">
        <v>3757357.1710000001</v>
      </c>
      <c r="C6138" s="47">
        <f t="shared" si="93"/>
        <v>3.7573571710000002</v>
      </c>
      <c r="D6138" s="47">
        <f>IF($J$13="Yes", D6137+$J$14*(C6138-D6137),$J$12)</f>
        <v>2.4</v>
      </c>
      <c r="E6138" s="47" cm="1">
        <f t="array" ref="E6138">_xlfn.IFS(C6138&gt;(D6138+maxpout),MAX(C6138-elyscap,D6138+maxpout),C6138&gt;D6138-minpout,C6138,C6138&lt;=D6138-minpout,C6138+(F6137-F6138)*efromH2)</f>
        <v>2.4</v>
      </c>
      <c r="F6138" s="37" cm="1">
        <f t="array" ref="F6138">_xlfn.IFS(C6138&gt;(D6138+maxpout),MIN(max_storage,F6137+MIN(elyscap,(C6138-D6138+maxpout))*H2in),C6138&gt;(D6138-minpout),F6137,C6138&lt;=(D6138-minpout),MAX(0,F6137+(C6138-(D6138-minpout))*H2out))</f>
        <v>12.672872448269395</v>
      </c>
      <c r="G6138" s="37">
        <f>MAX(0,F6137+MIN(elyscap,(C6138-D6138+maxpout))*H2in - max_storage)</f>
        <v>0</v>
      </c>
      <c r="H6138" s="17"/>
      <c r="AQ6138" s="51">
        <v>14015.08328964461</v>
      </c>
    </row>
    <row r="6139" spans="1:43" x14ac:dyDescent="0.25">
      <c r="A6139" s="2">
        <v>44086.708333333299</v>
      </c>
      <c r="B6139" s="22">
        <v>3916497.7069999999</v>
      </c>
      <c r="C6139" s="47">
        <f t="shared" si="93"/>
        <v>3.916497707</v>
      </c>
      <c r="D6139" s="47">
        <f>IF($J$13="Yes", D6138+$J$14*(C6139-D6138),$J$12)</f>
        <v>2.4</v>
      </c>
      <c r="E6139" s="47" cm="1">
        <f t="array" ref="E6139">_xlfn.IFS(C6139&gt;(D6139+maxpout),MAX(C6139-elyscap,D6139+maxpout),C6139&gt;D6139-minpout,C6139,C6139&lt;=D6139-minpout,C6139+(F6138-F6139)*efromH2)</f>
        <v>2.4</v>
      </c>
      <c r="F6139" s="37" cm="1">
        <f t="array" ref="F6139">_xlfn.IFS(C6139&gt;(D6139+maxpout),MIN(max_storage,F6138+MIN(elyscap,(C6139-D6139+maxpout))*H2in),C6139&gt;(D6139-minpout),F6138,C6139&lt;=(D6139-minpout),MAX(0,F6138+(C6139-(D6139-minpout))*H2out))</f>
        <v>12.703202402409396</v>
      </c>
      <c r="G6139" s="37">
        <f>MAX(0,F6138+MIN(elyscap,(C6139-D6139+maxpout))*H2in - max_storage)</f>
        <v>0</v>
      </c>
      <c r="H6139" s="17"/>
      <c r="AQ6139" s="51">
        <v>12016.771796030764</v>
      </c>
    </row>
    <row r="6140" spans="1:43" x14ac:dyDescent="0.25">
      <c r="A6140" s="2">
        <v>44086.75</v>
      </c>
      <c r="B6140" s="22">
        <v>4454102.8619999997</v>
      </c>
      <c r="C6140" s="47">
        <f t="shared" si="93"/>
        <v>4.4541028620000001</v>
      </c>
      <c r="D6140" s="47">
        <f>IF($J$13="Yes", D6139+$J$14*(C6140-D6139),$J$12)</f>
        <v>2.4</v>
      </c>
      <c r="E6140" s="47" cm="1">
        <f t="array" ref="E6140">_xlfn.IFS(C6140&gt;(D6140+maxpout),MAX(C6140-elyscap,D6140+maxpout),C6140&gt;D6140-minpout,C6140,C6140&lt;=D6140-minpout,C6140+(F6139-F6140)*efromH2)</f>
        <v>2.4</v>
      </c>
      <c r="F6140" s="37" cm="1">
        <f t="array" ref="F6140">_xlfn.IFS(C6140&gt;(D6140+maxpout),MIN(max_storage,F6139+MIN(elyscap,(C6140-D6140+maxpout))*H2in),C6140&gt;(D6140-minpout),F6139,C6140&lt;=(D6140-minpout),MAX(0,F6139+(C6140-(D6140-minpout))*H2out))</f>
        <v>12.744284459649396</v>
      </c>
      <c r="G6140" s="37">
        <f>MAX(0,F6139+MIN(elyscap,(C6140-D6140+maxpout))*H2in - max_storage)</f>
        <v>0</v>
      </c>
      <c r="H6140" s="17"/>
      <c r="AQ6140" s="51">
        <v>9758.7444785219905</v>
      </c>
    </row>
    <row r="6141" spans="1:43" x14ac:dyDescent="0.25">
      <c r="A6141" s="2">
        <v>44086.791666666701</v>
      </c>
      <c r="B6141" s="22">
        <v>4669156.0559999999</v>
      </c>
      <c r="C6141" s="47">
        <f t="shared" si="93"/>
        <v>4.6691560560000003</v>
      </c>
      <c r="D6141" s="47">
        <f>IF($J$13="Yes", D6140+$J$14*(C6141-D6140),$J$12)</f>
        <v>2.4</v>
      </c>
      <c r="E6141" s="47" cm="1">
        <f t="array" ref="E6141">_xlfn.IFS(C6141&gt;(D6141+maxpout),MAX(C6141-elyscap,D6141+maxpout),C6141&gt;D6141-minpout,C6141,C6141&lt;=D6141-minpout,C6141+(F6140-F6141)*efromH2)</f>
        <v>2.4</v>
      </c>
      <c r="F6141" s="37" cm="1">
        <f t="array" ref="F6141">_xlfn.IFS(C6141&gt;(D6141+maxpout),MIN(max_storage,F6140+MIN(elyscap,(C6141-D6141+maxpout))*H2in),C6141&gt;(D6141-minpout),F6140,C6141&lt;=(D6141-minpout),MAX(0,F6140+(C6141-(D6141-minpout))*H2out))</f>
        <v>12.789667580769397</v>
      </c>
      <c r="G6141" s="37">
        <f>MAX(0,F6140+MIN(elyscap,(C6141-D6141+maxpout))*H2in - max_storage)</f>
        <v>0</v>
      </c>
      <c r="H6141" s="17"/>
      <c r="AQ6141" s="51">
        <v>8754.0270880758835</v>
      </c>
    </row>
    <row r="6142" spans="1:43" x14ac:dyDescent="0.25">
      <c r="A6142" s="2">
        <v>44086.833333333299</v>
      </c>
      <c r="B6142" s="22">
        <v>4868788.523</v>
      </c>
      <c r="C6142" s="47">
        <f t="shared" si="93"/>
        <v>4.8687885230000001</v>
      </c>
      <c r="D6142" s="47">
        <f>IF($J$13="Yes", D6141+$J$14*(C6142-D6141),$J$12)</f>
        <v>2.4</v>
      </c>
      <c r="E6142" s="47" cm="1">
        <f t="array" ref="E6142">_xlfn.IFS(C6142&gt;(D6142+maxpout),MAX(C6142-elyscap,D6142+maxpout),C6142&gt;D6142-minpout,C6142,C6142&lt;=D6142-minpout,C6142+(F6141-F6142)*efromH2)</f>
        <v>2.4</v>
      </c>
      <c r="F6142" s="37" cm="1">
        <f t="array" ref="F6142">_xlfn.IFS(C6142&gt;(D6142+maxpout),MIN(max_storage,F6141+MIN(elyscap,(C6142-D6142+maxpout))*H2in),C6142&gt;(D6142-minpout),F6141,C6142&lt;=(D6142-minpout),MAX(0,F6141+(C6142-(D6142-minpout))*H2out))</f>
        <v>12.839043351229396</v>
      </c>
      <c r="G6142" s="37">
        <f>MAX(0,F6141+MIN(elyscap,(C6142-D6142+maxpout))*H2in - max_storage)</f>
        <v>0</v>
      </c>
      <c r="H6142" s="17"/>
      <c r="AQ6142" s="51">
        <v>8364.9707144324875</v>
      </c>
    </row>
    <row r="6143" spans="1:43" x14ac:dyDescent="0.25">
      <c r="A6143" s="2">
        <v>44086.875</v>
      </c>
      <c r="B6143" s="22">
        <v>5078386.3530000001</v>
      </c>
      <c r="C6143" s="47">
        <f t="shared" si="93"/>
        <v>5.078386353</v>
      </c>
      <c r="D6143" s="47">
        <f>IF($J$13="Yes", D6142+$J$14*(C6143-D6142),$J$12)</f>
        <v>2.4</v>
      </c>
      <c r="E6143" s="47" cm="1">
        <f t="array" ref="E6143">_xlfn.IFS(C6143&gt;(D6143+maxpout),MAX(C6143-elyscap,D6143+maxpout),C6143&gt;D6143-minpout,C6143,C6143&lt;=D6143-minpout,C6143+(F6142-F6143)*efromH2)</f>
        <v>2.4</v>
      </c>
      <c r="F6143" s="37" cm="1">
        <f t="array" ref="F6143">_xlfn.IFS(C6143&gt;(D6143+maxpout),MIN(max_storage,F6142+MIN(elyscap,(C6143-D6143+maxpout))*H2in),C6143&gt;(D6143-minpout),F6142,C6143&lt;=(D6143-minpout),MAX(0,F6142+(C6143-(D6143-minpout))*H2out))</f>
        <v>12.892611078289397</v>
      </c>
      <c r="G6143" s="37">
        <f>MAX(0,F6142+MIN(elyscap,(C6143-D6143+maxpout))*H2in - max_storage)</f>
        <v>0</v>
      </c>
      <c r="H6143" s="17"/>
      <c r="AQ6143" s="51">
        <v>7486.7483816403828</v>
      </c>
    </row>
    <row r="6144" spans="1:43" x14ac:dyDescent="0.25">
      <c r="A6144" s="2">
        <v>44086.916666666701</v>
      </c>
      <c r="B6144" s="22">
        <v>5093563.2359999996</v>
      </c>
      <c r="C6144" s="47">
        <f t="shared" si="93"/>
        <v>5.0935632359999996</v>
      </c>
      <c r="D6144" s="47">
        <f>IF($J$13="Yes", D6143+$J$14*(C6144-D6143),$J$12)</f>
        <v>2.4</v>
      </c>
      <c r="E6144" s="47" cm="1">
        <f t="array" ref="E6144">_xlfn.IFS(C6144&gt;(D6144+maxpout),MAX(C6144-elyscap,D6144+maxpout),C6144&gt;D6144-minpout,C6144,C6144&lt;=D6144-minpout,C6144+(F6143-F6144)*efromH2)</f>
        <v>2.4</v>
      </c>
      <c r="F6144" s="37" cm="1">
        <f t="array" ref="F6144">_xlfn.IFS(C6144&gt;(D6144+maxpout),MIN(max_storage,F6143+MIN(elyscap,(C6144-D6144+maxpout))*H2in),C6144&gt;(D6144-minpout),F6143,C6144&lt;=(D6144-minpout),MAX(0,F6143+(C6144-(D6144-minpout))*H2out))</f>
        <v>12.946482343009396</v>
      </c>
      <c r="G6144" s="37">
        <f>MAX(0,F6143+MIN(elyscap,(C6144-D6144+maxpout))*H2in - max_storage)</f>
        <v>0</v>
      </c>
      <c r="H6144" s="17"/>
      <c r="AQ6144" s="51">
        <v>6238.0947143686626</v>
      </c>
    </row>
    <row r="6145" spans="1:43" x14ac:dyDescent="0.25">
      <c r="A6145" s="2">
        <v>44086.958333333299</v>
      </c>
      <c r="B6145" s="22">
        <v>5365425.2280000001</v>
      </c>
      <c r="C6145" s="47">
        <f t="shared" si="93"/>
        <v>5.3654252280000003</v>
      </c>
      <c r="D6145" s="47">
        <f>IF($J$13="Yes", D6144+$J$14*(C6145-D6144),$J$12)</f>
        <v>2.4</v>
      </c>
      <c r="E6145" s="47" cm="1">
        <f t="array" ref="E6145">_xlfn.IFS(C6145&gt;(D6145+maxpout),MAX(C6145-elyscap,D6145+maxpout),C6145&gt;D6145-minpout,C6145,C6145&lt;=D6145-minpout,C6145+(F6144-F6145)*efromH2)</f>
        <v>2.4</v>
      </c>
      <c r="F6145" s="37" cm="1">
        <f t="array" ref="F6145">_xlfn.IFS(C6145&gt;(D6145+maxpout),MIN(max_storage,F6144+MIN(elyscap,(C6145-D6145+maxpout))*H2in),C6145&gt;(D6145-minpout),F6144,C6145&lt;=(D6145-minpout),MAX(0,F6144+(C6145-(D6145-minpout))*H2out))</f>
        <v>13.005790847569397</v>
      </c>
      <c r="G6145" s="37">
        <f>MAX(0,F6144+MIN(elyscap,(C6145-D6145+maxpout))*H2in - max_storage)</f>
        <v>0</v>
      </c>
      <c r="H6145" s="17"/>
      <c r="AQ6145" s="51">
        <v>5159.9118916654252</v>
      </c>
    </row>
    <row r="6146" spans="1:43" x14ac:dyDescent="0.25">
      <c r="A6146" s="2">
        <v>44087</v>
      </c>
      <c r="B6146" s="22">
        <v>4913331.95</v>
      </c>
      <c r="C6146" s="47">
        <f t="shared" si="93"/>
        <v>4.9133319499999999</v>
      </c>
      <c r="D6146" s="47">
        <f>IF($J$13="Yes", D6145+$J$14*(C6146-D6145),$J$12)</f>
        <v>2.4</v>
      </c>
      <c r="E6146" s="47" cm="1">
        <f t="array" ref="E6146">_xlfn.IFS(C6146&gt;(D6146+maxpout),MAX(C6146-elyscap,D6146+maxpout),C6146&gt;D6146-minpout,C6146,C6146&lt;=D6146-minpout,C6146+(F6145-F6146)*efromH2)</f>
        <v>2.4</v>
      </c>
      <c r="F6146" s="37" cm="1">
        <f t="array" ref="F6146">_xlfn.IFS(C6146&gt;(D6146+maxpout),MIN(max_storage,F6145+MIN(elyscap,(C6146-D6146+maxpout))*H2in),C6146&gt;(D6146-minpout),F6145,C6146&lt;=(D6146-minpout),MAX(0,F6145+(C6146-(D6146-minpout))*H2out))</f>
        <v>13.056057486569397</v>
      </c>
      <c r="G6146" s="37">
        <f>MAX(0,F6145+MIN(elyscap,(C6146-D6146+maxpout))*H2in - max_storage)</f>
        <v>0</v>
      </c>
      <c r="H6146" s="17"/>
      <c r="AQ6146" s="51">
        <v>4849.7532533685962</v>
      </c>
    </row>
    <row r="6147" spans="1:43" x14ac:dyDescent="0.25">
      <c r="A6147" s="2">
        <v>44087.041666666701</v>
      </c>
      <c r="B6147" s="22">
        <v>4837953.6140000001</v>
      </c>
      <c r="C6147" s="47">
        <f t="shared" ref="C6147:C6210" si="94">B6147/1000000</f>
        <v>4.8379536139999999</v>
      </c>
      <c r="D6147" s="47">
        <f>IF($J$13="Yes", D6146+$J$14*(C6147-D6146),$J$12)</f>
        <v>2.4</v>
      </c>
      <c r="E6147" s="47" cm="1">
        <f t="array" ref="E6147">_xlfn.IFS(C6147&gt;(D6147+maxpout),MAX(C6147-elyscap,D6147+maxpout),C6147&gt;D6147-minpout,C6147,C6147&lt;=D6147-minpout,C6147+(F6146-F6147)*efromH2)</f>
        <v>2.4</v>
      </c>
      <c r="F6147" s="37" cm="1">
        <f t="array" ref="F6147">_xlfn.IFS(C6147&gt;(D6147+maxpout),MIN(max_storage,F6146+MIN(elyscap,(C6147-D6147+maxpout))*H2in),C6147&gt;(D6147-minpout),F6146,C6147&lt;=(D6147-minpout),MAX(0,F6146+(C6147-(D6147-minpout))*H2out))</f>
        <v>13.104816558849397</v>
      </c>
      <c r="G6147" s="37">
        <f>MAX(0,F6146+MIN(elyscap,(C6147-D6147+maxpout))*H2in - max_storage)</f>
        <v>0</v>
      </c>
      <c r="H6147" s="17"/>
      <c r="AQ6147" s="51">
        <v>4708.5133730432681</v>
      </c>
    </row>
    <row r="6148" spans="1:43" x14ac:dyDescent="0.25">
      <c r="A6148" s="2">
        <v>44087.083333333299</v>
      </c>
      <c r="B6148" s="22">
        <v>5112769.216</v>
      </c>
      <c r="C6148" s="47">
        <f t="shared" si="94"/>
        <v>5.1127692160000002</v>
      </c>
      <c r="D6148" s="47">
        <f>IF($J$13="Yes", D6147+$J$14*(C6148-D6147),$J$12)</f>
        <v>2.4</v>
      </c>
      <c r="E6148" s="47" cm="1">
        <f t="array" ref="E6148">_xlfn.IFS(C6148&gt;(D6148+maxpout),MAX(C6148-elyscap,D6148+maxpout),C6148&gt;D6148-minpout,C6148,C6148&lt;=D6148-minpout,C6148+(F6147-F6148)*efromH2)</f>
        <v>2.4</v>
      </c>
      <c r="F6148" s="37" cm="1">
        <f t="array" ref="F6148">_xlfn.IFS(C6148&gt;(D6148+maxpout),MIN(max_storage,F6147+MIN(elyscap,(C6148-D6148+maxpout))*H2in),C6148&gt;(D6148-minpout),F6147,C6148&lt;=(D6148-minpout),MAX(0,F6147+(C6148-(D6148-minpout))*H2out))</f>
        <v>13.159071943169396</v>
      </c>
      <c r="G6148" s="37">
        <f>MAX(0,F6147+MIN(elyscap,(C6148-D6148+maxpout))*H2in - max_storage)</f>
        <v>0</v>
      </c>
      <c r="H6148" s="17"/>
      <c r="AQ6148" s="51">
        <v>5198.9727376894625</v>
      </c>
    </row>
    <row r="6149" spans="1:43" x14ac:dyDescent="0.25">
      <c r="A6149" s="2">
        <v>44087.125</v>
      </c>
      <c r="B6149" s="22">
        <v>5252016.6840000004</v>
      </c>
      <c r="C6149" s="47">
        <f t="shared" si="94"/>
        <v>5.252016684</v>
      </c>
      <c r="D6149" s="47">
        <f>IF($J$13="Yes", D6148+$J$14*(C6149-D6148),$J$12)</f>
        <v>2.4</v>
      </c>
      <c r="E6149" s="47" cm="1">
        <f t="array" ref="E6149">_xlfn.IFS(C6149&gt;(D6149+maxpout),MAX(C6149-elyscap,D6149+maxpout),C6149&gt;D6149-minpout,C6149,C6149&lt;=D6149-minpout,C6149+(F6148-F6149)*efromH2)</f>
        <v>2.4</v>
      </c>
      <c r="F6149" s="37" cm="1">
        <f t="array" ref="F6149">_xlfn.IFS(C6149&gt;(D6149+maxpout),MIN(max_storage,F6148+MIN(elyscap,(C6149-D6149+maxpout))*H2in),C6149&gt;(D6149-minpout),F6148,C6149&lt;=(D6149-minpout),MAX(0,F6148+(C6149-(D6149-minpout))*H2out))</f>
        <v>13.216112276849396</v>
      </c>
      <c r="G6149" s="37">
        <f>MAX(0,F6148+MIN(elyscap,(C6149-D6149+maxpout))*H2in - max_storage)</f>
        <v>0</v>
      </c>
      <c r="H6149" s="17"/>
      <c r="AQ6149" s="51">
        <v>6219.2109941053868</v>
      </c>
    </row>
    <row r="6150" spans="1:43" x14ac:dyDescent="0.25">
      <c r="A6150" s="2">
        <v>44087.166666666701</v>
      </c>
      <c r="B6150" s="22">
        <v>5569844.1349999998</v>
      </c>
      <c r="C6150" s="47">
        <f t="shared" si="94"/>
        <v>5.5698441349999994</v>
      </c>
      <c r="D6150" s="47">
        <f>IF($J$13="Yes", D6149+$J$14*(C6150-D6149),$J$12)</f>
        <v>2.4</v>
      </c>
      <c r="E6150" s="47" cm="1">
        <f t="array" ref="E6150">_xlfn.IFS(C6150&gt;(D6150+maxpout),MAX(C6150-elyscap,D6150+maxpout),C6150&gt;D6150-minpout,C6150,C6150&lt;=D6150-minpout,C6150+(F6149-F6150)*efromH2)</f>
        <v>2.4</v>
      </c>
      <c r="F6150" s="37" cm="1">
        <f t="array" ref="F6150">_xlfn.IFS(C6150&gt;(D6150+maxpout),MIN(max_storage,F6149+MIN(elyscap,(C6150-D6150+maxpout))*H2in),C6150&gt;(D6150-minpout),F6149,C6150&lt;=(D6150-minpout),MAX(0,F6149+(C6150-(D6150-minpout))*H2out))</f>
        <v>13.279509159549395</v>
      </c>
      <c r="G6150" s="37">
        <f>MAX(0,F6149+MIN(elyscap,(C6150-D6150+maxpout))*H2in - max_storage)</f>
        <v>0</v>
      </c>
      <c r="H6150" s="17"/>
      <c r="AQ6150" s="51">
        <v>7488.3004682373648</v>
      </c>
    </row>
    <row r="6151" spans="1:43" x14ac:dyDescent="0.25">
      <c r="A6151" s="2">
        <v>44087.208333333299</v>
      </c>
      <c r="B6151" s="22">
        <v>5815331.3629999999</v>
      </c>
      <c r="C6151" s="47">
        <f t="shared" si="94"/>
        <v>5.8153313630000003</v>
      </c>
      <c r="D6151" s="47">
        <f>IF($J$13="Yes", D6150+$J$14*(C6151-D6150),$J$12)</f>
        <v>2.4</v>
      </c>
      <c r="E6151" s="47" cm="1">
        <f t="array" ref="E6151">_xlfn.IFS(C6151&gt;(D6151+maxpout),MAX(C6151-elyscap,D6151+maxpout),C6151&gt;D6151-minpout,C6151,C6151&lt;=D6151-minpout,C6151+(F6150-F6151)*efromH2)</f>
        <v>2.4</v>
      </c>
      <c r="F6151" s="37" cm="1">
        <f t="array" ref="F6151">_xlfn.IFS(C6151&gt;(D6151+maxpout),MIN(max_storage,F6150+MIN(elyscap,(C6151-D6151+maxpout))*H2in),C6151&gt;(D6151-minpout),F6150,C6151&lt;=(D6151-minpout),MAX(0,F6150+(C6151-(D6151-minpout))*H2out))</f>
        <v>13.347815786809395</v>
      </c>
      <c r="G6151" s="37">
        <f>MAX(0,F6150+MIN(elyscap,(C6151-D6151+maxpout))*H2in - max_storage)</f>
        <v>0</v>
      </c>
      <c r="H6151" s="17"/>
      <c r="AQ6151" s="51">
        <v>8839.9092131088673</v>
      </c>
    </row>
    <row r="6152" spans="1:43" x14ac:dyDescent="0.25">
      <c r="A6152" s="2">
        <v>44087.25</v>
      </c>
      <c r="B6152" s="22">
        <v>5586334.2599999998</v>
      </c>
      <c r="C6152" s="47">
        <f t="shared" si="94"/>
        <v>5.5863342600000001</v>
      </c>
      <c r="D6152" s="47">
        <f>IF($J$13="Yes", D6151+$J$14*(C6152-D6151),$J$12)</f>
        <v>2.4</v>
      </c>
      <c r="E6152" s="47" cm="1">
        <f t="array" ref="E6152">_xlfn.IFS(C6152&gt;(D6152+maxpout),MAX(C6152-elyscap,D6152+maxpout),C6152&gt;D6152-minpout,C6152,C6152&lt;=D6152-minpout,C6152+(F6151-F6152)*efromH2)</f>
        <v>2.4</v>
      </c>
      <c r="F6152" s="37" cm="1">
        <f t="array" ref="F6152">_xlfn.IFS(C6152&gt;(D6152+maxpout),MIN(max_storage,F6151+MIN(elyscap,(C6152-D6152+maxpout))*H2in),C6152&gt;(D6152-minpout),F6151,C6152&lt;=(D6152-minpout),MAX(0,F6151+(C6152-(D6152-minpout))*H2out))</f>
        <v>13.411542472009396</v>
      </c>
      <c r="G6152" s="37">
        <f>MAX(0,F6151+MIN(elyscap,(C6152-D6152+maxpout))*H2in - max_storage)</f>
        <v>0</v>
      </c>
      <c r="H6152" s="17"/>
      <c r="AQ6152" s="51">
        <v>9561.8881618048217</v>
      </c>
    </row>
    <row r="6153" spans="1:43" x14ac:dyDescent="0.25">
      <c r="A6153" s="2">
        <v>44087.291666666701</v>
      </c>
      <c r="B6153" s="22">
        <v>5586268.8830000004</v>
      </c>
      <c r="C6153" s="47">
        <f t="shared" si="94"/>
        <v>5.5862688830000007</v>
      </c>
      <c r="D6153" s="47">
        <f>IF($J$13="Yes", D6152+$J$14*(C6153-D6152),$J$12)</f>
        <v>2.4</v>
      </c>
      <c r="E6153" s="47" cm="1">
        <f t="array" ref="E6153">_xlfn.IFS(C6153&gt;(D6153+maxpout),MAX(C6153-elyscap,D6153+maxpout),C6153&gt;D6153-minpout,C6153,C6153&lt;=D6153-minpout,C6153+(F6152-F6153)*efromH2)</f>
        <v>2.4</v>
      </c>
      <c r="F6153" s="37" cm="1">
        <f t="array" ref="F6153">_xlfn.IFS(C6153&gt;(D6153+maxpout),MIN(max_storage,F6152+MIN(elyscap,(C6153-D6153+maxpout))*H2in),C6153&gt;(D6153-minpout),F6152,C6153&lt;=(D6153-minpout),MAX(0,F6152+(C6153-(D6153-minpout))*H2out))</f>
        <v>13.475267849669397</v>
      </c>
      <c r="G6153" s="37">
        <f>MAX(0,F6152+MIN(elyscap,(C6153-D6153+maxpout))*H2in - max_storage)</f>
        <v>0</v>
      </c>
      <c r="H6153" s="17"/>
      <c r="AQ6153" s="51">
        <v>9211.3752719864697</v>
      </c>
    </row>
    <row r="6154" spans="1:43" x14ac:dyDescent="0.25">
      <c r="A6154" s="2">
        <v>44087.333333333299</v>
      </c>
      <c r="B6154" s="22">
        <v>5633416.1359999999</v>
      </c>
      <c r="C6154" s="47">
        <f t="shared" si="94"/>
        <v>5.6334161360000001</v>
      </c>
      <c r="D6154" s="47">
        <f>IF($J$13="Yes", D6153+$J$14*(C6154-D6153),$J$12)</f>
        <v>2.4</v>
      </c>
      <c r="E6154" s="47" cm="1">
        <f t="array" ref="E6154">_xlfn.IFS(C6154&gt;(D6154+maxpout),MAX(C6154-elyscap,D6154+maxpout),C6154&gt;D6154-minpout,C6154,C6154&lt;=D6154-minpout,C6154+(F6153-F6154)*efromH2)</f>
        <v>2.4</v>
      </c>
      <c r="F6154" s="37" cm="1">
        <f t="array" ref="F6154">_xlfn.IFS(C6154&gt;(D6154+maxpout),MIN(max_storage,F6153+MIN(elyscap,(C6154-D6154+maxpout))*H2in),C6154&gt;(D6154-minpout),F6153,C6154&lt;=(D6154-minpout),MAX(0,F6153+(C6154-(D6154-minpout))*H2out))</f>
        <v>13.539936172389396</v>
      </c>
      <c r="G6154" s="37">
        <f>MAX(0,F6153+MIN(elyscap,(C6154-D6154+maxpout))*H2in - max_storage)</f>
        <v>0</v>
      </c>
      <c r="H6154" s="17"/>
      <c r="AQ6154" s="51">
        <v>8063.0898713195611</v>
      </c>
    </row>
    <row r="6155" spans="1:43" x14ac:dyDescent="0.25">
      <c r="A6155" s="2">
        <v>44087.375</v>
      </c>
      <c r="B6155" s="22">
        <v>5472865.7810000004</v>
      </c>
      <c r="C6155" s="47">
        <f t="shared" si="94"/>
        <v>5.4728657810000003</v>
      </c>
      <c r="D6155" s="47">
        <f>IF($J$13="Yes", D6154+$J$14*(C6155-D6154),$J$12)</f>
        <v>2.4</v>
      </c>
      <c r="E6155" s="47" cm="1">
        <f t="array" ref="E6155">_xlfn.IFS(C6155&gt;(D6155+maxpout),MAX(C6155-elyscap,D6155+maxpout),C6155&gt;D6155-minpout,C6155,C6155&lt;=D6155-minpout,C6155+(F6154-F6155)*efromH2)</f>
        <v>2.4</v>
      </c>
      <c r="F6155" s="37" cm="1">
        <f t="array" ref="F6155">_xlfn.IFS(C6155&gt;(D6155+maxpout),MIN(max_storage,F6154+MIN(elyscap,(C6155-D6155+maxpout))*H2in),C6155&gt;(D6155-minpout),F6154,C6155&lt;=(D6155-minpout),MAX(0,F6154+(C6155-(D6155-minpout))*H2out))</f>
        <v>13.601393488009396</v>
      </c>
      <c r="G6155" s="37">
        <f>MAX(0,F6154+MIN(elyscap,(C6155-D6155+maxpout))*H2in - max_storage)</f>
        <v>0</v>
      </c>
      <c r="H6155" s="17"/>
      <c r="AQ6155" s="51">
        <v>8187.774161277086</v>
      </c>
    </row>
    <row r="6156" spans="1:43" x14ac:dyDescent="0.25">
      <c r="A6156" s="2">
        <v>44087.416666666701</v>
      </c>
      <c r="B6156" s="22">
        <v>5728709.6349999998</v>
      </c>
      <c r="C6156" s="47">
        <f t="shared" si="94"/>
        <v>5.7287096349999995</v>
      </c>
      <c r="D6156" s="47">
        <f>IF($J$13="Yes", D6155+$J$14*(C6156-D6155),$J$12)</f>
        <v>2.4</v>
      </c>
      <c r="E6156" s="47" cm="1">
        <f t="array" ref="E6156">_xlfn.IFS(C6156&gt;(D6156+maxpout),MAX(C6156-elyscap,D6156+maxpout),C6156&gt;D6156-minpout,C6156,C6156&lt;=D6156-minpout,C6156+(F6155-F6156)*efromH2)</f>
        <v>2.4</v>
      </c>
      <c r="F6156" s="37" cm="1">
        <f t="array" ref="F6156">_xlfn.IFS(C6156&gt;(D6156+maxpout),MIN(max_storage,F6155+MIN(elyscap,(C6156-D6156+maxpout))*H2in),C6156&gt;(D6156-minpout),F6155,C6156&lt;=(D6156-minpout),MAX(0,F6155+(C6156-(D6156-minpout))*H2out))</f>
        <v>13.667967680709395</v>
      </c>
      <c r="G6156" s="37">
        <f>MAX(0,F6155+MIN(elyscap,(C6156-D6156+maxpout))*H2in - max_storage)</f>
        <v>0</v>
      </c>
      <c r="H6156" s="17"/>
      <c r="AQ6156" s="51">
        <v>10278.952169610333</v>
      </c>
    </row>
    <row r="6157" spans="1:43" x14ac:dyDescent="0.25">
      <c r="A6157" s="2">
        <v>44087.458333333299</v>
      </c>
      <c r="B6157" s="22">
        <v>5800844.7929999996</v>
      </c>
      <c r="C6157" s="47">
        <f t="shared" si="94"/>
        <v>5.8008447929999996</v>
      </c>
      <c r="D6157" s="47">
        <f>IF($J$13="Yes", D6156+$J$14*(C6157-D6156),$J$12)</f>
        <v>2.4</v>
      </c>
      <c r="E6157" s="47" cm="1">
        <f t="array" ref="E6157">_xlfn.IFS(C6157&gt;(D6157+maxpout),MAX(C6157-elyscap,D6157+maxpout),C6157&gt;D6157-minpout,C6157,C6157&lt;=D6157-minpout,C6157+(F6156-F6157)*efromH2)</f>
        <v>2.4</v>
      </c>
      <c r="F6157" s="37" cm="1">
        <f t="array" ref="F6157">_xlfn.IFS(C6157&gt;(D6157+maxpout),MIN(max_storage,F6156+MIN(elyscap,(C6157-D6157+maxpout))*H2in),C6157&gt;(D6157-minpout),F6156,C6157&lt;=(D6157-minpout),MAX(0,F6156+(C6157-(D6157-minpout))*H2out))</f>
        <v>13.735984576569395</v>
      </c>
      <c r="G6157" s="37">
        <f>MAX(0,F6156+MIN(elyscap,(C6157-D6157+maxpout))*H2in - max_storage)</f>
        <v>0</v>
      </c>
      <c r="H6157" s="17"/>
      <c r="AQ6157" s="51">
        <v>11156.13977800445</v>
      </c>
    </row>
    <row r="6158" spans="1:43" x14ac:dyDescent="0.25">
      <c r="A6158" s="2">
        <v>44087.5</v>
      </c>
      <c r="B6158" s="22">
        <v>5696625.7640000004</v>
      </c>
      <c r="C6158" s="47">
        <f t="shared" si="94"/>
        <v>5.6966257640000002</v>
      </c>
      <c r="D6158" s="47">
        <f>IF($J$13="Yes", D6157+$J$14*(C6158-D6157),$J$12)</f>
        <v>2.4</v>
      </c>
      <c r="E6158" s="47" cm="1">
        <f t="array" ref="E6158">_xlfn.IFS(C6158&gt;(D6158+maxpout),MAX(C6158-elyscap,D6158+maxpout),C6158&gt;D6158-minpout,C6158,C6158&lt;=D6158-minpout,C6158+(F6157-F6158)*efromH2)</f>
        <v>2.4</v>
      </c>
      <c r="F6158" s="37" cm="1">
        <f t="array" ref="F6158">_xlfn.IFS(C6158&gt;(D6158+maxpout),MIN(max_storage,F6157+MIN(elyscap,(C6158-D6158+maxpout))*H2in),C6158&gt;(D6158-minpout),F6157,C6158&lt;=(D6158-minpout),MAX(0,F6157+(C6158-(D6158-minpout))*H2out))</f>
        <v>13.801917091849395</v>
      </c>
      <c r="G6158" s="37">
        <f>MAX(0,F6157+MIN(elyscap,(C6158-D6158+maxpout))*H2in - max_storage)</f>
        <v>0</v>
      </c>
      <c r="H6158" s="17"/>
      <c r="AQ6158" s="51">
        <v>10526.7686629284</v>
      </c>
    </row>
    <row r="6159" spans="1:43" x14ac:dyDescent="0.25">
      <c r="A6159" s="2">
        <v>44087.541666666701</v>
      </c>
      <c r="B6159" s="22">
        <v>5774014.7240000004</v>
      </c>
      <c r="C6159" s="47">
        <f t="shared" si="94"/>
        <v>5.7740147240000006</v>
      </c>
      <c r="D6159" s="47">
        <f>IF($J$13="Yes", D6158+$J$14*(C6159-D6158),$J$12)</f>
        <v>2.4</v>
      </c>
      <c r="E6159" s="47" cm="1">
        <f t="array" ref="E6159">_xlfn.IFS(C6159&gt;(D6159+maxpout),MAX(C6159-elyscap,D6159+maxpout),C6159&gt;D6159-minpout,C6159,C6159&lt;=D6159-minpout,C6159+(F6158-F6159)*efromH2)</f>
        <v>2.4</v>
      </c>
      <c r="F6159" s="37" cm="1">
        <f t="array" ref="F6159">_xlfn.IFS(C6159&gt;(D6159+maxpout),MIN(max_storage,F6158+MIN(elyscap,(C6159-D6159+maxpout))*H2in),C6159&gt;(D6159-minpout),F6158,C6159&lt;=(D6159-minpout),MAX(0,F6158+(C6159-(D6159-minpout))*H2out))</f>
        <v>13.869397386329394</v>
      </c>
      <c r="G6159" s="37">
        <f>MAX(0,F6158+MIN(elyscap,(C6159-D6159+maxpout))*H2in - max_storage)</f>
        <v>0</v>
      </c>
      <c r="H6159" s="17"/>
      <c r="AQ6159" s="51">
        <v>9953.7900275426819</v>
      </c>
    </row>
    <row r="6160" spans="1:43" x14ac:dyDescent="0.25">
      <c r="A6160" s="2">
        <v>44087.583333333299</v>
      </c>
      <c r="B6160" s="22">
        <v>5512707.2230000002</v>
      </c>
      <c r="C6160" s="47">
        <f t="shared" si="94"/>
        <v>5.5127072230000005</v>
      </c>
      <c r="D6160" s="47">
        <f>IF($J$13="Yes", D6159+$J$14*(C6160-D6159),$J$12)</f>
        <v>2.4</v>
      </c>
      <c r="E6160" s="47" cm="1">
        <f t="array" ref="E6160">_xlfn.IFS(C6160&gt;(D6160+maxpout),MAX(C6160-elyscap,D6160+maxpout),C6160&gt;D6160-minpout,C6160,C6160&lt;=D6160-minpout,C6160+(F6159-F6160)*efromH2)</f>
        <v>2.4</v>
      </c>
      <c r="F6160" s="37" cm="1">
        <f t="array" ref="F6160">_xlfn.IFS(C6160&gt;(D6160+maxpout),MIN(max_storage,F6159+MIN(elyscap,(C6160-D6160+maxpout))*H2in),C6160&gt;(D6160-minpout),F6159,C6160&lt;=(D6160-minpout),MAX(0,F6159+(C6160-(D6160-minpout))*H2out))</f>
        <v>13.931651530789395</v>
      </c>
      <c r="G6160" s="37">
        <f>MAX(0,F6159+MIN(elyscap,(C6160-D6160+maxpout))*H2in - max_storage)</f>
        <v>0</v>
      </c>
      <c r="H6160" s="17"/>
      <c r="AQ6160" s="51">
        <v>9517.653693790844</v>
      </c>
    </row>
    <row r="6161" spans="1:43" x14ac:dyDescent="0.25">
      <c r="A6161" s="2">
        <v>44087.625</v>
      </c>
      <c r="B6161" s="22">
        <v>5373109.4469999997</v>
      </c>
      <c r="C6161" s="47">
        <f t="shared" si="94"/>
        <v>5.373109447</v>
      </c>
      <c r="D6161" s="47">
        <f>IF($J$13="Yes", D6160+$J$14*(C6161-D6160),$J$12)</f>
        <v>2.4</v>
      </c>
      <c r="E6161" s="47" cm="1">
        <f t="array" ref="E6161">_xlfn.IFS(C6161&gt;(D6161+maxpout),MAX(C6161-elyscap,D6161+maxpout),C6161&gt;D6161-minpout,C6161,C6161&lt;=D6161-minpout,C6161+(F6160-F6161)*efromH2)</f>
        <v>2.4</v>
      </c>
      <c r="F6161" s="37" cm="1">
        <f t="array" ref="F6161">_xlfn.IFS(C6161&gt;(D6161+maxpout),MIN(max_storage,F6160+MIN(elyscap,(C6161-D6161+maxpout))*H2in),C6161&gt;(D6161-minpout),F6160,C6161&lt;=(D6161-minpout),MAX(0,F6160+(C6161-(D6161-minpout))*H2out))</f>
        <v>13.991113719729395</v>
      </c>
      <c r="G6161" s="37">
        <f>MAX(0,F6160+MIN(elyscap,(C6161-D6161+maxpout))*H2in - max_storage)</f>
        <v>0</v>
      </c>
      <c r="H6161" s="17"/>
      <c r="AQ6161" s="51">
        <v>7824.3272164838872</v>
      </c>
    </row>
    <row r="6162" spans="1:43" x14ac:dyDescent="0.25">
      <c r="A6162" s="2">
        <v>44087.666666666701</v>
      </c>
      <c r="B6162" s="22">
        <v>5183577.6289999997</v>
      </c>
      <c r="C6162" s="47">
        <f t="shared" si="94"/>
        <v>5.1835776289999993</v>
      </c>
      <c r="D6162" s="47">
        <f>IF($J$13="Yes", D6161+$J$14*(C6162-D6161),$J$12)</f>
        <v>2.4</v>
      </c>
      <c r="E6162" s="47" cm="1">
        <f t="array" ref="E6162">_xlfn.IFS(C6162&gt;(D6162+maxpout),MAX(C6162-elyscap,D6162+maxpout),C6162&gt;D6162-minpout,C6162,C6162&lt;=D6162-minpout,C6162+(F6161-F6162)*efromH2)</f>
        <v>2.4</v>
      </c>
      <c r="F6162" s="37" cm="1">
        <f t="array" ref="F6162">_xlfn.IFS(C6162&gt;(D6162+maxpout),MIN(max_storage,F6161+MIN(elyscap,(C6162-D6162+maxpout))*H2in),C6162&gt;(D6162-minpout),F6161,C6162&lt;=(D6162-minpout),MAX(0,F6161+(C6162-(D6162-minpout))*H2out))</f>
        <v>14.046785272309394</v>
      </c>
      <c r="G6162" s="37">
        <f>MAX(0,F6161+MIN(elyscap,(C6162-D6162+maxpout))*H2in - max_storage)</f>
        <v>0</v>
      </c>
      <c r="H6162" s="17"/>
      <c r="AQ6162" s="51">
        <v>6115.2211921076178</v>
      </c>
    </row>
    <row r="6163" spans="1:43" x14ac:dyDescent="0.25">
      <c r="A6163" s="2">
        <v>44087.708333333299</v>
      </c>
      <c r="B6163" s="22">
        <v>5259653.6189999999</v>
      </c>
      <c r="C6163" s="47">
        <f t="shared" si="94"/>
        <v>5.2596536189999998</v>
      </c>
      <c r="D6163" s="47">
        <f>IF($J$13="Yes", D6162+$J$14*(C6163-D6162),$J$12)</f>
        <v>2.4</v>
      </c>
      <c r="E6163" s="47" cm="1">
        <f t="array" ref="E6163">_xlfn.IFS(C6163&gt;(D6163+maxpout),MAX(C6163-elyscap,D6163+maxpout),C6163&gt;D6163-minpout,C6163,C6163&lt;=D6163-minpout,C6163+(F6162-F6163)*efromH2)</f>
        <v>2.4</v>
      </c>
      <c r="F6163" s="37" cm="1">
        <f t="array" ref="F6163">_xlfn.IFS(C6163&gt;(D6163+maxpout),MIN(max_storage,F6162+MIN(elyscap,(C6163-D6163+maxpout))*H2in),C6163&gt;(D6163-minpout),F6162,C6163&lt;=(D6163-minpout),MAX(0,F6162+(C6163-(D6163-minpout))*H2out))</f>
        <v>14.103978344689395</v>
      </c>
      <c r="G6163" s="37">
        <f>MAX(0,F6162+MIN(elyscap,(C6163-D6163+maxpout))*H2in - max_storage)</f>
        <v>0</v>
      </c>
      <c r="H6163" s="17"/>
      <c r="AQ6163" s="51">
        <v>4510.6223319281098</v>
      </c>
    </row>
    <row r="6164" spans="1:43" x14ac:dyDescent="0.25">
      <c r="A6164" s="2">
        <v>44087.75</v>
      </c>
      <c r="B6164" s="22">
        <v>5343988.8499999996</v>
      </c>
      <c r="C6164" s="47">
        <f t="shared" si="94"/>
        <v>5.3439888499999997</v>
      </c>
      <c r="D6164" s="47">
        <f>IF($J$13="Yes", D6163+$J$14*(C6164-D6163),$J$12)</f>
        <v>2.4</v>
      </c>
      <c r="E6164" s="47" cm="1">
        <f t="array" ref="E6164">_xlfn.IFS(C6164&gt;(D6164+maxpout),MAX(C6164-elyscap,D6164+maxpout),C6164&gt;D6164-minpout,C6164,C6164&lt;=D6164-minpout,C6164+(F6163-F6164)*efromH2)</f>
        <v>2.4</v>
      </c>
      <c r="F6164" s="37" cm="1">
        <f t="array" ref="F6164">_xlfn.IFS(C6164&gt;(D6164+maxpout),MIN(max_storage,F6163+MIN(elyscap,(C6164-D6164+maxpout))*H2in),C6164&gt;(D6164-minpout),F6163,C6164&lt;=(D6164-minpout),MAX(0,F6163+(C6164-(D6164-minpout))*H2out))</f>
        <v>14.162858121689395</v>
      </c>
      <c r="G6164" s="37">
        <f>MAX(0,F6163+MIN(elyscap,(C6164-D6164+maxpout))*H2in - max_storage)</f>
        <v>0</v>
      </c>
      <c r="H6164" s="17"/>
      <c r="AQ6164" s="51">
        <v>4232.5401499689015</v>
      </c>
    </row>
    <row r="6165" spans="1:43" x14ac:dyDescent="0.25">
      <c r="A6165" s="2">
        <v>44087.791666666701</v>
      </c>
      <c r="B6165" s="22">
        <v>5488730.2520000003</v>
      </c>
      <c r="C6165" s="47">
        <f t="shared" si="94"/>
        <v>5.4887302520000008</v>
      </c>
      <c r="D6165" s="47">
        <f>IF($J$13="Yes", D6164+$J$14*(C6165-D6164),$J$12)</f>
        <v>2.4</v>
      </c>
      <c r="E6165" s="47" cm="1">
        <f t="array" ref="E6165">_xlfn.IFS(C6165&gt;(D6165+maxpout),MAX(C6165-elyscap,D6165+maxpout),C6165&gt;D6165-minpout,C6165,C6165&lt;=D6165-minpout,C6165+(F6164-F6165)*efromH2)</f>
        <v>2.4</v>
      </c>
      <c r="F6165" s="37" cm="1">
        <f t="array" ref="F6165">_xlfn.IFS(C6165&gt;(D6165+maxpout),MIN(max_storage,F6164+MIN(elyscap,(C6165-D6165+maxpout))*H2in),C6165&gt;(D6165-minpout),F6164,C6165&lt;=(D6165-minpout),MAX(0,F6164+(C6165-(D6165-minpout))*H2out))</f>
        <v>14.224632726729395</v>
      </c>
      <c r="G6165" s="37">
        <f>MAX(0,F6164+MIN(elyscap,(C6165-D6165+maxpout))*H2in - max_storage)</f>
        <v>0</v>
      </c>
      <c r="H6165" s="17"/>
      <c r="AQ6165" s="51">
        <v>4645.6538658655118</v>
      </c>
    </row>
    <row r="6166" spans="1:43" x14ac:dyDescent="0.25">
      <c r="A6166" s="2">
        <v>44087.833333333299</v>
      </c>
      <c r="B6166" s="22">
        <v>5414356.1880000001</v>
      </c>
      <c r="C6166" s="47">
        <f t="shared" si="94"/>
        <v>5.4143561880000002</v>
      </c>
      <c r="D6166" s="47">
        <f>IF($J$13="Yes", D6165+$J$14*(C6166-D6165),$J$12)</f>
        <v>2.4</v>
      </c>
      <c r="E6166" s="47" cm="1">
        <f t="array" ref="E6166">_xlfn.IFS(C6166&gt;(D6166+maxpout),MAX(C6166-elyscap,D6166+maxpout),C6166&gt;D6166-minpout,C6166,C6166&lt;=D6166-minpout,C6166+(F6165-F6166)*efromH2)</f>
        <v>2.4</v>
      </c>
      <c r="F6166" s="37" cm="1">
        <f t="array" ref="F6166">_xlfn.IFS(C6166&gt;(D6166+maxpout),MIN(max_storage,F6165+MIN(elyscap,(C6166-D6166+maxpout))*H2in),C6166&gt;(D6166-minpout),F6165,C6166&lt;=(D6166-minpout),MAX(0,F6165+(C6166-(D6166-minpout))*H2out))</f>
        <v>14.284919850489395</v>
      </c>
      <c r="G6166" s="37">
        <f>MAX(0,F6165+MIN(elyscap,(C6166-D6166+maxpout))*H2in - max_storage)</f>
        <v>0</v>
      </c>
      <c r="H6166" s="17"/>
      <c r="AQ6166" s="51">
        <v>5334.5216338258579</v>
      </c>
    </row>
    <row r="6167" spans="1:43" x14ac:dyDescent="0.25">
      <c r="A6167" s="2">
        <v>44087.875</v>
      </c>
      <c r="B6167" s="22">
        <v>5506168.1689999998</v>
      </c>
      <c r="C6167" s="47">
        <f t="shared" si="94"/>
        <v>5.5061681689999995</v>
      </c>
      <c r="D6167" s="47">
        <f>IF($J$13="Yes", D6166+$J$14*(C6167-D6166),$J$12)</f>
        <v>2.4</v>
      </c>
      <c r="E6167" s="47" cm="1">
        <f t="array" ref="E6167">_xlfn.IFS(C6167&gt;(D6167+maxpout),MAX(C6167-elyscap,D6167+maxpout),C6167&gt;D6167-minpout,C6167,C6167&lt;=D6167-minpout,C6167+(F6166-F6167)*efromH2)</f>
        <v>2.4</v>
      </c>
      <c r="F6167" s="37" cm="1">
        <f t="array" ref="F6167">_xlfn.IFS(C6167&gt;(D6167+maxpout),MIN(max_storage,F6166+MIN(elyscap,(C6167-D6167+maxpout))*H2in),C6167&gt;(D6167-minpout),F6166,C6167&lt;=(D6167-minpout),MAX(0,F6166+(C6167-(D6167-minpout))*H2out))</f>
        <v>14.347043213869394</v>
      </c>
      <c r="G6167" s="37">
        <f>MAX(0,F6166+MIN(elyscap,(C6167-D6167+maxpout))*H2in - max_storage)</f>
        <v>0</v>
      </c>
      <c r="H6167" s="17"/>
      <c r="AQ6167" s="51">
        <v>5475.2441519521926</v>
      </c>
    </row>
    <row r="6168" spans="1:43" x14ac:dyDescent="0.25">
      <c r="A6168" s="2">
        <v>44087.916666666701</v>
      </c>
      <c r="B6168" s="22">
        <v>5492126.2750000004</v>
      </c>
      <c r="C6168" s="47">
        <f t="shared" si="94"/>
        <v>5.4921262750000004</v>
      </c>
      <c r="D6168" s="47">
        <f>IF($J$13="Yes", D6167+$J$14*(C6168-D6167),$J$12)</f>
        <v>2.4</v>
      </c>
      <c r="E6168" s="47" cm="1">
        <f t="array" ref="E6168">_xlfn.IFS(C6168&gt;(D6168+maxpout),MAX(C6168-elyscap,D6168+maxpout),C6168&gt;D6168-minpout,C6168,C6168&lt;=D6168-minpout,C6168+(F6167-F6168)*efromH2)</f>
        <v>2.4</v>
      </c>
      <c r="F6168" s="37" cm="1">
        <f t="array" ref="F6168">_xlfn.IFS(C6168&gt;(D6168+maxpout),MIN(max_storage,F6167+MIN(elyscap,(C6168-D6168+maxpout))*H2in),C6168&gt;(D6168-minpout),F6167,C6168&lt;=(D6168-minpout),MAX(0,F6167+(C6168-(D6168-minpout))*H2out))</f>
        <v>14.408885739369394</v>
      </c>
      <c r="G6168" s="37">
        <f>MAX(0,F6167+MIN(elyscap,(C6168-D6168+maxpout))*H2in - max_storage)</f>
        <v>0</v>
      </c>
      <c r="H6168" s="17"/>
      <c r="AQ6168" s="51">
        <v>5416.0061801673937</v>
      </c>
    </row>
    <row r="6169" spans="1:43" x14ac:dyDescent="0.25">
      <c r="A6169" s="2">
        <v>44087.958333333299</v>
      </c>
      <c r="B6169" s="22">
        <v>5475182.0769999996</v>
      </c>
      <c r="C6169" s="47">
        <f t="shared" si="94"/>
        <v>5.4751820769999995</v>
      </c>
      <c r="D6169" s="47">
        <f>IF($J$13="Yes", D6168+$J$14*(C6169-D6168),$J$12)</f>
        <v>2.4</v>
      </c>
      <c r="E6169" s="47" cm="1">
        <f t="array" ref="E6169">_xlfn.IFS(C6169&gt;(D6169+maxpout),MAX(C6169-elyscap,D6169+maxpout),C6169&gt;D6169-minpout,C6169,C6169&lt;=D6169-minpout,C6169+(F6168-F6169)*efromH2)</f>
        <v>2.4</v>
      </c>
      <c r="F6169" s="37" cm="1">
        <f t="array" ref="F6169">_xlfn.IFS(C6169&gt;(D6169+maxpout),MIN(max_storage,F6168+MIN(elyscap,(C6169-D6169+maxpout))*H2in),C6169&gt;(D6169-minpout),F6168,C6169&lt;=(D6169-minpout),MAX(0,F6168+(C6169-(D6169-minpout))*H2out))</f>
        <v>14.470389380909394</v>
      </c>
      <c r="G6169" s="37">
        <f>MAX(0,F6168+MIN(elyscap,(C6169-D6169+maxpout))*H2in - max_storage)</f>
        <v>0</v>
      </c>
      <c r="H6169" s="17"/>
      <c r="AQ6169" s="51">
        <v>4968.229196938194</v>
      </c>
    </row>
    <row r="6170" spans="1:43" x14ac:dyDescent="0.25">
      <c r="A6170" s="2">
        <v>44088</v>
      </c>
      <c r="B6170" s="22">
        <v>5454535.409</v>
      </c>
      <c r="C6170" s="47">
        <f t="shared" si="94"/>
        <v>5.454535409</v>
      </c>
      <c r="D6170" s="47">
        <f>IF($J$13="Yes", D6169+$J$14*(C6170-D6169),$J$12)</f>
        <v>2.4</v>
      </c>
      <c r="E6170" s="47" cm="1">
        <f t="array" ref="E6170">_xlfn.IFS(C6170&gt;(D6170+maxpout),MAX(C6170-elyscap,D6170+maxpout),C6170&gt;D6170-minpout,C6170,C6170&lt;=D6170-minpout,C6170+(F6169-F6170)*efromH2)</f>
        <v>2.4</v>
      </c>
      <c r="F6170" s="37" cm="1">
        <f t="array" ref="F6170">_xlfn.IFS(C6170&gt;(D6170+maxpout),MIN(max_storage,F6169+MIN(elyscap,(C6170-D6170+maxpout))*H2in),C6170&gt;(D6170-minpout),F6169,C6170&lt;=(D6170-minpout),MAX(0,F6169+(C6170-(D6170-minpout))*H2out))</f>
        <v>14.531480089089394</v>
      </c>
      <c r="G6170" s="37">
        <f>MAX(0,F6169+MIN(elyscap,(C6170-D6170+maxpout))*H2in - max_storage)</f>
        <v>0</v>
      </c>
      <c r="H6170" s="17"/>
      <c r="AQ6170" s="51">
        <v>4608.921149736947</v>
      </c>
    </row>
    <row r="6171" spans="1:43" x14ac:dyDescent="0.25">
      <c r="A6171" s="2">
        <v>44088.041666666701</v>
      </c>
      <c r="B6171" s="22">
        <v>5388587.3760000002</v>
      </c>
      <c r="C6171" s="47">
        <f t="shared" si="94"/>
        <v>5.3885873760000003</v>
      </c>
      <c r="D6171" s="47">
        <f>IF($J$13="Yes", D6170+$J$14*(C6171-D6170),$J$12)</f>
        <v>2.4</v>
      </c>
      <c r="E6171" s="47" cm="1">
        <f t="array" ref="E6171">_xlfn.IFS(C6171&gt;(D6171+maxpout),MAX(C6171-elyscap,D6171+maxpout),C6171&gt;D6171-minpout,C6171,C6171&lt;=D6171-minpout,C6171+(F6170-F6171)*efromH2)</f>
        <v>2.4</v>
      </c>
      <c r="F6171" s="37" cm="1">
        <f t="array" ref="F6171">_xlfn.IFS(C6171&gt;(D6171+maxpout),MIN(max_storage,F6170+MIN(elyscap,(C6171-D6171+maxpout))*H2in),C6171&gt;(D6171-minpout),F6170,C6171&lt;=(D6171-minpout),MAX(0,F6170+(C6171-(D6171-minpout))*H2out))</f>
        <v>14.591251836609393</v>
      </c>
      <c r="G6171" s="37">
        <f>MAX(0,F6170+MIN(elyscap,(C6171-D6171+maxpout))*H2in - max_storage)</f>
        <v>0</v>
      </c>
      <c r="H6171" s="17"/>
      <c r="AQ6171" s="51">
        <v>4199.4289692332932</v>
      </c>
    </row>
    <row r="6172" spans="1:43" x14ac:dyDescent="0.25">
      <c r="A6172" s="2">
        <v>44088.083333333299</v>
      </c>
      <c r="B6172" s="22">
        <v>5115795.1569999997</v>
      </c>
      <c r="C6172" s="47">
        <f t="shared" si="94"/>
        <v>5.115795157</v>
      </c>
      <c r="D6172" s="47">
        <f>IF($J$13="Yes", D6171+$J$14*(C6172-D6171),$J$12)</f>
        <v>2.4</v>
      </c>
      <c r="E6172" s="47" cm="1">
        <f t="array" ref="E6172">_xlfn.IFS(C6172&gt;(D6172+maxpout),MAX(C6172-elyscap,D6172+maxpout),C6172&gt;D6172-minpout,C6172,C6172&lt;=D6172-minpout,C6172+(F6171-F6172)*efromH2)</f>
        <v>2.4</v>
      </c>
      <c r="F6172" s="37" cm="1">
        <f t="array" ref="F6172">_xlfn.IFS(C6172&gt;(D6172+maxpout),MIN(max_storage,F6171+MIN(elyscap,(C6172-D6172+maxpout))*H2in),C6172&gt;(D6172-minpout),F6171,C6172&lt;=(D6172-minpout),MAX(0,F6171+(C6172-(D6172-minpout))*H2out))</f>
        <v>14.645567739749392</v>
      </c>
      <c r="G6172" s="37">
        <f>MAX(0,F6171+MIN(elyscap,(C6172-D6172+maxpout))*H2in - max_storage)</f>
        <v>0</v>
      </c>
      <c r="H6172" s="17"/>
      <c r="AQ6172" s="51">
        <v>3645.8514163098462</v>
      </c>
    </row>
    <row r="6173" spans="1:43" x14ac:dyDescent="0.25">
      <c r="A6173" s="2">
        <v>44088.125</v>
      </c>
      <c r="B6173" s="22">
        <v>4976973.0999999996</v>
      </c>
      <c r="C6173" s="47">
        <f t="shared" si="94"/>
        <v>4.9769730999999995</v>
      </c>
      <c r="D6173" s="47">
        <f>IF($J$13="Yes", D6172+$J$14*(C6173-D6172),$J$12)</f>
        <v>2.4</v>
      </c>
      <c r="E6173" s="47" cm="1">
        <f t="array" ref="E6173">_xlfn.IFS(C6173&gt;(D6173+maxpout),MAX(C6173-elyscap,D6173+maxpout),C6173&gt;D6173-minpout,C6173,C6173&lt;=D6173-minpout,C6173+(F6172-F6173)*efromH2)</f>
        <v>2.4</v>
      </c>
      <c r="F6173" s="37" cm="1">
        <f t="array" ref="F6173">_xlfn.IFS(C6173&gt;(D6173+maxpout),MIN(max_storage,F6172+MIN(elyscap,(C6173-D6173+maxpout))*H2in),C6173&gt;(D6173-minpout),F6172,C6173&lt;=(D6173-minpout),MAX(0,F6172+(C6173-(D6173-minpout))*H2out))</f>
        <v>14.697107201749391</v>
      </c>
      <c r="G6173" s="37">
        <f>MAX(0,F6172+MIN(elyscap,(C6173-D6173+maxpout))*H2in - max_storage)</f>
        <v>0</v>
      </c>
      <c r="H6173" s="17"/>
      <c r="AQ6173" s="51">
        <v>3037.9508324920412</v>
      </c>
    </row>
    <row r="6174" spans="1:43" x14ac:dyDescent="0.25">
      <c r="A6174" s="2">
        <v>44088.166666666701</v>
      </c>
      <c r="B6174" s="22">
        <v>4828176.8090000004</v>
      </c>
      <c r="C6174" s="47">
        <f t="shared" si="94"/>
        <v>4.8281768090000003</v>
      </c>
      <c r="D6174" s="47">
        <f>IF($J$13="Yes", D6173+$J$14*(C6174-D6173),$J$12)</f>
        <v>2.4</v>
      </c>
      <c r="E6174" s="47" cm="1">
        <f t="array" ref="E6174">_xlfn.IFS(C6174&gt;(D6174+maxpout),MAX(C6174-elyscap,D6174+maxpout),C6174&gt;D6174-minpout,C6174,C6174&lt;=D6174-minpout,C6174+(F6173-F6174)*efromH2)</f>
        <v>2.4</v>
      </c>
      <c r="F6174" s="37" cm="1">
        <f t="array" ref="F6174">_xlfn.IFS(C6174&gt;(D6174+maxpout),MIN(max_storage,F6173+MIN(elyscap,(C6174-D6174+maxpout))*H2in),C6174&gt;(D6174-minpout),F6173,C6174&lt;=(D6174-minpout),MAX(0,F6173+(C6174-(D6174-minpout))*H2out))</f>
        <v>14.745670737929391</v>
      </c>
      <c r="G6174" s="37">
        <f>MAX(0,F6173+MIN(elyscap,(C6174-D6174+maxpout))*H2in - max_storage)</f>
        <v>0</v>
      </c>
      <c r="H6174" s="17"/>
      <c r="AQ6174" s="51">
        <v>2896.710952166713</v>
      </c>
    </row>
    <row r="6175" spans="1:43" x14ac:dyDescent="0.25">
      <c r="A6175" s="2">
        <v>44088.208333333299</v>
      </c>
      <c r="B6175" s="22">
        <v>4606040.6380000003</v>
      </c>
      <c r="C6175" s="47">
        <f t="shared" si="94"/>
        <v>4.6060406380000005</v>
      </c>
      <c r="D6175" s="47">
        <f>IF($J$13="Yes", D6174+$J$14*(C6175-D6174),$J$12)</f>
        <v>2.4</v>
      </c>
      <c r="E6175" s="47" cm="1">
        <f t="array" ref="E6175">_xlfn.IFS(C6175&gt;(D6175+maxpout),MAX(C6175-elyscap,D6175+maxpout),C6175&gt;D6175-minpout,C6175,C6175&lt;=D6175-minpout,C6175+(F6174-F6175)*efromH2)</f>
        <v>2.4</v>
      </c>
      <c r="F6175" s="37" cm="1">
        <f t="array" ref="F6175">_xlfn.IFS(C6175&gt;(D6175+maxpout),MIN(max_storage,F6174+MIN(elyscap,(C6175-D6175+maxpout))*H2in),C6175&gt;(D6175-minpout),F6174,C6175&lt;=(D6175-minpout),MAX(0,F6174+(C6175-(D6175-minpout))*H2out))</f>
        <v>14.78979155068939</v>
      </c>
      <c r="G6175" s="37">
        <f>MAX(0,F6174+MIN(elyscap,(C6175-D6175+maxpout))*H2in - max_storage)</f>
        <v>0</v>
      </c>
      <c r="H6175" s="17"/>
      <c r="AQ6175" s="51">
        <v>2834.8861693869449</v>
      </c>
    </row>
    <row r="6176" spans="1:43" x14ac:dyDescent="0.25">
      <c r="A6176" s="2">
        <v>44088.25</v>
      </c>
      <c r="B6176" s="22">
        <v>4365957.2249999996</v>
      </c>
      <c r="C6176" s="47">
        <f t="shared" si="94"/>
        <v>4.3659572249999998</v>
      </c>
      <c r="D6176" s="47">
        <f>IF($J$13="Yes", D6175+$J$14*(C6176-D6175),$J$12)</f>
        <v>2.4</v>
      </c>
      <c r="E6176" s="47" cm="1">
        <f t="array" ref="E6176">_xlfn.IFS(C6176&gt;(D6176+maxpout),MAX(C6176-elyscap,D6176+maxpout),C6176&gt;D6176-minpout,C6176,C6176&lt;=D6176-minpout,C6176+(F6175-F6176)*efromH2)</f>
        <v>2.4</v>
      </c>
      <c r="F6176" s="37" cm="1">
        <f t="array" ref="F6176">_xlfn.IFS(C6176&gt;(D6176+maxpout),MIN(max_storage,F6175+MIN(elyscap,(C6176-D6176+maxpout))*H2in),C6176&gt;(D6176-minpout),F6175,C6176&lt;=(D6176-minpout),MAX(0,F6175+(C6176-(D6176-minpout))*H2out))</f>
        <v>14.829110695189391</v>
      </c>
      <c r="G6176" s="37">
        <f>MAX(0,F6175+MIN(elyscap,(C6176-D6176+maxpout))*H2in - max_storage)</f>
        <v>0</v>
      </c>
      <c r="H6176" s="17"/>
      <c r="AQ6176" s="51">
        <v>3123.832957525025</v>
      </c>
    </row>
    <row r="6177" spans="1:43" x14ac:dyDescent="0.25">
      <c r="A6177" s="2">
        <v>44088.291666666701</v>
      </c>
      <c r="B6177" s="22">
        <v>4008099.1150000002</v>
      </c>
      <c r="C6177" s="47">
        <f t="shared" si="94"/>
        <v>4.0080991150000003</v>
      </c>
      <c r="D6177" s="47">
        <f>IF($J$13="Yes", D6176+$J$14*(C6177-D6176),$J$12)</f>
        <v>2.4</v>
      </c>
      <c r="E6177" s="47" cm="1">
        <f t="array" ref="E6177">_xlfn.IFS(C6177&gt;(D6177+maxpout),MAX(C6177-elyscap,D6177+maxpout),C6177&gt;D6177-minpout,C6177,C6177&lt;=D6177-minpout,C6177+(F6176-F6177)*efromH2)</f>
        <v>2.4</v>
      </c>
      <c r="F6177" s="37" cm="1">
        <f t="array" ref="F6177">_xlfn.IFS(C6177&gt;(D6177+maxpout),MIN(max_storage,F6176+MIN(elyscap,(C6177-D6177+maxpout))*H2in),C6177&gt;(D6177-minpout),F6176,C6177&lt;=(D6177-minpout),MAX(0,F6176+(C6177-(D6177-minpout))*H2out))</f>
        <v>14.86127267748939</v>
      </c>
      <c r="G6177" s="37">
        <f>MAX(0,F6176+MIN(elyscap,(C6177-D6177+maxpout))*H2in - max_storage)</f>
        <v>0</v>
      </c>
      <c r="H6177" s="17"/>
      <c r="AQ6177" s="51">
        <v>3231.1856138162543</v>
      </c>
    </row>
    <row r="6178" spans="1:43" x14ac:dyDescent="0.25">
      <c r="A6178" s="2">
        <v>44088.333333333299</v>
      </c>
      <c r="B6178" s="22">
        <v>3661784.9249999998</v>
      </c>
      <c r="C6178" s="47">
        <f t="shared" si="94"/>
        <v>3.6617849249999996</v>
      </c>
      <c r="D6178" s="47">
        <f>IF($J$13="Yes", D6177+$J$14*(C6178-D6177),$J$12)</f>
        <v>2.4</v>
      </c>
      <c r="E6178" s="47" cm="1">
        <f t="array" ref="E6178">_xlfn.IFS(C6178&gt;(D6178+maxpout),MAX(C6178-elyscap,D6178+maxpout),C6178&gt;D6178-minpout,C6178,C6178&lt;=D6178-minpout,C6178+(F6177-F6178)*efromH2)</f>
        <v>2.4</v>
      </c>
      <c r="F6178" s="37" cm="1">
        <f t="array" ref="F6178">_xlfn.IFS(C6178&gt;(D6178+maxpout),MIN(max_storage,F6177+MIN(elyscap,(C6178-D6178+maxpout))*H2in),C6178&gt;(D6178-minpout),F6177,C6178&lt;=(D6178-minpout),MAX(0,F6177+(C6178-(D6178-minpout))*H2out))</f>
        <v>14.88650837598939</v>
      </c>
      <c r="G6178" s="37">
        <f>MAX(0,F6177+MIN(elyscap,(C6178-D6178+maxpout))*H2in - max_storage)</f>
        <v>0</v>
      </c>
      <c r="H6178" s="17"/>
      <c r="AQ6178" s="51">
        <v>2550.854322139307</v>
      </c>
    </row>
    <row r="6179" spans="1:43" x14ac:dyDescent="0.25">
      <c r="A6179" s="2">
        <v>44088.375</v>
      </c>
      <c r="B6179" s="22">
        <v>3557740.665</v>
      </c>
      <c r="C6179" s="47">
        <f t="shared" si="94"/>
        <v>3.5577406649999999</v>
      </c>
      <c r="D6179" s="47">
        <f>IF($J$13="Yes", D6178+$J$14*(C6179-D6178),$J$12)</f>
        <v>2.4</v>
      </c>
      <c r="E6179" s="47" cm="1">
        <f t="array" ref="E6179">_xlfn.IFS(C6179&gt;(D6179+maxpout),MAX(C6179-elyscap,D6179+maxpout),C6179&gt;D6179-minpout,C6179,C6179&lt;=D6179-minpout,C6179+(F6178-F6179)*efromH2)</f>
        <v>2.4</v>
      </c>
      <c r="F6179" s="37" cm="1">
        <f t="array" ref="F6179">_xlfn.IFS(C6179&gt;(D6179+maxpout),MIN(max_storage,F6178+MIN(elyscap,(C6179-D6179+maxpout))*H2in),C6179&gt;(D6179-minpout),F6178,C6179&lt;=(D6179-minpout),MAX(0,F6178+(C6179-(D6179-minpout))*H2out))</f>
        <v>14.90966318928939</v>
      </c>
      <c r="G6179" s="37">
        <f>MAX(0,F6178+MIN(elyscap,(C6179-D6179+maxpout))*H2in - max_storage)</f>
        <v>0</v>
      </c>
      <c r="H6179" s="17"/>
      <c r="AQ6179" s="51">
        <v>1423.7807716311474</v>
      </c>
    </row>
    <row r="6180" spans="1:43" x14ac:dyDescent="0.25">
      <c r="A6180" s="2">
        <v>44088.416666666701</v>
      </c>
      <c r="B6180" s="22">
        <v>3687979.26</v>
      </c>
      <c r="C6180" s="47">
        <f t="shared" si="94"/>
        <v>3.6879792599999996</v>
      </c>
      <c r="D6180" s="47">
        <f>IF($J$13="Yes", D6179+$J$14*(C6180-D6179),$J$12)</f>
        <v>2.4</v>
      </c>
      <c r="E6180" s="47" cm="1">
        <f t="array" ref="E6180">_xlfn.IFS(C6180&gt;(D6180+maxpout),MAX(C6180-elyscap,D6180+maxpout),C6180&gt;D6180-minpout,C6180,C6180&lt;=D6180-minpout,C6180+(F6179-F6180)*efromH2)</f>
        <v>2.4</v>
      </c>
      <c r="F6180" s="37" cm="1">
        <f t="array" ref="F6180">_xlfn.IFS(C6180&gt;(D6180+maxpout),MIN(max_storage,F6179+MIN(elyscap,(C6180-D6180+maxpout))*H2in),C6180&gt;(D6180-minpout),F6179,C6180&lt;=(D6180-minpout),MAX(0,F6179+(C6180-(D6180-minpout))*H2out))</f>
        <v>14.935422774489389</v>
      </c>
      <c r="G6180" s="37">
        <f>MAX(0,F6179+MIN(elyscap,(C6180-D6180+maxpout))*H2in - max_storage)</f>
        <v>0</v>
      </c>
      <c r="H6180" s="17"/>
      <c r="AQ6180" s="51">
        <v>1164.5823099352156</v>
      </c>
    </row>
    <row r="6181" spans="1:43" x14ac:dyDescent="0.25">
      <c r="A6181" s="2">
        <v>44088.458333333299</v>
      </c>
      <c r="B6181" s="22">
        <v>3848117.9070000001</v>
      </c>
      <c r="C6181" s="47">
        <f t="shared" si="94"/>
        <v>3.8481179070000002</v>
      </c>
      <c r="D6181" s="47">
        <f>IF($J$13="Yes", D6180+$J$14*(C6181-D6180),$J$12)</f>
        <v>2.4</v>
      </c>
      <c r="E6181" s="47" cm="1">
        <f t="array" ref="E6181">_xlfn.IFS(C6181&gt;(D6181+maxpout),MAX(C6181-elyscap,D6181+maxpout),C6181&gt;D6181-minpout,C6181,C6181&lt;=D6181-minpout,C6181+(F6180-F6181)*efromH2)</f>
        <v>2.4</v>
      </c>
      <c r="F6181" s="37" cm="1">
        <f t="array" ref="F6181">_xlfn.IFS(C6181&gt;(D6181+maxpout),MIN(max_storage,F6180+MIN(elyscap,(C6181-D6181+maxpout))*H2in),C6181&gt;(D6181-minpout),F6180,C6181&lt;=(D6181-minpout),MAX(0,F6180+(C6181-(D6181-minpout))*H2out))</f>
        <v>14.964385132629388</v>
      </c>
      <c r="G6181" s="37">
        <f>MAX(0,F6180+MIN(elyscap,(C6181-D6181+maxpout))*H2in - max_storage)</f>
        <v>0</v>
      </c>
      <c r="H6181" s="17"/>
      <c r="AQ6181" s="51">
        <v>1376.9594926222017</v>
      </c>
    </row>
    <row r="6182" spans="1:43" x14ac:dyDescent="0.25">
      <c r="A6182" s="2">
        <v>44088.5</v>
      </c>
      <c r="B6182" s="22">
        <v>3803425.9920000001</v>
      </c>
      <c r="C6182" s="47">
        <f t="shared" si="94"/>
        <v>3.8034259920000002</v>
      </c>
      <c r="D6182" s="47">
        <f>IF($J$13="Yes", D6181+$J$14*(C6182-D6181),$J$12)</f>
        <v>2.4</v>
      </c>
      <c r="E6182" s="47" cm="1">
        <f t="array" ref="E6182">_xlfn.IFS(C6182&gt;(D6182+maxpout),MAX(C6182-elyscap,D6182+maxpout),C6182&gt;D6182-minpout,C6182,C6182&lt;=D6182-minpout,C6182+(F6181-F6182)*efromH2)</f>
        <v>2.4</v>
      </c>
      <c r="F6182" s="37" cm="1">
        <f t="array" ref="F6182">_xlfn.IFS(C6182&gt;(D6182+maxpout),MIN(max_storage,F6181+MIN(elyscap,(C6182-D6182+maxpout))*H2in),C6182&gt;(D6182-minpout),F6181,C6182&lt;=(D6182-minpout),MAX(0,F6181+(C6182-(D6182-minpout))*H2out))</f>
        <v>14.992453652469388</v>
      </c>
      <c r="G6182" s="37">
        <f>MAX(0,F6181+MIN(elyscap,(C6182-D6182+maxpout))*H2in - max_storage)</f>
        <v>0</v>
      </c>
      <c r="H6182" s="17"/>
      <c r="AQ6182" s="51">
        <v>1429.2130747205831</v>
      </c>
    </row>
    <row r="6183" spans="1:43" x14ac:dyDescent="0.25">
      <c r="A6183" s="2">
        <v>44088.541666666701</v>
      </c>
      <c r="B6183" s="22">
        <v>3848985.6740000001</v>
      </c>
      <c r="C6183" s="47">
        <f t="shared" si="94"/>
        <v>3.8489856740000001</v>
      </c>
      <c r="D6183" s="47">
        <f>IF($J$13="Yes", D6182+$J$14*(C6183-D6182),$J$12)</f>
        <v>2.4</v>
      </c>
      <c r="E6183" s="47" cm="1">
        <f t="array" ref="E6183">_xlfn.IFS(C6183&gt;(D6183+maxpout),MAX(C6183-elyscap,D6183+maxpout),C6183&gt;D6183-minpout,C6183,C6183&lt;=D6183-minpout,C6183+(F6182-F6183)*efromH2)</f>
        <v>2.4</v>
      </c>
      <c r="F6183" s="37" cm="1">
        <f t="array" ref="F6183">_xlfn.IFS(C6183&gt;(D6183+maxpout),MIN(max_storage,F6182+MIN(elyscap,(C6183-D6183+maxpout))*H2in),C6183&gt;(D6183-minpout),F6182,C6183&lt;=(D6183-minpout),MAX(0,F6182+(C6183-(D6183-minpout))*H2out))</f>
        <v>15.021433365949388</v>
      </c>
      <c r="G6183" s="37">
        <f>MAX(0,F6182+MIN(elyscap,(C6183-D6183+maxpout))*H2in - max_storage)</f>
        <v>0</v>
      </c>
      <c r="H6183" s="17"/>
      <c r="AQ6183" s="51">
        <v>1358.0757723589252</v>
      </c>
    </row>
    <row r="6184" spans="1:43" x14ac:dyDescent="0.25">
      <c r="A6184" s="2">
        <v>44088.583333333299</v>
      </c>
      <c r="B6184" s="22">
        <v>3830110.6430000002</v>
      </c>
      <c r="C6184" s="47">
        <f t="shared" si="94"/>
        <v>3.8301106430000003</v>
      </c>
      <c r="D6184" s="47">
        <f>IF($J$13="Yes", D6183+$J$14*(C6184-D6183),$J$12)</f>
        <v>2.4</v>
      </c>
      <c r="E6184" s="47" cm="1">
        <f t="array" ref="E6184">_xlfn.IFS(C6184&gt;(D6184+maxpout),MAX(C6184-elyscap,D6184+maxpout),C6184&gt;D6184-minpout,C6184,C6184&lt;=D6184-minpout,C6184+(F6183-F6184)*efromH2)</f>
        <v>2.4</v>
      </c>
      <c r="F6184" s="37" cm="1">
        <f t="array" ref="F6184">_xlfn.IFS(C6184&gt;(D6184+maxpout),MIN(max_storage,F6183+MIN(elyscap,(C6184-D6184+maxpout))*H2in),C6184&gt;(D6184-minpout),F6183,C6184&lt;=(D6184-minpout),MAX(0,F6183+(C6184-(D6184-minpout))*H2out))</f>
        <v>15.050035578809387</v>
      </c>
      <c r="G6184" s="37">
        <f>MAX(0,F6183+MIN(elyscap,(C6184-D6184+maxpout))*H2in - max_storage)</f>
        <v>0</v>
      </c>
      <c r="H6184" s="17"/>
      <c r="AQ6184" s="51">
        <v>1291.3360486887152</v>
      </c>
    </row>
    <row r="6185" spans="1:43" x14ac:dyDescent="0.25">
      <c r="A6185" s="2">
        <v>44088.625</v>
      </c>
      <c r="B6185" s="22">
        <v>3580541.8530000001</v>
      </c>
      <c r="C6185" s="47">
        <f t="shared" si="94"/>
        <v>3.5805418530000002</v>
      </c>
      <c r="D6185" s="47">
        <f>IF($J$13="Yes", D6184+$J$14*(C6185-D6184),$J$12)</f>
        <v>2.4</v>
      </c>
      <c r="E6185" s="47" cm="1">
        <f t="array" ref="E6185">_xlfn.IFS(C6185&gt;(D6185+maxpout),MAX(C6185-elyscap,D6185+maxpout),C6185&gt;D6185-minpout,C6185,C6185&lt;=D6185-minpout,C6185+(F6184-F6185)*efromH2)</f>
        <v>2.4</v>
      </c>
      <c r="F6185" s="37" cm="1">
        <f t="array" ref="F6185">_xlfn.IFS(C6185&gt;(D6185+maxpout),MIN(max_storage,F6184+MIN(elyscap,(C6185-D6185+maxpout))*H2in),C6185&gt;(D6185-minpout),F6184,C6185&lt;=(D6185-minpout),MAX(0,F6184+(C6185-(D6185-minpout))*H2out))</f>
        <v>15.073646415869387</v>
      </c>
      <c r="G6185" s="37">
        <f>MAX(0,F6184+MIN(elyscap,(C6185-D6185+maxpout))*H2in - max_storage)</f>
        <v>0</v>
      </c>
      <c r="H6185" s="17"/>
      <c r="AQ6185" s="51">
        <v>1420.935279536681</v>
      </c>
    </row>
    <row r="6186" spans="1:43" x14ac:dyDescent="0.25">
      <c r="A6186" s="2">
        <v>44088.666666666701</v>
      </c>
      <c r="B6186" s="22">
        <v>3284339.3390000002</v>
      </c>
      <c r="C6186" s="47">
        <f t="shared" si="94"/>
        <v>3.2843393390000002</v>
      </c>
      <c r="D6186" s="47">
        <f>IF($J$13="Yes", D6185+$J$14*(C6186-D6185),$J$12)</f>
        <v>2.4</v>
      </c>
      <c r="E6186" s="47" cm="1">
        <f t="array" ref="E6186">_xlfn.IFS(C6186&gt;(D6186+maxpout),MAX(C6186-elyscap,D6186+maxpout),C6186&gt;D6186-minpout,C6186,C6186&lt;=D6186-minpout,C6186+(F6185-F6186)*efromH2)</f>
        <v>2.4</v>
      </c>
      <c r="F6186" s="37" cm="1">
        <f t="array" ref="F6186">_xlfn.IFS(C6186&gt;(D6186+maxpout),MIN(max_storage,F6185+MIN(elyscap,(C6186-D6186+maxpout))*H2in),C6186&gt;(D6186-minpout),F6185,C6186&lt;=(D6186-minpout),MAX(0,F6185+(C6186-(D6186-minpout))*H2out))</f>
        <v>15.091333202649388</v>
      </c>
      <c r="G6186" s="37">
        <f>MAX(0,F6185+MIN(elyscap,(C6186-D6186+maxpout))*H2in - max_storage)</f>
        <v>0</v>
      </c>
      <c r="H6186" s="17"/>
      <c r="AQ6186" s="51">
        <v>1577.4373447323287</v>
      </c>
    </row>
    <row r="6187" spans="1:43" x14ac:dyDescent="0.25">
      <c r="A6187" s="2">
        <v>44088.708333333299</v>
      </c>
      <c r="B6187" s="22">
        <v>3143437.7119999998</v>
      </c>
      <c r="C6187" s="47">
        <f t="shared" si="94"/>
        <v>3.1434377119999999</v>
      </c>
      <c r="D6187" s="47">
        <f>IF($J$13="Yes", D6186+$J$14*(C6187-D6186),$J$12)</f>
        <v>2.4</v>
      </c>
      <c r="E6187" s="47" cm="1">
        <f t="array" ref="E6187">_xlfn.IFS(C6187&gt;(D6187+maxpout),MAX(C6187-elyscap,D6187+maxpout),C6187&gt;D6187-minpout,C6187,C6187&lt;=D6187-minpout,C6187+(F6186-F6187)*efromH2)</f>
        <v>2.4</v>
      </c>
      <c r="F6187" s="37" cm="1">
        <f t="array" ref="F6187">_xlfn.IFS(C6187&gt;(D6187+maxpout),MIN(max_storage,F6186+MIN(elyscap,(C6187-D6187+maxpout))*H2in),C6187&gt;(D6187-minpout),F6186,C6187&lt;=(D6187-minpout),MAX(0,F6186+(C6187-(D6187-minpout))*H2out))</f>
        <v>15.106201956889388</v>
      </c>
      <c r="G6187" s="37">
        <f>MAX(0,F6186+MIN(elyscap,(C6187-D6187+maxpout))*H2in - max_storage)</f>
        <v>0</v>
      </c>
      <c r="H6187" s="17"/>
      <c r="AQ6187" s="51">
        <v>1888.8893885266423</v>
      </c>
    </row>
    <row r="6188" spans="1:43" x14ac:dyDescent="0.25">
      <c r="A6188" s="2">
        <v>44088.75</v>
      </c>
      <c r="B6188" s="22">
        <v>3318677.6069999998</v>
      </c>
      <c r="C6188" s="47">
        <f t="shared" si="94"/>
        <v>3.3186776069999997</v>
      </c>
      <c r="D6188" s="47">
        <f>IF($J$13="Yes", D6187+$J$14*(C6188-D6187),$J$12)</f>
        <v>2.4</v>
      </c>
      <c r="E6188" s="47" cm="1">
        <f t="array" ref="E6188">_xlfn.IFS(C6188&gt;(D6188+maxpout),MAX(C6188-elyscap,D6188+maxpout),C6188&gt;D6188-minpout,C6188,C6188&lt;=D6188-minpout,C6188+(F6187-F6188)*efromH2)</f>
        <v>2.4</v>
      </c>
      <c r="F6188" s="37" cm="1">
        <f t="array" ref="F6188">_xlfn.IFS(C6188&gt;(D6188+maxpout),MIN(max_storage,F6187+MIN(elyscap,(C6188-D6188+maxpout))*H2in),C6188&gt;(D6188-minpout),F6187,C6188&lt;=(D6188-minpout),MAX(0,F6187+(C6188-(D6188-minpout))*H2out))</f>
        <v>15.124575509029388</v>
      </c>
      <c r="G6188" s="37">
        <f>MAX(0,F6187+MIN(elyscap,(C6188-D6188+maxpout))*H2in - max_storage)</f>
        <v>0</v>
      </c>
      <c r="H6188" s="17"/>
      <c r="AQ6188" s="51">
        <v>2855.063295147706</v>
      </c>
    </row>
    <row r="6189" spans="1:43" x14ac:dyDescent="0.25">
      <c r="A6189" s="2">
        <v>44088.791666666701</v>
      </c>
      <c r="B6189" s="22">
        <v>3443603.9219999998</v>
      </c>
      <c r="C6189" s="47">
        <f t="shared" si="94"/>
        <v>3.4436039219999999</v>
      </c>
      <c r="D6189" s="47">
        <f>IF($J$13="Yes", D6188+$J$14*(C6189-D6188),$J$12)</f>
        <v>2.4</v>
      </c>
      <c r="E6189" s="47" cm="1">
        <f t="array" ref="E6189">_xlfn.IFS(C6189&gt;(D6189+maxpout),MAX(C6189-elyscap,D6189+maxpout),C6189&gt;D6189-minpout,C6189,C6189&lt;=D6189-minpout,C6189+(F6188-F6189)*efromH2)</f>
        <v>2.4</v>
      </c>
      <c r="F6189" s="37" cm="1">
        <f t="array" ref="F6189">_xlfn.IFS(C6189&gt;(D6189+maxpout),MIN(max_storage,F6188+MIN(elyscap,(C6189-D6189+maxpout))*H2in),C6189&gt;(D6189-minpout),F6188,C6189&lt;=(D6189-minpout),MAX(0,F6188+(C6189-(D6189-minpout))*H2out))</f>
        <v>15.145447587469388</v>
      </c>
      <c r="G6189" s="37">
        <f>MAX(0,F6188+MIN(elyscap,(C6189-D6189+maxpout))*H2in - max_storage)</f>
        <v>0</v>
      </c>
      <c r="H6189" s="17"/>
      <c r="AQ6189" s="51">
        <v>4005.9355068095838</v>
      </c>
    </row>
    <row r="6190" spans="1:43" x14ac:dyDescent="0.25">
      <c r="A6190" s="2">
        <v>44088.833333333299</v>
      </c>
      <c r="B6190" s="22">
        <v>3413297.0410000002</v>
      </c>
      <c r="C6190" s="47">
        <f t="shared" si="94"/>
        <v>3.4132970410000003</v>
      </c>
      <c r="D6190" s="47">
        <f>IF($J$13="Yes", D6189+$J$14*(C6190-D6189),$J$12)</f>
        <v>2.4</v>
      </c>
      <c r="E6190" s="47" cm="1">
        <f t="array" ref="E6190">_xlfn.IFS(C6190&gt;(D6190+maxpout),MAX(C6190-elyscap,D6190+maxpout),C6190&gt;D6190-minpout,C6190,C6190&lt;=D6190-minpout,C6190+(F6189-F6190)*efromH2)</f>
        <v>2.4</v>
      </c>
      <c r="F6190" s="37" cm="1">
        <f t="array" ref="F6190">_xlfn.IFS(C6190&gt;(D6190+maxpout),MIN(max_storage,F6189+MIN(elyscap,(C6190-D6190+maxpout))*H2in),C6190&gt;(D6190-minpout),F6189,C6190&lt;=(D6190-minpout),MAX(0,F6189+(C6190-(D6190-minpout))*H2out))</f>
        <v>15.165713528289388</v>
      </c>
      <c r="G6190" s="37">
        <f>MAX(0,F6189+MIN(elyscap,(C6190-D6190+maxpout))*H2in - max_storage)</f>
        <v>0</v>
      </c>
      <c r="H6190" s="17"/>
      <c r="AQ6190" s="51">
        <v>5373.323798750399</v>
      </c>
    </row>
    <row r="6191" spans="1:43" x14ac:dyDescent="0.25">
      <c r="A6191" s="2">
        <v>44088.875</v>
      </c>
      <c r="B6191" s="22">
        <v>3435196.3149999999</v>
      </c>
      <c r="C6191" s="47">
        <f t="shared" si="94"/>
        <v>3.4351963149999998</v>
      </c>
      <c r="D6191" s="47">
        <f>IF($J$13="Yes", D6190+$J$14*(C6191-D6190),$J$12)</f>
        <v>2.4</v>
      </c>
      <c r="E6191" s="47" cm="1">
        <f t="array" ref="E6191">_xlfn.IFS(C6191&gt;(D6191+maxpout),MAX(C6191-elyscap,D6191+maxpout),C6191&gt;D6191-minpout,C6191,C6191&lt;=D6191-minpout,C6191+(F6190-F6191)*efromH2)</f>
        <v>2.4</v>
      </c>
      <c r="F6191" s="37" cm="1">
        <f t="array" ref="F6191">_xlfn.IFS(C6191&gt;(D6191+maxpout),MIN(max_storage,F6190+MIN(elyscap,(C6191-D6191+maxpout))*H2in),C6191&gt;(D6191-minpout),F6190,C6191&lt;=(D6191-minpout),MAX(0,F6190+(C6191-(D6191-minpout))*H2out))</f>
        <v>15.186417454589387</v>
      </c>
      <c r="G6191" s="37">
        <f>MAX(0,F6190+MIN(elyscap,(C6191-D6191+maxpout))*H2in - max_storage)</f>
        <v>0</v>
      </c>
      <c r="H6191" s="17"/>
      <c r="AQ6191" s="51">
        <v>6288.5375287705656</v>
      </c>
    </row>
    <row r="6192" spans="1:43" x14ac:dyDescent="0.25">
      <c r="A6192" s="2">
        <v>44088.916666666701</v>
      </c>
      <c r="B6192" s="22">
        <v>3503380.81</v>
      </c>
      <c r="C6192" s="47">
        <f t="shared" si="94"/>
        <v>3.5033808099999999</v>
      </c>
      <c r="D6192" s="47">
        <f>IF($J$13="Yes", D6191+$J$14*(C6192-D6191),$J$12)</f>
        <v>2.4</v>
      </c>
      <c r="E6192" s="47" cm="1">
        <f t="array" ref="E6192">_xlfn.IFS(C6192&gt;(D6192+maxpout),MAX(C6192-elyscap,D6192+maxpout),C6192&gt;D6192-minpout,C6192,C6192&lt;=D6192-minpout,C6192+(F6191-F6192)*efromH2)</f>
        <v>2.4</v>
      </c>
      <c r="F6192" s="37" cm="1">
        <f t="array" ref="F6192">_xlfn.IFS(C6192&gt;(D6192+maxpout),MIN(max_storage,F6191+MIN(elyscap,(C6192-D6192+maxpout))*H2in),C6192&gt;(D6192-minpout),F6191,C6192&lt;=(D6192-minpout),MAX(0,F6191+(C6192-(D6192-minpout))*H2out))</f>
        <v>15.208485070789386</v>
      </c>
      <c r="G6192" s="37">
        <f>MAX(0,F6191+MIN(elyscap,(C6192-D6192+maxpout))*H2in - max_storage)</f>
        <v>0</v>
      </c>
      <c r="H6192" s="17"/>
      <c r="AQ6192" s="51">
        <v>6576.9669547096519</v>
      </c>
    </row>
    <row r="6193" spans="1:43" x14ac:dyDescent="0.25">
      <c r="A6193" s="2">
        <v>44088.958333333299</v>
      </c>
      <c r="B6193" s="22">
        <v>3261134.7829999998</v>
      </c>
      <c r="C6193" s="47">
        <f t="shared" si="94"/>
        <v>3.2611347829999997</v>
      </c>
      <c r="D6193" s="47">
        <f>IF($J$13="Yes", D6192+$J$14*(C6193-D6192),$J$12)</f>
        <v>2.4</v>
      </c>
      <c r="E6193" s="47" cm="1">
        <f t="array" ref="E6193">_xlfn.IFS(C6193&gt;(D6193+maxpout),MAX(C6193-elyscap,D6193+maxpout),C6193&gt;D6193-minpout,C6193,C6193&lt;=D6193-minpout,C6193+(F6192-F6193)*efromH2)</f>
        <v>2.4</v>
      </c>
      <c r="F6193" s="37" cm="1">
        <f t="array" ref="F6193">_xlfn.IFS(C6193&gt;(D6193+maxpout),MIN(max_storage,F6192+MIN(elyscap,(C6193-D6193+maxpout))*H2in),C6193&gt;(D6193-minpout),F6192,C6193&lt;=(D6193-minpout),MAX(0,F6192+(C6193-(D6193-minpout))*H2out))</f>
        <v>15.225707766449386</v>
      </c>
      <c r="G6193" s="37">
        <f>MAX(0,F6192+MIN(elyscap,(C6193-D6193+maxpout))*H2in - max_storage)</f>
        <v>0</v>
      </c>
      <c r="H6193" s="17"/>
      <c r="AQ6193" s="51">
        <v>6088.5770388594328</v>
      </c>
    </row>
    <row r="6194" spans="1:43" x14ac:dyDescent="0.25">
      <c r="A6194" s="2">
        <v>44089</v>
      </c>
      <c r="B6194" s="22">
        <v>2994913.571</v>
      </c>
      <c r="C6194" s="47">
        <f t="shared" si="94"/>
        <v>2.9949135710000001</v>
      </c>
      <c r="D6194" s="47">
        <f>IF($J$13="Yes", D6193+$J$14*(C6194-D6193),$J$12)</f>
        <v>2.4</v>
      </c>
      <c r="E6194" s="47" cm="1">
        <f t="array" ref="E6194">_xlfn.IFS(C6194&gt;(D6194+maxpout),MAX(C6194-elyscap,D6194+maxpout),C6194&gt;D6194-minpout,C6194,C6194&lt;=D6194-minpout,C6194+(F6193-F6194)*efromH2)</f>
        <v>2.4</v>
      </c>
      <c r="F6194" s="37" cm="1">
        <f t="array" ref="F6194">_xlfn.IFS(C6194&gt;(D6194+maxpout),MIN(max_storage,F6193+MIN(elyscap,(C6194-D6194+maxpout))*H2in),C6194&gt;(D6194-minpout),F6193,C6194&lt;=(D6194-minpout),MAX(0,F6193+(C6194-(D6194-minpout))*H2out))</f>
        <v>15.237606037869385</v>
      </c>
      <c r="G6194" s="37">
        <f>MAX(0,F6193+MIN(elyscap,(C6194-D6194+maxpout))*H2in - max_storage)</f>
        <v>0</v>
      </c>
      <c r="H6194" s="17"/>
      <c r="AQ6194" s="51">
        <v>5677.0154095598045</v>
      </c>
    </row>
    <row r="6195" spans="1:43" x14ac:dyDescent="0.25">
      <c r="A6195" s="2">
        <v>44089.041666666701</v>
      </c>
      <c r="B6195" s="22">
        <v>2790939.1320000002</v>
      </c>
      <c r="C6195" s="47">
        <f t="shared" si="94"/>
        <v>2.7909391320000001</v>
      </c>
      <c r="D6195" s="47">
        <f>IF($J$13="Yes", D6194+$J$14*(C6195-D6194),$J$12)</f>
        <v>2.4</v>
      </c>
      <c r="E6195" s="47" cm="1">
        <f t="array" ref="E6195">_xlfn.IFS(C6195&gt;(D6195+maxpout),MAX(C6195-elyscap,D6195+maxpout),C6195&gt;D6195-minpout,C6195,C6195&lt;=D6195-minpout,C6195+(F6194-F6195)*efromH2)</f>
        <v>2.4</v>
      </c>
      <c r="F6195" s="37" cm="1">
        <f t="array" ref="F6195">_xlfn.IFS(C6195&gt;(D6195+maxpout),MIN(max_storage,F6194+MIN(elyscap,(C6195-D6195+maxpout))*H2in),C6195&gt;(D6195-minpout),F6194,C6195&lt;=(D6195-minpout),MAX(0,F6194+(C6195-(D6195-minpout))*H2out))</f>
        <v>15.245424820509385</v>
      </c>
      <c r="G6195" s="37">
        <f>MAX(0,F6194+MIN(elyscap,(C6195-D6195+maxpout))*H2in - max_storage)</f>
        <v>0</v>
      </c>
      <c r="H6195" s="17"/>
      <c r="AQ6195" s="51">
        <v>5271.9208077475987</v>
      </c>
    </row>
    <row r="6196" spans="1:43" x14ac:dyDescent="0.25">
      <c r="A6196" s="2">
        <v>44089.083333333299</v>
      </c>
      <c r="B6196" s="22">
        <v>2565091.6230000001</v>
      </c>
      <c r="C6196" s="47">
        <f t="shared" si="94"/>
        <v>2.5650916230000003</v>
      </c>
      <c r="D6196" s="47">
        <f>IF($J$13="Yes", D6195+$J$14*(C6196-D6195),$J$12)</f>
        <v>2.4</v>
      </c>
      <c r="E6196" s="47" cm="1">
        <f t="array" ref="E6196">_xlfn.IFS(C6196&gt;(D6196+maxpout),MAX(C6196-elyscap,D6196+maxpout),C6196&gt;D6196-minpout,C6196,C6196&lt;=D6196-minpout,C6196+(F6195-F6196)*efromH2)</f>
        <v>2.4</v>
      </c>
      <c r="F6196" s="37" cm="1">
        <f t="array" ref="F6196">_xlfn.IFS(C6196&gt;(D6196+maxpout),MIN(max_storage,F6195+MIN(elyscap,(C6196-D6196+maxpout))*H2in),C6196&gt;(D6196-minpout),F6195,C6196&lt;=(D6196-minpout),MAX(0,F6195+(C6196-(D6196-minpout))*H2out))</f>
        <v>15.248726652969385</v>
      </c>
      <c r="G6196" s="37">
        <f>MAX(0,F6195+MIN(elyscap,(C6196-D6196+maxpout))*H2in - max_storage)</f>
        <v>0</v>
      </c>
      <c r="H6196" s="17"/>
      <c r="AQ6196" s="51">
        <v>5043.5053968918028</v>
      </c>
    </row>
    <row r="6197" spans="1:43" x14ac:dyDescent="0.25">
      <c r="A6197" s="2">
        <v>44089.125</v>
      </c>
      <c r="B6197" s="22">
        <v>2308914.9190000002</v>
      </c>
      <c r="C6197" s="47">
        <f t="shared" si="94"/>
        <v>2.3089149190000002</v>
      </c>
      <c r="D6197" s="47">
        <f>IF($J$13="Yes", D6196+$J$14*(C6197-D6196),$J$12)</f>
        <v>2.4</v>
      </c>
      <c r="E6197" s="47" cm="1">
        <f t="array" ref="E6197">_xlfn.IFS(C6197&gt;(D6197+maxpout),MAX(C6197-elyscap,D6197+maxpout),C6197&gt;D6197-minpout,C6197,C6197&lt;=D6197-minpout,C6197+(F6196-F6197)*efromH2)</f>
        <v>2.3999999999999888</v>
      </c>
      <c r="F6197" s="37" cm="1">
        <f t="array" ref="F6197">_xlfn.IFS(C6197&gt;(D6197+maxpout),MIN(max_storage,F6196+MIN(elyscap,(C6197-D6197+maxpout))*H2in),C6197&gt;(D6197-minpout),F6196,C6197&lt;=(D6197-minpout),MAX(0,F6196+(C6197-(D6197-minpout))*H2out))</f>
        <v>15.244172398919385</v>
      </c>
      <c r="G6197" s="37">
        <f>MAX(0,F6196+MIN(elyscap,(C6197-D6197+maxpout))*H2in - max_storage)</f>
        <v>0</v>
      </c>
      <c r="H6197" s="17"/>
      <c r="AQ6197" s="51">
        <v>4874.8453200197991</v>
      </c>
    </row>
    <row r="6198" spans="1:43" x14ac:dyDescent="0.25">
      <c r="A6198" s="2">
        <v>44089.166666666701</v>
      </c>
      <c r="B6198" s="22">
        <v>2100278.554</v>
      </c>
      <c r="C6198" s="47">
        <f t="shared" si="94"/>
        <v>2.100278554</v>
      </c>
      <c r="D6198" s="47">
        <f>IF($J$13="Yes", D6197+$J$14*(C6198-D6197),$J$12)</f>
        <v>2.4</v>
      </c>
      <c r="E6198" s="47" cm="1">
        <f t="array" ref="E6198">_xlfn.IFS(C6198&gt;(D6198+maxpout),MAX(C6198-elyscap,D6198+maxpout),C6198&gt;D6198-minpout,C6198,C6198&lt;=D6198-minpout,C6198+(F6197-F6198)*efromH2)</f>
        <v>2.3999999999999853</v>
      </c>
      <c r="F6198" s="37" cm="1">
        <f t="array" ref="F6198">_xlfn.IFS(C6198&gt;(D6198+maxpout),MIN(max_storage,F6197+MIN(elyscap,(C6198-D6198+maxpout))*H2in),C6198&gt;(D6198-minpout),F6197,C6198&lt;=(D6198-minpout),MAX(0,F6197+(C6198-(D6198-minpout))*H2out))</f>
        <v>15.229186326619386</v>
      </c>
      <c r="G6198" s="37">
        <f>MAX(0,F6197+MIN(elyscap,(C6198-D6198+maxpout))*H2in - max_storage)</f>
        <v>0</v>
      </c>
      <c r="H6198" s="17"/>
      <c r="AQ6198" s="51">
        <v>4753.7825654552316</v>
      </c>
    </row>
    <row r="6199" spans="1:43" x14ac:dyDescent="0.25">
      <c r="A6199" s="2">
        <v>44089.208333333299</v>
      </c>
      <c r="B6199" s="22">
        <v>1902062.547</v>
      </c>
      <c r="C6199" s="47">
        <f t="shared" si="94"/>
        <v>1.9020625470000001</v>
      </c>
      <c r="D6199" s="47">
        <f>IF($J$13="Yes", D6198+$J$14*(C6199-D6198),$J$12)</f>
        <v>2.4</v>
      </c>
      <c r="E6199" s="47" cm="1">
        <f t="array" ref="E6199">_xlfn.IFS(C6199&gt;(D6199+maxpout),MAX(C6199-elyscap,D6199+maxpout),C6199&gt;D6199-minpout,C6199,C6199&lt;=D6199-minpout,C6199+(F6198-F6199)*efromH2)</f>
        <v>2.4000000000000057</v>
      </c>
      <c r="F6199" s="37" cm="1">
        <f t="array" ref="F6199">_xlfn.IFS(C6199&gt;(D6199+maxpout),MIN(max_storage,F6198+MIN(elyscap,(C6199-D6199+maxpout))*H2in),C6199&gt;(D6199-minpout),F6198,C6199&lt;=(D6199-minpout),MAX(0,F6198+(C6199-(D6199-minpout))*H2out))</f>
        <v>15.204289453969386</v>
      </c>
      <c r="G6199" s="37">
        <f>MAX(0,F6198+MIN(elyscap,(C6199-D6199+maxpout))*H2in - max_storage)</f>
        <v>0</v>
      </c>
      <c r="H6199" s="17"/>
      <c r="AQ6199" s="51">
        <v>4555.1154810415837</v>
      </c>
    </row>
    <row r="6200" spans="1:43" x14ac:dyDescent="0.25">
      <c r="A6200" s="2">
        <v>44089.25</v>
      </c>
      <c r="B6200" s="22">
        <v>1580674.3870000001</v>
      </c>
      <c r="C6200" s="47">
        <f t="shared" si="94"/>
        <v>1.5806743870000002</v>
      </c>
      <c r="D6200" s="47">
        <f>IF($J$13="Yes", D6199+$J$14*(C6200-D6199),$J$12)</f>
        <v>2.4</v>
      </c>
      <c r="E6200" s="47" cm="1">
        <f t="array" ref="E6200">_xlfn.IFS(C6200&gt;(D6200+maxpout),MAX(C6200-elyscap,D6200+maxpout),C6200&gt;D6200-minpout,C6200,C6200&lt;=D6200-minpout,C6200+(F6199-F6200)*efromH2)</f>
        <v>2.4000000000000039</v>
      </c>
      <c r="F6200" s="37" cm="1">
        <f t="array" ref="F6200">_xlfn.IFS(C6200&gt;(D6200+maxpout),MIN(max_storage,F6199+MIN(elyscap,(C6200-D6200+maxpout))*H2in),C6200&gt;(D6200-minpout),F6199,C6200&lt;=(D6200-minpout),MAX(0,F6199+(C6200-(D6200-minpout))*H2out))</f>
        <v>15.163323173319386</v>
      </c>
      <c r="G6200" s="37">
        <f>MAX(0,F6199+MIN(elyscap,(C6200-D6200+maxpout))*H2in - max_storage)</f>
        <v>0</v>
      </c>
      <c r="H6200" s="17"/>
      <c r="AQ6200" s="51">
        <v>4474.1482968990422</v>
      </c>
    </row>
    <row r="6201" spans="1:43" x14ac:dyDescent="0.25">
      <c r="A6201" s="2">
        <v>44089.291666666701</v>
      </c>
      <c r="B6201" s="22">
        <v>1063778.7890000001</v>
      </c>
      <c r="C6201" s="47">
        <f t="shared" si="94"/>
        <v>1.0637787890000001</v>
      </c>
      <c r="D6201" s="47">
        <f>IF($J$13="Yes", D6200+$J$14*(C6201-D6200),$J$12)</f>
        <v>2.4</v>
      </c>
      <c r="E6201" s="47" cm="1">
        <f t="array" ref="E6201">_xlfn.IFS(C6201&gt;(D6201+maxpout),MAX(C6201-elyscap,D6201+maxpout),C6201&gt;D6201-minpout,C6201,C6201&lt;=D6201-minpout,C6201+(F6200-F6201)*efromH2)</f>
        <v>2.4000000000000017</v>
      </c>
      <c r="F6201" s="37" cm="1">
        <f t="array" ref="F6201">_xlfn.IFS(C6201&gt;(D6201+maxpout),MIN(max_storage,F6200+MIN(elyscap,(C6201-D6201+maxpout))*H2in),C6201&gt;(D6201-minpout),F6200,C6201&lt;=(D6201-minpout),MAX(0,F6200+(C6201-(D6201-minpout))*H2out))</f>
        <v>15.096512112769386</v>
      </c>
      <c r="G6201" s="37">
        <f>MAX(0,F6200+MIN(elyscap,(C6201-D6201+maxpout))*H2in - max_storage)</f>
        <v>0</v>
      </c>
      <c r="H6201" s="17"/>
      <c r="AQ6201" s="51">
        <v>3627.7437393450605</v>
      </c>
    </row>
    <row r="6202" spans="1:43" x14ac:dyDescent="0.25">
      <c r="A6202" s="2">
        <v>44089.333333333299</v>
      </c>
      <c r="B6202" s="22">
        <v>544594.50300000003</v>
      </c>
      <c r="C6202" s="47">
        <f t="shared" si="94"/>
        <v>0.54459450300000001</v>
      </c>
      <c r="D6202" s="47">
        <f>IF($J$13="Yes", D6201+$J$14*(C6202-D6201),$J$12)</f>
        <v>2.4</v>
      </c>
      <c r="E6202" s="47" cm="1">
        <f t="array" ref="E6202">_xlfn.IFS(C6202&gt;(D6202+maxpout),MAX(C6202-elyscap,D6202+maxpout),C6202&gt;D6202-minpout,C6202,C6202&lt;=D6202-minpout,C6202+(F6201-F6202)*efromH2)</f>
        <v>2.4000000000000066</v>
      </c>
      <c r="F6202" s="37" cm="1">
        <f t="array" ref="F6202">_xlfn.IFS(C6202&gt;(D6202+maxpout),MIN(max_storage,F6201+MIN(elyscap,(C6202-D6202+maxpout))*H2in),C6202&gt;(D6202-minpout),F6201,C6202&lt;=(D6202-minpout),MAX(0,F6201+(C6202-(D6202-minpout))*H2out))</f>
        <v>15.003741837919385</v>
      </c>
      <c r="G6202" s="37">
        <f>MAX(0,F6201+MIN(elyscap,(C6202-D6202+maxpout))*H2in - max_storage)</f>
        <v>0</v>
      </c>
      <c r="H6202" s="17"/>
      <c r="AQ6202" s="51">
        <v>2071.7769258709773</v>
      </c>
    </row>
    <row r="6203" spans="1:43" x14ac:dyDescent="0.25">
      <c r="A6203" s="2">
        <v>44089.375</v>
      </c>
      <c r="B6203" s="22">
        <v>311353.91700000002</v>
      </c>
      <c r="C6203" s="47">
        <f t="shared" si="94"/>
        <v>0.31135391700000004</v>
      </c>
      <c r="D6203" s="47">
        <f>IF($J$13="Yes", D6202+$J$14*(C6203-D6202),$J$12)</f>
        <v>2.4</v>
      </c>
      <c r="E6203" s="47" cm="1">
        <f t="array" ref="E6203">_xlfn.IFS(C6203&gt;(D6203+maxpout),MAX(C6203-elyscap,D6203+maxpout),C6203&gt;D6203-minpout,C6203,C6203&lt;=D6203-minpout,C6203+(F6202-F6203)*efromH2)</f>
        <v>2.4000000000000075</v>
      </c>
      <c r="F6203" s="37" cm="1">
        <f t="array" ref="F6203">_xlfn.IFS(C6203&gt;(D6203+maxpout),MIN(max_storage,F6202+MIN(elyscap,(C6203-D6203+maxpout))*H2in),C6203&gt;(D6203-minpout),F6202,C6203&lt;=(D6203-minpout),MAX(0,F6202+(C6203-(D6203-minpout))*H2out))</f>
        <v>14.899309533769385</v>
      </c>
      <c r="G6203" s="37">
        <f>MAX(0,F6202+MIN(elyscap,(C6203-D6203+maxpout))*H2in - max_storage)</f>
        <v>0</v>
      </c>
      <c r="H6203" s="17"/>
      <c r="AQ6203" s="51">
        <v>977.29719389943227</v>
      </c>
    </row>
    <row r="6204" spans="1:43" x14ac:dyDescent="0.25">
      <c r="A6204" s="2">
        <v>44089.416666666701</v>
      </c>
      <c r="B6204" s="22">
        <v>214783.198</v>
      </c>
      <c r="C6204" s="47">
        <f t="shared" si="94"/>
        <v>0.21478319800000001</v>
      </c>
      <c r="D6204" s="47">
        <f>IF($J$13="Yes", D6203+$J$14*(C6204-D6203),$J$12)</f>
        <v>2.4</v>
      </c>
      <c r="E6204" s="47" cm="1">
        <f t="array" ref="E6204">_xlfn.IFS(C6204&gt;(D6204+maxpout),MAX(C6204-elyscap,D6204+maxpout),C6204&gt;D6204-minpout,C6204,C6204&lt;=D6204-minpout,C6204+(F6203-F6204)*efromH2)</f>
        <v>2.3999999999999853</v>
      </c>
      <c r="F6204" s="37" cm="1">
        <f t="array" ref="F6204">_xlfn.IFS(C6204&gt;(D6204+maxpout),MIN(max_storage,F6203+MIN(elyscap,(C6204-D6204+maxpout))*H2in),C6204&gt;(D6204-minpout),F6203,C6204&lt;=(D6204-minpout),MAX(0,F6203+(C6204-(D6204-minpout))*H2out))</f>
        <v>14.790048693669386</v>
      </c>
      <c r="G6204" s="37">
        <f>MAX(0,F6203+MIN(elyscap,(C6204-D6204+maxpout))*H2in - max_storage)</f>
        <v>0</v>
      </c>
      <c r="H6204" s="17"/>
      <c r="AQ6204" s="51">
        <v>837.09203797209182</v>
      </c>
    </row>
    <row r="6205" spans="1:43" x14ac:dyDescent="0.25">
      <c r="A6205" s="2">
        <v>44089.458333333299</v>
      </c>
      <c r="B6205" s="22">
        <v>173906.53599999999</v>
      </c>
      <c r="C6205" s="47">
        <f t="shared" si="94"/>
        <v>0.173906536</v>
      </c>
      <c r="D6205" s="47">
        <f>IF($J$13="Yes", D6204+$J$14*(C6205-D6204),$J$12)</f>
        <v>2.4</v>
      </c>
      <c r="E6205" s="47" cm="1">
        <f t="array" ref="E6205">_xlfn.IFS(C6205&gt;(D6205+maxpout),MAX(C6205-elyscap,D6205+maxpout),C6205&gt;D6205-minpout,C6205,C6205&lt;=D6205-minpout,C6205+(F6204-F6205)*efromH2)</f>
        <v>2.3999999999999875</v>
      </c>
      <c r="F6205" s="37" cm="1">
        <f t="array" ref="F6205">_xlfn.IFS(C6205&gt;(D6205+maxpout),MIN(max_storage,F6204+MIN(elyscap,(C6205-D6205+maxpout))*H2in),C6205&gt;(D6205-minpout),F6204,C6205&lt;=(D6205-minpout),MAX(0,F6204+(C6205-(D6205-minpout))*H2out))</f>
        <v>14.678744020469386</v>
      </c>
      <c r="G6205" s="37">
        <f>MAX(0,F6204+MIN(elyscap,(C6205-D6205+maxpout))*H2in - max_storage)</f>
        <v>0</v>
      </c>
      <c r="H6205" s="17"/>
      <c r="AQ6205" s="51">
        <v>929.44119049249866</v>
      </c>
    </row>
    <row r="6206" spans="1:43" x14ac:dyDescent="0.25">
      <c r="A6206" s="2">
        <v>44089.5</v>
      </c>
      <c r="B6206" s="22">
        <v>196102.10699999999</v>
      </c>
      <c r="C6206" s="47">
        <f t="shared" si="94"/>
        <v>0.196102107</v>
      </c>
      <c r="D6206" s="47">
        <f>IF($J$13="Yes", D6205+$J$14*(C6206-D6205),$J$12)</f>
        <v>2.4</v>
      </c>
      <c r="E6206" s="47" cm="1">
        <f t="array" ref="E6206">_xlfn.IFS(C6206&gt;(D6206+maxpout),MAX(C6206-elyscap,D6206+maxpout),C6206&gt;D6206-minpout,C6206,C6206&lt;=D6206-minpout,C6206+(F6205-F6206)*efromH2)</f>
        <v>2.4000000000000044</v>
      </c>
      <c r="F6206" s="37" cm="1">
        <f t="array" ref="F6206">_xlfn.IFS(C6206&gt;(D6206+maxpout),MIN(max_storage,F6205+MIN(elyscap,(C6206-D6206+maxpout))*H2in),C6206&gt;(D6206-minpout),F6205,C6206&lt;=(D6206-minpout),MAX(0,F6205+(C6206-(D6206-minpout))*H2out))</f>
        <v>14.568549125819386</v>
      </c>
      <c r="G6206" s="37">
        <f>MAX(0,F6205+MIN(elyscap,(C6206-D6206+maxpout))*H2in - max_storage)</f>
        <v>0</v>
      </c>
      <c r="H6206" s="17"/>
      <c r="AQ6206" s="51">
        <v>1074.302606210784</v>
      </c>
    </row>
    <row r="6207" spans="1:43" x14ac:dyDescent="0.25">
      <c r="A6207" s="2">
        <v>44089.541666666701</v>
      </c>
      <c r="B6207" s="22">
        <v>190873.58499999999</v>
      </c>
      <c r="C6207" s="47">
        <f t="shared" si="94"/>
        <v>0.19087358499999998</v>
      </c>
      <c r="D6207" s="47">
        <f>IF($J$13="Yes", D6206+$J$14*(C6207-D6206),$J$12)</f>
        <v>2.4</v>
      </c>
      <c r="E6207" s="47" cm="1">
        <f t="array" ref="E6207">_xlfn.IFS(C6207&gt;(D6207+maxpout),MAX(C6207-elyscap,D6207+maxpout),C6207&gt;D6207-minpout,C6207,C6207&lt;=D6207-minpout,C6207+(F6206-F6207)*efromH2)</f>
        <v>2.4</v>
      </c>
      <c r="F6207" s="37" cm="1">
        <f t="array" ref="F6207">_xlfn.IFS(C6207&gt;(D6207+maxpout),MIN(max_storage,F6206+MIN(elyscap,(C6207-D6207+maxpout))*H2in),C6207&gt;(D6207-minpout),F6206,C6207&lt;=(D6207-minpout),MAX(0,F6206+(C6207-(D6207-minpout))*H2out))</f>
        <v>14.458092805069386</v>
      </c>
      <c r="G6207" s="37">
        <f>MAX(0,F6206+MIN(elyscap,(C6207-D6207+maxpout))*H2in - max_storage)</f>
        <v>0</v>
      </c>
      <c r="H6207" s="17"/>
      <c r="AQ6207" s="51">
        <v>1274.7804583209111</v>
      </c>
    </row>
    <row r="6208" spans="1:43" x14ac:dyDescent="0.25">
      <c r="A6208" s="2">
        <v>44089.583333333299</v>
      </c>
      <c r="B6208" s="22">
        <v>245716.39799999999</v>
      </c>
      <c r="C6208" s="47">
        <f t="shared" si="94"/>
        <v>0.24571639799999997</v>
      </c>
      <c r="D6208" s="47">
        <f>IF($J$13="Yes", D6207+$J$14*(C6208-D6207),$J$12)</f>
        <v>2.4</v>
      </c>
      <c r="E6208" s="47" cm="1">
        <f t="array" ref="E6208">_xlfn.IFS(C6208&gt;(D6208+maxpout),MAX(C6208-elyscap,D6208+maxpout),C6208&gt;D6208-minpout,C6208,C6208&lt;=D6208-minpout,C6208+(F6207-F6208)*efromH2)</f>
        <v>2.4000000000000066</v>
      </c>
      <c r="F6208" s="37" cm="1">
        <f t="array" ref="F6208">_xlfn.IFS(C6208&gt;(D6208+maxpout),MIN(max_storage,F6207+MIN(elyscap,(C6208-D6208+maxpout))*H2in),C6208&gt;(D6208-minpout),F6207,C6208&lt;=(D6208-minpout),MAX(0,F6207+(C6208-(D6208-minpout))*H2out))</f>
        <v>14.350378624969386</v>
      </c>
      <c r="G6208" s="37">
        <f>MAX(0,F6207+MIN(elyscap,(C6208-D6208+maxpout))*H2in - max_storage)</f>
        <v>0</v>
      </c>
      <c r="H6208" s="17"/>
      <c r="AQ6208" s="51">
        <v>1407.2251812633433</v>
      </c>
    </row>
    <row r="6209" spans="1:43" x14ac:dyDescent="0.25">
      <c r="A6209" s="2">
        <v>44089.625</v>
      </c>
      <c r="B6209" s="22">
        <v>229949.68599999999</v>
      </c>
      <c r="C6209" s="47">
        <f t="shared" si="94"/>
        <v>0.22994968599999999</v>
      </c>
      <c r="D6209" s="47">
        <f>IF($J$13="Yes", D6208+$J$14*(C6209-D6208),$J$12)</f>
        <v>2.4</v>
      </c>
      <c r="E6209" s="47" cm="1">
        <f t="array" ref="E6209">_xlfn.IFS(C6209&gt;(D6209+maxpout),MAX(C6209-elyscap,D6209+maxpout),C6209&gt;D6209-minpout,C6209,C6209&lt;=D6209-minpout,C6209+(F6208-F6209)*efromH2)</f>
        <v>2.3999999999999937</v>
      </c>
      <c r="F6209" s="37" cm="1">
        <f t="array" ref="F6209">_xlfn.IFS(C6209&gt;(D6209+maxpout),MIN(max_storage,F6208+MIN(elyscap,(C6209-D6209+maxpout))*H2in),C6209&gt;(D6209-minpout),F6208,C6209&lt;=(D6209-minpout),MAX(0,F6208+(C6209-(D6209-minpout))*H2out))</f>
        <v>14.241876109269386</v>
      </c>
      <c r="G6209" s="37">
        <f>MAX(0,F6208+MIN(elyscap,(C6209-D6209+maxpout))*H2in - max_storage)</f>
        <v>0</v>
      </c>
      <c r="H6209" s="17"/>
      <c r="AQ6209" s="51">
        <v>1320.8256940313661</v>
      </c>
    </row>
    <row r="6210" spans="1:43" x14ac:dyDescent="0.25">
      <c r="A6210" s="2">
        <v>44089.666666666701</v>
      </c>
      <c r="B6210" s="22">
        <v>272071.51500000001</v>
      </c>
      <c r="C6210" s="47">
        <f t="shared" si="94"/>
        <v>0.27207151500000004</v>
      </c>
      <c r="D6210" s="47">
        <f>IF($J$13="Yes", D6209+$J$14*(C6210-D6209),$J$12)</f>
        <v>2.4</v>
      </c>
      <c r="E6210" s="47" cm="1">
        <f t="array" ref="E6210">_xlfn.IFS(C6210&gt;(D6210+maxpout),MAX(C6210-elyscap,D6210+maxpout),C6210&gt;D6210-minpout,C6210,C6210&lt;=D6210-minpout,C6210+(F6209-F6210)*efromH2)</f>
        <v>2.4000000000000123</v>
      </c>
      <c r="F6210" s="37" cm="1">
        <f t="array" ref="F6210">_xlfn.IFS(C6210&gt;(D6210+maxpout),MIN(max_storage,F6209+MIN(elyscap,(C6210-D6210+maxpout))*H2in),C6210&gt;(D6210-minpout),F6209,C6210&lt;=(D6210-minpout),MAX(0,F6209+(C6210-(D6210-minpout))*H2out))</f>
        <v>14.135479685019385</v>
      </c>
      <c r="G6210" s="37">
        <f>MAX(0,F6209+MIN(elyscap,(C6210-D6210+maxpout))*H2in - max_storage)</f>
        <v>0</v>
      </c>
      <c r="H6210" s="17"/>
      <c r="AQ6210" s="51">
        <v>1246.3255373762479</v>
      </c>
    </row>
    <row r="6211" spans="1:43" x14ac:dyDescent="0.25">
      <c r="A6211" s="2">
        <v>44089.708333333299</v>
      </c>
      <c r="B6211" s="22">
        <v>402351.13400000002</v>
      </c>
      <c r="C6211" s="47">
        <f t="shared" ref="C6211:C6274" si="95">B6211/1000000</f>
        <v>0.402351134</v>
      </c>
      <c r="D6211" s="47">
        <f>IF($J$13="Yes", D6210+$J$14*(C6211-D6210),$J$12)</f>
        <v>2.4</v>
      </c>
      <c r="E6211" s="47" cm="1">
        <f t="array" ref="E6211">_xlfn.IFS(C6211&gt;(D6211+maxpout),MAX(C6211-elyscap,D6211+maxpout),C6211&gt;D6211-minpout,C6211,C6211&lt;=D6211-minpout,C6211+(F6210-F6211)*efromH2)</f>
        <v>2.4000000000000057</v>
      </c>
      <c r="F6211" s="37" cm="1">
        <f t="array" ref="F6211">_xlfn.IFS(C6211&gt;(D6211+maxpout),MIN(max_storage,F6210+MIN(elyscap,(C6211-D6211+maxpout))*H2in),C6211&gt;(D6211-minpout),F6210,C6211&lt;=(D6211-minpout),MAX(0,F6210+(C6211-(D6211-minpout))*H2out))</f>
        <v>14.035597241719385</v>
      </c>
      <c r="G6211" s="37">
        <f>MAX(0,F6210+MIN(elyscap,(C6211-D6211+maxpout))*H2in - max_storage)</f>
        <v>0</v>
      </c>
      <c r="H6211" s="17"/>
      <c r="AQ6211" s="51">
        <v>1157.0805580498043</v>
      </c>
    </row>
    <row r="6212" spans="1:43" x14ac:dyDescent="0.25">
      <c r="A6212" s="2">
        <v>44089.75</v>
      </c>
      <c r="B6212" s="22">
        <v>601697.201</v>
      </c>
      <c r="C6212" s="47">
        <f t="shared" si="95"/>
        <v>0.60169720100000001</v>
      </c>
      <c r="D6212" s="47">
        <f>IF($J$13="Yes", D6211+$J$14*(C6212-D6211),$J$12)</f>
        <v>2.4</v>
      </c>
      <c r="E6212" s="47" cm="1">
        <f t="array" ref="E6212">_xlfn.IFS(C6212&gt;(D6212+maxpout),MAX(C6212-elyscap,D6212+maxpout),C6212&gt;D6212-minpout,C6212,C6212&lt;=D6212-minpout,C6212+(F6211-F6212)*efromH2)</f>
        <v>2.399999999999991</v>
      </c>
      <c r="F6212" s="37" cm="1">
        <f t="array" ref="F6212">_xlfn.IFS(C6212&gt;(D6212+maxpout),MIN(max_storage,F6211+MIN(elyscap,(C6212-D6212+maxpout))*H2in),C6212&gt;(D6212-minpout),F6211,C6212&lt;=(D6212-minpout),MAX(0,F6211+(C6212-(D6212-minpout))*H2out))</f>
        <v>13.945682101769385</v>
      </c>
      <c r="G6212" s="37">
        <f>MAX(0,F6211+MIN(elyscap,(C6212-D6212+maxpout))*H2in - max_storage)</f>
        <v>0</v>
      </c>
      <c r="H6212" s="17"/>
      <c r="AQ6212" s="51">
        <v>1383.1678390101281</v>
      </c>
    </row>
    <row r="6213" spans="1:43" x14ac:dyDescent="0.25">
      <c r="A6213" s="2">
        <v>44089.791666666701</v>
      </c>
      <c r="B6213" s="22">
        <v>856808.49600000004</v>
      </c>
      <c r="C6213" s="47">
        <f t="shared" si="95"/>
        <v>0.85680849600000009</v>
      </c>
      <c r="D6213" s="47">
        <f>IF($J$13="Yes", D6212+$J$14*(C6213-D6212),$J$12)</f>
        <v>2.4</v>
      </c>
      <c r="E6213" s="47" cm="1">
        <f t="array" ref="E6213">_xlfn.IFS(C6213&gt;(D6213+maxpout),MAX(C6213-elyscap,D6213+maxpout),C6213&gt;D6213-minpout,C6213,C6213&lt;=D6213-minpout,C6213+(F6212-F6213)*efromH2)</f>
        <v>2.3999999999999924</v>
      </c>
      <c r="F6213" s="37" cm="1">
        <f t="array" ref="F6213">_xlfn.IFS(C6213&gt;(D6213+maxpout),MIN(max_storage,F6212+MIN(elyscap,(C6213-D6213+maxpout))*H2in),C6213&gt;(D6213-minpout),F6212,C6213&lt;=(D6213-minpout),MAX(0,F6212+(C6213-(D6213-minpout))*H2out))</f>
        <v>13.868522526569386</v>
      </c>
      <c r="G6213" s="37">
        <f>MAX(0,F6212+MIN(elyscap,(C6213-D6213+maxpout))*H2in - max_storage)</f>
        <v>0</v>
      </c>
      <c r="H6213" s="17"/>
      <c r="AQ6213" s="51">
        <v>1769.6374016585537</v>
      </c>
    </row>
    <row r="6214" spans="1:43" x14ac:dyDescent="0.25">
      <c r="A6214" s="2">
        <v>44089.833333333299</v>
      </c>
      <c r="B6214" s="22">
        <v>1074429.18</v>
      </c>
      <c r="C6214" s="47">
        <f t="shared" si="95"/>
        <v>1.0744291799999999</v>
      </c>
      <c r="D6214" s="47">
        <f>IF($J$13="Yes", D6213+$J$14*(C6214-D6213),$J$12)</f>
        <v>2.4</v>
      </c>
      <c r="E6214" s="47" cm="1">
        <f t="array" ref="E6214">_xlfn.IFS(C6214&gt;(D6214+maxpout),MAX(C6214-elyscap,D6214+maxpout),C6214&gt;D6214-minpout,C6214,C6214&lt;=D6214-minpout,C6214+(F6213-F6214)*efromH2)</f>
        <v>2.4000000000000172</v>
      </c>
      <c r="F6214" s="37" cm="1">
        <f t="array" ref="F6214">_xlfn.IFS(C6214&gt;(D6214+maxpout),MIN(max_storage,F6213+MIN(elyscap,(C6214-D6214+maxpout))*H2in),C6214&gt;(D6214-minpout),F6213,C6214&lt;=(D6214-minpout),MAX(0,F6213+(C6214-(D6214-minpout))*H2out))</f>
        <v>13.802243985569385</v>
      </c>
      <c r="G6214" s="37">
        <f>MAX(0,F6213+MIN(elyscap,(C6214-D6214+maxpout))*H2in - max_storage)</f>
        <v>0</v>
      </c>
      <c r="H6214" s="17"/>
      <c r="AQ6214" s="51">
        <v>2172.4038735752865</v>
      </c>
    </row>
    <row r="6215" spans="1:43" x14ac:dyDescent="0.25">
      <c r="A6215" s="2">
        <v>44089.875</v>
      </c>
      <c r="B6215" s="22">
        <v>1178393.649</v>
      </c>
      <c r="C6215" s="47">
        <f t="shared" si="95"/>
        <v>1.178393649</v>
      </c>
      <c r="D6215" s="47">
        <f>IF($J$13="Yes", D6214+$J$14*(C6215-D6214),$J$12)</f>
        <v>2.4</v>
      </c>
      <c r="E6215" s="47" cm="1">
        <f t="array" ref="E6215">_xlfn.IFS(C6215&gt;(D6215+maxpout),MAX(C6215-elyscap,D6215+maxpout),C6215&gt;D6215-minpout,C6215,C6215&lt;=D6215-minpout,C6215+(F6214-F6215)*efromH2)</f>
        <v>2.3999999999999844</v>
      </c>
      <c r="F6215" s="37" cm="1">
        <f t="array" ref="F6215">_xlfn.IFS(C6215&gt;(D6215+maxpout),MIN(max_storage,F6214+MIN(elyscap,(C6215-D6215+maxpout))*H2in),C6215&gt;(D6215-minpout),F6214,C6215&lt;=(D6215-minpout),MAX(0,F6214+(C6215-(D6215-minpout))*H2out))</f>
        <v>13.741163668019386</v>
      </c>
      <c r="G6215" s="37">
        <f>MAX(0,F6214+MIN(elyscap,(C6215-D6215+maxpout))*H2in - max_storage)</f>
        <v>0</v>
      </c>
      <c r="H6215" s="17"/>
      <c r="AQ6215" s="51">
        <v>2240.695683842478</v>
      </c>
    </row>
    <row r="6216" spans="1:43" x14ac:dyDescent="0.25">
      <c r="A6216" s="2">
        <v>44089.916666666701</v>
      </c>
      <c r="B6216" s="22">
        <v>1354031.594</v>
      </c>
      <c r="C6216" s="47">
        <f t="shared" si="95"/>
        <v>1.3540315940000001</v>
      </c>
      <c r="D6216" s="47">
        <f>IF($J$13="Yes", D6215+$J$14*(C6216-D6215),$J$12)</f>
        <v>2.4</v>
      </c>
      <c r="E6216" s="47" cm="1">
        <f t="array" ref="E6216">_xlfn.IFS(C6216&gt;(D6216+maxpout),MAX(C6216-elyscap,D6216+maxpout),C6216&gt;D6216-minpout,C6216,C6216&lt;=D6216-minpout,C6216+(F6215-F6216)*efromH2)</f>
        <v>2.3999999999999932</v>
      </c>
      <c r="F6216" s="37" cm="1">
        <f t="array" ref="F6216">_xlfn.IFS(C6216&gt;(D6216+maxpout),MIN(max_storage,F6215+MIN(elyscap,(C6216-D6216+maxpout))*H2in),C6216&gt;(D6216-minpout),F6215,C6216&lt;=(D6216-minpout),MAX(0,F6215+(C6216-(D6216-minpout))*H2out))</f>
        <v>13.688865247719386</v>
      </c>
      <c r="G6216" s="37">
        <f>MAX(0,F6215+MIN(elyscap,(C6216-D6216+maxpout))*H2in - max_storage)</f>
        <v>0</v>
      </c>
      <c r="H6216" s="17"/>
      <c r="AQ6216" s="51">
        <v>2370.0362335909472</v>
      </c>
    </row>
    <row r="6217" spans="1:43" x14ac:dyDescent="0.25">
      <c r="A6217" s="2">
        <v>44089.958333333299</v>
      </c>
      <c r="B6217" s="22">
        <v>1653835.186</v>
      </c>
      <c r="C6217" s="47">
        <f t="shared" si="95"/>
        <v>1.653835186</v>
      </c>
      <c r="D6217" s="47">
        <f>IF($J$13="Yes", D6216+$J$14*(C6217-D6216),$J$12)</f>
        <v>2.4</v>
      </c>
      <c r="E6217" s="47" cm="1">
        <f t="array" ref="E6217">_xlfn.IFS(C6217&gt;(D6217+maxpout),MAX(C6217-elyscap,D6217+maxpout),C6217&gt;D6217-minpout,C6217,C6217&lt;=D6217-minpout,C6217+(F6216-F6217)*efromH2)</f>
        <v>2.3999999999999968</v>
      </c>
      <c r="F6217" s="37" cm="1">
        <f t="array" ref="F6217">_xlfn.IFS(C6217&gt;(D6217+maxpout),MIN(max_storage,F6216+MIN(elyscap,(C6217-D6217+maxpout))*H2in),C6217&gt;(D6217-minpout),F6216,C6217&lt;=(D6217-minpout),MAX(0,F6216+(C6217-(D6217-minpout))*H2out))</f>
        <v>13.651557007019386</v>
      </c>
      <c r="G6217" s="37">
        <f>MAX(0,F6216+MIN(elyscap,(C6217-D6217+maxpout))*H2in - max_storage)</f>
        <v>0</v>
      </c>
      <c r="H6217" s="17"/>
      <c r="AQ6217" s="51">
        <v>2233.193931957067</v>
      </c>
    </row>
    <row r="6218" spans="1:43" x14ac:dyDescent="0.25">
      <c r="A6218" s="2">
        <v>44090</v>
      </c>
      <c r="B6218" s="22">
        <v>2010790.156</v>
      </c>
      <c r="C6218" s="47">
        <f t="shared" si="95"/>
        <v>2.0107901560000001</v>
      </c>
      <c r="D6218" s="47">
        <f>IF($J$13="Yes", D6217+$J$14*(C6218-D6217),$J$12)</f>
        <v>2.4</v>
      </c>
      <c r="E6218" s="47" cm="1">
        <f t="array" ref="E6218">_xlfn.IFS(C6218&gt;(D6218+maxpout),MAX(C6218-elyscap,D6218+maxpout),C6218&gt;D6218-minpout,C6218,C6218&lt;=D6218-minpout,C6218+(F6217-F6218)*efromH2)</f>
        <v>2.400000000000007</v>
      </c>
      <c r="F6218" s="37" cm="1">
        <f t="array" ref="F6218">_xlfn.IFS(C6218&gt;(D6218+maxpout),MIN(max_storage,F6217+MIN(elyscap,(C6218-D6218+maxpout))*H2in),C6218&gt;(D6218-minpout),F6217,C6218&lt;=(D6218-minpout),MAX(0,F6217+(C6218-(D6218-minpout))*H2out))</f>
        <v>13.632096514819386</v>
      </c>
      <c r="G6218" s="37">
        <f>MAX(0,F6217+MIN(elyscap,(C6218-D6218+maxpout))*H2in - max_storage)</f>
        <v>0</v>
      </c>
      <c r="H6218" s="17"/>
      <c r="AQ6218" s="51">
        <v>2173.4385979732742</v>
      </c>
    </row>
    <row r="6219" spans="1:43" x14ac:dyDescent="0.25">
      <c r="A6219" s="2">
        <v>44090.041666666701</v>
      </c>
      <c r="B6219" s="22">
        <v>2331655.5419999999</v>
      </c>
      <c r="C6219" s="47">
        <f t="shared" si="95"/>
        <v>2.331655542</v>
      </c>
      <c r="D6219" s="47">
        <f>IF($J$13="Yes", D6218+$J$14*(C6219-D6218),$J$12)</f>
        <v>2.4</v>
      </c>
      <c r="E6219" s="47" cm="1">
        <f t="array" ref="E6219">_xlfn.IFS(C6219&gt;(D6219+maxpout),MAX(C6219-elyscap,D6219+maxpout),C6219&gt;D6219-minpout,C6219,C6219&lt;=D6219-minpout,C6219+(F6218-F6219)*efromH2)</f>
        <v>2.3999999999999915</v>
      </c>
      <c r="F6219" s="37" cm="1">
        <f t="array" ref="F6219">_xlfn.IFS(C6219&gt;(D6219+maxpout),MIN(max_storage,F6218+MIN(elyscap,(C6219-D6219+maxpout))*H2in),C6219&gt;(D6219-minpout),F6218,C6219&lt;=(D6219-minpout),MAX(0,F6218+(C6219-(D6219-minpout))*H2out))</f>
        <v>13.628679291919386</v>
      </c>
      <c r="G6219" s="37">
        <f>MAX(0,F6218+MIN(elyscap,(C6219-D6219+maxpout))*H2in - max_storage)</f>
        <v>0</v>
      </c>
      <c r="H6219" s="17"/>
      <c r="AQ6219" s="51">
        <v>2005.8132454992583</v>
      </c>
    </row>
    <row r="6220" spans="1:43" x14ac:dyDescent="0.25">
      <c r="A6220" s="2">
        <v>44090.083333333299</v>
      </c>
      <c r="B6220" s="22">
        <v>2558208.1570000001</v>
      </c>
      <c r="C6220" s="47">
        <f t="shared" si="95"/>
        <v>2.5582081570000001</v>
      </c>
      <c r="D6220" s="47">
        <f>IF($J$13="Yes", D6219+$J$14*(C6220-D6219),$J$12)</f>
        <v>2.4</v>
      </c>
      <c r="E6220" s="47" cm="1">
        <f t="array" ref="E6220">_xlfn.IFS(C6220&gt;(D6220+maxpout),MAX(C6220-elyscap,D6220+maxpout),C6220&gt;D6220-minpout,C6220,C6220&lt;=D6220-minpout,C6220+(F6219-F6220)*efromH2)</f>
        <v>2.4</v>
      </c>
      <c r="F6220" s="37" cm="1">
        <f t="array" ref="F6220">_xlfn.IFS(C6220&gt;(D6220+maxpout),MIN(max_storage,F6219+MIN(elyscap,(C6220-D6220+maxpout))*H2in),C6220&gt;(D6220-minpout),F6219,C6220&lt;=(D6220-minpout),MAX(0,F6219+(C6220-(D6220-minpout))*H2out))</f>
        <v>13.631843455059386</v>
      </c>
      <c r="G6220" s="37">
        <f>MAX(0,F6219+MIN(elyscap,(C6220-D6220+maxpout))*H2in - max_storage)</f>
        <v>0</v>
      </c>
      <c r="H6220" s="17"/>
      <c r="AQ6220" s="51">
        <v>1804.3006689911435</v>
      </c>
    </row>
    <row r="6221" spans="1:43" x14ac:dyDescent="0.25">
      <c r="A6221" s="2">
        <v>44090.125</v>
      </c>
      <c r="B6221" s="22">
        <v>2558874.324</v>
      </c>
      <c r="C6221" s="47">
        <f t="shared" si="95"/>
        <v>2.558874324</v>
      </c>
      <c r="D6221" s="47">
        <f>IF($J$13="Yes", D6220+$J$14*(C6221-D6220),$J$12)</f>
        <v>2.4</v>
      </c>
      <c r="E6221" s="47" cm="1">
        <f t="array" ref="E6221">_xlfn.IFS(C6221&gt;(D6221+maxpout),MAX(C6221-elyscap,D6221+maxpout),C6221&gt;D6221-minpout,C6221,C6221&lt;=D6221-minpout,C6221+(F6220-F6221)*efromH2)</f>
        <v>2.4</v>
      </c>
      <c r="F6221" s="37" cm="1">
        <f t="array" ref="F6221">_xlfn.IFS(C6221&gt;(D6221+maxpout),MIN(max_storage,F6220+MIN(elyscap,(C6221-D6221+maxpout))*H2in),C6221&gt;(D6221-minpout),F6220,C6221&lt;=(D6221-minpout),MAX(0,F6220+(C6221-(D6221-minpout))*H2out))</f>
        <v>13.635020941539386</v>
      </c>
      <c r="G6221" s="37">
        <f>MAX(0,F6220+MIN(elyscap,(C6221-D6221+maxpout))*H2in - max_storage)</f>
        <v>0</v>
      </c>
      <c r="H6221" s="17"/>
      <c r="AQ6221" s="51">
        <v>1613.6526986619001</v>
      </c>
    </row>
    <row r="6222" spans="1:43" x14ac:dyDescent="0.25">
      <c r="A6222" s="2">
        <v>44090.166666666701</v>
      </c>
      <c r="B6222" s="22">
        <v>2528501.8429999999</v>
      </c>
      <c r="C6222" s="47">
        <f t="shared" si="95"/>
        <v>2.5285018429999999</v>
      </c>
      <c r="D6222" s="47">
        <f>IF($J$13="Yes", D6221+$J$14*(C6222-D6221),$J$12)</f>
        <v>2.4</v>
      </c>
      <c r="E6222" s="47" cm="1">
        <f t="array" ref="E6222">_xlfn.IFS(C6222&gt;(D6222+maxpout),MAX(C6222-elyscap,D6222+maxpout),C6222&gt;D6222-minpout,C6222,C6222&lt;=D6222-minpout,C6222+(F6221-F6222)*efromH2)</f>
        <v>2.4</v>
      </c>
      <c r="F6222" s="37" cm="1">
        <f t="array" ref="F6222">_xlfn.IFS(C6222&gt;(D6222+maxpout),MIN(max_storage,F6221+MIN(elyscap,(C6222-D6222+maxpout))*H2in),C6222&gt;(D6222-minpout),F6221,C6222&lt;=(D6222-minpout),MAX(0,F6221+(C6222-(D6222-minpout))*H2out))</f>
        <v>13.637590978399386</v>
      </c>
      <c r="G6222" s="37">
        <f>MAX(0,F6221+MIN(elyscap,(C6222-D6222+maxpout))*H2in - max_storage)</f>
        <v>0</v>
      </c>
      <c r="H6222" s="17"/>
      <c r="AQ6222" s="51">
        <v>1730.0591934355223</v>
      </c>
    </row>
    <row r="6223" spans="1:43" x14ac:dyDescent="0.25">
      <c r="A6223" s="2">
        <v>44090.208333333299</v>
      </c>
      <c r="B6223" s="22">
        <v>2842955.1179999998</v>
      </c>
      <c r="C6223" s="47">
        <f t="shared" si="95"/>
        <v>2.8429551179999999</v>
      </c>
      <c r="D6223" s="47">
        <f>IF($J$13="Yes", D6222+$J$14*(C6223-D6222),$J$12)</f>
        <v>2.4</v>
      </c>
      <c r="E6223" s="47" cm="1">
        <f t="array" ref="E6223">_xlfn.IFS(C6223&gt;(D6223+maxpout),MAX(C6223-elyscap,D6223+maxpout),C6223&gt;D6223-minpout,C6223,C6223&lt;=D6223-minpout,C6223+(F6222-F6223)*efromH2)</f>
        <v>2.4</v>
      </c>
      <c r="F6223" s="37" cm="1">
        <f t="array" ref="F6223">_xlfn.IFS(C6223&gt;(D6223+maxpout),MIN(max_storage,F6222+MIN(elyscap,(C6223-D6223+maxpout))*H2in),C6223&gt;(D6223-minpout),F6222,C6223&lt;=(D6223-minpout),MAX(0,F6222+(C6223-(D6223-minpout))*H2out))</f>
        <v>13.646450080759386</v>
      </c>
      <c r="G6223" s="37">
        <f>MAX(0,F6222+MIN(elyscap,(C6223-D6223+maxpout))*H2in - max_storage)</f>
        <v>0</v>
      </c>
      <c r="H6223" s="17"/>
      <c r="AQ6223" s="51">
        <v>2179.3882632617037</v>
      </c>
    </row>
    <row r="6224" spans="1:43" x14ac:dyDescent="0.25">
      <c r="A6224" s="2">
        <v>44090.25</v>
      </c>
      <c r="B6224" s="22">
        <v>3490042.9909999999</v>
      </c>
      <c r="C6224" s="47">
        <f t="shared" si="95"/>
        <v>3.4900429909999997</v>
      </c>
      <c r="D6224" s="47">
        <f>IF($J$13="Yes", D6223+$J$14*(C6224-D6223),$J$12)</f>
        <v>2.4</v>
      </c>
      <c r="E6224" s="47" cm="1">
        <f t="array" ref="E6224">_xlfn.IFS(C6224&gt;(D6224+maxpout),MAX(C6224-elyscap,D6224+maxpout),C6224&gt;D6224-minpout,C6224,C6224&lt;=D6224-minpout,C6224+(F6223-F6224)*efromH2)</f>
        <v>2.4</v>
      </c>
      <c r="F6224" s="37" cm="1">
        <f t="array" ref="F6224">_xlfn.IFS(C6224&gt;(D6224+maxpout),MIN(max_storage,F6223+MIN(elyscap,(C6224-D6224+maxpout))*H2in),C6224&gt;(D6224-minpout),F6223,C6224&lt;=(D6224-minpout),MAX(0,F6223+(C6224-(D6224-minpout))*H2out))</f>
        <v>13.668250940579387</v>
      </c>
      <c r="G6224" s="37">
        <f>MAX(0,F6223+MIN(elyscap,(C6224-D6224+maxpout))*H2in - max_storage)</f>
        <v>0</v>
      </c>
      <c r="H6224" s="17"/>
      <c r="AQ6224" s="51">
        <v>2749.2627254534586</v>
      </c>
    </row>
    <row r="6225" spans="1:43" x14ac:dyDescent="0.25">
      <c r="A6225" s="2">
        <v>44090.291666666701</v>
      </c>
      <c r="B6225" s="22">
        <v>3751879.8289999999</v>
      </c>
      <c r="C6225" s="47">
        <f t="shared" si="95"/>
        <v>3.7518798289999999</v>
      </c>
      <c r="D6225" s="47">
        <f>IF($J$13="Yes", D6224+$J$14*(C6225-D6224),$J$12)</f>
        <v>2.4</v>
      </c>
      <c r="E6225" s="47" cm="1">
        <f t="array" ref="E6225">_xlfn.IFS(C6225&gt;(D6225+maxpout),MAX(C6225-elyscap,D6225+maxpout),C6225&gt;D6225-minpout,C6225,C6225&lt;=D6225-minpout,C6225+(F6224-F6225)*efromH2)</f>
        <v>2.4</v>
      </c>
      <c r="F6225" s="37" cm="1">
        <f t="array" ref="F6225">_xlfn.IFS(C6225&gt;(D6225+maxpout),MIN(max_storage,F6224+MIN(elyscap,(C6225-D6225+maxpout))*H2in),C6225&gt;(D6225-minpout),F6224,C6225&lt;=(D6225-minpout),MAX(0,F6224+(C6225-(D6225-minpout))*H2out))</f>
        <v>13.695288537159387</v>
      </c>
      <c r="G6225" s="37">
        <f>MAX(0,F6224+MIN(elyscap,(C6225-D6225+maxpout))*H2in - max_storage)</f>
        <v>0</v>
      </c>
      <c r="H6225" s="17"/>
      <c r="AQ6225" s="51">
        <v>2714.3407770213717</v>
      </c>
    </row>
    <row r="6226" spans="1:43" x14ac:dyDescent="0.25">
      <c r="A6226" s="2">
        <v>44090.333333333299</v>
      </c>
      <c r="B6226" s="22">
        <v>4001244.1630000002</v>
      </c>
      <c r="C6226" s="47">
        <f t="shared" si="95"/>
        <v>4.001244163</v>
      </c>
      <c r="D6226" s="47">
        <f>IF($J$13="Yes", D6225+$J$14*(C6226-D6225),$J$12)</f>
        <v>2.4</v>
      </c>
      <c r="E6226" s="47" cm="1">
        <f t="array" ref="E6226">_xlfn.IFS(C6226&gt;(D6226+maxpout),MAX(C6226-elyscap,D6226+maxpout),C6226&gt;D6226-minpout,C6226,C6226&lt;=D6226-minpout,C6226+(F6225-F6226)*efromH2)</f>
        <v>2.4</v>
      </c>
      <c r="F6226" s="37" cm="1">
        <f t="array" ref="F6226">_xlfn.IFS(C6226&gt;(D6226+maxpout),MIN(max_storage,F6225+MIN(elyscap,(C6226-D6226+maxpout))*H2in),C6226&gt;(D6226-minpout),F6225,C6226&lt;=(D6226-minpout),MAX(0,F6225+(C6226-(D6226-minpout))*H2out))</f>
        <v>13.727313420419387</v>
      </c>
      <c r="G6226" s="37">
        <f>MAX(0,F6225+MIN(elyscap,(C6226-D6226+maxpout))*H2in - max_storage)</f>
        <v>0</v>
      </c>
      <c r="H6226" s="17"/>
      <c r="AQ6226" s="51">
        <v>1995.4660015193808</v>
      </c>
    </row>
    <row r="6227" spans="1:43" x14ac:dyDescent="0.25">
      <c r="A6227" s="2">
        <v>44090.375</v>
      </c>
      <c r="B6227" s="22">
        <v>4645865.4639999997</v>
      </c>
      <c r="C6227" s="47">
        <f t="shared" si="95"/>
        <v>4.6458654639999999</v>
      </c>
      <c r="D6227" s="47">
        <f>IF($J$13="Yes", D6226+$J$14*(C6227-D6226),$J$12)</f>
        <v>2.4</v>
      </c>
      <c r="E6227" s="47" cm="1">
        <f t="array" ref="E6227">_xlfn.IFS(C6227&gt;(D6227+maxpout),MAX(C6227-elyscap,D6227+maxpout),C6227&gt;D6227-minpout,C6227,C6227&lt;=D6227-minpout,C6227+(F6226-F6227)*efromH2)</f>
        <v>2.4</v>
      </c>
      <c r="F6227" s="37" cm="1">
        <f t="array" ref="F6227">_xlfn.IFS(C6227&gt;(D6227+maxpout),MIN(max_storage,F6226+MIN(elyscap,(C6227-D6227+maxpout))*H2in),C6227&gt;(D6227-minpout),F6226,C6227&lt;=(D6227-minpout),MAX(0,F6226+(C6227-(D6227-minpout))*H2out))</f>
        <v>13.772230729699388</v>
      </c>
      <c r="G6227" s="37">
        <f>MAX(0,F6226+MIN(elyscap,(C6227-D6227+maxpout))*H2in - max_storage)</f>
        <v>0</v>
      </c>
      <c r="H6227" s="17"/>
      <c r="AQ6227" s="51">
        <v>1550.5345103846471</v>
      </c>
    </row>
    <row r="6228" spans="1:43" x14ac:dyDescent="0.25">
      <c r="A6228" s="2">
        <v>44090.416666666701</v>
      </c>
      <c r="B6228" s="22">
        <v>5189800.8030000003</v>
      </c>
      <c r="C6228" s="47">
        <f t="shared" si="95"/>
        <v>5.1898008030000007</v>
      </c>
      <c r="D6228" s="47">
        <f>IF($J$13="Yes", D6227+$J$14*(C6228-D6227),$J$12)</f>
        <v>2.4</v>
      </c>
      <c r="E6228" s="47" cm="1">
        <f t="array" ref="E6228">_xlfn.IFS(C6228&gt;(D6228+maxpout),MAX(C6228-elyscap,D6228+maxpout),C6228&gt;D6228-minpout,C6228,C6228&lt;=D6228-minpout,C6228+(F6227-F6228)*efromH2)</f>
        <v>2.4</v>
      </c>
      <c r="F6228" s="37" cm="1">
        <f t="array" ref="F6228">_xlfn.IFS(C6228&gt;(D6228+maxpout),MIN(max_storage,F6227+MIN(elyscap,(C6228-D6228+maxpout))*H2in),C6228&gt;(D6228-minpout),F6227,C6228&lt;=(D6228-minpout),MAX(0,F6227+(C6228-(D6228-minpout))*H2out))</f>
        <v>13.828026745759388</v>
      </c>
      <c r="G6228" s="37">
        <f>MAX(0,F6227+MIN(elyscap,(C6228-D6228+maxpout))*H2in - max_storage)</f>
        <v>0</v>
      </c>
      <c r="H6228" s="17"/>
      <c r="AQ6228" s="51">
        <v>2090.660646134254</v>
      </c>
    </row>
    <row r="6229" spans="1:43" x14ac:dyDescent="0.25">
      <c r="A6229" s="2">
        <v>44090.458333333299</v>
      </c>
      <c r="B6229" s="22">
        <v>5594170.5190000003</v>
      </c>
      <c r="C6229" s="47">
        <f t="shared" si="95"/>
        <v>5.5941705190000004</v>
      </c>
      <c r="D6229" s="47">
        <f>IF($J$13="Yes", D6228+$J$14*(C6229-D6228),$J$12)</f>
        <v>2.4</v>
      </c>
      <c r="E6229" s="47" cm="1">
        <f t="array" ref="E6229">_xlfn.IFS(C6229&gt;(D6229+maxpout),MAX(C6229-elyscap,D6229+maxpout),C6229&gt;D6229-minpout,C6229,C6229&lt;=D6229-minpout,C6229+(F6228-F6229)*efromH2)</f>
        <v>2.4</v>
      </c>
      <c r="F6229" s="37" cm="1">
        <f t="array" ref="F6229">_xlfn.IFS(C6229&gt;(D6229+maxpout),MIN(max_storage,F6228+MIN(elyscap,(C6229-D6229+maxpout))*H2in),C6229&gt;(D6229-minpout),F6228,C6229&lt;=(D6229-minpout),MAX(0,F6228+(C6229-(D6229-minpout))*H2out))</f>
        <v>13.891910156139389</v>
      </c>
      <c r="G6229" s="37">
        <f>MAX(0,F6228+MIN(elyscap,(C6229-D6229+maxpout))*H2in - max_storage)</f>
        <v>0</v>
      </c>
      <c r="H6229" s="17"/>
      <c r="AQ6229" s="51">
        <v>2932.1502627977939</v>
      </c>
    </row>
    <row r="6230" spans="1:43" x14ac:dyDescent="0.25">
      <c r="A6230" s="2">
        <v>44090.5</v>
      </c>
      <c r="B6230" s="22">
        <v>5932189.6320000002</v>
      </c>
      <c r="C6230" s="47">
        <f t="shared" si="95"/>
        <v>5.932189632</v>
      </c>
      <c r="D6230" s="47">
        <f>IF($J$13="Yes", D6229+$J$14*(C6230-D6229),$J$12)</f>
        <v>2.4</v>
      </c>
      <c r="E6230" s="47" cm="1">
        <f t="array" ref="E6230">_xlfn.IFS(C6230&gt;(D6230+maxpout),MAX(C6230-elyscap,D6230+maxpout),C6230&gt;D6230-minpout,C6230,C6230&lt;=D6230-minpout,C6230+(F6229-F6230)*efromH2)</f>
        <v>2.4</v>
      </c>
      <c r="F6230" s="37" cm="1">
        <f t="array" ref="F6230">_xlfn.IFS(C6230&gt;(D6230+maxpout),MIN(max_storage,F6229+MIN(elyscap,(C6230-D6230+maxpout))*H2in),C6230&gt;(D6230-minpout),F6229,C6230&lt;=(D6230-minpout),MAX(0,F6229+(C6230-(D6230-minpout))*H2out))</f>
        <v>13.962553948779389</v>
      </c>
      <c r="G6230" s="37">
        <f>MAX(0,F6229+MIN(elyscap,(C6230-D6230+maxpout))*H2in - max_storage)</f>
        <v>0</v>
      </c>
      <c r="H6230" s="17"/>
      <c r="AQ6230" s="51">
        <v>4424.9988879946241</v>
      </c>
    </row>
    <row r="6231" spans="1:43" x14ac:dyDescent="0.25">
      <c r="A6231" s="2">
        <v>44090.541666666701</v>
      </c>
      <c r="B6231" s="22">
        <v>6191213.7170000002</v>
      </c>
      <c r="C6231" s="47">
        <f t="shared" si="95"/>
        <v>6.1912137170000001</v>
      </c>
      <c r="D6231" s="47">
        <f>IF($J$13="Yes", D6230+$J$14*(C6231-D6230),$J$12)</f>
        <v>2.4</v>
      </c>
      <c r="E6231" s="47" cm="1">
        <f t="array" ref="E6231">_xlfn.IFS(C6231&gt;(D6231+maxpout),MAX(C6231-elyscap,D6231+maxpout),C6231&gt;D6231-minpout,C6231,C6231&lt;=D6231-minpout,C6231+(F6230-F6231)*efromH2)</f>
        <v>2.4</v>
      </c>
      <c r="F6231" s="37" cm="1">
        <f t="array" ref="F6231">_xlfn.IFS(C6231&gt;(D6231+maxpout),MIN(max_storage,F6230+MIN(elyscap,(C6231-D6231+maxpout))*H2in),C6231&gt;(D6231-minpout),F6230,C6231&lt;=(D6231-minpout),MAX(0,F6230+(C6231-(D6231-minpout))*H2out))</f>
        <v>14.038378223119389</v>
      </c>
      <c r="G6231" s="37">
        <f>MAX(0,F6230+MIN(elyscap,(C6231-D6231+maxpout))*H2in - max_storage)</f>
        <v>0</v>
      </c>
      <c r="H6231" s="17"/>
      <c r="AQ6231" s="51">
        <v>6383.9908544849359</v>
      </c>
    </row>
    <row r="6232" spans="1:43" x14ac:dyDescent="0.25">
      <c r="A6232" s="2">
        <v>44090.583333333299</v>
      </c>
      <c r="B6232" s="22">
        <v>6363053.1749999998</v>
      </c>
      <c r="C6232" s="47">
        <f t="shared" si="95"/>
        <v>6.3630531750000001</v>
      </c>
      <c r="D6232" s="47">
        <f>IF($J$13="Yes", D6231+$J$14*(C6232-D6231),$J$12)</f>
        <v>2.4</v>
      </c>
      <c r="E6232" s="47" cm="1">
        <f t="array" ref="E6232">_xlfn.IFS(C6232&gt;(D6232+maxpout),MAX(C6232-elyscap,D6232+maxpout),C6232&gt;D6232-minpout,C6232,C6232&lt;=D6232-minpout,C6232+(F6231-F6232)*efromH2)</f>
        <v>2.4</v>
      </c>
      <c r="F6232" s="37" cm="1">
        <f t="array" ref="F6232">_xlfn.IFS(C6232&gt;(D6232+maxpout),MIN(max_storage,F6231+MIN(elyscap,(C6232-D6232+maxpout))*H2in),C6232&gt;(D6232-minpout),F6231,C6232&lt;=(D6232-minpout),MAX(0,F6231+(C6232-(D6232-minpout))*H2out))</f>
        <v>14.11763928661939</v>
      </c>
      <c r="G6232" s="37">
        <f>MAX(0,F6231+MIN(elyscap,(C6232-D6232+maxpout))*H2in - max_storage)</f>
        <v>0</v>
      </c>
      <c r="H6232" s="17"/>
      <c r="AQ6232" s="51">
        <v>8497.6741184744169</v>
      </c>
    </row>
    <row r="6233" spans="1:43" x14ac:dyDescent="0.25">
      <c r="A6233" s="2">
        <v>44090.625</v>
      </c>
      <c r="B6233" s="22">
        <v>6543469.3490000004</v>
      </c>
      <c r="C6233" s="47">
        <f t="shared" si="95"/>
        <v>6.5434693490000004</v>
      </c>
      <c r="D6233" s="47">
        <f>IF($J$13="Yes", D6232+$J$14*(C6233-D6232),$J$12)</f>
        <v>2.4</v>
      </c>
      <c r="E6233" s="47" cm="1">
        <f t="array" ref="E6233">_xlfn.IFS(C6233&gt;(D6233+maxpout),MAX(C6233-elyscap,D6233+maxpout),C6233&gt;D6233-minpout,C6233,C6233&lt;=D6233-minpout,C6233+(F6232-F6233)*efromH2)</f>
        <v>2.5434693490000004</v>
      </c>
      <c r="F6233" s="37" cm="1">
        <f t="array" ref="F6233">_xlfn.IFS(C6233&gt;(D6233+maxpout),MIN(max_storage,F6232+MIN(elyscap,(C6233-D6233+maxpout))*H2in),C6233&gt;(D6233-minpout),F6232,C6233&lt;=(D6233-minpout),MAX(0,F6232+(C6233-(D6233-minpout))*H2out))</f>
        <v>14.19763928661939</v>
      </c>
      <c r="G6233" s="37">
        <f>MAX(0,F6232+MIN(elyscap,(C6233-D6233+maxpout))*H2in - max_storage)</f>
        <v>0</v>
      </c>
      <c r="H6233" s="17"/>
      <c r="AQ6233" s="51">
        <v>10193.846087875841</v>
      </c>
    </row>
    <row r="6234" spans="1:43" x14ac:dyDescent="0.25">
      <c r="A6234" s="2">
        <v>44090.666666666701</v>
      </c>
      <c r="B6234" s="22">
        <v>6700587.9809999997</v>
      </c>
      <c r="C6234" s="47">
        <f t="shared" si="95"/>
        <v>6.700587981</v>
      </c>
      <c r="D6234" s="47">
        <f>IF($J$13="Yes", D6233+$J$14*(C6234-D6233),$J$12)</f>
        <v>2.4</v>
      </c>
      <c r="E6234" s="47" cm="1">
        <f t="array" ref="E6234">_xlfn.IFS(C6234&gt;(D6234+maxpout),MAX(C6234-elyscap,D6234+maxpout),C6234&gt;D6234-minpout,C6234,C6234&lt;=D6234-minpout,C6234+(F6233-F6234)*efromH2)</f>
        <v>2.700587981</v>
      </c>
      <c r="F6234" s="37" cm="1">
        <f t="array" ref="F6234">_xlfn.IFS(C6234&gt;(D6234+maxpout),MIN(max_storage,F6233+MIN(elyscap,(C6234-D6234+maxpout))*H2in),C6234&gt;(D6234-minpout),F6233,C6234&lt;=(D6234-minpout),MAX(0,F6233+(C6234-(D6234-minpout))*H2out))</f>
        <v>14.27763928661939</v>
      </c>
      <c r="G6234" s="37">
        <f>MAX(0,F6233+MIN(elyscap,(C6234-D6234+maxpout))*H2in - max_storage)</f>
        <v>0</v>
      </c>
      <c r="H6234" s="17"/>
      <c r="AQ6234" s="51">
        <v>11348.85719712967</v>
      </c>
    </row>
    <row r="6235" spans="1:43" x14ac:dyDescent="0.25">
      <c r="A6235" s="2">
        <v>44090.708333333299</v>
      </c>
      <c r="B6235" s="22">
        <v>6655456.0949999997</v>
      </c>
      <c r="C6235" s="47">
        <f t="shared" si="95"/>
        <v>6.6554560949999999</v>
      </c>
      <c r="D6235" s="47">
        <f>IF($J$13="Yes", D6234+$J$14*(C6235-D6234),$J$12)</f>
        <v>2.4</v>
      </c>
      <c r="E6235" s="47" cm="1">
        <f t="array" ref="E6235">_xlfn.IFS(C6235&gt;(D6235+maxpout),MAX(C6235-elyscap,D6235+maxpout),C6235&gt;D6235-minpout,C6235,C6235&lt;=D6235-minpout,C6235+(F6234-F6235)*efromH2)</f>
        <v>2.6554560949999999</v>
      </c>
      <c r="F6235" s="37" cm="1">
        <f t="array" ref="F6235">_xlfn.IFS(C6235&gt;(D6235+maxpout),MIN(max_storage,F6234+MIN(elyscap,(C6235-D6235+maxpout))*H2in),C6235&gt;(D6235-minpout),F6234,C6235&lt;=(D6235-minpout),MAX(0,F6234+(C6235-(D6235-minpout))*H2out))</f>
        <v>14.35763928661939</v>
      </c>
      <c r="G6235" s="37">
        <f>MAX(0,F6234+MIN(elyscap,(C6235-D6235+maxpout))*H2in - max_storage)</f>
        <v>0</v>
      </c>
      <c r="H6235" s="17"/>
      <c r="AQ6235" s="51">
        <v>12014.961028334284</v>
      </c>
    </row>
    <row r="6236" spans="1:43" x14ac:dyDescent="0.25">
      <c r="A6236" s="2">
        <v>44090.75</v>
      </c>
      <c r="B6236" s="22">
        <v>6873009.1809999999</v>
      </c>
      <c r="C6236" s="47">
        <f t="shared" si="95"/>
        <v>6.8730091809999996</v>
      </c>
      <c r="D6236" s="47">
        <f>IF($J$13="Yes", D6235+$J$14*(C6236-D6235),$J$12)</f>
        <v>2.4</v>
      </c>
      <c r="E6236" s="47" cm="1">
        <f t="array" ref="E6236">_xlfn.IFS(C6236&gt;(D6236+maxpout),MAX(C6236-elyscap,D6236+maxpout),C6236&gt;D6236-minpout,C6236,C6236&lt;=D6236-minpout,C6236+(F6235-F6236)*efromH2)</f>
        <v>2.8730091809999996</v>
      </c>
      <c r="F6236" s="37" cm="1">
        <f t="array" ref="F6236">_xlfn.IFS(C6236&gt;(D6236+maxpout),MIN(max_storage,F6235+MIN(elyscap,(C6236-D6236+maxpout))*H2in),C6236&gt;(D6236-minpout),F6235,C6236&lt;=(D6236-minpout),MAX(0,F6235+(C6236-(D6236-minpout))*H2out))</f>
        <v>14.43763928661939</v>
      </c>
      <c r="G6236" s="37">
        <f>MAX(0,F6235+MIN(elyscap,(C6236-D6236+maxpout))*H2in - max_storage)</f>
        <v>0</v>
      </c>
      <c r="H6236" s="17"/>
      <c r="AQ6236" s="51">
        <v>13260.510522412042</v>
      </c>
    </row>
    <row r="6237" spans="1:43" x14ac:dyDescent="0.25">
      <c r="A6237" s="2">
        <v>44090.791666666701</v>
      </c>
      <c r="B6237" s="22">
        <v>7067627.3899999997</v>
      </c>
      <c r="C6237" s="47">
        <f t="shared" si="95"/>
        <v>7.0676273899999993</v>
      </c>
      <c r="D6237" s="47">
        <f>IF($J$13="Yes", D6236+$J$14*(C6237-D6236),$J$12)</f>
        <v>2.4</v>
      </c>
      <c r="E6237" s="47" cm="1">
        <f t="array" ref="E6237">_xlfn.IFS(C6237&gt;(D6237+maxpout),MAX(C6237-elyscap,D6237+maxpout),C6237&gt;D6237-minpout,C6237,C6237&lt;=D6237-minpout,C6237+(F6236-F6237)*efromH2)</f>
        <v>3.0676273899999993</v>
      </c>
      <c r="F6237" s="37" cm="1">
        <f t="array" ref="F6237">_xlfn.IFS(C6237&gt;(D6237+maxpout),MIN(max_storage,F6236+MIN(elyscap,(C6237-D6237+maxpout))*H2in),C6237&gt;(D6237-minpout),F6236,C6237&lt;=(D6237-minpout),MAX(0,F6236+(C6237-(D6237-minpout))*H2out))</f>
        <v>14.51763928661939</v>
      </c>
      <c r="G6237" s="37">
        <f>MAX(0,F6236+MIN(elyscap,(C6237-D6237+maxpout))*H2in - max_storage)</f>
        <v>0</v>
      </c>
      <c r="H6237" s="17"/>
      <c r="AQ6237" s="51">
        <v>14289.285255111365</v>
      </c>
    </row>
    <row r="6238" spans="1:43" x14ac:dyDescent="0.25">
      <c r="A6238" s="2">
        <v>44090.833333333299</v>
      </c>
      <c r="B6238" s="22">
        <v>7217213.6409999998</v>
      </c>
      <c r="C6238" s="47">
        <f t="shared" si="95"/>
        <v>7.2172136409999998</v>
      </c>
      <c r="D6238" s="47">
        <f>IF($J$13="Yes", D6237+$J$14*(C6238-D6237),$J$12)</f>
        <v>2.4</v>
      </c>
      <c r="E6238" s="47" cm="1">
        <f t="array" ref="E6238">_xlfn.IFS(C6238&gt;(D6238+maxpout),MAX(C6238-elyscap,D6238+maxpout),C6238&gt;D6238-minpout,C6238,C6238&lt;=D6238-minpout,C6238+(F6237-F6238)*efromH2)</f>
        <v>3.2172136409999998</v>
      </c>
      <c r="F6238" s="37" cm="1">
        <f t="array" ref="F6238">_xlfn.IFS(C6238&gt;(D6238+maxpout),MIN(max_storage,F6237+MIN(elyscap,(C6238-D6238+maxpout))*H2in),C6238&gt;(D6238-minpout),F6237,C6238&lt;=(D6238-minpout),MAX(0,F6237+(C6238-(D6238-minpout))*H2out))</f>
        <v>14.59763928661939</v>
      </c>
      <c r="G6238" s="37">
        <f>MAX(0,F6237+MIN(elyscap,(C6238-D6238+maxpout))*H2in - max_storage)</f>
        <v>0</v>
      </c>
      <c r="H6238" s="17"/>
      <c r="AQ6238" s="51">
        <v>15145.002332247237</v>
      </c>
    </row>
    <row r="6239" spans="1:43" x14ac:dyDescent="0.25">
      <c r="A6239" s="2">
        <v>44090.875</v>
      </c>
      <c r="B6239" s="22">
        <v>7292178.6909999996</v>
      </c>
      <c r="C6239" s="47">
        <f t="shared" si="95"/>
        <v>7.2921786909999993</v>
      </c>
      <c r="D6239" s="47">
        <f>IF($J$13="Yes", D6238+$J$14*(C6239-D6238),$J$12)</f>
        <v>2.4</v>
      </c>
      <c r="E6239" s="47" cm="1">
        <f t="array" ref="E6239">_xlfn.IFS(C6239&gt;(D6239+maxpout),MAX(C6239-elyscap,D6239+maxpout),C6239&gt;D6239-minpout,C6239,C6239&lt;=D6239-minpout,C6239+(F6238-F6239)*efromH2)</f>
        <v>3.2921786909999993</v>
      </c>
      <c r="F6239" s="37" cm="1">
        <f t="array" ref="F6239">_xlfn.IFS(C6239&gt;(D6239+maxpout),MIN(max_storage,F6238+MIN(elyscap,(C6239-D6239+maxpout))*H2in),C6239&gt;(D6239-minpout),F6238,C6239&lt;=(D6239-minpout),MAX(0,F6238+(C6239-(D6239-minpout))*H2out))</f>
        <v>14.677639286619391</v>
      </c>
      <c r="G6239" s="37">
        <f>MAX(0,F6238+MIN(elyscap,(C6239-D6239+maxpout))*H2in - max_storage)</f>
        <v>0</v>
      </c>
      <c r="H6239" s="17"/>
      <c r="AQ6239" s="51">
        <v>15477.924907299795</v>
      </c>
    </row>
    <row r="6240" spans="1:43" x14ac:dyDescent="0.25">
      <c r="A6240" s="2">
        <v>44090.916666666701</v>
      </c>
      <c r="B6240" s="22">
        <v>7124141.341</v>
      </c>
      <c r="C6240" s="47">
        <f t="shared" si="95"/>
        <v>7.1241413409999996</v>
      </c>
      <c r="D6240" s="47">
        <f>IF($J$13="Yes", D6239+$J$14*(C6240-D6239),$J$12)</f>
        <v>2.4</v>
      </c>
      <c r="E6240" s="47" cm="1">
        <f t="array" ref="E6240">_xlfn.IFS(C6240&gt;(D6240+maxpout),MAX(C6240-elyscap,D6240+maxpout),C6240&gt;D6240-minpout,C6240,C6240&lt;=D6240-minpout,C6240+(F6239-F6240)*efromH2)</f>
        <v>3.1241413409999996</v>
      </c>
      <c r="F6240" s="37" cm="1">
        <f t="array" ref="F6240">_xlfn.IFS(C6240&gt;(D6240+maxpout),MIN(max_storage,F6239+MIN(elyscap,(C6240-D6240+maxpout))*H2in),C6240&gt;(D6240-minpout),F6239,C6240&lt;=(D6240-minpout),MAX(0,F6239+(C6240-(D6240-minpout))*H2out))</f>
        <v>14.757639286619391</v>
      </c>
      <c r="G6240" s="37">
        <f>MAX(0,F6239+MIN(elyscap,(C6240-D6240+maxpout))*H2in - max_storage)</f>
        <v>0</v>
      </c>
      <c r="H6240" s="17"/>
      <c r="AQ6240" s="51">
        <v>14864.074658193562</v>
      </c>
    </row>
    <row r="6241" spans="1:43" x14ac:dyDescent="0.25">
      <c r="A6241" s="2">
        <v>44090.958333333299</v>
      </c>
      <c r="B6241" s="22">
        <v>7013994.1310000001</v>
      </c>
      <c r="C6241" s="47">
        <f t="shared" si="95"/>
        <v>7.0139941310000005</v>
      </c>
      <c r="D6241" s="47">
        <f>IF($J$13="Yes", D6240+$J$14*(C6241-D6240),$J$12)</f>
        <v>2.4</v>
      </c>
      <c r="E6241" s="47" cm="1">
        <f t="array" ref="E6241">_xlfn.IFS(C6241&gt;(D6241+maxpout),MAX(C6241-elyscap,D6241+maxpout),C6241&gt;D6241-minpout,C6241,C6241&lt;=D6241-minpout,C6241+(F6240-F6241)*efromH2)</f>
        <v>3.0139941310000005</v>
      </c>
      <c r="F6241" s="37" cm="1">
        <f t="array" ref="F6241">_xlfn.IFS(C6241&gt;(D6241+maxpout),MIN(max_storage,F6240+MIN(elyscap,(C6241-D6241+maxpout))*H2in),C6241&gt;(D6241-minpout),F6240,C6241&lt;=(D6241-minpout),MAX(0,F6240+(C6241-(D6241-minpout))*H2out))</f>
        <v>14.837639286619391</v>
      </c>
      <c r="G6241" s="37">
        <f>MAX(0,F6240+MIN(elyscap,(C6241-D6241+maxpout))*H2in - max_storage)</f>
        <v>0</v>
      </c>
      <c r="H6241" s="17"/>
      <c r="AQ6241" s="51">
        <v>14474.500922351173</v>
      </c>
    </row>
    <row r="6242" spans="1:43" x14ac:dyDescent="0.25">
      <c r="A6242" s="2">
        <v>44091</v>
      </c>
      <c r="B6242" s="22">
        <v>6886927.4009999996</v>
      </c>
      <c r="C6242" s="47">
        <f t="shared" si="95"/>
        <v>6.8869274009999994</v>
      </c>
      <c r="D6242" s="47">
        <f>IF($J$13="Yes", D6241+$J$14*(C6242-D6241),$J$12)</f>
        <v>2.4</v>
      </c>
      <c r="E6242" s="47" cm="1">
        <f t="array" ref="E6242">_xlfn.IFS(C6242&gt;(D6242+maxpout),MAX(C6242-elyscap,D6242+maxpout),C6242&gt;D6242-minpout,C6242,C6242&lt;=D6242-minpout,C6242+(F6241-F6242)*efromH2)</f>
        <v>2.8869274009999994</v>
      </c>
      <c r="F6242" s="37" cm="1">
        <f t="array" ref="F6242">_xlfn.IFS(C6242&gt;(D6242+maxpout),MIN(max_storage,F6241+MIN(elyscap,(C6242-D6242+maxpout))*H2in),C6242&gt;(D6242-minpout),F6241,C6242&lt;=(D6242-minpout),MAX(0,F6241+(C6242-(D6242-minpout))*H2out))</f>
        <v>14.917639286619391</v>
      </c>
      <c r="G6242" s="37">
        <f>MAX(0,F6241+MIN(elyscap,(C6242-D6242+maxpout))*H2in - max_storage)</f>
        <v>0</v>
      </c>
      <c r="H6242" s="17"/>
      <c r="AQ6242" s="51">
        <v>13710.615635536715</v>
      </c>
    </row>
    <row r="6243" spans="1:43" x14ac:dyDescent="0.25">
      <c r="A6243" s="2">
        <v>44091.041666666701</v>
      </c>
      <c r="B6243" s="22">
        <v>6720983.8770000003</v>
      </c>
      <c r="C6243" s="47">
        <f t="shared" si="95"/>
        <v>6.7209838770000001</v>
      </c>
      <c r="D6243" s="47">
        <f>IF($J$13="Yes", D6242+$J$14*(C6243-D6242),$J$12)</f>
        <v>2.4</v>
      </c>
      <c r="E6243" s="47" cm="1">
        <f t="array" ref="E6243">_xlfn.IFS(C6243&gt;(D6243+maxpout),MAX(C6243-elyscap,D6243+maxpout),C6243&gt;D6243-minpout,C6243,C6243&lt;=D6243-minpout,C6243+(F6242-F6243)*efromH2)</f>
        <v>2.7209838770000001</v>
      </c>
      <c r="F6243" s="37" cm="1">
        <f t="array" ref="F6243">_xlfn.IFS(C6243&gt;(D6243+maxpout),MIN(max_storage,F6242+MIN(elyscap,(C6243-D6243+maxpout))*H2in),C6243&gt;(D6243-minpout),F6242,C6243&lt;=(D6243-minpout),MAX(0,F6242+(C6243-(D6243-minpout))*H2out))</f>
        <v>14.997639286619391</v>
      </c>
      <c r="G6243" s="37">
        <f>MAX(0,F6242+MIN(elyscap,(C6243-D6243+maxpout))*H2in - max_storage)</f>
        <v>0</v>
      </c>
      <c r="H6243" s="17"/>
      <c r="AQ6243" s="51">
        <v>13071.155957580284</v>
      </c>
    </row>
    <row r="6244" spans="1:43" x14ac:dyDescent="0.25">
      <c r="A6244" s="2">
        <v>44091.083333333299</v>
      </c>
      <c r="B6244" s="22">
        <v>6582473.7640000004</v>
      </c>
      <c r="C6244" s="47">
        <f t="shared" si="95"/>
        <v>6.5824737640000004</v>
      </c>
      <c r="D6244" s="47">
        <f>IF($J$13="Yes", D6243+$J$14*(C6244-D6243),$J$12)</f>
        <v>2.4</v>
      </c>
      <c r="E6244" s="47" cm="1">
        <f t="array" ref="E6244">_xlfn.IFS(C6244&gt;(D6244+maxpout),MAX(C6244-elyscap,D6244+maxpout),C6244&gt;D6244-minpout,C6244,C6244&lt;=D6244-minpout,C6244+(F6243-F6244)*efromH2)</f>
        <v>2.5824737640000004</v>
      </c>
      <c r="F6244" s="37" cm="1">
        <f t="array" ref="F6244">_xlfn.IFS(C6244&gt;(D6244+maxpout),MIN(max_storage,F6243+MIN(elyscap,(C6244-D6244+maxpout))*H2in),C6244&gt;(D6244-minpout),F6243,C6244&lt;=(D6244-minpout),MAX(0,F6243+(C6244-(D6244-minpout))*H2out))</f>
        <v>15.077639286619391</v>
      </c>
      <c r="G6244" s="37">
        <f>MAX(0,F6243+MIN(elyscap,(C6244-D6244+maxpout))*H2in - max_storage)</f>
        <v>0</v>
      </c>
      <c r="H6244" s="17"/>
      <c r="AQ6244" s="51">
        <v>12953.714738408673</v>
      </c>
    </row>
    <row r="6245" spans="1:43" x14ac:dyDescent="0.25">
      <c r="A6245" s="2">
        <v>44091.125</v>
      </c>
      <c r="B6245" s="22">
        <v>6380099.5810000002</v>
      </c>
      <c r="C6245" s="47">
        <f t="shared" si="95"/>
        <v>6.3800995810000005</v>
      </c>
      <c r="D6245" s="47">
        <f>IF($J$13="Yes", D6244+$J$14*(C6245-D6244),$J$12)</f>
        <v>2.4</v>
      </c>
      <c r="E6245" s="47" cm="1">
        <f t="array" ref="E6245">_xlfn.IFS(C6245&gt;(D6245+maxpout),MAX(C6245-elyscap,D6245+maxpout),C6245&gt;D6245-minpout,C6245,C6245&lt;=D6245-minpout,C6245+(F6244-F6245)*efromH2)</f>
        <v>2.4</v>
      </c>
      <c r="F6245" s="37" cm="1">
        <f t="array" ref="F6245">_xlfn.IFS(C6245&gt;(D6245+maxpout),MIN(max_storage,F6244+MIN(elyscap,(C6245-D6245+maxpout))*H2in),C6245&gt;(D6245-minpout),F6244,C6245&lt;=(D6245-minpout),MAX(0,F6244+(C6245-(D6245-minpout))*H2out))</f>
        <v>15.157241278239391</v>
      </c>
      <c r="G6245" s="37">
        <f>MAX(0,F6244+MIN(elyscap,(C6245-D6245+maxpout))*H2in - max_storage)</f>
        <v>0</v>
      </c>
      <c r="H6245" s="17"/>
      <c r="AQ6245" s="51">
        <v>12695.033638911735</v>
      </c>
    </row>
    <row r="6246" spans="1:43" x14ac:dyDescent="0.25">
      <c r="A6246" s="2">
        <v>44091.166666666701</v>
      </c>
      <c r="B6246" s="22">
        <v>6278425.8710000003</v>
      </c>
      <c r="C6246" s="47">
        <f t="shared" si="95"/>
        <v>6.2784258710000005</v>
      </c>
      <c r="D6246" s="47">
        <f>IF($J$13="Yes", D6245+$J$14*(C6246-D6245),$J$12)</f>
        <v>2.4</v>
      </c>
      <c r="E6246" s="47" cm="1">
        <f t="array" ref="E6246">_xlfn.IFS(C6246&gt;(D6246+maxpout),MAX(C6246-elyscap,D6246+maxpout),C6246&gt;D6246-minpout,C6246,C6246&lt;=D6246-minpout,C6246+(F6245-F6246)*efromH2)</f>
        <v>2.4</v>
      </c>
      <c r="F6246" s="37" cm="1">
        <f t="array" ref="F6246">_xlfn.IFS(C6246&gt;(D6246+maxpout),MIN(max_storage,F6245+MIN(elyscap,(C6246-D6246+maxpout))*H2in),C6246&gt;(D6246-minpout),F6245,C6246&lt;=(D6246-minpout),MAX(0,F6245+(C6246-(D6246-minpout))*H2out))</f>
        <v>15.234809795659391</v>
      </c>
      <c r="G6246" s="37">
        <f>MAX(0,F6245+MIN(elyscap,(C6246-D6246+maxpout))*H2in - max_storage)</f>
        <v>0</v>
      </c>
      <c r="H6246" s="17"/>
      <c r="AQ6246" s="51">
        <v>12639.417202519893</v>
      </c>
    </row>
    <row r="6247" spans="1:43" x14ac:dyDescent="0.25">
      <c r="A6247" s="2">
        <v>44091.208333333299</v>
      </c>
      <c r="B6247" s="22">
        <v>6102600.1200000001</v>
      </c>
      <c r="C6247" s="47">
        <f t="shared" si="95"/>
        <v>6.10260012</v>
      </c>
      <c r="D6247" s="47">
        <f>IF($J$13="Yes", D6246+$J$14*(C6247-D6246),$J$12)</f>
        <v>2.4</v>
      </c>
      <c r="E6247" s="47" cm="1">
        <f t="array" ref="E6247">_xlfn.IFS(C6247&gt;(D6247+maxpout),MAX(C6247-elyscap,D6247+maxpout),C6247&gt;D6247-minpout,C6247,C6247&lt;=D6247-minpout,C6247+(F6246-F6247)*efromH2)</f>
        <v>2.4</v>
      </c>
      <c r="F6247" s="37" cm="1">
        <f t="array" ref="F6247">_xlfn.IFS(C6247&gt;(D6247+maxpout),MIN(max_storage,F6246+MIN(elyscap,(C6247-D6247+maxpout))*H2in),C6247&gt;(D6247-minpout),F6246,C6247&lt;=(D6247-minpout),MAX(0,F6246+(C6247-(D6247-minpout))*H2out))</f>
        <v>15.308861798059391</v>
      </c>
      <c r="G6247" s="37">
        <f>MAX(0,F6246+MIN(elyscap,(C6247-D6247+maxpout))*H2in - max_storage)</f>
        <v>0</v>
      </c>
      <c r="H6247" s="17"/>
      <c r="AQ6247" s="51">
        <v>13082.53792595815</v>
      </c>
    </row>
    <row r="6248" spans="1:43" x14ac:dyDescent="0.25">
      <c r="A6248" s="2">
        <v>44091.25</v>
      </c>
      <c r="B6248" s="22">
        <v>5793576.6030000001</v>
      </c>
      <c r="C6248" s="47">
        <f t="shared" si="95"/>
        <v>5.793576603</v>
      </c>
      <c r="D6248" s="47">
        <f>IF($J$13="Yes", D6247+$J$14*(C6248-D6247),$J$12)</f>
        <v>2.4</v>
      </c>
      <c r="E6248" s="47" cm="1">
        <f t="array" ref="E6248">_xlfn.IFS(C6248&gt;(D6248+maxpout),MAX(C6248-elyscap,D6248+maxpout),C6248&gt;D6248-minpout,C6248,C6248&lt;=D6248-minpout,C6248+(F6247-F6248)*efromH2)</f>
        <v>2.4</v>
      </c>
      <c r="F6248" s="37" cm="1">
        <f t="array" ref="F6248">_xlfn.IFS(C6248&gt;(D6248+maxpout),MIN(max_storage,F6247+MIN(elyscap,(C6248-D6248+maxpout))*H2in),C6248&gt;(D6248-minpout),F6247,C6248&lt;=(D6248-minpout),MAX(0,F6247+(C6248-(D6248-minpout))*H2out))</f>
        <v>15.376733330119391</v>
      </c>
      <c r="G6248" s="37">
        <f>MAX(0,F6247+MIN(elyscap,(C6248-D6248+maxpout))*H2in - max_storage)</f>
        <v>0</v>
      </c>
      <c r="H6248" s="17"/>
      <c r="AQ6248" s="51">
        <v>12842.223184525494</v>
      </c>
    </row>
    <row r="6249" spans="1:43" x14ac:dyDescent="0.25">
      <c r="A6249" s="2">
        <v>44091.291666666701</v>
      </c>
      <c r="B6249" s="22">
        <v>5009998.7479999997</v>
      </c>
      <c r="C6249" s="47">
        <f t="shared" si="95"/>
        <v>5.0099987480000001</v>
      </c>
      <c r="D6249" s="47">
        <f>IF($J$13="Yes", D6248+$J$14*(C6249-D6248),$J$12)</f>
        <v>2.4</v>
      </c>
      <c r="E6249" s="47" cm="1">
        <f t="array" ref="E6249">_xlfn.IFS(C6249&gt;(D6249+maxpout),MAX(C6249-elyscap,D6249+maxpout),C6249&gt;D6249-minpout,C6249,C6249&lt;=D6249-minpout,C6249+(F6248-F6249)*efromH2)</f>
        <v>2.4</v>
      </c>
      <c r="F6249" s="37" cm="1">
        <f t="array" ref="F6249">_xlfn.IFS(C6249&gt;(D6249+maxpout),MIN(max_storage,F6248+MIN(elyscap,(C6249-D6249+maxpout))*H2in),C6249&gt;(D6249-minpout),F6248,C6249&lt;=(D6249-minpout),MAX(0,F6248+(C6249-(D6249-minpout))*H2out))</f>
        <v>15.428933305079392</v>
      </c>
      <c r="G6249" s="37">
        <f>MAX(0,F6248+MIN(elyscap,(C6249-D6249+maxpout))*H2in - max_storage)</f>
        <v>0</v>
      </c>
      <c r="H6249" s="17"/>
      <c r="AQ6249" s="51">
        <v>10816.491494364971</v>
      </c>
    </row>
    <row r="6250" spans="1:43" x14ac:dyDescent="0.25">
      <c r="A6250" s="2">
        <v>44091.333333333299</v>
      </c>
      <c r="B6250" s="22">
        <v>4259621.3370000003</v>
      </c>
      <c r="C6250" s="47">
        <f t="shared" si="95"/>
        <v>4.2596213370000005</v>
      </c>
      <c r="D6250" s="47">
        <f>IF($J$13="Yes", D6249+$J$14*(C6250-D6249),$J$12)</f>
        <v>2.4</v>
      </c>
      <c r="E6250" s="47" cm="1">
        <f t="array" ref="E6250">_xlfn.IFS(C6250&gt;(D6250+maxpout),MAX(C6250-elyscap,D6250+maxpout),C6250&gt;D6250-minpout,C6250,C6250&lt;=D6250-minpout,C6250+(F6249-F6250)*efromH2)</f>
        <v>2.4</v>
      </c>
      <c r="F6250" s="37" cm="1">
        <f t="array" ref="F6250">_xlfn.IFS(C6250&gt;(D6250+maxpout),MIN(max_storage,F6249+MIN(elyscap,(C6250-D6250+maxpout))*H2in),C6250&gt;(D6250-minpout),F6249,C6250&lt;=(D6250-minpout),MAX(0,F6249+(C6250-(D6250-minpout))*H2out))</f>
        <v>15.466125731819393</v>
      </c>
      <c r="G6250" s="37">
        <f>MAX(0,F6249+MIN(elyscap,(C6250-D6250+maxpout))*H2in - max_storage)</f>
        <v>0</v>
      </c>
      <c r="H6250" s="17"/>
      <c r="AQ6250" s="51">
        <v>9089.2777930239154</v>
      </c>
    </row>
    <row r="6251" spans="1:43" x14ac:dyDescent="0.25">
      <c r="A6251" s="2">
        <v>44091.375</v>
      </c>
      <c r="B6251" s="22">
        <v>3814655.9410000001</v>
      </c>
      <c r="C6251" s="47">
        <f t="shared" si="95"/>
        <v>3.8146559410000003</v>
      </c>
      <c r="D6251" s="47">
        <f>IF($J$13="Yes", D6250+$J$14*(C6251-D6250),$J$12)</f>
        <v>2.4</v>
      </c>
      <c r="E6251" s="47" cm="1">
        <f t="array" ref="E6251">_xlfn.IFS(C6251&gt;(D6251+maxpout),MAX(C6251-elyscap,D6251+maxpout),C6251&gt;D6251-minpout,C6251,C6251&lt;=D6251-minpout,C6251+(F6250-F6251)*efromH2)</f>
        <v>2.4</v>
      </c>
      <c r="F6251" s="37" cm="1">
        <f t="array" ref="F6251">_xlfn.IFS(C6251&gt;(D6251+maxpout),MIN(max_storage,F6250+MIN(elyscap,(C6251-D6251+maxpout))*H2in),C6251&gt;(D6251-minpout),F6250,C6251&lt;=(D6251-minpout),MAX(0,F6250+(C6251-(D6251-minpout))*H2out))</f>
        <v>15.494418850639393</v>
      </c>
      <c r="G6251" s="37">
        <f>MAX(0,F6250+MIN(elyscap,(C6251-D6251+maxpout))*H2in - max_storage)</f>
        <v>0</v>
      </c>
      <c r="H6251" s="17"/>
      <c r="AQ6251" s="51">
        <v>8572.6916373285294</v>
      </c>
    </row>
    <row r="6252" spans="1:43" x14ac:dyDescent="0.25">
      <c r="A6252" s="2">
        <v>44091.416666666701</v>
      </c>
      <c r="B6252" s="22">
        <v>3332910.324</v>
      </c>
      <c r="C6252" s="47">
        <f t="shared" si="95"/>
        <v>3.3329103240000002</v>
      </c>
      <c r="D6252" s="47">
        <f>IF($J$13="Yes", D6251+$J$14*(C6252-D6251),$J$12)</f>
        <v>2.4</v>
      </c>
      <c r="E6252" s="47" cm="1">
        <f t="array" ref="E6252">_xlfn.IFS(C6252&gt;(D6252+maxpout),MAX(C6252-elyscap,D6252+maxpout),C6252&gt;D6252-minpout,C6252,C6252&lt;=D6252-minpout,C6252+(F6251-F6252)*efromH2)</f>
        <v>2.4</v>
      </c>
      <c r="F6252" s="37" cm="1">
        <f t="array" ref="F6252">_xlfn.IFS(C6252&gt;(D6252+maxpout),MIN(max_storage,F6251+MIN(elyscap,(C6252-D6252+maxpout))*H2in),C6252&gt;(D6252-minpout),F6251,C6252&lt;=(D6252-minpout),MAX(0,F6251+(C6252-(D6252-minpout))*H2out))</f>
        <v>15.513077057119393</v>
      </c>
      <c r="G6252" s="37">
        <f>MAX(0,F6251+MIN(elyscap,(C6252-D6252+maxpout))*H2in - max_storage)</f>
        <v>0</v>
      </c>
      <c r="H6252" s="17"/>
      <c r="AQ6252" s="51">
        <v>8301.852526155235</v>
      </c>
    </row>
    <row r="6253" spans="1:43" x14ac:dyDescent="0.25">
      <c r="A6253" s="2">
        <v>44091.458333333299</v>
      </c>
      <c r="B6253" s="22">
        <v>2955959.0260000001</v>
      </c>
      <c r="C6253" s="47">
        <f t="shared" si="95"/>
        <v>2.9559590259999999</v>
      </c>
      <c r="D6253" s="47">
        <f>IF($J$13="Yes", D6252+$J$14*(C6253-D6252),$J$12)</f>
        <v>2.4</v>
      </c>
      <c r="E6253" s="47" cm="1">
        <f t="array" ref="E6253">_xlfn.IFS(C6253&gt;(D6253+maxpout),MAX(C6253-elyscap,D6253+maxpout),C6253&gt;D6253-minpout,C6253,C6253&lt;=D6253-minpout,C6253+(F6252-F6253)*efromH2)</f>
        <v>2.4</v>
      </c>
      <c r="F6253" s="37" cm="1">
        <f t="array" ref="F6253">_xlfn.IFS(C6253&gt;(D6253+maxpout),MIN(max_storage,F6252+MIN(elyscap,(C6253-D6253+maxpout))*H2in),C6253&gt;(D6253-minpout),F6252,C6253&lt;=(D6253-minpout),MAX(0,F6252+(C6253-(D6253-minpout))*H2out))</f>
        <v>15.524196237639392</v>
      </c>
      <c r="G6253" s="37">
        <f>MAX(0,F6252+MIN(elyscap,(C6253-D6253+maxpout))*H2in - max_storage)</f>
        <v>0</v>
      </c>
      <c r="H6253" s="17"/>
      <c r="AQ6253" s="51">
        <v>7082.9471853256628</v>
      </c>
    </row>
    <row r="6254" spans="1:43" x14ac:dyDescent="0.25">
      <c r="A6254" s="2">
        <v>44091.5</v>
      </c>
      <c r="B6254" s="22">
        <v>2554237.054</v>
      </c>
      <c r="C6254" s="47">
        <f t="shared" si="95"/>
        <v>2.5542370540000001</v>
      </c>
      <c r="D6254" s="47">
        <f>IF($J$13="Yes", D6253+$J$14*(C6254-D6253),$J$12)</f>
        <v>2.4</v>
      </c>
      <c r="E6254" s="47" cm="1">
        <f t="array" ref="E6254">_xlfn.IFS(C6254&gt;(D6254+maxpout),MAX(C6254-elyscap,D6254+maxpout),C6254&gt;D6254-minpout,C6254,C6254&lt;=D6254-minpout,C6254+(F6253-F6254)*efromH2)</f>
        <v>2.4</v>
      </c>
      <c r="F6254" s="37" cm="1">
        <f t="array" ref="F6254">_xlfn.IFS(C6254&gt;(D6254+maxpout),MIN(max_storage,F6253+MIN(elyscap,(C6254-D6254+maxpout))*H2in),C6254&gt;(D6254-minpout),F6253,C6254&lt;=(D6254-minpout),MAX(0,F6253+(C6254-(D6254-minpout))*H2out))</f>
        <v>15.527280978719393</v>
      </c>
      <c r="G6254" s="37">
        <f>MAX(0,F6253+MIN(elyscap,(C6254-D6254+maxpout))*H2in - max_storage)</f>
        <v>0</v>
      </c>
      <c r="H6254" s="17"/>
      <c r="AQ6254" s="51">
        <v>6617.3212062311741</v>
      </c>
    </row>
    <row r="6255" spans="1:43" x14ac:dyDescent="0.25">
      <c r="A6255" s="2">
        <v>44091.541666666701</v>
      </c>
      <c r="B6255" s="22">
        <v>2283279.1329999999</v>
      </c>
      <c r="C6255" s="47">
        <f t="shared" si="95"/>
        <v>2.2832791329999997</v>
      </c>
      <c r="D6255" s="47">
        <f>IF($J$13="Yes", D6254+$J$14*(C6255-D6254),$J$12)</f>
        <v>2.4</v>
      </c>
      <c r="E6255" s="47" cm="1">
        <f t="array" ref="E6255">_xlfn.IFS(C6255&gt;(D6255+maxpout),MAX(C6255-elyscap,D6255+maxpout),C6255&gt;D6255-minpout,C6255,C6255&lt;=D6255-minpout,C6255+(F6254-F6255)*efromH2)</f>
        <v>2.3999999999999906</v>
      </c>
      <c r="F6255" s="37" cm="1">
        <f t="array" ref="F6255">_xlfn.IFS(C6255&gt;(D6255+maxpout),MIN(max_storage,F6254+MIN(elyscap,(C6255-D6255+maxpout))*H2in),C6255&gt;(D6255-minpout),F6254,C6255&lt;=(D6255-minpout),MAX(0,F6254+(C6255-(D6255-minpout))*H2out))</f>
        <v>15.521444935369393</v>
      </c>
      <c r="G6255" s="37">
        <f>MAX(0,F6254+MIN(elyscap,(C6255-D6255+maxpout))*H2in - max_storage)</f>
        <v>0</v>
      </c>
      <c r="H6255" s="17"/>
      <c r="AQ6255" s="51">
        <v>6324.752882700137</v>
      </c>
    </row>
    <row r="6256" spans="1:43" x14ac:dyDescent="0.25">
      <c r="A6256" s="2">
        <v>44091.583333333299</v>
      </c>
      <c r="B6256" s="22">
        <v>2094839.9210000001</v>
      </c>
      <c r="C6256" s="47">
        <f t="shared" si="95"/>
        <v>2.0948399210000002</v>
      </c>
      <c r="D6256" s="47">
        <f>IF($J$13="Yes", D6255+$J$14*(C6256-D6255),$J$12)</f>
        <v>2.4</v>
      </c>
      <c r="E6256" s="47" cm="1">
        <f t="array" ref="E6256">_xlfn.IFS(C6256&gt;(D6256+maxpout),MAX(C6256-elyscap,D6256+maxpout),C6256&gt;D6256-minpout,C6256,C6256&lt;=D6256-minpout,C6256+(F6255-F6256)*efromH2)</f>
        <v>2.400000000000011</v>
      </c>
      <c r="F6256" s="37" cm="1">
        <f t="array" ref="F6256">_xlfn.IFS(C6256&gt;(D6256+maxpout),MIN(max_storage,F6255+MIN(elyscap,(C6256-D6256+maxpout))*H2in),C6256&gt;(D6256-minpout),F6255,C6256&lt;=(D6256-minpout),MAX(0,F6255+(C6256-(D6256-minpout))*H2out))</f>
        <v>15.506186931419393</v>
      </c>
      <c r="G6256" s="37">
        <f>MAX(0,F6255+MIN(elyscap,(C6256-D6256+maxpout))*H2in - max_storage)</f>
        <v>0</v>
      </c>
      <c r="H6256" s="17"/>
      <c r="AQ6256" s="51">
        <v>6419.1714840165196</v>
      </c>
    </row>
    <row r="6257" spans="1:43" x14ac:dyDescent="0.25">
      <c r="A6257" s="2">
        <v>44091.625</v>
      </c>
      <c r="B6257" s="22">
        <v>1863717.557</v>
      </c>
      <c r="C6257" s="47">
        <f t="shared" si="95"/>
        <v>1.863717557</v>
      </c>
      <c r="D6257" s="47">
        <f>IF($J$13="Yes", D6256+$J$14*(C6257-D6256),$J$12)</f>
        <v>2.4</v>
      </c>
      <c r="E6257" s="47" cm="1">
        <f t="array" ref="E6257">_xlfn.IFS(C6257&gt;(D6257+maxpout),MAX(C6257-elyscap,D6257+maxpout),C6257&gt;D6257-minpout,C6257,C6257&lt;=D6257-minpout,C6257+(F6256-F6257)*efromH2)</f>
        <v>2.4000000000000048</v>
      </c>
      <c r="F6257" s="37" cm="1">
        <f t="array" ref="F6257">_xlfn.IFS(C6257&gt;(D6257+maxpout),MIN(max_storage,F6256+MIN(elyscap,(C6257-D6257+maxpout))*H2in),C6257&gt;(D6257-minpout),F6256,C6257&lt;=(D6257-minpout),MAX(0,F6256+(C6257-(D6257-minpout))*H2out))</f>
        <v>15.479372809269393</v>
      </c>
      <c r="G6257" s="37">
        <f>MAX(0,F6256+MIN(elyscap,(C6257-D6257+maxpout))*H2in - max_storage)</f>
        <v>0</v>
      </c>
      <c r="H6257" s="17"/>
      <c r="AQ6257" s="51">
        <v>7209.4422429796659</v>
      </c>
    </row>
    <row r="6258" spans="1:43" x14ac:dyDescent="0.25">
      <c r="A6258" s="2">
        <v>44091.666666666701</v>
      </c>
      <c r="B6258" s="22">
        <v>1622285.811</v>
      </c>
      <c r="C6258" s="47">
        <f t="shared" si="95"/>
        <v>1.622285811</v>
      </c>
      <c r="D6258" s="47">
        <f>IF($J$13="Yes", D6257+$J$14*(C6258-D6257),$J$12)</f>
        <v>2.4</v>
      </c>
      <c r="E6258" s="47" cm="1">
        <f t="array" ref="E6258">_xlfn.IFS(C6258&gt;(D6258+maxpout),MAX(C6258-elyscap,D6258+maxpout),C6258&gt;D6258-minpout,C6258,C6258&lt;=D6258-minpout,C6258+(F6257-F6258)*efromH2)</f>
        <v>2.3999999999999941</v>
      </c>
      <c r="F6258" s="37" cm="1">
        <f t="array" ref="F6258">_xlfn.IFS(C6258&gt;(D6258+maxpout),MIN(max_storage,F6257+MIN(elyscap,(C6258-D6258+maxpout))*H2in),C6258&gt;(D6258-minpout),F6257,C6258&lt;=(D6258-minpout),MAX(0,F6257+(C6258-(D6258-minpout))*H2out))</f>
        <v>15.440487099819393</v>
      </c>
      <c r="G6258" s="37">
        <f>MAX(0,F6257+MIN(elyscap,(C6258-D6258+maxpout))*H2in - max_storage)</f>
        <v>0</v>
      </c>
      <c r="H6258" s="17"/>
      <c r="AQ6258" s="51">
        <v>8009.0255215247016</v>
      </c>
    </row>
    <row r="6259" spans="1:43" x14ac:dyDescent="0.25">
      <c r="A6259" s="2">
        <v>44091.708333333299</v>
      </c>
      <c r="B6259" s="22">
        <v>1669304.652</v>
      </c>
      <c r="C6259" s="47">
        <f t="shared" si="95"/>
        <v>1.6693046520000001</v>
      </c>
      <c r="D6259" s="47">
        <f>IF($J$13="Yes", D6258+$J$14*(C6259-D6258),$J$12)</f>
        <v>2.4</v>
      </c>
      <c r="E6259" s="47" cm="1">
        <f t="array" ref="E6259">_xlfn.IFS(C6259&gt;(D6259+maxpout),MAX(C6259-elyscap,D6259+maxpout),C6259&gt;D6259-minpout,C6259,C6259&lt;=D6259-minpout,C6259+(F6258-F6259)*efromH2)</f>
        <v>2.3999999999999835</v>
      </c>
      <c r="F6259" s="37" cm="1">
        <f t="array" ref="F6259">_xlfn.IFS(C6259&gt;(D6259+maxpout),MIN(max_storage,F6258+MIN(elyscap,(C6259-D6259+maxpout))*H2in),C6259&gt;(D6259-minpout),F6258,C6259&lt;=(D6259-minpout),MAX(0,F6258+(C6259-(D6259-minpout))*H2out))</f>
        <v>15.403952332419394</v>
      </c>
      <c r="G6259" s="37">
        <f>MAX(0,F6258+MIN(elyscap,(C6259-D6259+maxpout))*H2in - max_storage)</f>
        <v>0</v>
      </c>
      <c r="H6259" s="17"/>
      <c r="AQ6259" s="51">
        <v>8382.5610291982794</v>
      </c>
    </row>
    <row r="6260" spans="1:43" x14ac:dyDescent="0.25">
      <c r="A6260" s="2">
        <v>44091.75</v>
      </c>
      <c r="B6260" s="22">
        <v>2113517.4929999998</v>
      </c>
      <c r="C6260" s="47">
        <f t="shared" si="95"/>
        <v>2.1135174929999998</v>
      </c>
      <c r="D6260" s="47">
        <f>IF($J$13="Yes", D6259+$J$14*(C6260-D6259),$J$12)</f>
        <v>2.4</v>
      </c>
      <c r="E6260" s="47" cm="1">
        <f t="array" ref="E6260">_xlfn.IFS(C6260&gt;(D6260+maxpout),MAX(C6260-elyscap,D6260+maxpout),C6260&gt;D6260-minpout,C6260,C6260&lt;=D6260-minpout,C6260+(F6259-F6260)*efromH2)</f>
        <v>2.4000000000000163</v>
      </c>
      <c r="F6260" s="37" cm="1">
        <f t="array" ref="F6260">_xlfn.IFS(C6260&gt;(D6260+maxpout),MIN(max_storage,F6259+MIN(elyscap,(C6260-D6260+maxpout))*H2in),C6260&gt;(D6260-minpout),F6259,C6260&lt;=(D6260-minpout),MAX(0,F6259+(C6260-(D6260-minpout))*H2out))</f>
        <v>15.389628207069393</v>
      </c>
      <c r="G6260" s="37">
        <f>MAX(0,F6259+MIN(elyscap,(C6260-D6260+maxpout))*H2in - max_storage)</f>
        <v>0</v>
      </c>
      <c r="H6260" s="17"/>
      <c r="AQ6260" s="51">
        <v>9897.9149100513441</v>
      </c>
    </row>
    <row r="6261" spans="1:43" x14ac:dyDescent="0.25">
      <c r="A6261" s="2">
        <v>44091.791666666701</v>
      </c>
      <c r="B6261" s="22">
        <v>2473336.7409999999</v>
      </c>
      <c r="C6261" s="47">
        <f t="shared" si="95"/>
        <v>2.4733367409999998</v>
      </c>
      <c r="D6261" s="47">
        <f>IF($J$13="Yes", D6260+$J$14*(C6261-D6260),$J$12)</f>
        <v>2.4</v>
      </c>
      <c r="E6261" s="47" cm="1">
        <f t="array" ref="E6261">_xlfn.IFS(C6261&gt;(D6261+maxpout),MAX(C6261-elyscap,D6261+maxpout),C6261&gt;D6261-minpout,C6261,C6261&lt;=D6261-minpout,C6261+(F6260-F6261)*efromH2)</f>
        <v>2.4</v>
      </c>
      <c r="F6261" s="37" cm="1">
        <f t="array" ref="F6261">_xlfn.IFS(C6261&gt;(D6261+maxpout),MIN(max_storage,F6260+MIN(elyscap,(C6261-D6261+maxpout))*H2in),C6261&gt;(D6261-minpout),F6260,C6261&lt;=(D6261-minpout),MAX(0,F6260+(C6261-(D6261-minpout))*H2out))</f>
        <v>15.391094941889392</v>
      </c>
      <c r="G6261" s="37">
        <f>MAX(0,F6260+MIN(elyscap,(C6261-D6261+maxpout))*H2in - max_storage)</f>
        <v>0</v>
      </c>
      <c r="H6261" s="17"/>
      <c r="AQ6261" s="51">
        <v>13709.063548939734</v>
      </c>
    </row>
    <row r="6262" spans="1:43" x14ac:dyDescent="0.25">
      <c r="A6262" s="2">
        <v>44091.833333333299</v>
      </c>
      <c r="B6262" s="22">
        <v>2702552.895</v>
      </c>
      <c r="C6262" s="47">
        <f t="shared" si="95"/>
        <v>2.7025528950000002</v>
      </c>
      <c r="D6262" s="47">
        <f>IF($J$13="Yes", D6261+$J$14*(C6262-D6261),$J$12)</f>
        <v>2.4</v>
      </c>
      <c r="E6262" s="47" cm="1">
        <f t="array" ref="E6262">_xlfn.IFS(C6262&gt;(D6262+maxpout),MAX(C6262-elyscap,D6262+maxpout),C6262&gt;D6262-minpout,C6262,C6262&lt;=D6262-minpout,C6262+(F6261-F6262)*efromH2)</f>
        <v>2.4</v>
      </c>
      <c r="F6262" s="37" cm="1">
        <f t="array" ref="F6262">_xlfn.IFS(C6262&gt;(D6262+maxpout),MIN(max_storage,F6261+MIN(elyscap,(C6262-D6262+maxpout))*H2in),C6262&gt;(D6262-minpout),F6261,C6262&lt;=(D6262-minpout),MAX(0,F6261+(C6262-(D6262-minpout))*H2out))</f>
        <v>15.397145999789393</v>
      </c>
      <c r="G6262" s="37">
        <f>MAX(0,F6261+MIN(elyscap,(C6262-D6262+maxpout))*H2in - max_storage)</f>
        <v>0</v>
      </c>
      <c r="H6262" s="17"/>
      <c r="AQ6262" s="51">
        <v>16216.459446363555</v>
      </c>
    </row>
    <row r="6263" spans="1:43" x14ac:dyDescent="0.25">
      <c r="A6263" s="2">
        <v>44091.875</v>
      </c>
      <c r="B6263" s="22">
        <v>2882599.7889999999</v>
      </c>
      <c r="C6263" s="47">
        <f t="shared" si="95"/>
        <v>2.8825997889999999</v>
      </c>
      <c r="D6263" s="47">
        <f>IF($J$13="Yes", D6262+$J$14*(C6263-D6262),$J$12)</f>
        <v>2.4</v>
      </c>
      <c r="E6263" s="47" cm="1">
        <f t="array" ref="E6263">_xlfn.IFS(C6263&gt;(D6263+maxpout),MAX(C6263-elyscap,D6263+maxpout),C6263&gt;D6263-minpout,C6263,C6263&lt;=D6263-minpout,C6263+(F6262-F6263)*efromH2)</f>
        <v>2.4</v>
      </c>
      <c r="F6263" s="37" cm="1">
        <f t="array" ref="F6263">_xlfn.IFS(C6263&gt;(D6263+maxpout),MIN(max_storage,F6262+MIN(elyscap,(C6263-D6263+maxpout))*H2in),C6263&gt;(D6263-minpout),F6262,C6263&lt;=(D6263-minpout),MAX(0,F6262+(C6263-(D6263-minpout))*H2out))</f>
        <v>15.406797995569393</v>
      </c>
      <c r="G6263" s="37">
        <f>MAX(0,F6262+MIN(elyscap,(C6263-D6263+maxpout))*H2in - max_storage)</f>
        <v>0</v>
      </c>
      <c r="H6263" s="17"/>
      <c r="AQ6263" s="51">
        <v>15605.713370451283</v>
      </c>
    </row>
    <row r="6264" spans="1:43" x14ac:dyDescent="0.25">
      <c r="A6264" s="2">
        <v>44091.916666666701</v>
      </c>
      <c r="B6264" s="22">
        <v>3209067.7310000001</v>
      </c>
      <c r="C6264" s="47">
        <f t="shared" si="95"/>
        <v>3.2090677310000002</v>
      </c>
      <c r="D6264" s="47">
        <f>IF($J$13="Yes", D6263+$J$14*(C6264-D6263),$J$12)</f>
        <v>2.4</v>
      </c>
      <c r="E6264" s="47" cm="1">
        <f t="array" ref="E6264">_xlfn.IFS(C6264&gt;(D6264+maxpout),MAX(C6264-elyscap,D6264+maxpout),C6264&gt;D6264-minpout,C6264,C6264&lt;=D6264-minpout,C6264+(F6263-F6264)*efromH2)</f>
        <v>2.4</v>
      </c>
      <c r="F6264" s="37" cm="1">
        <f t="array" ref="F6264">_xlfn.IFS(C6264&gt;(D6264+maxpout),MIN(max_storage,F6263+MIN(elyscap,(C6264-D6264+maxpout))*H2in),C6264&gt;(D6264-minpout),F6263,C6264&lt;=(D6264-minpout),MAX(0,F6263+(C6264-(D6264-minpout))*H2out))</f>
        <v>15.422979350189394</v>
      </c>
      <c r="G6264" s="37">
        <f>MAX(0,F6263+MIN(elyscap,(C6264-D6264+maxpout))*H2in - max_storage)</f>
        <v>0</v>
      </c>
      <c r="H6264" s="17"/>
      <c r="AQ6264" s="51">
        <v>14851.140603218715</v>
      </c>
    </row>
    <row r="6265" spans="1:43" x14ac:dyDescent="0.25">
      <c r="A6265" s="2">
        <v>44091.958333333299</v>
      </c>
      <c r="B6265" s="22">
        <v>3605482.0010000002</v>
      </c>
      <c r="C6265" s="47">
        <f t="shared" si="95"/>
        <v>3.6054820010000004</v>
      </c>
      <c r="D6265" s="47">
        <f>IF($J$13="Yes", D6264+$J$14*(C6265-D6264),$J$12)</f>
        <v>2.4</v>
      </c>
      <c r="E6265" s="47" cm="1">
        <f t="array" ref="E6265">_xlfn.IFS(C6265&gt;(D6265+maxpout),MAX(C6265-elyscap,D6265+maxpout),C6265&gt;D6265-minpout,C6265,C6265&lt;=D6265-minpout,C6265+(F6264-F6265)*efromH2)</f>
        <v>2.4</v>
      </c>
      <c r="F6265" s="37" cm="1">
        <f t="array" ref="F6265">_xlfn.IFS(C6265&gt;(D6265+maxpout),MIN(max_storage,F6264+MIN(elyscap,(C6265-D6265+maxpout))*H2in),C6265&gt;(D6265-minpout),F6264,C6265&lt;=(D6265-minpout),MAX(0,F6264+(C6265-(D6265-minpout))*H2out))</f>
        <v>15.447088990209394</v>
      </c>
      <c r="G6265" s="37">
        <f>MAX(0,F6264+MIN(elyscap,(C6265-D6265+maxpout))*H2in - max_storage)</f>
        <v>0</v>
      </c>
      <c r="H6265" s="17"/>
      <c r="AQ6265" s="51">
        <v>14203.144448978885</v>
      </c>
    </row>
    <row r="6266" spans="1:43" x14ac:dyDescent="0.25">
      <c r="A6266" s="2">
        <v>44092</v>
      </c>
      <c r="B6266" s="22">
        <v>4101375.8879999998</v>
      </c>
      <c r="C6266" s="47">
        <f t="shared" si="95"/>
        <v>4.1013758879999997</v>
      </c>
      <c r="D6266" s="47">
        <f>IF($J$13="Yes", D6265+$J$14*(C6266-D6265),$J$12)</f>
        <v>2.4</v>
      </c>
      <c r="E6266" s="47" cm="1">
        <f t="array" ref="E6266">_xlfn.IFS(C6266&gt;(D6266+maxpout),MAX(C6266-elyscap,D6266+maxpout),C6266&gt;D6266-minpout,C6266,C6266&lt;=D6266-minpout,C6266+(F6265-F6266)*efromH2)</f>
        <v>2.4</v>
      </c>
      <c r="F6266" s="37" cm="1">
        <f t="array" ref="F6266">_xlfn.IFS(C6266&gt;(D6266+maxpout),MIN(max_storage,F6265+MIN(elyscap,(C6266-D6266+maxpout))*H2in),C6266&gt;(D6266-minpout),F6265,C6266&lt;=(D6266-minpout),MAX(0,F6265+(C6266-(D6266-minpout))*H2out))</f>
        <v>15.481116507969395</v>
      </c>
      <c r="G6266" s="37">
        <f>MAX(0,F6265+MIN(elyscap,(C6266-D6266+maxpout))*H2in - max_storage)</f>
        <v>0</v>
      </c>
      <c r="H6266" s="17"/>
      <c r="AQ6266" s="51">
        <v>13401.233040538376</v>
      </c>
    </row>
    <row r="6267" spans="1:43" x14ac:dyDescent="0.25">
      <c r="A6267" s="2">
        <v>44092.041666666701</v>
      </c>
      <c r="B6267" s="22">
        <v>4499933.0659999996</v>
      </c>
      <c r="C6267" s="47">
        <f t="shared" si="95"/>
        <v>4.4999330659999996</v>
      </c>
      <c r="D6267" s="47">
        <f>IF($J$13="Yes", D6266+$J$14*(C6267-D6266),$J$12)</f>
        <v>2.4</v>
      </c>
      <c r="E6267" s="47" cm="1">
        <f t="array" ref="E6267">_xlfn.IFS(C6267&gt;(D6267+maxpout),MAX(C6267-elyscap,D6267+maxpout),C6267&gt;D6267-minpout,C6267,C6267&lt;=D6267-minpout,C6267+(F6266-F6267)*efromH2)</f>
        <v>2.4</v>
      </c>
      <c r="F6267" s="37" cm="1">
        <f t="array" ref="F6267">_xlfn.IFS(C6267&gt;(D6267+maxpout),MIN(max_storage,F6266+MIN(elyscap,(C6267-D6267+maxpout))*H2in),C6267&gt;(D6267-minpout),F6266,C6267&lt;=(D6267-minpout),MAX(0,F6266+(C6267-(D6267-minpout))*H2out))</f>
        <v>15.523115169289394</v>
      </c>
      <c r="G6267" s="37">
        <f>MAX(0,F6266+MIN(elyscap,(C6267-D6267+maxpout))*H2in - max_storage)</f>
        <v>0</v>
      </c>
      <c r="H6267" s="17"/>
      <c r="AQ6267" s="51">
        <v>12592.078561311953</v>
      </c>
    </row>
    <row r="6268" spans="1:43" x14ac:dyDescent="0.25">
      <c r="A6268" s="2">
        <v>44092.083333333299</v>
      </c>
      <c r="B6268" s="22">
        <v>4984455.5609999998</v>
      </c>
      <c r="C6268" s="47">
        <f t="shared" si="95"/>
        <v>4.9844555609999999</v>
      </c>
      <c r="D6268" s="47">
        <f>IF($J$13="Yes", D6267+$J$14*(C6268-D6267),$J$12)</f>
        <v>2.4</v>
      </c>
      <c r="E6268" s="47" cm="1">
        <f t="array" ref="E6268">_xlfn.IFS(C6268&gt;(D6268+maxpout),MAX(C6268-elyscap,D6268+maxpout),C6268&gt;D6268-minpout,C6268,C6268&lt;=D6268-minpout,C6268+(F6267-F6268)*efromH2)</f>
        <v>2.4</v>
      </c>
      <c r="F6268" s="37" cm="1">
        <f t="array" ref="F6268">_xlfn.IFS(C6268&gt;(D6268+maxpout),MIN(max_storage,F6267+MIN(elyscap,(C6268-D6268+maxpout))*H2in),C6268&gt;(D6268-minpout),F6267,C6268&lt;=(D6268-minpout),MAX(0,F6267+(C6268-(D6268-minpout))*H2out))</f>
        <v>15.574804280509394</v>
      </c>
      <c r="G6268" s="37">
        <f>MAX(0,F6267+MIN(elyscap,(C6268-D6268+maxpout))*H2in - max_storage)</f>
        <v>0</v>
      </c>
      <c r="H6268" s="17"/>
      <c r="AQ6268" s="51">
        <v>11805.429337741765</v>
      </c>
    </row>
    <row r="6269" spans="1:43" x14ac:dyDescent="0.25">
      <c r="A6269" s="2">
        <v>44092.125</v>
      </c>
      <c r="B6269" s="22">
        <v>5299916.0870000003</v>
      </c>
      <c r="C6269" s="47">
        <f t="shared" si="95"/>
        <v>5.2999160870000006</v>
      </c>
      <c r="D6269" s="47">
        <f>IF($J$13="Yes", D6268+$J$14*(C6269-D6268),$J$12)</f>
        <v>2.4</v>
      </c>
      <c r="E6269" s="47" cm="1">
        <f t="array" ref="E6269">_xlfn.IFS(C6269&gt;(D6269+maxpout),MAX(C6269-elyscap,D6269+maxpout),C6269&gt;D6269-minpout,C6269,C6269&lt;=D6269-minpout,C6269+(F6268-F6269)*efromH2)</f>
        <v>2.4</v>
      </c>
      <c r="F6269" s="37" cm="1">
        <f t="array" ref="F6269">_xlfn.IFS(C6269&gt;(D6269+maxpout),MIN(max_storage,F6268+MIN(elyscap,(C6269-D6269+maxpout))*H2in),C6269&gt;(D6269-minpout),F6268,C6269&lt;=(D6269-minpout),MAX(0,F6268+(C6269-(D6269-minpout))*H2out))</f>
        <v>15.632802602249393</v>
      </c>
      <c r="G6269" s="37">
        <f>MAX(0,F6268+MIN(elyscap,(C6269-D6269+maxpout))*H2in - max_storage)</f>
        <v>0</v>
      </c>
      <c r="H6269" s="17"/>
      <c r="AQ6269" s="51">
        <v>11298.673063827264</v>
      </c>
    </row>
    <row r="6270" spans="1:43" x14ac:dyDescent="0.25">
      <c r="A6270" s="2">
        <v>44092.166666666701</v>
      </c>
      <c r="B6270" s="22">
        <v>5475439.9900000002</v>
      </c>
      <c r="C6270" s="47">
        <f t="shared" si="95"/>
        <v>5.4754399899999999</v>
      </c>
      <c r="D6270" s="47">
        <f>IF($J$13="Yes", D6269+$J$14*(C6270-D6269),$J$12)</f>
        <v>2.4</v>
      </c>
      <c r="E6270" s="47" cm="1">
        <f t="array" ref="E6270">_xlfn.IFS(C6270&gt;(D6270+maxpout),MAX(C6270-elyscap,D6270+maxpout),C6270&gt;D6270-minpout,C6270,C6270&lt;=D6270-minpout,C6270+(F6269-F6270)*efromH2)</f>
        <v>2.4</v>
      </c>
      <c r="F6270" s="37" cm="1">
        <f t="array" ref="F6270">_xlfn.IFS(C6270&gt;(D6270+maxpout),MIN(max_storage,F6269+MIN(elyscap,(C6270-D6270+maxpout))*H2in),C6270&gt;(D6270-minpout),F6269,C6270&lt;=(D6270-minpout),MAX(0,F6269+(C6270-(D6270-minpout))*H2out))</f>
        <v>15.694311402049394</v>
      </c>
      <c r="G6270" s="37">
        <f>MAX(0,F6269+MIN(elyscap,(C6270-D6270+maxpout))*H2in - max_storage)</f>
        <v>0</v>
      </c>
      <c r="H6270" s="17"/>
      <c r="AQ6270" s="51">
        <v>11172.954049471751</v>
      </c>
    </row>
    <row r="6271" spans="1:43" x14ac:dyDescent="0.25">
      <c r="A6271" s="2">
        <v>44092.208333333299</v>
      </c>
      <c r="B6271" s="22">
        <v>5725787.2019999996</v>
      </c>
      <c r="C6271" s="47">
        <f t="shared" si="95"/>
        <v>5.7257872019999994</v>
      </c>
      <c r="D6271" s="47">
        <f>IF($J$13="Yes", D6270+$J$14*(C6271-D6270),$J$12)</f>
        <v>2.4</v>
      </c>
      <c r="E6271" s="47" cm="1">
        <f t="array" ref="E6271">_xlfn.IFS(C6271&gt;(D6271+maxpout),MAX(C6271-elyscap,D6271+maxpout),C6271&gt;D6271-minpout,C6271,C6271&lt;=D6271-minpout,C6271+(F6270-F6271)*efromH2)</f>
        <v>2.4</v>
      </c>
      <c r="F6271" s="37" cm="1">
        <f t="array" ref="F6271">_xlfn.IFS(C6271&gt;(D6271+maxpout),MIN(max_storage,F6270+MIN(elyscap,(C6271-D6271+maxpout))*H2in),C6271&gt;(D6271-minpout),F6270,C6271&lt;=(D6271-minpout),MAX(0,F6270+(C6271-(D6271-minpout))*H2out))</f>
        <v>15.760827146089394</v>
      </c>
      <c r="G6271" s="37">
        <f>MAX(0,F6270+MIN(elyscap,(C6271-D6271+maxpout))*H2in - max_storage)</f>
        <v>0</v>
      </c>
      <c r="H6271" s="17"/>
      <c r="AQ6271" s="51">
        <v>11037.663834434852</v>
      </c>
    </row>
    <row r="6272" spans="1:43" x14ac:dyDescent="0.25">
      <c r="A6272" s="2">
        <v>44092.25</v>
      </c>
      <c r="B6272" s="22">
        <v>5773061.8099999996</v>
      </c>
      <c r="C6272" s="47">
        <f t="shared" si="95"/>
        <v>5.7730618099999997</v>
      </c>
      <c r="D6272" s="47">
        <f>IF($J$13="Yes", D6271+$J$14*(C6272-D6271),$J$12)</f>
        <v>2.4</v>
      </c>
      <c r="E6272" s="47" cm="1">
        <f t="array" ref="E6272">_xlfn.IFS(C6272&gt;(D6272+maxpout),MAX(C6272-elyscap,D6272+maxpout),C6272&gt;D6272-minpout,C6272,C6272&lt;=D6272-minpout,C6272+(F6271-F6272)*efromH2)</f>
        <v>2.4</v>
      </c>
      <c r="F6272" s="37" cm="1">
        <f t="array" ref="F6272">_xlfn.IFS(C6272&gt;(D6272+maxpout),MIN(max_storage,F6271+MIN(elyscap,(C6272-D6272+maxpout))*H2in),C6272&gt;(D6272-minpout),F6271,C6272&lt;=(D6272-minpout),MAX(0,F6271+(C6272-(D6272-minpout))*H2out))</f>
        <v>15.828288382289394</v>
      </c>
      <c r="G6272" s="37">
        <f>MAX(0,F6271+MIN(elyscap,(C6272-D6272+maxpout))*H2in - max_storage)</f>
        <v>0</v>
      </c>
      <c r="H6272" s="17"/>
      <c r="AQ6272" s="51">
        <v>10637.225492413592</v>
      </c>
    </row>
    <row r="6273" spans="1:43" x14ac:dyDescent="0.25">
      <c r="A6273" s="2">
        <v>44092.291666666701</v>
      </c>
      <c r="B6273" s="22">
        <v>5436867.9369999999</v>
      </c>
      <c r="C6273" s="47">
        <f t="shared" si="95"/>
        <v>5.4368679369999997</v>
      </c>
      <c r="D6273" s="47">
        <f>IF($J$13="Yes", D6272+$J$14*(C6273-D6272),$J$12)</f>
        <v>2.4</v>
      </c>
      <c r="E6273" s="47" cm="1">
        <f t="array" ref="E6273">_xlfn.IFS(C6273&gt;(D6273+maxpout),MAX(C6273-elyscap,D6273+maxpout),C6273&gt;D6273-minpout,C6273,C6273&lt;=D6273-minpout,C6273+(F6272-F6273)*efromH2)</f>
        <v>2.4</v>
      </c>
      <c r="F6273" s="37" cm="1">
        <f t="array" ref="F6273">_xlfn.IFS(C6273&gt;(D6273+maxpout),MIN(max_storage,F6272+MIN(elyscap,(C6273-D6273+maxpout))*H2in),C6273&gt;(D6273-minpout),F6272,C6273&lt;=(D6273-minpout),MAX(0,F6272+(C6273-(D6273-minpout))*H2out))</f>
        <v>15.889025741029394</v>
      </c>
      <c r="G6273" s="37">
        <f>MAX(0,F6272+MIN(elyscap,(C6273-D6273+maxpout))*H2in - max_storage)</f>
        <v>0</v>
      </c>
      <c r="H6273" s="17"/>
      <c r="AQ6273" s="51">
        <v>8679.009569221771</v>
      </c>
    </row>
    <row r="6274" spans="1:43" x14ac:dyDescent="0.25">
      <c r="A6274" s="2">
        <v>44092.333333333299</v>
      </c>
      <c r="B6274" s="22">
        <v>5084214.1320000002</v>
      </c>
      <c r="C6274" s="47">
        <f t="shared" si="95"/>
        <v>5.0842141320000005</v>
      </c>
      <c r="D6274" s="47">
        <f>IF($J$13="Yes", D6273+$J$14*(C6274-D6273),$J$12)</f>
        <v>2.4</v>
      </c>
      <c r="E6274" s="47" cm="1">
        <f t="array" ref="E6274">_xlfn.IFS(C6274&gt;(D6274+maxpout),MAX(C6274-elyscap,D6274+maxpout),C6274&gt;D6274-minpout,C6274,C6274&lt;=D6274-minpout,C6274+(F6273-F6274)*efromH2)</f>
        <v>2.4</v>
      </c>
      <c r="F6274" s="37" cm="1">
        <f t="array" ref="F6274">_xlfn.IFS(C6274&gt;(D6274+maxpout),MIN(max_storage,F6273+MIN(elyscap,(C6274-D6274+maxpout))*H2in),C6274&gt;(D6274-minpout),F6273,C6274&lt;=(D6274-minpout),MAX(0,F6273+(C6274-(D6274-minpout))*H2out))</f>
        <v>15.942710023669395</v>
      </c>
      <c r="G6274" s="37">
        <f>MAX(0,F6273+MIN(elyscap,(C6274-D6274+maxpout))*H2in - max_storage)</f>
        <v>0</v>
      </c>
      <c r="H6274" s="17"/>
      <c r="AQ6274" s="51">
        <v>5689.1734212361598</v>
      </c>
    </row>
    <row r="6275" spans="1:43" x14ac:dyDescent="0.25">
      <c r="A6275" s="2">
        <v>44092.375</v>
      </c>
      <c r="B6275" s="22">
        <v>4835658.8250000002</v>
      </c>
      <c r="C6275" s="47">
        <f t="shared" ref="C6275:C6338" si="96">B6275/1000000</f>
        <v>4.8356588250000003</v>
      </c>
      <c r="D6275" s="47">
        <f>IF($J$13="Yes", D6274+$J$14*(C6275-D6274),$J$12)</f>
        <v>2.4</v>
      </c>
      <c r="E6275" s="47" cm="1">
        <f t="array" ref="E6275">_xlfn.IFS(C6275&gt;(D6275+maxpout),MAX(C6275-elyscap,D6275+maxpout),C6275&gt;D6275-minpout,C6275,C6275&lt;=D6275-minpout,C6275+(F6274-F6275)*efromH2)</f>
        <v>2.4</v>
      </c>
      <c r="F6275" s="37" cm="1">
        <f t="array" ref="F6275">_xlfn.IFS(C6275&gt;(D6275+maxpout),MIN(max_storage,F6274+MIN(elyscap,(C6275-D6275+maxpout))*H2in),C6275&gt;(D6275-minpout),F6274,C6275&lt;=(D6275-minpout),MAX(0,F6274+(C6275-(D6275-minpout))*H2out))</f>
        <v>15.991423200169395</v>
      </c>
      <c r="G6275" s="37">
        <f>MAX(0,F6274+MIN(elyscap,(C6275-D6275+maxpout))*H2in - max_storage)</f>
        <v>0</v>
      </c>
      <c r="H6275" s="17"/>
      <c r="AQ6275" s="51">
        <v>4259.7016654160798</v>
      </c>
    </row>
    <row r="6276" spans="1:43" x14ac:dyDescent="0.25">
      <c r="A6276" s="2">
        <v>44092.416666666701</v>
      </c>
      <c r="B6276" s="22">
        <v>4705682.3289999999</v>
      </c>
      <c r="C6276" s="47">
        <f t="shared" si="96"/>
        <v>4.7056823290000001</v>
      </c>
      <c r="D6276" s="47">
        <f>IF($J$13="Yes", D6275+$J$14*(C6276-D6275),$J$12)</f>
        <v>2.4</v>
      </c>
      <c r="E6276" s="47" cm="1">
        <f t="array" ref="E6276">_xlfn.IFS(C6276&gt;(D6276+maxpout),MAX(C6276-elyscap,D6276+maxpout),C6276&gt;D6276-minpout,C6276,C6276&lt;=D6276-minpout,C6276+(F6275-F6276)*efromH2)</f>
        <v>2.4</v>
      </c>
      <c r="F6276" s="37" cm="1">
        <f t="array" ref="F6276">_xlfn.IFS(C6276&gt;(D6276+maxpout),MIN(max_storage,F6275+MIN(elyscap,(C6276-D6276+maxpout))*H2in),C6276&gt;(D6276-minpout),F6275,C6276&lt;=(D6276-minpout),MAX(0,F6275+(C6276-(D6276-minpout))*H2out))</f>
        <v>16.037536846749394</v>
      </c>
      <c r="G6276" s="37">
        <f>MAX(0,F6275+MIN(elyscap,(C6276-D6276+maxpout))*H2in - max_storage)</f>
        <v>0</v>
      </c>
      <c r="H6276" s="17"/>
      <c r="AQ6276" s="51">
        <v>4840.6994148862032</v>
      </c>
    </row>
    <row r="6277" spans="1:43" x14ac:dyDescent="0.25">
      <c r="A6277" s="2">
        <v>44092.458333333299</v>
      </c>
      <c r="B6277" s="22">
        <v>4838382.7759999996</v>
      </c>
      <c r="C6277" s="47">
        <f t="shared" si="96"/>
        <v>4.8383827759999996</v>
      </c>
      <c r="D6277" s="47">
        <f>IF($J$13="Yes", D6276+$J$14*(C6277-D6276),$J$12)</f>
        <v>2.4</v>
      </c>
      <c r="E6277" s="47" cm="1">
        <f t="array" ref="E6277">_xlfn.IFS(C6277&gt;(D6277+maxpout),MAX(C6277-elyscap,D6277+maxpout),C6277&gt;D6277-minpout,C6277,C6277&lt;=D6277-minpout,C6277+(F6276-F6277)*efromH2)</f>
        <v>2.4</v>
      </c>
      <c r="F6277" s="37" cm="1">
        <f t="array" ref="F6277">_xlfn.IFS(C6277&gt;(D6277+maxpout),MIN(max_storage,F6276+MIN(elyscap,(C6277-D6277+maxpout))*H2in),C6277&gt;(D6277-minpout),F6276,C6277&lt;=(D6277-minpout),MAX(0,F6276+(C6277-(D6277-minpout))*H2out))</f>
        <v>16.086304502269392</v>
      </c>
      <c r="G6277" s="37">
        <f>MAX(0,F6276+MIN(elyscap,(C6277-D6277+maxpout))*H2in - max_storage)</f>
        <v>0</v>
      </c>
      <c r="H6277" s="17"/>
      <c r="AQ6277" s="51">
        <v>6053.6550904273463</v>
      </c>
    </row>
    <row r="6278" spans="1:43" x14ac:dyDescent="0.25">
      <c r="A6278" s="2">
        <v>44092.5</v>
      </c>
      <c r="B6278" s="22">
        <v>4955771.3310000002</v>
      </c>
      <c r="C6278" s="47">
        <f t="shared" si="96"/>
        <v>4.9557713310000002</v>
      </c>
      <c r="D6278" s="47">
        <f>IF($J$13="Yes", D6277+$J$14*(C6278-D6277),$J$12)</f>
        <v>2.4</v>
      </c>
      <c r="E6278" s="47" cm="1">
        <f t="array" ref="E6278">_xlfn.IFS(C6278&gt;(D6278+maxpout),MAX(C6278-elyscap,D6278+maxpout),C6278&gt;D6278-minpout,C6278,C6278&lt;=D6278-minpout,C6278+(F6277-F6278)*efromH2)</f>
        <v>2.4</v>
      </c>
      <c r="F6278" s="37" cm="1">
        <f t="array" ref="F6278">_xlfn.IFS(C6278&gt;(D6278+maxpout),MIN(max_storage,F6277+MIN(elyscap,(C6278-D6278+maxpout))*H2in),C6278&gt;(D6278-minpout),F6277,C6278&lt;=(D6278-minpout),MAX(0,F6277+(C6278-(D6278-minpout))*H2out))</f>
        <v>16.137419928889393</v>
      </c>
      <c r="G6278" s="37">
        <f>MAX(0,F6277+MIN(elyscap,(C6278-D6278+maxpout))*H2in - max_storage)</f>
        <v>0</v>
      </c>
      <c r="H6278" s="17"/>
      <c r="AQ6278" s="51">
        <v>6494.9650461691226</v>
      </c>
    </row>
    <row r="6279" spans="1:43" x14ac:dyDescent="0.25">
      <c r="A6279" s="2">
        <v>44092.541666666701</v>
      </c>
      <c r="B6279" s="22">
        <v>5083402.0420000004</v>
      </c>
      <c r="C6279" s="47">
        <f t="shared" si="96"/>
        <v>5.0834020420000003</v>
      </c>
      <c r="D6279" s="47">
        <f>IF($J$13="Yes", D6278+$J$14*(C6279-D6278),$J$12)</f>
        <v>2.4</v>
      </c>
      <c r="E6279" s="47" cm="1">
        <f t="array" ref="E6279">_xlfn.IFS(C6279&gt;(D6279+maxpout),MAX(C6279-elyscap,D6279+maxpout),C6279&gt;D6279-minpout,C6279,C6279&lt;=D6279-minpout,C6279+(F6278-F6279)*efromH2)</f>
        <v>2.4</v>
      </c>
      <c r="F6279" s="37" cm="1">
        <f t="array" ref="F6279">_xlfn.IFS(C6279&gt;(D6279+maxpout),MIN(max_storage,F6278+MIN(elyscap,(C6279-D6279+maxpout))*H2in),C6279&gt;(D6279-minpout),F6278,C6279&lt;=(D6279-minpout),MAX(0,F6278+(C6279-(D6279-minpout))*H2out))</f>
        <v>16.191087969729395</v>
      </c>
      <c r="G6279" s="37">
        <f>MAX(0,F6278+MIN(elyscap,(C6279-D6279+maxpout))*H2in - max_storage)</f>
        <v>0</v>
      </c>
      <c r="H6279" s="17"/>
      <c r="AQ6279" s="51">
        <v>6727.2606735173731</v>
      </c>
    </row>
    <row r="6280" spans="1:43" x14ac:dyDescent="0.25">
      <c r="A6280" s="2">
        <v>44092.583333333299</v>
      </c>
      <c r="B6280" s="22">
        <v>5163251.335</v>
      </c>
      <c r="C6280" s="47">
        <f t="shared" si="96"/>
        <v>5.163251335</v>
      </c>
      <c r="D6280" s="47">
        <f>IF($J$13="Yes", D6279+$J$14*(C6280-D6279),$J$12)</f>
        <v>2.4</v>
      </c>
      <c r="E6280" s="47" cm="1">
        <f t="array" ref="E6280">_xlfn.IFS(C6280&gt;(D6280+maxpout),MAX(C6280-elyscap,D6280+maxpout),C6280&gt;D6280-minpout,C6280,C6280&lt;=D6280-minpout,C6280+(F6279-F6280)*efromH2)</f>
        <v>2.4</v>
      </c>
      <c r="F6280" s="37" cm="1">
        <f t="array" ref="F6280">_xlfn.IFS(C6280&gt;(D6280+maxpout),MIN(max_storage,F6279+MIN(elyscap,(C6280-D6280+maxpout))*H2in),C6280&gt;(D6280-minpout),F6279,C6280&lt;=(D6280-minpout),MAX(0,F6279+(C6280-(D6280-minpout))*H2out))</f>
        <v>16.246352996429394</v>
      </c>
      <c r="G6280" s="37">
        <f>MAX(0,F6279+MIN(elyscap,(C6280-D6280+maxpout))*H2in - max_storage)</f>
        <v>0</v>
      </c>
      <c r="H6280" s="17"/>
      <c r="AQ6280" s="51">
        <v>6739.4186851937293</v>
      </c>
    </row>
    <row r="6281" spans="1:43" x14ac:dyDescent="0.25">
      <c r="A6281" s="2">
        <v>44092.625</v>
      </c>
      <c r="B6281" s="22">
        <v>5093456.1370000001</v>
      </c>
      <c r="C6281" s="47">
        <f t="shared" si="96"/>
        <v>5.0934561370000004</v>
      </c>
      <c r="D6281" s="47">
        <f>IF($J$13="Yes", D6280+$J$14*(C6281-D6280),$J$12)</f>
        <v>2.4</v>
      </c>
      <c r="E6281" s="47" cm="1">
        <f t="array" ref="E6281">_xlfn.IFS(C6281&gt;(D6281+maxpout),MAX(C6281-elyscap,D6281+maxpout),C6281&gt;D6281-minpout,C6281,C6281&lt;=D6281-minpout,C6281+(F6280-F6281)*efromH2)</f>
        <v>2.4</v>
      </c>
      <c r="F6281" s="37" cm="1">
        <f t="array" ref="F6281">_xlfn.IFS(C6281&gt;(D6281+maxpout),MIN(max_storage,F6280+MIN(elyscap,(C6281-D6281+maxpout))*H2in),C6281&gt;(D6281-minpout),F6280,C6281&lt;=(D6281-minpout),MAX(0,F6280+(C6281-(D6281-minpout))*H2out))</f>
        <v>16.300222119169394</v>
      </c>
      <c r="G6281" s="37">
        <f>MAX(0,F6280+MIN(elyscap,(C6281-D6281+maxpout))*H2in - max_storage)</f>
        <v>0</v>
      </c>
      <c r="H6281" s="17"/>
      <c r="AQ6281" s="51">
        <v>6932.3947854184453</v>
      </c>
    </row>
    <row r="6282" spans="1:43" x14ac:dyDescent="0.25">
      <c r="A6282" s="2">
        <v>44092.666666666701</v>
      </c>
      <c r="B6282" s="22">
        <v>4984843.7709999997</v>
      </c>
      <c r="C6282" s="47">
        <f t="shared" si="96"/>
        <v>4.9848437709999995</v>
      </c>
      <c r="D6282" s="47">
        <f>IF($J$13="Yes", D6281+$J$14*(C6282-D6281),$J$12)</f>
        <v>2.4</v>
      </c>
      <c r="E6282" s="47" cm="1">
        <f t="array" ref="E6282">_xlfn.IFS(C6282&gt;(D6282+maxpout),MAX(C6282-elyscap,D6282+maxpout),C6282&gt;D6282-minpout,C6282,C6282&lt;=D6282-minpout,C6282+(F6281-F6282)*efromH2)</f>
        <v>2.4</v>
      </c>
      <c r="F6282" s="37" cm="1">
        <f t="array" ref="F6282">_xlfn.IFS(C6282&gt;(D6282+maxpout),MIN(max_storage,F6281+MIN(elyscap,(C6282-D6282+maxpout))*H2in),C6282&gt;(D6282-minpout),F6281,C6282&lt;=(D6282-minpout),MAX(0,F6281+(C6282-(D6282-minpout))*H2out))</f>
        <v>16.351918994589393</v>
      </c>
      <c r="G6282" s="37">
        <f>MAX(0,F6281+MIN(elyscap,(C6282-D6282+maxpout))*H2in - max_storage)</f>
        <v>0</v>
      </c>
      <c r="H6282" s="17"/>
      <c r="AQ6282" s="51">
        <v>7080.360374330693</v>
      </c>
    </row>
    <row r="6283" spans="1:43" x14ac:dyDescent="0.25">
      <c r="A6283" s="2">
        <v>44092.708333333299</v>
      </c>
      <c r="B6283" s="22">
        <v>4988368.5089999996</v>
      </c>
      <c r="C6283" s="47">
        <f t="shared" si="96"/>
        <v>4.9883685089999998</v>
      </c>
      <c r="D6283" s="47">
        <f>IF($J$13="Yes", D6282+$J$14*(C6283-D6282),$J$12)</f>
        <v>2.4</v>
      </c>
      <c r="E6283" s="47" cm="1">
        <f t="array" ref="E6283">_xlfn.IFS(C6283&gt;(D6283+maxpout),MAX(C6283-elyscap,D6283+maxpout),C6283&gt;D6283-minpout,C6283,C6283&lt;=D6283-minpout,C6283+(F6282-F6283)*efromH2)</f>
        <v>2.4</v>
      </c>
      <c r="F6283" s="37" cm="1">
        <f t="array" ref="F6283">_xlfn.IFS(C6283&gt;(D6283+maxpout),MIN(max_storage,F6282+MIN(elyscap,(C6283-D6283+maxpout))*H2in),C6283&gt;(D6283-minpout),F6282,C6283&lt;=(D6283-minpout),MAX(0,F6282+(C6283-(D6283-minpout))*H2out))</f>
        <v>16.403686364769392</v>
      </c>
      <c r="G6283" s="37">
        <f>MAX(0,F6282+MIN(elyscap,(C6283-D6283+maxpout))*H2in - max_storage)</f>
        <v>0</v>
      </c>
      <c r="H6283" s="17"/>
      <c r="AQ6283" s="51">
        <v>7173.7442512490879</v>
      </c>
    </row>
    <row r="6284" spans="1:43" x14ac:dyDescent="0.25">
      <c r="A6284" s="2">
        <v>44092.75</v>
      </c>
      <c r="B6284" s="22">
        <v>5221649.1119999997</v>
      </c>
      <c r="C6284" s="47">
        <f t="shared" si="96"/>
        <v>5.2216491119999997</v>
      </c>
      <c r="D6284" s="47">
        <f>IF($J$13="Yes", D6283+$J$14*(C6284-D6283),$J$12)</f>
        <v>2.4</v>
      </c>
      <c r="E6284" s="47" cm="1">
        <f t="array" ref="E6284">_xlfn.IFS(C6284&gt;(D6284+maxpout),MAX(C6284-elyscap,D6284+maxpout),C6284&gt;D6284-minpout,C6284,C6284&lt;=D6284-minpout,C6284+(F6283-F6284)*efromH2)</f>
        <v>2.4</v>
      </c>
      <c r="F6284" s="37" cm="1">
        <f t="array" ref="F6284">_xlfn.IFS(C6284&gt;(D6284+maxpout),MIN(max_storage,F6283+MIN(elyscap,(C6284-D6284+maxpout))*H2in),C6284&gt;(D6284-minpout),F6283,C6284&lt;=(D6284-minpout),MAX(0,F6283+(C6284-(D6284-minpout))*H2out))</f>
        <v>16.460119347009392</v>
      </c>
      <c r="G6284" s="37">
        <f>MAX(0,F6283+MIN(elyscap,(C6284-D6284+maxpout))*H2in - max_storage)</f>
        <v>0</v>
      </c>
      <c r="H6284" s="17"/>
      <c r="AQ6284" s="51">
        <v>9704.4214476276338</v>
      </c>
    </row>
    <row r="6285" spans="1:43" x14ac:dyDescent="0.25">
      <c r="A6285" s="2">
        <v>44092.791666666701</v>
      </c>
      <c r="B6285" s="22">
        <v>5353222.5319999997</v>
      </c>
      <c r="C6285" s="47">
        <f t="shared" si="96"/>
        <v>5.3532225319999993</v>
      </c>
      <c r="D6285" s="47">
        <f>IF($J$13="Yes", D6284+$J$14*(C6285-D6284),$J$12)</f>
        <v>2.4</v>
      </c>
      <c r="E6285" s="47" cm="1">
        <f t="array" ref="E6285">_xlfn.IFS(C6285&gt;(D6285+maxpout),MAX(C6285-elyscap,D6285+maxpout),C6285&gt;D6285-minpout,C6285,C6285&lt;=D6285-minpout,C6285+(F6284-F6285)*efromH2)</f>
        <v>2.4</v>
      </c>
      <c r="F6285" s="37" cm="1">
        <f t="array" ref="F6285">_xlfn.IFS(C6285&gt;(D6285+maxpout),MIN(max_storage,F6284+MIN(elyscap,(C6285-D6285+maxpout))*H2in),C6285&gt;(D6285-minpout),F6284,C6285&lt;=(D6285-minpout),MAX(0,F6284+(C6285-(D6285-minpout))*H2out))</f>
        <v>16.519183797649394</v>
      </c>
      <c r="G6285" s="37">
        <f>MAX(0,F6284+MIN(elyscap,(C6285-D6285+maxpout))*H2in - max_storage)</f>
        <v>0</v>
      </c>
      <c r="H6285" s="17"/>
      <c r="AQ6285" s="51">
        <v>13759.506363341636</v>
      </c>
    </row>
    <row r="6286" spans="1:43" x14ac:dyDescent="0.25">
      <c r="A6286" s="2">
        <v>44092.833333333299</v>
      </c>
      <c r="B6286" s="22">
        <v>5201887.9809999997</v>
      </c>
      <c r="C6286" s="47">
        <f t="shared" si="96"/>
        <v>5.2018879809999996</v>
      </c>
      <c r="D6286" s="47">
        <f>IF($J$13="Yes", D6285+$J$14*(C6286-D6285),$J$12)</f>
        <v>2.4</v>
      </c>
      <c r="E6286" s="47" cm="1">
        <f t="array" ref="E6286">_xlfn.IFS(C6286&gt;(D6286+maxpout),MAX(C6286-elyscap,D6286+maxpout),C6286&gt;D6286-minpout,C6286,C6286&lt;=D6286-minpout,C6286+(F6285-F6286)*efromH2)</f>
        <v>2.4</v>
      </c>
      <c r="F6286" s="37" cm="1">
        <f t="array" ref="F6286">_xlfn.IFS(C6286&gt;(D6286+maxpout),MIN(max_storage,F6285+MIN(elyscap,(C6286-D6286+maxpout))*H2in),C6286&gt;(D6286-minpout),F6285,C6286&lt;=(D6286-minpout),MAX(0,F6285+(C6286-(D6286-minpout))*H2out))</f>
        <v>16.575221557269394</v>
      </c>
      <c r="G6286" s="37">
        <f>MAX(0,F6285+MIN(elyscap,(C6286-D6286+maxpout))*H2in - max_storage)</f>
        <v>0</v>
      </c>
      <c r="H6286" s="17"/>
      <c r="AQ6286" s="51">
        <v>15559.150772541834</v>
      </c>
    </row>
    <row r="6287" spans="1:43" x14ac:dyDescent="0.25">
      <c r="A6287" s="2">
        <v>44092.875</v>
      </c>
      <c r="B6287" s="22">
        <v>5202973.7949999999</v>
      </c>
      <c r="C6287" s="47">
        <f t="shared" si="96"/>
        <v>5.2029737950000001</v>
      </c>
      <c r="D6287" s="47">
        <f>IF($J$13="Yes", D6286+$J$14*(C6287-D6286),$J$12)</f>
        <v>2.4</v>
      </c>
      <c r="E6287" s="47" cm="1">
        <f t="array" ref="E6287">_xlfn.IFS(C6287&gt;(D6287+maxpout),MAX(C6287-elyscap,D6287+maxpout),C6287&gt;D6287-minpout,C6287,C6287&lt;=D6287-minpout,C6287+(F6286-F6287)*efromH2)</f>
        <v>2.4</v>
      </c>
      <c r="F6287" s="37" cm="1">
        <f t="array" ref="F6287">_xlfn.IFS(C6287&gt;(D6287+maxpout),MIN(max_storage,F6286+MIN(elyscap,(C6287-D6287+maxpout))*H2in),C6287&gt;(D6287-minpout),F6286,C6287&lt;=(D6287-minpout),MAX(0,F6286+(C6287-(D6287-minpout))*H2out))</f>
        <v>16.631281033169394</v>
      </c>
      <c r="G6287" s="37">
        <f>MAX(0,F6286+MIN(elyscap,(C6287-D6287+maxpout))*H2in - max_storage)</f>
        <v>0</v>
      </c>
      <c r="H6287" s="17"/>
      <c r="AQ6287" s="51">
        <v>15213.294142514429</v>
      </c>
    </row>
    <row r="6288" spans="1:43" x14ac:dyDescent="0.25">
      <c r="A6288" s="2">
        <v>44092.916666666701</v>
      </c>
      <c r="B6288" s="22">
        <v>5193191.3370000003</v>
      </c>
      <c r="C6288" s="47">
        <f t="shared" si="96"/>
        <v>5.193191337</v>
      </c>
      <c r="D6288" s="47">
        <f>IF($J$13="Yes", D6287+$J$14*(C6288-D6287),$J$12)</f>
        <v>2.4</v>
      </c>
      <c r="E6288" s="47" cm="1">
        <f t="array" ref="E6288">_xlfn.IFS(C6288&gt;(D6288+maxpout),MAX(C6288-elyscap,D6288+maxpout),C6288&gt;D6288-minpout,C6288,C6288&lt;=D6288-minpout,C6288+(F6287-F6288)*efromH2)</f>
        <v>2.4</v>
      </c>
      <c r="F6288" s="37" cm="1">
        <f t="array" ref="F6288">_xlfn.IFS(C6288&gt;(D6288+maxpout),MIN(max_storage,F6287+MIN(elyscap,(C6288-D6288+maxpout))*H2in),C6288&gt;(D6288-minpout),F6287,C6288&lt;=(D6288-minpout),MAX(0,F6287+(C6288-(D6288-minpout))*H2out))</f>
        <v>16.687144859909395</v>
      </c>
      <c r="G6288" s="37">
        <f>MAX(0,F6287+MIN(elyscap,(C6288-D6288+maxpout))*H2in - max_storage)</f>
        <v>0</v>
      </c>
      <c r="H6288" s="17"/>
      <c r="AQ6288" s="51">
        <v>14373.356612447869</v>
      </c>
    </row>
    <row r="6289" spans="1:43" x14ac:dyDescent="0.25">
      <c r="A6289" s="2">
        <v>44092.958333333299</v>
      </c>
      <c r="B6289" s="22">
        <v>5067084.5109999999</v>
      </c>
      <c r="C6289" s="47">
        <f t="shared" si="96"/>
        <v>5.067084511</v>
      </c>
      <c r="D6289" s="47">
        <f>IF($J$13="Yes", D6288+$J$14*(C6289-D6288),$J$12)</f>
        <v>2.4</v>
      </c>
      <c r="E6289" s="47" cm="1">
        <f t="array" ref="E6289">_xlfn.IFS(C6289&gt;(D6289+maxpout),MAX(C6289-elyscap,D6289+maxpout),C6289&gt;D6289-minpout,C6289,C6289&lt;=D6289-minpout,C6289+(F6288-F6289)*efromH2)</f>
        <v>2.4</v>
      </c>
      <c r="F6289" s="37" cm="1">
        <f t="array" ref="F6289">_xlfn.IFS(C6289&gt;(D6289+maxpout),MIN(max_storage,F6288+MIN(elyscap,(C6289-D6289+maxpout))*H2in),C6289&gt;(D6289-minpout),F6288,C6289&lt;=(D6289-minpout),MAX(0,F6288+(C6289-(D6289-minpout))*H2out))</f>
        <v>16.740486550129397</v>
      </c>
      <c r="G6289" s="37">
        <f>MAX(0,F6288+MIN(elyscap,(C6289-D6289+maxpout))*H2in - max_storage)</f>
        <v>0</v>
      </c>
      <c r="H6289" s="17"/>
      <c r="AQ6289" s="51">
        <v>13492.806149760292</v>
      </c>
    </row>
    <row r="6290" spans="1:43" x14ac:dyDescent="0.25">
      <c r="A6290" s="2">
        <v>44093</v>
      </c>
      <c r="B6290" s="22">
        <v>4716686.841</v>
      </c>
      <c r="C6290" s="47">
        <f t="shared" si="96"/>
        <v>4.7166868409999996</v>
      </c>
      <c r="D6290" s="47">
        <f>IF($J$13="Yes", D6289+$J$14*(C6290-D6289),$J$12)</f>
        <v>2.4</v>
      </c>
      <c r="E6290" s="47" cm="1">
        <f t="array" ref="E6290">_xlfn.IFS(C6290&gt;(D6290+maxpout),MAX(C6290-elyscap,D6290+maxpout),C6290&gt;D6290-minpout,C6290,C6290&lt;=D6290-minpout,C6290+(F6289-F6290)*efromH2)</f>
        <v>2.4</v>
      </c>
      <c r="F6290" s="37" cm="1">
        <f t="array" ref="F6290">_xlfn.IFS(C6290&gt;(D6290+maxpout),MIN(max_storage,F6289+MIN(elyscap,(C6290-D6290+maxpout))*H2in),C6290&gt;(D6290-minpout),F6289,C6290&lt;=(D6290-minpout),MAX(0,F6289+(C6290-(D6290-minpout))*H2out))</f>
        <v>16.786820286949396</v>
      </c>
      <c r="G6290" s="37">
        <f>MAX(0,F6289+MIN(elyscap,(C6290-D6290+maxpout))*H2in - max_storage)</f>
        <v>0</v>
      </c>
      <c r="H6290" s="17"/>
      <c r="AQ6290" s="51">
        <v>12678.736729643428</v>
      </c>
    </row>
    <row r="6291" spans="1:43" x14ac:dyDescent="0.25">
      <c r="A6291" s="2">
        <v>44093.041666666701</v>
      </c>
      <c r="B6291" s="22">
        <v>4576252.8</v>
      </c>
      <c r="C6291" s="47">
        <f t="shared" si="96"/>
        <v>4.5762527999999998</v>
      </c>
      <c r="D6291" s="47">
        <f>IF($J$13="Yes", D6290+$J$14*(C6291-D6290),$J$12)</f>
        <v>2.4</v>
      </c>
      <c r="E6291" s="47" cm="1">
        <f t="array" ref="E6291">_xlfn.IFS(C6291&gt;(D6291+maxpout),MAX(C6291-elyscap,D6291+maxpout),C6291&gt;D6291-minpout,C6291,C6291&lt;=D6291-minpout,C6291+(F6290-F6291)*efromH2)</f>
        <v>2.4</v>
      </c>
      <c r="F6291" s="37" cm="1">
        <f t="array" ref="F6291">_xlfn.IFS(C6291&gt;(D6291+maxpout),MIN(max_storage,F6290+MIN(elyscap,(C6291-D6291+maxpout))*H2in),C6291&gt;(D6291-minpout),F6290,C6291&lt;=(D6291-minpout),MAX(0,F6290+(C6291-(D6291-minpout))*H2out))</f>
        <v>16.830345342949396</v>
      </c>
      <c r="G6291" s="37">
        <f>MAX(0,F6290+MIN(elyscap,(C6291-D6291+maxpout))*H2in - max_storage)</f>
        <v>0</v>
      </c>
      <c r="H6291" s="17"/>
      <c r="AQ6291" s="51">
        <v>11966.587662728358</v>
      </c>
    </row>
    <row r="6292" spans="1:43" x14ac:dyDescent="0.25">
      <c r="A6292" s="2">
        <v>44093.083333333299</v>
      </c>
      <c r="B6292" s="22">
        <v>4462006.3039999995</v>
      </c>
      <c r="C6292" s="47">
        <f t="shared" si="96"/>
        <v>4.462006304</v>
      </c>
      <c r="D6292" s="47">
        <f>IF($J$13="Yes", D6291+$J$14*(C6292-D6291),$J$12)</f>
        <v>2.4</v>
      </c>
      <c r="E6292" s="47" cm="1">
        <f t="array" ref="E6292">_xlfn.IFS(C6292&gt;(D6292+maxpout),MAX(C6292-elyscap,D6292+maxpout),C6292&gt;D6292-minpout,C6292,C6292&lt;=D6292-minpout,C6292+(F6291-F6292)*efromH2)</f>
        <v>2.4</v>
      </c>
      <c r="F6292" s="37" cm="1">
        <f t="array" ref="F6292">_xlfn.IFS(C6292&gt;(D6292+maxpout),MIN(max_storage,F6291+MIN(elyscap,(C6292-D6292+maxpout))*H2in),C6292&gt;(D6292-minpout),F6291,C6292&lt;=(D6292-minpout),MAX(0,F6291+(C6292-(D6292-minpout))*H2out))</f>
        <v>16.871585469029398</v>
      </c>
      <c r="G6292" s="37">
        <f>MAX(0,F6291+MIN(elyscap,(C6292-D6292+maxpout))*H2in - max_storage)</f>
        <v>0</v>
      </c>
      <c r="H6292" s="17"/>
      <c r="AQ6292" s="51">
        <v>11462.418199808826</v>
      </c>
    </row>
    <row r="6293" spans="1:43" x14ac:dyDescent="0.25">
      <c r="A6293" s="2">
        <v>44093.125</v>
      </c>
      <c r="B6293" s="22">
        <v>4406638.6059999997</v>
      </c>
      <c r="C6293" s="47">
        <f t="shared" si="96"/>
        <v>4.4066386059999996</v>
      </c>
      <c r="D6293" s="47">
        <f>IF($J$13="Yes", D6292+$J$14*(C6293-D6292),$J$12)</f>
        <v>2.4</v>
      </c>
      <c r="E6293" s="47" cm="1">
        <f t="array" ref="E6293">_xlfn.IFS(C6293&gt;(D6293+maxpout),MAX(C6293-elyscap,D6293+maxpout),C6293&gt;D6293-minpout,C6293,C6293&lt;=D6293-minpout,C6293+(F6292-F6293)*efromH2)</f>
        <v>2.4</v>
      </c>
      <c r="F6293" s="37" cm="1">
        <f t="array" ref="F6293">_xlfn.IFS(C6293&gt;(D6293+maxpout),MIN(max_storage,F6292+MIN(elyscap,(C6293-D6293+maxpout))*H2in),C6293&gt;(D6293-minpout),F6292,C6293&lt;=(D6293-minpout),MAX(0,F6292+(C6293-(D6293-minpout))*H2out))</f>
        <v>16.911718241149398</v>
      </c>
      <c r="G6293" s="37">
        <f>MAX(0,F6292+MIN(elyscap,(C6293-D6293+maxpout))*H2in - max_storage)</f>
        <v>0</v>
      </c>
      <c r="H6293" s="17"/>
      <c r="AQ6293" s="51">
        <v>11041.544050927307</v>
      </c>
    </row>
    <row r="6294" spans="1:43" x14ac:dyDescent="0.25">
      <c r="A6294" s="2">
        <v>44093.166666666701</v>
      </c>
      <c r="B6294" s="22">
        <v>4083308.25</v>
      </c>
      <c r="C6294" s="47">
        <f t="shared" si="96"/>
        <v>4.08330825</v>
      </c>
      <c r="D6294" s="47">
        <f>IF($J$13="Yes", D6293+$J$14*(C6294-D6293),$J$12)</f>
        <v>2.4</v>
      </c>
      <c r="E6294" s="47" cm="1">
        <f t="array" ref="E6294">_xlfn.IFS(C6294&gt;(D6294+maxpout),MAX(C6294-elyscap,D6294+maxpout),C6294&gt;D6294-minpout,C6294,C6294&lt;=D6294-minpout,C6294+(F6293-F6294)*efromH2)</f>
        <v>2.4</v>
      </c>
      <c r="F6294" s="37" cm="1">
        <f t="array" ref="F6294">_xlfn.IFS(C6294&gt;(D6294+maxpout),MIN(max_storage,F6293+MIN(elyscap,(C6294-D6294+maxpout))*H2in),C6294&gt;(D6294-minpout),F6293,C6294&lt;=(D6294-minpout),MAX(0,F6293+(C6294-(D6294-minpout))*H2out))</f>
        <v>16.945384406149397</v>
      </c>
      <c r="G6294" s="37">
        <f>MAX(0,F6293+MIN(elyscap,(C6294-D6294+maxpout))*H2in - max_storage)</f>
        <v>0</v>
      </c>
      <c r="H6294" s="17"/>
      <c r="AQ6294" s="51">
        <v>10525.733938530413</v>
      </c>
    </row>
    <row r="6295" spans="1:43" x14ac:dyDescent="0.25">
      <c r="A6295" s="2">
        <v>44093.208333333299</v>
      </c>
      <c r="B6295" s="22">
        <v>3893503.1889999998</v>
      </c>
      <c r="C6295" s="47">
        <f t="shared" si="96"/>
        <v>3.8935031889999996</v>
      </c>
      <c r="D6295" s="47">
        <f>IF($J$13="Yes", D6294+$J$14*(C6295-D6294),$J$12)</f>
        <v>2.4</v>
      </c>
      <c r="E6295" s="47" cm="1">
        <f t="array" ref="E6295">_xlfn.IFS(C6295&gt;(D6295+maxpout),MAX(C6295-elyscap,D6295+maxpout),C6295&gt;D6295-minpout,C6295,C6295&lt;=D6295-minpout,C6295+(F6294-F6295)*efromH2)</f>
        <v>2.4</v>
      </c>
      <c r="F6295" s="37" cm="1">
        <f t="array" ref="F6295">_xlfn.IFS(C6295&gt;(D6295+maxpout),MIN(max_storage,F6294+MIN(elyscap,(C6295-D6295+maxpout))*H2in),C6295&gt;(D6295-minpout),F6294,C6295&lt;=(D6295-minpout),MAX(0,F6294+(C6295-(D6295-minpout))*H2out))</f>
        <v>16.975254469929396</v>
      </c>
      <c r="G6295" s="37">
        <f>MAX(0,F6294+MIN(elyscap,(C6295-D6295+maxpout))*H2in - max_storage)</f>
        <v>0</v>
      </c>
      <c r="H6295" s="17"/>
      <c r="AQ6295" s="51">
        <v>10420.192049935662</v>
      </c>
    </row>
    <row r="6296" spans="1:43" x14ac:dyDescent="0.25">
      <c r="A6296" s="2">
        <v>44093.25</v>
      </c>
      <c r="B6296" s="22">
        <v>3740428.199</v>
      </c>
      <c r="C6296" s="47">
        <f t="shared" si="96"/>
        <v>3.7404281990000001</v>
      </c>
      <c r="D6296" s="47">
        <f>IF($J$13="Yes", D6295+$J$14*(C6296-D6295),$J$12)</f>
        <v>2.4</v>
      </c>
      <c r="E6296" s="47" cm="1">
        <f t="array" ref="E6296">_xlfn.IFS(C6296&gt;(D6296+maxpout),MAX(C6296-elyscap,D6296+maxpout),C6296&gt;D6296-minpout,C6296,C6296&lt;=D6296-minpout,C6296+(F6295-F6296)*efromH2)</f>
        <v>2.4</v>
      </c>
      <c r="F6296" s="37" cm="1">
        <f t="array" ref="F6296">_xlfn.IFS(C6296&gt;(D6296+maxpout),MIN(max_storage,F6295+MIN(elyscap,(C6296-D6296+maxpout))*H2in),C6296&gt;(D6296-minpout),F6295,C6296&lt;=(D6296-minpout),MAX(0,F6295+(C6296-(D6296-minpout))*H2out))</f>
        <v>17.002063033909398</v>
      </c>
      <c r="G6296" s="37">
        <f>MAX(0,F6295+MIN(elyscap,(C6296-D6296+maxpout))*H2in - max_storage)</f>
        <v>0</v>
      </c>
      <c r="H6296" s="17"/>
      <c r="AQ6296" s="51">
        <v>10180.912032900995</v>
      </c>
    </row>
    <row r="6297" spans="1:43" x14ac:dyDescent="0.25">
      <c r="A6297" s="2">
        <v>44093.291666666701</v>
      </c>
      <c r="B6297" s="22">
        <v>3185018.9079999998</v>
      </c>
      <c r="C6297" s="47">
        <f t="shared" si="96"/>
        <v>3.185018908</v>
      </c>
      <c r="D6297" s="47">
        <f>IF($J$13="Yes", D6296+$J$14*(C6297-D6296),$J$12)</f>
        <v>2.4</v>
      </c>
      <c r="E6297" s="47" cm="1">
        <f t="array" ref="E6297">_xlfn.IFS(C6297&gt;(D6297+maxpout),MAX(C6297-elyscap,D6297+maxpout),C6297&gt;D6297-minpout,C6297,C6297&lt;=D6297-minpout,C6297+(F6296-F6297)*efromH2)</f>
        <v>2.4</v>
      </c>
      <c r="F6297" s="37" cm="1">
        <f t="array" ref="F6297">_xlfn.IFS(C6297&gt;(D6297+maxpout),MIN(max_storage,F6296+MIN(elyscap,(C6297-D6297+maxpout))*H2in),C6297&gt;(D6297-minpout),F6296,C6297&lt;=(D6297-minpout),MAX(0,F6296+(C6297-(D6297-minpout))*H2out))</f>
        <v>17.017763412069396</v>
      </c>
      <c r="G6297" s="37">
        <f>MAX(0,F6296+MIN(elyscap,(C6297-D6297+maxpout))*H2in - max_storage)</f>
        <v>0</v>
      </c>
      <c r="H6297" s="17"/>
      <c r="AQ6297" s="51">
        <v>9242.9343661250969</v>
      </c>
    </row>
    <row r="6298" spans="1:43" x14ac:dyDescent="0.25">
      <c r="A6298" s="2">
        <v>44093.333333333299</v>
      </c>
      <c r="B6298" s="22">
        <v>2800508.73</v>
      </c>
      <c r="C6298" s="47">
        <f t="shared" si="96"/>
        <v>2.8005087299999998</v>
      </c>
      <c r="D6298" s="47">
        <f>IF($J$13="Yes", D6297+$J$14*(C6298-D6297),$J$12)</f>
        <v>2.4</v>
      </c>
      <c r="E6298" s="47" cm="1">
        <f t="array" ref="E6298">_xlfn.IFS(C6298&gt;(D6298+maxpout),MAX(C6298-elyscap,D6298+maxpout),C6298&gt;D6298-minpout,C6298,C6298&lt;=D6298-minpout,C6298+(F6297-F6298)*efromH2)</f>
        <v>2.4</v>
      </c>
      <c r="F6298" s="37" cm="1">
        <f t="array" ref="F6298">_xlfn.IFS(C6298&gt;(D6298+maxpout),MIN(max_storage,F6297+MIN(elyscap,(C6298-D6298+maxpout))*H2in),C6298&gt;(D6298-minpout),F6297,C6298&lt;=(D6298-minpout),MAX(0,F6297+(C6298-(D6298-minpout))*H2out))</f>
        <v>17.025773586669395</v>
      </c>
      <c r="G6298" s="37">
        <f>MAX(0,F6297+MIN(elyscap,(C6298-D6298+maxpout))*H2in - max_storage)</f>
        <v>0</v>
      </c>
      <c r="H6298" s="17"/>
      <c r="AQ6298" s="51">
        <v>6047.7054251389163</v>
      </c>
    </row>
    <row r="6299" spans="1:43" x14ac:dyDescent="0.25">
      <c r="A6299" s="2">
        <v>44093.375</v>
      </c>
      <c r="B6299" s="22">
        <v>2862078.03</v>
      </c>
      <c r="C6299" s="47">
        <f t="shared" si="96"/>
        <v>2.8620780299999997</v>
      </c>
      <c r="D6299" s="47">
        <f>IF($J$13="Yes", D6298+$J$14*(C6299-D6298),$J$12)</f>
        <v>2.4</v>
      </c>
      <c r="E6299" s="47" cm="1">
        <f t="array" ref="E6299">_xlfn.IFS(C6299&gt;(D6299+maxpout),MAX(C6299-elyscap,D6299+maxpout),C6299&gt;D6299-minpout,C6299,C6299&lt;=D6299-minpout,C6299+(F6298-F6299)*efromH2)</f>
        <v>2.4</v>
      </c>
      <c r="F6299" s="37" cm="1">
        <f t="array" ref="F6299">_xlfn.IFS(C6299&gt;(D6299+maxpout),MIN(max_storage,F6298+MIN(elyscap,(C6299-D6299+maxpout))*H2in),C6299&gt;(D6299-minpout),F6298,C6299&lt;=(D6299-minpout),MAX(0,F6298+(C6299-(D6299-minpout))*H2out))</f>
        <v>17.035015147269394</v>
      </c>
      <c r="G6299" s="37">
        <f>MAX(0,F6298+MIN(elyscap,(C6299-D6299+maxpout))*H2in - max_storage)</f>
        <v>0</v>
      </c>
      <c r="H6299" s="17"/>
      <c r="AQ6299" s="51">
        <v>3481.8475992287872</v>
      </c>
    </row>
    <row r="6300" spans="1:43" x14ac:dyDescent="0.25">
      <c r="A6300" s="2">
        <v>44093.416666666701</v>
      </c>
      <c r="B6300" s="22">
        <v>3061708.2390000001</v>
      </c>
      <c r="C6300" s="47">
        <f t="shared" si="96"/>
        <v>3.0617082390000001</v>
      </c>
      <c r="D6300" s="47">
        <f>IF($J$13="Yes", D6299+$J$14*(C6300-D6299),$J$12)</f>
        <v>2.4</v>
      </c>
      <c r="E6300" s="47" cm="1">
        <f t="array" ref="E6300">_xlfn.IFS(C6300&gt;(D6300+maxpout),MAX(C6300-elyscap,D6300+maxpout),C6300&gt;D6300-minpout,C6300,C6300&lt;=D6300-minpout,C6300+(F6299-F6300)*efromH2)</f>
        <v>2.4</v>
      </c>
      <c r="F6300" s="37" cm="1">
        <f t="array" ref="F6300">_xlfn.IFS(C6300&gt;(D6300+maxpout),MIN(max_storage,F6299+MIN(elyscap,(C6300-D6300+maxpout))*H2in),C6300&gt;(D6300-minpout),F6299,C6300&lt;=(D6300-minpout),MAX(0,F6299+(C6300-(D6300-minpout))*H2out))</f>
        <v>17.048249312049393</v>
      </c>
      <c r="G6300" s="37">
        <f>MAX(0,F6299+MIN(elyscap,(C6300-D6300+maxpout))*H2in - max_storage)</f>
        <v>0</v>
      </c>
      <c r="H6300" s="17"/>
      <c r="AQ6300" s="51">
        <v>2996.8205376720284</v>
      </c>
    </row>
    <row r="6301" spans="1:43" x14ac:dyDescent="0.25">
      <c r="A6301" s="2">
        <v>44093.458333333299</v>
      </c>
      <c r="B6301" s="22">
        <v>3138490.7820000001</v>
      </c>
      <c r="C6301" s="47">
        <f t="shared" si="96"/>
        <v>3.1384907820000003</v>
      </c>
      <c r="D6301" s="47">
        <f>IF($J$13="Yes", D6300+$J$14*(C6301-D6300),$J$12)</f>
        <v>2.4</v>
      </c>
      <c r="E6301" s="47" cm="1">
        <f t="array" ref="E6301">_xlfn.IFS(C6301&gt;(D6301+maxpout),MAX(C6301-elyscap,D6301+maxpout),C6301&gt;D6301-minpout,C6301,C6301&lt;=D6301-minpout,C6301+(F6300-F6301)*efromH2)</f>
        <v>2.4</v>
      </c>
      <c r="F6301" s="37" cm="1">
        <f t="array" ref="F6301">_xlfn.IFS(C6301&gt;(D6301+maxpout),MIN(max_storage,F6300+MIN(elyscap,(C6301-D6301+maxpout))*H2in),C6301&gt;(D6301-minpout),F6300,C6301&lt;=(D6301-minpout),MAX(0,F6300+(C6301-(D6301-minpout))*H2out))</f>
        <v>17.063019127689394</v>
      </c>
      <c r="G6301" s="37">
        <f>MAX(0,F6300+MIN(elyscap,(C6301-D6301+maxpout))*H2in - max_storage)</f>
        <v>0</v>
      </c>
      <c r="H6301" s="17"/>
      <c r="AQ6301" s="51">
        <v>3527.3754727402484</v>
      </c>
    </row>
    <row r="6302" spans="1:43" x14ac:dyDescent="0.25">
      <c r="A6302" s="2">
        <v>44093.5</v>
      </c>
      <c r="B6302" s="22">
        <v>3133919.8319999999</v>
      </c>
      <c r="C6302" s="47">
        <f t="shared" si="96"/>
        <v>3.1339198320000001</v>
      </c>
      <c r="D6302" s="47">
        <f>IF($J$13="Yes", D6301+$J$14*(C6302-D6301),$J$12)</f>
        <v>2.4</v>
      </c>
      <c r="E6302" s="47" cm="1">
        <f t="array" ref="E6302">_xlfn.IFS(C6302&gt;(D6302+maxpout),MAX(C6302-elyscap,D6302+maxpout),C6302&gt;D6302-minpout,C6302,C6302&lt;=D6302-minpout,C6302+(F6301-F6302)*efromH2)</f>
        <v>2.4</v>
      </c>
      <c r="F6302" s="37" cm="1">
        <f t="array" ref="F6302">_xlfn.IFS(C6302&gt;(D6302+maxpout),MIN(max_storage,F6301+MIN(elyscap,(C6302-D6302+maxpout))*H2in),C6302&gt;(D6302-minpout),F6301,C6302&lt;=(D6302-minpout),MAX(0,F6301+(C6302-(D6302-minpout))*H2out))</f>
        <v>17.077697524329395</v>
      </c>
      <c r="G6302" s="37">
        <f>MAX(0,F6301+MIN(elyscap,(C6302-D6302+maxpout))*H2in - max_storage)</f>
        <v>0</v>
      </c>
      <c r="H6302" s="17"/>
      <c r="AQ6302" s="51">
        <v>4075.2620414747635</v>
      </c>
    </row>
    <row r="6303" spans="1:43" x14ac:dyDescent="0.25">
      <c r="A6303" s="2">
        <v>44093.541666666701</v>
      </c>
      <c r="B6303" s="22">
        <v>3067537.6179999998</v>
      </c>
      <c r="C6303" s="47">
        <f t="shared" si="96"/>
        <v>3.0675376179999998</v>
      </c>
      <c r="D6303" s="47">
        <f>IF($J$13="Yes", D6302+$J$14*(C6303-D6302),$J$12)</f>
        <v>2.4</v>
      </c>
      <c r="E6303" s="47" cm="1">
        <f t="array" ref="E6303">_xlfn.IFS(C6303&gt;(D6303+maxpout),MAX(C6303-elyscap,D6303+maxpout),C6303&gt;D6303-minpout,C6303,C6303&lt;=D6303-minpout,C6303+(F6302-F6303)*efromH2)</f>
        <v>2.4</v>
      </c>
      <c r="F6303" s="37" cm="1">
        <f t="array" ref="F6303">_xlfn.IFS(C6303&gt;(D6303+maxpout),MIN(max_storage,F6302+MIN(elyscap,(C6303-D6303+maxpout))*H2in),C6303&gt;(D6303-minpout),F6302,C6303&lt;=(D6303-minpout),MAX(0,F6302+(C6303-(D6303-minpout))*H2out))</f>
        <v>17.091048276689396</v>
      </c>
      <c r="G6303" s="37">
        <f>MAX(0,F6302+MIN(elyscap,(C6303-D6303+maxpout))*H2in - max_storage)</f>
        <v>0</v>
      </c>
      <c r="H6303" s="17"/>
      <c r="AQ6303" s="51">
        <v>4198.9116070342998</v>
      </c>
    </row>
    <row r="6304" spans="1:43" x14ac:dyDescent="0.25">
      <c r="A6304" s="2">
        <v>44093.583333333299</v>
      </c>
      <c r="B6304" s="22">
        <v>2899842.375</v>
      </c>
      <c r="C6304" s="47">
        <f t="shared" si="96"/>
        <v>2.899842375</v>
      </c>
      <c r="D6304" s="47">
        <f>IF($J$13="Yes", D6303+$J$14*(C6304-D6303),$J$12)</f>
        <v>2.4</v>
      </c>
      <c r="E6304" s="47" cm="1">
        <f t="array" ref="E6304">_xlfn.IFS(C6304&gt;(D6304+maxpout),MAX(C6304-elyscap,D6304+maxpout),C6304&gt;D6304-minpout,C6304,C6304&lt;=D6304-minpout,C6304+(F6303-F6304)*efromH2)</f>
        <v>2.4</v>
      </c>
      <c r="F6304" s="37" cm="1">
        <f t="array" ref="F6304">_xlfn.IFS(C6304&gt;(D6304+maxpout),MIN(max_storage,F6303+MIN(elyscap,(C6304-D6304+maxpout))*H2in),C6304&gt;(D6304-minpout),F6303,C6304&lt;=(D6304-minpout),MAX(0,F6303+(C6304-(D6304-minpout))*H2out))</f>
        <v>17.101045124189394</v>
      </c>
      <c r="G6304" s="37">
        <f>MAX(0,F6303+MIN(elyscap,(C6304-D6304+maxpout))*H2in - max_storage)</f>
        <v>0</v>
      </c>
      <c r="H6304" s="17"/>
      <c r="AQ6304" s="51">
        <v>4571.1537092103936</v>
      </c>
    </row>
    <row r="6305" spans="1:43" x14ac:dyDescent="0.25">
      <c r="A6305" s="2">
        <v>44093.625</v>
      </c>
      <c r="B6305" s="22">
        <v>2508348.0890000002</v>
      </c>
      <c r="C6305" s="47">
        <f t="shared" si="96"/>
        <v>2.5083480890000001</v>
      </c>
      <c r="D6305" s="47">
        <f>IF($J$13="Yes", D6304+$J$14*(C6305-D6304),$J$12)</f>
        <v>2.4</v>
      </c>
      <c r="E6305" s="47" cm="1">
        <f t="array" ref="E6305">_xlfn.IFS(C6305&gt;(D6305+maxpout),MAX(C6305-elyscap,D6305+maxpout),C6305&gt;D6305-minpout,C6305,C6305&lt;=D6305-minpout,C6305+(F6304-F6305)*efromH2)</f>
        <v>2.4</v>
      </c>
      <c r="F6305" s="37" cm="1">
        <f t="array" ref="F6305">_xlfn.IFS(C6305&gt;(D6305+maxpout),MIN(max_storage,F6304+MIN(elyscap,(C6305-D6305+maxpout))*H2in),C6305&gt;(D6305-minpout),F6304,C6305&lt;=(D6305-minpout),MAX(0,F6304+(C6305-(D6305-minpout))*H2out))</f>
        <v>17.103212085969393</v>
      </c>
      <c r="G6305" s="37">
        <f>MAX(0,F6304+MIN(elyscap,(C6305-D6305+maxpout))*H2in - max_storage)</f>
        <v>0</v>
      </c>
      <c r="H6305" s="17"/>
      <c r="AQ6305" s="51">
        <v>5008.0660862607219</v>
      </c>
    </row>
    <row r="6306" spans="1:43" x14ac:dyDescent="0.25">
      <c r="A6306" s="2">
        <v>44093.666666666701</v>
      </c>
      <c r="B6306" s="22">
        <v>1892319.98</v>
      </c>
      <c r="C6306" s="47">
        <f t="shared" si="96"/>
        <v>1.8923199799999999</v>
      </c>
      <c r="D6306" s="47">
        <f>IF($J$13="Yes", D6305+$J$14*(C6306-D6305),$J$12)</f>
        <v>2.4</v>
      </c>
      <c r="E6306" s="47" cm="1">
        <f t="array" ref="E6306">_xlfn.IFS(C6306&gt;(D6306+maxpout),MAX(C6306-elyscap,D6306+maxpout),C6306&gt;D6306-minpout,C6306,C6306&lt;=D6306-minpout,C6306+(F6305-F6306)*efromH2)</f>
        <v>2.3999999999999808</v>
      </c>
      <c r="F6306" s="37" cm="1">
        <f t="array" ref="F6306">_xlfn.IFS(C6306&gt;(D6306+maxpout),MIN(max_storage,F6305+MIN(elyscap,(C6306-D6306+maxpout))*H2in),C6306&gt;(D6306-minpout),F6305,C6306&lt;=(D6306-minpout),MAX(0,F6305+(C6306-(D6306-minpout))*H2out))</f>
        <v>17.077828084969394</v>
      </c>
      <c r="G6306" s="37">
        <f>MAX(0,F6305+MIN(elyscap,(C6306-D6306+maxpout))*H2in - max_storage)</f>
        <v>0</v>
      </c>
      <c r="H6306" s="17"/>
      <c r="AQ6306" s="51">
        <v>5474.9854708526955</v>
      </c>
    </row>
    <row r="6307" spans="1:43" x14ac:dyDescent="0.25">
      <c r="A6307" s="2">
        <v>44093.708333333299</v>
      </c>
      <c r="B6307" s="22">
        <v>1543361.851</v>
      </c>
      <c r="C6307" s="47">
        <f t="shared" si="96"/>
        <v>1.543361851</v>
      </c>
      <c r="D6307" s="47">
        <f>IF($J$13="Yes", D6306+$J$14*(C6307-D6306),$J$12)</f>
        <v>2.4</v>
      </c>
      <c r="E6307" s="47" cm="1">
        <f t="array" ref="E6307">_xlfn.IFS(C6307&gt;(D6307+maxpout),MAX(C6307-elyscap,D6307+maxpout),C6307&gt;D6307-minpout,C6307,C6307&lt;=D6307-minpout,C6307+(F6306-F6307)*efromH2)</f>
        <v>2.4000000000000199</v>
      </c>
      <c r="F6307" s="37" cm="1">
        <f t="array" ref="F6307">_xlfn.IFS(C6307&gt;(D6307+maxpout),MIN(max_storage,F6306+MIN(elyscap,(C6307-D6307+maxpout))*H2in),C6307&gt;(D6307-minpout),F6306,C6307&lt;=(D6307-minpout),MAX(0,F6306+(C6307-(D6307-minpout))*H2out))</f>
        <v>17.034996177519393</v>
      </c>
      <c r="G6307" s="37">
        <f>MAX(0,F6306+MIN(elyscap,(C6307-D6307+maxpout))*H2in - max_storage)</f>
        <v>0</v>
      </c>
      <c r="H6307" s="17"/>
      <c r="AQ6307" s="51">
        <v>6283.1052256811299</v>
      </c>
    </row>
    <row r="6308" spans="1:43" x14ac:dyDescent="0.25">
      <c r="A6308" s="2">
        <v>44093.75</v>
      </c>
      <c r="B6308" s="22">
        <v>1455384.726</v>
      </c>
      <c r="C6308" s="47">
        <f t="shared" si="96"/>
        <v>1.4553847260000001</v>
      </c>
      <c r="D6308" s="47">
        <f>IF($J$13="Yes", D6307+$J$14*(C6308-D6307),$J$12)</f>
        <v>2.4</v>
      </c>
      <c r="E6308" s="47" cm="1">
        <f t="array" ref="E6308">_xlfn.IFS(C6308&gt;(D6308+maxpout),MAX(C6308-elyscap,D6308+maxpout),C6308&gt;D6308-minpout,C6308,C6308&lt;=D6308-minpout,C6308+(F6307-F6308)*efromH2)</f>
        <v>2.4000000000000004</v>
      </c>
      <c r="F6308" s="37" cm="1">
        <f t="array" ref="F6308">_xlfn.IFS(C6308&gt;(D6308+maxpout),MIN(max_storage,F6307+MIN(elyscap,(C6308-D6308+maxpout))*H2in),C6308&gt;(D6308-minpout),F6307,C6308&lt;=(D6308-minpout),MAX(0,F6307+(C6308-(D6308-minpout))*H2out))</f>
        <v>16.987765413819393</v>
      </c>
      <c r="G6308" s="37">
        <f>MAX(0,F6307+MIN(elyscap,(C6308-D6308+maxpout))*H2in - max_storage)</f>
        <v>0</v>
      </c>
      <c r="H6308" s="17"/>
      <c r="AQ6308" s="51">
        <v>9308.6393653973191</v>
      </c>
    </row>
    <row r="6309" spans="1:43" x14ac:dyDescent="0.25">
      <c r="A6309" s="2">
        <v>44093.791666666701</v>
      </c>
      <c r="B6309" s="22">
        <v>1339610.618</v>
      </c>
      <c r="C6309" s="47">
        <f t="shared" si="96"/>
        <v>1.339610618</v>
      </c>
      <c r="D6309" s="47">
        <f>IF($J$13="Yes", D6308+$J$14*(C6309-D6308),$J$12)</f>
        <v>2.4</v>
      </c>
      <c r="E6309" s="47" cm="1">
        <f t="array" ref="E6309">_xlfn.IFS(C6309&gt;(D6309+maxpout),MAX(C6309-elyscap,D6309+maxpout),C6309&gt;D6309-minpout,C6309,C6309&lt;=D6309-minpout,C6309+(F6308-F6309)*efromH2)</f>
        <v>2.400000000000011</v>
      </c>
      <c r="F6309" s="37" cm="1">
        <f t="array" ref="F6309">_xlfn.IFS(C6309&gt;(D6309+maxpout),MIN(max_storage,F6308+MIN(elyscap,(C6309-D6309+maxpout))*H2in),C6309&gt;(D6309-minpout),F6308,C6309&lt;=(D6309-minpout),MAX(0,F6308+(C6309-(D6309-minpout))*H2out))</f>
        <v>16.934745944719392</v>
      </c>
      <c r="G6309" s="37">
        <f>MAX(0,F6308+MIN(elyscap,(C6309-D6309+maxpout))*H2in - max_storage)</f>
        <v>0</v>
      </c>
      <c r="H6309" s="17"/>
      <c r="AQ6309" s="51">
        <v>12706.4156072896</v>
      </c>
    </row>
    <row r="6310" spans="1:43" x14ac:dyDescent="0.25">
      <c r="A6310" s="2">
        <v>44093.833333333299</v>
      </c>
      <c r="B6310" s="22">
        <v>1145652.8640000001</v>
      </c>
      <c r="C6310" s="47">
        <f t="shared" si="96"/>
        <v>1.1456528640000001</v>
      </c>
      <c r="D6310" s="47">
        <f>IF($J$13="Yes", D6309+$J$14*(C6310-D6309),$J$12)</f>
        <v>2.4</v>
      </c>
      <c r="E6310" s="47" cm="1">
        <f t="array" ref="E6310">_xlfn.IFS(C6310&gt;(D6310+maxpout),MAX(C6310-elyscap,D6310+maxpout),C6310&gt;D6310-minpout,C6310,C6310&lt;=D6310-minpout,C6310+(F6309-F6310)*efromH2)</f>
        <v>2.400000000000007</v>
      </c>
      <c r="F6310" s="37" cm="1">
        <f t="array" ref="F6310">_xlfn.IFS(C6310&gt;(D6310+maxpout),MIN(max_storage,F6309+MIN(elyscap,(C6310-D6310+maxpout))*H2in),C6310&gt;(D6310-minpout),F6309,C6310&lt;=(D6310-minpout),MAX(0,F6309+(C6310-(D6310-minpout))*H2out))</f>
        <v>16.872028587919392</v>
      </c>
      <c r="G6310" s="37">
        <f>MAX(0,F6309+MIN(elyscap,(C6310-D6310+maxpout))*H2in - max_storage)</f>
        <v>0</v>
      </c>
      <c r="H6310" s="17"/>
      <c r="AQ6310" s="51">
        <v>14458.462694182363</v>
      </c>
    </row>
    <row r="6311" spans="1:43" x14ac:dyDescent="0.25">
      <c r="A6311" s="2">
        <v>44093.875</v>
      </c>
      <c r="B6311" s="22">
        <v>1038882.206</v>
      </c>
      <c r="C6311" s="47">
        <f t="shared" si="96"/>
        <v>1.038882206</v>
      </c>
      <c r="D6311" s="47">
        <f>IF($J$13="Yes", D6310+$J$14*(C6311-D6310),$J$12)</f>
        <v>2.4</v>
      </c>
      <c r="E6311" s="47" cm="1">
        <f t="array" ref="E6311">_xlfn.IFS(C6311&gt;(D6311+maxpout),MAX(C6311-elyscap,D6311+maxpout),C6311&gt;D6311-minpout,C6311,C6311&lt;=D6311-minpout,C6311+(F6310-F6311)*efromH2)</f>
        <v>2.3999999999999666</v>
      </c>
      <c r="F6311" s="37" cm="1">
        <f t="array" ref="F6311">_xlfn.IFS(C6311&gt;(D6311+maxpout),MIN(max_storage,F6310+MIN(elyscap,(C6311-D6311+maxpout))*H2in),C6311&gt;(D6311-minpout),F6310,C6311&lt;=(D6311-minpout),MAX(0,F6310+(C6311-(D6311-minpout))*H2out))</f>
        <v>16.803972698219393</v>
      </c>
      <c r="G6311" s="37">
        <f>MAX(0,F6310+MIN(elyscap,(C6311-D6311+maxpout))*H2in - max_storage)</f>
        <v>0</v>
      </c>
      <c r="H6311" s="17"/>
      <c r="AQ6311" s="51">
        <v>13969.814097232647</v>
      </c>
    </row>
    <row r="6312" spans="1:43" x14ac:dyDescent="0.25">
      <c r="A6312" s="2">
        <v>44093.916666666701</v>
      </c>
      <c r="B6312" s="22">
        <v>1025267.051</v>
      </c>
      <c r="C6312" s="47">
        <f t="shared" si="96"/>
        <v>1.0252670509999999</v>
      </c>
      <c r="D6312" s="47">
        <f>IF($J$13="Yes", D6311+$J$14*(C6312-D6311),$J$12)</f>
        <v>2.4</v>
      </c>
      <c r="E6312" s="47" cm="1">
        <f t="array" ref="E6312">_xlfn.IFS(C6312&gt;(D6312+maxpout),MAX(C6312-elyscap,D6312+maxpout),C6312&gt;D6312-minpout,C6312,C6312&lt;=D6312-minpout,C6312+(F6311-F6312)*efromH2)</f>
        <v>2.3999999999999773</v>
      </c>
      <c r="F6312" s="37" cm="1">
        <f t="array" ref="F6312">_xlfn.IFS(C6312&gt;(D6312+maxpout),MIN(max_storage,F6311+MIN(elyscap,(C6312-D6312+maxpout))*H2in),C6312&gt;(D6312-minpout),F6311,C6312&lt;=(D6312-minpout),MAX(0,F6311+(C6312-(D6312-minpout))*H2out))</f>
        <v>16.735236050769394</v>
      </c>
      <c r="G6312" s="37">
        <f>MAX(0,F6311+MIN(elyscap,(C6312-D6312+maxpout))*H2in - max_storage)</f>
        <v>0</v>
      </c>
      <c r="H6312" s="17"/>
      <c r="AQ6312" s="51">
        <v>12808.335960491395</v>
      </c>
    </row>
    <row r="6313" spans="1:43" x14ac:dyDescent="0.25">
      <c r="A6313" s="2">
        <v>44093.958333333299</v>
      </c>
      <c r="B6313" s="22">
        <v>1242993.787</v>
      </c>
      <c r="C6313" s="47">
        <f t="shared" si="96"/>
        <v>1.2429937870000001</v>
      </c>
      <c r="D6313" s="47">
        <f>IF($J$13="Yes", D6312+$J$14*(C6313-D6312),$J$12)</f>
        <v>2.4</v>
      </c>
      <c r="E6313" s="47" cm="1">
        <f t="array" ref="E6313">_xlfn.IFS(C6313&gt;(D6313+maxpout),MAX(C6313-elyscap,D6313+maxpout),C6313&gt;D6313-minpout,C6313,C6313&lt;=D6313-minpout,C6313+(F6312-F6313)*efromH2)</f>
        <v>2.4000000000000026</v>
      </c>
      <c r="F6313" s="37" cm="1">
        <f t="array" ref="F6313">_xlfn.IFS(C6313&gt;(D6313+maxpout),MIN(max_storage,F6312+MIN(elyscap,(C6313-D6313+maxpout))*H2in),C6313&gt;(D6313-minpout),F6312,C6313&lt;=(D6313-minpout),MAX(0,F6312+(C6313-(D6313-minpout))*H2out))</f>
        <v>16.677385740119394</v>
      </c>
      <c r="G6313" s="37">
        <f>MAX(0,F6312+MIN(elyscap,(C6313-D6313+maxpout))*H2in - max_storage)</f>
        <v>0</v>
      </c>
      <c r="H6313" s="17"/>
      <c r="AQ6313" s="51">
        <v>11356.100267915584</v>
      </c>
    </row>
    <row r="6314" spans="1:43" x14ac:dyDescent="0.25">
      <c r="A6314" s="2">
        <v>44094</v>
      </c>
      <c r="B6314" s="22">
        <v>1659042.9790000001</v>
      </c>
      <c r="C6314" s="47">
        <f t="shared" si="96"/>
        <v>1.6590429790000001</v>
      </c>
      <c r="D6314" s="47">
        <f>IF($J$13="Yes", D6313+$J$14*(C6314-D6313),$J$12)</f>
        <v>2.4</v>
      </c>
      <c r="E6314" s="47" cm="1">
        <f t="array" ref="E6314">_xlfn.IFS(C6314&gt;(D6314+maxpout),MAX(C6314-elyscap,D6314+maxpout),C6314&gt;D6314-minpout,C6314,C6314&lt;=D6314-minpout,C6314+(F6313-F6314)*efromH2)</f>
        <v>2.4000000000000283</v>
      </c>
      <c r="F6314" s="37" cm="1">
        <f t="array" ref="F6314">_xlfn.IFS(C6314&gt;(D6314+maxpout),MIN(max_storage,F6313+MIN(elyscap,(C6314-D6314+maxpout))*H2in),C6314&gt;(D6314-minpout),F6313,C6314&lt;=(D6314-minpout),MAX(0,F6313+(C6314-(D6314-minpout))*H2out))</f>
        <v>16.640337889069393</v>
      </c>
      <c r="G6314" s="37">
        <f>MAX(0,F6313+MIN(elyscap,(C6314-D6314+maxpout))*H2in - max_storage)</f>
        <v>0</v>
      </c>
      <c r="H6314" s="17"/>
      <c r="AQ6314" s="51">
        <v>9999.0592199546463</v>
      </c>
    </row>
    <row r="6315" spans="1:43" x14ac:dyDescent="0.25">
      <c r="A6315" s="2">
        <v>44094.041666666701</v>
      </c>
      <c r="B6315" s="22">
        <v>2195870.923</v>
      </c>
      <c r="C6315" s="47">
        <f t="shared" si="96"/>
        <v>2.1958709229999998</v>
      </c>
      <c r="D6315" s="47">
        <f>IF($J$13="Yes", D6314+$J$14*(C6315-D6314),$J$12)</f>
        <v>2.4</v>
      </c>
      <c r="E6315" s="47" cm="1">
        <f t="array" ref="E6315">_xlfn.IFS(C6315&gt;(D6315+maxpout),MAX(C6315-elyscap,D6315+maxpout),C6315&gt;D6315-minpout,C6315,C6315&lt;=D6315-minpout,C6315+(F6314-F6315)*efromH2)</f>
        <v>2.3999999999999901</v>
      </c>
      <c r="F6315" s="37" cm="1">
        <f t="array" ref="F6315">_xlfn.IFS(C6315&gt;(D6315+maxpout),MIN(max_storage,F6314+MIN(elyscap,(C6315-D6315+maxpout))*H2in),C6315&gt;(D6315-minpout),F6314,C6315&lt;=(D6315-minpout),MAX(0,F6314+(C6315-(D6315-minpout))*H2out))</f>
        <v>16.630131435219393</v>
      </c>
      <c r="G6315" s="37">
        <f>MAX(0,F6314+MIN(elyscap,(C6315-D6315+maxpout))*H2in - max_storage)</f>
        <v>0</v>
      </c>
      <c r="H6315" s="17"/>
      <c r="AQ6315" s="51">
        <v>8617.7021486409976</v>
      </c>
    </row>
    <row r="6316" spans="1:43" x14ac:dyDescent="0.25">
      <c r="A6316" s="2">
        <v>44094.083333333299</v>
      </c>
      <c r="B6316" s="22">
        <v>2554877.003</v>
      </c>
      <c r="C6316" s="47">
        <f t="shared" si="96"/>
        <v>2.5548770030000001</v>
      </c>
      <c r="D6316" s="47">
        <f>IF($J$13="Yes", D6315+$J$14*(C6316-D6315),$J$12)</f>
        <v>2.4</v>
      </c>
      <c r="E6316" s="47" cm="1">
        <f t="array" ref="E6316">_xlfn.IFS(C6316&gt;(D6316+maxpout),MAX(C6316-elyscap,D6316+maxpout),C6316&gt;D6316-minpout,C6316,C6316&lt;=D6316-minpout,C6316+(F6315-F6316)*efromH2)</f>
        <v>2.4</v>
      </c>
      <c r="F6316" s="37" cm="1">
        <f t="array" ref="F6316">_xlfn.IFS(C6316&gt;(D6316+maxpout),MIN(max_storage,F6315+MIN(elyscap,(C6316-D6316+maxpout))*H2in),C6316&gt;(D6316-minpout),F6315,C6316&lt;=(D6316-minpout),MAX(0,F6315+(C6316-(D6316-minpout))*H2out))</f>
        <v>16.633228975279394</v>
      </c>
      <c r="G6316" s="37">
        <f>MAX(0,F6315+MIN(elyscap,(C6316-D6316+maxpout))*H2in - max_storage)</f>
        <v>0</v>
      </c>
      <c r="H6316" s="17"/>
      <c r="AQ6316" s="51">
        <v>7547.7971211216609</v>
      </c>
    </row>
    <row r="6317" spans="1:43" x14ac:dyDescent="0.25">
      <c r="A6317" s="2">
        <v>44094.125</v>
      </c>
      <c r="B6317" s="22">
        <v>2772056.585</v>
      </c>
      <c r="C6317" s="47">
        <f t="shared" si="96"/>
        <v>2.7720565850000001</v>
      </c>
      <c r="D6317" s="47">
        <f>IF($J$13="Yes", D6316+$J$14*(C6317-D6316),$J$12)</f>
        <v>2.4</v>
      </c>
      <c r="E6317" s="47" cm="1">
        <f t="array" ref="E6317">_xlfn.IFS(C6317&gt;(D6317+maxpout),MAX(C6317-elyscap,D6317+maxpout),C6317&gt;D6317-minpout,C6317,C6317&lt;=D6317-minpout,C6317+(F6316-F6317)*efromH2)</f>
        <v>2.4</v>
      </c>
      <c r="F6317" s="37" cm="1">
        <f t="array" ref="F6317">_xlfn.IFS(C6317&gt;(D6317+maxpout),MIN(max_storage,F6316+MIN(elyscap,(C6317-D6317+maxpout))*H2in),C6317&gt;(D6317-minpout),F6316,C6317&lt;=(D6317-minpout),MAX(0,F6316+(C6317-(D6317-minpout))*H2out))</f>
        <v>16.640670106979393</v>
      </c>
      <c r="G6317" s="37">
        <f>MAX(0,F6316+MIN(elyscap,(C6317-D6317+maxpout))*H2in - max_storage)</f>
        <v>0</v>
      </c>
      <c r="H6317" s="17"/>
      <c r="AQ6317" s="51">
        <v>6827.8876212216819</v>
      </c>
    </row>
    <row r="6318" spans="1:43" x14ac:dyDescent="0.25">
      <c r="A6318" s="2">
        <v>44094.166666666701</v>
      </c>
      <c r="B6318" s="22">
        <v>3151308.9470000002</v>
      </c>
      <c r="C6318" s="47">
        <f t="shared" si="96"/>
        <v>3.151308947</v>
      </c>
      <c r="D6318" s="47">
        <f>IF($J$13="Yes", D6317+$J$14*(C6318-D6317),$J$12)</f>
        <v>2.4</v>
      </c>
      <c r="E6318" s="47" cm="1">
        <f t="array" ref="E6318">_xlfn.IFS(C6318&gt;(D6318+maxpout),MAX(C6318-elyscap,D6318+maxpout),C6318&gt;D6318-minpout,C6318,C6318&lt;=D6318-minpout,C6318+(F6317-F6318)*efromH2)</f>
        <v>2.4</v>
      </c>
      <c r="F6318" s="37" cm="1">
        <f t="array" ref="F6318">_xlfn.IFS(C6318&gt;(D6318+maxpout),MIN(max_storage,F6317+MIN(elyscap,(C6318-D6318+maxpout))*H2in),C6318&gt;(D6318-minpout),F6317,C6318&lt;=(D6318-minpout),MAX(0,F6317+(C6318-(D6318-minpout))*H2out))</f>
        <v>16.655696285919394</v>
      </c>
      <c r="G6318" s="37">
        <f>MAX(0,F6317+MIN(elyscap,(C6318-D6318+maxpout))*H2in - max_storage)</f>
        <v>0</v>
      </c>
      <c r="H6318" s="17"/>
      <c r="AQ6318" s="51">
        <v>6244.561741856086</v>
      </c>
    </row>
    <row r="6319" spans="1:43" x14ac:dyDescent="0.25">
      <c r="A6319" s="2">
        <v>44094.208333333299</v>
      </c>
      <c r="B6319" s="22">
        <v>3346118.747</v>
      </c>
      <c r="C6319" s="47">
        <f t="shared" si="96"/>
        <v>3.3461187469999998</v>
      </c>
      <c r="D6319" s="47">
        <f>IF($J$13="Yes", D6318+$J$14*(C6319-D6318),$J$12)</f>
        <v>2.4</v>
      </c>
      <c r="E6319" s="47" cm="1">
        <f t="array" ref="E6319">_xlfn.IFS(C6319&gt;(D6319+maxpout),MAX(C6319-elyscap,D6319+maxpout),C6319&gt;D6319-minpout,C6319,C6319&lt;=D6319-minpout,C6319+(F6318-F6319)*efromH2)</f>
        <v>2.4</v>
      </c>
      <c r="F6319" s="37" cm="1">
        <f t="array" ref="F6319">_xlfn.IFS(C6319&gt;(D6319+maxpout),MIN(max_storage,F6318+MIN(elyscap,(C6319-D6319+maxpout))*H2in),C6319&gt;(D6319-minpout),F6318,C6319&lt;=(D6319-minpout),MAX(0,F6318+(C6319-(D6319-minpout))*H2out))</f>
        <v>16.674618660859394</v>
      </c>
      <c r="G6319" s="37">
        <f>MAX(0,F6318+MIN(elyscap,(C6319-D6319+maxpout))*H2in - max_storage)</f>
        <v>0</v>
      </c>
      <c r="H6319" s="17"/>
      <c r="AQ6319" s="51">
        <v>6073.5735350886107</v>
      </c>
    </row>
    <row r="6320" spans="1:43" x14ac:dyDescent="0.25">
      <c r="A6320" s="2">
        <v>44094.25</v>
      </c>
      <c r="B6320" s="22">
        <v>3593312.8730000001</v>
      </c>
      <c r="C6320" s="47">
        <f t="shared" si="96"/>
        <v>3.5933128730000004</v>
      </c>
      <c r="D6320" s="47">
        <f>IF($J$13="Yes", D6319+$J$14*(C6320-D6319),$J$12)</f>
        <v>2.4</v>
      </c>
      <c r="E6320" s="47" cm="1">
        <f t="array" ref="E6320">_xlfn.IFS(C6320&gt;(D6320+maxpout),MAX(C6320-elyscap,D6320+maxpout),C6320&gt;D6320-minpout,C6320,C6320&lt;=D6320-minpout,C6320+(F6319-F6320)*efromH2)</f>
        <v>2.4</v>
      </c>
      <c r="F6320" s="37" cm="1">
        <f t="array" ref="F6320">_xlfn.IFS(C6320&gt;(D6320+maxpout),MIN(max_storage,F6319+MIN(elyscap,(C6320-D6320+maxpout))*H2in),C6320&gt;(D6320-minpout),F6319,C6320&lt;=(D6320-minpout),MAX(0,F6319+(C6320-(D6320-minpout))*H2out))</f>
        <v>16.698484918319394</v>
      </c>
      <c r="G6320" s="37">
        <f>MAX(0,F6319+MIN(elyscap,(C6320-D6320+maxpout))*H2in - max_storage)</f>
        <v>0</v>
      </c>
      <c r="H6320" s="17"/>
      <c r="AQ6320" s="51">
        <v>6183.5130023748088</v>
      </c>
    </row>
    <row r="6321" spans="1:43" x14ac:dyDescent="0.25">
      <c r="A6321" s="2">
        <v>44094.291666666701</v>
      </c>
      <c r="B6321" s="22">
        <v>3598407.3760000002</v>
      </c>
      <c r="C6321" s="47">
        <f t="shared" si="96"/>
        <v>3.5984073760000004</v>
      </c>
      <c r="D6321" s="47">
        <f>IF($J$13="Yes", D6320+$J$14*(C6321-D6320),$J$12)</f>
        <v>2.4</v>
      </c>
      <c r="E6321" s="47" cm="1">
        <f t="array" ref="E6321">_xlfn.IFS(C6321&gt;(D6321+maxpout),MAX(C6321-elyscap,D6321+maxpout),C6321&gt;D6321-minpout,C6321,C6321&lt;=D6321-minpout,C6321+(F6320-F6321)*efromH2)</f>
        <v>2.4</v>
      </c>
      <c r="F6321" s="37" cm="1">
        <f t="array" ref="F6321">_xlfn.IFS(C6321&gt;(D6321+maxpout),MIN(max_storage,F6320+MIN(elyscap,(C6321-D6321+maxpout))*H2in),C6321&gt;(D6321-minpout),F6320,C6321&lt;=(D6321-minpout),MAX(0,F6320+(C6321-(D6321-minpout))*H2out))</f>
        <v>16.722453065839396</v>
      </c>
      <c r="G6321" s="37">
        <f>MAX(0,F6320+MIN(elyscap,(C6321-D6321+maxpout))*H2in - max_storage)</f>
        <v>0</v>
      </c>
      <c r="H6321" s="17"/>
      <c r="AQ6321" s="51">
        <v>5975.2747172797735</v>
      </c>
    </row>
    <row r="6322" spans="1:43" x14ac:dyDescent="0.25">
      <c r="A6322" s="2">
        <v>44094.333333333299</v>
      </c>
      <c r="B6322" s="22">
        <v>3675152.5189999999</v>
      </c>
      <c r="C6322" s="47">
        <f t="shared" si="96"/>
        <v>3.6751525190000001</v>
      </c>
      <c r="D6322" s="47">
        <f>IF($J$13="Yes", D6321+$J$14*(C6322-D6321),$J$12)</f>
        <v>2.4</v>
      </c>
      <c r="E6322" s="47" cm="1">
        <f t="array" ref="E6322">_xlfn.IFS(C6322&gt;(D6322+maxpout),MAX(C6322-elyscap,D6322+maxpout),C6322&gt;D6322-minpout,C6322,C6322&lt;=D6322-minpout,C6322+(F6321-F6322)*efromH2)</f>
        <v>2.4</v>
      </c>
      <c r="F6322" s="37" cm="1">
        <f t="array" ref="F6322">_xlfn.IFS(C6322&gt;(D6322+maxpout),MIN(max_storage,F6321+MIN(elyscap,(C6322-D6322+maxpout))*H2in),C6322&gt;(D6322-minpout),F6321,C6322&lt;=(D6322-minpout),MAX(0,F6321+(C6322-(D6322-minpout))*H2out))</f>
        <v>16.747956116219395</v>
      </c>
      <c r="G6322" s="37">
        <f>MAX(0,F6321+MIN(elyscap,(C6322-D6322+maxpout))*H2in - max_storage)</f>
        <v>0</v>
      </c>
      <c r="H6322" s="17"/>
      <c r="AQ6322" s="51">
        <v>3680.5146836424356</v>
      </c>
    </row>
    <row r="6323" spans="1:43" x14ac:dyDescent="0.25">
      <c r="A6323" s="2">
        <v>44094.375</v>
      </c>
      <c r="B6323" s="22">
        <v>3745721.3909999998</v>
      </c>
      <c r="C6323" s="47">
        <f t="shared" si="96"/>
        <v>3.745721391</v>
      </c>
      <c r="D6323" s="47">
        <f>IF($J$13="Yes", D6322+$J$14*(C6323-D6322),$J$12)</f>
        <v>2.4</v>
      </c>
      <c r="E6323" s="47" cm="1">
        <f t="array" ref="E6323">_xlfn.IFS(C6323&gt;(D6323+maxpout),MAX(C6323-elyscap,D6323+maxpout),C6323&gt;D6323-minpout,C6323,C6323&lt;=D6323-minpout,C6323+(F6322-F6323)*efromH2)</f>
        <v>2.4</v>
      </c>
      <c r="F6323" s="37" cm="1">
        <f t="array" ref="F6323">_xlfn.IFS(C6323&gt;(D6323+maxpout),MIN(max_storage,F6322+MIN(elyscap,(C6323-D6323+maxpout))*H2in),C6323&gt;(D6323-minpout),F6322,C6323&lt;=(D6323-minpout),MAX(0,F6322+(C6323-(D6323-minpout))*H2out))</f>
        <v>16.774870544039395</v>
      </c>
      <c r="G6323" s="37">
        <f>MAX(0,F6322+MIN(elyscap,(C6323-D6323+maxpout))*H2in - max_storage)</f>
        <v>0</v>
      </c>
      <c r="H6323" s="17"/>
      <c r="AQ6323" s="51">
        <v>1755.668622285719</v>
      </c>
    </row>
    <row r="6324" spans="1:43" x14ac:dyDescent="0.25">
      <c r="A6324" s="2">
        <v>44094.416666666701</v>
      </c>
      <c r="B6324" s="22">
        <v>3509953.9849999999</v>
      </c>
      <c r="C6324" s="47">
        <f t="shared" si="96"/>
        <v>3.5099539849999997</v>
      </c>
      <c r="D6324" s="47">
        <f>IF($J$13="Yes", D6323+$J$14*(C6324-D6323),$J$12)</f>
        <v>2.4</v>
      </c>
      <c r="E6324" s="47" cm="1">
        <f t="array" ref="E6324">_xlfn.IFS(C6324&gt;(D6324+maxpout),MAX(C6324-elyscap,D6324+maxpout),C6324&gt;D6324-minpout,C6324,C6324&lt;=D6324-minpout,C6324+(F6323-F6324)*efromH2)</f>
        <v>2.4</v>
      </c>
      <c r="F6324" s="37" cm="1">
        <f t="array" ref="F6324">_xlfn.IFS(C6324&gt;(D6324+maxpout),MIN(max_storage,F6323+MIN(elyscap,(C6324-D6324+maxpout))*H2in),C6324&gt;(D6324-minpout),F6323,C6324&lt;=(D6324-minpout),MAX(0,F6323+(C6324-(D6324-minpout))*H2out))</f>
        <v>16.797069623739393</v>
      </c>
      <c r="G6324" s="37">
        <f>MAX(0,F6323+MIN(elyscap,(C6324-D6324+maxpout))*H2in - max_storage)</f>
        <v>0</v>
      </c>
      <c r="H6324" s="17"/>
      <c r="AQ6324" s="51">
        <v>1796.7989171057322</v>
      </c>
    </row>
    <row r="6325" spans="1:43" x14ac:dyDescent="0.25">
      <c r="A6325" s="2">
        <v>44094.458333333299</v>
      </c>
      <c r="B6325" s="22">
        <v>3337653.2829999998</v>
      </c>
      <c r="C6325" s="47">
        <f t="shared" si="96"/>
        <v>3.3376532829999999</v>
      </c>
      <c r="D6325" s="47">
        <f>IF($J$13="Yes", D6324+$J$14*(C6325-D6324),$J$12)</f>
        <v>2.4</v>
      </c>
      <c r="E6325" s="47" cm="1">
        <f t="array" ref="E6325">_xlfn.IFS(C6325&gt;(D6325+maxpout),MAX(C6325-elyscap,D6325+maxpout),C6325&gt;D6325-minpout,C6325,C6325&lt;=D6325-minpout,C6325+(F6324-F6325)*efromH2)</f>
        <v>2.4</v>
      </c>
      <c r="F6325" s="37" cm="1">
        <f t="array" ref="F6325">_xlfn.IFS(C6325&gt;(D6325+maxpout),MIN(max_storage,F6324+MIN(elyscap,(C6325-D6325+maxpout))*H2in),C6325&gt;(D6325-minpout),F6324,C6325&lt;=(D6325-minpout),MAX(0,F6324+(C6325-(D6325-minpout))*H2out))</f>
        <v>16.815822689399393</v>
      </c>
      <c r="G6325" s="37">
        <f>MAX(0,F6324+MIN(elyscap,(C6325-D6325+maxpout))*H2in - max_storage)</f>
        <v>0</v>
      </c>
      <c r="H6325" s="17"/>
      <c r="AQ6325" s="51">
        <v>2616.818002511026</v>
      </c>
    </row>
    <row r="6326" spans="1:43" x14ac:dyDescent="0.25">
      <c r="A6326" s="2">
        <v>44094.5</v>
      </c>
      <c r="B6326" s="22">
        <v>3337652.8289999999</v>
      </c>
      <c r="C6326" s="47">
        <f t="shared" si="96"/>
        <v>3.337652829</v>
      </c>
      <c r="D6326" s="47">
        <f>IF($J$13="Yes", D6325+$J$14*(C6326-D6325),$J$12)</f>
        <v>2.4</v>
      </c>
      <c r="E6326" s="47" cm="1">
        <f t="array" ref="E6326">_xlfn.IFS(C6326&gt;(D6326+maxpout),MAX(C6326-elyscap,D6326+maxpout),C6326&gt;D6326-minpout,C6326,C6326&lt;=D6326-minpout,C6326+(F6325-F6326)*efromH2)</f>
        <v>2.4</v>
      </c>
      <c r="F6326" s="37" cm="1">
        <f t="array" ref="F6326">_xlfn.IFS(C6326&gt;(D6326+maxpout),MIN(max_storage,F6325+MIN(elyscap,(C6326-D6326+maxpout))*H2in),C6326&gt;(D6326-minpout),F6325,C6326&lt;=(D6326-minpout),MAX(0,F6325+(C6326-(D6326-minpout))*H2out))</f>
        <v>16.834575745979393</v>
      </c>
      <c r="G6326" s="37">
        <f>MAX(0,F6325+MIN(elyscap,(C6326-D6326+maxpout))*H2in - max_storage)</f>
        <v>0</v>
      </c>
      <c r="H6326" s="17"/>
      <c r="AQ6326" s="51">
        <v>2687.43794267369</v>
      </c>
    </row>
    <row r="6327" spans="1:43" x14ac:dyDescent="0.25">
      <c r="A6327" s="2">
        <v>44094.541666666701</v>
      </c>
      <c r="B6327" s="22">
        <v>3257912.4730000002</v>
      </c>
      <c r="C6327" s="47">
        <f t="shared" si="96"/>
        <v>3.2579124730000002</v>
      </c>
      <c r="D6327" s="47">
        <f>IF($J$13="Yes", D6326+$J$14*(C6327-D6326),$J$12)</f>
        <v>2.4</v>
      </c>
      <c r="E6327" s="47" cm="1">
        <f t="array" ref="E6327">_xlfn.IFS(C6327&gt;(D6327+maxpout),MAX(C6327-elyscap,D6327+maxpout),C6327&gt;D6327-minpout,C6327,C6327&lt;=D6327-minpout,C6327+(F6326-F6327)*efromH2)</f>
        <v>2.4</v>
      </c>
      <c r="F6327" s="37" cm="1">
        <f t="array" ref="F6327">_xlfn.IFS(C6327&gt;(D6327+maxpout),MIN(max_storage,F6326+MIN(elyscap,(C6327-D6327+maxpout))*H2in),C6327&gt;(D6327-minpout),F6326,C6327&lt;=(D6327-minpout),MAX(0,F6326+(C6327-(D6327-minpout))*H2out))</f>
        <v>16.851733995439393</v>
      </c>
      <c r="G6327" s="37">
        <f>MAX(0,F6326+MIN(elyscap,(C6327-D6327+maxpout))*H2in - max_storage)</f>
        <v>0</v>
      </c>
      <c r="H6327" s="17"/>
      <c r="AQ6327" s="51">
        <v>2557.5800307262271</v>
      </c>
    </row>
    <row r="6328" spans="1:43" x14ac:dyDescent="0.25">
      <c r="A6328" s="2">
        <v>44094.583333333299</v>
      </c>
      <c r="B6328" s="22">
        <v>3091358.9920000001</v>
      </c>
      <c r="C6328" s="47">
        <f t="shared" si="96"/>
        <v>3.091358992</v>
      </c>
      <c r="D6328" s="47">
        <f>IF($J$13="Yes", D6327+$J$14*(C6328-D6327),$J$12)</f>
        <v>2.4</v>
      </c>
      <c r="E6328" s="47" cm="1">
        <f t="array" ref="E6328">_xlfn.IFS(C6328&gt;(D6328+maxpout),MAX(C6328-elyscap,D6328+maxpout),C6328&gt;D6328-minpout,C6328,C6328&lt;=D6328-minpout,C6328+(F6327-F6328)*efromH2)</f>
        <v>2.4</v>
      </c>
      <c r="F6328" s="37" cm="1">
        <f t="array" ref="F6328">_xlfn.IFS(C6328&gt;(D6328+maxpout),MIN(max_storage,F6327+MIN(elyscap,(C6328-D6328+maxpout))*H2in),C6328&gt;(D6328-minpout),F6327,C6328&lt;=(D6328-minpout),MAX(0,F6327+(C6328-(D6328-minpout))*H2out))</f>
        <v>16.865561175279392</v>
      </c>
      <c r="G6328" s="37">
        <f>MAX(0,F6327+MIN(elyscap,(C6328-D6328+maxpout))*H2in - max_storage)</f>
        <v>0</v>
      </c>
      <c r="H6328" s="17"/>
      <c r="AQ6328" s="51">
        <v>2814.9677247256809</v>
      </c>
    </row>
    <row r="6329" spans="1:43" x14ac:dyDescent="0.25">
      <c r="A6329" s="2">
        <v>44094.625</v>
      </c>
      <c r="B6329" s="22">
        <v>3425485.4559999998</v>
      </c>
      <c r="C6329" s="47">
        <f t="shared" si="96"/>
        <v>3.4254854559999997</v>
      </c>
      <c r="D6329" s="47">
        <f>IF($J$13="Yes", D6328+$J$14*(C6329-D6328),$J$12)</f>
        <v>2.4</v>
      </c>
      <c r="E6329" s="47" cm="1">
        <f t="array" ref="E6329">_xlfn.IFS(C6329&gt;(D6329+maxpout),MAX(C6329-elyscap,D6329+maxpout),C6329&gt;D6329-minpout,C6329,C6329&lt;=D6329-minpout,C6329+(F6328-F6329)*efromH2)</f>
        <v>2.4</v>
      </c>
      <c r="F6329" s="37" cm="1">
        <f t="array" ref="F6329">_xlfn.IFS(C6329&gt;(D6329+maxpout),MIN(max_storage,F6328+MIN(elyscap,(C6329-D6329+maxpout))*H2in),C6329&gt;(D6329-minpout),F6328,C6329&lt;=(D6329-minpout),MAX(0,F6328+(C6329-(D6329-minpout))*H2out))</f>
        <v>16.886070884399391</v>
      </c>
      <c r="G6329" s="37">
        <f>MAX(0,F6328+MIN(elyscap,(C6329-D6329+maxpout))*H2in - max_storage)</f>
        <v>0</v>
      </c>
      <c r="H6329" s="17"/>
      <c r="AQ6329" s="51">
        <v>3618.4312197631707</v>
      </c>
    </row>
    <row r="6330" spans="1:43" x14ac:dyDescent="0.25">
      <c r="A6330" s="2">
        <v>44094.666666666701</v>
      </c>
      <c r="B6330" s="22">
        <v>3783124.5890000002</v>
      </c>
      <c r="C6330" s="47">
        <f t="shared" si="96"/>
        <v>3.7831245890000003</v>
      </c>
      <c r="D6330" s="47">
        <f>IF($J$13="Yes", D6329+$J$14*(C6330-D6329),$J$12)</f>
        <v>2.4</v>
      </c>
      <c r="E6330" s="47" cm="1">
        <f t="array" ref="E6330">_xlfn.IFS(C6330&gt;(D6330+maxpout),MAX(C6330-elyscap,D6330+maxpout),C6330&gt;D6330-minpout,C6330,C6330&lt;=D6330-minpout,C6330+(F6329-F6330)*efromH2)</f>
        <v>2.4</v>
      </c>
      <c r="F6330" s="37" cm="1">
        <f t="array" ref="F6330">_xlfn.IFS(C6330&gt;(D6330+maxpout),MIN(max_storage,F6329+MIN(elyscap,(C6330-D6330+maxpout))*H2in),C6330&gt;(D6330-minpout),F6329,C6330&lt;=(D6330-minpout),MAX(0,F6329+(C6330-(D6330-minpout))*H2out))</f>
        <v>16.91373337617939</v>
      </c>
      <c r="G6330" s="37">
        <f>MAX(0,F6329+MIN(elyscap,(C6330-D6330+maxpout))*H2in - max_storage)</f>
        <v>0</v>
      </c>
      <c r="H6330" s="17"/>
      <c r="AQ6330" s="51">
        <v>4600.3846734535473</v>
      </c>
    </row>
    <row r="6331" spans="1:43" x14ac:dyDescent="0.25">
      <c r="A6331" s="2">
        <v>44094.708333333299</v>
      </c>
      <c r="B6331" s="22">
        <v>3940939.2969999998</v>
      </c>
      <c r="C6331" s="47">
        <f t="shared" si="96"/>
        <v>3.9409392969999999</v>
      </c>
      <c r="D6331" s="47">
        <f>IF($J$13="Yes", D6330+$J$14*(C6331-D6330),$J$12)</f>
        <v>2.4</v>
      </c>
      <c r="E6331" s="47" cm="1">
        <f t="array" ref="E6331">_xlfn.IFS(C6331&gt;(D6331+maxpout),MAX(C6331-elyscap,D6331+maxpout),C6331&gt;D6331-minpout,C6331,C6331&lt;=D6331-minpout,C6331+(F6330-F6331)*efromH2)</f>
        <v>2.4</v>
      </c>
      <c r="F6331" s="37" cm="1">
        <f t="array" ref="F6331">_xlfn.IFS(C6331&gt;(D6331+maxpout),MIN(max_storage,F6330+MIN(elyscap,(C6331-D6331+maxpout))*H2in),C6331&gt;(D6331-minpout),F6330,C6331&lt;=(D6331-minpout),MAX(0,F6330+(C6331-(D6331-minpout))*H2out))</f>
        <v>16.94455216211939</v>
      </c>
      <c r="G6331" s="37">
        <f>MAX(0,F6330+MIN(elyscap,(C6331-D6331+maxpout))*H2in - max_storage)</f>
        <v>0</v>
      </c>
      <c r="H6331" s="17"/>
      <c r="AQ6331" s="51">
        <v>5485.8500770315668</v>
      </c>
    </row>
    <row r="6332" spans="1:43" x14ac:dyDescent="0.25">
      <c r="A6332" s="2">
        <v>44094.75</v>
      </c>
      <c r="B6332" s="22">
        <v>4119775.3450000002</v>
      </c>
      <c r="C6332" s="47">
        <f t="shared" si="96"/>
        <v>4.1197753449999999</v>
      </c>
      <c r="D6332" s="47">
        <f>IF($J$13="Yes", D6331+$J$14*(C6332-D6331),$J$12)</f>
        <v>2.4</v>
      </c>
      <c r="E6332" s="47" cm="1">
        <f t="array" ref="E6332">_xlfn.IFS(C6332&gt;(D6332+maxpout),MAX(C6332-elyscap,D6332+maxpout),C6332&gt;D6332-minpout,C6332,C6332&lt;=D6332-minpout,C6332+(F6331-F6332)*efromH2)</f>
        <v>2.4</v>
      </c>
      <c r="F6332" s="37" cm="1">
        <f t="array" ref="F6332">_xlfn.IFS(C6332&gt;(D6332+maxpout),MIN(max_storage,F6331+MIN(elyscap,(C6332-D6332+maxpout))*H2in),C6332&gt;(D6332-minpout),F6331,C6332&lt;=(D6332-minpout),MAX(0,F6331+(C6332-(D6332-minpout))*H2out))</f>
        <v>16.978947669019391</v>
      </c>
      <c r="G6332" s="37">
        <f>MAX(0,F6331+MIN(elyscap,(C6332-D6332+maxpout))*H2in - max_storage)</f>
        <v>0</v>
      </c>
      <c r="H6332" s="17"/>
      <c r="AQ6332" s="51">
        <v>8099.5639063486296</v>
      </c>
    </row>
    <row r="6333" spans="1:43" x14ac:dyDescent="0.25">
      <c r="A6333" s="2">
        <v>44094.791666666701</v>
      </c>
      <c r="B6333" s="22">
        <v>4364760.2520000003</v>
      </c>
      <c r="C6333" s="47">
        <f t="shared" si="96"/>
        <v>4.364760252</v>
      </c>
      <c r="D6333" s="47">
        <f>IF($J$13="Yes", D6332+$J$14*(C6333-D6332),$J$12)</f>
        <v>2.4</v>
      </c>
      <c r="E6333" s="47" cm="1">
        <f t="array" ref="E6333">_xlfn.IFS(C6333&gt;(D6333+maxpout),MAX(C6333-elyscap,D6333+maxpout),C6333&gt;D6333-minpout,C6333,C6333&lt;=D6333-minpout,C6333+(F6332-F6333)*efromH2)</f>
        <v>2.4</v>
      </c>
      <c r="F6333" s="37" cm="1">
        <f t="array" ref="F6333">_xlfn.IFS(C6333&gt;(D6333+maxpout),MIN(max_storage,F6332+MIN(elyscap,(C6333-D6333+maxpout))*H2in),C6333&gt;(D6333-minpout),F6332,C6333&lt;=(D6333-minpout),MAX(0,F6332+(C6333-(D6333-minpout))*H2out))</f>
        <v>17.018242874059389</v>
      </c>
      <c r="G6333" s="37">
        <f>MAX(0,F6332+MIN(elyscap,(C6333-D6333+maxpout))*H2in - max_storage)</f>
        <v>0</v>
      </c>
      <c r="H6333" s="17"/>
      <c r="AQ6333" s="51">
        <v>10765.531317764075</v>
      </c>
    </row>
    <row r="6334" spans="1:43" x14ac:dyDescent="0.25">
      <c r="A6334" s="2">
        <v>44094.833333333299</v>
      </c>
      <c r="B6334" s="22">
        <v>4343443.3039999995</v>
      </c>
      <c r="C6334" s="47">
        <f t="shared" si="96"/>
        <v>4.3434433039999991</v>
      </c>
      <c r="D6334" s="47">
        <f>IF($J$13="Yes", D6333+$J$14*(C6334-D6333),$J$12)</f>
        <v>2.4</v>
      </c>
      <c r="E6334" s="47" cm="1">
        <f t="array" ref="E6334">_xlfn.IFS(C6334&gt;(D6334+maxpout),MAX(C6334-elyscap,D6334+maxpout),C6334&gt;D6334-minpout,C6334,C6334&lt;=D6334-minpout,C6334+(F6333-F6334)*efromH2)</f>
        <v>2.4</v>
      </c>
      <c r="F6334" s="37" cm="1">
        <f t="array" ref="F6334">_xlfn.IFS(C6334&gt;(D6334+maxpout),MIN(max_storage,F6333+MIN(elyscap,(C6334-D6334+maxpout))*H2in),C6334&gt;(D6334-minpout),F6333,C6334&lt;=(D6334-minpout),MAX(0,F6333+(C6334-(D6334-minpout))*H2out))</f>
        <v>17.057111740139391</v>
      </c>
      <c r="G6334" s="37">
        <f>MAX(0,F6333+MIN(elyscap,(C6334-D6334+maxpout))*H2in - max_storage)</f>
        <v>0</v>
      </c>
      <c r="H6334" s="17"/>
      <c r="AQ6334" s="51">
        <v>11747.48477145445</v>
      </c>
    </row>
    <row r="6335" spans="1:43" x14ac:dyDescent="0.25">
      <c r="A6335" s="2">
        <v>44094.875</v>
      </c>
      <c r="B6335" s="22">
        <v>4222441.97</v>
      </c>
      <c r="C6335" s="47">
        <f t="shared" si="96"/>
        <v>4.2224419699999993</v>
      </c>
      <c r="D6335" s="47">
        <f>IF($J$13="Yes", D6334+$J$14*(C6335-D6334),$J$12)</f>
        <v>2.4</v>
      </c>
      <c r="E6335" s="47" cm="1">
        <f t="array" ref="E6335">_xlfn.IFS(C6335&gt;(D6335+maxpout),MAX(C6335-elyscap,D6335+maxpout),C6335&gt;D6335-minpout,C6335,C6335&lt;=D6335-minpout,C6335+(F6334-F6335)*efromH2)</f>
        <v>2.4</v>
      </c>
      <c r="F6335" s="37" cm="1">
        <f t="array" ref="F6335">_xlfn.IFS(C6335&gt;(D6335+maxpout),MIN(max_storage,F6334+MIN(elyscap,(C6335-D6335+maxpout))*H2in),C6335&gt;(D6335-minpout),F6334,C6335&lt;=(D6335-minpout),MAX(0,F6334+(C6335-(D6335-minpout))*H2out))</f>
        <v>17.093560579539389</v>
      </c>
      <c r="G6335" s="37">
        <f>MAX(0,F6334+MIN(elyscap,(C6335-D6335+maxpout))*H2in - max_storage)</f>
        <v>0</v>
      </c>
      <c r="H6335" s="17"/>
      <c r="AQ6335" s="51">
        <v>11071.033696269958</v>
      </c>
    </row>
    <row r="6336" spans="1:43" x14ac:dyDescent="0.25">
      <c r="A6336" s="2">
        <v>44094.916666666701</v>
      </c>
      <c r="B6336" s="22">
        <v>4097609.6290000002</v>
      </c>
      <c r="C6336" s="47">
        <f t="shared" si="96"/>
        <v>4.0976096289999999</v>
      </c>
      <c r="D6336" s="47">
        <f>IF($J$13="Yes", D6335+$J$14*(C6336-D6335),$J$12)</f>
        <v>2.4</v>
      </c>
      <c r="E6336" s="47" cm="1">
        <f t="array" ref="E6336">_xlfn.IFS(C6336&gt;(D6336+maxpout),MAX(C6336-elyscap,D6336+maxpout),C6336&gt;D6336-minpout,C6336,C6336&lt;=D6336-minpout,C6336+(F6335-F6336)*efromH2)</f>
        <v>2.4</v>
      </c>
      <c r="F6336" s="37" cm="1">
        <f t="array" ref="F6336">_xlfn.IFS(C6336&gt;(D6336+maxpout),MIN(max_storage,F6335+MIN(elyscap,(C6336-D6336+maxpout))*H2in),C6336&gt;(D6336-minpout),F6335,C6336&lt;=(D6336-minpout),MAX(0,F6335+(C6336-(D6336-minpout))*H2out))</f>
        <v>17.127512772119388</v>
      </c>
      <c r="G6336" s="37">
        <f>MAX(0,F6335+MIN(elyscap,(C6336-D6336+maxpout))*H2in - max_storage)</f>
        <v>0</v>
      </c>
      <c r="H6336" s="17"/>
      <c r="AQ6336" s="51">
        <v>9796.5119190485439</v>
      </c>
    </row>
    <row r="6337" spans="1:43" x14ac:dyDescent="0.25">
      <c r="A6337" s="2">
        <v>44094.958333333299</v>
      </c>
      <c r="B6337" s="22">
        <v>3822980.821</v>
      </c>
      <c r="C6337" s="47">
        <f t="shared" si="96"/>
        <v>3.8229808209999998</v>
      </c>
      <c r="D6337" s="47">
        <f>IF($J$13="Yes", D6336+$J$14*(C6337-D6336),$J$12)</f>
        <v>2.4</v>
      </c>
      <c r="E6337" s="47" cm="1">
        <f t="array" ref="E6337">_xlfn.IFS(C6337&gt;(D6337+maxpout),MAX(C6337-elyscap,D6337+maxpout),C6337&gt;D6337-minpout,C6337,C6337&lt;=D6337-minpout,C6337+(F6336-F6337)*efromH2)</f>
        <v>2.4</v>
      </c>
      <c r="F6337" s="37" cm="1">
        <f t="array" ref="F6337">_xlfn.IFS(C6337&gt;(D6337+maxpout),MIN(max_storage,F6336+MIN(elyscap,(C6337-D6337+maxpout))*H2in),C6337&gt;(D6337-minpout),F6336,C6337&lt;=(D6337-minpout),MAX(0,F6336+(C6337-(D6337-minpout))*H2out))</f>
        <v>17.155972388539389</v>
      </c>
      <c r="G6337" s="37">
        <f>MAX(0,F6336+MIN(elyscap,(C6337-D6337+maxpout))*H2in - max_storage)</f>
        <v>0</v>
      </c>
      <c r="H6337" s="17"/>
      <c r="AQ6337" s="51">
        <v>8034.8936314743951</v>
      </c>
    </row>
    <row r="6338" spans="1:43" x14ac:dyDescent="0.25">
      <c r="A6338" s="2">
        <v>44095</v>
      </c>
      <c r="B6338" s="22">
        <v>3666621.5010000002</v>
      </c>
      <c r="C6338" s="47">
        <f t="shared" si="96"/>
        <v>3.6666215010000003</v>
      </c>
      <c r="D6338" s="47">
        <f>IF($J$13="Yes", D6337+$J$14*(C6338-D6337),$J$12)</f>
        <v>2.4</v>
      </c>
      <c r="E6338" s="47" cm="1">
        <f t="array" ref="E6338">_xlfn.IFS(C6338&gt;(D6338+maxpout),MAX(C6338-elyscap,D6338+maxpout),C6338&gt;D6338-minpout,C6338,C6338&lt;=D6338-minpout,C6338+(F6337-F6338)*efromH2)</f>
        <v>2.4</v>
      </c>
      <c r="F6338" s="37" cm="1">
        <f t="array" ref="F6338">_xlfn.IFS(C6338&gt;(D6338+maxpout),MIN(max_storage,F6337+MIN(elyscap,(C6338-D6338+maxpout))*H2in),C6338&gt;(D6338-minpout),F6337,C6338&lt;=(D6338-minpout),MAX(0,F6337+(C6338-(D6338-minpout))*H2out))</f>
        <v>17.18130481855939</v>
      </c>
      <c r="G6338" s="37">
        <f>MAX(0,F6337+MIN(elyscap,(C6338-D6338+maxpout))*H2in - max_storage)</f>
        <v>0</v>
      </c>
      <c r="H6338" s="17"/>
      <c r="AQ6338" s="51">
        <v>6184.8064078722937</v>
      </c>
    </row>
    <row r="6339" spans="1:43" x14ac:dyDescent="0.25">
      <c r="A6339" s="2">
        <v>44095.041666666701</v>
      </c>
      <c r="B6339" s="22">
        <v>3854551.9670000002</v>
      </c>
      <c r="C6339" s="47">
        <f t="shared" ref="C6339:C6402" si="97">B6339/1000000</f>
        <v>3.8545519670000004</v>
      </c>
      <c r="D6339" s="47">
        <f>IF($J$13="Yes", D6338+$J$14*(C6339-D6338),$J$12)</f>
        <v>2.4</v>
      </c>
      <c r="E6339" s="47" cm="1">
        <f t="array" ref="E6339">_xlfn.IFS(C6339&gt;(D6339+maxpout),MAX(C6339-elyscap,D6339+maxpout),C6339&gt;D6339-minpout,C6339,C6339&lt;=D6339-minpout,C6339+(F6338-F6339)*efromH2)</f>
        <v>2.4</v>
      </c>
      <c r="F6339" s="37" cm="1">
        <f t="array" ref="F6339">_xlfn.IFS(C6339&gt;(D6339+maxpout),MIN(max_storage,F6338+MIN(elyscap,(C6339-D6339+maxpout))*H2in),C6339&gt;(D6339-minpout),F6338,C6339&lt;=(D6339-minpout),MAX(0,F6338+(C6339-(D6339-minpout))*H2out))</f>
        <v>17.210395857899389</v>
      </c>
      <c r="G6339" s="37">
        <f>MAX(0,F6338+MIN(elyscap,(C6339-D6339+maxpout))*H2in - max_storage)</f>
        <v>0</v>
      </c>
      <c r="H6339" s="17"/>
      <c r="AQ6339" s="51">
        <v>4786.6350650913428</v>
      </c>
    </row>
    <row r="6340" spans="1:43" x14ac:dyDescent="0.25">
      <c r="A6340" s="2">
        <v>44095.083333333299</v>
      </c>
      <c r="B6340" s="22">
        <v>3962201.61</v>
      </c>
      <c r="C6340" s="47">
        <f t="shared" si="97"/>
        <v>3.9622016099999997</v>
      </c>
      <c r="D6340" s="47">
        <f>IF($J$13="Yes", D6339+$J$14*(C6340-D6339),$J$12)</f>
        <v>2.4</v>
      </c>
      <c r="E6340" s="47" cm="1">
        <f t="array" ref="E6340">_xlfn.IFS(C6340&gt;(D6340+maxpout),MAX(C6340-elyscap,D6340+maxpout),C6340&gt;D6340-minpout,C6340,C6340&lt;=D6340-minpout,C6340+(F6339-F6340)*efromH2)</f>
        <v>2.4</v>
      </c>
      <c r="F6340" s="37" cm="1">
        <f t="array" ref="F6340">_xlfn.IFS(C6340&gt;(D6340+maxpout),MIN(max_storage,F6339+MIN(elyscap,(C6340-D6340+maxpout))*H2in),C6340&gt;(D6340-minpout),F6339,C6340&lt;=(D6340-minpout),MAX(0,F6339+(C6340-(D6340-minpout))*H2out))</f>
        <v>17.241639890099389</v>
      </c>
      <c r="G6340" s="37">
        <f>MAX(0,F6339+MIN(elyscap,(C6340-D6340+maxpout))*H2in - max_storage)</f>
        <v>0</v>
      </c>
      <c r="H6340" s="17"/>
      <c r="AQ6340" s="51">
        <v>3771.053068466364</v>
      </c>
    </row>
    <row r="6341" spans="1:43" x14ac:dyDescent="0.25">
      <c r="A6341" s="2">
        <v>44095.125</v>
      </c>
      <c r="B6341" s="22">
        <v>3980390.2549999999</v>
      </c>
      <c r="C6341" s="47">
        <f t="shared" si="97"/>
        <v>3.9803902550000001</v>
      </c>
      <c r="D6341" s="47">
        <f>IF($J$13="Yes", D6340+$J$14*(C6341-D6340),$J$12)</f>
        <v>2.4</v>
      </c>
      <c r="E6341" s="47" cm="1">
        <f t="array" ref="E6341">_xlfn.IFS(C6341&gt;(D6341+maxpout),MAX(C6341-elyscap,D6341+maxpout),C6341&gt;D6341-minpout,C6341,C6341&lt;=D6341-minpout,C6341+(F6340-F6341)*efromH2)</f>
        <v>2.4</v>
      </c>
      <c r="F6341" s="37" cm="1">
        <f t="array" ref="F6341">_xlfn.IFS(C6341&gt;(D6341+maxpout),MIN(max_storage,F6340+MIN(elyscap,(C6341-D6341+maxpout))*H2in),C6341&gt;(D6341-minpout),F6340,C6341&lt;=(D6341-minpout),MAX(0,F6340+(C6341-(D6341-minpout))*H2out))</f>
        <v>17.273247695199387</v>
      </c>
      <c r="G6341" s="37">
        <f>MAX(0,F6340+MIN(elyscap,(C6341-D6341+maxpout))*H2in - max_storage)</f>
        <v>0</v>
      </c>
      <c r="H6341" s="17"/>
      <c r="AQ6341" s="51">
        <v>3045.9699465764465</v>
      </c>
    </row>
    <row r="6342" spans="1:43" x14ac:dyDescent="0.25">
      <c r="A6342" s="2">
        <v>44095.166666666701</v>
      </c>
      <c r="B6342" s="22">
        <v>4231084.4730000002</v>
      </c>
      <c r="C6342" s="47">
        <f t="shared" si="97"/>
        <v>4.2310844730000001</v>
      </c>
      <c r="D6342" s="47">
        <f>IF($J$13="Yes", D6341+$J$14*(C6342-D6341),$J$12)</f>
        <v>2.4</v>
      </c>
      <c r="E6342" s="47" cm="1">
        <f t="array" ref="E6342">_xlfn.IFS(C6342&gt;(D6342+maxpout),MAX(C6342-elyscap,D6342+maxpout),C6342&gt;D6342-minpout,C6342,C6342&lt;=D6342-minpout,C6342+(F6341-F6342)*efromH2)</f>
        <v>2.4</v>
      </c>
      <c r="F6342" s="37" cm="1">
        <f t="array" ref="F6342">_xlfn.IFS(C6342&gt;(D6342+maxpout),MIN(max_storage,F6341+MIN(elyscap,(C6342-D6342+maxpout))*H2in),C6342&gt;(D6342-minpout),F6341,C6342&lt;=(D6342-minpout),MAX(0,F6341+(C6342-(D6342-minpout))*H2out))</f>
        <v>17.309869384659386</v>
      </c>
      <c r="G6342" s="37">
        <f>MAX(0,F6341+MIN(elyscap,(C6342-D6342+maxpout))*H2in - max_storage)</f>
        <v>0</v>
      </c>
      <c r="H6342" s="17"/>
      <c r="AQ6342" s="51">
        <v>2564.5644204126447</v>
      </c>
    </row>
    <row r="6343" spans="1:43" x14ac:dyDescent="0.25">
      <c r="A6343" s="2">
        <v>44095.208333333299</v>
      </c>
      <c r="B6343" s="22">
        <v>4704343.449</v>
      </c>
      <c r="C6343" s="47">
        <f t="shared" si="97"/>
        <v>4.7043434490000005</v>
      </c>
      <c r="D6343" s="47">
        <f>IF($J$13="Yes", D6342+$J$14*(C6343-D6342),$J$12)</f>
        <v>2.4</v>
      </c>
      <c r="E6343" s="47" cm="1">
        <f t="array" ref="E6343">_xlfn.IFS(C6343&gt;(D6343+maxpout),MAX(C6343-elyscap,D6343+maxpout),C6343&gt;D6343-minpout,C6343,C6343&lt;=D6343-minpout,C6343+(F6342-F6343)*efromH2)</f>
        <v>2.4</v>
      </c>
      <c r="F6343" s="37" cm="1">
        <f t="array" ref="F6343">_xlfn.IFS(C6343&gt;(D6343+maxpout),MIN(max_storage,F6342+MIN(elyscap,(C6343-D6343+maxpout))*H2in),C6343&gt;(D6343-minpout),F6342,C6343&lt;=(D6343-minpout),MAX(0,F6342+(C6343-(D6343-minpout))*H2out))</f>
        <v>17.355956253639388</v>
      </c>
      <c r="G6343" s="37">
        <f>MAX(0,F6342+MIN(elyscap,(C6343-D6343+maxpout))*H2in - max_storage)</f>
        <v>0</v>
      </c>
      <c r="H6343" s="17"/>
      <c r="AQ6343" s="51">
        <v>2171.8865113762927</v>
      </c>
    </row>
    <row r="6344" spans="1:43" x14ac:dyDescent="0.25">
      <c r="A6344" s="2">
        <v>44095.25</v>
      </c>
      <c r="B6344" s="22">
        <v>5071154.6229999997</v>
      </c>
      <c r="C6344" s="47">
        <f t="shared" si="97"/>
        <v>5.071154623</v>
      </c>
      <c r="D6344" s="47">
        <f>IF($J$13="Yes", D6343+$J$14*(C6344-D6343),$J$12)</f>
        <v>2.4</v>
      </c>
      <c r="E6344" s="47" cm="1">
        <f t="array" ref="E6344">_xlfn.IFS(C6344&gt;(D6344+maxpout),MAX(C6344-elyscap,D6344+maxpout),C6344&gt;D6344-minpout,C6344,C6344&lt;=D6344-minpout,C6344+(F6343-F6344)*efromH2)</f>
        <v>2.4</v>
      </c>
      <c r="F6344" s="37" cm="1">
        <f t="array" ref="F6344">_xlfn.IFS(C6344&gt;(D6344+maxpout),MIN(max_storage,F6343+MIN(elyscap,(C6344-D6344+maxpout))*H2in),C6344&gt;(D6344-minpout),F6343,C6344&lt;=(D6344-minpout),MAX(0,F6343+(C6344-(D6344-minpout))*H2out))</f>
        <v>17.409379346099389</v>
      </c>
      <c r="G6344" s="37">
        <f>MAX(0,F6343+MIN(elyscap,(C6344-D6344+maxpout))*H2in - max_storage)</f>
        <v>0</v>
      </c>
      <c r="H6344" s="17"/>
      <c r="AQ6344" s="51">
        <v>2236.0394240515334</v>
      </c>
    </row>
    <row r="6345" spans="1:43" x14ac:dyDescent="0.25">
      <c r="A6345" s="2">
        <v>44095.291666666701</v>
      </c>
      <c r="B6345" s="22">
        <v>5204369.4589999998</v>
      </c>
      <c r="C6345" s="47">
        <f t="shared" si="97"/>
        <v>5.2043694589999996</v>
      </c>
      <c r="D6345" s="47">
        <f>IF($J$13="Yes", D6344+$J$14*(C6345-D6344),$J$12)</f>
        <v>2.4</v>
      </c>
      <c r="E6345" s="47" cm="1">
        <f t="array" ref="E6345">_xlfn.IFS(C6345&gt;(D6345+maxpout),MAX(C6345-elyscap,D6345+maxpout),C6345&gt;D6345-minpout,C6345,C6345&lt;=D6345-minpout,C6345+(F6344-F6345)*efromH2)</f>
        <v>2.4</v>
      </c>
      <c r="F6345" s="37" cm="1">
        <f t="array" ref="F6345">_xlfn.IFS(C6345&gt;(D6345+maxpout),MIN(max_storage,F6344+MIN(elyscap,(C6345-D6345+maxpout))*H2in),C6345&gt;(D6345-minpout),F6344,C6345&lt;=(D6345-minpout),MAX(0,F6344+(C6345-(D6345-minpout))*H2out))</f>
        <v>17.465466735279389</v>
      </c>
      <c r="G6345" s="37">
        <f>MAX(0,F6344+MIN(elyscap,(C6345-D6345+maxpout))*H2in - max_storage)</f>
        <v>0</v>
      </c>
      <c r="H6345" s="17"/>
      <c r="AQ6345" s="51">
        <v>2112.1311773924999</v>
      </c>
    </row>
    <row r="6346" spans="1:43" x14ac:dyDescent="0.25">
      <c r="A6346" s="2">
        <v>44095.333333333299</v>
      </c>
      <c r="B6346" s="22">
        <v>5317788.8119999999</v>
      </c>
      <c r="C6346" s="47">
        <f t="shared" si="97"/>
        <v>5.3177888119999999</v>
      </c>
      <c r="D6346" s="47">
        <f>IF($J$13="Yes", D6345+$J$14*(C6346-D6345),$J$12)</f>
        <v>2.4</v>
      </c>
      <c r="E6346" s="47" cm="1">
        <f t="array" ref="E6346">_xlfn.IFS(C6346&gt;(D6346+maxpout),MAX(C6346-elyscap,D6346+maxpout),C6346&gt;D6346-minpout,C6346,C6346&lt;=D6346-minpout,C6346+(F6345-F6346)*efromH2)</f>
        <v>2.4</v>
      </c>
      <c r="F6346" s="37" cm="1">
        <f t="array" ref="F6346">_xlfn.IFS(C6346&gt;(D6346+maxpout),MIN(max_storage,F6345+MIN(elyscap,(C6346-D6346+maxpout))*H2in),C6346&gt;(D6346-minpout),F6345,C6346&lt;=(D6346-minpout),MAX(0,F6345+(C6346-(D6346-minpout))*H2out))</f>
        <v>17.523822511519388</v>
      </c>
      <c r="G6346" s="37">
        <f>MAX(0,F6345+MIN(elyscap,(C6346-D6346+maxpout))*H2in - max_storage)</f>
        <v>0</v>
      </c>
      <c r="H6346" s="17"/>
      <c r="AQ6346" s="51">
        <v>1452.7530547748045</v>
      </c>
    </row>
    <row r="6347" spans="1:43" x14ac:dyDescent="0.25">
      <c r="A6347" s="2">
        <v>44095.375</v>
      </c>
      <c r="B6347" s="22">
        <v>5330101.4890000001</v>
      </c>
      <c r="C6347" s="47">
        <f t="shared" si="97"/>
        <v>5.3301014890000005</v>
      </c>
      <c r="D6347" s="47">
        <f>IF($J$13="Yes", D6346+$J$14*(C6347-D6346),$J$12)</f>
        <v>2.4</v>
      </c>
      <c r="E6347" s="47" cm="1">
        <f t="array" ref="E6347">_xlfn.IFS(C6347&gt;(D6347+maxpout),MAX(C6347-elyscap,D6347+maxpout),C6347&gt;D6347-minpout,C6347,C6347&lt;=D6347-minpout,C6347+(F6346-F6347)*efromH2)</f>
        <v>2.4</v>
      </c>
      <c r="F6347" s="37" cm="1">
        <f t="array" ref="F6347">_xlfn.IFS(C6347&gt;(D6347+maxpout),MIN(max_storage,F6346+MIN(elyscap,(C6347-D6347+maxpout))*H2in),C6347&gt;(D6347-minpout),F6346,C6347&lt;=(D6347-minpout),MAX(0,F6346+(C6347-(D6347-minpout))*H2out))</f>
        <v>17.582424541299389</v>
      </c>
      <c r="G6347" s="37">
        <f>MAX(0,F6346+MIN(elyscap,(C6347-D6347+maxpout))*H2in - max_storage)</f>
        <v>0</v>
      </c>
      <c r="H6347" s="17"/>
      <c r="AQ6347" s="51">
        <v>529.26152957073543</v>
      </c>
    </row>
    <row r="6348" spans="1:43" x14ac:dyDescent="0.25">
      <c r="A6348" s="2">
        <v>44095.416666666701</v>
      </c>
      <c r="B6348" s="22">
        <v>5564959.415</v>
      </c>
      <c r="C6348" s="47">
        <f t="shared" si="97"/>
        <v>5.5649594149999997</v>
      </c>
      <c r="D6348" s="47">
        <f>IF($J$13="Yes", D6347+$J$14*(C6348-D6347),$J$12)</f>
        <v>2.4</v>
      </c>
      <c r="E6348" s="47" cm="1">
        <f t="array" ref="E6348">_xlfn.IFS(C6348&gt;(D6348+maxpout),MAX(C6348-elyscap,D6348+maxpout),C6348&gt;D6348-minpout,C6348,C6348&lt;=D6348-minpout,C6348+(F6347-F6348)*efromH2)</f>
        <v>2.4</v>
      </c>
      <c r="F6348" s="37" cm="1">
        <f t="array" ref="F6348">_xlfn.IFS(C6348&gt;(D6348+maxpout),MIN(max_storage,F6347+MIN(elyscap,(C6348-D6348+maxpout))*H2in),C6348&gt;(D6348-minpout),F6347,C6348&lt;=(D6348-minpout),MAX(0,F6347+(C6348-(D6348-minpout))*H2out))</f>
        <v>17.645723729599389</v>
      </c>
      <c r="G6348" s="37">
        <f>MAX(0,F6347+MIN(elyscap,(C6348-D6348+maxpout))*H2in - max_storage)</f>
        <v>0</v>
      </c>
      <c r="H6348" s="17"/>
      <c r="AQ6348" s="51">
        <v>391.64318463836435</v>
      </c>
    </row>
    <row r="6349" spans="1:43" x14ac:dyDescent="0.25">
      <c r="A6349" s="2">
        <v>44095.458333333299</v>
      </c>
      <c r="B6349" s="22">
        <v>5765395.7170000002</v>
      </c>
      <c r="C6349" s="47">
        <f t="shared" si="97"/>
        <v>5.7653957170000005</v>
      </c>
      <c r="D6349" s="47">
        <f>IF($J$13="Yes", D6348+$J$14*(C6349-D6348),$J$12)</f>
        <v>2.4</v>
      </c>
      <c r="E6349" s="47" cm="1">
        <f t="array" ref="E6349">_xlfn.IFS(C6349&gt;(D6349+maxpout),MAX(C6349-elyscap,D6349+maxpout),C6349&gt;D6349-minpout,C6349,C6349&lt;=D6349-minpout,C6349+(F6348-F6349)*efromH2)</f>
        <v>2.4</v>
      </c>
      <c r="F6349" s="37" cm="1">
        <f t="array" ref="F6349">_xlfn.IFS(C6349&gt;(D6349+maxpout),MIN(max_storage,F6348+MIN(elyscap,(C6349-D6349+maxpout))*H2in),C6349&gt;(D6349-minpout),F6348,C6349&lt;=(D6349-minpout),MAX(0,F6348+(C6349-(D6349-minpout))*H2out))</f>
        <v>17.713031643939388</v>
      </c>
      <c r="G6349" s="37">
        <f>MAX(0,F6348+MIN(elyscap,(C6349-D6349+maxpout))*H2in - max_storage)</f>
        <v>0</v>
      </c>
      <c r="H6349" s="17"/>
      <c r="AQ6349" s="51">
        <v>660.67152811517997</v>
      </c>
    </row>
    <row r="6350" spans="1:43" x14ac:dyDescent="0.25">
      <c r="A6350" s="2">
        <v>44095.5</v>
      </c>
      <c r="B6350" s="22">
        <v>5982283.1849999996</v>
      </c>
      <c r="C6350" s="47">
        <f t="shared" si="97"/>
        <v>5.982283185</v>
      </c>
      <c r="D6350" s="47">
        <f>IF($J$13="Yes", D6349+$J$14*(C6350-D6349),$J$12)</f>
        <v>2.4</v>
      </c>
      <c r="E6350" s="47" cm="1">
        <f t="array" ref="E6350">_xlfn.IFS(C6350&gt;(D6350+maxpout),MAX(C6350-elyscap,D6350+maxpout),C6350&gt;D6350-minpout,C6350,C6350&lt;=D6350-minpout,C6350+(F6349-F6350)*efromH2)</f>
        <v>2.4</v>
      </c>
      <c r="F6350" s="37" cm="1">
        <f t="array" ref="F6350">_xlfn.IFS(C6350&gt;(D6350+maxpout),MIN(max_storage,F6349+MIN(elyscap,(C6350-D6350+maxpout))*H2in),C6350&gt;(D6350-minpout),F6349,C6350&lt;=(D6350-minpout),MAX(0,F6349+(C6350-(D6350-minpout))*H2out))</f>
        <v>17.784677307639388</v>
      </c>
      <c r="G6350" s="37">
        <f>MAX(0,F6349+MIN(elyscap,(C6350-D6350+maxpout))*H2in - max_storage)</f>
        <v>0</v>
      </c>
      <c r="H6350" s="17"/>
      <c r="AQ6350" s="51">
        <v>734.91300367080123</v>
      </c>
    </row>
    <row r="6351" spans="1:43" x14ac:dyDescent="0.25">
      <c r="A6351" s="2">
        <v>44095.541666666701</v>
      </c>
      <c r="B6351" s="22">
        <v>6076311.1469999999</v>
      </c>
      <c r="C6351" s="47">
        <f t="shared" si="97"/>
        <v>6.0763111470000002</v>
      </c>
      <c r="D6351" s="47">
        <f>IF($J$13="Yes", D6350+$J$14*(C6351-D6350),$J$12)</f>
        <v>2.4</v>
      </c>
      <c r="E6351" s="47" cm="1">
        <f t="array" ref="E6351">_xlfn.IFS(C6351&gt;(D6351+maxpout),MAX(C6351-elyscap,D6351+maxpout),C6351&gt;D6351-minpout,C6351,C6351&lt;=D6351-minpout,C6351+(F6350-F6351)*efromH2)</f>
        <v>2.4</v>
      </c>
      <c r="F6351" s="37" cm="1">
        <f t="array" ref="F6351">_xlfn.IFS(C6351&gt;(D6351+maxpout),MIN(max_storage,F6350+MIN(elyscap,(C6351-D6351+maxpout))*H2in),C6351&gt;(D6351-minpout),F6350,C6351&lt;=(D6351-minpout),MAX(0,F6350+(C6351-(D6351-minpout))*H2out))</f>
        <v>17.858203530579388</v>
      </c>
      <c r="G6351" s="37">
        <f>MAX(0,F6350+MIN(elyscap,(C6351-D6351+maxpout))*H2in - max_storage)</f>
        <v>0</v>
      </c>
      <c r="H6351" s="17"/>
      <c r="AQ6351" s="51">
        <v>539.86745465010983</v>
      </c>
    </row>
    <row r="6352" spans="1:43" x14ac:dyDescent="0.25">
      <c r="A6352" s="2">
        <v>44095.583333333299</v>
      </c>
      <c r="B6352" s="22">
        <v>6134331.0630000001</v>
      </c>
      <c r="C6352" s="47">
        <f t="shared" si="97"/>
        <v>6.1343310630000003</v>
      </c>
      <c r="D6352" s="47">
        <f>IF($J$13="Yes", D6351+$J$14*(C6352-D6351),$J$12)</f>
        <v>2.4</v>
      </c>
      <c r="E6352" s="47" cm="1">
        <f t="array" ref="E6352">_xlfn.IFS(C6352&gt;(D6352+maxpout),MAX(C6352-elyscap,D6352+maxpout),C6352&gt;D6352-minpout,C6352,C6352&lt;=D6352-minpout,C6352+(F6351-F6352)*efromH2)</f>
        <v>2.4</v>
      </c>
      <c r="F6352" s="37" cm="1">
        <f t="array" ref="F6352">_xlfn.IFS(C6352&gt;(D6352+maxpout),MIN(max_storage,F6351+MIN(elyscap,(C6352-D6352+maxpout))*H2in),C6352&gt;(D6352-minpout),F6351,C6352&lt;=(D6352-minpout),MAX(0,F6351+(C6352-(D6352-minpout))*H2out))</f>
        <v>17.932890151839388</v>
      </c>
      <c r="G6352" s="37">
        <f>MAX(0,F6351+MIN(elyscap,(C6352-D6352+maxpout))*H2in - max_storage)</f>
        <v>0</v>
      </c>
      <c r="H6352" s="17"/>
      <c r="AQ6352" s="51">
        <v>456.57214061209578</v>
      </c>
    </row>
    <row r="6353" spans="1:43" x14ac:dyDescent="0.25">
      <c r="A6353" s="2">
        <v>44095.625</v>
      </c>
      <c r="B6353" s="22">
        <v>6239905.9809999997</v>
      </c>
      <c r="C6353" s="47">
        <f t="shared" si="97"/>
        <v>6.2399059809999997</v>
      </c>
      <c r="D6353" s="47">
        <f>IF($J$13="Yes", D6352+$J$14*(C6353-D6352),$J$12)</f>
        <v>2.4</v>
      </c>
      <c r="E6353" s="47" cm="1">
        <f t="array" ref="E6353">_xlfn.IFS(C6353&gt;(D6353+maxpout),MAX(C6353-elyscap,D6353+maxpout),C6353&gt;D6353-minpout,C6353,C6353&lt;=D6353-minpout,C6353+(F6352-F6353)*efromH2)</f>
        <v>2.4</v>
      </c>
      <c r="F6353" s="37" cm="1">
        <f t="array" ref="F6353">_xlfn.IFS(C6353&gt;(D6353+maxpout),MIN(max_storage,F6352+MIN(elyscap,(C6353-D6353+maxpout))*H2in),C6353&gt;(D6353-minpout),F6352,C6353&lt;=(D6353-minpout),MAX(0,F6352+(C6353-(D6353-minpout))*H2out))</f>
        <v>18.009688271459389</v>
      </c>
      <c r="G6353" s="37">
        <f>MAX(0,F6352+MIN(elyscap,(C6353-D6353+maxpout))*H2in - max_storage)</f>
        <v>0</v>
      </c>
      <c r="H6353" s="17"/>
      <c r="AQ6353" s="51">
        <v>391.64318463836435</v>
      </c>
    </row>
    <row r="6354" spans="1:43" x14ac:dyDescent="0.25">
      <c r="A6354" s="2">
        <v>44095.666666666701</v>
      </c>
      <c r="B6354" s="22">
        <v>6291718.5410000002</v>
      </c>
      <c r="C6354" s="47">
        <f t="shared" si="97"/>
        <v>6.2917185409999998</v>
      </c>
      <c r="D6354" s="47">
        <f>IF($J$13="Yes", D6353+$J$14*(C6354-D6353),$J$12)</f>
        <v>2.4</v>
      </c>
      <c r="E6354" s="47" cm="1">
        <f t="array" ref="E6354">_xlfn.IFS(C6354&gt;(D6354+maxpout),MAX(C6354-elyscap,D6354+maxpout),C6354&gt;D6354-minpout,C6354,C6354&lt;=D6354-minpout,C6354+(F6353-F6354)*efromH2)</f>
        <v>2.4</v>
      </c>
      <c r="F6354" s="37" cm="1">
        <f t="array" ref="F6354">_xlfn.IFS(C6354&gt;(D6354+maxpout),MIN(max_storage,F6353+MIN(elyscap,(C6354-D6354+maxpout))*H2in),C6354&gt;(D6354-minpout),F6353,C6354&lt;=(D6354-minpout),MAX(0,F6353+(C6354-(D6354-minpout))*H2out))</f>
        <v>18.087522642279389</v>
      </c>
      <c r="G6354" s="37">
        <f>MAX(0,F6353+MIN(elyscap,(C6354-D6354+maxpout))*H2in - max_storage)</f>
        <v>0</v>
      </c>
      <c r="H6354" s="17"/>
      <c r="AQ6354" s="51">
        <v>401.21438531975105</v>
      </c>
    </row>
    <row r="6355" spans="1:43" x14ac:dyDescent="0.25">
      <c r="A6355" s="2">
        <v>44095.708333333299</v>
      </c>
      <c r="B6355" s="22">
        <v>6213129.8169999998</v>
      </c>
      <c r="C6355" s="47">
        <f t="shared" si="97"/>
        <v>6.2131298169999996</v>
      </c>
      <c r="D6355" s="47">
        <f>IF($J$13="Yes", D6354+$J$14*(C6355-D6354),$J$12)</f>
        <v>2.4</v>
      </c>
      <c r="E6355" s="47" cm="1">
        <f t="array" ref="E6355">_xlfn.IFS(C6355&gt;(D6355+maxpout),MAX(C6355-elyscap,D6355+maxpout),C6355&gt;D6355-minpout,C6355,C6355&lt;=D6355-minpout,C6355+(F6354-F6355)*efromH2)</f>
        <v>2.4</v>
      </c>
      <c r="F6355" s="37" cm="1">
        <f t="array" ref="F6355">_xlfn.IFS(C6355&gt;(D6355+maxpout),MIN(max_storage,F6354+MIN(elyscap,(C6355-D6355+maxpout))*H2in),C6355&gt;(D6355-minpout),F6354,C6355&lt;=(D6355-minpout),MAX(0,F6354+(C6355-(D6355-minpout))*H2out))</f>
        <v>18.16378523861939</v>
      </c>
      <c r="G6355" s="37">
        <f>MAX(0,F6354+MIN(elyscap,(C6355-D6355+maxpout))*H2in - max_storage)</f>
        <v>0</v>
      </c>
      <c r="H6355" s="17"/>
      <c r="AQ6355" s="51">
        <v>622.12804429013624</v>
      </c>
    </row>
    <row r="6356" spans="1:43" x14ac:dyDescent="0.25">
      <c r="A6356" s="2">
        <v>44095.75</v>
      </c>
      <c r="B6356" s="22">
        <v>6138021.9790000003</v>
      </c>
      <c r="C6356" s="47">
        <f t="shared" si="97"/>
        <v>6.1380219790000003</v>
      </c>
      <c r="D6356" s="47">
        <f>IF($J$13="Yes", D6355+$J$14*(C6356-D6355),$J$12)</f>
        <v>2.4</v>
      </c>
      <c r="E6356" s="47" cm="1">
        <f t="array" ref="E6356">_xlfn.IFS(C6356&gt;(D6356+maxpout),MAX(C6356-elyscap,D6356+maxpout),C6356&gt;D6356-minpout,C6356,C6356&lt;=D6356-minpout,C6356+(F6355-F6356)*efromH2)</f>
        <v>2.4</v>
      </c>
      <c r="F6356" s="37" cm="1">
        <f t="array" ref="F6356">_xlfn.IFS(C6356&gt;(D6356+maxpout),MIN(max_storage,F6355+MIN(elyscap,(C6356-D6356+maxpout))*H2in),C6356&gt;(D6356-minpout),F6355,C6356&lt;=(D6356-minpout),MAX(0,F6355+(C6356-(D6356-minpout))*H2out))</f>
        <v>18.23854567819939</v>
      </c>
      <c r="G6356" s="37">
        <f>MAX(0,F6355+MIN(elyscap,(C6356-D6356+maxpout))*H2in - max_storage)</f>
        <v>0</v>
      </c>
      <c r="H6356" s="17"/>
      <c r="AQ6356" s="51">
        <v>1239.8585098888245</v>
      </c>
    </row>
    <row r="6357" spans="1:43" x14ac:dyDescent="0.25">
      <c r="A6357" s="2">
        <v>44095.791666666701</v>
      </c>
      <c r="B6357" s="22">
        <v>6138740.3770000003</v>
      </c>
      <c r="C6357" s="47">
        <f t="shared" si="97"/>
        <v>6.1387403770000004</v>
      </c>
      <c r="D6357" s="47">
        <f>IF($J$13="Yes", D6356+$J$14*(C6357-D6356),$J$12)</f>
        <v>2.4</v>
      </c>
      <c r="E6357" s="47" cm="1">
        <f t="array" ref="E6357">_xlfn.IFS(C6357&gt;(D6357+maxpout),MAX(C6357-elyscap,D6357+maxpout),C6357&gt;D6357-minpout,C6357,C6357&lt;=D6357-minpout,C6357+(F6356-F6357)*efromH2)</f>
        <v>2.4</v>
      </c>
      <c r="F6357" s="37" cm="1">
        <f t="array" ref="F6357">_xlfn.IFS(C6357&gt;(D6357+maxpout),MIN(max_storage,F6356+MIN(elyscap,(C6357-D6357+maxpout))*H2in),C6357&gt;(D6357-minpout),F6356,C6357&lt;=(D6357-minpout),MAX(0,F6356+(C6357-(D6357-minpout))*H2out))</f>
        <v>18.313320485739389</v>
      </c>
      <c r="G6357" s="37">
        <f>MAX(0,F6356+MIN(elyscap,(C6357-D6357+maxpout))*H2in - max_storage)</f>
        <v>0</v>
      </c>
      <c r="H6357" s="17"/>
      <c r="AQ6357" s="51">
        <v>2151.7093856155311</v>
      </c>
    </row>
    <row r="6358" spans="1:43" x14ac:dyDescent="0.25">
      <c r="A6358" s="2">
        <v>44095.833333333299</v>
      </c>
      <c r="B6358" s="22">
        <v>6045144.4179999996</v>
      </c>
      <c r="C6358" s="47">
        <f t="shared" si="97"/>
        <v>6.0451444179999996</v>
      </c>
      <c r="D6358" s="47">
        <f>IF($J$13="Yes", D6357+$J$14*(C6358-D6357),$J$12)</f>
        <v>2.4</v>
      </c>
      <c r="E6358" s="47" cm="1">
        <f t="array" ref="E6358">_xlfn.IFS(C6358&gt;(D6358+maxpout),MAX(C6358-elyscap,D6358+maxpout),C6358&gt;D6358-minpout,C6358,C6358&lt;=D6358-minpout,C6358+(F6357-F6358)*efromH2)</f>
        <v>2.4</v>
      </c>
      <c r="F6358" s="37" cm="1">
        <f t="array" ref="F6358">_xlfn.IFS(C6358&gt;(D6358+maxpout),MIN(max_storage,F6357+MIN(elyscap,(C6358-D6358+maxpout))*H2in),C6358&gt;(D6358-minpout),F6357,C6358&lt;=(D6358-minpout),MAX(0,F6357+(C6358-(D6358-minpout))*H2out))</f>
        <v>18.386223374099391</v>
      </c>
      <c r="G6358" s="37">
        <f>MAX(0,F6357+MIN(elyscap,(C6358-D6358+maxpout))*H2in - max_storage)</f>
        <v>0</v>
      </c>
      <c r="H6358" s="17"/>
      <c r="AQ6358" s="51">
        <v>3018.5497500297711</v>
      </c>
    </row>
    <row r="6359" spans="1:43" x14ac:dyDescent="0.25">
      <c r="A6359" s="2">
        <v>44095.875</v>
      </c>
      <c r="B6359" s="22">
        <v>5842185.9809999997</v>
      </c>
      <c r="C6359" s="47">
        <f t="shared" si="97"/>
        <v>5.8421859810000001</v>
      </c>
      <c r="D6359" s="47">
        <f>IF($J$13="Yes", D6358+$J$14*(C6359-D6358),$J$12)</f>
        <v>2.4</v>
      </c>
      <c r="E6359" s="47" cm="1">
        <f t="array" ref="E6359">_xlfn.IFS(C6359&gt;(D6359+maxpout),MAX(C6359-elyscap,D6359+maxpout),C6359&gt;D6359-minpout,C6359,C6359&lt;=D6359-minpout,C6359+(F6358-F6359)*efromH2)</f>
        <v>2.4</v>
      </c>
      <c r="F6359" s="37" cm="1">
        <f t="array" ref="F6359">_xlfn.IFS(C6359&gt;(D6359+maxpout),MIN(max_storage,F6358+MIN(elyscap,(C6359-D6359+maxpout))*H2in),C6359&gt;(D6359-minpout),F6358,C6359&lt;=(D6359-minpout),MAX(0,F6358+(C6359-(D6359-minpout))*H2out))</f>
        <v>18.455067093719389</v>
      </c>
      <c r="G6359" s="37">
        <f>MAX(0,F6358+MIN(elyscap,(C6359-D6359+maxpout))*H2in - max_storage)</f>
        <v>0</v>
      </c>
      <c r="H6359" s="17"/>
      <c r="AQ6359" s="51">
        <v>3360.2674824652263</v>
      </c>
    </row>
    <row r="6360" spans="1:43" x14ac:dyDescent="0.25">
      <c r="A6360" s="2">
        <v>44095.916666666701</v>
      </c>
      <c r="B6360" s="22">
        <v>5504282.6720000003</v>
      </c>
      <c r="C6360" s="47">
        <f t="shared" si="97"/>
        <v>5.5042826720000004</v>
      </c>
      <c r="D6360" s="47">
        <f>IF($J$13="Yes", D6359+$J$14*(C6360-D6359),$J$12)</f>
        <v>2.4</v>
      </c>
      <c r="E6360" s="47" cm="1">
        <f t="array" ref="E6360">_xlfn.IFS(C6360&gt;(D6360+maxpout),MAX(C6360-elyscap,D6360+maxpout),C6360&gt;D6360-minpout,C6360,C6360&lt;=D6360-minpout,C6360+(F6359-F6360)*efromH2)</f>
        <v>2.4</v>
      </c>
      <c r="F6360" s="37" cm="1">
        <f t="array" ref="F6360">_xlfn.IFS(C6360&gt;(D6360+maxpout),MIN(max_storage,F6359+MIN(elyscap,(C6360-D6360+maxpout))*H2in),C6360&gt;(D6360-minpout),F6359,C6360&lt;=(D6360-minpout),MAX(0,F6359+(C6360-(D6360-minpout))*H2out))</f>
        <v>18.51715274715939</v>
      </c>
      <c r="G6360" s="37">
        <f>MAX(0,F6359+MIN(elyscap,(C6360-D6360+maxpout))*H2in - max_storage)</f>
        <v>0</v>
      </c>
      <c r="H6360" s="17"/>
      <c r="AQ6360" s="51">
        <v>3279.5589794221814</v>
      </c>
    </row>
    <row r="6361" spans="1:43" x14ac:dyDescent="0.25">
      <c r="A6361" s="2">
        <v>44095.958333333299</v>
      </c>
      <c r="B6361" s="22">
        <v>5367037.1469999999</v>
      </c>
      <c r="C6361" s="47">
        <f t="shared" si="97"/>
        <v>5.3670371469999996</v>
      </c>
      <c r="D6361" s="47">
        <f>IF($J$13="Yes", D6360+$J$14*(C6361-D6360),$J$12)</f>
        <v>2.4</v>
      </c>
      <c r="E6361" s="47" cm="1">
        <f t="array" ref="E6361">_xlfn.IFS(C6361&gt;(D6361+maxpout),MAX(C6361-elyscap,D6361+maxpout),C6361&gt;D6361-minpout,C6361,C6361&lt;=D6361-minpout,C6361+(F6360-F6361)*efromH2)</f>
        <v>2.4</v>
      </c>
      <c r="F6361" s="37" cm="1">
        <f t="array" ref="F6361">_xlfn.IFS(C6361&gt;(D6361+maxpout),MIN(max_storage,F6360+MIN(elyscap,(C6361-D6361+maxpout))*H2in),C6361&gt;(D6361-minpout),F6360,C6361&lt;=(D6361-minpout),MAX(0,F6360+(C6361-(D6361-minpout))*H2out))</f>
        <v>18.576493490099391</v>
      </c>
      <c r="G6361" s="37">
        <f>MAX(0,F6360+MIN(elyscap,(C6361-D6361+maxpout))*H2in - max_storage)</f>
        <v>0</v>
      </c>
      <c r="H6361" s="17"/>
      <c r="AQ6361" s="51">
        <v>2936.8065225887385</v>
      </c>
    </row>
    <row r="6362" spans="1:43" x14ac:dyDescent="0.25">
      <c r="A6362" s="2">
        <v>44096</v>
      </c>
      <c r="B6362" s="22">
        <v>5289720.557</v>
      </c>
      <c r="C6362" s="47">
        <f t="shared" si="97"/>
        <v>5.2897205569999999</v>
      </c>
      <c r="D6362" s="47">
        <f>IF($J$13="Yes", D6361+$J$14*(C6362-D6361),$J$12)</f>
        <v>2.4</v>
      </c>
      <c r="E6362" s="47" cm="1">
        <f t="array" ref="E6362">_xlfn.IFS(C6362&gt;(D6362+maxpout),MAX(C6362-elyscap,D6362+maxpout),C6362&gt;D6362-minpout,C6362,C6362&lt;=D6362-minpout,C6362+(F6361-F6362)*efromH2)</f>
        <v>2.4</v>
      </c>
      <c r="F6362" s="37" cm="1">
        <f t="array" ref="F6362">_xlfn.IFS(C6362&gt;(D6362+maxpout),MIN(max_storage,F6361+MIN(elyscap,(C6362-D6362+maxpout))*H2in),C6362&gt;(D6362-minpout),F6361,C6362&lt;=(D6362-minpout),MAX(0,F6361+(C6362-(D6362-minpout))*H2out))</f>
        <v>18.634287901239393</v>
      </c>
      <c r="G6362" s="37">
        <f>MAX(0,F6361+MIN(elyscap,(C6362-D6362+maxpout))*H2in - max_storage)</f>
        <v>0</v>
      </c>
      <c r="H6362" s="17"/>
      <c r="AQ6362" s="51">
        <v>2568.7033180045955</v>
      </c>
    </row>
    <row r="6363" spans="1:43" x14ac:dyDescent="0.25">
      <c r="A6363" s="2">
        <v>44096.041666666701</v>
      </c>
      <c r="B6363" s="22">
        <v>5292175.3830000004</v>
      </c>
      <c r="C6363" s="47">
        <f t="shared" si="97"/>
        <v>5.292175383</v>
      </c>
      <c r="D6363" s="47">
        <f>IF($J$13="Yes", D6362+$J$14*(C6363-D6362),$J$12)</f>
        <v>2.4</v>
      </c>
      <c r="E6363" s="47" cm="1">
        <f t="array" ref="E6363">_xlfn.IFS(C6363&gt;(D6363+maxpout),MAX(C6363-elyscap,D6363+maxpout),C6363&gt;D6363-minpout,C6363,C6363&lt;=D6363-minpout,C6363+(F6362-F6363)*efromH2)</f>
        <v>2.4</v>
      </c>
      <c r="F6363" s="37" cm="1">
        <f t="array" ref="F6363">_xlfn.IFS(C6363&gt;(D6363+maxpout),MIN(max_storage,F6362+MIN(elyscap,(C6363-D6363+maxpout))*H2in),C6363&gt;(D6363-minpout),F6362,C6363&lt;=(D6363-minpout),MAX(0,F6362+(C6363-(D6363-minpout))*H2out))</f>
        <v>18.692131408899392</v>
      </c>
      <c r="G6363" s="37">
        <f>MAX(0,F6362+MIN(elyscap,(C6363-D6363+maxpout))*H2in - max_storage)</f>
        <v>0</v>
      </c>
      <c r="H6363" s="17"/>
      <c r="AQ6363" s="51">
        <v>1993.913914922399</v>
      </c>
    </row>
    <row r="6364" spans="1:43" x14ac:dyDescent="0.25">
      <c r="A6364" s="2">
        <v>44096.083333333299</v>
      </c>
      <c r="B6364" s="22">
        <v>5221791.8190000001</v>
      </c>
      <c r="C6364" s="47">
        <f t="shared" si="97"/>
        <v>5.2217918189999999</v>
      </c>
      <c r="D6364" s="47">
        <f>IF($J$13="Yes", D6363+$J$14*(C6364-D6363),$J$12)</f>
        <v>2.4</v>
      </c>
      <c r="E6364" s="47" cm="1">
        <f t="array" ref="E6364">_xlfn.IFS(C6364&gt;(D6364+maxpout),MAX(C6364-elyscap,D6364+maxpout),C6364&gt;D6364-minpout,C6364,C6364&lt;=D6364-minpout,C6364+(F6363-F6364)*efromH2)</f>
        <v>2.4</v>
      </c>
      <c r="F6364" s="37" cm="1">
        <f t="array" ref="F6364">_xlfn.IFS(C6364&gt;(D6364+maxpout),MIN(max_storage,F6363+MIN(elyscap,(C6364-D6364+maxpout))*H2in),C6364&gt;(D6364-minpout),F6363,C6364&lt;=(D6364-minpout),MAX(0,F6363+(C6364-(D6364-minpout))*H2out))</f>
        <v>18.748567245279393</v>
      </c>
      <c r="G6364" s="37">
        <f>MAX(0,F6363+MIN(elyscap,(C6364-D6364+maxpout))*H2in - max_storage)</f>
        <v>0</v>
      </c>
      <c r="H6364" s="17"/>
      <c r="AQ6364" s="51">
        <v>1505.7826801716769</v>
      </c>
    </row>
    <row r="6365" spans="1:43" x14ac:dyDescent="0.25">
      <c r="A6365" s="2">
        <v>44096.125</v>
      </c>
      <c r="B6365" s="22">
        <v>5142403.6339999996</v>
      </c>
      <c r="C6365" s="47">
        <f t="shared" si="97"/>
        <v>5.1424036339999999</v>
      </c>
      <c r="D6365" s="47">
        <f>IF($J$13="Yes", D6364+$J$14*(C6365-D6364),$J$12)</f>
        <v>2.4</v>
      </c>
      <c r="E6365" s="47" cm="1">
        <f t="array" ref="E6365">_xlfn.IFS(C6365&gt;(D6365+maxpout),MAX(C6365-elyscap,D6365+maxpout),C6365&gt;D6365-minpout,C6365,C6365&lt;=D6365-minpout,C6365+(F6364-F6365)*efromH2)</f>
        <v>2.4</v>
      </c>
      <c r="F6365" s="37" cm="1">
        <f t="array" ref="F6365">_xlfn.IFS(C6365&gt;(D6365+maxpout),MIN(max_storage,F6364+MIN(elyscap,(C6365-D6365+maxpout))*H2in),C6365&gt;(D6365-minpout),F6364,C6365&lt;=(D6365-minpout),MAX(0,F6364+(C6365-(D6365-minpout))*H2out))</f>
        <v>18.803415317959391</v>
      </c>
      <c r="G6365" s="37">
        <f>MAX(0,F6364+MIN(elyscap,(C6365-D6365+maxpout))*H2in - max_storage)</f>
        <v>0</v>
      </c>
      <c r="H6365" s="17"/>
      <c r="AQ6365" s="51">
        <v>1173.8948295171051</v>
      </c>
    </row>
    <row r="6366" spans="1:43" x14ac:dyDescent="0.25">
      <c r="A6366" s="2">
        <v>44096.166666666701</v>
      </c>
      <c r="B6366" s="22">
        <v>4928986.392</v>
      </c>
      <c r="C6366" s="47">
        <f t="shared" si="97"/>
        <v>4.9289863919999997</v>
      </c>
      <c r="D6366" s="47">
        <f>IF($J$13="Yes", D6365+$J$14*(C6366-D6365),$J$12)</f>
        <v>2.4</v>
      </c>
      <c r="E6366" s="47" cm="1">
        <f t="array" ref="E6366">_xlfn.IFS(C6366&gt;(D6366+maxpout),MAX(C6366-elyscap,D6366+maxpout),C6366&gt;D6366-minpout,C6366,C6366&lt;=D6366-minpout,C6366+(F6365-F6366)*efromH2)</f>
        <v>2.4</v>
      </c>
      <c r="F6366" s="37" cm="1">
        <f t="array" ref="F6366">_xlfn.IFS(C6366&gt;(D6366+maxpout),MIN(max_storage,F6365+MIN(elyscap,(C6366-D6366+maxpout))*H2in),C6366&gt;(D6366-minpout),F6365,C6366&lt;=(D6366-minpout),MAX(0,F6365+(C6366-(D6366-minpout))*H2out))</f>
        <v>18.85399504579939</v>
      </c>
      <c r="G6366" s="37">
        <f>MAX(0,F6365+MIN(elyscap,(C6366-D6366+maxpout))*H2in - max_storage)</f>
        <v>0</v>
      </c>
      <c r="H6366" s="17"/>
      <c r="AQ6366" s="51">
        <v>915.21373002016708</v>
      </c>
    </row>
    <row r="6367" spans="1:43" x14ac:dyDescent="0.25">
      <c r="A6367" s="2">
        <v>44096.208333333299</v>
      </c>
      <c r="B6367" s="22">
        <v>4677487.574</v>
      </c>
      <c r="C6367" s="47">
        <f t="shared" si="97"/>
        <v>4.6774875739999997</v>
      </c>
      <c r="D6367" s="47">
        <f>IF($J$13="Yes", D6366+$J$14*(C6367-D6366),$J$12)</f>
        <v>2.4</v>
      </c>
      <c r="E6367" s="47" cm="1">
        <f t="array" ref="E6367">_xlfn.IFS(C6367&gt;(D6367+maxpout),MAX(C6367-elyscap,D6367+maxpout),C6367&gt;D6367-minpout,C6367,C6367&lt;=D6367-minpout,C6367+(F6366-F6367)*efromH2)</f>
        <v>2.4</v>
      </c>
      <c r="F6367" s="37" cm="1">
        <f t="array" ref="F6367">_xlfn.IFS(C6367&gt;(D6367+maxpout),MIN(max_storage,F6366+MIN(elyscap,(C6367-D6367+maxpout))*H2in),C6367&gt;(D6367-minpout),F6366,C6367&lt;=(D6367-minpout),MAX(0,F6366+(C6367-(D6367-minpout))*H2out))</f>
        <v>18.89954479727939</v>
      </c>
      <c r="G6367" s="37">
        <f>MAX(0,F6366+MIN(elyscap,(C6367-D6367+maxpout))*H2in - max_storage)</f>
        <v>0</v>
      </c>
      <c r="H6367" s="17"/>
      <c r="AQ6367" s="51">
        <v>875.63552179713554</v>
      </c>
    </row>
    <row r="6368" spans="1:43" x14ac:dyDescent="0.25">
      <c r="A6368" s="2">
        <v>44096.25</v>
      </c>
      <c r="B6368" s="22">
        <v>4485599.8289999999</v>
      </c>
      <c r="C6368" s="47">
        <f t="shared" si="97"/>
        <v>4.4855998289999999</v>
      </c>
      <c r="D6368" s="47">
        <f>IF($J$13="Yes", D6367+$J$14*(C6368-D6367),$J$12)</f>
        <v>2.4</v>
      </c>
      <c r="E6368" s="47" cm="1">
        <f t="array" ref="E6368">_xlfn.IFS(C6368&gt;(D6368+maxpout),MAX(C6368-elyscap,D6368+maxpout),C6368&gt;D6368-minpout,C6368,C6368&lt;=D6368-minpout,C6368+(F6367-F6368)*efromH2)</f>
        <v>2.4</v>
      </c>
      <c r="F6368" s="37" cm="1">
        <f t="array" ref="F6368">_xlfn.IFS(C6368&gt;(D6368+maxpout),MIN(max_storage,F6367+MIN(elyscap,(C6368-D6368+maxpout))*H2in),C6368&gt;(D6368-minpout),F6367,C6368&lt;=(D6368-minpout),MAX(0,F6367+(C6368-(D6368-minpout))*H2out))</f>
        <v>18.941256793859388</v>
      </c>
      <c r="G6368" s="37">
        <f>MAX(0,F6367+MIN(elyscap,(C6368-D6368+maxpout))*H2in - max_storage)</f>
        <v>0</v>
      </c>
      <c r="H6368" s="17"/>
      <c r="AQ6368" s="51">
        <v>897.36473415487842</v>
      </c>
    </row>
    <row r="6369" spans="1:43" x14ac:dyDescent="0.25">
      <c r="A6369" s="2">
        <v>44096.291666666701</v>
      </c>
      <c r="B6369" s="22">
        <v>4084921.8110000002</v>
      </c>
      <c r="C6369" s="47">
        <f t="shared" si="97"/>
        <v>4.0849218110000001</v>
      </c>
      <c r="D6369" s="47">
        <f>IF($J$13="Yes", D6368+$J$14*(C6369-D6368),$J$12)</f>
        <v>2.4</v>
      </c>
      <c r="E6369" s="47" cm="1">
        <f t="array" ref="E6369">_xlfn.IFS(C6369&gt;(D6369+maxpout),MAX(C6369-elyscap,D6369+maxpout),C6369&gt;D6369-minpout,C6369,C6369&lt;=D6369-minpout,C6369+(F6368-F6369)*efromH2)</f>
        <v>2.4</v>
      </c>
      <c r="F6369" s="37" cm="1">
        <f t="array" ref="F6369">_xlfn.IFS(C6369&gt;(D6369+maxpout),MIN(max_storage,F6368+MIN(elyscap,(C6369-D6369+maxpout))*H2in),C6369&gt;(D6369-minpout),F6368,C6369&lt;=(D6369-minpout),MAX(0,F6368+(C6369-(D6369-minpout))*H2out))</f>
        <v>18.974955230079388</v>
      </c>
      <c r="G6369" s="37">
        <f>MAX(0,F6368+MIN(elyscap,(C6369-D6369+maxpout))*H2in - max_storage)</f>
        <v>0</v>
      </c>
      <c r="H6369" s="17"/>
      <c r="AQ6369" s="51">
        <v>915.472411119664</v>
      </c>
    </row>
    <row r="6370" spans="1:43" x14ac:dyDescent="0.25">
      <c r="A6370" s="2">
        <v>44096.333333333299</v>
      </c>
      <c r="B6370" s="22">
        <v>3590917.4870000002</v>
      </c>
      <c r="C6370" s="47">
        <f t="shared" si="97"/>
        <v>3.590917487</v>
      </c>
      <c r="D6370" s="47">
        <f>IF($J$13="Yes", D6369+$J$14*(C6370-D6369),$J$12)</f>
        <v>2.4</v>
      </c>
      <c r="E6370" s="47" cm="1">
        <f t="array" ref="E6370">_xlfn.IFS(C6370&gt;(D6370+maxpout),MAX(C6370-elyscap,D6370+maxpout),C6370&gt;D6370-minpout,C6370,C6370&lt;=D6370-minpout,C6370+(F6369-F6370)*efromH2)</f>
        <v>2.4</v>
      </c>
      <c r="F6370" s="37" cm="1">
        <f t="array" ref="F6370">_xlfn.IFS(C6370&gt;(D6370+maxpout),MIN(max_storage,F6369+MIN(elyscap,(C6370-D6370+maxpout))*H2in),C6370&gt;(D6370-minpout),F6369,C6370&lt;=(D6370-minpout),MAX(0,F6369+(C6370-(D6370-minpout))*H2out))</f>
        <v>18.998773579819389</v>
      </c>
      <c r="G6370" s="37">
        <f>MAX(0,F6369+MIN(elyscap,(C6370-D6370+maxpout))*H2in - max_storage)</f>
        <v>0</v>
      </c>
      <c r="H6370" s="17"/>
      <c r="AQ6370" s="51">
        <v>633.51001266800142</v>
      </c>
    </row>
    <row r="6371" spans="1:43" x14ac:dyDescent="0.25">
      <c r="A6371" s="2">
        <v>44096.375</v>
      </c>
      <c r="B6371" s="22">
        <v>3039677.51</v>
      </c>
      <c r="C6371" s="47">
        <f t="shared" si="97"/>
        <v>3.0396775099999997</v>
      </c>
      <c r="D6371" s="47">
        <f>IF($J$13="Yes", D6370+$J$14*(C6371-D6370),$J$12)</f>
        <v>2.4</v>
      </c>
      <c r="E6371" s="47" cm="1">
        <f t="array" ref="E6371">_xlfn.IFS(C6371&gt;(D6371+maxpout),MAX(C6371-elyscap,D6371+maxpout),C6371&gt;D6371-minpout,C6371,C6371&lt;=D6371-minpout,C6371+(F6370-F6371)*efromH2)</f>
        <v>2.4</v>
      </c>
      <c r="F6371" s="37" cm="1">
        <f t="array" ref="F6371">_xlfn.IFS(C6371&gt;(D6371+maxpout),MIN(max_storage,F6370+MIN(elyscap,(C6371-D6371+maxpout))*H2in),C6371&gt;(D6371-minpout),F6370,C6371&lt;=(D6371-minpout),MAX(0,F6370+(C6371-(D6371-minpout))*H2out))</f>
        <v>19.01156713001939</v>
      </c>
      <c r="G6371" s="37">
        <f>MAX(0,F6370+MIN(elyscap,(C6371-D6371+maxpout))*H2in - max_storage)</f>
        <v>0</v>
      </c>
      <c r="H6371" s="17"/>
      <c r="AQ6371" s="51">
        <v>263.07867818838605</v>
      </c>
    </row>
    <row r="6372" spans="1:43" x14ac:dyDescent="0.25">
      <c r="A6372" s="2">
        <v>44096.416666666701</v>
      </c>
      <c r="B6372" s="22">
        <v>2706266.4040000001</v>
      </c>
      <c r="C6372" s="47">
        <f t="shared" si="97"/>
        <v>2.706266404</v>
      </c>
      <c r="D6372" s="47">
        <f>IF($J$13="Yes", D6371+$J$14*(C6372-D6371),$J$12)</f>
        <v>2.4</v>
      </c>
      <c r="E6372" s="47" cm="1">
        <f t="array" ref="E6372">_xlfn.IFS(C6372&gt;(D6372+maxpout),MAX(C6372-elyscap,D6372+maxpout),C6372&gt;D6372-minpout,C6372,C6372&lt;=D6372-minpout,C6372+(F6371-F6372)*efromH2)</f>
        <v>2.4</v>
      </c>
      <c r="F6372" s="37" cm="1">
        <f t="array" ref="F6372">_xlfn.IFS(C6372&gt;(D6372+maxpout),MIN(max_storage,F6371+MIN(elyscap,(C6372-D6372+maxpout))*H2in),C6372&gt;(D6372-minpout),F6371,C6372&lt;=(D6372-minpout),MAX(0,F6371+(C6372-(D6372-minpout))*H2out))</f>
        <v>19.01769245809939</v>
      </c>
      <c r="G6372" s="37">
        <f>MAX(0,F6371+MIN(elyscap,(C6372-D6372+maxpout))*H2in - max_storage)</f>
        <v>0</v>
      </c>
      <c r="H6372" s="17"/>
      <c r="AQ6372" s="51">
        <v>173.31633666294854</v>
      </c>
    </row>
    <row r="6373" spans="1:43" x14ac:dyDescent="0.25">
      <c r="A6373" s="2">
        <v>44096.458333333299</v>
      </c>
      <c r="B6373" s="22">
        <v>2553922.8530000001</v>
      </c>
      <c r="C6373" s="47">
        <f t="shared" si="97"/>
        <v>2.553922853</v>
      </c>
      <c r="D6373" s="47">
        <f>IF($J$13="Yes", D6372+$J$14*(C6373-D6372),$J$12)</f>
        <v>2.4</v>
      </c>
      <c r="E6373" s="47" cm="1">
        <f t="array" ref="E6373">_xlfn.IFS(C6373&gt;(D6373+maxpout),MAX(C6373-elyscap,D6373+maxpout),C6373&gt;D6373-minpout,C6373,C6373&lt;=D6373-minpout,C6373+(F6372-F6373)*efromH2)</f>
        <v>2.4</v>
      </c>
      <c r="F6373" s="37" cm="1">
        <f t="array" ref="F6373">_xlfn.IFS(C6373&gt;(D6373+maxpout),MIN(max_storage,F6372+MIN(elyscap,(C6373-D6373+maxpout))*H2in),C6373&gt;(D6373-minpout),F6372,C6373&lt;=(D6373-minpout),MAX(0,F6372+(C6373-(D6373-minpout))*H2out))</f>
        <v>19.020770915159389</v>
      </c>
      <c r="G6373" s="37">
        <f>MAX(0,F6372+MIN(elyscap,(C6373-D6373+maxpout))*H2in - max_storage)</f>
        <v>0</v>
      </c>
      <c r="H6373" s="17"/>
      <c r="AQ6373" s="51">
        <v>425.78908977196016</v>
      </c>
    </row>
    <row r="6374" spans="1:43" x14ac:dyDescent="0.25">
      <c r="A6374" s="2">
        <v>44096.5</v>
      </c>
      <c r="B6374" s="22">
        <v>2254645.0329999998</v>
      </c>
      <c r="C6374" s="47">
        <f t="shared" si="97"/>
        <v>2.2546450329999996</v>
      </c>
      <c r="D6374" s="47">
        <f>IF($J$13="Yes", D6373+$J$14*(C6374-D6373),$J$12)</f>
        <v>2.4</v>
      </c>
      <c r="E6374" s="47" cm="1">
        <f t="array" ref="E6374">_xlfn.IFS(C6374&gt;(D6374+maxpout),MAX(C6374-elyscap,D6374+maxpout),C6374&gt;D6374-minpout,C6374,C6374&lt;=D6374-minpout,C6374+(F6373-F6374)*efromH2)</f>
        <v>2.3999999999999884</v>
      </c>
      <c r="F6374" s="37" cm="1">
        <f t="array" ref="F6374">_xlfn.IFS(C6374&gt;(D6374+maxpout),MIN(max_storage,F6373+MIN(elyscap,(C6374-D6374+maxpout))*H2in),C6374&gt;(D6374-minpout),F6373,C6374&lt;=(D6374-minpout),MAX(0,F6373+(C6374-(D6374-minpout))*H2out))</f>
        <v>19.013503166809389</v>
      </c>
      <c r="G6374" s="37">
        <f>MAX(0,F6373+MIN(elyscap,(C6374-D6374+maxpout))*H2in - max_storage)</f>
        <v>0</v>
      </c>
      <c r="H6374" s="17"/>
      <c r="AQ6374" s="51">
        <v>980.91872929238934</v>
      </c>
    </row>
    <row r="6375" spans="1:43" x14ac:dyDescent="0.25">
      <c r="A6375" s="2">
        <v>44096.541666666701</v>
      </c>
      <c r="B6375" s="22">
        <v>2260731.3259999999</v>
      </c>
      <c r="C6375" s="47">
        <f t="shared" si="97"/>
        <v>2.2607313259999997</v>
      </c>
      <c r="D6375" s="47">
        <f>IF($J$13="Yes", D6374+$J$14*(C6375-D6374),$J$12)</f>
        <v>2.4</v>
      </c>
      <c r="E6375" s="47" cm="1">
        <f t="array" ref="E6375">_xlfn.IFS(C6375&gt;(D6375+maxpout),MAX(C6375-elyscap,D6375+maxpout),C6375&gt;D6375-minpout,C6375,C6375&lt;=D6375-minpout,C6375+(F6374-F6375)*efromH2)</f>
        <v>2.4000000000000212</v>
      </c>
      <c r="F6375" s="37" cm="1">
        <f t="array" ref="F6375">_xlfn.IFS(C6375&gt;(D6375+maxpout),MIN(max_storage,F6374+MIN(elyscap,(C6375-D6375+maxpout))*H2in),C6375&gt;(D6375-minpout),F6374,C6375&lt;=(D6375-minpout),MAX(0,F6374+(C6375-(D6375-minpout))*H2out))</f>
        <v>19.006539733109388</v>
      </c>
      <c r="G6375" s="37">
        <f>MAX(0,F6374+MIN(elyscap,(C6375-D6375+maxpout))*H2in - max_storage)</f>
        <v>0</v>
      </c>
      <c r="H6375" s="17"/>
      <c r="AQ6375" s="51">
        <v>1488.1923654058851</v>
      </c>
    </row>
    <row r="6376" spans="1:43" x14ac:dyDescent="0.25">
      <c r="A6376" s="2">
        <v>44096.583333333299</v>
      </c>
      <c r="B6376" s="22">
        <v>2120460.1529999999</v>
      </c>
      <c r="C6376" s="47">
        <f t="shared" si="97"/>
        <v>2.1204601529999998</v>
      </c>
      <c r="D6376" s="47">
        <f>IF($J$13="Yes", D6375+$J$14*(C6376-D6375),$J$12)</f>
        <v>2.4</v>
      </c>
      <c r="E6376" s="47" cm="1">
        <f t="array" ref="E6376">_xlfn.IFS(C6376&gt;(D6376+maxpout),MAX(C6376-elyscap,D6376+maxpout),C6376&gt;D6376-minpout,C6376,C6376&lt;=D6376-minpout,C6376+(F6375-F6376)*efromH2)</f>
        <v>2.3999999999999808</v>
      </c>
      <c r="F6376" s="37" cm="1">
        <f t="array" ref="F6376">_xlfn.IFS(C6376&gt;(D6376+maxpout),MIN(max_storage,F6375+MIN(elyscap,(C6376-D6376+maxpout))*H2in),C6376&gt;(D6376-minpout),F6375,C6376&lt;=(D6376-minpout),MAX(0,F6375+(C6376-(D6376-minpout))*H2out))</f>
        <v>18.992562740759389</v>
      </c>
      <c r="G6376" s="37">
        <f>MAX(0,F6375+MIN(elyscap,(C6376-D6376+maxpout))*H2in - max_storage)</f>
        <v>0</v>
      </c>
      <c r="H6376" s="17"/>
      <c r="AQ6376" s="51">
        <v>1670.8212216507234</v>
      </c>
    </row>
    <row r="6377" spans="1:43" x14ac:dyDescent="0.25">
      <c r="A6377" s="2">
        <v>44096.625</v>
      </c>
      <c r="B6377" s="22">
        <v>1985875.1070000001</v>
      </c>
      <c r="C6377" s="47">
        <f t="shared" si="97"/>
        <v>1.985875107</v>
      </c>
      <c r="D6377" s="47">
        <f>IF($J$13="Yes", D6376+$J$14*(C6377-D6376),$J$12)</f>
        <v>2.4</v>
      </c>
      <c r="E6377" s="47" cm="1">
        <f t="array" ref="E6377">_xlfn.IFS(C6377&gt;(D6377+maxpout),MAX(C6377-elyscap,D6377+maxpout),C6377&gt;D6377-minpout,C6377,C6377&lt;=D6377-minpout,C6377+(F6376-F6377)*efromH2)</f>
        <v>2.4000000000000075</v>
      </c>
      <c r="F6377" s="37" cm="1">
        <f t="array" ref="F6377">_xlfn.IFS(C6377&gt;(D6377+maxpout),MIN(max_storage,F6376+MIN(elyscap,(C6377-D6377+maxpout))*H2in),C6377&gt;(D6377-minpout),F6376,C6377&lt;=(D6377-minpout),MAX(0,F6376+(C6377-(D6377-minpout))*H2out))</f>
        <v>18.971856496109389</v>
      </c>
      <c r="G6377" s="37">
        <f>MAX(0,F6376+MIN(elyscap,(C6377-D6377+maxpout))*H2in - max_storage)</f>
        <v>0</v>
      </c>
      <c r="H6377" s="17"/>
      <c r="AQ6377" s="51">
        <v>1419.9005551386933</v>
      </c>
    </row>
    <row r="6378" spans="1:43" x14ac:dyDescent="0.25">
      <c r="A6378" s="2">
        <v>44096.666666666701</v>
      </c>
      <c r="B6378" s="22">
        <v>1993111.96</v>
      </c>
      <c r="C6378" s="47">
        <f t="shared" si="97"/>
        <v>1.99311196</v>
      </c>
      <c r="D6378" s="47">
        <f>IF($J$13="Yes", D6377+$J$14*(C6378-D6377),$J$12)</f>
        <v>2.4</v>
      </c>
      <c r="E6378" s="47" cm="1">
        <f t="array" ref="E6378">_xlfn.IFS(C6378&gt;(D6378+maxpout),MAX(C6378-elyscap,D6378+maxpout),C6378&gt;D6378-minpout,C6378,C6378&lt;=D6378-minpout,C6378+(F6377-F6378)*efromH2)</f>
        <v>2.3999999999999844</v>
      </c>
      <c r="F6378" s="37" cm="1">
        <f t="array" ref="F6378">_xlfn.IFS(C6378&gt;(D6378+maxpout),MIN(max_storage,F6377+MIN(elyscap,(C6378-D6378+maxpout))*H2in),C6378&gt;(D6378-minpout),F6377,C6378&lt;=(D6378-minpout),MAX(0,F6377+(C6378-(D6378-minpout))*H2out))</f>
        <v>18.95151209410939</v>
      </c>
      <c r="G6378" s="37">
        <f>MAX(0,F6377+MIN(elyscap,(C6378-D6378+maxpout))*H2in - max_storage)</f>
        <v>0</v>
      </c>
      <c r="H6378" s="17"/>
      <c r="AQ6378" s="51">
        <v>1076.3720550067596</v>
      </c>
    </row>
    <row r="6379" spans="1:43" x14ac:dyDescent="0.25">
      <c r="A6379" s="2">
        <v>44096.708333333299</v>
      </c>
      <c r="B6379" s="22">
        <v>2496907.2949999999</v>
      </c>
      <c r="C6379" s="47">
        <f t="shared" si="97"/>
        <v>2.4969072949999997</v>
      </c>
      <c r="D6379" s="47">
        <f>IF($J$13="Yes", D6378+$J$14*(C6379-D6378),$J$12)</f>
        <v>2.4</v>
      </c>
      <c r="E6379" s="47" cm="1">
        <f t="array" ref="E6379">_xlfn.IFS(C6379&gt;(D6379+maxpout),MAX(C6379-elyscap,D6379+maxpout),C6379&gt;D6379-minpout,C6379,C6379&lt;=D6379-minpout,C6379+(F6378-F6379)*efromH2)</f>
        <v>2.4</v>
      </c>
      <c r="F6379" s="37" cm="1">
        <f t="array" ref="F6379">_xlfn.IFS(C6379&gt;(D6379+maxpout),MIN(max_storage,F6378+MIN(elyscap,(C6379-D6379+maxpout))*H2in),C6379&gt;(D6379-minpout),F6378,C6379&lt;=(D6379-minpout),MAX(0,F6378+(C6379-(D6379-minpout))*H2out))</f>
        <v>18.953450240009388</v>
      </c>
      <c r="G6379" s="37">
        <f>MAX(0,F6378+MIN(elyscap,(C6379-D6379+maxpout))*H2in - max_storage)</f>
        <v>0</v>
      </c>
      <c r="H6379" s="17"/>
      <c r="AQ6379" s="51">
        <v>825.71006959422652</v>
      </c>
    </row>
    <row r="6380" spans="1:43" x14ac:dyDescent="0.25">
      <c r="A6380" s="2">
        <v>44096.75</v>
      </c>
      <c r="B6380" s="22">
        <v>3237251.358</v>
      </c>
      <c r="C6380" s="47">
        <f t="shared" si="97"/>
        <v>3.237251358</v>
      </c>
      <c r="D6380" s="47">
        <f>IF($J$13="Yes", D6379+$J$14*(C6380-D6379),$J$12)</f>
        <v>2.4</v>
      </c>
      <c r="E6380" s="47" cm="1">
        <f t="array" ref="E6380">_xlfn.IFS(C6380&gt;(D6380+maxpout),MAX(C6380-elyscap,D6380+maxpout),C6380&gt;D6380-minpout,C6380,C6380&lt;=D6380-minpout,C6380+(F6379-F6380)*efromH2)</f>
        <v>2.4</v>
      </c>
      <c r="F6380" s="37" cm="1">
        <f t="array" ref="F6380">_xlfn.IFS(C6380&gt;(D6380+maxpout),MIN(max_storage,F6379+MIN(elyscap,(C6380-D6380+maxpout))*H2in),C6380&gt;(D6380-minpout),F6379,C6380&lt;=(D6380-minpout),MAX(0,F6379+(C6380-(D6380-minpout))*H2out))</f>
        <v>18.970195267169387</v>
      </c>
      <c r="G6380" s="37">
        <f>MAX(0,F6379+MIN(elyscap,(C6380-D6380+maxpout))*H2in - max_storage)</f>
        <v>0</v>
      </c>
      <c r="H6380" s="17"/>
      <c r="AQ6380" s="51">
        <v>842.52434106152748</v>
      </c>
    </row>
    <row r="6381" spans="1:43" x14ac:dyDescent="0.25">
      <c r="A6381" s="2">
        <v>44096.791666666701</v>
      </c>
      <c r="B6381" s="22">
        <v>3529368.074</v>
      </c>
      <c r="C6381" s="47">
        <f t="shared" si="97"/>
        <v>3.5293680740000002</v>
      </c>
      <c r="D6381" s="47">
        <f>IF($J$13="Yes", D6380+$J$14*(C6381-D6380),$J$12)</f>
        <v>2.4</v>
      </c>
      <c r="E6381" s="47" cm="1">
        <f t="array" ref="E6381">_xlfn.IFS(C6381&gt;(D6381+maxpout),MAX(C6381-elyscap,D6381+maxpout),C6381&gt;D6381-minpout,C6381,C6381&lt;=D6381-minpout,C6381+(F6380-F6381)*efromH2)</f>
        <v>2.4</v>
      </c>
      <c r="F6381" s="37" cm="1">
        <f t="array" ref="F6381">_xlfn.IFS(C6381&gt;(D6381+maxpout),MIN(max_storage,F6380+MIN(elyscap,(C6381-D6381+maxpout))*H2in),C6381&gt;(D6381-minpout),F6380,C6381&lt;=(D6381-minpout),MAX(0,F6380+(C6381-(D6381-minpout))*H2out))</f>
        <v>18.992782628649387</v>
      </c>
      <c r="G6381" s="37">
        <f>MAX(0,F6380+MIN(elyscap,(C6381-D6381+maxpout))*H2in - max_storage)</f>
        <v>0</v>
      </c>
      <c r="H6381" s="17"/>
      <c r="AQ6381" s="51">
        <v>1318.7562452353907</v>
      </c>
    </row>
    <row r="6382" spans="1:43" x14ac:dyDescent="0.25">
      <c r="A6382" s="2">
        <v>44096.833333333299</v>
      </c>
      <c r="B6382" s="22">
        <v>3738950.9449999998</v>
      </c>
      <c r="C6382" s="47">
        <f t="shared" si="97"/>
        <v>3.738950945</v>
      </c>
      <c r="D6382" s="47">
        <f>IF($J$13="Yes", D6381+$J$14*(C6382-D6381),$J$12)</f>
        <v>2.4</v>
      </c>
      <c r="E6382" s="47" cm="1">
        <f t="array" ref="E6382">_xlfn.IFS(C6382&gt;(D6382+maxpout),MAX(C6382-elyscap,D6382+maxpout),C6382&gt;D6382-minpout,C6382,C6382&lt;=D6382-minpout,C6382+(F6381-F6382)*efromH2)</f>
        <v>2.4</v>
      </c>
      <c r="F6382" s="37" cm="1">
        <f t="array" ref="F6382">_xlfn.IFS(C6382&gt;(D6382+maxpout),MIN(max_storage,F6381+MIN(elyscap,(C6382-D6382+maxpout))*H2in),C6382&gt;(D6382-minpout),F6381,C6382&lt;=(D6382-minpout),MAX(0,F6381+(C6382-(D6382-minpout))*H2out))</f>
        <v>19.019561647549388</v>
      </c>
      <c r="G6382" s="37">
        <f>MAX(0,F6381+MIN(elyscap,(C6382-D6382+maxpout))*H2in - max_storage)</f>
        <v>0</v>
      </c>
      <c r="H6382" s="17"/>
      <c r="AQ6382" s="51">
        <v>1899.4953136060167</v>
      </c>
    </row>
    <row r="6383" spans="1:43" x14ac:dyDescent="0.25">
      <c r="A6383" s="2">
        <v>44096.875</v>
      </c>
      <c r="B6383" s="22">
        <v>3787559.0989999999</v>
      </c>
      <c r="C6383" s="47">
        <f t="shared" si="97"/>
        <v>3.7875590990000001</v>
      </c>
      <c r="D6383" s="47">
        <f>IF($J$13="Yes", D6382+$J$14*(C6383-D6382),$J$12)</f>
        <v>2.4</v>
      </c>
      <c r="E6383" s="47" cm="1">
        <f t="array" ref="E6383">_xlfn.IFS(C6383&gt;(D6383+maxpout),MAX(C6383-elyscap,D6383+maxpout),C6383&gt;D6383-minpout,C6383,C6383&lt;=D6383-minpout,C6383+(F6382-F6383)*efromH2)</f>
        <v>2.4</v>
      </c>
      <c r="F6383" s="37" cm="1">
        <f t="array" ref="F6383">_xlfn.IFS(C6383&gt;(D6383+maxpout),MIN(max_storage,F6382+MIN(elyscap,(C6383-D6383+maxpout))*H2in),C6383&gt;(D6383-minpout),F6382,C6383&lt;=(D6383-minpout),MAX(0,F6382+(C6383-(D6383-minpout))*H2out))</f>
        <v>19.047312829529389</v>
      </c>
      <c r="G6383" s="37">
        <f>MAX(0,F6382+MIN(elyscap,(C6383-D6383+maxpout))*H2in - max_storage)</f>
        <v>0</v>
      </c>
      <c r="H6383" s="17"/>
      <c r="AQ6383" s="51">
        <v>2184.8205663511394</v>
      </c>
    </row>
    <row r="6384" spans="1:43" x14ac:dyDescent="0.25">
      <c r="A6384" s="2">
        <v>44096.916666666701</v>
      </c>
      <c r="B6384" s="22">
        <v>3733590.2650000001</v>
      </c>
      <c r="C6384" s="47">
        <f t="shared" si="97"/>
        <v>3.7335902650000001</v>
      </c>
      <c r="D6384" s="47">
        <f>IF($J$13="Yes", D6383+$J$14*(C6384-D6383),$J$12)</f>
        <v>2.4</v>
      </c>
      <c r="E6384" s="47" cm="1">
        <f t="array" ref="E6384">_xlfn.IFS(C6384&gt;(D6384+maxpout),MAX(C6384-elyscap,D6384+maxpout),C6384&gt;D6384-minpout,C6384,C6384&lt;=D6384-minpout,C6384+(F6383-F6384)*efromH2)</f>
        <v>2.4</v>
      </c>
      <c r="F6384" s="37" cm="1">
        <f t="array" ref="F6384">_xlfn.IFS(C6384&gt;(D6384+maxpout),MIN(max_storage,F6383+MIN(elyscap,(C6384-D6384+maxpout))*H2in),C6384&gt;(D6384-minpout),F6383,C6384&lt;=(D6384-minpout),MAX(0,F6383+(C6384-(D6384-minpout))*H2out))</f>
        <v>19.07398463482939</v>
      </c>
      <c r="G6384" s="37">
        <f>MAX(0,F6383+MIN(elyscap,(C6384-D6384+maxpout))*H2in - max_storage)</f>
        <v>0</v>
      </c>
      <c r="H6384" s="17"/>
      <c r="AQ6384" s="51">
        <v>2547.4914678458467</v>
      </c>
    </row>
    <row r="6385" spans="1:43" x14ac:dyDescent="0.25">
      <c r="A6385" s="2">
        <v>44096.958333333299</v>
      </c>
      <c r="B6385" s="22">
        <v>3570348.625</v>
      </c>
      <c r="C6385" s="47">
        <f t="shared" si="97"/>
        <v>3.5703486249999998</v>
      </c>
      <c r="D6385" s="47">
        <f>IF($J$13="Yes", D6384+$J$14*(C6385-D6384),$J$12)</f>
        <v>2.4</v>
      </c>
      <c r="E6385" s="47" cm="1">
        <f t="array" ref="E6385">_xlfn.IFS(C6385&gt;(D6385+maxpout),MAX(C6385-elyscap,D6385+maxpout),C6385&gt;D6385-minpout,C6385,C6385&lt;=D6385-minpout,C6385+(F6384-F6385)*efromH2)</f>
        <v>2.4</v>
      </c>
      <c r="F6385" s="37" cm="1">
        <f t="array" ref="F6385">_xlfn.IFS(C6385&gt;(D6385+maxpout),MIN(max_storage,F6384+MIN(elyscap,(C6385-D6385+maxpout))*H2in),C6385&gt;(D6385-minpout),F6384,C6385&lt;=(D6385-minpout),MAX(0,F6384+(C6385-(D6385-minpout))*H2out))</f>
        <v>19.097391607329389</v>
      </c>
      <c r="G6385" s="37">
        <f>MAX(0,F6384+MIN(elyscap,(C6385-D6385+maxpout))*H2in - max_storage)</f>
        <v>0</v>
      </c>
      <c r="H6385" s="17"/>
      <c r="AQ6385" s="51">
        <v>2878.3445941024306</v>
      </c>
    </row>
    <row r="6386" spans="1:43" x14ac:dyDescent="0.25">
      <c r="A6386" s="2">
        <v>44097</v>
      </c>
      <c r="B6386" s="22">
        <v>3486213.3149999999</v>
      </c>
      <c r="C6386" s="47">
        <f t="shared" si="97"/>
        <v>3.4862133150000001</v>
      </c>
      <c r="D6386" s="47">
        <f>IF($J$13="Yes", D6385+$J$14*(C6386-D6385),$J$12)</f>
        <v>2.4</v>
      </c>
      <c r="E6386" s="47" cm="1">
        <f t="array" ref="E6386">_xlfn.IFS(C6386&gt;(D6386+maxpout),MAX(C6386-elyscap,D6386+maxpout),C6386&gt;D6386-minpout,C6386,C6386&lt;=D6386-minpout,C6386+(F6385-F6386)*efromH2)</f>
        <v>2.4</v>
      </c>
      <c r="F6386" s="37" cm="1">
        <f t="array" ref="F6386">_xlfn.IFS(C6386&gt;(D6386+maxpout),MIN(max_storage,F6385+MIN(elyscap,(C6386-D6386+maxpout))*H2in),C6386&gt;(D6386-minpout),F6385,C6386&lt;=(D6386-minpout),MAX(0,F6385+(C6386-(D6386-minpout))*H2out))</f>
        <v>19.11911587362939</v>
      </c>
      <c r="G6386" s="37">
        <f>MAX(0,F6385+MIN(elyscap,(C6386-D6386+maxpout))*H2in - max_storage)</f>
        <v>0</v>
      </c>
      <c r="H6386" s="17"/>
      <c r="AQ6386" s="51">
        <v>3026.568864114176</v>
      </c>
    </row>
    <row r="6387" spans="1:43" x14ac:dyDescent="0.25">
      <c r="A6387" s="2">
        <v>44097.041666666701</v>
      </c>
      <c r="B6387" s="22">
        <v>3532080.2540000002</v>
      </c>
      <c r="C6387" s="47">
        <f t="shared" si="97"/>
        <v>3.5320802540000003</v>
      </c>
      <c r="D6387" s="47">
        <f>IF($J$13="Yes", D6386+$J$14*(C6387-D6386),$J$12)</f>
        <v>2.4</v>
      </c>
      <c r="E6387" s="47" cm="1">
        <f t="array" ref="E6387">_xlfn.IFS(C6387&gt;(D6387+maxpout),MAX(C6387-elyscap,D6387+maxpout),C6387&gt;D6387-minpout,C6387,C6387&lt;=D6387-minpout,C6387+(F6386-F6387)*efromH2)</f>
        <v>2.4</v>
      </c>
      <c r="F6387" s="37" cm="1">
        <f t="array" ref="F6387">_xlfn.IFS(C6387&gt;(D6387+maxpout),MIN(max_storage,F6386+MIN(elyscap,(C6387-D6387+maxpout))*H2in),C6387&gt;(D6387-minpout),F6386,C6387&lt;=(D6387-minpout),MAX(0,F6386+(C6387-(D6387-minpout))*H2out))</f>
        <v>19.14175747870939</v>
      </c>
      <c r="G6387" s="37">
        <f>MAX(0,F6386+MIN(elyscap,(C6387-D6387+maxpout))*H2in - max_storage)</f>
        <v>0</v>
      </c>
      <c r="H6387" s="17"/>
      <c r="AQ6387" s="51">
        <v>3172.2063231309521</v>
      </c>
    </row>
    <row r="6388" spans="1:43" x14ac:dyDescent="0.25">
      <c r="A6388" s="2">
        <v>44097.083333333299</v>
      </c>
      <c r="B6388" s="22">
        <v>3276348.2629999998</v>
      </c>
      <c r="C6388" s="47">
        <f t="shared" si="97"/>
        <v>3.2763482629999996</v>
      </c>
      <c r="D6388" s="47">
        <f>IF($J$13="Yes", D6387+$J$14*(C6388-D6387),$J$12)</f>
        <v>2.4</v>
      </c>
      <c r="E6388" s="47" cm="1">
        <f t="array" ref="E6388">_xlfn.IFS(C6388&gt;(D6388+maxpout),MAX(C6388-elyscap,D6388+maxpout),C6388&gt;D6388-minpout,C6388,C6388&lt;=D6388-minpout,C6388+(F6387-F6388)*efromH2)</f>
        <v>2.4</v>
      </c>
      <c r="F6388" s="37" cm="1">
        <f t="array" ref="F6388">_xlfn.IFS(C6388&gt;(D6388+maxpout),MIN(max_storage,F6387+MIN(elyscap,(C6388-D6388+maxpout))*H2in),C6388&gt;(D6388-minpout),F6387,C6388&lt;=(D6388-minpout),MAX(0,F6387+(C6388-(D6388-minpout))*H2out))</f>
        <v>19.159284443969391</v>
      </c>
      <c r="G6388" s="37">
        <f>MAX(0,F6387+MIN(elyscap,(C6388-D6388+maxpout))*H2in - max_storage)</f>
        <v>0</v>
      </c>
      <c r="H6388" s="17"/>
      <c r="AQ6388" s="51">
        <v>3497.6271462981003</v>
      </c>
    </row>
    <row r="6389" spans="1:43" x14ac:dyDescent="0.25">
      <c r="A6389" s="2">
        <v>44097.125</v>
      </c>
      <c r="B6389" s="22">
        <v>3115926.622</v>
      </c>
      <c r="C6389" s="47">
        <f t="shared" si="97"/>
        <v>3.1159266219999999</v>
      </c>
      <c r="D6389" s="47">
        <f>IF($J$13="Yes", D6388+$J$14*(C6389-D6388),$J$12)</f>
        <v>2.4</v>
      </c>
      <c r="E6389" s="47" cm="1">
        <f t="array" ref="E6389">_xlfn.IFS(C6389&gt;(D6389+maxpout),MAX(C6389-elyscap,D6389+maxpout),C6389&gt;D6389-minpout,C6389,C6389&lt;=D6389-minpout,C6389+(F6388-F6389)*efromH2)</f>
        <v>2.4</v>
      </c>
      <c r="F6389" s="37" cm="1">
        <f t="array" ref="F6389">_xlfn.IFS(C6389&gt;(D6389+maxpout),MIN(max_storage,F6388+MIN(elyscap,(C6389-D6389+maxpout))*H2in),C6389&gt;(D6389-minpout),F6388,C6389&lt;=(D6389-minpout),MAX(0,F6388+(C6389-(D6389-minpout))*H2out))</f>
        <v>19.173602976409391</v>
      </c>
      <c r="G6389" s="37">
        <f>MAX(0,F6388+MIN(elyscap,(C6389-D6389+maxpout))*H2in - max_storage)</f>
        <v>0</v>
      </c>
      <c r="H6389" s="17"/>
      <c r="AQ6389" s="51">
        <v>4159.8507610102624</v>
      </c>
    </row>
    <row r="6390" spans="1:43" x14ac:dyDescent="0.25">
      <c r="A6390" s="2">
        <v>44097.166666666701</v>
      </c>
      <c r="B6390" s="22">
        <v>3386513.1549999998</v>
      </c>
      <c r="C6390" s="47">
        <f t="shared" si="97"/>
        <v>3.3865131549999998</v>
      </c>
      <c r="D6390" s="47">
        <f>IF($J$13="Yes", D6389+$J$14*(C6390-D6389),$J$12)</f>
        <v>2.4</v>
      </c>
      <c r="E6390" s="47" cm="1">
        <f t="array" ref="E6390">_xlfn.IFS(C6390&gt;(D6390+maxpout),MAX(C6390-elyscap,D6390+maxpout),C6390&gt;D6390-minpout,C6390,C6390&lt;=D6390-minpout,C6390+(F6389-F6390)*efromH2)</f>
        <v>2.4</v>
      </c>
      <c r="F6390" s="37" cm="1">
        <f t="array" ref="F6390">_xlfn.IFS(C6390&gt;(D6390+maxpout),MIN(max_storage,F6389+MIN(elyscap,(C6390-D6390+maxpout))*H2in),C6390&gt;(D6390-minpout),F6389,C6390&lt;=(D6390-minpout),MAX(0,F6389+(C6390-(D6390-minpout))*H2out))</f>
        <v>19.193333239509393</v>
      </c>
      <c r="G6390" s="37">
        <f>MAX(0,F6389+MIN(elyscap,(C6390-D6390+maxpout))*H2in - max_storage)</f>
        <v>0</v>
      </c>
      <c r="H6390" s="17"/>
      <c r="AQ6390" s="51">
        <v>4905.1110086609406</v>
      </c>
    </row>
    <row r="6391" spans="1:43" x14ac:dyDescent="0.25">
      <c r="A6391" s="2">
        <v>44097.208333333299</v>
      </c>
      <c r="B6391" s="22">
        <v>3328012.125</v>
      </c>
      <c r="C6391" s="47">
        <f t="shared" si="97"/>
        <v>3.3280121249999999</v>
      </c>
      <c r="D6391" s="47">
        <f>IF($J$13="Yes", D6390+$J$14*(C6391-D6390),$J$12)</f>
        <v>2.4</v>
      </c>
      <c r="E6391" s="47" cm="1">
        <f t="array" ref="E6391">_xlfn.IFS(C6391&gt;(D6391+maxpout),MAX(C6391-elyscap,D6391+maxpout),C6391&gt;D6391-minpout,C6391,C6391&lt;=D6391-minpout,C6391+(F6390-F6391)*efromH2)</f>
        <v>2.4</v>
      </c>
      <c r="F6391" s="37" cm="1">
        <f t="array" ref="F6391">_xlfn.IFS(C6391&gt;(D6391+maxpout),MIN(max_storage,F6390+MIN(elyscap,(C6391-D6391+maxpout))*H2in),C6391&gt;(D6391-minpout),F6390,C6391&lt;=(D6391-minpout),MAX(0,F6390+(C6391-(D6391-minpout))*H2out))</f>
        <v>19.211893482009394</v>
      </c>
      <c r="G6391" s="37">
        <f>MAX(0,F6390+MIN(elyscap,(C6391-D6391+maxpout))*H2in - max_storage)</f>
        <v>0</v>
      </c>
      <c r="H6391" s="17"/>
      <c r="AQ6391" s="51">
        <v>5818.5139709846289</v>
      </c>
    </row>
    <row r="6392" spans="1:43" x14ac:dyDescent="0.25">
      <c r="A6392" s="2">
        <v>44097.25</v>
      </c>
      <c r="B6392" s="22">
        <v>3048335.0419999999</v>
      </c>
      <c r="C6392" s="47">
        <f t="shared" si="97"/>
        <v>3.0483350419999997</v>
      </c>
      <c r="D6392" s="47">
        <f>IF($J$13="Yes", D6391+$J$14*(C6392-D6391),$J$12)</f>
        <v>2.4</v>
      </c>
      <c r="E6392" s="47" cm="1">
        <f t="array" ref="E6392">_xlfn.IFS(C6392&gt;(D6392+maxpout),MAX(C6392-elyscap,D6392+maxpout),C6392&gt;D6392-minpout,C6392,C6392&lt;=D6392-minpout,C6392+(F6391-F6392)*efromH2)</f>
        <v>2.4</v>
      </c>
      <c r="F6392" s="37" cm="1">
        <f t="array" ref="F6392">_xlfn.IFS(C6392&gt;(D6392+maxpout),MIN(max_storage,F6391+MIN(elyscap,(C6392-D6392+maxpout))*H2in),C6392&gt;(D6392-minpout),F6391,C6392&lt;=(D6392-minpout),MAX(0,F6391+(C6392-(D6392-minpout))*H2out))</f>
        <v>19.224860182849394</v>
      </c>
      <c r="G6392" s="37">
        <f>MAX(0,F6391+MIN(elyscap,(C6392-D6392+maxpout))*H2in - max_storage)</f>
        <v>0</v>
      </c>
      <c r="H6392" s="17"/>
      <c r="AQ6392" s="51">
        <v>6495.2237272686198</v>
      </c>
    </row>
    <row r="6393" spans="1:43" x14ac:dyDescent="0.25">
      <c r="A6393" s="2">
        <v>44097.291666666701</v>
      </c>
      <c r="B6393" s="22">
        <v>2842526.84</v>
      </c>
      <c r="C6393" s="47">
        <f t="shared" si="97"/>
        <v>2.8425268399999997</v>
      </c>
      <c r="D6393" s="47">
        <f>IF($J$13="Yes", D6392+$J$14*(C6393-D6392),$J$12)</f>
        <v>2.4</v>
      </c>
      <c r="E6393" s="47" cm="1">
        <f t="array" ref="E6393">_xlfn.IFS(C6393&gt;(D6393+maxpout),MAX(C6393-elyscap,D6393+maxpout),C6393&gt;D6393-minpout,C6393,C6393&lt;=D6393-minpout,C6393+(F6392-F6393)*efromH2)</f>
        <v>2.4</v>
      </c>
      <c r="F6393" s="37" cm="1">
        <f t="array" ref="F6393">_xlfn.IFS(C6393&gt;(D6393+maxpout),MIN(max_storage,F6392+MIN(elyscap,(C6393-D6393+maxpout))*H2in),C6393&gt;(D6393-minpout),F6392,C6393&lt;=(D6393-minpout),MAX(0,F6392+(C6393-(D6393-minpout))*H2out))</f>
        <v>19.233710719649395</v>
      </c>
      <c r="G6393" s="37">
        <f>MAX(0,F6392+MIN(elyscap,(C6393-D6393+maxpout))*H2in - max_storage)</f>
        <v>0</v>
      </c>
      <c r="H6393" s="17"/>
      <c r="AQ6393" s="51">
        <v>6399.2530393552552</v>
      </c>
    </row>
    <row r="6394" spans="1:43" x14ac:dyDescent="0.25">
      <c r="A6394" s="2">
        <v>44097.333333333299</v>
      </c>
      <c r="B6394" s="22">
        <v>2667266.2209999999</v>
      </c>
      <c r="C6394" s="47">
        <f t="shared" si="97"/>
        <v>2.6672662209999998</v>
      </c>
      <c r="D6394" s="47">
        <f>IF($J$13="Yes", D6393+$J$14*(C6394-D6393),$J$12)</f>
        <v>2.4</v>
      </c>
      <c r="E6394" s="47" cm="1">
        <f t="array" ref="E6394">_xlfn.IFS(C6394&gt;(D6394+maxpout),MAX(C6394-elyscap,D6394+maxpout),C6394&gt;D6394-minpout,C6394,C6394&lt;=D6394-minpout,C6394+(F6393-F6394)*efromH2)</f>
        <v>2.4</v>
      </c>
      <c r="F6394" s="37" cm="1">
        <f t="array" ref="F6394">_xlfn.IFS(C6394&gt;(D6394+maxpout),MIN(max_storage,F6393+MIN(elyscap,(C6394-D6394+maxpout))*H2in),C6394&gt;(D6394-minpout),F6393,C6394&lt;=(D6394-minpout),MAX(0,F6393+(C6394-(D6394-minpout))*H2out))</f>
        <v>19.239056044069393</v>
      </c>
      <c r="G6394" s="37">
        <f>MAX(0,F6393+MIN(elyscap,(C6394-D6394+maxpout))*H2in - max_storage)</f>
        <v>0</v>
      </c>
      <c r="H6394" s="17"/>
      <c r="AQ6394" s="51">
        <v>5294.1673823043357</v>
      </c>
    </row>
    <row r="6395" spans="1:43" x14ac:dyDescent="0.25">
      <c r="A6395" s="2">
        <v>44097.375</v>
      </c>
      <c r="B6395" s="22">
        <v>2547942.3689999999</v>
      </c>
      <c r="C6395" s="47">
        <f t="shared" si="97"/>
        <v>2.5479423689999998</v>
      </c>
      <c r="D6395" s="47">
        <f>IF($J$13="Yes", D6394+$J$14*(C6395-D6394),$J$12)</f>
        <v>2.4</v>
      </c>
      <c r="E6395" s="47" cm="1">
        <f t="array" ref="E6395">_xlfn.IFS(C6395&gt;(D6395+maxpout),MAX(C6395-elyscap,D6395+maxpout),C6395&gt;D6395-minpout,C6395,C6395&lt;=D6395-minpout,C6395+(F6394-F6395)*efromH2)</f>
        <v>2.4</v>
      </c>
      <c r="F6395" s="37" cm="1">
        <f t="array" ref="F6395">_xlfn.IFS(C6395&gt;(D6395+maxpout),MIN(max_storage,F6394+MIN(elyscap,(C6395-D6395+maxpout))*H2in),C6395&gt;(D6395-minpout),F6394,C6395&lt;=(D6395-minpout),MAX(0,F6394+(C6395-(D6395-minpout))*H2out))</f>
        <v>19.242014891449394</v>
      </c>
      <c r="G6395" s="37">
        <f>MAX(0,F6394+MIN(elyscap,(C6395-D6395+maxpout))*H2in - max_storage)</f>
        <v>0</v>
      </c>
      <c r="H6395" s="17"/>
      <c r="AQ6395" s="51">
        <v>3491.6774810096708</v>
      </c>
    </row>
    <row r="6396" spans="1:43" x14ac:dyDescent="0.25">
      <c r="A6396" s="2">
        <v>44097.416666666701</v>
      </c>
      <c r="B6396" s="22">
        <v>2711315.0410000002</v>
      </c>
      <c r="C6396" s="47">
        <f t="shared" si="97"/>
        <v>2.7113150410000002</v>
      </c>
      <c r="D6396" s="47">
        <f>IF($J$13="Yes", D6395+$J$14*(C6396-D6395),$J$12)</f>
        <v>2.4</v>
      </c>
      <c r="E6396" s="47" cm="1">
        <f t="array" ref="E6396">_xlfn.IFS(C6396&gt;(D6396+maxpout),MAX(C6396-elyscap,D6396+maxpout),C6396&gt;D6396-minpout,C6396,C6396&lt;=D6396-minpout,C6396+(F6395-F6396)*efromH2)</f>
        <v>2.4</v>
      </c>
      <c r="F6396" s="37" cm="1">
        <f t="array" ref="F6396">_xlfn.IFS(C6396&gt;(D6396+maxpout),MIN(max_storage,F6395+MIN(elyscap,(C6396-D6396+maxpout))*H2in),C6396&gt;(D6396-minpout),F6395,C6396&lt;=(D6396-minpout),MAX(0,F6395+(C6396-(D6396-minpout))*H2out))</f>
        <v>19.248241192269393</v>
      </c>
      <c r="G6396" s="37">
        <f>MAX(0,F6395+MIN(elyscap,(C6396-D6396+maxpout))*H2in - max_storage)</f>
        <v>0</v>
      </c>
      <c r="H6396" s="17"/>
      <c r="AQ6396" s="51">
        <v>3376.5643917335333</v>
      </c>
    </row>
    <row r="6397" spans="1:43" x14ac:dyDescent="0.25">
      <c r="A6397" s="2">
        <v>44097.458333333299</v>
      </c>
      <c r="B6397" s="22">
        <v>2867989.1090000002</v>
      </c>
      <c r="C6397" s="47">
        <f t="shared" si="97"/>
        <v>2.8679891090000003</v>
      </c>
      <c r="D6397" s="47">
        <f>IF($J$13="Yes", D6396+$J$14*(C6397-D6396),$J$12)</f>
        <v>2.4</v>
      </c>
      <c r="E6397" s="47" cm="1">
        <f t="array" ref="E6397">_xlfn.IFS(C6397&gt;(D6397+maxpout),MAX(C6397-elyscap,D6397+maxpout),C6397&gt;D6397-minpout,C6397,C6397&lt;=D6397-minpout,C6397+(F6396-F6397)*efromH2)</f>
        <v>2.4</v>
      </c>
      <c r="F6397" s="37" cm="1">
        <f t="array" ref="F6397">_xlfn.IFS(C6397&gt;(D6397+maxpout),MIN(max_storage,F6396+MIN(elyscap,(C6397-D6397+maxpout))*H2in),C6397&gt;(D6397-minpout),F6396,C6397&lt;=(D6397-minpout),MAX(0,F6396+(C6397-(D6397-minpout))*H2out))</f>
        <v>19.257600974449392</v>
      </c>
      <c r="G6397" s="37">
        <f>MAX(0,F6396+MIN(elyscap,(C6397-D6397+maxpout))*H2in - max_storage)</f>
        <v>0</v>
      </c>
      <c r="H6397" s="17"/>
      <c r="AQ6397" s="51">
        <v>4250.9065080331839</v>
      </c>
    </row>
    <row r="6398" spans="1:43" x14ac:dyDescent="0.25">
      <c r="A6398" s="2">
        <v>44097.5</v>
      </c>
      <c r="B6398" s="22">
        <v>2803127.3659999999</v>
      </c>
      <c r="C6398" s="47">
        <f t="shared" si="97"/>
        <v>2.803127366</v>
      </c>
      <c r="D6398" s="47">
        <f>IF($J$13="Yes", D6397+$J$14*(C6398-D6397),$J$12)</f>
        <v>2.4</v>
      </c>
      <c r="E6398" s="47" cm="1">
        <f t="array" ref="E6398">_xlfn.IFS(C6398&gt;(D6398+maxpout),MAX(C6398-elyscap,D6398+maxpout),C6398&gt;D6398-minpout,C6398,C6398&lt;=D6398-minpout,C6398+(F6397-F6398)*efromH2)</f>
        <v>2.4</v>
      </c>
      <c r="F6398" s="37" cm="1">
        <f t="array" ref="F6398">_xlfn.IFS(C6398&gt;(D6398+maxpout),MIN(max_storage,F6397+MIN(elyscap,(C6398-D6398+maxpout))*H2in),C6398&gt;(D6398-minpout),F6397,C6398&lt;=(D6398-minpout),MAX(0,F6397+(C6398-(D6398-minpout))*H2out))</f>
        <v>19.265663521769394</v>
      </c>
      <c r="G6398" s="37">
        <f>MAX(0,F6397+MIN(elyscap,(C6398-D6398+maxpout))*H2in - max_storage)</f>
        <v>0</v>
      </c>
      <c r="H6398" s="17"/>
      <c r="AQ6398" s="51">
        <v>5547.6748598113354</v>
      </c>
    </row>
    <row r="6399" spans="1:43" x14ac:dyDescent="0.25">
      <c r="A6399" s="2">
        <v>44097.541666666701</v>
      </c>
      <c r="B6399" s="22">
        <v>2917410.372</v>
      </c>
      <c r="C6399" s="47">
        <f t="shared" si="97"/>
        <v>2.917410372</v>
      </c>
      <c r="D6399" s="47">
        <f>IF($J$13="Yes", D6398+$J$14*(C6399-D6398),$J$12)</f>
        <v>2.4</v>
      </c>
      <c r="E6399" s="47" cm="1">
        <f t="array" ref="E6399">_xlfn.IFS(C6399&gt;(D6399+maxpout),MAX(C6399-elyscap,D6399+maxpout),C6399&gt;D6399-minpout,C6399,C6399&lt;=D6399-minpout,C6399+(F6398-F6399)*efromH2)</f>
        <v>2.4</v>
      </c>
      <c r="F6399" s="37" cm="1">
        <f t="array" ref="F6399">_xlfn.IFS(C6399&gt;(D6399+maxpout),MIN(max_storage,F6398+MIN(elyscap,(C6399-D6399+maxpout))*H2in),C6399&gt;(D6399-minpout),F6398,C6399&lt;=(D6399-minpout),MAX(0,F6398+(C6399-(D6399-minpout))*H2out))</f>
        <v>19.276011729209394</v>
      </c>
      <c r="G6399" s="37">
        <f>MAX(0,F6398+MIN(elyscap,(C6399-D6399+maxpout))*H2in - max_storage)</f>
        <v>0</v>
      </c>
      <c r="H6399" s="17"/>
      <c r="AQ6399" s="51">
        <v>6482.0309911942759</v>
      </c>
    </row>
    <row r="6400" spans="1:43" x14ac:dyDescent="0.25">
      <c r="A6400" s="2">
        <v>44097.583333333299</v>
      </c>
      <c r="B6400" s="22">
        <v>2973379.1669999999</v>
      </c>
      <c r="C6400" s="47">
        <f t="shared" si="97"/>
        <v>2.973379167</v>
      </c>
      <c r="D6400" s="47">
        <f>IF($J$13="Yes", D6399+$J$14*(C6400-D6399),$J$12)</f>
        <v>2.4</v>
      </c>
      <c r="E6400" s="47" cm="1">
        <f t="array" ref="E6400">_xlfn.IFS(C6400&gt;(D6400+maxpout),MAX(C6400-elyscap,D6400+maxpout),C6400&gt;D6400-minpout,C6400,C6400&lt;=D6400-minpout,C6400+(F6399-F6400)*efromH2)</f>
        <v>2.4</v>
      </c>
      <c r="F6400" s="37" cm="1">
        <f t="array" ref="F6400">_xlfn.IFS(C6400&gt;(D6400+maxpout),MIN(max_storage,F6399+MIN(elyscap,(C6400-D6400+maxpout))*H2in),C6400&gt;(D6400-minpout),F6399,C6400&lt;=(D6400-minpout),MAX(0,F6399+(C6400-(D6400-minpout))*H2out))</f>
        <v>19.287479312549394</v>
      </c>
      <c r="G6400" s="37">
        <f>MAX(0,F6399+MIN(elyscap,(C6400-D6400+maxpout))*H2in - max_storage)</f>
        <v>0</v>
      </c>
      <c r="H6400" s="17"/>
      <c r="AQ6400" s="51">
        <v>7024.2265757398582</v>
      </c>
    </row>
    <row r="6401" spans="1:43" x14ac:dyDescent="0.25">
      <c r="A6401" s="2">
        <v>44097.625</v>
      </c>
      <c r="B6401" s="22">
        <v>2955454.5529999998</v>
      </c>
      <c r="C6401" s="47">
        <f t="shared" si="97"/>
        <v>2.955454553</v>
      </c>
      <c r="D6401" s="47">
        <f>IF($J$13="Yes", D6400+$J$14*(C6401-D6400),$J$12)</f>
        <v>2.4</v>
      </c>
      <c r="E6401" s="47" cm="1">
        <f t="array" ref="E6401">_xlfn.IFS(C6401&gt;(D6401+maxpout),MAX(C6401-elyscap,D6401+maxpout),C6401&gt;D6401-minpout,C6401,C6401&lt;=D6401-minpout,C6401+(F6400-F6401)*efromH2)</f>
        <v>2.4</v>
      </c>
      <c r="F6401" s="37" cm="1">
        <f t="array" ref="F6401">_xlfn.IFS(C6401&gt;(D6401+maxpout),MIN(max_storage,F6400+MIN(elyscap,(C6401-D6401+maxpout))*H2in),C6401&gt;(D6401-minpout),F6400,C6401&lt;=(D6401-minpout),MAX(0,F6400+(C6401-(D6401-minpout))*H2out))</f>
        <v>19.298588403609394</v>
      </c>
      <c r="G6401" s="37">
        <f>MAX(0,F6400+MIN(elyscap,(C6401-D6401+maxpout))*H2in - max_storage)</f>
        <v>0</v>
      </c>
      <c r="H6401" s="17"/>
      <c r="AQ6401" s="51">
        <v>7046.9905124955885</v>
      </c>
    </row>
    <row r="6402" spans="1:43" x14ac:dyDescent="0.25">
      <c r="A6402" s="2">
        <v>44097.666666666701</v>
      </c>
      <c r="B6402" s="22">
        <v>2882159.8330000001</v>
      </c>
      <c r="C6402" s="47">
        <f t="shared" si="97"/>
        <v>2.8821598330000002</v>
      </c>
      <c r="D6402" s="47">
        <f>IF($J$13="Yes", D6401+$J$14*(C6402-D6401),$J$12)</f>
        <v>2.4</v>
      </c>
      <c r="E6402" s="47" cm="1">
        <f t="array" ref="E6402">_xlfn.IFS(C6402&gt;(D6402+maxpout),MAX(C6402-elyscap,D6402+maxpout),C6402&gt;D6402-minpout,C6402,C6402&lt;=D6402-minpout,C6402+(F6401-F6402)*efromH2)</f>
        <v>2.4</v>
      </c>
      <c r="F6402" s="37" cm="1">
        <f t="array" ref="F6402">_xlfn.IFS(C6402&gt;(D6402+maxpout),MIN(max_storage,F6401+MIN(elyscap,(C6402-D6402+maxpout))*H2in),C6402&gt;(D6402-minpout),F6401,C6402&lt;=(D6402-minpout),MAX(0,F6401+(C6402-(D6402-minpout))*H2out))</f>
        <v>19.308231600269394</v>
      </c>
      <c r="G6402" s="37">
        <f>MAX(0,F6401+MIN(elyscap,(C6402-D6402+maxpout))*H2in - max_storage)</f>
        <v>0</v>
      </c>
      <c r="H6402" s="17"/>
      <c r="AQ6402" s="51">
        <v>6601.8003402613576</v>
      </c>
    </row>
    <row r="6403" spans="1:43" x14ac:dyDescent="0.25">
      <c r="A6403" s="2">
        <v>44097.708333333299</v>
      </c>
      <c r="B6403" s="22">
        <v>3126451.3369999998</v>
      </c>
      <c r="C6403" s="47">
        <f t="shared" ref="C6403:C6466" si="98">B6403/1000000</f>
        <v>3.1264513369999998</v>
      </c>
      <c r="D6403" s="47">
        <f>IF($J$13="Yes", D6402+$J$14*(C6403-D6402),$J$12)</f>
        <v>2.4</v>
      </c>
      <c r="E6403" s="47" cm="1">
        <f t="array" ref="E6403">_xlfn.IFS(C6403&gt;(D6403+maxpout),MAX(C6403-elyscap,D6403+maxpout),C6403&gt;D6403-minpout,C6403,C6403&lt;=D6403-minpout,C6403+(F6402-F6403)*efromH2)</f>
        <v>2.4</v>
      </c>
      <c r="F6403" s="37" cm="1">
        <f t="array" ref="F6403">_xlfn.IFS(C6403&gt;(D6403+maxpout),MIN(max_storage,F6402+MIN(elyscap,(C6403-D6403+maxpout))*H2in),C6403&gt;(D6403-minpout),F6402,C6403&lt;=(D6403-minpout),MAX(0,F6402+(C6403-(D6403-minpout))*H2out))</f>
        <v>19.322760627009394</v>
      </c>
      <c r="G6403" s="37">
        <f>MAX(0,F6402+MIN(elyscap,(C6403-D6403+maxpout))*H2in - max_storage)</f>
        <v>0</v>
      </c>
      <c r="H6403" s="17"/>
      <c r="AQ6403" s="51">
        <v>6177.0459748873855</v>
      </c>
    </row>
    <row r="6404" spans="1:43" x14ac:dyDescent="0.25">
      <c r="A6404" s="2">
        <v>44097.75</v>
      </c>
      <c r="B6404" s="22">
        <v>3236091.523</v>
      </c>
      <c r="C6404" s="47">
        <f t="shared" si="98"/>
        <v>3.2360915230000002</v>
      </c>
      <c r="D6404" s="47">
        <f>IF($J$13="Yes", D6403+$J$14*(C6404-D6403),$J$12)</f>
        <v>2.4</v>
      </c>
      <c r="E6404" s="47" cm="1">
        <f t="array" ref="E6404">_xlfn.IFS(C6404&gt;(D6404+maxpout),MAX(C6404-elyscap,D6404+maxpout),C6404&gt;D6404-minpout,C6404,C6404&lt;=D6404-minpout,C6404+(F6403-F6404)*efromH2)</f>
        <v>2.4</v>
      </c>
      <c r="F6404" s="37" cm="1">
        <f t="array" ref="F6404">_xlfn.IFS(C6404&gt;(D6404+maxpout),MIN(max_storage,F6403+MIN(elyscap,(C6404-D6404+maxpout))*H2in),C6404&gt;(D6404-minpout),F6403,C6404&lt;=(D6404-minpout),MAX(0,F6403+(C6404-(D6404-minpout))*H2out))</f>
        <v>19.339482457469394</v>
      </c>
      <c r="G6404" s="37">
        <f>MAX(0,F6403+MIN(elyscap,(C6404-D6404+maxpout))*H2in - max_storage)</f>
        <v>0</v>
      </c>
      <c r="H6404" s="17"/>
      <c r="AQ6404" s="51">
        <v>7157.9647041797753</v>
      </c>
    </row>
    <row r="6405" spans="1:43" x14ac:dyDescent="0.25">
      <c r="A6405" s="2">
        <v>44097.791666666701</v>
      </c>
      <c r="B6405" s="22">
        <v>3335872.51</v>
      </c>
      <c r="C6405" s="47">
        <f t="shared" si="98"/>
        <v>3.3358725099999997</v>
      </c>
      <c r="D6405" s="47">
        <f>IF($J$13="Yes", D6404+$J$14*(C6405-D6404),$J$12)</f>
        <v>2.4</v>
      </c>
      <c r="E6405" s="47" cm="1">
        <f t="array" ref="E6405">_xlfn.IFS(C6405&gt;(D6405+maxpout),MAX(C6405-elyscap,D6405+maxpout),C6405&gt;D6405-minpout,C6405,C6405&lt;=D6405-minpout,C6405+(F6404-F6405)*efromH2)</f>
        <v>2.4</v>
      </c>
      <c r="F6405" s="37" cm="1">
        <f t="array" ref="F6405">_xlfn.IFS(C6405&gt;(D6405+maxpout),MIN(max_storage,F6404+MIN(elyscap,(C6405-D6405+maxpout))*H2in),C6405&gt;(D6405-minpout),F6404,C6405&lt;=(D6405-minpout),MAX(0,F6404+(C6405-(D6405-minpout))*H2out))</f>
        <v>19.358199907669395</v>
      </c>
      <c r="G6405" s="37">
        <f>MAX(0,F6404+MIN(elyscap,(C6405-D6405+maxpout))*H2in - max_storage)</f>
        <v>0</v>
      </c>
      <c r="H6405" s="17"/>
      <c r="AQ6405" s="51">
        <v>9379.7766677589771</v>
      </c>
    </row>
    <row r="6406" spans="1:43" x14ac:dyDescent="0.25">
      <c r="A6406" s="2">
        <v>44097.833333333299</v>
      </c>
      <c r="B6406" s="22">
        <v>3340101.4350000001</v>
      </c>
      <c r="C6406" s="47">
        <f t="shared" si="98"/>
        <v>3.3401014350000002</v>
      </c>
      <c r="D6406" s="47">
        <f>IF($J$13="Yes", D6405+$J$14*(C6406-D6405),$J$12)</f>
        <v>2.4</v>
      </c>
      <c r="E6406" s="47" cm="1">
        <f t="array" ref="E6406">_xlfn.IFS(C6406&gt;(D6406+maxpout),MAX(C6406-elyscap,D6406+maxpout),C6406&gt;D6406-minpout,C6406,C6406&lt;=D6406-minpout,C6406+(F6405-F6406)*efromH2)</f>
        <v>2.4</v>
      </c>
      <c r="F6406" s="37" cm="1">
        <f t="array" ref="F6406">_xlfn.IFS(C6406&gt;(D6406+maxpout),MIN(max_storage,F6405+MIN(elyscap,(C6406-D6406+maxpout))*H2in),C6406&gt;(D6406-minpout),F6405,C6406&lt;=(D6406-minpout),MAX(0,F6405+(C6406-(D6406-minpout))*H2out))</f>
        <v>19.377001936369396</v>
      </c>
      <c r="G6406" s="37">
        <f>MAX(0,F6405+MIN(elyscap,(C6406-D6406+maxpout))*H2in - max_storage)</f>
        <v>0</v>
      </c>
      <c r="H6406" s="17"/>
      <c r="AQ6406" s="51">
        <v>11116.561569781419</v>
      </c>
    </row>
    <row r="6407" spans="1:43" x14ac:dyDescent="0.25">
      <c r="A6407" s="2">
        <v>44097.875</v>
      </c>
      <c r="B6407" s="22">
        <v>3239489.3930000002</v>
      </c>
      <c r="C6407" s="47">
        <f t="shared" si="98"/>
        <v>3.2394893929999999</v>
      </c>
      <c r="D6407" s="47">
        <f>IF($J$13="Yes", D6406+$J$14*(C6407-D6406),$J$12)</f>
        <v>2.4</v>
      </c>
      <c r="E6407" s="47" cm="1">
        <f t="array" ref="E6407">_xlfn.IFS(C6407&gt;(D6407+maxpout),MAX(C6407-elyscap,D6407+maxpout),C6407&gt;D6407-minpout,C6407,C6407&lt;=D6407-minpout,C6407+(F6406-F6407)*efromH2)</f>
        <v>2.4</v>
      </c>
      <c r="F6407" s="37" cm="1">
        <f t="array" ref="F6407">_xlfn.IFS(C6407&gt;(D6407+maxpout),MIN(max_storage,F6406+MIN(elyscap,(C6407-D6407+maxpout))*H2in),C6407&gt;(D6407-minpout),F6406,C6407&lt;=(D6407-minpout),MAX(0,F6406+(C6407-(D6407-minpout))*H2out))</f>
        <v>19.393791724229395</v>
      </c>
      <c r="G6407" s="37">
        <f>MAX(0,F6406+MIN(elyscap,(C6407-D6407+maxpout))*H2in - max_storage)</f>
        <v>0</v>
      </c>
      <c r="H6407" s="17"/>
      <c r="AQ6407" s="51">
        <v>12315.548465949727</v>
      </c>
    </row>
    <row r="6408" spans="1:43" x14ac:dyDescent="0.25">
      <c r="A6408" s="2">
        <v>44097.916666666701</v>
      </c>
      <c r="B6408" s="22">
        <v>3079155.4959999998</v>
      </c>
      <c r="C6408" s="47">
        <f t="shared" si="98"/>
        <v>3.0791554959999998</v>
      </c>
      <c r="D6408" s="47">
        <f>IF($J$13="Yes", D6407+$J$14*(C6408-D6407),$J$12)</f>
        <v>2.4</v>
      </c>
      <c r="E6408" s="47" cm="1">
        <f t="array" ref="E6408">_xlfn.IFS(C6408&gt;(D6408+maxpout),MAX(C6408-elyscap,D6408+maxpout),C6408&gt;D6408-minpout,C6408,C6408&lt;=D6408-minpout,C6408+(F6407-F6408)*efromH2)</f>
        <v>2.4</v>
      </c>
      <c r="F6408" s="37" cm="1">
        <f t="array" ref="F6408">_xlfn.IFS(C6408&gt;(D6408+maxpout),MIN(max_storage,F6407+MIN(elyscap,(C6408-D6408+maxpout))*H2in),C6408&gt;(D6408-minpout),F6407,C6408&lt;=(D6408-minpout),MAX(0,F6407+(C6408-(D6408-minpout))*H2out))</f>
        <v>19.407374834149394</v>
      </c>
      <c r="G6408" s="37">
        <f>MAX(0,F6407+MIN(elyscap,(C6408-D6408+maxpout))*H2in - max_storage)</f>
        <v>0</v>
      </c>
      <c r="H6408" s="17"/>
      <c r="AQ6408" s="51">
        <v>14288.509211812874</v>
      </c>
    </row>
    <row r="6409" spans="1:43" x14ac:dyDescent="0.25">
      <c r="A6409" s="2">
        <v>44097.958333333299</v>
      </c>
      <c r="B6409" s="22">
        <v>2978733.69</v>
      </c>
      <c r="C6409" s="47">
        <f t="shared" si="98"/>
        <v>2.9787336899999999</v>
      </c>
      <c r="D6409" s="47">
        <f>IF($J$13="Yes", D6408+$J$14*(C6409-D6408),$J$12)</f>
        <v>2.4</v>
      </c>
      <c r="E6409" s="47" cm="1">
        <f t="array" ref="E6409">_xlfn.IFS(C6409&gt;(D6409+maxpout),MAX(C6409-elyscap,D6409+maxpout),C6409&gt;D6409-minpout,C6409,C6409&lt;=D6409-minpout,C6409+(F6408-F6409)*efromH2)</f>
        <v>2.4</v>
      </c>
      <c r="F6409" s="37" cm="1">
        <f t="array" ref="F6409">_xlfn.IFS(C6409&gt;(D6409+maxpout),MIN(max_storage,F6408+MIN(elyscap,(C6409-D6409+maxpout))*H2in),C6409&gt;(D6409-minpout),F6408,C6409&lt;=(D6409-minpout),MAX(0,F6408+(C6409-(D6409-minpout))*H2out))</f>
        <v>19.418949507949392</v>
      </c>
      <c r="G6409" s="37">
        <f>MAX(0,F6408+MIN(elyscap,(C6409-D6409+maxpout))*H2in - max_storage)</f>
        <v>0</v>
      </c>
      <c r="H6409" s="17"/>
      <c r="AQ6409" s="51">
        <v>16395.466767215436</v>
      </c>
    </row>
    <row r="6410" spans="1:43" x14ac:dyDescent="0.25">
      <c r="A6410" s="2">
        <v>44098</v>
      </c>
      <c r="B6410" s="22">
        <v>2847969.24</v>
      </c>
      <c r="C6410" s="47">
        <f t="shared" si="98"/>
        <v>2.8479692400000003</v>
      </c>
      <c r="D6410" s="47">
        <f>IF($J$13="Yes", D6409+$J$14*(C6410-D6409),$J$12)</f>
        <v>2.4</v>
      </c>
      <c r="E6410" s="47" cm="1">
        <f t="array" ref="E6410">_xlfn.IFS(C6410&gt;(D6410+maxpout),MAX(C6410-elyscap,D6410+maxpout),C6410&gt;D6410-minpout,C6410,C6410&lt;=D6410-minpout,C6410+(F6409-F6410)*efromH2)</f>
        <v>2.4</v>
      </c>
      <c r="F6410" s="37" cm="1">
        <f t="array" ref="F6410">_xlfn.IFS(C6410&gt;(D6410+maxpout),MIN(max_storage,F6409+MIN(elyscap,(C6410-D6410+maxpout))*H2in),C6410&gt;(D6410-minpout),F6409,C6410&lt;=(D6410-minpout),MAX(0,F6409+(C6410-(D6410-minpout))*H2out))</f>
        <v>19.427908892749393</v>
      </c>
      <c r="G6410" s="37">
        <f>MAX(0,F6409+MIN(elyscap,(C6410-D6410+maxpout))*H2in - max_storage)</f>
        <v>0</v>
      </c>
      <c r="H6410" s="17"/>
      <c r="AQ6410" s="51">
        <v>18731.874457871781</v>
      </c>
    </row>
    <row r="6411" spans="1:43" x14ac:dyDescent="0.25">
      <c r="A6411" s="2">
        <v>44098.041666666701</v>
      </c>
      <c r="B6411" s="22">
        <v>2745324.247</v>
      </c>
      <c r="C6411" s="47">
        <f t="shared" si="98"/>
        <v>2.7453242470000001</v>
      </c>
      <c r="D6411" s="47">
        <f>IF($J$13="Yes", D6410+$J$14*(C6411-D6410),$J$12)</f>
        <v>2.4</v>
      </c>
      <c r="E6411" s="47" cm="1">
        <f t="array" ref="E6411">_xlfn.IFS(C6411&gt;(D6411+maxpout),MAX(C6411-elyscap,D6411+maxpout),C6411&gt;D6411-minpout,C6411,C6411&lt;=D6411-minpout,C6411+(F6410-F6411)*efromH2)</f>
        <v>2.4</v>
      </c>
      <c r="F6411" s="37" cm="1">
        <f t="array" ref="F6411">_xlfn.IFS(C6411&gt;(D6411+maxpout),MIN(max_storage,F6410+MIN(elyscap,(C6411-D6411+maxpout))*H2in),C6411&gt;(D6411-minpout),F6410,C6411&lt;=(D6411-minpout),MAX(0,F6410+(C6411-(D6411-minpout))*H2out))</f>
        <v>19.434815377689393</v>
      </c>
      <c r="G6411" s="37">
        <f>MAX(0,F6410+MIN(elyscap,(C6411-D6411+maxpout))*H2in - max_storage)</f>
        <v>0</v>
      </c>
      <c r="H6411" s="17"/>
      <c r="AQ6411" s="51">
        <v>20958.601362341426</v>
      </c>
    </row>
    <row r="6412" spans="1:43" x14ac:dyDescent="0.25">
      <c r="A6412" s="2">
        <v>44098.083333333299</v>
      </c>
      <c r="B6412" s="22">
        <v>2743258.24</v>
      </c>
      <c r="C6412" s="47">
        <f t="shared" si="98"/>
        <v>2.7432582400000003</v>
      </c>
      <c r="D6412" s="47">
        <f>IF($J$13="Yes", D6411+$J$14*(C6412-D6411),$J$12)</f>
        <v>2.4</v>
      </c>
      <c r="E6412" s="47" cm="1">
        <f t="array" ref="E6412">_xlfn.IFS(C6412&gt;(D6412+maxpout),MAX(C6412-elyscap,D6412+maxpout),C6412&gt;D6412-minpout,C6412,C6412&lt;=D6412-minpout,C6412+(F6411-F6412)*efromH2)</f>
        <v>2.4</v>
      </c>
      <c r="F6412" s="37" cm="1">
        <f t="array" ref="F6412">_xlfn.IFS(C6412&gt;(D6412+maxpout),MIN(max_storage,F6411+MIN(elyscap,(C6412-D6412+maxpout))*H2in),C6412&gt;(D6412-minpout),F6411,C6412&lt;=(D6412-minpout),MAX(0,F6411+(C6412-(D6412-minpout))*H2out))</f>
        <v>19.441680542489394</v>
      </c>
      <c r="G6412" s="37">
        <f>MAX(0,F6411+MIN(elyscap,(C6412-D6412+maxpout))*H2in - max_storage)</f>
        <v>0</v>
      </c>
      <c r="H6412" s="17"/>
      <c r="AQ6412" s="51">
        <v>22321.333394491296</v>
      </c>
    </row>
    <row r="6413" spans="1:43" x14ac:dyDescent="0.25">
      <c r="A6413" s="2">
        <v>44098.125</v>
      </c>
      <c r="B6413" s="22">
        <v>2781559.1940000001</v>
      </c>
      <c r="C6413" s="47">
        <f t="shared" si="98"/>
        <v>2.7815591940000002</v>
      </c>
      <c r="D6413" s="47">
        <f>IF($J$13="Yes", D6412+$J$14*(C6413-D6412),$J$12)</f>
        <v>2.4</v>
      </c>
      <c r="E6413" s="47" cm="1">
        <f t="array" ref="E6413">_xlfn.IFS(C6413&gt;(D6413+maxpout),MAX(C6413-elyscap,D6413+maxpout),C6413&gt;D6413-minpout,C6413,C6413&lt;=D6413-minpout,C6413+(F6412-F6413)*efromH2)</f>
        <v>2.4</v>
      </c>
      <c r="F6413" s="37" cm="1">
        <f t="array" ref="F6413">_xlfn.IFS(C6413&gt;(D6413+maxpout),MIN(max_storage,F6412+MIN(elyscap,(C6413-D6413+maxpout))*H2in),C6413&gt;(D6413-minpout),F6412,C6413&lt;=(D6413-minpout),MAX(0,F6412+(C6413-(D6413-minpout))*H2out))</f>
        <v>19.449311726369395</v>
      </c>
      <c r="G6413" s="37">
        <f>MAX(0,F6412+MIN(elyscap,(C6413-D6413+maxpout))*H2in - max_storage)</f>
        <v>0</v>
      </c>
      <c r="H6413" s="17"/>
      <c r="AQ6413" s="51">
        <v>23999.65636802743</v>
      </c>
    </row>
    <row r="6414" spans="1:43" x14ac:dyDescent="0.25">
      <c r="A6414" s="2">
        <v>44098.166666666701</v>
      </c>
      <c r="B6414" s="22">
        <v>3035453.8739999998</v>
      </c>
      <c r="C6414" s="47">
        <f t="shared" si="98"/>
        <v>3.0354538739999999</v>
      </c>
      <c r="D6414" s="47">
        <f>IF($J$13="Yes", D6413+$J$14*(C6414-D6413),$J$12)</f>
        <v>2.4</v>
      </c>
      <c r="E6414" s="47" cm="1">
        <f t="array" ref="E6414">_xlfn.IFS(C6414&gt;(D6414+maxpout),MAX(C6414-elyscap,D6414+maxpout),C6414&gt;D6414-minpout,C6414,C6414&lt;=D6414-minpout,C6414+(F6413-F6414)*efromH2)</f>
        <v>2.4</v>
      </c>
      <c r="F6414" s="37" cm="1">
        <f t="array" ref="F6414">_xlfn.IFS(C6414&gt;(D6414+maxpout),MIN(max_storage,F6413+MIN(elyscap,(C6414-D6414+maxpout))*H2in),C6414&gt;(D6414-minpout),F6413,C6414&lt;=(D6414-minpout),MAX(0,F6413+(C6414-(D6414-minpout))*H2out))</f>
        <v>19.462020803849395</v>
      </c>
      <c r="G6414" s="37">
        <f>MAX(0,F6413+MIN(elyscap,(C6414-D6414+maxpout))*H2in - max_storage)</f>
        <v>0</v>
      </c>
      <c r="H6414" s="17"/>
      <c r="AQ6414" s="51">
        <v>24530.21130309565</v>
      </c>
    </row>
    <row r="6415" spans="1:43" x14ac:dyDescent="0.25">
      <c r="A6415" s="2">
        <v>44098.208333333299</v>
      </c>
      <c r="B6415" s="22">
        <v>3526138.0469999998</v>
      </c>
      <c r="C6415" s="47">
        <f t="shared" si="98"/>
        <v>3.5261380469999999</v>
      </c>
      <c r="D6415" s="47">
        <f>IF($J$13="Yes", D6414+$J$14*(C6415-D6414),$J$12)</f>
        <v>2.4</v>
      </c>
      <c r="E6415" s="47" cm="1">
        <f t="array" ref="E6415">_xlfn.IFS(C6415&gt;(D6415+maxpout),MAX(C6415-elyscap,D6415+maxpout),C6415&gt;D6415-minpout,C6415,C6415&lt;=D6415-minpout,C6415+(F6414-F6415)*efromH2)</f>
        <v>2.4</v>
      </c>
      <c r="F6415" s="37" cm="1">
        <f t="array" ref="F6415">_xlfn.IFS(C6415&gt;(D6415+maxpout),MIN(max_storage,F6414+MIN(elyscap,(C6415-D6415+maxpout))*H2in),C6415&gt;(D6415-minpout),F6414,C6415&lt;=(D6415-minpout),MAX(0,F6414+(C6415-(D6415-minpout))*H2out))</f>
        <v>19.484543564789394</v>
      </c>
      <c r="G6415" s="37">
        <f>MAX(0,F6414+MIN(elyscap,(C6415-D6415+maxpout))*H2in - max_storage)</f>
        <v>0</v>
      </c>
      <c r="H6415" s="17"/>
      <c r="AQ6415" s="51">
        <v>26197.928351552408</v>
      </c>
    </row>
    <row r="6416" spans="1:43" x14ac:dyDescent="0.25">
      <c r="A6416" s="2">
        <v>44098.25</v>
      </c>
      <c r="B6416" s="22">
        <v>3836499.855</v>
      </c>
      <c r="C6416" s="47">
        <f t="shared" si="98"/>
        <v>3.836499855</v>
      </c>
      <c r="D6416" s="47">
        <f>IF($J$13="Yes", D6415+$J$14*(C6416-D6415),$J$12)</f>
        <v>2.4</v>
      </c>
      <c r="E6416" s="47" cm="1">
        <f t="array" ref="E6416">_xlfn.IFS(C6416&gt;(D6416+maxpout),MAX(C6416-elyscap,D6416+maxpout),C6416&gt;D6416-minpout,C6416,C6416&lt;=D6416-minpout,C6416+(F6415-F6416)*efromH2)</f>
        <v>2.4</v>
      </c>
      <c r="F6416" s="37" cm="1">
        <f t="array" ref="F6416">_xlfn.IFS(C6416&gt;(D6416+maxpout),MIN(max_storage,F6415+MIN(elyscap,(C6416-D6416+maxpout))*H2in),C6416&gt;(D6416-minpout),F6415,C6416&lt;=(D6416-minpout),MAX(0,F6415+(C6416-(D6416-minpout))*H2out))</f>
        <v>19.513273561889395</v>
      </c>
      <c r="G6416" s="37">
        <f>MAX(0,F6415+MIN(elyscap,(C6416-D6416+maxpout))*H2in - max_storage)</f>
        <v>0</v>
      </c>
      <c r="H6416" s="17"/>
      <c r="AQ6416" s="51">
        <v>25519.40782757194</v>
      </c>
    </row>
    <row r="6417" spans="1:43" x14ac:dyDescent="0.25">
      <c r="A6417" s="2">
        <v>44098.291666666701</v>
      </c>
      <c r="B6417" s="22">
        <v>3990021.0380000002</v>
      </c>
      <c r="C6417" s="47">
        <f t="shared" si="98"/>
        <v>3.9900210380000001</v>
      </c>
      <c r="D6417" s="47">
        <f>IF($J$13="Yes", D6416+$J$14*(C6417-D6416),$J$12)</f>
        <v>2.4</v>
      </c>
      <c r="E6417" s="47" cm="1">
        <f t="array" ref="E6417">_xlfn.IFS(C6417&gt;(D6417+maxpout),MAX(C6417-elyscap,D6417+maxpout),C6417&gt;D6417-minpout,C6417,C6417&lt;=D6417-minpout,C6417+(F6416-F6417)*efromH2)</f>
        <v>2.4</v>
      </c>
      <c r="F6417" s="37" cm="1">
        <f t="array" ref="F6417">_xlfn.IFS(C6417&gt;(D6417+maxpout),MIN(max_storage,F6416+MIN(elyscap,(C6417-D6417+maxpout))*H2in),C6417&gt;(D6417-minpout),F6416,C6417&lt;=(D6417-minpout),MAX(0,F6416+(C6417-(D6417-minpout))*H2out))</f>
        <v>19.545073982649395</v>
      </c>
      <c r="G6417" s="37">
        <f>MAX(0,F6416+MIN(elyscap,(C6417-D6417+maxpout))*H2in - max_storage)</f>
        <v>0</v>
      </c>
      <c r="H6417" s="17"/>
      <c r="AQ6417" s="51">
        <v>22526.467506392368</v>
      </c>
    </row>
    <row r="6418" spans="1:43" x14ac:dyDescent="0.25">
      <c r="A6418" s="2">
        <v>44098.333333333299</v>
      </c>
      <c r="B6418" s="22">
        <v>3936040.8879999998</v>
      </c>
      <c r="C6418" s="47">
        <f t="shared" si="98"/>
        <v>3.936040888</v>
      </c>
      <c r="D6418" s="47">
        <f>IF($J$13="Yes", D6417+$J$14*(C6418-D6417),$J$12)</f>
        <v>2.4</v>
      </c>
      <c r="E6418" s="47" cm="1">
        <f t="array" ref="E6418">_xlfn.IFS(C6418&gt;(D6418+maxpout),MAX(C6418-elyscap,D6418+maxpout),C6418&gt;D6418-minpout,C6418,C6418&lt;=D6418-minpout,C6418+(F6417-F6418)*efromH2)</f>
        <v>2.4</v>
      </c>
      <c r="F6418" s="37" cm="1">
        <f t="array" ref="F6418">_xlfn.IFS(C6418&gt;(D6418+maxpout),MIN(max_storage,F6417+MIN(elyscap,(C6418-D6418+maxpout))*H2in),C6418&gt;(D6418-minpout),F6417,C6418&lt;=(D6418-minpout),MAX(0,F6417+(C6418-(D6418-minpout))*H2out))</f>
        <v>19.575794800409394</v>
      </c>
      <c r="G6418" s="37">
        <f>MAX(0,F6417+MIN(elyscap,(C6418-D6418+maxpout))*H2in - max_storage)</f>
        <v>0</v>
      </c>
      <c r="H6418" s="17"/>
      <c r="AQ6418" s="51">
        <v>20644.821188651636</v>
      </c>
    </row>
    <row r="6419" spans="1:43" x14ac:dyDescent="0.25">
      <c r="A6419" s="2">
        <v>44098.375</v>
      </c>
      <c r="B6419" s="22">
        <v>3721171.2949999999</v>
      </c>
      <c r="C6419" s="47">
        <f t="shared" si="98"/>
        <v>3.721171295</v>
      </c>
      <c r="D6419" s="47">
        <f>IF($J$13="Yes", D6418+$J$14*(C6419-D6418),$J$12)</f>
        <v>2.4</v>
      </c>
      <c r="E6419" s="47" cm="1">
        <f t="array" ref="E6419">_xlfn.IFS(C6419&gt;(D6419+maxpout),MAX(C6419-elyscap,D6419+maxpout),C6419&gt;D6419-minpout,C6419,C6419&lt;=D6419-minpout,C6419+(F6418-F6419)*efromH2)</f>
        <v>2.4</v>
      </c>
      <c r="F6419" s="37" cm="1">
        <f t="array" ref="F6419">_xlfn.IFS(C6419&gt;(D6419+maxpout),MIN(max_storage,F6418+MIN(elyscap,(C6419-D6419+maxpout))*H2in),C6419&gt;(D6419-minpout),F6418,C6419&lt;=(D6419-minpout),MAX(0,F6418+(C6419-(D6419-minpout))*H2out))</f>
        <v>19.602218226309393</v>
      </c>
      <c r="G6419" s="37">
        <f>MAX(0,F6418+MIN(elyscap,(C6419-D6419+maxpout))*H2in - max_storage)</f>
        <v>0</v>
      </c>
      <c r="H6419" s="17"/>
      <c r="AQ6419" s="51">
        <v>20444.343336541511</v>
      </c>
    </row>
    <row r="6420" spans="1:43" x14ac:dyDescent="0.25">
      <c r="A6420" s="2">
        <v>44098.416666666701</v>
      </c>
      <c r="B6420" s="22">
        <v>3675536.821</v>
      </c>
      <c r="C6420" s="47">
        <f t="shared" si="98"/>
        <v>3.6755368210000001</v>
      </c>
      <c r="D6420" s="47">
        <f>IF($J$13="Yes", D6419+$J$14*(C6420-D6419),$J$12)</f>
        <v>2.4</v>
      </c>
      <c r="E6420" s="47" cm="1">
        <f t="array" ref="E6420">_xlfn.IFS(C6420&gt;(D6420+maxpout),MAX(C6420-elyscap,D6420+maxpout),C6420&gt;D6420-minpout,C6420,C6420&lt;=D6420-minpout,C6420+(F6419-F6420)*efromH2)</f>
        <v>2.4</v>
      </c>
      <c r="F6420" s="37" cm="1">
        <f t="array" ref="F6420">_xlfn.IFS(C6420&gt;(D6420+maxpout),MIN(max_storage,F6419+MIN(elyscap,(C6420-D6420+maxpout))*H2in),C6420&gt;(D6420-minpout),F6419,C6420&lt;=(D6420-minpout),MAX(0,F6419+(C6420-(D6420-minpout))*H2out))</f>
        <v>19.627728962729392</v>
      </c>
      <c r="G6420" s="37">
        <f>MAX(0,F6419+MIN(elyscap,(C6420-D6420+maxpout))*H2in - max_storage)</f>
        <v>0</v>
      </c>
      <c r="H6420" s="17"/>
      <c r="AQ6420" s="51">
        <v>20006.396235093194</v>
      </c>
    </row>
    <row r="6421" spans="1:43" x14ac:dyDescent="0.25">
      <c r="A6421" s="2">
        <v>44098.458333333299</v>
      </c>
      <c r="B6421" s="22">
        <v>3881311.2949999999</v>
      </c>
      <c r="C6421" s="47">
        <f t="shared" si="98"/>
        <v>3.8813112949999997</v>
      </c>
      <c r="D6421" s="47">
        <f>IF($J$13="Yes", D6420+$J$14*(C6421-D6420),$J$12)</f>
        <v>2.4</v>
      </c>
      <c r="E6421" s="47" cm="1">
        <f t="array" ref="E6421">_xlfn.IFS(C6421&gt;(D6421+maxpout),MAX(C6421-elyscap,D6421+maxpout),C6421&gt;D6421-minpout,C6421,C6421&lt;=D6421-minpout,C6421+(F6420-F6421)*efromH2)</f>
        <v>2.4</v>
      </c>
      <c r="F6421" s="37" cm="1">
        <f t="array" ref="F6421">_xlfn.IFS(C6421&gt;(D6421+maxpout),MIN(max_storage,F6420+MIN(elyscap,(C6421-D6421+maxpout))*H2in),C6421&gt;(D6421-minpout),F6420,C6421&lt;=(D6421-minpout),MAX(0,F6420+(C6421-(D6421-minpout))*H2out))</f>
        <v>19.657355188629392</v>
      </c>
      <c r="G6421" s="37">
        <f>MAX(0,F6420+MIN(elyscap,(C6421-D6421+maxpout))*H2in - max_storage)</f>
        <v>0</v>
      </c>
      <c r="H6421" s="17"/>
      <c r="AQ6421" s="51">
        <v>18321.347552970139</v>
      </c>
    </row>
    <row r="6422" spans="1:43" x14ac:dyDescent="0.25">
      <c r="A6422" s="2">
        <v>44098.5</v>
      </c>
      <c r="B6422" s="22">
        <v>4075154.1159999999</v>
      </c>
      <c r="C6422" s="47">
        <f t="shared" si="98"/>
        <v>4.0751541160000002</v>
      </c>
      <c r="D6422" s="47">
        <f>IF($J$13="Yes", D6421+$J$14*(C6422-D6421),$J$12)</f>
        <v>2.4</v>
      </c>
      <c r="E6422" s="47" cm="1">
        <f t="array" ref="E6422">_xlfn.IFS(C6422&gt;(D6422+maxpout),MAX(C6422-elyscap,D6422+maxpout),C6422&gt;D6422-minpout,C6422,C6422&lt;=D6422-minpout,C6422+(F6421-F6422)*efromH2)</f>
        <v>2.4</v>
      </c>
      <c r="F6422" s="37" cm="1">
        <f t="array" ref="F6422">_xlfn.IFS(C6422&gt;(D6422+maxpout),MIN(max_storage,F6421+MIN(elyscap,(C6422-D6422+maxpout))*H2in),C6422&gt;(D6422-minpout),F6421,C6422&lt;=(D6422-minpout),MAX(0,F6421+(C6422-(D6422-minpout))*H2out))</f>
        <v>19.690858270949391</v>
      </c>
      <c r="G6422" s="37">
        <f>MAX(0,F6421+MIN(elyscap,(C6422-D6422+maxpout))*H2in - max_storage)</f>
        <v>0</v>
      </c>
      <c r="H6422" s="17"/>
      <c r="AQ6422" s="51">
        <v>17214.192447123245</v>
      </c>
    </row>
    <row r="6423" spans="1:43" x14ac:dyDescent="0.25">
      <c r="A6423" s="2">
        <v>44098.541666666701</v>
      </c>
      <c r="B6423" s="22">
        <v>4474821.4309999999</v>
      </c>
      <c r="C6423" s="47">
        <f t="shared" si="98"/>
        <v>4.4748214309999996</v>
      </c>
      <c r="D6423" s="47">
        <f>IF($J$13="Yes", D6422+$J$14*(C6423-D6422),$J$12)</f>
        <v>2.4</v>
      </c>
      <c r="E6423" s="47" cm="1">
        <f t="array" ref="E6423">_xlfn.IFS(C6423&gt;(D6423+maxpout),MAX(C6423-elyscap,D6423+maxpout),C6423&gt;D6423-minpout,C6423,C6423&lt;=D6423-minpout,C6423+(F6422-F6423)*efromH2)</f>
        <v>2.4</v>
      </c>
      <c r="F6423" s="37" cm="1">
        <f t="array" ref="F6423">_xlfn.IFS(C6423&gt;(D6423+maxpout),MIN(max_storage,F6422+MIN(elyscap,(C6423-D6423+maxpout))*H2in),C6423&gt;(D6423-minpout),F6422,C6423&lt;=(D6423-minpout),MAX(0,F6422+(C6423-(D6423-minpout))*H2out))</f>
        <v>19.732354699569392</v>
      </c>
      <c r="G6423" s="37">
        <f>MAX(0,F6422+MIN(elyscap,(C6423-D6423+maxpout))*H2in - max_storage)</f>
        <v>0</v>
      </c>
      <c r="H6423" s="17"/>
      <c r="AQ6423" s="51">
        <v>16947.233552442405</v>
      </c>
    </row>
    <row r="6424" spans="1:43" x14ac:dyDescent="0.25">
      <c r="A6424" s="2">
        <v>44098.583333333299</v>
      </c>
      <c r="B6424" s="22">
        <v>4772346.34</v>
      </c>
      <c r="C6424" s="47">
        <f t="shared" si="98"/>
        <v>4.7723463399999995</v>
      </c>
      <c r="D6424" s="47">
        <f>IF($J$13="Yes", D6423+$J$14*(C6424-D6423),$J$12)</f>
        <v>2.4</v>
      </c>
      <c r="E6424" s="47" cm="1">
        <f t="array" ref="E6424">_xlfn.IFS(C6424&gt;(D6424+maxpout),MAX(C6424-elyscap,D6424+maxpout),C6424&gt;D6424-minpout,C6424,C6424&lt;=D6424-minpout,C6424+(F6423-F6424)*efromH2)</f>
        <v>2.4</v>
      </c>
      <c r="F6424" s="37" cm="1">
        <f t="array" ref="F6424">_xlfn.IFS(C6424&gt;(D6424+maxpout),MIN(max_storage,F6423+MIN(elyscap,(C6424-D6424+maxpout))*H2in),C6424&gt;(D6424-minpout),F6423,C6424&lt;=(D6424-minpout),MAX(0,F6423+(C6424-(D6424-minpout))*H2out))</f>
        <v>19.779801626369391</v>
      </c>
      <c r="G6424" s="37">
        <f>MAX(0,F6423+MIN(elyscap,(C6424-D6424+maxpout))*H2in - max_storage)</f>
        <v>0</v>
      </c>
      <c r="H6424" s="17"/>
      <c r="AQ6424" s="51">
        <v>15722.378546324402</v>
      </c>
    </row>
    <row r="6425" spans="1:43" x14ac:dyDescent="0.25">
      <c r="A6425" s="2">
        <v>44098.625</v>
      </c>
      <c r="B6425" s="22">
        <v>4960117.8480000002</v>
      </c>
      <c r="C6425" s="47">
        <f t="shared" si="98"/>
        <v>4.9601178480000003</v>
      </c>
      <c r="D6425" s="47">
        <f>IF($J$13="Yes", D6424+$J$14*(C6425-D6424),$J$12)</f>
        <v>2.4</v>
      </c>
      <c r="E6425" s="47" cm="1">
        <f t="array" ref="E6425">_xlfn.IFS(C6425&gt;(D6425+maxpout),MAX(C6425-elyscap,D6425+maxpout),C6425&gt;D6425-minpout,C6425,C6425&lt;=D6425-minpout,C6425+(F6424-F6425)*efromH2)</f>
        <v>2.4</v>
      </c>
      <c r="F6425" s="37" cm="1">
        <f t="array" ref="F6425">_xlfn.IFS(C6425&gt;(D6425+maxpout),MIN(max_storage,F6424+MIN(elyscap,(C6425-D6425+maxpout))*H2in),C6425&gt;(D6425-minpout),F6424,C6425&lt;=(D6425-minpout),MAX(0,F6424+(C6425-(D6425-minpout))*H2out))</f>
        <v>19.831003983329392</v>
      </c>
      <c r="G6425" s="37">
        <f>MAX(0,F6424+MIN(elyscap,(C6425-D6425+maxpout))*H2in - max_storage)</f>
        <v>0</v>
      </c>
      <c r="H6425" s="17"/>
      <c r="AQ6425" s="51">
        <v>14175.72425243221</v>
      </c>
    </row>
    <row r="6426" spans="1:43" x14ac:dyDescent="0.25">
      <c r="A6426" s="2">
        <v>44098.666666666701</v>
      </c>
      <c r="B6426" s="22">
        <v>4957461.7139999997</v>
      </c>
      <c r="C6426" s="47">
        <f t="shared" si="98"/>
        <v>4.9574617139999999</v>
      </c>
      <c r="D6426" s="47">
        <f>IF($J$13="Yes", D6425+$J$14*(C6426-D6425),$J$12)</f>
        <v>2.4</v>
      </c>
      <c r="E6426" s="47" cm="1">
        <f t="array" ref="E6426">_xlfn.IFS(C6426&gt;(D6426+maxpout),MAX(C6426-elyscap,D6426+maxpout),C6426&gt;D6426-minpout,C6426,C6426&lt;=D6426-minpout,C6426+(F6425-F6426)*efromH2)</f>
        <v>2.4</v>
      </c>
      <c r="F6426" s="37" cm="1">
        <f t="array" ref="F6426">_xlfn.IFS(C6426&gt;(D6426+maxpout),MIN(max_storage,F6425+MIN(elyscap,(C6426-D6426+maxpout))*H2in),C6426&gt;(D6426-minpout),F6425,C6426&lt;=(D6426-minpout),MAX(0,F6425+(C6426-(D6426-minpout))*H2out))</f>
        <v>19.882153217609392</v>
      </c>
      <c r="G6426" s="37">
        <f>MAX(0,F6425+MIN(elyscap,(C6426-D6426+maxpout))*H2in - max_storage)</f>
        <v>0</v>
      </c>
      <c r="H6426" s="17"/>
      <c r="AQ6426" s="51">
        <v>10632.569232622647</v>
      </c>
    </row>
    <row r="6427" spans="1:43" x14ac:dyDescent="0.25">
      <c r="A6427" s="2">
        <v>44098.708333333299</v>
      </c>
      <c r="B6427" s="22">
        <v>4938145.818</v>
      </c>
      <c r="C6427" s="47">
        <f t="shared" si="98"/>
        <v>4.9381458179999997</v>
      </c>
      <c r="D6427" s="47">
        <f>IF($J$13="Yes", D6426+$J$14*(C6427-D6426),$J$12)</f>
        <v>2.4</v>
      </c>
      <c r="E6427" s="47" cm="1">
        <f t="array" ref="E6427">_xlfn.IFS(C6427&gt;(D6427+maxpout),MAX(C6427-elyscap,D6427+maxpout),C6427&gt;D6427-minpout,C6427,C6427&lt;=D6427-minpout,C6427+(F6426-F6427)*efromH2)</f>
        <v>2.4</v>
      </c>
      <c r="F6427" s="37" cm="1">
        <f t="array" ref="F6427">_xlfn.IFS(C6427&gt;(D6427+maxpout),MIN(max_storage,F6426+MIN(elyscap,(C6427-D6427+maxpout))*H2in),C6427&gt;(D6427-minpout),F6426,C6427&lt;=(D6427-minpout),MAX(0,F6426+(C6427-(D6427-minpout))*H2out))</f>
        <v>19.932916133969393</v>
      </c>
      <c r="G6427" s="37">
        <f>MAX(0,F6426+MIN(elyscap,(C6427-D6427+maxpout))*H2in - max_storage)</f>
        <v>0</v>
      </c>
      <c r="H6427" s="17"/>
      <c r="AQ6427" s="51">
        <v>7054.4922643809996</v>
      </c>
    </row>
    <row r="6428" spans="1:43" x14ac:dyDescent="0.25">
      <c r="A6428" s="2">
        <v>44098.75</v>
      </c>
      <c r="B6428" s="22">
        <v>4853585.67</v>
      </c>
      <c r="C6428" s="47">
        <f t="shared" si="98"/>
        <v>4.8535856700000002</v>
      </c>
      <c r="D6428" s="47">
        <f>IF($J$13="Yes", D6427+$J$14*(C6428-D6427),$J$12)</f>
        <v>2.4</v>
      </c>
      <c r="E6428" s="47" cm="1">
        <f t="array" ref="E6428">_xlfn.IFS(C6428&gt;(D6428+maxpout),MAX(C6428-elyscap,D6428+maxpout),C6428&gt;D6428-minpout,C6428,C6428&lt;=D6428-minpout,C6428+(F6427-F6428)*efromH2)</f>
        <v>2.4</v>
      </c>
      <c r="F6428" s="37" cm="1">
        <f t="array" ref="F6428">_xlfn.IFS(C6428&gt;(D6428+maxpout),MIN(max_storage,F6427+MIN(elyscap,(C6428-D6428+maxpout))*H2in),C6428&gt;(D6428-minpout),F6427,C6428&lt;=(D6428-minpout),MAX(0,F6427+(C6428-(D6428-minpout))*H2out))</f>
        <v>19.981987847369393</v>
      </c>
      <c r="G6428" s="37">
        <f>MAX(0,F6427+MIN(elyscap,(C6428-D6428+maxpout))*H2in - max_storage)</f>
        <v>0</v>
      </c>
      <c r="H6428" s="17"/>
      <c r="AQ6428" s="51">
        <v>6848.840790280934</v>
      </c>
    </row>
    <row r="6429" spans="1:43" x14ac:dyDescent="0.25">
      <c r="A6429" s="2">
        <v>44098.791666666701</v>
      </c>
      <c r="B6429" s="22">
        <v>4893258.5410000002</v>
      </c>
      <c r="C6429" s="47">
        <f t="shared" si="98"/>
        <v>4.8932585409999998</v>
      </c>
      <c r="D6429" s="47">
        <f>IF($J$13="Yes", D6428+$J$14*(C6429-D6428),$J$12)</f>
        <v>2.4</v>
      </c>
      <c r="E6429" s="47" cm="1">
        <f t="array" ref="E6429">_xlfn.IFS(C6429&gt;(D6429+maxpout),MAX(C6429-elyscap,D6429+maxpout),C6429&gt;D6429-minpout,C6429,C6429&lt;=D6429-minpout,C6429+(F6428-F6429)*efromH2)</f>
        <v>2.4</v>
      </c>
      <c r="F6429" s="37" cm="1">
        <f t="array" ref="F6429">_xlfn.IFS(C6429&gt;(D6429+maxpout),MIN(max_storage,F6428+MIN(elyscap,(C6429-D6429+maxpout))*H2in),C6429&gt;(D6429-minpout),F6428,C6429&lt;=(D6429-minpout),MAX(0,F6428+(C6429-(D6429-minpout))*H2out))</f>
        <v>20.031853018189391</v>
      </c>
      <c r="G6429" s="37">
        <f>MAX(0,F6428+MIN(elyscap,(C6429-D6429+maxpout))*H2in - max_storage)</f>
        <v>0</v>
      </c>
      <c r="H6429" s="17"/>
      <c r="AQ6429" s="51">
        <v>8650.2959671776116</v>
      </c>
    </row>
    <row r="6430" spans="1:43" x14ac:dyDescent="0.25">
      <c r="A6430" s="2">
        <v>44098.833333333299</v>
      </c>
      <c r="B6430" s="22">
        <v>5036961.3590000002</v>
      </c>
      <c r="C6430" s="47">
        <f t="shared" si="98"/>
        <v>5.0369613590000002</v>
      </c>
      <c r="D6430" s="47">
        <f>IF($J$13="Yes", D6429+$J$14*(C6430-D6429),$J$12)</f>
        <v>2.4</v>
      </c>
      <c r="E6430" s="47" cm="1">
        <f t="array" ref="E6430">_xlfn.IFS(C6430&gt;(D6430+maxpout),MAX(C6430-elyscap,D6430+maxpout),C6430&gt;D6430-minpout,C6430,C6430&lt;=D6430-minpout,C6430+(F6429-F6430)*efromH2)</f>
        <v>2.4</v>
      </c>
      <c r="F6430" s="37" cm="1">
        <f t="array" ref="F6430">_xlfn.IFS(C6430&gt;(D6430+maxpout),MIN(max_storage,F6429+MIN(elyscap,(C6430-D6430+maxpout))*H2in),C6430&gt;(D6430-minpout),F6429,C6430&lt;=(D6430-minpout),MAX(0,F6429+(C6430-(D6430-minpout))*H2out))</f>
        <v>20.084592245369389</v>
      </c>
      <c r="G6430" s="37">
        <f>MAX(0,F6429+MIN(elyscap,(C6430-D6430+maxpout))*H2in - max_storage)</f>
        <v>0</v>
      </c>
      <c r="H6430" s="17"/>
      <c r="AQ6430" s="51">
        <v>10362.506164747845</v>
      </c>
    </row>
    <row r="6431" spans="1:43" x14ac:dyDescent="0.25">
      <c r="A6431" s="2">
        <v>44098.875</v>
      </c>
      <c r="B6431" s="22">
        <v>4916849.2379999999</v>
      </c>
      <c r="C6431" s="47">
        <f t="shared" si="98"/>
        <v>4.9168492380000002</v>
      </c>
      <c r="D6431" s="47">
        <f>IF($J$13="Yes", D6430+$J$14*(C6431-D6430),$J$12)</f>
        <v>2.4</v>
      </c>
      <c r="E6431" s="47" cm="1">
        <f t="array" ref="E6431">_xlfn.IFS(C6431&gt;(D6431+maxpout),MAX(C6431-elyscap,D6431+maxpout),C6431&gt;D6431-minpout,C6431,C6431&lt;=D6431-minpout,C6431+(F6430-F6431)*efromH2)</f>
        <v>2.4</v>
      </c>
      <c r="F6431" s="37" cm="1">
        <f t="array" ref="F6431">_xlfn.IFS(C6431&gt;(D6431+maxpout),MIN(max_storage,F6430+MIN(elyscap,(C6431-D6431+maxpout))*H2in),C6431&gt;(D6431-minpout),F6430,C6431&lt;=(D6431-minpout),MAX(0,F6430+(C6431-(D6431-minpout))*H2out))</f>
        <v>20.134929230129391</v>
      </c>
      <c r="G6431" s="37">
        <f>MAX(0,F6430+MIN(elyscap,(C6431-D6431+maxpout))*H2in - max_storage)</f>
        <v>0</v>
      </c>
      <c r="H6431" s="17"/>
      <c r="AQ6431" s="51">
        <v>11310.313713304626</v>
      </c>
    </row>
    <row r="6432" spans="1:43" x14ac:dyDescent="0.25">
      <c r="A6432" s="2">
        <v>44098.916666666701</v>
      </c>
      <c r="B6432" s="22">
        <v>4667626.2110000001</v>
      </c>
      <c r="C6432" s="47">
        <f t="shared" si="98"/>
        <v>4.667626211</v>
      </c>
      <c r="D6432" s="47">
        <f>IF($J$13="Yes", D6431+$J$14*(C6432-D6431),$J$12)</f>
        <v>2.4</v>
      </c>
      <c r="E6432" s="47" cm="1">
        <f t="array" ref="E6432">_xlfn.IFS(C6432&gt;(D6432+maxpout),MAX(C6432-elyscap,D6432+maxpout),C6432&gt;D6432-minpout,C6432,C6432&lt;=D6432-minpout,C6432+(F6431-F6432)*efromH2)</f>
        <v>2.4</v>
      </c>
      <c r="F6432" s="37" cm="1">
        <f t="array" ref="F6432">_xlfn.IFS(C6432&gt;(D6432+maxpout),MIN(max_storage,F6431+MIN(elyscap,(C6432-D6432+maxpout))*H2in),C6432&gt;(D6432-minpout),F6431,C6432&lt;=(D6432-minpout),MAX(0,F6431+(C6432-(D6432-minpout))*H2out))</f>
        <v>20.180281754349391</v>
      </c>
      <c r="G6432" s="37">
        <f>MAX(0,F6431+MIN(elyscap,(C6432-D6432+maxpout))*H2in - max_storage)</f>
        <v>0</v>
      </c>
      <c r="H6432" s="17"/>
      <c r="AQ6432" s="51">
        <v>12755.306335094521</v>
      </c>
    </row>
    <row r="6433" spans="1:43" x14ac:dyDescent="0.25">
      <c r="A6433" s="2">
        <v>44098.958333333299</v>
      </c>
      <c r="B6433" s="22">
        <v>4662164.22</v>
      </c>
      <c r="C6433" s="47">
        <f t="shared" si="98"/>
        <v>4.6621642199999993</v>
      </c>
      <c r="D6433" s="47">
        <f>IF($J$13="Yes", D6432+$J$14*(C6433-D6432),$J$12)</f>
        <v>2.4</v>
      </c>
      <c r="E6433" s="47" cm="1">
        <f t="array" ref="E6433">_xlfn.IFS(C6433&gt;(D6433+maxpout),MAX(C6433-elyscap,D6433+maxpout),C6433&gt;D6433-minpout,C6433,C6433&lt;=D6433-minpout,C6433+(F6432-F6433)*efromH2)</f>
        <v>2.4</v>
      </c>
      <c r="F6433" s="37" cm="1">
        <f t="array" ref="F6433">_xlfn.IFS(C6433&gt;(D6433+maxpout),MIN(max_storage,F6432+MIN(elyscap,(C6433-D6433+maxpout))*H2in),C6433&gt;(D6433-minpout),F6432,C6433&lt;=(D6433-minpout),MAX(0,F6432+(C6433-(D6433-minpout))*H2out))</f>
        <v>20.225525038749392</v>
      </c>
      <c r="G6433" s="37">
        <f>MAX(0,F6432+MIN(elyscap,(C6433-D6433+maxpout))*H2in - max_storage)</f>
        <v>0</v>
      </c>
      <c r="H6433" s="17"/>
      <c r="AQ6433" s="51">
        <v>12936.900466941373</v>
      </c>
    </row>
    <row r="6434" spans="1:43" x14ac:dyDescent="0.25">
      <c r="A6434" s="2">
        <v>44099</v>
      </c>
      <c r="B6434" s="22">
        <v>4682600.0279999999</v>
      </c>
      <c r="C6434" s="47">
        <f t="shared" si="98"/>
        <v>4.6826000279999995</v>
      </c>
      <c r="D6434" s="47">
        <f>IF($J$13="Yes", D6433+$J$14*(C6434-D6433),$J$12)</f>
        <v>2.4</v>
      </c>
      <c r="E6434" s="47" cm="1">
        <f t="array" ref="E6434">_xlfn.IFS(C6434&gt;(D6434+maxpout),MAX(C6434-elyscap,D6434+maxpout),C6434&gt;D6434-minpout,C6434,C6434&lt;=D6434-minpout,C6434+(F6433-F6434)*efromH2)</f>
        <v>2.4</v>
      </c>
      <c r="F6434" s="37" cm="1">
        <f t="array" ref="F6434">_xlfn.IFS(C6434&gt;(D6434+maxpout),MIN(max_storage,F6433+MIN(elyscap,(C6434-D6434+maxpout))*H2in),C6434&gt;(D6434-minpout),F6433,C6434&lt;=(D6434-minpout),MAX(0,F6433+(C6434-(D6434-minpout))*H2out))</f>
        <v>20.271177039309393</v>
      </c>
      <c r="G6434" s="37">
        <f>MAX(0,F6433+MIN(elyscap,(C6434-D6434+maxpout))*H2in - max_storage)</f>
        <v>0</v>
      </c>
      <c r="H6434" s="17"/>
      <c r="AQ6434" s="51">
        <v>13963.864431944217</v>
      </c>
    </row>
    <row r="6435" spans="1:43" x14ac:dyDescent="0.25">
      <c r="A6435" s="2">
        <v>44099.041666666701</v>
      </c>
      <c r="B6435" s="22">
        <v>4527866.2850000001</v>
      </c>
      <c r="C6435" s="47">
        <f t="shared" si="98"/>
        <v>4.527866285</v>
      </c>
      <c r="D6435" s="47">
        <f>IF($J$13="Yes", D6434+$J$14*(C6435-D6434),$J$12)</f>
        <v>2.4</v>
      </c>
      <c r="E6435" s="47" cm="1">
        <f t="array" ref="E6435">_xlfn.IFS(C6435&gt;(D6435+maxpout),MAX(C6435-elyscap,D6435+maxpout),C6435&gt;D6435-minpout,C6435,C6435&lt;=D6435-minpout,C6435+(F6434-F6435)*efromH2)</f>
        <v>2.4</v>
      </c>
      <c r="F6435" s="37" cm="1">
        <f t="array" ref="F6435">_xlfn.IFS(C6435&gt;(D6435+maxpout),MIN(max_storage,F6434+MIN(elyscap,(C6435-D6435+maxpout))*H2in),C6435&gt;(D6435-minpout),F6434,C6435&lt;=(D6435-minpout),MAX(0,F6434+(C6435-(D6435-minpout))*H2out))</f>
        <v>20.313734365009392</v>
      </c>
      <c r="G6435" s="37">
        <f>MAX(0,F6434+MIN(elyscap,(C6435-D6435+maxpout))*H2in - max_storage)</f>
        <v>0</v>
      </c>
      <c r="H6435" s="17"/>
      <c r="AQ6435" s="51">
        <v>14199.781594685424</v>
      </c>
    </row>
    <row r="6436" spans="1:43" x14ac:dyDescent="0.25">
      <c r="A6436" s="2">
        <v>44099.083333333299</v>
      </c>
      <c r="B6436" s="22">
        <v>4587057.4589999998</v>
      </c>
      <c r="C6436" s="47">
        <f t="shared" si="98"/>
        <v>4.5870574589999995</v>
      </c>
      <c r="D6436" s="47">
        <f>IF($J$13="Yes", D6435+$J$14*(C6436-D6435),$J$12)</f>
        <v>2.4</v>
      </c>
      <c r="E6436" s="47" cm="1">
        <f t="array" ref="E6436">_xlfn.IFS(C6436&gt;(D6436+maxpout),MAX(C6436-elyscap,D6436+maxpout),C6436&gt;D6436-minpout,C6436,C6436&lt;=D6436-minpout,C6436+(F6435-F6436)*efromH2)</f>
        <v>2.4</v>
      </c>
      <c r="F6436" s="37" cm="1">
        <f t="array" ref="F6436">_xlfn.IFS(C6436&gt;(D6436+maxpout),MIN(max_storage,F6435+MIN(elyscap,(C6436-D6436+maxpout))*H2in),C6436&gt;(D6436-minpout),F6435,C6436&lt;=(D6436-minpout),MAX(0,F6435+(C6436-(D6436-minpout))*H2out))</f>
        <v>20.357475514189392</v>
      </c>
      <c r="G6436" s="37">
        <f>MAX(0,F6435+MIN(elyscap,(C6436-D6436+maxpout))*H2in - max_storage)</f>
        <v>0</v>
      </c>
      <c r="H6436" s="17"/>
      <c r="AQ6436" s="51">
        <v>14002.149234669763</v>
      </c>
    </row>
    <row r="6437" spans="1:43" x14ac:dyDescent="0.25">
      <c r="A6437" s="2">
        <v>44099.125</v>
      </c>
      <c r="B6437" s="22">
        <v>4490217.8499999996</v>
      </c>
      <c r="C6437" s="47">
        <f t="shared" si="98"/>
        <v>4.4902178499999996</v>
      </c>
      <c r="D6437" s="47">
        <f>IF($J$13="Yes", D6436+$J$14*(C6437-D6436),$J$12)</f>
        <v>2.4</v>
      </c>
      <c r="E6437" s="47" cm="1">
        <f t="array" ref="E6437">_xlfn.IFS(C6437&gt;(D6437+maxpout),MAX(C6437-elyscap,D6437+maxpout),C6437&gt;D6437-minpout,C6437,C6437&lt;=D6437-minpout,C6437+(F6436-F6437)*efromH2)</f>
        <v>2.4</v>
      </c>
      <c r="F6437" s="37" cm="1">
        <f t="array" ref="F6437">_xlfn.IFS(C6437&gt;(D6437+maxpout),MIN(max_storage,F6436+MIN(elyscap,(C6437-D6437+maxpout))*H2in),C6437&gt;(D6437-minpout),F6436,C6437&lt;=(D6437-minpout),MAX(0,F6436+(C6437-(D6437-minpout))*H2out))</f>
        <v>20.399279871189393</v>
      </c>
      <c r="G6437" s="37">
        <f>MAX(0,F6436+MIN(elyscap,(C6437-D6437+maxpout))*H2in - max_storage)</f>
        <v>0</v>
      </c>
      <c r="H6437" s="17"/>
      <c r="AQ6437" s="51">
        <v>13463.057823318144</v>
      </c>
    </row>
    <row r="6438" spans="1:43" x14ac:dyDescent="0.25">
      <c r="A6438" s="2">
        <v>44099.166666666701</v>
      </c>
      <c r="B6438" s="22">
        <v>4485111.7390000001</v>
      </c>
      <c r="C6438" s="47">
        <f t="shared" si="98"/>
        <v>4.4851117389999997</v>
      </c>
      <c r="D6438" s="47">
        <f>IF($J$13="Yes", D6437+$J$14*(C6438-D6437),$J$12)</f>
        <v>2.4</v>
      </c>
      <c r="E6438" s="47" cm="1">
        <f t="array" ref="E6438">_xlfn.IFS(C6438&gt;(D6438+maxpout),MAX(C6438-elyscap,D6438+maxpout),C6438&gt;D6438-minpout,C6438,C6438&lt;=D6438-minpout,C6438+(F6437-F6438)*efromH2)</f>
        <v>2.4</v>
      </c>
      <c r="F6438" s="37" cm="1">
        <f t="array" ref="F6438">_xlfn.IFS(C6438&gt;(D6438+maxpout),MIN(max_storage,F6437+MIN(elyscap,(C6438-D6438+maxpout))*H2in),C6438&gt;(D6438-minpout),F6437,C6438&lt;=(D6438-minpout),MAX(0,F6437+(C6438-(D6438-minpout))*H2out))</f>
        <v>20.440982105969393</v>
      </c>
      <c r="G6438" s="37">
        <f>MAX(0,F6437+MIN(elyscap,(C6438-D6438+maxpout))*H2in - max_storage)</f>
        <v>0</v>
      </c>
      <c r="H6438" s="17"/>
      <c r="AQ6438" s="51">
        <v>12570.866711153205</v>
      </c>
    </row>
    <row r="6439" spans="1:43" x14ac:dyDescent="0.25">
      <c r="A6439" s="2">
        <v>44099.208333333299</v>
      </c>
      <c r="B6439" s="22">
        <v>4583822.1849999996</v>
      </c>
      <c r="C6439" s="47">
        <f t="shared" si="98"/>
        <v>4.5838221849999998</v>
      </c>
      <c r="D6439" s="47">
        <f>IF($J$13="Yes", D6438+$J$14*(C6439-D6438),$J$12)</f>
        <v>2.4</v>
      </c>
      <c r="E6439" s="47" cm="1">
        <f t="array" ref="E6439">_xlfn.IFS(C6439&gt;(D6439+maxpout),MAX(C6439-elyscap,D6439+maxpout),C6439&gt;D6439-minpout,C6439,C6439&lt;=D6439-minpout,C6439+(F6438-F6439)*efromH2)</f>
        <v>2.4</v>
      </c>
      <c r="F6439" s="37" cm="1">
        <f t="array" ref="F6439">_xlfn.IFS(C6439&gt;(D6439+maxpout),MIN(max_storage,F6438+MIN(elyscap,(C6439-D6439+maxpout))*H2in),C6439&gt;(D6439-minpout),F6438,C6439&lt;=(D6439-minpout),MAX(0,F6438+(C6439-(D6439-minpout))*H2out))</f>
        <v>20.484658549669394</v>
      </c>
      <c r="G6439" s="37">
        <f>MAX(0,F6438+MIN(elyscap,(C6439-D6439+maxpout))*H2in - max_storage)</f>
        <v>0</v>
      </c>
      <c r="H6439" s="17"/>
      <c r="AQ6439" s="51">
        <v>11852.767978949705</v>
      </c>
    </row>
    <row r="6440" spans="1:43" x14ac:dyDescent="0.25">
      <c r="A6440" s="2">
        <v>44099.25</v>
      </c>
      <c r="B6440" s="22">
        <v>4471521.2640000004</v>
      </c>
      <c r="C6440" s="47">
        <f t="shared" si="98"/>
        <v>4.4715212640000006</v>
      </c>
      <c r="D6440" s="47">
        <f>IF($J$13="Yes", D6439+$J$14*(C6440-D6439),$J$12)</f>
        <v>2.4</v>
      </c>
      <c r="E6440" s="47" cm="1">
        <f t="array" ref="E6440">_xlfn.IFS(C6440&gt;(D6440+maxpout),MAX(C6440-elyscap,D6440+maxpout),C6440&gt;D6440-minpout,C6440,C6440&lt;=D6440-minpout,C6440+(F6439-F6440)*efromH2)</f>
        <v>2.4</v>
      </c>
      <c r="F6440" s="37" cm="1">
        <f t="array" ref="F6440">_xlfn.IFS(C6440&gt;(D6440+maxpout),MIN(max_storage,F6439+MIN(elyscap,(C6440-D6440+maxpout))*H2in),C6440&gt;(D6440-minpout),F6439,C6440&lt;=(D6440-minpout),MAX(0,F6439+(C6440-(D6440-minpout))*H2out))</f>
        <v>20.526088974949396</v>
      </c>
      <c r="G6440" s="37">
        <f>MAX(0,F6439+MIN(elyscap,(C6440-D6440+maxpout))*H2in - max_storage)</f>
        <v>0</v>
      </c>
      <c r="H6440" s="17"/>
      <c r="AQ6440" s="51">
        <v>11398.265287133585</v>
      </c>
    </row>
    <row r="6441" spans="1:43" x14ac:dyDescent="0.25">
      <c r="A6441" s="2">
        <v>44099.291666666701</v>
      </c>
      <c r="B6441" s="22">
        <v>4226200.25</v>
      </c>
      <c r="C6441" s="47">
        <f t="shared" si="98"/>
        <v>4.2262002499999998</v>
      </c>
      <c r="D6441" s="47">
        <f>IF($J$13="Yes", D6440+$J$14*(C6441-D6440),$J$12)</f>
        <v>2.4</v>
      </c>
      <c r="E6441" s="47" cm="1">
        <f t="array" ref="E6441">_xlfn.IFS(C6441&gt;(D6441+maxpout),MAX(C6441-elyscap,D6441+maxpout),C6441&gt;D6441-minpout,C6441,C6441&lt;=D6441-minpout,C6441+(F6440-F6441)*efromH2)</f>
        <v>2.4</v>
      </c>
      <c r="F6441" s="37" cm="1">
        <f t="array" ref="F6441">_xlfn.IFS(C6441&gt;(D6441+maxpout),MIN(max_storage,F6440+MIN(elyscap,(C6441-D6441+maxpout))*H2in),C6441&gt;(D6441-minpout),F6440,C6441&lt;=(D6441-minpout),MAX(0,F6440+(C6441-(D6441-minpout))*H2out))</f>
        <v>20.562612979949396</v>
      </c>
      <c r="G6441" s="37">
        <f>MAX(0,F6440+MIN(elyscap,(C6441-D6441+maxpout))*H2in - max_storage)</f>
        <v>0</v>
      </c>
      <c r="H6441" s="17"/>
      <c r="AQ6441" s="51">
        <v>10862.019367876432</v>
      </c>
    </row>
    <row r="6442" spans="1:43" x14ac:dyDescent="0.25">
      <c r="A6442" s="2">
        <v>44099.333333333299</v>
      </c>
      <c r="B6442" s="22">
        <v>3778092.179</v>
      </c>
      <c r="C6442" s="47">
        <f t="shared" si="98"/>
        <v>3.7780921790000002</v>
      </c>
      <c r="D6442" s="47">
        <f>IF($J$13="Yes", D6441+$J$14*(C6442-D6441),$J$12)</f>
        <v>2.4</v>
      </c>
      <c r="E6442" s="47" cm="1">
        <f t="array" ref="E6442">_xlfn.IFS(C6442&gt;(D6442+maxpout),MAX(C6442-elyscap,D6442+maxpout),C6442&gt;D6442-minpout,C6442,C6442&lt;=D6442-minpout,C6442+(F6441-F6442)*efromH2)</f>
        <v>2.4</v>
      </c>
      <c r="F6442" s="37" cm="1">
        <f t="array" ref="F6442">_xlfn.IFS(C6442&gt;(D6442+maxpout),MIN(max_storage,F6441+MIN(elyscap,(C6442-D6442+maxpout))*H2in),C6442&gt;(D6442-minpout),F6441,C6442&lt;=(D6442-minpout),MAX(0,F6441+(C6442-(D6442-minpout))*H2out))</f>
        <v>20.590174823529395</v>
      </c>
      <c r="G6442" s="37">
        <f>MAX(0,F6441+MIN(elyscap,(C6442-D6442+maxpout))*H2in - max_storage)</f>
        <v>0</v>
      </c>
      <c r="H6442" s="17"/>
      <c r="AQ6442" s="51">
        <v>10567.381595549419</v>
      </c>
    </row>
    <row r="6443" spans="1:43" x14ac:dyDescent="0.25">
      <c r="A6443" s="2">
        <v>44099.375</v>
      </c>
      <c r="B6443" s="22">
        <v>3482173.8250000002</v>
      </c>
      <c r="C6443" s="47">
        <f t="shared" si="98"/>
        <v>3.4821738250000003</v>
      </c>
      <c r="D6443" s="47">
        <f>IF($J$13="Yes", D6442+$J$14*(C6443-D6442),$J$12)</f>
        <v>2.4</v>
      </c>
      <c r="E6443" s="47" cm="1">
        <f t="array" ref="E6443">_xlfn.IFS(C6443&gt;(D6443+maxpout),MAX(C6443-elyscap,D6443+maxpout),C6443&gt;D6443-minpout,C6443,C6443&lt;=D6443-minpout,C6443+(F6442-F6443)*efromH2)</f>
        <v>2.4</v>
      </c>
      <c r="F6443" s="37" cm="1">
        <f t="array" ref="F6443">_xlfn.IFS(C6443&gt;(D6443+maxpout),MIN(max_storage,F6442+MIN(elyscap,(C6443-D6443+maxpout))*H2in),C6443&gt;(D6443-minpout),F6442,C6443&lt;=(D6443-minpout),MAX(0,F6442+(C6443-(D6443-minpout))*H2out))</f>
        <v>20.611818300029395</v>
      </c>
      <c r="G6443" s="37">
        <f>MAX(0,F6442+MIN(elyscap,(C6443-D6443+maxpout))*H2in - max_storage)</f>
        <v>0</v>
      </c>
      <c r="H6443" s="17"/>
      <c r="AQ6443" s="51">
        <v>11538.211761961427</v>
      </c>
    </row>
    <row r="6444" spans="1:43" x14ac:dyDescent="0.25">
      <c r="A6444" s="2">
        <v>44099.416666666701</v>
      </c>
      <c r="B6444" s="22">
        <v>3453094.6669999999</v>
      </c>
      <c r="C6444" s="47">
        <f t="shared" si="98"/>
        <v>3.4530946669999998</v>
      </c>
      <c r="D6444" s="47">
        <f>IF($J$13="Yes", D6443+$J$14*(C6444-D6443),$J$12)</f>
        <v>2.4</v>
      </c>
      <c r="E6444" s="47" cm="1">
        <f t="array" ref="E6444">_xlfn.IFS(C6444&gt;(D6444+maxpout),MAX(C6444-elyscap,D6444+maxpout),C6444&gt;D6444-minpout,C6444,C6444&lt;=D6444-minpout,C6444+(F6443-F6444)*efromH2)</f>
        <v>2.4</v>
      </c>
      <c r="F6444" s="37" cm="1">
        <f t="array" ref="F6444">_xlfn.IFS(C6444&gt;(D6444+maxpout),MIN(max_storage,F6443+MIN(elyscap,(C6444-D6444+maxpout))*H2in),C6444&gt;(D6444-minpout),F6443,C6444&lt;=(D6444-minpout),MAX(0,F6443+(C6444-(D6444-minpout))*H2out))</f>
        <v>20.632880193369395</v>
      </c>
      <c r="G6444" s="37">
        <f>MAX(0,F6443+MIN(elyscap,(C6444-D6444+maxpout))*H2in - max_storage)</f>
        <v>0</v>
      </c>
      <c r="H6444" s="17"/>
      <c r="AQ6444" s="51">
        <v>12315.031103750733</v>
      </c>
    </row>
    <row r="6445" spans="1:43" x14ac:dyDescent="0.25">
      <c r="A6445" s="2">
        <v>44099.458333333299</v>
      </c>
      <c r="B6445" s="22">
        <v>3606753.2259999998</v>
      </c>
      <c r="C6445" s="47">
        <f t="shared" si="98"/>
        <v>3.6067532259999999</v>
      </c>
      <c r="D6445" s="47">
        <f>IF($J$13="Yes", D6444+$J$14*(C6445-D6444),$J$12)</f>
        <v>2.4</v>
      </c>
      <c r="E6445" s="47" cm="1">
        <f t="array" ref="E6445">_xlfn.IFS(C6445&gt;(D6445+maxpout),MAX(C6445-elyscap,D6445+maxpout),C6445&gt;D6445-minpout,C6445,C6445&lt;=D6445-minpout,C6445+(F6444-F6445)*efromH2)</f>
        <v>2.4</v>
      </c>
      <c r="F6445" s="37" cm="1">
        <f t="array" ref="F6445">_xlfn.IFS(C6445&gt;(D6445+maxpout),MIN(max_storage,F6444+MIN(elyscap,(C6445-D6445+maxpout))*H2in),C6445&gt;(D6445-minpout),F6444,C6445&lt;=(D6445-minpout),MAX(0,F6444+(C6445-(D6445-minpout))*H2out))</f>
        <v>20.657015257889395</v>
      </c>
      <c r="G6445" s="37">
        <f>MAX(0,F6444+MIN(elyscap,(C6445-D6445+maxpout))*H2in - max_storage)</f>
        <v>0</v>
      </c>
      <c r="H6445" s="17"/>
      <c r="AQ6445" s="51">
        <v>12408.414980669128</v>
      </c>
    </row>
    <row r="6446" spans="1:43" x14ac:dyDescent="0.25">
      <c r="A6446" s="2">
        <v>44099.5</v>
      </c>
      <c r="B6446" s="22">
        <v>3661828.594</v>
      </c>
      <c r="C6446" s="47">
        <f t="shared" si="98"/>
        <v>3.6618285940000002</v>
      </c>
      <c r="D6446" s="47">
        <f>IF($J$13="Yes", D6445+$J$14*(C6446-D6445),$J$12)</f>
        <v>2.4</v>
      </c>
      <c r="E6446" s="47" cm="1">
        <f t="array" ref="E6446">_xlfn.IFS(C6446&gt;(D6446+maxpout),MAX(C6446-elyscap,D6446+maxpout),C6446&gt;D6446-minpout,C6446,C6446&lt;=D6446-minpout,C6446+(F6445-F6446)*efromH2)</f>
        <v>2.4</v>
      </c>
      <c r="F6446" s="37" cm="1">
        <f t="array" ref="F6446">_xlfn.IFS(C6446&gt;(D6446+maxpout),MIN(max_storage,F6445+MIN(elyscap,(C6446-D6446+maxpout))*H2in),C6446&gt;(D6446-minpout),F6445,C6446&lt;=(D6446-minpout),MAX(0,F6445+(C6446-(D6446-minpout))*H2out))</f>
        <v>20.682251829769395</v>
      </c>
      <c r="G6446" s="37">
        <f>MAX(0,F6445+MIN(elyscap,(C6446-D6446+maxpout))*H2in - max_storage)</f>
        <v>0</v>
      </c>
      <c r="H6446" s="17"/>
      <c r="AQ6446" s="51">
        <v>11492.42520735047</v>
      </c>
    </row>
    <row r="6447" spans="1:43" x14ac:dyDescent="0.25">
      <c r="A6447" s="2">
        <v>44099.541666666701</v>
      </c>
      <c r="B6447" s="22">
        <v>3616391.6549999998</v>
      </c>
      <c r="C6447" s="47">
        <f t="shared" si="98"/>
        <v>3.6163916549999997</v>
      </c>
      <c r="D6447" s="47">
        <f>IF($J$13="Yes", D6446+$J$14*(C6447-D6446),$J$12)</f>
        <v>2.4</v>
      </c>
      <c r="E6447" s="47" cm="1">
        <f t="array" ref="E6447">_xlfn.IFS(C6447&gt;(D6447+maxpout),MAX(C6447-elyscap,D6447+maxpout),C6447&gt;D6447-minpout,C6447,C6447&lt;=D6447-minpout,C6447+(F6446-F6447)*efromH2)</f>
        <v>2.4</v>
      </c>
      <c r="F6447" s="37" cm="1">
        <f t="array" ref="F6447">_xlfn.IFS(C6447&gt;(D6447+maxpout),MIN(max_storage,F6446+MIN(elyscap,(C6447-D6447+maxpout))*H2in),C6447&gt;(D6447-minpout),F6446,C6447&lt;=(D6447-minpout),MAX(0,F6446+(C6447-(D6447-minpout))*H2out))</f>
        <v>20.706579662869395</v>
      </c>
      <c r="G6447" s="37">
        <f>MAX(0,F6446+MIN(elyscap,(C6447-D6447+maxpout))*H2in - max_storage)</f>
        <v>0</v>
      </c>
      <c r="H6447" s="17"/>
      <c r="AQ6447" s="51">
        <v>10175.479729811559</v>
      </c>
    </row>
    <row r="6448" spans="1:43" x14ac:dyDescent="0.25">
      <c r="A6448" s="2">
        <v>44099.583333333299</v>
      </c>
      <c r="B6448" s="22">
        <v>3741292.801</v>
      </c>
      <c r="C6448" s="47">
        <f t="shared" si="98"/>
        <v>3.7412928010000002</v>
      </c>
      <c r="D6448" s="47">
        <f>IF($J$13="Yes", D6447+$J$14*(C6448-D6447),$J$12)</f>
        <v>2.4</v>
      </c>
      <c r="E6448" s="47" cm="1">
        <f t="array" ref="E6448">_xlfn.IFS(C6448&gt;(D6448+maxpout),MAX(C6448-elyscap,D6448+maxpout),C6448&gt;D6448-minpout,C6448,C6448&lt;=D6448-minpout,C6448+(F6447-F6448)*efromH2)</f>
        <v>2.4</v>
      </c>
      <c r="F6448" s="37" cm="1">
        <f t="array" ref="F6448">_xlfn.IFS(C6448&gt;(D6448+maxpout),MIN(max_storage,F6447+MIN(elyscap,(C6448-D6448+maxpout))*H2in),C6448&gt;(D6448-minpout),F6447,C6448&lt;=(D6448-minpout),MAX(0,F6447+(C6448-(D6448-minpout))*H2out))</f>
        <v>20.733405518889395</v>
      </c>
      <c r="G6448" s="37">
        <f>MAX(0,F6447+MIN(elyscap,(C6448-D6448+maxpout))*H2in - max_storage)</f>
        <v>0</v>
      </c>
      <c r="H6448" s="17"/>
      <c r="AQ6448" s="51">
        <v>9583.6173741625644</v>
      </c>
    </row>
    <row r="6449" spans="1:43" x14ac:dyDescent="0.25">
      <c r="A6449" s="2">
        <v>44099.625</v>
      </c>
      <c r="B6449" s="22">
        <v>3812907.798</v>
      </c>
      <c r="C6449" s="47">
        <f t="shared" si="98"/>
        <v>3.8129077979999999</v>
      </c>
      <c r="D6449" s="47">
        <f>IF($J$13="Yes", D6448+$J$14*(C6449-D6448),$J$12)</f>
        <v>2.4</v>
      </c>
      <c r="E6449" s="47" cm="1">
        <f t="array" ref="E6449">_xlfn.IFS(C6449&gt;(D6449+maxpout),MAX(C6449-elyscap,D6449+maxpout),C6449&gt;D6449-minpout,C6449,C6449&lt;=D6449-minpout,C6449+(F6448-F6449)*efromH2)</f>
        <v>2.4</v>
      </c>
      <c r="F6449" s="37" cm="1">
        <f t="array" ref="F6449">_xlfn.IFS(C6449&gt;(D6449+maxpout),MIN(max_storage,F6448+MIN(elyscap,(C6449-D6449+maxpout))*H2in),C6449&gt;(D6449-minpout),F6448,C6449&lt;=(D6449-minpout),MAX(0,F6448+(C6449-(D6449-minpout))*H2out))</f>
        <v>20.761663674849395</v>
      </c>
      <c r="G6449" s="37">
        <f>MAX(0,F6448+MIN(elyscap,(C6449-D6449+maxpout))*H2in - max_storage)</f>
        <v>0</v>
      </c>
      <c r="H6449" s="17"/>
      <c r="AQ6449" s="51">
        <v>9091.0885607203927</v>
      </c>
    </row>
    <row r="6450" spans="1:43" x14ac:dyDescent="0.25">
      <c r="A6450" s="2">
        <v>44099.666666666701</v>
      </c>
      <c r="B6450" s="22">
        <v>3700157.37</v>
      </c>
      <c r="C6450" s="47">
        <f t="shared" si="98"/>
        <v>3.7001573699999999</v>
      </c>
      <c r="D6450" s="47">
        <f>IF($J$13="Yes", D6449+$J$14*(C6450-D6449),$J$12)</f>
        <v>2.4</v>
      </c>
      <c r="E6450" s="47" cm="1">
        <f t="array" ref="E6450">_xlfn.IFS(C6450&gt;(D6450+maxpout),MAX(C6450-elyscap,D6450+maxpout),C6450&gt;D6450-minpout,C6450,C6450&lt;=D6450-minpout,C6450+(F6449-F6450)*efromH2)</f>
        <v>2.4</v>
      </c>
      <c r="F6450" s="37" cm="1">
        <f t="array" ref="F6450">_xlfn.IFS(C6450&gt;(D6450+maxpout),MIN(max_storage,F6449+MIN(elyscap,(C6450-D6450+maxpout))*H2in),C6450&gt;(D6450-minpout),F6449,C6450&lt;=(D6450-minpout),MAX(0,F6449+(C6450-(D6450-minpout))*H2out))</f>
        <v>20.787666822249395</v>
      </c>
      <c r="G6450" s="37">
        <f>MAX(0,F6449+MIN(elyscap,(C6450-D6450+maxpout))*H2in - max_storage)</f>
        <v>0</v>
      </c>
      <c r="H6450" s="17"/>
      <c r="AQ6450" s="51">
        <v>8097.4944575526542</v>
      </c>
    </row>
    <row r="6451" spans="1:43" x14ac:dyDescent="0.25">
      <c r="A6451" s="2">
        <v>44099.708333333299</v>
      </c>
      <c r="B6451" s="22">
        <v>3715911.6469999999</v>
      </c>
      <c r="C6451" s="47">
        <f t="shared" si="98"/>
        <v>3.715911647</v>
      </c>
      <c r="D6451" s="47">
        <f>IF($J$13="Yes", D6450+$J$14*(C6451-D6450),$J$12)</f>
        <v>2.4</v>
      </c>
      <c r="E6451" s="47" cm="1">
        <f t="array" ref="E6451">_xlfn.IFS(C6451&gt;(D6451+maxpout),MAX(C6451-elyscap,D6451+maxpout),C6451&gt;D6451-minpout,C6451,C6451&lt;=D6451-minpout,C6451+(F6450-F6451)*efromH2)</f>
        <v>2.4</v>
      </c>
      <c r="F6451" s="37" cm="1">
        <f t="array" ref="F6451">_xlfn.IFS(C6451&gt;(D6451+maxpout),MIN(max_storage,F6450+MIN(elyscap,(C6451-D6451+maxpout))*H2in),C6451&gt;(D6451-minpout),F6450,C6451&lt;=(D6451-minpout),MAX(0,F6450+(C6451-(D6451-minpout))*H2out))</f>
        <v>20.813985055189395</v>
      </c>
      <c r="G6451" s="37">
        <f>MAX(0,F6450+MIN(elyscap,(C6451-D6451+maxpout))*H2in - max_storage)</f>
        <v>0</v>
      </c>
      <c r="H6451" s="17"/>
      <c r="AQ6451" s="51">
        <v>7389.4842882295343</v>
      </c>
    </row>
    <row r="6452" spans="1:43" x14ac:dyDescent="0.25">
      <c r="A6452" s="2">
        <v>44099.75</v>
      </c>
      <c r="B6452" s="22">
        <v>4009946.085</v>
      </c>
      <c r="C6452" s="47">
        <f t="shared" si="98"/>
        <v>4.0099460850000002</v>
      </c>
      <c r="D6452" s="47">
        <f>IF($J$13="Yes", D6451+$J$14*(C6452-D6451),$J$12)</f>
        <v>2.4</v>
      </c>
      <c r="E6452" s="47" cm="1">
        <f t="array" ref="E6452">_xlfn.IFS(C6452&gt;(D6452+maxpout),MAX(C6452-elyscap,D6452+maxpout),C6452&gt;D6452-minpout,C6452,C6452&lt;=D6452-minpout,C6452+(F6451-F6452)*efromH2)</f>
        <v>2.4</v>
      </c>
      <c r="F6452" s="37" cm="1">
        <f t="array" ref="F6452">_xlfn.IFS(C6452&gt;(D6452+maxpout),MIN(max_storage,F6451+MIN(elyscap,(C6452-D6452+maxpout))*H2in),C6452&gt;(D6452-minpout),F6451,C6452&lt;=(D6452-minpout),MAX(0,F6451+(C6452-(D6452-minpout))*H2out))</f>
        <v>20.846183976889396</v>
      </c>
      <c r="G6452" s="37">
        <f>MAX(0,F6451+MIN(elyscap,(C6452-D6452+maxpout))*H2in - max_storage)</f>
        <v>0</v>
      </c>
      <c r="H6452" s="17"/>
      <c r="AQ6452" s="51">
        <v>7949.5288686404056</v>
      </c>
    </row>
    <row r="6453" spans="1:43" x14ac:dyDescent="0.25">
      <c r="A6453" s="2">
        <v>44099.791666666701</v>
      </c>
      <c r="B6453" s="22">
        <v>4400498.01</v>
      </c>
      <c r="C6453" s="47">
        <f t="shared" si="98"/>
        <v>4.4004980099999997</v>
      </c>
      <c r="D6453" s="47">
        <f>IF($J$13="Yes", D6452+$J$14*(C6453-D6452),$J$12)</f>
        <v>2.4</v>
      </c>
      <c r="E6453" s="47" cm="1">
        <f t="array" ref="E6453">_xlfn.IFS(C6453&gt;(D6453+maxpout),MAX(C6453-elyscap,D6453+maxpout),C6453&gt;D6453-minpout,C6453,C6453&lt;=D6453-minpout,C6453+(F6452-F6453)*efromH2)</f>
        <v>2.4</v>
      </c>
      <c r="F6453" s="37" cm="1">
        <f t="array" ref="F6453">_xlfn.IFS(C6453&gt;(D6453+maxpout),MIN(max_storage,F6452+MIN(elyscap,(C6453-D6453+maxpout))*H2in),C6453&gt;(D6453-minpout),F6452,C6453&lt;=(D6453-minpout),MAX(0,F6452+(C6453-(D6453-minpout))*H2out))</f>
        <v>20.886193937089395</v>
      </c>
      <c r="G6453" s="37">
        <f>MAX(0,F6452+MIN(elyscap,(C6453-D6453+maxpout))*H2in - max_storage)</f>
        <v>0</v>
      </c>
      <c r="H6453" s="17"/>
      <c r="AQ6453" s="51">
        <v>8844.0481107008181</v>
      </c>
    </row>
    <row r="6454" spans="1:43" x14ac:dyDescent="0.25">
      <c r="A6454" s="2">
        <v>44099.833333333299</v>
      </c>
      <c r="B6454" s="22">
        <v>4696151.09</v>
      </c>
      <c r="C6454" s="47">
        <f t="shared" si="98"/>
        <v>4.6961510899999999</v>
      </c>
      <c r="D6454" s="47">
        <f>IF($J$13="Yes", D6453+$J$14*(C6454-D6453),$J$12)</f>
        <v>2.4</v>
      </c>
      <c r="E6454" s="47" cm="1">
        <f t="array" ref="E6454">_xlfn.IFS(C6454&gt;(D6454+maxpout),MAX(C6454-elyscap,D6454+maxpout),C6454&gt;D6454-minpout,C6454,C6454&lt;=D6454-minpout,C6454+(F6453-F6454)*efromH2)</f>
        <v>2.4</v>
      </c>
      <c r="F6454" s="37" cm="1">
        <f t="array" ref="F6454">_xlfn.IFS(C6454&gt;(D6454+maxpout),MIN(max_storage,F6453+MIN(elyscap,(C6454-D6454+maxpout))*H2in),C6454&gt;(D6454-minpout),F6453,C6454&lt;=(D6454-minpout),MAX(0,F6453+(C6454-(D6454-minpout))*H2out))</f>
        <v>20.932116958889395</v>
      </c>
      <c r="G6454" s="37">
        <f>MAX(0,F6453+MIN(elyscap,(C6454-D6454+maxpout))*H2in - max_storage)</f>
        <v>0</v>
      </c>
      <c r="H6454" s="17"/>
      <c r="AQ6454" s="51">
        <v>9862.2169183207661</v>
      </c>
    </row>
    <row r="6455" spans="1:43" x14ac:dyDescent="0.25">
      <c r="A6455" s="2">
        <v>44099.875</v>
      </c>
      <c r="B6455" s="22">
        <v>4766895.699</v>
      </c>
      <c r="C6455" s="47">
        <f t="shared" si="98"/>
        <v>4.766895699</v>
      </c>
      <c r="D6455" s="47">
        <f>IF($J$13="Yes", D6454+$J$14*(C6455-D6454),$J$12)</f>
        <v>2.4</v>
      </c>
      <c r="E6455" s="47" cm="1">
        <f t="array" ref="E6455">_xlfn.IFS(C6455&gt;(D6455+maxpout),MAX(C6455-elyscap,D6455+maxpout),C6455&gt;D6455-minpout,C6455,C6455&lt;=D6455-minpout,C6455+(F6454-F6455)*efromH2)</f>
        <v>2.4</v>
      </c>
      <c r="F6455" s="37" cm="1">
        <f t="array" ref="F6455">_xlfn.IFS(C6455&gt;(D6455+maxpout),MIN(max_storage,F6454+MIN(elyscap,(C6455-D6455+maxpout))*H2in),C6455&gt;(D6455-minpout),F6454,C6455&lt;=(D6455-minpout),MAX(0,F6454+(C6455-(D6455-minpout))*H2out))</f>
        <v>20.979454872869397</v>
      </c>
      <c r="G6455" s="37">
        <f>MAX(0,F6454+MIN(elyscap,(C6455-D6455+maxpout))*H2in - max_storage)</f>
        <v>0</v>
      </c>
      <c r="H6455" s="17"/>
      <c r="AQ6455" s="51">
        <v>10038.120065978685</v>
      </c>
    </row>
    <row r="6456" spans="1:43" x14ac:dyDescent="0.25">
      <c r="A6456" s="2">
        <v>44099.916666666701</v>
      </c>
      <c r="B6456" s="22">
        <v>4924111.9369999999</v>
      </c>
      <c r="C6456" s="47">
        <f t="shared" si="98"/>
        <v>4.9241119370000002</v>
      </c>
      <c r="D6456" s="47">
        <f>IF($J$13="Yes", D6455+$J$14*(C6456-D6455),$J$12)</f>
        <v>2.4</v>
      </c>
      <c r="E6456" s="47" cm="1">
        <f t="array" ref="E6456">_xlfn.IFS(C6456&gt;(D6456+maxpout),MAX(C6456-elyscap,D6456+maxpout),C6456&gt;D6456-minpout,C6456,C6456&lt;=D6456-minpout,C6456+(F6455-F6456)*efromH2)</f>
        <v>2.4</v>
      </c>
      <c r="F6456" s="37" cm="1">
        <f t="array" ref="F6456">_xlfn.IFS(C6456&gt;(D6456+maxpout),MIN(max_storage,F6455+MIN(elyscap,(C6456-D6456+maxpout))*H2in),C6456&gt;(D6456-minpout),F6455,C6456&lt;=(D6456-minpout),MAX(0,F6455+(C6456-(D6456-minpout))*H2out))</f>
        <v>21.029937111609396</v>
      </c>
      <c r="G6456" s="37">
        <f>MAX(0,F6455+MIN(elyscap,(C6456-D6456+maxpout))*H2in - max_storage)</f>
        <v>0</v>
      </c>
      <c r="H6456" s="17"/>
      <c r="AQ6456" s="51">
        <v>9621.1261335896197</v>
      </c>
    </row>
    <row r="6457" spans="1:43" x14ac:dyDescent="0.25">
      <c r="A6457" s="2">
        <v>44099.958333333299</v>
      </c>
      <c r="B6457" s="22">
        <v>5006636.2869999995</v>
      </c>
      <c r="C6457" s="47">
        <f t="shared" si="98"/>
        <v>5.0066362869999992</v>
      </c>
      <c r="D6457" s="47">
        <f>IF($J$13="Yes", D6456+$J$14*(C6457-D6456),$J$12)</f>
        <v>2.4</v>
      </c>
      <c r="E6457" s="47" cm="1">
        <f t="array" ref="E6457">_xlfn.IFS(C6457&gt;(D6457+maxpout),MAX(C6457-elyscap,D6457+maxpout),C6457&gt;D6457-minpout,C6457,C6457&lt;=D6457-minpout,C6457+(F6456-F6457)*efromH2)</f>
        <v>2.4</v>
      </c>
      <c r="F6457" s="37" cm="1">
        <f t="array" ref="F6457">_xlfn.IFS(C6457&gt;(D6457+maxpout),MIN(max_storage,F6456+MIN(elyscap,(C6457-D6457+maxpout))*H2in),C6457&gt;(D6457-minpout),F6456,C6457&lt;=(D6457-minpout),MAX(0,F6456+(C6457-(D6457-minpout))*H2out))</f>
        <v>21.082069837349398</v>
      </c>
      <c r="G6457" s="37">
        <f>MAX(0,F6456+MIN(elyscap,(C6457-D6457+maxpout))*H2in - max_storage)</f>
        <v>0</v>
      </c>
      <c r="H6457" s="17"/>
      <c r="AQ6457" s="51">
        <v>9146.1876349132417</v>
      </c>
    </row>
    <row r="6458" spans="1:43" x14ac:dyDescent="0.25">
      <c r="A6458" s="2">
        <v>44100</v>
      </c>
      <c r="B6458" s="22">
        <v>5074871.8219999997</v>
      </c>
      <c r="C6458" s="47">
        <f t="shared" si="98"/>
        <v>5.0748718219999995</v>
      </c>
      <c r="D6458" s="47">
        <f>IF($J$13="Yes", D6457+$J$14*(C6458-D6457),$J$12)</f>
        <v>2.4</v>
      </c>
      <c r="E6458" s="47" cm="1">
        <f t="array" ref="E6458">_xlfn.IFS(C6458&gt;(D6458+maxpout),MAX(C6458-elyscap,D6458+maxpout),C6458&gt;D6458-minpout,C6458,C6458&lt;=D6458-minpout,C6458+(F6457-F6458)*efromH2)</f>
        <v>2.4</v>
      </c>
      <c r="F6458" s="37" cm="1">
        <f t="array" ref="F6458">_xlfn.IFS(C6458&gt;(D6458+maxpout),MIN(max_storage,F6457+MIN(elyscap,(C6458-D6458+maxpout))*H2in),C6458&gt;(D6458-minpout),F6457,C6458&lt;=(D6458-minpout),MAX(0,F6457+(C6458-(D6458-minpout))*H2out))</f>
        <v>21.135567273789398</v>
      </c>
      <c r="G6458" s="37">
        <f>MAX(0,F6457+MIN(elyscap,(C6458-D6458+maxpout))*H2in - max_storage)</f>
        <v>0</v>
      </c>
      <c r="H6458" s="17"/>
      <c r="AQ6458" s="51">
        <v>9074.0156081535952</v>
      </c>
    </row>
    <row r="6459" spans="1:43" x14ac:dyDescent="0.25">
      <c r="A6459" s="2">
        <v>44100.041666666701</v>
      </c>
      <c r="B6459" s="22">
        <v>5049391.1629999997</v>
      </c>
      <c r="C6459" s="47">
        <f t="shared" si="98"/>
        <v>5.0493911630000001</v>
      </c>
      <c r="D6459" s="47">
        <f>IF($J$13="Yes", D6458+$J$14*(C6459-D6458),$J$12)</f>
        <v>2.4</v>
      </c>
      <c r="E6459" s="47" cm="1">
        <f t="array" ref="E6459">_xlfn.IFS(C6459&gt;(D6459+maxpout),MAX(C6459-elyscap,D6459+maxpout),C6459&gt;D6459-minpout,C6459,C6459&lt;=D6459-minpout,C6459+(F6458-F6459)*efromH2)</f>
        <v>2.4</v>
      </c>
      <c r="F6459" s="37" cm="1">
        <f t="array" ref="F6459">_xlfn.IFS(C6459&gt;(D6459+maxpout),MIN(max_storage,F6458+MIN(elyscap,(C6459-D6459+maxpout))*H2in),C6459&gt;(D6459-minpout),F6458,C6459&lt;=(D6459-minpout),MAX(0,F6458+(C6459-(D6459-minpout))*H2out))</f>
        <v>21.188555097049399</v>
      </c>
      <c r="G6459" s="37">
        <f>MAX(0,F6458+MIN(elyscap,(C6459-D6459+maxpout))*H2in - max_storage)</f>
        <v>0</v>
      </c>
      <c r="H6459" s="17"/>
      <c r="AQ6459" s="51">
        <v>9047.8888171044055</v>
      </c>
    </row>
    <row r="6460" spans="1:43" x14ac:dyDescent="0.25">
      <c r="A6460" s="2">
        <v>44100.083333333299</v>
      </c>
      <c r="B6460" s="22">
        <v>4833241.8650000002</v>
      </c>
      <c r="C6460" s="47">
        <f t="shared" si="98"/>
        <v>4.8332418650000006</v>
      </c>
      <c r="D6460" s="47">
        <f>IF($J$13="Yes", D6459+$J$14*(C6460-D6459),$J$12)</f>
        <v>2.4</v>
      </c>
      <c r="E6460" s="47" cm="1">
        <f t="array" ref="E6460">_xlfn.IFS(C6460&gt;(D6460+maxpout),MAX(C6460-elyscap,D6460+maxpout),C6460&gt;D6460-minpout,C6460,C6460&lt;=D6460-minpout,C6460+(F6459-F6460)*efromH2)</f>
        <v>2.4</v>
      </c>
      <c r="F6460" s="37" cm="1">
        <f t="array" ref="F6460">_xlfn.IFS(C6460&gt;(D6460+maxpout),MIN(max_storage,F6459+MIN(elyscap,(C6460-D6460+maxpout))*H2in),C6460&gt;(D6460-minpout),F6459,C6460&lt;=(D6460-minpout),MAX(0,F6459+(C6460-(D6460-minpout))*H2out))</f>
        <v>21.237219934349397</v>
      </c>
      <c r="G6460" s="37">
        <f>MAX(0,F6459+MIN(elyscap,(C6460-D6460+maxpout))*H2in - max_storage)</f>
        <v>0</v>
      </c>
      <c r="H6460" s="17"/>
      <c r="AQ6460" s="51">
        <v>9006.2411600853975</v>
      </c>
    </row>
    <row r="6461" spans="1:43" x14ac:dyDescent="0.25">
      <c r="A6461" s="2">
        <v>44100.125</v>
      </c>
      <c r="B6461" s="22">
        <v>4705966.5120000001</v>
      </c>
      <c r="C6461" s="47">
        <f t="shared" si="98"/>
        <v>4.7059665119999998</v>
      </c>
      <c r="D6461" s="47">
        <f>IF($J$13="Yes", D6460+$J$14*(C6461-D6460),$J$12)</f>
        <v>2.4</v>
      </c>
      <c r="E6461" s="47" cm="1">
        <f t="array" ref="E6461">_xlfn.IFS(C6461&gt;(D6461+maxpout),MAX(C6461-elyscap,D6461+maxpout),C6461&gt;D6461-minpout,C6461,C6461&lt;=D6461-minpout,C6461+(F6460-F6461)*efromH2)</f>
        <v>2.4</v>
      </c>
      <c r="F6461" s="37" cm="1">
        <f t="array" ref="F6461">_xlfn.IFS(C6461&gt;(D6461+maxpout),MIN(max_storage,F6460+MIN(elyscap,(C6461-D6461+maxpout))*H2in),C6461&gt;(D6461-minpout),F6460,C6461&lt;=(D6461-minpout),MAX(0,F6460+(C6461-(D6461-minpout))*H2out))</f>
        <v>21.283339264589397</v>
      </c>
      <c r="G6461" s="37">
        <f>MAX(0,F6460+MIN(elyscap,(C6461-D6461+maxpout))*H2in - max_storage)</f>
        <v>0</v>
      </c>
      <c r="H6461" s="17"/>
      <c r="AQ6461" s="51">
        <v>8537.7696888964438</v>
      </c>
    </row>
    <row r="6462" spans="1:43" x14ac:dyDescent="0.25">
      <c r="A6462" s="2">
        <v>44100.166666666701</v>
      </c>
      <c r="B6462" s="22">
        <v>4725094.1270000003</v>
      </c>
      <c r="C6462" s="47">
        <f t="shared" si="98"/>
        <v>4.7250941270000002</v>
      </c>
      <c r="D6462" s="47">
        <f>IF($J$13="Yes", D6461+$J$14*(C6462-D6461),$J$12)</f>
        <v>2.4</v>
      </c>
      <c r="E6462" s="47" cm="1">
        <f t="array" ref="E6462">_xlfn.IFS(C6462&gt;(D6462+maxpout),MAX(C6462-elyscap,D6462+maxpout),C6462&gt;D6462-minpout,C6462,C6462&lt;=D6462-minpout,C6462+(F6461-F6462)*efromH2)</f>
        <v>2.4</v>
      </c>
      <c r="F6462" s="37" cm="1">
        <f t="array" ref="F6462">_xlfn.IFS(C6462&gt;(D6462+maxpout),MIN(max_storage,F6461+MIN(elyscap,(C6462-D6462+maxpout))*H2in),C6462&gt;(D6462-minpout),F6461,C6462&lt;=(D6462-minpout),MAX(0,F6461+(C6462-(D6462-minpout))*H2out))</f>
        <v>21.329841147129397</v>
      </c>
      <c r="G6462" s="37">
        <f>MAX(0,F6461+MIN(elyscap,(C6462-D6462+maxpout))*H2in - max_storage)</f>
        <v>0</v>
      </c>
      <c r="H6462" s="17"/>
      <c r="AQ6462" s="51">
        <v>8591.3166764923099</v>
      </c>
    </row>
    <row r="6463" spans="1:43" x14ac:dyDescent="0.25">
      <c r="A6463" s="2">
        <v>44100.208333333299</v>
      </c>
      <c r="B6463" s="22">
        <v>4346834.4340000004</v>
      </c>
      <c r="C6463" s="47">
        <f t="shared" si="98"/>
        <v>4.3468344340000007</v>
      </c>
      <c r="D6463" s="47">
        <f>IF($J$13="Yes", D6462+$J$14*(C6463-D6462),$J$12)</f>
        <v>2.4</v>
      </c>
      <c r="E6463" s="47" cm="1">
        <f t="array" ref="E6463">_xlfn.IFS(C6463&gt;(D6463+maxpout),MAX(C6463-elyscap,D6463+maxpout),C6463&gt;D6463-minpout,C6463,C6463&lt;=D6463-minpout,C6463+(F6462-F6463)*efromH2)</f>
        <v>2.4</v>
      </c>
      <c r="F6463" s="37" cm="1">
        <f t="array" ref="F6463">_xlfn.IFS(C6463&gt;(D6463+maxpout),MIN(max_storage,F6462+MIN(elyscap,(C6463-D6463+maxpout))*H2in),C6463&gt;(D6463-minpout),F6462,C6463&lt;=(D6463-minpout),MAX(0,F6462+(C6463-(D6463-minpout))*H2out))</f>
        <v>21.368777835809396</v>
      </c>
      <c r="G6463" s="37">
        <f>MAX(0,F6462+MIN(elyscap,(C6463-D6463+maxpout))*H2in - max_storage)</f>
        <v>0</v>
      </c>
      <c r="H6463" s="17"/>
      <c r="AQ6463" s="51">
        <v>8793.6052962989143</v>
      </c>
    </row>
    <row r="6464" spans="1:43" x14ac:dyDescent="0.25">
      <c r="A6464" s="2">
        <v>44100.25</v>
      </c>
      <c r="B6464" s="22">
        <v>4038134.8250000002</v>
      </c>
      <c r="C6464" s="47">
        <f t="shared" si="98"/>
        <v>4.0381348250000002</v>
      </c>
      <c r="D6464" s="47">
        <f>IF($J$13="Yes", D6463+$J$14*(C6464-D6463),$J$12)</f>
        <v>2.4</v>
      </c>
      <c r="E6464" s="47" cm="1">
        <f t="array" ref="E6464">_xlfn.IFS(C6464&gt;(D6464+maxpout),MAX(C6464-elyscap,D6464+maxpout),C6464&gt;D6464-minpout,C6464,C6464&lt;=D6464-minpout,C6464+(F6463-F6464)*efromH2)</f>
        <v>2.4</v>
      </c>
      <c r="F6464" s="37" cm="1">
        <f t="array" ref="F6464">_xlfn.IFS(C6464&gt;(D6464+maxpout),MIN(max_storage,F6463+MIN(elyscap,(C6464-D6464+maxpout))*H2in),C6464&gt;(D6464-minpout),F6463,C6464&lt;=(D6464-minpout),MAX(0,F6463+(C6464-(D6464-minpout))*H2out))</f>
        <v>21.401540532309397</v>
      </c>
      <c r="G6464" s="37">
        <f>MAX(0,F6463+MIN(elyscap,(C6464-D6464+maxpout))*H2in - max_storage)</f>
        <v>0</v>
      </c>
      <c r="H6464" s="17"/>
      <c r="AQ6464" s="51">
        <v>8872.7617127449776</v>
      </c>
    </row>
    <row r="6465" spans="1:43" x14ac:dyDescent="0.25">
      <c r="A6465" s="2">
        <v>44100.291666666701</v>
      </c>
      <c r="B6465" s="22">
        <v>3890267.18</v>
      </c>
      <c r="C6465" s="47">
        <f t="shared" si="98"/>
        <v>3.8902671800000004</v>
      </c>
      <c r="D6465" s="47">
        <f>IF($J$13="Yes", D6464+$J$14*(C6465-D6464),$J$12)</f>
        <v>2.4</v>
      </c>
      <c r="E6465" s="47" cm="1">
        <f t="array" ref="E6465">_xlfn.IFS(C6465&gt;(D6465+maxpout),MAX(C6465-elyscap,D6465+maxpout),C6465&gt;D6465-minpout,C6465,C6465&lt;=D6465-minpout,C6465+(F6464-F6465)*efromH2)</f>
        <v>2.4</v>
      </c>
      <c r="F6465" s="37" cm="1">
        <f t="array" ref="F6465">_xlfn.IFS(C6465&gt;(D6465+maxpout),MIN(max_storage,F6464+MIN(elyscap,(C6465-D6465+maxpout))*H2in),C6465&gt;(D6465-minpout),F6464,C6465&lt;=(D6465-minpout),MAX(0,F6464+(C6465-(D6465-minpout))*H2out))</f>
        <v>21.431345875909397</v>
      </c>
      <c r="G6465" s="37">
        <f>MAX(0,F6464+MIN(elyscap,(C6465-D6465+maxpout))*H2in - max_storage)</f>
        <v>0</v>
      </c>
      <c r="H6465" s="17"/>
      <c r="AQ6465" s="51">
        <v>9076.6024191485649</v>
      </c>
    </row>
    <row r="6466" spans="1:43" x14ac:dyDescent="0.25">
      <c r="A6466" s="2">
        <v>44100.333333333299</v>
      </c>
      <c r="B6466" s="22">
        <v>3674099.4879999999</v>
      </c>
      <c r="C6466" s="47">
        <f t="shared" si="98"/>
        <v>3.674099488</v>
      </c>
      <c r="D6466" s="47">
        <f>IF($J$13="Yes", D6465+$J$14*(C6466-D6465),$J$12)</f>
        <v>2.4</v>
      </c>
      <c r="E6466" s="47" cm="1">
        <f t="array" ref="E6466">_xlfn.IFS(C6466&gt;(D6466+maxpout),MAX(C6466-elyscap,D6466+maxpout),C6466&gt;D6466-minpout,C6466,C6466&lt;=D6466-minpout,C6466+(F6465-F6466)*efromH2)</f>
        <v>2.4</v>
      </c>
      <c r="F6466" s="37" cm="1">
        <f t="array" ref="F6466">_xlfn.IFS(C6466&gt;(D6466+maxpout),MIN(max_storage,F6465+MIN(elyscap,(C6466-D6466+maxpout))*H2in),C6466&gt;(D6466-minpout),F6465,C6466&lt;=(D6466-minpout),MAX(0,F6465+(C6466-(D6466-minpout))*H2out))</f>
        <v>21.456827865669396</v>
      </c>
      <c r="G6466" s="37">
        <f>MAX(0,F6465+MIN(elyscap,(C6466-D6466+maxpout))*H2in - max_storage)</f>
        <v>0</v>
      </c>
      <c r="H6466" s="17"/>
      <c r="AQ6466" s="51">
        <v>9036.7655298260361</v>
      </c>
    </row>
    <row r="6467" spans="1:43" x14ac:dyDescent="0.25">
      <c r="A6467" s="2">
        <v>44100.375</v>
      </c>
      <c r="B6467" s="22">
        <v>3603522.9160000002</v>
      </c>
      <c r="C6467" s="47">
        <f t="shared" ref="C6467:C6530" si="99">B6467/1000000</f>
        <v>3.6035229160000002</v>
      </c>
      <c r="D6467" s="47">
        <f>IF($J$13="Yes", D6466+$J$14*(C6467-D6466),$J$12)</f>
        <v>2.4</v>
      </c>
      <c r="E6467" s="47" cm="1">
        <f t="array" ref="E6467">_xlfn.IFS(C6467&gt;(D6467+maxpout),MAX(C6467-elyscap,D6467+maxpout),C6467&gt;D6467-minpout,C6467,C6467&lt;=D6467-minpout,C6467+(F6466-F6467)*efromH2)</f>
        <v>2.4</v>
      </c>
      <c r="F6467" s="37" cm="1">
        <f t="array" ref="F6467">_xlfn.IFS(C6467&gt;(D6467+maxpout),MIN(max_storage,F6466+MIN(elyscap,(C6467-D6467+maxpout))*H2in),C6467&gt;(D6467-minpout),F6466,C6467&lt;=(D6467-minpout),MAX(0,F6466+(C6467-(D6467-minpout))*H2out))</f>
        <v>21.480898323989397</v>
      </c>
      <c r="G6467" s="37">
        <f>MAX(0,F6466+MIN(elyscap,(C6467-D6467+maxpout))*H2in - max_storage)</f>
        <v>0</v>
      </c>
      <c r="H6467" s="17"/>
      <c r="AQ6467" s="51">
        <v>8728.9350214246806</v>
      </c>
    </row>
    <row r="6468" spans="1:43" x14ac:dyDescent="0.25">
      <c r="A6468" s="2">
        <v>44100.416666666701</v>
      </c>
      <c r="B6468" s="22">
        <v>3459752.017</v>
      </c>
      <c r="C6468" s="47">
        <f t="shared" si="99"/>
        <v>3.459752017</v>
      </c>
      <c r="D6468" s="47">
        <f>IF($J$13="Yes", D6467+$J$14*(C6468-D6467),$J$12)</f>
        <v>2.4</v>
      </c>
      <c r="E6468" s="47" cm="1">
        <f t="array" ref="E6468">_xlfn.IFS(C6468&gt;(D6468+maxpout),MAX(C6468-elyscap,D6468+maxpout),C6468&gt;D6468-minpout,C6468,C6468&lt;=D6468-minpout,C6468+(F6467-F6468)*efromH2)</f>
        <v>2.4</v>
      </c>
      <c r="F6468" s="37" cm="1">
        <f t="array" ref="F6468">_xlfn.IFS(C6468&gt;(D6468+maxpout),MIN(max_storage,F6467+MIN(elyscap,(C6468-D6468+maxpout))*H2in),C6468&gt;(D6468-minpout),F6467,C6468&lt;=(D6468-minpout),MAX(0,F6467+(C6468-(D6468-minpout))*H2out))</f>
        <v>21.502093364329397</v>
      </c>
      <c r="G6468" s="37">
        <f>MAX(0,F6467+MIN(elyscap,(C6468-D6468+maxpout))*H2in - max_storage)</f>
        <v>0</v>
      </c>
      <c r="H6468" s="17"/>
      <c r="AQ6468" s="51">
        <v>8922.1698027488928</v>
      </c>
    </row>
    <row r="6469" spans="1:43" x14ac:dyDescent="0.25">
      <c r="A6469" s="2">
        <v>44100.458333333299</v>
      </c>
      <c r="B6469" s="22">
        <v>3655869.85</v>
      </c>
      <c r="C6469" s="47">
        <f t="shared" si="99"/>
        <v>3.6558698500000002</v>
      </c>
      <c r="D6469" s="47">
        <f>IF($J$13="Yes", D6468+$J$14*(C6469-D6468),$J$12)</f>
        <v>2.4</v>
      </c>
      <c r="E6469" s="47" cm="1">
        <f t="array" ref="E6469">_xlfn.IFS(C6469&gt;(D6469+maxpout),MAX(C6469-elyscap,D6469+maxpout),C6469&gt;D6469-minpout,C6469,C6469&lt;=D6469-minpout,C6469+(F6468-F6469)*efromH2)</f>
        <v>2.4</v>
      </c>
      <c r="F6469" s="37" cm="1">
        <f t="array" ref="F6469">_xlfn.IFS(C6469&gt;(D6469+maxpout),MIN(max_storage,F6468+MIN(elyscap,(C6469-D6469+maxpout))*H2in),C6469&gt;(D6469-minpout),F6468,C6469&lt;=(D6469-minpout),MAX(0,F6468+(C6469-(D6469-minpout))*H2out))</f>
        <v>21.527210761329396</v>
      </c>
      <c r="G6469" s="37">
        <f>MAX(0,F6468+MIN(elyscap,(C6469-D6469+maxpout))*H2in - max_storage)</f>
        <v>0</v>
      </c>
      <c r="H6469" s="17"/>
      <c r="AQ6469" s="51">
        <v>9688.1245383593268</v>
      </c>
    </row>
    <row r="6470" spans="1:43" x14ac:dyDescent="0.25">
      <c r="A6470" s="2">
        <v>44100.5</v>
      </c>
      <c r="B6470" s="22">
        <v>3926514.9670000002</v>
      </c>
      <c r="C6470" s="47">
        <f t="shared" si="99"/>
        <v>3.9265149670000001</v>
      </c>
      <c r="D6470" s="47">
        <f>IF($J$13="Yes", D6469+$J$14*(C6470-D6469),$J$12)</f>
        <v>2.4</v>
      </c>
      <c r="E6470" s="47" cm="1">
        <f t="array" ref="E6470">_xlfn.IFS(C6470&gt;(D6470+maxpout),MAX(C6470-elyscap,D6470+maxpout),C6470&gt;D6470-minpout,C6470,C6470&lt;=D6470-minpout,C6470+(F6469-F6470)*efromH2)</f>
        <v>2.4</v>
      </c>
      <c r="F6470" s="37" cm="1">
        <f t="array" ref="F6470">_xlfn.IFS(C6470&gt;(D6470+maxpout),MIN(max_storage,F6469+MIN(elyscap,(C6470-D6470+maxpout))*H2in),C6470&gt;(D6470-minpout),F6469,C6470&lt;=(D6470-minpout),MAX(0,F6469+(C6470-(D6470-minpout))*H2out))</f>
        <v>21.557741060669397</v>
      </c>
      <c r="G6470" s="37">
        <f>MAX(0,F6469+MIN(elyscap,(C6470-D6470+maxpout))*H2in - max_storage)</f>
        <v>0</v>
      </c>
      <c r="H6470" s="17"/>
      <c r="AQ6470" s="51">
        <v>10849.861356200076</v>
      </c>
    </row>
    <row r="6471" spans="1:43" x14ac:dyDescent="0.25">
      <c r="A6471" s="2">
        <v>44100.541666666701</v>
      </c>
      <c r="B6471" s="22">
        <v>4218928.8339999998</v>
      </c>
      <c r="C6471" s="47">
        <f t="shared" si="99"/>
        <v>4.2189288339999997</v>
      </c>
      <c r="D6471" s="47">
        <f>IF($J$13="Yes", D6470+$J$14*(C6471-D6470),$J$12)</f>
        <v>2.4</v>
      </c>
      <c r="E6471" s="47" cm="1">
        <f t="array" ref="E6471">_xlfn.IFS(C6471&gt;(D6471+maxpout),MAX(C6471-elyscap,D6471+maxpout),C6471&gt;D6471-minpout,C6471,C6471&lt;=D6471-minpout,C6471+(F6470-F6471)*efromH2)</f>
        <v>2.4</v>
      </c>
      <c r="F6471" s="37" cm="1">
        <f t="array" ref="F6471">_xlfn.IFS(C6471&gt;(D6471+maxpout),MIN(max_storage,F6470+MIN(elyscap,(C6471-D6471+maxpout))*H2in),C6471&gt;(D6471-minpout),F6470,C6471&lt;=(D6471-minpout),MAX(0,F6470+(C6471-(D6471-minpout))*H2out))</f>
        <v>21.594119637349397</v>
      </c>
      <c r="G6471" s="37">
        <f>MAX(0,F6470+MIN(elyscap,(C6471-D6471+maxpout))*H2in - max_storage)</f>
        <v>0</v>
      </c>
      <c r="H6471" s="17"/>
      <c r="AQ6471" s="51">
        <v>12831.099897247124</v>
      </c>
    </row>
    <row r="6472" spans="1:43" x14ac:dyDescent="0.25">
      <c r="A6472" s="2">
        <v>44100.583333333299</v>
      </c>
      <c r="B6472" s="22">
        <v>4535400.2280000001</v>
      </c>
      <c r="C6472" s="47">
        <f t="shared" si="99"/>
        <v>4.5354002280000003</v>
      </c>
      <c r="D6472" s="47">
        <f>IF($J$13="Yes", D6471+$J$14*(C6472-D6471),$J$12)</f>
        <v>2.4</v>
      </c>
      <c r="E6472" s="47" cm="1">
        <f t="array" ref="E6472">_xlfn.IFS(C6472&gt;(D6472+maxpout),MAX(C6472-elyscap,D6472+maxpout),C6472&gt;D6472-minpout,C6472,C6472&lt;=D6472-minpout,C6472+(F6471-F6472)*efromH2)</f>
        <v>2.4</v>
      </c>
      <c r="F6472" s="37" cm="1">
        <f t="array" ref="F6472">_xlfn.IFS(C6472&gt;(D6472+maxpout),MIN(max_storage,F6471+MIN(elyscap,(C6472-D6472+maxpout))*H2in),C6472&gt;(D6472-minpout),F6471,C6472&lt;=(D6472-minpout),MAX(0,F6471+(C6472-(D6472-minpout))*H2out))</f>
        <v>21.636827641909399</v>
      </c>
      <c r="G6472" s="37">
        <f>MAX(0,F6471+MIN(elyscap,(C6472-D6472+maxpout))*H2in - max_storage)</f>
        <v>0</v>
      </c>
      <c r="H6472" s="17"/>
      <c r="AQ6472" s="51">
        <v>14472.94883575419</v>
      </c>
    </row>
    <row r="6473" spans="1:43" x14ac:dyDescent="0.25">
      <c r="A6473" s="2">
        <v>44100.625</v>
      </c>
      <c r="B6473" s="22">
        <v>4880989.5240000002</v>
      </c>
      <c r="C6473" s="47">
        <f t="shared" si="99"/>
        <v>4.8809895240000003</v>
      </c>
      <c r="D6473" s="47">
        <f>IF($J$13="Yes", D6472+$J$14*(C6473-D6472),$J$12)</f>
        <v>2.4</v>
      </c>
      <c r="E6473" s="47" cm="1">
        <f t="array" ref="E6473">_xlfn.IFS(C6473&gt;(D6473+maxpout),MAX(C6473-elyscap,D6473+maxpout),C6473&gt;D6473-minpout,C6473,C6473&lt;=D6473-minpout,C6473+(F6472-F6473)*efromH2)</f>
        <v>2.4</v>
      </c>
      <c r="F6473" s="37" cm="1">
        <f t="array" ref="F6473">_xlfn.IFS(C6473&gt;(D6473+maxpout),MIN(max_storage,F6472+MIN(elyscap,(C6473-D6473+maxpout))*H2in),C6473&gt;(D6473-minpout),F6472,C6473&lt;=(D6473-minpout),MAX(0,F6472+(C6473-(D6473-minpout))*H2out))</f>
        <v>21.6864474323894</v>
      </c>
      <c r="G6473" s="37">
        <f>MAX(0,F6472+MIN(elyscap,(C6473-D6473+maxpout))*H2in - max_storage)</f>
        <v>0</v>
      </c>
      <c r="H6473" s="17"/>
      <c r="AQ6473" s="51">
        <v>15620.975555321602</v>
      </c>
    </row>
    <row r="6474" spans="1:43" x14ac:dyDescent="0.25">
      <c r="A6474" s="2">
        <v>44100.666666666701</v>
      </c>
      <c r="B6474" s="22">
        <v>5163539.551</v>
      </c>
      <c r="C6474" s="47">
        <f t="shared" si="99"/>
        <v>5.1635395510000004</v>
      </c>
      <c r="D6474" s="47">
        <f>IF($J$13="Yes", D6473+$J$14*(C6474-D6473),$J$12)</f>
        <v>2.4</v>
      </c>
      <c r="E6474" s="47" cm="1">
        <f t="array" ref="E6474">_xlfn.IFS(C6474&gt;(D6474+maxpout),MAX(C6474-elyscap,D6474+maxpout),C6474&gt;D6474-minpout,C6474,C6474&lt;=D6474-minpout,C6474+(F6473-F6474)*efromH2)</f>
        <v>2.4</v>
      </c>
      <c r="F6474" s="37" cm="1">
        <f t="array" ref="F6474">_xlfn.IFS(C6474&gt;(D6474+maxpout),MIN(max_storage,F6473+MIN(elyscap,(C6474-D6474+maxpout))*H2in),C6474&gt;(D6474-minpout),F6473,C6474&lt;=(D6474-minpout),MAX(0,F6473+(C6474-(D6474-minpout))*H2out))</f>
        <v>21.7417182234094</v>
      </c>
      <c r="G6474" s="37">
        <f>MAX(0,F6473+MIN(elyscap,(C6474-D6474+maxpout))*H2in - max_storage)</f>
        <v>0</v>
      </c>
      <c r="H6474" s="17"/>
      <c r="AQ6474" s="51">
        <v>17510.382306047239</v>
      </c>
    </row>
    <row r="6475" spans="1:43" x14ac:dyDescent="0.25">
      <c r="A6475" s="2">
        <v>44100.708333333299</v>
      </c>
      <c r="B6475" s="22">
        <v>5648225.6289999997</v>
      </c>
      <c r="C6475" s="47">
        <f t="shared" si="99"/>
        <v>5.6482256289999997</v>
      </c>
      <c r="D6475" s="47">
        <f>IF($J$13="Yes", D6474+$J$14*(C6475-D6474),$J$12)</f>
        <v>2.4</v>
      </c>
      <c r="E6475" s="47" cm="1">
        <f t="array" ref="E6475">_xlfn.IFS(C6475&gt;(D6475+maxpout),MAX(C6475-elyscap,D6475+maxpout),C6475&gt;D6475-minpout,C6475,C6475&lt;=D6475-minpout,C6475+(F6474-F6475)*efromH2)</f>
        <v>2.4</v>
      </c>
      <c r="F6475" s="37" cm="1">
        <f t="array" ref="F6475">_xlfn.IFS(C6475&gt;(D6475+maxpout),MIN(max_storage,F6474+MIN(elyscap,(C6475-D6475+maxpout))*H2in),C6475&gt;(D6475-minpout),F6474,C6475&lt;=(D6475-minpout),MAX(0,F6474+(C6475-(D6475-minpout))*H2out))</f>
        <v>21.806682735989401</v>
      </c>
      <c r="G6475" s="37">
        <f>MAX(0,F6474+MIN(elyscap,(C6475-D6475+maxpout))*H2in - max_storage)</f>
        <v>0</v>
      </c>
      <c r="H6475" s="17"/>
      <c r="AQ6475" s="51">
        <v>18748.947410438577</v>
      </c>
    </row>
    <row r="6476" spans="1:43" x14ac:dyDescent="0.25">
      <c r="A6476" s="2">
        <v>44100.75</v>
      </c>
      <c r="B6476" s="22">
        <v>5731459.1830000002</v>
      </c>
      <c r="C6476" s="47">
        <f t="shared" si="99"/>
        <v>5.7314591830000001</v>
      </c>
      <c r="D6476" s="47">
        <f>IF($J$13="Yes", D6475+$J$14*(C6476-D6475),$J$12)</f>
        <v>2.4</v>
      </c>
      <c r="E6476" s="47" cm="1">
        <f t="array" ref="E6476">_xlfn.IFS(C6476&gt;(D6476+maxpout),MAX(C6476-elyscap,D6476+maxpout),C6476&gt;D6476-minpout,C6476,C6476&lt;=D6476-minpout,C6476+(F6475-F6476)*efromH2)</f>
        <v>2.4</v>
      </c>
      <c r="F6476" s="37" cm="1">
        <f t="array" ref="F6476">_xlfn.IFS(C6476&gt;(D6476+maxpout),MIN(max_storage,F6475+MIN(elyscap,(C6476-D6476+maxpout))*H2in),C6476&gt;(D6476-minpout),F6475,C6476&lt;=(D6476-minpout),MAX(0,F6475+(C6476-(D6476-minpout))*H2out))</f>
        <v>21.873311919649403</v>
      </c>
      <c r="G6476" s="37">
        <f>MAX(0,F6475+MIN(elyscap,(C6476-D6476+maxpout))*H2in - max_storage)</f>
        <v>0</v>
      </c>
      <c r="H6476" s="17"/>
      <c r="AQ6476" s="51">
        <v>20418.475226591818</v>
      </c>
    </row>
    <row r="6477" spans="1:43" x14ac:dyDescent="0.25">
      <c r="A6477" s="2">
        <v>44100.791666666701</v>
      </c>
      <c r="B6477" s="22">
        <v>5799208.5259999996</v>
      </c>
      <c r="C6477" s="47">
        <f t="shared" si="99"/>
        <v>5.7992085259999993</v>
      </c>
      <c r="D6477" s="47">
        <f>IF($J$13="Yes", D6476+$J$14*(C6477-D6476),$J$12)</f>
        <v>2.4</v>
      </c>
      <c r="E6477" s="47" cm="1">
        <f t="array" ref="E6477">_xlfn.IFS(C6477&gt;(D6477+maxpout),MAX(C6477-elyscap,D6477+maxpout),C6477&gt;D6477-minpout,C6477,C6477&lt;=D6477-minpout,C6477+(F6476-F6477)*efromH2)</f>
        <v>2.4</v>
      </c>
      <c r="F6477" s="37" cm="1">
        <f t="array" ref="F6477">_xlfn.IFS(C6477&gt;(D6477+maxpout),MIN(max_storage,F6476+MIN(elyscap,(C6477-D6477+maxpout))*H2in),C6477&gt;(D6477-minpout),F6476,C6477&lt;=(D6477-minpout),MAX(0,F6476+(C6477-(D6477-minpout))*H2out))</f>
        <v>21.941296090169402</v>
      </c>
      <c r="G6477" s="37">
        <f>MAX(0,F6476+MIN(elyscap,(C6477-D6477+maxpout))*H2in - max_storage)</f>
        <v>0</v>
      </c>
      <c r="H6477" s="17"/>
      <c r="AQ6477" s="51">
        <v>21929.431528753434</v>
      </c>
    </row>
    <row r="6478" spans="1:43" x14ac:dyDescent="0.25">
      <c r="A6478" s="2">
        <v>44100.833333333299</v>
      </c>
      <c r="B6478" s="22">
        <v>5878812.267</v>
      </c>
      <c r="C6478" s="47">
        <f t="shared" si="99"/>
        <v>5.8788122669999998</v>
      </c>
      <c r="D6478" s="47">
        <f>IF($J$13="Yes", D6477+$J$14*(C6478-D6477),$J$12)</f>
        <v>2.4</v>
      </c>
      <c r="E6478" s="47" cm="1">
        <f t="array" ref="E6478">_xlfn.IFS(C6478&gt;(D6478+maxpout),MAX(C6478-elyscap,D6478+maxpout),C6478&gt;D6478-minpout,C6478,C6478&lt;=D6478-minpout,C6478+(F6477-F6478)*efromH2)</f>
        <v>2.4</v>
      </c>
      <c r="F6478" s="37" cm="1">
        <f t="array" ref="F6478">_xlfn.IFS(C6478&gt;(D6478+maxpout),MIN(max_storage,F6477+MIN(elyscap,(C6478-D6478+maxpout))*H2in),C6478&gt;(D6478-minpout),F6477,C6478&lt;=(D6478-minpout),MAX(0,F6477+(C6478-(D6478-minpout))*H2out))</f>
        <v>22.010872335509401</v>
      </c>
      <c r="G6478" s="37">
        <f>MAX(0,F6477+MIN(elyscap,(C6478-D6478+maxpout))*H2in - max_storage)</f>
        <v>0</v>
      </c>
      <c r="H6478" s="17"/>
      <c r="AQ6478" s="51">
        <v>23057.022441460587</v>
      </c>
    </row>
    <row r="6479" spans="1:43" x14ac:dyDescent="0.25">
      <c r="A6479" s="2">
        <v>44100.875</v>
      </c>
      <c r="B6479" s="22">
        <v>5729620.7130000005</v>
      </c>
      <c r="C6479" s="47">
        <f t="shared" si="99"/>
        <v>5.7296207130000001</v>
      </c>
      <c r="D6479" s="47">
        <f>IF($J$13="Yes", D6478+$J$14*(C6479-D6478),$J$12)</f>
        <v>2.4</v>
      </c>
      <c r="E6479" s="47" cm="1">
        <f t="array" ref="E6479">_xlfn.IFS(C6479&gt;(D6479+maxpout),MAX(C6479-elyscap,D6479+maxpout),C6479&gt;D6479-minpout,C6479,C6479&lt;=D6479-minpout,C6479+(F6478-F6479)*efromH2)</f>
        <v>2.4</v>
      </c>
      <c r="F6479" s="37" cm="1">
        <f t="array" ref="F6479">_xlfn.IFS(C6479&gt;(D6479+maxpout),MIN(max_storage,F6478+MIN(elyscap,(C6479-D6479+maxpout))*H2in),C6479&gt;(D6479-minpout),F6478,C6479&lt;=(D6479-minpout),MAX(0,F6478+(C6479-(D6479-minpout))*H2out))</f>
        <v>22.077464749769401</v>
      </c>
      <c r="G6479" s="37">
        <f>MAX(0,F6478+MIN(elyscap,(C6479-D6479+maxpout))*H2in - max_storage)</f>
        <v>0</v>
      </c>
      <c r="H6479" s="17"/>
      <c r="AQ6479" s="51">
        <v>21373.267164835015</v>
      </c>
    </row>
    <row r="6480" spans="1:43" x14ac:dyDescent="0.25">
      <c r="A6480" s="2">
        <v>44100.916666666701</v>
      </c>
      <c r="B6480" s="22">
        <v>5514170.1979999999</v>
      </c>
      <c r="C6480" s="47">
        <f t="shared" si="99"/>
        <v>5.5141701979999995</v>
      </c>
      <c r="D6480" s="47">
        <f>IF($J$13="Yes", D6479+$J$14*(C6480-D6479),$J$12)</f>
        <v>2.4</v>
      </c>
      <c r="E6480" s="47" cm="1">
        <f t="array" ref="E6480">_xlfn.IFS(C6480&gt;(D6480+maxpout),MAX(C6480-elyscap,D6480+maxpout),C6480&gt;D6480-minpout,C6480,C6480&lt;=D6480-minpout,C6480+(F6479-F6480)*efromH2)</f>
        <v>2.4</v>
      </c>
      <c r="F6480" s="37" cm="1">
        <f t="array" ref="F6480">_xlfn.IFS(C6480&gt;(D6480+maxpout),MIN(max_storage,F6479+MIN(elyscap,(C6480-D6480+maxpout))*H2in),C6480&gt;(D6480-minpout),F6479,C6480&lt;=(D6480-minpout),MAX(0,F6479+(C6480-(D6480-minpout))*H2out))</f>
        <v>22.1397481537294</v>
      </c>
      <c r="G6480" s="37">
        <f>MAX(0,F6479+MIN(elyscap,(C6480-D6480+maxpout))*H2in - max_storage)</f>
        <v>0</v>
      </c>
      <c r="H6480" s="17"/>
      <c r="AQ6480" s="51">
        <v>19889.731059220077</v>
      </c>
    </row>
    <row r="6481" spans="1:43" x14ac:dyDescent="0.25">
      <c r="A6481" s="2">
        <v>44100.958333333299</v>
      </c>
      <c r="B6481" s="22">
        <v>5349156.4479999999</v>
      </c>
      <c r="C6481" s="47">
        <f t="shared" si="99"/>
        <v>5.3491564479999996</v>
      </c>
      <c r="D6481" s="47">
        <f>IF($J$13="Yes", D6480+$J$14*(C6481-D6480),$J$12)</f>
        <v>2.4</v>
      </c>
      <c r="E6481" s="47" cm="1">
        <f t="array" ref="E6481">_xlfn.IFS(C6481&gt;(D6481+maxpout),MAX(C6481-elyscap,D6481+maxpout),C6481&gt;D6481-minpout,C6481,C6481&lt;=D6481-minpout,C6481+(F6480-F6481)*efromH2)</f>
        <v>2.4</v>
      </c>
      <c r="F6481" s="37" cm="1">
        <f t="array" ref="F6481">_xlfn.IFS(C6481&gt;(D6481+maxpout),MIN(max_storage,F6480+MIN(elyscap,(C6481-D6481+maxpout))*H2in),C6481&gt;(D6481-minpout),F6480,C6481&lt;=(D6481-minpout),MAX(0,F6480+(C6481-(D6481-minpout))*H2out))</f>
        <v>22.198731282689401</v>
      </c>
      <c r="G6481" s="37">
        <f>MAX(0,F6480+MIN(elyscap,(C6481-D6481+maxpout))*H2in - max_storage)</f>
        <v>0</v>
      </c>
      <c r="H6481" s="17"/>
      <c r="AQ6481" s="51">
        <v>18305.309324801328</v>
      </c>
    </row>
    <row r="6482" spans="1:43" x14ac:dyDescent="0.25">
      <c r="A6482" s="2">
        <v>44101</v>
      </c>
      <c r="B6482" s="22">
        <v>5134785.9179999996</v>
      </c>
      <c r="C6482" s="47">
        <f t="shared" si="99"/>
        <v>5.1347859179999995</v>
      </c>
      <c r="D6482" s="47">
        <f>IF($J$13="Yes", D6481+$J$14*(C6482-D6481),$J$12)</f>
        <v>2.4</v>
      </c>
      <c r="E6482" s="47" cm="1">
        <f t="array" ref="E6482">_xlfn.IFS(C6482&gt;(D6482+maxpout),MAX(C6482-elyscap,D6482+maxpout),C6482&gt;D6482-minpout,C6482,C6482&lt;=D6482-minpout,C6482+(F6481-F6482)*efromH2)</f>
        <v>2.4</v>
      </c>
      <c r="F6482" s="37" cm="1">
        <f t="array" ref="F6482">_xlfn.IFS(C6482&gt;(D6482+maxpout),MIN(max_storage,F6481+MIN(elyscap,(C6482-D6482+maxpout))*H2in),C6482&gt;(D6482-minpout),F6481,C6482&lt;=(D6482-minpout),MAX(0,F6481+(C6482-(D6482-minpout))*H2out))</f>
        <v>22.253427001049403</v>
      </c>
      <c r="G6482" s="37">
        <f>MAX(0,F6481+MIN(elyscap,(C6482-D6482+maxpout))*H2in - max_storage)</f>
        <v>0</v>
      </c>
      <c r="H6482" s="17"/>
      <c r="AQ6482" s="51">
        <v>16668.634008284203</v>
      </c>
    </row>
    <row r="6483" spans="1:43" x14ac:dyDescent="0.25">
      <c r="A6483" s="2">
        <v>44101.041666666701</v>
      </c>
      <c r="B6483" s="22">
        <v>5052674.04</v>
      </c>
      <c r="C6483" s="47">
        <f t="shared" si="99"/>
        <v>5.0526740400000003</v>
      </c>
      <c r="D6483" s="47">
        <f>IF($J$13="Yes", D6482+$J$14*(C6483-D6482),$J$12)</f>
        <v>2.4</v>
      </c>
      <c r="E6483" s="47" cm="1">
        <f t="array" ref="E6483">_xlfn.IFS(C6483&gt;(D6483+maxpout),MAX(C6483-elyscap,D6483+maxpout),C6483&gt;D6483-minpout,C6483,C6483&lt;=D6483-minpout,C6483+(F6482-F6483)*efromH2)</f>
        <v>2.4</v>
      </c>
      <c r="F6483" s="37" cm="1">
        <f t="array" ref="F6483">_xlfn.IFS(C6483&gt;(D6483+maxpout),MIN(max_storage,F6482+MIN(elyscap,(C6483-D6483+maxpout))*H2in),C6483&gt;(D6483-minpout),F6482,C6483&lt;=(D6483-minpout),MAX(0,F6482+(C6483-(D6483-minpout))*H2out))</f>
        <v>22.306480481849402</v>
      </c>
      <c r="G6483" s="37">
        <f>MAX(0,F6482+MIN(elyscap,(C6483-D6483+maxpout))*H2in - max_storage)</f>
        <v>0</v>
      </c>
      <c r="H6483" s="17"/>
      <c r="AQ6483" s="51">
        <v>15035.321546060535</v>
      </c>
    </row>
    <row r="6484" spans="1:43" x14ac:dyDescent="0.25">
      <c r="A6484" s="2">
        <v>44101.083333333299</v>
      </c>
      <c r="B6484" s="22">
        <v>5041926.9369999999</v>
      </c>
      <c r="C6484" s="47">
        <f t="shared" si="99"/>
        <v>5.0419269369999995</v>
      </c>
      <c r="D6484" s="47">
        <f>IF($J$13="Yes", D6483+$J$14*(C6484-D6483),$J$12)</f>
        <v>2.4</v>
      </c>
      <c r="E6484" s="47" cm="1">
        <f t="array" ref="E6484">_xlfn.IFS(C6484&gt;(D6484+maxpout),MAX(C6484-elyscap,D6484+maxpout),C6484&gt;D6484-minpout,C6484,C6484&lt;=D6484-minpout,C6484+(F6483-F6484)*efromH2)</f>
        <v>2.4</v>
      </c>
      <c r="F6484" s="37" cm="1">
        <f t="array" ref="F6484">_xlfn.IFS(C6484&gt;(D6484+maxpout),MIN(max_storage,F6483+MIN(elyscap,(C6484-D6484+maxpout))*H2in),C6484&gt;(D6484-minpout),F6483,C6484&lt;=(D6484-minpout),MAX(0,F6483+(C6484-(D6484-minpout))*H2out))</f>
        <v>22.359319020589403</v>
      </c>
      <c r="G6484" s="37">
        <f>MAX(0,F6483+MIN(elyscap,(C6484-D6484+maxpout))*H2in - max_storage)</f>
        <v>0</v>
      </c>
      <c r="H6484" s="17"/>
      <c r="AQ6484" s="51">
        <v>13173.334991881575</v>
      </c>
    </row>
    <row r="6485" spans="1:43" x14ac:dyDescent="0.25">
      <c r="A6485" s="2">
        <v>44101.125</v>
      </c>
      <c r="B6485" s="22">
        <v>4980285.9060000004</v>
      </c>
      <c r="C6485" s="47">
        <f t="shared" si="99"/>
        <v>4.9802859060000007</v>
      </c>
      <c r="D6485" s="47">
        <f>IF($J$13="Yes", D6484+$J$14*(C6485-D6484),$J$12)</f>
        <v>2.4</v>
      </c>
      <c r="E6485" s="47" cm="1">
        <f t="array" ref="E6485">_xlfn.IFS(C6485&gt;(D6485+maxpout),MAX(C6485-elyscap,D6485+maxpout),C6485&gt;D6485-minpout,C6485,C6485&lt;=D6485-minpout,C6485+(F6484-F6485)*efromH2)</f>
        <v>2.4</v>
      </c>
      <c r="F6485" s="37" cm="1">
        <f t="array" ref="F6485">_xlfn.IFS(C6485&gt;(D6485+maxpout),MIN(max_storage,F6484+MIN(elyscap,(C6485-D6485+maxpout))*H2in),C6485&gt;(D6485-minpout),F6484,C6485&lt;=(D6485-minpout),MAX(0,F6484+(C6485-(D6485-minpout))*H2out))</f>
        <v>22.410924738709404</v>
      </c>
      <c r="G6485" s="37">
        <f>MAX(0,F6484+MIN(elyscap,(C6485-D6485+maxpout))*H2in - max_storage)</f>
        <v>0</v>
      </c>
      <c r="H6485" s="17"/>
      <c r="AQ6485" s="51">
        <v>10904.701749293426</v>
      </c>
    </row>
    <row r="6486" spans="1:43" x14ac:dyDescent="0.25">
      <c r="A6486" s="2">
        <v>44101.166666666701</v>
      </c>
      <c r="B6486" s="22">
        <v>4865621.0159999998</v>
      </c>
      <c r="C6486" s="47">
        <f t="shared" si="99"/>
        <v>4.8656210159999995</v>
      </c>
      <c r="D6486" s="47">
        <f>IF($J$13="Yes", D6485+$J$14*(C6486-D6485),$J$12)</f>
        <v>2.4</v>
      </c>
      <c r="E6486" s="47" cm="1">
        <f t="array" ref="E6486">_xlfn.IFS(C6486&gt;(D6486+maxpout),MAX(C6486-elyscap,D6486+maxpout),C6486&gt;D6486-minpout,C6486,C6486&lt;=D6486-minpout,C6486+(F6485-F6486)*efromH2)</f>
        <v>2.4</v>
      </c>
      <c r="F6486" s="37" cm="1">
        <f t="array" ref="F6486">_xlfn.IFS(C6486&gt;(D6486+maxpout),MIN(max_storage,F6485+MIN(elyscap,(C6486-D6486+maxpout))*H2in),C6486&gt;(D6486-minpout),F6485,C6486&lt;=(D6486-minpout),MAX(0,F6485+(C6486-(D6486-minpout))*H2out))</f>
        <v>22.460237159029404</v>
      </c>
      <c r="G6486" s="37">
        <f>MAX(0,F6485+MIN(elyscap,(C6486-D6486+maxpout))*H2in - max_storage)</f>
        <v>0</v>
      </c>
      <c r="H6486" s="17"/>
      <c r="AQ6486" s="51">
        <v>9382.8808409529393</v>
      </c>
    </row>
    <row r="6487" spans="1:43" x14ac:dyDescent="0.25">
      <c r="A6487" s="2">
        <v>44101.208333333299</v>
      </c>
      <c r="B6487" s="22">
        <v>4817330.7879999997</v>
      </c>
      <c r="C6487" s="47">
        <f t="shared" si="99"/>
        <v>4.8173307879999996</v>
      </c>
      <c r="D6487" s="47">
        <f>IF($J$13="Yes", D6486+$J$14*(C6487-D6486),$J$12)</f>
        <v>2.4</v>
      </c>
      <c r="E6487" s="47" cm="1">
        <f t="array" ref="E6487">_xlfn.IFS(C6487&gt;(D6487+maxpout),MAX(C6487-elyscap,D6487+maxpout),C6487&gt;D6487-minpout,C6487,C6487&lt;=D6487-minpout,C6487+(F6486-F6487)*efromH2)</f>
        <v>2.4</v>
      </c>
      <c r="F6487" s="37" cm="1">
        <f t="array" ref="F6487">_xlfn.IFS(C6487&gt;(D6487+maxpout),MIN(max_storage,F6486+MIN(elyscap,(C6487-D6487+maxpout))*H2in),C6487&gt;(D6487-minpout),F6486,C6487&lt;=(D6487-minpout),MAX(0,F6486+(C6487-(D6487-minpout))*H2out))</f>
        <v>22.508583774789404</v>
      </c>
      <c r="G6487" s="37">
        <f>MAX(0,F6486+MIN(elyscap,(C6487-D6487+maxpout))*H2in - max_storage)</f>
        <v>0</v>
      </c>
      <c r="H6487" s="17"/>
      <c r="AQ6487" s="51">
        <v>8221.9200664106811</v>
      </c>
    </row>
    <row r="6488" spans="1:43" x14ac:dyDescent="0.25">
      <c r="A6488" s="2">
        <v>44101.25</v>
      </c>
      <c r="B6488" s="22">
        <v>4851964.8770000003</v>
      </c>
      <c r="C6488" s="47">
        <f t="shared" si="99"/>
        <v>4.8519648770000003</v>
      </c>
      <c r="D6488" s="47">
        <f>IF($J$13="Yes", D6487+$J$14*(C6488-D6487),$J$12)</f>
        <v>2.4</v>
      </c>
      <c r="E6488" s="47" cm="1">
        <f t="array" ref="E6488">_xlfn.IFS(C6488&gt;(D6488+maxpout),MAX(C6488-elyscap,D6488+maxpout),C6488&gt;D6488-minpout,C6488,C6488&lt;=D6488-minpout,C6488+(F6487-F6488)*efromH2)</f>
        <v>2.4</v>
      </c>
      <c r="F6488" s="37" cm="1">
        <f t="array" ref="F6488">_xlfn.IFS(C6488&gt;(D6488+maxpout),MIN(max_storage,F6487+MIN(elyscap,(C6488-D6488+maxpout))*H2in),C6488&gt;(D6488-minpout),F6487,C6488&lt;=(D6488-minpout),MAX(0,F6487+(C6488-(D6488-minpout))*H2out))</f>
        <v>22.557623072329402</v>
      </c>
      <c r="G6488" s="37">
        <f>MAX(0,F6487+MIN(elyscap,(C6488-D6488+maxpout))*H2in - max_storage)</f>
        <v>0</v>
      </c>
      <c r="H6488" s="17"/>
      <c r="AQ6488" s="51">
        <v>6571.2759705207191</v>
      </c>
    </row>
    <row r="6489" spans="1:43" x14ac:dyDescent="0.25">
      <c r="A6489" s="2">
        <v>44101.291666666701</v>
      </c>
      <c r="B6489" s="22">
        <v>4595275.0750000002</v>
      </c>
      <c r="C6489" s="47">
        <f t="shared" si="99"/>
        <v>4.595275075</v>
      </c>
      <c r="D6489" s="47">
        <f>IF($J$13="Yes", D6488+$J$14*(C6489-D6488),$J$12)</f>
        <v>2.4</v>
      </c>
      <c r="E6489" s="47" cm="1">
        <f t="array" ref="E6489">_xlfn.IFS(C6489&gt;(D6489+maxpout),MAX(C6489-elyscap,D6489+maxpout),C6489&gt;D6489-minpout,C6489,C6489&lt;=D6489-minpout,C6489+(F6488-F6489)*efromH2)</f>
        <v>2.4</v>
      </c>
      <c r="F6489" s="37" cm="1">
        <f t="array" ref="F6489">_xlfn.IFS(C6489&gt;(D6489+maxpout),MIN(max_storage,F6488+MIN(elyscap,(C6489-D6489+maxpout))*H2in),C6489&gt;(D6489-minpout),F6488,C6489&lt;=(D6489-minpout),MAX(0,F6488+(C6489-(D6489-minpout))*H2out))</f>
        <v>22.601528573829402</v>
      </c>
      <c r="G6489" s="37">
        <f>MAX(0,F6488+MIN(elyscap,(C6489-D6489+maxpout))*H2in - max_storage)</f>
        <v>0</v>
      </c>
      <c r="H6489" s="17"/>
      <c r="AQ6489" s="51">
        <v>5247.6047843948872</v>
      </c>
    </row>
    <row r="6490" spans="1:43" x14ac:dyDescent="0.25">
      <c r="A6490" s="2">
        <v>44101.333333333299</v>
      </c>
      <c r="B6490" s="22">
        <v>4387911.068</v>
      </c>
      <c r="C6490" s="47">
        <f t="shared" si="99"/>
        <v>4.3879110680000002</v>
      </c>
      <c r="D6490" s="47">
        <f>IF($J$13="Yes", D6489+$J$14*(C6490-D6489),$J$12)</f>
        <v>2.4</v>
      </c>
      <c r="E6490" s="47" cm="1">
        <f t="array" ref="E6490">_xlfn.IFS(C6490&gt;(D6490+maxpout),MAX(C6490-elyscap,D6490+maxpout),C6490&gt;D6490-minpout,C6490,C6490&lt;=D6490-minpout,C6490+(F6489-F6490)*efromH2)</f>
        <v>2.4</v>
      </c>
      <c r="F6490" s="37" cm="1">
        <f t="array" ref="F6490">_xlfn.IFS(C6490&gt;(D6490+maxpout),MIN(max_storage,F6489+MIN(elyscap,(C6490-D6490+maxpout))*H2in),C6490&gt;(D6490-minpout),F6489,C6490&lt;=(D6490-minpout),MAX(0,F6489+(C6490-(D6490-minpout))*H2out))</f>
        <v>22.641286795189401</v>
      </c>
      <c r="G6490" s="37">
        <f>MAX(0,F6489+MIN(elyscap,(C6490-D6490+maxpout))*H2in - max_storage)</f>
        <v>0</v>
      </c>
      <c r="H6490" s="17"/>
      <c r="AQ6490" s="51">
        <v>3910.2234999957168</v>
      </c>
    </row>
    <row r="6491" spans="1:43" x14ac:dyDescent="0.25">
      <c r="A6491" s="2">
        <v>44101.375</v>
      </c>
      <c r="B6491" s="22">
        <v>4051777.3420000002</v>
      </c>
      <c r="C6491" s="47">
        <f t="shared" si="99"/>
        <v>4.0517773420000003</v>
      </c>
      <c r="D6491" s="47">
        <f>IF($J$13="Yes", D6490+$J$14*(C6491-D6490),$J$12)</f>
        <v>2.4</v>
      </c>
      <c r="E6491" s="47" cm="1">
        <f t="array" ref="E6491">_xlfn.IFS(C6491&gt;(D6491+maxpout),MAX(C6491-elyscap,D6491+maxpout),C6491&gt;D6491-minpout,C6491,C6491&lt;=D6491-minpout,C6491+(F6490-F6491)*efromH2)</f>
        <v>2.4</v>
      </c>
      <c r="F6491" s="37" cm="1">
        <f t="array" ref="F6491">_xlfn.IFS(C6491&gt;(D6491+maxpout),MIN(max_storage,F6490+MIN(elyscap,(C6491-D6491+maxpout))*H2in),C6491&gt;(D6491-minpout),F6490,C6491&lt;=(D6491-minpout),MAX(0,F6490+(C6491-(D6491-minpout))*H2out))</f>
        <v>22.674322342029402</v>
      </c>
      <c r="G6491" s="37">
        <f>MAX(0,F6490+MIN(elyscap,(C6491-D6491+maxpout))*H2in - max_storage)</f>
        <v>0</v>
      </c>
      <c r="H6491" s="17"/>
      <c r="AQ6491" s="51">
        <v>2708.1324306334454</v>
      </c>
    </row>
    <row r="6492" spans="1:43" x14ac:dyDescent="0.25">
      <c r="A6492" s="2">
        <v>44101.416666666701</v>
      </c>
      <c r="B6492" s="22">
        <v>3789446.733</v>
      </c>
      <c r="C6492" s="47">
        <f t="shared" si="99"/>
        <v>3.7894467330000001</v>
      </c>
      <c r="D6492" s="47">
        <f>IF($J$13="Yes", D6491+$J$14*(C6492-D6491),$J$12)</f>
        <v>2.4</v>
      </c>
      <c r="E6492" s="47" cm="1">
        <f t="array" ref="E6492">_xlfn.IFS(C6492&gt;(D6492+maxpout),MAX(C6492-elyscap,D6492+maxpout),C6492&gt;D6492-minpout,C6492,C6492&lt;=D6492-minpout,C6492+(F6491-F6492)*efromH2)</f>
        <v>2.4</v>
      </c>
      <c r="F6492" s="37" cm="1">
        <f t="array" ref="F6492">_xlfn.IFS(C6492&gt;(D6492+maxpout),MIN(max_storage,F6491+MIN(elyscap,(C6492-D6492+maxpout))*H2in),C6492&gt;(D6492-minpout),F6491,C6492&lt;=(D6492-minpout),MAX(0,F6491+(C6492-(D6492-minpout))*H2out))</f>
        <v>22.702111276689401</v>
      </c>
      <c r="G6492" s="37">
        <f>MAX(0,F6491+MIN(elyscap,(C6492-D6492+maxpout))*H2in - max_storage)</f>
        <v>0</v>
      </c>
      <c r="H6492" s="17"/>
      <c r="AQ6492" s="51">
        <v>2311.0569429056454</v>
      </c>
    </row>
    <row r="6493" spans="1:43" x14ac:dyDescent="0.25">
      <c r="A6493" s="2">
        <v>44101.458333333299</v>
      </c>
      <c r="B6493" s="22">
        <v>3670724.8089999999</v>
      </c>
      <c r="C6493" s="47">
        <f t="shared" si="99"/>
        <v>3.6707248089999998</v>
      </c>
      <c r="D6493" s="47">
        <f>IF($J$13="Yes", D6492+$J$14*(C6493-D6492),$J$12)</f>
        <v>2.4</v>
      </c>
      <c r="E6493" s="47" cm="1">
        <f t="array" ref="E6493">_xlfn.IFS(C6493&gt;(D6493+maxpout),MAX(C6493-elyscap,D6493+maxpout),C6493&gt;D6493-minpout,C6493,C6493&lt;=D6493-minpout,C6493+(F6492-F6493)*efromH2)</f>
        <v>2.4</v>
      </c>
      <c r="F6493" s="37" cm="1">
        <f t="array" ref="F6493">_xlfn.IFS(C6493&gt;(D6493+maxpout),MIN(max_storage,F6492+MIN(elyscap,(C6493-D6493+maxpout))*H2in),C6493&gt;(D6493-minpout),F6492,C6493&lt;=(D6493-minpout),MAX(0,F6492+(C6493-(D6493-minpout))*H2out))</f>
        <v>22.727525772869402</v>
      </c>
      <c r="G6493" s="37">
        <f>MAX(0,F6492+MIN(elyscap,(C6493-D6493+maxpout))*H2in - max_storage)</f>
        <v>0</v>
      </c>
      <c r="H6493" s="17"/>
      <c r="AQ6493" s="51">
        <v>2206.2910976093854</v>
      </c>
    </row>
    <row r="6494" spans="1:43" x14ac:dyDescent="0.25">
      <c r="A6494" s="2">
        <v>44101.5</v>
      </c>
      <c r="B6494" s="22">
        <v>3535089.5610000002</v>
      </c>
      <c r="C6494" s="47">
        <f t="shared" si="99"/>
        <v>3.5350895610000004</v>
      </c>
      <c r="D6494" s="47">
        <f>IF($J$13="Yes", D6493+$J$14*(C6494-D6493),$J$12)</f>
        <v>2.4</v>
      </c>
      <c r="E6494" s="47" cm="1">
        <f t="array" ref="E6494">_xlfn.IFS(C6494&gt;(D6494+maxpout),MAX(C6494-elyscap,D6494+maxpout),C6494&gt;D6494-minpout,C6494,C6494&lt;=D6494-minpout,C6494+(F6493-F6494)*efromH2)</f>
        <v>2.4</v>
      </c>
      <c r="F6494" s="37" cm="1">
        <f t="array" ref="F6494">_xlfn.IFS(C6494&gt;(D6494+maxpout),MIN(max_storage,F6493+MIN(elyscap,(C6494-D6494+maxpout))*H2in),C6494&gt;(D6494-minpout),F6493,C6494&lt;=(D6494-minpout),MAX(0,F6493+(C6494-(D6494-minpout))*H2out))</f>
        <v>22.750227564089403</v>
      </c>
      <c r="G6494" s="37">
        <f>MAX(0,F6493+MIN(elyscap,(C6494-D6494+maxpout))*H2in - max_storage)</f>
        <v>0</v>
      </c>
      <c r="H6494" s="17"/>
      <c r="AQ6494" s="51">
        <v>2318.5586947910565</v>
      </c>
    </row>
    <row r="6495" spans="1:43" x14ac:dyDescent="0.25">
      <c r="A6495" s="2">
        <v>44101.541666666701</v>
      </c>
      <c r="B6495" s="22">
        <v>3294886.6880000001</v>
      </c>
      <c r="C6495" s="47">
        <f t="shared" si="99"/>
        <v>3.2948866880000001</v>
      </c>
      <c r="D6495" s="47">
        <f>IF($J$13="Yes", D6494+$J$14*(C6495-D6494),$J$12)</f>
        <v>2.4</v>
      </c>
      <c r="E6495" s="47" cm="1">
        <f t="array" ref="E6495">_xlfn.IFS(C6495&gt;(D6495+maxpout),MAX(C6495-elyscap,D6495+maxpout),C6495&gt;D6495-minpout,C6495,C6495&lt;=D6495-minpout,C6495+(F6494-F6495)*efromH2)</f>
        <v>2.4</v>
      </c>
      <c r="F6495" s="37" cm="1">
        <f t="array" ref="F6495">_xlfn.IFS(C6495&gt;(D6495+maxpout),MIN(max_storage,F6494+MIN(elyscap,(C6495-D6495+maxpout))*H2in),C6495&gt;(D6495-minpout),F6494,C6495&lt;=(D6495-minpout),MAX(0,F6494+(C6495-(D6495-minpout))*H2out))</f>
        <v>22.768125297849405</v>
      </c>
      <c r="G6495" s="37">
        <f>MAX(0,F6494+MIN(elyscap,(C6495-D6495+maxpout))*H2in - max_storage)</f>
        <v>0</v>
      </c>
      <c r="H6495" s="17"/>
      <c r="AQ6495" s="51">
        <v>2337.9597772533266</v>
      </c>
    </row>
    <row r="6496" spans="1:43" x14ac:dyDescent="0.25">
      <c r="A6496" s="2">
        <v>44101.583333333299</v>
      </c>
      <c r="B6496" s="22">
        <v>3213465.0210000002</v>
      </c>
      <c r="C6496" s="47">
        <f t="shared" si="99"/>
        <v>3.2134650210000002</v>
      </c>
      <c r="D6496" s="47">
        <f>IF($J$13="Yes", D6495+$J$14*(C6496-D6495),$J$12)</f>
        <v>2.4</v>
      </c>
      <c r="E6496" s="47" cm="1">
        <f t="array" ref="E6496">_xlfn.IFS(C6496&gt;(D6496+maxpout),MAX(C6496-elyscap,D6496+maxpout),C6496&gt;D6496-minpout,C6496,C6496&lt;=D6496-minpout,C6496+(F6495-F6496)*efromH2)</f>
        <v>2.4</v>
      </c>
      <c r="F6496" s="37" cm="1">
        <f t="array" ref="F6496">_xlfn.IFS(C6496&gt;(D6496+maxpout),MIN(max_storage,F6495+MIN(elyscap,(C6496-D6496+maxpout))*H2in),C6496&gt;(D6496-minpout),F6495,C6496&lt;=(D6496-minpout),MAX(0,F6495+(C6496-(D6496-minpout))*H2out))</f>
        <v>22.784394598269404</v>
      </c>
      <c r="G6496" s="37">
        <f>MAX(0,F6495+MIN(elyscap,(C6496-D6496+maxpout))*H2in - max_storage)</f>
        <v>0</v>
      </c>
      <c r="H6496" s="17"/>
      <c r="AQ6496" s="51">
        <v>2253.3710577178281</v>
      </c>
    </row>
    <row r="6497" spans="1:43" x14ac:dyDescent="0.25">
      <c r="A6497" s="2">
        <v>44101.625</v>
      </c>
      <c r="B6497" s="22">
        <v>3084635.6639999999</v>
      </c>
      <c r="C6497" s="47">
        <f t="shared" si="99"/>
        <v>3.0846356639999999</v>
      </c>
      <c r="D6497" s="47">
        <f>IF($J$13="Yes", D6496+$J$14*(C6497-D6496),$J$12)</f>
        <v>2.4</v>
      </c>
      <c r="E6497" s="47" cm="1">
        <f t="array" ref="E6497">_xlfn.IFS(C6497&gt;(D6497+maxpout),MAX(C6497-elyscap,D6497+maxpout),C6497&gt;D6497-minpout,C6497,C6497&lt;=D6497-minpout,C6497+(F6496-F6497)*efromH2)</f>
        <v>2.4</v>
      </c>
      <c r="F6497" s="37" cm="1">
        <f t="array" ref="F6497">_xlfn.IFS(C6497&gt;(D6497+maxpout),MIN(max_storage,F6496+MIN(elyscap,(C6497-D6497+maxpout))*H2in),C6497&gt;(D6497-minpout),F6496,C6497&lt;=(D6497-minpout),MAX(0,F6496+(C6497-(D6497-minpout))*H2out))</f>
        <v>22.798087311549406</v>
      </c>
      <c r="G6497" s="37">
        <f>MAX(0,F6496+MIN(elyscap,(C6497-D6497+maxpout))*H2in - max_storage)</f>
        <v>0</v>
      </c>
      <c r="H6497" s="17"/>
      <c r="AQ6497" s="51">
        <v>2040.4765128318479</v>
      </c>
    </row>
    <row r="6498" spans="1:43" x14ac:dyDescent="0.25">
      <c r="A6498" s="2">
        <v>44101.666666666701</v>
      </c>
      <c r="B6498" s="22">
        <v>2916991.9759999998</v>
      </c>
      <c r="C6498" s="47">
        <f t="shared" si="99"/>
        <v>2.9169919759999998</v>
      </c>
      <c r="D6498" s="47">
        <f>IF($J$13="Yes", D6497+$J$14*(C6498-D6497),$J$12)</f>
        <v>2.4</v>
      </c>
      <c r="E6498" s="47" cm="1">
        <f t="array" ref="E6498">_xlfn.IFS(C6498&gt;(D6498+maxpout),MAX(C6498-elyscap,D6498+maxpout),C6498&gt;D6498-minpout,C6498,C6498&lt;=D6498-minpout,C6498+(F6497-F6498)*efromH2)</f>
        <v>2.4</v>
      </c>
      <c r="F6498" s="37" cm="1">
        <f t="array" ref="F6498">_xlfn.IFS(C6498&gt;(D6498+maxpout),MIN(max_storage,F6497+MIN(elyscap,(C6498-D6498+maxpout))*H2in),C6498&gt;(D6498-minpout),F6497,C6498&lt;=(D6498-minpout),MAX(0,F6497+(C6498-(D6498-minpout))*H2out))</f>
        <v>22.808427151069406</v>
      </c>
      <c r="G6498" s="37">
        <f>MAX(0,F6497+MIN(elyscap,(C6498-D6498+maxpout))*H2in - max_storage)</f>
        <v>0</v>
      </c>
      <c r="H6498" s="17"/>
      <c r="AQ6498" s="51">
        <v>2067.3793471795293</v>
      </c>
    </row>
    <row r="6499" spans="1:43" x14ac:dyDescent="0.25">
      <c r="A6499" s="2">
        <v>44101.708333333299</v>
      </c>
      <c r="B6499" s="22">
        <v>2968988.9130000002</v>
      </c>
      <c r="C6499" s="47">
        <f t="shared" si="99"/>
        <v>2.968988913</v>
      </c>
      <c r="D6499" s="47">
        <f>IF($J$13="Yes", D6498+$J$14*(C6499-D6498),$J$12)</f>
        <v>2.4</v>
      </c>
      <c r="E6499" s="47" cm="1">
        <f t="array" ref="E6499">_xlfn.IFS(C6499&gt;(D6499+maxpout),MAX(C6499-elyscap,D6499+maxpout),C6499&gt;D6499-minpout,C6499,C6499&lt;=D6499-minpout,C6499+(F6498-F6499)*efromH2)</f>
        <v>2.4</v>
      </c>
      <c r="F6499" s="37" cm="1">
        <f t="array" ref="F6499">_xlfn.IFS(C6499&gt;(D6499+maxpout),MIN(max_storage,F6498+MIN(elyscap,(C6499-D6499+maxpout))*H2in),C6499&gt;(D6499-minpout),F6498,C6499&lt;=(D6499-minpout),MAX(0,F6498+(C6499-(D6499-minpout))*H2out))</f>
        <v>22.819806929329406</v>
      </c>
      <c r="G6499" s="37">
        <f>MAX(0,F6498+MIN(elyscap,(C6499-D6499+maxpout))*H2in - max_storage)</f>
        <v>0</v>
      </c>
      <c r="H6499" s="17"/>
      <c r="AQ6499" s="51">
        <v>2108.5096419995425</v>
      </c>
    </row>
    <row r="6500" spans="1:43" x14ac:dyDescent="0.25">
      <c r="A6500" s="2">
        <v>44101.75</v>
      </c>
      <c r="B6500" s="22">
        <v>2948002.142</v>
      </c>
      <c r="C6500" s="47">
        <f t="shared" si="99"/>
        <v>2.948002142</v>
      </c>
      <c r="D6500" s="47">
        <f>IF($J$13="Yes", D6499+$J$14*(C6500-D6499),$J$12)</f>
        <v>2.4</v>
      </c>
      <c r="E6500" s="47" cm="1">
        <f t="array" ref="E6500">_xlfn.IFS(C6500&gt;(D6500+maxpout),MAX(C6500-elyscap,D6500+maxpout),C6500&gt;D6500-minpout,C6500,C6500&lt;=D6500-minpout,C6500+(F6499-F6500)*efromH2)</f>
        <v>2.4</v>
      </c>
      <c r="F6500" s="37" cm="1">
        <f t="array" ref="F6500">_xlfn.IFS(C6500&gt;(D6500+maxpout),MIN(max_storage,F6499+MIN(elyscap,(C6500-D6500+maxpout))*H2in),C6500&gt;(D6500-minpout),F6499,C6500&lt;=(D6500-minpout),MAX(0,F6499+(C6500-(D6500-minpout))*H2out))</f>
        <v>22.830766972169407</v>
      </c>
      <c r="G6500" s="37">
        <f>MAX(0,F6499+MIN(elyscap,(C6500-D6500+maxpout))*H2in - max_storage)</f>
        <v>0</v>
      </c>
      <c r="H6500" s="17"/>
      <c r="AQ6500" s="51">
        <v>2325.0257222784799</v>
      </c>
    </row>
    <row r="6501" spans="1:43" x14ac:dyDescent="0.25">
      <c r="A6501" s="2">
        <v>44101.791666666701</v>
      </c>
      <c r="B6501" s="22">
        <v>2970908.0759999999</v>
      </c>
      <c r="C6501" s="47">
        <f t="shared" si="99"/>
        <v>2.9709080759999997</v>
      </c>
      <c r="D6501" s="47">
        <f>IF($J$13="Yes", D6500+$J$14*(C6501-D6500),$J$12)</f>
        <v>2.4</v>
      </c>
      <c r="E6501" s="47" cm="1">
        <f t="array" ref="E6501">_xlfn.IFS(C6501&gt;(D6501+maxpout),MAX(C6501-elyscap,D6501+maxpout),C6501&gt;D6501-minpout,C6501,C6501&lt;=D6501-minpout,C6501+(F6500-F6501)*efromH2)</f>
        <v>2.4</v>
      </c>
      <c r="F6501" s="37" cm="1">
        <f t="array" ref="F6501">_xlfn.IFS(C6501&gt;(D6501+maxpout),MIN(max_storage,F6500+MIN(elyscap,(C6501-D6501+maxpout))*H2in),C6501&gt;(D6501-minpout),F6500,C6501&lt;=(D6501-minpout),MAX(0,F6500+(C6501-(D6501-minpout))*H2out))</f>
        <v>22.842185133689409</v>
      </c>
      <c r="G6501" s="37">
        <f>MAX(0,F6500+MIN(elyscap,(C6501-D6501+maxpout))*H2in - max_storage)</f>
        <v>0</v>
      </c>
      <c r="H6501" s="17"/>
      <c r="AQ6501" s="51">
        <v>2374.4338122823951</v>
      </c>
    </row>
    <row r="6502" spans="1:43" x14ac:dyDescent="0.25">
      <c r="A6502" s="2">
        <v>44101.833333333299</v>
      </c>
      <c r="B6502" s="22">
        <v>2799229.503</v>
      </c>
      <c r="C6502" s="47">
        <f t="shared" si="99"/>
        <v>2.7992295029999998</v>
      </c>
      <c r="D6502" s="47">
        <f>IF($J$13="Yes", D6501+$J$14*(C6502-D6501),$J$12)</f>
        <v>2.4</v>
      </c>
      <c r="E6502" s="47" cm="1">
        <f t="array" ref="E6502">_xlfn.IFS(C6502&gt;(D6502+maxpout),MAX(C6502-elyscap,D6502+maxpout),C6502&gt;D6502-minpout,C6502,C6502&lt;=D6502-minpout,C6502+(F6501-F6502)*efromH2)</f>
        <v>2.4</v>
      </c>
      <c r="F6502" s="37" cm="1">
        <f t="array" ref="F6502">_xlfn.IFS(C6502&gt;(D6502+maxpout),MIN(max_storage,F6501+MIN(elyscap,(C6502-D6502+maxpout))*H2in),C6502&gt;(D6502-minpout),F6501,C6502&lt;=(D6502-minpout),MAX(0,F6501+(C6502-(D6502-minpout))*H2out))</f>
        <v>22.85016972374941</v>
      </c>
      <c r="G6502" s="37">
        <f>MAX(0,F6501+MIN(elyscap,(C6502-D6502+maxpout))*H2in - max_storage)</f>
        <v>0</v>
      </c>
      <c r="H6502" s="17"/>
      <c r="AQ6502" s="51">
        <v>2341.581312646284</v>
      </c>
    </row>
    <row r="6503" spans="1:43" x14ac:dyDescent="0.25">
      <c r="A6503" s="2">
        <v>44101.875</v>
      </c>
      <c r="B6503" s="22">
        <v>2594081.477</v>
      </c>
      <c r="C6503" s="47">
        <f t="shared" si="99"/>
        <v>2.594081477</v>
      </c>
      <c r="D6503" s="47">
        <f>IF($J$13="Yes", D6502+$J$14*(C6503-D6502),$J$12)</f>
        <v>2.4</v>
      </c>
      <c r="E6503" s="47" cm="1">
        <f t="array" ref="E6503">_xlfn.IFS(C6503&gt;(D6503+maxpout),MAX(C6503-elyscap,D6503+maxpout),C6503&gt;D6503-minpout,C6503,C6503&lt;=D6503-minpout,C6503+(F6502-F6503)*efromH2)</f>
        <v>2.4</v>
      </c>
      <c r="F6503" s="37" cm="1">
        <f t="array" ref="F6503">_xlfn.IFS(C6503&gt;(D6503+maxpout),MIN(max_storage,F6502+MIN(elyscap,(C6503-D6503+maxpout))*H2in),C6503&gt;(D6503-minpout),F6502,C6503&lt;=(D6503-minpout),MAX(0,F6502+(C6503-(D6503-minpout))*H2out))</f>
        <v>22.85405135328941</v>
      </c>
      <c r="G6503" s="37">
        <f>MAX(0,F6502+MIN(elyscap,(C6503-D6503+maxpout))*H2in - max_storage)</f>
        <v>0</v>
      </c>
      <c r="H6503" s="17"/>
      <c r="AQ6503" s="51">
        <v>2579.5679241834669</v>
      </c>
    </row>
    <row r="6504" spans="1:43" x14ac:dyDescent="0.25">
      <c r="A6504" s="2">
        <v>44101.916666666701</v>
      </c>
      <c r="B6504" s="22">
        <v>2339287.0219999999</v>
      </c>
      <c r="C6504" s="47">
        <f t="shared" si="99"/>
        <v>2.3392870219999997</v>
      </c>
      <c r="D6504" s="47">
        <f>IF($J$13="Yes", D6503+$J$14*(C6504-D6503),$J$12)</f>
        <v>2.4</v>
      </c>
      <c r="E6504" s="47" cm="1">
        <f t="array" ref="E6504">_xlfn.IFS(C6504&gt;(D6504+maxpout),MAX(C6504-elyscap,D6504+maxpout),C6504&gt;D6504-minpout,C6504,C6504&lt;=D6504-minpout,C6504+(F6503-F6504)*efromH2)</f>
        <v>2.3999999999999835</v>
      </c>
      <c r="F6504" s="37" cm="1">
        <f t="array" ref="F6504">_xlfn.IFS(C6504&gt;(D6504+maxpout),MIN(max_storage,F6503+MIN(elyscap,(C6504-D6504+maxpout))*H2in),C6504&gt;(D6504-minpout),F6503,C6504&lt;=(D6504-minpout),MAX(0,F6503+(C6504-(D6504-minpout))*H2out))</f>
        <v>22.851015704389411</v>
      </c>
      <c r="G6504" s="37">
        <f>MAX(0,F6503+MIN(elyscap,(C6504-D6504+maxpout))*H2in - max_storage)</f>
        <v>0</v>
      </c>
      <c r="H6504" s="17"/>
      <c r="AQ6504" s="51">
        <v>3049.0741197704097</v>
      </c>
    </row>
    <row r="6505" spans="1:43" x14ac:dyDescent="0.25">
      <c r="A6505" s="2">
        <v>44101.958333333299</v>
      </c>
      <c r="B6505" s="22">
        <v>2152447.86</v>
      </c>
      <c r="C6505" s="47">
        <f t="shared" si="99"/>
        <v>2.1524478599999997</v>
      </c>
      <c r="D6505" s="47">
        <f>IF($J$13="Yes", D6504+$J$14*(C6505-D6504),$J$12)</f>
        <v>2.4</v>
      </c>
      <c r="E6505" s="47" cm="1">
        <f t="array" ref="E6505">_xlfn.IFS(C6505&gt;(D6505+maxpout),MAX(C6505-elyscap,D6505+maxpout),C6505&gt;D6505-minpout,C6505,C6505&lt;=D6505-minpout,C6505+(F6504-F6505)*efromH2)</f>
        <v>2.4000000000000243</v>
      </c>
      <c r="F6505" s="37" cm="1">
        <f t="array" ref="F6505">_xlfn.IFS(C6505&gt;(D6505+maxpout),MIN(max_storage,F6504+MIN(elyscap,(C6505-D6505+maxpout))*H2in),C6505&gt;(D6505-minpout),F6504,C6505&lt;=(D6505-minpout),MAX(0,F6504+(C6505-(D6505-minpout))*H2out))</f>
        <v>22.83863809738941</v>
      </c>
      <c r="G6505" s="37">
        <f>MAX(0,F6504+MIN(elyscap,(C6505-D6505+maxpout))*H2in - max_storage)</f>
        <v>0</v>
      </c>
      <c r="H6505" s="17"/>
      <c r="AQ6505" s="51">
        <v>3353.2830927788091</v>
      </c>
    </row>
    <row r="6506" spans="1:43" x14ac:dyDescent="0.25">
      <c r="A6506" s="2">
        <v>44102</v>
      </c>
      <c r="B6506" s="22">
        <v>1972995.5859999999</v>
      </c>
      <c r="C6506" s="47">
        <f t="shared" si="99"/>
        <v>1.9729955859999999</v>
      </c>
      <c r="D6506" s="47">
        <f>IF($J$13="Yes", D6505+$J$14*(C6506-D6505),$J$12)</f>
        <v>2.4</v>
      </c>
      <c r="E6506" s="47" cm="1">
        <f t="array" ref="E6506">_xlfn.IFS(C6506&gt;(D6506+maxpout),MAX(C6506-elyscap,D6506+maxpout),C6506&gt;D6506-minpout,C6506,C6506&lt;=D6506-minpout,C6506+(F6505-F6506)*efromH2)</f>
        <v>2.4000000000000092</v>
      </c>
      <c r="F6506" s="37" cm="1">
        <f t="array" ref="F6506">_xlfn.IFS(C6506&gt;(D6506+maxpout),MIN(max_storage,F6505+MIN(elyscap,(C6506-D6506+maxpout))*H2in),C6506&gt;(D6506-minpout),F6505,C6506&lt;=(D6506-minpout),MAX(0,F6505+(C6506-(D6506-minpout))*H2out))</f>
        <v>22.817287876689409</v>
      </c>
      <c r="G6506" s="37">
        <f>MAX(0,F6505+MIN(elyscap,(C6506-D6506+maxpout))*H2in - max_storage)</f>
        <v>0</v>
      </c>
      <c r="H6506" s="17"/>
      <c r="AQ6506" s="51">
        <v>3200.6612440756153</v>
      </c>
    </row>
    <row r="6507" spans="1:43" x14ac:dyDescent="0.25">
      <c r="A6507" s="2">
        <v>44102.041666666701</v>
      </c>
      <c r="B6507" s="22">
        <v>1833814.527</v>
      </c>
      <c r="C6507" s="47">
        <f t="shared" si="99"/>
        <v>1.8338145269999999</v>
      </c>
      <c r="D6507" s="47">
        <f>IF($J$13="Yes", D6506+$J$14*(C6507-D6506),$J$12)</f>
        <v>2.4</v>
      </c>
      <c r="E6507" s="47" cm="1">
        <f t="array" ref="E6507">_xlfn.IFS(C6507&gt;(D6507+maxpout),MAX(C6507-elyscap,D6507+maxpout),C6507&gt;D6507-minpout,C6507,C6507&lt;=D6507-minpout,C6507+(F6506-F6507)*efromH2)</f>
        <v>2.3999999999999759</v>
      </c>
      <c r="F6507" s="37" cm="1">
        <f t="array" ref="F6507">_xlfn.IFS(C6507&gt;(D6507+maxpout),MIN(max_storage,F6506+MIN(elyscap,(C6507-D6507+maxpout))*H2in),C6507&gt;(D6507-minpout),F6506,C6507&lt;=(D6507-minpout),MAX(0,F6506+(C6507-(D6507-minpout))*H2out))</f>
        <v>22.788978603039411</v>
      </c>
      <c r="G6507" s="37">
        <f>MAX(0,F6506+MIN(elyscap,(C6507-D6507+maxpout))*H2in - max_storage)</f>
        <v>0</v>
      </c>
      <c r="H6507" s="17"/>
      <c r="AQ6507" s="51">
        <v>3045.4525843774527</v>
      </c>
    </row>
    <row r="6508" spans="1:43" x14ac:dyDescent="0.25">
      <c r="A6508" s="2">
        <v>44102.083333333299</v>
      </c>
      <c r="B6508" s="22">
        <v>1675439.5209999999</v>
      </c>
      <c r="C6508" s="47">
        <f t="shared" si="99"/>
        <v>1.6754395209999999</v>
      </c>
      <c r="D6508" s="47">
        <f>IF($J$13="Yes", D6507+$J$14*(C6508-D6507),$J$12)</f>
        <v>2.4</v>
      </c>
      <c r="E6508" s="47" cm="1">
        <f t="array" ref="E6508">_xlfn.IFS(C6508&gt;(D6508+maxpout),MAX(C6508-elyscap,D6508+maxpout),C6508&gt;D6508-minpout,C6508,C6508&lt;=D6508-minpout,C6508+(F6507-F6508)*efromH2)</f>
        <v>2.3999999999999759</v>
      </c>
      <c r="F6508" s="37" cm="1">
        <f t="array" ref="F6508">_xlfn.IFS(C6508&gt;(D6508+maxpout),MIN(max_storage,F6507+MIN(elyscap,(C6508-D6508+maxpout))*H2in),C6508&gt;(D6508-minpout),F6507,C6508&lt;=(D6508-minpout),MAX(0,F6507+(C6508-(D6508-minpout))*H2out))</f>
        <v>22.752750579089412</v>
      </c>
      <c r="G6508" s="37">
        <f>MAX(0,F6507+MIN(elyscap,(C6508-D6508+maxpout))*H2in - max_storage)</f>
        <v>0</v>
      </c>
      <c r="H6508" s="17"/>
      <c r="AQ6508" s="51">
        <v>2981.0409906027148</v>
      </c>
    </row>
    <row r="6509" spans="1:43" x14ac:dyDescent="0.25">
      <c r="A6509" s="2">
        <v>44102.125</v>
      </c>
      <c r="B6509" s="22">
        <v>1555996.9339999999</v>
      </c>
      <c r="C6509" s="47">
        <f t="shared" si="99"/>
        <v>1.5559969339999999</v>
      </c>
      <c r="D6509" s="47">
        <f>IF($J$13="Yes", D6508+$J$14*(C6509-D6508),$J$12)</f>
        <v>2.4</v>
      </c>
      <c r="E6509" s="47" cm="1">
        <f t="array" ref="E6509">_xlfn.IFS(C6509&gt;(D6509+maxpout),MAX(C6509-elyscap,D6509+maxpout),C6509&gt;D6509-minpout,C6509,C6509&lt;=D6509-minpout,C6509+(F6508-F6509)*efromH2)</f>
        <v>2.4000000000000274</v>
      </c>
      <c r="F6509" s="37" cm="1">
        <f t="array" ref="F6509">_xlfn.IFS(C6509&gt;(D6509+maxpout),MIN(max_storage,F6508+MIN(elyscap,(C6509-D6509+maxpout))*H2in),C6509&gt;(D6509-minpout),F6508,C6509&lt;=(D6509-minpout),MAX(0,F6508+(C6509-(D6509-minpout))*H2out))</f>
        <v>22.71055042578941</v>
      </c>
      <c r="G6509" s="37">
        <f>MAX(0,F6508+MIN(elyscap,(C6509-D6509+maxpout))*H2in - max_storage)</f>
        <v>0</v>
      </c>
      <c r="H6509" s="17"/>
      <c r="AQ6509" s="51">
        <v>2774.3547921046616</v>
      </c>
    </row>
    <row r="6510" spans="1:43" x14ac:dyDescent="0.25">
      <c r="A6510" s="2">
        <v>44102.166666666701</v>
      </c>
      <c r="B6510" s="22">
        <v>1490837.9180000001</v>
      </c>
      <c r="C6510" s="47">
        <f t="shared" si="99"/>
        <v>1.490837918</v>
      </c>
      <c r="D6510" s="47">
        <f>IF($J$13="Yes", D6509+$J$14*(C6510-D6509),$J$12)</f>
        <v>2.4</v>
      </c>
      <c r="E6510" s="47" cm="1">
        <f t="array" ref="E6510">_xlfn.IFS(C6510&gt;(D6510+maxpout),MAX(C6510-elyscap,D6510+maxpout),C6510&gt;D6510-minpout,C6510,C6510&lt;=D6510-minpout,C6510+(F6509-F6510)*efromH2)</f>
        <v>2.3999999999999946</v>
      </c>
      <c r="F6510" s="37" cm="1">
        <f t="array" ref="F6510">_xlfn.IFS(C6510&gt;(D6510+maxpout),MIN(max_storage,F6509+MIN(elyscap,(C6510-D6510+maxpout))*H2in),C6510&gt;(D6510-minpout),F6509,C6510&lt;=(D6510-minpout),MAX(0,F6509+(C6510-(D6510-minpout))*H2out))</f>
        <v>22.665092321689411</v>
      </c>
      <c r="G6510" s="37">
        <f>MAX(0,F6509+MIN(elyscap,(C6510-D6510+maxpout))*H2in - max_storage)</f>
        <v>0</v>
      </c>
      <c r="H6510" s="17"/>
      <c r="AQ6510" s="51">
        <v>2871.8775666150073</v>
      </c>
    </row>
    <row r="6511" spans="1:43" x14ac:dyDescent="0.25">
      <c r="A6511" s="2">
        <v>44102.208333333299</v>
      </c>
      <c r="B6511" s="22">
        <v>1379042.423</v>
      </c>
      <c r="C6511" s="47">
        <f t="shared" si="99"/>
        <v>1.379042423</v>
      </c>
      <c r="D6511" s="47">
        <f>IF($J$13="Yes", D6510+$J$14*(C6511-D6510),$J$12)</f>
        <v>2.4</v>
      </c>
      <c r="E6511" s="47" cm="1">
        <f t="array" ref="E6511">_xlfn.IFS(C6511&gt;(D6511+maxpout),MAX(C6511-elyscap,D6511+maxpout),C6511&gt;D6511-minpout,C6511,C6511&lt;=D6511-minpout,C6511+(F6510-F6511)*efromH2)</f>
        <v>2.3999999999999901</v>
      </c>
      <c r="F6511" s="37" cm="1">
        <f t="array" ref="F6511">_xlfn.IFS(C6511&gt;(D6511+maxpout),MIN(max_storage,F6510+MIN(elyscap,(C6511-D6511+maxpout))*H2in),C6511&gt;(D6511-minpout),F6510,C6511&lt;=(D6511-minpout),MAX(0,F6510+(C6511-(D6511-minpout))*H2out))</f>
        <v>22.614044442839411</v>
      </c>
      <c r="G6511" s="37">
        <f>MAX(0,F6510+MIN(elyscap,(C6511-D6511+maxpout))*H2in - max_storage)</f>
        <v>0</v>
      </c>
      <c r="H6511" s="17"/>
      <c r="AQ6511" s="51">
        <v>3085.0307926004839</v>
      </c>
    </row>
    <row r="6512" spans="1:43" x14ac:dyDescent="0.25">
      <c r="A6512" s="2">
        <v>44102.25</v>
      </c>
      <c r="B6512" s="22">
        <v>1299721.7720000001</v>
      </c>
      <c r="C6512" s="47">
        <f t="shared" si="99"/>
        <v>1.2997217720000001</v>
      </c>
      <c r="D6512" s="47">
        <f>IF($J$13="Yes", D6511+$J$14*(C6512-D6511),$J$12)</f>
        <v>2.4</v>
      </c>
      <c r="E6512" s="47" cm="1">
        <f t="array" ref="E6512">_xlfn.IFS(C6512&gt;(D6512+maxpout),MAX(C6512-elyscap,D6512+maxpout),C6512&gt;D6512-minpout,C6512,C6512&lt;=D6512-minpout,C6512+(F6511-F6512)*efromH2)</f>
        <v>2.3999999999999932</v>
      </c>
      <c r="F6512" s="37" cm="1">
        <f t="array" ref="F6512">_xlfn.IFS(C6512&gt;(D6512+maxpout),MIN(max_storage,F6511+MIN(elyscap,(C6512-D6512+maxpout))*H2in),C6512&gt;(D6512-minpout),F6511,C6512&lt;=(D6512-minpout),MAX(0,F6511+(C6512-(D6512-minpout))*H2out))</f>
        <v>22.559030531439412</v>
      </c>
      <c r="G6512" s="37">
        <f>MAX(0,F6511+MIN(elyscap,(C6512-D6512+maxpout))*H2in - max_storage)</f>
        <v>0</v>
      </c>
      <c r="H6512" s="17"/>
      <c r="AQ6512" s="51">
        <v>3340.3490378039619</v>
      </c>
    </row>
    <row r="6513" spans="1:43" x14ac:dyDescent="0.25">
      <c r="A6513" s="2">
        <v>44102.291666666701</v>
      </c>
      <c r="B6513" s="22">
        <v>1324338.03</v>
      </c>
      <c r="C6513" s="47">
        <f t="shared" si="99"/>
        <v>1.3243380300000001</v>
      </c>
      <c r="D6513" s="47">
        <f>IF($J$13="Yes", D6512+$J$14*(C6513-D6512),$J$12)</f>
        <v>2.4</v>
      </c>
      <c r="E6513" s="47" cm="1">
        <f t="array" ref="E6513">_xlfn.IFS(C6513&gt;(D6513+maxpout),MAX(C6513-elyscap,D6513+maxpout),C6513&gt;D6513-minpout,C6513,C6513&lt;=D6513-minpout,C6513+(F6512-F6513)*efromH2)</f>
        <v>2.3999999999999702</v>
      </c>
      <c r="F6513" s="37" cm="1">
        <f t="array" ref="F6513">_xlfn.IFS(C6513&gt;(D6513+maxpout),MIN(max_storage,F6512+MIN(elyscap,(C6513-D6513+maxpout))*H2in),C6513&gt;(D6513-minpout),F6512,C6513&lt;=(D6513-minpout),MAX(0,F6512+(C6513-(D6513-minpout))*H2out))</f>
        <v>22.505247432939413</v>
      </c>
      <c r="G6513" s="37">
        <f>MAX(0,F6512+MIN(elyscap,(C6513-D6513+maxpout))*H2in - max_storage)</f>
        <v>0</v>
      </c>
      <c r="H6513" s="17"/>
      <c r="AQ6513" s="51">
        <v>2946.6364043696221</v>
      </c>
    </row>
    <row r="6514" spans="1:43" x14ac:dyDescent="0.25">
      <c r="A6514" s="2">
        <v>44102.333333333299</v>
      </c>
      <c r="B6514" s="22">
        <v>1285502.8</v>
      </c>
      <c r="C6514" s="47">
        <f t="shared" si="99"/>
        <v>1.2855027999999999</v>
      </c>
      <c r="D6514" s="47">
        <f>IF($J$13="Yes", D6513+$J$14*(C6514-D6513),$J$12)</f>
        <v>2.4</v>
      </c>
      <c r="E6514" s="47" cm="1">
        <f t="array" ref="E6514">_xlfn.IFS(C6514&gt;(D6514+maxpout),MAX(C6514-elyscap,D6514+maxpout),C6514&gt;D6514-minpout,C6514,C6514&lt;=D6514-minpout,C6514+(F6513-F6514)*efromH2)</f>
        <v>2.4000000000000306</v>
      </c>
      <c r="F6514" s="37" cm="1">
        <f t="array" ref="F6514">_xlfn.IFS(C6514&gt;(D6514+maxpout),MIN(max_storage,F6513+MIN(elyscap,(C6514-D6514+maxpout))*H2in),C6514&gt;(D6514-minpout),F6513,C6514&lt;=(D6514-minpout),MAX(0,F6513+(C6514-(D6514-minpout))*H2out))</f>
        <v>22.449522572939411</v>
      </c>
      <c r="G6514" s="37">
        <f>MAX(0,F6513+MIN(elyscap,(C6514-D6514+maxpout))*H2in - max_storage)</f>
        <v>0</v>
      </c>
      <c r="H6514" s="17"/>
      <c r="AQ6514" s="51">
        <v>1959.2506475898094</v>
      </c>
    </row>
    <row r="6515" spans="1:43" x14ac:dyDescent="0.25">
      <c r="A6515" s="2">
        <v>44102.375</v>
      </c>
      <c r="B6515" s="22">
        <v>1150223.9650000001</v>
      </c>
      <c r="C6515" s="47">
        <f t="shared" si="99"/>
        <v>1.1502239650000001</v>
      </c>
      <c r="D6515" s="47">
        <f>IF($J$13="Yes", D6514+$J$14*(C6515-D6514),$J$12)</f>
        <v>2.4</v>
      </c>
      <c r="E6515" s="47" cm="1">
        <f t="array" ref="E6515">_xlfn.IFS(C6515&gt;(D6515+maxpout),MAX(C6515-elyscap,D6515+maxpout),C6515&gt;D6515-minpout,C6515,C6515&lt;=D6515-minpout,C6515+(F6514-F6515)*efromH2)</f>
        <v>2.3999999999999968</v>
      </c>
      <c r="F6515" s="37" cm="1">
        <f t="array" ref="F6515">_xlfn.IFS(C6515&gt;(D6515+maxpout),MIN(max_storage,F6514+MIN(elyscap,(C6515-D6515+maxpout))*H2in),C6515&gt;(D6515-minpout),F6514,C6515&lt;=(D6515-minpout),MAX(0,F6514+(C6515-(D6515-minpout))*H2out))</f>
        <v>22.387033771189412</v>
      </c>
      <c r="G6515" s="37">
        <f>MAX(0,F6514+MIN(elyscap,(C6515-D6515+maxpout))*H2in - max_storage)</f>
        <v>0</v>
      </c>
      <c r="H6515" s="17"/>
      <c r="AQ6515" s="51">
        <v>1516.6472863505483</v>
      </c>
    </row>
    <row r="6516" spans="1:43" x14ac:dyDescent="0.25">
      <c r="A6516" s="2">
        <v>44102.416666666701</v>
      </c>
      <c r="B6516" s="22">
        <v>1017644.298</v>
      </c>
      <c r="C6516" s="47">
        <f t="shared" si="99"/>
        <v>1.017644298</v>
      </c>
      <c r="D6516" s="47">
        <f>IF($J$13="Yes", D6515+$J$14*(C6516-D6515),$J$12)</f>
        <v>2.4</v>
      </c>
      <c r="E6516" s="47" cm="1">
        <f t="array" ref="E6516">_xlfn.IFS(C6516&gt;(D6516+maxpout),MAX(C6516-elyscap,D6516+maxpout),C6516&gt;D6516-minpout,C6516,C6516&lt;=D6516-minpout,C6516+(F6515-F6516)*efromH2)</f>
        <v>2.4000000000000266</v>
      </c>
      <c r="F6516" s="37" cm="1">
        <f t="array" ref="F6516">_xlfn.IFS(C6516&gt;(D6516+maxpout),MIN(max_storage,F6515+MIN(elyscap,(C6516-D6516+maxpout))*H2in),C6516&gt;(D6516-minpout),F6515,C6516&lt;=(D6516-minpout),MAX(0,F6515+(C6516-(D6516-minpout))*H2out))</f>
        <v>22.31791598608941</v>
      </c>
      <c r="G6516" s="37">
        <f>MAX(0,F6515+MIN(elyscap,(C6516-D6516+maxpout))*H2in - max_storage)</f>
        <v>0</v>
      </c>
      <c r="H6516" s="17"/>
      <c r="AQ6516" s="51">
        <v>1785.4169487278671</v>
      </c>
    </row>
    <row r="6517" spans="1:43" x14ac:dyDescent="0.25">
      <c r="A6517" s="2">
        <v>44102.458333333299</v>
      </c>
      <c r="B6517" s="22">
        <v>911045.37699999998</v>
      </c>
      <c r="C6517" s="47">
        <f t="shared" si="99"/>
        <v>0.91104537699999999</v>
      </c>
      <c r="D6517" s="47">
        <f>IF($J$13="Yes", D6516+$J$14*(C6517-D6516),$J$12)</f>
        <v>2.4</v>
      </c>
      <c r="E6517" s="47" cm="1">
        <f t="array" ref="E6517">_xlfn.IFS(C6517&gt;(D6517+maxpout),MAX(C6517-elyscap,D6517+maxpout),C6517&gt;D6517-minpout,C6517,C6517&lt;=D6517-minpout,C6517+(F6516-F6517)*efromH2)</f>
        <v>2.3999999999999693</v>
      </c>
      <c r="F6517" s="37" cm="1">
        <f t="array" ref="F6517">_xlfn.IFS(C6517&gt;(D6517+maxpout),MIN(max_storage,F6516+MIN(elyscap,(C6517-D6517+maxpout))*H2in),C6517&gt;(D6517-minpout),F6516,C6517&lt;=(D6517-minpout),MAX(0,F6516+(C6517-(D6517-minpout))*H2out))</f>
        <v>22.243468254939412</v>
      </c>
      <c r="G6517" s="37">
        <f>MAX(0,F6516+MIN(elyscap,(C6517-D6517+maxpout))*H2in - max_storage)</f>
        <v>0</v>
      </c>
      <c r="H6517" s="17"/>
      <c r="AQ6517" s="51">
        <v>2142.3968660336413</v>
      </c>
    </row>
    <row r="6518" spans="1:43" x14ac:dyDescent="0.25">
      <c r="A6518" s="2">
        <v>44102.5</v>
      </c>
      <c r="B6518" s="22">
        <v>730010.99399999995</v>
      </c>
      <c r="C6518" s="47">
        <f t="shared" si="99"/>
        <v>0.73001099399999991</v>
      </c>
      <c r="D6518" s="47">
        <f>IF($J$13="Yes", D6517+$J$14*(C6518-D6517),$J$12)</f>
        <v>2.4</v>
      </c>
      <c r="E6518" s="47" cm="1">
        <f t="array" ref="E6518">_xlfn.IFS(C6518&gt;(D6518+maxpout),MAX(C6518-elyscap,D6518+maxpout),C6518&gt;D6518-minpout,C6518,C6518&lt;=D6518-minpout,C6518+(F6517-F6518)*efromH2)</f>
        <v>2.3999999999999941</v>
      </c>
      <c r="F6518" s="37" cm="1">
        <f t="array" ref="F6518">_xlfn.IFS(C6518&gt;(D6518+maxpout),MIN(max_storage,F6517+MIN(elyscap,(C6518-D6518+maxpout))*H2in),C6518&gt;(D6518-minpout),F6517,C6518&lt;=(D6518-minpout),MAX(0,F6517+(C6518-(D6518-minpout))*H2out))</f>
        <v>22.159968804639412</v>
      </c>
      <c r="G6518" s="37">
        <f>MAX(0,F6517+MIN(elyscap,(C6518-D6518+maxpout))*H2in - max_storage)</f>
        <v>0</v>
      </c>
      <c r="H6518" s="17"/>
      <c r="AQ6518" s="51">
        <v>2308.7288130101729</v>
      </c>
    </row>
    <row r="6519" spans="1:43" x14ac:dyDescent="0.25">
      <c r="A6519" s="2">
        <v>44102.541666666701</v>
      </c>
      <c r="B6519" s="22">
        <v>671815.05299999996</v>
      </c>
      <c r="C6519" s="47">
        <f t="shared" si="99"/>
        <v>0.671815053</v>
      </c>
      <c r="D6519" s="47">
        <f>IF($J$13="Yes", D6518+$J$14*(C6519-D6518),$J$12)</f>
        <v>2.4</v>
      </c>
      <c r="E6519" s="47" cm="1">
        <f t="array" ref="E6519">_xlfn.IFS(C6519&gt;(D6519+maxpout),MAX(C6519-elyscap,D6519+maxpout),C6519&gt;D6519-minpout,C6519,C6519&lt;=D6519-minpout,C6519+(F6518-F6519)*efromH2)</f>
        <v>2.400000000000031</v>
      </c>
      <c r="F6519" s="37" cm="1">
        <f t="array" ref="F6519">_xlfn.IFS(C6519&gt;(D6519+maxpout),MIN(max_storage,F6518+MIN(elyscap,(C6519-D6519+maxpout))*H2in),C6519&gt;(D6519-minpout),F6518,C6519&lt;=(D6519-minpout),MAX(0,F6518+(C6519-(D6519-minpout))*H2out))</f>
        <v>22.073559557289411</v>
      </c>
      <c r="G6519" s="37">
        <f>MAX(0,F6518+MIN(elyscap,(C6519-D6519+maxpout))*H2in - max_storage)</f>
        <v>0</v>
      </c>
      <c r="H6519" s="17"/>
      <c r="AQ6519" s="51">
        <v>2230.0897587631034</v>
      </c>
    </row>
    <row r="6520" spans="1:43" x14ac:dyDescent="0.25">
      <c r="A6520" s="2">
        <v>44102.583333333299</v>
      </c>
      <c r="B6520" s="22">
        <v>595871.14800000004</v>
      </c>
      <c r="C6520" s="47">
        <f t="shared" si="99"/>
        <v>0.59587114800000007</v>
      </c>
      <c r="D6520" s="47">
        <f>IF($J$13="Yes", D6519+$J$14*(C6520-D6519),$J$12)</f>
        <v>2.4</v>
      </c>
      <c r="E6520" s="47" cm="1">
        <f t="array" ref="E6520">_xlfn.IFS(C6520&gt;(D6520+maxpout),MAX(C6520-elyscap,D6520+maxpout),C6520&gt;D6520-minpout,C6520,C6520&lt;=D6520-minpout,C6520+(F6519-F6520)*efromH2)</f>
        <v>2.399999999999991</v>
      </c>
      <c r="F6520" s="37" cm="1">
        <f t="array" ref="F6520">_xlfn.IFS(C6520&gt;(D6520+maxpout),MIN(max_storage,F6519+MIN(elyscap,(C6520-D6520+maxpout))*H2in),C6520&gt;(D6520-minpout),F6519,C6520&lt;=(D6520-minpout),MAX(0,F6519+(C6520-(D6520-minpout))*H2out))</f>
        <v>21.983353114689411</v>
      </c>
      <c r="G6520" s="37">
        <f>MAX(0,F6519+MIN(elyscap,(C6520-D6520+maxpout))*H2in - max_storage)</f>
        <v>0</v>
      </c>
      <c r="H6520" s="17"/>
      <c r="AQ6520" s="51">
        <v>2283.8954274584667</v>
      </c>
    </row>
    <row r="6521" spans="1:43" x14ac:dyDescent="0.25">
      <c r="A6521" s="2">
        <v>44102.625</v>
      </c>
      <c r="B6521" s="22">
        <v>636836.65</v>
      </c>
      <c r="C6521" s="47">
        <f t="shared" si="99"/>
        <v>0.63683665</v>
      </c>
      <c r="D6521" s="47">
        <f>IF($J$13="Yes", D6520+$J$14*(C6521-D6520),$J$12)</f>
        <v>2.4</v>
      </c>
      <c r="E6521" s="47" cm="1">
        <f t="array" ref="E6521">_xlfn.IFS(C6521&gt;(D6521+maxpout),MAX(C6521-elyscap,D6521+maxpout),C6521&gt;D6521-minpout,C6521,C6521&lt;=D6521-minpout,C6521+(F6520-F6521)*efromH2)</f>
        <v>2.4000000000000279</v>
      </c>
      <c r="F6521" s="37" cm="1">
        <f t="array" ref="F6521">_xlfn.IFS(C6521&gt;(D6521+maxpout),MIN(max_storage,F6520+MIN(elyscap,(C6521-D6521+maxpout))*H2in),C6521&gt;(D6521-minpout),F6520,C6521&lt;=(D6521-minpout),MAX(0,F6520+(C6521-(D6521-minpout))*H2out))</f>
        <v>21.89519494718941</v>
      </c>
      <c r="G6521" s="37">
        <f>MAX(0,F6520+MIN(elyscap,(C6521-D6521+maxpout))*H2in - max_storage)</f>
        <v>0</v>
      </c>
      <c r="H6521" s="17"/>
      <c r="AQ6521" s="51">
        <v>2301.4857422242585</v>
      </c>
    </row>
    <row r="6522" spans="1:43" x14ac:dyDescent="0.25">
      <c r="A6522" s="2">
        <v>44102.666666666701</v>
      </c>
      <c r="B6522" s="22">
        <v>624405.84</v>
      </c>
      <c r="C6522" s="47">
        <f t="shared" si="99"/>
        <v>0.62440583999999999</v>
      </c>
      <c r="D6522" s="47">
        <f>IF($J$13="Yes", D6521+$J$14*(C6522-D6521),$J$12)</f>
        <v>2.4</v>
      </c>
      <c r="E6522" s="47" cm="1">
        <f t="array" ref="E6522">_xlfn.IFS(C6522&gt;(D6522+maxpout),MAX(C6522-elyscap,D6522+maxpout),C6522&gt;D6522-minpout,C6522,C6522&lt;=D6522-minpout,C6522+(F6521-F6522)*efromH2)</f>
        <v>2.4000000000000115</v>
      </c>
      <c r="F6522" s="37" cm="1">
        <f t="array" ref="F6522">_xlfn.IFS(C6522&gt;(D6522+maxpout),MIN(max_storage,F6521+MIN(elyscap,(C6522-D6522+maxpout))*H2in),C6522&gt;(D6522-minpout),F6521,C6522&lt;=(D6522-minpout),MAX(0,F6521+(C6522-(D6522-minpout))*H2out))</f>
        <v>21.806415239189409</v>
      </c>
      <c r="G6522" s="37">
        <f>MAX(0,F6521+MIN(elyscap,(C6522-D6522+maxpout))*H2in - max_storage)</f>
        <v>0</v>
      </c>
      <c r="H6522" s="17"/>
      <c r="AQ6522" s="51">
        <v>2115.7527127854569</v>
      </c>
    </row>
    <row r="6523" spans="1:43" x14ac:dyDescent="0.25">
      <c r="A6523" s="2">
        <v>44102.708333333299</v>
      </c>
      <c r="B6523" s="22">
        <v>645508.18500000006</v>
      </c>
      <c r="C6523" s="47">
        <f t="shared" si="99"/>
        <v>0.64550818500000007</v>
      </c>
      <c r="D6523" s="47">
        <f>IF($J$13="Yes", D6522+$J$14*(C6523-D6522),$J$12)</f>
        <v>2.4</v>
      </c>
      <c r="E6523" s="47" cm="1">
        <f t="array" ref="E6523">_xlfn.IFS(C6523&gt;(D6523+maxpout),MAX(C6523-elyscap,D6523+maxpout),C6523&gt;D6523-minpout,C6523,C6523&lt;=D6523-minpout,C6523+(F6522-F6523)*efromH2)</f>
        <v>2.3999999999999946</v>
      </c>
      <c r="F6523" s="37" cm="1">
        <f t="array" ref="F6523">_xlfn.IFS(C6523&gt;(D6523+maxpout),MIN(max_storage,F6522+MIN(elyscap,(C6523-D6523+maxpout))*H2in),C6523&gt;(D6523-minpout),F6522,C6523&lt;=(D6523-minpout),MAX(0,F6522+(C6523-(D6523-minpout))*H2out))</f>
        <v>21.718690648439409</v>
      </c>
      <c r="G6523" s="37">
        <f>MAX(0,F6522+MIN(elyscap,(C6523-D6523+maxpout))*H2in - max_storage)</f>
        <v>0</v>
      </c>
      <c r="H6523" s="17"/>
      <c r="AQ6523" s="51">
        <v>1903.3755300984708</v>
      </c>
    </row>
    <row r="6524" spans="1:43" x14ac:dyDescent="0.25">
      <c r="A6524" s="2">
        <v>44102.75</v>
      </c>
      <c r="B6524" s="22">
        <v>698052.679</v>
      </c>
      <c r="C6524" s="47">
        <f t="shared" si="99"/>
        <v>0.69805267900000001</v>
      </c>
      <c r="D6524" s="47">
        <f>IF($J$13="Yes", D6523+$J$14*(C6524-D6523),$J$12)</f>
        <v>2.4</v>
      </c>
      <c r="E6524" s="47" cm="1">
        <f t="array" ref="E6524">_xlfn.IFS(C6524&gt;(D6524+maxpout),MAX(C6524-elyscap,D6524+maxpout),C6524&gt;D6524-minpout,C6524,C6524&lt;=D6524-minpout,C6524+(F6523-F6524)*efromH2)</f>
        <v>2.4000000000000057</v>
      </c>
      <c r="F6524" s="37" cm="1">
        <f t="array" ref="F6524">_xlfn.IFS(C6524&gt;(D6524+maxpout),MIN(max_storage,F6523+MIN(elyscap,(C6524-D6524+maxpout))*H2in),C6524&gt;(D6524-minpout),F6523,C6524&lt;=(D6524-minpout),MAX(0,F6523+(C6524-(D6524-minpout))*H2out))</f>
        <v>21.633593282389409</v>
      </c>
      <c r="G6524" s="37">
        <f>MAX(0,F6523+MIN(elyscap,(C6524-D6524+maxpout))*H2in - max_storage)</f>
        <v>0</v>
      </c>
      <c r="H6524" s="17"/>
      <c r="AQ6524" s="51">
        <v>1942.9537383215022</v>
      </c>
    </row>
    <row r="6525" spans="1:43" x14ac:dyDescent="0.25">
      <c r="A6525" s="2">
        <v>44102.791666666701</v>
      </c>
      <c r="B6525" s="22">
        <v>758156.80000000005</v>
      </c>
      <c r="C6525" s="47">
        <f t="shared" si="99"/>
        <v>0.75815680000000008</v>
      </c>
      <c r="D6525" s="47">
        <f>IF($J$13="Yes", D6524+$J$14*(C6525-D6524),$J$12)</f>
        <v>2.4</v>
      </c>
      <c r="E6525" s="47" cm="1">
        <f t="array" ref="E6525">_xlfn.IFS(C6525&gt;(D6525+maxpout),MAX(C6525-elyscap,D6525+maxpout),C6525&gt;D6525-minpout,C6525,C6525&lt;=D6525-minpout,C6525+(F6524-F6525)*efromH2)</f>
        <v>2.3999999999999684</v>
      </c>
      <c r="F6525" s="37" cm="1">
        <f t="array" ref="F6525">_xlfn.IFS(C6525&gt;(D6525+maxpout),MIN(max_storage,F6524+MIN(elyscap,(C6525-D6525+maxpout))*H2in),C6525&gt;(D6525-minpout),F6524,C6525&lt;=(D6525-minpout),MAX(0,F6524+(C6525-(D6525-minpout))*H2out))</f>
        <v>21.551501122389411</v>
      </c>
      <c r="G6525" s="37">
        <f>MAX(0,F6524+MIN(elyscap,(C6525-D6525+maxpout))*H2in - max_storage)</f>
        <v>0</v>
      </c>
      <c r="H6525" s="17"/>
      <c r="AQ6525" s="51">
        <v>2349.6004267306889</v>
      </c>
    </row>
    <row r="6526" spans="1:43" x14ac:dyDescent="0.25">
      <c r="A6526" s="2">
        <v>44102.833333333299</v>
      </c>
      <c r="B6526" s="22">
        <v>837957.32499999995</v>
      </c>
      <c r="C6526" s="47">
        <f t="shared" si="99"/>
        <v>0.83795732499999998</v>
      </c>
      <c r="D6526" s="47">
        <f>IF($J$13="Yes", D6525+$J$14*(C6526-D6525),$J$12)</f>
        <v>2.4</v>
      </c>
      <c r="E6526" s="47" cm="1">
        <f t="array" ref="E6526">_xlfn.IFS(C6526&gt;(D6526+maxpout),MAX(C6526-elyscap,D6526+maxpout),C6526&gt;D6526-minpout,C6526,C6526&lt;=D6526-minpout,C6526+(F6525-F6526)*efromH2)</f>
        <v>2.400000000000015</v>
      </c>
      <c r="F6526" s="37" cm="1">
        <f t="array" ref="F6526">_xlfn.IFS(C6526&gt;(D6526+maxpout),MIN(max_storage,F6525+MIN(elyscap,(C6526-D6526+maxpout))*H2in),C6526&gt;(D6526-minpout),F6525,C6526&lt;=(D6526-minpout),MAX(0,F6525+(C6526-(D6526-minpout))*H2out))</f>
        <v>21.47339898863941</v>
      </c>
      <c r="G6526" s="37">
        <f>MAX(0,F6525+MIN(elyscap,(C6526-D6526+maxpout))*H2in - max_storage)</f>
        <v>0</v>
      </c>
      <c r="H6526" s="17"/>
      <c r="AQ6526" s="51">
        <v>2557.3213496267304</v>
      </c>
    </row>
    <row r="6527" spans="1:43" x14ac:dyDescent="0.25">
      <c r="A6527" s="2">
        <v>44102.875</v>
      </c>
      <c r="B6527" s="22">
        <v>961820.098</v>
      </c>
      <c r="C6527" s="47">
        <f t="shared" si="99"/>
        <v>0.96182009800000001</v>
      </c>
      <c r="D6527" s="47">
        <f>IF($J$13="Yes", D6526+$J$14*(C6527-D6526),$J$12)</f>
        <v>2.4</v>
      </c>
      <c r="E6527" s="47" cm="1">
        <f t="array" ref="E6527">_xlfn.IFS(C6527&gt;(D6527+maxpout),MAX(C6527-elyscap,D6527+maxpout),C6527&gt;D6527-minpout,C6527,C6527&lt;=D6527-minpout,C6527+(F6526-F6527)*efromH2)</f>
        <v>2.3999999999999875</v>
      </c>
      <c r="F6527" s="37" cm="1">
        <f t="array" ref="F6527">_xlfn.IFS(C6527&gt;(D6527+maxpout),MIN(max_storage,F6526+MIN(elyscap,(C6527-D6527+maxpout))*H2in),C6527&gt;(D6527-minpout),F6526,C6527&lt;=(D6527-minpout),MAX(0,F6526+(C6527-(D6527-minpout))*H2out))</f>
        <v>21.401489993539411</v>
      </c>
      <c r="G6527" s="37">
        <f>MAX(0,F6526+MIN(elyscap,(C6527-D6527+maxpout))*H2in - max_storage)</f>
        <v>0</v>
      </c>
      <c r="H6527" s="17"/>
      <c r="AQ6527" s="51">
        <v>2582.9307784769271</v>
      </c>
    </row>
    <row r="6528" spans="1:43" x14ac:dyDescent="0.25">
      <c r="A6528" s="2">
        <v>44102.916666666701</v>
      </c>
      <c r="B6528" s="22">
        <v>1039958.327</v>
      </c>
      <c r="C6528" s="47">
        <f t="shared" si="99"/>
        <v>1.0399583270000001</v>
      </c>
      <c r="D6528" s="47">
        <f>IF($J$13="Yes", D6527+$J$14*(C6528-D6527),$J$12)</f>
        <v>2.4</v>
      </c>
      <c r="E6528" s="47" cm="1">
        <f t="array" ref="E6528">_xlfn.IFS(C6528&gt;(D6528+maxpout),MAX(C6528-elyscap,D6528+maxpout),C6528&gt;D6528-minpout,C6528,C6528&lt;=D6528-minpout,C6528+(F6527-F6528)*efromH2)</f>
        <v>2.4000000000000119</v>
      </c>
      <c r="F6528" s="37" cm="1">
        <f t="array" ref="F6528">_xlfn.IFS(C6528&gt;(D6528+maxpout),MIN(max_storage,F6527+MIN(elyscap,(C6528-D6528+maxpout))*H2in),C6528&gt;(D6528-minpout),F6527,C6528&lt;=(D6528-minpout),MAX(0,F6527+(C6528-(D6528-minpout))*H2out))</f>
        <v>21.33348790988941</v>
      </c>
      <c r="G6528" s="37">
        <f>MAX(0,F6527+MIN(elyscap,(C6528-D6528+maxpout))*H2in - max_storage)</f>
        <v>0</v>
      </c>
      <c r="H6528" s="17"/>
      <c r="AQ6528" s="51">
        <v>2466.265602603808</v>
      </c>
    </row>
    <row r="6529" spans="1:43" x14ac:dyDescent="0.25">
      <c r="A6529" s="2">
        <v>44102.958333333299</v>
      </c>
      <c r="B6529" s="22">
        <v>1019478.0379999999</v>
      </c>
      <c r="C6529" s="47">
        <f t="shared" si="99"/>
        <v>1.0194780379999999</v>
      </c>
      <c r="D6529" s="47">
        <f>IF($J$13="Yes", D6528+$J$14*(C6529-D6528),$J$12)</f>
        <v>2.4</v>
      </c>
      <c r="E6529" s="47" cm="1">
        <f t="array" ref="E6529">_xlfn.IFS(C6529&gt;(D6529+maxpout),MAX(C6529-elyscap,D6529+maxpout),C6529&gt;D6529-minpout,C6529,C6529&lt;=D6529-minpout,C6529+(F6528-F6529)*efromH2)</f>
        <v>2.400000000000003</v>
      </c>
      <c r="F6529" s="37" cm="1">
        <f t="array" ref="F6529">_xlfn.IFS(C6529&gt;(D6529+maxpout),MIN(max_storage,F6528+MIN(elyscap,(C6529-D6529+maxpout))*H2in),C6529&gt;(D6529-minpout),F6528,C6529&lt;=(D6529-minpout),MAX(0,F6528+(C6529-(D6529-minpout))*H2out))</f>
        <v>21.26446181178941</v>
      </c>
      <c r="G6529" s="37">
        <f>MAX(0,F6528+MIN(elyscap,(C6529-D6529+maxpout))*H2in - max_storage)</f>
        <v>0</v>
      </c>
      <c r="H6529" s="17"/>
      <c r="AQ6529" s="51">
        <v>2323.2149545820012</v>
      </c>
    </row>
    <row r="6530" spans="1:43" x14ac:dyDescent="0.25">
      <c r="A6530" s="2">
        <v>44103</v>
      </c>
      <c r="B6530" s="22">
        <v>988707.86100000003</v>
      </c>
      <c r="C6530" s="47">
        <f t="shared" si="99"/>
        <v>0.98870786100000008</v>
      </c>
      <c r="D6530" s="47">
        <f>IF($J$13="Yes", D6529+$J$14*(C6530-D6529),$J$12)</f>
        <v>2.4</v>
      </c>
      <c r="E6530" s="47" cm="1">
        <f t="array" ref="E6530">_xlfn.IFS(C6530&gt;(D6530+maxpout),MAX(C6530-elyscap,D6530+maxpout),C6530&gt;D6530-minpout,C6530,C6530&lt;=D6530-minpout,C6530+(F6529-F6530)*efromH2)</f>
        <v>2.400000000000011</v>
      </c>
      <c r="F6530" s="37" cm="1">
        <f t="array" ref="F6530">_xlfn.IFS(C6530&gt;(D6530+maxpout),MIN(max_storage,F6529+MIN(elyscap,(C6530-D6530+maxpout))*H2in),C6530&gt;(D6530-minpout),F6529,C6530&lt;=(D6530-minpout),MAX(0,F6529+(C6530-(D6530-minpout))*H2out))</f>
        <v>21.193897204839409</v>
      </c>
      <c r="G6530" s="37">
        <f>MAX(0,F6529+MIN(elyscap,(C6530-D6530+maxpout))*H2in - max_storage)</f>
        <v>0</v>
      </c>
      <c r="H6530" s="17"/>
      <c r="AQ6530" s="51">
        <v>2292.6905848413626</v>
      </c>
    </row>
    <row r="6531" spans="1:43" x14ac:dyDescent="0.25">
      <c r="A6531" s="2">
        <v>44103.041666666701</v>
      </c>
      <c r="B6531" s="22">
        <v>969463.06700000004</v>
      </c>
      <c r="C6531" s="47">
        <f t="shared" ref="C6531:C6594" si="100">B6531/1000000</f>
        <v>0.96946306700000007</v>
      </c>
      <c r="D6531" s="47">
        <f>IF($J$13="Yes", D6530+$J$14*(C6531-D6530),$J$12)</f>
        <v>2.4</v>
      </c>
      <c r="E6531" s="47" cm="1">
        <f t="array" ref="E6531">_xlfn.IFS(C6531&gt;(D6531+maxpout),MAX(C6531-elyscap,D6531+maxpout),C6531&gt;D6531-minpout,C6531,C6531&lt;=D6531-minpout,C6531+(F6530-F6531)*efromH2)</f>
        <v>2.3999999999999706</v>
      </c>
      <c r="F6531" s="37" cm="1">
        <f t="array" ref="F6531">_xlfn.IFS(C6531&gt;(D6531+maxpout),MIN(max_storage,F6530+MIN(elyscap,(C6531-D6531+maxpout))*H2in),C6531&gt;(D6531-minpout),F6530,C6531&lt;=(D6531-minpout),MAX(0,F6530+(C6531-(D6531-minpout))*H2out))</f>
        <v>21.122370358189411</v>
      </c>
      <c r="G6531" s="37">
        <f>MAX(0,F6530+MIN(elyscap,(C6531-D6531+maxpout))*H2in - max_storage)</f>
        <v>0</v>
      </c>
      <c r="H6531" s="17"/>
      <c r="AQ6531" s="51">
        <v>2363.5692061035238</v>
      </c>
    </row>
    <row r="6532" spans="1:43" x14ac:dyDescent="0.25">
      <c r="A6532" s="2">
        <v>44103.083333333299</v>
      </c>
      <c r="B6532" s="22">
        <v>1018564.61</v>
      </c>
      <c r="C6532" s="47">
        <f t="shared" si="100"/>
        <v>1.0185646100000001</v>
      </c>
      <c r="D6532" s="47">
        <f>IF($J$13="Yes", D6531+$J$14*(C6532-D6531),$J$12)</f>
        <v>2.4</v>
      </c>
      <c r="E6532" s="47" cm="1">
        <f t="array" ref="E6532">_xlfn.IFS(C6532&gt;(D6532+maxpout),MAX(C6532-elyscap,D6532+maxpout),C6532&gt;D6532-minpout,C6532,C6532&lt;=D6532-minpout,C6532+(F6531-F6532)*efromH2)</f>
        <v>2.399999999999979</v>
      </c>
      <c r="F6532" s="37" cm="1">
        <f t="array" ref="F6532">_xlfn.IFS(C6532&gt;(D6532+maxpout),MIN(max_storage,F6531+MIN(elyscap,(C6532-D6532+maxpout))*H2in),C6532&gt;(D6532-minpout),F6531,C6532&lt;=(D6532-minpout),MAX(0,F6531+(C6532-(D6532-minpout))*H2out))</f>
        <v>21.053298588689412</v>
      </c>
      <c r="G6532" s="37">
        <f>MAX(0,F6531+MIN(elyscap,(C6532-D6532+maxpout))*H2in - max_storage)</f>
        <v>0</v>
      </c>
      <c r="H6532" s="17"/>
      <c r="AQ6532" s="51">
        <v>2431.6023352712182</v>
      </c>
    </row>
    <row r="6533" spans="1:43" x14ac:dyDescent="0.25">
      <c r="A6533" s="2">
        <v>44103.125</v>
      </c>
      <c r="B6533" s="22">
        <v>897180.11399999994</v>
      </c>
      <c r="C6533" s="47">
        <f t="shared" si="100"/>
        <v>0.89718011399999997</v>
      </c>
      <c r="D6533" s="47">
        <f>IF($J$13="Yes", D6532+$J$14*(C6533-D6532),$J$12)</f>
        <v>2.4</v>
      </c>
      <c r="E6533" s="47" cm="1">
        <f t="array" ref="E6533">_xlfn.IFS(C6533&gt;(D6533+maxpout),MAX(C6533-elyscap,D6533+maxpout),C6533&gt;D6533-minpout,C6533,C6533&lt;=D6533-minpout,C6533+(F6532-F6533)*efromH2)</f>
        <v>2.3999999999999977</v>
      </c>
      <c r="F6533" s="37" cm="1">
        <f t="array" ref="F6533">_xlfn.IFS(C6533&gt;(D6533+maxpout),MIN(max_storage,F6532+MIN(elyscap,(C6533-D6533+maxpout))*H2in),C6533&gt;(D6533-minpout),F6532,C6533&lt;=(D6533-minpout),MAX(0,F6532+(C6533-(D6533-minpout))*H2out))</f>
        <v>20.978157594389412</v>
      </c>
      <c r="G6533" s="37">
        <f>MAX(0,F6532+MIN(elyscap,(C6533-D6533+maxpout))*H2in - max_storage)</f>
        <v>0</v>
      </c>
      <c r="H6533" s="17"/>
      <c r="AQ6533" s="51">
        <v>2552.4064087362885</v>
      </c>
    </row>
    <row r="6534" spans="1:43" x14ac:dyDescent="0.25">
      <c r="A6534" s="2">
        <v>44103.166666666701</v>
      </c>
      <c r="B6534" s="22">
        <v>694185.02099999995</v>
      </c>
      <c r="C6534" s="47">
        <f t="shared" si="100"/>
        <v>0.6941850209999999</v>
      </c>
      <c r="D6534" s="47">
        <f>IF($J$13="Yes", D6533+$J$14*(C6534-D6533),$J$12)</f>
        <v>2.4</v>
      </c>
      <c r="E6534" s="47" cm="1">
        <f t="array" ref="E6534">_xlfn.IFS(C6534&gt;(D6534+maxpout),MAX(C6534-elyscap,D6534+maxpout),C6534&gt;D6534-minpout,C6534,C6534&lt;=D6534-minpout,C6534+(F6533-F6534)*efromH2)</f>
        <v>2.4000000000000243</v>
      </c>
      <c r="F6534" s="37" cm="1">
        <f t="array" ref="F6534">_xlfn.IFS(C6534&gt;(D6534+maxpout),MIN(max_storage,F6533+MIN(elyscap,(C6534-D6534+maxpout))*H2in),C6534&gt;(D6534-minpout),F6533,C6534&lt;=(D6534-minpout),MAX(0,F6533+(C6534-(D6534-minpout))*H2out))</f>
        <v>20.892866845439411</v>
      </c>
      <c r="G6534" s="37">
        <f>MAX(0,F6533+MIN(elyscap,(C6534-D6534+maxpout))*H2in - max_storage)</f>
        <v>0</v>
      </c>
      <c r="H6534" s="17"/>
      <c r="AQ6534" s="51">
        <v>2539.2136726619447</v>
      </c>
    </row>
    <row r="6535" spans="1:43" x14ac:dyDescent="0.25">
      <c r="A6535" s="2">
        <v>44103.208333333299</v>
      </c>
      <c r="B6535" s="22">
        <v>605098.88</v>
      </c>
      <c r="C6535" s="47">
        <f t="shared" si="100"/>
        <v>0.60509888000000001</v>
      </c>
      <c r="D6535" s="47">
        <f>IF($J$13="Yes", D6534+$J$14*(C6535-D6534),$J$12)</f>
        <v>2.4</v>
      </c>
      <c r="E6535" s="47" cm="1">
        <f t="array" ref="E6535">_xlfn.IFS(C6535&gt;(D6535+maxpout),MAX(C6535-elyscap,D6535+maxpout),C6535&gt;D6535-minpout,C6535,C6535&lt;=D6535-minpout,C6535+(F6534-F6535)*efromH2)</f>
        <v>2.4000000000000341</v>
      </c>
      <c r="F6535" s="37" cm="1">
        <f t="array" ref="F6535">_xlfn.IFS(C6535&gt;(D6535+maxpout),MIN(max_storage,F6534+MIN(elyscap,(C6535-D6535+maxpout))*H2in),C6535&gt;(D6535-minpout),F6534,C6535&lt;=(D6535-minpout),MAX(0,F6534+(C6535-(D6535-minpout))*H2out))</f>
        <v>20.803121789439409</v>
      </c>
      <c r="G6535" s="37">
        <f>MAX(0,F6534+MIN(elyscap,(C6535-D6535+maxpout))*H2in - max_storage)</f>
        <v>0</v>
      </c>
      <c r="H6535" s="17"/>
      <c r="AQ6535" s="51">
        <v>2634.9256794758116</v>
      </c>
    </row>
    <row r="6536" spans="1:43" x14ac:dyDescent="0.25">
      <c r="A6536" s="2">
        <v>44103.25</v>
      </c>
      <c r="B6536" s="22">
        <v>534216.71499999997</v>
      </c>
      <c r="C6536" s="47">
        <f t="shared" si="100"/>
        <v>0.53421671500000001</v>
      </c>
      <c r="D6536" s="47">
        <f>IF($J$13="Yes", D6535+$J$14*(C6536-D6535),$J$12)</f>
        <v>2.4</v>
      </c>
      <c r="E6536" s="47" cm="1">
        <f t="array" ref="E6536">_xlfn.IFS(C6536&gt;(D6536+maxpout),MAX(C6536-elyscap,D6536+maxpout),C6536&gt;D6536-minpout,C6536,C6536&lt;=D6536-minpout,C6536+(F6535-F6536)*efromH2)</f>
        <v>2.3999999999999777</v>
      </c>
      <c r="F6536" s="37" cm="1">
        <f t="array" ref="F6536">_xlfn.IFS(C6536&gt;(D6536+maxpout),MIN(max_storage,F6535+MIN(elyscap,(C6536-D6536+maxpout))*H2in),C6536&gt;(D6536-minpout),F6535,C6536&lt;=(D6536-minpout),MAX(0,F6535+(C6536-(D6536-minpout))*H2out))</f>
        <v>20.70983262518941</v>
      </c>
      <c r="G6536" s="37">
        <f>MAX(0,F6535+MIN(elyscap,(C6536-D6536+maxpout))*H2in - max_storage)</f>
        <v>0</v>
      </c>
      <c r="H6536" s="17"/>
      <c r="AQ6536" s="51">
        <v>2911.4557748380385</v>
      </c>
    </row>
    <row r="6537" spans="1:43" x14ac:dyDescent="0.25">
      <c r="A6537" s="2">
        <v>44103.291666666701</v>
      </c>
      <c r="B6537" s="22">
        <v>501240.80699999997</v>
      </c>
      <c r="C6537" s="47">
        <f t="shared" si="100"/>
        <v>0.50124080699999995</v>
      </c>
      <c r="D6537" s="47">
        <f>IF($J$13="Yes", D6536+$J$14*(C6537-D6536),$J$12)</f>
        <v>2.4</v>
      </c>
      <c r="E6537" s="47" cm="1">
        <f t="array" ref="E6537">_xlfn.IFS(C6537&gt;(D6537+maxpout),MAX(C6537-elyscap,D6537+maxpout),C6537&gt;D6537-minpout,C6537,C6537&lt;=D6537-minpout,C6537+(F6536-F6537)*efromH2)</f>
        <v>2.4000000000000035</v>
      </c>
      <c r="F6537" s="37" cm="1">
        <f t="array" ref="F6537">_xlfn.IFS(C6537&gt;(D6537+maxpout),MIN(max_storage,F6536+MIN(elyscap,(C6537-D6537+maxpout))*H2in),C6537&gt;(D6537-minpout),F6536,C6537&lt;=(D6537-minpout),MAX(0,F6536+(C6537-(D6537-minpout))*H2out))</f>
        <v>20.61489466553941</v>
      </c>
      <c r="G6537" s="37">
        <f>MAX(0,F6536+MIN(elyscap,(C6537-D6537+maxpout))*H2in - max_storage)</f>
        <v>0</v>
      </c>
      <c r="H6537" s="17"/>
      <c r="AQ6537" s="51">
        <v>3036.6574269945568</v>
      </c>
    </row>
    <row r="6538" spans="1:43" x14ac:dyDescent="0.25">
      <c r="A6538" s="2">
        <v>44103.333333333299</v>
      </c>
      <c r="B6538" s="22">
        <v>421791.837</v>
      </c>
      <c r="C6538" s="47">
        <f t="shared" si="100"/>
        <v>0.421791837</v>
      </c>
      <c r="D6538" s="47">
        <f>IF($J$13="Yes", D6537+$J$14*(C6538-D6537),$J$12)</f>
        <v>2.4</v>
      </c>
      <c r="E6538" s="47" cm="1">
        <f t="array" ref="E6538">_xlfn.IFS(C6538&gt;(D6538+maxpout),MAX(C6538-elyscap,D6538+maxpout),C6538&gt;D6538-minpout,C6538,C6538&lt;=D6538-minpout,C6538+(F6537-F6538)*efromH2)</f>
        <v>2.400000000000019</v>
      </c>
      <c r="F6538" s="37" cm="1">
        <f t="array" ref="F6538">_xlfn.IFS(C6538&gt;(D6538+maxpout),MIN(max_storage,F6537+MIN(elyscap,(C6538-D6538+maxpout))*H2in),C6538&gt;(D6538-minpout),F6537,C6538&lt;=(D6538-minpout),MAX(0,F6537+(C6538-(D6538-minpout))*H2out))</f>
        <v>20.515984257389409</v>
      </c>
      <c r="G6538" s="37">
        <f>MAX(0,F6537+MIN(elyscap,(C6538-D6538+maxpout))*H2in - max_storage)</f>
        <v>0</v>
      </c>
      <c r="H6538" s="17"/>
      <c r="AQ6538" s="51">
        <v>2606.2120774316518</v>
      </c>
    </row>
    <row r="6539" spans="1:43" x14ac:dyDescent="0.25">
      <c r="A6539" s="2">
        <v>44103.375</v>
      </c>
      <c r="B6539" s="22">
        <v>368688.72</v>
      </c>
      <c r="C6539" s="47">
        <f t="shared" si="100"/>
        <v>0.36868871999999997</v>
      </c>
      <c r="D6539" s="47">
        <f>IF($J$13="Yes", D6538+$J$14*(C6539-D6538),$J$12)</f>
        <v>2.4</v>
      </c>
      <c r="E6539" s="47" cm="1">
        <f t="array" ref="E6539">_xlfn.IFS(C6539&gt;(D6539+maxpout),MAX(C6539-elyscap,D6539+maxpout),C6539&gt;D6539-minpout,C6539,C6539&lt;=D6539-minpout,C6539+(F6538-F6539)*efromH2)</f>
        <v>2.4000000000000252</v>
      </c>
      <c r="F6539" s="37" cm="1">
        <f t="array" ref="F6539">_xlfn.IFS(C6539&gt;(D6539+maxpout),MIN(max_storage,F6538+MIN(elyscap,(C6539-D6539+maxpout))*H2in),C6539&gt;(D6539-minpout),F6538,C6539&lt;=(D6539-minpout),MAX(0,F6538+(C6539-(D6539-minpout))*H2out))</f>
        <v>20.414418693389408</v>
      </c>
      <c r="G6539" s="37">
        <f>MAX(0,F6538+MIN(elyscap,(C6539-D6539+maxpout))*H2in - max_storage)</f>
        <v>0</v>
      </c>
      <c r="H6539" s="17"/>
      <c r="AQ6539" s="51">
        <v>2127.3933622628192</v>
      </c>
    </row>
    <row r="6540" spans="1:43" x14ac:dyDescent="0.25">
      <c r="A6540" s="2">
        <v>44103.416666666701</v>
      </c>
      <c r="B6540" s="22">
        <v>386047.72100000002</v>
      </c>
      <c r="C6540" s="47">
        <f t="shared" si="100"/>
        <v>0.38604772100000001</v>
      </c>
      <c r="D6540" s="47">
        <f>IF($J$13="Yes", D6539+$J$14*(C6540-D6539),$J$12)</f>
        <v>2.4</v>
      </c>
      <c r="E6540" s="47" cm="1">
        <f t="array" ref="E6540">_xlfn.IFS(C6540&gt;(D6540+maxpout),MAX(C6540-elyscap,D6540+maxpout),C6540&gt;D6540-minpout,C6540,C6540&lt;=D6540-minpout,C6540+(F6539-F6540)*efromH2)</f>
        <v>2.4000000000000088</v>
      </c>
      <c r="F6540" s="37" cm="1">
        <f t="array" ref="F6540">_xlfn.IFS(C6540&gt;(D6540+maxpout),MIN(max_storage,F6539+MIN(elyscap,(C6540-D6540+maxpout))*H2in),C6540&gt;(D6540-minpout),F6539,C6540&lt;=(D6540-minpout),MAX(0,F6539+(C6540-(D6540-minpout))*H2out))</f>
        <v>20.313721079439407</v>
      </c>
      <c r="G6540" s="37">
        <f>MAX(0,F6539+MIN(elyscap,(C6540-D6540+maxpout))*H2in - max_storage)</f>
        <v>0</v>
      </c>
      <c r="H6540" s="17"/>
      <c r="AQ6540" s="51">
        <v>2105.9228310045733</v>
      </c>
    </row>
    <row r="6541" spans="1:43" x14ac:dyDescent="0.25">
      <c r="A6541" s="2">
        <v>44103.458333333299</v>
      </c>
      <c r="B6541" s="22">
        <v>360536.239</v>
      </c>
      <c r="C6541" s="47">
        <f t="shared" si="100"/>
        <v>0.36053623899999998</v>
      </c>
      <c r="D6541" s="47">
        <f>IF($J$13="Yes", D6540+$J$14*(C6541-D6540),$J$12)</f>
        <v>2.4</v>
      </c>
      <c r="E6541" s="47" cm="1">
        <f t="array" ref="E6541">_xlfn.IFS(C6541&gt;(D6541+maxpout),MAX(C6541-elyscap,D6541+maxpout),C6541&gt;D6541-minpout,C6541,C6541&lt;=D6541-minpout,C6541+(F6540-F6541)*efromH2)</f>
        <v>2.3999999999999932</v>
      </c>
      <c r="F6541" s="37" cm="1">
        <f t="array" ref="F6541">_xlfn.IFS(C6541&gt;(D6541+maxpout),MIN(max_storage,F6540+MIN(elyscap,(C6541-D6541+maxpout))*H2in),C6541&gt;(D6541-minpout),F6540,C6541&lt;=(D6541-minpout),MAX(0,F6540+(C6541-(D6541-minpout))*H2out))</f>
        <v>20.211747891389408</v>
      </c>
      <c r="G6541" s="37">
        <f>MAX(0,F6540+MIN(elyscap,(C6541-D6541+maxpout))*H2in - max_storage)</f>
        <v>0</v>
      </c>
      <c r="H6541" s="17"/>
      <c r="AQ6541" s="51">
        <v>2214.0515305942936</v>
      </c>
    </row>
    <row r="6542" spans="1:43" x14ac:dyDescent="0.25">
      <c r="A6542" s="2">
        <v>44103.5</v>
      </c>
      <c r="B6542" s="22">
        <v>322870.86800000002</v>
      </c>
      <c r="C6542" s="47">
        <f t="shared" si="100"/>
        <v>0.32287086800000003</v>
      </c>
      <c r="D6542" s="47">
        <f>IF($J$13="Yes", D6541+$J$14*(C6542-D6541),$J$12)</f>
        <v>2.4</v>
      </c>
      <c r="E6542" s="47" cm="1">
        <f t="array" ref="E6542">_xlfn.IFS(C6542&gt;(D6542+maxpout),MAX(C6542-elyscap,D6542+maxpout),C6542&gt;D6542-minpout,C6542,C6542&lt;=D6542-minpout,C6542+(F6541-F6542)*efromH2)</f>
        <v>2.3999999999999817</v>
      </c>
      <c r="F6542" s="37" cm="1">
        <f t="array" ref="F6542">_xlfn.IFS(C6542&gt;(D6542+maxpout),MIN(max_storage,F6541+MIN(elyscap,(C6542-D6542+maxpout))*H2in),C6542&gt;(D6542-minpout),F6541,C6542&lt;=(D6542-minpout),MAX(0,F6541+(C6542-(D6542-minpout))*H2out))</f>
        <v>20.107891434789408</v>
      </c>
      <c r="G6542" s="37">
        <f>MAX(0,F6541+MIN(elyscap,(C6542-D6542+maxpout))*H2in - max_storage)</f>
        <v>0</v>
      </c>
      <c r="H6542" s="17"/>
      <c r="AQ6542" s="51">
        <v>2470.1458190962621</v>
      </c>
    </row>
    <row r="6543" spans="1:43" x14ac:dyDescent="0.25">
      <c r="A6543" s="2">
        <v>44103.541666666701</v>
      </c>
      <c r="B6543" s="22">
        <v>305535.55800000002</v>
      </c>
      <c r="C6543" s="47">
        <f t="shared" si="100"/>
        <v>0.30553555800000004</v>
      </c>
      <c r="D6543" s="47">
        <f>IF($J$13="Yes", D6542+$J$14*(C6543-D6542),$J$12)</f>
        <v>2.4</v>
      </c>
      <c r="E6543" s="47" cm="1">
        <f t="array" ref="E6543">_xlfn.IFS(C6543&gt;(D6543+maxpout),MAX(C6543-elyscap,D6543+maxpout),C6543&gt;D6543-minpout,C6543,C6543&lt;=D6543-minpout,C6543+(F6542-F6543)*efromH2)</f>
        <v>2.3999999999999746</v>
      </c>
      <c r="F6543" s="37" cm="1">
        <f t="array" ref="F6543">_xlfn.IFS(C6543&gt;(D6543+maxpout),MIN(max_storage,F6542+MIN(elyscap,(C6543-D6543+maxpout))*H2in),C6543&gt;(D6543-minpout),F6542,C6543&lt;=(D6543-minpout),MAX(0,F6542+(C6543-(D6543-minpout))*H2out))</f>
        <v>20.00316821268941</v>
      </c>
      <c r="G6543" s="37">
        <f>MAX(0,F6542+MIN(elyscap,(C6543-D6543+maxpout))*H2in - max_storage)</f>
        <v>0</v>
      </c>
      <c r="H6543" s="17"/>
      <c r="AQ6543" s="51">
        <v>2624.8371165954313</v>
      </c>
    </row>
    <row r="6544" spans="1:43" x14ac:dyDescent="0.25">
      <c r="A6544" s="2">
        <v>44103.583333333299</v>
      </c>
      <c r="B6544" s="22">
        <v>306588.10399999999</v>
      </c>
      <c r="C6544" s="47">
        <f t="shared" si="100"/>
        <v>0.30658810399999997</v>
      </c>
      <c r="D6544" s="47">
        <f>IF($J$13="Yes", D6543+$J$14*(C6544-D6543),$J$12)</f>
        <v>2.4</v>
      </c>
      <c r="E6544" s="47" cm="1">
        <f t="array" ref="E6544">_xlfn.IFS(C6544&gt;(D6544+maxpout),MAX(C6544-elyscap,D6544+maxpout),C6544&gt;D6544-minpout,C6544,C6544&lt;=D6544-minpout,C6544+(F6543-F6544)*efromH2)</f>
        <v>2.4000000000000346</v>
      </c>
      <c r="F6544" s="37" cm="1">
        <f t="array" ref="F6544">_xlfn.IFS(C6544&gt;(D6544+maxpout),MIN(max_storage,F6543+MIN(elyscap,(C6544-D6544+maxpout))*H2in),C6544&gt;(D6544-minpout),F6543,C6544&lt;=(D6544-minpout),MAX(0,F6543+(C6544-(D6544-minpout))*H2out))</f>
        <v>19.898497617889408</v>
      </c>
      <c r="G6544" s="37">
        <f>MAX(0,F6543+MIN(elyscap,(C6544-D6544+maxpout))*H2in - max_storage)</f>
        <v>0</v>
      </c>
      <c r="H6544" s="17"/>
      <c r="AQ6544" s="51">
        <v>2538.4376293634537</v>
      </c>
    </row>
    <row r="6545" spans="1:43" x14ac:dyDescent="0.25">
      <c r="A6545" s="2">
        <v>44103.625</v>
      </c>
      <c r="B6545" s="22">
        <v>259891.557</v>
      </c>
      <c r="C6545" s="47">
        <f t="shared" si="100"/>
        <v>0.259891557</v>
      </c>
      <c r="D6545" s="47">
        <f>IF($J$13="Yes", D6544+$J$14*(C6545-D6544),$J$12)</f>
        <v>2.4</v>
      </c>
      <c r="E6545" s="47" cm="1">
        <f t="array" ref="E6545">_xlfn.IFS(C6545&gt;(D6545+maxpout),MAX(C6545-elyscap,D6545+maxpout),C6545&gt;D6545-minpout,C6545,C6545&lt;=D6545-minpout,C6545+(F6544-F6545)*efromH2)</f>
        <v>2.3999999999999884</v>
      </c>
      <c r="F6545" s="37" cm="1">
        <f t="array" ref="F6545">_xlfn.IFS(C6545&gt;(D6545+maxpout),MIN(max_storage,F6544+MIN(elyscap,(C6545-D6545+maxpout))*H2in),C6545&gt;(D6545-minpout),F6544,C6545&lt;=(D6545-minpout),MAX(0,F6544+(C6545-(D6545-minpout))*H2out))</f>
        <v>19.791492195739409</v>
      </c>
      <c r="G6545" s="37">
        <f>MAX(0,F6544+MIN(elyscap,(C6545-D6545+maxpout))*H2in - max_storage)</f>
        <v>0</v>
      </c>
      <c r="H6545" s="17"/>
      <c r="AQ6545" s="51">
        <v>2319.334738089547</v>
      </c>
    </row>
    <row r="6546" spans="1:43" x14ac:dyDescent="0.25">
      <c r="A6546" s="2">
        <v>44103.666666666701</v>
      </c>
      <c r="B6546" s="22">
        <v>243335.03700000001</v>
      </c>
      <c r="C6546" s="47">
        <f t="shared" si="100"/>
        <v>0.243335037</v>
      </c>
      <c r="D6546" s="47">
        <f>IF($J$13="Yes", D6545+$J$14*(C6546-D6545),$J$12)</f>
        <v>2.4</v>
      </c>
      <c r="E6546" s="47" cm="1">
        <f t="array" ref="E6546">_xlfn.IFS(C6546&gt;(D6546+maxpout),MAX(C6546-elyscap,D6546+maxpout),C6546&gt;D6546-minpout,C6546,C6546&lt;=D6546-minpout,C6546+(F6545-F6546)*efromH2)</f>
        <v>2.4000000000000257</v>
      </c>
      <c r="F6546" s="37" cm="1">
        <f t="array" ref="F6546">_xlfn.IFS(C6546&gt;(D6546+maxpout),MIN(max_storage,F6545+MIN(elyscap,(C6546-D6546+maxpout))*H2in),C6546&gt;(D6546-minpout),F6545,C6546&lt;=(D6546-minpout),MAX(0,F6545+(C6546-(D6546-minpout))*H2out))</f>
        <v>19.683658947589407</v>
      </c>
      <c r="G6546" s="37">
        <f>MAX(0,F6545+MIN(elyscap,(C6546-D6546+maxpout))*H2in - max_storage)</f>
        <v>0</v>
      </c>
      <c r="H6546" s="17"/>
      <c r="AQ6546" s="51">
        <v>2241.4717271409691</v>
      </c>
    </row>
    <row r="6547" spans="1:43" x14ac:dyDescent="0.25">
      <c r="A6547" s="2">
        <v>44103.708333333299</v>
      </c>
      <c r="B6547" s="22">
        <v>246398.995</v>
      </c>
      <c r="C6547" s="47">
        <f t="shared" si="100"/>
        <v>0.24639899499999998</v>
      </c>
      <c r="D6547" s="47">
        <f>IF($J$13="Yes", D6546+$J$14*(C6547-D6546),$J$12)</f>
        <v>2.4</v>
      </c>
      <c r="E6547" s="47" cm="1">
        <f t="array" ref="E6547">_xlfn.IFS(C6547&gt;(D6547+maxpout),MAX(C6547-elyscap,D6547+maxpout),C6547&gt;D6547-minpout,C6547,C6547&lt;=D6547-minpout,C6547+(F6546-F6547)*efromH2)</f>
        <v>2.3999999999999986</v>
      </c>
      <c r="F6547" s="37" cm="1">
        <f t="array" ref="F6547">_xlfn.IFS(C6547&gt;(D6547+maxpout),MIN(max_storage,F6546+MIN(elyscap,(C6547-D6547+maxpout))*H2in),C6547&gt;(D6547-minpout),F6546,C6547&lt;=(D6547-minpout),MAX(0,F6546+(C6547-(D6547-minpout))*H2out))</f>
        <v>19.575978897339407</v>
      </c>
      <c r="G6547" s="37">
        <f>MAX(0,F6546+MIN(elyscap,(C6547-D6547+maxpout))*H2in - max_storage)</f>
        <v>0</v>
      </c>
      <c r="H6547" s="17"/>
      <c r="AQ6547" s="51">
        <v>2204.22164881341</v>
      </c>
    </row>
    <row r="6548" spans="1:43" x14ac:dyDescent="0.25">
      <c r="A6548" s="2">
        <v>44103.75</v>
      </c>
      <c r="B6548" s="22">
        <v>292702.41899999999</v>
      </c>
      <c r="C6548" s="47">
        <f t="shared" si="100"/>
        <v>0.29270241899999999</v>
      </c>
      <c r="D6548" s="47">
        <f>IF($J$13="Yes", D6547+$J$14*(C6548-D6547),$J$12)</f>
        <v>2.4</v>
      </c>
      <c r="E6548" s="47" cm="1">
        <f t="array" ref="E6548">_xlfn.IFS(C6548&gt;(D6548+maxpout),MAX(C6548-elyscap,D6548+maxpout),C6548&gt;D6548-minpout,C6548,C6548&lt;=D6548-minpout,C6548+(F6547-F6548)*efromH2)</f>
        <v>2.4000000000000115</v>
      </c>
      <c r="F6548" s="37" cm="1">
        <f t="array" ref="F6548">_xlfn.IFS(C6548&gt;(D6548+maxpout),MIN(max_storage,F6547+MIN(elyscap,(C6548-D6548+maxpout))*H2in),C6548&gt;(D6548-minpout),F6547,C6548&lt;=(D6548-minpout),MAX(0,F6547+(C6548-(D6548-minpout))*H2out))</f>
        <v>19.470614018289407</v>
      </c>
      <c r="G6548" s="37">
        <f>MAX(0,F6547+MIN(elyscap,(C6548-D6548+maxpout))*H2in - max_storage)</f>
        <v>0</v>
      </c>
      <c r="H6548" s="17"/>
      <c r="AQ6548" s="51">
        <v>2290.36245494589</v>
      </c>
    </row>
    <row r="6549" spans="1:43" x14ac:dyDescent="0.25">
      <c r="A6549" s="2">
        <v>44103.791666666701</v>
      </c>
      <c r="B6549" s="22">
        <v>347795.90899999999</v>
      </c>
      <c r="C6549" s="47">
        <f t="shared" si="100"/>
        <v>0.34779590899999996</v>
      </c>
      <c r="D6549" s="47">
        <f>IF($J$13="Yes", D6548+$J$14*(C6549-D6548),$J$12)</f>
        <v>2.4</v>
      </c>
      <c r="E6549" s="47" cm="1">
        <f t="array" ref="E6549">_xlfn.IFS(C6549&gt;(D6549+maxpout),MAX(C6549-elyscap,D6549+maxpout),C6549&gt;D6549-minpout,C6549,C6549&lt;=D6549-minpout,C6549+(F6548-F6549)*efromH2)</f>
        <v>2.400000000000007</v>
      </c>
      <c r="F6549" s="37" cm="1">
        <f t="array" ref="F6549">_xlfn.IFS(C6549&gt;(D6549+maxpout),MIN(max_storage,F6548+MIN(elyscap,(C6549-D6549+maxpout))*H2in),C6549&gt;(D6549-minpout),F6548,C6549&lt;=(D6549-minpout),MAX(0,F6548+(C6549-(D6549-minpout))*H2out))</f>
        <v>19.368003813739406</v>
      </c>
      <c r="G6549" s="37">
        <f>MAX(0,F6548+MIN(elyscap,(C6549-D6549+maxpout))*H2in - max_storage)</f>
        <v>0</v>
      </c>
      <c r="H6549" s="17"/>
      <c r="AQ6549" s="51">
        <v>2431.3436541717215</v>
      </c>
    </row>
    <row r="6550" spans="1:43" x14ac:dyDescent="0.25">
      <c r="A6550" s="2">
        <v>44103.833333333299</v>
      </c>
      <c r="B6550" s="22">
        <v>407750.728</v>
      </c>
      <c r="C6550" s="47">
        <f t="shared" si="100"/>
        <v>0.40775072800000001</v>
      </c>
      <c r="D6550" s="47">
        <f>IF($J$13="Yes", D6549+$J$14*(C6550-D6549),$J$12)</f>
        <v>2.4</v>
      </c>
      <c r="E6550" s="47" cm="1">
        <f t="array" ref="E6550">_xlfn.IFS(C6550&gt;(D6550+maxpout),MAX(C6550-elyscap,D6550+maxpout),C6550&gt;D6550-minpout,C6550,C6550&lt;=D6550-minpout,C6550+(F6549-F6550)*efromH2)</f>
        <v>2.399999999999995</v>
      </c>
      <c r="F6550" s="37" cm="1">
        <f t="array" ref="F6550">_xlfn.IFS(C6550&gt;(D6550+maxpout),MIN(max_storage,F6549+MIN(elyscap,(C6550-D6550+maxpout))*H2in),C6550&gt;(D6550-minpout),F6549,C6550&lt;=(D6550-minpout),MAX(0,F6549+(C6550-(D6550-minpout))*H2out))</f>
        <v>19.268391350139407</v>
      </c>
      <c r="G6550" s="37">
        <f>MAX(0,F6549+MIN(elyscap,(C6550-D6550+maxpout))*H2in - max_storage)</f>
        <v>0</v>
      </c>
      <c r="H6550" s="17"/>
      <c r="AQ6550" s="51">
        <v>2271.2200535831166</v>
      </c>
    </row>
    <row r="6551" spans="1:43" x14ac:dyDescent="0.25">
      <c r="A6551" s="2">
        <v>44103.875</v>
      </c>
      <c r="B6551" s="22">
        <v>533514.93500000006</v>
      </c>
      <c r="C6551" s="47">
        <f t="shared" si="100"/>
        <v>0.53351493500000002</v>
      </c>
      <c r="D6551" s="47">
        <f>IF($J$13="Yes", D6550+$J$14*(C6551-D6550),$J$12)</f>
        <v>2.4</v>
      </c>
      <c r="E6551" s="47" cm="1">
        <f t="array" ref="E6551">_xlfn.IFS(C6551&gt;(D6551+maxpout),MAX(C6551-elyscap,D6551+maxpout),C6551&gt;D6551-minpout,C6551,C6551&lt;=D6551-minpout,C6551+(F6550-F6551)*efromH2)</f>
        <v>2.3999999999999919</v>
      </c>
      <c r="F6551" s="37" cm="1">
        <f t="array" ref="F6551">_xlfn.IFS(C6551&gt;(D6551+maxpout),MIN(max_storage,F6550+MIN(elyscap,(C6551-D6551+maxpout))*H2in),C6551&gt;(D6551-minpout),F6550,C6551&lt;=(D6551-minpout),MAX(0,F6550+(C6551-(D6551-minpout))*H2out))</f>
        <v>19.175067096889407</v>
      </c>
      <c r="G6551" s="37">
        <f>MAX(0,F6550+MIN(elyscap,(C6551-D6551+maxpout))*H2in - max_storage)</f>
        <v>0</v>
      </c>
      <c r="H6551" s="17"/>
      <c r="AQ6551" s="51">
        <v>2108.7683230990397</v>
      </c>
    </row>
    <row r="6552" spans="1:43" x14ac:dyDescent="0.25">
      <c r="A6552" s="2">
        <v>44103.916666666701</v>
      </c>
      <c r="B6552" s="22">
        <v>669234.34199999995</v>
      </c>
      <c r="C6552" s="47">
        <f t="shared" si="100"/>
        <v>0.66923434199999998</v>
      </c>
      <c r="D6552" s="47">
        <f>IF($J$13="Yes", D6551+$J$14*(C6552-D6551),$J$12)</f>
        <v>2.4</v>
      </c>
      <c r="E6552" s="47" cm="1">
        <f t="array" ref="E6552">_xlfn.IFS(C6552&gt;(D6552+maxpout),MAX(C6552-elyscap,D6552+maxpout),C6552&gt;D6552-minpout,C6552,C6552&lt;=D6552-minpout,C6552+(F6551-F6552)*efromH2)</f>
        <v>2.4000000000000243</v>
      </c>
      <c r="F6552" s="37" cm="1">
        <f t="array" ref="F6552">_xlfn.IFS(C6552&gt;(D6552+maxpout),MIN(max_storage,F6551+MIN(elyscap,(C6552-D6552+maxpout))*H2in),C6552&gt;(D6552-minpout),F6551,C6552&lt;=(D6552-minpout),MAX(0,F6551+(C6552-(D6552-minpout))*H2out))</f>
        <v>19.088528813989406</v>
      </c>
      <c r="G6552" s="37">
        <f>MAX(0,F6551+MIN(elyscap,(C6552-D6552+maxpout))*H2in - max_storage)</f>
        <v>0</v>
      </c>
      <c r="H6552" s="17"/>
      <c r="AQ6552" s="51">
        <v>1804.3006689911435</v>
      </c>
    </row>
    <row r="6553" spans="1:43" x14ac:dyDescent="0.25">
      <c r="A6553" s="2">
        <v>44103.958333333299</v>
      </c>
      <c r="B6553" s="22">
        <v>679161.09699999995</v>
      </c>
      <c r="C6553" s="47">
        <f t="shared" si="100"/>
        <v>0.67916109699999994</v>
      </c>
      <c r="D6553" s="47">
        <f>IF($J$13="Yes", D6552+$J$14*(C6553-D6552),$J$12)</f>
        <v>2.4</v>
      </c>
      <c r="E6553" s="47" cm="1">
        <f t="array" ref="E6553">_xlfn.IFS(C6553&gt;(D6553+maxpout),MAX(C6553-elyscap,D6553+maxpout),C6553&gt;D6553-minpout,C6553,C6553&lt;=D6553-minpout,C6553+(F6552-F6553)*efromH2)</f>
        <v>2.4000000000000146</v>
      </c>
      <c r="F6553" s="37" cm="1">
        <f t="array" ref="F6553">_xlfn.IFS(C6553&gt;(D6553+maxpout),MIN(max_storage,F6552+MIN(elyscap,(C6553-D6553+maxpout))*H2in),C6553&gt;(D6553-minpout),F6552,C6553&lt;=(D6553-minpout),MAX(0,F6552+(C6553-(D6553-minpout))*H2out))</f>
        <v>19.002486868839405</v>
      </c>
      <c r="G6553" s="37">
        <f>MAX(0,F6552+MIN(elyscap,(C6553-D6553+maxpout))*H2in - max_storage)</f>
        <v>0</v>
      </c>
      <c r="H6553" s="17"/>
      <c r="AQ6553" s="51">
        <v>1639.2621275120969</v>
      </c>
    </row>
    <row r="6554" spans="1:43" x14ac:dyDescent="0.25">
      <c r="A6554" s="2">
        <v>44104</v>
      </c>
      <c r="B6554" s="22">
        <v>729270.13899999997</v>
      </c>
      <c r="C6554" s="47">
        <f t="shared" si="100"/>
        <v>0.72927013899999993</v>
      </c>
      <c r="D6554" s="47">
        <f>IF($J$13="Yes", D6553+$J$14*(C6554-D6553),$J$12)</f>
        <v>2.4</v>
      </c>
      <c r="E6554" s="47" cm="1">
        <f t="array" ref="E6554">_xlfn.IFS(C6554&gt;(D6554+maxpout),MAX(C6554-elyscap,D6554+maxpout),C6554&gt;D6554-minpout,C6554,C6554&lt;=D6554-minpout,C6554+(F6553-F6554)*efromH2)</f>
        <v>2.4000000000000266</v>
      </c>
      <c r="F6554" s="37" cm="1">
        <f t="array" ref="F6554">_xlfn.IFS(C6554&gt;(D6554+maxpout),MIN(max_storage,F6553+MIN(elyscap,(C6554-D6554+maxpout))*H2in),C6554&gt;(D6554-minpout),F6553,C6554&lt;=(D6554-minpout),MAX(0,F6553+(C6554-(D6554-minpout))*H2out))</f>
        <v>18.918950375789404</v>
      </c>
      <c r="G6554" s="37">
        <f>MAX(0,F6553+MIN(elyscap,(C6554-D6554+maxpout))*H2in - max_storage)</f>
        <v>0</v>
      </c>
      <c r="H6554" s="17"/>
      <c r="AQ6554" s="51">
        <v>1332.7250246082253</v>
      </c>
    </row>
    <row r="6555" spans="1:43" x14ac:dyDescent="0.25">
      <c r="A6555" s="2">
        <v>44104.041666666701</v>
      </c>
      <c r="B6555" s="22">
        <v>842728.72</v>
      </c>
      <c r="C6555" s="47">
        <f t="shared" si="100"/>
        <v>0.84272871999999999</v>
      </c>
      <c r="D6555" s="47">
        <f>IF($J$13="Yes", D6554+$J$14*(C6555-D6554),$J$12)</f>
        <v>2.4</v>
      </c>
      <c r="E6555" s="47" cm="1">
        <f t="array" ref="E6555">_xlfn.IFS(C6555&gt;(D6555+maxpout),MAX(C6555-elyscap,D6555+maxpout),C6555&gt;D6555-minpout,C6555,C6555&lt;=D6555-minpout,C6555+(F6554-F6555)*efromH2)</f>
        <v>2.4000000000000234</v>
      </c>
      <c r="F6555" s="37" cm="1">
        <f t="array" ref="F6555">_xlfn.IFS(C6555&gt;(D6555+maxpout),MIN(max_storage,F6554+MIN(elyscap,(C6555-D6555+maxpout))*H2in),C6555&gt;(D6555-minpout),F6554,C6555&lt;=(D6555-minpout),MAX(0,F6554+(C6555-(D6555-minpout))*H2out))</f>
        <v>18.841086811789403</v>
      </c>
      <c r="G6555" s="37">
        <f>MAX(0,F6554+MIN(elyscap,(C6555-D6555+maxpout))*H2in - max_storage)</f>
        <v>0</v>
      </c>
      <c r="H6555" s="17"/>
      <c r="AQ6555" s="51">
        <v>1123.9693773141962</v>
      </c>
    </row>
    <row r="6556" spans="1:43" x14ac:dyDescent="0.25">
      <c r="A6556" s="2">
        <v>44104.083333333299</v>
      </c>
      <c r="B6556" s="22">
        <v>844290.67500000005</v>
      </c>
      <c r="C6556" s="47">
        <f t="shared" si="100"/>
        <v>0.8442906750000001</v>
      </c>
      <c r="D6556" s="47">
        <f>IF($J$13="Yes", D6555+$J$14*(C6556-D6555),$J$12)</f>
        <v>2.4</v>
      </c>
      <c r="E6556" s="47" cm="1">
        <f t="array" ref="E6556">_xlfn.IFS(C6556&gt;(D6556+maxpout),MAX(C6556-elyscap,D6556+maxpout),C6556&gt;D6556-minpout,C6556,C6556&lt;=D6556-minpout,C6556+(F6555-F6556)*efromH2)</f>
        <v>2.3999999999999808</v>
      </c>
      <c r="F6556" s="37" cm="1">
        <f t="array" ref="F6556">_xlfn.IFS(C6556&gt;(D6556+maxpout),MIN(max_storage,F6555+MIN(elyscap,(C6556-D6556+maxpout))*H2in),C6556&gt;(D6556-minpout),F6555,C6556&lt;=(D6556-minpout),MAX(0,F6555+(C6556-(D6556-minpout))*H2out))</f>
        <v>18.763301345539404</v>
      </c>
      <c r="G6556" s="37">
        <f>MAX(0,F6555+MIN(elyscap,(C6556-D6556+maxpout))*H2in - max_storage)</f>
        <v>0</v>
      </c>
      <c r="H6556" s="17"/>
      <c r="AQ6556" s="51">
        <v>1074.0439251112871</v>
      </c>
    </row>
    <row r="6557" spans="1:43" x14ac:dyDescent="0.25">
      <c r="A6557" s="2">
        <v>44104.125</v>
      </c>
      <c r="B6557" s="22">
        <v>820194.79200000002</v>
      </c>
      <c r="C6557" s="47">
        <f t="shared" si="100"/>
        <v>0.82019479200000001</v>
      </c>
      <c r="D6557" s="47">
        <f>IF($J$13="Yes", D6556+$J$14*(C6557-D6556),$J$12)</f>
        <v>2.4</v>
      </c>
      <c r="E6557" s="47" cm="1">
        <f t="array" ref="E6557">_xlfn.IFS(C6557&gt;(D6557+maxpout),MAX(C6557-elyscap,D6557+maxpout),C6557&gt;D6557-minpout,C6557,C6557&lt;=D6557-minpout,C6557+(F6556-F6557)*efromH2)</f>
        <v>2.4000000000000248</v>
      </c>
      <c r="F6557" s="37" cm="1">
        <f t="array" ref="F6557">_xlfn.IFS(C6557&gt;(D6557+maxpout),MIN(max_storage,F6556+MIN(elyscap,(C6557-D6557+maxpout))*H2in),C6557&gt;(D6557-minpout),F6556,C6557&lt;=(D6557-minpout),MAX(0,F6556+(C6557-(D6557-minpout))*H2out))</f>
        <v>18.684311085139402</v>
      </c>
      <c r="G6557" s="37">
        <f>MAX(0,F6556+MIN(elyscap,(C6557-D6557+maxpout))*H2in - max_storage)</f>
        <v>0</v>
      </c>
      <c r="H6557" s="17"/>
      <c r="AQ6557" s="51">
        <v>1003.1653038491261</v>
      </c>
    </row>
    <row r="6558" spans="1:43" x14ac:dyDescent="0.25">
      <c r="A6558" s="2">
        <v>44104.166666666701</v>
      </c>
      <c r="B6558" s="22">
        <v>767993.19400000002</v>
      </c>
      <c r="C6558" s="47">
        <f t="shared" si="100"/>
        <v>0.76799319399999999</v>
      </c>
      <c r="D6558" s="47">
        <f>IF($J$13="Yes", D6557+$J$14*(C6558-D6557),$J$12)</f>
        <v>2.4</v>
      </c>
      <c r="E6558" s="47" cm="1">
        <f t="array" ref="E6558">_xlfn.IFS(C6558&gt;(D6558+maxpout),MAX(C6558-elyscap,D6558+maxpout),C6558&gt;D6558-minpout,C6558,C6558&lt;=D6558-minpout,C6558+(F6557-F6558)*efromH2)</f>
        <v>2.3999999999999924</v>
      </c>
      <c r="F6558" s="37" cm="1">
        <f t="array" ref="F6558">_xlfn.IFS(C6558&gt;(D6558+maxpout),MIN(max_storage,F6557+MIN(elyscap,(C6558-D6558+maxpout))*H2in),C6558&gt;(D6558-minpout),F6557,C6558&lt;=(D6558-minpout),MAX(0,F6557+(C6558-(D6558-minpout))*H2out))</f>
        <v>18.602710744839403</v>
      </c>
      <c r="G6558" s="37">
        <f>MAX(0,F6557+MIN(elyscap,(C6558-D6558+maxpout))*H2in - max_storage)</f>
        <v>0</v>
      </c>
      <c r="H6558" s="17"/>
      <c r="AQ6558" s="51">
        <v>901.76231284632627</v>
      </c>
    </row>
    <row r="6559" spans="1:43" x14ac:dyDescent="0.25">
      <c r="A6559" s="2">
        <v>44104.208333333299</v>
      </c>
      <c r="B6559" s="22">
        <v>695233.05099999998</v>
      </c>
      <c r="C6559" s="47">
        <f t="shared" si="100"/>
        <v>0.69523305099999999</v>
      </c>
      <c r="D6559" s="47">
        <f>IF($J$13="Yes", D6558+$J$14*(C6559-D6558),$J$12)</f>
        <v>2.4</v>
      </c>
      <c r="E6559" s="47" cm="1">
        <f t="array" ref="E6559">_xlfn.IFS(C6559&gt;(D6559+maxpout),MAX(C6559-elyscap,D6559+maxpout),C6559&gt;D6559-minpout,C6559,C6559&lt;=D6559-minpout,C6559+(F6558-F6559)*efromH2)</f>
        <v>2.4000000000000314</v>
      </c>
      <c r="F6559" s="37" cm="1">
        <f t="array" ref="F6559">_xlfn.IFS(C6559&gt;(D6559+maxpout),MIN(max_storage,F6558+MIN(elyscap,(C6559-D6559+maxpout))*H2in),C6559&gt;(D6559-minpout),F6558,C6559&lt;=(D6559-minpout),MAX(0,F6558+(C6559-(D6559-minpout))*H2out))</f>
        <v>18.517472397389401</v>
      </c>
      <c r="G6559" s="37">
        <f>MAX(0,F6558+MIN(elyscap,(C6559-D6559+maxpout))*H2in - max_storage)</f>
        <v>0</v>
      </c>
      <c r="H6559" s="17"/>
      <c r="AQ6559" s="51">
        <v>875.37684069763861</v>
      </c>
    </row>
    <row r="6560" spans="1:43" x14ac:dyDescent="0.25">
      <c r="A6560" s="2">
        <v>44104.25</v>
      </c>
      <c r="B6560" s="22">
        <v>687243.11300000001</v>
      </c>
      <c r="C6560" s="47">
        <f t="shared" si="100"/>
        <v>0.68724311299999996</v>
      </c>
      <c r="D6560" s="47">
        <f>IF($J$13="Yes", D6559+$J$14*(C6560-D6559),$J$12)</f>
        <v>2.4</v>
      </c>
      <c r="E6560" s="47" cm="1">
        <f t="array" ref="E6560">_xlfn.IFS(C6560&gt;(D6560+maxpout),MAX(C6560-elyscap,D6560+maxpout),C6560&gt;D6560-minpout,C6560,C6560&lt;=D6560-minpout,C6560+(F6559-F6560)*efromH2)</f>
        <v>2.3999999999999977</v>
      </c>
      <c r="F6560" s="37" cm="1">
        <f t="array" ref="F6560">_xlfn.IFS(C6560&gt;(D6560+maxpout),MIN(max_storage,F6559+MIN(elyscap,(C6560-D6560+maxpout))*H2in),C6560&gt;(D6560-minpout),F6559,C6560&lt;=(D6560-minpout),MAX(0,F6559+(C6560-(D6560-minpout))*H2out))</f>
        <v>18.431834553039401</v>
      </c>
      <c r="G6560" s="37">
        <f>MAX(0,F6559+MIN(elyscap,(C6560-D6560+maxpout))*H2in - max_storage)</f>
        <v>0</v>
      </c>
      <c r="H6560" s="17"/>
      <c r="AQ6560" s="51">
        <v>915.21373002016708</v>
      </c>
    </row>
    <row r="6561" spans="1:43" x14ac:dyDescent="0.25">
      <c r="A6561" s="2">
        <v>44104.291666666701</v>
      </c>
      <c r="B6561" s="22">
        <v>627188.03799999994</v>
      </c>
      <c r="C6561" s="47">
        <f t="shared" si="100"/>
        <v>0.62718803799999989</v>
      </c>
      <c r="D6561" s="47">
        <f>IF($J$13="Yes", D6560+$J$14*(C6561-D6560),$J$12)</f>
        <v>2.4</v>
      </c>
      <c r="E6561" s="47" cm="1">
        <f t="array" ref="E6561">_xlfn.IFS(C6561&gt;(D6561+maxpout),MAX(C6561-elyscap,D6561+maxpout),C6561&gt;D6561-minpout,C6561,C6561&lt;=D6561-minpout,C6561+(F6560-F6561)*efromH2)</f>
        <v>2.3999999999999915</v>
      </c>
      <c r="F6561" s="37" cm="1">
        <f t="array" ref="F6561">_xlfn.IFS(C6561&gt;(D6561+maxpout),MIN(max_storage,F6560+MIN(elyscap,(C6561-D6561+maxpout))*H2in),C6561&gt;(D6561-minpout),F6560,C6561&lt;=(D6561-minpout),MAX(0,F6560+(C6561-(D6561-minpout))*H2out))</f>
        <v>18.343193954939402</v>
      </c>
      <c r="G6561" s="37">
        <f>MAX(0,F6560+MIN(elyscap,(C6561-D6561+maxpout))*H2in - max_storage)</f>
        <v>0</v>
      </c>
      <c r="H6561" s="17"/>
      <c r="AQ6561" s="51">
        <v>1077.4067794047473</v>
      </c>
    </row>
    <row r="6562" spans="1:43" x14ac:dyDescent="0.25">
      <c r="A6562" s="2">
        <v>44104.333333333299</v>
      </c>
      <c r="B6562" s="22">
        <v>532453.89599999995</v>
      </c>
      <c r="C6562" s="47">
        <f t="shared" si="100"/>
        <v>0.53245389599999993</v>
      </c>
      <c r="D6562" s="47">
        <f>IF($J$13="Yes", D6561+$J$14*(C6562-D6561),$J$12)</f>
        <v>2.4</v>
      </c>
      <c r="E6562" s="47" cm="1">
        <f t="array" ref="E6562">_xlfn.IFS(C6562&gt;(D6562+maxpout),MAX(C6562-elyscap,D6562+maxpout),C6562&gt;D6562-minpout,C6562,C6562&lt;=D6562-minpout,C6562+(F6561-F6562)*efromH2)</f>
        <v>2.4000000000000128</v>
      </c>
      <c r="F6562" s="37" cm="1">
        <f t="array" ref="F6562">_xlfn.IFS(C6562&gt;(D6562+maxpout),MIN(max_storage,F6561+MIN(elyscap,(C6562-D6562+maxpout))*H2in),C6562&gt;(D6562-minpout),F6561,C6562&lt;=(D6562-minpout),MAX(0,F6561+(C6562-(D6562-minpout))*H2out))</f>
        <v>18.249816649739401</v>
      </c>
      <c r="G6562" s="37">
        <f>MAX(0,F6561+MIN(elyscap,(C6562-D6562+maxpout))*H2in - max_storage)</f>
        <v>0</v>
      </c>
      <c r="H6562" s="17"/>
      <c r="AQ6562" s="51">
        <v>1059.5577835394586</v>
      </c>
    </row>
    <row r="6563" spans="1:43" x14ac:dyDescent="0.25">
      <c r="A6563" s="2">
        <v>44104.375</v>
      </c>
      <c r="B6563" s="22">
        <v>413278.201</v>
      </c>
      <c r="C6563" s="47">
        <f t="shared" si="100"/>
        <v>0.41327820100000001</v>
      </c>
      <c r="D6563" s="47">
        <f>IF($J$13="Yes", D6562+$J$14*(C6563-D6562),$J$12)</f>
        <v>2.4</v>
      </c>
      <c r="E6563" s="47" cm="1">
        <f t="array" ref="E6563">_xlfn.IFS(C6563&gt;(D6563+maxpout),MAX(C6563-elyscap,D6563+maxpout),C6563&gt;D6563-minpout,C6563,C6563&lt;=D6563-minpout,C6563+(F6562-F6563)*efromH2)</f>
        <v>2.4000000000000083</v>
      </c>
      <c r="F6563" s="37" cm="1">
        <f t="array" ref="F6563">_xlfn.IFS(C6563&gt;(D6563+maxpout),MIN(max_storage,F6562+MIN(elyscap,(C6563-D6563+maxpout))*H2in),C6563&gt;(D6563-minpout),F6562,C6563&lt;=(D6563-minpout),MAX(0,F6562+(C6563-(D6563-minpout))*H2out))</f>
        <v>18.150480559789401</v>
      </c>
      <c r="G6563" s="37">
        <f>MAX(0,F6562+MIN(elyscap,(C6563-D6563+maxpout))*H2in - max_storage)</f>
        <v>0</v>
      </c>
      <c r="H6563" s="17"/>
      <c r="AQ6563" s="51">
        <v>984.02290248635268</v>
      </c>
    </row>
    <row r="6564" spans="1:43" x14ac:dyDescent="0.25">
      <c r="A6564" s="2">
        <v>44104.416666666701</v>
      </c>
      <c r="B6564" s="22">
        <v>417887.386</v>
      </c>
      <c r="C6564" s="47">
        <f t="shared" si="100"/>
        <v>0.41788738599999997</v>
      </c>
      <c r="D6564" s="47">
        <f>IF($J$13="Yes", D6563+$J$14*(C6564-D6563),$J$12)</f>
        <v>2.4</v>
      </c>
      <c r="E6564" s="47" cm="1">
        <f t="array" ref="E6564">_xlfn.IFS(C6564&gt;(D6564+maxpout),MAX(C6564-elyscap,D6564+maxpout),C6564&gt;D6564-minpout,C6564,C6564&lt;=D6564-minpout,C6564+(F6563-F6564)*efromH2)</f>
        <v>2.3999999999999733</v>
      </c>
      <c r="F6564" s="37" cm="1">
        <f t="array" ref="F6564">_xlfn.IFS(C6564&gt;(D6564+maxpout),MIN(max_storage,F6563+MIN(elyscap,(C6564-D6564+maxpout))*H2in),C6564&gt;(D6564-minpout),F6563,C6564&lt;=(D6564-minpout),MAX(0,F6563+(C6564-(D6564-minpout))*H2out))</f>
        <v>18.051374929089402</v>
      </c>
      <c r="G6564" s="37">
        <f>MAX(0,F6563+MIN(elyscap,(C6564-D6564+maxpout))*H2in - max_storage)</f>
        <v>0</v>
      </c>
      <c r="H6564" s="17"/>
      <c r="AQ6564" s="51">
        <v>995.14618976472093</v>
      </c>
    </row>
    <row r="6565" spans="1:43" x14ac:dyDescent="0.25">
      <c r="A6565" s="2">
        <v>44104.458333333299</v>
      </c>
      <c r="B6565" s="22">
        <v>421196.82299999997</v>
      </c>
      <c r="C6565" s="47">
        <f t="shared" si="100"/>
        <v>0.421196823</v>
      </c>
      <c r="D6565" s="47">
        <f>IF($J$13="Yes", D6564+$J$14*(C6565-D6564),$J$12)</f>
        <v>2.4</v>
      </c>
      <c r="E6565" s="47" cm="1">
        <f t="array" ref="E6565">_xlfn.IFS(C6565&gt;(D6565+maxpout),MAX(C6565-elyscap,D6565+maxpout),C6565&gt;D6565-minpout,C6565,C6565&lt;=D6565-minpout,C6565+(F6564-F6565)*efromH2)</f>
        <v>2.3999999999999746</v>
      </c>
      <c r="F6565" s="37" cm="1">
        <f t="array" ref="F6565">_xlfn.IFS(C6565&gt;(D6565+maxpout),MIN(max_storage,F6564+MIN(elyscap,(C6565-D6565+maxpout))*H2in),C6565&gt;(D6565-minpout),F6564,C6565&lt;=(D6565-minpout),MAX(0,F6564+(C6565-(D6565-minpout))*H2out))</f>
        <v>17.952434770239403</v>
      </c>
      <c r="G6565" s="37">
        <f>MAX(0,F6564+MIN(elyscap,(C6565-D6565+maxpout))*H2in - max_storage)</f>
        <v>0</v>
      </c>
      <c r="H6565" s="17"/>
      <c r="AQ6565" s="51">
        <v>1068.3529409223545</v>
      </c>
    </row>
    <row r="6566" spans="1:43" x14ac:dyDescent="0.25">
      <c r="A6566" s="2">
        <v>44104.5</v>
      </c>
      <c r="B6566" s="22">
        <v>472831.91399999999</v>
      </c>
      <c r="C6566" s="47">
        <f t="shared" si="100"/>
        <v>0.47283191399999996</v>
      </c>
      <c r="D6566" s="47">
        <f>IF($J$13="Yes", D6565+$J$14*(C6566-D6565),$J$12)</f>
        <v>2.4</v>
      </c>
      <c r="E6566" s="47" cm="1">
        <f t="array" ref="E6566">_xlfn.IFS(C6566&gt;(D6566+maxpout),MAX(C6566-elyscap,D6566+maxpout),C6566&gt;D6566-minpout,C6566,C6566&lt;=D6566-minpout,C6566+(F6565-F6566)*efromH2)</f>
        <v>2.3999999999999662</v>
      </c>
      <c r="F6566" s="37" cm="1">
        <f t="array" ref="F6566">_xlfn.IFS(C6566&gt;(D6566+maxpout),MIN(max_storage,F6565+MIN(elyscap,(C6566-D6566+maxpout))*H2in),C6566&gt;(D6566-minpout),F6565,C6566&lt;=(D6566-minpout),MAX(0,F6565+(C6566-(D6566-minpout))*H2out))</f>
        <v>17.856076365939405</v>
      </c>
      <c r="G6566" s="37">
        <f>MAX(0,F6565+MIN(elyscap,(C6566-D6566+maxpout))*H2in - max_storage)</f>
        <v>0</v>
      </c>
      <c r="H6566" s="17"/>
      <c r="AQ6566" s="51">
        <v>1120.8652041202329</v>
      </c>
    </row>
    <row r="6567" spans="1:43" x14ac:dyDescent="0.25">
      <c r="A6567" s="2">
        <v>44104.541666666701</v>
      </c>
      <c r="B6567" s="22">
        <v>559428.28200000001</v>
      </c>
      <c r="C6567" s="47">
        <f t="shared" si="100"/>
        <v>0.55942828200000005</v>
      </c>
      <c r="D6567" s="47">
        <f>IF($J$13="Yes", D6566+$J$14*(C6567-D6566),$J$12)</f>
        <v>2.4</v>
      </c>
      <c r="E6567" s="47" cm="1">
        <f t="array" ref="E6567">_xlfn.IFS(C6567&gt;(D6567+maxpout),MAX(C6567-elyscap,D6567+maxpout),C6567&gt;D6567-minpout,C6567,C6567&lt;=D6567-minpout,C6567+(F6566-F6567)*efromH2)</f>
        <v>2.3999999999999924</v>
      </c>
      <c r="F6567" s="37" cm="1">
        <f t="array" ref="F6567">_xlfn.IFS(C6567&gt;(D6567+maxpout),MIN(max_storage,F6566+MIN(elyscap,(C6567-D6567+maxpout))*H2in),C6567&gt;(D6567-minpout),F6566,C6567&lt;=(D6567-minpout),MAX(0,F6566+(C6567-(D6567-minpout))*H2out))</f>
        <v>17.764047780039405</v>
      </c>
      <c r="G6567" s="37">
        <f>MAX(0,F6566+MIN(elyscap,(C6567-D6567+maxpout))*H2in - max_storage)</f>
        <v>0</v>
      </c>
      <c r="H6567" s="17"/>
      <c r="AQ6567" s="51">
        <v>1081.0283147977045</v>
      </c>
    </row>
    <row r="6568" spans="1:43" x14ac:dyDescent="0.25">
      <c r="A6568" s="2">
        <v>44104.583333333299</v>
      </c>
      <c r="B6568" s="22">
        <v>606542.65300000005</v>
      </c>
      <c r="C6568" s="47">
        <f t="shared" si="100"/>
        <v>0.6065426530000001</v>
      </c>
      <c r="D6568" s="47">
        <f>IF($J$13="Yes", D6567+$J$14*(C6568-D6567),$J$12)</f>
        <v>2.4</v>
      </c>
      <c r="E6568" s="47" cm="1">
        <f t="array" ref="E6568">_xlfn.IFS(C6568&gt;(D6568+maxpout),MAX(C6568-elyscap,D6568+maxpout),C6568&gt;D6568-minpout,C6568,C6568&lt;=D6568-minpout,C6568+(F6567-F6568)*efromH2)</f>
        <v>2.4000000000000004</v>
      </c>
      <c r="F6568" s="37" cm="1">
        <f t="array" ref="F6568">_xlfn.IFS(C6568&gt;(D6568+maxpout),MIN(max_storage,F6567+MIN(elyscap,(C6568-D6568+maxpout))*H2in),C6568&gt;(D6568-minpout),F6567,C6568&lt;=(D6568-minpout),MAX(0,F6567+(C6568-(D6568-minpout))*H2out))</f>
        <v>17.674374912689405</v>
      </c>
      <c r="G6568" s="37">
        <f>MAX(0,F6567+MIN(elyscap,(C6568-D6568+maxpout))*H2in - max_storage)</f>
        <v>0</v>
      </c>
      <c r="H6568" s="17"/>
      <c r="AQ6568" s="51">
        <v>1054.6428426490168</v>
      </c>
    </row>
    <row r="6569" spans="1:43" x14ac:dyDescent="0.25">
      <c r="A6569" s="2">
        <v>44104.625</v>
      </c>
      <c r="B6569" s="22">
        <v>619878.74</v>
      </c>
      <c r="C6569" s="47">
        <f t="shared" si="100"/>
        <v>0.61987873999999998</v>
      </c>
      <c r="D6569" s="47">
        <f>IF($J$13="Yes", D6568+$J$14*(C6569-D6568),$J$12)</f>
        <v>2.4</v>
      </c>
      <c r="E6569" s="47" cm="1">
        <f t="array" ref="E6569">_xlfn.IFS(C6569&gt;(D6569+maxpout),MAX(C6569-elyscap,D6569+maxpout),C6569&gt;D6569-minpout,C6569,C6569&lt;=D6569-minpout,C6569+(F6568-F6569)*efromH2)</f>
        <v>2.399999999999987</v>
      </c>
      <c r="F6569" s="37" cm="1">
        <f t="array" ref="F6569">_xlfn.IFS(C6569&gt;(D6569+maxpout),MIN(max_storage,F6568+MIN(elyscap,(C6569-D6569+maxpout))*H2in),C6569&gt;(D6569-minpout),F6568,C6569&lt;=(D6569-minpout),MAX(0,F6568+(C6569-(D6569-minpout))*H2out))</f>
        <v>17.585368849689406</v>
      </c>
      <c r="G6569" s="37">
        <f>MAX(0,F6568+MIN(elyscap,(C6569-D6569+maxpout))*H2in - max_storage)</f>
        <v>0</v>
      </c>
      <c r="H6569" s="17"/>
      <c r="AQ6569" s="51">
        <v>1043.0021931716544</v>
      </c>
    </row>
    <row r="6570" spans="1:43" x14ac:dyDescent="0.25">
      <c r="A6570" s="2">
        <v>44104.666666666701</v>
      </c>
      <c r="B6570" s="22">
        <v>721620.26300000004</v>
      </c>
      <c r="C6570" s="47">
        <f t="shared" si="100"/>
        <v>0.72162026300000004</v>
      </c>
      <c r="D6570" s="47">
        <f>IF($J$13="Yes", D6569+$J$14*(C6570-D6569),$J$12)</f>
        <v>2.4</v>
      </c>
      <c r="E6570" s="47" cm="1">
        <f t="array" ref="E6570">_xlfn.IFS(C6570&gt;(D6570+maxpout),MAX(C6570-elyscap,D6570+maxpout),C6570&gt;D6570-minpout,C6570,C6570&lt;=D6570-minpout,C6570+(F6569-F6570)*efromH2)</f>
        <v>2.4000000000000288</v>
      </c>
      <c r="F6570" s="37" cm="1">
        <f t="array" ref="F6570">_xlfn.IFS(C6570&gt;(D6570+maxpout),MIN(max_storage,F6569+MIN(elyscap,(C6570-D6570+maxpout))*H2in),C6570&gt;(D6570-minpout),F6569,C6570&lt;=(D6570-minpout),MAX(0,F6569+(C6570-(D6570-minpout))*H2out))</f>
        <v>17.501449862839404</v>
      </c>
      <c r="G6570" s="37">
        <f>MAX(0,F6569+MIN(elyscap,(C6570-D6570+maxpout))*H2in - max_storage)</f>
        <v>0</v>
      </c>
      <c r="H6570" s="17"/>
      <c r="AQ6570" s="51">
        <v>1183.724711297989</v>
      </c>
    </row>
    <row r="6571" spans="1:43" x14ac:dyDescent="0.25">
      <c r="A6571" s="2">
        <v>44104.708333333299</v>
      </c>
      <c r="B6571" s="22">
        <v>932587.44499999995</v>
      </c>
      <c r="C6571" s="47">
        <f t="shared" si="100"/>
        <v>0.9325874449999999</v>
      </c>
      <c r="D6571" s="47">
        <f>IF($J$13="Yes", D6570+$J$14*(C6571-D6570),$J$12)</f>
        <v>2.4</v>
      </c>
      <c r="E6571" s="47" cm="1">
        <f t="array" ref="E6571">_xlfn.IFS(C6571&gt;(D6571+maxpout),MAX(C6571-elyscap,D6571+maxpout),C6571&gt;D6571-minpout,C6571,C6571&lt;=D6571-minpout,C6571+(F6570-F6571)*efromH2)</f>
        <v>2.399999999999967</v>
      </c>
      <c r="F6571" s="37" cm="1">
        <f t="array" ref="F6571">_xlfn.IFS(C6571&gt;(D6571+maxpout),MIN(max_storage,F6570+MIN(elyscap,(C6571-D6571+maxpout))*H2in),C6571&gt;(D6571-minpout),F6570,C6571&lt;=(D6571-minpout),MAX(0,F6570+(C6571-(D6571-minpout))*H2out))</f>
        <v>17.428079235089406</v>
      </c>
      <c r="G6571" s="37">
        <f>MAX(0,F6570+MIN(elyscap,(C6571-D6571+maxpout))*H2in - max_storage)</f>
        <v>0</v>
      </c>
      <c r="H6571" s="17"/>
      <c r="AQ6571" s="51">
        <v>1689.187579715006</v>
      </c>
    </row>
    <row r="6572" spans="1:43" x14ac:dyDescent="0.25">
      <c r="A6572" s="2">
        <v>44104.75</v>
      </c>
      <c r="B6572" s="22">
        <v>1232437.453</v>
      </c>
      <c r="C6572" s="47">
        <f t="shared" si="100"/>
        <v>1.232437453</v>
      </c>
      <c r="D6572" s="47">
        <f>IF($J$13="Yes", D6571+$J$14*(C6572-D6571),$J$12)</f>
        <v>2.4</v>
      </c>
      <c r="E6572" s="47" cm="1">
        <f t="array" ref="E6572">_xlfn.IFS(C6572&gt;(D6572+maxpout),MAX(C6572-elyscap,D6572+maxpout),C6572&gt;D6572-minpout,C6572,C6572&lt;=D6572-minpout,C6572+(F6571-F6572)*efromH2)</f>
        <v>2.400000000000003</v>
      </c>
      <c r="F6572" s="37" cm="1">
        <f t="array" ref="F6572">_xlfn.IFS(C6572&gt;(D6572+maxpout),MIN(max_storage,F6571+MIN(elyscap,(C6572-D6572+maxpout))*H2in),C6572&gt;(D6572-minpout),F6571,C6572&lt;=(D6572-minpout),MAX(0,F6571+(C6572-(D6572-minpout))*H2out))</f>
        <v>17.369701107739406</v>
      </c>
      <c r="G6572" s="37">
        <f>MAX(0,F6571+MIN(elyscap,(C6572-D6572+maxpout))*H2in - max_storage)</f>
        <v>0</v>
      </c>
      <c r="H6572" s="17"/>
      <c r="AQ6572" s="51">
        <v>2656.6548918335548</v>
      </c>
    </row>
    <row r="6573" spans="1:43" x14ac:dyDescent="0.25">
      <c r="A6573" s="2">
        <v>44104.791666666701</v>
      </c>
      <c r="B6573" s="22">
        <v>1411191.7009999999</v>
      </c>
      <c r="C6573" s="47">
        <f t="shared" si="100"/>
        <v>1.4111917009999999</v>
      </c>
      <c r="D6573" s="47">
        <f>IF($J$13="Yes", D6572+$J$14*(C6573-D6572),$J$12)</f>
        <v>2.4</v>
      </c>
      <c r="E6573" s="47" cm="1">
        <f t="array" ref="E6573">_xlfn.IFS(C6573&gt;(D6573+maxpout),MAX(C6573-elyscap,D6573+maxpout),C6573&gt;D6573-minpout,C6573,C6573&lt;=D6573-minpout,C6573+(F6572-F6573)*efromH2)</f>
        <v>2.3999999999999702</v>
      </c>
      <c r="F6573" s="37" cm="1">
        <f t="array" ref="F6573">_xlfn.IFS(C6573&gt;(D6573+maxpout),MIN(max_storage,F6572+MIN(elyscap,(C6573-D6573+maxpout))*H2in),C6573&gt;(D6573-minpout),F6572,C6573&lt;=(D6573-minpout),MAX(0,F6572+(C6573-(D6573-minpout))*H2out))</f>
        <v>17.320260692789407</v>
      </c>
      <c r="G6573" s="37">
        <f>MAX(0,F6572+MIN(elyscap,(C6573-D6573+maxpout))*H2in - max_storage)</f>
        <v>0</v>
      </c>
      <c r="H6573" s="17"/>
      <c r="AQ6573" s="51">
        <v>4253.4933190281536</v>
      </c>
    </row>
    <row r="6574" spans="1:43" x14ac:dyDescent="0.25">
      <c r="A6574" s="2">
        <v>44104.833333333299</v>
      </c>
      <c r="B6574" s="22">
        <v>1423241.923</v>
      </c>
      <c r="C6574" s="47">
        <f t="shared" si="100"/>
        <v>1.423241923</v>
      </c>
      <c r="D6574" s="47">
        <f>IF($J$13="Yes", D6573+$J$14*(C6574-D6573),$J$12)</f>
        <v>2.4</v>
      </c>
      <c r="E6574" s="47" cm="1">
        <f t="array" ref="E6574">_xlfn.IFS(C6574&gt;(D6574+maxpout),MAX(C6574-elyscap,D6574+maxpout),C6574&gt;D6574-minpout,C6574,C6574&lt;=D6574-minpout,C6574+(F6573-F6574)*efromH2)</f>
        <v>2.3999999999999995</v>
      </c>
      <c r="F6574" s="37" cm="1">
        <f t="array" ref="F6574">_xlfn.IFS(C6574&gt;(D6574+maxpout),MIN(max_storage,F6573+MIN(elyscap,(C6574-D6574+maxpout))*H2in),C6574&gt;(D6574-minpout),F6573,C6574&lt;=(D6574-minpout),MAX(0,F6573+(C6574-(D6574-minpout))*H2out))</f>
        <v>17.271422788939407</v>
      </c>
      <c r="G6574" s="37">
        <f>MAX(0,F6573+MIN(elyscap,(C6574-D6574+maxpout))*H2in - max_storage)</f>
        <v>0</v>
      </c>
      <c r="H6574" s="17"/>
      <c r="AQ6574" s="51">
        <v>6104.6152670282427</v>
      </c>
    </row>
    <row r="6575" spans="1:43" x14ac:dyDescent="0.25">
      <c r="A6575" s="2">
        <v>44104.875</v>
      </c>
      <c r="B6575" s="22">
        <v>1391429.7220000001</v>
      </c>
      <c r="C6575" s="47">
        <f t="shared" si="100"/>
        <v>1.391429722</v>
      </c>
      <c r="D6575" s="47">
        <f>IF($J$13="Yes", D6574+$J$14*(C6575-D6574),$J$12)</f>
        <v>2.4</v>
      </c>
      <c r="E6575" s="47" cm="1">
        <f t="array" ref="E6575">_xlfn.IFS(C6575&gt;(D6575+maxpout),MAX(C6575-elyscap,D6575+maxpout),C6575&gt;D6575-minpout,C6575,C6575&lt;=D6575-minpout,C6575+(F6574-F6575)*efromH2)</f>
        <v>2.3999999999999648</v>
      </c>
      <c r="F6575" s="37" cm="1">
        <f t="array" ref="F6575">_xlfn.IFS(C6575&gt;(D6575+maxpout),MIN(max_storage,F6574+MIN(elyscap,(C6575-D6575+maxpout))*H2in),C6575&gt;(D6575-minpout),F6574,C6575&lt;=(D6575-minpout),MAX(0,F6574+(C6575-(D6575-minpout))*H2out))</f>
        <v>17.220994275039409</v>
      </c>
      <c r="G6575" s="37">
        <f>MAX(0,F6574+MIN(elyscap,(C6575-D6575+maxpout))*H2in - max_storage)</f>
        <v>0</v>
      </c>
      <c r="H6575" s="17"/>
      <c r="AQ6575" s="51">
        <v>6872.8981325341492</v>
      </c>
    </row>
    <row r="6576" spans="1:43" x14ac:dyDescent="0.25">
      <c r="A6576" s="2">
        <v>44104.916666666701</v>
      </c>
      <c r="B6576" s="22">
        <v>1336592.6189999999</v>
      </c>
      <c r="C6576" s="47">
        <f t="shared" si="100"/>
        <v>1.3365926189999999</v>
      </c>
      <c r="D6576" s="47">
        <f>IF($J$13="Yes", D6575+$J$14*(C6576-D6575),$J$12)</f>
        <v>2.4</v>
      </c>
      <c r="E6576" s="47" cm="1">
        <f t="array" ref="E6576">_xlfn.IFS(C6576&gt;(D6576+maxpout),MAX(C6576-elyscap,D6576+maxpout),C6576&gt;D6576-minpout,C6576,C6576&lt;=D6576-minpout,C6576+(F6575-F6576)*efromH2)</f>
        <v>2.400000000000019</v>
      </c>
      <c r="F6576" s="37" cm="1">
        <f t="array" ref="F6576">_xlfn.IFS(C6576&gt;(D6576+maxpout),MIN(max_storage,F6575+MIN(elyscap,(C6576-D6576+maxpout))*H2in),C6576&gt;(D6576-minpout),F6575,C6576&lt;=(D6576-minpout),MAX(0,F6575+(C6576-(D6576-minpout))*H2out))</f>
        <v>17.167823905989408</v>
      </c>
      <c r="G6576" s="37">
        <f>MAX(0,F6575+MIN(elyscap,(C6576-D6576+maxpout))*H2in - max_storage)</f>
        <v>0</v>
      </c>
      <c r="H6576" s="17"/>
      <c r="AQ6576" s="51">
        <v>7066.6502760573558</v>
      </c>
    </row>
    <row r="6577" spans="1:43" x14ac:dyDescent="0.25">
      <c r="A6577" s="2">
        <v>44104.958333333299</v>
      </c>
      <c r="B6577" s="22">
        <v>1319778.689</v>
      </c>
      <c r="C6577" s="47">
        <f t="shared" si="100"/>
        <v>1.3197786890000001</v>
      </c>
      <c r="D6577" s="47">
        <f>IF($J$13="Yes", D6576+$J$14*(C6577-D6576),$J$12)</f>
        <v>2.4</v>
      </c>
      <c r="E6577" s="47" cm="1">
        <f t="array" ref="E6577">_xlfn.IFS(C6577&gt;(D6577+maxpout),MAX(C6577-elyscap,D6577+maxpout),C6577&gt;D6577-minpout,C6577,C6577&lt;=D6577-minpout,C6577+(F6576-F6577)*efromH2)</f>
        <v>2.4000000000000026</v>
      </c>
      <c r="F6577" s="37" cm="1">
        <f t="array" ref="F6577">_xlfn.IFS(C6577&gt;(D6577+maxpout),MIN(max_storage,F6576+MIN(elyscap,(C6577-D6577+maxpout))*H2in),C6577&gt;(D6577-minpout),F6576,C6577&lt;=(D6577-minpout),MAX(0,F6576+(C6577-(D6577-minpout))*H2out))</f>
        <v>17.113812840439408</v>
      </c>
      <c r="G6577" s="37">
        <f>MAX(0,F6576+MIN(elyscap,(C6577-D6577+maxpout))*H2in - max_storage)</f>
        <v>0</v>
      </c>
      <c r="H6577" s="17"/>
      <c r="AQ6577" s="51">
        <v>7055.6665249660609</v>
      </c>
    </row>
    <row r="6578" spans="1:43" x14ac:dyDescent="0.25">
      <c r="A6578" s="2">
        <v>44105</v>
      </c>
      <c r="B6578" s="22">
        <v>1221550.399</v>
      </c>
      <c r="C6578" s="47">
        <f t="shared" si="100"/>
        <v>1.2215503990000001</v>
      </c>
      <c r="D6578" s="47">
        <f>IF($J$13="Yes", D6577+$J$14*(C6578-D6577),$J$12)</f>
        <v>2.4</v>
      </c>
      <c r="E6578" s="47" cm="1">
        <f t="array" ref="E6578">_xlfn.IFS(C6578&gt;(D6578+maxpout),MAX(C6578-elyscap,D6578+maxpout),C6578&gt;D6578-minpout,C6578,C6578&lt;=D6578-minpout,C6578+(F6577-F6578)*efromH2)</f>
        <v>2.400000000000011</v>
      </c>
      <c r="F6578" s="37" cm="1">
        <f t="array" ref="F6578">_xlfn.IFS(C6578&gt;(D6578+maxpout),MIN(max_storage,F6577+MIN(elyscap,(C6578-D6578+maxpout))*H2in),C6578&gt;(D6578-minpout),F6577,C6578&lt;=(D6578-minpout),MAX(0,F6577+(C6578-(D6578-minpout))*H2out))</f>
        <v>17.054890360389408</v>
      </c>
      <c r="G6578" s="37">
        <f>MAX(0,F6577+MIN(elyscap,(C6578-D6578+maxpout))*H2in - max_storage)</f>
        <v>0</v>
      </c>
      <c r="H6578" s="17"/>
      <c r="AQ6578" s="51">
        <v>7370.9055066155588</v>
      </c>
    </row>
    <row r="6579" spans="1:43" x14ac:dyDescent="0.25">
      <c r="A6579" s="2">
        <v>44105.041666666701</v>
      </c>
      <c r="B6579" s="22">
        <v>1146575.0079999999</v>
      </c>
      <c r="C6579" s="47">
        <f t="shared" si="100"/>
        <v>1.1465750079999999</v>
      </c>
      <c r="D6579" s="47">
        <f>IF($J$13="Yes", D6578+$J$14*(C6579-D6578),$J$12)</f>
        <v>2.4</v>
      </c>
      <c r="E6579" s="47" cm="1">
        <f t="array" ref="E6579">_xlfn.IFS(C6579&gt;(D6579+maxpout),MAX(C6579-elyscap,D6579+maxpout),C6579&gt;D6579-minpout,C6579,C6579&lt;=D6579-minpout,C6579+(F6578-F6579)*efromH2)</f>
        <v>2.4000000000000208</v>
      </c>
      <c r="F6579" s="37" cm="1">
        <f t="array" ref="F6579">_xlfn.IFS(C6579&gt;(D6579+maxpout),MIN(max_storage,F6578+MIN(elyscap,(C6579-D6579+maxpout))*H2in),C6579&gt;(D6579-minpout),F6578,C6579&lt;=(D6579-minpout),MAX(0,F6578+(C6579-(D6579-minpout))*H2out))</f>
        <v>16.992219110789406</v>
      </c>
      <c r="G6579" s="37">
        <f>MAX(0,F6578+MIN(elyscap,(C6579-D6579+maxpout))*H2in - max_storage)</f>
        <v>0</v>
      </c>
      <c r="H6579" s="17"/>
      <c r="AQ6579" s="51">
        <v>7552.8787540618578</v>
      </c>
    </row>
    <row r="6580" spans="1:43" x14ac:dyDescent="0.25">
      <c r="A6580" s="2">
        <v>44105.083333333299</v>
      </c>
      <c r="B6580" s="22">
        <v>1132545.6170000001</v>
      </c>
      <c r="C6580" s="47">
        <f t="shared" si="100"/>
        <v>1.1325456170000001</v>
      </c>
      <c r="D6580" s="47">
        <f>IF($J$13="Yes", D6579+$J$14*(C6580-D6579),$J$12)</f>
        <v>2.4</v>
      </c>
      <c r="E6580" s="47" cm="1">
        <f t="array" ref="E6580">_xlfn.IFS(C6580&gt;(D6580+maxpout),MAX(C6580-elyscap,D6580+maxpout),C6580&gt;D6580-minpout,C6580,C6580&lt;=D6580-minpout,C6580+(F6579-F6580)*efromH2)</f>
        <v>2.3999999999999861</v>
      </c>
      <c r="F6580" s="37" cm="1">
        <f t="array" ref="F6580">_xlfn.IFS(C6580&gt;(D6580+maxpout),MIN(max_storage,F6579+MIN(elyscap,(C6580-D6580+maxpout))*H2in),C6580&gt;(D6580-minpout),F6579,C6580&lt;=(D6580-minpout),MAX(0,F6579+(C6580-(D6580-minpout))*H2out))</f>
        <v>16.928846391639407</v>
      </c>
      <c r="G6580" s="37">
        <f>MAX(0,F6579+MIN(elyscap,(C6580-D6580+maxpout))*H2in - max_storage)</f>
        <v>0</v>
      </c>
      <c r="H6580" s="17"/>
      <c r="AQ6580" s="51">
        <v>7874.0516459541695</v>
      </c>
    </row>
    <row r="6581" spans="1:43" x14ac:dyDescent="0.25">
      <c r="A6581" s="2">
        <v>44105.125</v>
      </c>
      <c r="B6581" s="22">
        <v>1164221.9720000001</v>
      </c>
      <c r="C6581" s="47">
        <f t="shared" si="100"/>
        <v>1.164221972</v>
      </c>
      <c r="D6581" s="47">
        <f>IF($J$13="Yes", D6580+$J$14*(C6581-D6580),$J$12)</f>
        <v>2.4</v>
      </c>
      <c r="E6581" s="47" cm="1">
        <f t="array" ref="E6581">_xlfn.IFS(C6581&gt;(D6581+maxpout),MAX(C6581-elyscap,D6581+maxpout),C6581&gt;D6581-minpout,C6581,C6581&lt;=D6581-minpout,C6581+(F6580-F6581)*efromH2)</f>
        <v>2.3999999999999986</v>
      </c>
      <c r="F6581" s="37" cm="1">
        <f t="array" ref="F6581">_xlfn.IFS(C6581&gt;(D6581+maxpout),MIN(max_storage,F6580+MIN(elyscap,(C6581-D6581+maxpout))*H2in),C6581&gt;(D6581-minpout),F6580,C6581&lt;=(D6581-minpout),MAX(0,F6580+(C6581-(D6581-minpout))*H2out))</f>
        <v>16.867057490239407</v>
      </c>
      <c r="G6581" s="37">
        <f>MAX(0,F6580+MIN(elyscap,(C6581-D6581+maxpout))*H2in - max_storage)</f>
        <v>0</v>
      </c>
      <c r="H6581" s="17"/>
      <c r="AQ6581" s="51">
        <v>8195.4717841065994</v>
      </c>
    </row>
    <row r="6582" spans="1:43" x14ac:dyDescent="0.25">
      <c r="A6582" s="2">
        <v>44105.166666666701</v>
      </c>
      <c r="B6582" s="22">
        <v>1174448.3999999999</v>
      </c>
      <c r="C6582" s="47">
        <f t="shared" si="100"/>
        <v>1.1744483999999999</v>
      </c>
      <c r="D6582" s="47">
        <f>IF($J$13="Yes", D6581+$J$14*(C6582-D6581),$J$12)</f>
        <v>2.4</v>
      </c>
      <c r="E6582" s="47" cm="1">
        <f t="array" ref="E6582">_xlfn.IFS(C6582&gt;(D6582+maxpout),MAX(C6582-elyscap,D6582+maxpout),C6582&gt;D6582-minpout,C6582,C6582&lt;=D6582-minpout,C6582+(F6581-F6582)*efromH2)</f>
        <v>2.3999999999999746</v>
      </c>
      <c r="F6582" s="37" cm="1">
        <f t="array" ref="F6582">_xlfn.IFS(C6582&gt;(D6582+maxpout),MIN(max_storage,F6581+MIN(elyscap,(C6582-D6582+maxpout))*H2in),C6582&gt;(D6582-minpout),F6581,C6582&lt;=(D6582-minpout),MAX(0,F6581+(C6582-(D6582-minpout))*H2out))</f>
        <v>16.805779910239409</v>
      </c>
      <c r="G6582" s="37">
        <f>MAX(0,F6581+MIN(elyscap,(C6582-D6582+maxpout))*H2in - max_storage)</f>
        <v>0</v>
      </c>
      <c r="H6582" s="17"/>
      <c r="AQ6582" s="51">
        <v>8468.4316552760465</v>
      </c>
    </row>
    <row r="6583" spans="1:43" x14ac:dyDescent="0.25">
      <c r="A6583" s="2">
        <v>44105.208333333299</v>
      </c>
      <c r="B6583" s="22">
        <v>1183876.9469999999</v>
      </c>
      <c r="C6583" s="47">
        <f t="shared" si="100"/>
        <v>1.1838769469999999</v>
      </c>
      <c r="D6583" s="47">
        <f>IF($J$13="Yes", D6582+$J$14*(C6583-D6582),$J$12)</f>
        <v>2.4</v>
      </c>
      <c r="E6583" s="47" cm="1">
        <f t="array" ref="E6583">_xlfn.IFS(C6583&gt;(D6583+maxpout),MAX(C6583-elyscap,D6583+maxpout),C6583&gt;D6583-minpout,C6583,C6583&lt;=D6583-minpout,C6583+(F6582-F6583)*efromH2)</f>
        <v>2.3999999999999755</v>
      </c>
      <c r="F6583" s="37" cm="1">
        <f t="array" ref="F6583">_xlfn.IFS(C6583&gt;(D6583+maxpout),MIN(max_storage,F6582+MIN(elyscap,(C6583-D6583+maxpout))*H2in),C6583&gt;(D6583-minpout),F6582,C6583&lt;=(D6583-minpout),MAX(0,F6582+(C6583-(D6583-minpout))*H2out))</f>
        <v>16.74497375758941</v>
      </c>
      <c r="G6583" s="37">
        <f>MAX(0,F6582+MIN(elyscap,(C6583-D6583+maxpout))*H2in - max_storage)</f>
        <v>0</v>
      </c>
      <c r="H6583" s="17"/>
      <c r="AQ6583" s="51">
        <v>8887.7613124349082</v>
      </c>
    </row>
    <row r="6584" spans="1:43" x14ac:dyDescent="0.25">
      <c r="A6584" s="2">
        <v>44105.25</v>
      </c>
      <c r="B6584" s="22">
        <v>1292539.6850000001</v>
      </c>
      <c r="C6584" s="47">
        <f t="shared" si="100"/>
        <v>1.2925396850000002</v>
      </c>
      <c r="D6584" s="47">
        <f>IF($J$13="Yes", D6583+$J$14*(C6584-D6583),$J$12)</f>
        <v>2.4</v>
      </c>
      <c r="E6584" s="47" cm="1">
        <f t="array" ref="E6584">_xlfn.IFS(C6584&gt;(D6584+maxpout),MAX(C6584-elyscap,D6584+maxpout),C6584&gt;D6584-minpout,C6584,C6584&lt;=D6584-minpout,C6584+(F6583-F6584)*efromH2)</f>
        <v>2.3999999999999977</v>
      </c>
      <c r="F6584" s="37" cm="1">
        <f t="array" ref="F6584">_xlfn.IFS(C6584&gt;(D6584+maxpout),MIN(max_storage,F6583+MIN(elyscap,(C6584-D6584+maxpout))*H2in),C6584&gt;(D6584-minpout),F6583,C6584&lt;=(D6584-minpout),MAX(0,F6583+(C6584-(D6584-minpout))*H2out))</f>
        <v>16.68960074183941</v>
      </c>
      <c r="G6584" s="37">
        <f>MAX(0,F6583+MIN(elyscap,(C6584-D6584+maxpout))*H2in - max_storage)</f>
        <v>0</v>
      </c>
      <c r="H6584" s="17"/>
      <c r="AQ6584" s="51">
        <v>9046.7406576903031</v>
      </c>
    </row>
    <row r="6585" spans="1:43" x14ac:dyDescent="0.25">
      <c r="A6585" s="2">
        <v>44105.291666666701</v>
      </c>
      <c r="B6585" s="22">
        <v>1255982.108</v>
      </c>
      <c r="C6585" s="47">
        <f t="shared" si="100"/>
        <v>1.255982108</v>
      </c>
      <c r="D6585" s="47">
        <f>IF($J$13="Yes", D6584+$J$14*(C6585-D6584),$J$12)</f>
        <v>2.4</v>
      </c>
      <c r="E6585" s="47" cm="1">
        <f t="array" ref="E6585">_xlfn.IFS(C6585&gt;(D6585+maxpout),MAX(C6585-elyscap,D6585+maxpout),C6585&gt;D6585-minpout,C6585,C6585&lt;=D6585-minpout,C6585+(F6584-F6585)*efromH2)</f>
        <v>2.4000000000000221</v>
      </c>
      <c r="F6585" s="37" cm="1">
        <f t="array" ref="F6585">_xlfn.IFS(C6585&gt;(D6585+maxpout),MIN(max_storage,F6584+MIN(elyscap,(C6585-D6585+maxpout))*H2in),C6585&gt;(D6585-minpout),F6584,C6585&lt;=(D6585-minpout),MAX(0,F6584+(C6585-(D6585-minpout))*H2out))</f>
        <v>16.632399847239409</v>
      </c>
      <c r="G6585" s="37">
        <f>MAX(0,F6584+MIN(elyscap,(C6585-D6585+maxpout))*H2in - max_storage)</f>
        <v>0</v>
      </c>
      <c r="H6585" s="17"/>
      <c r="AQ6585" s="51">
        <v>8436.7841339810384</v>
      </c>
    </row>
    <row r="6586" spans="1:43" x14ac:dyDescent="0.25">
      <c r="A6586" s="2">
        <v>44105.333333333299</v>
      </c>
      <c r="B6586" s="22">
        <v>1183182.3899999999</v>
      </c>
      <c r="C6586" s="47">
        <f t="shared" si="100"/>
        <v>1.1831823899999998</v>
      </c>
      <c r="D6586" s="47">
        <f>IF($J$13="Yes", D6585+$J$14*(C6586-D6585),$J$12)</f>
        <v>2.4</v>
      </c>
      <c r="E6586" s="47" cm="1">
        <f t="array" ref="E6586">_xlfn.IFS(C6586&gt;(D6586+maxpout),MAX(C6586-elyscap,D6586+maxpout),C6586&gt;D6586-minpout,C6586,C6586&lt;=D6586-minpout,C6586+(F6585-F6586)*efromH2)</f>
        <v>2.3999999999999782</v>
      </c>
      <c r="F6586" s="37" cm="1">
        <f t="array" ref="F6586">_xlfn.IFS(C6586&gt;(D6586+maxpout),MIN(max_storage,F6585+MIN(elyscap,(C6586-D6586+maxpout))*H2in),C6586&gt;(D6586-minpout),F6585,C6586&lt;=(D6586-minpout),MAX(0,F6585+(C6586-(D6586-minpout))*H2out))</f>
        <v>16.57155896673941</v>
      </c>
      <c r="G6586" s="37">
        <f>MAX(0,F6585+MIN(elyscap,(C6586-D6586+maxpout))*H2in - max_storage)</f>
        <v>0</v>
      </c>
      <c r="H6586" s="17"/>
      <c r="AQ6586" s="51">
        <v>7318.4892994707016</v>
      </c>
    </row>
    <row r="6587" spans="1:43" x14ac:dyDescent="0.25">
      <c r="A6587" s="2">
        <v>44105.375</v>
      </c>
      <c r="B6587" s="22">
        <v>1165009.7290000001</v>
      </c>
      <c r="C6587" s="47">
        <f t="shared" si="100"/>
        <v>1.1650097290000001</v>
      </c>
      <c r="D6587" s="47">
        <f>IF($J$13="Yes", D6586+$J$14*(C6587-D6586),$J$12)</f>
        <v>2.4</v>
      </c>
      <c r="E6587" s="47" cm="1">
        <f t="array" ref="E6587">_xlfn.IFS(C6587&gt;(D6587+maxpout),MAX(C6587-elyscap,D6587+maxpout),C6587&gt;D6587-minpout,C6587,C6587&lt;=D6587-minpout,C6587+(F6586-F6587)*efromH2)</f>
        <v>2.4000000000000297</v>
      </c>
      <c r="F6587" s="37" cm="1">
        <f t="array" ref="F6587">_xlfn.IFS(C6587&gt;(D6587+maxpout),MIN(max_storage,F6586+MIN(elyscap,(C6587-D6587+maxpout))*H2in),C6587&gt;(D6587-minpout),F6586,C6587&lt;=(D6587-minpout),MAX(0,F6586+(C6587-(D6587-minpout))*H2out))</f>
        <v>16.509809453189408</v>
      </c>
      <c r="G6587" s="37">
        <f>MAX(0,F6586+MIN(elyscap,(C6587-D6587+maxpout))*H2in - max_storage)</f>
        <v>0</v>
      </c>
      <c r="H6587" s="17"/>
      <c r="AQ6587" s="51">
        <v>6642.5180243101304</v>
      </c>
    </row>
    <row r="6588" spans="1:43" x14ac:dyDescent="0.25">
      <c r="A6588" s="2">
        <v>44105.416666666701</v>
      </c>
      <c r="B6588" s="22">
        <v>1313059.8419999999</v>
      </c>
      <c r="C6588" s="47">
        <f t="shared" si="100"/>
        <v>1.3130598419999999</v>
      </c>
      <c r="D6588" s="47">
        <f>IF($J$13="Yes", D6587+$J$14*(C6588-D6587),$J$12)</f>
        <v>2.4</v>
      </c>
      <c r="E6588" s="47" cm="1">
        <f t="array" ref="E6588">_xlfn.IFS(C6588&gt;(D6588+maxpout),MAX(C6588-elyscap,D6588+maxpout),C6588&gt;D6588-minpout,C6588,C6588&lt;=D6588-minpout,C6588+(F6587-F6588)*efromH2)</f>
        <v>2.3999999999999759</v>
      </c>
      <c r="F6588" s="37" cm="1">
        <f t="array" ref="F6588">_xlfn.IFS(C6588&gt;(D6588+maxpout),MIN(max_storage,F6587+MIN(elyscap,(C6588-D6588+maxpout))*H2in),C6588&gt;(D6588-minpout),F6587,C6588&lt;=(D6588-minpout),MAX(0,F6587+(C6588-(D6588-minpout))*H2out))</f>
        <v>16.45546244528941</v>
      </c>
      <c r="G6588" s="37">
        <f>MAX(0,F6587+MIN(elyscap,(C6588-D6588+maxpout))*H2in - max_storage)</f>
        <v>0</v>
      </c>
      <c r="H6588" s="17"/>
      <c r="AQ6588" s="51">
        <v>6831.6614132998293</v>
      </c>
    </row>
    <row r="6589" spans="1:43" x14ac:dyDescent="0.25">
      <c r="A6589" s="2">
        <v>44105.458333333299</v>
      </c>
      <c r="B6589" s="22">
        <v>1491611.888</v>
      </c>
      <c r="C6589" s="47">
        <f t="shared" si="100"/>
        <v>1.491611888</v>
      </c>
      <c r="D6589" s="47">
        <f>IF($J$13="Yes", D6588+$J$14*(C6589-D6588),$J$12)</f>
        <v>2.4</v>
      </c>
      <c r="E6589" s="47" cm="1">
        <f t="array" ref="E6589">_xlfn.IFS(C6589&gt;(D6589+maxpout),MAX(C6589-elyscap,D6589+maxpout),C6589&gt;D6589-minpout,C6589,C6589&lt;=D6589-minpout,C6589+(F6588-F6589)*efromH2)</f>
        <v>2.4000000000000115</v>
      </c>
      <c r="F6589" s="37" cm="1">
        <f t="array" ref="F6589">_xlfn.IFS(C6589&gt;(D6589+maxpout),MIN(max_storage,F6588+MIN(elyscap,(C6589-D6589+maxpout))*H2in),C6589&gt;(D6589-minpout),F6588,C6589&lt;=(D6589-minpout),MAX(0,F6588+(C6589-(D6589-minpout))*H2out))</f>
        <v>16.410043039689409</v>
      </c>
      <c r="G6589" s="37">
        <f>MAX(0,F6588+MIN(elyscap,(C6589-D6589+maxpout))*H2in - max_storage)</f>
        <v>0</v>
      </c>
      <c r="H6589" s="17"/>
      <c r="AQ6589" s="51">
        <v>7772.9279255662132</v>
      </c>
    </row>
    <row r="6590" spans="1:43" x14ac:dyDescent="0.25">
      <c r="A6590" s="2">
        <v>44105.5</v>
      </c>
      <c r="B6590" s="22">
        <v>1478518.61</v>
      </c>
      <c r="C6590" s="47">
        <f t="shared" si="100"/>
        <v>1.4785186100000001</v>
      </c>
      <c r="D6590" s="47">
        <f>IF($J$13="Yes", D6589+$J$14*(C6590-D6589),$J$12)</f>
        <v>2.4</v>
      </c>
      <c r="E6590" s="47" cm="1">
        <f t="array" ref="E6590">_xlfn.IFS(C6590&gt;(D6590+maxpout),MAX(C6590-elyscap,D6590+maxpout),C6590&gt;D6590-minpout,C6590,C6590&lt;=D6590-minpout,C6590+(F6589-F6590)*efromH2)</f>
        <v>2.4000000000000252</v>
      </c>
      <c r="F6590" s="37" cm="1">
        <f t="array" ref="F6590">_xlfn.IFS(C6590&gt;(D6590+maxpout),MIN(max_storage,F6589+MIN(elyscap,(C6590-D6590+maxpout))*H2in),C6590&gt;(D6590-minpout),F6589,C6590&lt;=(D6590-minpout),MAX(0,F6589+(C6590-(D6590-minpout))*H2out))</f>
        <v>16.363968970189408</v>
      </c>
      <c r="G6590" s="37">
        <f>MAX(0,F6589+MIN(elyscap,(C6590-D6590+maxpout))*H2in - max_storage)</f>
        <v>0</v>
      </c>
      <c r="H6590" s="17"/>
      <c r="AQ6590" s="51">
        <v>9056.3832618348752</v>
      </c>
    </row>
    <row r="6591" spans="1:43" x14ac:dyDescent="0.25">
      <c r="A6591" s="2">
        <v>44105.541666666701</v>
      </c>
      <c r="B6591" s="22">
        <v>1467549.699</v>
      </c>
      <c r="C6591" s="47">
        <f t="shared" si="100"/>
        <v>1.4675496990000001</v>
      </c>
      <c r="D6591" s="47">
        <f>IF($J$13="Yes", D6590+$J$14*(C6591-D6590),$J$12)</f>
        <v>2.4</v>
      </c>
      <c r="E6591" s="47" cm="1">
        <f t="array" ref="E6591">_xlfn.IFS(C6591&gt;(D6591+maxpout),MAX(C6591-elyscap,D6591+maxpout),C6591&gt;D6591-minpout,C6591,C6591&lt;=D6591-minpout,C6591+(F6590-F6591)*efromH2)</f>
        <v>2.400000000000003</v>
      </c>
      <c r="F6591" s="37" cm="1">
        <f t="array" ref="F6591">_xlfn.IFS(C6591&gt;(D6591+maxpout),MIN(max_storage,F6590+MIN(elyscap,(C6591-D6591+maxpout))*H2in),C6591&gt;(D6591-minpout),F6590,C6591&lt;=(D6591-minpout),MAX(0,F6590+(C6591-(D6591-minpout))*H2out))</f>
        <v>16.317346455139408</v>
      </c>
      <c r="G6591" s="37">
        <f>MAX(0,F6590+MIN(elyscap,(C6591-D6591+maxpout))*H2in - max_storage)</f>
        <v>0</v>
      </c>
      <c r="H6591" s="17"/>
      <c r="AQ6591" s="51">
        <v>9876.7463529039233</v>
      </c>
    </row>
    <row r="6592" spans="1:43" x14ac:dyDescent="0.25">
      <c r="A6592" s="2">
        <v>44105.583333333299</v>
      </c>
      <c r="B6592" s="22">
        <v>1539962.96</v>
      </c>
      <c r="C6592" s="47">
        <f t="shared" si="100"/>
        <v>1.53996296</v>
      </c>
      <c r="D6592" s="47">
        <f>IF($J$13="Yes", D6591+$J$14*(C6592-D6591),$J$12)</f>
        <v>2.4</v>
      </c>
      <c r="E6592" s="47" cm="1">
        <f t="array" ref="E6592">_xlfn.IFS(C6592&gt;(D6592+maxpout),MAX(C6592-elyscap,D6592+maxpout),C6592&gt;D6592-minpout,C6592,C6592&lt;=D6592-minpout,C6592+(F6591-F6592)*efromH2)</f>
        <v>2.3999999999999946</v>
      </c>
      <c r="F6592" s="37" cm="1">
        <f t="array" ref="F6592">_xlfn.IFS(C6592&gt;(D6592+maxpout),MIN(max_storage,F6591+MIN(elyscap,(C6592-D6592+maxpout))*H2in),C6592&gt;(D6592-minpout),F6591,C6592&lt;=(D6592-minpout),MAX(0,F6591+(C6592-(D6592-minpout))*H2out))</f>
        <v>16.274344603139408</v>
      </c>
      <c r="G6592" s="37">
        <f>MAX(0,F6591+MIN(elyscap,(C6592-D6592+maxpout))*H2in - max_storage)</f>
        <v>0</v>
      </c>
      <c r="H6592" s="17"/>
      <c r="AQ6592" s="51">
        <v>10256.269362183906</v>
      </c>
    </row>
    <row r="6593" spans="1:43" x14ac:dyDescent="0.25">
      <c r="A6593" s="2">
        <v>44105.625</v>
      </c>
      <c r="B6593" s="22">
        <v>1725786.4240000001</v>
      </c>
      <c r="C6593" s="47">
        <f t="shared" si="100"/>
        <v>1.725786424</v>
      </c>
      <c r="D6593" s="47">
        <f>IF($J$13="Yes", D6592+$J$14*(C6593-D6592),$J$12)</f>
        <v>2.4</v>
      </c>
      <c r="E6593" s="47" cm="1">
        <f t="array" ref="E6593">_xlfn.IFS(C6593&gt;(D6593+maxpout),MAX(C6593-elyscap,D6593+maxpout),C6593&gt;D6593-minpout,C6593,C6593&lt;=D6593-minpout,C6593+(F6592-F6593)*efromH2)</f>
        <v>2.399999999999971</v>
      </c>
      <c r="F6593" s="37" cm="1">
        <f t="array" ref="F6593">_xlfn.IFS(C6593&gt;(D6593+maxpout),MIN(max_storage,F6592+MIN(elyscap,(C6593-D6593+maxpout))*H2in),C6593&gt;(D6593-minpout),F6592,C6593&lt;=(D6593-minpout),MAX(0,F6592+(C6593-(D6593-minpout))*H2out))</f>
        <v>16.240633924339409</v>
      </c>
      <c r="G6593" s="37">
        <f>MAX(0,F6592+MIN(elyscap,(C6593-D6593+maxpout))*H2in - max_storage)</f>
        <v>0</v>
      </c>
      <c r="H6593" s="17"/>
      <c r="AQ6593" s="51">
        <v>9845.3460778690314</v>
      </c>
    </row>
    <row r="6594" spans="1:43" x14ac:dyDescent="0.25">
      <c r="A6594" s="2">
        <v>44105.666666666701</v>
      </c>
      <c r="B6594" s="22">
        <v>2030093.43</v>
      </c>
      <c r="C6594" s="47">
        <f t="shared" si="100"/>
        <v>2.03009343</v>
      </c>
      <c r="D6594" s="47">
        <f>IF($J$13="Yes", D6593+$J$14*(C6594-D6593),$J$12)</f>
        <v>2.4</v>
      </c>
      <c r="E6594" s="47" cm="1">
        <f t="array" ref="E6594">_xlfn.IFS(C6594&gt;(D6594+maxpout),MAX(C6594-elyscap,D6594+maxpout),C6594&gt;D6594-minpout,C6594,C6594&lt;=D6594-minpout,C6594+(F6593-F6594)*efromH2)</f>
        <v>2.3999999999999693</v>
      </c>
      <c r="F6594" s="37" cm="1">
        <f t="array" ref="F6594">_xlfn.IFS(C6594&gt;(D6594+maxpout),MIN(max_storage,F6593+MIN(elyscap,(C6594-D6594+maxpout))*H2in),C6594&gt;(D6594-minpout),F6593,C6594&lt;=(D6594-minpout),MAX(0,F6593+(C6594-(D6594-minpout))*H2out))</f>
        <v>16.222138595839411</v>
      </c>
      <c r="G6594" s="37">
        <f>MAX(0,F6593+MIN(elyscap,(C6594-D6594+maxpout))*H2in - max_storage)</f>
        <v>0</v>
      </c>
      <c r="H6594" s="17"/>
      <c r="AQ6594" s="51">
        <v>9207.6979730266339</v>
      </c>
    </row>
    <row r="6595" spans="1:43" x14ac:dyDescent="0.25">
      <c r="A6595" s="2">
        <v>44105.708333333299</v>
      </c>
      <c r="B6595" s="22">
        <v>2511616.753</v>
      </c>
      <c r="C6595" s="47">
        <f t="shared" ref="C6595:C6658" si="101">B6595/1000000</f>
        <v>2.5116167530000002</v>
      </c>
      <c r="D6595" s="47">
        <f>IF($J$13="Yes", D6594+$J$14*(C6595-D6594),$J$12)</f>
        <v>2.4</v>
      </c>
      <c r="E6595" s="47" cm="1">
        <f t="array" ref="E6595">_xlfn.IFS(C6595&gt;(D6595+maxpout),MAX(C6595-elyscap,D6595+maxpout),C6595&gt;D6595-minpout,C6595,C6595&lt;=D6595-minpout,C6595+(F6594-F6595)*efromH2)</f>
        <v>2.4</v>
      </c>
      <c r="F6595" s="37" cm="1">
        <f t="array" ref="F6595">_xlfn.IFS(C6595&gt;(D6595+maxpout),MIN(max_storage,F6594+MIN(elyscap,(C6595-D6595+maxpout))*H2in),C6595&gt;(D6595-minpout),F6594,C6595&lt;=(D6595-minpout),MAX(0,F6594+(C6595-(D6595-minpout))*H2out))</f>
        <v>16.224370930899411</v>
      </c>
      <c r="G6595" s="37">
        <f>MAX(0,F6594+MIN(elyscap,(C6595-D6595+maxpout))*H2in - max_storage)</f>
        <v>0</v>
      </c>
      <c r="H6595" s="17"/>
      <c r="AQ6595" s="51">
        <v>9304.8657532527159</v>
      </c>
    </row>
    <row r="6596" spans="1:43" x14ac:dyDescent="0.25">
      <c r="A6596" s="2">
        <v>44105.75</v>
      </c>
      <c r="B6596" s="22">
        <v>3022089.926</v>
      </c>
      <c r="C6596" s="47">
        <f t="shared" si="101"/>
        <v>3.022089926</v>
      </c>
      <c r="D6596" s="47">
        <f>IF($J$13="Yes", D6595+$J$14*(C6596-D6595),$J$12)</f>
        <v>2.4</v>
      </c>
      <c r="E6596" s="47" cm="1">
        <f t="array" ref="E6596">_xlfn.IFS(C6596&gt;(D6596+maxpout),MAX(C6596-elyscap,D6596+maxpout),C6596&gt;D6596-minpout,C6596,C6596&lt;=D6596-minpout,C6596+(F6595-F6596)*efromH2)</f>
        <v>2.4</v>
      </c>
      <c r="F6596" s="37" cm="1">
        <f t="array" ref="F6596">_xlfn.IFS(C6596&gt;(D6596+maxpout),MIN(max_storage,F6595+MIN(elyscap,(C6596-D6596+maxpout))*H2in),C6596&gt;(D6596-minpout),F6595,C6596&lt;=(D6596-minpout),MAX(0,F6595+(C6596-(D6596-minpout))*H2out))</f>
        <v>16.236812729419412</v>
      </c>
      <c r="G6596" s="37">
        <f>MAX(0,F6595+MIN(elyscap,(C6596-D6596+maxpout))*H2in - max_storage)</f>
        <v>0</v>
      </c>
      <c r="H6596" s="17"/>
      <c r="AQ6596" s="51">
        <v>10764.854919245097</v>
      </c>
    </row>
    <row r="6597" spans="1:43" x14ac:dyDescent="0.25">
      <c r="A6597" s="2">
        <v>44105.791666666701</v>
      </c>
      <c r="B6597" s="22">
        <v>3246851.6349999998</v>
      </c>
      <c r="C6597" s="47">
        <f t="shared" si="101"/>
        <v>3.2468516349999996</v>
      </c>
      <c r="D6597" s="47">
        <f>IF($J$13="Yes", D6596+$J$14*(C6597-D6596),$J$12)</f>
        <v>2.4</v>
      </c>
      <c r="E6597" s="47" cm="1">
        <f t="array" ref="E6597">_xlfn.IFS(C6597&gt;(D6597+maxpout),MAX(C6597-elyscap,D6597+maxpout),C6597&gt;D6597-minpout,C6597,C6597&lt;=D6597-minpout,C6597+(F6596-F6597)*efromH2)</f>
        <v>2.4</v>
      </c>
      <c r="F6597" s="37" cm="1">
        <f t="array" ref="F6597">_xlfn.IFS(C6597&gt;(D6597+maxpout),MIN(max_storage,F6596+MIN(elyscap,(C6597-D6597+maxpout))*H2in),C6597&gt;(D6597-minpout),F6596,C6597&lt;=(D6597-minpout),MAX(0,F6596+(C6597-(D6597-minpout))*H2out))</f>
        <v>16.253749762119412</v>
      </c>
      <c r="G6597" s="37">
        <f>MAX(0,F6596+MIN(elyscap,(C6597-D6597+maxpout))*H2in - max_storage)</f>
        <v>0</v>
      </c>
      <c r="H6597" s="17"/>
      <c r="AQ6597" s="51">
        <v>10995.041187414259</v>
      </c>
    </row>
    <row r="6598" spans="1:43" x14ac:dyDescent="0.25">
      <c r="A6598" s="2">
        <v>44105.833333333299</v>
      </c>
      <c r="B6598" s="22">
        <v>3313721.3229999999</v>
      </c>
      <c r="C6598" s="47">
        <f t="shared" si="101"/>
        <v>3.3137213229999998</v>
      </c>
      <c r="D6598" s="47">
        <f>IF($J$13="Yes", D6597+$J$14*(C6598-D6597),$J$12)</f>
        <v>2.4</v>
      </c>
      <c r="E6598" s="47" cm="1">
        <f t="array" ref="E6598">_xlfn.IFS(C6598&gt;(D6598+maxpout),MAX(C6598-elyscap,D6598+maxpout),C6598&gt;D6598-minpout,C6598,C6598&lt;=D6598-minpout,C6598+(F6597-F6598)*efromH2)</f>
        <v>2.4</v>
      </c>
      <c r="F6598" s="37" cm="1">
        <f t="array" ref="F6598">_xlfn.IFS(C6598&gt;(D6598+maxpout),MIN(max_storage,F6597+MIN(elyscap,(C6598-D6598+maxpout))*H2in),C6598&gt;(D6598-minpout),F6597,C6598&lt;=(D6598-minpout),MAX(0,F6597+(C6598-(D6598-minpout))*H2out))</f>
        <v>16.272024188579412</v>
      </c>
      <c r="G6598" s="37">
        <f>MAX(0,F6597+MIN(elyscap,(C6598-D6598+maxpout))*H2in - max_storage)</f>
        <v>0</v>
      </c>
      <c r="H6598" s="17"/>
      <c r="AQ6598" s="51">
        <v>10358.134821352214</v>
      </c>
    </row>
    <row r="6599" spans="1:43" x14ac:dyDescent="0.25">
      <c r="A6599" s="2">
        <v>44105.875</v>
      </c>
      <c r="B6599" s="22">
        <v>3222675.1490000002</v>
      </c>
      <c r="C6599" s="47">
        <f t="shared" si="101"/>
        <v>3.2226751490000001</v>
      </c>
      <c r="D6599" s="47">
        <f>IF($J$13="Yes", D6598+$J$14*(C6599-D6598),$J$12)</f>
        <v>2.4</v>
      </c>
      <c r="E6599" s="47" cm="1">
        <f t="array" ref="E6599">_xlfn.IFS(C6599&gt;(D6599+maxpout),MAX(C6599-elyscap,D6599+maxpout),C6599&gt;D6599-minpout,C6599,C6599&lt;=D6599-minpout,C6599+(F6598-F6599)*efromH2)</f>
        <v>2.4</v>
      </c>
      <c r="F6599" s="37" cm="1">
        <f t="array" ref="F6599">_xlfn.IFS(C6599&gt;(D6599+maxpout),MIN(max_storage,F6598+MIN(elyscap,(C6599-D6599+maxpout))*H2in),C6599&gt;(D6599-minpout),F6598,C6599&lt;=(D6599-minpout),MAX(0,F6598+(C6599-(D6599-minpout))*H2out))</f>
        <v>16.288477691559411</v>
      </c>
      <c r="G6599" s="37">
        <f>MAX(0,F6598+MIN(elyscap,(C6599-D6599+maxpout))*H2in - max_storage)</f>
        <v>0</v>
      </c>
      <c r="H6599" s="17"/>
      <c r="AQ6599" s="51">
        <v>8649.1686714217594</v>
      </c>
    </row>
    <row r="6600" spans="1:43" x14ac:dyDescent="0.25">
      <c r="A6600" s="2">
        <v>44105.916666666701</v>
      </c>
      <c r="B6600" s="22">
        <v>3170101.2689999999</v>
      </c>
      <c r="C6600" s="47">
        <f t="shared" si="101"/>
        <v>3.1701012689999999</v>
      </c>
      <c r="D6600" s="47">
        <f>IF($J$13="Yes", D6599+$J$14*(C6600-D6599),$J$12)</f>
        <v>2.4</v>
      </c>
      <c r="E6600" s="47" cm="1">
        <f t="array" ref="E6600">_xlfn.IFS(C6600&gt;(D6600+maxpout),MAX(C6600-elyscap,D6600+maxpout),C6600&gt;D6600-minpout,C6600,C6600&lt;=D6600-minpout,C6600+(F6599-F6600)*efromH2)</f>
        <v>2.4</v>
      </c>
      <c r="F6600" s="37" cm="1">
        <f t="array" ref="F6600">_xlfn.IFS(C6600&gt;(D6600+maxpout),MIN(max_storage,F6599+MIN(elyscap,(C6600-D6600+maxpout))*H2in),C6600&gt;(D6600-minpout),F6599,C6600&lt;=(D6600-minpout),MAX(0,F6599+(C6600-(D6600-minpout))*H2out))</f>
        <v>16.303879716939409</v>
      </c>
      <c r="G6600" s="37">
        <f>MAX(0,F6599+MIN(elyscap,(C6600-D6600+maxpout))*H2in - max_storage)</f>
        <v>0</v>
      </c>
      <c r="H6600" s="17"/>
      <c r="AQ6600" s="51">
        <v>7227.5026757475525</v>
      </c>
    </row>
    <row r="6601" spans="1:43" x14ac:dyDescent="0.25">
      <c r="A6601" s="2">
        <v>44105.958333333299</v>
      </c>
      <c r="B6601" s="22">
        <v>3059290.8650000002</v>
      </c>
      <c r="C6601" s="47">
        <f t="shared" si="101"/>
        <v>3.0592908650000004</v>
      </c>
      <c r="D6601" s="47">
        <f>IF($J$13="Yes", D6600+$J$14*(C6601-D6600),$J$12)</f>
        <v>2.4</v>
      </c>
      <c r="E6601" s="47" cm="1">
        <f t="array" ref="E6601">_xlfn.IFS(C6601&gt;(D6601+maxpout),MAX(C6601-elyscap,D6601+maxpout),C6601&gt;D6601-minpout,C6601,C6601&lt;=D6601-minpout,C6601+(F6600-F6601)*efromH2)</f>
        <v>2.4</v>
      </c>
      <c r="F6601" s="37" cm="1">
        <f t="array" ref="F6601">_xlfn.IFS(C6601&gt;(D6601+maxpout),MIN(max_storage,F6600+MIN(elyscap,(C6601-D6601+maxpout))*H2in),C6601&gt;(D6601-minpout),F6600,C6601&lt;=(D6601-minpout),MAX(0,F6600+(C6601-(D6601-minpout))*H2out))</f>
        <v>16.317065534239408</v>
      </c>
      <c r="G6601" s="37">
        <f>MAX(0,F6600+MIN(elyscap,(C6601-D6601+maxpout))*H2in - max_storage)</f>
        <v>0</v>
      </c>
      <c r="H6601" s="17"/>
      <c r="AQ6601" s="51">
        <v>6015.99600117301</v>
      </c>
    </row>
    <row r="6602" spans="1:43" x14ac:dyDescent="0.25">
      <c r="A6602" s="2">
        <v>44106</v>
      </c>
      <c r="B6602" s="22">
        <v>2957900.398</v>
      </c>
      <c r="C6602" s="47">
        <f t="shared" si="101"/>
        <v>2.957900398</v>
      </c>
      <c r="D6602" s="47">
        <f>IF($J$13="Yes", D6601+$J$14*(C6602-D6601),$J$12)</f>
        <v>2.4</v>
      </c>
      <c r="E6602" s="47" cm="1">
        <f t="array" ref="E6602">_xlfn.IFS(C6602&gt;(D6602+maxpout),MAX(C6602-elyscap,D6602+maxpout),C6602&gt;D6602-minpout,C6602,C6602&lt;=D6602-minpout,C6602+(F6601-F6602)*efromH2)</f>
        <v>2.4</v>
      </c>
      <c r="F6602" s="37" cm="1">
        <f t="array" ref="F6602">_xlfn.IFS(C6602&gt;(D6602+maxpout),MIN(max_storage,F6601+MIN(elyscap,(C6602-D6602+maxpout))*H2in),C6602&gt;(D6602-minpout),F6601,C6602&lt;=(D6602-minpout),MAX(0,F6601+(C6602-(D6602-minpout))*H2out))</f>
        <v>16.328223542199407</v>
      </c>
      <c r="G6602" s="37">
        <f>MAX(0,F6601+MIN(elyscap,(C6602-D6602+maxpout))*H2in - max_storage)</f>
        <v>0</v>
      </c>
      <c r="H6602" s="17"/>
      <c r="AQ6602" s="51">
        <v>4640.8123024008464</v>
      </c>
    </row>
    <row r="6603" spans="1:43" x14ac:dyDescent="0.25">
      <c r="A6603" s="2">
        <v>44106.041666666701</v>
      </c>
      <c r="B6603" s="22">
        <v>2934220.7680000002</v>
      </c>
      <c r="C6603" s="47">
        <f t="shared" si="101"/>
        <v>2.9342207680000003</v>
      </c>
      <c r="D6603" s="47">
        <f>IF($J$13="Yes", D6602+$J$14*(C6603-D6602),$J$12)</f>
        <v>2.4</v>
      </c>
      <c r="E6603" s="47" cm="1">
        <f t="array" ref="E6603">_xlfn.IFS(C6603&gt;(D6603+maxpout),MAX(C6603-elyscap,D6603+maxpout),C6603&gt;D6603-minpout,C6603,C6603&lt;=D6603-minpout,C6603+(F6602-F6603)*efromH2)</f>
        <v>2.4</v>
      </c>
      <c r="F6603" s="37" cm="1">
        <f t="array" ref="F6603">_xlfn.IFS(C6603&gt;(D6603+maxpout),MIN(max_storage,F6602+MIN(elyscap,(C6603-D6603+maxpout))*H2in),C6603&gt;(D6603-minpout),F6602,C6603&lt;=(D6603-minpout),MAX(0,F6602+(C6603-(D6603-minpout))*H2out))</f>
        <v>16.338907957559407</v>
      </c>
      <c r="G6603" s="37">
        <f>MAX(0,F6602+MIN(elyscap,(C6603-D6603+maxpout))*H2in - max_storage)</f>
        <v>0</v>
      </c>
      <c r="H6603" s="17"/>
      <c r="AQ6603" s="51">
        <v>3517.0780501679301</v>
      </c>
    </row>
    <row r="6604" spans="1:43" x14ac:dyDescent="0.25">
      <c r="A6604" s="2">
        <v>44106.083333333299</v>
      </c>
      <c r="B6604" s="22">
        <v>3013690.2919999999</v>
      </c>
      <c r="C6604" s="47">
        <f t="shared" si="101"/>
        <v>3.0136902919999997</v>
      </c>
      <c r="D6604" s="47">
        <f>IF($J$13="Yes", D6603+$J$14*(C6604-D6603),$J$12)</f>
        <v>2.4</v>
      </c>
      <c r="E6604" s="47" cm="1">
        <f t="array" ref="E6604">_xlfn.IFS(C6604&gt;(D6604+maxpout),MAX(C6604-elyscap,D6604+maxpout),C6604&gt;D6604-minpout,C6604,C6604&lt;=D6604-minpout,C6604+(F6603-F6604)*efromH2)</f>
        <v>2.4</v>
      </c>
      <c r="F6604" s="37" cm="1">
        <f t="array" ref="F6604">_xlfn.IFS(C6604&gt;(D6604+maxpout),MIN(max_storage,F6603+MIN(elyscap,(C6604-D6604+maxpout))*H2in),C6604&gt;(D6604-minpout),F6603,C6604&lt;=(D6604-minpout),MAX(0,F6603+(C6604-(D6604-minpout))*H2out))</f>
        <v>16.351181763399406</v>
      </c>
      <c r="G6604" s="37">
        <f>MAX(0,F6603+MIN(elyscap,(C6604-D6604+maxpout))*H2in - max_storage)</f>
        <v>0</v>
      </c>
      <c r="H6604" s="17"/>
      <c r="AQ6604" s="51">
        <v>3255.491506963876</v>
      </c>
    </row>
    <row r="6605" spans="1:43" x14ac:dyDescent="0.25">
      <c r="A6605" s="2">
        <v>44106.125</v>
      </c>
      <c r="B6605" s="22">
        <v>3138106.787</v>
      </c>
      <c r="C6605" s="47">
        <f t="shared" si="101"/>
        <v>3.1381067869999999</v>
      </c>
      <c r="D6605" s="47">
        <f>IF($J$13="Yes", D6604+$J$14*(C6605-D6604),$J$12)</f>
        <v>2.4</v>
      </c>
      <c r="E6605" s="47" cm="1">
        <f t="array" ref="E6605">_xlfn.IFS(C6605&gt;(D6605+maxpout),MAX(C6605-elyscap,D6605+maxpout),C6605&gt;D6605-minpout,C6605,C6605&lt;=D6605-minpout,C6605+(F6604-F6605)*efromH2)</f>
        <v>2.4</v>
      </c>
      <c r="F6605" s="37" cm="1">
        <f t="array" ref="F6605">_xlfn.IFS(C6605&gt;(D6605+maxpout),MIN(max_storage,F6604+MIN(elyscap,(C6605-D6605+maxpout))*H2in),C6605&gt;(D6605-minpout),F6604,C6605&lt;=(D6605-minpout),MAX(0,F6604+(C6605-(D6605-minpout))*H2out))</f>
        <v>16.365943899139406</v>
      </c>
      <c r="G6605" s="37">
        <f>MAX(0,F6604+MIN(elyscap,(C6605-D6605+maxpout))*H2in - max_storage)</f>
        <v>0</v>
      </c>
      <c r="H6605" s="17"/>
      <c r="AQ6605" s="51">
        <v>3262.9088947673936</v>
      </c>
    </row>
    <row r="6606" spans="1:43" x14ac:dyDescent="0.25">
      <c r="A6606" s="2">
        <v>44106.166666666701</v>
      </c>
      <c r="B6606" s="22">
        <v>3295194.67</v>
      </c>
      <c r="C6606" s="47">
        <f t="shared" si="101"/>
        <v>3.2951946699999999</v>
      </c>
      <c r="D6606" s="47">
        <f>IF($J$13="Yes", D6605+$J$14*(C6606-D6605),$J$12)</f>
        <v>2.4</v>
      </c>
      <c r="E6606" s="47" cm="1">
        <f t="array" ref="E6606">_xlfn.IFS(C6606&gt;(D6606+maxpout),MAX(C6606-elyscap,D6606+maxpout),C6606&gt;D6606-minpout,C6606,C6606&lt;=D6606-minpout,C6606+(F6605-F6606)*efromH2)</f>
        <v>2.4</v>
      </c>
      <c r="F6606" s="37" cm="1">
        <f t="array" ref="F6606">_xlfn.IFS(C6606&gt;(D6606+maxpout),MIN(max_storage,F6605+MIN(elyscap,(C6606-D6606+maxpout))*H2in),C6606&gt;(D6606-minpout),F6605,C6606&lt;=(D6606-minpout),MAX(0,F6605+(C6606-(D6606-minpout))*H2out))</f>
        <v>16.383847792539406</v>
      </c>
      <c r="G6606" s="37">
        <f>MAX(0,F6605+MIN(elyscap,(C6606-D6606+maxpout))*H2in - max_storage)</f>
        <v>0</v>
      </c>
      <c r="H6606" s="17"/>
      <c r="AQ6606" s="51">
        <v>4045.6905542986178</v>
      </c>
    </row>
    <row r="6607" spans="1:43" x14ac:dyDescent="0.25">
      <c r="A6607" s="2">
        <v>44106.208333333299</v>
      </c>
      <c r="B6607" s="22">
        <v>3410676.8480000002</v>
      </c>
      <c r="C6607" s="47">
        <f t="shared" si="101"/>
        <v>3.410676848</v>
      </c>
      <c r="D6607" s="47">
        <f>IF($J$13="Yes", D6606+$J$14*(C6607-D6606),$J$12)</f>
        <v>2.4</v>
      </c>
      <c r="E6607" s="47" cm="1">
        <f t="array" ref="E6607">_xlfn.IFS(C6607&gt;(D6607+maxpout),MAX(C6607-elyscap,D6607+maxpout),C6607&gt;D6607-minpout,C6607,C6607&lt;=D6607-minpout,C6607+(F6606-F6607)*efromH2)</f>
        <v>2.4</v>
      </c>
      <c r="F6607" s="37" cm="1">
        <f t="array" ref="F6607">_xlfn.IFS(C6607&gt;(D6607+maxpout),MIN(max_storage,F6606+MIN(elyscap,(C6607-D6607+maxpout))*H2in),C6607&gt;(D6607-minpout),F6606,C6607&lt;=(D6607-minpout),MAX(0,F6606+(C6607-(D6607-minpout))*H2out))</f>
        <v>16.404061329499406</v>
      </c>
      <c r="G6607" s="37">
        <f>MAX(0,F6606+MIN(elyscap,(C6607-D6607+maxpout))*H2in - max_storage)</f>
        <v>0</v>
      </c>
      <c r="H6607" s="17"/>
      <c r="AQ6607" s="51">
        <v>5476.257415337046</v>
      </c>
    </row>
    <row r="6608" spans="1:43" x14ac:dyDescent="0.25">
      <c r="A6608" s="2">
        <v>44106.25</v>
      </c>
      <c r="B6608" s="22">
        <v>3523522.7540000002</v>
      </c>
      <c r="C6608" s="47">
        <f t="shared" si="101"/>
        <v>3.523522754</v>
      </c>
      <c r="D6608" s="47">
        <f>IF($J$13="Yes", D6607+$J$14*(C6608-D6607),$J$12)</f>
        <v>2.4</v>
      </c>
      <c r="E6608" s="47" cm="1">
        <f t="array" ref="E6608">_xlfn.IFS(C6608&gt;(D6608+maxpout),MAX(C6608-elyscap,D6608+maxpout),C6608&gt;D6608-minpout,C6608,C6608&lt;=D6608-minpout,C6608+(F6607-F6608)*efromH2)</f>
        <v>2.4</v>
      </c>
      <c r="F6608" s="37" cm="1">
        <f t="array" ref="F6608">_xlfn.IFS(C6608&gt;(D6608+maxpout),MIN(max_storage,F6607+MIN(elyscap,(C6608-D6608+maxpout))*H2in),C6608&gt;(D6608-minpout),F6607,C6608&lt;=(D6608-minpout),MAX(0,F6607+(C6608-(D6608-minpout))*H2out))</f>
        <v>16.426531784579407</v>
      </c>
      <c r="G6608" s="37">
        <f>MAX(0,F6607+MIN(elyscap,(C6608-D6608+maxpout))*H2in - max_storage)</f>
        <v>0</v>
      </c>
      <c r="H6608" s="17"/>
      <c r="AQ6608" s="51">
        <v>7339.2579853205507</v>
      </c>
    </row>
    <row r="6609" spans="1:43" x14ac:dyDescent="0.25">
      <c r="A6609" s="2">
        <v>44106.291666666701</v>
      </c>
      <c r="B6609" s="22">
        <v>3609566.8739999998</v>
      </c>
      <c r="C6609" s="47">
        <f t="shared" si="101"/>
        <v>3.609566874</v>
      </c>
      <c r="D6609" s="47">
        <f>IF($J$13="Yes", D6608+$J$14*(C6609-D6608),$J$12)</f>
        <v>2.4</v>
      </c>
      <c r="E6609" s="47" cm="1">
        <f t="array" ref="E6609">_xlfn.IFS(C6609&gt;(D6609+maxpout),MAX(C6609-elyscap,D6609+maxpout),C6609&gt;D6609-minpout,C6609,C6609&lt;=D6609-minpout,C6609+(F6608-F6609)*efromH2)</f>
        <v>2.4</v>
      </c>
      <c r="F6609" s="37" cm="1">
        <f t="array" ref="F6609">_xlfn.IFS(C6609&gt;(D6609+maxpout),MIN(max_storage,F6608+MIN(elyscap,(C6609-D6609+maxpout))*H2in),C6609&gt;(D6609-minpout),F6608,C6609&lt;=(D6609-minpout),MAX(0,F6608+(C6609-(D6609-minpout))*H2out))</f>
        <v>16.450723122059408</v>
      </c>
      <c r="G6609" s="37">
        <f>MAX(0,F6608+MIN(elyscap,(C6609-D6609+maxpout))*H2in - max_storage)</f>
        <v>0</v>
      </c>
      <c r="H6609" s="17"/>
      <c r="AQ6609" s="51">
        <v>8968.3635932331326</v>
      </c>
    </row>
    <row r="6610" spans="1:43" x14ac:dyDescent="0.25">
      <c r="A6610" s="2">
        <v>44106.333333333299</v>
      </c>
      <c r="B6610" s="22">
        <v>3582161.7560000001</v>
      </c>
      <c r="C6610" s="47">
        <f t="shared" si="101"/>
        <v>3.5821617560000001</v>
      </c>
      <c r="D6610" s="47">
        <f>IF($J$13="Yes", D6609+$J$14*(C6610-D6609),$J$12)</f>
        <v>2.4</v>
      </c>
      <c r="E6610" s="47" cm="1">
        <f t="array" ref="E6610">_xlfn.IFS(C6610&gt;(D6610+maxpout),MAX(C6610-elyscap,D6610+maxpout),C6610&gt;D6610-minpout,C6610,C6610&lt;=D6610-minpout,C6610+(F6609-F6610)*efromH2)</f>
        <v>2.4</v>
      </c>
      <c r="F6610" s="37" cm="1">
        <f t="array" ref="F6610">_xlfn.IFS(C6610&gt;(D6610+maxpout),MIN(max_storage,F6609+MIN(elyscap,(C6610-D6610+maxpout))*H2in),C6610&gt;(D6610-minpout),F6609,C6610&lt;=(D6610-minpout),MAX(0,F6609+(C6610-(D6610-minpout))*H2out))</f>
        <v>16.474366357179409</v>
      </c>
      <c r="G6610" s="37">
        <f>MAX(0,F6609+MIN(elyscap,(C6610-D6610+maxpout))*H2in - max_storage)</f>
        <v>0</v>
      </c>
      <c r="H6610" s="17"/>
      <c r="AQ6610" s="51">
        <v>9362.7213781201535</v>
      </c>
    </row>
    <row r="6611" spans="1:43" x14ac:dyDescent="0.25">
      <c r="A6611" s="2">
        <v>44106.375</v>
      </c>
      <c r="B6611" s="22">
        <v>3571511.88</v>
      </c>
      <c r="C6611" s="47">
        <f t="shared" si="101"/>
        <v>3.5715118800000001</v>
      </c>
      <c r="D6611" s="47">
        <f>IF($J$13="Yes", D6610+$J$14*(C6611-D6610),$J$12)</f>
        <v>2.4</v>
      </c>
      <c r="E6611" s="47" cm="1">
        <f t="array" ref="E6611">_xlfn.IFS(C6611&gt;(D6611+maxpout),MAX(C6611-elyscap,D6611+maxpout),C6611&gt;D6611-minpout,C6611,C6611&lt;=D6611-minpout,C6611+(F6610-F6611)*efromH2)</f>
        <v>2.4</v>
      </c>
      <c r="F6611" s="37" cm="1">
        <f t="array" ref="F6611">_xlfn.IFS(C6611&gt;(D6611+maxpout),MIN(max_storage,F6610+MIN(elyscap,(C6611-D6611+maxpout))*H2in),C6611&gt;(D6611-minpout),F6610,C6611&lt;=(D6611-minpout),MAX(0,F6610+(C6611-(D6611-minpout))*H2out))</f>
        <v>16.497796594779409</v>
      </c>
      <c r="G6611" s="37">
        <f>MAX(0,F6610+MIN(elyscap,(C6611-D6611+maxpout))*H2in - max_storage)</f>
        <v>0</v>
      </c>
      <c r="H6611" s="17"/>
      <c r="AQ6611" s="51">
        <v>9180.5008844137374</v>
      </c>
    </row>
    <row r="6612" spans="1:43" x14ac:dyDescent="0.25">
      <c r="A6612" s="2">
        <v>44106.416666666701</v>
      </c>
      <c r="B6612" s="22">
        <v>3471797.6290000002</v>
      </c>
      <c r="C6612" s="47">
        <f t="shared" si="101"/>
        <v>3.4717976290000001</v>
      </c>
      <c r="D6612" s="47">
        <f>IF($J$13="Yes", D6611+$J$14*(C6612-D6611),$J$12)</f>
        <v>2.4</v>
      </c>
      <c r="E6612" s="47" cm="1">
        <f t="array" ref="E6612">_xlfn.IFS(C6612&gt;(D6612+maxpout),MAX(C6612-elyscap,D6612+maxpout),C6612&gt;D6612-minpout,C6612,C6612&lt;=D6612-minpout,C6612+(F6611-F6612)*efromH2)</f>
        <v>2.4</v>
      </c>
      <c r="F6612" s="37" cm="1">
        <f t="array" ref="F6612">_xlfn.IFS(C6612&gt;(D6612+maxpout),MIN(max_storage,F6611+MIN(elyscap,(C6612-D6612+maxpout))*H2in),C6612&gt;(D6612-minpout),F6611,C6612&lt;=(D6612-minpout),MAX(0,F6611+(C6612-(D6612-minpout))*H2out))</f>
        <v>16.519232547359408</v>
      </c>
      <c r="G6612" s="37">
        <f>MAX(0,F6611+MIN(elyscap,(C6612-D6612+maxpout))*H2in - max_storage)</f>
        <v>0</v>
      </c>
      <c r="H6612" s="17"/>
      <c r="AQ6612" s="51">
        <v>10193.221565854006</v>
      </c>
    </row>
    <row r="6613" spans="1:43" x14ac:dyDescent="0.25">
      <c r="A6613" s="2">
        <v>44106.458333333299</v>
      </c>
      <c r="B6613" s="22">
        <v>3388729.4040000001</v>
      </c>
      <c r="C6613" s="47">
        <f t="shared" si="101"/>
        <v>3.3887294040000002</v>
      </c>
      <c r="D6613" s="47">
        <f>IF($J$13="Yes", D6612+$J$14*(C6613-D6612),$J$12)</f>
        <v>2.4</v>
      </c>
      <c r="E6613" s="47" cm="1">
        <f t="array" ref="E6613">_xlfn.IFS(C6613&gt;(D6613+maxpout),MAX(C6613-elyscap,D6613+maxpout),C6613&gt;D6613-minpout,C6613,C6613&lt;=D6613-minpout,C6613+(F6612-F6613)*efromH2)</f>
        <v>2.4</v>
      </c>
      <c r="F6613" s="37" cm="1">
        <f t="array" ref="F6613">_xlfn.IFS(C6613&gt;(D6613+maxpout),MIN(max_storage,F6612+MIN(elyscap,(C6613-D6613+maxpout))*H2in),C6613&gt;(D6613-minpout),F6612,C6613&lt;=(D6613-minpout),MAX(0,F6612+(C6613-(D6613-minpout))*H2out))</f>
        <v>16.539007135439409</v>
      </c>
      <c r="G6613" s="37">
        <f>MAX(0,F6612+MIN(elyscap,(C6613-D6613+maxpout))*H2in - max_storage)</f>
        <v>0</v>
      </c>
      <c r="H6613" s="17"/>
      <c r="AQ6613" s="51">
        <v>12208.773078329858</v>
      </c>
    </row>
    <row r="6614" spans="1:43" x14ac:dyDescent="0.25">
      <c r="A6614" s="2">
        <v>44106.5</v>
      </c>
      <c r="B6614" s="22">
        <v>3198522.446</v>
      </c>
      <c r="C6614" s="47">
        <f t="shared" si="101"/>
        <v>3.1985224460000001</v>
      </c>
      <c r="D6614" s="47">
        <f>IF($J$13="Yes", D6613+$J$14*(C6614-D6613),$J$12)</f>
        <v>2.4</v>
      </c>
      <c r="E6614" s="47" cm="1">
        <f t="array" ref="E6614">_xlfn.IFS(C6614&gt;(D6614+maxpout),MAX(C6614-elyscap,D6614+maxpout),C6614&gt;D6614-minpout,C6614,C6614&lt;=D6614-minpout,C6614+(F6613-F6614)*efromH2)</f>
        <v>2.4</v>
      </c>
      <c r="F6614" s="37" cm="1">
        <f t="array" ref="F6614">_xlfn.IFS(C6614&gt;(D6614+maxpout),MIN(max_storage,F6613+MIN(elyscap,(C6614-D6614+maxpout))*H2in),C6614&gt;(D6614-minpout),F6613,C6614&lt;=(D6614-minpout),MAX(0,F6613+(C6614-(D6614-minpout))*H2out))</f>
        <v>16.55497758435941</v>
      </c>
      <c r="G6614" s="37">
        <f>MAX(0,F6613+MIN(elyscap,(C6614-D6614+maxpout))*H2in - max_storage)</f>
        <v>0</v>
      </c>
      <c r="H6614" s="17"/>
      <c r="AQ6614" s="51">
        <v>14057.186118966443</v>
      </c>
    </row>
    <row r="6615" spans="1:43" x14ac:dyDescent="0.25">
      <c r="A6615" s="2">
        <v>44106.541666666701</v>
      </c>
      <c r="B6615" s="22">
        <v>3046484.8539999998</v>
      </c>
      <c r="C6615" s="47">
        <f t="shared" si="101"/>
        <v>3.046484854</v>
      </c>
      <c r="D6615" s="47">
        <f>IF($J$13="Yes", D6614+$J$14*(C6615-D6614),$J$12)</f>
        <v>2.4</v>
      </c>
      <c r="E6615" s="47" cm="1">
        <f t="array" ref="E6615">_xlfn.IFS(C6615&gt;(D6615+maxpout),MAX(C6615-elyscap,D6615+maxpout),C6615&gt;D6615-minpout,C6615,C6615&lt;=D6615-minpout,C6615+(F6614-F6615)*efromH2)</f>
        <v>2.4</v>
      </c>
      <c r="F6615" s="37" cm="1">
        <f t="array" ref="F6615">_xlfn.IFS(C6615&gt;(D6615+maxpout),MIN(max_storage,F6614+MIN(elyscap,(C6615-D6615+maxpout))*H2in),C6615&gt;(D6615-minpout),F6614,C6615&lt;=(D6615-minpout),MAX(0,F6614+(C6615-(D6615-minpout))*H2out))</f>
        <v>16.56790728143941</v>
      </c>
      <c r="G6615" s="37">
        <f>MAX(0,F6614+MIN(elyscap,(C6615-D6615+maxpout))*H2in - max_storage)</f>
        <v>0</v>
      </c>
      <c r="H6615" s="17"/>
      <c r="AQ6615" s="51">
        <v>16437.178618855123</v>
      </c>
    </row>
    <row r="6616" spans="1:43" x14ac:dyDescent="0.25">
      <c r="A6616" s="2">
        <v>44106.583333333299</v>
      </c>
      <c r="B6616" s="22">
        <v>3002021.7450000001</v>
      </c>
      <c r="C6616" s="47">
        <f t="shared" si="101"/>
        <v>3.002021745</v>
      </c>
      <c r="D6616" s="47">
        <f>IF($J$13="Yes", D6615+$J$14*(C6616-D6615),$J$12)</f>
        <v>2.4</v>
      </c>
      <c r="E6616" s="47" cm="1">
        <f t="array" ref="E6616">_xlfn.IFS(C6616&gt;(D6616+maxpout),MAX(C6616-elyscap,D6616+maxpout),C6616&gt;D6616-minpout,C6616,C6616&lt;=D6616-minpout,C6616+(F6615-F6616)*efromH2)</f>
        <v>2.4</v>
      </c>
      <c r="F6616" s="37" cm="1">
        <f t="array" ref="F6616">_xlfn.IFS(C6616&gt;(D6616+maxpout),MIN(max_storage,F6615+MIN(elyscap,(C6616-D6616+maxpout))*H2in),C6616&gt;(D6616-minpout),F6615,C6616&lt;=(D6616-minpout),MAX(0,F6615+(C6616-(D6616-minpout))*H2out))</f>
        <v>16.579947716339412</v>
      </c>
      <c r="G6616" s="37">
        <f>MAX(0,F6615+MIN(elyscap,(C6616-D6616+maxpout))*H2in - max_storage)</f>
        <v>0</v>
      </c>
      <c r="H6616" s="17"/>
      <c r="AQ6616" s="51">
        <v>19922.609147728046</v>
      </c>
    </row>
    <row r="6617" spans="1:43" x14ac:dyDescent="0.25">
      <c r="A6617" s="2">
        <v>44106.625</v>
      </c>
      <c r="B6617" s="22">
        <v>2981493.557</v>
      </c>
      <c r="C6617" s="47">
        <f t="shared" si="101"/>
        <v>2.9814935569999998</v>
      </c>
      <c r="D6617" s="47">
        <f>IF($J$13="Yes", D6616+$J$14*(C6617-D6616),$J$12)</f>
        <v>2.4</v>
      </c>
      <c r="E6617" s="47" cm="1">
        <f t="array" ref="E6617">_xlfn.IFS(C6617&gt;(D6617+maxpout),MAX(C6617-elyscap,D6617+maxpout),C6617&gt;D6617-minpout,C6617,C6617&lt;=D6617-minpout,C6617+(F6616-F6617)*efromH2)</f>
        <v>2.4</v>
      </c>
      <c r="F6617" s="37" cm="1">
        <f t="array" ref="F6617">_xlfn.IFS(C6617&gt;(D6617+maxpout),MIN(max_storage,F6616+MIN(elyscap,(C6617-D6617+maxpout))*H2in),C6617&gt;(D6617-minpout),F6616,C6617&lt;=(D6617-minpout),MAX(0,F6616+(C6617-(D6617-minpout))*H2out))</f>
        <v>16.59157758747941</v>
      </c>
      <c r="G6617" s="37">
        <f>MAX(0,F6616+MIN(elyscap,(C6617-D6617+maxpout))*H2in - max_storage)</f>
        <v>0</v>
      </c>
      <c r="H6617" s="17"/>
      <c r="AQ6617" s="51">
        <v>22456.141575149541</v>
      </c>
    </row>
    <row r="6618" spans="1:43" x14ac:dyDescent="0.25">
      <c r="A6618" s="2">
        <v>44106.666666666701</v>
      </c>
      <c r="B6618" s="22">
        <v>3188776.1039999998</v>
      </c>
      <c r="C6618" s="47">
        <f t="shared" si="101"/>
        <v>3.188776104</v>
      </c>
      <c r="D6618" s="47">
        <f>IF($J$13="Yes", D6617+$J$14*(C6618-D6617),$J$12)</f>
        <v>2.4</v>
      </c>
      <c r="E6618" s="47" cm="1">
        <f t="array" ref="E6618">_xlfn.IFS(C6618&gt;(D6618+maxpout),MAX(C6618-elyscap,D6618+maxpout),C6618&gt;D6618-minpout,C6618,C6618&lt;=D6618-minpout,C6618+(F6617-F6618)*efromH2)</f>
        <v>2.4</v>
      </c>
      <c r="F6618" s="37" cm="1">
        <f t="array" ref="F6618">_xlfn.IFS(C6618&gt;(D6618+maxpout),MIN(max_storage,F6617+MIN(elyscap,(C6618-D6618+maxpout))*H2in),C6618&gt;(D6618-minpout),F6617,C6618&lt;=(D6618-minpout),MAX(0,F6617+(C6618-(D6618-minpout))*H2out))</f>
        <v>16.607353109559408</v>
      </c>
      <c r="G6618" s="37">
        <f>MAX(0,F6617+MIN(elyscap,(C6618-D6618+maxpout))*H2in - max_storage)</f>
        <v>0</v>
      </c>
      <c r="H6618" s="17"/>
      <c r="AQ6618" s="51">
        <v>23696.576062157801</v>
      </c>
    </row>
    <row r="6619" spans="1:43" x14ac:dyDescent="0.25">
      <c r="A6619" s="2">
        <v>44106.708333333299</v>
      </c>
      <c r="B6619" s="22">
        <v>3676569.1340000001</v>
      </c>
      <c r="C6619" s="47">
        <f t="shared" si="101"/>
        <v>3.6765691340000002</v>
      </c>
      <c r="D6619" s="47">
        <f>IF($J$13="Yes", D6618+$J$14*(C6619-D6618),$J$12)</f>
        <v>2.4</v>
      </c>
      <c r="E6619" s="47" cm="1">
        <f t="array" ref="E6619">_xlfn.IFS(C6619&gt;(D6619+maxpout),MAX(C6619-elyscap,D6619+maxpout),C6619&gt;D6619-minpout,C6619,C6619&lt;=D6619-minpout,C6619+(F6618-F6619)*efromH2)</f>
        <v>2.4</v>
      </c>
      <c r="F6619" s="37" cm="1">
        <f t="array" ref="F6619">_xlfn.IFS(C6619&gt;(D6619+maxpout),MIN(max_storage,F6618+MIN(elyscap,(C6619-D6619+maxpout))*H2in),C6619&gt;(D6619-minpout),F6618,C6619&lt;=(D6619-minpout),MAX(0,F6618+(C6619-(D6619-minpout))*H2out))</f>
        <v>16.632884492239409</v>
      </c>
      <c r="G6619" s="37">
        <f>MAX(0,F6618+MIN(elyscap,(C6619-D6619+maxpout))*H2in - max_storage)</f>
        <v>0</v>
      </c>
      <c r="H6619" s="17"/>
      <c r="AQ6619" s="51">
        <v>25050.991075080117</v>
      </c>
    </row>
    <row r="6620" spans="1:43" x14ac:dyDescent="0.25">
      <c r="A6620" s="2">
        <v>44106.75</v>
      </c>
      <c r="B6620" s="22">
        <v>4103409.2030000002</v>
      </c>
      <c r="C6620" s="47">
        <f t="shared" si="101"/>
        <v>4.103409203</v>
      </c>
      <c r="D6620" s="47">
        <f>IF($J$13="Yes", D6619+$J$14*(C6620-D6619),$J$12)</f>
        <v>2.4</v>
      </c>
      <c r="E6620" s="47" cm="1">
        <f t="array" ref="E6620">_xlfn.IFS(C6620&gt;(D6620+maxpout),MAX(C6620-elyscap,D6620+maxpout),C6620&gt;D6620-minpout,C6620,C6620&lt;=D6620-minpout,C6620+(F6619-F6620)*efromH2)</f>
        <v>2.4</v>
      </c>
      <c r="F6620" s="37" cm="1">
        <f t="array" ref="F6620">_xlfn.IFS(C6620&gt;(D6620+maxpout),MIN(max_storage,F6619+MIN(elyscap,(C6620-D6620+maxpout))*H2in),C6620&gt;(D6620-minpout),F6619,C6620&lt;=(D6620-minpout),MAX(0,F6619+(C6620-(D6620-minpout))*H2out))</f>
        <v>16.66695267629941</v>
      </c>
      <c r="G6620" s="37">
        <f>MAX(0,F6619+MIN(elyscap,(C6620-D6620+maxpout))*H2in - max_storage)</f>
        <v>0</v>
      </c>
      <c r="H6620" s="17"/>
      <c r="AQ6620" s="51">
        <v>27277.196401175868</v>
      </c>
    </row>
    <row r="6621" spans="1:43" x14ac:dyDescent="0.25">
      <c r="A6621" s="2">
        <v>44106.791666666701</v>
      </c>
      <c r="B6621" s="22">
        <v>4212043.1739999996</v>
      </c>
      <c r="C6621" s="47">
        <f t="shared" si="101"/>
        <v>4.2120431739999997</v>
      </c>
      <c r="D6621" s="47">
        <f>IF($J$13="Yes", D6620+$J$14*(C6621-D6620),$J$12)</f>
        <v>2.4</v>
      </c>
      <c r="E6621" s="47" cm="1">
        <f t="array" ref="E6621">_xlfn.IFS(C6621&gt;(D6621+maxpout),MAX(C6621-elyscap,D6621+maxpout),C6621&gt;D6621-minpout,C6621,C6621&lt;=D6621-minpout,C6621+(F6620-F6621)*efromH2)</f>
        <v>2.4</v>
      </c>
      <c r="F6621" s="37" cm="1">
        <f t="array" ref="F6621">_xlfn.IFS(C6621&gt;(D6621+maxpout),MIN(max_storage,F6620+MIN(elyscap,(C6621-D6621+maxpout))*H2in),C6621&gt;(D6621-minpout),F6620,C6621&lt;=(D6621-minpout),MAX(0,F6620+(C6621-(D6621-minpout))*H2out))</f>
        <v>16.703193539779409</v>
      </c>
      <c r="G6621" s="37">
        <f>MAX(0,F6620+MIN(elyscap,(C6621-D6621+maxpout))*H2in - max_storage)</f>
        <v>0</v>
      </c>
      <c r="H6621" s="17"/>
      <c r="AQ6621" s="51">
        <v>28421.946585518752</v>
      </c>
    </row>
    <row r="6622" spans="1:43" x14ac:dyDescent="0.25">
      <c r="A6622" s="2">
        <v>44106.833333333299</v>
      </c>
      <c r="B6622" s="22">
        <v>4080972.2310000001</v>
      </c>
      <c r="C6622" s="47">
        <f t="shared" si="101"/>
        <v>4.0809722310000005</v>
      </c>
      <c r="D6622" s="47">
        <f>IF($J$13="Yes", D6621+$J$14*(C6622-D6621),$J$12)</f>
        <v>2.4</v>
      </c>
      <c r="E6622" s="47" cm="1">
        <f t="array" ref="E6622">_xlfn.IFS(C6622&gt;(D6622+maxpout),MAX(C6622-elyscap,D6622+maxpout),C6622&gt;D6622-minpout,C6622,C6622&lt;=D6622-minpout,C6622+(F6621-F6622)*efromH2)</f>
        <v>2.4</v>
      </c>
      <c r="F6622" s="37" cm="1">
        <f t="array" ref="F6622">_xlfn.IFS(C6622&gt;(D6622+maxpout),MIN(max_storage,F6621+MIN(elyscap,(C6622-D6622+maxpout))*H2in),C6622&gt;(D6622-minpout),F6621,C6622&lt;=(D6622-minpout),MAX(0,F6621+(C6622-(D6622-minpout))*H2out))</f>
        <v>16.73681298439941</v>
      </c>
      <c r="G6622" s="37">
        <f>MAX(0,F6621+MIN(elyscap,(C6622-D6622+maxpout))*H2in - max_storage)</f>
        <v>0</v>
      </c>
      <c r="H6622" s="17"/>
      <c r="AQ6622" s="51">
        <v>28481.532934207007</v>
      </c>
    </row>
    <row r="6623" spans="1:43" x14ac:dyDescent="0.25">
      <c r="A6623" s="2">
        <v>44106.875</v>
      </c>
      <c r="B6623" s="22">
        <v>3755700.449</v>
      </c>
      <c r="C6623" s="47">
        <f t="shared" si="101"/>
        <v>3.7557004489999999</v>
      </c>
      <c r="D6623" s="47">
        <f>IF($J$13="Yes", D6622+$J$14*(C6623-D6622),$J$12)</f>
        <v>2.4</v>
      </c>
      <c r="E6623" s="47" cm="1">
        <f t="array" ref="E6623">_xlfn.IFS(C6623&gt;(D6623+maxpout),MAX(C6623-elyscap,D6623+maxpout),C6623&gt;D6623-minpout,C6623,C6623&lt;=D6623-minpout,C6623+(F6622-F6623)*efromH2)</f>
        <v>2.4</v>
      </c>
      <c r="F6623" s="37" cm="1">
        <f t="array" ref="F6623">_xlfn.IFS(C6623&gt;(D6623+maxpout),MIN(max_storage,F6622+MIN(elyscap,(C6623-D6623+maxpout))*H2in),C6623&gt;(D6623-minpout),F6622,C6623&lt;=(D6623-minpout),MAX(0,F6622+(C6623-(D6623-minpout))*H2out))</f>
        <v>16.76392699337941</v>
      </c>
      <c r="G6623" s="37">
        <f>MAX(0,F6622+MIN(elyscap,(C6623-D6623+maxpout))*H2in - max_storage)</f>
        <v>0</v>
      </c>
      <c r="H6623" s="17"/>
      <c r="AQ6623" s="51">
        <v>26984.456829197039</v>
      </c>
    </row>
    <row r="6624" spans="1:43" x14ac:dyDescent="0.25">
      <c r="A6624" s="2">
        <v>44106.916666666701</v>
      </c>
      <c r="B6624" s="22">
        <v>3257439.9479999999</v>
      </c>
      <c r="C6624" s="47">
        <f t="shared" si="101"/>
        <v>3.257439948</v>
      </c>
      <c r="D6624" s="47">
        <f>IF($J$13="Yes", D6623+$J$14*(C6624-D6623),$J$12)</f>
        <v>2.4</v>
      </c>
      <c r="E6624" s="47" cm="1">
        <f t="array" ref="E6624">_xlfn.IFS(C6624&gt;(D6624+maxpout),MAX(C6624-elyscap,D6624+maxpout),C6624&gt;D6624-minpout,C6624,C6624&lt;=D6624-minpout,C6624+(F6623-F6624)*efromH2)</f>
        <v>2.4</v>
      </c>
      <c r="F6624" s="37" cm="1">
        <f t="array" ref="F6624">_xlfn.IFS(C6624&gt;(D6624+maxpout),MIN(max_storage,F6623+MIN(elyscap,(C6624-D6624+maxpout))*H2in),C6624&gt;(D6624-minpout),F6623,C6624&lt;=(D6624-minpout),MAX(0,F6623+(C6624-(D6624-minpout))*H2out))</f>
        <v>16.781075792339411</v>
      </c>
      <c r="G6624" s="37">
        <f>MAX(0,F6623+MIN(elyscap,(C6624-D6624+maxpout))*H2in - max_storage)</f>
        <v>0</v>
      </c>
      <c r="H6624" s="17"/>
      <c r="AQ6624" s="51">
        <v>26061.486540179332</v>
      </c>
    </row>
    <row r="6625" spans="1:43" x14ac:dyDescent="0.25">
      <c r="A6625" s="2">
        <v>44106.958333333299</v>
      </c>
      <c r="B6625" s="22">
        <v>2857875.8659999999</v>
      </c>
      <c r="C6625" s="47">
        <f t="shared" si="101"/>
        <v>2.8578758660000001</v>
      </c>
      <c r="D6625" s="47">
        <f>IF($J$13="Yes", D6624+$J$14*(C6625-D6624),$J$12)</f>
        <v>2.4</v>
      </c>
      <c r="E6625" s="47" cm="1">
        <f t="array" ref="E6625">_xlfn.IFS(C6625&gt;(D6625+maxpout),MAX(C6625-elyscap,D6625+maxpout),C6625&gt;D6625-minpout,C6625,C6625&lt;=D6625-minpout,C6625+(F6624-F6625)*efromH2)</f>
        <v>2.4</v>
      </c>
      <c r="F6625" s="37" cm="1">
        <f t="array" ref="F6625">_xlfn.IFS(C6625&gt;(D6625+maxpout),MIN(max_storage,F6624+MIN(elyscap,(C6625-D6625+maxpout))*H2in),C6625&gt;(D6625-minpout),F6624,C6625&lt;=(D6625-minpout),MAX(0,F6624+(C6625-(D6625-minpout))*H2out))</f>
        <v>16.79023330965941</v>
      </c>
      <c r="G6625" s="37">
        <f>MAX(0,F6624+MIN(elyscap,(C6625-D6625+maxpout))*H2in - max_storage)</f>
        <v>0</v>
      </c>
      <c r="H6625" s="17"/>
      <c r="AQ6625" s="51">
        <v>24835.886828778108</v>
      </c>
    </row>
    <row r="6626" spans="1:43" x14ac:dyDescent="0.25">
      <c r="A6626" s="2">
        <v>44107</v>
      </c>
      <c r="B6626" s="22">
        <v>2811052.02</v>
      </c>
      <c r="C6626" s="47">
        <f t="shared" si="101"/>
        <v>2.81105202</v>
      </c>
      <c r="D6626" s="47">
        <f>IF($J$13="Yes", D6625+$J$14*(C6626-D6625),$J$12)</f>
        <v>2.4</v>
      </c>
      <c r="E6626" s="47" cm="1">
        <f t="array" ref="E6626">_xlfn.IFS(C6626&gt;(D6626+maxpout),MAX(C6626-elyscap,D6626+maxpout),C6626&gt;D6626-minpout,C6626,C6626&lt;=D6626-minpout,C6626+(F6625-F6626)*efromH2)</f>
        <v>2.4</v>
      </c>
      <c r="F6626" s="37" cm="1">
        <f t="array" ref="F6626">_xlfn.IFS(C6626&gt;(D6626+maxpout),MIN(max_storage,F6625+MIN(elyscap,(C6626-D6626+maxpout))*H2in),C6626&gt;(D6626-minpout),F6625,C6626&lt;=(D6626-minpout),MAX(0,F6625+(C6626-(D6626-minpout))*H2out))</f>
        <v>16.798454350059409</v>
      </c>
      <c r="G6626" s="37">
        <f>MAX(0,F6625+MIN(elyscap,(C6626-D6626+maxpout))*H2in - max_storage)</f>
        <v>0</v>
      </c>
      <c r="H6626" s="17"/>
      <c r="AQ6626" s="51">
        <v>23560.343372833195</v>
      </c>
    </row>
    <row r="6627" spans="1:43" x14ac:dyDescent="0.25">
      <c r="A6627" s="2">
        <v>44107.041666666701</v>
      </c>
      <c r="B6627" s="22">
        <v>2825286.7089999998</v>
      </c>
      <c r="C6627" s="47">
        <f t="shared" si="101"/>
        <v>2.8252867089999998</v>
      </c>
      <c r="D6627" s="47">
        <f>IF($J$13="Yes", D6626+$J$14*(C6627-D6626),$J$12)</f>
        <v>2.4</v>
      </c>
      <c r="E6627" s="47" cm="1">
        <f t="array" ref="E6627">_xlfn.IFS(C6627&gt;(D6627+maxpout),MAX(C6627-elyscap,D6627+maxpout),C6627&gt;D6627-minpout,C6627,C6627&lt;=D6627-minpout,C6627+(F6626-F6627)*efromH2)</f>
        <v>2.4</v>
      </c>
      <c r="F6627" s="37" cm="1">
        <f t="array" ref="F6627">_xlfn.IFS(C6627&gt;(D6627+maxpout),MIN(max_storage,F6626+MIN(elyscap,(C6627-D6627+maxpout))*H2in),C6627&gt;(D6627-minpout),F6626,C6627&lt;=(D6627-minpout),MAX(0,F6626+(C6627-(D6627-minpout))*H2out))</f>
        <v>16.80696008423941</v>
      </c>
      <c r="G6627" s="37">
        <f>MAX(0,F6626+MIN(elyscap,(C6627-D6627+maxpout))*H2in - max_storage)</f>
        <v>0</v>
      </c>
      <c r="H6627" s="17"/>
      <c r="AQ6627" s="51">
        <v>23047.554629350012</v>
      </c>
    </row>
    <row r="6628" spans="1:43" x14ac:dyDescent="0.25">
      <c r="A6628" s="2">
        <v>44107.083333333299</v>
      </c>
      <c r="B6628" s="22">
        <v>2935264.91</v>
      </c>
      <c r="C6628" s="47">
        <f t="shared" si="101"/>
        <v>2.9352649100000003</v>
      </c>
      <c r="D6628" s="47">
        <f>IF($J$13="Yes", D6627+$J$14*(C6628-D6627),$J$12)</f>
        <v>2.4</v>
      </c>
      <c r="E6628" s="47" cm="1">
        <f t="array" ref="E6628">_xlfn.IFS(C6628&gt;(D6628+maxpout),MAX(C6628-elyscap,D6628+maxpout),C6628&gt;D6628-minpout,C6628,C6628&lt;=D6628-minpout,C6628+(F6627-F6628)*efromH2)</f>
        <v>2.4</v>
      </c>
      <c r="F6628" s="37" cm="1">
        <f t="array" ref="F6628">_xlfn.IFS(C6628&gt;(D6628+maxpout),MIN(max_storage,F6627+MIN(elyscap,(C6628-D6628+maxpout))*H2in),C6628&gt;(D6628-minpout),F6627,C6628&lt;=(D6628-minpout),MAX(0,F6627+(C6628-(D6628-minpout))*H2out))</f>
        <v>16.817665382439412</v>
      </c>
      <c r="G6628" s="37">
        <f>MAX(0,F6627+MIN(elyscap,(C6628-D6628+maxpout))*H2in - max_storage)</f>
        <v>0</v>
      </c>
      <c r="H6628" s="17"/>
      <c r="AQ6628" s="51">
        <v>22824.291256464134</v>
      </c>
    </row>
    <row r="6629" spans="1:43" x14ac:dyDescent="0.25">
      <c r="A6629" s="2">
        <v>44107.125</v>
      </c>
      <c r="B6629" s="22">
        <v>3036867.3369999998</v>
      </c>
      <c r="C6629" s="47">
        <f t="shared" si="101"/>
        <v>3.0368673369999999</v>
      </c>
      <c r="D6629" s="47">
        <f>IF($J$13="Yes", D6628+$J$14*(C6629-D6628),$J$12)</f>
        <v>2.4</v>
      </c>
      <c r="E6629" s="47" cm="1">
        <f t="array" ref="E6629">_xlfn.IFS(C6629&gt;(D6629+maxpout),MAX(C6629-elyscap,D6629+maxpout),C6629&gt;D6629-minpout,C6629,C6629&lt;=D6629-minpout,C6629+(F6628-F6629)*efromH2)</f>
        <v>2.4</v>
      </c>
      <c r="F6629" s="37" cm="1">
        <f t="array" ref="F6629">_xlfn.IFS(C6629&gt;(D6629+maxpout),MIN(max_storage,F6628+MIN(elyscap,(C6629-D6629+maxpout))*H2in),C6629&gt;(D6629-minpout),F6628,C6629&lt;=(D6629-minpout),MAX(0,F6628+(C6629-(D6629-minpout))*H2out))</f>
        <v>16.830402729179411</v>
      </c>
      <c r="G6629" s="37">
        <f>MAX(0,F6628+MIN(elyscap,(C6629-D6629+maxpout))*H2in - max_storage)</f>
        <v>0</v>
      </c>
      <c r="H6629" s="17"/>
      <c r="AQ6629" s="51">
        <v>22313.480483061889</v>
      </c>
    </row>
    <row r="6630" spans="1:43" x14ac:dyDescent="0.25">
      <c r="A6630" s="2">
        <v>44107.166666666701</v>
      </c>
      <c r="B6630" s="22">
        <v>3346226.7710000002</v>
      </c>
      <c r="C6630" s="47">
        <f t="shared" si="101"/>
        <v>3.346226771</v>
      </c>
      <c r="D6630" s="47">
        <f>IF($J$13="Yes", D6629+$J$14*(C6630-D6629),$J$12)</f>
        <v>2.4</v>
      </c>
      <c r="E6630" s="47" cm="1">
        <f t="array" ref="E6630">_xlfn.IFS(C6630&gt;(D6630+maxpout),MAX(C6630-elyscap,D6630+maxpout),C6630&gt;D6630-minpout,C6630,C6630&lt;=D6630-minpout,C6630+(F6629-F6630)*efromH2)</f>
        <v>2.4</v>
      </c>
      <c r="F6630" s="37" cm="1">
        <f t="array" ref="F6630">_xlfn.IFS(C6630&gt;(D6630+maxpout),MIN(max_storage,F6629+MIN(elyscap,(C6630-D6630+maxpout))*H2in),C6630&gt;(D6630-minpout),F6629,C6630&lt;=(D6630-minpout),MAX(0,F6629+(C6630-(D6630-minpout))*H2out))</f>
        <v>16.84932726459941</v>
      </c>
      <c r="G6630" s="37">
        <f>MAX(0,F6629+MIN(elyscap,(C6630-D6630+maxpout))*H2in - max_storage)</f>
        <v>0</v>
      </c>
      <c r="H6630" s="17"/>
      <c r="AQ6630" s="51">
        <v>21570.752717669657</v>
      </c>
    </row>
    <row r="6631" spans="1:43" x14ac:dyDescent="0.25">
      <c r="A6631" s="2">
        <v>44107.208333333299</v>
      </c>
      <c r="B6631" s="22">
        <v>3758521.17</v>
      </c>
      <c r="C6631" s="47">
        <f t="shared" si="101"/>
        <v>3.7585211699999999</v>
      </c>
      <c r="D6631" s="47">
        <f>IF($J$13="Yes", D6630+$J$14*(C6631-D6630),$J$12)</f>
        <v>2.4</v>
      </c>
      <c r="E6631" s="47" cm="1">
        <f t="array" ref="E6631">_xlfn.IFS(C6631&gt;(D6631+maxpout),MAX(C6631-elyscap,D6631+maxpout),C6631&gt;D6631-minpout,C6631,C6631&lt;=D6631-minpout,C6631+(F6630-F6631)*efromH2)</f>
        <v>2.4</v>
      </c>
      <c r="F6631" s="37" cm="1">
        <f t="array" ref="F6631">_xlfn.IFS(C6631&gt;(D6631+maxpout),MIN(max_storage,F6630+MIN(elyscap,(C6631-D6631+maxpout))*H2in),C6631&gt;(D6631-minpout),F6630,C6631&lt;=(D6631-minpout),MAX(0,F6630+(C6631-(D6631-minpout))*H2out))</f>
        <v>16.876497687999411</v>
      </c>
      <c r="G6631" s="37">
        <f>MAX(0,F6630+MIN(elyscap,(C6631-D6631+maxpout))*H2in - max_storage)</f>
        <v>0</v>
      </c>
      <c r="H6631" s="17"/>
      <c r="AQ6631" s="51">
        <v>21474.821168744162</v>
      </c>
    </row>
    <row r="6632" spans="1:43" x14ac:dyDescent="0.25">
      <c r="A6632" s="2">
        <v>44107.25</v>
      </c>
      <c r="B6632" s="22">
        <v>3976328.6779999998</v>
      </c>
      <c r="C6632" s="47">
        <f t="shared" si="101"/>
        <v>3.9763286779999998</v>
      </c>
      <c r="D6632" s="47">
        <f>IF($J$13="Yes", D6631+$J$14*(C6632-D6631),$J$12)</f>
        <v>2.4</v>
      </c>
      <c r="E6632" s="47" cm="1">
        <f t="array" ref="E6632">_xlfn.IFS(C6632&gt;(D6632+maxpout),MAX(C6632-elyscap,D6632+maxpout),C6632&gt;D6632-minpout,C6632,C6632&lt;=D6632-minpout,C6632+(F6631-F6632)*efromH2)</f>
        <v>2.4</v>
      </c>
      <c r="F6632" s="37" cm="1">
        <f t="array" ref="F6632">_xlfn.IFS(C6632&gt;(D6632+maxpout),MIN(max_storage,F6631+MIN(elyscap,(C6632-D6632+maxpout))*H2in),C6632&gt;(D6632-minpout),F6631,C6632&lt;=(D6632-minpout),MAX(0,F6631+(C6632-(D6632-minpout))*H2out))</f>
        <v>16.908024261559412</v>
      </c>
      <c r="G6632" s="37">
        <f>MAX(0,F6631+MIN(elyscap,(C6632-D6632+maxpout))*H2in - max_storage)</f>
        <v>0</v>
      </c>
      <c r="H6632" s="17"/>
      <c r="AQ6632" s="51">
        <v>20758.054260664245</v>
      </c>
    </row>
    <row r="6633" spans="1:43" x14ac:dyDescent="0.25">
      <c r="A6633" s="2">
        <v>44107.291666666701</v>
      </c>
      <c r="B6633" s="22">
        <v>4015765.0869999998</v>
      </c>
      <c r="C6633" s="47">
        <f t="shared" si="101"/>
        <v>4.0157650870000001</v>
      </c>
      <c r="D6633" s="47">
        <f>IF($J$13="Yes", D6632+$J$14*(C6633-D6632),$J$12)</f>
        <v>2.4</v>
      </c>
      <c r="E6633" s="47" cm="1">
        <f t="array" ref="E6633">_xlfn.IFS(C6633&gt;(D6633+maxpout),MAX(C6633-elyscap,D6633+maxpout),C6633&gt;D6633-minpout,C6633,C6633&lt;=D6633-minpout,C6633+(F6632-F6633)*efromH2)</f>
        <v>2.4</v>
      </c>
      <c r="F6633" s="37" cm="1">
        <f t="array" ref="F6633">_xlfn.IFS(C6633&gt;(D6633+maxpout),MIN(max_storage,F6632+MIN(elyscap,(C6633-D6633+maxpout))*H2in),C6633&gt;(D6633-minpout),F6632,C6633&lt;=(D6633-minpout),MAX(0,F6632+(C6633-(D6633-minpout))*H2out))</f>
        <v>16.94033956329941</v>
      </c>
      <c r="G6633" s="37">
        <f>MAX(0,F6632+MIN(elyscap,(C6633-D6633+maxpout))*H2in - max_storage)</f>
        <v>0</v>
      </c>
      <c r="H6633" s="17"/>
      <c r="AQ6633" s="51">
        <v>19870.934679363541</v>
      </c>
    </row>
    <row r="6634" spans="1:43" x14ac:dyDescent="0.25">
      <c r="A6634" s="2">
        <v>44107.333333333299</v>
      </c>
      <c r="B6634" s="22">
        <v>4002825.466</v>
      </c>
      <c r="C6634" s="47">
        <f t="shared" si="101"/>
        <v>4.002825466</v>
      </c>
      <c r="D6634" s="47">
        <f>IF($J$13="Yes", D6633+$J$14*(C6634-D6633),$J$12)</f>
        <v>2.4</v>
      </c>
      <c r="E6634" s="47" cm="1">
        <f t="array" ref="E6634">_xlfn.IFS(C6634&gt;(D6634+maxpout),MAX(C6634-elyscap,D6634+maxpout),C6634&gt;D6634-minpout,C6634,C6634&lt;=D6634-minpout,C6634+(F6633-F6634)*efromH2)</f>
        <v>2.4</v>
      </c>
      <c r="F6634" s="37" cm="1">
        <f t="array" ref="F6634">_xlfn.IFS(C6634&gt;(D6634+maxpout),MIN(max_storage,F6633+MIN(elyscap,(C6634-D6634+maxpout))*H2in),C6634&gt;(D6634-minpout),F6633,C6634&lt;=(D6634-minpout),MAX(0,F6633+(C6634-(D6634-minpout))*H2out))</f>
        <v>16.972396072619411</v>
      </c>
      <c r="G6634" s="37">
        <f>MAX(0,F6633+MIN(elyscap,(C6634-D6634+maxpout))*H2in - max_storage)</f>
        <v>0</v>
      </c>
      <c r="H6634" s="17"/>
      <c r="AQ6634" s="51">
        <v>18723.217539899251</v>
      </c>
    </row>
    <row r="6635" spans="1:43" x14ac:dyDescent="0.25">
      <c r="A6635" s="2">
        <v>44107.375</v>
      </c>
      <c r="B6635" s="22">
        <v>4047980.6710000001</v>
      </c>
      <c r="C6635" s="47">
        <f t="shared" si="101"/>
        <v>4.0479806710000004</v>
      </c>
      <c r="D6635" s="47">
        <f>IF($J$13="Yes", D6634+$J$14*(C6635-D6634),$J$12)</f>
        <v>2.4</v>
      </c>
      <c r="E6635" s="47" cm="1">
        <f t="array" ref="E6635">_xlfn.IFS(C6635&gt;(D6635+maxpout),MAX(C6635-elyscap,D6635+maxpout),C6635&gt;D6635-minpout,C6635,C6635&lt;=D6635-minpout,C6635+(F6634-F6635)*efromH2)</f>
        <v>2.4</v>
      </c>
      <c r="F6635" s="37" cm="1">
        <f t="array" ref="F6635">_xlfn.IFS(C6635&gt;(D6635+maxpout),MIN(max_storage,F6634+MIN(elyscap,(C6635-D6635+maxpout))*H2in),C6635&gt;(D6635-minpout),F6634,C6635&lt;=(D6635-minpout),MAX(0,F6634+(C6635-(D6635-minpout))*H2out))</f>
        <v>17.005355686039412</v>
      </c>
      <c r="G6635" s="37">
        <f>MAX(0,F6634+MIN(elyscap,(C6635-D6635+maxpout))*H2in - max_storage)</f>
        <v>0</v>
      </c>
      <c r="H6635" s="17"/>
      <c r="AQ6635" s="51">
        <v>17308.721685768443</v>
      </c>
    </row>
    <row r="6636" spans="1:43" x14ac:dyDescent="0.25">
      <c r="A6636" s="2">
        <v>44107.416666666701</v>
      </c>
      <c r="B6636" s="22">
        <v>4088576.219</v>
      </c>
      <c r="C6636" s="47">
        <f t="shared" si="101"/>
        <v>4.0885762190000001</v>
      </c>
      <c r="D6636" s="47">
        <f>IF($J$13="Yes", D6635+$J$14*(C6636-D6635),$J$12)</f>
        <v>2.4</v>
      </c>
      <c r="E6636" s="47" cm="1">
        <f t="array" ref="E6636">_xlfn.IFS(C6636&gt;(D6636+maxpout),MAX(C6636-elyscap,D6636+maxpout),C6636&gt;D6636-minpout,C6636,C6636&lt;=D6636-minpout,C6636+(F6635-F6636)*efromH2)</f>
        <v>2.4</v>
      </c>
      <c r="F6636" s="37" cm="1">
        <f t="array" ref="F6636">_xlfn.IFS(C6636&gt;(D6636+maxpout),MIN(max_storage,F6635+MIN(elyscap,(C6636-D6636+maxpout))*H2in),C6636&gt;(D6636-minpout),F6635,C6636&lt;=(D6636-minpout),MAX(0,F6635+(C6636-(D6636-minpout))*H2out))</f>
        <v>17.039127210419412</v>
      </c>
      <c r="G6636" s="37">
        <f>MAX(0,F6635+MIN(elyscap,(C6636-D6636+maxpout))*H2in - max_storage)</f>
        <v>0</v>
      </c>
      <c r="H6636" s="17"/>
      <c r="AQ6636" s="51">
        <v>17170.016533842663</v>
      </c>
    </row>
    <row r="6637" spans="1:43" x14ac:dyDescent="0.25">
      <c r="A6637" s="2">
        <v>44107.458333333299</v>
      </c>
      <c r="B6637" s="22">
        <v>3921910.2880000002</v>
      </c>
      <c r="C6637" s="47">
        <f t="shared" si="101"/>
        <v>3.9219102880000003</v>
      </c>
      <c r="D6637" s="47">
        <f>IF($J$13="Yes", D6636+$J$14*(C6637-D6636),$J$12)</f>
        <v>2.4</v>
      </c>
      <c r="E6637" s="47" cm="1">
        <f t="array" ref="E6637">_xlfn.IFS(C6637&gt;(D6637+maxpout),MAX(C6637-elyscap,D6637+maxpout),C6637&gt;D6637-minpout,C6637,C6637&lt;=D6637-minpout,C6637+(F6636-F6637)*efromH2)</f>
        <v>2.4</v>
      </c>
      <c r="F6637" s="37" cm="1">
        <f t="array" ref="F6637">_xlfn.IFS(C6637&gt;(D6637+maxpout),MIN(max_storage,F6636+MIN(elyscap,(C6637-D6637+maxpout))*H2in),C6637&gt;(D6637-minpout),F6636,C6637&lt;=(D6637-minpout),MAX(0,F6636+(C6637-(D6637-minpout))*H2out))</f>
        <v>17.069565416179412</v>
      </c>
      <c r="G6637" s="37">
        <f>MAX(0,F6636+MIN(elyscap,(C6637-D6637+maxpout))*H2in - max_storage)</f>
        <v>0</v>
      </c>
      <c r="H6637" s="17"/>
      <c r="AQ6637" s="51">
        <v>17652.146741071308</v>
      </c>
    </row>
    <row r="6638" spans="1:43" x14ac:dyDescent="0.25">
      <c r="A6638" s="2">
        <v>44107.5</v>
      </c>
      <c r="B6638" s="22">
        <v>3933854.4989999998</v>
      </c>
      <c r="C6638" s="47">
        <f t="shared" si="101"/>
        <v>3.9338544989999997</v>
      </c>
      <c r="D6638" s="47">
        <f>IF($J$13="Yes", D6637+$J$14*(C6638-D6637),$J$12)</f>
        <v>2.4</v>
      </c>
      <c r="E6638" s="47" cm="1">
        <f t="array" ref="E6638">_xlfn.IFS(C6638&gt;(D6638+maxpout),MAX(C6638-elyscap,D6638+maxpout),C6638&gt;D6638-minpout,C6638,C6638&lt;=D6638-minpout,C6638+(F6637-F6638)*efromH2)</f>
        <v>2.4</v>
      </c>
      <c r="F6638" s="37" cm="1">
        <f t="array" ref="F6638">_xlfn.IFS(C6638&gt;(D6638+maxpout),MIN(max_storage,F6637+MIN(elyscap,(C6638-D6638+maxpout))*H2in),C6638&gt;(D6638-minpout),F6637,C6638&lt;=(D6638-minpout),MAX(0,F6637+(C6638-(D6638-minpout))*H2out))</f>
        <v>17.100242506159411</v>
      </c>
      <c r="G6638" s="37">
        <f>MAX(0,F6637+MIN(elyscap,(C6638-D6638+maxpout))*H2in - max_storage)</f>
        <v>0</v>
      </c>
      <c r="H6638" s="17"/>
      <c r="AQ6638" s="51">
        <v>17992.852087512885</v>
      </c>
    </row>
    <row r="6639" spans="1:43" x14ac:dyDescent="0.25">
      <c r="A6639" s="2">
        <v>44107.541666666701</v>
      </c>
      <c r="B6639" s="22">
        <v>4036140.1940000001</v>
      </c>
      <c r="C6639" s="47">
        <f t="shared" si="101"/>
        <v>4.0361401940000006</v>
      </c>
      <c r="D6639" s="47">
        <f>IF($J$13="Yes", D6638+$J$14*(C6639-D6638),$J$12)</f>
        <v>2.4</v>
      </c>
      <c r="E6639" s="47" cm="1">
        <f t="array" ref="E6639">_xlfn.IFS(C6639&gt;(D6639+maxpout),MAX(C6639-elyscap,D6639+maxpout),C6639&gt;D6639-minpout,C6639,C6639&lt;=D6639-minpout,C6639+(F6638-F6639)*efromH2)</f>
        <v>2.4</v>
      </c>
      <c r="F6639" s="37" cm="1">
        <f t="array" ref="F6639">_xlfn.IFS(C6639&gt;(D6639+maxpout),MIN(max_storage,F6638+MIN(elyscap,(C6639-D6639+maxpout))*H2in),C6639&gt;(D6639-minpout),F6638,C6639&lt;=(D6639-minpout),MAX(0,F6638+(C6639-(D6639-minpout))*H2out))</f>
        <v>17.13296531003941</v>
      </c>
      <c r="G6639" s="37">
        <f>MAX(0,F6638+MIN(elyscap,(C6639-D6639+maxpout))*H2in - max_storage)</f>
        <v>0</v>
      </c>
      <c r="H6639" s="17"/>
      <c r="AQ6639" s="51">
        <v>17339.874714543217</v>
      </c>
    </row>
    <row r="6640" spans="1:43" x14ac:dyDescent="0.25">
      <c r="A6640" s="2">
        <v>44107.583333333299</v>
      </c>
      <c r="B6640" s="22">
        <v>4174613.2680000002</v>
      </c>
      <c r="C6640" s="47">
        <f t="shared" si="101"/>
        <v>4.1746132679999999</v>
      </c>
      <c r="D6640" s="47">
        <f>IF($J$13="Yes", D6639+$J$14*(C6640-D6639),$J$12)</f>
        <v>2.4</v>
      </c>
      <c r="E6640" s="47" cm="1">
        <f t="array" ref="E6640">_xlfn.IFS(C6640&gt;(D6640+maxpout),MAX(C6640-elyscap,D6640+maxpout),C6640&gt;D6640-minpout,C6640,C6640&lt;=D6640-minpout,C6640+(F6639-F6640)*efromH2)</f>
        <v>2.4</v>
      </c>
      <c r="F6640" s="37" cm="1">
        <f t="array" ref="F6640">_xlfn.IFS(C6640&gt;(D6640+maxpout),MIN(max_storage,F6639+MIN(elyscap,(C6640-D6640+maxpout))*H2in),C6640&gt;(D6640-minpout),F6639,C6640&lt;=(D6640-minpout),MAX(0,F6639+(C6640-(D6640-minpout))*H2out))</f>
        <v>17.168457575399408</v>
      </c>
      <c r="G6640" s="37">
        <f>MAX(0,F6639+MIN(elyscap,(C6640-D6640+maxpout))*H2in - max_storage)</f>
        <v>0</v>
      </c>
      <c r="H6640" s="17"/>
      <c r="AQ6640" s="51">
        <v>15685.302741838557</v>
      </c>
    </row>
    <row r="6641" spans="1:43" x14ac:dyDescent="0.25">
      <c r="A6641" s="2">
        <v>44107.625</v>
      </c>
      <c r="B6641" s="22">
        <v>4509383.2130000005</v>
      </c>
      <c r="C6641" s="47">
        <f t="shared" si="101"/>
        <v>4.5093832130000004</v>
      </c>
      <c r="D6641" s="47">
        <f>IF($J$13="Yes", D6640+$J$14*(C6641-D6640),$J$12)</f>
        <v>2.4</v>
      </c>
      <c r="E6641" s="47" cm="1">
        <f t="array" ref="E6641">_xlfn.IFS(C6641&gt;(D6641+maxpout),MAX(C6641-elyscap,D6641+maxpout),C6641&gt;D6641-minpout,C6641,C6641&lt;=D6641-minpout,C6641+(F6640-F6641)*efromH2)</f>
        <v>2.4</v>
      </c>
      <c r="F6641" s="37" cm="1">
        <f t="array" ref="F6641">_xlfn.IFS(C6641&gt;(D6641+maxpout),MIN(max_storage,F6640+MIN(elyscap,(C6641-D6641+maxpout))*H2in),C6641&gt;(D6641-minpout),F6640,C6641&lt;=(D6641-minpout),MAX(0,F6640+(C6641-(D6641-minpout))*H2out))</f>
        <v>17.210645239659407</v>
      </c>
      <c r="G6641" s="37">
        <f>MAX(0,F6640+MIN(elyscap,(C6641-D6641+maxpout))*H2in - max_storage)</f>
        <v>0</v>
      </c>
      <c r="H6641" s="17"/>
      <c r="AQ6641" s="51">
        <v>13759.007129265035</v>
      </c>
    </row>
    <row r="6642" spans="1:43" x14ac:dyDescent="0.25">
      <c r="A6642" s="2">
        <v>44107.666666666701</v>
      </c>
      <c r="B6642" s="22">
        <v>4780163.6409999998</v>
      </c>
      <c r="C6642" s="47">
        <f t="shared" si="101"/>
        <v>4.7801636409999997</v>
      </c>
      <c r="D6642" s="47">
        <f>IF($J$13="Yes", D6641+$J$14*(C6642-D6641),$J$12)</f>
        <v>2.4</v>
      </c>
      <c r="E6642" s="47" cm="1">
        <f t="array" ref="E6642">_xlfn.IFS(C6642&gt;(D6642+maxpout),MAX(C6642-elyscap,D6642+maxpout),C6642&gt;D6642-minpout,C6642,C6642&lt;=D6642-minpout,C6642+(F6641-F6642)*efromH2)</f>
        <v>2.4</v>
      </c>
      <c r="F6642" s="37" cm="1">
        <f t="array" ref="F6642">_xlfn.IFS(C6642&gt;(D6642+maxpout),MIN(max_storage,F6641+MIN(elyscap,(C6642-D6642+maxpout))*H2in),C6642&gt;(D6642-minpout),F6641,C6642&lt;=(D6642-minpout),MAX(0,F6641+(C6642-(D6642-minpout))*H2out))</f>
        <v>17.258248512479408</v>
      </c>
      <c r="G6642" s="37">
        <f>MAX(0,F6641+MIN(elyscap,(C6642-D6642+maxpout))*H2in - max_storage)</f>
        <v>0</v>
      </c>
      <c r="H6642" s="17"/>
      <c r="AQ6642" s="51">
        <v>11703.896215170425</v>
      </c>
    </row>
    <row r="6643" spans="1:43" x14ac:dyDescent="0.25">
      <c r="A6643" s="2">
        <v>44107.708333333299</v>
      </c>
      <c r="B6643" s="22">
        <v>5076308.6919999998</v>
      </c>
      <c r="C6643" s="47">
        <f t="shared" si="101"/>
        <v>5.0763086919999996</v>
      </c>
      <c r="D6643" s="47">
        <f>IF($J$13="Yes", D6642+$J$14*(C6643-D6642),$J$12)</f>
        <v>2.4</v>
      </c>
      <c r="E6643" s="47" cm="1">
        <f t="array" ref="E6643">_xlfn.IFS(C6643&gt;(D6643+maxpout),MAX(C6643-elyscap,D6643+maxpout),C6643&gt;D6643-minpout,C6643,C6643&lt;=D6643-minpout,C6643+(F6642-F6643)*efromH2)</f>
        <v>2.4</v>
      </c>
      <c r="F6643" s="37" cm="1">
        <f t="array" ref="F6643">_xlfn.IFS(C6643&gt;(D6643+maxpout),MIN(max_storage,F6642+MIN(elyscap,(C6643-D6643+maxpout))*H2in),C6643&gt;(D6643-minpout),F6642,C6643&lt;=(D6643-minpout),MAX(0,F6642+(C6643-(D6643-minpout))*H2out))</f>
        <v>17.31177468631941</v>
      </c>
      <c r="G6643" s="37">
        <f>MAX(0,F6642+MIN(elyscap,(C6643-D6643+maxpout))*H2in - max_storage)</f>
        <v>0</v>
      </c>
      <c r="H6643" s="17"/>
      <c r="AQ6643" s="51">
        <v>11569.147003406522</v>
      </c>
    </row>
    <row r="6644" spans="1:43" x14ac:dyDescent="0.25">
      <c r="A6644" s="2">
        <v>44107.75</v>
      </c>
      <c r="B6644" s="22">
        <v>5231353.9749999996</v>
      </c>
      <c r="C6644" s="47">
        <f t="shared" si="101"/>
        <v>5.2313539749999993</v>
      </c>
      <c r="D6644" s="47">
        <f>IF($J$13="Yes", D6643+$J$14*(C6644-D6643),$J$12)</f>
        <v>2.4</v>
      </c>
      <c r="E6644" s="47" cm="1">
        <f t="array" ref="E6644">_xlfn.IFS(C6644&gt;(D6644+maxpout),MAX(C6644-elyscap,D6644+maxpout),C6644&gt;D6644-minpout,C6644,C6644&lt;=D6644-minpout,C6644+(F6643-F6644)*efromH2)</f>
        <v>2.4</v>
      </c>
      <c r="F6644" s="37" cm="1">
        <f t="array" ref="F6644">_xlfn.IFS(C6644&gt;(D6644+maxpout),MIN(max_storage,F6643+MIN(elyscap,(C6644-D6644+maxpout))*H2in),C6644&gt;(D6644-minpout),F6643,C6644&lt;=(D6644-minpout),MAX(0,F6643+(C6644-(D6644-minpout))*H2out))</f>
        <v>17.36840176581941</v>
      </c>
      <c r="G6644" s="37">
        <f>MAX(0,F6643+MIN(elyscap,(C6644-D6644+maxpout))*H2in - max_storage)</f>
        <v>0</v>
      </c>
      <c r="H6644" s="17"/>
      <c r="AQ6644" s="51">
        <v>12779.417446680478</v>
      </c>
    </row>
    <row r="6645" spans="1:43" x14ac:dyDescent="0.25">
      <c r="A6645" s="2">
        <v>44107.791666666701</v>
      </c>
      <c r="B6645" s="22">
        <v>5142203.3229999999</v>
      </c>
      <c r="C6645" s="47">
        <f t="shared" si="101"/>
        <v>5.1422033229999995</v>
      </c>
      <c r="D6645" s="47">
        <f>IF($J$13="Yes", D6644+$J$14*(C6645-D6644),$J$12)</f>
        <v>2.4</v>
      </c>
      <c r="E6645" s="47" cm="1">
        <f t="array" ref="E6645">_xlfn.IFS(C6645&gt;(D6645+maxpout),MAX(C6645-elyscap,D6645+maxpout),C6645&gt;D6645-minpout,C6645,C6645&lt;=D6645-minpout,C6645+(F6644-F6645)*efromH2)</f>
        <v>2.4</v>
      </c>
      <c r="F6645" s="37" cm="1">
        <f t="array" ref="F6645">_xlfn.IFS(C6645&gt;(D6645+maxpout),MIN(max_storage,F6644+MIN(elyscap,(C6645-D6645+maxpout))*H2in),C6645&gt;(D6645-minpout),F6644,C6645&lt;=(D6645-minpout),MAX(0,F6644+(C6645-(D6645-minpout))*H2out))</f>
        <v>17.423245832279409</v>
      </c>
      <c r="G6645" s="37">
        <f>MAX(0,F6644+MIN(elyscap,(C6645-D6645+maxpout))*H2in - max_storage)</f>
        <v>0</v>
      </c>
      <c r="H6645" s="17"/>
      <c r="AQ6645" s="51">
        <v>14448.329702471938</v>
      </c>
    </row>
    <row r="6646" spans="1:43" x14ac:dyDescent="0.25">
      <c r="A6646" s="2">
        <v>44107.833333333299</v>
      </c>
      <c r="B6646" s="22">
        <v>5123250.3049999997</v>
      </c>
      <c r="C6646" s="47">
        <f t="shared" si="101"/>
        <v>5.123250305</v>
      </c>
      <c r="D6646" s="47">
        <f>IF($J$13="Yes", D6645+$J$14*(C6646-D6645),$J$12)</f>
        <v>2.4</v>
      </c>
      <c r="E6646" s="47" cm="1">
        <f t="array" ref="E6646">_xlfn.IFS(C6646&gt;(D6646+maxpout),MAX(C6646-elyscap,D6646+maxpout),C6646&gt;D6646-minpout,C6646,C6646&lt;=D6646-minpout,C6646+(F6645-F6646)*efromH2)</f>
        <v>2.4</v>
      </c>
      <c r="F6646" s="37" cm="1">
        <f t="array" ref="F6646">_xlfn.IFS(C6646&gt;(D6646+maxpout),MIN(max_storage,F6645+MIN(elyscap,(C6646-D6646+maxpout))*H2in),C6646&gt;(D6646-minpout),F6645,C6646&lt;=(D6646-minpout),MAX(0,F6645+(C6646-(D6646-minpout))*H2out))</f>
        <v>17.477710838379409</v>
      </c>
      <c r="G6646" s="37">
        <f>MAX(0,F6645+MIN(elyscap,(C6646-D6646+maxpout))*H2in - max_storage)</f>
        <v>0</v>
      </c>
      <c r="H6646" s="17"/>
      <c r="AQ6646" s="51">
        <v>14244.104291615087</v>
      </c>
    </row>
    <row r="6647" spans="1:43" x14ac:dyDescent="0.25">
      <c r="A6647" s="2">
        <v>44107.875</v>
      </c>
      <c r="B6647" s="22">
        <v>4948434.2580000004</v>
      </c>
      <c r="C6647" s="47">
        <f t="shared" si="101"/>
        <v>4.9484342580000007</v>
      </c>
      <c r="D6647" s="47">
        <f>IF($J$13="Yes", D6646+$J$14*(C6647-D6646),$J$12)</f>
        <v>2.4</v>
      </c>
      <c r="E6647" s="47" cm="1">
        <f t="array" ref="E6647">_xlfn.IFS(C6647&gt;(D6647+maxpout),MAX(C6647-elyscap,D6647+maxpout),C6647&gt;D6647-minpout,C6647,C6647&lt;=D6647-minpout,C6647+(F6646-F6647)*efromH2)</f>
        <v>2.4</v>
      </c>
      <c r="F6647" s="37" cm="1">
        <f t="array" ref="F6647">_xlfn.IFS(C6647&gt;(D6647+maxpout),MIN(max_storage,F6646+MIN(elyscap,(C6647-D6647+maxpout))*H2in),C6647&gt;(D6647-minpout),F6646,C6647&lt;=(D6647-minpout),MAX(0,F6646+(C6647-(D6647-minpout))*H2out))</f>
        <v>17.52867952353941</v>
      </c>
      <c r="G6647" s="37">
        <f>MAX(0,F6646+MIN(elyscap,(C6647-D6647+maxpout))*H2in - max_storage)</f>
        <v>0</v>
      </c>
      <c r="H6647" s="17"/>
      <c r="AQ6647" s="51">
        <v>13602.994739131049</v>
      </c>
    </row>
    <row r="6648" spans="1:43" x14ac:dyDescent="0.25">
      <c r="A6648" s="2">
        <v>44107.916666666701</v>
      </c>
      <c r="B6648" s="22">
        <v>4824914.9740000004</v>
      </c>
      <c r="C6648" s="47">
        <f t="shared" si="101"/>
        <v>4.8249149740000004</v>
      </c>
      <c r="D6648" s="47">
        <f>IF($J$13="Yes", D6647+$J$14*(C6648-D6647),$J$12)</f>
        <v>2.4</v>
      </c>
      <c r="E6648" s="47" cm="1">
        <f t="array" ref="E6648">_xlfn.IFS(C6648&gt;(D6648+maxpout),MAX(C6648-elyscap,D6648+maxpout),C6648&gt;D6648-minpout,C6648,C6648&lt;=D6648-minpout,C6648+(F6647-F6648)*efromH2)</f>
        <v>2.4</v>
      </c>
      <c r="F6648" s="37" cm="1">
        <f t="array" ref="F6648">_xlfn.IFS(C6648&gt;(D6648+maxpout),MIN(max_storage,F6647+MIN(elyscap,(C6648-D6648+maxpout))*H2in),C6648&gt;(D6648-minpout),F6647,C6648&lt;=(D6648-minpout),MAX(0,F6647+(C6648-(D6648-minpout))*H2out))</f>
        <v>17.577177823019408</v>
      </c>
      <c r="G6648" s="37">
        <f>MAX(0,F6647+MIN(elyscap,(C6648-D6648+maxpout))*H2in - max_storage)</f>
        <v>0</v>
      </c>
      <c r="H6648" s="17"/>
      <c r="AQ6648" s="51">
        <v>13489.261459477113</v>
      </c>
    </row>
    <row r="6649" spans="1:43" x14ac:dyDescent="0.25">
      <c r="A6649" s="2">
        <v>44107.958333333299</v>
      </c>
      <c r="B6649" s="22">
        <v>4830656.2929999996</v>
      </c>
      <c r="C6649" s="47">
        <f t="shared" si="101"/>
        <v>4.8306562929999997</v>
      </c>
      <c r="D6649" s="47">
        <f>IF($J$13="Yes", D6648+$J$14*(C6649-D6648),$J$12)</f>
        <v>2.4</v>
      </c>
      <c r="E6649" s="47" cm="1">
        <f t="array" ref="E6649">_xlfn.IFS(C6649&gt;(D6649+maxpout),MAX(C6649-elyscap,D6649+maxpout),C6649&gt;D6649-minpout,C6649,C6649&lt;=D6649-minpout,C6649+(F6648-F6649)*efromH2)</f>
        <v>2.4</v>
      </c>
      <c r="F6649" s="37" cm="1">
        <f t="array" ref="F6649">_xlfn.IFS(C6649&gt;(D6649+maxpout),MIN(max_storage,F6648+MIN(elyscap,(C6649-D6649+maxpout))*H2in),C6649&gt;(D6649-minpout),F6648,C6649&lt;=(D6649-minpout),MAX(0,F6648+(C6649-(D6649-minpout))*H2out))</f>
        <v>17.625790948879409</v>
      </c>
      <c r="G6649" s="37">
        <f>MAX(0,F6648+MIN(elyscap,(C6649-D6649+maxpout))*H2in - max_storage)</f>
        <v>0</v>
      </c>
      <c r="H6649" s="17"/>
      <c r="AQ6649" s="51">
        <v>13759.254375525154</v>
      </c>
    </row>
    <row r="6650" spans="1:43" x14ac:dyDescent="0.25">
      <c r="A6650" s="2">
        <v>44108</v>
      </c>
      <c r="B6650" s="22">
        <v>4872064.3660000004</v>
      </c>
      <c r="C6650" s="47">
        <f t="shared" si="101"/>
        <v>4.872064366</v>
      </c>
      <c r="D6650" s="47">
        <f>IF($J$13="Yes", D6649+$J$14*(C6650-D6649),$J$12)</f>
        <v>2.4</v>
      </c>
      <c r="E6650" s="47" cm="1">
        <f t="array" ref="E6650">_xlfn.IFS(C6650&gt;(D6650+maxpout),MAX(C6650-elyscap,D6650+maxpout),C6650&gt;D6650-minpout,C6650,C6650&lt;=D6650-minpout,C6650+(F6649-F6650)*efromH2)</f>
        <v>2.4</v>
      </c>
      <c r="F6650" s="37" cm="1">
        <f t="array" ref="F6650">_xlfn.IFS(C6650&gt;(D6650+maxpout),MIN(max_storage,F6649+MIN(elyscap,(C6650-D6650+maxpout))*H2in),C6650&gt;(D6650-minpout),F6649,C6650&lt;=(D6650-minpout),MAX(0,F6649+(C6650-(D6650-minpout))*H2out))</f>
        <v>17.67523223619941</v>
      </c>
      <c r="G6650" s="37">
        <f>MAX(0,F6649+MIN(elyscap,(C6650-D6650+maxpout))*H2in - max_storage)</f>
        <v>0</v>
      </c>
      <c r="H6650" s="17"/>
      <c r="AQ6650" s="51">
        <v>13810.434351369424</v>
      </c>
    </row>
    <row r="6651" spans="1:43" x14ac:dyDescent="0.25">
      <c r="A6651" s="2">
        <v>44108.041666666701</v>
      </c>
      <c r="B6651" s="22">
        <v>4995670.4639999997</v>
      </c>
      <c r="C6651" s="47">
        <f t="shared" si="101"/>
        <v>4.9956704639999998</v>
      </c>
      <c r="D6651" s="47">
        <f>IF($J$13="Yes", D6650+$J$14*(C6651-D6650),$J$12)</f>
        <v>2.4</v>
      </c>
      <c r="E6651" s="47" cm="1">
        <f t="array" ref="E6651">_xlfn.IFS(C6651&gt;(D6651+maxpout),MAX(C6651-elyscap,D6651+maxpout),C6651&gt;D6651-minpout,C6651,C6651&lt;=D6651-minpout,C6651+(F6650-F6651)*efromH2)</f>
        <v>2.4</v>
      </c>
      <c r="F6651" s="37" cm="1">
        <f t="array" ref="F6651">_xlfn.IFS(C6651&gt;(D6651+maxpout),MIN(max_storage,F6650+MIN(elyscap,(C6651-D6651+maxpout))*H2in),C6651&gt;(D6651-minpout),F6650,C6651&lt;=(D6651-minpout),MAX(0,F6650+(C6651-(D6651-minpout))*H2out))</f>
        <v>17.727145645479411</v>
      </c>
      <c r="G6651" s="37">
        <f>MAX(0,F6650+MIN(elyscap,(C6651-D6651+maxpout))*H2in - max_storage)</f>
        <v>0</v>
      </c>
      <c r="H6651" s="17"/>
      <c r="AQ6651" s="51">
        <v>14154.106652932407</v>
      </c>
    </row>
    <row r="6652" spans="1:43" x14ac:dyDescent="0.25">
      <c r="A6652" s="2">
        <v>44108.083333333299</v>
      </c>
      <c r="B6652" s="22">
        <v>5223143.0599999996</v>
      </c>
      <c r="C6652" s="47">
        <f t="shared" si="101"/>
        <v>5.2231430599999999</v>
      </c>
      <c r="D6652" s="47">
        <f>IF($J$13="Yes", D6651+$J$14*(C6652-D6651),$J$12)</f>
        <v>2.4</v>
      </c>
      <c r="E6652" s="47" cm="1">
        <f t="array" ref="E6652">_xlfn.IFS(C6652&gt;(D6652+maxpout),MAX(C6652-elyscap,D6652+maxpout),C6652&gt;D6652-minpout,C6652,C6652&lt;=D6652-minpout,C6652+(F6651-F6652)*efromH2)</f>
        <v>2.4</v>
      </c>
      <c r="F6652" s="37" cm="1">
        <f t="array" ref="F6652">_xlfn.IFS(C6652&gt;(D6652+maxpout),MIN(max_storage,F6651+MIN(elyscap,(C6652-D6652+maxpout))*H2in),C6652&gt;(D6652-minpout),F6651,C6652&lt;=(D6652-minpout),MAX(0,F6651+(C6652-(D6652-minpout))*H2out))</f>
        <v>17.783608506679411</v>
      </c>
      <c r="G6652" s="37">
        <f>MAX(0,F6651+MIN(elyscap,(C6652-D6652+maxpout))*H2in - max_storage)</f>
        <v>0</v>
      </c>
      <c r="H6652" s="17"/>
      <c r="AQ6652" s="51">
        <v>15112.927649667115</v>
      </c>
    </row>
    <row r="6653" spans="1:43" x14ac:dyDescent="0.25">
      <c r="A6653" s="2">
        <v>44108.125</v>
      </c>
      <c r="B6653" s="22">
        <v>5395300.7470000004</v>
      </c>
      <c r="C6653" s="47">
        <f t="shared" si="101"/>
        <v>5.3953007470000003</v>
      </c>
      <c r="D6653" s="47">
        <f>IF($J$13="Yes", D6652+$J$14*(C6653-D6652),$J$12)</f>
        <v>2.4</v>
      </c>
      <c r="E6653" s="47" cm="1">
        <f t="array" ref="E6653">_xlfn.IFS(C6653&gt;(D6653+maxpout),MAX(C6653-elyscap,D6653+maxpout),C6653&gt;D6653-minpout,C6653,C6653&lt;=D6653-minpout,C6653+(F6652-F6653)*efromH2)</f>
        <v>2.4</v>
      </c>
      <c r="F6653" s="37" cm="1">
        <f t="array" ref="F6653">_xlfn.IFS(C6653&gt;(D6653+maxpout),MIN(max_storage,F6652+MIN(elyscap,(C6653-D6653+maxpout))*H2in),C6653&gt;(D6653-minpout),F6652,C6653&lt;=(D6653-minpout),MAX(0,F6652+(C6653-(D6653-minpout))*H2out))</f>
        <v>17.843514521619412</v>
      </c>
      <c r="G6653" s="37">
        <f>MAX(0,F6652+MIN(elyscap,(C6653-D6653+maxpout))*H2in - max_storage)</f>
        <v>0</v>
      </c>
      <c r="H6653" s="17"/>
      <c r="AQ6653" s="51">
        <v>16199.327716622327</v>
      </c>
    </row>
    <row r="6654" spans="1:43" x14ac:dyDescent="0.25">
      <c r="A6654" s="2">
        <v>44108.166666666701</v>
      </c>
      <c r="B6654" s="22">
        <v>5426274.3710000003</v>
      </c>
      <c r="C6654" s="47">
        <f t="shared" si="101"/>
        <v>5.4262743709999999</v>
      </c>
      <c r="D6654" s="47">
        <f>IF($J$13="Yes", D6653+$J$14*(C6654-D6653),$J$12)</f>
        <v>2.4</v>
      </c>
      <c r="E6654" s="47" cm="1">
        <f t="array" ref="E6654">_xlfn.IFS(C6654&gt;(D6654+maxpout),MAX(C6654-elyscap,D6654+maxpout),C6654&gt;D6654-minpout,C6654,C6654&lt;=D6654-minpout,C6654+(F6653-F6654)*efromH2)</f>
        <v>2.4</v>
      </c>
      <c r="F6654" s="37" cm="1">
        <f t="array" ref="F6654">_xlfn.IFS(C6654&gt;(D6654+maxpout),MIN(max_storage,F6653+MIN(elyscap,(C6654-D6654+maxpout))*H2in),C6654&gt;(D6654-minpout),F6653,C6654&lt;=(D6654-minpout),MAX(0,F6653+(C6654-(D6654-minpout))*H2out))</f>
        <v>17.904040009039413</v>
      </c>
      <c r="G6654" s="37">
        <f>MAX(0,F6653+MIN(elyscap,(C6654-D6654+maxpout))*H2in - max_storage)</f>
        <v>0</v>
      </c>
      <c r="H6654" s="17"/>
      <c r="AQ6654" s="51">
        <v>17402.675264613001</v>
      </c>
    </row>
    <row r="6655" spans="1:43" x14ac:dyDescent="0.25">
      <c r="A6655" s="2">
        <v>44108.208333333299</v>
      </c>
      <c r="B6655" s="22">
        <v>5490013.8229999999</v>
      </c>
      <c r="C6655" s="47">
        <f t="shared" si="101"/>
        <v>5.490013823</v>
      </c>
      <c r="D6655" s="47">
        <f>IF($J$13="Yes", D6654+$J$14*(C6655-D6654),$J$12)</f>
        <v>2.4</v>
      </c>
      <c r="E6655" s="47" cm="1">
        <f t="array" ref="E6655">_xlfn.IFS(C6655&gt;(D6655+maxpout),MAX(C6655-elyscap,D6655+maxpout),C6655&gt;D6655-minpout,C6655,C6655&lt;=D6655-minpout,C6655+(F6654-F6655)*efromH2)</f>
        <v>2.4</v>
      </c>
      <c r="F6655" s="37" cm="1">
        <f t="array" ref="F6655">_xlfn.IFS(C6655&gt;(D6655+maxpout),MIN(max_storage,F6654+MIN(elyscap,(C6655-D6655+maxpout))*H2in),C6655&gt;(D6655-minpout),F6654,C6655&lt;=(D6655-minpout),MAX(0,F6654+(C6655-(D6655-minpout))*H2out))</f>
        <v>17.965840285499414</v>
      </c>
      <c r="G6655" s="37">
        <f>MAX(0,F6654+MIN(elyscap,(C6655-D6655+maxpout))*H2in - max_storage)</f>
        <v>0</v>
      </c>
      <c r="H6655" s="17"/>
      <c r="AQ6655" s="51">
        <v>19396.716352458647</v>
      </c>
    </row>
    <row r="6656" spans="1:43" x14ac:dyDescent="0.25">
      <c r="A6656" s="2">
        <v>44108.25</v>
      </c>
      <c r="B6656" s="22">
        <v>5549730.5760000004</v>
      </c>
      <c r="C6656" s="47">
        <f t="shared" si="101"/>
        <v>5.549730576</v>
      </c>
      <c r="D6656" s="47">
        <f>IF($J$13="Yes", D6655+$J$14*(C6656-D6655),$J$12)</f>
        <v>2.4</v>
      </c>
      <c r="E6656" s="47" cm="1">
        <f t="array" ref="E6656">_xlfn.IFS(C6656&gt;(D6656+maxpout),MAX(C6656-elyscap,D6656+maxpout),C6656&gt;D6656-minpout,C6656,C6656&lt;=D6656-minpout,C6656+(F6655-F6656)*efromH2)</f>
        <v>2.4</v>
      </c>
      <c r="F6656" s="37" cm="1">
        <f t="array" ref="F6656">_xlfn.IFS(C6656&gt;(D6656+maxpout),MIN(max_storage,F6655+MIN(elyscap,(C6656-D6656+maxpout))*H2in),C6656&gt;(D6656-minpout),F6655,C6656&lt;=(D6656-minpout),MAX(0,F6655+(C6656-(D6656-minpout))*H2out))</f>
        <v>18.028834897019415</v>
      </c>
      <c r="G6656" s="37">
        <f>MAX(0,F6655+MIN(elyscap,(C6656-D6656+maxpout))*H2in - max_storage)</f>
        <v>0</v>
      </c>
      <c r="H6656" s="17"/>
      <c r="AQ6656" s="51">
        <v>20568.663625414429</v>
      </c>
    </row>
    <row r="6657" spans="1:43" x14ac:dyDescent="0.25">
      <c r="A6657" s="2">
        <v>44108.291666666701</v>
      </c>
      <c r="B6657" s="22">
        <v>5585606.3820000002</v>
      </c>
      <c r="C6657" s="47">
        <f t="shared" si="101"/>
        <v>5.5856063819999999</v>
      </c>
      <c r="D6657" s="47">
        <f>IF($J$13="Yes", D6656+$J$14*(C6657-D6656),$J$12)</f>
        <v>2.4</v>
      </c>
      <c r="E6657" s="47" cm="1">
        <f t="array" ref="E6657">_xlfn.IFS(C6657&gt;(D6657+maxpout),MAX(C6657-elyscap,D6657+maxpout),C6657&gt;D6657-minpout,C6657,C6657&lt;=D6657-minpout,C6657+(F6656-F6657)*efromH2)</f>
        <v>2.4</v>
      </c>
      <c r="F6657" s="37" cm="1">
        <f t="array" ref="F6657">_xlfn.IFS(C6657&gt;(D6657+maxpout),MIN(max_storage,F6656+MIN(elyscap,(C6657-D6657+maxpout))*H2in),C6657&gt;(D6657-minpout),F6656,C6657&lt;=(D6657-minpout),MAX(0,F6656+(C6657-(D6657-minpout))*H2out))</f>
        <v>18.092547024659414</v>
      </c>
      <c r="G6657" s="37">
        <f>MAX(0,F6656+MIN(elyscap,(C6657-D6657+maxpout))*H2in - max_storage)</f>
        <v>0</v>
      </c>
      <c r="H6657" s="17"/>
      <c r="AQ6657" s="51">
        <v>21756.187412757597</v>
      </c>
    </row>
    <row r="6658" spans="1:43" x14ac:dyDescent="0.25">
      <c r="A6658" s="2">
        <v>44108.333333333299</v>
      </c>
      <c r="B6658" s="22">
        <v>5619969.1900000004</v>
      </c>
      <c r="C6658" s="47">
        <f t="shared" si="101"/>
        <v>5.6199691900000008</v>
      </c>
      <c r="D6658" s="47">
        <f>IF($J$13="Yes", D6657+$J$14*(C6658-D6657),$J$12)</f>
        <v>2.4</v>
      </c>
      <c r="E6658" s="47" cm="1">
        <f t="array" ref="E6658">_xlfn.IFS(C6658&gt;(D6658+maxpout),MAX(C6658-elyscap,D6658+maxpout),C6658&gt;D6658-minpout,C6658,C6658&lt;=D6658-minpout,C6658+(F6657-F6658)*efromH2)</f>
        <v>2.4</v>
      </c>
      <c r="F6658" s="37" cm="1">
        <f t="array" ref="F6658">_xlfn.IFS(C6658&gt;(D6658+maxpout),MIN(max_storage,F6657+MIN(elyscap,(C6658-D6658+maxpout))*H2in),C6658&gt;(D6658-minpout),F6657,C6658&lt;=(D6658-minpout),MAX(0,F6657+(C6658-(D6658-minpout))*H2out))</f>
        <v>18.156946408459415</v>
      </c>
      <c r="G6658" s="37">
        <f>MAX(0,F6657+MIN(elyscap,(C6658-D6658+maxpout))*H2in - max_storage)</f>
        <v>0</v>
      </c>
      <c r="H6658" s="17"/>
      <c r="AQ6658" s="51">
        <v>21863.739535908604</v>
      </c>
    </row>
    <row r="6659" spans="1:43" x14ac:dyDescent="0.25">
      <c r="A6659" s="2">
        <v>44108.375</v>
      </c>
      <c r="B6659" s="22">
        <v>5446084.0769999996</v>
      </c>
      <c r="C6659" s="47">
        <f t="shared" ref="C6659:C6722" si="102">B6659/1000000</f>
        <v>5.4460840769999992</v>
      </c>
      <c r="D6659" s="47">
        <f>IF($J$13="Yes", D6658+$J$14*(C6659-D6658),$J$12)</f>
        <v>2.4</v>
      </c>
      <c r="E6659" s="47" cm="1">
        <f t="array" ref="E6659">_xlfn.IFS(C6659&gt;(D6659+maxpout),MAX(C6659-elyscap,D6659+maxpout),C6659&gt;D6659-minpout,C6659,C6659&lt;=D6659-minpout,C6659+(F6658-F6659)*efromH2)</f>
        <v>2.4</v>
      </c>
      <c r="F6659" s="37" cm="1">
        <f t="array" ref="F6659">_xlfn.IFS(C6659&gt;(D6659+maxpout),MIN(max_storage,F6658+MIN(elyscap,(C6659-D6659+maxpout))*H2in),C6659&gt;(D6659-minpout),F6658,C6659&lt;=(D6659-minpout),MAX(0,F6658+(C6659-(D6659-minpout))*H2out))</f>
        <v>18.217868089999413</v>
      </c>
      <c r="G6659" s="37">
        <f>MAX(0,F6658+MIN(elyscap,(C6659-D6659+maxpout))*H2in - max_storage)</f>
        <v>0</v>
      </c>
      <c r="H6659" s="17"/>
      <c r="AQ6659" s="51">
        <v>22562.210220739846</v>
      </c>
    </row>
    <row r="6660" spans="1:43" x14ac:dyDescent="0.25">
      <c r="A6660" s="2">
        <v>44108.416666666701</v>
      </c>
      <c r="B6660" s="22">
        <v>5372514.46</v>
      </c>
      <c r="C6660" s="47">
        <f t="shared" si="102"/>
        <v>5.3725144599999997</v>
      </c>
      <c r="D6660" s="47">
        <f>IF($J$13="Yes", D6659+$J$14*(C6660-D6659),$J$12)</f>
        <v>2.4</v>
      </c>
      <c r="E6660" s="47" cm="1">
        <f t="array" ref="E6660">_xlfn.IFS(C6660&gt;(D6660+maxpout),MAX(C6660-elyscap,D6660+maxpout),C6660&gt;D6660-minpout,C6660,C6660&lt;=D6660-minpout,C6660+(F6659-F6660)*efromH2)</f>
        <v>2.4</v>
      </c>
      <c r="F6660" s="37" cm="1">
        <f t="array" ref="F6660">_xlfn.IFS(C6660&gt;(D6660+maxpout),MIN(max_storage,F6659+MIN(elyscap,(C6660-D6660+maxpout))*H2in),C6660&gt;(D6660-minpout),F6659,C6660&lt;=(D6660-minpout),MAX(0,F6659+(C6660-(D6660-minpout))*H2out))</f>
        <v>18.277318379199414</v>
      </c>
      <c r="G6660" s="37">
        <f>MAX(0,F6659+MIN(elyscap,(C6660-D6660+maxpout))*H2in - max_storage)</f>
        <v>0</v>
      </c>
      <c r="H6660" s="17"/>
      <c r="AQ6660" s="51">
        <v>23592.485386648437</v>
      </c>
    </row>
    <row r="6661" spans="1:43" x14ac:dyDescent="0.25">
      <c r="A6661" s="2">
        <v>44108.458333333299</v>
      </c>
      <c r="B6661" s="22">
        <v>5276533.0350000001</v>
      </c>
      <c r="C6661" s="47">
        <f t="shared" si="102"/>
        <v>5.2765330349999999</v>
      </c>
      <c r="D6661" s="47">
        <f>IF($J$13="Yes", D6660+$J$14*(C6661-D6660),$J$12)</f>
        <v>2.4</v>
      </c>
      <c r="E6661" s="47" cm="1">
        <f t="array" ref="E6661">_xlfn.IFS(C6661&gt;(D6661+maxpout),MAX(C6661-elyscap,D6661+maxpout),C6661&gt;D6661-minpout,C6661,C6661&lt;=D6661-minpout,C6661+(F6660-F6661)*efromH2)</f>
        <v>2.4</v>
      </c>
      <c r="F6661" s="37" cm="1">
        <f t="array" ref="F6661">_xlfn.IFS(C6661&gt;(D6661+maxpout),MIN(max_storage,F6660+MIN(elyscap,(C6661-D6661+maxpout))*H2in),C6661&gt;(D6661-minpout),F6660,C6661&lt;=(D6661-minpout),MAX(0,F6660+(C6661-(D6661-minpout))*H2out))</f>
        <v>18.334849039899414</v>
      </c>
      <c r="G6661" s="37">
        <f>MAX(0,F6660+MIN(elyscap,(C6661-D6661+maxpout))*H2in - max_storage)</f>
        <v>0</v>
      </c>
      <c r="H6661" s="17"/>
      <c r="AQ6661" s="51">
        <v>23668.88448102467</v>
      </c>
    </row>
    <row r="6662" spans="1:43" x14ac:dyDescent="0.25">
      <c r="A6662" s="2">
        <v>44108.5</v>
      </c>
      <c r="B6662" s="22">
        <v>5206798.818</v>
      </c>
      <c r="C6662" s="47">
        <f t="shared" si="102"/>
        <v>5.2067988180000002</v>
      </c>
      <c r="D6662" s="47">
        <f>IF($J$13="Yes", D6661+$J$14*(C6662-D6661),$J$12)</f>
        <v>2.4</v>
      </c>
      <c r="E6662" s="47" cm="1">
        <f t="array" ref="E6662">_xlfn.IFS(C6662&gt;(D6662+maxpout),MAX(C6662-elyscap,D6662+maxpout),C6662&gt;D6662-minpout,C6662,C6662&lt;=D6662-minpout,C6662+(F6661-F6662)*efromH2)</f>
        <v>2.4</v>
      </c>
      <c r="F6662" s="37" cm="1">
        <f t="array" ref="F6662">_xlfn.IFS(C6662&gt;(D6662+maxpout),MIN(max_storage,F6661+MIN(elyscap,(C6662-D6662+maxpout))*H2in),C6662&gt;(D6662-minpout),F6661,C6662&lt;=(D6662-minpout),MAX(0,F6661+(C6662-(D6662-minpout))*H2out))</f>
        <v>18.390985016259414</v>
      </c>
      <c r="G6662" s="37">
        <f>MAX(0,F6661+MIN(elyscap,(C6662-D6662+maxpout))*H2in - max_storage)</f>
        <v>0</v>
      </c>
      <c r="H6662" s="17"/>
      <c r="AQ6662" s="51">
        <v>22320.650624605289</v>
      </c>
    </row>
    <row r="6663" spans="1:43" x14ac:dyDescent="0.25">
      <c r="A6663" s="2">
        <v>44108.541666666701</v>
      </c>
      <c r="B6663" s="22">
        <v>5085407.9819999998</v>
      </c>
      <c r="C6663" s="47">
        <f t="shared" si="102"/>
        <v>5.0854079819999995</v>
      </c>
      <c r="D6663" s="47">
        <f>IF($J$13="Yes", D6662+$J$14*(C6663-D6662),$J$12)</f>
        <v>2.4</v>
      </c>
      <c r="E6663" s="47" cm="1">
        <f t="array" ref="E6663">_xlfn.IFS(C6663&gt;(D6663+maxpout),MAX(C6663-elyscap,D6663+maxpout),C6663&gt;D6663-minpout,C6663,C6663&lt;=D6663-minpout,C6663+(F6662-F6663)*efromH2)</f>
        <v>2.4</v>
      </c>
      <c r="F6663" s="37" cm="1">
        <f t="array" ref="F6663">_xlfn.IFS(C6663&gt;(D6663+maxpout),MIN(max_storage,F6662+MIN(elyscap,(C6663-D6663+maxpout))*H2in),C6663&gt;(D6663-minpout),F6662,C6663&lt;=(D6663-minpout),MAX(0,F6662+(C6663-(D6663-minpout))*H2out))</f>
        <v>18.444693175899413</v>
      </c>
      <c r="G6663" s="37">
        <f>MAX(0,F6662+MIN(elyscap,(C6663-D6663+maxpout))*H2in - max_storage)</f>
        <v>0</v>
      </c>
      <c r="H6663" s="17"/>
      <c r="AQ6663" s="51">
        <v>21006.042259561851</v>
      </c>
    </row>
    <row r="6664" spans="1:43" x14ac:dyDescent="0.25">
      <c r="A6664" s="2">
        <v>44108.583333333299</v>
      </c>
      <c r="B6664" s="22">
        <v>4900233.727</v>
      </c>
      <c r="C6664" s="47">
        <f t="shared" si="102"/>
        <v>4.9002337269999998</v>
      </c>
      <c r="D6664" s="47">
        <f>IF($J$13="Yes", D6663+$J$14*(C6664-D6663),$J$12)</f>
        <v>2.4</v>
      </c>
      <c r="E6664" s="47" cm="1">
        <f t="array" ref="E6664">_xlfn.IFS(C6664&gt;(D6664+maxpout),MAX(C6664-elyscap,D6664+maxpout),C6664&gt;D6664-minpout,C6664,C6664&lt;=D6664-minpout,C6664+(F6663-F6664)*efromH2)</f>
        <v>2.4</v>
      </c>
      <c r="F6664" s="37" cm="1">
        <f t="array" ref="F6664">_xlfn.IFS(C6664&gt;(D6664+maxpout),MIN(max_storage,F6663+MIN(elyscap,(C6664-D6664+maxpout))*H2in),C6664&gt;(D6664-minpout),F6663,C6664&lt;=(D6664-minpout),MAX(0,F6663+(C6664-(D6664-minpout))*H2out))</f>
        <v>18.494697850439412</v>
      </c>
      <c r="G6664" s="37">
        <f>MAX(0,F6663+MIN(elyscap,(C6664-D6664+maxpout))*H2in - max_storage)</f>
        <v>0</v>
      </c>
      <c r="H6664" s="17"/>
      <c r="AQ6664" s="51">
        <v>18591.188036996638</v>
      </c>
    </row>
    <row r="6665" spans="1:43" x14ac:dyDescent="0.25">
      <c r="A6665" s="2">
        <v>44108.625</v>
      </c>
      <c r="B6665" s="22">
        <v>4793818.0190000003</v>
      </c>
      <c r="C6665" s="47">
        <f t="shared" si="102"/>
        <v>4.7938180190000006</v>
      </c>
      <c r="D6665" s="47">
        <f>IF($J$13="Yes", D6664+$J$14*(C6665-D6664),$J$12)</f>
        <v>2.4</v>
      </c>
      <c r="E6665" s="47" cm="1">
        <f t="array" ref="E6665">_xlfn.IFS(C6665&gt;(D6665+maxpout),MAX(C6665-elyscap,D6665+maxpout),C6665&gt;D6665-minpout,C6665,C6665&lt;=D6665-minpout,C6665+(F6664-F6665)*efromH2)</f>
        <v>2.4</v>
      </c>
      <c r="F6665" s="37" cm="1">
        <f t="array" ref="F6665">_xlfn.IFS(C6665&gt;(D6665+maxpout),MIN(max_storage,F6664+MIN(elyscap,(C6665-D6665+maxpout))*H2in),C6665&gt;(D6665-minpout),F6664,C6665&lt;=(D6665-minpout),MAX(0,F6664+(C6665-(D6665-minpout))*H2out))</f>
        <v>18.54257421081941</v>
      </c>
      <c r="G6665" s="37">
        <f>MAX(0,F6664+MIN(elyscap,(C6665-D6665+maxpout))*H2in - max_storage)</f>
        <v>0</v>
      </c>
      <c r="H6665" s="17"/>
      <c r="AQ6665" s="51">
        <v>18541.244292452953</v>
      </c>
    </row>
    <row r="6666" spans="1:43" x14ac:dyDescent="0.25">
      <c r="A6666" s="2">
        <v>44108.666666666701</v>
      </c>
      <c r="B6666" s="22">
        <v>4862135.4400000004</v>
      </c>
      <c r="C6666" s="47">
        <f t="shared" si="102"/>
        <v>4.8621354400000003</v>
      </c>
      <c r="D6666" s="47">
        <f>IF($J$13="Yes", D6665+$J$14*(C6666-D6665),$J$12)</f>
        <v>2.4</v>
      </c>
      <c r="E6666" s="47" cm="1">
        <f t="array" ref="E6666">_xlfn.IFS(C6666&gt;(D6666+maxpout),MAX(C6666-elyscap,D6666+maxpout),C6666&gt;D6666-minpout,C6666,C6666&lt;=D6666-minpout,C6666+(F6665-F6666)*efromH2)</f>
        <v>2.4</v>
      </c>
      <c r="F6666" s="37" cm="1">
        <f t="array" ref="F6666">_xlfn.IFS(C6666&gt;(D6666+maxpout),MIN(max_storage,F6665+MIN(elyscap,(C6666-D6666+maxpout))*H2in),C6666&gt;(D6666-minpout),F6665,C6666&lt;=(D6666-minpout),MAX(0,F6665+(C6666-(D6666-minpout))*H2out))</f>
        <v>18.591816919619411</v>
      </c>
      <c r="G6666" s="37">
        <f>MAX(0,F6665+MIN(elyscap,(C6666-D6666+maxpout))*H2in - max_storage)</f>
        <v>0</v>
      </c>
      <c r="H6666" s="17"/>
      <c r="AQ6666" s="51">
        <v>14858.75849426658</v>
      </c>
    </row>
    <row r="6667" spans="1:43" x14ac:dyDescent="0.25">
      <c r="A6667" s="2">
        <v>44108.708333333299</v>
      </c>
      <c r="B6667" s="22">
        <v>4767103.4539999999</v>
      </c>
      <c r="C6667" s="47">
        <f t="shared" si="102"/>
        <v>4.7671034539999999</v>
      </c>
      <c r="D6667" s="47">
        <f>IF($J$13="Yes", D6666+$J$14*(C6667-D6666),$J$12)</f>
        <v>2.4</v>
      </c>
      <c r="E6667" s="47" cm="1">
        <f t="array" ref="E6667">_xlfn.IFS(C6667&gt;(D6667+maxpout),MAX(C6667-elyscap,D6667+maxpout),C6667&gt;D6667-minpout,C6667,C6667&lt;=D6667-minpout,C6667+(F6666-F6667)*efromH2)</f>
        <v>2.4</v>
      </c>
      <c r="F6667" s="37" cm="1">
        <f t="array" ref="F6667">_xlfn.IFS(C6667&gt;(D6667+maxpout),MIN(max_storage,F6666+MIN(elyscap,(C6667-D6667+maxpout))*H2in),C6667&gt;(D6667-minpout),F6666,C6667&lt;=(D6667-minpout),MAX(0,F6666+(C6667-(D6667-minpout))*H2out))</f>
        <v>18.63915898869941</v>
      </c>
      <c r="G6667" s="37">
        <f>MAX(0,F6666+MIN(elyscap,(C6667-D6667+maxpout))*H2in - max_storage)</f>
        <v>0</v>
      </c>
      <c r="H6667" s="17"/>
      <c r="AQ6667" s="51">
        <v>13026.169214277497</v>
      </c>
    </row>
    <row r="6668" spans="1:43" x14ac:dyDescent="0.25">
      <c r="A6668" s="2">
        <v>44108.75</v>
      </c>
      <c r="B6668" s="22">
        <v>4670809.68</v>
      </c>
      <c r="C6668" s="47">
        <f t="shared" si="102"/>
        <v>4.6708096799999996</v>
      </c>
      <c r="D6668" s="47">
        <f>IF($J$13="Yes", D6667+$J$14*(C6668-D6667),$J$12)</f>
        <v>2.4</v>
      </c>
      <c r="E6668" s="47" cm="1">
        <f t="array" ref="E6668">_xlfn.IFS(C6668&gt;(D6668+maxpout),MAX(C6668-elyscap,D6668+maxpout),C6668&gt;D6668-minpout,C6668,C6668&lt;=D6668-minpout,C6668+(F6667-F6668)*efromH2)</f>
        <v>2.4</v>
      </c>
      <c r="F6668" s="37" cm="1">
        <f t="array" ref="F6668">_xlfn.IFS(C6668&gt;(D6668+maxpout),MIN(max_storage,F6667+MIN(elyscap,(C6668-D6668+maxpout))*H2in),C6668&gt;(D6668-minpout),F6667,C6668&lt;=(D6668-minpout),MAX(0,F6667+(C6668-(D6668-minpout))*H2out))</f>
        <v>18.684575182299412</v>
      </c>
      <c r="G6668" s="37">
        <f>MAX(0,F6667+MIN(elyscap,(C6668-D6668+maxpout))*H2in - max_storage)</f>
        <v>0</v>
      </c>
      <c r="H6668" s="17"/>
      <c r="AQ6668" s="51">
        <v>15062.736658863314</v>
      </c>
    </row>
    <row r="6669" spans="1:43" x14ac:dyDescent="0.25">
      <c r="A6669" s="2">
        <v>44108.791666666701</v>
      </c>
      <c r="B6669" s="22">
        <v>4576020.3600000003</v>
      </c>
      <c r="C6669" s="47">
        <f t="shared" si="102"/>
        <v>4.5760203600000002</v>
      </c>
      <c r="D6669" s="47">
        <f>IF($J$13="Yes", D6668+$J$14*(C6669-D6668),$J$12)</f>
        <v>2.4</v>
      </c>
      <c r="E6669" s="47" cm="1">
        <f t="array" ref="E6669">_xlfn.IFS(C6669&gt;(D6669+maxpout),MAX(C6669-elyscap,D6669+maxpout),C6669&gt;D6669-minpout,C6669,C6669&lt;=D6669-minpout,C6669+(F6668-F6669)*efromH2)</f>
        <v>2.4</v>
      </c>
      <c r="F6669" s="37" cm="1">
        <f t="array" ref="F6669">_xlfn.IFS(C6669&gt;(D6669+maxpout),MIN(max_storage,F6668+MIN(elyscap,(C6669-D6669+maxpout))*H2in),C6669&gt;(D6669-minpout),F6668,C6669&lt;=(D6669-minpout),MAX(0,F6668+(C6669-(D6669-minpout))*H2out))</f>
        <v>18.728095589499411</v>
      </c>
      <c r="G6669" s="37">
        <f>MAX(0,F6668+MIN(elyscap,(C6669-D6669+maxpout))*H2in - max_storage)</f>
        <v>0</v>
      </c>
      <c r="H6669" s="17"/>
      <c r="AQ6669" s="51">
        <v>16755.384555626031</v>
      </c>
    </row>
    <row r="6670" spans="1:43" x14ac:dyDescent="0.25">
      <c r="A6670" s="2">
        <v>44108.833333333299</v>
      </c>
      <c r="B6670" s="22">
        <v>4685838.8090000004</v>
      </c>
      <c r="C6670" s="47">
        <f t="shared" si="102"/>
        <v>4.6858388090000007</v>
      </c>
      <c r="D6670" s="47">
        <f>IF($J$13="Yes", D6669+$J$14*(C6670-D6669),$J$12)</f>
        <v>2.4</v>
      </c>
      <c r="E6670" s="47" cm="1">
        <f t="array" ref="E6670">_xlfn.IFS(C6670&gt;(D6670+maxpout),MAX(C6670-elyscap,D6670+maxpout),C6670&gt;D6670-minpout,C6670,C6670&lt;=D6670-minpout,C6670+(F6669-F6670)*efromH2)</f>
        <v>2.4</v>
      </c>
      <c r="F6670" s="37" cm="1">
        <f t="array" ref="F6670">_xlfn.IFS(C6670&gt;(D6670+maxpout),MIN(max_storage,F6669+MIN(elyscap,(C6670-D6670+maxpout))*H2in),C6670&gt;(D6670-minpout),F6669,C6670&lt;=(D6670-minpout),MAX(0,F6669+(C6670-(D6670-minpout))*H2out))</f>
        <v>18.773812365679412</v>
      </c>
      <c r="G6670" s="37">
        <f>MAX(0,F6669+MIN(elyscap,(C6670-D6670+maxpout))*H2in - max_storage)</f>
        <v>0</v>
      </c>
      <c r="H6670" s="17"/>
      <c r="AQ6670" s="51">
        <v>16683.930386452143</v>
      </c>
    </row>
    <row r="6671" spans="1:43" x14ac:dyDescent="0.25">
      <c r="A6671" s="2">
        <v>44108.875</v>
      </c>
      <c r="B6671" s="22">
        <v>4601619.5920000002</v>
      </c>
      <c r="C6671" s="47">
        <f t="shared" si="102"/>
        <v>4.6016195920000005</v>
      </c>
      <c r="D6671" s="47">
        <f>IF($J$13="Yes", D6670+$J$14*(C6671-D6670),$J$12)</f>
        <v>2.4</v>
      </c>
      <c r="E6671" s="47" cm="1">
        <f t="array" ref="E6671">_xlfn.IFS(C6671&gt;(D6671+maxpout),MAX(C6671-elyscap,D6671+maxpout),C6671&gt;D6671-minpout,C6671,C6671&lt;=D6671-minpout,C6671+(F6670-F6671)*efromH2)</f>
        <v>2.4</v>
      </c>
      <c r="F6671" s="37" cm="1">
        <f t="array" ref="F6671">_xlfn.IFS(C6671&gt;(D6671+maxpout),MIN(max_storage,F6670+MIN(elyscap,(C6671-D6671+maxpout))*H2in),C6671&gt;(D6671-minpout),F6670,C6671&lt;=(D6671-minpout),MAX(0,F6670+(C6671-(D6671-minpout))*H2out))</f>
        <v>18.81784475751941</v>
      </c>
      <c r="G6671" s="37">
        <f>MAX(0,F6670+MIN(elyscap,(C6671-D6671+maxpout))*H2in - max_storage)</f>
        <v>0</v>
      </c>
      <c r="H6671" s="17"/>
      <c r="AQ6671" s="51">
        <v>16408.498052681523</v>
      </c>
    </row>
    <row r="6672" spans="1:43" x14ac:dyDescent="0.25">
      <c r="A6672" s="2">
        <v>44108.916666666701</v>
      </c>
      <c r="B6672" s="22">
        <v>4528023.7489999998</v>
      </c>
      <c r="C6672" s="47">
        <f t="shared" si="102"/>
        <v>4.5280237489999999</v>
      </c>
      <c r="D6672" s="47">
        <f>IF($J$13="Yes", D6671+$J$14*(C6672-D6671),$J$12)</f>
        <v>2.4</v>
      </c>
      <c r="E6672" s="47" cm="1">
        <f t="array" ref="E6672">_xlfn.IFS(C6672&gt;(D6672+maxpout),MAX(C6672-elyscap,D6672+maxpout),C6672&gt;D6672-minpout,C6672,C6672&lt;=D6672-minpout,C6672+(F6671-F6672)*efromH2)</f>
        <v>2.4</v>
      </c>
      <c r="F6672" s="37" cm="1">
        <f t="array" ref="F6672">_xlfn.IFS(C6672&gt;(D6672+maxpout),MIN(max_storage,F6671+MIN(elyscap,(C6672-D6672+maxpout))*H2in),C6672&gt;(D6672-minpout),F6671,C6672&lt;=(D6672-minpout),MAX(0,F6671+(C6672-(D6672-minpout))*H2out))</f>
        <v>18.86040523249941</v>
      </c>
      <c r="G6672" s="37">
        <f>MAX(0,F6671+MIN(elyscap,(C6672-D6672+maxpout))*H2in - max_storage)</f>
        <v>0</v>
      </c>
      <c r="H6672" s="17"/>
      <c r="AQ6672" s="51">
        <v>16104.632398997419</v>
      </c>
    </row>
    <row r="6673" spans="1:43" x14ac:dyDescent="0.25">
      <c r="A6673" s="2">
        <v>44108.958333333299</v>
      </c>
      <c r="B6673" s="22">
        <v>4529261.0530000003</v>
      </c>
      <c r="C6673" s="47">
        <f t="shared" si="102"/>
        <v>4.5292610529999999</v>
      </c>
      <c r="D6673" s="47">
        <f>IF($J$13="Yes", D6672+$J$14*(C6673-D6672),$J$12)</f>
        <v>2.4</v>
      </c>
      <c r="E6673" s="47" cm="1">
        <f t="array" ref="E6673">_xlfn.IFS(C6673&gt;(D6673+maxpout),MAX(C6673-elyscap,D6673+maxpout),C6673&gt;D6673-minpout,C6673,C6673&lt;=D6673-minpout,C6673+(F6672-F6673)*efromH2)</f>
        <v>2.4</v>
      </c>
      <c r="F6673" s="37" cm="1">
        <f t="array" ref="F6673">_xlfn.IFS(C6673&gt;(D6673+maxpout),MIN(max_storage,F6672+MIN(elyscap,(C6673-D6673+maxpout))*H2in),C6673&gt;(D6673-minpout),F6672,C6673&lt;=(D6673-minpout),MAX(0,F6672+(C6673-(D6673-minpout))*H2out))</f>
        <v>18.902990453559411</v>
      </c>
      <c r="G6673" s="37">
        <f>MAX(0,F6672+MIN(elyscap,(C6673-D6673+maxpout))*H2in - max_storage)</f>
        <v>0</v>
      </c>
      <c r="H6673" s="17"/>
      <c r="AQ6673" s="51">
        <v>16193.64105263963</v>
      </c>
    </row>
    <row r="6674" spans="1:43" x14ac:dyDescent="0.25">
      <c r="A6674" s="2">
        <v>44109</v>
      </c>
      <c r="B6674" s="22">
        <v>4320705.0769999996</v>
      </c>
      <c r="C6674" s="47">
        <f t="shared" si="102"/>
        <v>4.3207050769999995</v>
      </c>
      <c r="D6674" s="47">
        <f>IF($J$13="Yes", D6673+$J$14*(C6674-D6673),$J$12)</f>
        <v>2.4</v>
      </c>
      <c r="E6674" s="47" cm="1">
        <f t="array" ref="E6674">_xlfn.IFS(C6674&gt;(D6674+maxpout),MAX(C6674-elyscap,D6674+maxpout),C6674&gt;D6674-minpout,C6674,C6674&lt;=D6674-minpout,C6674+(F6673-F6674)*efromH2)</f>
        <v>2.4</v>
      </c>
      <c r="F6674" s="37" cm="1">
        <f t="array" ref="F6674">_xlfn.IFS(C6674&gt;(D6674+maxpout),MIN(max_storage,F6673+MIN(elyscap,(C6674-D6674+maxpout))*H2in),C6674&gt;(D6674-minpout),F6673,C6674&lt;=(D6674-minpout),MAX(0,F6673+(C6674-(D6674-minpout))*H2out))</f>
        <v>18.94140455509941</v>
      </c>
      <c r="G6674" s="37">
        <f>MAX(0,F6673+MIN(elyscap,(C6674-D6674+maxpout))*H2in - max_storage)</f>
        <v>0</v>
      </c>
      <c r="H6674" s="17"/>
      <c r="AQ6674" s="51">
        <v>15938.235665938508</v>
      </c>
    </row>
    <row r="6675" spans="1:43" x14ac:dyDescent="0.25">
      <c r="A6675" s="2">
        <v>44109.041666666701</v>
      </c>
      <c r="B6675" s="22">
        <v>4042744.6519999998</v>
      </c>
      <c r="C6675" s="47">
        <f t="shared" si="102"/>
        <v>4.0427446519999997</v>
      </c>
      <c r="D6675" s="47">
        <f>IF($J$13="Yes", D6674+$J$14*(C6675-D6674),$J$12)</f>
        <v>2.4</v>
      </c>
      <c r="E6675" s="47" cm="1">
        <f t="array" ref="E6675">_xlfn.IFS(C6675&gt;(D6675+maxpout),MAX(C6675-elyscap,D6675+maxpout),C6675&gt;D6675-minpout,C6675,C6675&lt;=D6675-minpout,C6675+(F6674-F6675)*efromH2)</f>
        <v>2.4</v>
      </c>
      <c r="F6675" s="37" cm="1">
        <f t="array" ref="F6675">_xlfn.IFS(C6675&gt;(D6675+maxpout),MIN(max_storage,F6674+MIN(elyscap,(C6675-D6675+maxpout))*H2in),C6675&gt;(D6675-minpout),F6674,C6675&lt;=(D6675-minpout),MAX(0,F6674+(C6675-(D6675-minpout))*H2out))</f>
        <v>18.97425944813941</v>
      </c>
      <c r="G6675" s="37">
        <f>MAX(0,F6674+MIN(elyscap,(C6675-D6675+maxpout))*H2in - max_storage)</f>
        <v>0</v>
      </c>
      <c r="H6675" s="17"/>
      <c r="AQ6675" s="51">
        <v>15967.163478372226</v>
      </c>
    </row>
    <row r="6676" spans="1:43" x14ac:dyDescent="0.25">
      <c r="A6676" s="2">
        <v>44109.083333333299</v>
      </c>
      <c r="B6676" s="22">
        <v>4011997.8130000001</v>
      </c>
      <c r="C6676" s="47">
        <f t="shared" si="102"/>
        <v>4.0119978129999998</v>
      </c>
      <c r="D6676" s="47">
        <f>IF($J$13="Yes", D6675+$J$14*(C6676-D6675),$J$12)</f>
        <v>2.4</v>
      </c>
      <c r="E6676" s="47" cm="1">
        <f t="array" ref="E6676">_xlfn.IFS(C6676&gt;(D6676+maxpout),MAX(C6676-elyscap,D6676+maxpout),C6676&gt;D6676-minpout,C6676,C6676&lt;=D6676-minpout,C6676+(F6675-F6676)*efromH2)</f>
        <v>2.4</v>
      </c>
      <c r="F6676" s="37" cm="1">
        <f t="array" ref="F6676">_xlfn.IFS(C6676&gt;(D6676+maxpout),MIN(max_storage,F6675+MIN(elyscap,(C6676-D6676+maxpout))*H2in),C6676&gt;(D6676-minpout),F6675,C6676&lt;=(D6676-minpout),MAX(0,F6675+(C6676-(D6676-minpout))*H2out))</f>
        <v>19.00649940439941</v>
      </c>
      <c r="G6676" s="37">
        <f>MAX(0,F6675+MIN(elyscap,(C6676-D6676+maxpout))*H2in - max_storage)</f>
        <v>0</v>
      </c>
      <c r="H6676" s="17"/>
      <c r="AQ6676" s="51">
        <v>15905.104667082796</v>
      </c>
    </row>
    <row r="6677" spans="1:43" x14ac:dyDescent="0.25">
      <c r="A6677" s="2">
        <v>44109.125</v>
      </c>
      <c r="B6677" s="22">
        <v>4048136.3689999999</v>
      </c>
      <c r="C6677" s="47">
        <f t="shared" si="102"/>
        <v>4.0481363689999998</v>
      </c>
      <c r="D6677" s="47">
        <f>IF($J$13="Yes", D6676+$J$14*(C6677-D6676),$J$12)</f>
        <v>2.4</v>
      </c>
      <c r="E6677" s="47" cm="1">
        <f t="array" ref="E6677">_xlfn.IFS(C6677&gt;(D6677+maxpout),MAX(C6677-elyscap,D6677+maxpout),C6677&gt;D6677-minpout,C6677,C6677&lt;=D6677-minpout,C6677+(F6676-F6677)*efromH2)</f>
        <v>2.4</v>
      </c>
      <c r="F6677" s="37" cm="1">
        <f t="array" ref="F6677">_xlfn.IFS(C6677&gt;(D6677+maxpout),MIN(max_storage,F6676+MIN(elyscap,(C6677-D6677+maxpout))*H2in),C6677&gt;(D6677-minpout),F6676,C6677&lt;=(D6677-minpout),MAX(0,F6676+(C6677-(D6677-minpout))*H2out))</f>
        <v>19.039462131779409</v>
      </c>
      <c r="G6677" s="37">
        <f>MAX(0,F6676+MIN(elyscap,(C6677-D6677+maxpout))*H2in - max_storage)</f>
        <v>0</v>
      </c>
      <c r="H6677" s="17"/>
      <c r="AQ6677" s="51">
        <v>16604.564336954507</v>
      </c>
    </row>
    <row r="6678" spans="1:43" x14ac:dyDescent="0.25">
      <c r="A6678" s="2">
        <v>44109.166666666701</v>
      </c>
      <c r="B6678" s="22">
        <v>3840584.824</v>
      </c>
      <c r="C6678" s="47">
        <f t="shared" si="102"/>
        <v>3.840584824</v>
      </c>
      <c r="D6678" s="47">
        <f>IF($J$13="Yes", D6677+$J$14*(C6678-D6677),$J$12)</f>
        <v>2.4</v>
      </c>
      <c r="E6678" s="47" cm="1">
        <f t="array" ref="E6678">_xlfn.IFS(C6678&gt;(D6678+maxpout),MAX(C6678-elyscap,D6678+maxpout),C6678&gt;D6678-minpout,C6678,C6678&lt;=D6678-minpout,C6678+(F6677-F6678)*efromH2)</f>
        <v>2.4</v>
      </c>
      <c r="F6678" s="37" cm="1">
        <f t="array" ref="F6678">_xlfn.IFS(C6678&gt;(D6678+maxpout),MIN(max_storage,F6677+MIN(elyscap,(C6678-D6678+maxpout))*H2in),C6678&gt;(D6678-minpout),F6677,C6678&lt;=(D6678-minpout),MAX(0,F6677+(C6678-(D6678-minpout))*H2out))</f>
        <v>19.068273828259407</v>
      </c>
      <c r="G6678" s="37">
        <f>MAX(0,F6677+MIN(elyscap,(C6678-D6678+maxpout))*H2in - max_storage)</f>
        <v>0</v>
      </c>
      <c r="H6678" s="17"/>
      <c r="AQ6678" s="51">
        <v>16722.006310510202</v>
      </c>
    </row>
    <row r="6679" spans="1:43" x14ac:dyDescent="0.25">
      <c r="A6679" s="2">
        <v>44109.208333333299</v>
      </c>
      <c r="B6679" s="22">
        <v>3678059.0419999999</v>
      </c>
      <c r="C6679" s="47">
        <f t="shared" si="102"/>
        <v>3.6780590420000001</v>
      </c>
      <c r="D6679" s="47">
        <f>IF($J$13="Yes", D6678+$J$14*(C6679-D6678),$J$12)</f>
        <v>2.4</v>
      </c>
      <c r="E6679" s="47" cm="1">
        <f t="array" ref="E6679">_xlfn.IFS(C6679&gt;(D6679+maxpout),MAX(C6679-elyscap,D6679+maxpout),C6679&gt;D6679-minpout,C6679,C6679&lt;=D6679-minpout,C6679+(F6678-F6679)*efromH2)</f>
        <v>2.4</v>
      </c>
      <c r="F6679" s="37" cm="1">
        <f t="array" ref="F6679">_xlfn.IFS(C6679&gt;(D6679+maxpout),MIN(max_storage,F6678+MIN(elyscap,(C6679-D6679+maxpout))*H2in),C6679&gt;(D6679-minpout),F6678,C6679&lt;=(D6679-minpout),MAX(0,F6678+(C6679-(D6679-minpout))*H2out))</f>
        <v>19.093835009099408</v>
      </c>
      <c r="G6679" s="37">
        <f>MAX(0,F6678+MIN(elyscap,(C6679-D6679+maxpout))*H2in - max_storage)</f>
        <v>0</v>
      </c>
      <c r="H6679" s="17"/>
      <c r="AQ6679" s="51">
        <v>17030.322396876414</v>
      </c>
    </row>
    <row r="6680" spans="1:43" x14ac:dyDescent="0.25">
      <c r="A6680" s="2">
        <v>44109.25</v>
      </c>
      <c r="B6680" s="22">
        <v>3484898.4019999998</v>
      </c>
      <c r="C6680" s="47">
        <f t="shared" si="102"/>
        <v>3.4848984019999998</v>
      </c>
      <c r="D6680" s="47">
        <f>IF($J$13="Yes", D6679+$J$14*(C6680-D6679),$J$12)</f>
        <v>2.4</v>
      </c>
      <c r="E6680" s="47" cm="1">
        <f t="array" ref="E6680">_xlfn.IFS(C6680&gt;(D6680+maxpout),MAX(C6680-elyscap,D6680+maxpout),C6680&gt;D6680-minpout,C6680,C6680&lt;=D6680-minpout,C6680+(F6679-F6680)*efromH2)</f>
        <v>2.4</v>
      </c>
      <c r="F6680" s="37" cm="1">
        <f t="array" ref="F6680">_xlfn.IFS(C6680&gt;(D6680+maxpout),MIN(max_storage,F6679+MIN(elyscap,(C6680-D6680+maxpout))*H2in),C6680&gt;(D6680-minpout),F6679,C6680&lt;=(D6680-minpout),MAX(0,F6679+(C6680-(D6680-minpout))*H2out))</f>
        <v>19.115532977139409</v>
      </c>
      <c r="G6680" s="37">
        <f>MAX(0,F6679+MIN(elyscap,(C6680-D6680+maxpout))*H2in - max_storage)</f>
        <v>0</v>
      </c>
      <c r="H6680" s="17"/>
      <c r="AQ6680" s="51">
        <v>16915.600132182011</v>
      </c>
    </row>
    <row r="6681" spans="1:43" x14ac:dyDescent="0.25">
      <c r="A6681" s="2">
        <v>44109.291666666701</v>
      </c>
      <c r="B6681" s="22">
        <v>3272379.0269999998</v>
      </c>
      <c r="C6681" s="47">
        <f t="shared" si="102"/>
        <v>3.2723790269999999</v>
      </c>
      <c r="D6681" s="47">
        <f>IF($J$13="Yes", D6680+$J$14*(C6681-D6680),$J$12)</f>
        <v>2.4</v>
      </c>
      <c r="E6681" s="47" cm="1">
        <f t="array" ref="E6681">_xlfn.IFS(C6681&gt;(D6681+maxpout),MAX(C6681-elyscap,D6681+maxpout),C6681&gt;D6681-minpout,C6681,C6681&lt;=D6681-minpout,C6681+(F6680-F6681)*efromH2)</f>
        <v>2.4</v>
      </c>
      <c r="F6681" s="37" cm="1">
        <f t="array" ref="F6681">_xlfn.IFS(C6681&gt;(D6681+maxpout),MIN(max_storage,F6680+MIN(elyscap,(C6681-D6681+maxpout))*H2in),C6681&gt;(D6681-minpout),F6680,C6681&lt;=(D6681-minpout),MAX(0,F6680+(C6681-(D6681-minpout))*H2out))</f>
        <v>19.13298055767941</v>
      </c>
      <c r="G6681" s="37">
        <f>MAX(0,F6680+MIN(elyscap,(C6681-D6681+maxpout))*H2in - max_storage)</f>
        <v>0</v>
      </c>
      <c r="H6681" s="17"/>
      <c r="AQ6681" s="51">
        <v>15142.34995462107</v>
      </c>
    </row>
    <row r="6682" spans="1:43" x14ac:dyDescent="0.25">
      <c r="A6682" s="2">
        <v>44109.333333333299</v>
      </c>
      <c r="B6682" s="22">
        <v>3247333.2179999999</v>
      </c>
      <c r="C6682" s="47">
        <f t="shared" si="102"/>
        <v>3.2473332180000001</v>
      </c>
      <c r="D6682" s="47">
        <f>IF($J$13="Yes", D6681+$J$14*(C6682-D6681),$J$12)</f>
        <v>2.4</v>
      </c>
      <c r="E6682" s="47" cm="1">
        <f t="array" ref="E6682">_xlfn.IFS(C6682&gt;(D6682+maxpout),MAX(C6682-elyscap,D6682+maxpout),C6682&gt;D6682-minpout,C6682,C6682&lt;=D6682-minpout,C6682+(F6681-F6682)*efromH2)</f>
        <v>2.4</v>
      </c>
      <c r="F6682" s="37" cm="1">
        <f t="array" ref="F6682">_xlfn.IFS(C6682&gt;(D6682+maxpout),MIN(max_storage,F6681+MIN(elyscap,(C6682-D6682+maxpout))*H2in),C6682&gt;(D6682-minpout),F6681,C6682&lt;=(D6682-minpout),MAX(0,F6681+(C6682-(D6682-minpout))*H2out))</f>
        <v>19.149927222039409</v>
      </c>
      <c r="G6682" s="37">
        <f>MAX(0,F6681+MIN(elyscap,(C6682-D6682+maxpout))*H2in - max_storage)</f>
        <v>0</v>
      </c>
      <c r="H6682" s="17"/>
      <c r="AQ6682" s="51">
        <v>14162.01853325616</v>
      </c>
    </row>
    <row r="6683" spans="1:43" x14ac:dyDescent="0.25">
      <c r="A6683" s="2">
        <v>44109.375</v>
      </c>
      <c r="B6683" s="22">
        <v>2985060.395</v>
      </c>
      <c r="C6683" s="47">
        <f t="shared" si="102"/>
        <v>2.9850603950000001</v>
      </c>
      <c r="D6683" s="47">
        <f>IF($J$13="Yes", D6682+$J$14*(C6683-D6682),$J$12)</f>
        <v>2.4</v>
      </c>
      <c r="E6683" s="47" cm="1">
        <f t="array" ref="E6683">_xlfn.IFS(C6683&gt;(D6683+maxpout),MAX(C6683-elyscap,D6683+maxpout),C6683&gt;D6683-minpout,C6683,C6683&lt;=D6683-minpout,C6683+(F6682-F6683)*efromH2)</f>
        <v>2.4</v>
      </c>
      <c r="F6683" s="37" cm="1">
        <f t="array" ref="F6683">_xlfn.IFS(C6683&gt;(D6683+maxpout),MIN(max_storage,F6682+MIN(elyscap,(C6683-D6683+maxpout))*H2in),C6683&gt;(D6683-minpout),F6682,C6683&lt;=(D6683-minpout),MAX(0,F6682+(C6683-(D6683-minpout))*H2out))</f>
        <v>19.161628429939409</v>
      </c>
      <c r="G6683" s="37">
        <f>MAX(0,F6682+MIN(elyscap,(C6683-D6683+maxpout))*H2in - max_storage)</f>
        <v>0</v>
      </c>
      <c r="H6683" s="17"/>
      <c r="AQ6683" s="51">
        <v>13869.526207537448</v>
      </c>
    </row>
    <row r="6684" spans="1:43" x14ac:dyDescent="0.25">
      <c r="A6684" s="2">
        <v>44109.416666666701</v>
      </c>
      <c r="B6684" s="22">
        <v>2642010.3739999998</v>
      </c>
      <c r="C6684" s="47">
        <f t="shared" si="102"/>
        <v>2.6420103739999998</v>
      </c>
      <c r="D6684" s="47">
        <f>IF($J$13="Yes", D6683+$J$14*(C6684-D6683),$J$12)</f>
        <v>2.4</v>
      </c>
      <c r="E6684" s="47" cm="1">
        <f t="array" ref="E6684">_xlfn.IFS(C6684&gt;(D6684+maxpout),MAX(C6684-elyscap,D6684+maxpout),C6684&gt;D6684-minpout,C6684,C6684&lt;=D6684-minpout,C6684+(F6683-F6684)*efromH2)</f>
        <v>2.4</v>
      </c>
      <c r="F6684" s="37" cm="1">
        <f t="array" ref="F6684">_xlfn.IFS(C6684&gt;(D6684+maxpout),MIN(max_storage,F6683+MIN(elyscap,(C6684-D6684+maxpout))*H2in),C6684&gt;(D6684-minpout),F6683,C6684&lt;=(D6684-minpout),MAX(0,F6683+(C6684-(D6684-minpout))*H2out))</f>
        <v>19.16646863741941</v>
      </c>
      <c r="G6684" s="37">
        <f>MAX(0,F6683+MIN(elyscap,(C6684-D6684+maxpout))*H2in - max_storage)</f>
        <v>0</v>
      </c>
      <c r="H6684" s="17"/>
      <c r="AQ6684" s="51">
        <v>14113.805512533294</v>
      </c>
    </row>
    <row r="6685" spans="1:43" x14ac:dyDescent="0.25">
      <c r="A6685" s="2">
        <v>44109.458333333299</v>
      </c>
      <c r="B6685" s="22">
        <v>2175259.3739999998</v>
      </c>
      <c r="C6685" s="47">
        <f t="shared" si="102"/>
        <v>2.1752593739999999</v>
      </c>
      <c r="D6685" s="47">
        <f>IF($J$13="Yes", D6684+$J$14*(C6685-D6684),$J$12)</f>
        <v>2.4</v>
      </c>
      <c r="E6685" s="47" cm="1">
        <f t="array" ref="E6685">_xlfn.IFS(C6685&gt;(D6685+maxpout),MAX(C6685-elyscap,D6685+maxpout),C6685&gt;D6685-minpout,C6685,C6685&lt;=D6685-minpout,C6685+(F6684-F6685)*efromH2)</f>
        <v>2.3999999999999706</v>
      </c>
      <c r="F6685" s="37" cm="1">
        <f t="array" ref="F6685">_xlfn.IFS(C6685&gt;(D6685+maxpout),MIN(max_storage,F6684+MIN(elyscap,(C6685-D6685+maxpout))*H2in),C6685&gt;(D6685-minpout),F6684,C6685&lt;=(D6685-minpout),MAX(0,F6684+(C6685-(D6685-minpout))*H2out))</f>
        <v>19.155231606119411</v>
      </c>
      <c r="G6685" s="37">
        <f>MAX(0,F6684+MIN(elyscap,(C6685-D6685+maxpout))*H2in - max_storage)</f>
        <v>0</v>
      </c>
      <c r="H6685" s="17"/>
      <c r="AQ6685" s="51">
        <v>14696.812193889778</v>
      </c>
    </row>
    <row r="6686" spans="1:43" x14ac:dyDescent="0.25">
      <c r="A6686" s="2">
        <v>44109.5</v>
      </c>
      <c r="B6686" s="22">
        <v>1791258.679</v>
      </c>
      <c r="C6686" s="47">
        <f t="shared" si="102"/>
        <v>1.791258679</v>
      </c>
      <c r="D6686" s="47">
        <f>IF($J$13="Yes", D6685+$J$14*(C6686-D6685),$J$12)</f>
        <v>2.4</v>
      </c>
      <c r="E6686" s="47" cm="1">
        <f t="array" ref="E6686">_xlfn.IFS(C6686&gt;(D6686+maxpout),MAX(C6686-elyscap,D6686+maxpout),C6686&gt;D6686-minpout,C6686,C6686&lt;=D6686-minpout,C6686+(F6685-F6686)*efromH2)</f>
        <v>2.3999999999999684</v>
      </c>
      <c r="F6686" s="37" cm="1">
        <f t="array" ref="F6686">_xlfn.IFS(C6686&gt;(D6686+maxpout),MIN(max_storage,F6685+MIN(elyscap,(C6686-D6686+maxpout))*H2in),C6686&gt;(D6686-minpout),F6685,C6686&lt;=(D6686-minpout),MAX(0,F6685+(C6686-(D6686-minpout))*H2out))</f>
        <v>19.124794540069413</v>
      </c>
      <c r="G6686" s="37">
        <f>MAX(0,F6685+MIN(elyscap,(C6686-D6686+maxpout))*H2in - max_storage)</f>
        <v>0</v>
      </c>
      <c r="H6686" s="17"/>
      <c r="AQ6686" s="51">
        <v>14365.502205332659</v>
      </c>
    </row>
    <row r="6687" spans="1:43" x14ac:dyDescent="0.25">
      <c r="A6687" s="2">
        <v>44109.541666666701</v>
      </c>
      <c r="B6687" s="22">
        <v>1542102.2860000001</v>
      </c>
      <c r="C6687" s="47">
        <f t="shared" si="102"/>
        <v>1.542102286</v>
      </c>
      <c r="D6687" s="47">
        <f>IF($J$13="Yes", D6686+$J$14*(C6687-D6686),$J$12)</f>
        <v>2.4</v>
      </c>
      <c r="E6687" s="47" cm="1">
        <f t="array" ref="E6687">_xlfn.IFS(C6687&gt;(D6687+maxpout),MAX(C6687-elyscap,D6687+maxpout),C6687&gt;D6687-minpout,C6687,C6687&lt;=D6687-minpout,C6687+(F6686-F6687)*efromH2)</f>
        <v>2.4000000000000177</v>
      </c>
      <c r="F6687" s="37" cm="1">
        <f t="array" ref="F6687">_xlfn.IFS(C6687&gt;(D6687+maxpout),MIN(max_storage,F6686+MIN(elyscap,(C6687-D6687+maxpout))*H2in),C6687&gt;(D6687-minpout),F6686,C6687&lt;=(D6687-minpout),MAX(0,F6686+(C6687-(D6687-minpout))*H2out))</f>
        <v>19.081899654369412</v>
      </c>
      <c r="G6687" s="37">
        <f>MAX(0,F6686+MIN(elyscap,(C6687-D6687+maxpout))*H2in - max_storage)</f>
        <v>0</v>
      </c>
      <c r="H6687" s="17"/>
      <c r="AQ6687" s="51">
        <v>14312.591505667566</v>
      </c>
    </row>
    <row r="6688" spans="1:43" x14ac:dyDescent="0.25">
      <c r="A6688" s="2">
        <v>44109.583333333299</v>
      </c>
      <c r="B6688" s="22">
        <v>1312341.645</v>
      </c>
      <c r="C6688" s="47">
        <f t="shared" si="102"/>
        <v>1.3123416450000001</v>
      </c>
      <c r="D6688" s="47">
        <f>IF($J$13="Yes", D6687+$J$14*(C6688-D6687),$J$12)</f>
        <v>2.4</v>
      </c>
      <c r="E6688" s="47" cm="1">
        <f t="array" ref="E6688">_xlfn.IFS(C6688&gt;(D6688+maxpout),MAX(C6688-elyscap,D6688+maxpout),C6688&gt;D6688-minpout,C6688,C6688&lt;=D6688-minpout,C6688+(F6687-F6688)*efromH2)</f>
        <v>2.4000000000000163</v>
      </c>
      <c r="F6688" s="37" cm="1">
        <f t="array" ref="F6688">_xlfn.IFS(C6688&gt;(D6688+maxpout),MIN(max_storage,F6687+MIN(elyscap,(C6688-D6688+maxpout))*H2in),C6688&gt;(D6688-minpout),F6687,C6688&lt;=(D6688-minpout),MAX(0,F6687+(C6688-(D6688-minpout))*H2out))</f>
        <v>19.027516736619411</v>
      </c>
      <c r="G6688" s="37">
        <f>MAX(0,F6687+MIN(elyscap,(C6688-D6688+maxpout))*H2in - max_storage)</f>
        <v>0</v>
      </c>
      <c r="H6688" s="17"/>
      <c r="AQ6688" s="51">
        <v>14192.429823250581</v>
      </c>
    </row>
    <row r="6689" spans="1:43" x14ac:dyDescent="0.25">
      <c r="A6689" s="2">
        <v>44109.625</v>
      </c>
      <c r="B6689" s="22">
        <v>1260513.358</v>
      </c>
      <c r="C6689" s="47">
        <f t="shared" si="102"/>
        <v>1.2605133580000001</v>
      </c>
      <c r="D6689" s="47">
        <f>IF($J$13="Yes", D6688+$J$14*(C6689-D6688),$J$12)</f>
        <v>2.4</v>
      </c>
      <c r="E6689" s="47" cm="1">
        <f t="array" ref="E6689">_xlfn.IFS(C6689&gt;(D6689+maxpout),MAX(C6689-elyscap,D6689+maxpout),C6689&gt;D6689-minpout,C6689,C6689&lt;=D6689-minpout,C6689+(F6688-F6689)*efromH2)</f>
        <v>2.4000000000000226</v>
      </c>
      <c r="F6689" s="37" cm="1">
        <f t="array" ref="F6689">_xlfn.IFS(C6689&gt;(D6689+maxpout),MIN(max_storage,F6688+MIN(elyscap,(C6689-D6689+maxpout))*H2in),C6689&gt;(D6689-minpout),F6688,C6689&lt;=(D6689-minpout),MAX(0,F6688+(C6689-(D6689-minpout))*H2out))</f>
        <v>18.97054240451941</v>
      </c>
      <c r="G6689" s="37">
        <f>MAX(0,F6688+MIN(elyscap,(C6689-D6689+maxpout))*H2in - max_storage)</f>
        <v>0</v>
      </c>
      <c r="H6689" s="17"/>
      <c r="AQ6689" s="51">
        <v>12969.797066970763</v>
      </c>
    </row>
    <row r="6690" spans="1:43" x14ac:dyDescent="0.25">
      <c r="A6690" s="2">
        <v>44109.666666666701</v>
      </c>
      <c r="B6690" s="22">
        <v>1444589.922</v>
      </c>
      <c r="C6690" s="47">
        <f t="shared" si="102"/>
        <v>1.444589922</v>
      </c>
      <c r="D6690" s="47">
        <f>IF($J$13="Yes", D6689+$J$14*(C6690-D6689),$J$12)</f>
        <v>2.4</v>
      </c>
      <c r="E6690" s="47" cm="1">
        <f t="array" ref="E6690">_xlfn.IFS(C6690&gt;(D6690+maxpout),MAX(C6690-elyscap,D6690+maxpout),C6690&gt;D6690-minpout,C6690,C6690&lt;=D6690-minpout,C6690+(F6689-F6690)*efromH2)</f>
        <v>2.4000000000000141</v>
      </c>
      <c r="F6690" s="37" cm="1">
        <f t="array" ref="F6690">_xlfn.IFS(C6690&gt;(D6690+maxpout),MIN(max_storage,F6689+MIN(elyscap,(C6690-D6690+maxpout))*H2in),C6690&gt;(D6690-minpout),F6689,C6690&lt;=(D6690-minpout),MAX(0,F6689+(C6690-(D6690-minpout))*H2out))</f>
        <v>18.922771900619409</v>
      </c>
      <c r="G6690" s="37">
        <f>MAX(0,F6689+MIN(elyscap,(C6690-D6690+maxpout))*H2in - max_storage)</f>
        <v>0</v>
      </c>
      <c r="H6690" s="17"/>
      <c r="AQ6690" s="51">
        <v>12026.058092103207</v>
      </c>
    </row>
    <row r="6691" spans="1:43" x14ac:dyDescent="0.25">
      <c r="A6691" s="2">
        <v>44109.708333333299</v>
      </c>
      <c r="B6691" s="22">
        <v>1780380.72</v>
      </c>
      <c r="C6691" s="47">
        <f t="shared" si="102"/>
        <v>1.7803807199999999</v>
      </c>
      <c r="D6691" s="47">
        <f>IF($J$13="Yes", D6690+$J$14*(C6691-D6690),$J$12)</f>
        <v>2.4</v>
      </c>
      <c r="E6691" s="47" cm="1">
        <f t="array" ref="E6691">_xlfn.IFS(C6691&gt;(D6691+maxpout),MAX(C6691-elyscap,D6691+maxpout),C6691&gt;D6691-minpout,C6691,C6691&lt;=D6691-minpout,C6691+(F6690-F6691)*efromH2)</f>
        <v>2.4000000000000234</v>
      </c>
      <c r="F6691" s="37" cm="1">
        <f t="array" ref="F6691">_xlfn.IFS(C6691&gt;(D6691+maxpout),MIN(max_storage,F6690+MIN(elyscap,(C6691-D6691+maxpout))*H2in),C6691&gt;(D6691-minpout),F6690,C6691&lt;=(D6691-minpout),MAX(0,F6690+(C6691-(D6691-minpout))*H2out))</f>
        <v>18.891790936619408</v>
      </c>
      <c r="G6691" s="37">
        <f>MAX(0,F6690+MIN(elyscap,(C6691-D6691+maxpout))*H2in - max_storage)</f>
        <v>0</v>
      </c>
      <c r="H6691" s="17"/>
      <c r="AQ6691" s="51">
        <v>12330.91273082778</v>
      </c>
    </row>
    <row r="6692" spans="1:43" x14ac:dyDescent="0.25">
      <c r="A6692" s="2">
        <v>44109.75</v>
      </c>
      <c r="B6692" s="22">
        <v>1900271.1540000001</v>
      </c>
      <c r="C6692" s="47">
        <f t="shared" si="102"/>
        <v>1.9002711540000001</v>
      </c>
      <c r="D6692" s="47">
        <f>IF($J$13="Yes", D6691+$J$14*(C6692-D6691),$J$12)</f>
        <v>2.4</v>
      </c>
      <c r="E6692" s="47" cm="1">
        <f t="array" ref="E6692">_xlfn.IFS(C6692&gt;(D6692+maxpout),MAX(C6692-elyscap,D6692+maxpout),C6692&gt;D6692-minpout,C6692,C6692&lt;=D6692-minpout,C6692+(F6691-F6692)*efromH2)</f>
        <v>2.4000000000000252</v>
      </c>
      <c r="F6692" s="37" cm="1">
        <f t="array" ref="F6692">_xlfn.IFS(C6692&gt;(D6692+maxpout),MIN(max_storage,F6691+MIN(elyscap,(C6692-D6692+maxpout))*H2in),C6692&gt;(D6692-minpout),F6691,C6692&lt;=(D6692-minpout),MAX(0,F6691+(C6692-(D6692-minpout))*H2out))</f>
        <v>18.866804494319407</v>
      </c>
      <c r="G6692" s="37">
        <f>MAX(0,F6691+MIN(elyscap,(C6692-D6692+maxpout))*H2in - max_storage)</f>
        <v>0</v>
      </c>
      <c r="H6692" s="17"/>
      <c r="AQ6692" s="51">
        <v>14166.716212198387</v>
      </c>
    </row>
    <row r="6693" spans="1:43" x14ac:dyDescent="0.25">
      <c r="A6693" s="2">
        <v>44109.791666666701</v>
      </c>
      <c r="B6693" s="22">
        <v>1787850.2579999999</v>
      </c>
      <c r="C6693" s="47">
        <f t="shared" si="102"/>
        <v>1.787850258</v>
      </c>
      <c r="D6693" s="47">
        <f>IF($J$13="Yes", D6692+$J$14*(C6693-D6692),$J$12)</f>
        <v>2.4</v>
      </c>
      <c r="E6693" s="47" cm="1">
        <f t="array" ref="E6693">_xlfn.IFS(C6693&gt;(D6693+maxpout),MAX(C6693-elyscap,D6693+maxpout),C6693&gt;D6693-minpout,C6693,C6693&lt;=D6693-minpout,C6693+(F6692-F6693)*efromH2)</f>
        <v>2.3999999999999853</v>
      </c>
      <c r="F6693" s="37" cm="1">
        <f t="array" ref="F6693">_xlfn.IFS(C6693&gt;(D6693+maxpout),MIN(max_storage,F6692+MIN(elyscap,(C6693-D6693+maxpout))*H2in),C6693&gt;(D6693-minpout),F6692,C6693&lt;=(D6693-minpout),MAX(0,F6692+(C6693-(D6693-minpout))*H2out))</f>
        <v>18.836197007219408</v>
      </c>
      <c r="G6693" s="37">
        <f>MAX(0,F6692+MIN(elyscap,(C6693-D6693+maxpout))*H2in - max_storage)</f>
        <v>0</v>
      </c>
      <c r="H6693" s="17"/>
      <c r="AQ6693" s="51">
        <v>15628.930594531823</v>
      </c>
    </row>
    <row r="6694" spans="1:43" x14ac:dyDescent="0.25">
      <c r="A6694" s="2">
        <v>44109.833333333299</v>
      </c>
      <c r="B6694" s="22">
        <v>1686417.264</v>
      </c>
      <c r="C6694" s="47">
        <f t="shared" si="102"/>
        <v>1.6864172639999999</v>
      </c>
      <c r="D6694" s="47">
        <f>IF($J$13="Yes", D6693+$J$14*(C6694-D6693),$J$12)</f>
        <v>2.4</v>
      </c>
      <c r="E6694" s="47" cm="1">
        <f t="array" ref="E6694">_xlfn.IFS(C6694&gt;(D6694+maxpout),MAX(C6694-elyscap,D6694+maxpout),C6694&gt;D6694-minpout,C6694,C6694&lt;=D6694-minpout,C6694+(F6693-F6694)*efromH2)</f>
        <v>2.3999999999999782</v>
      </c>
      <c r="F6694" s="37" cm="1">
        <f t="array" ref="F6694">_xlfn.IFS(C6694&gt;(D6694+maxpout),MIN(max_storage,F6693+MIN(elyscap,(C6694-D6694+maxpout))*H2in),C6694&gt;(D6694-minpout),F6693,C6694&lt;=(D6694-minpout),MAX(0,F6693+(C6694-(D6694-minpout))*H2out))</f>
        <v>18.800517870419409</v>
      </c>
      <c r="G6694" s="37">
        <f>MAX(0,F6693+MIN(elyscap,(C6694-D6694+maxpout))*H2in - max_storage)</f>
        <v>0</v>
      </c>
      <c r="H6694" s="17"/>
      <c r="AQ6694" s="51">
        <v>16561.296241433985</v>
      </c>
    </row>
    <row r="6695" spans="1:43" x14ac:dyDescent="0.25">
      <c r="A6695" s="2">
        <v>44109.875</v>
      </c>
      <c r="B6695" s="22">
        <v>1696232.835</v>
      </c>
      <c r="C6695" s="47">
        <f t="shared" si="102"/>
        <v>1.696232835</v>
      </c>
      <c r="D6695" s="47">
        <f>IF($J$13="Yes", D6694+$J$14*(C6695-D6694),$J$12)</f>
        <v>2.4</v>
      </c>
      <c r="E6695" s="47" cm="1">
        <f t="array" ref="E6695">_xlfn.IFS(C6695&gt;(D6695+maxpout),MAX(C6695-elyscap,D6695+maxpout),C6695&gt;D6695-minpout,C6695,C6695&lt;=D6695-minpout,C6695+(F6694-F6695)*efromH2)</f>
        <v>2.4000000000000021</v>
      </c>
      <c r="F6695" s="37" cm="1">
        <f t="array" ref="F6695">_xlfn.IFS(C6695&gt;(D6695+maxpout),MIN(max_storage,F6694+MIN(elyscap,(C6695-D6695+maxpout))*H2in),C6695&gt;(D6695-minpout),F6694,C6695&lt;=(D6695-minpout),MAX(0,F6694+(C6695-(D6695-minpout))*H2out))</f>
        <v>18.765329512169409</v>
      </c>
      <c r="G6695" s="37">
        <f>MAX(0,F6694+MIN(elyscap,(C6695-D6695+maxpout))*H2in - max_storage)</f>
        <v>0</v>
      </c>
      <c r="H6695" s="17"/>
      <c r="AQ6695" s="51">
        <v>16989.774010217185</v>
      </c>
    </row>
    <row r="6696" spans="1:43" x14ac:dyDescent="0.25">
      <c r="A6696" s="2">
        <v>44109.916666666701</v>
      </c>
      <c r="B6696" s="22">
        <v>1682942.7080000001</v>
      </c>
      <c r="C6696" s="47">
        <f t="shared" si="102"/>
        <v>1.6829427080000001</v>
      </c>
      <c r="D6696" s="47">
        <f>IF($J$13="Yes", D6695+$J$14*(C6696-D6695),$J$12)</f>
        <v>2.4</v>
      </c>
      <c r="E6696" s="47" cm="1">
        <f t="array" ref="E6696">_xlfn.IFS(C6696&gt;(D6696+maxpout),MAX(C6696-elyscap,D6696+maxpout),C6696&gt;D6696-minpout,C6696,C6696&lt;=D6696-minpout,C6696+(F6695-F6696)*efromH2)</f>
        <v>2.3999999999999786</v>
      </c>
      <c r="F6696" s="37" cm="1">
        <f t="array" ref="F6696">_xlfn.IFS(C6696&gt;(D6696+maxpout),MIN(max_storage,F6695+MIN(elyscap,(C6696-D6696+maxpout))*H2in),C6696&gt;(D6696-minpout),F6695,C6696&lt;=(D6696-minpout),MAX(0,F6695+(C6696-(D6696-minpout))*H2out))</f>
        <v>18.72947664756941</v>
      </c>
      <c r="G6696" s="37">
        <f>MAX(0,F6695+MIN(elyscap,(C6696-D6696+maxpout))*H2in - max_storage)</f>
        <v>0</v>
      </c>
      <c r="H6696" s="17"/>
      <c r="AQ6696" s="51">
        <v>17740.413655933167</v>
      </c>
    </row>
    <row r="6697" spans="1:43" x14ac:dyDescent="0.25">
      <c r="A6697" s="2">
        <v>44109.958333333299</v>
      </c>
      <c r="B6697" s="22">
        <v>1604115.9</v>
      </c>
      <c r="C6697" s="47">
        <f t="shared" si="102"/>
        <v>1.6041158999999998</v>
      </c>
      <c r="D6697" s="47">
        <f>IF($J$13="Yes", D6696+$J$14*(C6697-D6696),$J$12)</f>
        <v>2.4</v>
      </c>
      <c r="E6697" s="47" cm="1">
        <f t="array" ref="E6697">_xlfn.IFS(C6697&gt;(D6697+maxpout),MAX(C6697-elyscap,D6697+maxpout),C6697&gt;D6697-minpout,C6697,C6697&lt;=D6697-minpout,C6697+(F6696-F6697)*efromH2)</f>
        <v>2.399999999999995</v>
      </c>
      <c r="F6697" s="37" cm="1">
        <f t="array" ref="F6697">_xlfn.IFS(C6697&gt;(D6697+maxpout),MIN(max_storage,F6696+MIN(elyscap,(C6697-D6697+maxpout))*H2in),C6697&gt;(D6697-minpout),F6696,C6697&lt;=(D6697-minpout),MAX(0,F6696+(C6697-(D6697-minpout))*H2out))</f>
        <v>18.68968244256941</v>
      </c>
      <c r="G6697" s="37">
        <f>MAX(0,F6696+MIN(elyscap,(C6697-D6697+maxpout))*H2in - max_storage)</f>
        <v>0</v>
      </c>
      <c r="H6697" s="17"/>
      <c r="AQ6697" s="51">
        <v>18598.11093227992</v>
      </c>
    </row>
    <row r="6698" spans="1:43" x14ac:dyDescent="0.25">
      <c r="A6698" s="2">
        <v>44110</v>
      </c>
      <c r="B6698" s="22">
        <v>1507332.855</v>
      </c>
      <c r="C6698" s="47">
        <f t="shared" si="102"/>
        <v>1.507332855</v>
      </c>
      <c r="D6698" s="47">
        <f>IF($J$13="Yes", D6697+$J$14*(C6698-D6697),$J$12)</f>
        <v>2.4</v>
      </c>
      <c r="E6698" s="47" cm="1">
        <f t="array" ref="E6698">_xlfn.IFS(C6698&gt;(D6698+maxpout),MAX(C6698-elyscap,D6698+maxpout),C6698&gt;D6698-minpout,C6698,C6698&lt;=D6698-minpout,C6698+(F6697-F6698)*efromH2)</f>
        <v>2.3999999999999901</v>
      </c>
      <c r="F6698" s="37" cm="1">
        <f t="array" ref="F6698">_xlfn.IFS(C6698&gt;(D6698+maxpout),MIN(max_storage,F6697+MIN(elyscap,(C6698-D6698+maxpout))*H2in),C6698&gt;(D6698-minpout),F6697,C6698&lt;=(D6698-minpout),MAX(0,F6697+(C6698-(D6698-minpout))*H2out))</f>
        <v>18.64504908531941</v>
      </c>
      <c r="G6698" s="37">
        <f>MAX(0,F6697+MIN(elyscap,(C6698-D6698+maxpout))*H2in - max_storage)</f>
        <v>0</v>
      </c>
      <c r="H6698" s="17"/>
      <c r="AQ6698" s="51">
        <v>19345.783622874493</v>
      </c>
    </row>
    <row r="6699" spans="1:43" x14ac:dyDescent="0.25">
      <c r="A6699" s="2">
        <v>44110.041666666701</v>
      </c>
      <c r="B6699" s="22">
        <v>1443896.4169999999</v>
      </c>
      <c r="C6699" s="47">
        <f t="shared" si="102"/>
        <v>1.4438964169999999</v>
      </c>
      <c r="D6699" s="47">
        <f>IF($J$13="Yes", D6698+$J$14*(C6699-D6698),$J$12)</f>
        <v>2.4</v>
      </c>
      <c r="E6699" s="47" cm="1">
        <f t="array" ref="E6699">_xlfn.IFS(C6699&gt;(D6699+maxpout),MAX(C6699-elyscap,D6699+maxpout),C6699&gt;D6699-minpout,C6699,C6699&lt;=D6699-minpout,C6699+(F6698-F6699)*efromH2)</f>
        <v>2.4000000000000008</v>
      </c>
      <c r="F6699" s="37" cm="1">
        <f t="array" ref="F6699">_xlfn.IFS(C6699&gt;(D6699+maxpout),MIN(max_storage,F6698+MIN(elyscap,(C6699-D6699+maxpout))*H2in),C6699&gt;(D6699-minpout),F6698,C6699&lt;=(D6699-minpout),MAX(0,F6698+(C6699-(D6699-minpout))*H2out))</f>
        <v>18.59724390616941</v>
      </c>
      <c r="G6699" s="37">
        <f>MAX(0,F6698+MIN(elyscap,(C6699-D6699+maxpout))*H2in - max_storage)</f>
        <v>0</v>
      </c>
      <c r="H6699" s="17"/>
      <c r="AQ6699" s="51">
        <v>20455.919330800964</v>
      </c>
    </row>
    <row r="6700" spans="1:43" x14ac:dyDescent="0.25">
      <c r="A6700" s="2">
        <v>44110.083333333299</v>
      </c>
      <c r="B6700" s="22">
        <v>1480319.34</v>
      </c>
      <c r="C6700" s="47">
        <f t="shared" si="102"/>
        <v>1.4803193400000001</v>
      </c>
      <c r="D6700" s="47">
        <f>IF($J$13="Yes", D6699+$J$14*(C6700-D6699),$J$12)</f>
        <v>2.4</v>
      </c>
      <c r="E6700" s="47" cm="1">
        <f t="array" ref="E6700">_xlfn.IFS(C6700&gt;(D6700+maxpout),MAX(C6700-elyscap,D6700+maxpout),C6700&gt;D6700-minpout,C6700,C6700&lt;=D6700-minpout,C6700+(F6699-F6700)*efromH2)</f>
        <v>2.3999999999999977</v>
      </c>
      <c r="F6700" s="37" cm="1">
        <f t="array" ref="F6700">_xlfn.IFS(C6700&gt;(D6700+maxpout),MIN(max_storage,F6699+MIN(elyscap,(C6700-D6700+maxpout))*H2in),C6700&gt;(D6700-minpout),F6699,C6700&lt;=(D6700-minpout),MAX(0,F6699+(C6700-(D6700-minpout))*H2out))</f>
        <v>18.55125987316941</v>
      </c>
      <c r="G6700" s="37">
        <f>MAX(0,F6699+MIN(elyscap,(C6700-D6700+maxpout))*H2in - max_storage)</f>
        <v>0</v>
      </c>
      <c r="H6700" s="17"/>
      <c r="AQ6700" s="51">
        <v>21614.515305710411</v>
      </c>
    </row>
    <row r="6701" spans="1:43" x14ac:dyDescent="0.25">
      <c r="A6701" s="2">
        <v>44110.125</v>
      </c>
      <c r="B6701" s="22">
        <v>1610758.3670000001</v>
      </c>
      <c r="C6701" s="47">
        <f t="shared" si="102"/>
        <v>1.6107583670000001</v>
      </c>
      <c r="D6701" s="47">
        <f>IF($J$13="Yes", D6700+$J$14*(C6701-D6700),$J$12)</f>
        <v>2.4</v>
      </c>
      <c r="E6701" s="47" cm="1">
        <f t="array" ref="E6701">_xlfn.IFS(C6701&gt;(D6701+maxpout),MAX(C6701-elyscap,D6701+maxpout),C6701&gt;D6701-minpout,C6701,C6701&lt;=D6701-minpout,C6701+(F6700-F6701)*efromH2)</f>
        <v>2.4000000000000172</v>
      </c>
      <c r="F6701" s="37" cm="1">
        <f t="array" ref="F6701">_xlfn.IFS(C6701&gt;(D6701+maxpout),MIN(max_storage,F6700+MIN(elyscap,(C6701-D6701+maxpout))*H2in),C6701&gt;(D6701-minpout),F6700,C6701&lt;=(D6701-minpout),MAX(0,F6700+(C6701-(D6701-minpout))*H2out))</f>
        <v>18.51179779151941</v>
      </c>
      <c r="G6701" s="37">
        <f>MAX(0,F6700+MIN(elyscap,(C6701-D6701+maxpout))*H2in - max_storage)</f>
        <v>0</v>
      </c>
      <c r="H6701" s="17"/>
      <c r="AQ6701" s="51">
        <v>21960.165577354332</v>
      </c>
    </row>
    <row r="6702" spans="1:43" x14ac:dyDescent="0.25">
      <c r="A6702" s="2">
        <v>44110.166666666701</v>
      </c>
      <c r="B6702" s="22">
        <v>1807040.679</v>
      </c>
      <c r="C6702" s="47">
        <f t="shared" si="102"/>
        <v>1.807040679</v>
      </c>
      <c r="D6702" s="47">
        <f>IF($J$13="Yes", D6701+$J$14*(C6702-D6701),$J$12)</f>
        <v>2.4</v>
      </c>
      <c r="E6702" s="47" cm="1">
        <f t="array" ref="E6702">_xlfn.IFS(C6702&gt;(D6702+maxpout),MAX(C6702-elyscap,D6702+maxpout),C6702&gt;D6702-minpout,C6702,C6702&lt;=D6702-minpout,C6702+(F6701-F6702)*efromH2)</f>
        <v>2.399999999999995</v>
      </c>
      <c r="F6702" s="37" cm="1">
        <f t="array" ref="F6702">_xlfn.IFS(C6702&gt;(D6702+maxpout),MIN(max_storage,F6701+MIN(elyscap,(C6702-D6702+maxpout))*H2in),C6702&gt;(D6702-minpout),F6701,C6702&lt;=(D6702-minpout),MAX(0,F6701+(C6702-(D6702-minpout))*H2out))</f>
        <v>18.48214982546941</v>
      </c>
      <c r="G6702" s="37">
        <f>MAX(0,F6701+MIN(elyscap,(C6702-D6702+maxpout))*H2in - max_storage)</f>
        <v>0</v>
      </c>
      <c r="H6702" s="17"/>
      <c r="AQ6702" s="51">
        <v>22650.229889341586</v>
      </c>
    </row>
    <row r="6703" spans="1:43" x14ac:dyDescent="0.25">
      <c r="A6703" s="2">
        <v>44110.208333333299</v>
      </c>
      <c r="B6703" s="22">
        <v>2012606.264</v>
      </c>
      <c r="C6703" s="47">
        <f t="shared" si="102"/>
        <v>2.012606264</v>
      </c>
      <c r="D6703" s="47">
        <f>IF($J$13="Yes", D6702+$J$14*(C6703-D6702),$J$12)</f>
        <v>2.4</v>
      </c>
      <c r="E6703" s="47" cm="1">
        <f t="array" ref="E6703">_xlfn.IFS(C6703&gt;(D6703+maxpout),MAX(C6703-elyscap,D6703+maxpout),C6703&gt;D6703-minpout,C6703,C6703&lt;=D6703-minpout,C6703+(F6702-F6703)*efromH2)</f>
        <v>2.4000000000000212</v>
      </c>
      <c r="F6703" s="37" cm="1">
        <f t="array" ref="F6703">_xlfn.IFS(C6703&gt;(D6703+maxpout),MIN(max_storage,F6702+MIN(elyscap,(C6703-D6703+maxpout))*H2in),C6703&gt;(D6703-minpout),F6702,C6703&lt;=(D6703-minpout),MAX(0,F6702+(C6703-(D6703-minpout))*H2out))</f>
        <v>18.462780138669409</v>
      </c>
      <c r="G6703" s="37">
        <f>MAX(0,F6702+MIN(elyscap,(C6703-D6703+maxpout))*H2in - max_storage)</f>
        <v>0</v>
      </c>
      <c r="H6703" s="17"/>
      <c r="AQ6703" s="51">
        <v>23838.742661725224</v>
      </c>
    </row>
    <row r="6704" spans="1:43" x14ac:dyDescent="0.25">
      <c r="A6704" s="2">
        <v>44110.25</v>
      </c>
      <c r="B6704" s="22">
        <v>2343201.784</v>
      </c>
      <c r="C6704" s="47">
        <f t="shared" si="102"/>
        <v>2.3432017840000001</v>
      </c>
      <c r="D6704" s="47">
        <f>IF($J$13="Yes", D6703+$J$14*(C6704-D6703),$J$12)</f>
        <v>2.4</v>
      </c>
      <c r="E6704" s="47" cm="1">
        <f t="array" ref="E6704">_xlfn.IFS(C6704&gt;(D6704+maxpout),MAX(C6704-elyscap,D6704+maxpout),C6704&gt;D6704-minpout,C6704,C6704&lt;=D6704-minpout,C6704+(F6703-F6704)*efromH2)</f>
        <v>2.3999999999999759</v>
      </c>
      <c r="F6704" s="37" cm="1">
        <f t="array" ref="F6704">_xlfn.IFS(C6704&gt;(D6704+maxpout),MIN(max_storage,F6703+MIN(elyscap,(C6704-D6704+maxpout))*H2in),C6704&gt;(D6704-minpout),F6703,C6704&lt;=(D6704-minpout),MAX(0,F6703+(C6704-(D6704-minpout))*H2out))</f>
        <v>18.45994022786941</v>
      </c>
      <c r="G6704" s="37">
        <f>MAX(0,F6703+MIN(elyscap,(C6704-D6704+maxpout))*H2in - max_storage)</f>
        <v>0</v>
      </c>
      <c r="H6704" s="17"/>
      <c r="AQ6704" s="51">
        <v>23625.616385504152</v>
      </c>
    </row>
    <row r="6705" spans="1:43" x14ac:dyDescent="0.25">
      <c r="A6705" s="2">
        <v>44110.291666666701</v>
      </c>
      <c r="B6705" s="22">
        <v>2465014.503</v>
      </c>
      <c r="C6705" s="47">
        <f t="shared" si="102"/>
        <v>2.4650145029999999</v>
      </c>
      <c r="D6705" s="47">
        <f>IF($J$13="Yes", D6704+$J$14*(C6705-D6704),$J$12)</f>
        <v>2.4</v>
      </c>
      <c r="E6705" s="47" cm="1">
        <f t="array" ref="E6705">_xlfn.IFS(C6705&gt;(D6705+maxpout),MAX(C6705-elyscap,D6705+maxpout),C6705&gt;D6705-minpout,C6705,C6705&lt;=D6705-minpout,C6705+(F6704-F6705)*efromH2)</f>
        <v>2.4</v>
      </c>
      <c r="F6705" s="37" cm="1">
        <f t="array" ref="F6705">_xlfn.IFS(C6705&gt;(D6705+maxpout),MIN(max_storage,F6704+MIN(elyscap,(C6705-D6705+maxpout))*H2in),C6705&gt;(D6705-minpout),F6704,C6705&lt;=(D6705-minpout),MAX(0,F6704+(C6705-(D6705-minpout))*H2out))</f>
        <v>18.461240517929411</v>
      </c>
      <c r="G6705" s="37">
        <f>MAX(0,F6704+MIN(elyscap,(C6705-D6705+maxpout))*H2in - max_storage)</f>
        <v>0</v>
      </c>
      <c r="H6705" s="17"/>
      <c r="AQ6705" s="51">
        <v>22972.391766274366</v>
      </c>
    </row>
    <row r="6706" spans="1:43" x14ac:dyDescent="0.25">
      <c r="A6706" s="2">
        <v>44110.333333333299</v>
      </c>
      <c r="B6706" s="22">
        <v>2508033.3130000001</v>
      </c>
      <c r="C6706" s="47">
        <f t="shared" si="102"/>
        <v>2.5080333129999999</v>
      </c>
      <c r="D6706" s="47">
        <f>IF($J$13="Yes", D6705+$J$14*(C6706-D6705),$J$12)</f>
        <v>2.4</v>
      </c>
      <c r="E6706" s="47" cm="1">
        <f t="array" ref="E6706">_xlfn.IFS(C6706&gt;(D6706+maxpout),MAX(C6706-elyscap,D6706+maxpout),C6706&gt;D6706-minpout,C6706,C6706&lt;=D6706-minpout,C6706+(F6705-F6706)*efromH2)</f>
        <v>2.4</v>
      </c>
      <c r="F6706" s="37" cm="1">
        <f t="array" ref="F6706">_xlfn.IFS(C6706&gt;(D6706+maxpout),MIN(max_storage,F6705+MIN(elyscap,(C6706-D6706+maxpout))*H2in),C6706&gt;(D6706-minpout),F6705,C6706&lt;=(D6706-minpout),MAX(0,F6705+(C6706-(D6706-minpout))*H2out))</f>
        <v>18.463401184189411</v>
      </c>
      <c r="G6706" s="37">
        <f>MAX(0,F6705+MIN(elyscap,(C6706-D6706+maxpout))*H2in - max_storage)</f>
        <v>0</v>
      </c>
      <c r="H6706" s="17"/>
      <c r="AQ6706" s="51">
        <v>22539.216318548941</v>
      </c>
    </row>
    <row r="6707" spans="1:43" x14ac:dyDescent="0.25">
      <c r="A6707" s="2">
        <v>44110.375</v>
      </c>
      <c r="B6707" s="22">
        <v>2602505.0279999999</v>
      </c>
      <c r="C6707" s="47">
        <f t="shared" si="102"/>
        <v>2.6025050279999999</v>
      </c>
      <c r="D6707" s="47">
        <f>IF($J$13="Yes", D6706+$J$14*(C6707-D6706),$J$12)</f>
        <v>2.4</v>
      </c>
      <c r="E6707" s="47" cm="1">
        <f t="array" ref="E6707">_xlfn.IFS(C6707&gt;(D6707+maxpout),MAX(C6707-elyscap,D6707+maxpout),C6707&gt;D6707-minpout,C6707,C6707&lt;=D6707-minpout,C6707+(F6706-F6707)*efromH2)</f>
        <v>2.4</v>
      </c>
      <c r="F6707" s="37" cm="1">
        <f t="array" ref="F6707">_xlfn.IFS(C6707&gt;(D6707+maxpout),MIN(max_storage,F6706+MIN(elyscap,(C6707-D6707+maxpout))*H2in),C6707&gt;(D6707-minpout),F6706,C6707&lt;=(D6707-minpout),MAX(0,F6706+(C6707-(D6707-minpout))*H2out))</f>
        <v>18.467451284749412</v>
      </c>
      <c r="G6707" s="37">
        <f>MAX(0,F6706+MIN(elyscap,(C6707-D6707+maxpout))*H2in - max_storage)</f>
        <v>0</v>
      </c>
      <c r="H6707" s="17"/>
      <c r="AQ6707" s="51">
        <v>23402.600258878389</v>
      </c>
    </row>
    <row r="6708" spans="1:43" x14ac:dyDescent="0.25">
      <c r="A6708" s="2">
        <v>44110.416666666701</v>
      </c>
      <c r="B6708" s="22">
        <v>2910213.3169999998</v>
      </c>
      <c r="C6708" s="47">
        <f t="shared" si="102"/>
        <v>2.9102133169999997</v>
      </c>
      <c r="D6708" s="47">
        <f>IF($J$13="Yes", D6707+$J$14*(C6708-D6707),$J$12)</f>
        <v>2.4</v>
      </c>
      <c r="E6708" s="47" cm="1">
        <f t="array" ref="E6708">_xlfn.IFS(C6708&gt;(D6708+maxpout),MAX(C6708-elyscap,D6708+maxpout),C6708&gt;D6708-minpout,C6708,C6708&lt;=D6708-minpout,C6708+(F6707-F6708)*efromH2)</f>
        <v>2.4</v>
      </c>
      <c r="F6708" s="37" cm="1">
        <f t="array" ref="F6708">_xlfn.IFS(C6708&gt;(D6708+maxpout),MIN(max_storage,F6707+MIN(elyscap,(C6708-D6708+maxpout))*H2in),C6708&gt;(D6708-minpout),F6707,C6708&lt;=(D6708-minpout),MAX(0,F6707+(C6708-(D6708-minpout))*H2out))</f>
        <v>18.477655551089413</v>
      </c>
      <c r="G6708" s="37">
        <f>MAX(0,F6707+MIN(elyscap,(C6708-D6708+maxpout))*H2in - max_storage)</f>
        <v>0</v>
      </c>
      <c r="H6708" s="17"/>
      <c r="AQ6708" s="51">
        <v>23821.435423517014</v>
      </c>
    </row>
    <row r="6709" spans="1:43" x14ac:dyDescent="0.25">
      <c r="A6709" s="2">
        <v>44110.458333333299</v>
      </c>
      <c r="B6709" s="22">
        <v>3231796.9019999998</v>
      </c>
      <c r="C6709" s="47">
        <f t="shared" si="102"/>
        <v>3.2317969019999997</v>
      </c>
      <c r="D6709" s="47">
        <f>IF($J$13="Yes", D6708+$J$14*(C6709-D6708),$J$12)</f>
        <v>2.4</v>
      </c>
      <c r="E6709" s="47" cm="1">
        <f t="array" ref="E6709">_xlfn.IFS(C6709&gt;(D6709+maxpout),MAX(C6709-elyscap,D6709+maxpout),C6709&gt;D6709-minpout,C6709,C6709&lt;=D6709-minpout,C6709+(F6708-F6709)*efromH2)</f>
        <v>2.4</v>
      </c>
      <c r="F6709" s="37" cm="1">
        <f t="array" ref="F6709">_xlfn.IFS(C6709&gt;(D6709+maxpout),MIN(max_storage,F6708+MIN(elyscap,(C6709-D6709+maxpout))*H2in),C6709&gt;(D6709-minpout),F6708,C6709&lt;=(D6709-minpout),MAX(0,F6708+(C6709-(D6709-minpout))*H2out))</f>
        <v>18.494291489129413</v>
      </c>
      <c r="G6709" s="37">
        <f>MAX(0,F6708+MIN(elyscap,(C6709-D6709+maxpout))*H2in - max_storage)</f>
        <v>0</v>
      </c>
      <c r="H6709" s="17"/>
      <c r="AQ6709" s="51">
        <v>23015.165369274651</v>
      </c>
    </row>
    <row r="6710" spans="1:43" x14ac:dyDescent="0.25">
      <c r="A6710" s="2">
        <v>44110.5</v>
      </c>
      <c r="B6710" s="22">
        <v>3302258.986</v>
      </c>
      <c r="C6710" s="47">
        <f t="shared" si="102"/>
        <v>3.302258986</v>
      </c>
      <c r="D6710" s="47">
        <f>IF($J$13="Yes", D6709+$J$14*(C6710-D6709),$J$12)</f>
        <v>2.4</v>
      </c>
      <c r="E6710" s="47" cm="1">
        <f t="array" ref="E6710">_xlfn.IFS(C6710&gt;(D6710+maxpout),MAX(C6710-elyscap,D6710+maxpout),C6710&gt;D6710-minpout,C6710,C6710&lt;=D6710-minpout,C6710+(F6709-F6710)*efromH2)</f>
        <v>2.4</v>
      </c>
      <c r="F6710" s="37" cm="1">
        <f t="array" ref="F6710">_xlfn.IFS(C6710&gt;(D6710+maxpout),MIN(max_storage,F6709+MIN(elyscap,(C6710-D6710+maxpout))*H2in),C6710&gt;(D6710-minpout),F6709,C6710&lt;=(D6710-minpout),MAX(0,F6709+(C6710-(D6710-minpout))*H2out))</f>
        <v>18.512336668849414</v>
      </c>
      <c r="G6710" s="37">
        <f>MAX(0,F6709+MIN(elyscap,(C6710-D6710+maxpout))*H2in - max_storage)</f>
        <v>0</v>
      </c>
      <c r="H6710" s="17"/>
      <c r="AQ6710" s="51">
        <v>22336.721631512908</v>
      </c>
    </row>
    <row r="6711" spans="1:43" x14ac:dyDescent="0.25">
      <c r="A6711" s="2">
        <v>44110.541666666701</v>
      </c>
      <c r="B6711" s="22">
        <v>3540708.1340000001</v>
      </c>
      <c r="C6711" s="47">
        <f t="shared" si="102"/>
        <v>3.540708134</v>
      </c>
      <c r="D6711" s="47">
        <f>IF($J$13="Yes", D6710+$J$14*(C6711-D6710),$J$12)</f>
        <v>2.4</v>
      </c>
      <c r="E6711" s="47" cm="1">
        <f t="array" ref="E6711">_xlfn.IFS(C6711&gt;(D6711+maxpout),MAX(C6711-elyscap,D6711+maxpout),C6711&gt;D6711-minpout,C6711,C6711&lt;=D6711-minpout,C6711+(F6710-F6711)*efromH2)</f>
        <v>2.4</v>
      </c>
      <c r="F6711" s="37" cm="1">
        <f t="array" ref="F6711">_xlfn.IFS(C6711&gt;(D6711+maxpout),MIN(max_storage,F6710+MIN(elyscap,(C6711-D6711+maxpout))*H2in),C6711&gt;(D6711-minpout),F6710,C6711&lt;=(D6711-minpout),MAX(0,F6710+(C6711-(D6711-minpout))*H2out))</f>
        <v>18.535150831529414</v>
      </c>
      <c r="G6711" s="37">
        <f>MAX(0,F6710+MIN(elyscap,(C6711-D6711+maxpout))*H2in - max_storage)</f>
        <v>0</v>
      </c>
      <c r="H6711" s="17"/>
      <c r="AQ6711" s="51">
        <v>21451.580020293142</v>
      </c>
    </row>
    <row r="6712" spans="1:43" x14ac:dyDescent="0.25">
      <c r="A6712" s="2">
        <v>44110.583333333299</v>
      </c>
      <c r="B6712" s="22">
        <v>3823781.5550000002</v>
      </c>
      <c r="C6712" s="47">
        <f t="shared" si="102"/>
        <v>3.8237815550000001</v>
      </c>
      <c r="D6712" s="47">
        <f>IF($J$13="Yes", D6711+$J$14*(C6712-D6711),$J$12)</f>
        <v>2.4</v>
      </c>
      <c r="E6712" s="47" cm="1">
        <f t="array" ref="E6712">_xlfn.IFS(C6712&gt;(D6712+maxpout),MAX(C6712-elyscap,D6712+maxpout),C6712&gt;D6712-minpout,C6712,C6712&lt;=D6712-minpout,C6712+(F6711-F6712)*efromH2)</f>
        <v>2.4</v>
      </c>
      <c r="F6712" s="37" cm="1">
        <f t="array" ref="F6712">_xlfn.IFS(C6712&gt;(D6712+maxpout),MIN(max_storage,F6711+MIN(elyscap,(C6712-D6712+maxpout))*H2in),C6712&gt;(D6712-minpout),F6711,C6712&lt;=(D6712-minpout),MAX(0,F6711+(C6712-(D6712-minpout))*H2out))</f>
        <v>18.563626462629415</v>
      </c>
      <c r="G6712" s="37">
        <f>MAX(0,F6711+MIN(elyscap,(C6712-D6712+maxpout))*H2in - max_storage)</f>
        <v>0</v>
      </c>
      <c r="H6712" s="17"/>
      <c r="AQ6712" s="51">
        <v>20163.674251342367</v>
      </c>
    </row>
    <row r="6713" spans="1:43" x14ac:dyDescent="0.25">
      <c r="A6713" s="2">
        <v>44110.625</v>
      </c>
      <c r="B6713" s="22">
        <v>3802254.3119999999</v>
      </c>
      <c r="C6713" s="47">
        <f t="shared" si="102"/>
        <v>3.8022543120000001</v>
      </c>
      <c r="D6713" s="47">
        <f>IF($J$13="Yes", D6712+$J$14*(C6713-D6712),$J$12)</f>
        <v>2.4</v>
      </c>
      <c r="E6713" s="47" cm="1">
        <f t="array" ref="E6713">_xlfn.IFS(C6713&gt;(D6713+maxpout),MAX(C6713-elyscap,D6713+maxpout),C6713&gt;D6713-minpout,C6713,C6713&lt;=D6713-minpout,C6713+(F6712-F6713)*efromH2)</f>
        <v>2.4</v>
      </c>
      <c r="F6713" s="37" cm="1">
        <f t="array" ref="F6713">_xlfn.IFS(C6713&gt;(D6713+maxpout),MIN(max_storage,F6712+MIN(elyscap,(C6713-D6713+maxpout))*H2in),C6713&gt;(D6713-minpout),F6712,C6713&lt;=(D6713-minpout),MAX(0,F6712+(C6713-(D6713-minpout))*H2out))</f>
        <v>18.591671548869414</v>
      </c>
      <c r="G6713" s="37">
        <f>MAX(0,F6712+MIN(elyscap,(C6713-D6713+maxpout))*H2in - max_storage)</f>
        <v>0</v>
      </c>
      <c r="H6713" s="17"/>
      <c r="AQ6713" s="51">
        <v>19274.576699960726</v>
      </c>
    </row>
    <row r="6714" spans="1:43" x14ac:dyDescent="0.25">
      <c r="A6714" s="2">
        <v>44110.666666666701</v>
      </c>
      <c r="B6714" s="22">
        <v>3926195.534</v>
      </c>
      <c r="C6714" s="47">
        <f t="shared" si="102"/>
        <v>3.9261955340000001</v>
      </c>
      <c r="D6714" s="47">
        <f>IF($J$13="Yes", D6713+$J$14*(C6714-D6713),$J$12)</f>
        <v>2.4</v>
      </c>
      <c r="E6714" s="47" cm="1">
        <f t="array" ref="E6714">_xlfn.IFS(C6714&gt;(D6714+maxpout),MAX(C6714-elyscap,D6714+maxpout),C6714&gt;D6714-minpout,C6714,C6714&lt;=D6714-minpout,C6714+(F6713-F6714)*efromH2)</f>
        <v>2.4</v>
      </c>
      <c r="F6714" s="37" cm="1">
        <f t="array" ref="F6714">_xlfn.IFS(C6714&gt;(D6714+maxpout),MIN(max_storage,F6713+MIN(elyscap,(C6714-D6714+maxpout))*H2in),C6714&gt;(D6714-minpout),F6713,C6714&lt;=(D6714-minpout),MAX(0,F6713+(C6714-(D6714-minpout))*H2out))</f>
        <v>18.622195459549413</v>
      </c>
      <c r="G6714" s="37">
        <f>MAX(0,F6713+MIN(elyscap,(C6714-D6714+maxpout))*H2in - max_storage)</f>
        <v>0</v>
      </c>
      <c r="H6714" s="17"/>
      <c r="AQ6714" s="51">
        <v>18902.223832224143</v>
      </c>
    </row>
    <row r="6715" spans="1:43" x14ac:dyDescent="0.25">
      <c r="A6715" s="2">
        <v>44110.708333333299</v>
      </c>
      <c r="B6715" s="22">
        <v>3922007.5690000001</v>
      </c>
      <c r="C6715" s="47">
        <f t="shared" si="102"/>
        <v>3.9220075690000002</v>
      </c>
      <c r="D6715" s="47">
        <f>IF($J$13="Yes", D6714+$J$14*(C6715-D6714),$J$12)</f>
        <v>2.4</v>
      </c>
      <c r="E6715" s="47" cm="1">
        <f t="array" ref="E6715">_xlfn.IFS(C6715&gt;(D6715+maxpout),MAX(C6715-elyscap,D6715+maxpout),C6715&gt;D6715-minpout,C6715,C6715&lt;=D6715-minpout,C6715+(F6714-F6715)*efromH2)</f>
        <v>2.4</v>
      </c>
      <c r="F6715" s="37" cm="1">
        <f t="array" ref="F6715">_xlfn.IFS(C6715&gt;(D6715+maxpout),MIN(max_storage,F6714+MIN(elyscap,(C6715-D6715+maxpout))*H2in),C6715&gt;(D6715-minpout),F6714,C6715&lt;=(D6715-minpout),MAX(0,F6714+(C6715-(D6715-minpout))*H2out))</f>
        <v>18.652635610929412</v>
      </c>
      <c r="G6715" s="37">
        <f>MAX(0,F6714+MIN(elyscap,(C6715-D6715+maxpout))*H2in - max_storage)</f>
        <v>0</v>
      </c>
      <c r="H6715" s="17"/>
      <c r="AQ6715" s="51">
        <v>19875.879604565886</v>
      </c>
    </row>
    <row r="6716" spans="1:43" x14ac:dyDescent="0.25">
      <c r="A6716" s="2">
        <v>44110.75</v>
      </c>
      <c r="B6716" s="22">
        <v>3905715.554</v>
      </c>
      <c r="C6716" s="47">
        <f t="shared" si="102"/>
        <v>3.9057155539999999</v>
      </c>
      <c r="D6716" s="47">
        <f>IF($J$13="Yes", D6715+$J$14*(C6716-D6715),$J$12)</f>
        <v>2.4</v>
      </c>
      <c r="E6716" s="47" cm="1">
        <f t="array" ref="E6716">_xlfn.IFS(C6716&gt;(D6716+maxpout),MAX(C6716-elyscap,D6716+maxpout),C6716&gt;D6716-minpout,C6716,C6716&lt;=D6716-minpout,C6716+(F6715-F6716)*efromH2)</f>
        <v>2.4</v>
      </c>
      <c r="F6716" s="37" cm="1">
        <f t="array" ref="F6716">_xlfn.IFS(C6716&gt;(D6716+maxpout),MIN(max_storage,F6715+MIN(elyscap,(C6716-D6716+maxpout))*H2in),C6716&gt;(D6716-minpout),F6715,C6716&lt;=(D6716-minpout),MAX(0,F6715+(C6716-(D6716-minpout))*H2out))</f>
        <v>18.68274992200941</v>
      </c>
      <c r="G6716" s="37">
        <f>MAX(0,F6715+MIN(elyscap,(C6716-D6716+maxpout))*H2in - max_storage)</f>
        <v>0</v>
      </c>
      <c r="H6716" s="17"/>
      <c r="AQ6716" s="51">
        <v>20167.630191504246</v>
      </c>
    </row>
    <row r="6717" spans="1:43" x14ac:dyDescent="0.25">
      <c r="A6717" s="2">
        <v>44110.791666666701</v>
      </c>
      <c r="B6717" s="22">
        <v>3769397.0729999999</v>
      </c>
      <c r="C6717" s="47">
        <f t="shared" si="102"/>
        <v>3.7693970729999999</v>
      </c>
      <c r="D6717" s="47">
        <f>IF($J$13="Yes", D6716+$J$14*(C6717-D6716),$J$12)</f>
        <v>2.4</v>
      </c>
      <c r="E6717" s="47" cm="1">
        <f t="array" ref="E6717">_xlfn.IFS(C6717&gt;(D6717+maxpout),MAX(C6717-elyscap,D6717+maxpout),C6717&gt;D6717-minpout,C6717,C6717&lt;=D6717-minpout,C6717+(F6716-F6717)*efromH2)</f>
        <v>2.4</v>
      </c>
      <c r="F6717" s="37" cm="1">
        <f t="array" ref="F6717">_xlfn.IFS(C6717&gt;(D6717+maxpout),MIN(max_storage,F6716+MIN(elyscap,(C6717-D6717+maxpout))*H2in),C6717&gt;(D6717-minpout),F6716,C6717&lt;=(D6717-minpout),MAX(0,F6716+(C6717-(D6717-minpout))*H2out))</f>
        <v>18.710137863469409</v>
      </c>
      <c r="G6717" s="37">
        <f>MAX(0,F6716+MIN(elyscap,(C6717-D6717+maxpout))*H2in - max_storage)</f>
        <v>0</v>
      </c>
      <c r="H6717" s="17"/>
      <c r="AQ6717" s="51">
        <v>20121.889633382554</v>
      </c>
    </row>
    <row r="6718" spans="1:43" x14ac:dyDescent="0.25">
      <c r="A6718" s="2">
        <v>44110.833333333299</v>
      </c>
      <c r="B6718" s="22">
        <v>3789750.5240000002</v>
      </c>
      <c r="C6718" s="47">
        <f t="shared" si="102"/>
        <v>3.789750524</v>
      </c>
      <c r="D6718" s="47">
        <f>IF($J$13="Yes", D6717+$J$14*(C6718-D6717),$J$12)</f>
        <v>2.4</v>
      </c>
      <c r="E6718" s="47" cm="1">
        <f t="array" ref="E6718">_xlfn.IFS(C6718&gt;(D6718+maxpout),MAX(C6718-elyscap,D6718+maxpout),C6718&gt;D6718-minpout,C6718,C6718&lt;=D6718-minpout,C6718+(F6717-F6718)*efromH2)</f>
        <v>2.4</v>
      </c>
      <c r="F6718" s="37" cm="1">
        <f t="array" ref="F6718">_xlfn.IFS(C6718&gt;(D6718+maxpout),MIN(max_storage,F6717+MIN(elyscap,(C6718-D6718+maxpout))*H2in),C6718&gt;(D6718-minpout),F6717,C6718&lt;=(D6718-minpout),MAX(0,F6717+(C6718-(D6718-minpout))*H2out))</f>
        <v>18.737932873949408</v>
      </c>
      <c r="G6718" s="37">
        <f>MAX(0,F6717+MIN(elyscap,(C6718-D6718+maxpout))*H2in - max_storage)</f>
        <v>0</v>
      </c>
      <c r="H6718" s="17"/>
      <c r="AQ6718" s="51">
        <v>19655.583186801414</v>
      </c>
    </row>
    <row r="6719" spans="1:43" x14ac:dyDescent="0.25">
      <c r="A6719" s="2">
        <v>44110.875</v>
      </c>
      <c r="B6719" s="22">
        <v>3830107.7069999999</v>
      </c>
      <c r="C6719" s="47">
        <f t="shared" si="102"/>
        <v>3.8301077069999998</v>
      </c>
      <c r="D6719" s="47">
        <f>IF($J$13="Yes", D6718+$J$14*(C6719-D6718),$J$12)</f>
        <v>2.4</v>
      </c>
      <c r="E6719" s="47" cm="1">
        <f t="array" ref="E6719">_xlfn.IFS(C6719&gt;(D6719+maxpout),MAX(C6719-elyscap,D6719+maxpout),C6719&gt;D6719-minpout,C6719,C6719&lt;=D6719-minpout,C6719+(F6718-F6719)*efromH2)</f>
        <v>2.4</v>
      </c>
      <c r="F6719" s="37" cm="1">
        <f t="array" ref="F6719">_xlfn.IFS(C6719&gt;(D6719+maxpout),MIN(max_storage,F6718+MIN(elyscap,(C6719-D6719+maxpout))*H2in),C6719&gt;(D6719-minpout),F6718,C6719&lt;=(D6719-minpout),MAX(0,F6718+(C6719-(D6719-minpout))*H2out))</f>
        <v>18.766535028089407</v>
      </c>
      <c r="G6719" s="37">
        <f>MAX(0,F6718+MIN(elyscap,(C6719-D6719+maxpout))*H2in - max_storage)</f>
        <v>0</v>
      </c>
      <c r="H6719" s="17"/>
      <c r="AQ6719" s="51">
        <v>18829.780678009785</v>
      </c>
    </row>
    <row r="6720" spans="1:43" x14ac:dyDescent="0.25">
      <c r="A6720" s="2">
        <v>44110.916666666701</v>
      </c>
      <c r="B6720" s="22">
        <v>3683671.9079999998</v>
      </c>
      <c r="C6720" s="47">
        <f t="shared" si="102"/>
        <v>3.683671908</v>
      </c>
      <c r="D6720" s="47">
        <f>IF($J$13="Yes", D6719+$J$14*(C6720-D6719),$J$12)</f>
        <v>2.4</v>
      </c>
      <c r="E6720" s="47" cm="1">
        <f t="array" ref="E6720">_xlfn.IFS(C6720&gt;(D6720+maxpout),MAX(C6720-elyscap,D6720+maxpout),C6720&gt;D6720-minpout,C6720,C6720&lt;=D6720-minpout,C6720+(F6719-F6720)*efromH2)</f>
        <v>2.4</v>
      </c>
      <c r="F6720" s="37" cm="1">
        <f t="array" ref="F6720">_xlfn.IFS(C6720&gt;(D6720+maxpout),MIN(max_storage,F6719+MIN(elyscap,(C6720-D6720+maxpout))*H2in),C6720&gt;(D6720-minpout),F6719,C6720&lt;=(D6720-minpout),MAX(0,F6719+(C6720-(D6720-minpout))*H2out))</f>
        <v>18.792208466249406</v>
      </c>
      <c r="G6720" s="37">
        <f>MAX(0,F6719+MIN(elyscap,(C6720-D6720+maxpout))*H2in - max_storage)</f>
        <v>0</v>
      </c>
      <c r="H6720" s="17"/>
      <c r="AQ6720" s="51">
        <v>18034.883951732816</v>
      </c>
    </row>
    <row r="6721" spans="1:43" x14ac:dyDescent="0.25">
      <c r="A6721" s="2">
        <v>44110.958333333299</v>
      </c>
      <c r="B6721" s="22">
        <v>3664424.4789999998</v>
      </c>
      <c r="C6721" s="47">
        <f t="shared" si="102"/>
        <v>3.664424479</v>
      </c>
      <c r="D6721" s="47">
        <f>IF($J$13="Yes", D6720+$J$14*(C6721-D6720),$J$12)</f>
        <v>2.4</v>
      </c>
      <c r="E6721" s="47" cm="1">
        <f t="array" ref="E6721">_xlfn.IFS(C6721&gt;(D6721+maxpout),MAX(C6721-elyscap,D6721+maxpout),C6721&gt;D6721-minpout,C6721,C6721&lt;=D6721-minpout,C6721+(F6720-F6721)*efromH2)</f>
        <v>2.4</v>
      </c>
      <c r="F6721" s="37" cm="1">
        <f t="array" ref="F6721">_xlfn.IFS(C6721&gt;(D6721+maxpout),MIN(max_storage,F6720+MIN(elyscap,(C6721-D6721+maxpout))*H2in),C6721&gt;(D6721-minpout),F6720,C6721&lt;=(D6721-minpout),MAX(0,F6720+(C6721-(D6721-minpout))*H2out))</f>
        <v>18.817496955829405</v>
      </c>
      <c r="G6721" s="37">
        <f>MAX(0,F6720+MIN(elyscap,(C6721-D6721+maxpout))*H2in - max_storage)</f>
        <v>0</v>
      </c>
      <c r="H6721" s="17"/>
      <c r="AQ6721" s="51">
        <v>17778.242333731108</v>
      </c>
    </row>
    <row r="6722" spans="1:43" x14ac:dyDescent="0.25">
      <c r="A6722" s="2">
        <v>44111</v>
      </c>
      <c r="B6722" s="22">
        <v>3642002.9479999999</v>
      </c>
      <c r="C6722" s="47">
        <f t="shared" si="102"/>
        <v>3.642002948</v>
      </c>
      <c r="D6722" s="47">
        <f>IF($J$13="Yes", D6721+$J$14*(C6722-D6721),$J$12)</f>
        <v>2.4</v>
      </c>
      <c r="E6722" s="47" cm="1">
        <f t="array" ref="E6722">_xlfn.IFS(C6722&gt;(D6722+maxpout),MAX(C6722-elyscap,D6722+maxpout),C6722&gt;D6722-minpout,C6722,C6722&lt;=D6722-minpout,C6722+(F6721-F6722)*efromH2)</f>
        <v>2.4</v>
      </c>
      <c r="F6722" s="37" cm="1">
        <f t="array" ref="F6722">_xlfn.IFS(C6722&gt;(D6722+maxpout),MIN(max_storage,F6721+MIN(elyscap,(C6722-D6722+maxpout))*H2in),C6722&gt;(D6722-minpout),F6721,C6722&lt;=(D6722-minpout),MAX(0,F6721+(C6722-(D6722-minpout))*H2out))</f>
        <v>18.842337014789404</v>
      </c>
      <c r="G6722" s="37">
        <f>MAX(0,F6721+MIN(elyscap,(C6722-D6722+maxpout))*H2in - max_storage)</f>
        <v>0</v>
      </c>
      <c r="H6722" s="17"/>
      <c r="AQ6722" s="51">
        <v>17552.259251983938</v>
      </c>
    </row>
    <row r="6723" spans="1:43" x14ac:dyDescent="0.25">
      <c r="A6723" s="2">
        <v>44111.041666666701</v>
      </c>
      <c r="B6723" s="22">
        <v>3602901.824</v>
      </c>
      <c r="C6723" s="47">
        <f t="shared" ref="C6723:C6786" si="103">B6723/1000000</f>
        <v>3.6029018239999999</v>
      </c>
      <c r="D6723" s="47">
        <f>IF($J$13="Yes", D6722+$J$14*(C6723-D6722),$J$12)</f>
        <v>2.4</v>
      </c>
      <c r="E6723" s="47" cm="1">
        <f t="array" ref="E6723">_xlfn.IFS(C6723&gt;(D6723+maxpout),MAX(C6723-elyscap,D6723+maxpout),C6723&gt;D6723-minpout,C6723,C6723&lt;=D6723-minpout,C6723+(F6722-F6723)*efromH2)</f>
        <v>2.4</v>
      </c>
      <c r="F6723" s="37" cm="1">
        <f t="array" ref="F6723">_xlfn.IFS(C6723&gt;(D6723+maxpout),MIN(max_storage,F6722+MIN(elyscap,(C6723-D6723+maxpout))*H2in),C6723&gt;(D6723-minpout),F6722,C6723&lt;=(D6723-minpout),MAX(0,F6722+(C6723-(D6723-minpout))*H2out))</f>
        <v>18.866395051269404</v>
      </c>
      <c r="G6723" s="37">
        <f>MAX(0,F6722+MIN(elyscap,(C6723-D6723+maxpout))*H2in - max_storage)</f>
        <v>0</v>
      </c>
      <c r="H6723" s="17"/>
      <c r="AQ6723" s="51">
        <v>17111.171923934759</v>
      </c>
    </row>
    <row r="6724" spans="1:43" x14ac:dyDescent="0.25">
      <c r="A6724" s="2">
        <v>44111.083333333299</v>
      </c>
      <c r="B6724" s="22">
        <v>3592039.5630000001</v>
      </c>
      <c r="C6724" s="47">
        <f t="shared" si="103"/>
        <v>3.5920395630000002</v>
      </c>
      <c r="D6724" s="47">
        <f>IF($J$13="Yes", D6723+$J$14*(C6724-D6723),$J$12)</f>
        <v>2.4</v>
      </c>
      <c r="E6724" s="47" cm="1">
        <f t="array" ref="E6724">_xlfn.IFS(C6724&gt;(D6724+maxpout),MAX(C6724-elyscap,D6724+maxpout),C6724&gt;D6724-minpout,C6724,C6724&lt;=D6724-minpout,C6724+(F6723-F6724)*efromH2)</f>
        <v>2.4</v>
      </c>
      <c r="F6724" s="37" cm="1">
        <f t="array" ref="F6724">_xlfn.IFS(C6724&gt;(D6724+maxpout),MIN(max_storage,F6723+MIN(elyscap,(C6724-D6724+maxpout))*H2in),C6724&gt;(D6724-minpout),F6723,C6724&lt;=(D6724-minpout),MAX(0,F6723+(C6724-(D6724-minpout))*H2out))</f>
        <v>18.890235842529403</v>
      </c>
      <c r="G6724" s="37">
        <f>MAX(0,F6723+MIN(elyscap,(C6724-D6724+maxpout))*H2in - max_storage)</f>
        <v>0</v>
      </c>
      <c r="H6724" s="17"/>
      <c r="AQ6724" s="51">
        <v>16355.834599276548</v>
      </c>
    </row>
    <row r="6725" spans="1:43" x14ac:dyDescent="0.25">
      <c r="A6725" s="2">
        <v>44111.125</v>
      </c>
      <c r="B6725" s="22">
        <v>3562567.0819999999</v>
      </c>
      <c r="C6725" s="47">
        <f t="shared" si="103"/>
        <v>3.5625670819999997</v>
      </c>
      <c r="D6725" s="47">
        <f>IF($J$13="Yes", D6724+$J$14*(C6725-D6724),$J$12)</f>
        <v>2.4</v>
      </c>
      <c r="E6725" s="47" cm="1">
        <f t="array" ref="E6725">_xlfn.IFS(C6725&gt;(D6725+maxpout),MAX(C6725-elyscap,D6725+maxpout),C6725&gt;D6725-minpout,C6725,C6725&lt;=D6725-minpout,C6725+(F6724-F6725)*efromH2)</f>
        <v>2.4</v>
      </c>
      <c r="F6725" s="37" cm="1">
        <f t="array" ref="F6725">_xlfn.IFS(C6725&gt;(D6725+maxpout),MIN(max_storage,F6724+MIN(elyscap,(C6725-D6725+maxpout))*H2in),C6725&gt;(D6725-minpout),F6724,C6725&lt;=(D6725-minpout),MAX(0,F6724+(C6725-(D6725-minpout))*H2out))</f>
        <v>18.913487184169405</v>
      </c>
      <c r="G6725" s="37">
        <f>MAX(0,F6724+MIN(elyscap,(C6725-D6725+maxpout))*H2in - max_storage)</f>
        <v>0</v>
      </c>
      <c r="H6725" s="17"/>
      <c r="AQ6725" s="51">
        <v>15446.46285456529</v>
      </c>
    </row>
    <row r="6726" spans="1:43" x14ac:dyDescent="0.25">
      <c r="A6726" s="2">
        <v>44111.166666666701</v>
      </c>
      <c r="B6726" s="22">
        <v>3425494.2570000002</v>
      </c>
      <c r="C6726" s="47">
        <f t="shared" si="103"/>
        <v>3.4254942570000004</v>
      </c>
      <c r="D6726" s="47">
        <f>IF($J$13="Yes", D6725+$J$14*(C6726-D6725),$J$12)</f>
        <v>2.4</v>
      </c>
      <c r="E6726" s="47" cm="1">
        <f t="array" ref="E6726">_xlfn.IFS(C6726&gt;(D6726+maxpout),MAX(C6726-elyscap,D6726+maxpout),C6726&gt;D6726-minpout,C6726,C6726&lt;=D6726-minpout,C6726+(F6725-F6726)*efromH2)</f>
        <v>2.4</v>
      </c>
      <c r="F6726" s="37" cm="1">
        <f t="array" ref="F6726">_xlfn.IFS(C6726&gt;(D6726+maxpout),MIN(max_storage,F6725+MIN(elyscap,(C6726-D6726+maxpout))*H2in),C6726&gt;(D6726-minpout),F6725,C6726&lt;=(D6726-minpout),MAX(0,F6725+(C6726-(D6726-minpout))*H2out))</f>
        <v>18.933997069309406</v>
      </c>
      <c r="G6726" s="37">
        <f>MAX(0,F6725+MIN(elyscap,(C6726-D6726+maxpout))*H2in - max_storage)</f>
        <v>0</v>
      </c>
      <c r="H6726" s="17"/>
      <c r="AQ6726" s="51">
        <v>15099.329105360666</v>
      </c>
    </row>
    <row r="6727" spans="1:43" x14ac:dyDescent="0.25">
      <c r="A6727" s="2">
        <v>44111.208333333299</v>
      </c>
      <c r="B6727" s="22">
        <v>3420785.037</v>
      </c>
      <c r="C6727" s="47">
        <f t="shared" si="103"/>
        <v>3.4207850369999999</v>
      </c>
      <c r="D6727" s="47">
        <f>IF($J$13="Yes", D6726+$J$14*(C6727-D6726),$J$12)</f>
        <v>2.4</v>
      </c>
      <c r="E6727" s="47" cm="1">
        <f t="array" ref="E6727">_xlfn.IFS(C6727&gt;(D6727+maxpout),MAX(C6727-elyscap,D6727+maxpout),C6727&gt;D6727-minpout,C6727,C6727&lt;=D6727-minpout,C6727+(F6726-F6727)*efromH2)</f>
        <v>2.4</v>
      </c>
      <c r="F6727" s="37" cm="1">
        <f t="array" ref="F6727">_xlfn.IFS(C6727&gt;(D6727+maxpout),MIN(max_storage,F6726+MIN(elyscap,(C6727-D6727+maxpout))*H2in),C6727&gt;(D6727-minpout),F6726,C6727&lt;=(D6727-minpout),MAX(0,F6726+(C6727-(D6727-minpout))*H2out))</f>
        <v>18.954412770049405</v>
      </c>
      <c r="G6727" s="37">
        <f>MAX(0,F6726+MIN(elyscap,(C6727-D6727+maxpout))*H2in - max_storage)</f>
        <v>0</v>
      </c>
      <c r="H6727" s="17"/>
      <c r="AQ6727" s="51">
        <v>15320.614508165609</v>
      </c>
    </row>
    <row r="6728" spans="1:43" x14ac:dyDescent="0.25">
      <c r="A6728" s="2">
        <v>44111.25</v>
      </c>
      <c r="B6728" s="22">
        <v>3442767.3169999998</v>
      </c>
      <c r="C6728" s="47">
        <f t="shared" si="103"/>
        <v>3.4427673169999999</v>
      </c>
      <c r="D6728" s="47">
        <f>IF($J$13="Yes", D6727+$J$14*(C6728-D6727),$J$12)</f>
        <v>2.4</v>
      </c>
      <c r="E6728" s="47" cm="1">
        <f t="array" ref="E6728">_xlfn.IFS(C6728&gt;(D6728+maxpout),MAX(C6728-elyscap,D6728+maxpout),C6728&gt;D6728-minpout,C6728,C6728&lt;=D6728-minpout,C6728+(F6727-F6728)*efromH2)</f>
        <v>2.4</v>
      </c>
      <c r="F6728" s="37" cm="1">
        <f t="array" ref="F6728">_xlfn.IFS(C6728&gt;(D6728+maxpout),MIN(max_storage,F6727+MIN(elyscap,(C6728-D6728+maxpout))*H2in),C6728&gt;(D6728-minpout),F6727,C6728&lt;=(D6728-minpout),MAX(0,F6727+(C6728-(D6728-minpout))*H2out))</f>
        <v>18.975268116389405</v>
      </c>
      <c r="G6728" s="37">
        <f>MAX(0,F6727+MIN(elyscap,(C6728-D6728+maxpout))*H2in - max_storage)</f>
        <v>0</v>
      </c>
      <c r="H6728" s="17"/>
      <c r="AQ6728" s="51">
        <v>15398.249833842427</v>
      </c>
    </row>
    <row r="6729" spans="1:43" x14ac:dyDescent="0.25">
      <c r="A6729" s="2">
        <v>44111.291666666701</v>
      </c>
      <c r="B6729" s="22">
        <v>3341649.17</v>
      </c>
      <c r="C6729" s="47">
        <f t="shared" si="103"/>
        <v>3.3416491699999997</v>
      </c>
      <c r="D6729" s="47">
        <f>IF($J$13="Yes", D6728+$J$14*(C6729-D6728),$J$12)</f>
        <v>2.4</v>
      </c>
      <c r="E6729" s="47" cm="1">
        <f t="array" ref="E6729">_xlfn.IFS(C6729&gt;(D6729+maxpout),MAX(C6729-elyscap,D6729+maxpout),C6729&gt;D6729-minpout,C6729,C6729&lt;=D6729-minpout,C6729+(F6728-F6729)*efromH2)</f>
        <v>2.4</v>
      </c>
      <c r="F6729" s="37" cm="1">
        <f t="array" ref="F6729">_xlfn.IFS(C6729&gt;(D6729+maxpout),MIN(max_storage,F6728+MIN(elyscap,(C6729-D6729+maxpout))*H2in),C6729&gt;(D6729-minpout),F6728,C6729&lt;=(D6729-minpout),MAX(0,F6728+(C6729-(D6729-minpout))*H2out))</f>
        <v>18.994101099789404</v>
      </c>
      <c r="G6729" s="37">
        <f>MAX(0,F6728+MIN(elyscap,(C6729-D6729+maxpout))*H2in - max_storage)</f>
        <v>0</v>
      </c>
      <c r="H6729" s="17"/>
      <c r="AQ6729" s="51">
        <v>14763.321437861319</v>
      </c>
    </row>
    <row r="6730" spans="1:43" x14ac:dyDescent="0.25">
      <c r="A6730" s="2">
        <v>44111.333333333299</v>
      </c>
      <c r="B6730" s="22">
        <v>3053943.7990000001</v>
      </c>
      <c r="C6730" s="47">
        <f t="shared" si="103"/>
        <v>3.0539437990000002</v>
      </c>
      <c r="D6730" s="47">
        <f>IF($J$13="Yes", D6729+$J$14*(C6730-D6729),$J$12)</f>
        <v>2.4</v>
      </c>
      <c r="E6730" s="47" cm="1">
        <f t="array" ref="E6730">_xlfn.IFS(C6730&gt;(D6730+maxpout),MAX(C6730-elyscap,D6730+maxpout),C6730&gt;D6730-minpout,C6730,C6730&lt;=D6730-minpout,C6730+(F6729-F6730)*efromH2)</f>
        <v>2.4</v>
      </c>
      <c r="F6730" s="37" cm="1">
        <f t="array" ref="F6730">_xlfn.IFS(C6730&gt;(D6730+maxpout),MIN(max_storage,F6729+MIN(elyscap,(C6730-D6730+maxpout))*H2in),C6730&gt;(D6730-minpout),F6729,C6730&lt;=(D6730-minpout),MAX(0,F6729+(C6730-(D6730-minpout))*H2out))</f>
        <v>19.007179975769404</v>
      </c>
      <c r="G6730" s="37">
        <f>MAX(0,F6729+MIN(elyscap,(C6730-D6730+maxpout))*H2in - max_storage)</f>
        <v>0</v>
      </c>
      <c r="H6730" s="17"/>
      <c r="AQ6730" s="51">
        <v>13871.256931358268</v>
      </c>
    </row>
    <row r="6731" spans="1:43" x14ac:dyDescent="0.25">
      <c r="A6731" s="2">
        <v>44111.375</v>
      </c>
      <c r="B6731" s="22">
        <v>3071140.6570000001</v>
      </c>
      <c r="C6731" s="47">
        <f t="shared" si="103"/>
        <v>3.0711406569999999</v>
      </c>
      <c r="D6731" s="47">
        <f>IF($J$13="Yes", D6730+$J$14*(C6731-D6730),$J$12)</f>
        <v>2.4</v>
      </c>
      <c r="E6731" s="47" cm="1">
        <f t="array" ref="E6731">_xlfn.IFS(C6731&gt;(D6731+maxpout),MAX(C6731-elyscap,D6731+maxpout),C6731&gt;D6731-minpout,C6731,C6731&lt;=D6731-minpout,C6731+(F6730-F6731)*efromH2)</f>
        <v>2.4</v>
      </c>
      <c r="F6731" s="37" cm="1">
        <f t="array" ref="F6731">_xlfn.IFS(C6731&gt;(D6731+maxpout),MIN(max_storage,F6730+MIN(elyscap,(C6731-D6731+maxpout))*H2in),C6731&gt;(D6731-minpout),F6730,C6731&lt;=(D6731-minpout),MAX(0,F6730+(C6731-(D6731-minpout))*H2out))</f>
        <v>19.020602788909404</v>
      </c>
      <c r="G6731" s="37">
        <f>MAX(0,F6730+MIN(elyscap,(C6731-D6731+maxpout))*H2in - max_storage)</f>
        <v>0</v>
      </c>
      <c r="H6731" s="17"/>
      <c r="AQ6731" s="51">
        <v>14251.274433158487</v>
      </c>
    </row>
    <row r="6732" spans="1:43" x14ac:dyDescent="0.25">
      <c r="A6732" s="2">
        <v>44111.416666666701</v>
      </c>
      <c r="B6732" s="22">
        <v>3270545.5019999999</v>
      </c>
      <c r="C6732" s="47">
        <f t="shared" si="103"/>
        <v>3.270545502</v>
      </c>
      <c r="D6732" s="47">
        <f>IF($J$13="Yes", D6731+$J$14*(C6732-D6731),$J$12)</f>
        <v>2.4</v>
      </c>
      <c r="E6732" s="47" cm="1">
        <f t="array" ref="E6732">_xlfn.IFS(C6732&gt;(D6732+maxpout),MAX(C6732-elyscap,D6732+maxpout),C6732&gt;D6732-minpout,C6732,C6732&lt;=D6732-minpout,C6732+(F6731-F6732)*efromH2)</f>
        <v>2.4</v>
      </c>
      <c r="F6732" s="37" cm="1">
        <f t="array" ref="F6732">_xlfn.IFS(C6732&gt;(D6732+maxpout),MIN(max_storage,F6731+MIN(elyscap,(C6732-D6732+maxpout))*H2in),C6732&gt;(D6732-minpout),F6731,C6732&lt;=(D6732-minpout),MAX(0,F6731+(C6732-(D6732-minpout))*H2out))</f>
        <v>19.038013698949403</v>
      </c>
      <c r="G6732" s="37">
        <f>MAX(0,F6731+MIN(elyscap,(C6732-D6732+maxpout))*H2in - max_storage)</f>
        <v>0</v>
      </c>
      <c r="H6732" s="17"/>
      <c r="AQ6732" s="51">
        <v>15092.158963817266</v>
      </c>
    </row>
    <row r="6733" spans="1:43" x14ac:dyDescent="0.25">
      <c r="A6733" s="2">
        <v>44111.458333333299</v>
      </c>
      <c r="B6733" s="22">
        <v>3171093.0830000001</v>
      </c>
      <c r="C6733" s="47">
        <f t="shared" si="103"/>
        <v>3.1710930830000001</v>
      </c>
      <c r="D6733" s="47">
        <f>IF($J$13="Yes", D6732+$J$14*(C6733-D6732),$J$12)</f>
        <v>2.4</v>
      </c>
      <c r="E6733" s="47" cm="1">
        <f t="array" ref="E6733">_xlfn.IFS(C6733&gt;(D6733+maxpout),MAX(C6733-elyscap,D6733+maxpout),C6733&gt;D6733-minpout,C6733,C6733&lt;=D6733-minpout,C6733+(F6732-F6733)*efromH2)</f>
        <v>2.4</v>
      </c>
      <c r="F6733" s="37" cm="1">
        <f t="array" ref="F6733">_xlfn.IFS(C6733&gt;(D6733+maxpout),MIN(max_storage,F6732+MIN(elyscap,(C6733-D6733+maxpout))*H2in),C6733&gt;(D6733-minpout),F6732,C6733&lt;=(D6733-minpout),MAX(0,F6732+(C6733-(D6733-minpout))*H2out))</f>
        <v>19.053435560609401</v>
      </c>
      <c r="G6733" s="37">
        <f>MAX(0,F6732+MIN(elyscap,(C6733-D6733+maxpout))*H2in - max_storage)</f>
        <v>0</v>
      </c>
      <c r="H6733" s="17"/>
      <c r="AQ6733" s="51">
        <v>15982.245500239378</v>
      </c>
    </row>
    <row r="6734" spans="1:43" x14ac:dyDescent="0.25">
      <c r="A6734" s="2">
        <v>44111.5</v>
      </c>
      <c r="B6734" s="22">
        <v>3236942.9679999999</v>
      </c>
      <c r="C6734" s="47">
        <f t="shared" si="103"/>
        <v>3.2369429679999997</v>
      </c>
      <c r="D6734" s="47">
        <f>IF($J$13="Yes", D6733+$J$14*(C6734-D6733),$J$12)</f>
        <v>2.4</v>
      </c>
      <c r="E6734" s="47" cm="1">
        <f t="array" ref="E6734">_xlfn.IFS(C6734&gt;(D6734+maxpout),MAX(C6734-elyscap,D6734+maxpout),C6734&gt;D6734-minpout,C6734,C6734&lt;=D6734-minpout,C6734+(F6733-F6734)*efromH2)</f>
        <v>2.4</v>
      </c>
      <c r="F6734" s="37" cm="1">
        <f t="array" ref="F6734">_xlfn.IFS(C6734&gt;(D6734+maxpout),MIN(max_storage,F6733+MIN(elyscap,(C6734-D6734+maxpout))*H2in),C6734&gt;(D6734-minpout),F6733,C6734&lt;=(D6734-minpout),MAX(0,F6733+(C6734-(D6734-minpout))*H2out))</f>
        <v>19.070174419969401</v>
      </c>
      <c r="G6734" s="37">
        <f>MAX(0,F6733+MIN(elyscap,(C6734-D6734+maxpout))*H2in - max_storage)</f>
        <v>0</v>
      </c>
      <c r="H6734" s="17"/>
      <c r="AQ6734" s="51">
        <v>16297.97897440911</v>
      </c>
    </row>
    <row r="6735" spans="1:43" x14ac:dyDescent="0.25">
      <c r="A6735" s="2">
        <v>44111.541666666701</v>
      </c>
      <c r="B6735" s="22">
        <v>3210277.7439999999</v>
      </c>
      <c r="C6735" s="47">
        <f t="shared" si="103"/>
        <v>3.2102777439999999</v>
      </c>
      <c r="D6735" s="47">
        <f>IF($J$13="Yes", D6734+$J$14*(C6735-D6734),$J$12)</f>
        <v>2.4</v>
      </c>
      <c r="E6735" s="47" cm="1">
        <f t="array" ref="E6735">_xlfn.IFS(C6735&gt;(D6735+maxpout),MAX(C6735-elyscap,D6735+maxpout),C6735&gt;D6735-minpout,C6735,C6735&lt;=D6735-minpout,C6735+(F6734-F6735)*efromH2)</f>
        <v>2.4</v>
      </c>
      <c r="F6735" s="37" cm="1">
        <f t="array" ref="F6735">_xlfn.IFS(C6735&gt;(D6735+maxpout),MIN(max_storage,F6734+MIN(elyscap,(C6735-D6735+maxpout))*H2in),C6735&gt;(D6735-minpout),F6734,C6735&lt;=(D6735-minpout),MAX(0,F6734+(C6735-(D6735-minpout))*H2out))</f>
        <v>19.0863799748494</v>
      </c>
      <c r="G6735" s="37">
        <f>MAX(0,F6734+MIN(elyscap,(C6735-D6735+maxpout))*H2in - max_storage)</f>
        <v>0</v>
      </c>
      <c r="H6735" s="17"/>
      <c r="AQ6735" s="51">
        <v>16537.066107942494</v>
      </c>
    </row>
    <row r="6736" spans="1:43" x14ac:dyDescent="0.25">
      <c r="A6736" s="2">
        <v>44111.583333333299</v>
      </c>
      <c r="B6736" s="22">
        <v>3200549.6310000001</v>
      </c>
      <c r="C6736" s="47">
        <f t="shared" si="103"/>
        <v>3.2005496309999999</v>
      </c>
      <c r="D6736" s="47">
        <f>IF($J$13="Yes", D6735+$J$14*(C6736-D6735),$J$12)</f>
        <v>2.4</v>
      </c>
      <c r="E6736" s="47" cm="1">
        <f t="array" ref="E6736">_xlfn.IFS(C6736&gt;(D6736+maxpout),MAX(C6736-elyscap,D6736+maxpout),C6736&gt;D6736-minpout,C6736,C6736&lt;=D6736-minpout,C6736+(F6735-F6736)*efromH2)</f>
        <v>2.4</v>
      </c>
      <c r="F6736" s="37" cm="1">
        <f t="array" ref="F6736">_xlfn.IFS(C6736&gt;(D6736+maxpout),MIN(max_storage,F6735+MIN(elyscap,(C6736-D6736+maxpout))*H2in),C6736&gt;(D6736-minpout),F6735,C6736&lt;=(D6736-minpout),MAX(0,F6735+(C6736-(D6736-minpout))*H2out))</f>
        <v>19.1023909674694</v>
      </c>
      <c r="G6736" s="37">
        <f>MAX(0,F6735+MIN(elyscap,(C6736-D6736+maxpout))*H2in - max_storage)</f>
        <v>0</v>
      </c>
      <c r="H6736" s="17"/>
      <c r="AQ6736" s="51">
        <v>17074.084984917168</v>
      </c>
    </row>
    <row r="6737" spans="1:43" x14ac:dyDescent="0.25">
      <c r="A6737" s="2">
        <v>44111.625</v>
      </c>
      <c r="B6737" s="22">
        <v>3241403.801</v>
      </c>
      <c r="C6737" s="47">
        <f t="shared" si="103"/>
        <v>3.2414038010000001</v>
      </c>
      <c r="D6737" s="47">
        <f>IF($J$13="Yes", D6736+$J$14*(C6737-D6736),$J$12)</f>
        <v>2.4</v>
      </c>
      <c r="E6737" s="47" cm="1">
        <f t="array" ref="E6737">_xlfn.IFS(C6737&gt;(D6737+maxpout),MAX(C6737-elyscap,D6737+maxpout),C6737&gt;D6737-minpout,C6737,C6737&lt;=D6737-minpout,C6737+(F6736-F6737)*efromH2)</f>
        <v>2.4</v>
      </c>
      <c r="F6737" s="37" cm="1">
        <f t="array" ref="F6737">_xlfn.IFS(C6737&gt;(D6737+maxpout),MIN(max_storage,F6736+MIN(elyscap,(C6737-D6737+maxpout))*H2in),C6737&gt;(D6737-minpout),F6736,C6737&lt;=(D6737-minpout),MAX(0,F6736+(C6737-(D6737-minpout))*H2out))</f>
        <v>19.119219043489402</v>
      </c>
      <c r="G6737" s="37">
        <f>MAX(0,F6736+MIN(elyscap,(C6737-D6737+maxpout))*H2in - max_storage)</f>
        <v>0</v>
      </c>
      <c r="H6737" s="17"/>
      <c r="AQ6737" s="51">
        <v>16826.838724799916</v>
      </c>
    </row>
    <row r="6738" spans="1:43" x14ac:dyDescent="0.25">
      <c r="A6738" s="2">
        <v>44111.666666666701</v>
      </c>
      <c r="B6738" s="22">
        <v>3239335.821</v>
      </c>
      <c r="C6738" s="47">
        <f t="shared" si="103"/>
        <v>3.2393358210000001</v>
      </c>
      <c r="D6738" s="47">
        <f>IF($J$13="Yes", D6737+$J$14*(C6738-D6737),$J$12)</f>
        <v>2.4</v>
      </c>
      <c r="E6738" s="47" cm="1">
        <f t="array" ref="E6738">_xlfn.IFS(C6738&gt;(D6738+maxpout),MAX(C6738-elyscap,D6738+maxpout),C6738&gt;D6738-minpout,C6738,C6738&lt;=D6738-minpout,C6738+(F6737-F6738)*efromH2)</f>
        <v>2.4</v>
      </c>
      <c r="F6738" s="37" cm="1">
        <f t="array" ref="F6738">_xlfn.IFS(C6738&gt;(D6738+maxpout),MIN(max_storage,F6737+MIN(elyscap,(C6738-D6738+maxpout))*H2in),C6738&gt;(D6738-minpout),F6737,C6738&lt;=(D6738-minpout),MAX(0,F6737+(C6738-(D6738-minpout))*H2out))</f>
        <v>19.136005759909402</v>
      </c>
      <c r="G6738" s="37">
        <f>MAX(0,F6737+MIN(elyscap,(C6738-D6738+maxpout))*H2in - max_storage)</f>
        <v>0</v>
      </c>
      <c r="H6738" s="17"/>
      <c r="AQ6738" s="51">
        <v>16359.048800658073</v>
      </c>
    </row>
    <row r="6739" spans="1:43" x14ac:dyDescent="0.25">
      <c r="A6739" s="2">
        <v>44111.708333333299</v>
      </c>
      <c r="B6739" s="22">
        <v>3405836.8760000002</v>
      </c>
      <c r="C6739" s="47">
        <f t="shared" si="103"/>
        <v>3.405836876</v>
      </c>
      <c r="D6739" s="47">
        <f>IF($J$13="Yes", D6738+$J$14*(C6739-D6738),$J$12)</f>
        <v>2.4</v>
      </c>
      <c r="E6739" s="47" cm="1">
        <f t="array" ref="E6739">_xlfn.IFS(C6739&gt;(D6739+maxpout),MAX(C6739-elyscap,D6739+maxpout),C6739&gt;D6739-minpout,C6739,C6739&lt;=D6739-minpout,C6739+(F6738-F6739)*efromH2)</f>
        <v>2.4</v>
      </c>
      <c r="F6739" s="37" cm="1">
        <f t="array" ref="F6739">_xlfn.IFS(C6739&gt;(D6739+maxpout),MIN(max_storage,F6738+MIN(elyscap,(C6739-D6739+maxpout))*H2in),C6739&gt;(D6739-minpout),F6738,C6739&lt;=(D6739-minpout),MAX(0,F6738+(C6739-(D6739-minpout))*H2out))</f>
        <v>19.156122497429401</v>
      </c>
      <c r="G6739" s="37">
        <f>MAX(0,F6738+MIN(elyscap,(C6739-D6739+maxpout))*H2in - max_storage)</f>
        <v>0</v>
      </c>
      <c r="H6739" s="17"/>
      <c r="AQ6739" s="51">
        <v>16493.056273641625</v>
      </c>
    </row>
    <row r="6740" spans="1:43" x14ac:dyDescent="0.25">
      <c r="A6740" s="2">
        <v>44111.75</v>
      </c>
      <c r="B6740" s="22">
        <v>3608213.5890000002</v>
      </c>
      <c r="C6740" s="47">
        <f t="shared" si="103"/>
        <v>3.608213589</v>
      </c>
      <c r="D6740" s="47">
        <f>IF($J$13="Yes", D6739+$J$14*(C6740-D6739),$J$12)</f>
        <v>2.4</v>
      </c>
      <c r="E6740" s="47" cm="1">
        <f t="array" ref="E6740">_xlfn.IFS(C6740&gt;(D6740+maxpout),MAX(C6740-elyscap,D6740+maxpout),C6740&gt;D6740-minpout,C6740,C6740&lt;=D6740-minpout,C6740+(F6739-F6740)*efromH2)</f>
        <v>2.4</v>
      </c>
      <c r="F6740" s="37" cm="1">
        <f t="array" ref="F6740">_xlfn.IFS(C6740&gt;(D6740+maxpout),MIN(max_storage,F6739+MIN(elyscap,(C6740-D6740+maxpout))*H2in),C6740&gt;(D6740-minpout),F6739,C6740&lt;=(D6740-minpout),MAX(0,F6739+(C6740-(D6740-minpout))*H2out))</f>
        <v>19.180286769209399</v>
      </c>
      <c r="G6740" s="37">
        <f>MAX(0,F6739+MIN(elyscap,(C6740-D6740+maxpout))*H2in - max_storage)</f>
        <v>0</v>
      </c>
      <c r="H6740" s="17"/>
      <c r="AQ6740" s="51">
        <v>16865.16189511809</v>
      </c>
    </row>
    <row r="6741" spans="1:43" x14ac:dyDescent="0.25">
      <c r="A6741" s="2">
        <v>44111.791666666701</v>
      </c>
      <c r="B6741" s="22">
        <v>3498541.273</v>
      </c>
      <c r="C6741" s="47">
        <f t="shared" si="103"/>
        <v>3.4985412729999998</v>
      </c>
      <c r="D6741" s="47">
        <f>IF($J$13="Yes", D6740+$J$14*(C6741-D6740),$J$12)</f>
        <v>2.4</v>
      </c>
      <c r="E6741" s="47" cm="1">
        <f t="array" ref="E6741">_xlfn.IFS(C6741&gt;(D6741+maxpout),MAX(C6741-elyscap,D6741+maxpout),C6741&gt;D6741-minpout,C6741,C6741&lt;=D6741-minpout,C6741+(F6740-F6741)*efromH2)</f>
        <v>2.4</v>
      </c>
      <c r="F6741" s="37" cm="1">
        <f t="array" ref="F6741">_xlfn.IFS(C6741&gt;(D6741+maxpout),MIN(max_storage,F6740+MIN(elyscap,(C6741-D6741+maxpout))*H2in),C6741&gt;(D6741-minpout),F6740,C6741&lt;=(D6741-minpout),MAX(0,F6740+(C6741-(D6741-minpout))*H2out))</f>
        <v>19.202257594669398</v>
      </c>
      <c r="G6741" s="37">
        <f>MAX(0,F6740+MIN(elyscap,(C6741-D6741+maxpout))*H2in - max_storage)</f>
        <v>0</v>
      </c>
      <c r="H6741" s="17"/>
      <c r="AQ6741" s="51">
        <v>17272.623731791326</v>
      </c>
    </row>
    <row r="6742" spans="1:43" x14ac:dyDescent="0.25">
      <c r="A6742" s="2">
        <v>44111.833333333299</v>
      </c>
      <c r="B6742" s="22">
        <v>3334457.5469999998</v>
      </c>
      <c r="C6742" s="47">
        <f t="shared" si="103"/>
        <v>3.334457547</v>
      </c>
      <c r="D6742" s="47">
        <f>IF($J$13="Yes", D6741+$J$14*(C6742-D6741),$J$12)</f>
        <v>2.4</v>
      </c>
      <c r="E6742" s="47" cm="1">
        <f t="array" ref="E6742">_xlfn.IFS(C6742&gt;(D6742+maxpout),MAX(C6742-elyscap,D6742+maxpout),C6742&gt;D6742-minpout,C6742,C6742&lt;=D6742-minpout,C6742+(F6741-F6742)*efromH2)</f>
        <v>2.4</v>
      </c>
      <c r="F6742" s="37" cm="1">
        <f t="array" ref="F6742">_xlfn.IFS(C6742&gt;(D6742+maxpout),MIN(max_storage,F6741+MIN(elyscap,(C6742-D6742+maxpout))*H2in),C6742&gt;(D6742-minpout),F6741,C6742&lt;=(D6742-minpout),MAX(0,F6741+(C6742-(D6742-minpout))*H2out))</f>
        <v>19.220946745609396</v>
      </c>
      <c r="G6742" s="37">
        <f>MAX(0,F6741+MIN(elyscap,(C6742-D6742+maxpout))*H2in - max_storage)</f>
        <v>0</v>
      </c>
      <c r="H6742" s="17"/>
      <c r="AQ6742" s="51">
        <v>18177.050551300239</v>
      </c>
    </row>
    <row r="6743" spans="1:43" x14ac:dyDescent="0.25">
      <c r="A6743" s="2">
        <v>44111.875</v>
      </c>
      <c r="B6743" s="22">
        <v>3081182.7289999998</v>
      </c>
      <c r="C6743" s="47">
        <f t="shared" si="103"/>
        <v>3.081182729</v>
      </c>
      <c r="D6743" s="47">
        <f>IF($J$13="Yes", D6742+$J$14*(C6743-D6742),$J$12)</f>
        <v>2.4</v>
      </c>
      <c r="E6743" s="47" cm="1">
        <f t="array" ref="E6743">_xlfn.IFS(C6743&gt;(D6743+maxpout),MAX(C6743-elyscap,D6743+maxpout),C6743&gt;D6743-minpout,C6743,C6743&lt;=D6743-minpout,C6743+(F6742-F6743)*efromH2)</f>
        <v>2.4</v>
      </c>
      <c r="F6743" s="37" cm="1">
        <f t="array" ref="F6743">_xlfn.IFS(C6743&gt;(D6743+maxpout),MIN(max_storage,F6742+MIN(elyscap,(C6743-D6743+maxpout))*H2in),C6743&gt;(D6743-minpout),F6742,C6743&lt;=(D6743-minpout),MAX(0,F6742+(C6743-(D6743-minpout))*H2out))</f>
        <v>19.234570400189398</v>
      </c>
      <c r="G6743" s="37">
        <f>MAX(0,F6742+MIN(elyscap,(C6743-D6743+maxpout))*H2in - max_storage)</f>
        <v>0</v>
      </c>
      <c r="H6743" s="17"/>
      <c r="AQ6743" s="51">
        <v>17578.22010929625</v>
      </c>
    </row>
    <row r="6744" spans="1:43" x14ac:dyDescent="0.25">
      <c r="A6744" s="2">
        <v>44111.916666666701</v>
      </c>
      <c r="B6744" s="22">
        <v>2829487.1940000001</v>
      </c>
      <c r="C6744" s="47">
        <f t="shared" si="103"/>
        <v>2.8294871939999999</v>
      </c>
      <c r="D6744" s="47">
        <f>IF($J$13="Yes", D6743+$J$14*(C6744-D6743),$J$12)</f>
        <v>2.4</v>
      </c>
      <c r="E6744" s="47" cm="1">
        <f t="array" ref="E6744">_xlfn.IFS(C6744&gt;(D6744+maxpout),MAX(C6744-elyscap,D6744+maxpout),C6744&gt;D6744-minpout,C6744,C6744&lt;=D6744-minpout,C6744+(F6743-F6744)*efromH2)</f>
        <v>2.4</v>
      </c>
      <c r="F6744" s="37" cm="1">
        <f t="array" ref="F6744">_xlfn.IFS(C6744&gt;(D6744+maxpout),MIN(max_storage,F6743+MIN(elyscap,(C6744-D6744+maxpout))*H2in),C6744&gt;(D6744-minpout),F6743,C6744&lt;=(D6744-minpout),MAX(0,F6743+(C6744-(D6744-minpout))*H2out))</f>
        <v>19.2431601440694</v>
      </c>
      <c r="G6744" s="37">
        <f>MAX(0,F6743+MIN(elyscap,(C6744-D6744+maxpout))*H2in - max_storage)</f>
        <v>0</v>
      </c>
      <c r="H6744" s="17"/>
      <c r="AQ6744" s="51">
        <v>17414.295838838509</v>
      </c>
    </row>
    <row r="6745" spans="1:43" x14ac:dyDescent="0.25">
      <c r="A6745" s="2">
        <v>44111.958333333299</v>
      </c>
      <c r="B6745" s="22">
        <v>2638179.4870000002</v>
      </c>
      <c r="C6745" s="47">
        <f t="shared" si="103"/>
        <v>2.6381794870000004</v>
      </c>
      <c r="D6745" s="47">
        <f>IF($J$13="Yes", D6744+$J$14*(C6745-D6744),$J$12)</f>
        <v>2.4</v>
      </c>
      <c r="E6745" s="47" cm="1">
        <f t="array" ref="E6745">_xlfn.IFS(C6745&gt;(D6745+maxpout),MAX(C6745-elyscap,D6745+maxpout),C6745&gt;D6745-minpout,C6745,C6745&lt;=D6745-minpout,C6745+(F6744-F6745)*efromH2)</f>
        <v>2.4</v>
      </c>
      <c r="F6745" s="37" cm="1">
        <f t="array" ref="F6745">_xlfn.IFS(C6745&gt;(D6745+maxpout),MIN(max_storage,F6744+MIN(elyscap,(C6745-D6745+maxpout))*H2in),C6745&gt;(D6745-minpout),F6744,C6745&lt;=(D6745-minpout),MAX(0,F6744+(C6745-(D6745-minpout))*H2out))</f>
        <v>19.247923733809401</v>
      </c>
      <c r="G6745" s="37">
        <f>MAX(0,F6744+MIN(elyscap,(C6745-D6745+maxpout))*H2in - max_storage)</f>
        <v>0</v>
      </c>
      <c r="H6745" s="17"/>
      <c r="AQ6745" s="51">
        <v>17478.332620208879</v>
      </c>
    </row>
    <row r="6746" spans="1:43" x14ac:dyDescent="0.25">
      <c r="A6746" s="2">
        <v>44112</v>
      </c>
      <c r="B6746" s="22">
        <v>2413748.2220000001</v>
      </c>
      <c r="C6746" s="47">
        <f t="shared" si="103"/>
        <v>2.4137482220000002</v>
      </c>
      <c r="D6746" s="47">
        <f>IF($J$13="Yes", D6745+$J$14*(C6746-D6745),$J$12)</f>
        <v>2.4</v>
      </c>
      <c r="E6746" s="47" cm="1">
        <f t="array" ref="E6746">_xlfn.IFS(C6746&gt;(D6746+maxpout),MAX(C6746-elyscap,D6746+maxpout),C6746&gt;D6746-minpout,C6746,C6746&lt;=D6746-minpout,C6746+(F6745-F6746)*efromH2)</f>
        <v>2.4</v>
      </c>
      <c r="F6746" s="37" cm="1">
        <f t="array" ref="F6746">_xlfn.IFS(C6746&gt;(D6746+maxpout),MIN(max_storage,F6745+MIN(elyscap,(C6746-D6746+maxpout))*H2in),C6746&gt;(D6746-minpout),F6745,C6746&lt;=(D6746-minpout),MAX(0,F6745+(C6746-(D6746-minpout))*H2out))</f>
        <v>19.2481986982494</v>
      </c>
      <c r="G6746" s="37">
        <f>MAX(0,F6745+MIN(elyscap,(C6746-D6746+maxpout))*H2in - max_storage)</f>
        <v>0</v>
      </c>
      <c r="H6746" s="17"/>
      <c r="AQ6746" s="51">
        <v>17442.976405012112</v>
      </c>
    </row>
    <row r="6747" spans="1:43" x14ac:dyDescent="0.25">
      <c r="A6747" s="2">
        <v>44112.041666666701</v>
      </c>
      <c r="B6747" s="22">
        <v>2285959.2439999999</v>
      </c>
      <c r="C6747" s="47">
        <f t="shared" si="103"/>
        <v>2.2859592439999998</v>
      </c>
      <c r="D6747" s="47">
        <f>IF($J$13="Yes", D6746+$J$14*(C6747-D6746),$J$12)</f>
        <v>2.4</v>
      </c>
      <c r="E6747" s="47" cm="1">
        <f t="array" ref="E6747">_xlfn.IFS(C6747&gt;(D6747+maxpout),MAX(C6747-elyscap,D6747+maxpout),C6747&gt;D6747-minpout,C6747,C6747&lt;=D6747-minpout,C6747+(F6746-F6747)*efromH2)</f>
        <v>2.3999999999999799</v>
      </c>
      <c r="F6747" s="37" cm="1">
        <f t="array" ref="F6747">_xlfn.IFS(C6747&gt;(D6747+maxpout),MIN(max_storage,F6746+MIN(elyscap,(C6747-D6747+maxpout))*H2in),C6747&gt;(D6747-minpout),F6746,C6747&lt;=(D6747-minpout),MAX(0,F6746+(C6747-(D6747-minpout))*H2out))</f>
        <v>19.242496660449401</v>
      </c>
      <c r="G6747" s="37">
        <f>MAX(0,F6746+MIN(elyscap,(C6747-D6747+maxpout))*H2in - max_storage)</f>
        <v>0</v>
      </c>
      <c r="H6747" s="17"/>
      <c r="AQ6747" s="51">
        <v>17016.723852569969</v>
      </c>
    </row>
    <row r="6748" spans="1:43" x14ac:dyDescent="0.25">
      <c r="A6748" s="2">
        <v>44112.083333333299</v>
      </c>
      <c r="B6748" s="22">
        <v>2166861.719</v>
      </c>
      <c r="C6748" s="47">
        <f t="shared" si="103"/>
        <v>2.1668617189999999</v>
      </c>
      <c r="D6748" s="47">
        <f>IF($J$13="Yes", D6747+$J$14*(C6748-D6747),$J$12)</f>
        <v>2.4</v>
      </c>
      <c r="E6748" s="47" cm="1">
        <f t="array" ref="E6748">_xlfn.IFS(C6748&gt;(D6748+maxpout),MAX(C6748-elyscap,D6748+maxpout),C6748&gt;D6748-minpout,C6748,C6748&lt;=D6748-minpout,C6748+(F6747-F6748)*efromH2)</f>
        <v>2.4000000000000092</v>
      </c>
      <c r="F6748" s="37" cm="1">
        <f t="array" ref="F6748">_xlfn.IFS(C6748&gt;(D6748+maxpout),MIN(max_storage,F6747+MIN(elyscap,(C6748-D6748+maxpout))*H2in),C6748&gt;(D6748-minpout),F6747,C6748&lt;=(D6748-minpout),MAX(0,F6747+(C6748-(D6748-minpout))*H2out))</f>
        <v>19.230839746399401</v>
      </c>
      <c r="G6748" s="37">
        <f>MAX(0,F6747+MIN(elyscap,(C6748-D6748+maxpout))*H2in - max_storage)</f>
        <v>0</v>
      </c>
      <c r="H6748" s="17"/>
      <c r="AQ6748" s="51">
        <v>16435.94238755454</v>
      </c>
    </row>
    <row r="6749" spans="1:43" x14ac:dyDescent="0.25">
      <c r="A6749" s="2">
        <v>44112.125</v>
      </c>
      <c r="B6749" s="22">
        <v>2013754.22</v>
      </c>
      <c r="C6749" s="47">
        <f t="shared" si="103"/>
        <v>2.01375422</v>
      </c>
      <c r="D6749" s="47">
        <f>IF($J$13="Yes", D6748+$J$14*(C6749-D6748),$J$12)</f>
        <v>2.4</v>
      </c>
      <c r="E6749" s="47" cm="1">
        <f t="array" ref="E6749">_xlfn.IFS(C6749&gt;(D6749+maxpout),MAX(C6749-elyscap,D6749+maxpout),C6749&gt;D6749-minpout,C6749,C6749&lt;=D6749-minpout,C6749+(F6748-F6749)*efromH2)</f>
        <v>2.3999999999999675</v>
      </c>
      <c r="F6749" s="37" cm="1">
        <f t="array" ref="F6749">_xlfn.IFS(C6749&gt;(D6749+maxpout),MIN(max_storage,F6748+MIN(elyscap,(C6749-D6749+maxpout))*H2in),C6749&gt;(D6749-minpout),F6748,C6749&lt;=(D6749-minpout),MAX(0,F6748+(C6749-(D6749-minpout))*H2out))</f>
        <v>19.211527457399402</v>
      </c>
      <c r="G6749" s="37">
        <f>MAX(0,F6748+MIN(elyscap,(C6749-D6749+maxpout))*H2in - max_storage)</f>
        <v>0</v>
      </c>
      <c r="H6749" s="17"/>
      <c r="AQ6749" s="51">
        <v>16008.453603811808</v>
      </c>
    </row>
    <row r="6750" spans="1:43" x14ac:dyDescent="0.25">
      <c r="A6750" s="2">
        <v>44112.166666666701</v>
      </c>
      <c r="B6750" s="22">
        <v>2007934.794</v>
      </c>
      <c r="C6750" s="47">
        <f t="shared" si="103"/>
        <v>2.0079347940000001</v>
      </c>
      <c r="D6750" s="47">
        <f>IF($J$13="Yes", D6749+$J$14*(C6750-D6749),$J$12)</f>
        <v>2.4</v>
      </c>
      <c r="E6750" s="47" cm="1">
        <f t="array" ref="E6750">_xlfn.IFS(C6750&gt;(D6750+maxpout),MAX(C6750-elyscap,D6750+maxpout),C6750&gt;D6750-minpout,C6750,C6750&lt;=D6750-minpout,C6750+(F6749-F6750)*efromH2)</f>
        <v>2.3999999999999697</v>
      </c>
      <c r="F6750" s="37" cm="1">
        <f t="array" ref="F6750">_xlfn.IFS(C6750&gt;(D6750+maxpout),MIN(max_storage,F6749+MIN(elyscap,(C6750-D6750+maxpout))*H2in),C6750&gt;(D6750-minpout),F6749,C6750&lt;=(D6750-minpout),MAX(0,F6749+(C6750-(D6750-minpout))*H2out))</f>
        <v>19.191924197099404</v>
      </c>
      <c r="G6750" s="37">
        <f>MAX(0,F6749+MIN(elyscap,(C6750-D6750+maxpout))*H2in - max_storage)</f>
        <v>0</v>
      </c>
      <c r="H6750" s="17"/>
      <c r="AQ6750" s="51">
        <v>15350.036813119561</v>
      </c>
    </row>
    <row r="6751" spans="1:43" x14ac:dyDescent="0.25">
      <c r="A6751" s="2">
        <v>44112.208333333299</v>
      </c>
      <c r="B6751" s="22">
        <v>2062296.598</v>
      </c>
      <c r="C6751" s="47">
        <f t="shared" si="103"/>
        <v>2.0622965980000001</v>
      </c>
      <c r="D6751" s="47">
        <f>IF($J$13="Yes", D6750+$J$14*(C6751-D6750),$J$12)</f>
        <v>2.4</v>
      </c>
      <c r="E6751" s="47" cm="1">
        <f t="array" ref="E6751">_xlfn.IFS(C6751&gt;(D6751+maxpout),MAX(C6751-elyscap,D6751+maxpout),C6751&gt;D6751-minpout,C6751,C6751&lt;=D6751-minpout,C6751+(F6750-F6751)*efromH2)</f>
        <v>2.4000000000000026</v>
      </c>
      <c r="F6751" s="37" cm="1">
        <f t="array" ref="F6751">_xlfn.IFS(C6751&gt;(D6751+maxpout),MIN(max_storage,F6750+MIN(elyscap,(C6751-D6751+maxpout))*H2in),C6751&gt;(D6751-minpout),F6750,C6751&lt;=(D6751-minpout),MAX(0,F6750+(C6751-(D6751-minpout))*H2out))</f>
        <v>19.175039026999404</v>
      </c>
      <c r="G6751" s="37">
        <f>MAX(0,F6750+MIN(elyscap,(C6751-D6751+maxpout))*H2in - max_storage)</f>
        <v>0</v>
      </c>
      <c r="H6751" s="17"/>
      <c r="AQ6751" s="51">
        <v>15459.319660091387</v>
      </c>
    </row>
    <row r="6752" spans="1:43" x14ac:dyDescent="0.25">
      <c r="A6752" s="2">
        <v>44112.25</v>
      </c>
      <c r="B6752" s="22">
        <v>2135092.4819999998</v>
      </c>
      <c r="C6752" s="47">
        <f t="shared" si="103"/>
        <v>2.1350924819999997</v>
      </c>
      <c r="D6752" s="47">
        <f>IF($J$13="Yes", D6751+$J$14*(C6752-D6751),$J$12)</f>
        <v>2.4</v>
      </c>
      <c r="E6752" s="47" cm="1">
        <f t="array" ref="E6752">_xlfn.IFS(C6752&gt;(D6752+maxpout),MAX(C6752-elyscap,D6752+maxpout),C6752&gt;D6752-minpout,C6752,C6752&lt;=D6752-minpout,C6752+(F6751-F6752)*efromH2)</f>
        <v>2.3999999999999724</v>
      </c>
      <c r="F6752" s="37" cm="1">
        <f t="array" ref="F6752">_xlfn.IFS(C6752&gt;(D6752+maxpout),MIN(max_storage,F6751+MIN(elyscap,(C6752-D6752+maxpout))*H2in),C6752&gt;(D6752-minpout),F6751,C6752&lt;=(D6752-minpout),MAX(0,F6751+(C6752-(D6752-minpout))*H2out))</f>
        <v>19.161793651099405</v>
      </c>
      <c r="G6752" s="37">
        <f>MAX(0,F6751+MIN(elyscap,(C6752-D6752+maxpout))*H2in - max_storage)</f>
        <v>0</v>
      </c>
      <c r="H6752" s="17"/>
      <c r="AQ6752" s="51">
        <v>16388.965598132261</v>
      </c>
    </row>
    <row r="6753" spans="1:43" x14ac:dyDescent="0.25">
      <c r="A6753" s="2">
        <v>44112.291666666701</v>
      </c>
      <c r="B6753" s="22">
        <v>1929746.176</v>
      </c>
      <c r="C6753" s="47">
        <f t="shared" si="103"/>
        <v>1.9297461759999999</v>
      </c>
      <c r="D6753" s="47">
        <f>IF($J$13="Yes", D6752+$J$14*(C6753-D6752),$J$12)</f>
        <v>2.4</v>
      </c>
      <c r="E6753" s="47" cm="1">
        <f t="array" ref="E6753">_xlfn.IFS(C6753&gt;(D6753+maxpout),MAX(C6753-elyscap,D6753+maxpout),C6753&gt;D6753-minpout,C6753,C6753&lt;=D6753-minpout,C6753+(F6752-F6753)*efromH2)</f>
        <v>2.400000000000011</v>
      </c>
      <c r="F6753" s="37" cm="1">
        <f t="array" ref="F6753">_xlfn.IFS(C6753&gt;(D6753+maxpout),MIN(max_storage,F6752+MIN(elyscap,(C6753-D6753+maxpout))*H2in),C6753&gt;(D6753-minpout),F6752,C6753&lt;=(D6753-minpout),MAX(0,F6752+(C6753-(D6753-minpout))*H2out))</f>
        <v>19.138280959899404</v>
      </c>
      <c r="G6753" s="37">
        <f>MAX(0,F6752+MIN(elyscap,(C6753-D6753+maxpout))*H2in - max_storage)</f>
        <v>0</v>
      </c>
      <c r="H6753" s="17"/>
      <c r="AQ6753" s="51">
        <v>16642.887507272681</v>
      </c>
    </row>
    <row r="6754" spans="1:43" x14ac:dyDescent="0.25">
      <c r="A6754" s="2">
        <v>44112.333333333299</v>
      </c>
      <c r="B6754" s="22">
        <v>1777347.618</v>
      </c>
      <c r="C6754" s="47">
        <f t="shared" si="103"/>
        <v>1.7773476180000001</v>
      </c>
      <c r="D6754" s="47">
        <f>IF($J$13="Yes", D6753+$J$14*(C6754-D6753),$J$12)</f>
        <v>2.4</v>
      </c>
      <c r="E6754" s="47" cm="1">
        <f t="array" ref="E6754">_xlfn.IFS(C6754&gt;(D6754+maxpout),MAX(C6754-elyscap,D6754+maxpout),C6754&gt;D6754-minpout,C6754,C6754&lt;=D6754-minpout,C6754+(F6753-F6754)*efromH2)</f>
        <v>2.3999999999999844</v>
      </c>
      <c r="F6754" s="37" cm="1">
        <f t="array" ref="F6754">_xlfn.IFS(C6754&gt;(D6754+maxpout),MIN(max_storage,F6753+MIN(elyscap,(C6754-D6754+maxpout))*H2in),C6754&gt;(D6754-minpout),F6753,C6754&lt;=(D6754-minpout),MAX(0,F6753+(C6754-(D6754-minpout))*H2out))</f>
        <v>19.107148340799405</v>
      </c>
      <c r="G6754" s="37">
        <f>MAX(0,F6753+MIN(elyscap,(C6754-D6754+maxpout))*H2in - max_storage)</f>
        <v>0</v>
      </c>
      <c r="H6754" s="17"/>
      <c r="AQ6754" s="51">
        <v>17361.632385433535</v>
      </c>
    </row>
    <row r="6755" spans="1:43" x14ac:dyDescent="0.25">
      <c r="A6755" s="2">
        <v>44112.375</v>
      </c>
      <c r="B6755" s="22">
        <v>1783920.611</v>
      </c>
      <c r="C6755" s="47">
        <f t="shared" si="103"/>
        <v>1.7839206110000001</v>
      </c>
      <c r="D6755" s="47">
        <f>IF($J$13="Yes", D6754+$J$14*(C6755-D6754),$J$12)</f>
        <v>2.4</v>
      </c>
      <c r="E6755" s="47" cm="1">
        <f t="array" ref="E6755">_xlfn.IFS(C6755&gt;(D6755+maxpout),MAX(C6755-elyscap,D6755+maxpout),C6755&gt;D6755-minpout,C6755,C6755&lt;=D6755-minpout,C6755+(F6754-F6755)*efromH2)</f>
        <v>2.400000000000035</v>
      </c>
      <c r="F6755" s="37" cm="1">
        <f t="array" ref="F6755">_xlfn.IFS(C6755&gt;(D6755+maxpout),MIN(max_storage,F6754+MIN(elyscap,(C6755-D6755+maxpout))*H2in),C6755&gt;(D6755-minpout),F6754,C6755&lt;=(D6755-minpout),MAX(0,F6754+(C6755-(D6755-minpout))*H2out))</f>
        <v>19.076344371349403</v>
      </c>
      <c r="G6755" s="37">
        <f>MAX(0,F6754+MIN(elyscap,(C6755-D6755+maxpout))*H2in - max_storage)</f>
        <v>0</v>
      </c>
      <c r="H6755" s="17"/>
      <c r="AQ6755" s="51">
        <v>20296.692739285452</v>
      </c>
    </row>
    <row r="6756" spans="1:43" x14ac:dyDescent="0.25">
      <c r="A6756" s="2">
        <v>44112.416666666701</v>
      </c>
      <c r="B6756" s="22">
        <v>1852272.9169999999</v>
      </c>
      <c r="C6756" s="47">
        <f t="shared" si="103"/>
        <v>1.8522729169999999</v>
      </c>
      <c r="D6756" s="47">
        <f>IF($J$13="Yes", D6755+$J$14*(C6756-D6755),$J$12)</f>
        <v>2.4</v>
      </c>
      <c r="E6756" s="47" cm="1">
        <f t="array" ref="E6756">_xlfn.IFS(C6756&gt;(D6756+maxpout),MAX(C6756-elyscap,D6756+maxpout),C6756&gt;D6756-minpout,C6756,C6756&lt;=D6756-minpout,C6756+(F6755-F6756)*efromH2)</f>
        <v>2.3999999999999977</v>
      </c>
      <c r="F6756" s="37" cm="1">
        <f t="array" ref="F6756">_xlfn.IFS(C6756&gt;(D6756+maxpout),MIN(max_storage,F6755+MIN(elyscap,(C6756-D6756+maxpout))*H2in),C6756&gt;(D6756-minpout),F6755,C6756&lt;=(D6756-minpout),MAX(0,F6755+(C6756-(D6756-minpout))*H2out))</f>
        <v>19.048958017199404</v>
      </c>
      <c r="G6756" s="37">
        <f>MAX(0,F6755+MIN(elyscap,(C6756-D6756+maxpout))*H2in - max_storage)</f>
        <v>0</v>
      </c>
      <c r="H6756" s="17"/>
      <c r="AQ6756" s="51">
        <v>22988.462773181989</v>
      </c>
    </row>
    <row r="6757" spans="1:43" x14ac:dyDescent="0.25">
      <c r="A6757" s="2">
        <v>44112.458333333299</v>
      </c>
      <c r="B6757" s="22">
        <v>1976904.7050000001</v>
      </c>
      <c r="C6757" s="47">
        <f t="shared" si="103"/>
        <v>1.9769047050000002</v>
      </c>
      <c r="D6757" s="47">
        <f>IF($J$13="Yes", D6756+$J$14*(C6757-D6756),$J$12)</f>
        <v>2.4</v>
      </c>
      <c r="E6757" s="47" cm="1">
        <f t="array" ref="E6757">_xlfn.IFS(C6757&gt;(D6757+maxpout),MAX(C6757-elyscap,D6757+maxpout),C6757&gt;D6757-minpout,C6757,C6757&lt;=D6757-minpout,C6757+(F6756-F6757)*efromH2)</f>
        <v>2.4000000000000243</v>
      </c>
      <c r="F6757" s="37" cm="1">
        <f t="array" ref="F6757">_xlfn.IFS(C6757&gt;(D6757+maxpout),MIN(max_storage,F6756+MIN(elyscap,(C6757-D6757+maxpout))*H2in),C6757&gt;(D6757-minpout),F6756,C6757&lt;=(D6757-minpout),MAX(0,F6756+(C6757-(D6757-minpout))*H2out))</f>
        <v>19.027803252449402</v>
      </c>
      <c r="G6757" s="37">
        <f>MAX(0,F6756+MIN(elyscap,(C6757-D6757+maxpout))*H2in - max_storage)</f>
        <v>0</v>
      </c>
      <c r="H6757" s="17"/>
      <c r="AQ6757" s="51">
        <v>25314.308342104992</v>
      </c>
    </row>
    <row r="6758" spans="1:43" x14ac:dyDescent="0.25">
      <c r="A6758" s="2">
        <v>44112.5</v>
      </c>
      <c r="B6758" s="22">
        <v>2098722.9180000001</v>
      </c>
      <c r="C6758" s="47">
        <f t="shared" si="103"/>
        <v>2.098722918</v>
      </c>
      <c r="D6758" s="47">
        <f>IF($J$13="Yes", D6757+$J$14*(C6758-D6757),$J$12)</f>
        <v>2.4</v>
      </c>
      <c r="E6758" s="47" cm="1">
        <f t="array" ref="E6758">_xlfn.IFS(C6758&gt;(D6758+maxpout),MAX(C6758-elyscap,D6758+maxpout),C6758&gt;D6758-minpout,C6758,C6758&lt;=D6758-minpout,C6758+(F6757-F6758)*efromH2)</f>
        <v>2.3999999999999844</v>
      </c>
      <c r="F6758" s="37" cm="1">
        <f t="array" ref="F6758">_xlfn.IFS(C6758&gt;(D6758+maxpout),MIN(max_storage,F6757+MIN(elyscap,(C6758-D6758+maxpout))*H2in),C6758&gt;(D6758-minpout),F6757,C6758&lt;=(D6758-minpout),MAX(0,F6757+(C6758-(D6758-minpout))*H2out))</f>
        <v>19.012739398349403</v>
      </c>
      <c r="G6758" s="37">
        <f>MAX(0,F6757+MIN(elyscap,(C6758-D6758+maxpout))*H2in - max_storage)</f>
        <v>0</v>
      </c>
      <c r="H6758" s="17"/>
      <c r="AQ6758" s="51">
        <v>27979.375779908867</v>
      </c>
    </row>
    <row r="6759" spans="1:43" x14ac:dyDescent="0.25">
      <c r="A6759" s="2">
        <v>44112.541666666701</v>
      </c>
      <c r="B6759" s="22">
        <v>2204873.9700000002</v>
      </c>
      <c r="C6759" s="47">
        <f t="shared" si="103"/>
        <v>2.2048739700000004</v>
      </c>
      <c r="D6759" s="47">
        <f>IF($J$13="Yes", D6758+$J$14*(C6759-D6758),$J$12)</f>
        <v>2.4</v>
      </c>
      <c r="E6759" s="47" cm="1">
        <f t="array" ref="E6759">_xlfn.IFS(C6759&gt;(D6759+maxpout),MAX(C6759-elyscap,D6759+maxpout),C6759&gt;D6759-minpout,C6759,C6759&lt;=D6759-minpout,C6759+(F6758-F6759)*efromH2)</f>
        <v>2.4000000000000261</v>
      </c>
      <c r="F6759" s="37" cm="1">
        <f t="array" ref="F6759">_xlfn.IFS(C6759&gt;(D6759+maxpout),MIN(max_storage,F6758+MIN(elyscap,(C6759-D6759+maxpout))*H2in),C6759&gt;(D6759-minpout),F6758,C6759&lt;=(D6759-minpout),MAX(0,F6758+(C6759-(D6759-minpout))*H2out))</f>
        <v>19.002983096849402</v>
      </c>
      <c r="G6759" s="37">
        <f>MAX(0,F6758+MIN(elyscap,(C6759-D6759+maxpout))*H2in - max_storage)</f>
        <v>0</v>
      </c>
      <c r="H6759" s="17"/>
      <c r="AQ6759" s="51">
        <v>29366.18005290654</v>
      </c>
    </row>
    <row r="6760" spans="1:43" x14ac:dyDescent="0.25">
      <c r="A6760" s="2">
        <v>44112.583333333299</v>
      </c>
      <c r="B6760" s="22">
        <v>2226911.8190000001</v>
      </c>
      <c r="C6760" s="47">
        <f t="shared" si="103"/>
        <v>2.2269118190000001</v>
      </c>
      <c r="D6760" s="47">
        <f>IF($J$13="Yes", D6759+$J$14*(C6760-D6759),$J$12)</f>
        <v>2.4</v>
      </c>
      <c r="E6760" s="47" cm="1">
        <f t="array" ref="E6760">_xlfn.IFS(C6760&gt;(D6760+maxpout),MAX(C6760-elyscap,D6760+maxpout),C6760&gt;D6760-minpout,C6760,C6760&lt;=D6760-minpout,C6760+(F6759-F6760)*efromH2)</f>
        <v>2.399999999999983</v>
      </c>
      <c r="F6760" s="37" cm="1">
        <f t="array" ref="F6760">_xlfn.IFS(C6760&gt;(D6760+maxpout),MIN(max_storage,F6759+MIN(elyscap,(C6760-D6760+maxpout))*H2in),C6760&gt;(D6760-minpout),F6759,C6760&lt;=(D6760-minpout),MAX(0,F6759+(C6760-(D6760-minpout))*H2out))</f>
        <v>18.994328687799403</v>
      </c>
      <c r="G6760" s="37">
        <f>MAX(0,F6759+MIN(elyscap,(C6760-D6760+maxpout))*H2in - max_storage)</f>
        <v>0</v>
      </c>
      <c r="H6760" s="17"/>
      <c r="AQ6760" s="51">
        <v>29811.96505989795</v>
      </c>
    </row>
    <row r="6761" spans="1:43" x14ac:dyDescent="0.25">
      <c r="A6761" s="2">
        <v>44112.625</v>
      </c>
      <c r="B6761" s="22">
        <v>2230515.0210000002</v>
      </c>
      <c r="C6761" s="47">
        <f t="shared" si="103"/>
        <v>2.230515021</v>
      </c>
      <c r="D6761" s="47">
        <f>IF($J$13="Yes", D6760+$J$14*(C6761-D6760),$J$12)</f>
        <v>2.4</v>
      </c>
      <c r="E6761" s="47" cm="1">
        <f t="array" ref="E6761">_xlfn.IFS(C6761&gt;(D6761+maxpout),MAX(C6761-elyscap,D6761+maxpout),C6761&gt;D6761-minpout,C6761,C6761&lt;=D6761-minpout,C6761+(F6760-F6761)*efromH2)</f>
        <v>2.4000000000000319</v>
      </c>
      <c r="F6761" s="37" cm="1">
        <f t="array" ref="F6761">_xlfn.IFS(C6761&gt;(D6761+maxpout),MIN(max_storage,F6760+MIN(elyscap,(C6761-D6761+maxpout))*H2in),C6761&gt;(D6761-minpout),F6760,C6761&lt;=(D6761-minpout),MAX(0,F6760+(C6761-(D6761-minpout))*H2out))</f>
        <v>18.985854438849401</v>
      </c>
      <c r="G6761" s="37">
        <f>MAX(0,F6760+MIN(elyscap,(C6761-D6761+maxpout))*H2in - max_storage)</f>
        <v>0</v>
      </c>
      <c r="H6761" s="17"/>
      <c r="AQ6761" s="51">
        <v>30421.921583607214</v>
      </c>
    </row>
    <row r="6762" spans="1:43" x14ac:dyDescent="0.25">
      <c r="A6762" s="2">
        <v>44112.666666666701</v>
      </c>
      <c r="B6762" s="22">
        <v>2484318.8489999999</v>
      </c>
      <c r="C6762" s="47">
        <f t="shared" si="103"/>
        <v>2.4843188490000001</v>
      </c>
      <c r="D6762" s="47">
        <f>IF($J$13="Yes", D6761+$J$14*(C6762-D6761),$J$12)</f>
        <v>2.4</v>
      </c>
      <c r="E6762" s="47" cm="1">
        <f t="array" ref="E6762">_xlfn.IFS(C6762&gt;(D6762+maxpout),MAX(C6762-elyscap,D6762+maxpout),C6762&gt;D6762-minpout,C6762,C6762&lt;=D6762-minpout,C6762+(F6761-F6762)*efromH2)</f>
        <v>2.4</v>
      </c>
      <c r="F6762" s="37" cm="1">
        <f t="array" ref="F6762">_xlfn.IFS(C6762&gt;(D6762+maxpout),MIN(max_storage,F6761+MIN(elyscap,(C6762-D6762+maxpout))*H2in),C6762&gt;(D6762-minpout),F6761,C6762&lt;=(D6762-minpout),MAX(0,F6761+(C6762-(D6762-minpout))*H2out))</f>
        <v>18.987540815829401</v>
      </c>
      <c r="G6762" s="37">
        <f>MAX(0,F6761+MIN(elyscap,(C6762-D6762+maxpout))*H2in - max_storage)</f>
        <v>0</v>
      </c>
      <c r="H6762" s="17"/>
      <c r="AQ6762" s="51">
        <v>31368.627513596177</v>
      </c>
    </row>
    <row r="6763" spans="1:43" x14ac:dyDescent="0.25">
      <c r="A6763" s="2">
        <v>44112.708333333299</v>
      </c>
      <c r="B6763" s="22">
        <v>2702343.4270000001</v>
      </c>
      <c r="C6763" s="47">
        <f t="shared" si="103"/>
        <v>2.7023434270000002</v>
      </c>
      <c r="D6763" s="47">
        <f>IF($J$13="Yes", D6762+$J$14*(C6763-D6762),$J$12)</f>
        <v>2.4</v>
      </c>
      <c r="E6763" s="47" cm="1">
        <f t="array" ref="E6763">_xlfn.IFS(C6763&gt;(D6763+maxpout),MAX(C6763-elyscap,D6763+maxpout),C6763&gt;D6763-minpout,C6763,C6763&lt;=D6763-minpout,C6763+(F6762-F6763)*efromH2)</f>
        <v>2.4</v>
      </c>
      <c r="F6763" s="37" cm="1">
        <f t="array" ref="F6763">_xlfn.IFS(C6763&gt;(D6763+maxpout),MIN(max_storage,F6762+MIN(elyscap,(C6763-D6763+maxpout))*H2in),C6763&gt;(D6763-minpout),F6762,C6763&lt;=(D6763-minpout),MAX(0,F6762+(C6763-(D6763-minpout))*H2out))</f>
        <v>18.993587684369402</v>
      </c>
      <c r="G6763" s="37">
        <f>MAX(0,F6762+MIN(elyscap,(C6763-D6763+maxpout))*H2in - max_storage)</f>
        <v>0</v>
      </c>
      <c r="H6763" s="17"/>
      <c r="AQ6763" s="51">
        <v>32208.275812954369</v>
      </c>
    </row>
    <row r="6764" spans="1:43" x14ac:dyDescent="0.25">
      <c r="A6764" s="2">
        <v>44112.75</v>
      </c>
      <c r="B6764" s="22">
        <v>2882998.64</v>
      </c>
      <c r="C6764" s="47">
        <f t="shared" si="103"/>
        <v>2.8829986400000003</v>
      </c>
      <c r="D6764" s="47">
        <f>IF($J$13="Yes", D6763+$J$14*(C6764-D6763),$J$12)</f>
        <v>2.4</v>
      </c>
      <c r="E6764" s="47" cm="1">
        <f t="array" ref="E6764">_xlfn.IFS(C6764&gt;(D6764+maxpout),MAX(C6764-elyscap,D6764+maxpout),C6764&gt;D6764-minpout,C6764,C6764&lt;=D6764-minpout,C6764+(F6763-F6764)*efromH2)</f>
        <v>2.4</v>
      </c>
      <c r="F6764" s="37" cm="1">
        <f t="array" ref="F6764">_xlfn.IFS(C6764&gt;(D6764+maxpout),MIN(max_storage,F6763+MIN(elyscap,(C6764-D6764+maxpout))*H2in),C6764&gt;(D6764-minpout),F6763,C6764&lt;=(D6764-minpout),MAX(0,F6763+(C6764-(D6764-minpout))*H2out))</f>
        <v>19.003247657169403</v>
      </c>
      <c r="G6764" s="37">
        <f>MAX(0,F6763+MIN(elyscap,(C6764-D6764+maxpout))*H2in - max_storage)</f>
        <v>0</v>
      </c>
      <c r="H6764" s="17"/>
      <c r="AQ6764" s="51">
        <v>32881.527379253654</v>
      </c>
    </row>
    <row r="6765" spans="1:43" x14ac:dyDescent="0.25">
      <c r="A6765" s="2">
        <v>44112.791666666701</v>
      </c>
      <c r="B6765" s="22">
        <v>2838921.25</v>
      </c>
      <c r="C6765" s="47">
        <f t="shared" si="103"/>
        <v>2.8389212499999998</v>
      </c>
      <c r="D6765" s="47">
        <f>IF($J$13="Yes", D6764+$J$14*(C6765-D6764),$J$12)</f>
        <v>2.4</v>
      </c>
      <c r="E6765" s="47" cm="1">
        <f t="array" ref="E6765">_xlfn.IFS(C6765&gt;(D6765+maxpout),MAX(C6765-elyscap,D6765+maxpout),C6765&gt;D6765-minpout,C6765,C6765&lt;=D6765-minpout,C6765+(F6764-F6765)*efromH2)</f>
        <v>2.4</v>
      </c>
      <c r="F6765" s="37" cm="1">
        <f t="array" ref="F6765">_xlfn.IFS(C6765&gt;(D6765+maxpout),MIN(max_storage,F6764+MIN(elyscap,(C6765-D6765+maxpout))*H2in),C6765&gt;(D6765-minpout),F6764,C6765&lt;=(D6765-minpout),MAX(0,F6764+(C6765-(D6765-minpout))*H2out))</f>
        <v>19.012026082169402</v>
      </c>
      <c r="G6765" s="37">
        <f>MAX(0,F6764+MIN(elyscap,(C6765-D6765+maxpout))*H2in - max_storage)</f>
        <v>0</v>
      </c>
      <c r="H6765" s="17"/>
      <c r="AQ6765" s="51">
        <v>32923.311997213466</v>
      </c>
    </row>
    <row r="6766" spans="1:43" x14ac:dyDescent="0.25">
      <c r="A6766" s="2">
        <v>44112.833333333299</v>
      </c>
      <c r="B6766" s="22">
        <v>2625966.1409999998</v>
      </c>
      <c r="C6766" s="47">
        <f t="shared" si="103"/>
        <v>2.6259661409999997</v>
      </c>
      <c r="D6766" s="47">
        <f>IF($J$13="Yes", D6765+$J$14*(C6766-D6765),$J$12)</f>
        <v>2.4</v>
      </c>
      <c r="E6766" s="47" cm="1">
        <f t="array" ref="E6766">_xlfn.IFS(C6766&gt;(D6766+maxpout),MAX(C6766-elyscap,D6766+maxpout),C6766&gt;D6766-minpout,C6766,C6766&lt;=D6766-minpout,C6766+(F6765-F6766)*efromH2)</f>
        <v>2.4</v>
      </c>
      <c r="F6766" s="37" cm="1">
        <f t="array" ref="F6766">_xlfn.IFS(C6766&gt;(D6766+maxpout),MIN(max_storage,F6765+MIN(elyscap,(C6766-D6766+maxpout))*H2in),C6766&gt;(D6766-minpout),F6765,C6766&lt;=(D6766-minpout),MAX(0,F6765+(C6766-(D6766-minpout))*H2out))</f>
        <v>19.016545404989401</v>
      </c>
      <c r="G6766" s="37">
        <f>MAX(0,F6765+MIN(elyscap,(C6766-D6766+maxpout))*H2in - max_storage)</f>
        <v>0</v>
      </c>
      <c r="H6766" s="17"/>
      <c r="AQ6766" s="51">
        <v>31808.973102865006</v>
      </c>
    </row>
    <row r="6767" spans="1:43" x14ac:dyDescent="0.25">
      <c r="A6767" s="2">
        <v>44112.875</v>
      </c>
      <c r="B6767" s="22">
        <v>2399516.0329999998</v>
      </c>
      <c r="C6767" s="47">
        <f t="shared" si="103"/>
        <v>2.3995160329999998</v>
      </c>
      <c r="D6767" s="47">
        <f>IF($J$13="Yes", D6766+$J$14*(C6767-D6766),$J$12)</f>
        <v>2.4</v>
      </c>
      <c r="E6767" s="47" cm="1">
        <f t="array" ref="E6767">_xlfn.IFS(C6767&gt;(D6767+maxpout),MAX(C6767-elyscap,D6767+maxpout),C6767&gt;D6767-minpout,C6767,C6767&lt;=D6767-minpout,C6767+(F6766-F6767)*efromH2)</f>
        <v>2.4000000000000221</v>
      </c>
      <c r="F6767" s="37" cm="1">
        <f t="array" ref="F6767">_xlfn.IFS(C6767&gt;(D6767+maxpout),MIN(max_storage,F6766+MIN(elyscap,(C6767-D6767+maxpout))*H2in),C6767&gt;(D6767-minpout),F6766,C6767&lt;=(D6767-minpout),MAX(0,F6766+(C6767-(D6767-minpout))*H2out))</f>
        <v>19.0165212066394</v>
      </c>
      <c r="G6767" s="37">
        <f>MAX(0,F6766+MIN(elyscap,(C6767-D6767+maxpout))*H2in - max_storage)</f>
        <v>0</v>
      </c>
      <c r="H6767" s="17"/>
      <c r="AQ6767" s="51">
        <v>29250.716049431783</v>
      </c>
    </row>
    <row r="6768" spans="1:43" x14ac:dyDescent="0.25">
      <c r="A6768" s="2">
        <v>44112.916666666701</v>
      </c>
      <c r="B6768" s="22">
        <v>2198870.7829999998</v>
      </c>
      <c r="C6768" s="47">
        <f t="shared" si="103"/>
        <v>2.1988707829999998</v>
      </c>
      <c r="D6768" s="47">
        <f>IF($J$13="Yes", D6767+$J$14*(C6768-D6767),$J$12)</f>
        <v>2.4</v>
      </c>
      <c r="E6768" s="47" cm="1">
        <f t="array" ref="E6768">_xlfn.IFS(C6768&gt;(D6768+maxpout),MAX(C6768-elyscap,D6768+maxpout),C6768&gt;D6768-minpout,C6768,C6768&lt;=D6768-minpout,C6768+(F6767-F6768)*efromH2)</f>
        <v>2.3999999999999733</v>
      </c>
      <c r="F6768" s="37" cm="1">
        <f t="array" ref="F6768">_xlfn.IFS(C6768&gt;(D6768+maxpout),MIN(max_storage,F6767+MIN(elyscap,(C6768-D6768+maxpout))*H2in),C6768&gt;(D6768-minpout),F6767,C6768&lt;=(D6768-minpout),MAX(0,F6767+(C6768-(D6768-minpout))*H2out))</f>
        <v>19.006464745789401</v>
      </c>
      <c r="G6768" s="37">
        <f>MAX(0,F6767+MIN(elyscap,(C6768-D6768+maxpout))*H2in - max_storage)</f>
        <v>0</v>
      </c>
      <c r="H6768" s="17"/>
      <c r="AQ6768" s="51">
        <v>26055.058137416283</v>
      </c>
    </row>
    <row r="6769" spans="1:43" x14ac:dyDescent="0.25">
      <c r="A6769" s="2">
        <v>44112.958333333299</v>
      </c>
      <c r="B6769" s="22">
        <v>2094544.7420000001</v>
      </c>
      <c r="C6769" s="47">
        <f t="shared" si="103"/>
        <v>2.0945447420000001</v>
      </c>
      <c r="D6769" s="47">
        <f>IF($J$13="Yes", D6768+$J$14*(C6769-D6768),$J$12)</f>
        <v>2.4</v>
      </c>
      <c r="E6769" s="47" cm="1">
        <f t="array" ref="E6769">_xlfn.IFS(C6769&gt;(D6769+maxpout),MAX(C6769-elyscap,D6769+maxpout),C6769&gt;D6769-minpout,C6769,C6769&lt;=D6769-minpout,C6769+(F6768-F6769)*efromH2)</f>
        <v>2.4000000000000092</v>
      </c>
      <c r="F6769" s="37" cm="1">
        <f t="array" ref="F6769">_xlfn.IFS(C6769&gt;(D6769+maxpout),MIN(max_storage,F6768+MIN(elyscap,(C6769-D6769+maxpout))*H2in),C6769&gt;(D6769-minpout),F6768,C6769&lt;=(D6769-minpout),MAX(0,F6768+(C6769-(D6769-minpout))*H2out))</f>
        <v>18.991191982889401</v>
      </c>
      <c r="G6769" s="37">
        <f>MAX(0,F6768+MIN(elyscap,(C6769-D6769+maxpout))*H2in - max_storage)</f>
        <v>0</v>
      </c>
      <c r="H6769" s="17"/>
      <c r="AQ6769" s="51">
        <v>23783.606745719077</v>
      </c>
    </row>
    <row r="6770" spans="1:43" x14ac:dyDescent="0.25">
      <c r="A6770" s="2">
        <v>44113</v>
      </c>
      <c r="B6770" s="22">
        <v>2016909.719</v>
      </c>
      <c r="C6770" s="47">
        <f t="shared" si="103"/>
        <v>2.016909719</v>
      </c>
      <c r="D6770" s="47">
        <f>IF($J$13="Yes", D6769+$J$14*(C6770-D6769),$J$12)</f>
        <v>2.4</v>
      </c>
      <c r="E6770" s="47" cm="1">
        <f t="array" ref="E6770">_xlfn.IFS(C6770&gt;(D6770+maxpout),MAX(C6770-elyscap,D6770+maxpout),C6770&gt;D6770-minpout,C6770,C6770&lt;=D6770-minpout,C6770+(F6769-F6770)*efromH2)</f>
        <v>2.4000000000000226</v>
      </c>
      <c r="F6770" s="37" cm="1">
        <f t="array" ref="F6770">_xlfn.IFS(C6770&gt;(D6770+maxpout),MIN(max_storage,F6769+MIN(elyscap,(C6770-D6770+maxpout))*H2in),C6770&gt;(D6770-minpout),F6769,C6770&lt;=(D6770-minpout),MAX(0,F6769+(C6770-(D6770-minpout))*H2out))</f>
        <v>18.9720374688394</v>
      </c>
      <c r="G6770" s="37">
        <f>MAX(0,F6769+MIN(elyscap,(C6770-D6770+maxpout))*H2in - max_storage)</f>
        <v>0</v>
      </c>
      <c r="H6770" s="17"/>
      <c r="AQ6770" s="51">
        <v>21954.973405891869</v>
      </c>
    </row>
    <row r="6771" spans="1:43" x14ac:dyDescent="0.25">
      <c r="A6771" s="2">
        <v>44113.041666666701</v>
      </c>
      <c r="B6771" s="22">
        <v>2057678.91</v>
      </c>
      <c r="C6771" s="47">
        <f t="shared" si="103"/>
        <v>2.0576789099999999</v>
      </c>
      <c r="D6771" s="47">
        <f>IF($J$13="Yes", D6770+$J$14*(C6771-D6770),$J$12)</f>
        <v>2.4</v>
      </c>
      <c r="E6771" s="47" cm="1">
        <f t="array" ref="E6771">_xlfn.IFS(C6771&gt;(D6771+maxpout),MAX(C6771-elyscap,D6771+maxpout),C6771&gt;D6771-minpout,C6771,C6771&lt;=D6771-minpout,C6771+(F6770-F6771)*efromH2)</f>
        <v>2.4000000000000128</v>
      </c>
      <c r="F6771" s="37" cm="1">
        <f t="array" ref="F6771">_xlfn.IFS(C6771&gt;(D6771+maxpout),MIN(max_storage,F6770+MIN(elyscap,(C6771-D6771+maxpout))*H2in),C6771&gt;(D6771-minpout),F6770,C6771&lt;=(D6771-minpout),MAX(0,F6770+(C6771-(D6771-minpout))*H2out))</f>
        <v>18.954921414339399</v>
      </c>
      <c r="G6771" s="37">
        <f>MAX(0,F6770+MIN(elyscap,(C6771-D6771+maxpout))*H2in - max_storage)</f>
        <v>0</v>
      </c>
      <c r="H6771" s="17"/>
      <c r="AQ6771" s="51">
        <v>19232.792082000909</v>
      </c>
    </row>
    <row r="6772" spans="1:43" x14ac:dyDescent="0.25">
      <c r="A6772" s="2">
        <v>44113.083333333299</v>
      </c>
      <c r="B6772" s="22">
        <v>2317397.8560000001</v>
      </c>
      <c r="C6772" s="47">
        <f t="shared" si="103"/>
        <v>2.3173978560000004</v>
      </c>
      <c r="D6772" s="47">
        <f>IF($J$13="Yes", D6771+$J$14*(C6772-D6771),$J$12)</f>
        <v>2.4</v>
      </c>
      <c r="E6772" s="47" cm="1">
        <f t="array" ref="E6772">_xlfn.IFS(C6772&gt;(D6772+maxpout),MAX(C6772-elyscap,D6772+maxpout),C6772&gt;D6772-minpout,C6772,C6772&lt;=D6772-minpout,C6772+(F6771-F6772)*efromH2)</f>
        <v>2.400000000000035</v>
      </c>
      <c r="F6772" s="37" cm="1">
        <f t="array" ref="F6772">_xlfn.IFS(C6772&gt;(D6772+maxpout),MIN(max_storage,F6771+MIN(elyscap,(C6772-D6772+maxpout))*H2in),C6772&gt;(D6772-minpout),F6771,C6772&lt;=(D6772-minpout),MAX(0,F6771+(C6772-(D6772-minpout))*H2out))</f>
        <v>18.950791307139397</v>
      </c>
      <c r="G6772" s="37">
        <f>MAX(0,F6771+MIN(elyscap,(C6772-D6772+maxpout))*H2in - max_storage)</f>
        <v>0</v>
      </c>
      <c r="H6772" s="17"/>
      <c r="AQ6772" s="51">
        <v>16016.118237875442</v>
      </c>
    </row>
    <row r="6773" spans="1:43" x14ac:dyDescent="0.25">
      <c r="A6773" s="2">
        <v>44113.125</v>
      </c>
      <c r="B6773" s="22">
        <v>2535759.8459999999</v>
      </c>
      <c r="C6773" s="47">
        <f t="shared" si="103"/>
        <v>2.5357598459999999</v>
      </c>
      <c r="D6773" s="47">
        <f>IF($J$13="Yes", D6772+$J$14*(C6773-D6772),$J$12)</f>
        <v>2.4</v>
      </c>
      <c r="E6773" s="47" cm="1">
        <f t="array" ref="E6773">_xlfn.IFS(C6773&gt;(D6773+maxpout),MAX(C6773-elyscap,D6773+maxpout),C6773&gt;D6773-minpout,C6773,C6773&lt;=D6773-minpout,C6773+(F6772-F6773)*efromH2)</f>
        <v>2.4</v>
      </c>
      <c r="F6773" s="37" cm="1">
        <f t="array" ref="F6773">_xlfn.IFS(C6773&gt;(D6773+maxpout),MIN(max_storage,F6772+MIN(elyscap,(C6773-D6773+maxpout))*H2in),C6773&gt;(D6773-minpout),F6772,C6773&lt;=(D6773-minpout),MAX(0,F6772+(C6773-(D6773-minpout))*H2out))</f>
        <v>18.953506504059398</v>
      </c>
      <c r="G6773" s="37">
        <f>MAX(0,F6772+MIN(elyscap,(C6773-D6773+maxpout))*H2in - max_storage)</f>
        <v>0</v>
      </c>
      <c r="H6773" s="17"/>
      <c r="AQ6773" s="51">
        <v>13002.928065826474</v>
      </c>
    </row>
    <row r="6774" spans="1:43" x14ac:dyDescent="0.25">
      <c r="A6774" s="2">
        <v>44113.166666666701</v>
      </c>
      <c r="B6774" s="22">
        <v>2832852.9810000001</v>
      </c>
      <c r="C6774" s="47">
        <f t="shared" si="103"/>
        <v>2.8328529810000003</v>
      </c>
      <c r="D6774" s="47">
        <f>IF($J$13="Yes", D6773+$J$14*(C6774-D6773),$J$12)</f>
        <v>2.4</v>
      </c>
      <c r="E6774" s="47" cm="1">
        <f t="array" ref="E6774">_xlfn.IFS(C6774&gt;(D6774+maxpout),MAX(C6774-elyscap,D6774+maxpout),C6774&gt;D6774-minpout,C6774,C6774&lt;=D6774-minpout,C6774+(F6773-F6774)*efromH2)</f>
        <v>2.4</v>
      </c>
      <c r="F6774" s="37" cm="1">
        <f t="array" ref="F6774">_xlfn.IFS(C6774&gt;(D6774+maxpout),MIN(max_storage,F6773+MIN(elyscap,(C6774-D6774+maxpout))*H2in),C6774&gt;(D6774-minpout),F6773,C6774&lt;=(D6774-minpout),MAX(0,F6773+(C6774-(D6774-minpout))*H2out))</f>
        <v>18.962163563679397</v>
      </c>
      <c r="G6774" s="37">
        <f>MAX(0,F6773+MIN(elyscap,(C6774-D6774+maxpout))*H2in - max_storage)</f>
        <v>0</v>
      </c>
      <c r="H6774" s="17"/>
      <c r="AQ6774" s="51">
        <v>10297.559487623488</v>
      </c>
    </row>
    <row r="6775" spans="1:43" x14ac:dyDescent="0.25">
      <c r="A6775" s="2">
        <v>44113.208333333299</v>
      </c>
      <c r="B6775" s="22">
        <v>3097332.1269999999</v>
      </c>
      <c r="C6775" s="47">
        <f t="shared" si="103"/>
        <v>3.097332127</v>
      </c>
      <c r="D6775" s="47">
        <f>IF($J$13="Yes", D6774+$J$14*(C6775-D6774),$J$12)</f>
        <v>2.4</v>
      </c>
      <c r="E6775" s="47" cm="1">
        <f t="array" ref="E6775">_xlfn.IFS(C6775&gt;(D6775+maxpout),MAX(C6775-elyscap,D6775+maxpout),C6775&gt;D6775-minpout,C6775,C6775&lt;=D6775-minpout,C6775+(F6774-F6775)*efromH2)</f>
        <v>2.4</v>
      </c>
      <c r="F6775" s="37" cm="1">
        <f t="array" ref="F6775">_xlfn.IFS(C6775&gt;(D6775+maxpout),MIN(max_storage,F6774+MIN(elyscap,(C6775-D6775+maxpout))*H2in),C6775&gt;(D6775-minpout),F6774,C6775&lt;=(D6775-minpout),MAX(0,F6774+(C6775-(D6775-minpout))*H2out))</f>
        <v>18.976110206219396</v>
      </c>
      <c r="G6775" s="37">
        <f>MAX(0,F6774+MIN(elyscap,(C6775-D6775+maxpout))*H2in - max_storage)</f>
        <v>0</v>
      </c>
      <c r="H6775" s="17"/>
      <c r="AQ6775" s="51">
        <v>7682.4357943632986</v>
      </c>
    </row>
    <row r="6776" spans="1:43" x14ac:dyDescent="0.25">
      <c r="A6776" s="2">
        <v>44113.25</v>
      </c>
      <c r="B6776" s="22">
        <v>3325007.2009999999</v>
      </c>
      <c r="C6776" s="47">
        <f t="shared" si="103"/>
        <v>3.325007201</v>
      </c>
      <c r="D6776" s="47">
        <f>IF($J$13="Yes", D6775+$J$14*(C6776-D6775),$J$12)</f>
        <v>2.4</v>
      </c>
      <c r="E6776" s="47" cm="1">
        <f t="array" ref="E6776">_xlfn.IFS(C6776&gt;(D6776+maxpout),MAX(C6776-elyscap,D6776+maxpout),C6776&gt;D6776-minpout,C6776,C6776&lt;=D6776-minpout,C6776+(F6775-F6776)*efromH2)</f>
        <v>2.4</v>
      </c>
      <c r="F6776" s="37" cm="1">
        <f t="array" ref="F6776">_xlfn.IFS(C6776&gt;(D6776+maxpout),MIN(max_storage,F6775+MIN(elyscap,(C6776-D6776+maxpout))*H2in),C6776&gt;(D6776-minpout),F6775,C6776&lt;=(D6776-minpout),MAX(0,F6775+(C6776-(D6776-minpout))*H2out))</f>
        <v>18.994610350239395</v>
      </c>
      <c r="G6776" s="37">
        <f>MAX(0,F6775+MIN(elyscap,(C6776-D6776+maxpout))*H2in - max_storage)</f>
        <v>0</v>
      </c>
      <c r="H6776" s="17"/>
      <c r="AQ6776" s="51">
        <v>6437.7981209330446</v>
      </c>
    </row>
    <row r="6777" spans="1:43" x14ac:dyDescent="0.25">
      <c r="A6777" s="2">
        <v>44113.291666666701</v>
      </c>
      <c r="B6777" s="22">
        <v>3251938.0660000001</v>
      </c>
      <c r="C6777" s="47">
        <f t="shared" si="103"/>
        <v>3.2519380660000001</v>
      </c>
      <c r="D6777" s="47">
        <f>IF($J$13="Yes", D6776+$J$14*(C6777-D6776),$J$12)</f>
        <v>2.4</v>
      </c>
      <c r="E6777" s="47" cm="1">
        <f t="array" ref="E6777">_xlfn.IFS(C6777&gt;(D6777+maxpout),MAX(C6777-elyscap,D6777+maxpout),C6777&gt;D6777-minpout,C6777,C6777&lt;=D6777-minpout,C6777+(F6776-F6777)*efromH2)</f>
        <v>2.4</v>
      </c>
      <c r="F6777" s="37" cm="1">
        <f t="array" ref="F6777">_xlfn.IFS(C6777&gt;(D6777+maxpout),MIN(max_storage,F6776+MIN(elyscap,(C6777-D6777+maxpout))*H2in),C6777&gt;(D6777-minpout),F6776,C6777&lt;=(D6777-minpout),MAX(0,F6776+(C6777-(D6777-minpout))*H2out))</f>
        <v>19.011649111559393</v>
      </c>
      <c r="G6777" s="37">
        <f>MAX(0,F6776+MIN(elyscap,(C6777-D6777+maxpout))*H2in - max_storage)</f>
        <v>0</v>
      </c>
      <c r="H6777" s="17"/>
      <c r="AQ6777" s="51">
        <v>5393.4299181977658</v>
      </c>
    </row>
    <row r="6778" spans="1:43" x14ac:dyDescent="0.25">
      <c r="A6778" s="2">
        <v>44113.333333333299</v>
      </c>
      <c r="B6778" s="22">
        <v>3142791.1910000001</v>
      </c>
      <c r="C6778" s="47">
        <f t="shared" si="103"/>
        <v>3.1427911910000002</v>
      </c>
      <c r="D6778" s="47">
        <f>IF($J$13="Yes", D6777+$J$14*(C6778-D6777),$J$12)</f>
        <v>2.4</v>
      </c>
      <c r="E6778" s="47" cm="1">
        <f t="array" ref="E6778">_xlfn.IFS(C6778&gt;(D6778+maxpout),MAX(C6778-elyscap,D6778+maxpout),C6778&gt;D6778-minpout,C6778,C6778&lt;=D6778-minpout,C6778+(F6777-F6778)*efromH2)</f>
        <v>2.4</v>
      </c>
      <c r="F6778" s="37" cm="1">
        <f t="array" ref="F6778">_xlfn.IFS(C6778&gt;(D6778+maxpout),MIN(max_storage,F6777+MIN(elyscap,(C6778-D6778+maxpout))*H2in),C6778&gt;(D6778-minpout),F6777,C6778&lt;=(D6778-minpout),MAX(0,F6777+(C6778-(D6778-minpout))*H2out))</f>
        <v>19.026504935379393</v>
      </c>
      <c r="G6778" s="37">
        <f>MAX(0,F6777+MIN(elyscap,(C6778-D6778+maxpout))*H2in - max_storage)</f>
        <v>0</v>
      </c>
      <c r="H6778" s="17"/>
      <c r="AQ6778" s="51">
        <v>4007.3673839804437</v>
      </c>
    </row>
    <row r="6779" spans="1:43" x14ac:dyDescent="0.25">
      <c r="A6779" s="2">
        <v>44113.375</v>
      </c>
      <c r="B6779" s="22">
        <v>3046038.5490000001</v>
      </c>
      <c r="C6779" s="47">
        <f t="shared" si="103"/>
        <v>3.0460385489999999</v>
      </c>
      <c r="D6779" s="47">
        <f>IF($J$13="Yes", D6778+$J$14*(C6779-D6778),$J$12)</f>
        <v>2.4</v>
      </c>
      <c r="E6779" s="47" cm="1">
        <f t="array" ref="E6779">_xlfn.IFS(C6779&gt;(D6779+maxpout),MAX(C6779-elyscap,D6779+maxpout),C6779&gt;D6779-minpout,C6779,C6779&lt;=D6779-minpout,C6779+(F6778-F6779)*efromH2)</f>
        <v>2.4</v>
      </c>
      <c r="F6779" s="37" cm="1">
        <f t="array" ref="F6779">_xlfn.IFS(C6779&gt;(D6779+maxpout),MIN(max_storage,F6778+MIN(elyscap,(C6779-D6779+maxpout))*H2in),C6779&gt;(D6779-minpout),F6778,C6779&lt;=(D6779-minpout),MAX(0,F6778+(C6779-(D6779-minpout))*H2out))</f>
        <v>19.039425706359392</v>
      </c>
      <c r="G6779" s="37">
        <f>MAX(0,F6778+MIN(elyscap,(C6779-D6779+maxpout))*H2in - max_storage)</f>
        <v>0</v>
      </c>
      <c r="H6779" s="17"/>
      <c r="AQ6779" s="51">
        <v>3323.7314747562377</v>
      </c>
    </row>
    <row r="6780" spans="1:43" x14ac:dyDescent="0.25">
      <c r="A6780" s="2">
        <v>44113.416666666701</v>
      </c>
      <c r="B6780" s="22">
        <v>3195551.8160000001</v>
      </c>
      <c r="C6780" s="47">
        <f t="shared" si="103"/>
        <v>3.195551816</v>
      </c>
      <c r="D6780" s="47">
        <f>IF($J$13="Yes", D6779+$J$14*(C6780-D6779),$J$12)</f>
        <v>2.4</v>
      </c>
      <c r="E6780" s="47" cm="1">
        <f t="array" ref="E6780">_xlfn.IFS(C6780&gt;(D6780+maxpout),MAX(C6780-elyscap,D6780+maxpout),C6780&gt;D6780-minpout,C6780,C6780&lt;=D6780-minpout,C6780+(F6779-F6780)*efromH2)</f>
        <v>2.4</v>
      </c>
      <c r="F6780" s="37" cm="1">
        <f t="array" ref="F6780">_xlfn.IFS(C6780&gt;(D6780+maxpout),MIN(max_storage,F6779+MIN(elyscap,(C6780-D6780+maxpout))*H2in),C6780&gt;(D6780-minpout),F6779,C6780&lt;=(D6780-minpout),MAX(0,F6779+(C6780-(D6780-minpout))*H2out))</f>
        <v>19.05533674267939</v>
      </c>
      <c r="G6780" s="37">
        <f>MAX(0,F6779+MIN(elyscap,(C6780-D6780+maxpout))*H2in - max_storage)</f>
        <v>0</v>
      </c>
      <c r="H6780" s="17"/>
      <c r="AQ6780" s="51">
        <v>3405.3227405949315</v>
      </c>
    </row>
    <row r="6781" spans="1:43" x14ac:dyDescent="0.25">
      <c r="A6781" s="2">
        <v>44113.458333333299</v>
      </c>
      <c r="B6781" s="22">
        <v>3082860.8709999998</v>
      </c>
      <c r="C6781" s="47">
        <f t="shared" si="103"/>
        <v>3.0828608709999998</v>
      </c>
      <c r="D6781" s="47">
        <f>IF($J$13="Yes", D6780+$J$14*(C6781-D6780),$J$12)</f>
        <v>2.4</v>
      </c>
      <c r="E6781" s="47" cm="1">
        <f t="array" ref="E6781">_xlfn.IFS(C6781&gt;(D6781+maxpout),MAX(C6781-elyscap,D6781+maxpout),C6781&gt;D6781-minpout,C6781,C6781&lt;=D6781-minpout,C6781+(F6780-F6781)*efromH2)</f>
        <v>2.4</v>
      </c>
      <c r="F6781" s="37" cm="1">
        <f t="array" ref="F6781">_xlfn.IFS(C6781&gt;(D6781+maxpout),MIN(max_storage,F6780+MIN(elyscap,(C6781-D6781+maxpout))*H2in),C6781&gt;(D6781-minpout),F6780,C6781&lt;=(D6781-minpout),MAX(0,F6780+(C6781-(D6781-minpout))*H2out))</f>
        <v>19.068993960099391</v>
      </c>
      <c r="G6781" s="37">
        <f>MAX(0,F6780+MIN(elyscap,(C6781-D6781+maxpout))*H2in - max_storage)</f>
        <v>0</v>
      </c>
      <c r="H6781" s="17"/>
      <c r="AQ6781" s="51">
        <v>4349.5562079827223</v>
      </c>
    </row>
    <row r="6782" spans="1:43" x14ac:dyDescent="0.25">
      <c r="A6782" s="2">
        <v>44113.5</v>
      </c>
      <c r="B6782" s="22">
        <v>2969299.699</v>
      </c>
      <c r="C6782" s="47">
        <f t="shared" si="103"/>
        <v>2.969299699</v>
      </c>
      <c r="D6782" s="47">
        <f>IF($J$13="Yes", D6781+$J$14*(C6782-D6781),$J$12)</f>
        <v>2.4</v>
      </c>
      <c r="E6782" s="47" cm="1">
        <f t="array" ref="E6782">_xlfn.IFS(C6782&gt;(D6782+maxpout),MAX(C6782-elyscap,D6782+maxpout),C6782&gt;D6782-minpout,C6782,C6782&lt;=D6782-minpout,C6782+(F6781-F6782)*efromH2)</f>
        <v>2.4</v>
      </c>
      <c r="F6782" s="37" cm="1">
        <f t="array" ref="F6782">_xlfn.IFS(C6782&gt;(D6782+maxpout),MIN(max_storage,F6781+MIN(elyscap,(C6782-D6782+maxpout))*H2in),C6782&gt;(D6782-minpout),F6781,C6782&lt;=(D6782-minpout),MAX(0,F6781+(C6782-(D6782-minpout))*H2out))</f>
        <v>19.08037995407939</v>
      </c>
      <c r="G6782" s="37">
        <f>MAX(0,F6781+MIN(elyscap,(C6782-D6782+maxpout))*H2in - max_storage)</f>
        <v>0</v>
      </c>
      <c r="H6782" s="17"/>
      <c r="AQ6782" s="51">
        <v>4945.9141873855378</v>
      </c>
    </row>
    <row r="6783" spans="1:43" x14ac:dyDescent="0.25">
      <c r="A6783" s="2">
        <v>44113.541666666701</v>
      </c>
      <c r="B6783" s="22">
        <v>2875832.3309999998</v>
      </c>
      <c r="C6783" s="47">
        <f t="shared" si="103"/>
        <v>2.8758323309999998</v>
      </c>
      <c r="D6783" s="47">
        <f>IF($J$13="Yes", D6782+$J$14*(C6783-D6782),$J$12)</f>
        <v>2.4</v>
      </c>
      <c r="E6783" s="47" cm="1">
        <f t="array" ref="E6783">_xlfn.IFS(C6783&gt;(D6783+maxpout),MAX(C6783-elyscap,D6783+maxpout),C6783&gt;D6783-minpout,C6783,C6783&lt;=D6783-minpout,C6783+(F6782-F6783)*efromH2)</f>
        <v>2.4</v>
      </c>
      <c r="F6783" s="37" cm="1">
        <f t="array" ref="F6783">_xlfn.IFS(C6783&gt;(D6783+maxpout),MIN(max_storage,F6782+MIN(elyscap,(C6783-D6783+maxpout))*H2in),C6783&gt;(D6783-minpout),F6782,C6783&lt;=(D6783-minpout),MAX(0,F6782+(C6783-(D6783-minpout))*H2out))</f>
        <v>19.08989660069939</v>
      </c>
      <c r="G6783" s="37">
        <f>MAX(0,F6782+MIN(elyscap,(C6783-D6783+maxpout))*H2in - max_storage)</f>
        <v>0</v>
      </c>
      <c r="H6783" s="17"/>
      <c r="AQ6783" s="51">
        <v>5923.7731461492749</v>
      </c>
    </row>
    <row r="6784" spans="1:43" x14ac:dyDescent="0.25">
      <c r="A6784" s="2">
        <v>44113.583333333299</v>
      </c>
      <c r="B6784" s="22">
        <v>2724135.6039999998</v>
      </c>
      <c r="C6784" s="47">
        <f t="shared" si="103"/>
        <v>2.7241356039999998</v>
      </c>
      <c r="D6784" s="47">
        <f>IF($J$13="Yes", D6783+$J$14*(C6784-D6783),$J$12)</f>
        <v>2.4</v>
      </c>
      <c r="E6784" s="47" cm="1">
        <f t="array" ref="E6784">_xlfn.IFS(C6784&gt;(D6784+maxpout),MAX(C6784-elyscap,D6784+maxpout),C6784&gt;D6784-minpout,C6784,C6784&lt;=D6784-minpout,C6784+(F6783-F6784)*efromH2)</f>
        <v>2.4</v>
      </c>
      <c r="F6784" s="37" cm="1">
        <f t="array" ref="F6784">_xlfn.IFS(C6784&gt;(D6784+maxpout),MIN(max_storage,F6783+MIN(elyscap,(C6784-D6784+maxpout))*H2in),C6784&gt;(D6784-minpout),F6783,C6784&lt;=(D6784-minpout),MAX(0,F6783+(C6784-(D6784-minpout))*H2out))</f>
        <v>19.096379312779391</v>
      </c>
      <c r="G6784" s="37">
        <f>MAX(0,F6783+MIN(elyscap,(C6784-D6784+maxpout))*H2in - max_storage)</f>
        <v>0</v>
      </c>
      <c r="H6784" s="17"/>
      <c r="AQ6784" s="51">
        <v>6238.5176352785384</v>
      </c>
    </row>
    <row r="6785" spans="1:43" x14ac:dyDescent="0.25">
      <c r="A6785" s="2">
        <v>44113.625</v>
      </c>
      <c r="B6785" s="22">
        <v>2547924.6359999999</v>
      </c>
      <c r="C6785" s="47">
        <f t="shared" si="103"/>
        <v>2.5479246359999999</v>
      </c>
      <c r="D6785" s="47">
        <f>IF($J$13="Yes", D6784+$J$14*(C6785-D6784),$J$12)</f>
        <v>2.4</v>
      </c>
      <c r="E6785" s="47" cm="1">
        <f t="array" ref="E6785">_xlfn.IFS(C6785&gt;(D6785+maxpout),MAX(C6785-elyscap,D6785+maxpout),C6785&gt;D6785-minpout,C6785,C6785&lt;=D6785-minpout,C6785+(F6784-F6785)*efromH2)</f>
        <v>2.4</v>
      </c>
      <c r="F6785" s="37" cm="1">
        <f t="array" ref="F6785">_xlfn.IFS(C6785&gt;(D6785+maxpout),MIN(max_storage,F6784+MIN(elyscap,(C6785-D6785+maxpout))*H2in),C6785&gt;(D6785-minpout),F6784,C6785&lt;=(D6785-minpout),MAX(0,F6784+(C6785-(D6785-minpout))*H2out))</f>
        <v>19.099337805499392</v>
      </c>
      <c r="G6785" s="37">
        <f>MAX(0,F6784+MIN(elyscap,(C6785-D6785+maxpout))*H2in - max_storage)</f>
        <v>0</v>
      </c>
      <c r="H6785" s="17"/>
      <c r="AQ6785" s="51">
        <v>6182.8872267521565</v>
      </c>
    </row>
    <row r="6786" spans="1:43" x14ac:dyDescent="0.25">
      <c r="A6786" s="2">
        <v>44113.666666666701</v>
      </c>
      <c r="B6786" s="22">
        <v>2459734.5759999999</v>
      </c>
      <c r="C6786" s="47">
        <f t="shared" si="103"/>
        <v>2.4597345759999998</v>
      </c>
      <c r="D6786" s="47">
        <f>IF($J$13="Yes", D6785+$J$14*(C6786-D6785),$J$12)</f>
        <v>2.4</v>
      </c>
      <c r="E6786" s="47" cm="1">
        <f t="array" ref="E6786">_xlfn.IFS(C6786&gt;(D6786+maxpout),MAX(C6786-elyscap,D6786+maxpout),C6786&gt;D6786-minpout,C6786,C6786&lt;=D6786-minpout,C6786+(F6785-F6786)*efromH2)</f>
        <v>2.4</v>
      </c>
      <c r="F6786" s="37" cm="1">
        <f t="array" ref="F6786">_xlfn.IFS(C6786&gt;(D6786+maxpout),MIN(max_storage,F6785+MIN(elyscap,(C6786-D6786+maxpout))*H2in),C6786&gt;(D6786-minpout),F6785,C6786&lt;=(D6786-minpout),MAX(0,F6785+(C6786-(D6786-minpout))*H2out))</f>
        <v>19.10053249701939</v>
      </c>
      <c r="G6786" s="37">
        <f>MAX(0,F6785+MIN(elyscap,(C6786-D6786+maxpout))*H2in - max_storage)</f>
        <v>0</v>
      </c>
      <c r="H6786" s="17"/>
      <c r="AQ6786" s="51">
        <v>6218.4906882090409</v>
      </c>
    </row>
    <row r="6787" spans="1:43" x14ac:dyDescent="0.25">
      <c r="A6787" s="2">
        <v>44113.708333333299</v>
      </c>
      <c r="B6787" s="22">
        <v>2624203.4440000001</v>
      </c>
      <c r="C6787" s="47">
        <f t="shared" ref="C6787:C6850" si="104">B6787/1000000</f>
        <v>2.6242034439999999</v>
      </c>
      <c r="D6787" s="47">
        <f>IF($J$13="Yes", D6786+$J$14*(C6787-D6786),$J$12)</f>
        <v>2.4</v>
      </c>
      <c r="E6787" s="47" cm="1">
        <f t="array" ref="E6787">_xlfn.IFS(C6787&gt;(D6787+maxpout),MAX(C6787-elyscap,D6787+maxpout),C6787&gt;D6787-minpout,C6787,C6787&lt;=D6787-minpout,C6787+(F6786-F6787)*efromH2)</f>
        <v>2.4</v>
      </c>
      <c r="F6787" s="37" cm="1">
        <f t="array" ref="F6787">_xlfn.IFS(C6787&gt;(D6787+maxpout),MIN(max_storage,F6786+MIN(elyscap,(C6787-D6787+maxpout))*H2in),C6787&gt;(D6787-minpout),F6786,C6787&lt;=(D6787-minpout),MAX(0,F6786+(C6787-(D6787-minpout))*H2out))</f>
        <v>19.10501656589939</v>
      </c>
      <c r="G6787" s="37">
        <f>MAX(0,F6786+MIN(elyscap,(C6787-D6787+maxpout))*H2in - max_storage)</f>
        <v>0</v>
      </c>
      <c r="H6787" s="17"/>
      <c r="AQ6787" s="51">
        <v>6484.280417835088</v>
      </c>
    </row>
    <row r="6788" spans="1:43" x14ac:dyDescent="0.25">
      <c r="A6788" s="2">
        <v>44113.75</v>
      </c>
      <c r="B6788" s="22">
        <v>3043893.65</v>
      </c>
      <c r="C6788" s="47">
        <f t="shared" si="104"/>
        <v>3.0438936499999998</v>
      </c>
      <c r="D6788" s="47">
        <f>IF($J$13="Yes", D6787+$J$14*(C6788-D6787),$J$12)</f>
        <v>2.4</v>
      </c>
      <c r="E6788" s="47" cm="1">
        <f t="array" ref="E6788">_xlfn.IFS(C6788&gt;(D6788+maxpout),MAX(C6788-elyscap,D6788+maxpout),C6788&gt;D6788-minpout,C6788,C6788&lt;=D6788-minpout,C6788+(F6787-F6788)*efromH2)</f>
        <v>2.4</v>
      </c>
      <c r="F6788" s="37" cm="1">
        <f t="array" ref="F6788">_xlfn.IFS(C6788&gt;(D6788+maxpout),MIN(max_storage,F6787+MIN(elyscap,(C6788-D6788+maxpout))*H2in),C6788&gt;(D6788-minpout),F6787,C6788&lt;=(D6788-minpout),MAX(0,F6787+(C6788-(D6788-minpout))*H2out))</f>
        <v>19.117894438899391</v>
      </c>
      <c r="G6788" s="37">
        <f>MAX(0,F6787+MIN(elyscap,(C6788-D6788+maxpout))*H2in - max_storage)</f>
        <v>0</v>
      </c>
      <c r="H6788" s="17"/>
      <c r="AQ6788" s="51">
        <v>7179.536901284805</v>
      </c>
    </row>
    <row r="6789" spans="1:43" x14ac:dyDescent="0.25">
      <c r="A6789" s="2">
        <v>44113.791666666701</v>
      </c>
      <c r="B6789" s="22">
        <v>3240463.4539999999</v>
      </c>
      <c r="C6789" s="47">
        <f t="shared" si="104"/>
        <v>3.2404634539999999</v>
      </c>
      <c r="D6789" s="47">
        <f>IF($J$13="Yes", D6788+$J$14*(C6789-D6788),$J$12)</f>
        <v>2.4</v>
      </c>
      <c r="E6789" s="47" cm="1">
        <f t="array" ref="E6789">_xlfn.IFS(C6789&gt;(D6789+maxpout),MAX(C6789-elyscap,D6789+maxpout),C6789&gt;D6789-minpout,C6789,C6789&lt;=D6789-minpout,C6789+(F6788-F6789)*efromH2)</f>
        <v>2.4</v>
      </c>
      <c r="F6789" s="37" cm="1">
        <f t="array" ref="F6789">_xlfn.IFS(C6789&gt;(D6789+maxpout),MIN(max_storage,F6788+MIN(elyscap,(C6789-D6789+maxpout))*H2in),C6789&gt;(D6789-minpout),F6788,C6789&lt;=(D6789-minpout),MAX(0,F6788+(C6789-(D6789-minpout))*H2out))</f>
        <v>19.134703707979391</v>
      </c>
      <c r="G6789" s="37">
        <f>MAX(0,F6788+MIN(elyscap,(C6789-D6789+maxpout))*H2in - max_storage)</f>
        <v>0</v>
      </c>
      <c r="H6789" s="17"/>
      <c r="AQ6789" s="51">
        <v>8818.0378670818427</v>
      </c>
    </row>
    <row r="6790" spans="1:43" x14ac:dyDescent="0.25">
      <c r="A6790" s="2">
        <v>44113.833333333299</v>
      </c>
      <c r="B6790" s="22">
        <v>3244282.5010000002</v>
      </c>
      <c r="C6790" s="47">
        <f t="shared" si="104"/>
        <v>3.2442825010000003</v>
      </c>
      <c r="D6790" s="47">
        <f>IF($J$13="Yes", D6789+$J$14*(C6790-D6789),$J$12)</f>
        <v>2.4</v>
      </c>
      <c r="E6790" s="47" cm="1">
        <f t="array" ref="E6790">_xlfn.IFS(C6790&gt;(D6790+maxpout),MAX(C6790-elyscap,D6790+maxpout),C6790&gt;D6790-minpout,C6790,C6790&lt;=D6790-minpout,C6790+(F6789-F6790)*efromH2)</f>
        <v>2.4</v>
      </c>
      <c r="F6790" s="37" cm="1">
        <f t="array" ref="F6790">_xlfn.IFS(C6790&gt;(D6790+maxpout),MIN(max_storage,F6789+MIN(elyscap,(C6790-D6790+maxpout))*H2in),C6790&gt;(D6790-minpout),F6789,C6790&lt;=(D6790-minpout),MAX(0,F6789+(C6790-(D6790-minpout))*H2out))</f>
        <v>19.151589357999391</v>
      </c>
      <c r="G6790" s="37">
        <f>MAX(0,F6789+MIN(elyscap,(C6790-D6790+maxpout))*H2in - max_storage)</f>
        <v>0</v>
      </c>
      <c r="H6790" s="17"/>
      <c r="AQ6790" s="51">
        <v>9453.9552481034189</v>
      </c>
    </row>
    <row r="6791" spans="1:43" x14ac:dyDescent="0.25">
      <c r="A6791" s="2">
        <v>44113.875</v>
      </c>
      <c r="B6791" s="22">
        <v>3321406.28</v>
      </c>
      <c r="C6791" s="47">
        <f t="shared" si="104"/>
        <v>3.3214062799999997</v>
      </c>
      <c r="D6791" s="47">
        <f>IF($J$13="Yes", D6790+$J$14*(C6791-D6790),$J$12)</f>
        <v>2.4</v>
      </c>
      <c r="E6791" s="47" cm="1">
        <f t="array" ref="E6791">_xlfn.IFS(C6791&gt;(D6791+maxpout),MAX(C6791-elyscap,D6791+maxpout),C6791&gt;D6791-minpout,C6791,C6791&lt;=D6791-minpout,C6791+(F6790-F6791)*efromH2)</f>
        <v>2.4</v>
      </c>
      <c r="F6791" s="37" cm="1">
        <f t="array" ref="F6791">_xlfn.IFS(C6791&gt;(D6791+maxpout),MIN(max_storage,F6790+MIN(elyscap,(C6791-D6791+maxpout))*H2in),C6791&gt;(D6791-minpout),F6790,C6791&lt;=(D6791-minpout),MAX(0,F6790+(C6791-(D6791-minpout))*H2out))</f>
        <v>19.170017483599391</v>
      </c>
      <c r="G6791" s="37">
        <f>MAX(0,F6790+MIN(elyscap,(C6791-D6791+maxpout))*H2in - max_storage)</f>
        <v>0</v>
      </c>
      <c r="H6791" s="17"/>
      <c r="AQ6791" s="51">
        <v>10824.441267933355</v>
      </c>
    </row>
    <row r="6792" spans="1:43" x14ac:dyDescent="0.25">
      <c r="A6792" s="2">
        <v>44113.916666666701</v>
      </c>
      <c r="B6792" s="22">
        <v>3268268.3139999998</v>
      </c>
      <c r="C6792" s="47">
        <f t="shared" si="104"/>
        <v>3.2682683139999997</v>
      </c>
      <c r="D6792" s="47">
        <f>IF($J$13="Yes", D6791+$J$14*(C6792-D6791),$J$12)</f>
        <v>2.4</v>
      </c>
      <c r="E6792" s="47" cm="1">
        <f t="array" ref="E6792">_xlfn.IFS(C6792&gt;(D6792+maxpout),MAX(C6792-elyscap,D6792+maxpout),C6792&gt;D6792-minpout,C6792,C6792&lt;=D6792-minpout,C6792+(F6791-F6792)*efromH2)</f>
        <v>2.4</v>
      </c>
      <c r="F6792" s="37" cm="1">
        <f t="array" ref="F6792">_xlfn.IFS(C6792&gt;(D6792+maxpout),MIN(max_storage,F6791+MIN(elyscap,(C6792-D6792+maxpout))*H2in),C6792&gt;(D6792-minpout),F6791,C6792&lt;=(D6792-minpout),MAX(0,F6791+(C6792-(D6792-minpout))*H2out))</f>
        <v>19.187382849879391</v>
      </c>
      <c r="G6792" s="37">
        <f>MAX(0,F6791+MIN(elyscap,(C6792-D6792+maxpout))*H2in - max_storage)</f>
        <v>0</v>
      </c>
      <c r="H6792" s="17"/>
      <c r="AQ6792" s="51">
        <v>10897.873407188179</v>
      </c>
    </row>
    <row r="6793" spans="1:43" x14ac:dyDescent="0.25">
      <c r="A6793" s="2">
        <v>44113.958333333299</v>
      </c>
      <c r="B6793" s="22">
        <v>3045625.9810000001</v>
      </c>
      <c r="C6793" s="47">
        <f t="shared" si="104"/>
        <v>3.0456259810000001</v>
      </c>
      <c r="D6793" s="47">
        <f>IF($J$13="Yes", D6792+$J$14*(C6793-D6792),$J$12)</f>
        <v>2.4</v>
      </c>
      <c r="E6793" s="47" cm="1">
        <f t="array" ref="E6793">_xlfn.IFS(C6793&gt;(D6793+maxpout),MAX(C6793-elyscap,D6793+maxpout),C6793&gt;D6793-minpout,C6793,C6793&lt;=D6793-minpout,C6793+(F6792-F6793)*efromH2)</f>
        <v>2.4</v>
      </c>
      <c r="F6793" s="37" cm="1">
        <f t="array" ref="F6793">_xlfn.IFS(C6793&gt;(D6793+maxpout),MIN(max_storage,F6792+MIN(elyscap,(C6793-D6793+maxpout))*H2in),C6793&gt;(D6793-minpout),F6792,C6793&lt;=(D6793-minpout),MAX(0,F6792+(C6793-(D6793-minpout))*H2out))</f>
        <v>19.20029536949939</v>
      </c>
      <c r="G6793" s="37">
        <f>MAX(0,F6792+MIN(elyscap,(C6793-D6793+maxpout))*H2in - max_storage)</f>
        <v>0</v>
      </c>
      <c r="H6793" s="17"/>
      <c r="AQ6793" s="51">
        <v>10557.41530700672</v>
      </c>
    </row>
    <row r="6794" spans="1:43" x14ac:dyDescent="0.25">
      <c r="A6794" s="2">
        <v>44114</v>
      </c>
      <c r="B6794" s="22">
        <v>2907604.89</v>
      </c>
      <c r="C6794" s="47">
        <f t="shared" si="104"/>
        <v>2.90760489</v>
      </c>
      <c r="D6794" s="47">
        <f>IF($J$13="Yes", D6793+$J$14*(C6794-D6793),$J$12)</f>
        <v>2.4</v>
      </c>
      <c r="E6794" s="47" cm="1">
        <f t="array" ref="E6794">_xlfn.IFS(C6794&gt;(D6794+maxpout),MAX(C6794-elyscap,D6794+maxpout),C6794&gt;D6794-minpout,C6794,C6794&lt;=D6794-minpout,C6794+(F6793-F6794)*efromH2)</f>
        <v>2.4</v>
      </c>
      <c r="F6794" s="37" cm="1">
        <f t="array" ref="F6794">_xlfn.IFS(C6794&gt;(D6794+maxpout),MIN(max_storage,F6793+MIN(elyscap,(C6794-D6794+maxpout))*H2in),C6794&gt;(D6794-minpout),F6793,C6794&lt;=(D6794-minpout),MAX(0,F6793+(C6794-(D6794-minpout))*H2out))</f>
        <v>19.210447467299389</v>
      </c>
      <c r="G6794" s="37">
        <f>MAX(0,F6793+MIN(elyscap,(C6794-D6794+maxpout))*H2in - max_storage)</f>
        <v>0</v>
      </c>
      <c r="H6794" s="17"/>
      <c r="AQ6794" s="51">
        <v>10472.115347266268</v>
      </c>
    </row>
    <row r="6795" spans="1:43" x14ac:dyDescent="0.25">
      <c r="A6795" s="2">
        <v>44114.041666666701</v>
      </c>
      <c r="B6795" s="22">
        <v>2678856.6669999999</v>
      </c>
      <c r="C6795" s="47">
        <f t="shared" si="104"/>
        <v>2.6788566669999998</v>
      </c>
      <c r="D6795" s="47">
        <f>IF($J$13="Yes", D6794+$J$14*(C6795-D6794),$J$12)</f>
        <v>2.4</v>
      </c>
      <c r="E6795" s="47" cm="1">
        <f t="array" ref="E6795">_xlfn.IFS(C6795&gt;(D6795+maxpout),MAX(C6795-elyscap,D6795+maxpout),C6795&gt;D6795-minpout,C6795,C6795&lt;=D6795-minpout,C6795+(F6794-F6795)*efromH2)</f>
        <v>2.4</v>
      </c>
      <c r="F6795" s="37" cm="1">
        <f t="array" ref="F6795">_xlfn.IFS(C6795&gt;(D6795+maxpout),MIN(max_storage,F6794+MIN(elyscap,(C6795-D6795+maxpout))*H2in),C6795&gt;(D6795-minpout),F6794,C6795&lt;=(D6795-minpout),MAX(0,F6794+(C6795-(D6795-minpout))*H2out))</f>
        <v>19.21602460063939</v>
      </c>
      <c r="G6795" s="37">
        <f>MAX(0,F6794+MIN(elyscap,(C6795-D6795+maxpout))*H2in - max_storage)</f>
        <v>0</v>
      </c>
      <c r="H6795" s="17"/>
      <c r="AQ6795" s="51">
        <v>9510.5746416702696</v>
      </c>
    </row>
    <row r="6796" spans="1:43" x14ac:dyDescent="0.25">
      <c r="A6796" s="2">
        <v>44114.083333333299</v>
      </c>
      <c r="B6796" s="22">
        <v>2419691.4419999998</v>
      </c>
      <c r="C6796" s="47">
        <f t="shared" si="104"/>
        <v>2.419691442</v>
      </c>
      <c r="D6796" s="47">
        <f>IF($J$13="Yes", D6795+$J$14*(C6796-D6795),$J$12)</f>
        <v>2.4</v>
      </c>
      <c r="E6796" s="47" cm="1">
        <f t="array" ref="E6796">_xlfn.IFS(C6796&gt;(D6796+maxpout),MAX(C6796-elyscap,D6796+maxpout),C6796&gt;D6796-minpout,C6796,C6796&lt;=D6796-minpout,C6796+(F6795-F6796)*efromH2)</f>
        <v>2.4</v>
      </c>
      <c r="F6796" s="37" cm="1">
        <f t="array" ref="F6796">_xlfn.IFS(C6796&gt;(D6796+maxpout),MIN(max_storage,F6795+MIN(elyscap,(C6796-D6796+maxpout))*H2in),C6796&gt;(D6796-minpout),F6795,C6796&lt;=(D6796-minpout),MAX(0,F6795+(C6796-(D6796-minpout))*H2out))</f>
        <v>19.21641842947939</v>
      </c>
      <c r="G6796" s="37">
        <f>MAX(0,F6795+MIN(elyscap,(C6796-D6796+maxpout))*H2in - max_storage)</f>
        <v>0</v>
      </c>
      <c r="H6796" s="17"/>
      <c r="AQ6796" s="51">
        <v>10052.291197587172</v>
      </c>
    </row>
    <row r="6797" spans="1:43" x14ac:dyDescent="0.25">
      <c r="A6797" s="2">
        <v>44114.125</v>
      </c>
      <c r="B6797" s="22">
        <v>2279963.9360000002</v>
      </c>
      <c r="C6797" s="47">
        <f t="shared" si="104"/>
        <v>2.2799639360000001</v>
      </c>
      <c r="D6797" s="47">
        <f>IF($J$13="Yes", D6796+$J$14*(C6797-D6796),$J$12)</f>
        <v>2.4</v>
      </c>
      <c r="E6797" s="47" cm="1">
        <f t="array" ref="E6797">_xlfn.IFS(C6797&gt;(D6797+maxpout),MAX(C6797-elyscap,D6797+maxpout),C6797&gt;D6797-minpout,C6797,C6797&lt;=D6797-minpout,C6797+(F6796-F6797)*efromH2)</f>
        <v>2.4000000000000044</v>
      </c>
      <c r="F6797" s="37" cm="1">
        <f t="array" ref="F6797">_xlfn.IFS(C6797&gt;(D6797+maxpout),MIN(max_storage,F6796+MIN(elyscap,(C6797-D6797+maxpout))*H2in),C6797&gt;(D6797-minpout),F6796,C6797&lt;=(D6797-minpout),MAX(0,F6796+(C6797-(D6797-minpout))*H2out))</f>
        <v>19.21041662627939</v>
      </c>
      <c r="G6797" s="37">
        <f>MAX(0,F6796+MIN(elyscap,(C6797-D6797+maxpout))*H2in - max_storage)</f>
        <v>0</v>
      </c>
      <c r="H6797" s="17"/>
      <c r="AQ6797" s="51">
        <v>11100.36809422421</v>
      </c>
    </row>
    <row r="6798" spans="1:43" x14ac:dyDescent="0.25">
      <c r="A6798" s="2">
        <v>44114.166666666701</v>
      </c>
      <c r="B6798" s="22">
        <v>2209066.3870000001</v>
      </c>
      <c r="C6798" s="47">
        <f t="shared" si="104"/>
        <v>2.209066387</v>
      </c>
      <c r="D6798" s="47">
        <f>IF($J$13="Yes", D6797+$J$14*(C6798-D6797),$J$12)</f>
        <v>2.4</v>
      </c>
      <c r="E6798" s="47" cm="1">
        <f t="array" ref="E6798">_xlfn.IFS(C6798&gt;(D6798+maxpout),MAX(C6798-elyscap,D6798+maxpout),C6798&gt;D6798-minpout,C6798,C6798&lt;=D6798-minpout,C6798+(F6797-F6798)*efromH2)</f>
        <v>2.4000000000000128</v>
      </c>
      <c r="F6798" s="37" cm="1">
        <f t="array" ref="F6798">_xlfn.IFS(C6798&gt;(D6798+maxpout),MIN(max_storage,F6797+MIN(elyscap,(C6798-D6798+maxpout))*H2in),C6798&gt;(D6798-minpout),F6797,C6798&lt;=(D6798-minpout),MAX(0,F6797+(C6798-(D6798-minpout))*H2out))</f>
        <v>19.200869945629389</v>
      </c>
      <c r="G6798" s="37">
        <f>MAX(0,F6797+MIN(elyscap,(C6798-D6798+maxpout))*H2in - max_storage)</f>
        <v>0</v>
      </c>
      <c r="H6798" s="17"/>
      <c r="AQ6798" s="51">
        <v>11337.477257676655</v>
      </c>
    </row>
    <row r="6799" spans="1:43" x14ac:dyDescent="0.25">
      <c r="A6799" s="2">
        <v>44114.208333333299</v>
      </c>
      <c r="B6799" s="22">
        <v>1935361.6510000001</v>
      </c>
      <c r="C6799" s="47">
        <f t="shared" si="104"/>
        <v>1.935361651</v>
      </c>
      <c r="D6799" s="47">
        <f>IF($J$13="Yes", D6798+$J$14*(C6799-D6798),$J$12)</f>
        <v>2.4</v>
      </c>
      <c r="E6799" s="47" cm="1">
        <f t="array" ref="E6799">_xlfn.IFS(C6799&gt;(D6799+maxpout),MAX(C6799-elyscap,D6799+maxpout),C6799&gt;D6799-minpout,C6799,C6799&lt;=D6799-minpout,C6799+(F6798-F6799)*efromH2)</f>
        <v>2.4000000000000261</v>
      </c>
      <c r="F6799" s="37" cm="1">
        <f t="array" ref="F6799">_xlfn.IFS(C6799&gt;(D6799+maxpout),MIN(max_storage,F6798+MIN(elyscap,(C6799-D6799+maxpout))*H2in),C6799&gt;(D6799-minpout),F6798,C6799&lt;=(D6799-minpout),MAX(0,F6798+(C6799-(D6799-minpout))*H2out))</f>
        <v>19.177638028179388</v>
      </c>
      <c r="G6799" s="37">
        <f>MAX(0,F6798+MIN(elyscap,(C6799-D6799+maxpout))*H2in - max_storage)</f>
        <v>0</v>
      </c>
      <c r="H6799" s="17"/>
      <c r="AQ6799" s="51">
        <v>12426.102540972923</v>
      </c>
    </row>
    <row r="6800" spans="1:43" x14ac:dyDescent="0.25">
      <c r="A6800" s="2">
        <v>44114.25</v>
      </c>
      <c r="B6800" s="22">
        <v>1622685.996</v>
      </c>
      <c r="C6800" s="47">
        <f t="shared" si="104"/>
        <v>1.622685996</v>
      </c>
      <c r="D6800" s="47">
        <f>IF($J$13="Yes", D6799+$J$14*(C6800-D6799),$J$12)</f>
        <v>2.4</v>
      </c>
      <c r="E6800" s="47" cm="1">
        <f t="array" ref="E6800">_xlfn.IFS(C6800&gt;(D6800+maxpout),MAX(C6800-elyscap,D6800+maxpout),C6800&gt;D6800-minpout,C6800,C6800&lt;=D6800-minpout,C6800+(F6799-F6800)*efromH2)</f>
        <v>2.3999999999999759</v>
      </c>
      <c r="F6800" s="37" cm="1">
        <f t="array" ref="F6800">_xlfn.IFS(C6800&gt;(D6800+maxpout),MIN(max_storage,F6799+MIN(elyscap,(C6800-D6800+maxpout))*H2in),C6800&gt;(D6800-minpout),F6799,C6800&lt;=(D6800-minpout),MAX(0,F6799+(C6800-(D6800-minpout))*H2out))</f>
        <v>19.138772327979389</v>
      </c>
      <c r="G6800" s="37">
        <f>MAX(0,F6799+MIN(elyscap,(C6800-D6800+maxpout))*H2in - max_storage)</f>
        <v>0</v>
      </c>
      <c r="H6800" s="17"/>
      <c r="AQ6800" s="51">
        <v>13046.937900127346</v>
      </c>
    </row>
    <row r="6801" spans="1:43" x14ac:dyDescent="0.25">
      <c r="A6801" s="2">
        <v>44114.291666666701</v>
      </c>
      <c r="B6801" s="22">
        <v>1394502.59</v>
      </c>
      <c r="C6801" s="47">
        <f t="shared" si="104"/>
        <v>1.3945025900000001</v>
      </c>
      <c r="D6801" s="47">
        <f>IF($J$13="Yes", D6800+$J$14*(C6801-D6800),$J$12)</f>
        <v>2.4</v>
      </c>
      <c r="E6801" s="47" cm="1">
        <f t="array" ref="E6801">_xlfn.IFS(C6801&gt;(D6801+maxpout),MAX(C6801-elyscap,D6801+maxpout),C6801&gt;D6801-minpout,C6801,C6801&lt;=D6801-minpout,C6801+(F6800-F6801)*efromH2)</f>
        <v>2.4000000000000181</v>
      </c>
      <c r="F6801" s="37" cm="1">
        <f t="array" ref="F6801">_xlfn.IFS(C6801&gt;(D6801+maxpout),MIN(max_storage,F6800+MIN(elyscap,(C6801-D6801+maxpout))*H2in),C6801&gt;(D6801-minpout),F6800,C6801&lt;=(D6801-minpout),MAX(0,F6800+(C6801-(D6801-minpout))*H2out))</f>
        <v>19.088497457479388</v>
      </c>
      <c r="G6801" s="37">
        <f>MAX(0,F6800+MIN(elyscap,(C6801-D6801+maxpout))*H2in - max_storage)</f>
        <v>0</v>
      </c>
      <c r="H6801" s="17"/>
      <c r="AQ6801" s="51">
        <v>13343.880658528167</v>
      </c>
    </row>
    <row r="6802" spans="1:43" x14ac:dyDescent="0.25">
      <c r="A6802" s="2">
        <v>44114.333333333299</v>
      </c>
      <c r="B6802" s="22">
        <v>1110817.5819999999</v>
      </c>
      <c r="C6802" s="47">
        <f t="shared" si="104"/>
        <v>1.1108175819999999</v>
      </c>
      <c r="D6802" s="47">
        <f>IF($J$13="Yes", D6801+$J$14*(C6802-D6801),$J$12)</f>
        <v>2.4</v>
      </c>
      <c r="E6802" s="47" cm="1">
        <f t="array" ref="E6802">_xlfn.IFS(C6802&gt;(D6802+maxpout),MAX(C6802-elyscap,D6802+maxpout),C6802&gt;D6802-minpout,C6802,C6802&lt;=D6802-minpout,C6802+(F6801-F6802)*efromH2)</f>
        <v>2.4000000000000101</v>
      </c>
      <c r="F6802" s="37" cm="1">
        <f t="array" ref="F6802">_xlfn.IFS(C6802&gt;(D6802+maxpout),MIN(max_storage,F6801+MIN(elyscap,(C6802-D6802+maxpout))*H2in),C6802&gt;(D6802-minpout),F6801,C6802&lt;=(D6802-minpout),MAX(0,F6801+(C6802-(D6802-minpout))*H2out))</f>
        <v>19.024038336579387</v>
      </c>
      <c r="G6802" s="37">
        <f>MAX(0,F6801+MIN(elyscap,(C6802-D6802+maxpout))*H2in - max_storage)</f>
        <v>0</v>
      </c>
      <c r="H6802" s="17"/>
      <c r="AQ6802" s="51">
        <v>13461.322632083862</v>
      </c>
    </row>
    <row r="6803" spans="1:43" x14ac:dyDescent="0.25">
      <c r="A6803" s="2">
        <v>44114.375</v>
      </c>
      <c r="B6803" s="22">
        <v>760032.62600000005</v>
      </c>
      <c r="C6803" s="47">
        <f t="shared" si="104"/>
        <v>0.7600326260000001</v>
      </c>
      <c r="D6803" s="47">
        <f>IF($J$13="Yes", D6802+$J$14*(C6803-D6802),$J$12)</f>
        <v>2.4</v>
      </c>
      <c r="E6803" s="47" cm="1">
        <f t="array" ref="E6803">_xlfn.IFS(C6803&gt;(D6803+maxpout),MAX(C6803-elyscap,D6803+maxpout),C6803&gt;D6803-minpout,C6803,C6803&lt;=D6803-minpout,C6803+(F6802-F6803)*efromH2)</f>
        <v>2.3999999999999799</v>
      </c>
      <c r="F6803" s="37" cm="1">
        <f t="array" ref="F6803">_xlfn.IFS(C6803&gt;(D6803+maxpout),MIN(max_storage,F6802+MIN(elyscap,(C6803-D6803+maxpout))*H2in),C6803&gt;(D6803-minpout),F6802,C6803&lt;=(D6803-minpout),MAX(0,F6802+(C6803-(D6803-minpout))*H2out))</f>
        <v>18.942039967879388</v>
      </c>
      <c r="G6803" s="37">
        <f>MAX(0,F6802+MIN(elyscap,(C6803-D6803+maxpout))*H2in - max_storage)</f>
        <v>0</v>
      </c>
      <c r="H6803" s="17"/>
      <c r="AQ6803" s="51">
        <v>14434.236665645254</v>
      </c>
    </row>
    <row r="6804" spans="1:43" x14ac:dyDescent="0.25">
      <c r="A6804" s="2">
        <v>44114.416666666701</v>
      </c>
      <c r="B6804" s="22">
        <v>591446.21699999995</v>
      </c>
      <c r="C6804" s="47">
        <f t="shared" si="104"/>
        <v>0.591446217</v>
      </c>
      <c r="D6804" s="47">
        <f>IF($J$13="Yes", D6803+$J$14*(C6804-D6803),$J$12)</f>
        <v>2.4</v>
      </c>
      <c r="E6804" s="47" cm="1">
        <f t="array" ref="E6804">_xlfn.IFS(C6804&gt;(D6804+maxpout),MAX(C6804-elyscap,D6804+maxpout),C6804&gt;D6804-minpout,C6804,C6804&lt;=D6804-minpout,C6804+(F6803-F6804)*efromH2)</f>
        <v>2.4000000000000221</v>
      </c>
      <c r="F6804" s="37" cm="1">
        <f t="array" ref="F6804">_xlfn.IFS(C6804&gt;(D6804+maxpout),MIN(max_storage,F6803+MIN(elyscap,(C6804-D6804+maxpout))*H2in),C6804&gt;(D6804-minpout),F6803,C6804&lt;=(D6804-minpout),MAX(0,F6803+(C6804-(D6804-minpout))*H2out))</f>
        <v>18.851612278729387</v>
      </c>
      <c r="G6804" s="37">
        <f>MAX(0,F6803+MIN(elyscap,(C6804-D6804+maxpout))*H2in - max_storage)</f>
        <v>0</v>
      </c>
      <c r="H6804" s="17"/>
      <c r="AQ6804" s="51">
        <v>16061.117057216783</v>
      </c>
    </row>
    <row r="6805" spans="1:43" x14ac:dyDescent="0.25">
      <c r="A6805" s="2">
        <v>44114.458333333299</v>
      </c>
      <c r="B6805" s="22">
        <v>534081.06000000006</v>
      </c>
      <c r="C6805" s="47">
        <f t="shared" si="104"/>
        <v>0.53408106000000011</v>
      </c>
      <c r="D6805" s="47">
        <f>IF($J$13="Yes", D6804+$J$14*(C6805-D6804),$J$12)</f>
        <v>2.4</v>
      </c>
      <c r="E6805" s="47" cm="1">
        <f t="array" ref="E6805">_xlfn.IFS(C6805&gt;(D6805+maxpout),MAX(C6805-elyscap,D6805+maxpout),C6805&gt;D6805-minpout,C6805,C6805&lt;=D6805-minpout,C6805+(F6804-F6805)*efromH2)</f>
        <v>2.4000000000000288</v>
      </c>
      <c r="F6805" s="37" cm="1">
        <f t="array" ref="F6805">_xlfn.IFS(C6805&gt;(D6805+maxpout),MIN(max_storage,F6804+MIN(elyscap,(C6805-D6805+maxpout))*H2in),C6805&gt;(D6805-minpout),F6804,C6805&lt;=(D6805-minpout),MAX(0,F6804+(C6805-(D6805-minpout))*H2out))</f>
        <v>18.758316331729386</v>
      </c>
      <c r="G6805" s="37">
        <f>MAX(0,F6804+MIN(elyscap,(C6805-D6805+maxpout))*H2in - max_storage)</f>
        <v>0</v>
      </c>
      <c r="H6805" s="17"/>
      <c r="AQ6805" s="51">
        <v>17533.963028735263</v>
      </c>
    </row>
    <row r="6806" spans="1:43" x14ac:dyDescent="0.25">
      <c r="A6806" s="2">
        <v>44114.5</v>
      </c>
      <c r="B6806" s="22">
        <v>540594.25199999998</v>
      </c>
      <c r="C6806" s="47">
        <f t="shared" si="104"/>
        <v>0.540594252</v>
      </c>
      <c r="D6806" s="47">
        <f>IF($J$13="Yes", D6805+$J$14*(C6806-D6805),$J$12)</f>
        <v>2.4</v>
      </c>
      <c r="E6806" s="47" cm="1">
        <f t="array" ref="E6806">_xlfn.IFS(C6806&gt;(D6806+maxpout),MAX(C6806-elyscap,D6806+maxpout),C6806&gt;D6806-minpout,C6806,C6806&lt;=D6806-minpout,C6806+(F6805-F6806)*efromH2)</f>
        <v>2.4000000000000004</v>
      </c>
      <c r="F6806" s="37" cm="1">
        <f t="array" ref="F6806">_xlfn.IFS(C6806&gt;(D6806+maxpout),MIN(max_storage,F6805+MIN(elyscap,(C6806-D6806+maxpout))*H2in),C6806&gt;(D6806-minpout),F6805,C6806&lt;=(D6806-minpout),MAX(0,F6805+(C6806-(D6806-minpout))*H2out))</f>
        <v>18.665346044329386</v>
      </c>
      <c r="G6806" s="37">
        <f>MAX(0,F6805+MIN(elyscap,(C6806-D6806+maxpout))*H2in - max_storage)</f>
        <v>0</v>
      </c>
      <c r="H6806" s="17"/>
      <c r="AQ6806" s="51">
        <v>17623.713421157823</v>
      </c>
    </row>
    <row r="6807" spans="1:43" x14ac:dyDescent="0.25">
      <c r="A6807" s="2">
        <v>44114.541666666701</v>
      </c>
      <c r="B6807" s="22">
        <v>627693.73199999996</v>
      </c>
      <c r="C6807" s="47">
        <f t="shared" si="104"/>
        <v>0.627693732</v>
      </c>
      <c r="D6807" s="47">
        <f>IF($J$13="Yes", D6806+$J$14*(C6807-D6806),$J$12)</f>
        <v>2.4</v>
      </c>
      <c r="E6807" s="47" cm="1">
        <f t="array" ref="E6807">_xlfn.IFS(C6807&gt;(D6807+maxpout),MAX(C6807-elyscap,D6807+maxpout),C6807&gt;D6807-minpout,C6807,C6807&lt;=D6807-minpout,C6807+(F6806-F6807)*efromH2)</f>
        <v>2.3999999999999657</v>
      </c>
      <c r="F6807" s="37" cm="1">
        <f t="array" ref="F6807">_xlfn.IFS(C6807&gt;(D6807+maxpout),MIN(max_storage,F6806+MIN(elyscap,(C6807-D6807+maxpout))*H2in),C6807&gt;(D6807-minpout),F6806,C6807&lt;=(D6807-minpout),MAX(0,F6806+(C6807-(D6807-minpout))*H2out))</f>
        <v>18.576730730929388</v>
      </c>
      <c r="G6807" s="37">
        <f>MAX(0,F6806+MIN(elyscap,(C6807-D6807+maxpout))*H2in - max_storage)</f>
        <v>0</v>
      </c>
      <c r="H6807" s="17"/>
      <c r="AQ6807" s="51">
        <v>17025.871964194306</v>
      </c>
    </row>
    <row r="6808" spans="1:43" x14ac:dyDescent="0.25">
      <c r="A6808" s="2">
        <v>44114.583333333299</v>
      </c>
      <c r="B6808" s="22">
        <v>638031.05200000003</v>
      </c>
      <c r="C6808" s="47">
        <f t="shared" si="104"/>
        <v>0.63803105199999999</v>
      </c>
      <c r="D6808" s="47">
        <f>IF($J$13="Yes", D6807+$J$14*(C6808-D6807),$J$12)</f>
        <v>2.4</v>
      </c>
      <c r="E6808" s="47" cm="1">
        <f t="array" ref="E6808">_xlfn.IFS(C6808&gt;(D6808+maxpout),MAX(C6808-elyscap,D6808+maxpout),C6808&gt;D6808-minpout,C6808,C6808&lt;=D6808-minpout,C6808+(F6807-F6808)*efromH2)</f>
        <v>2.4000000000000035</v>
      </c>
      <c r="F6808" s="37" cm="1">
        <f t="array" ref="F6808">_xlfn.IFS(C6808&gt;(D6808+maxpout),MIN(max_storage,F6807+MIN(elyscap,(C6808-D6808+maxpout))*H2in),C6808&gt;(D6808-minpout),F6807,C6808&lt;=(D6808-minpout),MAX(0,F6807+(C6808-(D6808-minpout))*H2out))</f>
        <v>18.488632283529387</v>
      </c>
      <c r="G6808" s="37">
        <f>MAX(0,F6807+MIN(elyscap,(C6808-D6808+maxpout))*H2in - max_storage)</f>
        <v>0</v>
      </c>
      <c r="H6808" s="17"/>
      <c r="AQ6808" s="51">
        <v>16047.271266650216</v>
      </c>
    </row>
    <row r="6809" spans="1:43" x14ac:dyDescent="0.25">
      <c r="A6809" s="2">
        <v>44114.625</v>
      </c>
      <c r="B6809" s="22">
        <v>708889.65599999996</v>
      </c>
      <c r="C6809" s="47">
        <f t="shared" si="104"/>
        <v>0.70888965599999998</v>
      </c>
      <c r="D6809" s="47">
        <f>IF($J$13="Yes", D6808+$J$14*(C6809-D6808),$J$12)</f>
        <v>2.4</v>
      </c>
      <c r="E6809" s="47" cm="1">
        <f t="array" ref="E6809">_xlfn.IFS(C6809&gt;(D6809+maxpout),MAX(C6809-elyscap,D6809+maxpout),C6809&gt;D6809-minpout,C6809,C6809&lt;=D6809-minpout,C6809+(F6808-F6809)*efromH2)</f>
        <v>2.3999999999999666</v>
      </c>
      <c r="F6809" s="37" cm="1">
        <f t="array" ref="F6809">_xlfn.IFS(C6809&gt;(D6809+maxpout),MIN(max_storage,F6808+MIN(elyscap,(C6809-D6809+maxpout))*H2in),C6809&gt;(D6809-minpout),F6808,C6809&lt;=(D6809-minpout),MAX(0,F6808+(C6809-(D6809-minpout))*H2out))</f>
        <v>18.404076766329389</v>
      </c>
      <c r="G6809" s="37">
        <f>MAX(0,F6808+MIN(elyscap,(C6809-D6809+maxpout))*H2in - max_storage)</f>
        <v>0</v>
      </c>
      <c r="H6809" s="17"/>
      <c r="AQ6809" s="51">
        <v>13780.270307635119</v>
      </c>
    </row>
    <row r="6810" spans="1:43" x14ac:dyDescent="0.25">
      <c r="A6810" s="2">
        <v>44114.666666666701</v>
      </c>
      <c r="B6810" s="22">
        <v>895487.53200000001</v>
      </c>
      <c r="C6810" s="47">
        <f t="shared" si="104"/>
        <v>0.89548753199999997</v>
      </c>
      <c r="D6810" s="47">
        <f>IF($J$13="Yes", D6809+$J$14*(C6810-D6809),$J$12)</f>
        <v>2.4</v>
      </c>
      <c r="E6810" s="47" cm="1">
        <f t="array" ref="E6810">_xlfn.IFS(C6810&gt;(D6810+maxpout),MAX(C6810-elyscap,D6810+maxpout),C6810&gt;D6810-minpout,C6810,C6810&lt;=D6810-minpout,C6810+(F6809-F6810)*efromH2)</f>
        <v>2.4000000000000297</v>
      </c>
      <c r="F6810" s="37" cm="1">
        <f t="array" ref="F6810">_xlfn.IFS(C6810&gt;(D6810+maxpout),MIN(max_storage,F6809+MIN(elyscap,(C6810-D6810+maxpout))*H2in),C6810&gt;(D6810-minpout),F6809,C6810&lt;=(D6810-minpout),MAX(0,F6809+(C6810-(D6810-minpout))*H2out))</f>
        <v>18.328851142929388</v>
      </c>
      <c r="G6810" s="37">
        <f>MAX(0,F6809+MIN(elyscap,(C6810-D6810+maxpout))*H2in - max_storage)</f>
        <v>0</v>
      </c>
      <c r="H6810" s="17"/>
      <c r="AQ6810" s="51">
        <v>11057.841737484043</v>
      </c>
    </row>
    <row r="6811" spans="1:43" x14ac:dyDescent="0.25">
      <c r="A6811" s="2">
        <v>44114.708333333299</v>
      </c>
      <c r="B6811" s="22">
        <v>1154822.1359999999</v>
      </c>
      <c r="C6811" s="47">
        <f t="shared" si="104"/>
        <v>1.1548221359999999</v>
      </c>
      <c r="D6811" s="47">
        <f>IF($J$13="Yes", D6810+$J$14*(C6811-D6810),$J$12)</f>
        <v>2.4</v>
      </c>
      <c r="E6811" s="47" cm="1">
        <f t="array" ref="E6811">_xlfn.IFS(C6811&gt;(D6811+maxpout),MAX(C6811-elyscap,D6811+maxpout),C6811&gt;D6811-minpout,C6811,C6811&lt;=D6811-minpout,C6811+(F6810-F6811)*efromH2)</f>
        <v>2.3999999999999844</v>
      </c>
      <c r="F6811" s="37" cm="1">
        <f t="array" ref="F6811">_xlfn.IFS(C6811&gt;(D6811+maxpout),MIN(max_storage,F6810+MIN(elyscap,(C6811-D6811+maxpout))*H2in),C6811&gt;(D6811-minpout),F6810,C6811&lt;=(D6811-minpout),MAX(0,F6810+(C6811-(D6811-minpout))*H2out))</f>
        <v>18.266592249729388</v>
      </c>
      <c r="G6811" s="37">
        <f>MAX(0,F6810+MIN(elyscap,(C6811-D6811+maxpout))*H2in - max_storage)</f>
        <v>0</v>
      </c>
      <c r="H6811" s="17"/>
      <c r="AQ6811" s="51">
        <v>10415.743199959536</v>
      </c>
    </row>
    <row r="6812" spans="1:43" x14ac:dyDescent="0.25">
      <c r="A6812" s="2">
        <v>44114.75</v>
      </c>
      <c r="B6812" s="22">
        <v>1354712.963</v>
      </c>
      <c r="C6812" s="47">
        <f t="shared" si="104"/>
        <v>1.3547129629999999</v>
      </c>
      <c r="D6812" s="47">
        <f>IF($J$13="Yes", D6811+$J$14*(C6812-D6811),$J$12)</f>
        <v>2.4</v>
      </c>
      <c r="E6812" s="47" cm="1">
        <f t="array" ref="E6812">_xlfn.IFS(C6812&gt;(D6812+maxpout),MAX(C6812-elyscap,D6812+maxpout),C6812&gt;D6812-minpout,C6812,C6812&lt;=D6812-minpout,C6812+(F6811-F6812)*efromH2)</f>
        <v>2.3999999999999799</v>
      </c>
      <c r="F6812" s="37" cm="1">
        <f t="array" ref="F6812">_xlfn.IFS(C6812&gt;(D6812+maxpout),MIN(max_storage,F6811+MIN(elyscap,(C6812-D6812+maxpout))*H2in),C6812&gt;(D6812-minpout),F6811,C6812&lt;=(D6812-minpout),MAX(0,F6811+(C6812-(D6812-minpout))*H2out))</f>
        <v>18.214327897879389</v>
      </c>
      <c r="G6812" s="37">
        <f>MAX(0,F6811+MIN(elyscap,(C6812-D6812+maxpout))*H2in - max_storage)</f>
        <v>0</v>
      </c>
      <c r="H6812" s="17"/>
      <c r="AQ6812" s="51">
        <v>11529.093109267527</v>
      </c>
    </row>
    <row r="6813" spans="1:43" x14ac:dyDescent="0.25">
      <c r="A6813" s="2">
        <v>44114.791666666701</v>
      </c>
      <c r="B6813" s="22">
        <v>1569489.966</v>
      </c>
      <c r="C6813" s="47">
        <f t="shared" si="104"/>
        <v>1.5694899660000001</v>
      </c>
      <c r="D6813" s="47">
        <f>IF($J$13="Yes", D6812+$J$14*(C6813-D6812),$J$12)</f>
        <v>2.4</v>
      </c>
      <c r="E6813" s="47" cm="1">
        <f t="array" ref="E6813">_xlfn.IFS(C6813&gt;(D6813+maxpout),MAX(C6813-elyscap,D6813+maxpout),C6813&gt;D6813-minpout,C6813,C6813&lt;=D6813-minpout,C6813+(F6812-F6813)*efromH2)</f>
        <v>2.4000000000000137</v>
      </c>
      <c r="F6813" s="37" cm="1">
        <f t="array" ref="F6813">_xlfn.IFS(C6813&gt;(D6813+maxpout),MIN(max_storage,F6812+MIN(elyscap,(C6813-D6813+maxpout))*H2in),C6813&gt;(D6813-minpout),F6812,C6813&lt;=(D6813-minpout),MAX(0,F6812+(C6813-(D6813-minpout))*H2out))</f>
        <v>18.172802396179389</v>
      </c>
      <c r="G6813" s="37">
        <f>MAX(0,F6812+MIN(elyscap,(C6813-D6813+maxpout))*H2in - max_storage)</f>
        <v>0</v>
      </c>
      <c r="H6813" s="17"/>
      <c r="AQ6813" s="51">
        <v>12825.15800480217</v>
      </c>
    </row>
    <row r="6814" spans="1:43" x14ac:dyDescent="0.25">
      <c r="A6814" s="2">
        <v>44114.833333333299</v>
      </c>
      <c r="B6814" s="22">
        <v>1534627.9040000001</v>
      </c>
      <c r="C6814" s="47">
        <f t="shared" si="104"/>
        <v>1.5346279040000002</v>
      </c>
      <c r="D6814" s="47">
        <f>IF($J$13="Yes", D6813+$J$14*(C6814-D6813),$J$12)</f>
        <v>2.4</v>
      </c>
      <c r="E6814" s="47" cm="1">
        <f t="array" ref="E6814">_xlfn.IFS(C6814&gt;(D6814+maxpout),MAX(C6814-elyscap,D6814+maxpout),C6814&gt;D6814-minpout,C6814,C6814&lt;=D6814-minpout,C6814+(F6813-F6814)*efromH2)</f>
        <v>2.4000000000000301</v>
      </c>
      <c r="F6814" s="37" cm="1">
        <f t="array" ref="F6814">_xlfn.IFS(C6814&gt;(D6814+maxpout),MIN(max_storage,F6813+MIN(elyscap,(C6814-D6814+maxpout))*H2in),C6814&gt;(D6814-minpout),F6813,C6814&lt;=(D6814-minpout),MAX(0,F6813+(C6814-(D6814-minpout))*H2out))</f>
        <v>18.129533791379387</v>
      </c>
      <c r="G6814" s="37">
        <f>MAX(0,F6813+MIN(elyscap,(C6814-D6814+maxpout))*H2in - max_storage)</f>
        <v>0</v>
      </c>
      <c r="H6814" s="17"/>
      <c r="AQ6814" s="51">
        <v>13634.642260426057</v>
      </c>
    </row>
    <row r="6815" spans="1:43" x14ac:dyDescent="0.25">
      <c r="A6815" s="2">
        <v>44114.875</v>
      </c>
      <c r="B6815" s="22">
        <v>1442435.608</v>
      </c>
      <c r="C6815" s="47">
        <f t="shared" si="104"/>
        <v>1.442435608</v>
      </c>
      <c r="D6815" s="47">
        <f>IF($J$13="Yes", D6814+$J$14*(C6815-D6814),$J$12)</f>
        <v>2.4</v>
      </c>
      <c r="E6815" s="47" cm="1">
        <f t="array" ref="E6815">_xlfn.IFS(C6815&gt;(D6815+maxpout),MAX(C6815-elyscap,D6815+maxpout),C6815&gt;D6815-minpout,C6815,C6815&lt;=D6815-minpout,C6815+(F6814-F6815)*efromH2)</f>
        <v>2.4000000000000234</v>
      </c>
      <c r="F6815" s="37" cm="1">
        <f t="array" ref="F6815">_xlfn.IFS(C6815&gt;(D6815+maxpout),MIN(max_storage,F6814+MIN(elyscap,(C6815-D6815+maxpout))*H2in),C6815&gt;(D6815-minpout),F6814,C6815&lt;=(D6815-minpout),MAX(0,F6814+(C6815-(D6815-minpout))*H2out))</f>
        <v>18.081655571779386</v>
      </c>
      <c r="G6815" s="37">
        <f>MAX(0,F6814+MIN(elyscap,(C6815-D6815+maxpout))*H2in - max_storage)</f>
        <v>0</v>
      </c>
      <c r="H6815" s="17"/>
      <c r="AQ6815" s="51">
        <v>13467.751034846911</v>
      </c>
    </row>
    <row r="6816" spans="1:43" x14ac:dyDescent="0.25">
      <c r="A6816" s="2">
        <v>44114.916666666701</v>
      </c>
      <c r="B6816" s="22">
        <v>1429166.324</v>
      </c>
      <c r="C6816" s="47">
        <f t="shared" si="104"/>
        <v>1.4291663240000001</v>
      </c>
      <c r="D6816" s="47">
        <f>IF($J$13="Yes", D6815+$J$14*(C6816-D6815),$J$12)</f>
        <v>2.4</v>
      </c>
      <c r="E6816" s="47" cm="1">
        <f t="array" ref="E6816">_xlfn.IFS(C6816&gt;(D6816+maxpout),MAX(C6816-elyscap,D6816+maxpout),C6816&gt;D6816-minpout,C6816,C6816&lt;=D6816-minpout,C6816+(F6815-F6816)*efromH2)</f>
        <v>2.3999999999999981</v>
      </c>
      <c r="F6816" s="37" cm="1">
        <f t="array" ref="F6816">_xlfn.IFS(C6816&gt;(D6816+maxpout),MIN(max_storage,F6815+MIN(elyscap,(C6816-D6816+maxpout))*H2in),C6816&gt;(D6816-minpout),F6815,C6816&lt;=(D6816-minpout),MAX(0,F6815+(C6816-(D6816-minpout))*H2out))</f>
        <v>18.033113887979386</v>
      </c>
      <c r="G6816" s="37">
        <f>MAX(0,F6815+MIN(elyscap,(C6816-D6816+maxpout))*H2in - max_storage)</f>
        <v>0</v>
      </c>
      <c r="H6816" s="17"/>
      <c r="AQ6816" s="51">
        <v>12710.435740107763</v>
      </c>
    </row>
    <row r="6817" spans="1:43" x14ac:dyDescent="0.25">
      <c r="A6817" s="2">
        <v>44114.958333333299</v>
      </c>
      <c r="B6817" s="22">
        <v>1448790.61</v>
      </c>
      <c r="C6817" s="47">
        <f t="shared" si="104"/>
        <v>1.4487906100000001</v>
      </c>
      <c r="D6817" s="47">
        <f>IF($J$13="Yes", D6816+$J$14*(C6817-D6816),$J$12)</f>
        <v>2.4</v>
      </c>
      <c r="E6817" s="47" cm="1">
        <f t="array" ref="E6817">_xlfn.IFS(C6817&gt;(D6817+maxpout),MAX(C6817-elyscap,D6817+maxpout),C6817&gt;D6817-minpout,C6817,C6817&lt;=D6817-minpout,C6817+(F6816-F6817)*efromH2)</f>
        <v>2.3999999999999742</v>
      </c>
      <c r="F6817" s="37" cm="1">
        <f t="array" ref="F6817">_xlfn.IFS(C6817&gt;(D6817+maxpout),MIN(max_storage,F6816+MIN(elyscap,(C6817-D6817+maxpout))*H2in),C6817&gt;(D6817-minpout),F6816,C6817&lt;=(D6817-minpout),MAX(0,F6816+(C6817-(D6817-minpout))*H2out))</f>
        <v>17.985553418479387</v>
      </c>
      <c r="G6817" s="37">
        <f>MAX(0,F6816+MIN(elyscap,(C6817-D6817+maxpout))*H2in - max_storage)</f>
        <v>0</v>
      </c>
      <c r="H6817" s="17"/>
      <c r="AQ6817" s="51">
        <v>11259.347439479603</v>
      </c>
    </row>
    <row r="6818" spans="1:43" x14ac:dyDescent="0.25">
      <c r="A6818" s="2">
        <v>44115</v>
      </c>
      <c r="B6818" s="22">
        <v>1551983.2150000001</v>
      </c>
      <c r="C6818" s="47">
        <f t="shared" si="104"/>
        <v>1.5519832150000001</v>
      </c>
      <c r="D6818" s="47">
        <f>IF($J$13="Yes", D6817+$J$14*(C6818-D6817),$J$12)</f>
        <v>2.4</v>
      </c>
      <c r="E6818" s="47" cm="1">
        <f t="array" ref="E6818">_xlfn.IFS(C6818&gt;(D6818+maxpout),MAX(C6818-elyscap,D6818+maxpout),C6818&gt;D6818-minpout,C6818,C6818&lt;=D6818-minpout,C6818+(F6817-F6818)*efromH2)</f>
        <v>2.3999999999999986</v>
      </c>
      <c r="F6818" s="37" cm="1">
        <f t="array" ref="F6818">_xlfn.IFS(C6818&gt;(D6818+maxpout),MIN(max_storage,F6817+MIN(elyscap,(C6818-D6818+maxpout))*H2in),C6818&gt;(D6818-minpout),F6817,C6818&lt;=(D6818-minpout),MAX(0,F6817+(C6818-(D6818-minpout))*H2out))</f>
        <v>17.943152579229388</v>
      </c>
      <c r="G6818" s="37">
        <f>MAX(0,F6817+MIN(elyscap,(C6818-D6818+maxpout))*H2in - max_storage)</f>
        <v>0</v>
      </c>
      <c r="H6818" s="17"/>
      <c r="AQ6818" s="51">
        <v>10510.933010104678</v>
      </c>
    </row>
    <row r="6819" spans="1:43" x14ac:dyDescent="0.25">
      <c r="A6819" s="2">
        <v>44115.041666666701</v>
      </c>
      <c r="B6819" s="22">
        <v>1570526.317</v>
      </c>
      <c r="C6819" s="47">
        <f t="shared" si="104"/>
        <v>1.5705263170000001</v>
      </c>
      <c r="D6819" s="47">
        <f>IF($J$13="Yes", D6818+$J$14*(C6819-D6818),$J$12)</f>
        <v>2.4</v>
      </c>
      <c r="E6819" s="47" cm="1">
        <f t="array" ref="E6819">_xlfn.IFS(C6819&gt;(D6819+maxpout),MAX(C6819-elyscap,D6819+maxpout),C6819&gt;D6819-minpout,C6819,C6819&lt;=D6819-minpout,C6819+(F6818-F6819)*efromH2)</f>
        <v>2.399999999999975</v>
      </c>
      <c r="F6819" s="37" cm="1">
        <f t="array" ref="F6819">_xlfn.IFS(C6819&gt;(D6819+maxpout),MIN(max_storage,F6818+MIN(elyscap,(C6819-D6819+maxpout))*H2in),C6819&gt;(D6819-minpout),F6818,C6819&lt;=(D6819-minpout),MAX(0,F6818+(C6819-(D6819-minpout))*H2out))</f>
        <v>17.901678895079389</v>
      </c>
      <c r="G6819" s="37">
        <f>MAX(0,F6818+MIN(elyscap,(C6819-D6819+maxpout))*H2in - max_storage)</f>
        <v>0</v>
      </c>
      <c r="H6819" s="17"/>
      <c r="AQ6819" s="51">
        <v>10213.248512923505</v>
      </c>
    </row>
    <row r="6820" spans="1:43" x14ac:dyDescent="0.25">
      <c r="A6820" s="2">
        <v>44115.083333333299</v>
      </c>
      <c r="B6820" s="22">
        <v>1582042.0209999999</v>
      </c>
      <c r="C6820" s="47">
        <f t="shared" si="104"/>
        <v>1.5820420209999999</v>
      </c>
      <c r="D6820" s="47">
        <f>IF($J$13="Yes", D6819+$J$14*(C6820-D6819),$J$12)</f>
        <v>2.4</v>
      </c>
      <c r="E6820" s="47" cm="1">
        <f t="array" ref="E6820">_xlfn.IFS(C6820&gt;(D6820+maxpout),MAX(C6820-elyscap,D6820+maxpout),C6820&gt;D6820-minpout,C6820,C6820&lt;=D6820-minpout,C6820+(F6819-F6820)*efromH2)</f>
        <v>2.399999999999999</v>
      </c>
      <c r="F6820" s="37" cm="1">
        <f t="array" ref="F6820">_xlfn.IFS(C6820&gt;(D6820+maxpout),MIN(max_storage,F6819+MIN(elyscap,(C6820-D6820+maxpout))*H2in),C6820&gt;(D6820-minpout),F6819,C6820&lt;=(D6820-minpout),MAX(0,F6819+(C6820-(D6820-minpout))*H2out))</f>
        <v>17.860780996129389</v>
      </c>
      <c r="G6820" s="37">
        <f>MAX(0,F6819+MIN(elyscap,(C6820-D6820+maxpout))*H2in - max_storage)</f>
        <v>0</v>
      </c>
      <c r="H6820" s="17"/>
      <c r="AQ6820" s="51">
        <v>10982.184381888163</v>
      </c>
    </row>
    <row r="6821" spans="1:43" x14ac:dyDescent="0.25">
      <c r="A6821" s="2">
        <v>44115.125</v>
      </c>
      <c r="B6821" s="22">
        <v>1761764.4040000001</v>
      </c>
      <c r="C6821" s="47">
        <f t="shared" si="104"/>
        <v>1.761764404</v>
      </c>
      <c r="D6821" s="47">
        <f>IF($J$13="Yes", D6820+$J$14*(C6821-D6820),$J$12)</f>
        <v>2.4</v>
      </c>
      <c r="E6821" s="47" cm="1">
        <f t="array" ref="E6821">_xlfn.IFS(C6821&gt;(D6821+maxpout),MAX(C6821-elyscap,D6821+maxpout),C6821&gt;D6821-minpout,C6821,C6821&lt;=D6821-minpout,C6821+(F6820-F6821)*efromH2)</f>
        <v>2.4000000000000297</v>
      </c>
      <c r="F6821" s="37" cm="1">
        <f t="array" ref="F6821">_xlfn.IFS(C6821&gt;(D6821+maxpout),MIN(max_storage,F6820+MIN(elyscap,(C6821-D6821+maxpout))*H2in),C6821&gt;(D6821-minpout),F6820,C6821&lt;=(D6821-minpout),MAX(0,F6820+(C6821-(D6821-minpout))*H2out))</f>
        <v>17.828869216329387</v>
      </c>
      <c r="G6821" s="37">
        <f>MAX(0,F6820+MIN(elyscap,(C6821-D6821+maxpout))*H2in - max_storage)</f>
        <v>0</v>
      </c>
      <c r="H6821" s="17"/>
      <c r="AQ6821" s="51">
        <v>11211.876157537092</v>
      </c>
    </row>
    <row r="6822" spans="1:43" x14ac:dyDescent="0.25">
      <c r="A6822" s="2">
        <v>44115.166666666701</v>
      </c>
      <c r="B6822" s="22">
        <v>1840258.888</v>
      </c>
      <c r="C6822" s="47">
        <f t="shared" si="104"/>
        <v>1.8402588879999999</v>
      </c>
      <c r="D6822" s="47">
        <f>IF($J$13="Yes", D6821+$J$14*(C6822-D6821),$J$12)</f>
        <v>2.4</v>
      </c>
      <c r="E6822" s="47" cm="1">
        <f t="array" ref="E6822">_xlfn.IFS(C6822&gt;(D6822+maxpout),MAX(C6822-elyscap,D6822+maxpout),C6822&gt;D6822-minpout,C6822,C6822&lt;=D6822-minpout,C6822+(F6821-F6822)*efromH2)</f>
        <v>2.4000000000000119</v>
      </c>
      <c r="F6822" s="37" cm="1">
        <f t="array" ref="F6822">_xlfn.IFS(C6822&gt;(D6822+maxpout),MIN(max_storage,F6821+MIN(elyscap,(C6822-D6822+maxpout))*H2in),C6822&gt;(D6822-minpout),F6821,C6822&lt;=(D6822-minpout),MAX(0,F6821+(C6822-(D6822-minpout))*H2out))</f>
        <v>17.800882160729387</v>
      </c>
      <c r="G6822" s="37">
        <f>MAX(0,F6821+MIN(elyscap,(C6822-D6822+maxpout))*H2in - max_storage)</f>
        <v>0</v>
      </c>
      <c r="H6822" s="17"/>
      <c r="AQ6822" s="51">
        <v>11364.674346289554</v>
      </c>
    </row>
    <row r="6823" spans="1:43" x14ac:dyDescent="0.25">
      <c r="A6823" s="2">
        <v>44115.208333333299</v>
      </c>
      <c r="B6823" s="22">
        <v>2026214.6669999999</v>
      </c>
      <c r="C6823" s="47">
        <f t="shared" si="104"/>
        <v>2.0262146670000001</v>
      </c>
      <c r="D6823" s="47">
        <f>IF($J$13="Yes", D6822+$J$14*(C6823-D6822),$J$12)</f>
        <v>2.4</v>
      </c>
      <c r="E6823" s="47" cm="1">
        <f t="array" ref="E6823">_xlfn.IFS(C6823&gt;(D6823+maxpout),MAX(C6823-elyscap,D6823+maxpout),C6823&gt;D6823-minpout,C6823,C6823&lt;=D6823-minpout,C6823+(F6822-F6823)*efromH2)</f>
        <v>2.4000000000000008</v>
      </c>
      <c r="F6823" s="37" cm="1">
        <f t="array" ref="F6823">_xlfn.IFS(C6823&gt;(D6823+maxpout),MIN(max_storage,F6822+MIN(elyscap,(C6823-D6823+maxpout))*H2in),C6823&gt;(D6823-minpout),F6822,C6823&lt;=(D6823-minpout),MAX(0,F6822+(C6823-(D6823-minpout))*H2out))</f>
        <v>17.782192894079387</v>
      </c>
      <c r="G6823" s="37">
        <f>MAX(0,F6822+MIN(elyscap,(C6823-D6823+maxpout))*H2in - max_storage)</f>
        <v>0</v>
      </c>
      <c r="H6823" s="17"/>
      <c r="AQ6823" s="51">
        <v>11549.861795117376</v>
      </c>
    </row>
    <row r="6824" spans="1:43" x14ac:dyDescent="0.25">
      <c r="A6824" s="2">
        <v>44115.25</v>
      </c>
      <c r="B6824" s="22">
        <v>2068438.0349999999</v>
      </c>
      <c r="C6824" s="47">
        <f t="shared" si="104"/>
        <v>2.0684380349999998</v>
      </c>
      <c r="D6824" s="47">
        <f>IF($J$13="Yes", D6823+$J$14*(C6824-D6823),$J$12)</f>
        <v>2.4</v>
      </c>
      <c r="E6824" s="47" cm="1">
        <f t="array" ref="E6824">_xlfn.IFS(C6824&gt;(D6824+maxpout),MAX(C6824-elyscap,D6824+maxpout),C6824&gt;D6824-minpout,C6824,C6824&lt;=D6824-minpout,C6824+(F6823-F6824)*efromH2)</f>
        <v>2.4000000000000199</v>
      </c>
      <c r="F6824" s="37" cm="1">
        <f t="array" ref="F6824">_xlfn.IFS(C6824&gt;(D6824+maxpout),MIN(max_storage,F6823+MIN(elyscap,(C6824-D6824+maxpout))*H2in),C6824&gt;(D6824-minpout),F6823,C6824&lt;=(D6824-minpout),MAX(0,F6823+(C6824-(D6824-minpout))*H2out))</f>
        <v>17.765614795829386</v>
      </c>
      <c r="G6824" s="37">
        <f>MAX(0,F6823+MIN(elyscap,(C6824-D6824+maxpout))*H2in - max_storage)</f>
        <v>0</v>
      </c>
      <c r="H6824" s="17"/>
      <c r="AQ6824" s="51">
        <v>11669.281738754009</v>
      </c>
    </row>
    <row r="6825" spans="1:43" x14ac:dyDescent="0.25">
      <c r="A6825" s="2">
        <v>44115.291666666701</v>
      </c>
      <c r="B6825" s="22">
        <v>1989336.1259999999</v>
      </c>
      <c r="C6825" s="47">
        <f t="shared" si="104"/>
        <v>1.989336126</v>
      </c>
      <c r="D6825" s="47">
        <f>IF($J$13="Yes", D6824+$J$14*(C6825-D6824),$J$12)</f>
        <v>2.4</v>
      </c>
      <c r="E6825" s="47" cm="1">
        <f t="array" ref="E6825">_xlfn.IFS(C6825&gt;(D6825+maxpout),MAX(C6825-elyscap,D6825+maxpout),C6825&gt;D6825-minpout,C6825,C6825&lt;=D6825-minpout,C6825+(F6824-F6825)*efromH2)</f>
        <v>2.4000000000000079</v>
      </c>
      <c r="F6825" s="37" cm="1">
        <f t="array" ref="F6825">_xlfn.IFS(C6825&gt;(D6825+maxpout),MIN(max_storage,F6824+MIN(elyscap,(C6825-D6825+maxpout))*H2in),C6825&gt;(D6825-minpout),F6824,C6825&lt;=(D6825-minpout),MAX(0,F6824+(C6825-(D6825-minpout))*H2out))</f>
        <v>17.745081602129385</v>
      </c>
      <c r="G6825" s="37">
        <f>MAX(0,F6824+MIN(elyscap,(C6825-D6825+maxpout))*H2in - max_storage)</f>
        <v>0</v>
      </c>
      <c r="H6825" s="17"/>
      <c r="AQ6825" s="51">
        <v>10687.466839828396</v>
      </c>
    </row>
    <row r="6826" spans="1:43" x14ac:dyDescent="0.25">
      <c r="A6826" s="2">
        <v>44115.333333333299</v>
      </c>
      <c r="B6826" s="22">
        <v>1903529.723</v>
      </c>
      <c r="C6826" s="47">
        <f t="shared" si="104"/>
        <v>1.9035297229999999</v>
      </c>
      <c r="D6826" s="47">
        <f>IF($J$13="Yes", D6825+$J$14*(C6826-D6825),$J$12)</f>
        <v>2.4</v>
      </c>
      <c r="E6826" s="47" cm="1">
        <f t="array" ref="E6826">_xlfn.IFS(C6826&gt;(D6826+maxpout),MAX(C6826-elyscap,D6826+maxpout),C6826&gt;D6826-minpout,C6826,C6826&lt;=D6826-minpout,C6826+(F6825-F6826)*efromH2)</f>
        <v>2.3999999999999719</v>
      </c>
      <c r="F6826" s="37" cm="1">
        <f t="array" ref="F6826">_xlfn.IFS(C6826&gt;(D6826+maxpout),MIN(max_storage,F6825+MIN(elyscap,(C6826-D6826+maxpout))*H2in),C6826&gt;(D6826-minpout),F6825,C6826&lt;=(D6826-minpout),MAX(0,F6825+(C6826-(D6826-minpout))*H2out))</f>
        <v>17.720258088279387</v>
      </c>
      <c r="G6826" s="37">
        <f>MAX(0,F6825+MIN(elyscap,(C6826-D6826+maxpout))*H2in - max_storage)</f>
        <v>0</v>
      </c>
      <c r="H6826" s="17"/>
      <c r="AQ6826" s="51">
        <v>9065.2841271990965</v>
      </c>
    </row>
    <row r="6827" spans="1:43" x14ac:dyDescent="0.25">
      <c r="A6827" s="2">
        <v>44115.375</v>
      </c>
      <c r="B6827" s="22">
        <v>1686235.159</v>
      </c>
      <c r="C6827" s="47">
        <f t="shared" si="104"/>
        <v>1.686235159</v>
      </c>
      <c r="D6827" s="47">
        <f>IF($J$13="Yes", D6826+$J$14*(C6827-D6826),$J$12)</f>
        <v>2.4</v>
      </c>
      <c r="E6827" s="47" cm="1">
        <f t="array" ref="E6827">_xlfn.IFS(C6827&gt;(D6827+maxpout),MAX(C6827-elyscap,D6827+maxpout),C6827&gt;D6827-minpout,C6827,C6827&lt;=D6827-minpout,C6827+(F6826-F6827)*efromH2)</f>
        <v>2.3999999999999995</v>
      </c>
      <c r="F6827" s="37" cm="1">
        <f t="array" ref="F6827">_xlfn.IFS(C6827&gt;(D6827+maxpout),MIN(max_storage,F6826+MIN(elyscap,(C6827-D6827+maxpout))*H2in),C6827&gt;(D6827-minpout),F6826,C6827&lt;=(D6827-minpout),MAX(0,F6826+(C6827-(D6827-minpout))*H2out))</f>
        <v>17.684569846229387</v>
      </c>
      <c r="G6827" s="37">
        <f>MAX(0,F6826+MIN(elyscap,(C6827-D6827+maxpout))*H2in - max_storage)</f>
        <v>0</v>
      </c>
      <c r="H6827" s="17"/>
      <c r="AQ6827" s="51">
        <v>8118.0837046898987</v>
      </c>
    </row>
    <row r="6828" spans="1:43" x14ac:dyDescent="0.25">
      <c r="A6828" s="2">
        <v>44115.416666666701</v>
      </c>
      <c r="B6828" s="22">
        <v>1599989.3060000001</v>
      </c>
      <c r="C6828" s="47">
        <f t="shared" si="104"/>
        <v>1.5999893060000001</v>
      </c>
      <c r="D6828" s="47">
        <f>IF($J$13="Yes", D6827+$J$14*(C6828-D6827),$J$12)</f>
        <v>2.4</v>
      </c>
      <c r="E6828" s="47" cm="1">
        <f t="array" ref="E6828">_xlfn.IFS(C6828&gt;(D6828+maxpout),MAX(C6828-elyscap,D6828+maxpout),C6828&gt;D6828-minpout,C6828,C6828&lt;=D6828-minpout,C6828+(F6827-F6828)*efromH2)</f>
        <v>2.3999999999999799</v>
      </c>
      <c r="F6828" s="37" cm="1">
        <f t="array" ref="F6828">_xlfn.IFS(C6828&gt;(D6828+maxpout),MIN(max_storage,F6827+MIN(elyscap,(C6828-D6828+maxpout))*H2in),C6828&gt;(D6828-minpout),F6827,C6828&lt;=(D6828-minpout),MAX(0,F6827+(C6828-(D6828-minpout))*H2out))</f>
        <v>17.644569311529388</v>
      </c>
      <c r="G6828" s="37">
        <f>MAX(0,F6827+MIN(elyscap,(C6828-D6828+maxpout))*H2in - max_storage)</f>
        <v>0</v>
      </c>
      <c r="H6828" s="17"/>
      <c r="AQ6828" s="51">
        <v>8380.411986674304</v>
      </c>
    </row>
    <row r="6829" spans="1:43" x14ac:dyDescent="0.25">
      <c r="A6829" s="2">
        <v>44115.458333333299</v>
      </c>
      <c r="B6829" s="22">
        <v>1522844.4469999999</v>
      </c>
      <c r="C6829" s="47">
        <f t="shared" si="104"/>
        <v>1.522844447</v>
      </c>
      <c r="D6829" s="47">
        <f>IF($J$13="Yes", D6828+$J$14*(C6829-D6828),$J$12)</f>
        <v>2.4</v>
      </c>
      <c r="E6829" s="47" cm="1">
        <f t="array" ref="E6829">_xlfn.IFS(C6829&gt;(D6829+maxpout),MAX(C6829-elyscap,D6829+maxpout),C6829&gt;D6829-minpout,C6829,C6829&lt;=D6829-minpout,C6829+(F6828-F6829)*efromH2)</f>
        <v>2.4000000000000083</v>
      </c>
      <c r="F6829" s="37" cm="1">
        <f t="array" ref="F6829">_xlfn.IFS(C6829&gt;(D6829+maxpout),MIN(max_storage,F6828+MIN(elyscap,(C6829-D6829+maxpout))*H2in),C6829&gt;(D6829-minpout),F6828,C6829&lt;=(D6829-minpout),MAX(0,F6828+(C6829-(D6829-minpout))*H2out))</f>
        <v>17.600711533879387</v>
      </c>
      <c r="G6829" s="37">
        <f>MAX(0,F6828+MIN(elyscap,(C6829-D6829+maxpout))*H2in - max_storage)</f>
        <v>0</v>
      </c>
      <c r="H6829" s="17"/>
      <c r="AQ6829" s="51">
        <v>8428.3777611370515</v>
      </c>
    </row>
    <row r="6830" spans="1:43" x14ac:dyDescent="0.25">
      <c r="A6830" s="2">
        <v>44115.5</v>
      </c>
      <c r="B6830" s="22">
        <v>1321357.5090000001</v>
      </c>
      <c r="C6830" s="47">
        <f t="shared" si="104"/>
        <v>1.321357509</v>
      </c>
      <c r="D6830" s="47">
        <f>IF($J$13="Yes", D6829+$J$14*(C6830-D6829),$J$12)</f>
        <v>2.4</v>
      </c>
      <c r="E6830" s="47" cm="1">
        <f t="array" ref="E6830">_xlfn.IFS(C6830&gt;(D6830+maxpout),MAX(C6830-elyscap,D6830+maxpout),C6830&gt;D6830-minpout,C6830,C6830&lt;=D6830-minpout,C6830+(F6829-F6830)*efromH2)</f>
        <v>2.3999999999999684</v>
      </c>
      <c r="F6830" s="37" cm="1">
        <f t="array" ref="F6830">_xlfn.IFS(C6830&gt;(D6830+maxpout),MIN(max_storage,F6829+MIN(elyscap,(C6830-D6830+maxpout))*H2in),C6830&gt;(D6830-minpout),F6829,C6830&lt;=(D6830-minpout),MAX(0,F6829+(C6830-(D6830-minpout))*H2out))</f>
        <v>17.546779409329389</v>
      </c>
      <c r="G6830" s="37">
        <f>MAX(0,F6829+MIN(elyscap,(C6830-D6830+maxpout))*H2in - max_storage)</f>
        <v>0</v>
      </c>
      <c r="H6830" s="17"/>
      <c r="AQ6830" s="51">
        <v>8547.7977047736858</v>
      </c>
    </row>
    <row r="6831" spans="1:43" x14ac:dyDescent="0.25">
      <c r="A6831" s="2">
        <v>44115.541666666701</v>
      </c>
      <c r="B6831" s="22">
        <v>1291558.301</v>
      </c>
      <c r="C6831" s="47">
        <f t="shared" si="104"/>
        <v>1.291558301</v>
      </c>
      <c r="D6831" s="47">
        <f>IF($J$13="Yes", D6830+$J$14*(C6831-D6830),$J$12)</f>
        <v>2.4</v>
      </c>
      <c r="E6831" s="47" cm="1">
        <f t="array" ref="E6831">_xlfn.IFS(C6831&gt;(D6831+maxpout),MAX(C6831-elyscap,D6831+maxpout),C6831&gt;D6831-minpout,C6831,C6831&lt;=D6831-minpout,C6831+(F6830-F6831)*efromH2)</f>
        <v>2.3999999999999826</v>
      </c>
      <c r="F6831" s="37" cm="1">
        <f t="array" ref="F6831">_xlfn.IFS(C6831&gt;(D6831+maxpout),MIN(max_storage,F6830+MIN(elyscap,(C6831-D6831+maxpout))*H2in),C6831&gt;(D6831-minpout),F6830,C6831&lt;=(D6831-minpout),MAX(0,F6830+(C6831-(D6831-minpout))*H2out))</f>
        <v>17.49135732437939</v>
      </c>
      <c r="G6831" s="37">
        <f>MAX(0,F6830+MIN(elyscap,(C6831-D6831+maxpout))*H2in - max_storage)</f>
        <v>0</v>
      </c>
      <c r="H6831" s="17"/>
      <c r="AQ6831" s="51">
        <v>8230.5807530432485</v>
      </c>
    </row>
    <row r="6832" spans="1:43" x14ac:dyDescent="0.25">
      <c r="A6832" s="2">
        <v>44115.583333333299</v>
      </c>
      <c r="B6832" s="22">
        <v>1318288.0759999999</v>
      </c>
      <c r="C6832" s="47">
        <f t="shared" si="104"/>
        <v>1.318288076</v>
      </c>
      <c r="D6832" s="47">
        <f>IF($J$13="Yes", D6831+$J$14*(C6832-D6831),$J$12)</f>
        <v>2.4</v>
      </c>
      <c r="E6832" s="47" cm="1">
        <f t="array" ref="E6832">_xlfn.IFS(C6832&gt;(D6832+maxpout),MAX(C6832-elyscap,D6832+maxpout),C6832&gt;D6832-minpout,C6832,C6832&lt;=D6832-minpout,C6832+(F6831-F6832)*efromH2)</f>
        <v>2.4000000000000039</v>
      </c>
      <c r="F6832" s="37" cm="1">
        <f t="array" ref="F6832">_xlfn.IFS(C6832&gt;(D6832+maxpout),MIN(max_storage,F6831+MIN(elyscap,(C6832-D6832+maxpout))*H2in),C6832&gt;(D6832-minpout),F6831,C6832&lt;=(D6832-minpout),MAX(0,F6831+(C6832-(D6832-minpout))*H2out))</f>
        <v>17.43727172817939</v>
      </c>
      <c r="G6832" s="37">
        <f>MAX(0,F6831+MIN(elyscap,(C6832-D6832+maxpout))*H2in - max_storage)</f>
        <v>0</v>
      </c>
      <c r="H6832" s="17"/>
      <c r="AQ6832" s="51">
        <v>7784.795746051841</v>
      </c>
    </row>
    <row r="6833" spans="1:43" x14ac:dyDescent="0.25">
      <c r="A6833" s="2">
        <v>44115.625</v>
      </c>
      <c r="B6833" s="22">
        <v>1294182.5959999999</v>
      </c>
      <c r="C6833" s="47">
        <f t="shared" si="104"/>
        <v>1.294182596</v>
      </c>
      <c r="D6833" s="47">
        <f>IF($J$13="Yes", D6832+$J$14*(C6833-D6832),$J$12)</f>
        <v>2.4</v>
      </c>
      <c r="E6833" s="47" cm="1">
        <f t="array" ref="E6833">_xlfn.IFS(C6833&gt;(D6833+maxpout),MAX(C6833-elyscap,D6833+maxpout),C6833&gt;D6833-minpout,C6833,C6833&lt;=D6833-minpout,C6833+(F6832-F6833)*efromH2)</f>
        <v>2.4000000000000066</v>
      </c>
      <c r="F6833" s="37" cm="1">
        <f t="array" ref="F6833">_xlfn.IFS(C6833&gt;(D6833+maxpout),MIN(max_storage,F6832+MIN(elyscap,(C6833-D6833+maxpout))*H2in),C6833&gt;(D6833-minpout),F6832,C6833&lt;=(D6833-minpout),MAX(0,F6832+(C6833-(D6833-minpout))*H2out))</f>
        <v>17.381980857979389</v>
      </c>
      <c r="G6833" s="37">
        <f>MAX(0,F6832+MIN(elyscap,(C6833-D6833+maxpout))*H2in - max_storage)</f>
        <v>0</v>
      </c>
      <c r="H6833" s="17"/>
      <c r="AQ6833" s="51">
        <v>6939.9552752311865</v>
      </c>
    </row>
    <row r="6834" spans="1:43" x14ac:dyDescent="0.25">
      <c r="A6834" s="2">
        <v>44115.666666666701</v>
      </c>
      <c r="B6834" s="22">
        <v>1274614.804</v>
      </c>
      <c r="C6834" s="47">
        <f t="shared" si="104"/>
        <v>1.274614804</v>
      </c>
      <c r="D6834" s="47">
        <f>IF($J$13="Yes", D6833+$J$14*(C6834-D6833),$J$12)</f>
        <v>2.4</v>
      </c>
      <c r="E6834" s="47" cm="1">
        <f t="array" ref="E6834">_xlfn.IFS(C6834&gt;(D6834+maxpout),MAX(C6834-elyscap,D6834+maxpout),C6834&gt;D6834-minpout,C6834,C6834&lt;=D6834-minpout,C6834+(F6833-F6834)*efromH2)</f>
        <v>2.4000000000000106</v>
      </c>
      <c r="F6834" s="37" cm="1">
        <f t="array" ref="F6834">_xlfn.IFS(C6834&gt;(D6834+maxpout),MIN(max_storage,F6833+MIN(elyscap,(C6834-D6834+maxpout))*H2in),C6834&gt;(D6834-minpout),F6833,C6834&lt;=(D6834-minpout),MAX(0,F6833+(C6834-(D6834-minpout))*H2out))</f>
        <v>17.325711598179389</v>
      </c>
      <c r="G6834" s="37">
        <f>MAX(0,F6833+MIN(elyscap,(C6834-D6834+maxpout))*H2in - max_storage)</f>
        <v>0</v>
      </c>
      <c r="H6834" s="17"/>
      <c r="AQ6834" s="51">
        <v>5986.8209424791748</v>
      </c>
    </row>
    <row r="6835" spans="1:43" x14ac:dyDescent="0.25">
      <c r="A6835" s="2">
        <v>44115.708333333299</v>
      </c>
      <c r="B6835" s="22">
        <v>1170212.024</v>
      </c>
      <c r="C6835" s="47">
        <f t="shared" si="104"/>
        <v>1.170212024</v>
      </c>
      <c r="D6835" s="47">
        <f>IF($J$13="Yes", D6834+$J$14*(C6835-D6834),$J$12)</f>
        <v>2.4</v>
      </c>
      <c r="E6835" s="47" cm="1">
        <f t="array" ref="E6835">_xlfn.IFS(C6835&gt;(D6835+maxpout),MAX(C6835-elyscap,D6835+maxpout),C6835&gt;D6835-minpout,C6835,C6835&lt;=D6835-minpout,C6835+(F6834-F6835)*efromH2)</f>
        <v>2.399999999999983</v>
      </c>
      <c r="F6835" s="37" cm="1">
        <f t="array" ref="F6835">_xlfn.IFS(C6835&gt;(D6835+maxpout),MIN(max_storage,F6834+MIN(elyscap,(C6835-D6835+maxpout))*H2in),C6835&gt;(D6835-minpout),F6834,C6835&lt;=(D6835-minpout),MAX(0,F6834+(C6835-(D6835-minpout))*H2out))</f>
        <v>17.26422219937939</v>
      </c>
      <c r="G6835" s="37">
        <f>MAX(0,F6834+MIN(elyscap,(C6835-D6835+maxpout))*H2in - max_storage)</f>
        <v>0</v>
      </c>
      <c r="H6835" s="17"/>
      <c r="AQ6835" s="51">
        <v>6238.2703890184212</v>
      </c>
    </row>
    <row r="6836" spans="1:43" x14ac:dyDescent="0.25">
      <c r="A6836" s="2">
        <v>44115.75</v>
      </c>
      <c r="B6836" s="22">
        <v>1135296.297</v>
      </c>
      <c r="C6836" s="47">
        <f t="shared" si="104"/>
        <v>1.135296297</v>
      </c>
      <c r="D6836" s="47">
        <f>IF($J$13="Yes", D6835+$J$14*(C6836-D6835),$J$12)</f>
        <v>2.4</v>
      </c>
      <c r="E6836" s="47" cm="1">
        <f t="array" ref="E6836">_xlfn.IFS(C6836&gt;(D6836+maxpout),MAX(C6836-elyscap,D6836+maxpout),C6836&gt;D6836-minpout,C6836,C6836&lt;=D6836-minpout,C6836+(F6835-F6836)*efromH2)</f>
        <v>2.3999999999999808</v>
      </c>
      <c r="F6836" s="37" cm="1">
        <f t="array" ref="F6836">_xlfn.IFS(C6836&gt;(D6836+maxpout),MIN(max_storage,F6835+MIN(elyscap,(C6836-D6836+maxpout))*H2in),C6836&gt;(D6836-minpout),F6835,C6836&lt;=(D6836-minpout),MAX(0,F6835+(C6836-(D6836-minpout))*H2out))</f>
        <v>17.200987014229391</v>
      </c>
      <c r="G6836" s="37">
        <f>MAX(0,F6835+MIN(elyscap,(C6836-D6836+maxpout))*H2in - max_storage)</f>
        <v>0</v>
      </c>
      <c r="H6836" s="17"/>
      <c r="AQ6836" s="51">
        <v>6990.8880048153405</v>
      </c>
    </row>
    <row r="6837" spans="1:43" x14ac:dyDescent="0.25">
      <c r="A6837" s="2">
        <v>44115.791666666701</v>
      </c>
      <c r="B6837" s="22">
        <v>1018294.246</v>
      </c>
      <c r="C6837" s="47">
        <f t="shared" si="104"/>
        <v>1.018294246</v>
      </c>
      <c r="D6837" s="47">
        <f>IF($J$13="Yes", D6836+$J$14*(C6837-D6836),$J$12)</f>
        <v>2.4</v>
      </c>
      <c r="E6837" s="47" cm="1">
        <f t="array" ref="E6837">_xlfn.IFS(C6837&gt;(D6837+maxpout),MAX(C6837-elyscap,D6837+maxpout),C6837&gt;D6837-minpout,C6837,C6837&lt;=D6837-minpout,C6837+(F6836-F6837)*efromH2)</f>
        <v>2.3999999999999666</v>
      </c>
      <c r="F6837" s="37" cm="1">
        <f t="array" ref="F6837">_xlfn.IFS(C6837&gt;(D6837+maxpout),MIN(max_storage,F6836+MIN(elyscap,(C6837-D6837+maxpout))*H2in),C6837&gt;(D6837-minpout),F6836,C6837&lt;=(D6837-minpout),MAX(0,F6836+(C6837-(D6837-minpout))*H2out))</f>
        <v>17.131901726529392</v>
      </c>
      <c r="G6837" s="37">
        <f>MAX(0,F6836+MIN(elyscap,(C6837-D6837+maxpout))*H2in - max_storage)</f>
        <v>0</v>
      </c>
      <c r="H6837" s="17"/>
      <c r="AQ6837" s="51">
        <v>7706.9131741149067</v>
      </c>
    </row>
    <row r="6838" spans="1:43" x14ac:dyDescent="0.25">
      <c r="A6838" s="2">
        <v>44115.833333333299</v>
      </c>
      <c r="B6838" s="22">
        <v>942155.46499999997</v>
      </c>
      <c r="C6838" s="47">
        <f t="shared" si="104"/>
        <v>0.94215546499999991</v>
      </c>
      <c r="D6838" s="47">
        <f>IF($J$13="Yes", D6837+$J$14*(C6838-D6837),$J$12)</f>
        <v>2.4</v>
      </c>
      <c r="E6838" s="47" cm="1">
        <f t="array" ref="E6838">_xlfn.IFS(C6838&gt;(D6838+maxpout),MAX(C6838-elyscap,D6838+maxpout),C6838&gt;D6838-minpout,C6838,C6838&lt;=D6838-minpout,C6838+(F6837-F6838)*efromH2)</f>
        <v>2.3999999999999924</v>
      </c>
      <c r="F6838" s="37" cm="1">
        <f t="array" ref="F6838">_xlfn.IFS(C6838&gt;(D6838+maxpout),MIN(max_storage,F6837+MIN(elyscap,(C6838-D6838+maxpout))*H2in),C6838&gt;(D6838-minpout),F6837,C6838&lt;=(D6838-minpout),MAX(0,F6837+(C6838-(D6838-minpout))*H2out))</f>
        <v>17.059009499779393</v>
      </c>
      <c r="G6838" s="37">
        <f>MAX(0,F6837+MIN(elyscap,(C6838-D6838+maxpout))*H2in - max_storage)</f>
        <v>0</v>
      </c>
      <c r="H6838" s="17"/>
      <c r="AQ6838" s="51">
        <v>8069.8706839670349</v>
      </c>
    </row>
    <row r="6839" spans="1:43" x14ac:dyDescent="0.25">
      <c r="A6839" s="2">
        <v>44115.875</v>
      </c>
      <c r="B6839" s="22">
        <v>893784.23300000001</v>
      </c>
      <c r="C6839" s="47">
        <f t="shared" si="104"/>
        <v>0.89378423299999998</v>
      </c>
      <c r="D6839" s="47">
        <f>IF($J$13="Yes", D6838+$J$14*(C6839-D6838),$J$12)</f>
        <v>2.4</v>
      </c>
      <c r="E6839" s="47" cm="1">
        <f t="array" ref="E6839">_xlfn.IFS(C6839&gt;(D6839+maxpout),MAX(C6839-elyscap,D6839+maxpout),C6839&gt;D6839-minpout,C6839,C6839&lt;=D6839-minpout,C6839+(F6838-F6839)*efromH2)</f>
        <v>2.3999999999999719</v>
      </c>
      <c r="F6839" s="37" cm="1">
        <f t="array" ref="F6839">_xlfn.IFS(C6839&gt;(D6839+maxpout),MIN(max_storage,F6838+MIN(elyscap,(C6839-D6839+maxpout))*H2in),C6839&gt;(D6839-minpout),F6838,C6839&lt;=(D6839-minpout),MAX(0,F6838+(C6839-(D6839-minpout))*H2out))</f>
        <v>16.983698711429394</v>
      </c>
      <c r="G6839" s="37">
        <f>MAX(0,F6838+MIN(elyscap,(C6839-D6839+maxpout))*H2in - max_storage)</f>
        <v>0</v>
      </c>
      <c r="H6839" s="17"/>
      <c r="AQ6839" s="51">
        <v>7856.9916540060794</v>
      </c>
    </row>
    <row r="6840" spans="1:43" x14ac:dyDescent="0.25">
      <c r="A6840" s="2">
        <v>44115.916666666701</v>
      </c>
      <c r="B6840" s="22">
        <v>812763.76199999999</v>
      </c>
      <c r="C6840" s="47">
        <f t="shared" si="104"/>
        <v>0.812763762</v>
      </c>
      <c r="D6840" s="47">
        <f>IF($J$13="Yes", D6839+$J$14*(C6840-D6839),$J$12)</f>
        <v>2.4</v>
      </c>
      <c r="E6840" s="47" cm="1">
        <f t="array" ref="E6840">_xlfn.IFS(C6840&gt;(D6840+maxpout),MAX(C6840-elyscap,D6840+maxpout),C6840&gt;D6840-minpout,C6840,C6840&lt;=D6840-minpout,C6840+(F6839-F6840)*efromH2)</f>
        <v>2.4000000000000026</v>
      </c>
      <c r="F6840" s="37" cm="1">
        <f t="array" ref="F6840">_xlfn.IFS(C6840&gt;(D6840+maxpout),MIN(max_storage,F6839+MIN(elyscap,(C6840-D6840+maxpout))*H2in),C6840&gt;(D6840-minpout),F6839,C6840&lt;=(D6840-minpout),MAX(0,F6839+(C6840-(D6840-minpout))*H2out))</f>
        <v>16.904336899529394</v>
      </c>
      <c r="G6840" s="37">
        <f>MAX(0,F6839+MIN(elyscap,(C6840-D6840+maxpout))*H2in - max_storage)</f>
        <v>0</v>
      </c>
      <c r="H6840" s="17"/>
      <c r="AQ6840" s="51">
        <v>7283.874823054286</v>
      </c>
    </row>
    <row r="6841" spans="1:43" x14ac:dyDescent="0.25">
      <c r="A6841" s="2">
        <v>44115.958333333299</v>
      </c>
      <c r="B6841" s="22">
        <v>766777.24199999997</v>
      </c>
      <c r="C6841" s="47">
        <f t="shared" si="104"/>
        <v>0.76677724199999997</v>
      </c>
      <c r="D6841" s="47">
        <f>IF($J$13="Yes", D6840+$J$14*(C6841-D6840),$J$12)</f>
        <v>2.4</v>
      </c>
      <c r="E6841" s="47" cm="1">
        <f t="array" ref="E6841">_xlfn.IFS(C6841&gt;(D6841+maxpout),MAX(C6841-elyscap,D6841+maxpout),C6841&gt;D6841-minpout,C6841,C6841&lt;=D6841-minpout,C6841+(F6840-F6841)*efromH2)</f>
        <v>2.3999999999999879</v>
      </c>
      <c r="F6841" s="37" cm="1">
        <f t="array" ref="F6841">_xlfn.IFS(C6841&gt;(D6841+maxpout),MIN(max_storage,F6840+MIN(elyscap,(C6841-D6841+maxpout))*H2in),C6841&gt;(D6841-minpout),F6840,C6841&lt;=(D6841-minpout),MAX(0,F6840+(C6841-(D6841-minpout))*H2out))</f>
        <v>16.822675761629394</v>
      </c>
      <c r="G6841" s="37">
        <f>MAX(0,F6840+MIN(elyscap,(C6841-D6841+maxpout))*H2in - max_storage)</f>
        <v>0</v>
      </c>
      <c r="H6841" s="17"/>
      <c r="AQ6841" s="51">
        <v>6493.4285294594265</v>
      </c>
    </row>
    <row r="6842" spans="1:43" x14ac:dyDescent="0.25">
      <c r="A6842" s="2">
        <v>44116</v>
      </c>
      <c r="B6842" s="22">
        <v>799411.174</v>
      </c>
      <c r="C6842" s="47">
        <f t="shared" si="104"/>
        <v>0.79941117399999995</v>
      </c>
      <c r="D6842" s="47">
        <f>IF($J$13="Yes", D6841+$J$14*(C6842-D6841),$J$12)</f>
        <v>2.4</v>
      </c>
      <c r="E6842" s="47" cm="1">
        <f t="array" ref="E6842">_xlfn.IFS(C6842&gt;(D6842+maxpout),MAX(C6842-elyscap,D6842+maxpout),C6842&gt;D6842-minpout,C6842,C6842&lt;=D6842-minpout,C6842+(F6841-F6842)*efromH2)</f>
        <v>2.3999999999999777</v>
      </c>
      <c r="F6842" s="37" cm="1">
        <f t="array" ref="F6842">_xlfn.IFS(C6842&gt;(D6842+maxpout),MIN(max_storage,F6841+MIN(elyscap,(C6842-D6842+maxpout))*H2in),C6842&gt;(D6842-minpout),F6841,C6842&lt;=(D6842-minpout),MAX(0,F6841+(C6842-(D6842-minpout))*H2out))</f>
        <v>16.742646320329396</v>
      </c>
      <c r="G6842" s="37">
        <f>MAX(0,F6841+MIN(elyscap,(C6842-D6842+maxpout))*H2in - max_storage)</f>
        <v>0</v>
      </c>
      <c r="H6842" s="17"/>
      <c r="AQ6842" s="51">
        <v>5621.6382162859909</v>
      </c>
    </row>
    <row r="6843" spans="1:43" x14ac:dyDescent="0.25">
      <c r="A6843" s="2">
        <v>44116.041666666701</v>
      </c>
      <c r="B6843" s="22">
        <v>842465.49600000004</v>
      </c>
      <c r="C6843" s="47">
        <f t="shared" si="104"/>
        <v>0.84246549600000009</v>
      </c>
      <c r="D6843" s="47">
        <f>IF($J$13="Yes", D6842+$J$14*(C6843-D6842),$J$12)</f>
        <v>2.4</v>
      </c>
      <c r="E6843" s="47" cm="1">
        <f t="array" ref="E6843">_xlfn.IFS(C6843&gt;(D6843+maxpout),MAX(C6843-elyscap,D6843+maxpout),C6843&gt;D6843-minpout,C6843,C6843&lt;=D6843-minpout,C6843+(F6842-F6843)*efromH2)</f>
        <v>2.3999999999999888</v>
      </c>
      <c r="F6843" s="37" cm="1">
        <f t="array" ref="F6843">_xlfn.IFS(C6843&gt;(D6843+maxpout),MIN(max_storage,F6842+MIN(elyscap,(C6843-D6843+maxpout))*H2in),C6843&gt;(D6843-minpout),F6842,C6843&lt;=(D6843-minpout),MAX(0,F6842+(C6843-(D6843-minpout))*H2out))</f>
        <v>16.664769595129396</v>
      </c>
      <c r="G6843" s="37">
        <f>MAX(0,F6842+MIN(elyscap,(C6843-D6843+maxpout))*H2in - max_storage)</f>
        <v>0</v>
      </c>
      <c r="H6843" s="17"/>
      <c r="AQ6843" s="51">
        <v>5071.5152875251024</v>
      </c>
    </row>
    <row r="6844" spans="1:43" x14ac:dyDescent="0.25">
      <c r="A6844" s="2">
        <v>44116.083333333299</v>
      </c>
      <c r="B6844" s="22">
        <v>1002336.795</v>
      </c>
      <c r="C6844" s="47">
        <f t="shared" si="104"/>
        <v>1.0023367949999999</v>
      </c>
      <c r="D6844" s="47">
        <f>IF($J$13="Yes", D6843+$J$14*(C6844-D6843),$J$12)</f>
        <v>2.4</v>
      </c>
      <c r="E6844" s="47" cm="1">
        <f t="array" ref="E6844">_xlfn.IFS(C6844&gt;(D6844+maxpout),MAX(C6844-elyscap,D6844+maxpout),C6844&gt;D6844-minpout,C6844,C6844&lt;=D6844-minpout,C6844+(F6843-F6844)*efromH2)</f>
        <v>2.4000000000000146</v>
      </c>
      <c r="F6844" s="37" cm="1">
        <f t="array" ref="F6844">_xlfn.IFS(C6844&gt;(D6844+maxpout),MIN(max_storage,F6843+MIN(elyscap,(C6844-D6844+maxpout))*H2in),C6844&gt;(D6844-minpout),F6843,C6844&lt;=(D6844-minpout),MAX(0,F6843+(C6844-(D6844-minpout))*H2out))</f>
        <v>16.594886434879395</v>
      </c>
      <c r="G6844" s="37">
        <f>MAX(0,F6843+MIN(elyscap,(C6844-D6844+maxpout))*H2in - max_storage)</f>
        <v>0</v>
      </c>
      <c r="H6844" s="17"/>
      <c r="AQ6844" s="51">
        <v>4921.1895613738125</v>
      </c>
    </row>
    <row r="6845" spans="1:43" x14ac:dyDescent="0.25">
      <c r="A6845" s="2">
        <v>44116.125</v>
      </c>
      <c r="B6845" s="22">
        <v>1129655.31</v>
      </c>
      <c r="C6845" s="47">
        <f t="shared" si="104"/>
        <v>1.12965531</v>
      </c>
      <c r="D6845" s="47">
        <f>IF($J$13="Yes", D6844+$J$14*(C6845-D6844),$J$12)</f>
        <v>2.4</v>
      </c>
      <c r="E6845" s="47" cm="1">
        <f t="array" ref="E6845">_xlfn.IFS(C6845&gt;(D6845+maxpout),MAX(C6845-elyscap,D6845+maxpout),C6845&gt;D6845-minpout,C6845,C6845&lt;=D6845-minpout,C6845+(F6844-F6845)*efromH2)</f>
        <v>2.4000000000000159</v>
      </c>
      <c r="F6845" s="37" cm="1">
        <f t="array" ref="F6845">_xlfn.IFS(C6845&gt;(D6845+maxpout),MIN(max_storage,F6844+MIN(elyscap,(C6845-D6845+maxpout))*H2in),C6845&gt;(D6845-minpout),F6844,C6845&lt;=(D6845-minpout),MAX(0,F6844+(C6845-(D6845-minpout))*H2out))</f>
        <v>16.531369200379395</v>
      </c>
      <c r="G6845" s="37">
        <f>MAX(0,F6844+MIN(elyscap,(C6845-D6845+maxpout))*H2in - max_storage)</f>
        <v>0</v>
      </c>
      <c r="H6845" s="17"/>
      <c r="AQ6845" s="51">
        <v>4502.107150475068</v>
      </c>
    </row>
    <row r="6846" spans="1:43" x14ac:dyDescent="0.25">
      <c r="A6846" s="2">
        <v>44116.166666666701</v>
      </c>
      <c r="B6846" s="22">
        <v>1224469.4169999999</v>
      </c>
      <c r="C6846" s="47">
        <f t="shared" si="104"/>
        <v>1.2244694169999999</v>
      </c>
      <c r="D6846" s="47">
        <f>IF($J$13="Yes", D6845+$J$14*(C6846-D6845),$J$12)</f>
        <v>2.4</v>
      </c>
      <c r="E6846" s="47" cm="1">
        <f t="array" ref="E6846">_xlfn.IFS(C6846&gt;(D6846+maxpout),MAX(C6846-elyscap,D6846+maxpout),C6846&gt;D6846-minpout,C6846,C6846&lt;=D6846-minpout,C6846+(F6845-F6846)*efromH2)</f>
        <v>2.3999999999999684</v>
      </c>
      <c r="F6846" s="37" cm="1">
        <f t="array" ref="F6846">_xlfn.IFS(C6846&gt;(D6846+maxpout),MIN(max_storage,F6845+MIN(elyscap,(C6846-D6846+maxpout))*H2in),C6846&gt;(D6846-minpout),F6845,C6846&lt;=(D6846-minpout),MAX(0,F6845+(C6846-(D6846-minpout))*H2out))</f>
        <v>16.472592671229396</v>
      </c>
      <c r="G6846" s="37">
        <f>MAX(0,F6845+MIN(elyscap,(C6846-D6846+maxpout))*H2in - max_storage)</f>
        <v>0</v>
      </c>
      <c r="H6846" s="17"/>
      <c r="AQ6846" s="51">
        <v>4097.3650226631235</v>
      </c>
    </row>
    <row r="6847" spans="1:43" x14ac:dyDescent="0.25">
      <c r="A6847" s="2">
        <v>44116.208333333299</v>
      </c>
      <c r="B6847" s="22">
        <v>1256903.1950000001</v>
      </c>
      <c r="C6847" s="47">
        <f t="shared" si="104"/>
        <v>1.256903195</v>
      </c>
      <c r="D6847" s="47">
        <f>IF($J$13="Yes", D6846+$J$14*(C6847-D6846),$J$12)</f>
        <v>2.4</v>
      </c>
      <c r="E6847" s="47" cm="1">
        <f t="array" ref="E6847">_xlfn.IFS(C6847&gt;(D6847+maxpout),MAX(C6847-elyscap,D6847+maxpout),C6847&gt;D6847-minpout,C6847,C6847&lt;=D6847-minpout,C6847+(F6846-F6847)*efromH2)</f>
        <v>2.399999999999999</v>
      </c>
      <c r="F6847" s="37" cm="1">
        <f t="array" ref="F6847">_xlfn.IFS(C6847&gt;(D6847+maxpout),MIN(max_storage,F6846+MIN(elyscap,(C6847-D6847+maxpout))*H2in),C6847&gt;(D6847-minpout),F6846,C6847&lt;=(D6847-minpout),MAX(0,F6846+(C6847-(D6847-minpout))*H2out))</f>
        <v>16.415437830979396</v>
      </c>
      <c r="G6847" s="37">
        <f>MAX(0,F6846+MIN(elyscap,(C6847-D6847+maxpout))*H2in - max_storage)</f>
        <v>0</v>
      </c>
      <c r="H6847" s="17"/>
      <c r="AQ6847" s="51">
        <v>3806.3561745051165</v>
      </c>
    </row>
    <row r="6848" spans="1:43" x14ac:dyDescent="0.25">
      <c r="A6848" s="2">
        <v>44116.25</v>
      </c>
      <c r="B6848" s="22">
        <v>1364783.4210000001</v>
      </c>
      <c r="C6848" s="47">
        <f t="shared" si="104"/>
        <v>1.3647834210000001</v>
      </c>
      <c r="D6848" s="47">
        <f>IF($J$13="Yes", D6847+$J$14*(C6848-D6847),$J$12)</f>
        <v>2.4</v>
      </c>
      <c r="E6848" s="47" cm="1">
        <f t="array" ref="E6848">_xlfn.IFS(C6848&gt;(D6848+maxpout),MAX(C6848-elyscap,D6848+maxpout),C6848&gt;D6848-minpout,C6848,C6848&lt;=D6848-minpout,C6848+(F6847-F6848)*efromH2)</f>
        <v>2.3999999999999648</v>
      </c>
      <c r="F6848" s="37" cm="1">
        <f t="array" ref="F6848">_xlfn.IFS(C6848&gt;(D6848+maxpout),MIN(max_storage,F6847+MIN(elyscap,(C6848-D6848+maxpout))*H2in),C6848&gt;(D6848-minpout),F6847,C6848&lt;=(D6848-minpout),MAX(0,F6847+(C6848-(D6848-minpout))*H2out))</f>
        <v>16.363677002029398</v>
      </c>
      <c r="G6848" s="37">
        <f>MAX(0,F6847+MIN(elyscap,(C6848-D6848+maxpout))*H2in - max_storage)</f>
        <v>0</v>
      </c>
      <c r="H6848" s="17"/>
      <c r="AQ6848" s="51">
        <v>3429.5528740864224</v>
      </c>
    </row>
    <row r="6849" spans="1:43" x14ac:dyDescent="0.25">
      <c r="A6849" s="2">
        <v>44116.291666666701</v>
      </c>
      <c r="B6849" s="22">
        <v>1259866.351</v>
      </c>
      <c r="C6849" s="47">
        <f t="shared" si="104"/>
        <v>1.2598663510000001</v>
      </c>
      <c r="D6849" s="47">
        <f>IF($J$13="Yes", D6848+$J$14*(C6849-D6848),$J$12)</f>
        <v>2.4</v>
      </c>
      <c r="E6849" s="47" cm="1">
        <f t="array" ref="E6849">_xlfn.IFS(C6849&gt;(D6849+maxpout),MAX(C6849-elyscap,D6849+maxpout),C6849&gt;D6849-minpout,C6849,C6849&lt;=D6849-minpout,C6849+(F6848-F6849)*efromH2)</f>
        <v>2.400000000000035</v>
      </c>
      <c r="F6849" s="37" cm="1">
        <f t="array" ref="F6849">_xlfn.IFS(C6849&gt;(D6849+maxpout),MIN(max_storage,F6848+MIN(elyscap,(C6849-D6849+maxpout))*H2in),C6849&gt;(D6849-minpout),F6848,C6849&lt;=(D6849-minpout),MAX(0,F6848+(C6849-(D6849-minpout))*H2out))</f>
        <v>16.306670319579396</v>
      </c>
      <c r="G6849" s="37">
        <f>MAX(0,F6848+MIN(elyscap,(C6849-D6849+maxpout))*H2in - max_storage)</f>
        <v>0</v>
      </c>
      <c r="H6849" s="17"/>
      <c r="AQ6849" s="51">
        <v>3159.8072042984986</v>
      </c>
    </row>
    <row r="6850" spans="1:43" x14ac:dyDescent="0.25">
      <c r="A6850" s="2">
        <v>44116.333333333299</v>
      </c>
      <c r="B6850" s="22">
        <v>1139115.9750000001</v>
      </c>
      <c r="C6850" s="47">
        <f t="shared" si="104"/>
        <v>1.1391159750000002</v>
      </c>
      <c r="D6850" s="47">
        <f>IF($J$13="Yes", D6849+$J$14*(C6850-D6849),$J$12)</f>
        <v>2.4</v>
      </c>
      <c r="E6850" s="47" cm="1">
        <f t="array" ref="E6850">_xlfn.IFS(C6850&gt;(D6850+maxpout),MAX(C6850-elyscap,D6850+maxpout),C6850&gt;D6850-minpout,C6850,C6850&lt;=D6850-minpout,C6850+(F6849-F6850)*efromH2)</f>
        <v>2.4000000000000243</v>
      </c>
      <c r="F6850" s="37" cm="1">
        <f t="array" ref="F6850">_xlfn.IFS(C6850&gt;(D6850+maxpout),MIN(max_storage,F6849+MIN(elyscap,(C6850-D6850+maxpout))*H2in),C6850&gt;(D6850-minpout),F6849,C6850&lt;=(D6850-minpout),MAX(0,F6849+(C6850-(D6850-minpout))*H2out))</f>
        <v>16.243626118329395</v>
      </c>
      <c r="G6850" s="37">
        <f>MAX(0,F6849+MIN(elyscap,(C6850-D6850+maxpout))*H2in - max_storage)</f>
        <v>0</v>
      </c>
      <c r="H6850" s="17"/>
      <c r="AQ6850" s="51">
        <v>2547.6254642481795</v>
      </c>
    </row>
    <row r="6851" spans="1:43" x14ac:dyDescent="0.25">
      <c r="A6851" s="2">
        <v>44116.375</v>
      </c>
      <c r="B6851" s="22">
        <v>1030465.032</v>
      </c>
      <c r="C6851" s="47">
        <f t="shared" ref="C6851:C6914" si="105">B6851/1000000</f>
        <v>1.0304650319999999</v>
      </c>
      <c r="D6851" s="47">
        <f>IF($J$13="Yes", D6850+$J$14*(C6851-D6850),$J$12)</f>
        <v>2.4</v>
      </c>
      <c r="E6851" s="47" cm="1">
        <f t="array" ref="E6851">_xlfn.IFS(C6851&gt;(D6851+maxpout),MAX(C6851-elyscap,D6851+maxpout),C6851&gt;D6851-minpout,C6851,C6851&lt;=D6851-minpout,C6851+(F6850-F6851)*efromH2)</f>
        <v>2.3999999999999679</v>
      </c>
      <c r="F6851" s="37" cm="1">
        <f t="array" ref="F6851">_xlfn.IFS(C6851&gt;(D6851+maxpout),MIN(max_storage,F6850+MIN(elyscap,(C6851-D6851+maxpout))*H2in),C6851&gt;(D6851-minpout),F6850,C6851&lt;=(D6851-minpout),MAX(0,F6850+(C6851-(D6851-minpout))*H2out))</f>
        <v>16.175149369929397</v>
      </c>
      <c r="G6851" s="37">
        <f>MAX(0,F6850+MIN(elyscap,(C6851-D6851+maxpout))*H2in - max_storage)</f>
        <v>0</v>
      </c>
      <c r="H6851" s="17"/>
      <c r="AQ6851" s="51">
        <v>1948.300529723957</v>
      </c>
    </row>
    <row r="6852" spans="1:43" x14ac:dyDescent="0.25">
      <c r="A6852" s="2">
        <v>44116.416666666701</v>
      </c>
      <c r="B6852" s="22">
        <v>971202.88500000001</v>
      </c>
      <c r="C6852" s="47">
        <f t="shared" si="105"/>
        <v>0.97120288499999996</v>
      </c>
      <c r="D6852" s="47">
        <f>IF($J$13="Yes", D6851+$J$14*(C6852-D6851),$J$12)</f>
        <v>2.4</v>
      </c>
      <c r="E6852" s="47" cm="1">
        <f t="array" ref="E6852">_xlfn.IFS(C6852&gt;(D6852+maxpout),MAX(C6852-elyscap,D6852+maxpout),C6852&gt;D6852-minpout,C6852,C6852&lt;=D6852-minpout,C6852+(F6851-F6852)*efromH2)</f>
        <v>2.4000000000000088</v>
      </c>
      <c r="F6852" s="37" cm="1">
        <f t="array" ref="F6852">_xlfn.IFS(C6852&gt;(D6852+maxpout),MIN(max_storage,F6851+MIN(elyscap,(C6852-D6852+maxpout))*H2in),C6852&gt;(D6852-minpout),F6851,C6852&lt;=(D6852-minpout),MAX(0,F6851+(C6852-(D6852-minpout))*H2out))</f>
        <v>16.103709514179396</v>
      </c>
      <c r="G6852" s="37">
        <f>MAX(0,F6851+MIN(elyscap,(C6852-D6852+maxpout))*H2in - max_storage)</f>
        <v>0</v>
      </c>
      <c r="H6852" s="17"/>
      <c r="AQ6852" s="51">
        <v>1702.2905009072899</v>
      </c>
    </row>
    <row r="6853" spans="1:43" x14ac:dyDescent="0.25">
      <c r="A6853" s="2">
        <v>44116.458333333299</v>
      </c>
      <c r="B6853" s="22">
        <v>1035822.509</v>
      </c>
      <c r="C6853" s="47">
        <f t="shared" si="105"/>
        <v>1.0358225089999999</v>
      </c>
      <c r="D6853" s="47">
        <f>IF($J$13="Yes", D6852+$J$14*(C6853-D6852),$J$12)</f>
        <v>2.4</v>
      </c>
      <c r="E6853" s="47" cm="1">
        <f t="array" ref="E6853">_xlfn.IFS(C6853&gt;(D6853+maxpout),MAX(C6853-elyscap,D6853+maxpout),C6853&gt;D6853-minpout,C6853,C6853&lt;=D6853-minpout,C6853+(F6852-F6853)*efromH2)</f>
        <v>2.3999999999999782</v>
      </c>
      <c r="F6853" s="37" cm="1">
        <f t="array" ref="F6853">_xlfn.IFS(C6853&gt;(D6853+maxpout),MIN(max_storage,F6852+MIN(elyscap,(C6853-D6853+maxpout))*H2in),C6853&gt;(D6853-minpout),F6852,C6853&lt;=(D6853-minpout),MAX(0,F6852+(C6853-(D6853-minpout))*H2out))</f>
        <v>16.035500639629397</v>
      </c>
      <c r="G6853" s="37">
        <f>MAX(0,F6852+MIN(elyscap,(C6853-D6853+maxpout))*H2in - max_storage)</f>
        <v>0</v>
      </c>
      <c r="H6853" s="17"/>
      <c r="AQ6853" s="51">
        <v>1691.4116654621307</v>
      </c>
    </row>
    <row r="6854" spans="1:43" x14ac:dyDescent="0.25">
      <c r="A6854" s="2">
        <v>44116.5</v>
      </c>
      <c r="B6854" s="22">
        <v>1059350.2450000001</v>
      </c>
      <c r="C6854" s="47">
        <f t="shared" si="105"/>
        <v>1.0593502450000001</v>
      </c>
      <c r="D6854" s="47">
        <f>IF($J$13="Yes", D6853+$J$14*(C6854-D6853),$J$12)</f>
        <v>2.4</v>
      </c>
      <c r="E6854" s="47" cm="1">
        <f t="array" ref="E6854">_xlfn.IFS(C6854&gt;(D6854+maxpout),MAX(C6854-elyscap,D6854+maxpout),C6854&gt;D6854-minpout,C6854,C6854&lt;=D6854-minpout,C6854+(F6853-F6854)*efromH2)</f>
        <v>2.3999999999999941</v>
      </c>
      <c r="F6854" s="37" cm="1">
        <f t="array" ref="F6854">_xlfn.IFS(C6854&gt;(D6854+maxpout),MIN(max_storage,F6853+MIN(elyscap,(C6854-D6854+maxpout))*H2in),C6854&gt;(D6854-minpout),F6853,C6854&lt;=(D6854-minpout),MAX(0,F6853+(C6854-(D6854-minpout))*H2out))</f>
        <v>15.968468151879398</v>
      </c>
      <c r="G6854" s="37">
        <f>MAX(0,F6853+MIN(elyscap,(C6854-D6854+maxpout))*H2in - max_storage)</f>
        <v>0</v>
      </c>
      <c r="H6854" s="17"/>
      <c r="AQ6854" s="51">
        <v>2123.5981281470895</v>
      </c>
    </row>
    <row r="6855" spans="1:43" x14ac:dyDescent="0.25">
      <c r="A6855" s="2">
        <v>44116.541666666701</v>
      </c>
      <c r="B6855" s="22">
        <v>1099170.1499999999</v>
      </c>
      <c r="C6855" s="47">
        <f t="shared" si="105"/>
        <v>1.09917015</v>
      </c>
      <c r="D6855" s="47">
        <f>IF($J$13="Yes", D6854+$J$14*(C6855-D6854),$J$12)</f>
        <v>2.4</v>
      </c>
      <c r="E6855" s="47" cm="1">
        <f t="array" ref="E6855">_xlfn.IFS(C6855&gt;(D6855+maxpout),MAX(C6855-elyscap,D6855+maxpout),C6855&gt;D6855-minpout,C6855,C6855&lt;=D6855-minpout,C6855+(F6854-F6855)*efromH2)</f>
        <v>2.4000000000000137</v>
      </c>
      <c r="F6855" s="37" cm="1">
        <f t="array" ref="F6855">_xlfn.IFS(C6855&gt;(D6855+maxpout),MIN(max_storage,F6854+MIN(elyscap,(C6855-D6855+maxpout))*H2in),C6855&gt;(D6855-minpout),F6854,C6855&lt;=(D6855-minpout),MAX(0,F6854+(C6855-(D6855-minpout))*H2out))</f>
        <v>15.903426659379397</v>
      </c>
      <c r="G6855" s="37">
        <f>MAX(0,F6854+MIN(elyscap,(C6855-D6855+maxpout))*H2in - max_storage)</f>
        <v>0</v>
      </c>
      <c r="H6855" s="17"/>
      <c r="AQ6855" s="51">
        <v>2509.0550476698877</v>
      </c>
    </row>
    <row r="6856" spans="1:43" x14ac:dyDescent="0.25">
      <c r="A6856" s="2">
        <v>44116.583333333299</v>
      </c>
      <c r="B6856" s="22">
        <v>1139007.8540000001</v>
      </c>
      <c r="C6856" s="47">
        <f t="shared" si="105"/>
        <v>1.1390078540000002</v>
      </c>
      <c r="D6856" s="47">
        <f>IF($J$13="Yes", D6855+$J$14*(C6856-D6855),$J$12)</f>
        <v>2.4</v>
      </c>
      <c r="E6856" s="47" cm="1">
        <f t="array" ref="E6856">_xlfn.IFS(C6856&gt;(D6856+maxpout),MAX(C6856-elyscap,D6856+maxpout),C6856&gt;D6856-minpout,C6856,C6856&lt;=D6856-minpout,C6856+(F6855-F6856)*efromH2)</f>
        <v>2.3999999999999995</v>
      </c>
      <c r="F6856" s="37" cm="1">
        <f t="array" ref="F6856">_xlfn.IFS(C6856&gt;(D6856+maxpout),MIN(max_storage,F6855+MIN(elyscap,(C6856-D6856+maxpout))*H2in),C6856&gt;(D6856-minpout),F6855,C6856&lt;=(D6856-minpout),MAX(0,F6855+(C6856-(D6856-minpout))*H2out))</f>
        <v>15.840377052079397</v>
      </c>
      <c r="G6856" s="37">
        <f>MAX(0,F6855+MIN(elyscap,(C6856-D6856+maxpout))*H2in - max_storage)</f>
        <v>0</v>
      </c>
      <c r="H6856" s="17"/>
      <c r="AQ6856" s="51">
        <v>2479.3854964558172</v>
      </c>
    </row>
    <row r="6857" spans="1:43" x14ac:dyDescent="0.25">
      <c r="A6857" s="2">
        <v>44116.625</v>
      </c>
      <c r="B6857" s="22">
        <v>1154321.3259999999</v>
      </c>
      <c r="C6857" s="47">
        <f t="shared" si="105"/>
        <v>1.1543213259999998</v>
      </c>
      <c r="D6857" s="47">
        <f>IF($J$13="Yes", D6856+$J$14*(C6857-D6856),$J$12)</f>
        <v>2.4</v>
      </c>
      <c r="E6857" s="47" cm="1">
        <f t="array" ref="E6857">_xlfn.IFS(C6857&gt;(D6857+maxpout),MAX(C6857-elyscap,D6857+maxpout),C6857&gt;D6857-minpout,C6857,C6857&lt;=D6857-minpout,C6857+(F6856-F6857)*efromH2)</f>
        <v>2.3999999999999968</v>
      </c>
      <c r="F6857" s="37" cm="1">
        <f t="array" ref="F6857">_xlfn.IFS(C6857&gt;(D6857+maxpout),MIN(max_storage,F6856+MIN(elyscap,(C6857-D6857+maxpout))*H2in),C6857&gt;(D6857-minpout),F6856,C6857&lt;=(D6857-minpout),MAX(0,F6856+(C6857-(D6857-minpout))*H2out))</f>
        <v>15.778093118379397</v>
      </c>
      <c r="G6857" s="37">
        <f>MAX(0,F6856+MIN(elyscap,(C6857-D6857+maxpout))*H2in - max_storage)</f>
        <v>0</v>
      </c>
      <c r="H6857" s="17"/>
      <c r="AQ6857" s="51">
        <v>2111.7303076614617</v>
      </c>
    </row>
    <row r="6858" spans="1:43" x14ac:dyDescent="0.25">
      <c r="A6858" s="2">
        <v>44116.666666666701</v>
      </c>
      <c r="B6858" s="22">
        <v>1359347.764</v>
      </c>
      <c r="C6858" s="47">
        <f t="shared" si="105"/>
        <v>1.359347764</v>
      </c>
      <c r="D6858" s="47">
        <f>IF($J$13="Yes", D6857+$J$14*(C6858-D6857),$J$12)</f>
        <v>2.4</v>
      </c>
      <c r="E6858" s="47" cm="1">
        <f t="array" ref="E6858">_xlfn.IFS(C6858&gt;(D6858+maxpout),MAX(C6858-elyscap,D6858+maxpout),C6858&gt;D6858-minpout,C6858,C6858&lt;=D6858-minpout,C6858+(F6857-F6858)*efromH2)</f>
        <v>2.3999999999999924</v>
      </c>
      <c r="F6858" s="37" cm="1">
        <f t="array" ref="F6858">_xlfn.IFS(C6858&gt;(D6858+maxpout),MIN(max_storage,F6857+MIN(elyscap,(C6858-D6858+maxpout))*H2in),C6858&gt;(D6858-minpout),F6857,C6858&lt;=(D6858-minpout),MAX(0,F6857+(C6858-(D6858-minpout))*H2out))</f>
        <v>15.726060506579397</v>
      </c>
      <c r="G6858" s="37">
        <f>MAX(0,F6857+MIN(elyscap,(C6858-D6858+maxpout))*H2in - max_storage)</f>
        <v>0</v>
      </c>
      <c r="H6858" s="17"/>
      <c r="AQ6858" s="51">
        <v>1431.8030923390145</v>
      </c>
    </row>
    <row r="6859" spans="1:43" x14ac:dyDescent="0.25">
      <c r="A6859" s="2">
        <v>44116.708333333299</v>
      </c>
      <c r="B6859" s="22">
        <v>1658716.9609999999</v>
      </c>
      <c r="C6859" s="47">
        <f t="shared" si="105"/>
        <v>1.6587169609999999</v>
      </c>
      <c r="D6859" s="47">
        <f>IF($J$13="Yes", D6858+$J$14*(C6859-D6858),$J$12)</f>
        <v>2.4</v>
      </c>
      <c r="E6859" s="47" cm="1">
        <f t="array" ref="E6859">_xlfn.IFS(C6859&gt;(D6859+maxpout),MAX(C6859-elyscap,D6859+maxpout),C6859&gt;D6859-minpout,C6859,C6859&lt;=D6859-minpout,C6859+(F6858-F6859)*efromH2)</f>
        <v>2.4000000000000021</v>
      </c>
      <c r="F6859" s="37" cm="1">
        <f t="array" ref="F6859">_xlfn.IFS(C6859&gt;(D6859+maxpout),MIN(max_storage,F6858+MIN(elyscap,(C6859-D6859+maxpout))*H2in),C6859&gt;(D6859-minpout),F6858,C6859&lt;=(D6859-minpout),MAX(0,F6858+(C6859-(D6859-minpout))*H2out))</f>
        <v>15.688996354629397</v>
      </c>
      <c r="G6859" s="37">
        <f>MAX(0,F6858+MIN(elyscap,(C6859-D6859+maxpout))*H2in - max_storage)</f>
        <v>0</v>
      </c>
      <c r="H6859" s="17"/>
      <c r="AQ6859" s="51">
        <v>1166.5078552332016</v>
      </c>
    </row>
    <row r="6860" spans="1:43" x14ac:dyDescent="0.25">
      <c r="A6860" s="2">
        <v>44116.75</v>
      </c>
      <c r="B6860" s="22">
        <v>1730566.1569999999</v>
      </c>
      <c r="C6860" s="47">
        <f t="shared" si="105"/>
        <v>1.7305661569999999</v>
      </c>
      <c r="D6860" s="47">
        <f>IF($J$13="Yes", D6859+$J$14*(C6860-D6859),$J$12)</f>
        <v>2.4</v>
      </c>
      <c r="E6860" s="47" cm="1">
        <f t="array" ref="E6860">_xlfn.IFS(C6860&gt;(D6860+maxpout),MAX(C6860-elyscap,D6860+maxpout),C6860&gt;D6860-minpout,C6860,C6860&lt;=D6860-minpout,C6860+(F6859-F6860)*efromH2)</f>
        <v>2.4000000000000004</v>
      </c>
      <c r="F6860" s="37" cm="1">
        <f t="array" ref="F6860">_xlfn.IFS(C6860&gt;(D6860+maxpout),MIN(max_storage,F6859+MIN(elyscap,(C6860-D6860+maxpout))*H2in),C6860&gt;(D6860-minpout),F6859,C6860&lt;=(D6860-minpout),MAX(0,F6859+(C6860-(D6860-minpout))*H2out))</f>
        <v>15.655524662479397</v>
      </c>
      <c r="G6860" s="37">
        <f>MAX(0,F6859+MIN(elyscap,(C6860-D6860+maxpout))*H2in - max_storage)</f>
        <v>0</v>
      </c>
      <c r="H6860" s="17"/>
      <c r="AQ6860" s="51">
        <v>1144.2556918226489</v>
      </c>
    </row>
    <row r="6861" spans="1:43" x14ac:dyDescent="0.25">
      <c r="A6861" s="2">
        <v>44116.791666666701</v>
      </c>
      <c r="B6861" s="22">
        <v>1745840.8089999999</v>
      </c>
      <c r="C6861" s="47">
        <f t="shared" si="105"/>
        <v>1.7458408089999999</v>
      </c>
      <c r="D6861" s="47">
        <f>IF($J$13="Yes", D6860+$J$14*(C6861-D6860),$J$12)</f>
        <v>2.4</v>
      </c>
      <c r="E6861" s="47" cm="1">
        <f t="array" ref="E6861">_xlfn.IFS(C6861&gt;(D6861+maxpout),MAX(C6861-elyscap,D6861+maxpout),C6861&gt;D6861-minpout,C6861,C6861&lt;=D6861-minpout,C6861+(F6860-F6861)*efromH2)</f>
        <v>2.4000000000000119</v>
      </c>
      <c r="F6861" s="37" cm="1">
        <f t="array" ref="F6861">_xlfn.IFS(C6861&gt;(D6861+maxpout),MIN(max_storage,F6860+MIN(elyscap,(C6861-D6861+maxpout))*H2in),C6861&gt;(D6861-minpout),F6860,C6861&lt;=(D6861-minpout),MAX(0,F6860+(C6861-(D6861-minpout))*H2out))</f>
        <v>15.622816702929397</v>
      </c>
      <c r="G6861" s="37">
        <f>MAX(0,F6860+MIN(elyscap,(C6861-D6861+maxpout))*H2in - max_storage)</f>
        <v>0</v>
      </c>
      <c r="H6861" s="17"/>
      <c r="AQ6861" s="51">
        <v>1328.2069093498853</v>
      </c>
    </row>
    <row r="6862" spans="1:43" x14ac:dyDescent="0.25">
      <c r="A6862" s="2">
        <v>44116.833333333299</v>
      </c>
      <c r="B6862" s="22">
        <v>1695509.9669999999</v>
      </c>
      <c r="C6862" s="47">
        <f t="shared" si="105"/>
        <v>1.695509967</v>
      </c>
      <c r="D6862" s="47">
        <f>IF($J$13="Yes", D6861+$J$14*(C6862-D6861),$J$12)</f>
        <v>2.4</v>
      </c>
      <c r="E6862" s="47" cm="1">
        <f t="array" ref="E6862">_xlfn.IFS(C6862&gt;(D6862+maxpout),MAX(C6862-elyscap,D6862+maxpout),C6862&gt;D6862-minpout,C6862,C6862&lt;=D6862-minpout,C6862+(F6861-F6862)*efromH2)</f>
        <v>2.3999999999999848</v>
      </c>
      <c r="F6862" s="37" cm="1">
        <f t="array" ref="F6862">_xlfn.IFS(C6862&gt;(D6862+maxpout),MIN(max_storage,F6861+MIN(elyscap,(C6862-D6862+maxpout))*H2in),C6862&gt;(D6862-minpout),F6861,C6862&lt;=(D6862-minpout),MAX(0,F6861+(C6862-(D6862-minpout))*H2out))</f>
        <v>15.587592201279397</v>
      </c>
      <c r="G6862" s="37">
        <f>MAX(0,F6861+MIN(elyscap,(C6862-D6862+maxpout))*H2in - max_storage)</f>
        <v>0</v>
      </c>
      <c r="H6862" s="17"/>
      <c r="AQ6862" s="51">
        <v>1693.1423892829514</v>
      </c>
    </row>
    <row r="6863" spans="1:43" x14ac:dyDescent="0.25">
      <c r="A6863" s="2">
        <v>44116.875</v>
      </c>
      <c r="B6863" s="22">
        <v>1646176.0049999999</v>
      </c>
      <c r="C6863" s="47">
        <f t="shared" si="105"/>
        <v>1.6461760049999998</v>
      </c>
      <c r="D6863" s="47">
        <f>IF($J$13="Yes", D6862+$J$14*(C6863-D6862),$J$12)</f>
        <v>2.4</v>
      </c>
      <c r="E6863" s="47" cm="1">
        <f t="array" ref="E6863">_xlfn.IFS(C6863&gt;(D6863+maxpout),MAX(C6863-elyscap,D6863+maxpout),C6863&gt;D6863-minpout,C6863,C6863&lt;=D6863-minpout,C6863+(F6862-F6863)*efromH2)</f>
        <v>2.4000000000000048</v>
      </c>
      <c r="F6863" s="37" cm="1">
        <f t="array" ref="F6863">_xlfn.IFS(C6863&gt;(D6863+maxpout),MIN(max_storage,F6862+MIN(elyscap,(C6863-D6863+maxpout))*H2in),C6863&gt;(D6863-minpout),F6862,C6863&lt;=(D6863-minpout),MAX(0,F6862+(C6863-(D6863-minpout))*H2out))</f>
        <v>15.549901001529397</v>
      </c>
      <c r="G6863" s="37">
        <f>MAX(0,F6862+MIN(elyscap,(C6863-D6863+maxpout))*H2in - max_storage)</f>
        <v>0</v>
      </c>
      <c r="H6863" s="17"/>
      <c r="AQ6863" s="51">
        <v>1970.799939394627</v>
      </c>
    </row>
    <row r="6864" spans="1:43" x14ac:dyDescent="0.25">
      <c r="A6864" s="2">
        <v>44116.916666666701</v>
      </c>
      <c r="B6864" s="22">
        <v>1495233.8829999999</v>
      </c>
      <c r="C6864" s="47">
        <f t="shared" si="105"/>
        <v>1.4952338829999998</v>
      </c>
      <c r="D6864" s="47">
        <f>IF($J$13="Yes", D6863+$J$14*(C6864-D6863),$J$12)</f>
        <v>2.4</v>
      </c>
      <c r="E6864" s="47" cm="1">
        <f t="array" ref="E6864">_xlfn.IFS(C6864&gt;(D6864+maxpout),MAX(C6864-elyscap,D6864+maxpout),C6864&gt;D6864-minpout,C6864,C6864&lt;=D6864-minpout,C6864+(F6863-F6864)*efromH2)</f>
        <v>2.4000000000000155</v>
      </c>
      <c r="F6864" s="37" cm="1">
        <f t="array" ref="F6864">_xlfn.IFS(C6864&gt;(D6864+maxpout),MIN(max_storage,F6863+MIN(elyscap,(C6864-D6864+maxpout))*H2in),C6864&gt;(D6864-minpout),F6863,C6864&lt;=(D6864-minpout),MAX(0,F6863+(C6864-(D6864-minpout))*H2out))</f>
        <v>15.504662695679396</v>
      </c>
      <c r="G6864" s="37">
        <f>MAX(0,F6863+MIN(elyscap,(C6864-D6864+maxpout))*H2in - max_storage)</f>
        <v>0</v>
      </c>
      <c r="H6864" s="17"/>
      <c r="AQ6864" s="51">
        <v>2106.0436436787645</v>
      </c>
    </row>
    <row r="6865" spans="1:43" x14ac:dyDescent="0.25">
      <c r="A6865" s="2">
        <v>44116.958333333299</v>
      </c>
      <c r="B6865" s="22">
        <v>1420635.7679999999</v>
      </c>
      <c r="C6865" s="47">
        <f t="shared" si="105"/>
        <v>1.4206357679999999</v>
      </c>
      <c r="D6865" s="47">
        <f>IF($J$13="Yes", D6864+$J$14*(C6865-D6864),$J$12)</f>
        <v>2.4</v>
      </c>
      <c r="E6865" s="47" cm="1">
        <f t="array" ref="E6865">_xlfn.IFS(C6865&gt;(D6865+maxpout),MAX(C6865-elyscap,D6865+maxpout),C6865&gt;D6865-minpout,C6865,C6865&lt;=D6865-minpout,C6865+(F6864-F6865)*efromH2)</f>
        <v>2.4000000000000017</v>
      </c>
      <c r="F6865" s="37" cm="1">
        <f t="array" ref="F6865">_xlfn.IFS(C6865&gt;(D6865+maxpout),MIN(max_storage,F6864+MIN(elyscap,(C6865-D6865+maxpout))*H2in),C6865&gt;(D6865-minpout),F6864,C6865&lt;=(D6865-minpout),MAX(0,F6864+(C6865-(D6865-minpout))*H2out))</f>
        <v>15.455694484079396</v>
      </c>
      <c r="G6865" s="37">
        <f>MAX(0,F6864+MIN(elyscap,(C6865-D6865+maxpout))*H2in - max_storage)</f>
        <v>0</v>
      </c>
      <c r="H6865" s="17"/>
      <c r="AQ6865" s="51">
        <v>2348.5922248537904</v>
      </c>
    </row>
    <row r="6866" spans="1:43" x14ac:dyDescent="0.25">
      <c r="A6866" s="2">
        <v>44117</v>
      </c>
      <c r="B6866" s="22">
        <v>1474067.64</v>
      </c>
      <c r="C6866" s="47">
        <f t="shared" si="105"/>
        <v>1.4740676399999999</v>
      </c>
      <c r="D6866" s="47">
        <f>IF($J$13="Yes", D6865+$J$14*(C6866-D6865),$J$12)</f>
        <v>2.4</v>
      </c>
      <c r="E6866" s="47" cm="1">
        <f t="array" ref="E6866">_xlfn.IFS(C6866&gt;(D6866+maxpout),MAX(C6866-elyscap,D6866+maxpout),C6866&gt;D6866-minpout,C6866,C6866&lt;=D6866-minpout,C6866+(F6865-F6866)*efromH2)</f>
        <v>2.3999999999999901</v>
      </c>
      <c r="F6866" s="37" cm="1">
        <f t="array" ref="F6866">_xlfn.IFS(C6866&gt;(D6866+maxpout),MIN(max_storage,F6865+MIN(elyscap,(C6866-D6866+maxpout))*H2in),C6866&gt;(D6866-minpout),F6865,C6866&lt;=(D6866-minpout),MAX(0,F6865+(C6866-(D6866-minpout))*H2out))</f>
        <v>15.409397866079397</v>
      </c>
      <c r="G6866" s="37">
        <f>MAX(0,F6865+MIN(elyscap,(C6866-D6866+maxpout))*H2in - max_storage)</f>
        <v>0</v>
      </c>
      <c r="H6866" s="17"/>
      <c r="AQ6866" s="51">
        <v>2472.4626011725341</v>
      </c>
    </row>
    <row r="6867" spans="1:43" x14ac:dyDescent="0.25">
      <c r="A6867" s="2">
        <v>44117.041666666701</v>
      </c>
      <c r="B6867" s="22">
        <v>1663173.3030000001</v>
      </c>
      <c r="C6867" s="47">
        <f t="shared" si="105"/>
        <v>1.663173303</v>
      </c>
      <c r="D6867" s="47">
        <f>IF($J$13="Yes", D6866+$J$14*(C6867-D6866),$J$12)</f>
        <v>2.4</v>
      </c>
      <c r="E6867" s="47" cm="1">
        <f t="array" ref="E6867">_xlfn.IFS(C6867&gt;(D6867+maxpout),MAX(C6867-elyscap,D6867+maxpout),C6867&gt;D6867-minpout,C6867,C6867&lt;=D6867-minpout,C6867+(F6866-F6867)*efromH2)</f>
        <v>2.3999999999999835</v>
      </c>
      <c r="F6867" s="37" cm="1">
        <f t="array" ref="F6867">_xlfn.IFS(C6867&gt;(D6867+maxpout),MIN(max_storage,F6866+MIN(elyscap,(C6867-D6867+maxpout))*H2in),C6867&gt;(D6867-minpout),F6866,C6867&lt;=(D6867-minpout),MAX(0,F6866+(C6867-(D6867-minpout))*H2out))</f>
        <v>15.372556531229398</v>
      </c>
      <c r="G6867" s="37">
        <f>MAX(0,F6866+MIN(elyscap,(C6867-D6867+maxpout))*H2in - max_storage)</f>
        <v>0</v>
      </c>
      <c r="H6867" s="17"/>
      <c r="AQ6867" s="51">
        <v>2296.4232639690499</v>
      </c>
    </row>
    <row r="6868" spans="1:43" x14ac:dyDescent="0.25">
      <c r="A6868" s="2">
        <v>44117.083333333299</v>
      </c>
      <c r="B6868" s="22">
        <v>1758229.1640000001</v>
      </c>
      <c r="C6868" s="47">
        <f t="shared" si="105"/>
        <v>1.7582291640000001</v>
      </c>
      <c r="D6868" s="47">
        <f>IF($J$13="Yes", D6867+$J$14*(C6868-D6867),$J$12)</f>
        <v>2.4</v>
      </c>
      <c r="E6868" s="47" cm="1">
        <f t="array" ref="E6868">_xlfn.IFS(C6868&gt;(D6868+maxpout),MAX(C6868-elyscap,D6868+maxpout),C6868&gt;D6868-minpout,C6868,C6868&lt;=D6868-minpout,C6868+(F6867-F6868)*efromH2)</f>
        <v>2.4000000000000066</v>
      </c>
      <c r="F6868" s="37" cm="1">
        <f t="array" ref="F6868">_xlfn.IFS(C6868&gt;(D6868+maxpout),MIN(max_storage,F6867+MIN(elyscap,(C6868-D6868+maxpout))*H2in),C6868&gt;(D6868-minpout),F6867,C6868&lt;=(D6868-minpout),MAX(0,F6867+(C6868-(D6868-minpout))*H2out))</f>
        <v>15.340467989429397</v>
      </c>
      <c r="G6868" s="37">
        <f>MAX(0,F6867+MIN(elyscap,(C6868-D6868+maxpout))*H2in - max_storage)</f>
        <v>0</v>
      </c>
      <c r="H6868" s="17"/>
      <c r="AQ6868" s="51">
        <v>2073.9016298635215</v>
      </c>
    </row>
    <row r="6869" spans="1:43" x14ac:dyDescent="0.25">
      <c r="A6869" s="2">
        <v>44117.125</v>
      </c>
      <c r="B6869" s="22">
        <v>1864000.6529999999</v>
      </c>
      <c r="C6869" s="47">
        <f t="shared" si="105"/>
        <v>1.864000653</v>
      </c>
      <c r="D6869" s="47">
        <f>IF($J$13="Yes", D6868+$J$14*(C6869-D6868),$J$12)</f>
        <v>2.4</v>
      </c>
      <c r="E6869" s="47" cm="1">
        <f t="array" ref="E6869">_xlfn.IFS(C6869&gt;(D6869+maxpout),MAX(C6869-elyscap,D6869+maxpout),C6869&gt;D6869-minpout,C6869,C6869&lt;=D6869-minpout,C6869+(F6868-F6869)*efromH2)</f>
        <v>2.3999999999999932</v>
      </c>
      <c r="F6869" s="37" cm="1">
        <f t="array" ref="F6869">_xlfn.IFS(C6869&gt;(D6869+maxpout),MIN(max_storage,F6868+MIN(elyscap,(C6869-D6869+maxpout))*H2in),C6869&gt;(D6869-minpout),F6868,C6869&lt;=(D6869-minpout),MAX(0,F6868+(C6869-(D6869-minpout))*H2out))</f>
        <v>15.313668022079398</v>
      </c>
      <c r="G6869" s="37">
        <f>MAX(0,F6868+MIN(elyscap,(C6869-D6869+maxpout))*H2in - max_storage)</f>
        <v>0</v>
      </c>
      <c r="H6869" s="17"/>
      <c r="AQ6869" s="51">
        <v>1843.962607954476</v>
      </c>
    </row>
    <row r="6870" spans="1:43" x14ac:dyDescent="0.25">
      <c r="A6870" s="2">
        <v>44117.166666666701</v>
      </c>
      <c r="B6870" s="22">
        <v>1943828.94</v>
      </c>
      <c r="C6870" s="47">
        <f t="shared" si="105"/>
        <v>1.9438289399999999</v>
      </c>
      <c r="D6870" s="47">
        <f>IF($J$13="Yes", D6869+$J$14*(C6870-D6869),$J$12)</f>
        <v>2.4</v>
      </c>
      <c r="E6870" s="47" cm="1">
        <f t="array" ref="E6870">_xlfn.IFS(C6870&gt;(D6870+maxpout),MAX(C6870-elyscap,D6870+maxpout),C6870&gt;D6870-minpout,C6870,C6870&lt;=D6870-minpout,C6870+(F6869-F6870)*efromH2)</f>
        <v>2.4000000000000168</v>
      </c>
      <c r="F6870" s="37" cm="1">
        <f t="array" ref="F6870">_xlfn.IFS(C6870&gt;(D6870+maxpout),MIN(max_storage,F6869+MIN(elyscap,(C6870-D6870+maxpout))*H2in),C6870&gt;(D6870-minpout),F6869,C6870&lt;=(D6870-minpout),MAX(0,F6869+(C6870-(D6870-minpout))*H2out))</f>
        <v>15.290859469079397</v>
      </c>
      <c r="G6870" s="37">
        <f>MAX(0,F6869+MIN(elyscap,(C6870-D6870+maxpout))*H2in - max_storage)</f>
        <v>0</v>
      </c>
      <c r="H6870" s="17"/>
      <c r="AQ6870" s="51">
        <v>1663.4728380688809</v>
      </c>
    </row>
    <row r="6871" spans="1:43" x14ac:dyDescent="0.25">
      <c r="A6871" s="2">
        <v>44117.208333333299</v>
      </c>
      <c r="B6871" s="22">
        <v>1948032.845</v>
      </c>
      <c r="C6871" s="47">
        <f t="shared" si="105"/>
        <v>1.948032845</v>
      </c>
      <c r="D6871" s="47">
        <f>IF($J$13="Yes", D6870+$J$14*(C6871-D6870),$J$12)</f>
        <v>2.4</v>
      </c>
      <c r="E6871" s="47" cm="1">
        <f t="array" ref="E6871">_xlfn.IFS(C6871&gt;(D6871+maxpout),MAX(C6871-elyscap,D6871+maxpout),C6871&gt;D6871-minpout,C6871,C6871&lt;=D6871-minpout,C6871+(F6870-F6871)*efromH2)</f>
        <v>2.4000000000000128</v>
      </c>
      <c r="F6871" s="37" cm="1">
        <f t="array" ref="F6871">_xlfn.IFS(C6871&gt;(D6871+maxpout),MIN(max_storage,F6870+MIN(elyscap,(C6871-D6871+maxpout))*H2in),C6871&gt;(D6871-minpout),F6870,C6871&lt;=(D6871-minpout),MAX(0,F6870+(C6871-(D6871-minpout))*H2out))</f>
        <v>15.268261111329396</v>
      </c>
      <c r="G6871" s="37">
        <f>MAX(0,F6870+MIN(elyscap,(C6871-D6871+maxpout))*H2in - max_storage)</f>
        <v>0</v>
      </c>
      <c r="H6871" s="17"/>
      <c r="AQ6871" s="51">
        <v>1558.6404237791655</v>
      </c>
    </row>
    <row r="6872" spans="1:43" x14ac:dyDescent="0.25">
      <c r="A6872" s="2">
        <v>44117.25</v>
      </c>
      <c r="B6872" s="22">
        <v>1917778.1470000001</v>
      </c>
      <c r="C6872" s="47">
        <f t="shared" si="105"/>
        <v>1.9177781470000002</v>
      </c>
      <c r="D6872" s="47">
        <f>IF($J$13="Yes", D6871+$J$14*(C6872-D6871),$J$12)</f>
        <v>2.4</v>
      </c>
      <c r="E6872" s="47" cm="1">
        <f t="array" ref="E6872">_xlfn.IFS(C6872&gt;(D6872+maxpout),MAX(C6872-elyscap,D6872+maxpout),C6872&gt;D6872-minpout,C6872,C6872&lt;=D6872-minpout,C6872+(F6871-F6872)*efromH2)</f>
        <v>2.3999999999999844</v>
      </c>
      <c r="F6872" s="37" cm="1">
        <f t="array" ref="F6872">_xlfn.IFS(C6872&gt;(D6872+maxpout),MIN(max_storage,F6871+MIN(elyscap,(C6872-D6872+maxpout))*H2in),C6872&gt;(D6872-minpout),F6871,C6872&lt;=(D6872-minpout),MAX(0,F6871+(C6872-(D6872-minpout))*H2out))</f>
        <v>15.244150018679397</v>
      </c>
      <c r="G6872" s="37">
        <f>MAX(0,F6871+MIN(elyscap,(C6872-D6872+maxpout))*H2in - max_storage)</f>
        <v>0</v>
      </c>
      <c r="H6872" s="17"/>
      <c r="AQ6872" s="51">
        <v>1741.3554100058159</v>
      </c>
    </row>
    <row r="6873" spans="1:43" x14ac:dyDescent="0.25">
      <c r="A6873" s="2">
        <v>44117.291666666701</v>
      </c>
      <c r="B6873" s="22">
        <v>1888412.48</v>
      </c>
      <c r="C6873" s="47">
        <f t="shared" si="105"/>
        <v>1.8884124799999999</v>
      </c>
      <c r="D6873" s="47">
        <f>IF($J$13="Yes", D6872+$J$14*(C6873-D6872),$J$12)</f>
        <v>2.4</v>
      </c>
      <c r="E6873" s="47" cm="1">
        <f t="array" ref="E6873">_xlfn.IFS(C6873&gt;(D6873+maxpout),MAX(C6873-elyscap,D6873+maxpout),C6873&gt;D6873-minpout,C6873,C6873&lt;=D6873-minpout,C6873+(F6872-F6873)*efromH2)</f>
        <v>2.3999999999999919</v>
      </c>
      <c r="F6873" s="37" cm="1">
        <f t="array" ref="F6873">_xlfn.IFS(C6873&gt;(D6873+maxpout),MIN(max_storage,F6872+MIN(elyscap,(C6873-D6873+maxpout))*H2in),C6873&gt;(D6873-minpout),F6872,C6873&lt;=(D6873-minpout),MAX(0,F6872+(C6873-(D6873-minpout))*H2out))</f>
        <v>15.218570642679397</v>
      </c>
      <c r="G6873" s="37">
        <f>MAX(0,F6872+MIN(elyscap,(C6873-D6873+maxpout))*H2in - max_storage)</f>
        <v>0</v>
      </c>
      <c r="H6873" s="17"/>
      <c r="AQ6873" s="51">
        <v>1821.4631982838059</v>
      </c>
    </row>
    <row r="6874" spans="1:43" x14ac:dyDescent="0.25">
      <c r="A6874" s="2">
        <v>44117.333333333299</v>
      </c>
      <c r="B6874" s="22">
        <v>1641265.284</v>
      </c>
      <c r="C6874" s="47">
        <f t="shared" si="105"/>
        <v>1.6412652839999999</v>
      </c>
      <c r="D6874" s="47">
        <f>IF($J$13="Yes", D6873+$J$14*(C6874-D6873),$J$12)</f>
        <v>2.4</v>
      </c>
      <c r="E6874" s="47" cm="1">
        <f t="array" ref="E6874">_xlfn.IFS(C6874&gt;(D6874+maxpout),MAX(C6874-elyscap,D6874+maxpout),C6874&gt;D6874-minpout,C6874,C6874&lt;=D6874-minpout,C6874+(F6873-F6874)*efromH2)</f>
        <v>2.4000000000000137</v>
      </c>
      <c r="F6874" s="37" cm="1">
        <f t="array" ref="F6874">_xlfn.IFS(C6874&gt;(D6874+maxpout),MIN(max_storage,F6873+MIN(elyscap,(C6874-D6874+maxpout))*H2in),C6874&gt;(D6874-minpout),F6873,C6874&lt;=(D6874-minpout),MAX(0,F6873+(C6874-(D6874-minpout))*H2out))</f>
        <v>15.180633906879397</v>
      </c>
      <c r="G6874" s="37">
        <f>MAX(0,F6873+MIN(elyscap,(C6874-D6874+maxpout))*H2in - max_storage)</f>
        <v>0</v>
      </c>
      <c r="H6874" s="17"/>
      <c r="AQ6874" s="51">
        <v>1600.6722879990987</v>
      </c>
    </row>
    <row r="6875" spans="1:43" x14ac:dyDescent="0.25">
      <c r="A6875" s="2">
        <v>44117.375</v>
      </c>
      <c r="B6875" s="22">
        <v>1205357.148</v>
      </c>
      <c r="C6875" s="47">
        <f t="shared" si="105"/>
        <v>1.205357148</v>
      </c>
      <c r="D6875" s="47">
        <f>IF($J$13="Yes", D6874+$J$14*(C6875-D6874),$J$12)</f>
        <v>2.4</v>
      </c>
      <c r="E6875" s="47" cm="1">
        <f t="array" ref="E6875">_xlfn.IFS(C6875&gt;(D6875+maxpout),MAX(C6875-elyscap,D6875+maxpout),C6875&gt;D6875-minpout,C6875,C6875&lt;=D6875-minpout,C6875+(F6874-F6875)*efromH2)</f>
        <v>2.3999999999999941</v>
      </c>
      <c r="F6875" s="37" cm="1">
        <f t="array" ref="F6875">_xlfn.IFS(C6875&gt;(D6875+maxpout),MIN(max_storage,F6874+MIN(elyscap,(C6875-D6875+maxpout))*H2in),C6875&gt;(D6875-minpout),F6874,C6875&lt;=(D6875-minpout),MAX(0,F6874+(C6875-(D6875-minpout))*H2out))</f>
        <v>15.120901764279397</v>
      </c>
      <c r="G6875" s="37">
        <f>MAX(0,F6874+MIN(elyscap,(C6875-D6875+maxpout))*H2in - max_storage)</f>
        <v>0</v>
      </c>
      <c r="H6875" s="17"/>
      <c r="AQ6875" s="51">
        <v>1123.981498493034</v>
      </c>
    </row>
    <row r="6876" spans="1:43" x14ac:dyDescent="0.25">
      <c r="A6876" s="2">
        <v>44117.416666666701</v>
      </c>
      <c r="B6876" s="22">
        <v>962523.36800000002</v>
      </c>
      <c r="C6876" s="47">
        <f t="shared" si="105"/>
        <v>0.96252336800000005</v>
      </c>
      <c r="D6876" s="47">
        <f>IF($J$13="Yes", D6875+$J$14*(C6876-D6875),$J$12)</f>
        <v>2.4</v>
      </c>
      <c r="E6876" s="47" cm="1">
        <f t="array" ref="E6876">_xlfn.IFS(C6876&gt;(D6876+maxpout),MAX(C6876-elyscap,D6876+maxpout),C6876&gt;D6876-minpout,C6876,C6876&lt;=D6876-minpout,C6876+(F6875-F6876)*efromH2)</f>
        <v>2.3999999999999924</v>
      </c>
      <c r="F6876" s="37" cm="1">
        <f t="array" ref="F6876">_xlfn.IFS(C6876&gt;(D6876+maxpout),MIN(max_storage,F6875+MIN(elyscap,(C6876-D6876+maxpout))*H2in),C6876&gt;(D6876-minpout),F6875,C6876&lt;=(D6876-minpout),MAX(0,F6875+(C6876-(D6876-minpout))*H2out))</f>
        <v>15.049027932679397</v>
      </c>
      <c r="G6876" s="37">
        <f>MAX(0,F6875+MIN(elyscap,(C6876-D6876+maxpout))*H2in - max_storage)</f>
        <v>0</v>
      </c>
      <c r="H6876" s="17"/>
      <c r="AQ6876" s="51">
        <v>891.32276772269859</v>
      </c>
    </row>
    <row r="6877" spans="1:43" x14ac:dyDescent="0.25">
      <c r="A6877" s="2">
        <v>44117.458333333299</v>
      </c>
      <c r="B6877" s="22">
        <v>850482.95700000005</v>
      </c>
      <c r="C6877" s="47">
        <f t="shared" si="105"/>
        <v>0.85048295700000009</v>
      </c>
      <c r="D6877" s="47">
        <f>IF($J$13="Yes", D6876+$J$14*(C6877-D6876),$J$12)</f>
        <v>2.4</v>
      </c>
      <c r="E6877" s="47" cm="1">
        <f t="array" ref="E6877">_xlfn.IFS(C6877&gt;(D6877+maxpout),MAX(C6877-elyscap,D6877+maxpout),C6877&gt;D6877-minpout,C6877,C6877&lt;=D6877-minpout,C6877+(F6876-F6877)*efromH2)</f>
        <v>2.4000000000000017</v>
      </c>
      <c r="F6877" s="37" cm="1">
        <f t="array" ref="F6877">_xlfn.IFS(C6877&gt;(D6877+maxpout),MIN(max_storage,F6876+MIN(elyscap,(C6877-D6877+maxpout))*H2in),C6877&gt;(D6877-minpout),F6876,C6877&lt;=(D6877-minpout),MAX(0,F6876+(C6877-(D6877-minpout))*H2out))</f>
        <v>14.971552080529397</v>
      </c>
      <c r="G6877" s="37">
        <f>MAX(0,F6876+MIN(elyscap,(C6877-D6877+maxpout))*H2in - max_storage)</f>
        <v>0</v>
      </c>
      <c r="H6877" s="17"/>
      <c r="AQ6877" s="51">
        <v>1017.1711141223806</v>
      </c>
    </row>
    <row r="6878" spans="1:43" x14ac:dyDescent="0.25">
      <c r="A6878" s="2">
        <v>44117.5</v>
      </c>
      <c r="B6878" s="22">
        <v>858390.348</v>
      </c>
      <c r="C6878" s="47">
        <f t="shared" si="105"/>
        <v>0.85839034800000003</v>
      </c>
      <c r="D6878" s="47">
        <f>IF($J$13="Yes", D6877+$J$14*(C6878-D6877),$J$12)</f>
        <v>2.4</v>
      </c>
      <c r="E6878" s="47" cm="1">
        <f t="array" ref="E6878">_xlfn.IFS(C6878&gt;(D6878+maxpout),MAX(C6878-elyscap,D6878+maxpout),C6878&gt;D6878-minpout,C6878,C6878&lt;=D6878-minpout,C6878+(F6877-F6878)*efromH2)</f>
        <v>2.399999999999991</v>
      </c>
      <c r="F6878" s="37" cm="1">
        <f t="array" ref="F6878">_xlfn.IFS(C6878&gt;(D6878+maxpout),MIN(max_storage,F6877+MIN(elyscap,(C6878-D6878+maxpout))*H2in),C6878&gt;(D6878-minpout),F6877,C6878&lt;=(D6878-minpout),MAX(0,F6877+(C6878-(D6878-minpout))*H2out))</f>
        <v>14.894471597929398</v>
      </c>
      <c r="G6878" s="37">
        <f>MAX(0,F6877+MIN(elyscap,(C6878-D6878+maxpout))*H2in - max_storage)</f>
        <v>0</v>
      </c>
      <c r="H6878" s="17"/>
      <c r="AQ6878" s="51">
        <v>1338.0967597545755</v>
      </c>
    </row>
    <row r="6879" spans="1:43" x14ac:dyDescent="0.25">
      <c r="A6879" s="2">
        <v>44117.541666666701</v>
      </c>
      <c r="B6879" s="22">
        <v>986329.77800000005</v>
      </c>
      <c r="C6879" s="47">
        <f t="shared" si="105"/>
        <v>0.9863297780000001</v>
      </c>
      <c r="D6879" s="47">
        <f>IF($J$13="Yes", D6878+$J$14*(C6879-D6878),$J$12)</f>
        <v>2.4</v>
      </c>
      <c r="E6879" s="47" cm="1">
        <f t="array" ref="E6879">_xlfn.IFS(C6879&gt;(D6879+maxpout),MAX(C6879-elyscap,D6879+maxpout),C6879&gt;D6879-minpout,C6879,C6879&lt;=D6879-minpout,C6879+(F6878-F6879)*efromH2)</f>
        <v>2.4000000000000075</v>
      </c>
      <c r="F6879" s="37" cm="1">
        <f t="array" ref="F6879">_xlfn.IFS(C6879&gt;(D6879+maxpout),MIN(max_storage,F6878+MIN(elyscap,(C6879-D6879+maxpout))*H2in),C6879&gt;(D6879-minpout),F6878,C6879&lt;=(D6879-minpout),MAX(0,F6878+(C6879-(D6879-minpout))*H2out))</f>
        <v>14.823788086829397</v>
      </c>
      <c r="G6879" s="37">
        <f>MAX(0,F6878+MIN(elyscap,(C6879-D6879+maxpout))*H2in - max_storage)</f>
        <v>0</v>
      </c>
      <c r="H6879" s="17"/>
      <c r="AQ6879" s="51">
        <v>1961.8990740304059</v>
      </c>
    </row>
    <row r="6880" spans="1:43" x14ac:dyDescent="0.25">
      <c r="A6880" s="2">
        <v>44117.583333333299</v>
      </c>
      <c r="B6880" s="22">
        <v>987536.99899999995</v>
      </c>
      <c r="C6880" s="47">
        <f t="shared" si="105"/>
        <v>0.98753699899999992</v>
      </c>
      <c r="D6880" s="47">
        <f>IF($J$13="Yes", D6879+$J$14*(C6880-D6879),$J$12)</f>
        <v>2.4</v>
      </c>
      <c r="E6880" s="47" cm="1">
        <f t="array" ref="E6880">_xlfn.IFS(C6880&gt;(D6880+maxpout),MAX(C6880-elyscap,D6880+maxpout),C6880&gt;D6880-minpout,C6880,C6880&lt;=D6880-minpout,C6880+(F6879-F6880)*efromH2)</f>
        <v>2.4000000000000061</v>
      </c>
      <c r="F6880" s="37" cm="1">
        <f t="array" ref="F6880">_xlfn.IFS(C6880&gt;(D6880+maxpout),MIN(max_storage,F6879+MIN(elyscap,(C6880-D6880+maxpout))*H2in),C6880&gt;(D6880-minpout),F6879,C6880&lt;=(D6880-minpout),MAX(0,F6879+(C6880-(D6880-minpout))*H2out))</f>
        <v>14.753164936779397</v>
      </c>
      <c r="G6880" s="37">
        <f>MAX(0,F6879+MIN(elyscap,(C6880-D6880+maxpout))*H2in - max_storage)</f>
        <v>0</v>
      </c>
      <c r="H6880" s="17"/>
      <c r="AQ6880" s="51">
        <v>2677.6769970698547</v>
      </c>
    </row>
    <row r="6881" spans="1:43" x14ac:dyDescent="0.25">
      <c r="A6881" s="2">
        <v>44117.625</v>
      </c>
      <c r="B6881" s="22">
        <v>1089906.8870000001</v>
      </c>
      <c r="C6881" s="47">
        <f t="shared" si="105"/>
        <v>1.0899068870000002</v>
      </c>
      <c r="D6881" s="47">
        <f>IF($J$13="Yes", D6880+$J$14*(C6881-D6880),$J$12)</f>
        <v>2.4</v>
      </c>
      <c r="E6881" s="47" cm="1">
        <f t="array" ref="E6881">_xlfn.IFS(C6881&gt;(D6881+maxpout),MAX(C6881-elyscap,D6881+maxpout),C6881&gt;D6881-minpout,C6881,C6881&lt;=D6881-minpout,C6881+(F6880-F6881)*efromH2)</f>
        <v>2.400000000000015</v>
      </c>
      <c r="F6881" s="37" cm="1">
        <f t="array" ref="F6881">_xlfn.IFS(C6881&gt;(D6881+maxpout),MIN(max_storage,F6880+MIN(elyscap,(C6881-D6881+maxpout))*H2in),C6881&gt;(D6881-minpout),F6880,C6881&lt;=(D6881-minpout),MAX(0,F6880+(C6881-(D6881-minpout))*H2out))</f>
        <v>14.687660281129396</v>
      </c>
      <c r="G6881" s="37">
        <f>MAX(0,F6880+MIN(elyscap,(C6881-D6881+maxpout))*H2in - max_storage)</f>
        <v>0</v>
      </c>
      <c r="H6881" s="17"/>
      <c r="AQ6881" s="51">
        <v>3304.1990202069746</v>
      </c>
    </row>
    <row r="6882" spans="1:43" x14ac:dyDescent="0.25">
      <c r="A6882" s="2">
        <v>44117.666666666701</v>
      </c>
      <c r="B6882" s="22">
        <v>1179661.3219999999</v>
      </c>
      <c r="C6882" s="47">
        <f t="shared" si="105"/>
        <v>1.1796613219999998</v>
      </c>
      <c r="D6882" s="47">
        <f>IF($J$13="Yes", D6881+$J$14*(C6882-D6881),$J$12)</f>
        <v>2.4</v>
      </c>
      <c r="E6882" s="47" cm="1">
        <f t="array" ref="E6882">_xlfn.IFS(C6882&gt;(D6882+maxpout),MAX(C6882-elyscap,D6882+maxpout),C6882&gt;D6882-minpout,C6882,C6882&lt;=D6882-minpout,C6882+(F6881-F6882)*efromH2)</f>
        <v>2.3999999999999901</v>
      </c>
      <c r="F6882" s="37" cm="1">
        <f t="array" ref="F6882">_xlfn.IFS(C6882&gt;(D6882+maxpout),MIN(max_storage,F6881+MIN(elyscap,(C6882-D6882+maxpout))*H2in),C6882&gt;(D6882-minpout),F6881,C6882&lt;=(D6882-minpout),MAX(0,F6881+(C6882-(D6882-minpout))*H2out))</f>
        <v>14.626643347229397</v>
      </c>
      <c r="G6882" s="37">
        <f>MAX(0,F6881+MIN(elyscap,(C6882-D6882+maxpout))*H2in - max_storage)</f>
        <v>0</v>
      </c>
      <c r="H6882" s="17"/>
      <c r="AQ6882" s="51">
        <v>4024.4273759285338</v>
      </c>
    </row>
    <row r="6883" spans="1:43" x14ac:dyDescent="0.25">
      <c r="A6883" s="2">
        <v>44117.708333333299</v>
      </c>
      <c r="B6883" s="22">
        <v>1546460.9480000001</v>
      </c>
      <c r="C6883" s="47">
        <f t="shared" si="105"/>
        <v>1.546460948</v>
      </c>
      <c r="D6883" s="47">
        <f>IF($J$13="Yes", D6882+$J$14*(C6883-D6882),$J$12)</f>
        <v>2.4</v>
      </c>
      <c r="E6883" s="47" cm="1">
        <f t="array" ref="E6883">_xlfn.IFS(C6883&gt;(D6883+maxpout),MAX(C6883-elyscap,D6883+maxpout),C6883&gt;D6883-minpout,C6883,C6883&lt;=D6883-minpout,C6883+(F6882-F6883)*efromH2)</f>
        <v>2.4000000000000163</v>
      </c>
      <c r="F6883" s="37" cm="1">
        <f t="array" ref="F6883">_xlfn.IFS(C6883&gt;(D6883+maxpout),MIN(max_storage,F6882+MIN(elyscap,(C6883-D6883+maxpout))*H2in),C6883&gt;(D6883-minpout),F6882,C6883&lt;=(D6883-minpout),MAX(0,F6882+(C6883-(D6883-minpout))*H2out))</f>
        <v>14.583966394629396</v>
      </c>
      <c r="G6883" s="37">
        <f>MAX(0,F6882+MIN(elyscap,(C6883-D6883+maxpout))*H2in - max_storage)</f>
        <v>0</v>
      </c>
      <c r="H6883" s="17"/>
      <c r="AQ6883" s="51">
        <v>6037.0119332829772</v>
      </c>
    </row>
    <row r="6884" spans="1:43" x14ac:dyDescent="0.25">
      <c r="A6884" s="2">
        <v>44117.75</v>
      </c>
      <c r="B6884" s="22">
        <v>1923661.865</v>
      </c>
      <c r="C6884" s="47">
        <f t="shared" si="105"/>
        <v>1.9236618649999999</v>
      </c>
      <c r="D6884" s="47">
        <f>IF($J$13="Yes", D6883+$J$14*(C6884-D6883),$J$12)</f>
        <v>2.4</v>
      </c>
      <c r="E6884" s="47" cm="1">
        <f t="array" ref="E6884">_xlfn.IFS(C6884&gt;(D6884+maxpout),MAX(C6884-elyscap,D6884+maxpout),C6884&gt;D6884-minpout,C6884,C6884&lt;=D6884-minpout,C6884+(F6883-F6884)*efromH2)</f>
        <v>2.3999999999999915</v>
      </c>
      <c r="F6884" s="37" cm="1">
        <f t="array" ref="F6884">_xlfn.IFS(C6884&gt;(D6884+maxpout),MIN(max_storage,F6883+MIN(elyscap,(C6884-D6884+maxpout))*H2in),C6884&gt;(D6884-minpout),F6883,C6884&lt;=(D6884-minpout),MAX(0,F6883+(C6884-(D6884-minpout))*H2out))</f>
        <v>14.560149487879396</v>
      </c>
      <c r="G6884" s="37">
        <f>MAX(0,F6883+MIN(elyscap,(C6884-D6884+maxpout))*H2in - max_storage)</f>
        <v>0</v>
      </c>
      <c r="H6884" s="17"/>
      <c r="AQ6884" s="51">
        <v>8693.4257519827479</v>
      </c>
    </row>
    <row r="6885" spans="1:43" x14ac:dyDescent="0.25">
      <c r="A6885" s="2">
        <v>44117.791666666701</v>
      </c>
      <c r="B6885" s="22">
        <v>2223641.9040000001</v>
      </c>
      <c r="C6885" s="47">
        <f t="shared" si="105"/>
        <v>2.2236419039999999</v>
      </c>
      <c r="D6885" s="47">
        <f>IF($J$13="Yes", D6884+$J$14*(C6885-D6884),$J$12)</f>
        <v>2.4</v>
      </c>
      <c r="E6885" s="47" cm="1">
        <f t="array" ref="E6885">_xlfn.IFS(C6885&gt;(D6885+maxpout),MAX(C6885-elyscap,D6885+maxpout),C6885&gt;D6885-minpout,C6885,C6885&lt;=D6885-minpout,C6885+(F6884-F6885)*efromH2)</f>
        <v>2.4000000000000155</v>
      </c>
      <c r="F6885" s="37" cm="1">
        <f t="array" ref="F6885">_xlfn.IFS(C6885&gt;(D6885+maxpout),MIN(max_storage,F6884+MIN(elyscap,(C6885-D6885+maxpout))*H2in),C6885&gt;(D6885-minpout),F6884,C6885&lt;=(D6885-minpout),MAX(0,F6884+(C6885-(D6885-minpout))*H2out))</f>
        <v>14.551331583079396</v>
      </c>
      <c r="G6885" s="37">
        <f>MAX(0,F6884+MIN(elyscap,(C6885-D6885+maxpout))*H2in - max_storage)</f>
        <v>0</v>
      </c>
      <c r="H6885" s="17"/>
      <c r="AQ6885" s="51">
        <v>10594.254999764193</v>
      </c>
    </row>
    <row r="6886" spans="1:43" x14ac:dyDescent="0.25">
      <c r="A6886" s="2">
        <v>44117.833333333299</v>
      </c>
      <c r="B6886" s="22">
        <v>2428407.1940000001</v>
      </c>
      <c r="C6886" s="47">
        <f t="shared" si="105"/>
        <v>2.428407194</v>
      </c>
      <c r="D6886" s="47">
        <f>IF($J$13="Yes", D6885+$J$14*(C6886-D6885),$J$12)</f>
        <v>2.4</v>
      </c>
      <c r="E6886" s="47" cm="1">
        <f t="array" ref="E6886">_xlfn.IFS(C6886&gt;(D6886+maxpout),MAX(C6886-elyscap,D6886+maxpout),C6886&gt;D6886-minpout,C6886,C6886&lt;=D6886-minpout,C6886+(F6885-F6886)*efromH2)</f>
        <v>2.4</v>
      </c>
      <c r="F6886" s="37" cm="1">
        <f t="array" ref="F6886">_xlfn.IFS(C6886&gt;(D6886+maxpout),MIN(max_storage,F6885+MIN(elyscap,(C6886-D6886+maxpout))*H2in),C6886&gt;(D6886-minpout),F6885,C6886&lt;=(D6886-minpout),MAX(0,F6885+(C6886-(D6886-minpout))*H2out))</f>
        <v>14.551899726959396</v>
      </c>
      <c r="G6886" s="37">
        <f>MAX(0,F6885+MIN(elyscap,(C6886-D6886+maxpout))*H2in - max_storage)</f>
        <v>0</v>
      </c>
      <c r="H6886" s="17"/>
      <c r="AQ6886" s="51">
        <v>11816.640509783892</v>
      </c>
    </row>
    <row r="6887" spans="1:43" x14ac:dyDescent="0.25">
      <c r="A6887" s="2">
        <v>44117.875</v>
      </c>
      <c r="B6887" s="22">
        <v>2554316.9410000001</v>
      </c>
      <c r="C6887" s="47">
        <f t="shared" si="105"/>
        <v>2.5543169410000002</v>
      </c>
      <c r="D6887" s="47">
        <f>IF($J$13="Yes", D6886+$J$14*(C6887-D6886),$J$12)</f>
        <v>2.4</v>
      </c>
      <c r="E6887" s="47" cm="1">
        <f t="array" ref="E6887">_xlfn.IFS(C6887&gt;(D6887+maxpout),MAX(C6887-elyscap,D6887+maxpout),C6887&gt;D6887-minpout,C6887,C6887&lt;=D6887-minpout,C6887+(F6886-F6887)*efromH2)</f>
        <v>2.4</v>
      </c>
      <c r="F6887" s="37" cm="1">
        <f t="array" ref="F6887">_xlfn.IFS(C6887&gt;(D6887+maxpout),MIN(max_storage,F6886+MIN(elyscap,(C6887-D6887+maxpout))*H2in),C6887&gt;(D6887-minpout),F6886,C6887&lt;=(D6887-minpout),MAX(0,F6886+(C6887-(D6887-minpout))*H2out))</f>
        <v>14.554986065779396</v>
      </c>
      <c r="G6887" s="37">
        <f>MAX(0,F6886+MIN(elyscap,(C6887-D6887+maxpout))*H2in - max_storage)</f>
        <v>0</v>
      </c>
      <c r="H6887" s="17"/>
      <c r="AQ6887" s="51">
        <v>12533.654664123927</v>
      </c>
    </row>
    <row r="6888" spans="1:43" x14ac:dyDescent="0.25">
      <c r="A6888" s="2">
        <v>44117.916666666701</v>
      </c>
      <c r="B6888" s="22">
        <v>2685386.5460000001</v>
      </c>
      <c r="C6888" s="47">
        <f t="shared" si="105"/>
        <v>2.6853865460000002</v>
      </c>
      <c r="D6888" s="47">
        <f>IF($J$13="Yes", D6887+$J$14*(C6888-D6887),$J$12)</f>
        <v>2.4</v>
      </c>
      <c r="E6888" s="47" cm="1">
        <f t="array" ref="E6888">_xlfn.IFS(C6888&gt;(D6888+maxpout),MAX(C6888-elyscap,D6888+maxpout),C6888&gt;D6888-minpout,C6888,C6888&lt;=D6888-minpout,C6888+(F6887-F6888)*efromH2)</f>
        <v>2.4</v>
      </c>
      <c r="F6888" s="37" cm="1">
        <f t="array" ref="F6888">_xlfn.IFS(C6888&gt;(D6888+maxpout),MIN(max_storage,F6887+MIN(elyscap,(C6888-D6888+maxpout))*H2in),C6888&gt;(D6888-minpout),F6887,C6888&lt;=(D6888-minpout),MAX(0,F6887+(C6888-(D6888-minpout))*H2out))</f>
        <v>14.560693796699395</v>
      </c>
      <c r="G6888" s="37">
        <f>MAX(0,F6887+MIN(elyscap,(C6888-D6888+maxpout))*H2in - max_storage)</f>
        <v>0</v>
      </c>
      <c r="H6888" s="17"/>
      <c r="AQ6888" s="51">
        <v>13195.038409937581</v>
      </c>
    </row>
    <row r="6889" spans="1:43" x14ac:dyDescent="0.25">
      <c r="A6889" s="2">
        <v>44117.958333333299</v>
      </c>
      <c r="B6889" s="22">
        <v>2901255.2549999999</v>
      </c>
      <c r="C6889" s="47">
        <f t="shared" si="105"/>
        <v>2.9012552549999997</v>
      </c>
      <c r="D6889" s="47">
        <f>IF($J$13="Yes", D6888+$J$14*(C6889-D6888),$J$12)</f>
        <v>2.4</v>
      </c>
      <c r="E6889" s="47" cm="1">
        <f t="array" ref="E6889">_xlfn.IFS(C6889&gt;(D6889+maxpout),MAX(C6889-elyscap,D6889+maxpout),C6889&gt;D6889-minpout,C6889,C6889&lt;=D6889-minpout,C6889+(F6888-F6889)*efromH2)</f>
        <v>2.4</v>
      </c>
      <c r="F6889" s="37" cm="1">
        <f t="array" ref="F6889">_xlfn.IFS(C6889&gt;(D6889+maxpout),MIN(max_storage,F6888+MIN(elyscap,(C6889-D6889+maxpout))*H2in),C6889&gt;(D6889-minpout),F6888,C6889&lt;=(D6889-minpout),MAX(0,F6888+(C6889-(D6889-minpout))*H2out))</f>
        <v>14.570718901799395</v>
      </c>
      <c r="G6889" s="37">
        <f>MAX(0,F6888+MIN(elyscap,(C6889-D6889+maxpout))*H2in - max_storage)</f>
        <v>0</v>
      </c>
      <c r="H6889" s="17"/>
      <c r="AQ6889" s="51">
        <v>13992.65484507584</v>
      </c>
    </row>
    <row r="6890" spans="1:43" x14ac:dyDescent="0.25">
      <c r="A6890" s="2">
        <v>44118</v>
      </c>
      <c r="B6890" s="22">
        <v>3100314.037</v>
      </c>
      <c r="C6890" s="47">
        <f t="shared" si="105"/>
        <v>3.100314037</v>
      </c>
      <c r="D6890" s="47">
        <f>IF($J$13="Yes", D6889+$J$14*(C6890-D6889),$J$12)</f>
        <v>2.4</v>
      </c>
      <c r="E6890" s="47" cm="1">
        <f t="array" ref="E6890">_xlfn.IFS(C6890&gt;(D6890+maxpout),MAX(C6890-elyscap,D6890+maxpout),C6890&gt;D6890-minpout,C6890,C6890&lt;=D6890-minpout,C6890+(F6889-F6890)*efromH2)</f>
        <v>2.4</v>
      </c>
      <c r="F6890" s="37" cm="1">
        <f t="array" ref="F6890">_xlfn.IFS(C6890&gt;(D6890+maxpout),MIN(max_storage,F6889+MIN(elyscap,(C6890-D6890+maxpout))*H2in),C6890&gt;(D6890-minpout),F6889,C6890&lt;=(D6890-minpout),MAX(0,F6889+(C6890-(D6890-minpout))*H2out))</f>
        <v>14.584725182539396</v>
      </c>
      <c r="G6890" s="37">
        <f>MAX(0,F6889+MIN(elyscap,(C6890-D6890+maxpout))*H2in - max_storage)</f>
        <v>0</v>
      </c>
      <c r="H6890" s="17"/>
      <c r="AQ6890" s="51">
        <v>14976.942206602625</v>
      </c>
    </row>
    <row r="6891" spans="1:43" x14ac:dyDescent="0.25">
      <c r="A6891" s="2">
        <v>44118.041666666701</v>
      </c>
      <c r="B6891" s="22">
        <v>3244357.2289999998</v>
      </c>
      <c r="C6891" s="47">
        <f t="shared" si="105"/>
        <v>3.2443572289999998</v>
      </c>
      <c r="D6891" s="47">
        <f>IF($J$13="Yes", D6890+$J$14*(C6891-D6890),$J$12)</f>
        <v>2.4</v>
      </c>
      <c r="E6891" s="47" cm="1">
        <f t="array" ref="E6891">_xlfn.IFS(C6891&gt;(D6891+maxpout),MAX(C6891-elyscap,D6891+maxpout),C6891&gt;D6891-minpout,C6891,C6891&lt;=D6891-minpout,C6891+(F6890-F6891)*efromH2)</f>
        <v>2.4</v>
      </c>
      <c r="F6891" s="37" cm="1">
        <f t="array" ref="F6891">_xlfn.IFS(C6891&gt;(D6891+maxpout),MIN(max_storage,F6890+MIN(elyscap,(C6891-D6891+maxpout))*H2in),C6891&gt;(D6891-minpout),F6890,C6891&lt;=(D6891-minpout),MAX(0,F6890+(C6891-(D6891-minpout))*H2out))</f>
        <v>14.601612327119396</v>
      </c>
      <c r="G6891" s="37">
        <f>MAX(0,F6890+MIN(elyscap,(C6891-D6891+maxpout))*H2in - max_storage)</f>
        <v>0</v>
      </c>
      <c r="H6891" s="17"/>
      <c r="AQ6891" s="51">
        <v>15737.471702723298</v>
      </c>
    </row>
    <row r="6892" spans="1:43" x14ac:dyDescent="0.25">
      <c r="A6892" s="2">
        <v>44118.083333333299</v>
      </c>
      <c r="B6892" s="22">
        <v>3360291.1379999998</v>
      </c>
      <c r="C6892" s="47">
        <f t="shared" si="105"/>
        <v>3.360291138</v>
      </c>
      <c r="D6892" s="47">
        <f>IF($J$13="Yes", D6891+$J$14*(C6892-D6891),$J$12)</f>
        <v>2.4</v>
      </c>
      <c r="E6892" s="47" cm="1">
        <f t="array" ref="E6892">_xlfn.IFS(C6892&gt;(D6892+maxpout),MAX(C6892-elyscap,D6892+maxpout),C6892&gt;D6892-minpout,C6892,C6892&lt;=D6892-minpout,C6892+(F6891-F6892)*efromH2)</f>
        <v>2.4</v>
      </c>
      <c r="F6892" s="37" cm="1">
        <f t="array" ref="F6892">_xlfn.IFS(C6892&gt;(D6892+maxpout),MIN(max_storage,F6891+MIN(elyscap,(C6892-D6892+maxpout))*H2in),C6892&gt;(D6892-minpout),F6891,C6892&lt;=(D6892-minpout),MAX(0,F6891+(C6892-(D6892-minpout))*H2out))</f>
        <v>14.620818149879396</v>
      </c>
      <c r="G6892" s="37">
        <f>MAX(0,F6891+MIN(elyscap,(C6892-D6892+maxpout))*H2in - max_storage)</f>
        <v>0</v>
      </c>
      <c r="H6892" s="17"/>
      <c r="AQ6892" s="51">
        <v>16782.334397978811</v>
      </c>
    </row>
    <row r="6893" spans="1:43" x14ac:dyDescent="0.25">
      <c r="A6893" s="2">
        <v>44118.125</v>
      </c>
      <c r="B6893" s="22">
        <v>3375372.0890000002</v>
      </c>
      <c r="C6893" s="47">
        <f t="shared" si="105"/>
        <v>3.3753720890000003</v>
      </c>
      <c r="D6893" s="47">
        <f>IF($J$13="Yes", D6892+$J$14*(C6893-D6892),$J$12)</f>
        <v>2.4</v>
      </c>
      <c r="E6893" s="47" cm="1">
        <f t="array" ref="E6893">_xlfn.IFS(C6893&gt;(D6893+maxpout),MAX(C6893-elyscap,D6893+maxpout),C6893&gt;D6893-minpout,C6893,C6893&lt;=D6893-minpout,C6893+(F6892-F6893)*efromH2)</f>
        <v>2.4</v>
      </c>
      <c r="F6893" s="37" cm="1">
        <f t="array" ref="F6893">_xlfn.IFS(C6893&gt;(D6893+maxpout),MIN(max_storage,F6892+MIN(elyscap,(C6893-D6893+maxpout))*H2in),C6893&gt;(D6893-minpout),F6892,C6893&lt;=(D6893-minpout),MAX(0,F6892+(C6893-(D6893-minpout))*H2out))</f>
        <v>14.640325591659396</v>
      </c>
      <c r="G6893" s="37">
        <f>MAX(0,F6892+MIN(elyscap,(C6893-D6893+maxpout))*H2in - max_storage)</f>
        <v>0</v>
      </c>
      <c r="H6893" s="17"/>
      <c r="AQ6893" s="51">
        <v>17822.746660552213</v>
      </c>
    </row>
    <row r="6894" spans="1:43" x14ac:dyDescent="0.25">
      <c r="A6894" s="2">
        <v>44118.166666666701</v>
      </c>
      <c r="B6894" s="22">
        <v>3552737.5430000001</v>
      </c>
      <c r="C6894" s="47">
        <f t="shared" si="105"/>
        <v>3.5527375430000001</v>
      </c>
      <c r="D6894" s="47">
        <f>IF($J$13="Yes", D6893+$J$14*(C6894-D6893),$J$12)</f>
        <v>2.4</v>
      </c>
      <c r="E6894" s="47" cm="1">
        <f t="array" ref="E6894">_xlfn.IFS(C6894&gt;(D6894+maxpout),MAX(C6894-elyscap,D6894+maxpout),C6894&gt;D6894-minpout,C6894,C6894&lt;=D6894-minpout,C6894+(F6893-F6894)*efromH2)</f>
        <v>2.4</v>
      </c>
      <c r="F6894" s="37" cm="1">
        <f t="array" ref="F6894">_xlfn.IFS(C6894&gt;(D6894+maxpout),MIN(max_storage,F6893+MIN(elyscap,(C6894-D6894+maxpout))*H2in),C6894&gt;(D6894-minpout),F6893,C6894&lt;=(D6894-minpout),MAX(0,F6893+(C6894-(D6894-minpout))*H2out))</f>
        <v>14.663380342519396</v>
      </c>
      <c r="G6894" s="37">
        <f>MAX(0,F6893+MIN(elyscap,(C6894-D6894+maxpout))*H2in - max_storage)</f>
        <v>0</v>
      </c>
      <c r="H6894" s="17"/>
      <c r="AQ6894" s="51">
        <v>18488.086346527743</v>
      </c>
    </row>
    <row r="6895" spans="1:43" x14ac:dyDescent="0.25">
      <c r="A6895" s="2">
        <v>44118.208333333299</v>
      </c>
      <c r="B6895" s="22">
        <v>3570198.321</v>
      </c>
      <c r="C6895" s="47">
        <f t="shared" si="105"/>
        <v>3.5701983209999999</v>
      </c>
      <c r="D6895" s="47">
        <f>IF($J$13="Yes", D6894+$J$14*(C6895-D6894),$J$12)</f>
        <v>2.4</v>
      </c>
      <c r="E6895" s="47" cm="1">
        <f t="array" ref="E6895">_xlfn.IFS(C6895&gt;(D6895+maxpout),MAX(C6895-elyscap,D6895+maxpout),C6895&gt;D6895-minpout,C6895,C6895&lt;=D6895-minpout,C6895+(F6894-F6895)*efromH2)</f>
        <v>2.4</v>
      </c>
      <c r="F6895" s="37" cm="1">
        <f t="array" ref="F6895">_xlfn.IFS(C6895&gt;(D6895+maxpout),MIN(max_storage,F6894+MIN(elyscap,(C6895-D6895+maxpout))*H2in),C6895&gt;(D6895-minpout),F6894,C6895&lt;=(D6895-minpout),MAX(0,F6894+(C6895-(D6895-minpout))*H2out))</f>
        <v>14.686784308939396</v>
      </c>
      <c r="G6895" s="37">
        <f>MAX(0,F6894+MIN(elyscap,(C6895-D6895+maxpout))*H2in - max_storage)</f>
        <v>0</v>
      </c>
      <c r="H6895" s="17"/>
      <c r="AQ6895" s="51">
        <v>19681.296797853607</v>
      </c>
    </row>
    <row r="6896" spans="1:43" x14ac:dyDescent="0.25">
      <c r="A6896" s="2">
        <v>44118.25</v>
      </c>
      <c r="B6896" s="22">
        <v>3563611.9410000001</v>
      </c>
      <c r="C6896" s="47">
        <f t="shared" si="105"/>
        <v>3.563611941</v>
      </c>
      <c r="D6896" s="47">
        <f>IF($J$13="Yes", D6895+$J$14*(C6896-D6895),$J$12)</f>
        <v>2.4</v>
      </c>
      <c r="E6896" s="47" cm="1">
        <f t="array" ref="E6896">_xlfn.IFS(C6896&gt;(D6896+maxpout),MAX(C6896-elyscap,D6896+maxpout),C6896&gt;D6896-minpout,C6896,C6896&lt;=D6896-minpout,C6896+(F6895-F6896)*efromH2)</f>
        <v>2.4</v>
      </c>
      <c r="F6896" s="37" cm="1">
        <f t="array" ref="F6896">_xlfn.IFS(C6896&gt;(D6896+maxpout),MIN(max_storage,F6895+MIN(elyscap,(C6896-D6896+maxpout))*H2in),C6896&gt;(D6896-minpout),F6895,C6896&lt;=(D6896-minpout),MAX(0,F6895+(C6896-(D6896-minpout))*H2out))</f>
        <v>14.710056547759397</v>
      </c>
      <c r="G6896" s="37">
        <f>MAX(0,F6895+MIN(elyscap,(C6896-D6896+maxpout))*H2in - max_storage)</f>
        <v>0</v>
      </c>
      <c r="H6896" s="17"/>
      <c r="AQ6896" s="51">
        <v>20672.25980840356</v>
      </c>
    </row>
    <row r="6897" spans="1:43" x14ac:dyDescent="0.25">
      <c r="A6897" s="2">
        <v>44118.291666666701</v>
      </c>
      <c r="B6897" s="22">
        <v>3647819.057</v>
      </c>
      <c r="C6897" s="47">
        <f t="shared" si="105"/>
        <v>3.647819057</v>
      </c>
      <c r="D6897" s="47">
        <f>IF($J$13="Yes", D6896+$J$14*(C6897-D6896),$J$12)</f>
        <v>2.4</v>
      </c>
      <c r="E6897" s="47" cm="1">
        <f t="array" ref="E6897">_xlfn.IFS(C6897&gt;(D6897+maxpout),MAX(C6897-elyscap,D6897+maxpout),C6897&gt;D6897-minpout,C6897,C6897&lt;=D6897-minpout,C6897+(F6896-F6897)*efromH2)</f>
        <v>2.4</v>
      </c>
      <c r="F6897" s="37" cm="1">
        <f t="array" ref="F6897">_xlfn.IFS(C6897&gt;(D6897+maxpout),MIN(max_storage,F6896+MIN(elyscap,(C6897-D6897+maxpout))*H2in),C6897&gt;(D6897-minpout),F6896,C6897&lt;=(D6897-minpout),MAX(0,F6896+(C6897-(D6897-minpout))*H2out))</f>
        <v>14.735012928899398</v>
      </c>
      <c r="G6897" s="37">
        <f>MAX(0,F6896+MIN(elyscap,(C6897-D6897+maxpout))*H2in - max_storage)</f>
        <v>0</v>
      </c>
      <c r="H6897" s="17"/>
      <c r="AQ6897" s="51">
        <v>21655.310938629758</v>
      </c>
    </row>
    <row r="6898" spans="1:43" x14ac:dyDescent="0.25">
      <c r="A6898" s="2">
        <v>44118.333333333299</v>
      </c>
      <c r="B6898" s="22">
        <v>3525697.3990000002</v>
      </c>
      <c r="C6898" s="47">
        <f t="shared" si="105"/>
        <v>3.5256973990000002</v>
      </c>
      <c r="D6898" s="47">
        <f>IF($J$13="Yes", D6897+$J$14*(C6898-D6897),$J$12)</f>
        <v>2.4</v>
      </c>
      <c r="E6898" s="47" cm="1">
        <f t="array" ref="E6898">_xlfn.IFS(C6898&gt;(D6898+maxpout),MAX(C6898-elyscap,D6898+maxpout),C6898&gt;D6898-minpout,C6898,C6898&lt;=D6898-minpout,C6898+(F6897-F6898)*efromH2)</f>
        <v>2.4</v>
      </c>
      <c r="F6898" s="37" cm="1">
        <f t="array" ref="F6898">_xlfn.IFS(C6898&gt;(D6898+maxpout),MIN(max_storage,F6897+MIN(elyscap,(C6898-D6898+maxpout))*H2in),C6898&gt;(D6898-minpout),F6897,C6898&lt;=(D6898-minpout),MAX(0,F6897+(C6898-(D6898-minpout))*H2out))</f>
        <v>14.757526876879398</v>
      </c>
      <c r="G6898" s="37">
        <f>MAX(0,F6897+MIN(elyscap,(C6898-D6898+maxpout))*H2in - max_storage)</f>
        <v>0</v>
      </c>
      <c r="H6898" s="17"/>
      <c r="AQ6898" s="51">
        <v>21885.74445305904</v>
      </c>
    </row>
    <row r="6899" spans="1:43" x14ac:dyDescent="0.25">
      <c r="A6899" s="2">
        <v>44118.375</v>
      </c>
      <c r="B6899" s="22">
        <v>3315733.1540000001</v>
      </c>
      <c r="C6899" s="47">
        <f t="shared" si="105"/>
        <v>3.3157331540000001</v>
      </c>
      <c r="D6899" s="47">
        <f>IF($J$13="Yes", D6898+$J$14*(C6899-D6898),$J$12)</f>
        <v>2.4</v>
      </c>
      <c r="E6899" s="47" cm="1">
        <f t="array" ref="E6899">_xlfn.IFS(C6899&gt;(D6899+maxpout),MAX(C6899-elyscap,D6899+maxpout),C6899&gt;D6899-minpout,C6899,C6899&lt;=D6899-minpout,C6899+(F6898-F6899)*efromH2)</f>
        <v>2.4</v>
      </c>
      <c r="F6899" s="37" cm="1">
        <f t="array" ref="F6899">_xlfn.IFS(C6899&gt;(D6899+maxpout),MIN(max_storage,F6898+MIN(elyscap,(C6899-D6899+maxpout))*H2in),C6899&gt;(D6899-minpout),F6898,C6899&lt;=(D6899-minpout),MAX(0,F6898+(C6899-(D6899-minpout))*H2out))</f>
        <v>14.775841539959398</v>
      </c>
      <c r="G6899" s="37">
        <f>MAX(0,F6898+MIN(elyscap,(C6899-D6899+maxpout))*H2in - max_storage)</f>
        <v>0</v>
      </c>
      <c r="H6899" s="17"/>
      <c r="AQ6899" s="51">
        <v>22096.398266678938</v>
      </c>
    </row>
    <row r="6900" spans="1:43" x14ac:dyDescent="0.25">
      <c r="A6900" s="2">
        <v>44118.416666666701</v>
      </c>
      <c r="B6900" s="22">
        <v>3459036.59</v>
      </c>
      <c r="C6900" s="47">
        <f t="shared" si="105"/>
        <v>3.4590365899999997</v>
      </c>
      <c r="D6900" s="47">
        <f>IF($J$13="Yes", D6899+$J$14*(C6900-D6899),$J$12)</f>
        <v>2.4</v>
      </c>
      <c r="E6900" s="47" cm="1">
        <f t="array" ref="E6900">_xlfn.IFS(C6900&gt;(D6900+maxpout),MAX(C6900-elyscap,D6900+maxpout),C6900&gt;D6900-minpout,C6900,C6900&lt;=D6900-minpout,C6900+(F6899-F6900)*efromH2)</f>
        <v>2.4</v>
      </c>
      <c r="F6900" s="37" cm="1">
        <f t="array" ref="F6900">_xlfn.IFS(C6900&gt;(D6900+maxpout),MIN(max_storage,F6899+MIN(elyscap,(C6900-D6900+maxpout))*H2in),C6900&gt;(D6900-minpout),F6899,C6900&lt;=(D6900-minpout),MAX(0,F6899+(C6900-(D6900-minpout))*H2out))</f>
        <v>14.797022271759397</v>
      </c>
      <c r="G6900" s="37">
        <f>MAX(0,F6899+MIN(elyscap,(C6900-D6900+maxpout))*H2in - max_storage)</f>
        <v>0</v>
      </c>
      <c r="H6900" s="17"/>
      <c r="AQ6900" s="51">
        <v>23350.184051733529</v>
      </c>
    </row>
    <row r="6901" spans="1:43" x14ac:dyDescent="0.25">
      <c r="A6901" s="2">
        <v>44118.458333333299</v>
      </c>
      <c r="B6901" s="22">
        <v>3668758.2680000002</v>
      </c>
      <c r="C6901" s="47">
        <f t="shared" si="105"/>
        <v>3.6687582680000004</v>
      </c>
      <c r="D6901" s="47">
        <f>IF($J$13="Yes", D6900+$J$14*(C6901-D6900),$J$12)</f>
        <v>2.4</v>
      </c>
      <c r="E6901" s="47" cm="1">
        <f t="array" ref="E6901">_xlfn.IFS(C6901&gt;(D6901+maxpout),MAX(C6901-elyscap,D6901+maxpout),C6901&gt;D6901-minpout,C6901,C6901&lt;=D6901-minpout,C6901+(F6900-F6901)*efromH2)</f>
        <v>2.4</v>
      </c>
      <c r="F6901" s="37" cm="1">
        <f t="array" ref="F6901">_xlfn.IFS(C6901&gt;(D6901+maxpout),MIN(max_storage,F6900+MIN(elyscap,(C6901-D6901+maxpout))*H2in),C6901&gt;(D6901-minpout),F6900,C6901&lt;=(D6901-minpout),MAX(0,F6900+(C6901-(D6901-minpout))*H2out))</f>
        <v>14.822397437119397</v>
      </c>
      <c r="G6901" s="37">
        <f>MAX(0,F6900+MIN(elyscap,(C6901-D6901+maxpout))*H2in - max_storage)</f>
        <v>0</v>
      </c>
      <c r="H6901" s="17"/>
      <c r="AQ6901" s="51">
        <v>24167.332941421053</v>
      </c>
    </row>
    <row r="6902" spans="1:43" x14ac:dyDescent="0.25">
      <c r="A6902" s="2">
        <v>44118.5</v>
      </c>
      <c r="B6902" s="22">
        <v>3843034.2119999998</v>
      </c>
      <c r="C6902" s="47">
        <f t="shared" si="105"/>
        <v>3.8430342119999996</v>
      </c>
      <c r="D6902" s="47">
        <f>IF($J$13="Yes", D6901+$J$14*(C6902-D6901),$J$12)</f>
        <v>2.4</v>
      </c>
      <c r="E6902" s="47" cm="1">
        <f t="array" ref="E6902">_xlfn.IFS(C6902&gt;(D6902+maxpout),MAX(C6902-elyscap,D6902+maxpout),C6902&gt;D6902-minpout,C6902,C6902&lt;=D6902-minpout,C6902+(F6901-F6902)*efromH2)</f>
        <v>2.4</v>
      </c>
      <c r="F6902" s="37" cm="1">
        <f t="array" ref="F6902">_xlfn.IFS(C6902&gt;(D6902+maxpout),MIN(max_storage,F6901+MIN(elyscap,(C6902-D6902+maxpout))*H2in),C6902&gt;(D6902-minpout),F6901,C6902&lt;=(D6902-minpout),MAX(0,F6901+(C6902-(D6902-minpout))*H2out))</f>
        <v>14.851258121359397</v>
      </c>
      <c r="G6902" s="37">
        <f>MAX(0,F6901+MIN(elyscap,(C6902-D6902+maxpout))*H2in - max_storage)</f>
        <v>0</v>
      </c>
      <c r="H6902" s="17"/>
      <c r="AQ6902" s="51">
        <v>24525.840018591072</v>
      </c>
    </row>
    <row r="6903" spans="1:43" x14ac:dyDescent="0.25">
      <c r="A6903" s="2">
        <v>44118.541666666701</v>
      </c>
      <c r="B6903" s="22">
        <v>4025926.6170000001</v>
      </c>
      <c r="C6903" s="47">
        <f t="shared" si="105"/>
        <v>4.0259266169999997</v>
      </c>
      <c r="D6903" s="47">
        <f>IF($J$13="Yes", D6902+$J$14*(C6903-D6902),$J$12)</f>
        <v>2.4</v>
      </c>
      <c r="E6903" s="47" cm="1">
        <f t="array" ref="E6903">_xlfn.IFS(C6903&gt;(D6903+maxpout),MAX(C6903-elyscap,D6903+maxpout),C6903&gt;D6903-minpout,C6903,C6903&lt;=D6903-minpout,C6903+(F6902-F6903)*efromH2)</f>
        <v>2.4</v>
      </c>
      <c r="F6903" s="37" cm="1">
        <f t="array" ref="F6903">_xlfn.IFS(C6903&gt;(D6903+maxpout),MIN(max_storage,F6902+MIN(elyscap,(C6903-D6903+maxpout))*H2in),C6903&gt;(D6903-minpout),F6902,C6903&lt;=(D6903-minpout),MAX(0,F6902+(C6903-(D6903-minpout))*H2out))</f>
        <v>14.883776653699396</v>
      </c>
      <c r="G6903" s="37">
        <f>MAX(0,F6902+MIN(elyscap,(C6903-D6903+maxpout))*H2in - max_storage)</f>
        <v>0</v>
      </c>
      <c r="H6903" s="17"/>
      <c r="AQ6903" s="51">
        <v>24615.343164753518</v>
      </c>
    </row>
    <row r="6904" spans="1:43" x14ac:dyDescent="0.25">
      <c r="A6904" s="2">
        <v>44118.583333333299</v>
      </c>
      <c r="B6904" s="22">
        <v>4224558.2290000003</v>
      </c>
      <c r="C6904" s="47">
        <f t="shared" si="105"/>
        <v>4.2245582290000003</v>
      </c>
      <c r="D6904" s="47">
        <f>IF($J$13="Yes", D6903+$J$14*(C6904-D6903),$J$12)</f>
        <v>2.4</v>
      </c>
      <c r="E6904" s="47" cm="1">
        <f t="array" ref="E6904">_xlfn.IFS(C6904&gt;(D6904+maxpout),MAX(C6904-elyscap,D6904+maxpout),C6904&gt;D6904-minpout,C6904,C6904&lt;=D6904-minpout,C6904+(F6903-F6904)*efromH2)</f>
        <v>2.4</v>
      </c>
      <c r="F6904" s="37" cm="1">
        <f t="array" ref="F6904">_xlfn.IFS(C6904&gt;(D6904+maxpout),MIN(max_storage,F6903+MIN(elyscap,(C6904-D6904+maxpout))*H2in),C6904&gt;(D6904-minpout),F6903,C6904&lt;=(D6904-minpout),MAX(0,F6903+(C6904-(D6904-minpout))*H2out))</f>
        <v>14.920267818279395</v>
      </c>
      <c r="G6904" s="37">
        <f>MAX(0,F6903+MIN(elyscap,(C6904-D6904+maxpout))*H2in - max_storage)</f>
        <v>0</v>
      </c>
      <c r="H6904" s="17"/>
      <c r="AQ6904" s="51">
        <v>24177.717284345978</v>
      </c>
    </row>
    <row r="6905" spans="1:43" x14ac:dyDescent="0.25">
      <c r="A6905" s="2">
        <v>44118.625</v>
      </c>
      <c r="B6905" s="22">
        <v>4541114.4419999998</v>
      </c>
      <c r="C6905" s="47">
        <f t="shared" si="105"/>
        <v>4.5411144419999996</v>
      </c>
      <c r="D6905" s="47">
        <f>IF($J$13="Yes", D6904+$J$14*(C6905-D6904),$J$12)</f>
        <v>2.4</v>
      </c>
      <c r="E6905" s="47" cm="1">
        <f t="array" ref="E6905">_xlfn.IFS(C6905&gt;(D6905+maxpout),MAX(C6905-elyscap,D6905+maxpout),C6905&gt;D6905-minpout,C6905,C6905&lt;=D6905-minpout,C6905+(F6904-F6905)*efromH2)</f>
        <v>2.4</v>
      </c>
      <c r="F6905" s="37" cm="1">
        <f t="array" ref="F6905">_xlfn.IFS(C6905&gt;(D6905+maxpout),MIN(max_storage,F6904+MIN(elyscap,(C6905-D6905+maxpout))*H2in),C6905&gt;(D6905-minpout),F6904,C6905&lt;=(D6905-minpout),MAX(0,F6904+(C6905-(D6905-minpout))*H2out))</f>
        <v>14.963090107119395</v>
      </c>
      <c r="G6905" s="37">
        <f>MAX(0,F6904+MIN(elyscap,(C6905-D6905+maxpout))*H2in - max_storage)</f>
        <v>0</v>
      </c>
      <c r="H6905" s="17"/>
      <c r="AQ6905" s="51">
        <v>23078.954904384904</v>
      </c>
    </row>
    <row r="6906" spans="1:43" x14ac:dyDescent="0.25">
      <c r="A6906" s="2">
        <v>44118.666666666701</v>
      </c>
      <c r="B6906" s="22">
        <v>4902978.199</v>
      </c>
      <c r="C6906" s="47">
        <f t="shared" si="105"/>
        <v>4.9029781989999996</v>
      </c>
      <c r="D6906" s="47">
        <f>IF($J$13="Yes", D6905+$J$14*(C6906-D6905),$J$12)</f>
        <v>2.4</v>
      </c>
      <c r="E6906" s="47" cm="1">
        <f t="array" ref="E6906">_xlfn.IFS(C6906&gt;(D6906+maxpout),MAX(C6906-elyscap,D6906+maxpout),C6906&gt;D6906-minpout,C6906,C6906&lt;=D6906-minpout,C6906+(F6905-F6906)*efromH2)</f>
        <v>2.4</v>
      </c>
      <c r="F6906" s="37" cm="1">
        <f t="array" ref="F6906">_xlfn.IFS(C6906&gt;(D6906+maxpout),MIN(max_storage,F6905+MIN(elyscap,(C6906-D6906+maxpout))*H2in),C6906&gt;(D6906-minpout),F6905,C6906&lt;=(D6906-minpout),MAX(0,F6905+(C6906-(D6906-minpout))*H2out))</f>
        <v>15.013149671099395</v>
      </c>
      <c r="G6906" s="37">
        <f>MAX(0,F6905+MIN(elyscap,(C6906-D6906+maxpout))*H2in - max_storage)</f>
        <v>0</v>
      </c>
      <c r="H6906" s="17"/>
      <c r="AQ6906" s="51">
        <v>22097.634497979525</v>
      </c>
    </row>
    <row r="6907" spans="1:43" x14ac:dyDescent="0.25">
      <c r="A6907" s="2">
        <v>44118.708333333299</v>
      </c>
      <c r="B6907" s="22">
        <v>5483895.6529999999</v>
      </c>
      <c r="C6907" s="47">
        <f t="shared" si="105"/>
        <v>5.4838956530000003</v>
      </c>
      <c r="D6907" s="47">
        <f>IF($J$13="Yes", D6906+$J$14*(C6907-D6906),$J$12)</f>
        <v>2.4</v>
      </c>
      <c r="E6907" s="47" cm="1">
        <f t="array" ref="E6907">_xlfn.IFS(C6907&gt;(D6907+maxpout),MAX(C6907-elyscap,D6907+maxpout),C6907&gt;D6907-minpout,C6907,C6907&lt;=D6907-minpout,C6907+(F6906-F6907)*efromH2)</f>
        <v>2.4</v>
      </c>
      <c r="F6907" s="37" cm="1">
        <f t="array" ref="F6907">_xlfn.IFS(C6907&gt;(D6907+maxpout),MIN(max_storage,F6906+MIN(elyscap,(C6907-D6907+maxpout))*H2in),C6907&gt;(D6907-minpout),F6906,C6907&lt;=(D6907-minpout),MAX(0,F6906+(C6907-(D6907-minpout))*H2out))</f>
        <v>15.074827584159395</v>
      </c>
      <c r="G6907" s="37">
        <f>MAX(0,F6906+MIN(elyscap,(C6907-D6907+maxpout))*H2in - max_storage)</f>
        <v>0</v>
      </c>
      <c r="H6907" s="17"/>
      <c r="AQ6907" s="51">
        <v>21518.583756784916</v>
      </c>
    </row>
    <row r="6908" spans="1:43" x14ac:dyDescent="0.25">
      <c r="A6908" s="2">
        <v>44118.75</v>
      </c>
      <c r="B6908" s="22">
        <v>5903516.4989999998</v>
      </c>
      <c r="C6908" s="47">
        <f t="shared" si="105"/>
        <v>5.9035164990000002</v>
      </c>
      <c r="D6908" s="47">
        <f>IF($J$13="Yes", D6907+$J$14*(C6908-D6907),$J$12)</f>
        <v>2.4</v>
      </c>
      <c r="E6908" s="47" cm="1">
        <f t="array" ref="E6908">_xlfn.IFS(C6908&gt;(D6908+maxpout),MAX(C6908-elyscap,D6908+maxpout),C6908&gt;D6908-minpout,C6908,C6908&lt;=D6908-minpout,C6908+(F6907-F6908)*efromH2)</f>
        <v>2.4</v>
      </c>
      <c r="F6908" s="37" cm="1">
        <f t="array" ref="F6908">_xlfn.IFS(C6908&gt;(D6908+maxpout),MIN(max_storage,F6907+MIN(elyscap,(C6908-D6908+maxpout))*H2in),C6908&gt;(D6908-minpout),F6907,C6908&lt;=(D6908-minpout),MAX(0,F6907+(C6908-(D6908-minpout))*H2out))</f>
        <v>15.144897914139396</v>
      </c>
      <c r="G6908" s="37">
        <f>MAX(0,F6907+MIN(elyscap,(C6908-D6908+maxpout))*H2in - max_storage)</f>
        <v>0</v>
      </c>
      <c r="H6908" s="17"/>
      <c r="AQ6908" s="51">
        <v>21140.544225065638</v>
      </c>
    </row>
    <row r="6909" spans="1:43" x14ac:dyDescent="0.25">
      <c r="A6909" s="2">
        <v>44118.791666666701</v>
      </c>
      <c r="B6909" s="22">
        <v>6058331.9239999996</v>
      </c>
      <c r="C6909" s="47">
        <f t="shared" si="105"/>
        <v>6.058331924</v>
      </c>
      <c r="D6909" s="47">
        <f>IF($J$13="Yes", D6908+$J$14*(C6909-D6908),$J$12)</f>
        <v>2.4</v>
      </c>
      <c r="E6909" s="47" cm="1">
        <f t="array" ref="E6909">_xlfn.IFS(C6909&gt;(D6909+maxpout),MAX(C6909-elyscap,D6909+maxpout),C6909&gt;D6909-minpout,C6909,C6909&lt;=D6909-minpout,C6909+(F6908-F6909)*efromH2)</f>
        <v>2.4</v>
      </c>
      <c r="F6909" s="37" cm="1">
        <f t="array" ref="F6909">_xlfn.IFS(C6909&gt;(D6909+maxpout),MIN(max_storage,F6908+MIN(elyscap,(C6909-D6909+maxpout))*H2in),C6909&gt;(D6909-minpout),F6908,C6909&lt;=(D6909-minpout),MAX(0,F6908+(C6909-(D6909-minpout))*H2out))</f>
        <v>15.218064552619396</v>
      </c>
      <c r="G6909" s="37">
        <f>MAX(0,F6908+MIN(elyscap,(C6909-D6909+maxpout))*H2in - max_storage)</f>
        <v>0</v>
      </c>
      <c r="H6909" s="17"/>
      <c r="AQ6909" s="51">
        <v>20941.016493151012</v>
      </c>
    </row>
    <row r="6910" spans="1:43" x14ac:dyDescent="0.25">
      <c r="A6910" s="2">
        <v>44118.833333333299</v>
      </c>
      <c r="B6910" s="22">
        <v>6221198.2259999998</v>
      </c>
      <c r="C6910" s="47">
        <f t="shared" si="105"/>
        <v>6.2211982259999994</v>
      </c>
      <c r="D6910" s="47">
        <f>IF($J$13="Yes", D6909+$J$14*(C6910-D6909),$J$12)</f>
        <v>2.4</v>
      </c>
      <c r="E6910" s="47" cm="1">
        <f t="array" ref="E6910">_xlfn.IFS(C6910&gt;(D6910+maxpout),MAX(C6910-elyscap,D6910+maxpout),C6910&gt;D6910-minpout,C6910,C6910&lt;=D6910-minpout,C6910+(F6909-F6910)*efromH2)</f>
        <v>2.4</v>
      </c>
      <c r="F6910" s="37" cm="1">
        <f t="array" ref="F6910">_xlfn.IFS(C6910&gt;(D6910+maxpout),MIN(max_storage,F6909+MIN(elyscap,(C6910-D6910+maxpout))*H2in),C6910&gt;(D6910-minpout),F6909,C6910&lt;=(D6910-minpout),MAX(0,F6909+(C6910-(D6910-minpout))*H2out))</f>
        <v>15.294488517139396</v>
      </c>
      <c r="G6910" s="37">
        <f>MAX(0,F6909+MIN(elyscap,(C6910-D6910+maxpout))*H2in - max_storage)</f>
        <v>0</v>
      </c>
      <c r="H6910" s="17"/>
      <c r="AQ6910" s="51">
        <v>20307.077082210377</v>
      </c>
    </row>
    <row r="6911" spans="1:43" x14ac:dyDescent="0.25">
      <c r="A6911" s="2">
        <v>44118.875</v>
      </c>
      <c r="B6911" s="22">
        <v>6079023.7060000002</v>
      </c>
      <c r="C6911" s="47">
        <f t="shared" si="105"/>
        <v>6.0790237060000001</v>
      </c>
      <c r="D6911" s="47">
        <f>IF($J$13="Yes", D6910+$J$14*(C6911-D6910),$J$12)</f>
        <v>2.4</v>
      </c>
      <c r="E6911" s="47" cm="1">
        <f t="array" ref="E6911">_xlfn.IFS(C6911&gt;(D6911+maxpout),MAX(C6911-elyscap,D6911+maxpout),C6911&gt;D6911-minpout,C6911,C6911&lt;=D6911-minpout,C6911+(F6910-F6911)*efromH2)</f>
        <v>2.4</v>
      </c>
      <c r="F6911" s="37" cm="1">
        <f t="array" ref="F6911">_xlfn.IFS(C6911&gt;(D6911+maxpout),MIN(max_storage,F6910+MIN(elyscap,(C6911-D6911+maxpout))*H2in),C6911&gt;(D6911-minpout),F6910,C6911&lt;=(D6911-minpout),MAX(0,F6910+(C6911-(D6911-minpout))*H2out))</f>
        <v>15.368068991259396</v>
      </c>
      <c r="G6911" s="37">
        <f>MAX(0,F6910+MIN(elyscap,(C6911-D6911+maxpout))*H2in - max_storage)</f>
        <v>0</v>
      </c>
      <c r="H6911" s="17"/>
      <c r="AQ6911" s="51">
        <v>19099.031855277477</v>
      </c>
    </row>
    <row r="6912" spans="1:43" x14ac:dyDescent="0.25">
      <c r="A6912" s="2">
        <v>44118.916666666701</v>
      </c>
      <c r="B6912" s="22">
        <v>6250601.3629999999</v>
      </c>
      <c r="C6912" s="47">
        <f t="shared" si="105"/>
        <v>6.2506013629999995</v>
      </c>
      <c r="D6912" s="47">
        <f>IF($J$13="Yes", D6911+$J$14*(C6912-D6911),$J$12)</f>
        <v>2.4</v>
      </c>
      <c r="E6912" s="47" cm="1">
        <f t="array" ref="E6912">_xlfn.IFS(C6912&gt;(D6912+maxpout),MAX(C6912-elyscap,D6912+maxpout),C6912&gt;D6912-minpout,C6912,C6912&lt;=D6912-minpout,C6912+(F6911-F6912)*efromH2)</f>
        <v>2.4</v>
      </c>
      <c r="F6912" s="37" cm="1">
        <f t="array" ref="F6912">_xlfn.IFS(C6912&gt;(D6912+maxpout),MIN(max_storage,F6911+MIN(elyscap,(C6912-D6912+maxpout))*H2in),C6912&gt;(D6912-minpout),F6911,C6912&lt;=(D6912-minpout),MAX(0,F6911+(C6912-(D6912-minpout))*H2out))</f>
        <v>15.445081018519396</v>
      </c>
      <c r="G6912" s="37">
        <f>MAX(0,F6911+MIN(elyscap,(C6912-D6912+maxpout))*H2in - max_storage)</f>
        <v>0</v>
      </c>
      <c r="H6912" s="17"/>
      <c r="AQ6912" s="51">
        <v>18260.619787219868</v>
      </c>
    </row>
    <row r="6913" spans="1:43" x14ac:dyDescent="0.25">
      <c r="A6913" s="2">
        <v>44118.958333333299</v>
      </c>
      <c r="B6913" s="22">
        <v>6344419.3039999995</v>
      </c>
      <c r="C6913" s="47">
        <f t="shared" si="105"/>
        <v>6.3444193039999996</v>
      </c>
      <c r="D6913" s="47">
        <f>IF($J$13="Yes", D6912+$J$14*(C6913-D6912),$J$12)</f>
        <v>2.4</v>
      </c>
      <c r="E6913" s="47" cm="1">
        <f t="array" ref="E6913">_xlfn.IFS(C6913&gt;(D6913+maxpout),MAX(C6913-elyscap,D6913+maxpout),C6913&gt;D6913-minpout,C6913,C6913&lt;=D6913-minpout,C6913+(F6912-F6913)*efromH2)</f>
        <v>2.4</v>
      </c>
      <c r="F6913" s="37" cm="1">
        <f t="array" ref="F6913">_xlfn.IFS(C6913&gt;(D6913+maxpout),MIN(max_storage,F6912+MIN(elyscap,(C6913-D6913+maxpout))*H2in),C6913&gt;(D6913-minpout),F6912,C6913&lt;=(D6913-minpout),MAX(0,F6912+(C6913-(D6913-minpout))*H2out))</f>
        <v>15.523969404599395</v>
      </c>
      <c r="G6913" s="37">
        <f>MAX(0,F6912+MIN(elyscap,(C6913-D6913+maxpout))*H2in - max_storage)</f>
        <v>0</v>
      </c>
      <c r="H6913" s="17"/>
      <c r="AQ6913" s="51">
        <v>17643.740368227322</v>
      </c>
    </row>
    <row r="6914" spans="1:43" x14ac:dyDescent="0.25">
      <c r="A6914" s="2">
        <v>44119</v>
      </c>
      <c r="B6914" s="22">
        <v>6246938.1500000004</v>
      </c>
      <c r="C6914" s="47">
        <f t="shared" si="105"/>
        <v>6.2469381500000001</v>
      </c>
      <c r="D6914" s="47">
        <f>IF($J$13="Yes", D6913+$J$14*(C6914-D6913),$J$12)</f>
        <v>2.4</v>
      </c>
      <c r="E6914" s="47" cm="1">
        <f t="array" ref="E6914">_xlfn.IFS(C6914&gt;(D6914+maxpout),MAX(C6914-elyscap,D6914+maxpout),C6914&gt;D6914-minpout,C6914,C6914&lt;=D6914-minpout,C6914+(F6913-F6914)*efromH2)</f>
        <v>2.4</v>
      </c>
      <c r="F6914" s="37" cm="1">
        <f t="array" ref="F6914">_xlfn.IFS(C6914&gt;(D6914+maxpout),MIN(max_storage,F6913+MIN(elyscap,(C6914-D6914+maxpout))*H2in),C6914&gt;(D6914-minpout),F6913,C6914&lt;=(D6914-minpout),MAX(0,F6913+(C6914-(D6914-minpout))*H2out))</f>
        <v>15.600908167599394</v>
      </c>
      <c r="G6914" s="37">
        <f>MAX(0,F6913+MIN(elyscap,(C6914-D6914+maxpout))*H2in - max_storage)</f>
        <v>0</v>
      </c>
      <c r="H6914" s="17"/>
      <c r="AQ6914" s="51">
        <v>17023.64674785325</v>
      </c>
    </row>
    <row r="6915" spans="1:43" x14ac:dyDescent="0.25">
      <c r="A6915" s="2">
        <v>44119.041666666701</v>
      </c>
      <c r="B6915" s="22">
        <v>6109811.926</v>
      </c>
      <c r="C6915" s="47">
        <f t="shared" ref="C6915:C6978" si="106">B6915/1000000</f>
        <v>6.1098119259999999</v>
      </c>
      <c r="D6915" s="47">
        <f>IF($J$13="Yes", D6914+$J$14*(C6915-D6914),$J$12)</f>
        <v>2.4</v>
      </c>
      <c r="E6915" s="47" cm="1">
        <f t="array" ref="E6915">_xlfn.IFS(C6915&gt;(D6915+maxpout),MAX(C6915-elyscap,D6915+maxpout),C6915&gt;D6915-minpout,C6915,C6915&lt;=D6915-minpout,C6915+(F6914-F6915)*efromH2)</f>
        <v>2.4</v>
      </c>
      <c r="F6915" s="37" cm="1">
        <f t="array" ref="F6915">_xlfn.IFS(C6915&gt;(D6915+maxpout),MIN(max_storage,F6914+MIN(elyscap,(C6915-D6915+maxpout))*H2in),C6915&gt;(D6915-minpout),F6914,C6915&lt;=(D6915-minpout),MAX(0,F6914+(C6915-(D6915-minpout))*H2out))</f>
        <v>15.675104406119395</v>
      </c>
      <c r="G6915" s="37">
        <f>MAX(0,F6914+MIN(elyscap,(C6915-D6915+maxpout))*H2in - max_storage)</f>
        <v>0</v>
      </c>
      <c r="H6915" s="17"/>
      <c r="AQ6915" s="51">
        <v>16273.254348397386</v>
      </c>
    </row>
    <row r="6916" spans="1:43" x14ac:dyDescent="0.25">
      <c r="A6916" s="2">
        <v>44119.083333333299</v>
      </c>
      <c r="B6916" s="22">
        <v>5942264.1600000001</v>
      </c>
      <c r="C6916" s="47">
        <f t="shared" si="106"/>
        <v>5.9422641600000006</v>
      </c>
      <c r="D6916" s="47">
        <f>IF($J$13="Yes", D6915+$J$14*(C6916-D6915),$J$12)</f>
        <v>2.4</v>
      </c>
      <c r="E6916" s="47" cm="1">
        <f t="array" ref="E6916">_xlfn.IFS(C6916&gt;(D6916+maxpout),MAX(C6916-elyscap,D6916+maxpout),C6916&gt;D6916-minpout,C6916,C6916&lt;=D6916-minpout,C6916+(F6915-F6916)*efromH2)</f>
        <v>2.4</v>
      </c>
      <c r="F6916" s="37" cm="1">
        <f t="array" ref="F6916">_xlfn.IFS(C6916&gt;(D6916+maxpout),MIN(max_storage,F6915+MIN(elyscap,(C6916-D6916+maxpout))*H2in),C6916&gt;(D6916-minpout),F6915,C6916&lt;=(D6916-minpout),MAX(0,F6915+(C6916-(D6916-minpout))*H2out))</f>
        <v>15.745949689319396</v>
      </c>
      <c r="G6916" s="37">
        <f>MAX(0,F6915+MIN(elyscap,(C6916-D6916+maxpout))*H2in - max_storage)</f>
        <v>0</v>
      </c>
      <c r="H6916" s="17"/>
      <c r="AQ6916" s="51">
        <v>15684.313756798088</v>
      </c>
    </row>
    <row r="6917" spans="1:43" x14ac:dyDescent="0.25">
      <c r="A6917" s="2">
        <v>44119.125</v>
      </c>
      <c r="B6917" s="22">
        <v>5879662.0719999997</v>
      </c>
      <c r="C6917" s="47">
        <f t="shared" si="106"/>
        <v>5.8796620719999995</v>
      </c>
      <c r="D6917" s="47">
        <f>IF($J$13="Yes", D6916+$J$14*(C6917-D6916),$J$12)</f>
        <v>2.4</v>
      </c>
      <c r="E6917" s="47" cm="1">
        <f t="array" ref="E6917">_xlfn.IFS(C6917&gt;(D6917+maxpout),MAX(C6917-elyscap,D6917+maxpout),C6917&gt;D6917-minpout,C6917,C6917&lt;=D6917-minpout,C6917+(F6916-F6917)*efromH2)</f>
        <v>2.4</v>
      </c>
      <c r="F6917" s="37" cm="1">
        <f t="array" ref="F6917">_xlfn.IFS(C6917&gt;(D6917+maxpout),MIN(max_storage,F6916+MIN(elyscap,(C6917-D6917+maxpout))*H2in),C6917&gt;(D6917-minpout),F6916,C6917&lt;=(D6917-minpout),MAX(0,F6916+(C6917-(D6917-minpout))*H2out))</f>
        <v>15.815542930759396</v>
      </c>
      <c r="G6917" s="37">
        <f>MAX(0,F6916+MIN(elyscap,(C6917-D6917+maxpout))*H2in - max_storage)</f>
        <v>0</v>
      </c>
      <c r="H6917" s="17"/>
      <c r="AQ6917" s="51">
        <v>15358.443185963548</v>
      </c>
    </row>
    <row r="6918" spans="1:43" x14ac:dyDescent="0.25">
      <c r="A6918" s="2">
        <v>44119.166666666701</v>
      </c>
      <c r="B6918" s="22">
        <v>5684346.9859999996</v>
      </c>
      <c r="C6918" s="47">
        <f t="shared" si="106"/>
        <v>5.6843469859999995</v>
      </c>
      <c r="D6918" s="47">
        <f>IF($J$13="Yes", D6917+$J$14*(C6918-D6917),$J$12)</f>
        <v>2.4</v>
      </c>
      <c r="E6918" s="47" cm="1">
        <f t="array" ref="E6918">_xlfn.IFS(C6918&gt;(D6918+maxpout),MAX(C6918-elyscap,D6918+maxpout),C6918&gt;D6918-minpout,C6918,C6918&lt;=D6918-minpout,C6918+(F6917-F6918)*efromH2)</f>
        <v>2.4</v>
      </c>
      <c r="F6918" s="37" cm="1">
        <f t="array" ref="F6918">_xlfn.IFS(C6918&gt;(D6918+maxpout),MIN(max_storage,F6917+MIN(elyscap,(C6918-D6918+maxpout))*H2in),C6918&gt;(D6918-minpout),F6917,C6918&lt;=(D6918-minpout),MAX(0,F6917+(C6918-(D6918-minpout))*H2out))</f>
        <v>15.881229870479396</v>
      </c>
      <c r="G6918" s="37">
        <f>MAX(0,F6917+MIN(elyscap,(C6918-D6918+maxpout))*H2in - max_storage)</f>
        <v>0</v>
      </c>
      <c r="H6918" s="17"/>
      <c r="AQ6918" s="51">
        <v>15321.850739466196</v>
      </c>
    </row>
    <row r="6919" spans="1:43" x14ac:dyDescent="0.25">
      <c r="A6919" s="2">
        <v>44119.208333333299</v>
      </c>
      <c r="B6919" s="22">
        <v>5218103.5109999999</v>
      </c>
      <c r="C6919" s="47">
        <f t="shared" si="106"/>
        <v>5.2181035109999998</v>
      </c>
      <c r="D6919" s="47">
        <f>IF($J$13="Yes", D6918+$J$14*(C6919-D6918),$J$12)</f>
        <v>2.4</v>
      </c>
      <c r="E6919" s="47" cm="1">
        <f t="array" ref="E6919">_xlfn.IFS(C6919&gt;(D6919+maxpout),MAX(C6919-elyscap,D6919+maxpout),C6919&gt;D6919-minpout,C6919,C6919&lt;=D6919-minpout,C6919+(F6918-F6919)*efromH2)</f>
        <v>2.4</v>
      </c>
      <c r="F6919" s="37" cm="1">
        <f t="array" ref="F6919">_xlfn.IFS(C6919&gt;(D6919+maxpout),MIN(max_storage,F6918+MIN(elyscap,(C6919-D6919+maxpout))*H2in),C6919&gt;(D6919-minpout),F6918,C6919&lt;=(D6919-minpout),MAX(0,F6918+(C6919-(D6919-minpout))*H2out))</f>
        <v>15.937591940699397</v>
      </c>
      <c r="G6919" s="37">
        <f>MAX(0,F6918+MIN(elyscap,(C6919-D6919+maxpout))*H2in - max_storage)</f>
        <v>0</v>
      </c>
      <c r="H6919" s="17"/>
      <c r="AQ6919" s="51">
        <v>15235.809040945391</v>
      </c>
    </row>
    <row r="6920" spans="1:43" x14ac:dyDescent="0.25">
      <c r="A6920" s="2">
        <v>44119.25</v>
      </c>
      <c r="B6920" s="22">
        <v>4786854.6830000002</v>
      </c>
      <c r="C6920" s="47">
        <f t="shared" si="106"/>
        <v>4.7868546830000005</v>
      </c>
      <c r="D6920" s="47">
        <f>IF($J$13="Yes", D6919+$J$14*(C6920-D6919),$J$12)</f>
        <v>2.4</v>
      </c>
      <c r="E6920" s="47" cm="1">
        <f t="array" ref="E6920">_xlfn.IFS(C6920&gt;(D6920+maxpout),MAX(C6920-elyscap,D6920+maxpout),C6920&gt;D6920-minpout,C6920,C6920&lt;=D6920-minpout,C6920+(F6919-F6920)*efromH2)</f>
        <v>2.4</v>
      </c>
      <c r="F6920" s="37" cm="1">
        <f t="array" ref="F6920">_xlfn.IFS(C6920&gt;(D6920+maxpout),MIN(max_storage,F6919+MIN(elyscap,(C6920-D6920+maxpout))*H2in),C6920&gt;(D6920-minpout),F6919,C6920&lt;=(D6920-minpout),MAX(0,F6919+(C6920-(D6920-minpout))*H2out))</f>
        <v>15.985329034359397</v>
      </c>
      <c r="G6920" s="37">
        <f>MAX(0,F6919+MIN(elyscap,(C6920-D6920+maxpout))*H2in - max_storage)</f>
        <v>0</v>
      </c>
      <c r="H6920" s="17"/>
      <c r="AQ6920" s="51">
        <v>14625.358024715892</v>
      </c>
    </row>
    <row r="6921" spans="1:43" x14ac:dyDescent="0.25">
      <c r="A6921" s="2">
        <v>44119.291666666701</v>
      </c>
      <c r="B6921" s="22">
        <v>4438228.4759999998</v>
      </c>
      <c r="C6921" s="47">
        <f t="shared" si="106"/>
        <v>4.4382284759999999</v>
      </c>
      <c r="D6921" s="47">
        <f>IF($J$13="Yes", D6920+$J$14*(C6921-D6920),$J$12)</f>
        <v>2.4</v>
      </c>
      <c r="E6921" s="47" cm="1">
        <f t="array" ref="E6921">_xlfn.IFS(C6921&gt;(D6921+maxpout),MAX(C6921-elyscap,D6921+maxpout),C6921&gt;D6921-minpout,C6921,C6921&lt;=D6921-minpout,C6921+(F6920-F6921)*efromH2)</f>
        <v>2.4</v>
      </c>
      <c r="F6921" s="37" cm="1">
        <f t="array" ref="F6921">_xlfn.IFS(C6921&gt;(D6921+maxpout),MIN(max_storage,F6920+MIN(elyscap,(C6921-D6921+maxpout))*H2in),C6921&gt;(D6921-minpout),F6920,C6921&lt;=(D6921-minpout),MAX(0,F6920+(C6921-(D6921-minpout))*H2out))</f>
        <v>16.026093603879396</v>
      </c>
      <c r="G6921" s="37">
        <f>MAX(0,F6920+MIN(elyscap,(C6921-D6921+maxpout))*H2in - max_storage)</f>
        <v>0</v>
      </c>
      <c r="H6921" s="17"/>
      <c r="AQ6921" s="51">
        <v>14120.233915296343</v>
      </c>
    </row>
    <row r="6922" spans="1:43" x14ac:dyDescent="0.25">
      <c r="A6922" s="2">
        <v>44119.333333333299</v>
      </c>
      <c r="B6922" s="22">
        <v>3798920.0610000002</v>
      </c>
      <c r="C6922" s="47">
        <f t="shared" si="106"/>
        <v>3.798920061</v>
      </c>
      <c r="D6922" s="47">
        <f>IF($J$13="Yes", D6921+$J$14*(C6922-D6921),$J$12)</f>
        <v>2.4</v>
      </c>
      <c r="E6922" s="47" cm="1">
        <f t="array" ref="E6922">_xlfn.IFS(C6922&gt;(D6922+maxpout),MAX(C6922-elyscap,D6922+maxpout),C6922&gt;D6922-minpout,C6922,C6922&lt;=D6922-minpout,C6922+(F6921-F6922)*efromH2)</f>
        <v>2.4</v>
      </c>
      <c r="F6922" s="37" cm="1">
        <f t="array" ref="F6922">_xlfn.IFS(C6922&gt;(D6922+maxpout),MIN(max_storage,F6921+MIN(elyscap,(C6922-D6922+maxpout))*H2in),C6922&gt;(D6922-minpout),F6921,C6922&lt;=(D6922-minpout),MAX(0,F6921+(C6922-(D6922-minpout))*H2out))</f>
        <v>16.054072005099396</v>
      </c>
      <c r="G6922" s="37">
        <f>MAX(0,F6921+MIN(elyscap,(C6922-D6922+maxpout))*H2in - max_storage)</f>
        <v>0</v>
      </c>
      <c r="H6922" s="17"/>
      <c r="AQ6922" s="51">
        <v>13565.660553853344</v>
      </c>
    </row>
    <row r="6923" spans="1:43" x14ac:dyDescent="0.25">
      <c r="A6923" s="2">
        <v>44119.375</v>
      </c>
      <c r="B6923" s="22">
        <v>3066761.3760000002</v>
      </c>
      <c r="C6923" s="47">
        <f t="shared" si="106"/>
        <v>3.0667613760000001</v>
      </c>
      <c r="D6923" s="47">
        <f>IF($J$13="Yes", D6922+$J$14*(C6923-D6922),$J$12)</f>
        <v>2.4</v>
      </c>
      <c r="E6923" s="47" cm="1">
        <f t="array" ref="E6923">_xlfn.IFS(C6923&gt;(D6923+maxpout),MAX(C6923-elyscap,D6923+maxpout),C6923&gt;D6923-minpout,C6923,C6923&lt;=D6923-minpout,C6923+(F6922-F6923)*efromH2)</f>
        <v>2.4</v>
      </c>
      <c r="F6923" s="37" cm="1">
        <f t="array" ref="F6923">_xlfn.IFS(C6923&gt;(D6923+maxpout),MIN(max_storage,F6922+MIN(elyscap,(C6923-D6923+maxpout))*H2in),C6923&gt;(D6923-minpout),F6922,C6923&lt;=(D6923-minpout),MAX(0,F6922+(C6923-(D6923-minpout))*H2out))</f>
        <v>16.067407232619395</v>
      </c>
      <c r="G6923" s="37">
        <f>MAX(0,F6922+MIN(elyscap,(C6923-D6923+maxpout))*H2in - max_storage)</f>
        <v>0</v>
      </c>
      <c r="H6923" s="17"/>
      <c r="AQ6923" s="51">
        <v>13257.097221227012</v>
      </c>
    </row>
    <row r="6924" spans="1:43" x14ac:dyDescent="0.25">
      <c r="A6924" s="2">
        <v>44119.416666666701</v>
      </c>
      <c r="B6924" s="22">
        <v>2654061.693</v>
      </c>
      <c r="C6924" s="47">
        <f t="shared" si="106"/>
        <v>2.6540616930000001</v>
      </c>
      <c r="D6924" s="47">
        <f>IF($J$13="Yes", D6923+$J$14*(C6924-D6923),$J$12)</f>
        <v>2.4</v>
      </c>
      <c r="E6924" s="47" cm="1">
        <f t="array" ref="E6924">_xlfn.IFS(C6924&gt;(D6924+maxpout),MAX(C6924-elyscap,D6924+maxpout),C6924&gt;D6924-minpout,C6924,C6924&lt;=D6924-minpout,C6924+(F6923-F6924)*efromH2)</f>
        <v>2.4</v>
      </c>
      <c r="F6924" s="37" cm="1">
        <f t="array" ref="F6924">_xlfn.IFS(C6924&gt;(D6924+maxpout),MIN(max_storage,F6923+MIN(elyscap,(C6924-D6924+maxpout))*H2in),C6924&gt;(D6924-minpout),F6923,C6924&lt;=(D6924-minpout),MAX(0,F6923+(C6924-(D6924-minpout))*H2out))</f>
        <v>16.072488466479395</v>
      </c>
      <c r="G6924" s="37">
        <f>MAX(0,F6923+MIN(elyscap,(C6924-D6924+maxpout))*H2in - max_storage)</f>
        <v>0</v>
      </c>
      <c r="H6924" s="17"/>
      <c r="AQ6924" s="51">
        <v>13154.242777018235</v>
      </c>
    </row>
    <row r="6925" spans="1:43" x14ac:dyDescent="0.25">
      <c r="A6925" s="2">
        <v>44119.458333333299</v>
      </c>
      <c r="B6925" s="22">
        <v>2449111.2949999999</v>
      </c>
      <c r="C6925" s="47">
        <f t="shared" si="106"/>
        <v>2.4491112949999998</v>
      </c>
      <c r="D6925" s="47">
        <f>IF($J$13="Yes", D6924+$J$14*(C6925-D6924),$J$12)</f>
        <v>2.4</v>
      </c>
      <c r="E6925" s="47" cm="1">
        <f t="array" ref="E6925">_xlfn.IFS(C6925&gt;(D6925+maxpout),MAX(C6925-elyscap,D6925+maxpout),C6925&gt;D6925-minpout,C6925,C6925&lt;=D6925-minpout,C6925+(F6924-F6925)*efromH2)</f>
        <v>2.4</v>
      </c>
      <c r="F6925" s="37" cm="1">
        <f t="array" ref="F6925">_xlfn.IFS(C6925&gt;(D6925+maxpout),MIN(max_storage,F6924+MIN(elyscap,(C6925-D6925+maxpout))*H2in),C6925&gt;(D6925-minpout),F6924,C6925&lt;=(D6925-minpout),MAX(0,F6924+(C6925-(D6925-minpout))*H2out))</f>
        <v>16.073470692379395</v>
      </c>
      <c r="G6925" s="37">
        <f>MAX(0,F6924+MIN(elyscap,(C6925-D6925+maxpout))*H2in - max_storage)</f>
        <v>0</v>
      </c>
      <c r="H6925" s="17"/>
      <c r="AQ6925" s="51">
        <v>12667.66213710748</v>
      </c>
    </row>
    <row r="6926" spans="1:43" x14ac:dyDescent="0.25">
      <c r="A6926" s="2">
        <v>44119.5</v>
      </c>
      <c r="B6926" s="22">
        <v>2319783.6540000001</v>
      </c>
      <c r="C6926" s="47">
        <f t="shared" si="106"/>
        <v>2.3197836540000001</v>
      </c>
      <c r="D6926" s="47">
        <f>IF($J$13="Yes", D6925+$J$14*(C6926-D6925),$J$12)</f>
        <v>2.4</v>
      </c>
      <c r="E6926" s="47" cm="1">
        <f t="array" ref="E6926">_xlfn.IFS(C6926&gt;(D6926+maxpout),MAX(C6926-elyscap,D6926+maxpout),C6926&gt;D6926-minpout,C6926,C6926&lt;=D6926-minpout,C6926+(F6925-F6926)*efromH2)</f>
        <v>2.3999999999999861</v>
      </c>
      <c r="F6926" s="37" cm="1">
        <f t="array" ref="F6926">_xlfn.IFS(C6926&gt;(D6926+maxpout),MIN(max_storage,F6925+MIN(elyscap,(C6926-D6926+maxpout))*H2in),C6926&gt;(D6926-minpout),F6925,C6926&lt;=(D6926-minpout),MAX(0,F6925+(C6926-(D6926-minpout))*H2out))</f>
        <v>16.069459875079396</v>
      </c>
      <c r="G6926" s="37">
        <f>MAX(0,F6925+MIN(elyscap,(C6926-D6926+maxpout))*H2in - max_storage)</f>
        <v>0</v>
      </c>
      <c r="H6926" s="17"/>
      <c r="AQ6926" s="51">
        <v>12410.031534065301</v>
      </c>
    </row>
    <row r="6927" spans="1:43" x14ac:dyDescent="0.25">
      <c r="A6927" s="2">
        <v>44119.541666666701</v>
      </c>
      <c r="B6927" s="22">
        <v>2248444.0980000002</v>
      </c>
      <c r="C6927" s="47">
        <f t="shared" si="106"/>
        <v>2.2484440980000002</v>
      </c>
      <c r="D6927" s="47">
        <f>IF($J$13="Yes", D6926+$J$14*(C6927-D6926),$J$12)</f>
        <v>2.4</v>
      </c>
      <c r="E6927" s="47" cm="1">
        <f t="array" ref="E6927">_xlfn.IFS(C6927&gt;(D6927+maxpout),MAX(C6927-elyscap,D6927+maxpout),C6927&gt;D6927-minpout,C6927,C6927&lt;=D6927-minpout,C6927+(F6926-F6927)*efromH2)</f>
        <v>2.400000000000027</v>
      </c>
      <c r="F6927" s="37" cm="1">
        <f t="array" ref="F6927">_xlfn.IFS(C6927&gt;(D6927+maxpout),MIN(max_storage,F6926+MIN(elyscap,(C6927-D6927+maxpout))*H2in),C6927&gt;(D6927-minpout),F6926,C6927&lt;=(D6927-minpout),MAX(0,F6926+(C6927-(D6927-minpout))*H2out))</f>
        <v>16.061882079979394</v>
      </c>
      <c r="G6927" s="37">
        <f>MAX(0,F6926+MIN(elyscap,(C6927-D6927+maxpout))*H2in - max_storage)</f>
        <v>0</v>
      </c>
      <c r="H6927" s="17"/>
      <c r="AQ6927" s="51">
        <v>12115.561238265653</v>
      </c>
    </row>
    <row r="6928" spans="1:43" x14ac:dyDescent="0.25">
      <c r="A6928" s="2">
        <v>44119.583333333299</v>
      </c>
      <c r="B6928" s="22">
        <v>2214269.0419999999</v>
      </c>
      <c r="C6928" s="47">
        <f t="shared" si="106"/>
        <v>2.2142690419999997</v>
      </c>
      <c r="D6928" s="47">
        <f>IF($J$13="Yes", D6927+$J$14*(C6928-D6927),$J$12)</f>
        <v>2.4</v>
      </c>
      <c r="E6928" s="47" cm="1">
        <f t="array" ref="E6928">_xlfn.IFS(C6928&gt;(D6928+maxpout),MAX(C6928-elyscap,D6928+maxpout),C6928&gt;D6928-minpout,C6928,C6928&lt;=D6928-minpout,C6928+(F6927-F6928)*efromH2)</f>
        <v>2.4000000000000075</v>
      </c>
      <c r="F6928" s="37" cm="1">
        <f t="array" ref="F6928">_xlfn.IFS(C6928&gt;(D6928+maxpout),MIN(max_storage,F6927+MIN(elyscap,(C6928-D6928+maxpout))*H2in),C6928&gt;(D6928-minpout),F6927,C6928&lt;=(D6928-minpout),MAX(0,F6927+(C6928-(D6928-minpout))*H2out))</f>
        <v>16.052595532079394</v>
      </c>
      <c r="G6928" s="37">
        <f>MAX(0,F6927+MIN(elyscap,(C6928-D6928+maxpout))*H2in - max_storage)</f>
        <v>0</v>
      </c>
      <c r="H6928" s="17"/>
      <c r="AQ6928" s="51">
        <v>11686.836223222335</v>
      </c>
    </row>
    <row r="6929" spans="1:43" x14ac:dyDescent="0.25">
      <c r="A6929" s="2">
        <v>44119.625</v>
      </c>
      <c r="B6929" s="22">
        <v>2208828.7140000002</v>
      </c>
      <c r="C6929" s="47">
        <f t="shared" si="106"/>
        <v>2.208828714</v>
      </c>
      <c r="D6929" s="47">
        <f>IF($J$13="Yes", D6928+$J$14*(C6929-D6928),$J$12)</f>
        <v>2.4</v>
      </c>
      <c r="E6929" s="47" cm="1">
        <f t="array" ref="E6929">_xlfn.IFS(C6929&gt;(D6929+maxpout),MAX(C6929-elyscap,D6929+maxpout),C6929&gt;D6929-minpout,C6929,C6929&lt;=D6929-minpout,C6929+(F6928-F6929)*efromH2)</f>
        <v>2.4000000000000137</v>
      </c>
      <c r="F6929" s="37" cm="1">
        <f t="array" ref="F6929">_xlfn.IFS(C6929&gt;(D6929+maxpout),MIN(max_storage,F6928+MIN(elyscap,(C6929-D6929+maxpout))*H2in),C6929&gt;(D6929-minpout),F6928,C6929&lt;=(D6929-minpout),MAX(0,F6928+(C6929-(D6929-minpout))*H2out))</f>
        <v>16.043036967779393</v>
      </c>
      <c r="G6929" s="37">
        <f>MAX(0,F6928+MIN(elyscap,(C6929-D6929+maxpout))*H2in - max_storage)</f>
        <v>0</v>
      </c>
      <c r="H6929" s="17"/>
      <c r="AQ6929" s="51">
        <v>11253.41352923679</v>
      </c>
    </row>
    <row r="6930" spans="1:43" x14ac:dyDescent="0.25">
      <c r="A6930" s="2">
        <v>44119.666666666701</v>
      </c>
      <c r="B6930" s="22">
        <v>2354125.4819999998</v>
      </c>
      <c r="C6930" s="47">
        <f t="shared" si="106"/>
        <v>2.3541254819999997</v>
      </c>
      <c r="D6930" s="47">
        <f>IF($J$13="Yes", D6929+$J$14*(C6930-D6929),$J$12)</f>
        <v>2.4</v>
      </c>
      <c r="E6930" s="47" cm="1">
        <f t="array" ref="E6930">_xlfn.IFS(C6930&gt;(D6930+maxpout),MAX(C6930-elyscap,D6930+maxpout),C6930&gt;D6930-minpout,C6930,C6930&lt;=D6930-minpout,C6930+(F6929-F6930)*efromH2)</f>
        <v>2.3999999999999906</v>
      </c>
      <c r="F6930" s="37" cm="1">
        <f t="array" ref="F6930">_xlfn.IFS(C6930&gt;(D6930+maxpout),MIN(max_storage,F6929+MIN(elyscap,(C6930-D6930+maxpout))*H2in),C6930&gt;(D6930-minpout),F6929,C6930&lt;=(D6930-minpout),MAX(0,F6929+(C6930-(D6930-minpout))*H2out))</f>
        <v>16.040743241879394</v>
      </c>
      <c r="G6930" s="37">
        <f>MAX(0,F6929+MIN(elyscap,(C6930-D6930+maxpout))*H2in - max_storage)</f>
        <v>0</v>
      </c>
      <c r="H6930" s="17"/>
      <c r="AQ6930" s="51">
        <v>10868.451102234227</v>
      </c>
    </row>
    <row r="6931" spans="1:43" x14ac:dyDescent="0.25">
      <c r="A6931" s="2">
        <v>44119.708333333299</v>
      </c>
      <c r="B6931" s="22">
        <v>2636590.2080000001</v>
      </c>
      <c r="C6931" s="47">
        <f t="shared" si="106"/>
        <v>2.6365902079999999</v>
      </c>
      <c r="D6931" s="47">
        <f>IF($J$13="Yes", D6930+$J$14*(C6931-D6930),$J$12)</f>
        <v>2.4</v>
      </c>
      <c r="E6931" s="47" cm="1">
        <f t="array" ref="E6931">_xlfn.IFS(C6931&gt;(D6931+maxpout),MAX(C6931-elyscap,D6931+maxpout),C6931&gt;D6931-minpout,C6931,C6931&lt;=D6931-minpout,C6931+(F6930-F6931)*efromH2)</f>
        <v>2.4</v>
      </c>
      <c r="F6931" s="37" cm="1">
        <f t="array" ref="F6931">_xlfn.IFS(C6931&gt;(D6931+maxpout),MIN(max_storage,F6930+MIN(elyscap,(C6931-D6931+maxpout))*H2in),C6931&gt;(D6931-minpout),F6930,C6931&lt;=(D6931-minpout),MAX(0,F6930+(C6931-(D6931-minpout))*H2out))</f>
        <v>16.045475046039392</v>
      </c>
      <c r="G6931" s="37">
        <f>MAX(0,F6930+MIN(elyscap,(C6931-D6931+maxpout))*H2in - max_storage)</f>
        <v>0</v>
      </c>
      <c r="H6931" s="17"/>
      <c r="AQ6931" s="51">
        <v>10887.241818003138</v>
      </c>
    </row>
    <row r="6932" spans="1:43" x14ac:dyDescent="0.25">
      <c r="A6932" s="2">
        <v>44119.75</v>
      </c>
      <c r="B6932" s="22">
        <v>3020832.5090000001</v>
      </c>
      <c r="C6932" s="47">
        <f t="shared" si="106"/>
        <v>3.0208325089999999</v>
      </c>
      <c r="D6932" s="47">
        <f>IF($J$13="Yes", D6931+$J$14*(C6932-D6931),$J$12)</f>
        <v>2.4</v>
      </c>
      <c r="E6932" s="47" cm="1">
        <f t="array" ref="E6932">_xlfn.IFS(C6932&gt;(D6932+maxpout),MAX(C6932-elyscap,D6932+maxpout),C6932&gt;D6932-minpout,C6932,C6932&lt;=D6932-minpout,C6932+(F6931-F6932)*efromH2)</f>
        <v>2.4</v>
      </c>
      <c r="F6932" s="37" cm="1">
        <f t="array" ref="F6932">_xlfn.IFS(C6932&gt;(D6932+maxpout),MIN(max_storage,F6931+MIN(elyscap,(C6932-D6932+maxpout))*H2in),C6932&gt;(D6932-minpout),F6931,C6932&lt;=(D6932-minpout),MAX(0,F6931+(C6932-(D6932-minpout))*H2out))</f>
        <v>16.057891696219393</v>
      </c>
      <c r="G6932" s="37">
        <f>MAX(0,F6931+MIN(elyscap,(C6932-D6932+maxpout))*H2in - max_storage)</f>
        <v>0</v>
      </c>
      <c r="H6932" s="17"/>
      <c r="AQ6932" s="51">
        <v>11359.976667347326</v>
      </c>
    </row>
    <row r="6933" spans="1:43" x14ac:dyDescent="0.25">
      <c r="A6933" s="2">
        <v>44119.791666666701</v>
      </c>
      <c r="B6933" s="22">
        <v>3298007.6</v>
      </c>
      <c r="C6933" s="47">
        <f t="shared" si="106"/>
        <v>3.2980076</v>
      </c>
      <c r="D6933" s="47">
        <f>IF($J$13="Yes", D6932+$J$14*(C6933-D6932),$J$12)</f>
        <v>2.4</v>
      </c>
      <c r="E6933" s="47" cm="1">
        <f t="array" ref="E6933">_xlfn.IFS(C6933&gt;(D6933+maxpout),MAX(C6933-elyscap,D6933+maxpout),C6933&gt;D6933-minpout,C6933,C6933&lt;=D6933-minpout,C6933+(F6932-F6933)*efromH2)</f>
        <v>2.4</v>
      </c>
      <c r="F6933" s="37" cm="1">
        <f t="array" ref="F6933">_xlfn.IFS(C6933&gt;(D6933+maxpout),MIN(max_storage,F6932+MIN(elyscap,(C6933-D6933+maxpout))*H2in),C6933&gt;(D6933-minpout),F6932,C6933&lt;=(D6933-minpout),MAX(0,F6932+(C6933-(D6933-minpout))*H2out))</f>
        <v>16.075851848219394</v>
      </c>
      <c r="G6933" s="37">
        <f>MAX(0,F6932+MIN(elyscap,(C6933-D6933+maxpout))*H2in - max_storage)</f>
        <v>0</v>
      </c>
      <c r="H6933" s="17"/>
      <c r="AQ6933" s="51">
        <v>11242.781940051747</v>
      </c>
    </row>
    <row r="6934" spans="1:43" x14ac:dyDescent="0.25">
      <c r="A6934" s="2">
        <v>44119.833333333299</v>
      </c>
      <c r="B6934" s="22">
        <v>3358759.6090000002</v>
      </c>
      <c r="C6934" s="47">
        <f t="shared" si="106"/>
        <v>3.3587596090000003</v>
      </c>
      <c r="D6934" s="47">
        <f>IF($J$13="Yes", D6933+$J$14*(C6934-D6933),$J$12)</f>
        <v>2.4</v>
      </c>
      <c r="E6934" s="47" cm="1">
        <f t="array" ref="E6934">_xlfn.IFS(C6934&gt;(D6934+maxpout),MAX(C6934-elyscap,D6934+maxpout),C6934&gt;D6934-minpout,C6934,C6934&lt;=D6934-minpout,C6934+(F6933-F6934)*efromH2)</f>
        <v>2.4</v>
      </c>
      <c r="F6934" s="37" cm="1">
        <f t="array" ref="F6934">_xlfn.IFS(C6934&gt;(D6934+maxpout),MIN(max_storage,F6933+MIN(elyscap,(C6934-D6934+maxpout))*H2in),C6934&gt;(D6934-minpout),F6933,C6934&lt;=(D6934-minpout),MAX(0,F6933+(C6934-(D6934-minpout))*H2out))</f>
        <v>16.095027040399394</v>
      </c>
      <c r="G6934" s="37">
        <f>MAX(0,F6933+MIN(elyscap,(C6934-D6934+maxpout))*H2in - max_storage)</f>
        <v>0</v>
      </c>
      <c r="H6934" s="17"/>
      <c r="AQ6934" s="51">
        <v>10922.845279460022</v>
      </c>
    </row>
    <row r="6935" spans="1:43" x14ac:dyDescent="0.25">
      <c r="A6935" s="2">
        <v>44119.875</v>
      </c>
      <c r="B6935" s="22">
        <v>3315923.0109999999</v>
      </c>
      <c r="C6935" s="47">
        <f t="shared" si="106"/>
        <v>3.3159230109999998</v>
      </c>
      <c r="D6935" s="47">
        <f>IF($J$13="Yes", D6934+$J$14*(C6935-D6934),$J$12)</f>
        <v>2.4</v>
      </c>
      <c r="E6935" s="47" cm="1">
        <f t="array" ref="E6935">_xlfn.IFS(C6935&gt;(D6935+maxpout),MAX(C6935-elyscap,D6935+maxpout),C6935&gt;D6935-minpout,C6935,C6935&lt;=D6935-minpout,C6935+(F6934-F6935)*efromH2)</f>
        <v>2.4</v>
      </c>
      <c r="F6935" s="37" cm="1">
        <f t="array" ref="F6935">_xlfn.IFS(C6935&gt;(D6935+maxpout),MIN(max_storage,F6934+MIN(elyscap,(C6935-D6935+maxpout))*H2in),C6935&gt;(D6935-minpout),F6934,C6935&lt;=(D6935-minpout),MAX(0,F6934+(C6935-(D6935-minpout))*H2out))</f>
        <v>16.113345500619396</v>
      </c>
      <c r="G6935" s="37">
        <f>MAX(0,F6934+MIN(elyscap,(C6935-D6935+maxpout))*H2in - max_storage)</f>
        <v>0</v>
      </c>
      <c r="H6935" s="17"/>
      <c r="AQ6935" s="51">
        <v>10441.456811011729</v>
      </c>
    </row>
    <row r="6936" spans="1:43" x14ac:dyDescent="0.25">
      <c r="A6936" s="2">
        <v>44119.916666666701</v>
      </c>
      <c r="B6936" s="22">
        <v>3542634.3969999999</v>
      </c>
      <c r="C6936" s="47">
        <f t="shared" si="106"/>
        <v>3.542634397</v>
      </c>
      <c r="D6936" s="47">
        <f>IF($J$13="Yes", D6935+$J$14*(C6936-D6935),$J$12)</f>
        <v>2.4</v>
      </c>
      <c r="E6936" s="47" cm="1">
        <f t="array" ref="E6936">_xlfn.IFS(C6936&gt;(D6936+maxpout),MAX(C6936-elyscap,D6936+maxpout),C6936&gt;D6936-minpout,C6936,C6936&lt;=D6936-minpout,C6936+(F6935-F6936)*efromH2)</f>
        <v>2.4</v>
      </c>
      <c r="F6936" s="37" cm="1">
        <f t="array" ref="F6936">_xlfn.IFS(C6936&gt;(D6936+maxpout),MIN(max_storage,F6935+MIN(elyscap,(C6936-D6936+maxpout))*H2in),C6936&gt;(D6936-minpout),F6935,C6936&lt;=(D6936-minpout),MAX(0,F6935+(C6936-(D6936-minpout))*H2out))</f>
        <v>16.136198188559394</v>
      </c>
      <c r="G6936" s="37">
        <f>MAX(0,F6935+MIN(elyscap,(C6936-D6936+maxpout))*H2in - max_storage)</f>
        <v>0</v>
      </c>
      <c r="H6936" s="17"/>
      <c r="AQ6936" s="51">
        <v>10206.820110160455</v>
      </c>
    </row>
    <row r="6937" spans="1:43" x14ac:dyDescent="0.25">
      <c r="A6937" s="2">
        <v>44119.958333333299</v>
      </c>
      <c r="B6937" s="22">
        <v>3473184.341</v>
      </c>
      <c r="C6937" s="47">
        <f t="shared" si="106"/>
        <v>3.4731843410000001</v>
      </c>
      <c r="D6937" s="47">
        <f>IF($J$13="Yes", D6936+$J$14*(C6937-D6936),$J$12)</f>
        <v>2.4</v>
      </c>
      <c r="E6937" s="47" cm="1">
        <f t="array" ref="E6937">_xlfn.IFS(C6937&gt;(D6937+maxpout),MAX(C6937-elyscap,D6937+maxpout),C6937&gt;D6937-minpout,C6937,C6937&lt;=D6937-minpout,C6937+(F6936-F6937)*efromH2)</f>
        <v>2.4</v>
      </c>
      <c r="F6937" s="37" cm="1">
        <f t="array" ref="F6937">_xlfn.IFS(C6937&gt;(D6937+maxpout),MIN(max_storage,F6936+MIN(elyscap,(C6937-D6937+maxpout))*H2in),C6937&gt;(D6937-minpout),F6936,C6937&lt;=(D6937-minpout),MAX(0,F6936+(C6937-(D6937-minpout))*H2out))</f>
        <v>16.157661875379393</v>
      </c>
      <c r="G6937" s="37">
        <f>MAX(0,F6936+MIN(elyscap,(C6937-D6937+maxpout))*H2in - max_storage)</f>
        <v>0</v>
      </c>
      <c r="H6937" s="17"/>
      <c r="AQ6937" s="51">
        <v>10043.637578483069</v>
      </c>
    </row>
    <row r="6938" spans="1:43" x14ac:dyDescent="0.25">
      <c r="A6938" s="2">
        <v>44120</v>
      </c>
      <c r="B6938" s="22">
        <v>3488592.34</v>
      </c>
      <c r="C6938" s="47">
        <f t="shared" si="106"/>
        <v>3.4885923399999998</v>
      </c>
      <c r="D6938" s="47">
        <f>IF($J$13="Yes", D6937+$J$14*(C6938-D6937),$J$12)</f>
        <v>2.4</v>
      </c>
      <c r="E6938" s="47" cm="1">
        <f t="array" ref="E6938">_xlfn.IFS(C6938&gt;(D6938+maxpout),MAX(C6938-elyscap,D6938+maxpout),C6938&gt;D6938-minpout,C6938,C6938&lt;=D6938-minpout,C6938+(F6937-F6938)*efromH2)</f>
        <v>2.4</v>
      </c>
      <c r="F6938" s="37" cm="1">
        <f t="array" ref="F6938">_xlfn.IFS(C6938&gt;(D6938+maxpout),MIN(max_storage,F6937+MIN(elyscap,(C6938-D6938+maxpout))*H2in),C6938&gt;(D6938-minpout),F6937,C6938&lt;=(D6938-minpout),MAX(0,F6937+(C6938-(D6938-minpout))*H2out))</f>
        <v>16.179433722179393</v>
      </c>
      <c r="G6938" s="37">
        <f>MAX(0,F6937+MIN(elyscap,(C6938-D6938+maxpout))*H2in - max_storage)</f>
        <v>0</v>
      </c>
      <c r="H6938" s="17"/>
      <c r="AQ6938" s="51">
        <v>9913.0915531411592</v>
      </c>
    </row>
    <row r="6939" spans="1:43" x14ac:dyDescent="0.25">
      <c r="A6939" s="2">
        <v>44120.041666666701</v>
      </c>
      <c r="B6939" s="22">
        <v>3281771.9139999999</v>
      </c>
      <c r="C6939" s="47">
        <f t="shared" si="106"/>
        <v>3.2817719139999997</v>
      </c>
      <c r="D6939" s="47">
        <f>IF($J$13="Yes", D6938+$J$14*(C6939-D6938),$J$12)</f>
        <v>2.4</v>
      </c>
      <c r="E6939" s="47" cm="1">
        <f t="array" ref="E6939">_xlfn.IFS(C6939&gt;(D6939+maxpout),MAX(C6939-elyscap,D6939+maxpout),C6939&gt;D6939-minpout,C6939,C6939&lt;=D6939-minpout,C6939+(F6938-F6939)*efromH2)</f>
        <v>2.4</v>
      </c>
      <c r="F6939" s="37" cm="1">
        <f t="array" ref="F6939">_xlfn.IFS(C6939&gt;(D6939+maxpout),MIN(max_storage,F6938+MIN(elyscap,(C6939-D6939+maxpout))*H2in),C6939&gt;(D6939-minpout),F6938,C6939&lt;=(D6939-minpout),MAX(0,F6938+(C6939-(D6939-minpout))*H2out))</f>
        <v>16.197069160459392</v>
      </c>
      <c r="G6939" s="37">
        <f>MAX(0,F6938+MIN(elyscap,(C6939-D6939+maxpout))*H2in - max_storage)</f>
        <v>0</v>
      </c>
      <c r="H6939" s="17"/>
      <c r="AQ6939" s="51">
        <v>9486.3445081787795</v>
      </c>
    </row>
    <row r="6940" spans="1:43" x14ac:dyDescent="0.25">
      <c r="A6940" s="2">
        <v>44120.083333333299</v>
      </c>
      <c r="B6940" s="22">
        <v>3126759.9720000001</v>
      </c>
      <c r="C6940" s="47">
        <f t="shared" si="106"/>
        <v>3.1267599719999999</v>
      </c>
      <c r="D6940" s="47">
        <f>IF($J$13="Yes", D6939+$J$14*(C6940-D6939),$J$12)</f>
        <v>2.4</v>
      </c>
      <c r="E6940" s="47" cm="1">
        <f t="array" ref="E6940">_xlfn.IFS(C6940&gt;(D6940+maxpout),MAX(C6940-elyscap,D6940+maxpout),C6940&gt;D6940-minpout,C6940,C6940&lt;=D6940-minpout,C6940+(F6939-F6940)*efromH2)</f>
        <v>2.4</v>
      </c>
      <c r="F6940" s="37" cm="1">
        <f t="array" ref="F6940">_xlfn.IFS(C6940&gt;(D6940+maxpout),MIN(max_storage,F6939+MIN(elyscap,(C6940-D6940+maxpout))*H2in),C6940&gt;(D6940-minpout),F6939,C6940&lt;=(D6940-minpout),MAX(0,F6939+(C6940-(D6940-minpout))*H2out))</f>
        <v>16.211604359899393</v>
      </c>
      <c r="G6940" s="37">
        <f>MAX(0,F6939+MIN(elyscap,(C6940-D6940+maxpout))*H2in - max_storage)</f>
        <v>0</v>
      </c>
      <c r="H6940" s="17"/>
      <c r="AQ6940" s="51">
        <v>8930.7821616953115</v>
      </c>
    </row>
    <row r="6941" spans="1:43" x14ac:dyDescent="0.25">
      <c r="A6941" s="2">
        <v>44120.125</v>
      </c>
      <c r="B6941" s="22">
        <v>2899541.1919999998</v>
      </c>
      <c r="C6941" s="47">
        <f t="shared" si="106"/>
        <v>2.8995411919999996</v>
      </c>
      <c r="D6941" s="47">
        <f>IF($J$13="Yes", D6940+$J$14*(C6941-D6940),$J$12)</f>
        <v>2.4</v>
      </c>
      <c r="E6941" s="47" cm="1">
        <f t="array" ref="E6941">_xlfn.IFS(C6941&gt;(D6941+maxpout),MAX(C6941-elyscap,D6941+maxpout),C6941&gt;D6941-minpout,C6941,C6941&lt;=D6941-minpout,C6941+(F6940-F6941)*efromH2)</f>
        <v>2.4</v>
      </c>
      <c r="F6941" s="37" cm="1">
        <f t="array" ref="F6941">_xlfn.IFS(C6941&gt;(D6941+maxpout),MIN(max_storage,F6940+MIN(elyscap,(C6941-D6941+maxpout))*H2in),C6941&gt;(D6941-minpout),F6940,C6941&lt;=(D6941-minpout),MAX(0,F6940+(C6941-(D6941-minpout))*H2out))</f>
        <v>16.221595183739392</v>
      </c>
      <c r="G6941" s="37">
        <f>MAX(0,F6940+MIN(elyscap,(C6941-D6941+maxpout))*H2in - max_storage)</f>
        <v>0</v>
      </c>
      <c r="H6941" s="17"/>
      <c r="AQ6941" s="51">
        <v>8704.0573411677888</v>
      </c>
    </row>
    <row r="6942" spans="1:43" x14ac:dyDescent="0.25">
      <c r="A6942" s="2">
        <v>44120.166666666701</v>
      </c>
      <c r="B6942" s="22">
        <v>2825686.1310000001</v>
      </c>
      <c r="C6942" s="47">
        <f t="shared" si="106"/>
        <v>2.8256861309999999</v>
      </c>
      <c r="D6942" s="47">
        <f>IF($J$13="Yes", D6941+$J$14*(C6942-D6941),$J$12)</f>
        <v>2.4</v>
      </c>
      <c r="E6942" s="47" cm="1">
        <f t="array" ref="E6942">_xlfn.IFS(C6942&gt;(D6942+maxpout),MAX(C6942-elyscap,D6942+maxpout),C6942&gt;D6942-minpout,C6942,C6942&lt;=D6942-minpout,C6942+(F6941-F6942)*efromH2)</f>
        <v>2.4</v>
      </c>
      <c r="F6942" s="37" cm="1">
        <f t="array" ref="F6942">_xlfn.IFS(C6942&gt;(D6942+maxpout),MIN(max_storage,F6941+MIN(elyscap,(C6942-D6942+maxpout))*H2in),C6942&gt;(D6942-minpout),F6941,C6942&lt;=(D6942-minpout),MAX(0,F6941+(C6942-(D6942-minpout))*H2out))</f>
        <v>16.230108906359391</v>
      </c>
      <c r="G6942" s="37">
        <f>MAX(0,F6941+MIN(elyscap,(C6942-D6942+maxpout))*H2in - max_storage)</f>
        <v>0</v>
      </c>
      <c r="H6942" s="17"/>
      <c r="AQ6942" s="51">
        <v>8412.5540004895483</v>
      </c>
    </row>
    <row r="6943" spans="1:43" x14ac:dyDescent="0.25">
      <c r="A6943" s="2">
        <v>44120.208333333299</v>
      </c>
      <c r="B6943" s="22">
        <v>2800172.267</v>
      </c>
      <c r="C6943" s="47">
        <f t="shared" si="106"/>
        <v>2.8001722669999998</v>
      </c>
      <c r="D6943" s="47">
        <f>IF($J$13="Yes", D6942+$J$14*(C6943-D6942),$J$12)</f>
        <v>2.4</v>
      </c>
      <c r="E6943" s="47" cm="1">
        <f t="array" ref="E6943">_xlfn.IFS(C6943&gt;(D6943+maxpout),MAX(C6943-elyscap,D6943+maxpout),C6943&gt;D6943-minpout,C6943,C6943&lt;=D6943-minpout,C6943+(F6942-F6943)*efromH2)</f>
        <v>2.4</v>
      </c>
      <c r="F6943" s="37" cm="1">
        <f t="array" ref="F6943">_xlfn.IFS(C6943&gt;(D6943+maxpout),MIN(max_storage,F6942+MIN(elyscap,(C6943-D6943+maxpout))*H2in),C6943&gt;(D6943-minpout),F6942,C6943&lt;=(D6943-minpout),MAX(0,F6942+(C6943-(D6943-minpout))*H2out))</f>
        <v>16.238112351699392</v>
      </c>
      <c r="G6943" s="37">
        <f>MAX(0,F6942+MIN(elyscap,(C6943-D6943+maxpout))*H2in - max_storage)</f>
        <v>0</v>
      </c>
      <c r="H6943" s="17"/>
      <c r="AQ6943" s="51">
        <v>7939.8191511453588</v>
      </c>
    </row>
    <row r="6944" spans="1:43" x14ac:dyDescent="0.25">
      <c r="A6944" s="2">
        <v>44120.25</v>
      </c>
      <c r="B6944" s="22">
        <v>2689924.1869999999</v>
      </c>
      <c r="C6944" s="47">
        <f t="shared" si="106"/>
        <v>2.6899241869999999</v>
      </c>
      <c r="D6944" s="47">
        <f>IF($J$13="Yes", D6943+$J$14*(C6944-D6943),$J$12)</f>
        <v>2.4</v>
      </c>
      <c r="E6944" s="47" cm="1">
        <f t="array" ref="E6944">_xlfn.IFS(C6944&gt;(D6944+maxpout),MAX(C6944-elyscap,D6944+maxpout),C6944&gt;D6944-minpout,C6944,C6944&lt;=D6944-minpout,C6944+(F6943-F6944)*efromH2)</f>
        <v>2.4</v>
      </c>
      <c r="F6944" s="37" cm="1">
        <f t="array" ref="F6944">_xlfn.IFS(C6944&gt;(D6944+maxpout),MIN(max_storage,F6943+MIN(elyscap,(C6944-D6944+maxpout))*H2in),C6944&gt;(D6944-minpout),F6943,C6944&lt;=(D6944-minpout),MAX(0,F6943+(C6944-(D6944-minpout))*H2out))</f>
        <v>16.243910835439394</v>
      </c>
      <c r="G6944" s="37">
        <f>MAX(0,F6943+MIN(elyscap,(C6944-D6944+maxpout))*H2in - max_storage)</f>
        <v>0</v>
      </c>
      <c r="H6944" s="17"/>
      <c r="AQ6944" s="51">
        <v>7541.5054260964644</v>
      </c>
    </row>
    <row r="6945" spans="1:43" x14ac:dyDescent="0.25">
      <c r="A6945" s="2">
        <v>44120.291666666701</v>
      </c>
      <c r="B6945" s="22">
        <v>2683299.6189999999</v>
      </c>
      <c r="C6945" s="47">
        <f t="shared" si="106"/>
        <v>2.683299619</v>
      </c>
      <c r="D6945" s="47">
        <f>IF($J$13="Yes", D6944+$J$14*(C6945-D6944),$J$12)</f>
        <v>2.4</v>
      </c>
      <c r="E6945" s="47" cm="1">
        <f t="array" ref="E6945">_xlfn.IFS(C6945&gt;(D6945+maxpout),MAX(C6945-elyscap,D6945+maxpout),C6945&gt;D6945-minpout,C6945,C6945&lt;=D6945-minpout,C6945+(F6944-F6945)*efromH2)</f>
        <v>2.4</v>
      </c>
      <c r="F6945" s="37" cm="1">
        <f t="array" ref="F6945">_xlfn.IFS(C6945&gt;(D6945+maxpout),MIN(max_storage,F6944+MIN(elyscap,(C6945-D6945+maxpout))*H2in),C6945&gt;(D6945-minpout),F6944,C6945&lt;=(D6945-minpout),MAX(0,F6944+(C6945-(D6945-minpout))*H2out))</f>
        <v>16.249576827819393</v>
      </c>
      <c r="G6945" s="37">
        <f>MAX(0,F6944+MIN(elyscap,(C6945-D6945+maxpout))*H2in - max_storage)</f>
        <v>0</v>
      </c>
      <c r="H6945" s="17"/>
      <c r="AQ6945" s="51">
        <v>6989.4045272546373</v>
      </c>
    </row>
    <row r="6946" spans="1:43" x14ac:dyDescent="0.25">
      <c r="A6946" s="2">
        <v>44120.333333333299</v>
      </c>
      <c r="B6946" s="22">
        <v>2226973.1209999998</v>
      </c>
      <c r="C6946" s="47">
        <f t="shared" si="106"/>
        <v>2.2269731209999999</v>
      </c>
      <c r="D6946" s="47">
        <f>IF($J$13="Yes", D6945+$J$14*(C6946-D6945),$J$12)</f>
        <v>2.4</v>
      </c>
      <c r="E6946" s="47" cm="1">
        <f t="array" ref="E6946">_xlfn.IFS(C6946&gt;(D6946+maxpout),MAX(C6946-elyscap,D6946+maxpout),C6946&gt;D6946-minpout,C6946,C6946&lt;=D6946-minpout,C6946+(F6945-F6946)*efromH2)</f>
        <v>2.399999999999991</v>
      </c>
      <c r="F6946" s="37" cm="1">
        <f t="array" ref="F6946">_xlfn.IFS(C6946&gt;(D6946+maxpout),MIN(max_storage,F6945+MIN(elyscap,(C6946-D6946+maxpout))*H2in),C6946&gt;(D6946-minpout),F6945,C6946&lt;=(D6946-minpout),MAX(0,F6945+(C6946-(D6946-minpout))*H2out))</f>
        <v>16.240925483869393</v>
      </c>
      <c r="G6946" s="37">
        <f>MAX(0,F6945+MIN(elyscap,(C6946-D6946+maxpout))*H2in - max_storage)</f>
        <v>0</v>
      </c>
      <c r="H6946" s="17"/>
      <c r="AQ6946" s="51">
        <v>6084.2359689653722</v>
      </c>
    </row>
    <row r="6947" spans="1:43" x14ac:dyDescent="0.25">
      <c r="A6947" s="2">
        <v>44120.375</v>
      </c>
      <c r="B6947" s="22">
        <v>1788773.331</v>
      </c>
      <c r="C6947" s="47">
        <f t="shared" si="106"/>
        <v>1.788773331</v>
      </c>
      <c r="D6947" s="47">
        <f>IF($J$13="Yes", D6946+$J$14*(C6947-D6946),$J$12)</f>
        <v>2.4</v>
      </c>
      <c r="E6947" s="47" cm="1">
        <f t="array" ref="E6947">_xlfn.IFS(C6947&gt;(D6947+maxpout),MAX(C6947-elyscap,D6947+maxpout),C6947&gt;D6947-minpout,C6947,C6947&lt;=D6947-minpout,C6947+(F6946-F6947)*efromH2)</f>
        <v>2.3999999999999755</v>
      </c>
      <c r="F6947" s="37" cm="1">
        <f t="array" ref="F6947">_xlfn.IFS(C6947&gt;(D6947+maxpout),MIN(max_storage,F6946+MIN(elyscap,(C6947-D6947+maxpout))*H2in),C6947&gt;(D6947-minpout),F6946,C6947&lt;=(D6947-minpout),MAX(0,F6946+(C6947-(D6947-minpout))*H2out))</f>
        <v>16.210364150419394</v>
      </c>
      <c r="G6947" s="37">
        <f>MAX(0,F6946+MIN(elyscap,(C6947-D6947+maxpout))*H2in - max_storage)</f>
        <v>0</v>
      </c>
      <c r="H6947" s="17"/>
      <c r="AQ6947" s="51">
        <v>5195.8801563640809</v>
      </c>
    </row>
    <row r="6948" spans="1:43" x14ac:dyDescent="0.25">
      <c r="A6948" s="2">
        <v>44120.416666666701</v>
      </c>
      <c r="B6948" s="22">
        <v>1597960.0789999999</v>
      </c>
      <c r="C6948" s="47">
        <f t="shared" si="106"/>
        <v>1.5979600789999999</v>
      </c>
      <c r="D6948" s="47">
        <f>IF($J$13="Yes", D6947+$J$14*(C6948-D6947),$J$12)</f>
        <v>2.4</v>
      </c>
      <c r="E6948" s="47" cm="1">
        <f t="array" ref="E6948">_xlfn.IFS(C6948&gt;(D6948+maxpout),MAX(C6948-elyscap,D6948+maxpout),C6948&gt;D6948-minpout,C6948,C6948&lt;=D6948-minpout,C6948+(F6947-F6948)*efromH2)</f>
        <v>2.4000000000000306</v>
      </c>
      <c r="F6948" s="37" cm="1">
        <f t="array" ref="F6948">_xlfn.IFS(C6948&gt;(D6948+maxpout),MIN(max_storage,F6947+MIN(elyscap,(C6948-D6948+maxpout))*H2in),C6948&gt;(D6948-minpout),F6947,C6948&lt;=(D6948-minpout),MAX(0,F6947+(C6948-(D6948-minpout))*H2out))</f>
        <v>16.170262154369393</v>
      </c>
      <c r="G6948" s="37">
        <f>MAX(0,F6947+MIN(elyscap,(C6948-D6948+maxpout))*H2in - max_storage)</f>
        <v>0</v>
      </c>
      <c r="H6948" s="17"/>
      <c r="AQ6948" s="51">
        <v>4921.1895613738125</v>
      </c>
    </row>
    <row r="6949" spans="1:43" x14ac:dyDescent="0.25">
      <c r="A6949" s="2">
        <v>44120.458333333299</v>
      </c>
      <c r="B6949" s="22">
        <v>1452284.327</v>
      </c>
      <c r="C6949" s="47">
        <f t="shared" si="106"/>
        <v>1.4522843270000001</v>
      </c>
      <c r="D6949" s="47">
        <f>IF($J$13="Yes", D6948+$J$14*(C6949-D6948),$J$12)</f>
        <v>2.4</v>
      </c>
      <c r="E6949" s="47" cm="1">
        <f t="array" ref="E6949">_xlfn.IFS(C6949&gt;(D6949+maxpout),MAX(C6949-elyscap,D6949+maxpout),C6949&gt;D6949-minpout,C6949,C6949&lt;=D6949-minpout,C6949+(F6948-F6949)*efromH2)</f>
        <v>2.4000000000000048</v>
      </c>
      <c r="F6949" s="37" cm="1">
        <f t="array" ref="F6949">_xlfn.IFS(C6949&gt;(D6949+maxpout),MIN(max_storage,F6948+MIN(elyscap,(C6949-D6949+maxpout))*H2in),C6949&gt;(D6949-minpout),F6948,C6949&lt;=(D6949-minpout),MAX(0,F6948+(C6949-(D6949-minpout))*H2out))</f>
        <v>16.122876370719393</v>
      </c>
      <c r="G6949" s="37">
        <f>MAX(0,F6948+MIN(elyscap,(C6949-D6949+maxpout))*H2in - max_storage)</f>
        <v>0</v>
      </c>
      <c r="H6949" s="17"/>
      <c r="AQ6949" s="51">
        <v>4914.7611586107632</v>
      </c>
    </row>
    <row r="6950" spans="1:43" x14ac:dyDescent="0.25">
      <c r="A6950" s="2">
        <v>44120.5</v>
      </c>
      <c r="B6950" s="22">
        <v>1498810.7509999999</v>
      </c>
      <c r="C6950" s="47">
        <f t="shared" si="106"/>
        <v>1.4988107509999999</v>
      </c>
      <c r="D6950" s="47">
        <f>IF($J$13="Yes", D6949+$J$14*(C6950-D6949),$J$12)</f>
        <v>2.4</v>
      </c>
      <c r="E6950" s="47" cm="1">
        <f t="array" ref="E6950">_xlfn.IFS(C6950&gt;(D6950+maxpout),MAX(C6950-elyscap,D6950+maxpout),C6950&gt;D6950-minpout,C6950,C6950&lt;=D6950-minpout,C6950+(F6949-F6950)*efromH2)</f>
        <v>2.3999999999999693</v>
      </c>
      <c r="F6950" s="37" cm="1">
        <f t="array" ref="F6950">_xlfn.IFS(C6950&gt;(D6950+maxpout),MIN(max_storage,F6949+MIN(elyscap,(C6950-D6950+maxpout))*H2in),C6950&gt;(D6950-minpout),F6949,C6950&lt;=(D6950-minpout),MAX(0,F6949+(C6950-(D6950-minpout))*H2out))</f>
        <v>16.077816908269394</v>
      </c>
      <c r="G6950" s="37">
        <f>MAX(0,F6949+MIN(elyscap,(C6950-D6950+maxpout))*H2in - max_storage)</f>
        <v>0</v>
      </c>
      <c r="H6950" s="17"/>
      <c r="AQ6950" s="51">
        <v>4779.5174543266257</v>
      </c>
    </row>
    <row r="6951" spans="1:43" x14ac:dyDescent="0.25">
      <c r="A6951" s="2">
        <v>44120.541666666701</v>
      </c>
      <c r="B6951" s="22">
        <v>1494268.5</v>
      </c>
      <c r="C6951" s="47">
        <f t="shared" si="106"/>
        <v>1.4942685</v>
      </c>
      <c r="D6951" s="47">
        <f>IF($J$13="Yes", D6950+$J$14*(C6951-D6950),$J$12)</f>
        <v>2.4</v>
      </c>
      <c r="E6951" s="47" cm="1">
        <f t="array" ref="E6951">_xlfn.IFS(C6951&gt;(D6951+maxpout),MAX(C6951-elyscap,D6951+maxpout),C6951&gt;D6951-minpout,C6951,C6951&lt;=D6951-minpout,C6951+(F6950-F6951)*efromH2)</f>
        <v>2.3999999999999733</v>
      </c>
      <c r="F6951" s="37" cm="1">
        <f t="array" ref="F6951">_xlfn.IFS(C6951&gt;(D6951+maxpout),MIN(max_storage,F6950+MIN(elyscap,(C6951-D6951+maxpout))*H2in),C6951&gt;(D6951-minpout),F6950,C6951&lt;=(D6951-minpout),MAX(0,F6950+(C6951-(D6951-minpout))*H2out))</f>
        <v>16.032530333269396</v>
      </c>
      <c r="G6951" s="37">
        <f>MAX(0,F6950+MIN(elyscap,(C6951-D6951+maxpout))*H2in - max_storage)</f>
        <v>0</v>
      </c>
      <c r="H6951" s="17"/>
      <c r="AQ6951" s="51">
        <v>4759.243260997011</v>
      </c>
    </row>
    <row r="6952" spans="1:43" x14ac:dyDescent="0.25">
      <c r="A6952" s="2">
        <v>44120.583333333299</v>
      </c>
      <c r="B6952" s="22">
        <v>1570018.6470000001</v>
      </c>
      <c r="C6952" s="47">
        <f t="shared" si="106"/>
        <v>1.5700186470000002</v>
      </c>
      <c r="D6952" s="47">
        <f>IF($J$13="Yes", D6951+$J$14*(C6952-D6951),$J$12)</f>
        <v>2.4</v>
      </c>
      <c r="E6952" s="47" cm="1">
        <f t="array" ref="E6952">_xlfn.IFS(C6952&gt;(D6952+maxpout),MAX(C6952-elyscap,D6952+maxpout),C6952&gt;D6952-minpout,C6952,C6952&lt;=D6952-minpout,C6952+(F6951-F6952)*efromH2)</f>
        <v>2.399999999999987</v>
      </c>
      <c r="F6952" s="37" cm="1">
        <f t="array" ref="F6952">_xlfn.IFS(C6952&gt;(D6952+maxpout),MIN(max_storage,F6951+MIN(elyscap,(C6952-D6952+maxpout))*H2in),C6952&gt;(D6952-minpout),F6951,C6952&lt;=(D6952-minpout),MAX(0,F6951+(C6952-(D6952-minpout))*H2out))</f>
        <v>15.991031265619396</v>
      </c>
      <c r="G6952" s="37">
        <f>MAX(0,F6951+MIN(elyscap,(C6952-D6952+maxpout))*H2in - max_storage)</f>
        <v>0</v>
      </c>
      <c r="H6952" s="17"/>
      <c r="AQ6952" s="51">
        <v>4503.5906280357713</v>
      </c>
    </row>
    <row r="6953" spans="1:43" x14ac:dyDescent="0.25">
      <c r="A6953" s="2">
        <v>44120.625</v>
      </c>
      <c r="B6953" s="22">
        <v>1709444.679</v>
      </c>
      <c r="C6953" s="47">
        <f t="shared" si="106"/>
        <v>1.709444679</v>
      </c>
      <c r="D6953" s="47">
        <f>IF($J$13="Yes", D6952+$J$14*(C6953-D6952),$J$12)</f>
        <v>2.4</v>
      </c>
      <c r="E6953" s="47" cm="1">
        <f t="array" ref="E6953">_xlfn.IFS(C6953&gt;(D6953+maxpout),MAX(C6953-elyscap,D6953+maxpout),C6953&gt;D6953-minpout,C6953,C6953&lt;=D6953-minpout,C6953+(F6952-F6953)*efromH2)</f>
        <v>2.3999999999999835</v>
      </c>
      <c r="F6953" s="37" cm="1">
        <f t="array" ref="F6953">_xlfn.IFS(C6953&gt;(D6953+maxpout),MIN(max_storage,F6952+MIN(elyscap,(C6953-D6953+maxpout))*H2in),C6953&gt;(D6953-minpout),F6952,C6953&lt;=(D6953-minpout),MAX(0,F6952+(C6953-(D6953-minpout))*H2out))</f>
        <v>15.956503499569397</v>
      </c>
      <c r="G6953" s="37">
        <f>MAX(0,F6952+MIN(elyscap,(C6953-D6953+maxpout))*H2in - max_storage)</f>
        <v>0</v>
      </c>
      <c r="H6953" s="17"/>
      <c r="AQ6953" s="51">
        <v>4121.5951561546144</v>
      </c>
    </row>
    <row r="6954" spans="1:43" x14ac:dyDescent="0.25">
      <c r="A6954" s="2">
        <v>44120.666666666701</v>
      </c>
      <c r="B6954" s="22">
        <v>2105106.4709999999</v>
      </c>
      <c r="C6954" s="47">
        <f t="shared" si="106"/>
        <v>2.105106471</v>
      </c>
      <c r="D6954" s="47">
        <f>IF($J$13="Yes", D6953+$J$14*(C6954-D6953),$J$12)</f>
        <v>2.4</v>
      </c>
      <c r="E6954" s="47" cm="1">
        <f t="array" ref="E6954">_xlfn.IFS(C6954&gt;(D6954+maxpout),MAX(C6954-elyscap,D6954+maxpout),C6954&gt;D6954-minpout,C6954,C6954&lt;=D6954-minpout,C6954+(F6953-F6954)*efromH2)</f>
        <v>2.4000000000000066</v>
      </c>
      <c r="F6954" s="37" cm="1">
        <f t="array" ref="F6954">_xlfn.IFS(C6954&gt;(D6954+maxpout),MIN(max_storage,F6953+MIN(elyscap,(C6954-D6954+maxpout))*H2in),C6954&gt;(D6954-minpout),F6953,C6954&lt;=(D6954-minpout),MAX(0,F6953+(C6954-(D6954-minpout))*H2out))</f>
        <v>15.941758823119397</v>
      </c>
      <c r="G6954" s="37">
        <f>MAX(0,F6953+MIN(elyscap,(C6954-D6954+maxpout))*H2in - max_storage)</f>
        <v>0</v>
      </c>
      <c r="H6954" s="17"/>
      <c r="AQ6954" s="51">
        <v>3870.1457096153677</v>
      </c>
    </row>
    <row r="6955" spans="1:43" x14ac:dyDescent="0.25">
      <c r="A6955" s="2">
        <v>44120.708333333299</v>
      </c>
      <c r="B6955" s="22">
        <v>2676599.094</v>
      </c>
      <c r="C6955" s="47">
        <f t="shared" si="106"/>
        <v>2.6765990940000002</v>
      </c>
      <c r="D6955" s="47">
        <f>IF($J$13="Yes", D6954+$J$14*(C6955-D6954),$J$12)</f>
        <v>2.4</v>
      </c>
      <c r="E6955" s="47" cm="1">
        <f t="array" ref="E6955">_xlfn.IFS(C6955&gt;(D6955+maxpout),MAX(C6955-elyscap,D6955+maxpout),C6955&gt;D6955-minpout,C6955,C6955&lt;=D6955-minpout,C6955+(F6954-F6955)*efromH2)</f>
        <v>2.4</v>
      </c>
      <c r="F6955" s="37" cm="1">
        <f t="array" ref="F6955">_xlfn.IFS(C6955&gt;(D6955+maxpout),MIN(max_storage,F6954+MIN(elyscap,(C6955-D6955+maxpout))*H2in),C6955&gt;(D6955-minpout),F6954,C6955&lt;=(D6955-minpout),MAX(0,F6954+(C6955-(D6955-minpout))*H2out))</f>
        <v>15.947290804999398</v>
      </c>
      <c r="G6955" s="37">
        <f>MAX(0,F6954+MIN(elyscap,(C6955-D6955+maxpout))*H2in - max_storage)</f>
        <v>0</v>
      </c>
      <c r="H6955" s="17"/>
      <c r="AQ6955" s="51">
        <v>4019.729696986306</v>
      </c>
    </row>
    <row r="6956" spans="1:43" x14ac:dyDescent="0.25">
      <c r="A6956" s="2">
        <v>44120.75</v>
      </c>
      <c r="B6956" s="22">
        <v>3060282.8190000001</v>
      </c>
      <c r="C6956" s="47">
        <f t="shared" si="106"/>
        <v>3.0602828190000002</v>
      </c>
      <c r="D6956" s="47">
        <f>IF($J$13="Yes", D6955+$J$14*(C6956-D6955),$J$12)</f>
        <v>2.4</v>
      </c>
      <c r="E6956" s="47" cm="1">
        <f t="array" ref="E6956">_xlfn.IFS(C6956&gt;(D6956+maxpout),MAX(C6956-elyscap,D6956+maxpout),C6956&gt;D6956-minpout,C6956,C6956&lt;=D6956-minpout,C6956+(F6955-F6956)*efromH2)</f>
        <v>2.4</v>
      </c>
      <c r="F6956" s="37" cm="1">
        <f t="array" ref="F6956">_xlfn.IFS(C6956&gt;(D6956+maxpout),MIN(max_storage,F6955+MIN(elyscap,(C6956-D6956+maxpout))*H2in),C6956&gt;(D6956-minpout),F6955,C6956&lt;=(D6956-minpout),MAX(0,F6955+(C6956-(D6956-minpout))*H2out))</f>
        <v>15.960496461379398</v>
      </c>
      <c r="G6956" s="37">
        <f>MAX(0,F6955+MIN(elyscap,(C6956-D6956+maxpout))*H2in - max_storage)</f>
        <v>0</v>
      </c>
      <c r="H6956" s="17"/>
      <c r="AQ6956" s="51">
        <v>4142.1165957443463</v>
      </c>
    </row>
    <row r="6957" spans="1:43" x14ac:dyDescent="0.25">
      <c r="A6957" s="2">
        <v>44120.791666666701</v>
      </c>
      <c r="B6957" s="22">
        <v>3086983.3289999999</v>
      </c>
      <c r="C6957" s="47">
        <f t="shared" si="106"/>
        <v>3.0869833289999997</v>
      </c>
      <c r="D6957" s="47">
        <f>IF($J$13="Yes", D6956+$J$14*(C6957-D6956),$J$12)</f>
        <v>2.4</v>
      </c>
      <c r="E6957" s="47" cm="1">
        <f t="array" ref="E6957">_xlfn.IFS(C6957&gt;(D6957+maxpout),MAX(C6957-elyscap,D6957+maxpout),C6957&gt;D6957-minpout,C6957,C6957&lt;=D6957-minpout,C6957+(F6956-F6957)*efromH2)</f>
        <v>2.4</v>
      </c>
      <c r="F6957" s="37" cm="1">
        <f t="array" ref="F6957">_xlfn.IFS(C6957&gt;(D6957+maxpout),MIN(max_storage,F6956+MIN(elyscap,(C6957-D6957+maxpout))*H2in),C6957&gt;(D6957-minpout),F6956,C6957&lt;=(D6957-minpout),MAX(0,F6956+(C6957-(D6957-minpout))*H2out))</f>
        <v>15.974236127959397</v>
      </c>
      <c r="G6957" s="37">
        <f>MAX(0,F6956+MIN(elyscap,(C6957-D6957+maxpout))*H2in - max_storage)</f>
        <v>0</v>
      </c>
      <c r="H6957" s="17"/>
      <c r="AQ6957" s="51">
        <v>3699.2985438743458</v>
      </c>
    </row>
    <row r="6958" spans="1:43" x14ac:dyDescent="0.25">
      <c r="A6958" s="2">
        <v>44120.833333333299</v>
      </c>
      <c r="B6958" s="22">
        <v>2976457.6639999999</v>
      </c>
      <c r="C6958" s="47">
        <f t="shared" si="106"/>
        <v>2.9764576639999998</v>
      </c>
      <c r="D6958" s="47">
        <f>IF($J$13="Yes", D6957+$J$14*(C6958-D6957),$J$12)</f>
        <v>2.4</v>
      </c>
      <c r="E6958" s="47" cm="1">
        <f t="array" ref="E6958">_xlfn.IFS(C6958&gt;(D6958+maxpout),MAX(C6958-elyscap,D6958+maxpout),C6958&gt;D6958-minpout,C6958,C6958&lt;=D6958-minpout,C6958+(F6957-F6958)*efromH2)</f>
        <v>2.4</v>
      </c>
      <c r="F6958" s="37" cm="1">
        <f t="array" ref="F6958">_xlfn.IFS(C6958&gt;(D6958+maxpout),MIN(max_storage,F6957+MIN(elyscap,(C6958-D6958+maxpout))*H2in),C6958&gt;(D6958-minpout),F6957,C6958&lt;=(D6958-minpout),MAX(0,F6957+(C6958-(D6958-minpout))*H2out))</f>
        <v>15.985765281239397</v>
      </c>
      <c r="G6958" s="37">
        <f>MAX(0,F6957+MIN(elyscap,(C6958-D6958+maxpout))*H2in - max_storage)</f>
        <v>0</v>
      </c>
      <c r="H6958" s="17"/>
      <c r="AQ6958" s="51">
        <v>3360.0766749934742</v>
      </c>
    </row>
    <row r="6959" spans="1:43" x14ac:dyDescent="0.25">
      <c r="A6959" s="2">
        <v>44120.875</v>
      </c>
      <c r="B6959" s="22">
        <v>2903305.1069999998</v>
      </c>
      <c r="C6959" s="47">
        <f t="shared" si="106"/>
        <v>2.903305107</v>
      </c>
      <c r="D6959" s="47">
        <f>IF($J$13="Yes", D6958+$J$14*(C6959-D6958),$J$12)</f>
        <v>2.4</v>
      </c>
      <c r="E6959" s="47" cm="1">
        <f t="array" ref="E6959">_xlfn.IFS(C6959&gt;(D6959+maxpout),MAX(C6959-elyscap,D6959+maxpout),C6959&gt;D6959-minpout,C6959,C6959&lt;=D6959-minpout,C6959+(F6958-F6959)*efromH2)</f>
        <v>2.4</v>
      </c>
      <c r="F6959" s="37" cm="1">
        <f t="array" ref="F6959">_xlfn.IFS(C6959&gt;(D6959+maxpout),MIN(max_storage,F6958+MIN(elyscap,(C6959-D6959+maxpout))*H2in),C6959&gt;(D6959-minpout),F6958,C6959&lt;=(D6959-minpout),MAX(0,F6958+(C6959-(D6959-minpout))*H2out))</f>
        <v>15.995831383379397</v>
      </c>
      <c r="G6959" s="37">
        <f>MAX(0,F6958+MIN(elyscap,(C6959-D6959+maxpout))*H2in - max_storage)</f>
        <v>0</v>
      </c>
      <c r="H6959" s="17"/>
      <c r="AQ6959" s="51">
        <v>3062.8866703325352</v>
      </c>
    </row>
    <row r="6960" spans="1:43" x14ac:dyDescent="0.25">
      <c r="A6960" s="2">
        <v>44120.916666666701</v>
      </c>
      <c r="B6960" s="22">
        <v>3039548.05</v>
      </c>
      <c r="C6960" s="47">
        <f t="shared" si="106"/>
        <v>3.0395480499999996</v>
      </c>
      <c r="D6960" s="47">
        <f>IF($J$13="Yes", D6959+$J$14*(C6960-D6959),$J$12)</f>
        <v>2.4</v>
      </c>
      <c r="E6960" s="47" cm="1">
        <f t="array" ref="E6960">_xlfn.IFS(C6960&gt;(D6960+maxpout),MAX(C6960-elyscap,D6960+maxpout),C6960&gt;D6960-minpout,C6960,C6960&lt;=D6960-minpout,C6960+(F6959-F6960)*efromH2)</f>
        <v>2.4</v>
      </c>
      <c r="F6960" s="37" cm="1">
        <f t="array" ref="F6960">_xlfn.IFS(C6960&gt;(D6960+maxpout),MIN(max_storage,F6959+MIN(elyscap,(C6960-D6960+maxpout))*H2in),C6960&gt;(D6960-minpout),F6959,C6960&lt;=(D6960-minpout),MAX(0,F6959+(C6960-(D6960-minpout))*H2out))</f>
        <v>16.008622344379397</v>
      </c>
      <c r="G6960" s="37">
        <f>MAX(0,F6959+MIN(elyscap,(C6960-D6960+maxpout))*H2in - max_storage)</f>
        <v>0</v>
      </c>
      <c r="H6960" s="17"/>
      <c r="AQ6960" s="51">
        <v>2703.1433618619317</v>
      </c>
    </row>
    <row r="6961" spans="1:43" x14ac:dyDescent="0.25">
      <c r="A6961" s="2">
        <v>44120.958333333299</v>
      </c>
      <c r="B6961" s="22">
        <v>3057499.088</v>
      </c>
      <c r="C6961" s="47">
        <f t="shared" si="106"/>
        <v>3.0574990880000001</v>
      </c>
      <c r="D6961" s="47">
        <f>IF($J$13="Yes", D6960+$J$14*(C6961-D6960),$J$12)</f>
        <v>2.4</v>
      </c>
      <c r="E6961" s="47" cm="1">
        <f t="array" ref="E6961">_xlfn.IFS(C6961&gt;(D6961+maxpout),MAX(C6961-elyscap,D6961+maxpout),C6961&gt;D6961-minpout,C6961,C6961&lt;=D6961-minpout,C6961+(F6960-F6961)*efromH2)</f>
        <v>2.4</v>
      </c>
      <c r="F6961" s="37" cm="1">
        <f t="array" ref="F6961">_xlfn.IFS(C6961&gt;(D6961+maxpout),MIN(max_storage,F6960+MIN(elyscap,(C6961-D6961+maxpout))*H2in),C6961&gt;(D6961-minpout),F6960,C6961&lt;=(D6961-minpout),MAX(0,F6960+(C6961-(D6961-minpout))*H2out))</f>
        <v>16.021772326139399</v>
      </c>
      <c r="G6961" s="37">
        <f>MAX(0,F6960+MIN(elyscap,(C6961-D6961+maxpout))*H2in - max_storage)</f>
        <v>0</v>
      </c>
      <c r="H6961" s="17"/>
      <c r="AQ6961" s="51">
        <v>2515.7306966930537</v>
      </c>
    </row>
    <row r="6962" spans="1:43" x14ac:dyDescent="0.25">
      <c r="A6962" s="2">
        <v>44121</v>
      </c>
      <c r="B6962" s="22">
        <v>3216381.193</v>
      </c>
      <c r="C6962" s="47">
        <f t="shared" si="106"/>
        <v>3.2163811930000001</v>
      </c>
      <c r="D6962" s="47">
        <f>IF($J$13="Yes", D6961+$J$14*(C6962-D6961),$J$12)</f>
        <v>2.4</v>
      </c>
      <c r="E6962" s="47" cm="1">
        <f t="array" ref="E6962">_xlfn.IFS(C6962&gt;(D6962+maxpout),MAX(C6962-elyscap,D6962+maxpout),C6962&gt;D6962-minpout,C6962,C6962&lt;=D6962-minpout,C6962+(F6961-F6962)*efromH2)</f>
        <v>2.4</v>
      </c>
      <c r="F6962" s="37" cm="1">
        <f t="array" ref="F6962">_xlfn.IFS(C6962&gt;(D6962+maxpout),MIN(max_storage,F6961+MIN(elyscap,(C6962-D6962+maxpout))*H2in),C6962&gt;(D6962-minpout),F6961,C6962&lt;=(D6962-minpout),MAX(0,F6961+(C6962-(D6962-minpout))*H2out))</f>
        <v>16.038099949999399</v>
      </c>
      <c r="G6962" s="37">
        <f>MAX(0,F6961+MIN(elyscap,(C6962-D6962+maxpout))*H2in - max_storage)</f>
        <v>0</v>
      </c>
      <c r="H6962" s="17"/>
      <c r="AQ6962" s="51">
        <v>2321.3951362408925</v>
      </c>
    </row>
    <row r="6963" spans="1:43" x14ac:dyDescent="0.25">
      <c r="A6963" s="2">
        <v>44121.041666666701</v>
      </c>
      <c r="B6963" s="22">
        <v>3322490.8</v>
      </c>
      <c r="C6963" s="47">
        <f t="shared" si="106"/>
        <v>3.3224907999999997</v>
      </c>
      <c r="D6963" s="47">
        <f>IF($J$13="Yes", D6962+$J$14*(C6963-D6962),$J$12)</f>
        <v>2.4</v>
      </c>
      <c r="E6963" s="47" cm="1">
        <f t="array" ref="E6963">_xlfn.IFS(C6963&gt;(D6963+maxpout),MAX(C6963-elyscap,D6963+maxpout),C6963&gt;D6963-minpout,C6963,C6963&lt;=D6963-minpout,C6963+(F6962-F6963)*efromH2)</f>
        <v>2.4</v>
      </c>
      <c r="F6963" s="37" cm="1">
        <f t="array" ref="F6963">_xlfn.IFS(C6963&gt;(D6963+maxpout),MIN(max_storage,F6962+MIN(elyscap,(C6963-D6963+maxpout))*H2in),C6963&gt;(D6963-minpout),F6962,C6963&lt;=(D6963-minpout),MAX(0,F6962+(C6963-(D6963-minpout))*H2out))</f>
        <v>16.056549765999399</v>
      </c>
      <c r="G6963" s="37">
        <f>MAX(0,F6962+MIN(elyscap,(C6963-D6963+maxpout))*H2in - max_storage)</f>
        <v>0</v>
      </c>
      <c r="H6963" s="17"/>
      <c r="AQ6963" s="51">
        <v>2093.928576933019</v>
      </c>
    </row>
    <row r="6964" spans="1:43" x14ac:dyDescent="0.25">
      <c r="A6964" s="2">
        <v>44121.083333333299</v>
      </c>
      <c r="B6964" s="22">
        <v>3581105.1660000002</v>
      </c>
      <c r="C6964" s="47">
        <f t="shared" si="106"/>
        <v>3.5811051660000004</v>
      </c>
      <c r="D6964" s="47">
        <f>IF($J$13="Yes", D6963+$J$14*(C6964-D6963),$J$12)</f>
        <v>2.4</v>
      </c>
      <c r="E6964" s="47" cm="1">
        <f t="array" ref="E6964">_xlfn.IFS(C6964&gt;(D6964+maxpout),MAX(C6964-elyscap,D6964+maxpout),C6964&gt;D6964-minpout,C6964,C6964&lt;=D6964-minpout,C6964+(F6963-F6964)*efromH2)</f>
        <v>2.4</v>
      </c>
      <c r="F6964" s="37" cm="1">
        <f t="array" ref="F6964">_xlfn.IFS(C6964&gt;(D6964+maxpout),MIN(max_storage,F6963+MIN(elyscap,(C6964-D6964+maxpout))*H2in),C6964&gt;(D6964-minpout),F6963,C6964&lt;=(D6964-minpout),MAX(0,F6963+(C6964-(D6964-minpout))*H2out))</f>
        <v>16.0801718693194</v>
      </c>
      <c r="G6964" s="37">
        <f>MAX(0,F6963+MIN(elyscap,(C6964-D6964+maxpout))*H2in - max_storage)</f>
        <v>0</v>
      </c>
      <c r="H6964" s="17"/>
      <c r="AQ6964" s="51">
        <v>1970.0582006142754</v>
      </c>
    </row>
    <row r="6965" spans="1:43" x14ac:dyDescent="0.25">
      <c r="A6965" s="2">
        <v>44121.125</v>
      </c>
      <c r="B6965" s="22">
        <v>3843653.2149999999</v>
      </c>
      <c r="C6965" s="47">
        <f t="shared" si="106"/>
        <v>3.8436532149999998</v>
      </c>
      <c r="D6965" s="47">
        <f>IF($J$13="Yes", D6964+$J$14*(C6965-D6964),$J$12)</f>
        <v>2.4</v>
      </c>
      <c r="E6965" s="47" cm="1">
        <f t="array" ref="E6965">_xlfn.IFS(C6965&gt;(D6965+maxpout),MAX(C6965-elyscap,D6965+maxpout),C6965&gt;D6965-minpout,C6965,C6965&lt;=D6965-minpout,C6965+(F6964-F6965)*efromH2)</f>
        <v>2.4</v>
      </c>
      <c r="F6965" s="37" cm="1">
        <f t="array" ref="F6965">_xlfn.IFS(C6965&gt;(D6965+maxpout),MIN(max_storage,F6964+MIN(elyscap,(C6965-D6965+maxpout))*H2in),C6965&gt;(D6965-minpout),F6964,C6965&lt;=(D6965-minpout),MAX(0,F6964+(C6965-(D6965-minpout))*H2out))</f>
        <v>16.109044933619401</v>
      </c>
      <c r="G6965" s="37">
        <f>MAX(0,F6964+MIN(elyscap,(C6965-D6965+maxpout))*H2in - max_storage)</f>
        <v>0</v>
      </c>
      <c r="H6965" s="17"/>
      <c r="AQ6965" s="51">
        <v>1820.9687057635715</v>
      </c>
    </row>
    <row r="6966" spans="1:43" x14ac:dyDescent="0.25">
      <c r="A6966" s="2">
        <v>44121.166666666701</v>
      </c>
      <c r="B6966" s="22">
        <v>4131352.3670000001</v>
      </c>
      <c r="C6966" s="47">
        <f t="shared" si="106"/>
        <v>4.1313523669999999</v>
      </c>
      <c r="D6966" s="47">
        <f>IF($J$13="Yes", D6965+$J$14*(C6966-D6965),$J$12)</f>
        <v>2.4</v>
      </c>
      <c r="E6966" s="47" cm="1">
        <f t="array" ref="E6966">_xlfn.IFS(C6966&gt;(D6966+maxpout),MAX(C6966-elyscap,D6966+maxpout),C6966&gt;D6966-minpout,C6966,C6966&lt;=D6966-minpout,C6966+(F6965-F6966)*efromH2)</f>
        <v>2.4</v>
      </c>
      <c r="F6966" s="37" cm="1">
        <f t="array" ref="F6966">_xlfn.IFS(C6966&gt;(D6966+maxpout),MIN(max_storage,F6965+MIN(elyscap,(C6966-D6966+maxpout))*H2in),C6966&gt;(D6966-minpout),F6965,C6966&lt;=(D6966-minpout),MAX(0,F6965+(C6966-(D6966-minpout))*H2out))</f>
        <v>16.1436719809594</v>
      </c>
      <c r="G6966" s="37">
        <f>MAX(0,F6965+MIN(elyscap,(C6966-D6966+maxpout))*H2in - max_storage)</f>
        <v>0</v>
      </c>
      <c r="H6966" s="17"/>
      <c r="AQ6966" s="51">
        <v>1687.4557253002547</v>
      </c>
    </row>
    <row r="6967" spans="1:43" x14ac:dyDescent="0.25">
      <c r="A6967" s="2">
        <v>44121.208333333299</v>
      </c>
      <c r="B6967" s="22">
        <v>4277911.05</v>
      </c>
      <c r="C6967" s="47">
        <f t="shared" si="106"/>
        <v>4.2779110500000002</v>
      </c>
      <c r="D6967" s="47">
        <f>IF($J$13="Yes", D6966+$J$14*(C6967-D6966),$J$12)</f>
        <v>2.4</v>
      </c>
      <c r="E6967" s="47" cm="1">
        <f t="array" ref="E6967">_xlfn.IFS(C6967&gt;(D6967+maxpout),MAX(C6967-elyscap,D6967+maxpout),C6967&gt;D6967-minpout,C6967,C6967&lt;=D6967-minpout,C6967+(F6966-F6967)*efromH2)</f>
        <v>2.4</v>
      </c>
      <c r="F6967" s="37" cm="1">
        <f t="array" ref="F6967">_xlfn.IFS(C6967&gt;(D6967+maxpout),MIN(max_storage,F6966+MIN(elyscap,(C6967-D6967+maxpout))*H2in),C6967&gt;(D6967-minpout),F6966,C6967&lt;=(D6967-minpout),MAX(0,F6966+(C6967-(D6967-minpout))*H2out))</f>
        <v>16.181230201959401</v>
      </c>
      <c r="G6967" s="37">
        <f>MAX(0,F6966+MIN(elyscap,(C6967-D6967+maxpout))*H2in - max_storage)</f>
        <v>0</v>
      </c>
      <c r="H6967" s="17"/>
      <c r="AQ6967" s="51">
        <v>1430.0723685181938</v>
      </c>
    </row>
    <row r="6968" spans="1:43" x14ac:dyDescent="0.25">
      <c r="A6968" s="2">
        <v>44121.25</v>
      </c>
      <c r="B6968" s="22">
        <v>4389990.0010000002</v>
      </c>
      <c r="C6968" s="47">
        <f t="shared" si="106"/>
        <v>4.3899900010000001</v>
      </c>
      <c r="D6968" s="47">
        <f>IF($J$13="Yes", D6967+$J$14*(C6968-D6967),$J$12)</f>
        <v>2.4</v>
      </c>
      <c r="E6968" s="47" cm="1">
        <f t="array" ref="E6968">_xlfn.IFS(C6968&gt;(D6968+maxpout),MAX(C6968-elyscap,D6968+maxpout),C6968&gt;D6968-minpout,C6968,C6968&lt;=D6968-minpout,C6968+(F6967-F6968)*efromH2)</f>
        <v>2.4</v>
      </c>
      <c r="F6968" s="37" cm="1">
        <f t="array" ref="F6968">_xlfn.IFS(C6968&gt;(D6968+maxpout),MIN(max_storage,F6967+MIN(elyscap,(C6968-D6968+maxpout))*H2in),C6968&gt;(D6968-minpout),F6967,C6968&lt;=(D6968-minpout),MAX(0,F6967+(C6968-(D6968-minpout))*H2out))</f>
        <v>16.2210300019794</v>
      </c>
      <c r="G6968" s="37">
        <f>MAX(0,F6967+MIN(elyscap,(C6968-D6968+maxpout))*H2in - max_storage)</f>
        <v>0</v>
      </c>
      <c r="H6968" s="17"/>
      <c r="AQ6968" s="51">
        <v>1225.5997114012252</v>
      </c>
    </row>
    <row r="6969" spans="1:43" x14ac:dyDescent="0.25">
      <c r="A6969" s="2">
        <v>44121.291666666701</v>
      </c>
      <c r="B6969" s="22">
        <v>4408442.8540000003</v>
      </c>
      <c r="C6969" s="47">
        <f t="shared" si="106"/>
        <v>4.4084428540000005</v>
      </c>
      <c r="D6969" s="47">
        <f>IF($J$13="Yes", D6968+$J$14*(C6969-D6968),$J$12)</f>
        <v>2.4</v>
      </c>
      <c r="E6969" s="47" cm="1">
        <f t="array" ref="E6969">_xlfn.IFS(C6969&gt;(D6969+maxpout),MAX(C6969-elyscap,D6969+maxpout),C6969&gt;D6969-minpout,C6969,C6969&lt;=D6969-minpout,C6969+(F6968-F6969)*efromH2)</f>
        <v>2.4</v>
      </c>
      <c r="F6969" s="37" cm="1">
        <f t="array" ref="F6969">_xlfn.IFS(C6969&gt;(D6969+maxpout),MIN(max_storage,F6968+MIN(elyscap,(C6969-D6969+maxpout))*H2in),C6969&gt;(D6969-minpout),F6968,C6969&lt;=(D6969-minpout),MAX(0,F6968+(C6969-(D6969-minpout))*H2out))</f>
        <v>16.261198859059402</v>
      </c>
      <c r="G6969" s="37">
        <f>MAX(0,F6968+MIN(elyscap,(C6969-D6969+maxpout))*H2in - max_storage)</f>
        <v>0</v>
      </c>
      <c r="H6969" s="17"/>
      <c r="AQ6969" s="51">
        <v>1085.4110819147425</v>
      </c>
    </row>
    <row r="6970" spans="1:43" x14ac:dyDescent="0.25">
      <c r="A6970" s="2">
        <v>44121.333333333299</v>
      </c>
      <c r="B6970" s="22">
        <v>4257770.2259999998</v>
      </c>
      <c r="C6970" s="47">
        <f t="shared" si="106"/>
        <v>4.2577702259999999</v>
      </c>
      <c r="D6970" s="47">
        <f>IF($J$13="Yes", D6969+$J$14*(C6970-D6969),$J$12)</f>
        <v>2.4</v>
      </c>
      <c r="E6970" s="47" cm="1">
        <f t="array" ref="E6970">_xlfn.IFS(C6970&gt;(D6970+maxpout),MAX(C6970-elyscap,D6970+maxpout),C6970&gt;D6970-minpout,C6970,C6970&lt;=D6970-minpout,C6970+(F6969-F6970)*efromH2)</f>
        <v>2.4</v>
      </c>
      <c r="F6970" s="37" cm="1">
        <f t="array" ref="F6970">_xlfn.IFS(C6970&gt;(D6970+maxpout),MIN(max_storage,F6969+MIN(elyscap,(C6970-D6970+maxpout))*H2in),C6970&gt;(D6970-minpout),F6969,C6970&lt;=(D6970-minpout),MAX(0,F6969+(C6970-(D6970-minpout))*H2out))</f>
        <v>16.298354263579402</v>
      </c>
      <c r="G6970" s="37">
        <f>MAX(0,F6969+MIN(elyscap,(C6970-D6970+maxpout))*H2in - max_storage)</f>
        <v>0</v>
      </c>
      <c r="H6970" s="17"/>
      <c r="AQ6970" s="51">
        <v>827.78047887256446</v>
      </c>
    </row>
    <row r="6971" spans="1:43" x14ac:dyDescent="0.25">
      <c r="A6971" s="2">
        <v>44121.375</v>
      </c>
      <c r="B6971" s="22">
        <v>3958844.45</v>
      </c>
      <c r="C6971" s="47">
        <f t="shared" si="106"/>
        <v>3.9588444500000004</v>
      </c>
      <c r="D6971" s="47">
        <f>IF($J$13="Yes", D6970+$J$14*(C6971-D6970),$J$12)</f>
        <v>2.4</v>
      </c>
      <c r="E6971" s="47" cm="1">
        <f t="array" ref="E6971">_xlfn.IFS(C6971&gt;(D6971+maxpout),MAX(C6971-elyscap,D6971+maxpout),C6971&gt;D6971-minpout,C6971,C6971&lt;=D6971-minpout,C6971+(F6970-F6971)*efromH2)</f>
        <v>2.4</v>
      </c>
      <c r="F6971" s="37" cm="1">
        <f t="array" ref="F6971">_xlfn.IFS(C6971&gt;(D6971+maxpout),MIN(max_storage,F6970+MIN(elyscap,(C6971-D6971+maxpout))*H2in),C6971&gt;(D6971-minpout),F6970,C6971&lt;=(D6971-minpout),MAX(0,F6970+(C6971-(D6971-minpout))*H2out))</f>
        <v>16.329531152579403</v>
      </c>
      <c r="G6971" s="37">
        <f>MAX(0,F6970+MIN(elyscap,(C6971-D6971+maxpout))*H2in - max_storage)</f>
        <v>0</v>
      </c>
      <c r="H6971" s="17"/>
      <c r="AQ6971" s="51">
        <v>379.77025554010129</v>
      </c>
    </row>
    <row r="6972" spans="1:43" x14ac:dyDescent="0.25">
      <c r="A6972" s="2">
        <v>44121.416666666701</v>
      </c>
      <c r="B6972" s="22">
        <v>3685792.6069999998</v>
      </c>
      <c r="C6972" s="47">
        <f t="shared" si="106"/>
        <v>3.6857926069999998</v>
      </c>
      <c r="D6972" s="47">
        <f>IF($J$13="Yes", D6971+$J$14*(C6972-D6971),$J$12)</f>
        <v>2.4</v>
      </c>
      <c r="E6972" s="47" cm="1">
        <f t="array" ref="E6972">_xlfn.IFS(C6972&gt;(D6972+maxpout),MAX(C6972-elyscap,D6972+maxpout),C6972&gt;D6972-minpout,C6972,C6972&lt;=D6972-minpout,C6972+(F6971-F6972)*efromH2)</f>
        <v>2.4</v>
      </c>
      <c r="F6972" s="37" cm="1">
        <f t="array" ref="F6972">_xlfn.IFS(C6972&gt;(D6972+maxpout),MIN(max_storage,F6971+MIN(elyscap,(C6972-D6972+maxpout))*H2in),C6972&gt;(D6972-minpout),F6971,C6972&lt;=(D6972-minpout),MAX(0,F6971+(C6972-(D6972-minpout))*H2out))</f>
        <v>16.355247004719402</v>
      </c>
      <c r="G6972" s="37">
        <f>MAX(0,F6971+MIN(elyscap,(C6972-D6972+maxpout))*H2in - max_storage)</f>
        <v>0</v>
      </c>
      <c r="H6972" s="17"/>
      <c r="AQ6972" s="51">
        <v>263.8117595451094</v>
      </c>
    </row>
    <row r="6973" spans="1:43" x14ac:dyDescent="0.25">
      <c r="A6973" s="2">
        <v>44121.458333333299</v>
      </c>
      <c r="B6973" s="22">
        <v>3598634.0010000002</v>
      </c>
      <c r="C6973" s="47">
        <f t="shared" si="106"/>
        <v>3.5986340010000002</v>
      </c>
      <c r="D6973" s="47">
        <f>IF($J$13="Yes", D6972+$J$14*(C6973-D6972),$J$12)</f>
        <v>2.4</v>
      </c>
      <c r="E6973" s="47" cm="1">
        <f t="array" ref="E6973">_xlfn.IFS(C6973&gt;(D6973+maxpout),MAX(C6973-elyscap,D6973+maxpout),C6973&gt;D6973-minpout,C6973,C6973&lt;=D6973-minpout,C6973+(F6972-F6973)*efromH2)</f>
        <v>2.4</v>
      </c>
      <c r="F6973" s="37" cm="1">
        <f t="array" ref="F6973">_xlfn.IFS(C6973&gt;(D6973+maxpout),MIN(max_storage,F6972+MIN(elyscap,(C6973-D6973+maxpout))*H2in),C6973&gt;(D6973-minpout),F6972,C6973&lt;=(D6973-minpout),MAX(0,F6972+(C6973-(D6973-minpout))*H2out))</f>
        <v>16.379219684739404</v>
      </c>
      <c r="G6973" s="37">
        <f>MAX(0,F6972+MIN(elyscap,(C6973-D6973+maxpout))*H2in - max_storage)</f>
        <v>0</v>
      </c>
      <c r="H6973" s="17"/>
      <c r="AQ6973" s="51">
        <v>239.08713353338405</v>
      </c>
    </row>
    <row r="6974" spans="1:43" x14ac:dyDescent="0.25">
      <c r="A6974" s="2">
        <v>44121.5</v>
      </c>
      <c r="B6974" s="22">
        <v>3697684.733</v>
      </c>
      <c r="C6974" s="47">
        <f t="shared" si="106"/>
        <v>3.697684733</v>
      </c>
      <c r="D6974" s="47">
        <f>IF($J$13="Yes", D6973+$J$14*(C6974-D6973),$J$12)</f>
        <v>2.4</v>
      </c>
      <c r="E6974" s="47" cm="1">
        <f t="array" ref="E6974">_xlfn.IFS(C6974&gt;(D6974+maxpout),MAX(C6974-elyscap,D6974+maxpout),C6974&gt;D6974-minpout,C6974,C6974&lt;=D6974-minpout,C6974+(F6973-F6974)*efromH2)</f>
        <v>2.4</v>
      </c>
      <c r="F6974" s="37" cm="1">
        <f t="array" ref="F6974">_xlfn.IFS(C6974&gt;(D6974+maxpout),MIN(max_storage,F6973+MIN(elyscap,(C6974-D6974+maxpout))*H2in),C6974&gt;(D6974-minpout),F6973,C6974&lt;=(D6974-minpout),MAX(0,F6973+(C6974-(D6974-minpout))*H2out))</f>
        <v>16.405173379399404</v>
      </c>
      <c r="G6974" s="37">
        <f>MAX(0,F6973+MIN(elyscap,(C6974-D6974+maxpout))*H2in - max_storage)</f>
        <v>0</v>
      </c>
      <c r="H6974" s="17"/>
      <c r="AQ6974" s="51">
        <v>264.05900580522666</v>
      </c>
    </row>
    <row r="6975" spans="1:43" x14ac:dyDescent="0.25">
      <c r="A6975" s="2">
        <v>44121.541666666701</v>
      </c>
      <c r="B6975" s="22">
        <v>3438013.5260000001</v>
      </c>
      <c r="C6975" s="47">
        <f t="shared" si="106"/>
        <v>3.4380135260000002</v>
      </c>
      <c r="D6975" s="47">
        <f>IF($J$13="Yes", D6974+$J$14*(C6975-D6974),$J$12)</f>
        <v>2.4</v>
      </c>
      <c r="E6975" s="47" cm="1">
        <f t="array" ref="E6975">_xlfn.IFS(C6975&gt;(D6975+maxpout),MAX(C6975-elyscap,D6975+maxpout),C6975&gt;D6975-minpout,C6975,C6975&lt;=D6975-minpout,C6975+(F6974-F6975)*efromH2)</f>
        <v>2.4</v>
      </c>
      <c r="F6975" s="37" cm="1">
        <f t="array" ref="F6975">_xlfn.IFS(C6975&gt;(D6975+maxpout),MIN(max_storage,F6974+MIN(elyscap,(C6975-D6975+maxpout))*H2in),C6975&gt;(D6975-minpout),F6974,C6975&lt;=(D6975-minpout),MAX(0,F6974+(C6975-(D6975-minpout))*H2out))</f>
        <v>16.425933649919404</v>
      </c>
      <c r="G6975" s="37">
        <f>MAX(0,F6974+MIN(elyscap,(C6975-D6975+maxpout))*H2in - max_storage)</f>
        <v>0</v>
      </c>
      <c r="H6975" s="17"/>
      <c r="AQ6975" s="51">
        <v>295.45928084011786</v>
      </c>
    </row>
    <row r="6976" spans="1:43" x14ac:dyDescent="0.25">
      <c r="A6976" s="2">
        <v>44121.583333333299</v>
      </c>
      <c r="B6976" s="22">
        <v>3468622.8130000001</v>
      </c>
      <c r="C6976" s="47">
        <f t="shared" si="106"/>
        <v>3.4686228130000001</v>
      </c>
      <c r="D6976" s="47">
        <f>IF($J$13="Yes", D6975+$J$14*(C6976-D6975),$J$12)</f>
        <v>2.4</v>
      </c>
      <c r="E6976" s="47" cm="1">
        <f t="array" ref="E6976">_xlfn.IFS(C6976&gt;(D6976+maxpout),MAX(C6976-elyscap,D6976+maxpout),C6976&gt;D6976-minpout,C6976,C6976&lt;=D6976-minpout,C6976+(F6975-F6976)*efromH2)</f>
        <v>2.4</v>
      </c>
      <c r="F6976" s="37" cm="1">
        <f t="array" ref="F6976">_xlfn.IFS(C6976&gt;(D6976+maxpout),MIN(max_storage,F6975+MIN(elyscap,(C6976-D6976+maxpout))*H2in),C6976&gt;(D6976-minpout),F6975,C6976&lt;=(D6976-minpout),MAX(0,F6975+(C6976-(D6976-minpout))*H2out))</f>
        <v>16.447306106179404</v>
      </c>
      <c r="G6976" s="37">
        <f>MAX(0,F6975+MIN(elyscap,(C6976-D6976+maxpout))*H2in - max_storage)</f>
        <v>0</v>
      </c>
      <c r="H6976" s="17"/>
      <c r="AQ6976" s="51">
        <v>399.7972026095988</v>
      </c>
    </row>
    <row r="6977" spans="1:43" x14ac:dyDescent="0.25">
      <c r="A6977" s="2">
        <v>44121.625</v>
      </c>
      <c r="B6977" s="22">
        <v>3608941.4410000001</v>
      </c>
      <c r="C6977" s="47">
        <f t="shared" si="106"/>
        <v>3.6089414410000002</v>
      </c>
      <c r="D6977" s="47">
        <f>IF($J$13="Yes", D6976+$J$14*(C6977-D6976),$J$12)</f>
        <v>2.4</v>
      </c>
      <c r="E6977" s="47" cm="1">
        <f t="array" ref="E6977">_xlfn.IFS(C6977&gt;(D6977+maxpout),MAX(C6977-elyscap,D6977+maxpout),C6977&gt;D6977-minpout,C6977,C6977&lt;=D6977-minpout,C6977+(F6976-F6977)*efromH2)</f>
        <v>2.4</v>
      </c>
      <c r="F6977" s="37" cm="1">
        <f t="array" ref="F6977">_xlfn.IFS(C6977&gt;(D6977+maxpout),MIN(max_storage,F6976+MIN(elyscap,(C6977-D6977+maxpout))*H2in),C6977&gt;(D6977-minpout),F6976,C6977&lt;=(D6977-minpout),MAX(0,F6976+(C6977-(D6977-minpout))*H2out))</f>
        <v>16.471484934999403</v>
      </c>
      <c r="G6977" s="37">
        <f>MAX(0,F6976+MIN(elyscap,(C6977-D6977+maxpout))*H2in - max_storage)</f>
        <v>0</v>
      </c>
      <c r="H6977" s="17"/>
      <c r="AQ6977" s="51">
        <v>629.48897825852725</v>
      </c>
    </row>
    <row r="6978" spans="1:43" x14ac:dyDescent="0.25">
      <c r="A6978" s="2">
        <v>44121.666666666701</v>
      </c>
      <c r="B6978" s="22">
        <v>3688201.645</v>
      </c>
      <c r="C6978" s="47">
        <f t="shared" si="106"/>
        <v>3.6882016449999999</v>
      </c>
      <c r="D6978" s="47">
        <f>IF($J$13="Yes", D6977+$J$14*(C6978-D6977),$J$12)</f>
        <v>2.4</v>
      </c>
      <c r="E6978" s="47" cm="1">
        <f t="array" ref="E6978">_xlfn.IFS(C6978&gt;(D6978+maxpout),MAX(C6978-elyscap,D6978+maxpout),C6978&gt;D6978-minpout,C6978,C6978&lt;=D6978-minpout,C6978+(F6977-F6978)*efromH2)</f>
        <v>2.4</v>
      </c>
      <c r="F6978" s="37" cm="1">
        <f t="array" ref="F6978">_xlfn.IFS(C6978&gt;(D6978+maxpout),MIN(max_storage,F6977+MIN(elyscap,(C6978-D6978+maxpout))*H2in),C6978&gt;(D6978-minpout),F6977,C6978&lt;=(D6978-minpout),MAX(0,F6977+(C6978-(D6978-minpout))*H2out))</f>
        <v>16.497248967899402</v>
      </c>
      <c r="G6978" s="37">
        <f>MAX(0,F6977+MIN(elyscap,(C6978-D6978+maxpout))*H2in - max_storage)</f>
        <v>0</v>
      </c>
      <c r="H6978" s="17"/>
      <c r="AQ6978" s="51">
        <v>874.01552951449082</v>
      </c>
    </row>
    <row r="6979" spans="1:43" x14ac:dyDescent="0.25">
      <c r="A6979" s="2">
        <v>44121.708333333299</v>
      </c>
      <c r="B6979" s="22">
        <v>3859483.9240000001</v>
      </c>
      <c r="C6979" s="47">
        <f t="shared" ref="C6979:C7042" si="107">B6979/1000000</f>
        <v>3.8594839240000001</v>
      </c>
      <c r="D6979" s="47">
        <f>IF($J$13="Yes", D6978+$J$14*(C6979-D6978),$J$12)</f>
        <v>2.4</v>
      </c>
      <c r="E6979" s="47" cm="1">
        <f t="array" ref="E6979">_xlfn.IFS(C6979&gt;(D6979+maxpout),MAX(C6979-elyscap,D6979+maxpout),C6979&gt;D6979-minpout,C6979,C6979&lt;=D6979-minpout,C6979+(F6978-F6979)*efromH2)</f>
        <v>2.4</v>
      </c>
      <c r="F6979" s="37" cm="1">
        <f t="array" ref="F6979">_xlfn.IFS(C6979&gt;(D6979+maxpout),MIN(max_storage,F6978+MIN(elyscap,(C6979-D6979+maxpout))*H2in),C6979&gt;(D6979-minpout),F6978,C6979&lt;=(D6979-minpout),MAX(0,F6978+(C6979-(D6979-minpout))*H2out))</f>
        <v>16.526438646379404</v>
      </c>
      <c r="G6979" s="37">
        <f>MAX(0,F6978+MIN(elyscap,(C6979-D6979+maxpout))*H2in - max_storage)</f>
        <v>0</v>
      </c>
      <c r="H6979" s="17"/>
      <c r="AQ6979" s="51">
        <v>1296.559388054877</v>
      </c>
    </row>
    <row r="6980" spans="1:43" x14ac:dyDescent="0.25">
      <c r="A6980" s="2">
        <v>44121.75</v>
      </c>
      <c r="B6980" s="22">
        <v>4140479.0869999998</v>
      </c>
      <c r="C6980" s="47">
        <f t="shared" si="107"/>
        <v>4.1404790870000001</v>
      </c>
      <c r="D6980" s="47">
        <f>IF($J$13="Yes", D6979+$J$14*(C6980-D6979),$J$12)</f>
        <v>2.4</v>
      </c>
      <c r="E6980" s="47" cm="1">
        <f t="array" ref="E6980">_xlfn.IFS(C6980&gt;(D6980+maxpout),MAX(C6980-elyscap,D6980+maxpout),C6980&gt;D6980-minpout,C6980,C6980&lt;=D6980-minpout,C6980+(F6979-F6980)*efromH2)</f>
        <v>2.4</v>
      </c>
      <c r="F6980" s="37" cm="1">
        <f t="array" ref="F6980">_xlfn.IFS(C6980&gt;(D6980+maxpout),MIN(max_storage,F6979+MIN(elyscap,(C6980-D6980+maxpout))*H2in),C6980&gt;(D6980-minpout),F6979,C6980&lt;=(D6980-minpout),MAX(0,F6979+(C6980-(D6980-minpout))*H2out))</f>
        <v>16.561248228119403</v>
      </c>
      <c r="G6980" s="37">
        <f>MAX(0,F6979+MIN(elyscap,(C6980-D6980+maxpout))*H2in - max_storage)</f>
        <v>0</v>
      </c>
      <c r="H6980" s="17"/>
      <c r="AQ6980" s="51">
        <v>1838.5231902318965</v>
      </c>
    </row>
    <row r="6981" spans="1:43" x14ac:dyDescent="0.25">
      <c r="A6981" s="2">
        <v>44121.791666666701</v>
      </c>
      <c r="B6981" s="22">
        <v>4381500.5609999998</v>
      </c>
      <c r="C6981" s="47">
        <f t="shared" si="107"/>
        <v>4.3815005610000002</v>
      </c>
      <c r="D6981" s="47">
        <f>IF($J$13="Yes", D6980+$J$14*(C6981-D6980),$J$12)</f>
        <v>2.4</v>
      </c>
      <c r="E6981" s="47" cm="1">
        <f t="array" ref="E6981">_xlfn.IFS(C6981&gt;(D6981+maxpout),MAX(C6981-elyscap,D6981+maxpout),C6981&gt;D6981-minpout,C6981,C6981&lt;=D6981-minpout,C6981+(F6980-F6981)*efromH2)</f>
        <v>2.4</v>
      </c>
      <c r="F6981" s="37" cm="1">
        <f t="array" ref="F6981">_xlfn.IFS(C6981&gt;(D6981+maxpout),MIN(max_storage,F6980+MIN(elyscap,(C6981-D6981+maxpout))*H2in),C6981&gt;(D6981-minpout),F6980,C6981&lt;=(D6981-minpout),MAX(0,F6980+(C6981-(D6981-minpout))*H2out))</f>
        <v>16.600878239339405</v>
      </c>
      <c r="G6981" s="37">
        <f>MAX(0,F6980+MIN(elyscap,(C6981-D6981+maxpout))*H2in - max_storage)</f>
        <v>0</v>
      </c>
      <c r="H6981" s="17"/>
      <c r="AQ6981" s="51">
        <v>2470.7318773517136</v>
      </c>
    </row>
    <row r="6982" spans="1:43" x14ac:dyDescent="0.25">
      <c r="A6982" s="2">
        <v>44121.833333333299</v>
      </c>
      <c r="B6982" s="22">
        <v>4328389.9560000002</v>
      </c>
      <c r="C6982" s="47">
        <f t="shared" si="107"/>
        <v>4.3283899560000005</v>
      </c>
      <c r="D6982" s="47">
        <f>IF($J$13="Yes", D6981+$J$14*(C6982-D6981),$J$12)</f>
        <v>2.4</v>
      </c>
      <c r="E6982" s="47" cm="1">
        <f t="array" ref="E6982">_xlfn.IFS(C6982&gt;(D6982+maxpout),MAX(C6982-elyscap,D6982+maxpout),C6982&gt;D6982-minpout,C6982,C6982&lt;=D6982-minpout,C6982+(F6981-F6982)*efromH2)</f>
        <v>2.4</v>
      </c>
      <c r="F6982" s="37" cm="1">
        <f t="array" ref="F6982">_xlfn.IFS(C6982&gt;(D6982+maxpout),MIN(max_storage,F6981+MIN(elyscap,(C6982-D6982+maxpout))*H2in),C6982&gt;(D6982-minpout),F6981,C6982&lt;=(D6982-minpout),MAX(0,F6981+(C6982-(D6982-minpout))*H2out))</f>
        <v>16.639446038459404</v>
      </c>
      <c r="G6982" s="37">
        <f>MAX(0,F6981+MIN(elyscap,(C6982-D6982+maxpout))*H2in - max_storage)</f>
        <v>0</v>
      </c>
      <c r="H6982" s="17"/>
      <c r="AQ6982" s="51">
        <v>3428.0693965257187</v>
      </c>
    </row>
    <row r="6983" spans="1:43" x14ac:dyDescent="0.25">
      <c r="A6983" s="2">
        <v>44121.875</v>
      </c>
      <c r="B6983" s="22">
        <v>4399832.6349999998</v>
      </c>
      <c r="C6983" s="47">
        <f t="shared" si="107"/>
        <v>4.3998326350000001</v>
      </c>
      <c r="D6983" s="47">
        <f>IF($J$13="Yes", D6982+$J$14*(C6983-D6982),$J$12)</f>
        <v>2.4</v>
      </c>
      <c r="E6983" s="47" cm="1">
        <f t="array" ref="E6983">_xlfn.IFS(C6983&gt;(D6983+maxpout),MAX(C6983-elyscap,D6983+maxpout),C6983&gt;D6983-minpout,C6983,C6983&lt;=D6983-minpout,C6983+(F6982-F6983)*efromH2)</f>
        <v>2.4</v>
      </c>
      <c r="F6983" s="37" cm="1">
        <f t="array" ref="F6983">_xlfn.IFS(C6983&gt;(D6983+maxpout),MIN(max_storage,F6982+MIN(elyscap,(C6983-D6983+maxpout))*H2in),C6983&gt;(D6983-minpout),F6982,C6983&lt;=(D6983-minpout),MAX(0,F6982+(C6983-(D6983-minpout))*H2out))</f>
        <v>16.679442691159405</v>
      </c>
      <c r="G6983" s="37">
        <f>MAX(0,F6982+MIN(elyscap,(C6983-D6983+maxpout))*H2in - max_storage)</f>
        <v>0</v>
      </c>
      <c r="H6983" s="17"/>
      <c r="AQ6983" s="51">
        <v>4742.6777615691553</v>
      </c>
    </row>
    <row r="6984" spans="1:43" x14ac:dyDescent="0.25">
      <c r="A6984" s="2">
        <v>44121.916666666701</v>
      </c>
      <c r="B6984" s="22">
        <v>4672456.1579999998</v>
      </c>
      <c r="C6984" s="47">
        <f t="shared" si="107"/>
        <v>4.6724561580000001</v>
      </c>
      <c r="D6984" s="47">
        <f>IF($J$13="Yes", D6983+$J$14*(C6984-D6983),$J$12)</f>
        <v>2.4</v>
      </c>
      <c r="E6984" s="47" cm="1">
        <f t="array" ref="E6984">_xlfn.IFS(C6984&gt;(D6984+maxpout),MAX(C6984-elyscap,D6984+maxpout),C6984&gt;D6984-minpout,C6984,C6984&lt;=D6984-minpout,C6984+(F6983-F6984)*efromH2)</f>
        <v>2.4</v>
      </c>
      <c r="F6984" s="37" cm="1">
        <f t="array" ref="F6984">_xlfn.IFS(C6984&gt;(D6984+maxpout),MIN(max_storage,F6983+MIN(elyscap,(C6984-D6984+maxpout))*H2in),C6984&gt;(D6984-minpout),F6983,C6984&lt;=(D6984-minpout),MAX(0,F6983+(C6984-(D6984-minpout))*H2out))</f>
        <v>16.724891814319406</v>
      </c>
      <c r="G6984" s="37">
        <f>MAX(0,F6983+MIN(elyscap,(C6984-D6984+maxpout))*H2in - max_storage)</f>
        <v>0</v>
      </c>
      <c r="H6984" s="17"/>
      <c r="AQ6984" s="51">
        <v>6272.1431266544851</v>
      </c>
    </row>
    <row r="6985" spans="1:43" x14ac:dyDescent="0.25">
      <c r="A6985" s="2">
        <v>44121.958333333299</v>
      </c>
      <c r="B6985" s="22">
        <v>5014023.9950000001</v>
      </c>
      <c r="C6985" s="47">
        <f t="shared" si="107"/>
        <v>5.0140239950000005</v>
      </c>
      <c r="D6985" s="47">
        <f>IF($J$13="Yes", D6984+$J$14*(C6985-D6984),$J$12)</f>
        <v>2.4</v>
      </c>
      <c r="E6985" s="47" cm="1">
        <f t="array" ref="E6985">_xlfn.IFS(C6985&gt;(D6985+maxpout),MAX(C6985-elyscap,D6985+maxpout),C6985&gt;D6985-minpout,C6985,C6985&lt;=D6985-minpout,C6985+(F6984-F6985)*efromH2)</f>
        <v>2.4</v>
      </c>
      <c r="F6985" s="37" cm="1">
        <f t="array" ref="F6985">_xlfn.IFS(C6985&gt;(D6985+maxpout),MIN(max_storage,F6984+MIN(elyscap,(C6985-D6985+maxpout))*H2in),C6985&gt;(D6985-minpout),F6984,C6985&lt;=(D6985-minpout),MAX(0,F6984+(C6985-(D6985-minpout))*H2out))</f>
        <v>16.777172294219405</v>
      </c>
      <c r="G6985" s="37">
        <f>MAX(0,F6984+MIN(elyscap,(C6985-D6985+maxpout))*H2in - max_storage)</f>
        <v>0</v>
      </c>
      <c r="H6985" s="17"/>
      <c r="AQ6985" s="51">
        <v>8075.3101016896144</v>
      </c>
    </row>
    <row r="6986" spans="1:43" x14ac:dyDescent="0.25">
      <c r="A6986" s="2">
        <v>44122</v>
      </c>
      <c r="B6986" s="22">
        <v>5404720.523</v>
      </c>
      <c r="C6986" s="47">
        <f t="shared" si="107"/>
        <v>5.4047205229999999</v>
      </c>
      <c r="D6986" s="47">
        <f>IF($J$13="Yes", D6985+$J$14*(C6986-D6985),$J$12)</f>
        <v>2.4</v>
      </c>
      <c r="E6986" s="47" cm="1">
        <f t="array" ref="E6986">_xlfn.IFS(C6986&gt;(D6986+maxpout),MAX(C6986-elyscap,D6986+maxpout),C6986&gt;D6986-minpout,C6986,C6986&lt;=D6986-minpout,C6986+(F6985-F6986)*efromH2)</f>
        <v>2.4</v>
      </c>
      <c r="F6986" s="37" cm="1">
        <f t="array" ref="F6986">_xlfn.IFS(C6986&gt;(D6986+maxpout),MIN(max_storage,F6985+MIN(elyscap,(C6986-D6986+maxpout))*H2in),C6986&gt;(D6986-minpout),F6985,C6986&lt;=(D6986-minpout),MAX(0,F6985+(C6986-(D6986-minpout))*H2out))</f>
        <v>16.837266704679404</v>
      </c>
      <c r="G6986" s="37">
        <f>MAX(0,F6985+MIN(elyscap,(C6986-D6986+maxpout))*H2in - max_storage)</f>
        <v>0</v>
      </c>
      <c r="H6986" s="17"/>
      <c r="AQ6986" s="51">
        <v>9886.8834495687297</v>
      </c>
    </row>
    <row r="6987" spans="1:43" x14ac:dyDescent="0.25">
      <c r="A6987" s="2">
        <v>44122.041666666701</v>
      </c>
      <c r="B6987" s="22">
        <v>5715168.3820000002</v>
      </c>
      <c r="C6987" s="47">
        <f t="shared" si="107"/>
        <v>5.7151683819999999</v>
      </c>
      <c r="D6987" s="47">
        <f>IF($J$13="Yes", D6986+$J$14*(C6987-D6986),$J$12)</f>
        <v>2.4</v>
      </c>
      <c r="E6987" s="47" cm="1">
        <f t="array" ref="E6987">_xlfn.IFS(C6987&gt;(D6987+maxpout),MAX(C6987-elyscap,D6987+maxpout),C6987&gt;D6987-minpout,C6987,C6987&lt;=D6987-minpout,C6987+(F6986-F6987)*efromH2)</f>
        <v>2.4</v>
      </c>
      <c r="F6987" s="37" cm="1">
        <f t="array" ref="F6987">_xlfn.IFS(C6987&gt;(D6987+maxpout),MIN(max_storage,F6986+MIN(elyscap,(C6987-D6987+maxpout))*H2in),C6987&gt;(D6987-minpout),F6986,C6987&lt;=(D6987-minpout),MAX(0,F6986+(C6987-(D6987-minpout))*H2out))</f>
        <v>16.903570072319404</v>
      </c>
      <c r="G6987" s="37">
        <f>MAX(0,F6986+MIN(elyscap,(C6987-D6987+maxpout))*H2in - max_storage)</f>
        <v>0</v>
      </c>
      <c r="H6987" s="17"/>
      <c r="AQ6987" s="51">
        <v>11100.615340484326</v>
      </c>
    </row>
    <row r="6988" spans="1:43" x14ac:dyDescent="0.25">
      <c r="A6988" s="2">
        <v>44122.083333333299</v>
      </c>
      <c r="B6988" s="22">
        <v>5966714.2539999997</v>
      </c>
      <c r="C6988" s="47">
        <f t="shared" si="107"/>
        <v>5.9667142539999993</v>
      </c>
      <c r="D6988" s="47">
        <f>IF($J$13="Yes", D6987+$J$14*(C6988-D6987),$J$12)</f>
        <v>2.4</v>
      </c>
      <c r="E6988" s="47" cm="1">
        <f t="array" ref="E6988">_xlfn.IFS(C6988&gt;(D6988+maxpout),MAX(C6988-elyscap,D6988+maxpout),C6988&gt;D6988-minpout,C6988,C6988&lt;=D6988-minpout,C6988+(F6987-F6988)*efromH2)</f>
        <v>2.4</v>
      </c>
      <c r="F6988" s="37" cm="1">
        <f t="array" ref="F6988">_xlfn.IFS(C6988&gt;(D6988+maxpout),MIN(max_storage,F6987+MIN(elyscap,(C6988-D6988+maxpout))*H2in),C6988&gt;(D6988-minpout),F6987,C6988&lt;=(D6988-minpout),MAX(0,F6987+(C6988-(D6988-minpout))*H2out))</f>
        <v>16.974904357399403</v>
      </c>
      <c r="G6988" s="37">
        <f>MAX(0,F6987+MIN(elyscap,(C6988-D6988+maxpout))*H2in - max_storage)</f>
        <v>0</v>
      </c>
      <c r="H6988" s="17"/>
      <c r="AQ6988" s="51">
        <v>12173.911355653325</v>
      </c>
    </row>
    <row r="6989" spans="1:43" x14ac:dyDescent="0.25">
      <c r="A6989" s="2">
        <v>44122.125</v>
      </c>
      <c r="B6989" s="22">
        <v>6211268.0159999998</v>
      </c>
      <c r="C6989" s="47">
        <f t="shared" si="107"/>
        <v>6.211268016</v>
      </c>
      <c r="D6989" s="47">
        <f>IF($J$13="Yes", D6988+$J$14*(C6989-D6988),$J$12)</f>
        <v>2.4</v>
      </c>
      <c r="E6989" s="47" cm="1">
        <f t="array" ref="E6989">_xlfn.IFS(C6989&gt;(D6989+maxpout),MAX(C6989-elyscap,D6989+maxpout),C6989&gt;D6989-minpout,C6989,C6989&lt;=D6989-minpout,C6989+(F6988-F6989)*efromH2)</f>
        <v>2.4</v>
      </c>
      <c r="F6989" s="37" cm="1">
        <f t="array" ref="F6989">_xlfn.IFS(C6989&gt;(D6989+maxpout),MIN(max_storage,F6988+MIN(elyscap,(C6989-D6989+maxpout))*H2in),C6989&gt;(D6989-minpout),F6988,C6989&lt;=(D6989-minpout),MAX(0,F6988+(C6989-(D6989-minpout))*H2out))</f>
        <v>17.051129717719402</v>
      </c>
      <c r="G6989" s="37">
        <f>MAX(0,F6988+MIN(elyscap,(C6989-D6989+maxpout))*H2in - max_storage)</f>
        <v>0</v>
      </c>
      <c r="H6989" s="17"/>
      <c r="AQ6989" s="51">
        <v>12829.608437484279</v>
      </c>
    </row>
    <row r="6990" spans="1:43" x14ac:dyDescent="0.25">
      <c r="A6990" s="2">
        <v>44122.166666666701</v>
      </c>
      <c r="B6990" s="22">
        <v>6345031.4510000004</v>
      </c>
      <c r="C6990" s="47">
        <f t="shared" si="107"/>
        <v>6.3450314510000005</v>
      </c>
      <c r="D6990" s="47">
        <f>IF($J$13="Yes", D6989+$J$14*(C6990-D6989),$J$12)</f>
        <v>2.4</v>
      </c>
      <c r="E6990" s="47" cm="1">
        <f t="array" ref="E6990">_xlfn.IFS(C6990&gt;(D6990+maxpout),MAX(C6990-elyscap,D6990+maxpout),C6990&gt;D6990-minpout,C6990,C6990&lt;=D6990-minpout,C6990+(F6989-F6990)*efromH2)</f>
        <v>2.4</v>
      </c>
      <c r="F6990" s="37" cm="1">
        <f t="array" ref="F6990">_xlfn.IFS(C6990&gt;(D6990+maxpout),MIN(max_storage,F6989+MIN(elyscap,(C6990-D6990+maxpout))*H2in),C6990&gt;(D6990-minpout),F6989,C6990&lt;=(D6990-minpout),MAX(0,F6989+(C6990-(D6990-minpout))*H2out))</f>
        <v>17.130030346739403</v>
      </c>
      <c r="G6990" s="37">
        <f>MAX(0,F6989+MIN(elyscap,(C6990-D6990+maxpout))*H2in - max_storage)</f>
        <v>0</v>
      </c>
      <c r="H6990" s="17"/>
      <c r="AQ6990" s="51">
        <v>13788.676680479106</v>
      </c>
    </row>
    <row r="6991" spans="1:43" x14ac:dyDescent="0.25">
      <c r="A6991" s="2">
        <v>44122.208333333299</v>
      </c>
      <c r="B6991" s="22">
        <v>6332044.7939999998</v>
      </c>
      <c r="C6991" s="47">
        <f t="shared" si="107"/>
        <v>6.3320447939999998</v>
      </c>
      <c r="D6991" s="47">
        <f>IF($J$13="Yes", D6990+$J$14*(C6991-D6990),$J$12)</f>
        <v>2.4</v>
      </c>
      <c r="E6991" s="47" cm="1">
        <f t="array" ref="E6991">_xlfn.IFS(C6991&gt;(D6991+maxpout),MAX(C6991-elyscap,D6991+maxpout),C6991&gt;D6991-minpout,C6991,C6991&lt;=D6991-minpout,C6991+(F6990-F6991)*efromH2)</f>
        <v>2.4</v>
      </c>
      <c r="F6991" s="37" cm="1">
        <f t="array" ref="F6991">_xlfn.IFS(C6991&gt;(D6991+maxpout),MIN(max_storage,F6990+MIN(elyscap,(C6991-D6991+maxpout))*H2in),C6991&gt;(D6991-minpout),F6990,C6991&lt;=(D6991-minpout),MAX(0,F6990+(C6991-(D6991-minpout))*H2out))</f>
        <v>17.208671242619403</v>
      </c>
      <c r="G6991" s="37">
        <f>MAX(0,F6990+MIN(elyscap,(C6991-D6991+maxpout))*H2in - max_storage)</f>
        <v>0</v>
      </c>
      <c r="H6991" s="17"/>
      <c r="AQ6991" s="51">
        <v>14724.503775022911</v>
      </c>
    </row>
    <row r="6992" spans="1:43" x14ac:dyDescent="0.25">
      <c r="A6992" s="2">
        <v>44122.25</v>
      </c>
      <c r="B6992" s="22">
        <v>6343059.7089999998</v>
      </c>
      <c r="C6992" s="47">
        <f t="shared" si="107"/>
        <v>6.3430597089999994</v>
      </c>
      <c r="D6992" s="47">
        <f>IF($J$13="Yes", D6991+$J$14*(C6992-D6991),$J$12)</f>
        <v>2.4</v>
      </c>
      <c r="E6992" s="47" cm="1">
        <f t="array" ref="E6992">_xlfn.IFS(C6992&gt;(D6992+maxpout),MAX(C6992-elyscap,D6992+maxpout),C6992&gt;D6992-minpout,C6992,C6992&lt;=D6992-minpout,C6992+(F6991-F6992)*efromH2)</f>
        <v>2.4</v>
      </c>
      <c r="F6992" s="37" cm="1">
        <f t="array" ref="F6992">_xlfn.IFS(C6992&gt;(D6992+maxpout),MIN(max_storage,F6991+MIN(elyscap,(C6992-D6992+maxpout))*H2in),C6992&gt;(D6992-minpout),F6991,C6992&lt;=(D6992-minpout),MAX(0,F6991+(C6992-(D6992-minpout))*H2out))</f>
        <v>17.287532436799403</v>
      </c>
      <c r="G6992" s="37">
        <f>MAX(0,F6991+MIN(elyscap,(C6992-D6992+maxpout))*H2in - max_storage)</f>
        <v>0</v>
      </c>
      <c r="H6992" s="17"/>
      <c r="AQ6992" s="51">
        <v>15200.70007200874</v>
      </c>
    </row>
    <row r="6993" spans="1:43" x14ac:dyDescent="0.25">
      <c r="A6993" s="2">
        <v>44122.291666666701</v>
      </c>
      <c r="B6993" s="22">
        <v>6347543.9119999995</v>
      </c>
      <c r="C6993" s="47">
        <f t="shared" si="107"/>
        <v>6.3475439119999999</v>
      </c>
      <c r="D6993" s="47">
        <f>IF($J$13="Yes", D6992+$J$14*(C6993-D6992),$J$12)</f>
        <v>2.4</v>
      </c>
      <c r="E6993" s="47" cm="1">
        <f t="array" ref="E6993">_xlfn.IFS(C6993&gt;(D6993+maxpout),MAX(C6993-elyscap,D6993+maxpout),C6993&gt;D6993-minpout,C6993,C6993&lt;=D6993-minpout,C6993+(F6992-F6993)*efromH2)</f>
        <v>2.4</v>
      </c>
      <c r="F6993" s="37" cm="1">
        <f t="array" ref="F6993">_xlfn.IFS(C6993&gt;(D6993+maxpout),MIN(max_storage,F6992+MIN(elyscap,(C6993-D6993+maxpout))*H2in),C6993&gt;(D6993-minpout),F6992,C6993&lt;=(D6993-minpout),MAX(0,F6992+(C6993-(D6993-minpout))*H2out))</f>
        <v>17.366483315039403</v>
      </c>
      <c r="G6993" s="37">
        <f>MAX(0,F6992+MIN(elyscap,(C6993-D6993+maxpout))*H2in - max_storage)</f>
        <v>0</v>
      </c>
      <c r="H6993" s="17"/>
      <c r="AQ6993" s="51">
        <v>15216.771078916361</v>
      </c>
    </row>
    <row r="6994" spans="1:43" x14ac:dyDescent="0.25">
      <c r="A6994" s="2">
        <v>44122.333333333299</v>
      </c>
      <c r="B6994" s="22">
        <v>6328241.96</v>
      </c>
      <c r="C6994" s="47">
        <f t="shared" si="107"/>
        <v>6.3282419599999997</v>
      </c>
      <c r="D6994" s="47">
        <f>IF($J$13="Yes", D6993+$J$14*(C6994-D6993),$J$12)</f>
        <v>2.4</v>
      </c>
      <c r="E6994" s="47" cm="1">
        <f t="array" ref="E6994">_xlfn.IFS(C6994&gt;(D6994+maxpout),MAX(C6994-elyscap,D6994+maxpout),C6994&gt;D6994-minpout,C6994,C6994&lt;=D6994-minpout,C6994+(F6993-F6994)*efromH2)</f>
        <v>2.4</v>
      </c>
      <c r="F6994" s="37" cm="1">
        <f t="array" ref="F6994">_xlfn.IFS(C6994&gt;(D6994+maxpout),MIN(max_storage,F6993+MIN(elyscap,(C6994-D6994+maxpout))*H2in),C6994&gt;(D6994-minpout),F6993,C6994&lt;=(D6994-minpout),MAX(0,F6993+(C6994-(D6994-minpout))*H2out))</f>
        <v>17.445048154239402</v>
      </c>
      <c r="G6994" s="37">
        <f>MAX(0,F6993+MIN(elyscap,(C6994-D6994+maxpout))*H2in - max_storage)</f>
        <v>0</v>
      </c>
      <c r="H6994" s="17"/>
      <c r="AQ6994" s="51">
        <v>14672.582060398287</v>
      </c>
    </row>
    <row r="6995" spans="1:43" x14ac:dyDescent="0.25">
      <c r="A6995" s="2">
        <v>44122.375</v>
      </c>
      <c r="B6995" s="22">
        <v>6247906.807</v>
      </c>
      <c r="C6995" s="47">
        <f t="shared" si="107"/>
        <v>6.2479068069999997</v>
      </c>
      <c r="D6995" s="47">
        <f>IF($J$13="Yes", D6994+$J$14*(C6995-D6994),$J$12)</f>
        <v>2.4</v>
      </c>
      <c r="E6995" s="47" cm="1">
        <f t="array" ref="E6995">_xlfn.IFS(C6995&gt;(D6995+maxpout),MAX(C6995-elyscap,D6995+maxpout),C6995&gt;D6995-minpout,C6995,C6995&lt;=D6995-minpout,C6995+(F6994-F6995)*efromH2)</f>
        <v>2.4</v>
      </c>
      <c r="F6995" s="37" cm="1">
        <f t="array" ref="F6995">_xlfn.IFS(C6995&gt;(D6995+maxpout),MIN(max_storage,F6994+MIN(elyscap,(C6995-D6995+maxpout))*H2in),C6995&gt;(D6995-minpout),F6994,C6995&lt;=(D6995-minpout),MAX(0,F6994+(C6995-(D6995-minpout))*H2out))</f>
        <v>17.522006290379402</v>
      </c>
      <c r="G6995" s="37">
        <f>MAX(0,F6994+MIN(elyscap,(C6995-D6995+maxpout))*H2in - max_storage)</f>
        <v>0</v>
      </c>
      <c r="H6995" s="17"/>
      <c r="AQ6995" s="51">
        <v>13879.416057942139</v>
      </c>
    </row>
    <row r="6996" spans="1:43" x14ac:dyDescent="0.25">
      <c r="A6996" s="2">
        <v>44122.416666666701</v>
      </c>
      <c r="B6996" s="22">
        <v>6388337.216</v>
      </c>
      <c r="C6996" s="47">
        <f t="shared" si="107"/>
        <v>6.388337216</v>
      </c>
      <c r="D6996" s="47">
        <f>IF($J$13="Yes", D6995+$J$14*(C6996-D6995),$J$12)</f>
        <v>2.4</v>
      </c>
      <c r="E6996" s="47" cm="1">
        <f t="array" ref="E6996">_xlfn.IFS(C6996&gt;(D6996+maxpout),MAX(C6996-elyscap,D6996+maxpout),C6996&gt;D6996-minpout,C6996,C6996&lt;=D6996-minpout,C6996+(F6995-F6996)*efromH2)</f>
        <v>2.4</v>
      </c>
      <c r="F6996" s="37" cm="1">
        <f t="array" ref="F6996">_xlfn.IFS(C6996&gt;(D6996+maxpout),MIN(max_storage,F6995+MIN(elyscap,(C6996-D6996+maxpout))*H2in),C6996&gt;(D6996-minpout),F6995,C6996&lt;=(D6996-minpout),MAX(0,F6995+(C6996-(D6996-minpout))*H2out))</f>
        <v>17.601773034699402</v>
      </c>
      <c r="G6996" s="37">
        <f>MAX(0,F6995+MIN(elyscap,(C6996-D6996+maxpout))*H2in - max_storage)</f>
        <v>0</v>
      </c>
      <c r="H6996" s="17"/>
      <c r="AQ6996" s="51">
        <v>14584.809638056662</v>
      </c>
    </row>
    <row r="6997" spans="1:43" x14ac:dyDescent="0.25">
      <c r="A6997" s="2">
        <v>44122.458333333299</v>
      </c>
      <c r="B6997" s="22">
        <v>6537675.2050000001</v>
      </c>
      <c r="C6997" s="47">
        <f t="shared" si="107"/>
        <v>6.5376752050000002</v>
      </c>
      <c r="D6997" s="47">
        <f>IF($J$13="Yes", D6996+$J$14*(C6997-D6996),$J$12)</f>
        <v>2.4</v>
      </c>
      <c r="E6997" s="47" cm="1">
        <f t="array" ref="E6997">_xlfn.IFS(C6997&gt;(D6997+maxpout),MAX(C6997-elyscap,D6997+maxpout),C6997&gt;D6997-minpout,C6997,C6997&lt;=D6997-minpout,C6997+(F6996-F6997)*efromH2)</f>
        <v>2.5376752050000002</v>
      </c>
      <c r="F6997" s="37" cm="1">
        <f t="array" ref="F6997">_xlfn.IFS(C6997&gt;(D6997+maxpout),MIN(max_storage,F6996+MIN(elyscap,(C6997-D6997+maxpout))*H2in),C6997&gt;(D6997-minpout),F6996,C6997&lt;=(D6997-minpout),MAX(0,F6996+(C6997-(D6997-minpout))*H2out))</f>
        <v>17.6817730346994</v>
      </c>
      <c r="G6997" s="37">
        <f>MAX(0,F6996+MIN(elyscap,(C6997-D6997+maxpout))*H2in - max_storage)</f>
        <v>0</v>
      </c>
      <c r="H6997" s="17"/>
      <c r="AQ6997" s="51">
        <v>14907.713253769794</v>
      </c>
    </row>
    <row r="6998" spans="1:43" x14ac:dyDescent="0.25">
      <c r="A6998" s="2">
        <v>44122.5</v>
      </c>
      <c r="B6998" s="22">
        <v>6560689.0130000003</v>
      </c>
      <c r="C6998" s="47">
        <f t="shared" si="107"/>
        <v>6.5606890130000002</v>
      </c>
      <c r="D6998" s="47">
        <f>IF($J$13="Yes", D6997+$J$14*(C6998-D6997),$J$12)</f>
        <v>2.4</v>
      </c>
      <c r="E6998" s="47" cm="1">
        <f t="array" ref="E6998">_xlfn.IFS(C6998&gt;(D6998+maxpout),MAX(C6998-elyscap,D6998+maxpout),C6998&gt;D6998-minpout,C6998,C6998&lt;=D6998-minpout,C6998+(F6997-F6998)*efromH2)</f>
        <v>2.5606890130000002</v>
      </c>
      <c r="F6998" s="37" cm="1">
        <f t="array" ref="F6998">_xlfn.IFS(C6998&gt;(D6998+maxpout),MIN(max_storage,F6997+MIN(elyscap,(C6998-D6998+maxpout))*H2in),C6998&gt;(D6998-minpout),F6997,C6998&lt;=(D6998-minpout),MAX(0,F6997+(C6998-(D6998-minpout))*H2out))</f>
        <v>17.761773034699399</v>
      </c>
      <c r="G6998" s="37">
        <f>MAX(0,F6997+MIN(elyscap,(C6998-D6998+maxpout))*H2in - max_storage)</f>
        <v>0</v>
      </c>
      <c r="H6998" s="17"/>
      <c r="AQ6998" s="51">
        <v>14706.207551774234</v>
      </c>
    </row>
    <row r="6999" spans="1:43" x14ac:dyDescent="0.25">
      <c r="A6999" s="2">
        <v>44122.541666666701</v>
      </c>
      <c r="B6999" s="22">
        <v>6595382.4349999996</v>
      </c>
      <c r="C6999" s="47">
        <f t="shared" si="107"/>
        <v>6.5953824349999994</v>
      </c>
      <c r="D6999" s="47">
        <f>IF($J$13="Yes", D6998+$J$14*(C6999-D6998),$J$12)</f>
        <v>2.4</v>
      </c>
      <c r="E6999" s="47" cm="1">
        <f t="array" ref="E6999">_xlfn.IFS(C6999&gt;(D6999+maxpout),MAX(C6999-elyscap,D6999+maxpout),C6999&gt;D6999-minpout,C6999,C6999&lt;=D6999-minpout,C6999+(F6998-F6999)*efromH2)</f>
        <v>2.5953824349999994</v>
      </c>
      <c r="F6999" s="37" cm="1">
        <f t="array" ref="F6999">_xlfn.IFS(C6999&gt;(D6999+maxpout),MIN(max_storage,F6998+MIN(elyscap,(C6999-D6999+maxpout))*H2in),C6999&gt;(D6999-minpout),F6998,C6999&lt;=(D6999-minpout),MAX(0,F6998+(C6999-(D6999-minpout))*H2out))</f>
        <v>17.841773034699397</v>
      </c>
      <c r="G6999" s="37">
        <f>MAX(0,F6998+MIN(elyscap,(C6999-D6999+maxpout))*H2in - max_storage)</f>
        <v>0</v>
      </c>
      <c r="H6999" s="17"/>
      <c r="AQ6999" s="51">
        <v>13809.939858849189</v>
      </c>
    </row>
    <row r="7000" spans="1:43" x14ac:dyDescent="0.25">
      <c r="A7000" s="2">
        <v>44122.583333333299</v>
      </c>
      <c r="B7000" s="22">
        <v>6635106.3030000003</v>
      </c>
      <c r="C7000" s="47">
        <f t="shared" si="107"/>
        <v>6.6351063030000006</v>
      </c>
      <c r="D7000" s="47">
        <f>IF($J$13="Yes", D6999+$J$14*(C7000-D6999),$J$12)</f>
        <v>2.4</v>
      </c>
      <c r="E7000" s="47" cm="1">
        <f t="array" ref="E7000">_xlfn.IFS(C7000&gt;(D7000+maxpout),MAX(C7000-elyscap,D7000+maxpout),C7000&gt;D7000-minpout,C7000,C7000&lt;=D7000-minpout,C7000+(F6999-F7000)*efromH2)</f>
        <v>2.6351063030000006</v>
      </c>
      <c r="F7000" s="37" cm="1">
        <f t="array" ref="F7000">_xlfn.IFS(C7000&gt;(D7000+maxpout),MIN(max_storage,F6999+MIN(elyscap,(C7000-D7000+maxpout))*H2in),C7000&gt;(D7000-minpout),F6999,C7000&lt;=(D7000-minpout),MAX(0,F6999+(C7000-(D7000-minpout))*H2out))</f>
        <v>17.921773034699395</v>
      </c>
      <c r="G7000" s="37">
        <f>MAX(0,F6999+MIN(elyscap,(C7000-D7000+maxpout))*H2in - max_storage)</f>
        <v>0</v>
      </c>
      <c r="H7000" s="17"/>
      <c r="AQ7000" s="51">
        <v>12502.254389089037</v>
      </c>
    </row>
    <row r="7001" spans="1:43" x14ac:dyDescent="0.25">
      <c r="A7001" s="2">
        <v>44122.625</v>
      </c>
      <c r="B7001" s="22">
        <v>6435062.9970000004</v>
      </c>
      <c r="C7001" s="47">
        <f t="shared" si="107"/>
        <v>6.4350629970000002</v>
      </c>
      <c r="D7001" s="47">
        <f>IF($J$13="Yes", D7000+$J$14*(C7001-D7000),$J$12)</f>
        <v>2.4</v>
      </c>
      <c r="E7001" s="47" cm="1">
        <f t="array" ref="E7001">_xlfn.IFS(C7001&gt;(D7001+maxpout),MAX(C7001-elyscap,D7001+maxpout),C7001&gt;D7001-minpout,C7001,C7001&lt;=D7001-minpout,C7001+(F7000-F7001)*efromH2)</f>
        <v>2.4350629970000002</v>
      </c>
      <c r="F7001" s="37" cm="1">
        <f t="array" ref="F7001">_xlfn.IFS(C7001&gt;(D7001+maxpout),MIN(max_storage,F7000+MIN(elyscap,(C7001-D7001+maxpout))*H2in),C7001&gt;(D7001-minpout),F7000,C7001&lt;=(D7001-minpout),MAX(0,F7000+(C7001-(D7001-minpout))*H2out))</f>
        <v>18.001773034699394</v>
      </c>
      <c r="G7001" s="37">
        <f>MAX(0,F7000+MIN(elyscap,(C7001-D7001+maxpout))*H2in - max_storage)</f>
        <v>0</v>
      </c>
      <c r="H7001" s="17"/>
      <c r="AQ7001" s="51">
        <v>10758.673762742166</v>
      </c>
    </row>
    <row r="7002" spans="1:43" x14ac:dyDescent="0.25">
      <c r="A7002" s="2">
        <v>44122.666666666701</v>
      </c>
      <c r="B7002" s="22">
        <v>6226093.8360000001</v>
      </c>
      <c r="C7002" s="47">
        <f t="shared" si="107"/>
        <v>6.2260938360000004</v>
      </c>
      <c r="D7002" s="47">
        <f>IF($J$13="Yes", D7001+$J$14*(C7002-D7001),$J$12)</f>
        <v>2.4</v>
      </c>
      <c r="E7002" s="47" cm="1">
        <f t="array" ref="E7002">_xlfn.IFS(C7002&gt;(D7002+maxpout),MAX(C7002-elyscap,D7002+maxpout),C7002&gt;D7002-minpout,C7002,C7002&lt;=D7002-minpout,C7002+(F7001-F7002)*efromH2)</f>
        <v>2.4</v>
      </c>
      <c r="F7002" s="37" cm="1">
        <f t="array" ref="F7002">_xlfn.IFS(C7002&gt;(D7002+maxpout),MIN(max_storage,F7001+MIN(elyscap,(C7002-D7002+maxpout))*H2in),C7002&gt;(D7002-minpout),F7001,C7002&lt;=(D7002-minpout),MAX(0,F7001+(C7002-(D7002-minpout))*H2out))</f>
        <v>18.078294911419395</v>
      </c>
      <c r="G7002" s="37">
        <f>MAX(0,F7001+MIN(elyscap,(C7002-D7002+maxpout))*H2in - max_storage)</f>
        <v>0</v>
      </c>
      <c r="H7002" s="17"/>
      <c r="AQ7002" s="51">
        <v>9312.0358947961158</v>
      </c>
    </row>
    <row r="7003" spans="1:43" x14ac:dyDescent="0.25">
      <c r="A7003" s="2">
        <v>44122.708333333299</v>
      </c>
      <c r="B7003" s="22">
        <v>6526329.4790000003</v>
      </c>
      <c r="C7003" s="47">
        <f t="shared" si="107"/>
        <v>6.5263294790000002</v>
      </c>
      <c r="D7003" s="47">
        <f>IF($J$13="Yes", D7002+$J$14*(C7003-D7002),$J$12)</f>
        <v>2.4</v>
      </c>
      <c r="E7003" s="47" cm="1">
        <f t="array" ref="E7003">_xlfn.IFS(C7003&gt;(D7003+maxpout),MAX(C7003-elyscap,D7003+maxpout),C7003&gt;D7003-minpout,C7003,C7003&lt;=D7003-minpout,C7003+(F7002-F7003)*efromH2)</f>
        <v>2.5263294790000002</v>
      </c>
      <c r="F7003" s="37" cm="1">
        <f t="array" ref="F7003">_xlfn.IFS(C7003&gt;(D7003+maxpout),MIN(max_storage,F7002+MIN(elyscap,(C7003-D7003+maxpout))*H2in),C7003&gt;(D7003-minpout),F7002,C7003&lt;=(D7003-minpout),MAX(0,F7002+(C7003-(D7003-minpout))*H2out))</f>
        <v>18.158294911419393</v>
      </c>
      <c r="G7003" s="37">
        <f>MAX(0,F7002+MIN(elyscap,(C7003-D7003+maxpout))*H2in - max_storage)</f>
        <v>0</v>
      </c>
      <c r="H7003" s="17"/>
      <c r="AQ7003" s="51">
        <v>8673.6460511733676</v>
      </c>
    </row>
    <row r="7004" spans="1:43" x14ac:dyDescent="0.25">
      <c r="A7004" s="2">
        <v>44122.75</v>
      </c>
      <c r="B7004" s="22">
        <v>6697219.8870000001</v>
      </c>
      <c r="C7004" s="47">
        <f t="shared" si="107"/>
        <v>6.6972198870000001</v>
      </c>
      <c r="D7004" s="47">
        <f>IF($J$13="Yes", D7003+$J$14*(C7004-D7003),$J$12)</f>
        <v>2.4</v>
      </c>
      <c r="E7004" s="47" cm="1">
        <f t="array" ref="E7004">_xlfn.IFS(C7004&gt;(D7004+maxpout),MAX(C7004-elyscap,D7004+maxpout),C7004&gt;D7004-minpout,C7004,C7004&lt;=D7004-minpout,C7004+(F7003-F7004)*efromH2)</f>
        <v>2.6972198870000001</v>
      </c>
      <c r="F7004" s="37" cm="1">
        <f t="array" ref="F7004">_xlfn.IFS(C7004&gt;(D7004+maxpout),MIN(max_storage,F7003+MIN(elyscap,(C7004-D7004+maxpout))*H2in),C7004&gt;(D7004-minpout),F7003,C7004&lt;=(D7004-minpout),MAX(0,F7003+(C7004-(D7004-minpout))*H2out))</f>
        <v>18.238294911419391</v>
      </c>
      <c r="G7004" s="37">
        <f>MAX(0,F7003+MIN(elyscap,(C7004-D7004+maxpout))*H2in - max_storage)</f>
        <v>0</v>
      </c>
      <c r="H7004" s="17"/>
      <c r="AQ7004" s="51">
        <v>8568.566390623535</v>
      </c>
    </row>
    <row r="7005" spans="1:43" x14ac:dyDescent="0.25">
      <c r="A7005" s="2">
        <v>44122.791666666701</v>
      </c>
      <c r="B7005" s="22">
        <v>6917396.8109999998</v>
      </c>
      <c r="C7005" s="47">
        <f t="shared" si="107"/>
        <v>6.9173968109999997</v>
      </c>
      <c r="D7005" s="47">
        <f>IF($J$13="Yes", D7004+$J$14*(C7005-D7004),$J$12)</f>
        <v>2.4</v>
      </c>
      <c r="E7005" s="47" cm="1">
        <f t="array" ref="E7005">_xlfn.IFS(C7005&gt;(D7005+maxpout),MAX(C7005-elyscap,D7005+maxpout),C7005&gt;D7005-minpout,C7005,C7005&lt;=D7005-minpout,C7005+(F7004-F7005)*efromH2)</f>
        <v>2.9173968109999997</v>
      </c>
      <c r="F7005" s="37" cm="1">
        <f t="array" ref="F7005">_xlfn.IFS(C7005&gt;(D7005+maxpout),MIN(max_storage,F7004+MIN(elyscap,(C7005-D7005+maxpout))*H2in),C7005&gt;(D7005-minpout),F7004,C7005&lt;=(D7005-minpout),MAX(0,F7004+(C7005-(D7005-minpout))*H2out))</f>
        <v>18.31829491141939</v>
      </c>
      <c r="G7005" s="37">
        <f>MAX(0,F7004+MIN(elyscap,(C7005-D7005+maxpout))*H2in - max_storage)</f>
        <v>0</v>
      </c>
      <c r="H7005" s="17"/>
      <c r="AQ7005" s="51">
        <v>8394.7522697611057</v>
      </c>
    </row>
    <row r="7006" spans="1:43" x14ac:dyDescent="0.25">
      <c r="A7006" s="2">
        <v>44122.833333333299</v>
      </c>
      <c r="B7006" s="22">
        <v>6794321.6840000004</v>
      </c>
      <c r="C7006" s="47">
        <f t="shared" si="107"/>
        <v>6.7943216840000007</v>
      </c>
      <c r="D7006" s="47">
        <f>IF($J$13="Yes", D7005+$J$14*(C7006-D7005),$J$12)</f>
        <v>2.4</v>
      </c>
      <c r="E7006" s="47" cm="1">
        <f t="array" ref="E7006">_xlfn.IFS(C7006&gt;(D7006+maxpout),MAX(C7006-elyscap,D7006+maxpout),C7006&gt;D7006-minpout,C7006,C7006&lt;=D7006-minpout,C7006+(F7005-F7006)*efromH2)</f>
        <v>2.7943216840000007</v>
      </c>
      <c r="F7006" s="37" cm="1">
        <f t="array" ref="F7006">_xlfn.IFS(C7006&gt;(D7006+maxpout),MIN(max_storage,F7005+MIN(elyscap,(C7006-D7006+maxpout))*H2in),C7006&gt;(D7006-minpout),F7005,C7006&lt;=(D7006-minpout),MAX(0,F7005+(C7006-(D7006-minpout))*H2out))</f>
        <v>18.398294911419388</v>
      </c>
      <c r="G7006" s="37">
        <f>MAX(0,F7005+MIN(elyscap,(C7006-D7006+maxpout))*H2in - max_storage)</f>
        <v>0</v>
      </c>
      <c r="H7006" s="17"/>
      <c r="AQ7006" s="51">
        <v>8489.6948336461301</v>
      </c>
    </row>
    <row r="7007" spans="1:43" x14ac:dyDescent="0.25">
      <c r="A7007" s="2">
        <v>44122.875</v>
      </c>
      <c r="B7007" s="22">
        <v>6623358.7319999998</v>
      </c>
      <c r="C7007" s="47">
        <f t="shared" si="107"/>
        <v>6.6233587319999998</v>
      </c>
      <c r="D7007" s="47">
        <f>IF($J$13="Yes", D7006+$J$14*(C7007-D7006),$J$12)</f>
        <v>2.4</v>
      </c>
      <c r="E7007" s="47" cm="1">
        <f t="array" ref="E7007">_xlfn.IFS(C7007&gt;(D7007+maxpout),MAX(C7007-elyscap,D7007+maxpout),C7007&gt;D7007-minpout,C7007,C7007&lt;=D7007-minpout,C7007+(F7006-F7007)*efromH2)</f>
        <v>2.6233587319999998</v>
      </c>
      <c r="F7007" s="37" cm="1">
        <f t="array" ref="F7007">_xlfn.IFS(C7007&gt;(D7007+maxpout),MIN(max_storage,F7006+MIN(elyscap,(C7007-D7007+maxpout))*H2in),C7007&gt;(D7007-minpout),F7006,C7007&lt;=(D7007-minpout),MAX(0,F7006+(C7007-(D7007-minpout))*H2out))</f>
        <v>18.478294911419386</v>
      </c>
      <c r="G7007" s="37">
        <f>MAX(0,F7006+MIN(elyscap,(C7007-D7007+maxpout))*H2in - max_storage)</f>
        <v>0</v>
      </c>
      <c r="H7007" s="17"/>
      <c r="AQ7007" s="51">
        <v>8351.7314205007042</v>
      </c>
    </row>
    <row r="7008" spans="1:43" x14ac:dyDescent="0.25">
      <c r="A7008" s="2">
        <v>44122.916666666701</v>
      </c>
      <c r="B7008" s="22">
        <v>6544342.6869999999</v>
      </c>
      <c r="C7008" s="47">
        <f t="shared" si="107"/>
        <v>6.5443426870000003</v>
      </c>
      <c r="D7008" s="47">
        <f>IF($J$13="Yes", D7007+$J$14*(C7008-D7007),$J$12)</f>
        <v>2.4</v>
      </c>
      <c r="E7008" s="47" cm="1">
        <f t="array" ref="E7008">_xlfn.IFS(C7008&gt;(D7008+maxpout),MAX(C7008-elyscap,D7008+maxpout),C7008&gt;D7008-minpout,C7008,C7008&lt;=D7008-minpout,C7008+(F7007-F7008)*efromH2)</f>
        <v>2.5443426870000003</v>
      </c>
      <c r="F7008" s="37" cm="1">
        <f t="array" ref="F7008">_xlfn.IFS(C7008&gt;(D7008+maxpout),MIN(max_storage,F7007+MIN(elyscap,(C7008-D7008+maxpout))*H2in),C7008&gt;(D7008-minpout),F7007,C7008&lt;=(D7008-minpout),MAX(0,F7007+(C7008-(D7008-minpout))*H2out))</f>
        <v>18.558294911419384</v>
      </c>
      <c r="G7008" s="37">
        <f>MAX(0,F7007+MIN(elyscap,(C7008-D7008+maxpout))*H2in - max_storage)</f>
        <v>0</v>
      </c>
      <c r="H7008" s="17"/>
      <c r="AQ7008" s="51">
        <v>7772.1861867858615</v>
      </c>
    </row>
    <row r="7009" spans="1:43" x14ac:dyDescent="0.25">
      <c r="A7009" s="2">
        <v>44122.958333333299</v>
      </c>
      <c r="B7009" s="22">
        <v>6562378.9469999997</v>
      </c>
      <c r="C7009" s="47">
        <f t="shared" si="107"/>
        <v>6.562378947</v>
      </c>
      <c r="D7009" s="47">
        <f>IF($J$13="Yes", D7008+$J$14*(C7009-D7008),$J$12)</f>
        <v>2.4</v>
      </c>
      <c r="E7009" s="47" cm="1">
        <f t="array" ref="E7009">_xlfn.IFS(C7009&gt;(D7009+maxpout),MAX(C7009-elyscap,D7009+maxpout),C7009&gt;D7009-minpout,C7009,C7009&lt;=D7009-minpout,C7009+(F7008-F7009)*efromH2)</f>
        <v>2.562378947</v>
      </c>
      <c r="F7009" s="37" cm="1">
        <f t="array" ref="F7009">_xlfn.IFS(C7009&gt;(D7009+maxpout),MIN(max_storage,F7008+MIN(elyscap,(C7009-D7009+maxpout))*H2in),C7009&gt;(D7009-minpout),F7008,C7009&lt;=(D7009-minpout),MAX(0,F7008+(C7009-(D7009-minpout))*H2out))</f>
        <v>18.638294911419383</v>
      </c>
      <c r="G7009" s="37">
        <f>MAX(0,F7008+MIN(elyscap,(C7009-D7009+maxpout))*H2in - max_storage)</f>
        <v>0</v>
      </c>
      <c r="H7009" s="17"/>
      <c r="AQ7009" s="51">
        <v>7316.511329389763</v>
      </c>
    </row>
    <row r="7010" spans="1:43" x14ac:dyDescent="0.25">
      <c r="A7010" s="2">
        <v>44123</v>
      </c>
      <c r="B7010" s="22">
        <v>6462301.8839999996</v>
      </c>
      <c r="C7010" s="47">
        <f t="shared" si="107"/>
        <v>6.4623018839999995</v>
      </c>
      <c r="D7010" s="47">
        <f>IF($J$13="Yes", D7009+$J$14*(C7010-D7009),$J$12)</f>
        <v>2.4</v>
      </c>
      <c r="E7010" s="47" cm="1">
        <f t="array" ref="E7010">_xlfn.IFS(C7010&gt;(D7010+maxpout),MAX(C7010-elyscap,D7010+maxpout),C7010&gt;D7010-minpout,C7010,C7010&lt;=D7010-minpout,C7010+(F7009-F7010)*efromH2)</f>
        <v>2.4623018839999995</v>
      </c>
      <c r="F7010" s="37" cm="1">
        <f t="array" ref="F7010">_xlfn.IFS(C7010&gt;(D7010+maxpout),MIN(max_storage,F7009+MIN(elyscap,(C7010-D7010+maxpout))*H2in),C7010&gt;(D7010-minpout),F7009,C7010&lt;=(D7010-minpout),MAX(0,F7009+(C7010-(D7010-minpout))*H2out))</f>
        <v>18.718294911419381</v>
      </c>
      <c r="G7010" s="37">
        <f>MAX(0,F7009+MIN(elyscap,(C7010-D7010+maxpout))*H2in - max_storage)</f>
        <v>0</v>
      </c>
      <c r="H7010" s="17"/>
      <c r="AQ7010" s="51">
        <v>6778.9979598948548</v>
      </c>
    </row>
    <row r="7011" spans="1:43" x14ac:dyDescent="0.25">
      <c r="A7011" s="2">
        <v>44123.041666666701</v>
      </c>
      <c r="B7011" s="22">
        <v>6371106.8150000004</v>
      </c>
      <c r="C7011" s="47">
        <f t="shared" si="107"/>
        <v>6.3711068150000001</v>
      </c>
      <c r="D7011" s="47">
        <f>IF($J$13="Yes", D7010+$J$14*(C7011-D7010),$J$12)</f>
        <v>2.4</v>
      </c>
      <c r="E7011" s="47" cm="1">
        <f t="array" ref="E7011">_xlfn.IFS(C7011&gt;(D7011+maxpout),MAX(C7011-elyscap,D7011+maxpout),C7011&gt;D7011-minpout,C7011,C7011&lt;=D7011-minpout,C7011+(F7010-F7011)*efromH2)</f>
        <v>2.4</v>
      </c>
      <c r="F7011" s="37" cm="1">
        <f t="array" ref="F7011">_xlfn.IFS(C7011&gt;(D7011+maxpout),MIN(max_storage,F7010+MIN(elyscap,(C7011-D7011+maxpout))*H2in),C7011&gt;(D7011-minpout),F7010,C7011&lt;=(D7011-minpout),MAX(0,F7010+(C7011-(D7011-minpout))*H2out))</f>
        <v>18.797717047719381</v>
      </c>
      <c r="G7011" s="37">
        <f>MAX(0,F7010+MIN(elyscap,(C7011-D7011+maxpout))*H2in - max_storage)</f>
        <v>0</v>
      </c>
      <c r="H7011" s="17"/>
      <c r="AQ7011" s="51">
        <v>6347.30598973013</v>
      </c>
    </row>
    <row r="7012" spans="1:43" x14ac:dyDescent="0.25">
      <c r="A7012" s="2">
        <v>44123.083333333299</v>
      </c>
      <c r="B7012" s="22">
        <v>6332540.1059999997</v>
      </c>
      <c r="C7012" s="47">
        <f t="shared" si="107"/>
        <v>6.3325401059999997</v>
      </c>
      <c r="D7012" s="47">
        <f>IF($J$13="Yes", D7011+$J$14*(C7012-D7011),$J$12)</f>
        <v>2.4</v>
      </c>
      <c r="E7012" s="47" cm="1">
        <f t="array" ref="E7012">_xlfn.IFS(C7012&gt;(D7012+maxpout),MAX(C7012-elyscap,D7012+maxpout),C7012&gt;D7012-minpout,C7012,C7012&lt;=D7012-minpout,C7012+(F7011-F7012)*efromH2)</f>
        <v>2.4</v>
      </c>
      <c r="F7012" s="37" cm="1">
        <f t="array" ref="F7012">_xlfn.IFS(C7012&gt;(D7012+maxpout),MIN(max_storage,F7011+MIN(elyscap,(C7012-D7012+maxpout))*H2in),C7012&gt;(D7012-minpout),F7011,C7012&lt;=(D7012-minpout),MAX(0,F7011+(C7012-(D7012-minpout))*H2out))</f>
        <v>18.876367849839379</v>
      </c>
      <c r="G7012" s="37">
        <f>MAX(0,F7011+MIN(elyscap,(C7012-D7012+maxpout))*H2in - max_storage)</f>
        <v>0</v>
      </c>
      <c r="H7012" s="17"/>
      <c r="AQ7012" s="51">
        <v>5918.0864821665782</v>
      </c>
    </row>
    <row r="7013" spans="1:43" x14ac:dyDescent="0.25">
      <c r="A7013" s="2">
        <v>44123.125</v>
      </c>
      <c r="B7013" s="22">
        <v>6277487.8590000002</v>
      </c>
      <c r="C7013" s="47">
        <f t="shared" si="107"/>
        <v>6.2774878589999998</v>
      </c>
      <c r="D7013" s="47">
        <f>IF($J$13="Yes", D7012+$J$14*(C7013-D7012),$J$12)</f>
        <v>2.4</v>
      </c>
      <c r="E7013" s="47" cm="1">
        <f t="array" ref="E7013">_xlfn.IFS(C7013&gt;(D7013+maxpout),MAX(C7013-elyscap,D7013+maxpout),C7013&gt;D7013-minpout,C7013,C7013&lt;=D7013-minpout,C7013+(F7012-F7013)*efromH2)</f>
        <v>2.4</v>
      </c>
      <c r="F7013" s="37" cm="1">
        <f t="array" ref="F7013">_xlfn.IFS(C7013&gt;(D7013+maxpout),MIN(max_storage,F7012+MIN(elyscap,(C7013-D7013+maxpout))*H2in),C7013&gt;(D7013-minpout),F7012,C7013&lt;=(D7013-minpout),MAX(0,F7012+(C7013-(D7013-minpout))*H2out))</f>
        <v>18.953917607019381</v>
      </c>
      <c r="G7013" s="37">
        <f>MAX(0,F7012+MIN(elyscap,(C7013-D7013+maxpout))*H2in - max_storage)</f>
        <v>0</v>
      </c>
      <c r="H7013" s="17"/>
      <c r="AQ7013" s="51">
        <v>5880.7522968888725</v>
      </c>
    </row>
    <row r="7014" spans="1:43" x14ac:dyDescent="0.25">
      <c r="A7014" s="2">
        <v>44123.166666666701</v>
      </c>
      <c r="B7014" s="22">
        <v>6181019.9780000001</v>
      </c>
      <c r="C7014" s="47">
        <f t="shared" si="107"/>
        <v>6.1810199780000001</v>
      </c>
      <c r="D7014" s="47">
        <f>IF($J$13="Yes", D7013+$J$14*(C7014-D7013),$J$12)</f>
        <v>2.4</v>
      </c>
      <c r="E7014" s="47" cm="1">
        <f t="array" ref="E7014">_xlfn.IFS(C7014&gt;(D7014+maxpout),MAX(C7014-elyscap,D7014+maxpout),C7014&gt;D7014-minpout,C7014,C7014&lt;=D7014-minpout,C7014+(F7013-F7014)*efromH2)</f>
        <v>2.4</v>
      </c>
      <c r="F7014" s="37" cm="1">
        <f t="array" ref="F7014">_xlfn.IFS(C7014&gt;(D7014+maxpout),MIN(max_storage,F7013+MIN(elyscap,(C7014-D7014+maxpout))*H2in),C7014&gt;(D7014-minpout),F7013,C7014&lt;=(D7014-minpout),MAX(0,F7013+(C7014-(D7014-minpout))*H2out))</f>
        <v>19.029538006579383</v>
      </c>
      <c r="G7014" s="37">
        <f>MAX(0,F7013+MIN(elyscap,(C7014-D7014+maxpout))*H2in - max_storage)</f>
        <v>0</v>
      </c>
      <c r="H7014" s="17"/>
      <c r="AQ7014" s="51">
        <v>5260.9059227749185</v>
      </c>
    </row>
    <row r="7015" spans="1:43" x14ac:dyDescent="0.25">
      <c r="A7015" s="2">
        <v>44123.208333333299</v>
      </c>
      <c r="B7015" s="22">
        <v>6015279.2709999997</v>
      </c>
      <c r="C7015" s="47">
        <f t="shared" si="107"/>
        <v>6.0152792709999998</v>
      </c>
      <c r="D7015" s="47">
        <f>IF($J$13="Yes", D7014+$J$14*(C7015-D7014),$J$12)</f>
        <v>2.4</v>
      </c>
      <c r="E7015" s="47" cm="1">
        <f t="array" ref="E7015">_xlfn.IFS(C7015&gt;(D7015+maxpout),MAX(C7015-elyscap,D7015+maxpout),C7015&gt;D7015-minpout,C7015,C7015&lt;=D7015-minpout,C7015+(F7014-F7015)*efromH2)</f>
        <v>2.4</v>
      </c>
      <c r="F7015" s="37" cm="1">
        <f t="array" ref="F7015">_xlfn.IFS(C7015&gt;(D7015+maxpout),MIN(max_storage,F7014+MIN(elyscap,(C7015-D7015+maxpout))*H2in),C7015&gt;(D7015-minpout),F7014,C7015&lt;=(D7015-minpout),MAX(0,F7014+(C7015-(D7015-minpout))*H2out))</f>
        <v>19.101843591999383</v>
      </c>
      <c r="G7015" s="37">
        <f>MAX(0,F7014+MIN(elyscap,(C7015-D7015+maxpout))*H2in - max_storage)</f>
        <v>0</v>
      </c>
      <c r="H7015" s="17"/>
      <c r="AQ7015" s="51">
        <v>4821.7965648066765</v>
      </c>
    </row>
    <row r="7016" spans="1:43" x14ac:dyDescent="0.25">
      <c r="A7016" s="2">
        <v>44123.25</v>
      </c>
      <c r="B7016" s="22">
        <v>5908836.4199999999</v>
      </c>
      <c r="C7016" s="47">
        <f t="shared" si="107"/>
        <v>5.9088364200000001</v>
      </c>
      <c r="D7016" s="47">
        <f>IF($J$13="Yes", D7015+$J$14*(C7016-D7015),$J$12)</f>
        <v>2.4</v>
      </c>
      <c r="E7016" s="47" cm="1">
        <f t="array" ref="E7016">_xlfn.IFS(C7016&gt;(D7016+maxpout),MAX(C7016-elyscap,D7016+maxpout),C7016&gt;D7016-minpout,C7016,C7016&lt;=D7016-minpout,C7016+(F7015-F7016)*efromH2)</f>
        <v>2.4</v>
      </c>
      <c r="F7016" s="37" cm="1">
        <f t="array" ref="F7016">_xlfn.IFS(C7016&gt;(D7016+maxpout),MIN(max_storage,F7015+MIN(elyscap,(C7016-D7016+maxpout))*H2in),C7016&gt;(D7016-minpout),F7015,C7016&lt;=(D7016-minpout),MAX(0,F7015+(C7016-(D7016-minpout))*H2out))</f>
        <v>19.172020320399383</v>
      </c>
      <c r="G7016" s="37">
        <f>MAX(0,F7015+MIN(elyscap,(C7016-D7016+maxpout))*H2in - max_storage)</f>
        <v>0</v>
      </c>
      <c r="H7016" s="17"/>
      <c r="AQ7016" s="51">
        <v>4489.2503449489705</v>
      </c>
    </row>
    <row r="7017" spans="1:43" x14ac:dyDescent="0.25">
      <c r="A7017" s="2">
        <v>44123.291666666701</v>
      </c>
      <c r="B7017" s="22">
        <v>5618612.6100000003</v>
      </c>
      <c r="C7017" s="47">
        <f t="shared" si="107"/>
        <v>5.6186126100000005</v>
      </c>
      <c r="D7017" s="47">
        <f>IF($J$13="Yes", D7016+$J$14*(C7017-D7016),$J$12)</f>
        <v>2.4</v>
      </c>
      <c r="E7017" s="47" cm="1">
        <f t="array" ref="E7017">_xlfn.IFS(C7017&gt;(D7017+maxpout),MAX(C7017-elyscap,D7017+maxpout),C7017&gt;D7017-minpout,C7017,C7017&lt;=D7017-minpout,C7017+(F7016-F7017)*efromH2)</f>
        <v>2.4</v>
      </c>
      <c r="F7017" s="37" cm="1">
        <f t="array" ref="F7017">_xlfn.IFS(C7017&gt;(D7017+maxpout),MIN(max_storage,F7016+MIN(elyscap,(C7017-D7017+maxpout))*H2in),C7017&gt;(D7017-minpout),F7016,C7017&lt;=(D7017-minpout),MAX(0,F7016+(C7017-(D7017-minpout))*H2out))</f>
        <v>19.236392572599382</v>
      </c>
      <c r="G7017" s="37">
        <f>MAX(0,F7016+MIN(elyscap,(C7017-D7017+maxpout))*H2in - max_storage)</f>
        <v>0</v>
      </c>
      <c r="H7017" s="17"/>
      <c r="AQ7017" s="51">
        <v>4156.9513713513816</v>
      </c>
    </row>
    <row r="7018" spans="1:43" x14ac:dyDescent="0.25">
      <c r="A7018" s="2">
        <v>44123.333333333299</v>
      </c>
      <c r="B7018" s="22">
        <v>5138199.4620000003</v>
      </c>
      <c r="C7018" s="47">
        <f t="shared" si="107"/>
        <v>5.1381994620000002</v>
      </c>
      <c r="D7018" s="47">
        <f>IF($J$13="Yes", D7017+$J$14*(C7018-D7017),$J$12)</f>
        <v>2.4</v>
      </c>
      <c r="E7018" s="47" cm="1">
        <f t="array" ref="E7018">_xlfn.IFS(C7018&gt;(D7018+maxpout),MAX(C7018-elyscap,D7018+maxpout),C7018&gt;D7018-minpout,C7018,C7018&lt;=D7018-minpout,C7018+(F7017-F7018)*efromH2)</f>
        <v>2.4</v>
      </c>
      <c r="F7018" s="37" cm="1">
        <f t="array" ref="F7018">_xlfn.IFS(C7018&gt;(D7018+maxpout),MIN(max_storage,F7017+MIN(elyscap,(C7018-D7018+maxpout))*H2in),C7018&gt;(D7018-minpout),F7017,C7018&lt;=(D7018-minpout),MAX(0,F7017+(C7018-(D7018-minpout))*H2out))</f>
        <v>19.291156561839383</v>
      </c>
      <c r="G7018" s="37">
        <f>MAX(0,F7017+MIN(elyscap,(C7018-D7018+maxpout))*H2in - max_storage)</f>
        <v>0</v>
      </c>
      <c r="H7018" s="17"/>
      <c r="AQ7018" s="51">
        <v>3256.2332457442276</v>
      </c>
    </row>
    <row r="7019" spans="1:43" x14ac:dyDescent="0.25">
      <c r="A7019" s="2">
        <v>44123.375</v>
      </c>
      <c r="B7019" s="22">
        <v>4646392.9649999999</v>
      </c>
      <c r="C7019" s="47">
        <f t="shared" si="107"/>
        <v>4.6463929649999995</v>
      </c>
      <c r="D7019" s="47">
        <f>IF($J$13="Yes", D7018+$J$14*(C7019-D7018),$J$12)</f>
        <v>2.4</v>
      </c>
      <c r="E7019" s="47" cm="1">
        <f t="array" ref="E7019">_xlfn.IFS(C7019&gt;(D7019+maxpout),MAX(C7019-elyscap,D7019+maxpout),C7019&gt;D7019-minpout,C7019,C7019&lt;=D7019-minpout,C7019+(F7018-F7019)*efromH2)</f>
        <v>2.4</v>
      </c>
      <c r="F7019" s="37" cm="1">
        <f t="array" ref="F7019">_xlfn.IFS(C7019&gt;(D7019+maxpout),MIN(max_storage,F7018+MIN(elyscap,(C7019-D7019+maxpout))*H2in),C7019&gt;(D7019-minpout),F7018,C7019&lt;=(D7019-minpout),MAX(0,F7018+(C7019-(D7019-minpout))*H2out))</f>
        <v>19.336084421139383</v>
      </c>
      <c r="G7019" s="37">
        <f>MAX(0,F7018+MIN(elyscap,(C7019-D7019+maxpout))*H2in - max_storage)</f>
        <v>0</v>
      </c>
      <c r="H7019" s="17"/>
      <c r="AQ7019" s="51">
        <v>2370.3498957441084</v>
      </c>
    </row>
    <row r="7020" spans="1:43" x14ac:dyDescent="0.25">
      <c r="A7020" s="2">
        <v>44123.416666666701</v>
      </c>
      <c r="B7020" s="22">
        <v>4240060.9179999996</v>
      </c>
      <c r="C7020" s="47">
        <f t="shared" si="107"/>
        <v>4.2400609179999993</v>
      </c>
      <c r="D7020" s="47">
        <f>IF($J$13="Yes", D7019+$J$14*(C7020-D7019),$J$12)</f>
        <v>2.4</v>
      </c>
      <c r="E7020" s="47" cm="1">
        <f t="array" ref="E7020">_xlfn.IFS(C7020&gt;(D7020+maxpout),MAX(C7020-elyscap,D7020+maxpout),C7020&gt;D7020-minpout,C7020,C7020&lt;=D7020-minpout,C7020+(F7019-F7020)*efromH2)</f>
        <v>2.4</v>
      </c>
      <c r="F7020" s="37" cm="1">
        <f t="array" ref="F7020">_xlfn.IFS(C7020&gt;(D7020+maxpout),MIN(max_storage,F7019+MIN(elyscap,(C7020-D7020+maxpout))*H2in),C7020&gt;(D7020-minpout),F7019,C7020&lt;=(D7020-minpout),MAX(0,F7019+(C7020-(D7020-minpout))*H2out))</f>
        <v>19.372885639499383</v>
      </c>
      <c r="G7020" s="37">
        <f>MAX(0,F7019+MIN(elyscap,(C7020-D7020+maxpout))*H2in - max_storage)</f>
        <v>0</v>
      </c>
      <c r="H7020" s="17"/>
      <c r="AQ7020" s="51">
        <v>2381.2287311892678</v>
      </c>
    </row>
    <row r="7021" spans="1:43" x14ac:dyDescent="0.25">
      <c r="A7021" s="2">
        <v>44123.458333333299</v>
      </c>
      <c r="B7021" s="22">
        <v>4075979.2570000002</v>
      </c>
      <c r="C7021" s="47">
        <f t="shared" si="107"/>
        <v>4.0759792570000002</v>
      </c>
      <c r="D7021" s="47">
        <f>IF($J$13="Yes", D7020+$J$14*(C7021-D7020),$J$12)</f>
        <v>2.4</v>
      </c>
      <c r="E7021" s="47" cm="1">
        <f t="array" ref="E7021">_xlfn.IFS(C7021&gt;(D7021+maxpout),MAX(C7021-elyscap,D7021+maxpout),C7021&gt;D7021-minpout,C7021,C7021&lt;=D7021-minpout,C7021+(F7020-F7021)*efromH2)</f>
        <v>2.4</v>
      </c>
      <c r="F7021" s="37" cm="1">
        <f t="array" ref="F7021">_xlfn.IFS(C7021&gt;(D7021+maxpout),MIN(max_storage,F7020+MIN(elyscap,(C7021-D7021+maxpout))*H2in),C7021&gt;(D7021-minpout),F7020,C7021&lt;=(D7021-minpout),MAX(0,F7020+(C7021-(D7021-minpout))*H2out))</f>
        <v>19.406405224639382</v>
      </c>
      <c r="G7021" s="37">
        <f>MAX(0,F7020+MIN(elyscap,(C7021-D7021+maxpout))*H2in - max_storage)</f>
        <v>0</v>
      </c>
      <c r="H7021" s="17"/>
      <c r="AQ7021" s="51">
        <v>2918.247608163942</v>
      </c>
    </row>
    <row r="7022" spans="1:43" x14ac:dyDescent="0.25">
      <c r="A7022" s="2">
        <v>44123.5</v>
      </c>
      <c r="B7022" s="22">
        <v>3959693.4350000001</v>
      </c>
      <c r="C7022" s="47">
        <f t="shared" si="107"/>
        <v>3.9596934350000002</v>
      </c>
      <c r="D7022" s="47">
        <f>IF($J$13="Yes", D7021+$J$14*(C7022-D7021),$J$12)</f>
        <v>2.4</v>
      </c>
      <c r="E7022" s="47" cm="1">
        <f t="array" ref="E7022">_xlfn.IFS(C7022&gt;(D7022+maxpout),MAX(C7022-elyscap,D7022+maxpout),C7022&gt;D7022-minpout,C7022,C7022&lt;=D7022-minpout,C7022+(F7021-F7022)*efromH2)</f>
        <v>2.4</v>
      </c>
      <c r="F7022" s="37" cm="1">
        <f t="array" ref="F7022">_xlfn.IFS(C7022&gt;(D7022+maxpout),MIN(max_storage,F7021+MIN(elyscap,(C7022-D7022+maxpout))*H2in),C7022&gt;(D7022-minpout),F7021,C7022&lt;=(D7022-minpout),MAX(0,F7021+(C7022-(D7022-minpout))*H2out))</f>
        <v>19.437599093339383</v>
      </c>
      <c r="G7022" s="37">
        <f>MAX(0,F7021+MIN(elyscap,(C7022-D7022+maxpout))*H2in - max_storage)</f>
        <v>0</v>
      </c>
      <c r="H7022" s="17"/>
      <c r="AQ7022" s="51">
        <v>3148.4338763331052</v>
      </c>
    </row>
    <row r="7023" spans="1:43" x14ac:dyDescent="0.25">
      <c r="A7023" s="2">
        <v>44123.541666666701</v>
      </c>
      <c r="B7023" s="22">
        <v>3784525.4739999999</v>
      </c>
      <c r="C7023" s="47">
        <f t="shared" si="107"/>
        <v>3.7845254740000001</v>
      </c>
      <c r="D7023" s="47">
        <f>IF($J$13="Yes", D7022+$J$14*(C7023-D7022),$J$12)</f>
        <v>2.4</v>
      </c>
      <c r="E7023" s="47" cm="1">
        <f t="array" ref="E7023">_xlfn.IFS(C7023&gt;(D7023+maxpout),MAX(C7023-elyscap,D7023+maxpout),C7023&gt;D7023-minpout,C7023,C7023&lt;=D7023-minpout,C7023+(F7022-F7023)*efromH2)</f>
        <v>2.4</v>
      </c>
      <c r="F7023" s="37" cm="1">
        <f t="array" ref="F7023">_xlfn.IFS(C7023&gt;(D7023+maxpout),MIN(max_storage,F7022+MIN(elyscap,(C7023-D7023+maxpout))*H2in),C7023&gt;(D7023-minpout),F7022,C7023&lt;=(D7023-minpout),MAX(0,F7022+(C7023-(D7023-minpout))*H2out))</f>
        <v>19.465289602819382</v>
      </c>
      <c r="G7023" s="37">
        <f>MAX(0,F7022+MIN(elyscap,(C7023-D7023+maxpout))*H2in - max_storage)</f>
        <v>0</v>
      </c>
      <c r="H7023" s="17"/>
      <c r="AQ7023" s="51">
        <v>2779.7897024982803</v>
      </c>
    </row>
    <row r="7024" spans="1:43" x14ac:dyDescent="0.25">
      <c r="A7024" s="2">
        <v>44123.583333333299</v>
      </c>
      <c r="B7024" s="22">
        <v>3382438.2560000001</v>
      </c>
      <c r="C7024" s="47">
        <f t="shared" si="107"/>
        <v>3.3824382559999999</v>
      </c>
      <c r="D7024" s="47">
        <f>IF($J$13="Yes", D7023+$J$14*(C7024-D7023),$J$12)</f>
        <v>2.4</v>
      </c>
      <c r="E7024" s="47" cm="1">
        <f t="array" ref="E7024">_xlfn.IFS(C7024&gt;(D7024+maxpout),MAX(C7024-elyscap,D7024+maxpout),C7024&gt;D7024-minpout,C7024,C7024&lt;=D7024-minpout,C7024+(F7023-F7024)*efromH2)</f>
        <v>2.4</v>
      </c>
      <c r="F7024" s="37" cm="1">
        <f t="array" ref="F7024">_xlfn.IFS(C7024&gt;(D7024+maxpout),MIN(max_storage,F7023+MIN(elyscap,(C7024-D7024+maxpout))*H2in),C7024&gt;(D7024-minpout),F7023,C7024&lt;=(D7024-minpout),MAX(0,F7023+(C7024-(D7024-minpout))*H2out))</f>
        <v>19.484938367939382</v>
      </c>
      <c r="G7024" s="37">
        <f>MAX(0,F7023+MIN(elyscap,(C7024-D7024+maxpout))*H2in - max_storage)</f>
        <v>0</v>
      </c>
      <c r="H7024" s="17"/>
      <c r="AQ7024" s="51">
        <v>2150.0534779796358</v>
      </c>
    </row>
    <row r="7025" spans="1:43" x14ac:dyDescent="0.25">
      <c r="A7025" s="2">
        <v>44123.625</v>
      </c>
      <c r="B7025" s="22">
        <v>2969915.7230000002</v>
      </c>
      <c r="C7025" s="47">
        <f t="shared" si="107"/>
        <v>2.9699157230000002</v>
      </c>
      <c r="D7025" s="47">
        <f>IF($J$13="Yes", D7024+$J$14*(C7025-D7024),$J$12)</f>
        <v>2.4</v>
      </c>
      <c r="E7025" s="47" cm="1">
        <f t="array" ref="E7025">_xlfn.IFS(C7025&gt;(D7025+maxpout),MAX(C7025-elyscap,D7025+maxpout),C7025&gt;D7025-minpout,C7025,C7025&lt;=D7025-minpout,C7025+(F7024-F7025)*efromH2)</f>
        <v>2.4</v>
      </c>
      <c r="F7025" s="37" cm="1">
        <f t="array" ref="F7025">_xlfn.IFS(C7025&gt;(D7025+maxpout),MIN(max_storage,F7024+MIN(elyscap,(C7025-D7025+maxpout))*H2in),C7025&gt;(D7025-minpout),F7024,C7025&lt;=(D7025-minpout),MAX(0,F7024+(C7025-(D7025-minpout))*H2out))</f>
        <v>19.496336682399381</v>
      </c>
      <c r="G7025" s="37">
        <f>MAX(0,F7024+MIN(elyscap,(C7025-D7025+maxpout))*H2in - max_storage)</f>
        <v>0</v>
      </c>
      <c r="H7025" s="17"/>
      <c r="AQ7025" s="51">
        <v>1773.7446700811761</v>
      </c>
    </row>
    <row r="7026" spans="1:43" x14ac:dyDescent="0.25">
      <c r="A7026" s="2">
        <v>44123.666666666701</v>
      </c>
      <c r="B7026" s="22">
        <v>2884500.4070000001</v>
      </c>
      <c r="C7026" s="47">
        <f t="shared" si="107"/>
        <v>2.884500407</v>
      </c>
      <c r="D7026" s="47">
        <f>IF($J$13="Yes", D7025+$J$14*(C7026-D7025),$J$12)</f>
        <v>2.4</v>
      </c>
      <c r="E7026" s="47" cm="1">
        <f t="array" ref="E7026">_xlfn.IFS(C7026&gt;(D7026+maxpout),MAX(C7026-elyscap,D7026+maxpout),C7026&gt;D7026-minpout,C7026,C7026&lt;=D7026-minpout,C7026+(F7025-F7026)*efromH2)</f>
        <v>2.4</v>
      </c>
      <c r="F7026" s="37" cm="1">
        <f t="array" ref="F7026">_xlfn.IFS(C7026&gt;(D7026+maxpout),MIN(max_storage,F7025+MIN(elyscap,(C7026-D7026+maxpout))*H2in),C7026&gt;(D7026-minpout),F7025,C7026&lt;=(D7026-minpout),MAX(0,F7025+(C7026-(D7026-minpout))*H2out))</f>
        <v>19.506026690539382</v>
      </c>
      <c r="G7026" s="37">
        <f>MAX(0,F7025+MIN(elyscap,(C7026-D7026+maxpout))*H2in - max_storage)</f>
        <v>0</v>
      </c>
      <c r="H7026" s="17"/>
      <c r="AQ7026" s="51">
        <v>2078.104816285515</v>
      </c>
    </row>
    <row r="7027" spans="1:43" x14ac:dyDescent="0.25">
      <c r="A7027" s="2">
        <v>44123.708333333299</v>
      </c>
      <c r="B7027" s="22">
        <v>2711913.1639999999</v>
      </c>
      <c r="C7027" s="47">
        <f t="shared" si="107"/>
        <v>2.7119131639999998</v>
      </c>
      <c r="D7027" s="47">
        <f>IF($J$13="Yes", D7026+$J$14*(C7027-D7026),$J$12)</f>
        <v>2.4</v>
      </c>
      <c r="E7027" s="47" cm="1">
        <f t="array" ref="E7027">_xlfn.IFS(C7027&gt;(D7027+maxpout),MAX(C7027-elyscap,D7027+maxpout),C7027&gt;D7027-minpout,C7027,C7027&lt;=D7027-minpout,C7027+(F7026-F7027)*efromH2)</f>
        <v>2.4</v>
      </c>
      <c r="F7027" s="37" cm="1">
        <f t="array" ref="F7027">_xlfn.IFS(C7027&gt;(D7027+maxpout),MIN(max_storage,F7026+MIN(elyscap,(C7027-D7027+maxpout))*H2in),C7027&gt;(D7027-minpout),F7026,C7027&lt;=(D7027-minpout),MAX(0,F7026+(C7027-(D7027-minpout))*H2out))</f>
        <v>19.512264953819383</v>
      </c>
      <c r="G7027" s="37">
        <f>MAX(0,F7026+MIN(elyscap,(C7027-D7027+maxpout))*H2in - max_storage)</f>
        <v>0</v>
      </c>
      <c r="H7027" s="17"/>
      <c r="AQ7027" s="51">
        <v>3244.1181789984821</v>
      </c>
    </row>
    <row r="7028" spans="1:43" x14ac:dyDescent="0.25">
      <c r="A7028" s="2">
        <v>44123.75</v>
      </c>
      <c r="B7028" s="22">
        <v>2541715.5440000002</v>
      </c>
      <c r="C7028" s="47">
        <f t="shared" si="107"/>
        <v>2.5417155440000001</v>
      </c>
      <c r="D7028" s="47">
        <f>IF($J$13="Yes", D7027+$J$14*(C7028-D7027),$J$12)</f>
        <v>2.4</v>
      </c>
      <c r="E7028" s="47" cm="1">
        <f t="array" ref="E7028">_xlfn.IFS(C7028&gt;(D7028+maxpout),MAX(C7028-elyscap,D7028+maxpout),C7028&gt;D7028-minpout,C7028,C7028&lt;=D7028-minpout,C7028+(F7027-F7028)*efromH2)</f>
        <v>2.4</v>
      </c>
      <c r="F7028" s="37" cm="1">
        <f t="array" ref="F7028">_xlfn.IFS(C7028&gt;(D7028+maxpout),MIN(max_storage,F7027+MIN(elyscap,(C7028-D7028+maxpout))*H2in),C7028&gt;(D7028-minpout),F7027,C7028&lt;=(D7028-minpout),MAX(0,F7027+(C7028-(D7028-minpout))*H2out))</f>
        <v>19.515099264699383</v>
      </c>
      <c r="G7028" s="37">
        <f>MAX(0,F7027+MIN(elyscap,(C7028-D7028+maxpout))*H2in - max_storage)</f>
        <v>0</v>
      </c>
      <c r="H7028" s="17"/>
      <c r="AQ7028" s="51">
        <v>5581.5843221469959</v>
      </c>
    </row>
    <row r="7029" spans="1:43" x14ac:dyDescent="0.25">
      <c r="A7029" s="2">
        <v>44123.791666666701</v>
      </c>
      <c r="B7029" s="22">
        <v>2360031.2680000002</v>
      </c>
      <c r="C7029" s="47">
        <f t="shared" si="107"/>
        <v>2.3600312680000002</v>
      </c>
      <c r="D7029" s="47">
        <f>IF($J$13="Yes", D7028+$J$14*(C7029-D7028),$J$12)</f>
        <v>2.4</v>
      </c>
      <c r="E7029" s="47" cm="1">
        <f t="array" ref="E7029">_xlfn.IFS(C7029&gt;(D7029+maxpout),MAX(C7029-elyscap,D7029+maxpout),C7029&gt;D7029-minpout,C7029,C7029&lt;=D7029-minpout,C7029+(F7028-F7029)*efromH2)</f>
        <v>2.4000000000000199</v>
      </c>
      <c r="F7029" s="37" cm="1">
        <f t="array" ref="F7029">_xlfn.IFS(C7029&gt;(D7029+maxpout),MIN(max_storage,F7028+MIN(elyscap,(C7029-D7029+maxpout))*H2in),C7029&gt;(D7029-minpout),F7028,C7029&lt;=(D7029-minpout),MAX(0,F7028+(C7029-(D7029-minpout))*H2out))</f>
        <v>19.513100828099383</v>
      </c>
      <c r="G7029" s="37">
        <f>MAX(0,F7028+MIN(elyscap,(C7029-D7029+maxpout))*H2in - max_storage)</f>
        <v>0</v>
      </c>
      <c r="H7029" s="17"/>
      <c r="AQ7029" s="51">
        <v>8285.4694227892796</v>
      </c>
    </row>
    <row r="7030" spans="1:43" x14ac:dyDescent="0.25">
      <c r="A7030" s="2">
        <v>44123.833333333299</v>
      </c>
      <c r="B7030" s="22">
        <v>2097821.6090000002</v>
      </c>
      <c r="C7030" s="47">
        <f t="shared" si="107"/>
        <v>2.0978216090000004</v>
      </c>
      <c r="D7030" s="47">
        <f>IF($J$13="Yes", D7029+$J$14*(C7030-D7029),$J$12)</f>
        <v>2.4</v>
      </c>
      <c r="E7030" s="47" cm="1">
        <f t="array" ref="E7030">_xlfn.IFS(C7030&gt;(D7030+maxpout),MAX(C7030-elyscap,D7030+maxpout),C7030&gt;D7030-minpout,C7030,C7030&lt;=D7030-minpout,C7030+(F7029-F7030)*efromH2)</f>
        <v>2.3999999999999702</v>
      </c>
      <c r="F7030" s="37" cm="1">
        <f t="array" ref="F7030">_xlfn.IFS(C7030&gt;(D7030+maxpout),MIN(max_storage,F7029+MIN(elyscap,(C7030-D7030+maxpout))*H2in),C7030&gt;(D7030-minpout),F7029,C7030&lt;=(D7030-minpout),MAX(0,F7029+(C7030-(D7030-minpout))*H2out))</f>
        <v>19.497991908549384</v>
      </c>
      <c r="G7030" s="37">
        <f>MAX(0,F7029+MIN(elyscap,(C7030-D7030+maxpout))*H2in - max_storage)</f>
        <v>0</v>
      </c>
      <c r="H7030" s="17"/>
      <c r="AQ7030" s="51">
        <v>10955.234539535382</v>
      </c>
    </row>
    <row r="7031" spans="1:43" x14ac:dyDescent="0.25">
      <c r="A7031" s="2">
        <v>44123.875</v>
      </c>
      <c r="B7031" s="22">
        <v>1847257.6189999999</v>
      </c>
      <c r="C7031" s="47">
        <f t="shared" si="107"/>
        <v>1.8472576189999999</v>
      </c>
      <c r="D7031" s="47">
        <f>IF($J$13="Yes", D7030+$J$14*(C7031-D7030),$J$12)</f>
        <v>2.4</v>
      </c>
      <c r="E7031" s="47" cm="1">
        <f t="array" ref="E7031">_xlfn.IFS(C7031&gt;(D7031+maxpout),MAX(C7031-elyscap,D7031+maxpout),C7031&gt;D7031-minpout,C7031,C7031&lt;=D7031-minpout,C7031+(F7030-F7031)*efromH2)</f>
        <v>2.3999999999999728</v>
      </c>
      <c r="F7031" s="37" cm="1">
        <f t="array" ref="F7031">_xlfn.IFS(C7031&gt;(D7031+maxpout),MIN(max_storage,F7030+MIN(elyscap,(C7031-D7031+maxpout))*H2in),C7031&gt;(D7031-minpout),F7030,C7031&lt;=(D7031-minpout),MAX(0,F7030+(C7031-(D7031-minpout))*H2out))</f>
        <v>19.470354789499385</v>
      </c>
      <c r="G7031" s="37">
        <f>MAX(0,F7030+MIN(elyscap,(C7031-D7031+maxpout))*H2in - max_storage)</f>
        <v>0</v>
      </c>
      <c r="H7031" s="17"/>
      <c r="AQ7031" s="51">
        <v>13162.401903602104</v>
      </c>
    </row>
    <row r="7032" spans="1:43" x14ac:dyDescent="0.25">
      <c r="A7032" s="2">
        <v>44123.916666666701</v>
      </c>
      <c r="B7032" s="22">
        <v>1673028.6329999999</v>
      </c>
      <c r="C7032" s="47">
        <f t="shared" si="107"/>
        <v>1.6730286329999999</v>
      </c>
      <c r="D7032" s="47">
        <f>IF($J$13="Yes", D7031+$J$14*(C7032-D7031),$J$12)</f>
        <v>2.4</v>
      </c>
      <c r="E7032" s="47" cm="1">
        <f t="array" ref="E7032">_xlfn.IFS(C7032&gt;(D7032+maxpout),MAX(C7032-elyscap,D7032+maxpout),C7032&gt;D7032-minpout,C7032,C7032&lt;=D7032-minpout,C7032+(F7031-F7032)*efromH2)</f>
        <v>2.4000000000000044</v>
      </c>
      <c r="F7032" s="37" cm="1">
        <f t="array" ref="F7032">_xlfn.IFS(C7032&gt;(D7032+maxpout),MIN(max_storage,F7031+MIN(elyscap,(C7032-D7032+maxpout))*H2in),C7032&gt;(D7032-minpout),F7031,C7032&lt;=(D7032-minpout),MAX(0,F7031+(C7032-(D7032-minpout))*H2out))</f>
        <v>19.434006221149385</v>
      </c>
      <c r="G7032" s="37">
        <f>MAX(0,F7031+MIN(elyscap,(C7032-D7032+maxpout))*H2in - max_storage)</f>
        <v>0</v>
      </c>
      <c r="H7032" s="17"/>
      <c r="AQ7032" s="51">
        <v>14551.431392940833</v>
      </c>
    </row>
    <row r="7033" spans="1:43" x14ac:dyDescent="0.25">
      <c r="A7033" s="2">
        <v>44123.958333333299</v>
      </c>
      <c r="B7033" s="22">
        <v>1509869.2579999999</v>
      </c>
      <c r="C7033" s="47">
        <f t="shared" si="107"/>
        <v>1.5098692579999999</v>
      </c>
      <c r="D7033" s="47">
        <f>IF($J$13="Yes", D7032+$J$14*(C7033-D7032),$J$12)</f>
        <v>2.4</v>
      </c>
      <c r="E7033" s="47" cm="1">
        <f t="array" ref="E7033">_xlfn.IFS(C7033&gt;(D7033+maxpout),MAX(C7033-elyscap,D7033+maxpout),C7033&gt;D7033-minpout,C7033,C7033&lt;=D7033-minpout,C7033+(F7032-F7033)*efromH2)</f>
        <v>2.3999999999999684</v>
      </c>
      <c r="F7033" s="37" cm="1">
        <f t="array" ref="F7033">_xlfn.IFS(C7033&gt;(D7033+maxpout),MIN(max_storage,F7032+MIN(elyscap,(C7033-D7033+maxpout))*H2in),C7033&gt;(D7033-minpout),F7032,C7033&lt;=(D7033-minpout),MAX(0,F7032+(C7033-(D7033-minpout))*H2out))</f>
        <v>19.389499684049387</v>
      </c>
      <c r="G7033" s="37">
        <f>MAX(0,F7032+MIN(elyscap,(C7033-D7033+maxpout))*H2in - max_storage)</f>
        <v>0</v>
      </c>
      <c r="H7033" s="17"/>
      <c r="AQ7033" s="51">
        <v>15176.717184777366</v>
      </c>
    </row>
    <row r="7034" spans="1:43" x14ac:dyDescent="0.25">
      <c r="A7034" s="2">
        <v>44124</v>
      </c>
      <c r="B7034" s="22">
        <v>1353432.9450000001</v>
      </c>
      <c r="C7034" s="47">
        <f t="shared" si="107"/>
        <v>1.353432945</v>
      </c>
      <c r="D7034" s="47">
        <f>IF($J$13="Yes", D7033+$J$14*(C7034-D7033),$J$12)</f>
        <v>2.4</v>
      </c>
      <c r="E7034" s="47" cm="1">
        <f t="array" ref="E7034">_xlfn.IFS(C7034&gt;(D7034+maxpout),MAX(C7034-elyscap,D7034+maxpout),C7034&gt;D7034-minpout,C7034,C7034&lt;=D7034-minpout,C7034+(F7033-F7034)*efromH2)</f>
        <v>2.3999999999999826</v>
      </c>
      <c r="F7034" s="37" cm="1">
        <f t="array" ref="F7034">_xlfn.IFS(C7034&gt;(D7034+maxpout),MIN(max_storage,F7033+MIN(elyscap,(C7034-D7034+maxpout))*H2in),C7034&gt;(D7034-minpout),F7033,C7034&lt;=(D7034-minpout),MAX(0,F7033+(C7034-(D7034-minpout))*H2out))</f>
        <v>19.337171331299388</v>
      </c>
      <c r="G7034" s="37">
        <f>MAX(0,F7033+MIN(elyscap,(C7034-D7034+maxpout))*H2in - max_storage)</f>
        <v>0</v>
      </c>
      <c r="H7034" s="17"/>
      <c r="AQ7034" s="51">
        <v>15271.659748662392</v>
      </c>
    </row>
    <row r="7035" spans="1:43" x14ac:dyDescent="0.25">
      <c r="A7035" s="2">
        <v>44124.041666666701</v>
      </c>
      <c r="B7035" s="22">
        <v>1325767.7420000001</v>
      </c>
      <c r="C7035" s="47">
        <f t="shared" si="107"/>
        <v>1.325767742</v>
      </c>
      <c r="D7035" s="47">
        <f>IF($J$13="Yes", D7034+$J$14*(C7035-D7034),$J$12)</f>
        <v>2.4</v>
      </c>
      <c r="E7035" s="47" cm="1">
        <f t="array" ref="E7035">_xlfn.IFS(C7035&gt;(D7035+maxpout),MAX(C7035-elyscap,D7035+maxpout),C7035&gt;D7035-minpout,C7035,C7035&lt;=D7035-minpout,C7035+(F7034-F7035)*efromH2)</f>
        <v>2.3999999999999808</v>
      </c>
      <c r="F7035" s="37" cm="1">
        <f t="array" ref="F7035">_xlfn.IFS(C7035&gt;(D7035+maxpout),MIN(max_storage,F7034+MIN(elyscap,(C7035-D7035+maxpout))*H2in),C7035&gt;(D7035-minpout),F7034,C7035&lt;=(D7035-minpout),MAX(0,F7034+(C7035-(D7035-minpout))*H2out))</f>
        <v>19.283459718399389</v>
      </c>
      <c r="G7035" s="37">
        <f>MAX(0,F7034+MIN(elyscap,(C7035-D7035+maxpout))*H2in - max_storage)</f>
        <v>0</v>
      </c>
      <c r="H7035" s="17"/>
      <c r="AQ7035" s="51">
        <v>15515.691807398121</v>
      </c>
    </row>
    <row r="7036" spans="1:43" x14ac:dyDescent="0.25">
      <c r="A7036" s="2">
        <v>44124.083333333299</v>
      </c>
      <c r="B7036" s="22">
        <v>1342137.7050000001</v>
      </c>
      <c r="C7036" s="47">
        <f t="shared" si="107"/>
        <v>1.3421377050000001</v>
      </c>
      <c r="D7036" s="47">
        <f>IF($J$13="Yes", D7035+$J$14*(C7036-D7035),$J$12)</f>
        <v>2.4</v>
      </c>
      <c r="E7036" s="47" cm="1">
        <f t="array" ref="E7036">_xlfn.IFS(C7036&gt;(D7036+maxpout),MAX(C7036-elyscap,D7036+maxpout),C7036&gt;D7036-minpout,C7036,C7036&lt;=D7036-minpout,C7036+(F7035-F7036)*efromH2)</f>
        <v>2.3999999999999782</v>
      </c>
      <c r="F7036" s="37" cm="1">
        <f t="array" ref="F7036">_xlfn.IFS(C7036&gt;(D7036+maxpout),MIN(max_storage,F7035+MIN(elyscap,(C7036-D7036+maxpout))*H2in),C7036&gt;(D7036-minpout),F7035,C7036&lt;=(D7036-minpout),MAX(0,F7035+(C7036-(D7036-minpout))*H2out))</f>
        <v>19.23056660364939</v>
      </c>
      <c r="G7036" s="37">
        <f>MAX(0,F7035+MIN(elyscap,(C7036-D7036+maxpout))*H2in - max_storage)</f>
        <v>0</v>
      </c>
      <c r="H7036" s="17"/>
      <c r="AQ7036" s="51">
        <v>16117.241958263399</v>
      </c>
    </row>
    <row r="7037" spans="1:43" x14ac:dyDescent="0.25">
      <c r="A7037" s="2">
        <v>44124.125</v>
      </c>
      <c r="B7037" s="22">
        <v>1368178.28</v>
      </c>
      <c r="C7037" s="47">
        <f t="shared" si="107"/>
        <v>1.36817828</v>
      </c>
      <c r="D7037" s="47">
        <f>IF($J$13="Yes", D7036+$J$14*(C7037-D7036),$J$12)</f>
        <v>2.4</v>
      </c>
      <c r="E7037" s="47" cm="1">
        <f t="array" ref="E7037">_xlfn.IFS(C7037&gt;(D7037+maxpout),MAX(C7037-elyscap,D7037+maxpout),C7037&gt;D7037-minpout,C7037,C7037&lt;=D7037-minpout,C7037+(F7036-F7037)*efromH2)</f>
        <v>2.3999999999999679</v>
      </c>
      <c r="F7037" s="37" cm="1">
        <f t="array" ref="F7037">_xlfn.IFS(C7037&gt;(D7037+maxpout),MIN(max_storage,F7036+MIN(elyscap,(C7037-D7037+maxpout))*H2in),C7037&gt;(D7037-minpout),F7036,C7037&lt;=(D7037-minpout),MAX(0,F7036+(C7037-(D7037-minpout))*H2out))</f>
        <v>19.178975517649391</v>
      </c>
      <c r="G7037" s="37">
        <f>MAX(0,F7036+MIN(elyscap,(C7037-D7037+maxpout))*H2in - max_storage)</f>
        <v>0</v>
      </c>
      <c r="H7037" s="17"/>
      <c r="AQ7037" s="51">
        <v>17016.47660630985</v>
      </c>
    </row>
    <row r="7038" spans="1:43" x14ac:dyDescent="0.25">
      <c r="A7038" s="2">
        <v>44124.166666666701</v>
      </c>
      <c r="B7038" s="22">
        <v>1446678.7990000001</v>
      </c>
      <c r="C7038" s="47">
        <f t="shared" si="107"/>
        <v>1.4466787990000001</v>
      </c>
      <c r="D7038" s="47">
        <f>IF($J$13="Yes", D7037+$J$14*(C7038-D7037),$J$12)</f>
        <v>2.4</v>
      </c>
      <c r="E7038" s="47" cm="1">
        <f t="array" ref="E7038">_xlfn.IFS(C7038&gt;(D7038+maxpout),MAX(C7038-elyscap,D7038+maxpout),C7038&gt;D7038-minpout,C7038,C7038&lt;=D7038-minpout,C7038+(F7037-F7038)*efromH2)</f>
        <v>2.3999999999999657</v>
      </c>
      <c r="F7038" s="37" cm="1">
        <f t="array" ref="F7038">_xlfn.IFS(C7038&gt;(D7038+maxpout),MIN(max_storage,F7037+MIN(elyscap,(C7038-D7038+maxpout))*H2in),C7038&gt;(D7038-minpout),F7037,C7038&lt;=(D7038-minpout),MAX(0,F7037+(C7038-(D7038-minpout))*H2out))</f>
        <v>19.131309457599393</v>
      </c>
      <c r="G7038" s="37">
        <f>MAX(0,F7037+MIN(elyscap,(C7038-D7038+maxpout))*H2in - max_storage)</f>
        <v>0</v>
      </c>
      <c r="H7038" s="17"/>
      <c r="AQ7038" s="51">
        <v>17540.391431498309</v>
      </c>
    </row>
    <row r="7039" spans="1:43" x14ac:dyDescent="0.25">
      <c r="A7039" s="2">
        <v>44124.208333333299</v>
      </c>
      <c r="B7039" s="22">
        <v>1576755.094</v>
      </c>
      <c r="C7039" s="47">
        <f t="shared" si="107"/>
        <v>1.5767550940000001</v>
      </c>
      <c r="D7039" s="47">
        <f>IF($J$13="Yes", D7038+$J$14*(C7039-D7038),$J$12)</f>
        <v>2.4</v>
      </c>
      <c r="E7039" s="47" cm="1">
        <f t="array" ref="E7039">_xlfn.IFS(C7039&gt;(D7039+maxpout),MAX(C7039-elyscap,D7039+maxpout),C7039&gt;D7039-minpout,C7039,C7039&lt;=D7039-minpout,C7039+(F7038-F7039)*efromH2)</f>
        <v>2.4000000000000137</v>
      </c>
      <c r="F7039" s="37" cm="1">
        <f t="array" ref="F7039">_xlfn.IFS(C7039&gt;(D7039+maxpout),MIN(max_storage,F7038+MIN(elyscap,(C7039-D7039+maxpout))*H2in),C7039&gt;(D7039-minpout),F7038,C7039&lt;=(D7039-minpout),MAX(0,F7038+(C7039-(D7039-minpout))*H2out))</f>
        <v>19.090147212299392</v>
      </c>
      <c r="G7039" s="37">
        <f>MAX(0,F7038+MIN(elyscap,(C7039-D7039+maxpout))*H2in - max_storage)</f>
        <v>0</v>
      </c>
      <c r="H7039" s="17"/>
      <c r="AQ7039" s="51">
        <v>19081.477370809149</v>
      </c>
    </row>
    <row r="7040" spans="1:43" x14ac:dyDescent="0.25">
      <c r="A7040" s="2">
        <v>44124.25</v>
      </c>
      <c r="B7040" s="22">
        <v>1661116.6839999999</v>
      </c>
      <c r="C7040" s="47">
        <f t="shared" si="107"/>
        <v>1.6611166839999998</v>
      </c>
      <c r="D7040" s="47">
        <f>IF($J$13="Yes", D7039+$J$14*(C7040-D7039),$J$12)</f>
        <v>2.4</v>
      </c>
      <c r="E7040" s="47" cm="1">
        <f t="array" ref="E7040">_xlfn.IFS(C7040&gt;(D7040+maxpout),MAX(C7040-elyscap,D7040+maxpout),C7040&gt;D7040-minpout,C7040,C7040&lt;=D7040-minpout,C7040+(F7039-F7040)*efromH2)</f>
        <v>2.400000000000027</v>
      </c>
      <c r="F7040" s="37" cm="1">
        <f t="array" ref="F7040">_xlfn.IFS(C7040&gt;(D7040+maxpout),MIN(max_storage,F7039+MIN(elyscap,(C7040-D7040+maxpout))*H2in),C7040&gt;(D7040-minpout),F7039,C7040&lt;=(D7040-minpout),MAX(0,F7039+(C7040-(D7040-minpout))*H2out))</f>
        <v>19.053203046499391</v>
      </c>
      <c r="G7040" s="37">
        <f>MAX(0,F7039+MIN(elyscap,(C7040-D7040+maxpout))*H2in - max_storage)</f>
        <v>0</v>
      </c>
      <c r="H7040" s="17"/>
      <c r="AQ7040" s="51">
        <v>19965.135504468213</v>
      </c>
    </row>
    <row r="7041" spans="1:43" x14ac:dyDescent="0.25">
      <c r="A7041" s="2">
        <v>44124.291666666701</v>
      </c>
      <c r="B7041" s="22">
        <v>1744661.044</v>
      </c>
      <c r="C7041" s="47">
        <f t="shared" si="107"/>
        <v>1.7446610440000001</v>
      </c>
      <c r="D7041" s="47">
        <f>IF($J$13="Yes", D7040+$J$14*(C7041-D7040),$J$12)</f>
        <v>2.4</v>
      </c>
      <c r="E7041" s="47" cm="1">
        <f t="array" ref="E7041">_xlfn.IFS(C7041&gt;(D7041+maxpout),MAX(C7041-elyscap,D7041+maxpout),C7041&gt;D7041-minpout,C7041,C7041&lt;=D7041-minpout,C7041+(F7040-F7041)*efromH2)</f>
        <v>2.3999999999999799</v>
      </c>
      <c r="F7041" s="37" cm="1">
        <f t="array" ref="F7041">_xlfn.IFS(C7041&gt;(D7041+maxpout),MIN(max_storage,F7040+MIN(elyscap,(C7041-D7041+maxpout))*H2in),C7041&gt;(D7041-minpout),F7040,C7041&lt;=(D7041-minpout),MAX(0,F7040+(C7041-(D7041-minpout))*H2out))</f>
        <v>19.020436098699392</v>
      </c>
      <c r="G7041" s="37">
        <f>MAX(0,F7040+MIN(elyscap,(C7041-D7041+maxpout))*H2in - max_storage)</f>
        <v>0</v>
      </c>
      <c r="H7041" s="17"/>
      <c r="AQ7041" s="51">
        <v>20086.780664445901</v>
      </c>
    </row>
    <row r="7042" spans="1:43" x14ac:dyDescent="0.25">
      <c r="A7042" s="2">
        <v>44124.333333333299</v>
      </c>
      <c r="B7042" s="22">
        <v>1821269.8230000001</v>
      </c>
      <c r="C7042" s="47">
        <f t="shared" si="107"/>
        <v>1.8212698230000002</v>
      </c>
      <c r="D7042" s="47">
        <f>IF($J$13="Yes", D7041+$J$14*(C7042-D7041),$J$12)</f>
        <v>2.4</v>
      </c>
      <c r="E7042" s="47" cm="1">
        <f t="array" ref="E7042">_xlfn.IFS(C7042&gt;(D7042+maxpout),MAX(C7042-elyscap,D7042+maxpout),C7042&gt;D7042-minpout,C7042,C7042&lt;=D7042-minpout,C7042+(F7041-F7042)*efromH2)</f>
        <v>2.3999999999999688</v>
      </c>
      <c r="F7042" s="37" cm="1">
        <f t="array" ref="F7042">_xlfn.IFS(C7042&gt;(D7042+maxpout),MIN(max_storage,F7041+MIN(elyscap,(C7042-D7042+maxpout))*H2in),C7042&gt;(D7042-minpout),F7041,C7042&lt;=(D7042-minpout),MAX(0,F7041+(C7042-(D7042-minpout))*H2out))</f>
        <v>18.991499589849393</v>
      </c>
      <c r="G7042" s="37">
        <f>MAX(0,F7041+MIN(elyscap,(C7042-D7042+maxpout))*H2in - max_storage)</f>
        <v>0</v>
      </c>
      <c r="H7042" s="17"/>
      <c r="AQ7042" s="51">
        <v>19240.951208584778</v>
      </c>
    </row>
    <row r="7043" spans="1:43" x14ac:dyDescent="0.25">
      <c r="A7043" s="2">
        <v>44124.375</v>
      </c>
      <c r="B7043" s="22">
        <v>1740448.2039999999</v>
      </c>
      <c r="C7043" s="47">
        <f t="shared" ref="C7043:C7106" si="108">B7043/1000000</f>
        <v>1.740448204</v>
      </c>
      <c r="D7043" s="47">
        <f>IF($J$13="Yes", D7042+$J$14*(C7043-D7042),$J$12)</f>
        <v>2.4</v>
      </c>
      <c r="E7043" s="47" cm="1">
        <f t="array" ref="E7043">_xlfn.IFS(C7043&gt;(D7043+maxpout),MAX(C7043-elyscap,D7043+maxpout),C7043&gt;D7043-minpout,C7043,C7043&lt;=D7043-minpout,C7043+(F7042-F7043)*efromH2)</f>
        <v>2.4000000000000306</v>
      </c>
      <c r="F7043" s="37" cm="1">
        <f t="array" ref="F7043">_xlfn.IFS(C7043&gt;(D7043+maxpout),MIN(max_storage,F7042+MIN(elyscap,(C7043-D7043+maxpout))*H2in),C7043&gt;(D7043-minpout),F7042,C7043&lt;=(D7043-minpout),MAX(0,F7042+(C7043-(D7043-minpout))*H2out))</f>
        <v>18.958522000049392</v>
      </c>
      <c r="G7043" s="37">
        <f>MAX(0,F7042+MIN(elyscap,(C7043-D7043+maxpout))*H2in - max_storage)</f>
        <v>0</v>
      </c>
      <c r="H7043" s="17"/>
      <c r="AQ7043" s="51">
        <v>17205.37274903943</v>
      </c>
    </row>
    <row r="7044" spans="1:43" x14ac:dyDescent="0.25">
      <c r="A7044" s="2">
        <v>44124.416666666701</v>
      </c>
      <c r="B7044" s="22">
        <v>1688797.263</v>
      </c>
      <c r="C7044" s="47">
        <f t="shared" si="108"/>
        <v>1.6887972630000001</v>
      </c>
      <c r="D7044" s="47">
        <f>IF($J$13="Yes", D7043+$J$14*(C7044-D7043),$J$12)</f>
        <v>2.4</v>
      </c>
      <c r="E7044" s="47" cm="1">
        <f t="array" ref="E7044">_xlfn.IFS(C7044&gt;(D7044+maxpout),MAX(C7044-elyscap,D7044+maxpout),C7044&gt;D7044-minpout,C7044,C7044&lt;=D7044-minpout,C7044+(F7043-F7044)*efromH2)</f>
        <v>2.3999999999999653</v>
      </c>
      <c r="F7044" s="37" cm="1">
        <f t="array" ref="F7044">_xlfn.IFS(C7044&gt;(D7044+maxpout),MIN(max_storage,F7043+MIN(elyscap,(C7044-D7044+maxpout))*H2in),C7044&gt;(D7044-minpout),F7043,C7044&lt;=(D7044-minpout),MAX(0,F7043+(C7044-(D7044-minpout))*H2out))</f>
        <v>18.922961863199394</v>
      </c>
      <c r="G7044" s="37">
        <f>MAX(0,F7043+MIN(elyscap,(C7044-D7044+maxpout))*H2in - max_storage)</f>
        <v>0</v>
      </c>
      <c r="H7044" s="17"/>
      <c r="AQ7044" s="51">
        <v>16303.171145871573</v>
      </c>
    </row>
    <row r="7045" spans="1:43" x14ac:dyDescent="0.25">
      <c r="A7045" s="2">
        <v>44124.458333333299</v>
      </c>
      <c r="B7045" s="22">
        <v>1724364.9669999999</v>
      </c>
      <c r="C7045" s="47">
        <f t="shared" si="108"/>
        <v>1.7243649669999999</v>
      </c>
      <c r="D7045" s="47">
        <f>IF($J$13="Yes", D7044+$J$14*(C7045-D7044),$J$12)</f>
        <v>2.4</v>
      </c>
      <c r="E7045" s="47" cm="1">
        <f t="array" ref="E7045">_xlfn.IFS(C7045&gt;(D7045+maxpout),MAX(C7045-elyscap,D7045+maxpout),C7045&gt;D7045-minpout,C7045,C7045&lt;=D7045-minpout,C7045+(F7044-F7045)*efromH2)</f>
        <v>2.4000000000000057</v>
      </c>
      <c r="F7045" s="37" cm="1">
        <f t="array" ref="F7045">_xlfn.IFS(C7045&gt;(D7045+maxpout),MIN(max_storage,F7044+MIN(elyscap,(C7045-D7045+maxpout))*H2in),C7045&gt;(D7045-minpout),F7044,C7045&lt;=(D7045-minpout),MAX(0,F7044+(C7045-(D7045-minpout))*H2out))</f>
        <v>18.889180111549393</v>
      </c>
      <c r="G7045" s="37">
        <f>MAX(0,F7044+MIN(elyscap,(C7045-D7045+maxpout))*H2in - max_storage)</f>
        <v>0</v>
      </c>
      <c r="H7045" s="17"/>
      <c r="AQ7045" s="51">
        <v>14759.365497699444</v>
      </c>
    </row>
    <row r="7046" spans="1:43" x14ac:dyDescent="0.25">
      <c r="A7046" s="2">
        <v>44124.5</v>
      </c>
      <c r="B7046" s="22">
        <v>1901198.625</v>
      </c>
      <c r="C7046" s="47">
        <f t="shared" si="108"/>
        <v>1.9011986249999999</v>
      </c>
      <c r="D7046" s="47">
        <f>IF($J$13="Yes", D7045+$J$14*(C7046-D7045),$J$12)</f>
        <v>2.4</v>
      </c>
      <c r="E7046" s="47" cm="1">
        <f t="array" ref="E7046">_xlfn.IFS(C7046&gt;(D7046+maxpout),MAX(C7046-elyscap,D7046+maxpout),C7046&gt;D7046-minpout,C7046,C7046&lt;=D7046-minpout,C7046+(F7045-F7046)*efromH2)</f>
        <v>2.399999999999971</v>
      </c>
      <c r="F7046" s="37" cm="1">
        <f t="array" ref="F7046">_xlfn.IFS(C7046&gt;(D7046+maxpout),MIN(max_storage,F7045+MIN(elyscap,(C7046-D7046+maxpout))*H2in),C7046&gt;(D7046-minpout),F7045,C7046&lt;=(D7046-minpout),MAX(0,F7045+(C7046-(D7046-minpout))*H2out))</f>
        <v>18.864240042799395</v>
      </c>
      <c r="G7046" s="37">
        <f>MAX(0,F7045+MIN(elyscap,(C7046-D7046+maxpout))*H2in - max_storage)</f>
        <v>0</v>
      </c>
      <c r="H7046" s="17"/>
      <c r="AQ7046" s="51">
        <v>13609.917634414332</v>
      </c>
    </row>
    <row r="7047" spans="1:43" x14ac:dyDescent="0.25">
      <c r="A7047" s="2">
        <v>44124.541666666701</v>
      </c>
      <c r="B7047" s="22">
        <v>2136064.193</v>
      </c>
      <c r="C7047" s="47">
        <f t="shared" si="108"/>
        <v>2.1360641930000002</v>
      </c>
      <c r="D7047" s="47">
        <f>IF($J$13="Yes", D7046+$J$14*(C7047-D7046),$J$12)</f>
        <v>2.4</v>
      </c>
      <c r="E7047" s="47" cm="1">
        <f t="array" ref="E7047">_xlfn.IFS(C7047&gt;(D7047+maxpout),MAX(C7047-elyscap,D7047+maxpout),C7047&gt;D7047-minpout,C7047,C7047&lt;=D7047-minpout,C7047+(F7046-F7047)*efromH2)</f>
        <v>2.4000000000000243</v>
      </c>
      <c r="F7047" s="37" cm="1">
        <f t="array" ref="F7047">_xlfn.IFS(C7047&gt;(D7047+maxpout),MIN(max_storage,F7046+MIN(elyscap,(C7047-D7047+maxpout))*H2in),C7047&gt;(D7047-minpout),F7046,C7047&lt;=(D7047-minpout),MAX(0,F7046+(C7047-(D7047-minpout))*H2out))</f>
        <v>18.851043252449394</v>
      </c>
      <c r="G7047" s="37">
        <f>MAX(0,F7046+MIN(elyscap,(C7047-D7047+maxpout))*H2in - max_storage)</f>
        <v>0</v>
      </c>
      <c r="H7047" s="17"/>
      <c r="AQ7047" s="51">
        <v>13220.999267249892</v>
      </c>
    </row>
    <row r="7048" spans="1:43" x14ac:dyDescent="0.25">
      <c r="A7048" s="2">
        <v>44124.583333333299</v>
      </c>
      <c r="B7048" s="22">
        <v>2383515.09</v>
      </c>
      <c r="C7048" s="47">
        <f t="shared" si="108"/>
        <v>2.3835150899999999</v>
      </c>
      <c r="D7048" s="47">
        <f>IF($J$13="Yes", D7047+$J$14*(C7048-D7047),$J$12)</f>
        <v>2.4</v>
      </c>
      <c r="E7048" s="47" cm="1">
        <f t="array" ref="E7048">_xlfn.IFS(C7048&gt;(D7048+maxpout),MAX(C7048-elyscap,D7048+maxpout),C7048&gt;D7048-minpout,C7048,C7048&lt;=D7048-minpout,C7048+(F7047-F7048)*efromH2)</f>
        <v>2.3999999999999742</v>
      </c>
      <c r="F7048" s="37" cm="1">
        <f t="array" ref="F7048">_xlfn.IFS(C7048&gt;(D7048+maxpout),MIN(max_storage,F7047+MIN(elyscap,(C7048-D7048+maxpout))*H2in),C7048&gt;(D7048-minpout),F7047,C7048&lt;=(D7048-minpout),MAX(0,F7047+(C7048-(D7048-minpout))*H2out))</f>
        <v>18.850219006949395</v>
      </c>
      <c r="G7048" s="37">
        <f>MAX(0,F7047+MIN(elyscap,(C7048-D7048+maxpout))*H2in - max_storage)</f>
        <v>0</v>
      </c>
      <c r="H7048" s="17"/>
      <c r="AQ7048" s="51">
        <v>13073.393249959892</v>
      </c>
    </row>
    <row r="7049" spans="1:43" x14ac:dyDescent="0.25">
      <c r="A7049" s="2">
        <v>44124.625</v>
      </c>
      <c r="B7049" s="22">
        <v>2634565.3879999998</v>
      </c>
      <c r="C7049" s="47">
        <f t="shared" si="108"/>
        <v>2.634565388</v>
      </c>
      <c r="D7049" s="47">
        <f>IF($J$13="Yes", D7048+$J$14*(C7049-D7048),$J$12)</f>
        <v>2.4</v>
      </c>
      <c r="E7049" s="47" cm="1">
        <f t="array" ref="E7049">_xlfn.IFS(C7049&gt;(D7049+maxpout),MAX(C7049-elyscap,D7049+maxpout),C7049&gt;D7049-minpout,C7049,C7049&lt;=D7049-minpout,C7049+(F7048-F7049)*efromH2)</f>
        <v>2.4</v>
      </c>
      <c r="F7049" s="37" cm="1">
        <f t="array" ref="F7049">_xlfn.IFS(C7049&gt;(D7049+maxpout),MIN(max_storage,F7048+MIN(elyscap,(C7049-D7049+maxpout))*H2in),C7049&gt;(D7049-minpout),F7048,C7049&lt;=(D7049-minpout),MAX(0,F7048+(C7049-(D7049-minpout))*H2out))</f>
        <v>18.854910314709397</v>
      </c>
      <c r="G7049" s="37">
        <f>MAX(0,F7048+MIN(elyscap,(C7049-D7049+maxpout))*H2in - max_storage)</f>
        <v>0</v>
      </c>
      <c r="H7049" s="17"/>
      <c r="AQ7049" s="51">
        <v>13791.396389340396</v>
      </c>
    </row>
    <row r="7050" spans="1:43" x14ac:dyDescent="0.25">
      <c r="A7050" s="2">
        <v>44124.666666666701</v>
      </c>
      <c r="B7050" s="22">
        <v>2873950.023</v>
      </c>
      <c r="C7050" s="47">
        <f t="shared" si="108"/>
        <v>2.8739500229999999</v>
      </c>
      <c r="D7050" s="47">
        <f>IF($J$13="Yes", D7049+$J$14*(C7050-D7049),$J$12)</f>
        <v>2.4</v>
      </c>
      <c r="E7050" s="47" cm="1">
        <f t="array" ref="E7050">_xlfn.IFS(C7050&gt;(D7050+maxpout),MAX(C7050-elyscap,D7050+maxpout),C7050&gt;D7050-minpout,C7050,C7050&lt;=D7050-minpout,C7050+(F7049-F7050)*efromH2)</f>
        <v>2.4</v>
      </c>
      <c r="F7050" s="37" cm="1">
        <f t="array" ref="F7050">_xlfn.IFS(C7050&gt;(D7050+maxpout),MIN(max_storage,F7049+MIN(elyscap,(C7050-D7050+maxpout))*H2in),C7050&gt;(D7050-minpout),F7049,C7050&lt;=(D7050-minpout),MAX(0,F7049+(C7050-(D7050-minpout))*H2out))</f>
        <v>18.864389315169397</v>
      </c>
      <c r="G7050" s="37">
        <f>MAX(0,F7049+MIN(elyscap,(C7050-D7050+maxpout))*H2in - max_storage)</f>
        <v>0</v>
      </c>
      <c r="H7050" s="17"/>
      <c r="AQ7050" s="51">
        <v>14771.727810705306</v>
      </c>
    </row>
    <row r="7051" spans="1:43" x14ac:dyDescent="0.25">
      <c r="A7051" s="2">
        <v>44124.708333333299</v>
      </c>
      <c r="B7051" s="22">
        <v>3152302.5869999998</v>
      </c>
      <c r="C7051" s="47">
        <f t="shared" si="108"/>
        <v>3.1523025869999999</v>
      </c>
      <c r="D7051" s="47">
        <f>IF($J$13="Yes", D7050+$J$14*(C7051-D7050),$J$12)</f>
        <v>2.4</v>
      </c>
      <c r="E7051" s="47" cm="1">
        <f t="array" ref="E7051">_xlfn.IFS(C7051&gt;(D7051+maxpout),MAX(C7051-elyscap,D7051+maxpout),C7051&gt;D7051-minpout,C7051,C7051&lt;=D7051-minpout,C7051+(F7050-F7051)*efromH2)</f>
        <v>2.4</v>
      </c>
      <c r="F7051" s="37" cm="1">
        <f t="array" ref="F7051">_xlfn.IFS(C7051&gt;(D7051+maxpout),MIN(max_storage,F7050+MIN(elyscap,(C7051-D7051+maxpout))*H2in),C7051&gt;(D7051-minpout),F7050,C7051&lt;=(D7051-minpout),MAX(0,F7050+(C7051-(D7051-minpout))*H2out))</f>
        <v>18.879435366909398</v>
      </c>
      <c r="G7051" s="37">
        <f>MAX(0,F7050+MIN(elyscap,(C7051-D7051+maxpout))*H2in - max_storage)</f>
        <v>0</v>
      </c>
      <c r="H7051" s="17"/>
      <c r="AQ7051" s="51">
        <v>15656.127683144721</v>
      </c>
    </row>
    <row r="7052" spans="1:43" x14ac:dyDescent="0.25">
      <c r="A7052" s="2">
        <v>44124.75</v>
      </c>
      <c r="B7052" s="22">
        <v>3360769.4210000001</v>
      </c>
      <c r="C7052" s="47">
        <f t="shared" si="108"/>
        <v>3.3607694210000001</v>
      </c>
      <c r="D7052" s="47">
        <f>IF($J$13="Yes", D7051+$J$14*(C7052-D7051),$J$12)</f>
        <v>2.4</v>
      </c>
      <c r="E7052" s="47" cm="1">
        <f t="array" ref="E7052">_xlfn.IFS(C7052&gt;(D7052+maxpout),MAX(C7052-elyscap,D7052+maxpout),C7052&gt;D7052-minpout,C7052,C7052&lt;=D7052-minpout,C7052+(F7051-F7052)*efromH2)</f>
        <v>2.4</v>
      </c>
      <c r="F7052" s="37" cm="1">
        <f t="array" ref="F7052">_xlfn.IFS(C7052&gt;(D7052+maxpout),MIN(max_storage,F7051+MIN(elyscap,(C7052-D7052+maxpout))*H2in),C7052&gt;(D7052-minpout),F7051,C7052&lt;=(D7052-minpout),MAX(0,F7051+(C7052-(D7052-minpout))*H2out))</f>
        <v>18.898650755329399</v>
      </c>
      <c r="G7052" s="37">
        <f>MAX(0,F7051+MIN(elyscap,(C7052-D7052+maxpout))*H2in - max_storage)</f>
        <v>0</v>
      </c>
      <c r="H7052" s="17"/>
      <c r="AQ7052" s="51">
        <v>15927.851323013583</v>
      </c>
    </row>
    <row r="7053" spans="1:43" x14ac:dyDescent="0.25">
      <c r="A7053" s="2">
        <v>44124.791666666701</v>
      </c>
      <c r="B7053" s="22">
        <v>3514867.378</v>
      </c>
      <c r="C7053" s="47">
        <f t="shared" si="108"/>
        <v>3.5148673779999999</v>
      </c>
      <c r="D7053" s="47">
        <f>IF($J$13="Yes", D7052+$J$14*(C7053-D7052),$J$12)</f>
        <v>2.4</v>
      </c>
      <c r="E7053" s="47" cm="1">
        <f t="array" ref="E7053">_xlfn.IFS(C7053&gt;(D7053+maxpout),MAX(C7053-elyscap,D7053+maxpout),C7053&gt;D7053-minpout,C7053,C7053&lt;=D7053-minpout,C7053+(F7052-F7053)*efromH2)</f>
        <v>2.4</v>
      </c>
      <c r="F7053" s="37" cm="1">
        <f t="array" ref="F7053">_xlfn.IFS(C7053&gt;(D7053+maxpout),MIN(max_storage,F7052+MIN(elyscap,(C7053-D7053+maxpout))*H2in),C7053&gt;(D7053-minpout),F7052,C7053&lt;=(D7053-minpout),MAX(0,F7052+(C7053-(D7053-minpout))*H2out))</f>
        <v>18.920948102889398</v>
      </c>
      <c r="G7053" s="37">
        <f>MAX(0,F7052+MIN(elyscap,(C7053-D7053+maxpout))*H2in - max_storage)</f>
        <v>0</v>
      </c>
      <c r="H7053" s="17"/>
      <c r="AQ7053" s="51">
        <v>16591.213038908172</v>
      </c>
    </row>
    <row r="7054" spans="1:43" x14ac:dyDescent="0.25">
      <c r="A7054" s="2">
        <v>44124.833333333299</v>
      </c>
      <c r="B7054" s="22">
        <v>3499353.2919999999</v>
      </c>
      <c r="C7054" s="47">
        <f t="shared" si="108"/>
        <v>3.4993532919999999</v>
      </c>
      <c r="D7054" s="47">
        <f>IF($J$13="Yes", D7053+$J$14*(C7054-D7053),$J$12)</f>
        <v>2.4</v>
      </c>
      <c r="E7054" s="47" cm="1">
        <f t="array" ref="E7054">_xlfn.IFS(C7054&gt;(D7054+maxpout),MAX(C7054-elyscap,D7054+maxpout),C7054&gt;D7054-minpout,C7054,C7054&lt;=D7054-minpout,C7054+(F7053-F7054)*efromH2)</f>
        <v>2.4</v>
      </c>
      <c r="F7054" s="37" cm="1">
        <f t="array" ref="F7054">_xlfn.IFS(C7054&gt;(D7054+maxpout),MIN(max_storage,F7053+MIN(elyscap,(C7054-D7054+maxpout))*H2in),C7054&gt;(D7054-minpout),F7053,C7054&lt;=(D7054-minpout),MAX(0,F7053+(C7054-(D7054-minpout))*H2out))</f>
        <v>18.942935168729399</v>
      </c>
      <c r="G7054" s="37">
        <f>MAX(0,F7053+MIN(elyscap,(C7054-D7054+maxpout))*H2in - max_storage)</f>
        <v>0</v>
      </c>
      <c r="H7054" s="17"/>
      <c r="AQ7054" s="51">
        <v>16809.53148659171</v>
      </c>
    </row>
    <row r="7055" spans="1:43" x14ac:dyDescent="0.25">
      <c r="A7055" s="2">
        <v>44124.875</v>
      </c>
      <c r="B7055" s="22">
        <v>3422174.196</v>
      </c>
      <c r="C7055" s="47">
        <f t="shared" si="108"/>
        <v>3.4221741959999998</v>
      </c>
      <c r="D7055" s="47">
        <f>IF($J$13="Yes", D7054+$J$14*(C7055-D7054),$J$12)</f>
        <v>2.4</v>
      </c>
      <c r="E7055" s="47" cm="1">
        <f t="array" ref="E7055">_xlfn.IFS(C7055&gt;(D7055+maxpout),MAX(C7055-elyscap,D7055+maxpout),C7055&gt;D7055-minpout,C7055,C7055&lt;=D7055-minpout,C7055+(F7054-F7055)*efromH2)</f>
        <v>2.4</v>
      </c>
      <c r="F7055" s="37" cm="1">
        <f t="array" ref="F7055">_xlfn.IFS(C7055&gt;(D7055+maxpout),MIN(max_storage,F7054+MIN(elyscap,(C7055-D7055+maxpout))*H2in),C7055&gt;(D7055-minpout),F7054,C7055&lt;=(D7055-minpout),MAX(0,F7054+(C7055-(D7055-minpout))*H2out))</f>
        <v>18.9633786526494</v>
      </c>
      <c r="G7055" s="37">
        <f>MAX(0,F7054+MIN(elyscap,(C7055-D7055+maxpout))*H2in - max_storage)</f>
        <v>0</v>
      </c>
      <c r="H7055" s="17"/>
      <c r="AQ7055" s="51">
        <v>16297.23723562876</v>
      </c>
    </row>
    <row r="7056" spans="1:43" x14ac:dyDescent="0.25">
      <c r="A7056" s="2">
        <v>44124.916666666701</v>
      </c>
      <c r="B7056" s="22">
        <v>3327474.4920000001</v>
      </c>
      <c r="C7056" s="47">
        <f t="shared" si="108"/>
        <v>3.3274744919999999</v>
      </c>
      <c r="D7056" s="47">
        <f>IF($J$13="Yes", D7055+$J$14*(C7056-D7055),$J$12)</f>
        <v>2.4</v>
      </c>
      <c r="E7056" s="47" cm="1">
        <f t="array" ref="E7056">_xlfn.IFS(C7056&gt;(D7056+maxpout),MAX(C7056-elyscap,D7056+maxpout),C7056&gt;D7056-minpout,C7056,C7056&lt;=D7056-minpout,C7056+(F7055-F7056)*efromH2)</f>
        <v>2.4</v>
      </c>
      <c r="F7056" s="37" cm="1">
        <f t="array" ref="F7056">_xlfn.IFS(C7056&gt;(D7056+maxpout),MIN(max_storage,F7055+MIN(elyscap,(C7056-D7056+maxpout))*H2in),C7056&gt;(D7056-minpout),F7055,C7056&lt;=(D7056-minpout),MAX(0,F7055+(C7056-(D7056-minpout))*H2out))</f>
        <v>18.981928142489402</v>
      </c>
      <c r="G7056" s="37">
        <f>MAX(0,F7055+MIN(elyscap,(C7056-D7056+maxpout))*H2in - max_storage)</f>
        <v>0</v>
      </c>
      <c r="H7056" s="17"/>
      <c r="AQ7056" s="51">
        <v>15334.954791252409</v>
      </c>
    </row>
    <row r="7057" spans="1:43" x14ac:dyDescent="0.25">
      <c r="A7057" s="2">
        <v>44124.958333333299</v>
      </c>
      <c r="B7057" s="22">
        <v>3223314.3960000002</v>
      </c>
      <c r="C7057" s="47">
        <f t="shared" si="108"/>
        <v>3.2233143960000001</v>
      </c>
      <c r="D7057" s="47">
        <f>IF($J$13="Yes", D7056+$J$14*(C7057-D7056),$J$12)</f>
        <v>2.4</v>
      </c>
      <c r="E7057" s="47" cm="1">
        <f t="array" ref="E7057">_xlfn.IFS(C7057&gt;(D7057+maxpout),MAX(C7057-elyscap,D7057+maxpout),C7057&gt;D7057-minpout,C7057,C7057&lt;=D7057-minpout,C7057+(F7056-F7057)*efromH2)</f>
        <v>2.4</v>
      </c>
      <c r="F7057" s="37" cm="1">
        <f t="array" ref="F7057">_xlfn.IFS(C7057&gt;(D7057+maxpout),MIN(max_storage,F7056+MIN(elyscap,(C7057-D7057+maxpout))*H2in),C7057&gt;(D7057-minpout),F7056,C7057&lt;=(D7057-minpout),MAX(0,F7056+(C7057-(D7057-minpout))*H2out))</f>
        <v>18.998394430409402</v>
      </c>
      <c r="G7057" s="37">
        <f>MAX(0,F7056+MIN(elyscap,(C7057-D7057+maxpout))*H2in - max_storage)</f>
        <v>0</v>
      </c>
      <c r="H7057" s="17"/>
      <c r="AQ7057" s="51">
        <v>14817.22112256688</v>
      </c>
    </row>
    <row r="7058" spans="1:43" x14ac:dyDescent="0.25">
      <c r="A7058" s="2">
        <v>44125</v>
      </c>
      <c r="B7058" s="22">
        <v>3079069.5430000001</v>
      </c>
      <c r="C7058" s="47">
        <f t="shared" si="108"/>
        <v>3.0790695430000001</v>
      </c>
      <c r="D7058" s="47">
        <f>IF($J$13="Yes", D7057+$J$14*(C7058-D7057),$J$12)</f>
        <v>2.4</v>
      </c>
      <c r="E7058" s="47" cm="1">
        <f t="array" ref="E7058">_xlfn.IFS(C7058&gt;(D7058+maxpout),MAX(C7058-elyscap,D7058+maxpout),C7058&gt;D7058-minpout,C7058,C7058&lt;=D7058-minpout,C7058+(F7057-F7058)*efromH2)</f>
        <v>2.4</v>
      </c>
      <c r="F7058" s="37" cm="1">
        <f t="array" ref="F7058">_xlfn.IFS(C7058&gt;(D7058+maxpout),MIN(max_storage,F7057+MIN(elyscap,(C7058-D7058+maxpout))*H2in),C7058&gt;(D7058-minpout),F7057,C7058&lt;=(D7058-minpout),MAX(0,F7057+(C7058-(D7058-minpout))*H2out))</f>
        <v>19.011975821269402</v>
      </c>
      <c r="G7058" s="37">
        <f>MAX(0,F7057+MIN(elyscap,(C7058-D7058+maxpout))*H2in - max_storage)</f>
        <v>0</v>
      </c>
      <c r="H7058" s="17"/>
      <c r="AQ7058" s="51">
        <v>14240.890090233563</v>
      </c>
    </row>
    <row r="7059" spans="1:43" x14ac:dyDescent="0.25">
      <c r="A7059" s="2">
        <v>44125.041666666701</v>
      </c>
      <c r="B7059" s="22">
        <v>2871798.594</v>
      </c>
      <c r="C7059" s="47">
        <f t="shared" si="108"/>
        <v>2.8717985939999999</v>
      </c>
      <c r="D7059" s="47">
        <f>IF($J$13="Yes", D7058+$J$14*(C7059-D7058),$J$12)</f>
        <v>2.4</v>
      </c>
      <c r="E7059" s="47" cm="1">
        <f t="array" ref="E7059">_xlfn.IFS(C7059&gt;(D7059+maxpout),MAX(C7059-elyscap,D7059+maxpout),C7059&gt;D7059-minpout,C7059,C7059&lt;=D7059-minpout,C7059+(F7058-F7059)*efromH2)</f>
        <v>2.4</v>
      </c>
      <c r="F7059" s="37" cm="1">
        <f t="array" ref="F7059">_xlfn.IFS(C7059&gt;(D7059+maxpout),MIN(max_storage,F7058+MIN(elyscap,(C7059-D7059+maxpout))*H2in),C7059&gt;(D7059-minpout),F7058,C7059&lt;=(D7059-minpout),MAX(0,F7058+(C7059-(D7059-minpout))*H2out))</f>
        <v>19.021411793149401</v>
      </c>
      <c r="G7059" s="37">
        <f>MAX(0,F7058+MIN(elyscap,(C7059-D7059+maxpout))*H2in - max_storage)</f>
        <v>0</v>
      </c>
      <c r="H7059" s="17"/>
      <c r="AQ7059" s="51">
        <v>13299.129085446944</v>
      </c>
    </row>
    <row r="7060" spans="1:43" x14ac:dyDescent="0.25">
      <c r="A7060" s="2">
        <v>44125.083333333299</v>
      </c>
      <c r="B7060" s="22">
        <v>2775299.4249999998</v>
      </c>
      <c r="C7060" s="47">
        <f t="shared" si="108"/>
        <v>2.7752994249999996</v>
      </c>
      <c r="D7060" s="47">
        <f>IF($J$13="Yes", D7059+$J$14*(C7060-D7059),$J$12)</f>
        <v>2.4</v>
      </c>
      <c r="E7060" s="47" cm="1">
        <f t="array" ref="E7060">_xlfn.IFS(C7060&gt;(D7060+maxpout),MAX(C7060-elyscap,D7060+maxpout),C7060&gt;D7060-minpout,C7060,C7060&lt;=D7060-minpout,C7060+(F7059-F7060)*efromH2)</f>
        <v>2.4</v>
      </c>
      <c r="F7060" s="37" cm="1">
        <f t="array" ref="F7060">_xlfn.IFS(C7060&gt;(D7060+maxpout),MIN(max_storage,F7059+MIN(elyscap,(C7060-D7060+maxpout))*H2in),C7060&gt;(D7060-minpout),F7059,C7060&lt;=(D7060-minpout),MAX(0,F7059+(C7060-(D7060-minpout))*H2out))</f>
        <v>19.028917781649401</v>
      </c>
      <c r="G7060" s="37">
        <f>MAX(0,F7059+MIN(elyscap,(C7060-D7060+maxpout))*H2in - max_storage)</f>
        <v>0</v>
      </c>
      <c r="H7060" s="17"/>
      <c r="AQ7060" s="51">
        <v>13017.268348913276</v>
      </c>
    </row>
    <row r="7061" spans="1:43" x14ac:dyDescent="0.25">
      <c r="A7061" s="2">
        <v>44125.125</v>
      </c>
      <c r="B7061" s="22">
        <v>2829261.27</v>
      </c>
      <c r="C7061" s="47">
        <f t="shared" si="108"/>
        <v>2.8292612699999999</v>
      </c>
      <c r="D7061" s="47">
        <f>IF($J$13="Yes", D7060+$J$14*(C7061-D7060),$J$12)</f>
        <v>2.4</v>
      </c>
      <c r="E7061" s="47" cm="1">
        <f t="array" ref="E7061">_xlfn.IFS(C7061&gt;(D7061+maxpout),MAX(C7061-elyscap,D7061+maxpout),C7061&gt;D7061-minpout,C7061,C7061&lt;=D7061-minpout,C7061+(F7060-F7061)*efromH2)</f>
        <v>2.4</v>
      </c>
      <c r="F7061" s="37" cm="1">
        <f t="array" ref="F7061">_xlfn.IFS(C7061&gt;(D7061+maxpout),MIN(max_storage,F7060+MIN(elyscap,(C7061-D7061+maxpout))*H2in),C7061&gt;(D7061-minpout),F7060,C7061&lt;=(D7061-minpout),MAX(0,F7060+(C7061-(D7061-minpout))*H2out))</f>
        <v>19.037503007049402</v>
      </c>
      <c r="G7061" s="37">
        <f>MAX(0,F7060+MIN(elyscap,(C7061-D7061+maxpout))*H2in - max_storage)</f>
        <v>0</v>
      </c>
      <c r="H7061" s="17"/>
      <c r="AQ7061" s="51">
        <v>12896.364927715938</v>
      </c>
    </row>
    <row r="7062" spans="1:43" x14ac:dyDescent="0.25">
      <c r="A7062" s="2">
        <v>44125.166666666701</v>
      </c>
      <c r="B7062" s="22">
        <v>2822890.5060000001</v>
      </c>
      <c r="C7062" s="47">
        <f t="shared" si="108"/>
        <v>2.8228905060000002</v>
      </c>
      <c r="D7062" s="47">
        <f>IF($J$13="Yes", D7061+$J$14*(C7062-D7061),$J$12)</f>
        <v>2.4</v>
      </c>
      <c r="E7062" s="47" cm="1">
        <f t="array" ref="E7062">_xlfn.IFS(C7062&gt;(D7062+maxpout),MAX(C7062-elyscap,D7062+maxpout),C7062&gt;D7062-minpout,C7062,C7062&lt;=D7062-minpout,C7062+(F7061-F7062)*efromH2)</f>
        <v>2.4</v>
      </c>
      <c r="F7062" s="37" cm="1">
        <f t="array" ref="F7062">_xlfn.IFS(C7062&gt;(D7062+maxpout),MIN(max_storage,F7061+MIN(elyscap,(C7062-D7062+maxpout))*H2in),C7062&gt;(D7062-minpout),F7061,C7062&lt;=(D7062-minpout),MAX(0,F7061+(C7062-(D7062-minpout))*H2out))</f>
        <v>19.045960817169401</v>
      </c>
      <c r="G7062" s="37">
        <f>MAX(0,F7061+MIN(elyscap,(C7062-D7062+maxpout))*H2in - max_storage)</f>
        <v>0</v>
      </c>
      <c r="H7062" s="17"/>
      <c r="AQ7062" s="51">
        <v>12854.085817235888</v>
      </c>
    </row>
    <row r="7063" spans="1:43" x14ac:dyDescent="0.25">
      <c r="A7063" s="2">
        <v>44125.208333333299</v>
      </c>
      <c r="B7063" s="22">
        <v>2826562.0520000001</v>
      </c>
      <c r="C7063" s="47">
        <f t="shared" si="108"/>
        <v>2.8265620520000003</v>
      </c>
      <c r="D7063" s="47">
        <f>IF($J$13="Yes", D7062+$J$14*(C7063-D7062),$J$12)</f>
        <v>2.4</v>
      </c>
      <c r="E7063" s="47" cm="1">
        <f t="array" ref="E7063">_xlfn.IFS(C7063&gt;(D7063+maxpout),MAX(C7063-elyscap,D7063+maxpout),C7063&gt;D7063-minpout,C7063,C7063&lt;=D7063-minpout,C7063+(F7062-F7063)*efromH2)</f>
        <v>2.4</v>
      </c>
      <c r="F7063" s="37" cm="1">
        <f t="array" ref="F7063">_xlfn.IFS(C7063&gt;(D7063+maxpout),MIN(max_storage,F7062+MIN(elyscap,(C7063-D7063+maxpout))*H2in),C7063&gt;(D7063-minpout),F7062,C7063&lt;=(D7063-minpout),MAX(0,F7062+(C7063-(D7063-minpout))*H2out))</f>
        <v>19.054492058209402</v>
      </c>
      <c r="G7063" s="37">
        <f>MAX(0,F7062+MIN(elyscap,(C7063-D7063+maxpout))*H2in - max_storage)</f>
        <v>0</v>
      </c>
      <c r="H7063" s="17"/>
      <c r="AQ7063" s="51">
        <v>13036.059064682187</v>
      </c>
    </row>
    <row r="7064" spans="1:43" x14ac:dyDescent="0.25">
      <c r="A7064" s="2">
        <v>44125.25</v>
      </c>
      <c r="B7064" s="22">
        <v>2709557.5809999998</v>
      </c>
      <c r="C7064" s="47">
        <f t="shared" si="108"/>
        <v>2.7095575809999999</v>
      </c>
      <c r="D7064" s="47">
        <f>IF($J$13="Yes", D7063+$J$14*(C7064-D7063),$J$12)</f>
        <v>2.4</v>
      </c>
      <c r="E7064" s="47" cm="1">
        <f t="array" ref="E7064">_xlfn.IFS(C7064&gt;(D7064+maxpout),MAX(C7064-elyscap,D7064+maxpout),C7064&gt;D7064-minpout,C7064,C7064&lt;=D7064-minpout,C7064+(F7063-F7064)*efromH2)</f>
        <v>2.4</v>
      </c>
      <c r="F7064" s="37" cm="1">
        <f t="array" ref="F7064">_xlfn.IFS(C7064&gt;(D7064+maxpout),MIN(max_storage,F7063+MIN(elyscap,(C7064-D7064+maxpout))*H2in),C7064&gt;(D7064-minpout),F7063,C7064&lt;=(D7064-minpout),MAX(0,F7063+(C7064-(D7064-minpout))*H2out))</f>
        <v>19.060683209829403</v>
      </c>
      <c r="G7064" s="37">
        <f>MAX(0,F7063+MIN(elyscap,(C7064-D7064+maxpout))*H2in - max_storage)</f>
        <v>0</v>
      </c>
      <c r="H7064" s="17"/>
      <c r="AQ7064" s="51">
        <v>12834.800608946742</v>
      </c>
    </row>
    <row r="7065" spans="1:43" x14ac:dyDescent="0.25">
      <c r="A7065" s="2">
        <v>44125.291666666701</v>
      </c>
      <c r="B7065" s="22">
        <v>2569801.3810000001</v>
      </c>
      <c r="C7065" s="47">
        <f t="shared" si="108"/>
        <v>2.569801381</v>
      </c>
      <c r="D7065" s="47">
        <f>IF($J$13="Yes", D7064+$J$14*(C7065-D7064),$J$12)</f>
        <v>2.4</v>
      </c>
      <c r="E7065" s="47" cm="1">
        <f t="array" ref="E7065">_xlfn.IFS(C7065&gt;(D7065+maxpout),MAX(C7065-elyscap,D7065+maxpout),C7065&gt;D7065-minpout,C7065,C7065&lt;=D7065-minpout,C7065+(F7064-F7065)*efromH2)</f>
        <v>2.4</v>
      </c>
      <c r="F7065" s="37" cm="1">
        <f t="array" ref="F7065">_xlfn.IFS(C7065&gt;(D7065+maxpout),MIN(max_storage,F7064+MIN(elyscap,(C7065-D7065+maxpout))*H2in),C7065&gt;(D7065-minpout),F7064,C7065&lt;=(D7065-minpout),MAX(0,F7064+(C7065-(D7065-minpout))*H2out))</f>
        <v>19.064079237449402</v>
      </c>
      <c r="G7065" s="37">
        <f>MAX(0,F7064+MIN(elyscap,(C7065-D7065+maxpout))*H2in - max_storage)</f>
        <v>0</v>
      </c>
      <c r="H7065" s="17"/>
      <c r="AQ7065" s="51">
        <v>13514.233331748956</v>
      </c>
    </row>
    <row r="7066" spans="1:43" x14ac:dyDescent="0.25">
      <c r="A7066" s="2">
        <v>44125.333333333299</v>
      </c>
      <c r="B7066" s="22">
        <v>2479687.5869999998</v>
      </c>
      <c r="C7066" s="47">
        <f t="shared" si="108"/>
        <v>2.4796875869999999</v>
      </c>
      <c r="D7066" s="47">
        <f>IF($J$13="Yes", D7065+$J$14*(C7066-D7065),$J$12)</f>
        <v>2.4</v>
      </c>
      <c r="E7066" s="47" cm="1">
        <f t="array" ref="E7066">_xlfn.IFS(C7066&gt;(D7066+maxpout),MAX(C7066-elyscap,D7066+maxpout),C7066&gt;D7066-minpout,C7066,C7066&lt;=D7066-minpout,C7066+(F7065-F7066)*efromH2)</f>
        <v>2.4</v>
      </c>
      <c r="F7066" s="37" cm="1">
        <f t="array" ref="F7066">_xlfn.IFS(C7066&gt;(D7066+maxpout),MIN(max_storage,F7065+MIN(elyscap,(C7066-D7066+maxpout))*H2in),C7066&gt;(D7066-minpout),F7065,C7066&lt;=(D7066-minpout),MAX(0,F7065+(C7066-(D7066-minpout))*H2out))</f>
        <v>19.065672989189402</v>
      </c>
      <c r="G7066" s="37">
        <f>MAX(0,F7065+MIN(elyscap,(C7066-D7066+maxpout))*H2in - max_storage)</f>
        <v>0</v>
      </c>
      <c r="H7066" s="17"/>
      <c r="AQ7066" s="51">
        <v>14372.177854355825</v>
      </c>
    </row>
    <row r="7067" spans="1:43" x14ac:dyDescent="0.25">
      <c r="A7067" s="2">
        <v>44125.375</v>
      </c>
      <c r="B7067" s="22">
        <v>2384486.6570000001</v>
      </c>
      <c r="C7067" s="47">
        <f t="shared" si="108"/>
        <v>2.3844866570000001</v>
      </c>
      <c r="D7067" s="47">
        <f>IF($J$13="Yes", D7066+$J$14*(C7067-D7066),$J$12)</f>
        <v>2.4</v>
      </c>
      <c r="E7067" s="47" cm="1">
        <f t="array" ref="E7067">_xlfn.IFS(C7067&gt;(D7067+maxpout),MAX(C7067-elyscap,D7067+maxpout),C7067&gt;D7067-minpout,C7067,C7067&lt;=D7067-minpout,C7067+(F7066-F7067)*efromH2)</f>
        <v>2.3999999999999666</v>
      </c>
      <c r="F7067" s="37" cm="1">
        <f t="array" ref="F7067">_xlfn.IFS(C7067&gt;(D7067+maxpout),MIN(max_storage,F7066+MIN(elyscap,(C7067-D7067+maxpout))*H2in),C7067&gt;(D7067-minpout),F7066,C7067&lt;=(D7067-minpout),MAX(0,F7066+(C7067-(D7067-minpout))*H2out))</f>
        <v>19.064897322039403</v>
      </c>
      <c r="G7067" s="37">
        <f>MAX(0,F7066+MIN(elyscap,(C7067-D7067+maxpout))*H2in - max_storage)</f>
        <v>0</v>
      </c>
      <c r="H7067" s="17"/>
      <c r="AQ7067" s="51">
        <v>14577.886742773379</v>
      </c>
    </row>
    <row r="7068" spans="1:43" x14ac:dyDescent="0.25">
      <c r="A7068" s="2">
        <v>44125.416666666701</v>
      </c>
      <c r="B7068" s="22">
        <v>2214983.767</v>
      </c>
      <c r="C7068" s="47">
        <f t="shared" si="108"/>
        <v>2.2149837670000001</v>
      </c>
      <c r="D7068" s="47">
        <f>IF($J$13="Yes", D7067+$J$14*(C7068-D7067),$J$12)</f>
        <v>2.4</v>
      </c>
      <c r="E7068" s="47" cm="1">
        <f t="array" ref="E7068">_xlfn.IFS(C7068&gt;(D7068+maxpout),MAX(C7068-elyscap,D7068+maxpout),C7068&gt;D7068-minpout,C7068,C7068&lt;=D7068-minpout,C7068+(F7067-F7068)*efromH2)</f>
        <v>2.3999999999999706</v>
      </c>
      <c r="F7068" s="37" cm="1">
        <f t="array" ref="F7068">_xlfn.IFS(C7068&gt;(D7068+maxpout),MIN(max_storage,F7067+MIN(elyscap,(C7068-D7068+maxpout))*H2in),C7068&gt;(D7068-minpout),F7067,C7068&lt;=(D7068-minpout),MAX(0,F7067+(C7068-(D7068-minpout))*H2out))</f>
        <v>19.055646510389405</v>
      </c>
      <c r="G7068" s="37">
        <f>MAX(0,F7067+MIN(elyscap,(C7068-D7068+maxpout))*H2in - max_storage)</f>
        <v>0</v>
      </c>
      <c r="H7068" s="17"/>
      <c r="AQ7068" s="51">
        <v>14994.991183591186</v>
      </c>
    </row>
    <row r="7069" spans="1:43" x14ac:dyDescent="0.25">
      <c r="A7069" s="2">
        <v>44125.458333333299</v>
      </c>
      <c r="B7069" s="22">
        <v>2110341.7239999999</v>
      </c>
      <c r="C7069" s="47">
        <f t="shared" si="108"/>
        <v>2.110341724</v>
      </c>
      <c r="D7069" s="47">
        <f>IF($J$13="Yes", D7068+$J$14*(C7069-D7068),$J$12)</f>
        <v>2.4</v>
      </c>
      <c r="E7069" s="47" cm="1">
        <f t="array" ref="E7069">_xlfn.IFS(C7069&gt;(D7069+maxpout),MAX(C7069-elyscap,D7069+maxpout),C7069&gt;D7069-minpout,C7069,C7069&lt;=D7069-minpout,C7069+(F7068-F7069)*efromH2)</f>
        <v>2.3999999999999688</v>
      </c>
      <c r="F7069" s="37" cm="1">
        <f t="array" ref="F7069">_xlfn.IFS(C7069&gt;(D7069+maxpout),MIN(max_storage,F7068+MIN(elyscap,(C7069-D7069+maxpout))*H2in),C7069&gt;(D7069-minpout),F7068,C7069&lt;=(D7069-minpout),MAX(0,F7068+(C7069-(D7069-minpout))*H2out))</f>
        <v>19.041163596589406</v>
      </c>
      <c r="G7069" s="37">
        <f>MAX(0,F7068+MIN(elyscap,(C7069-D7069+maxpout))*H2in - max_storage)</f>
        <v>0</v>
      </c>
      <c r="H7069" s="17"/>
      <c r="AQ7069" s="51">
        <v>16347.675472692679</v>
      </c>
    </row>
    <row r="7070" spans="1:43" x14ac:dyDescent="0.25">
      <c r="A7070" s="2">
        <v>44125.5</v>
      </c>
      <c r="B7070" s="22">
        <v>1919725.43</v>
      </c>
      <c r="C7070" s="47">
        <f t="shared" si="108"/>
        <v>1.91972543</v>
      </c>
      <c r="D7070" s="47">
        <f>IF($J$13="Yes", D7069+$J$14*(C7070-D7069),$J$12)</f>
        <v>2.4</v>
      </c>
      <c r="E7070" s="47" cm="1">
        <f t="array" ref="E7070">_xlfn.IFS(C7070&gt;(D7070+maxpout),MAX(C7070-elyscap,D7070+maxpout),C7070&gt;D7070-minpout,C7070,C7070&lt;=D7070-minpout,C7070+(F7069-F7070)*efromH2)</f>
        <v>2.4000000000000341</v>
      </c>
      <c r="F7070" s="37" cm="1">
        <f t="array" ref="F7070">_xlfn.IFS(C7070&gt;(D7070+maxpout),MIN(max_storage,F7069+MIN(elyscap,(C7070-D7070+maxpout))*H2in),C7070&gt;(D7070-minpout),F7069,C7070&lt;=(D7070-minpout),MAX(0,F7069+(C7070-(D7070-minpout))*H2out))</f>
        <v>19.017149868089405</v>
      </c>
      <c r="G7070" s="37">
        <f>MAX(0,F7069+MIN(elyscap,(C7070-D7070+maxpout))*H2in - max_storage)</f>
        <v>0</v>
      </c>
      <c r="H7070" s="17"/>
      <c r="AQ7070" s="51">
        <v>17798.022034540489</v>
      </c>
    </row>
    <row r="7071" spans="1:43" x14ac:dyDescent="0.25">
      <c r="A7071" s="2">
        <v>44125.541666666701</v>
      </c>
      <c r="B7071" s="22">
        <v>1810029.0530000001</v>
      </c>
      <c r="C7071" s="47">
        <f t="shared" si="108"/>
        <v>1.8100290530000001</v>
      </c>
      <c r="D7071" s="47">
        <f>IF($J$13="Yes", D7070+$J$14*(C7071-D7070),$J$12)</f>
        <v>2.4</v>
      </c>
      <c r="E7071" s="47" cm="1">
        <f t="array" ref="E7071">_xlfn.IFS(C7071&gt;(D7071+maxpout),MAX(C7071-elyscap,D7071+maxpout),C7071&gt;D7071-minpout,C7071,C7071&lt;=D7071-minpout,C7071+(F7070-F7071)*efromH2)</f>
        <v>2.3999999999999693</v>
      </c>
      <c r="F7071" s="37" cm="1">
        <f t="array" ref="F7071">_xlfn.IFS(C7071&gt;(D7071+maxpout),MIN(max_storage,F7070+MIN(elyscap,(C7071-D7071+maxpout))*H2in),C7071&gt;(D7071-minpout),F7070,C7071&lt;=(D7071-minpout),MAX(0,F7070+(C7071-(D7071-minpout))*H2out))</f>
        <v>18.987651320739406</v>
      </c>
      <c r="G7071" s="37">
        <f>MAX(0,F7070+MIN(elyscap,(C7071-D7071+maxpout))*H2in - max_storage)</f>
        <v>0</v>
      </c>
      <c r="H7071" s="17"/>
      <c r="AQ7071" s="51">
        <v>19555.201205193807</v>
      </c>
    </row>
    <row r="7072" spans="1:43" x14ac:dyDescent="0.25">
      <c r="A7072" s="2">
        <v>44125.583333333299</v>
      </c>
      <c r="B7072" s="22">
        <v>1834008.4569999999</v>
      </c>
      <c r="C7072" s="47">
        <f t="shared" si="108"/>
        <v>1.8340084569999999</v>
      </c>
      <c r="D7072" s="47">
        <f>IF($J$13="Yes", D7071+$J$14*(C7072-D7071),$J$12)</f>
        <v>2.4</v>
      </c>
      <c r="E7072" s="47" cm="1">
        <f t="array" ref="E7072">_xlfn.IFS(C7072&gt;(D7072+maxpout),MAX(C7072-elyscap,D7072+maxpout),C7072&gt;D7072-minpout,C7072,C7072&lt;=D7072-minpout,C7072+(F7071-F7072)*efromH2)</f>
        <v>2.4000000000000239</v>
      </c>
      <c r="F7072" s="37" cm="1">
        <f t="array" ref="F7072">_xlfn.IFS(C7072&gt;(D7072+maxpout),MIN(max_storage,F7071+MIN(elyscap,(C7072-D7072+maxpout))*H2in),C7072&gt;(D7072-minpout),F7071,C7072&lt;=(D7072-minpout),MAX(0,F7071+(C7072-(D7072-minpout))*H2out))</f>
        <v>18.959351743589405</v>
      </c>
      <c r="G7072" s="37">
        <f>MAX(0,F7071+MIN(elyscap,(C7072-D7072+maxpout))*H2in - max_storage)</f>
        <v>0</v>
      </c>
      <c r="H7072" s="17"/>
      <c r="AQ7072" s="51">
        <v>21483.722034108385</v>
      </c>
    </row>
    <row r="7073" spans="1:43" x14ac:dyDescent="0.25">
      <c r="A7073" s="2">
        <v>44125.625</v>
      </c>
      <c r="B7073" s="22">
        <v>1811939.605</v>
      </c>
      <c r="C7073" s="47">
        <f t="shared" si="108"/>
        <v>1.8119396050000001</v>
      </c>
      <c r="D7073" s="47">
        <f>IF($J$13="Yes", D7072+$J$14*(C7073-D7072),$J$12)</f>
        <v>2.4</v>
      </c>
      <c r="E7073" s="47" cm="1">
        <f t="array" ref="E7073">_xlfn.IFS(C7073&gt;(D7073+maxpout),MAX(C7073-elyscap,D7073+maxpout),C7073&gt;D7073-minpout,C7073,C7073&lt;=D7073-minpout,C7073+(F7072-F7073)*efromH2)</f>
        <v>2.3999999999999853</v>
      </c>
      <c r="F7073" s="37" cm="1">
        <f t="array" ref="F7073">_xlfn.IFS(C7073&gt;(D7073+maxpout),MIN(max_storage,F7072+MIN(elyscap,(C7073-D7073+maxpout))*H2in),C7073&gt;(D7073-minpout),F7072,C7073&lt;=(D7073-minpout),MAX(0,F7072+(C7073-(D7073-minpout))*H2out))</f>
        <v>18.929948723839406</v>
      </c>
      <c r="G7073" s="37">
        <f>MAX(0,F7072+MIN(elyscap,(C7073-D7073+maxpout))*H2in - max_storage)</f>
        <v>0</v>
      </c>
      <c r="H7073" s="17"/>
      <c r="AQ7073" s="51">
        <v>23959.151590402325</v>
      </c>
    </row>
    <row r="7074" spans="1:43" x14ac:dyDescent="0.25">
      <c r="A7074" s="2">
        <v>44125.666666666701</v>
      </c>
      <c r="B7074" s="22">
        <v>1825204.9</v>
      </c>
      <c r="C7074" s="47">
        <f t="shared" si="108"/>
        <v>1.8252048999999999</v>
      </c>
      <c r="D7074" s="47">
        <f>IF($J$13="Yes", D7073+$J$14*(C7074-D7073),$J$12)</f>
        <v>2.4</v>
      </c>
      <c r="E7074" s="47" cm="1">
        <f t="array" ref="E7074">_xlfn.IFS(C7074&gt;(D7074+maxpout),MAX(C7074-elyscap,D7074+maxpout),C7074&gt;D7074-minpout,C7074,C7074&lt;=D7074-minpout,C7074+(F7073-F7074)*efromH2)</f>
        <v>2.400000000000003</v>
      </c>
      <c r="F7074" s="37" cm="1">
        <f t="array" ref="F7074">_xlfn.IFS(C7074&gt;(D7074+maxpout),MIN(max_storage,F7073+MIN(elyscap,(C7074-D7074+maxpout))*H2in),C7074&gt;(D7074-minpout),F7073,C7074&lt;=(D7074-minpout),MAX(0,F7073+(C7074-(D7074-minpout))*H2out))</f>
        <v>18.901208968839406</v>
      </c>
      <c r="G7074" s="37">
        <f>MAX(0,F7073+MIN(elyscap,(C7074-D7074+maxpout))*H2in - max_storage)</f>
        <v>0</v>
      </c>
      <c r="H7074" s="17"/>
      <c r="AQ7074" s="51">
        <v>27339.007966205179</v>
      </c>
    </row>
    <row r="7075" spans="1:43" x14ac:dyDescent="0.25">
      <c r="A7075" s="2">
        <v>44125.708333333299</v>
      </c>
      <c r="B7075" s="22">
        <v>1877281.9820000001</v>
      </c>
      <c r="C7075" s="47">
        <f t="shared" si="108"/>
        <v>1.8772819820000002</v>
      </c>
      <c r="D7075" s="47">
        <f>IF($J$13="Yes", D7074+$J$14*(C7075-D7074),$J$12)</f>
        <v>2.4</v>
      </c>
      <c r="E7075" s="47" cm="1">
        <f t="array" ref="E7075">_xlfn.IFS(C7075&gt;(D7075+maxpout),MAX(C7075-elyscap,D7075+maxpout),C7075&gt;D7075-minpout,C7075,C7075&lt;=D7075-minpout,C7075+(F7074-F7075)*efromH2)</f>
        <v>2.400000000000035</v>
      </c>
      <c r="F7075" s="37" cm="1">
        <f t="array" ref="F7075">_xlfn.IFS(C7075&gt;(D7075+maxpout),MIN(max_storage,F7074+MIN(elyscap,(C7075-D7075+maxpout))*H2in),C7075&gt;(D7075-minpout),F7074,C7075&lt;=(D7075-minpout),MAX(0,F7074+(C7075-(D7075-minpout))*H2out))</f>
        <v>18.875073067939404</v>
      </c>
      <c r="G7075" s="37">
        <f>MAX(0,F7074+MIN(elyscap,(C7075-D7075+maxpout))*H2in - max_storage)</f>
        <v>0</v>
      </c>
      <c r="H7075" s="17"/>
      <c r="AQ7075" s="51">
        <v>31085.283299501803</v>
      </c>
    </row>
    <row r="7076" spans="1:43" x14ac:dyDescent="0.25">
      <c r="A7076" s="2">
        <v>44125.75</v>
      </c>
      <c r="B7076" s="22">
        <v>1906709.1229999999</v>
      </c>
      <c r="C7076" s="47">
        <f t="shared" si="108"/>
        <v>1.906709123</v>
      </c>
      <c r="D7076" s="47">
        <f>IF($J$13="Yes", D7075+$J$14*(C7076-D7075),$J$12)</f>
        <v>2.4</v>
      </c>
      <c r="E7076" s="47" cm="1">
        <f t="array" ref="E7076">_xlfn.IFS(C7076&gt;(D7076+maxpout),MAX(C7076-elyscap,D7076+maxpout),C7076&gt;D7076-minpout,C7076,C7076&lt;=D7076-minpout,C7076+(F7075-F7076)*efromH2)</f>
        <v>2.4000000000000208</v>
      </c>
      <c r="F7076" s="37" cm="1">
        <f t="array" ref="F7076">_xlfn.IFS(C7076&gt;(D7076+maxpout),MIN(max_storage,F7075+MIN(elyscap,(C7076-D7076+maxpout))*H2in),C7076&gt;(D7076-minpout),F7075,C7076&lt;=(D7076-minpout),MAX(0,F7075+(C7076-(D7076-minpout))*H2out))</f>
        <v>18.850408524089403</v>
      </c>
      <c r="G7076" s="37">
        <f>MAX(0,F7075+MIN(elyscap,(C7076-D7076+maxpout))*H2in - max_storage)</f>
        <v>0</v>
      </c>
      <c r="H7076" s="17"/>
      <c r="AQ7076" s="51">
        <v>33843.068084849649</v>
      </c>
    </row>
    <row r="7077" spans="1:43" x14ac:dyDescent="0.25">
      <c r="A7077" s="2">
        <v>44125.791666666701</v>
      </c>
      <c r="B7077" s="22">
        <v>1994442.9410000001</v>
      </c>
      <c r="C7077" s="47">
        <f t="shared" si="108"/>
        <v>1.9944429410000002</v>
      </c>
      <c r="D7077" s="47">
        <f>IF($J$13="Yes", D7076+$J$14*(C7077-D7076),$J$12)</f>
        <v>2.4</v>
      </c>
      <c r="E7077" s="47" cm="1">
        <f t="array" ref="E7077">_xlfn.IFS(C7077&gt;(D7077+maxpout),MAX(C7077-elyscap,D7077+maxpout),C7077&gt;D7077-minpout,C7077,C7077&lt;=D7077-minpout,C7077+(F7076-F7077)*efromH2)</f>
        <v>2.3999999999999746</v>
      </c>
      <c r="F7077" s="37" cm="1">
        <f t="array" ref="F7077">_xlfn.IFS(C7077&gt;(D7077+maxpout),MIN(max_storage,F7076+MIN(elyscap,(C7077-D7077+maxpout))*H2in),C7077&gt;(D7077-minpout),F7076,C7077&lt;=(D7077-minpout),MAX(0,F7076+(C7077-(D7077-minpout))*H2out))</f>
        <v>18.830130671139404</v>
      </c>
      <c r="G7077" s="37">
        <f>MAX(0,F7076+MIN(elyscap,(C7077-D7077+maxpout))*H2in - max_storage)</f>
        <v>0</v>
      </c>
      <c r="H7077" s="17"/>
      <c r="AQ7077" s="51">
        <v>35263.497849223269</v>
      </c>
    </row>
    <row r="7078" spans="1:43" x14ac:dyDescent="0.25">
      <c r="A7078" s="2">
        <v>44125.833333333299</v>
      </c>
      <c r="B7078" s="22">
        <v>2033819.1040000001</v>
      </c>
      <c r="C7078" s="47">
        <f t="shared" si="108"/>
        <v>2.033819104</v>
      </c>
      <c r="D7078" s="47">
        <f>IF($J$13="Yes", D7077+$J$14*(C7078-D7077),$J$12)</f>
        <v>2.4</v>
      </c>
      <c r="E7078" s="47" cm="1">
        <f t="array" ref="E7078">_xlfn.IFS(C7078&gt;(D7078+maxpout),MAX(C7078-elyscap,D7078+maxpout),C7078&gt;D7078-minpout,C7078,C7078&lt;=D7078-minpout,C7078+(F7077-F7078)*efromH2)</f>
        <v>2.3999999999999746</v>
      </c>
      <c r="F7078" s="37" cm="1">
        <f t="array" ref="F7078">_xlfn.IFS(C7078&gt;(D7078+maxpout),MIN(max_storage,F7077+MIN(elyscap,(C7078-D7078+maxpout))*H2in),C7078&gt;(D7078-minpout),F7077,C7078&lt;=(D7078-minpout),MAX(0,F7077+(C7078-(D7078-minpout))*H2out))</f>
        <v>18.811821626339405</v>
      </c>
      <c r="G7078" s="37">
        <f>MAX(0,F7077+MIN(elyscap,(C7078-D7078+maxpout))*H2in - max_storage)</f>
        <v>0</v>
      </c>
      <c r="H7078" s="17"/>
      <c r="AQ7078" s="51">
        <v>35163.610360135899</v>
      </c>
    </row>
    <row r="7079" spans="1:43" x14ac:dyDescent="0.25">
      <c r="A7079" s="2">
        <v>44125.875</v>
      </c>
      <c r="B7079" s="22">
        <v>2153954.1540000001</v>
      </c>
      <c r="C7079" s="47">
        <f t="shared" si="108"/>
        <v>2.153954154</v>
      </c>
      <c r="D7079" s="47">
        <f>IF($J$13="Yes", D7078+$J$14*(C7079-D7078),$J$12)</f>
        <v>2.4</v>
      </c>
      <c r="E7079" s="47" cm="1">
        <f t="array" ref="E7079">_xlfn.IFS(C7079&gt;(D7079+maxpout),MAX(C7079-elyscap,D7079+maxpout),C7079&gt;D7079-minpout,C7079,C7079&lt;=D7079-minpout,C7079+(F7078-F7079)*efromH2)</f>
        <v>2.399999999999987</v>
      </c>
      <c r="F7079" s="37" cm="1">
        <f t="array" ref="F7079">_xlfn.IFS(C7079&gt;(D7079+maxpout),MIN(max_storage,F7078+MIN(elyscap,(C7079-D7079+maxpout))*H2in),C7079&gt;(D7079-minpout),F7078,C7079&lt;=(D7079-minpout),MAX(0,F7078+(C7079-(D7079-minpout))*H2out))</f>
        <v>18.799519334039406</v>
      </c>
      <c r="G7079" s="37">
        <f>MAX(0,F7078+MIN(elyscap,(C7079-D7079+maxpout))*H2in - max_storage)</f>
        <v>0</v>
      </c>
      <c r="H7079" s="17"/>
      <c r="AQ7079" s="51">
        <v>34065.836965215291</v>
      </c>
    </row>
    <row r="7080" spans="1:43" x14ac:dyDescent="0.25">
      <c r="A7080" s="2">
        <v>44125.916666666701</v>
      </c>
      <c r="B7080" s="22">
        <v>2230642.7579999999</v>
      </c>
      <c r="C7080" s="47">
        <f t="shared" si="108"/>
        <v>2.2306427580000001</v>
      </c>
      <c r="D7080" s="47">
        <f>IF($J$13="Yes", D7079+$J$14*(C7080-D7079),$J$12)</f>
        <v>2.4</v>
      </c>
      <c r="E7080" s="47" cm="1">
        <f t="array" ref="E7080">_xlfn.IFS(C7080&gt;(D7080+maxpout),MAX(C7080-elyscap,D7080+maxpout),C7080&gt;D7080-minpout,C7080,C7080&lt;=D7080-minpout,C7080+(F7079-F7080)*efromH2)</f>
        <v>2.4000000000000323</v>
      </c>
      <c r="F7080" s="37" cm="1">
        <f t="array" ref="F7080">_xlfn.IFS(C7080&gt;(D7080+maxpout),MIN(max_storage,F7079+MIN(elyscap,(C7080-D7080+maxpout))*H2in),C7080&gt;(D7080-minpout),F7079,C7080&lt;=(D7080-minpout),MAX(0,F7079+(C7080-(D7080-minpout))*H2out))</f>
        <v>18.791051471939404</v>
      </c>
      <c r="G7080" s="37">
        <f>MAX(0,F7079+MIN(elyscap,(C7080-D7080+maxpout))*H2in - max_storage)</f>
        <v>0</v>
      </c>
      <c r="H7080" s="17"/>
      <c r="AQ7080" s="51">
        <v>33732.796252837354</v>
      </c>
    </row>
    <row r="7081" spans="1:43" x14ac:dyDescent="0.25">
      <c r="A7081" s="2">
        <v>44125.958333333299</v>
      </c>
      <c r="B7081" s="22">
        <v>2365484.6800000002</v>
      </c>
      <c r="C7081" s="47">
        <f t="shared" si="108"/>
        <v>2.3654846800000002</v>
      </c>
      <c r="D7081" s="47">
        <f>IF($J$13="Yes", D7080+$J$14*(C7081-D7080),$J$12)</f>
        <v>2.4</v>
      </c>
      <c r="E7081" s="47" cm="1">
        <f t="array" ref="E7081">_xlfn.IFS(C7081&gt;(D7081+maxpout),MAX(C7081-elyscap,D7081+maxpout),C7081&gt;D7081-minpout,C7081,C7081&lt;=D7081-minpout,C7081+(F7080-F7081)*efromH2)</f>
        <v>2.3999999999999972</v>
      </c>
      <c r="F7081" s="37" cm="1">
        <f t="array" ref="F7081">_xlfn.IFS(C7081&gt;(D7081+maxpout),MIN(max_storage,F7080+MIN(elyscap,(C7081-D7081+maxpout))*H2in),C7081&gt;(D7081-minpout),F7080,C7081&lt;=(D7081-minpout),MAX(0,F7080+(C7081-(D7081-minpout))*H2out))</f>
        <v>18.789325705939405</v>
      </c>
      <c r="G7081" s="37">
        <f>MAX(0,F7080+MIN(elyscap,(C7081-D7081+maxpout))*H2in - max_storage)</f>
        <v>0</v>
      </c>
      <c r="H7081" s="17"/>
      <c r="AQ7081" s="51">
        <v>33333.740789008109</v>
      </c>
    </row>
    <row r="7082" spans="1:43" x14ac:dyDescent="0.25">
      <c r="A7082" s="2">
        <v>44126</v>
      </c>
      <c r="B7082" s="22">
        <v>2452988.5649999999</v>
      </c>
      <c r="C7082" s="47">
        <f t="shared" si="108"/>
        <v>2.4529885650000001</v>
      </c>
      <c r="D7082" s="47">
        <f>IF($J$13="Yes", D7081+$J$14*(C7082-D7081),$J$12)</f>
        <v>2.4</v>
      </c>
      <c r="E7082" s="47" cm="1">
        <f t="array" ref="E7082">_xlfn.IFS(C7082&gt;(D7082+maxpout),MAX(C7082-elyscap,D7082+maxpout),C7082&gt;D7082-minpout,C7082,C7082&lt;=D7082-minpout,C7082+(F7081-F7082)*efromH2)</f>
        <v>2.4</v>
      </c>
      <c r="F7082" s="37" cm="1">
        <f t="array" ref="F7082">_xlfn.IFS(C7082&gt;(D7082+maxpout),MIN(max_storage,F7081+MIN(elyscap,(C7082-D7082+maxpout))*H2in),C7082&gt;(D7082-minpout),F7081,C7082&lt;=(D7082-minpout),MAX(0,F7081+(C7082-(D7082-minpout))*H2out))</f>
        <v>18.790385477239404</v>
      </c>
      <c r="G7082" s="37">
        <f>MAX(0,F7081+MIN(elyscap,(C7082-D7082+maxpout))*H2in - max_storage)</f>
        <v>0</v>
      </c>
      <c r="H7082" s="17"/>
      <c r="AQ7082" s="51">
        <v>32456.263811851975</v>
      </c>
    </row>
    <row r="7083" spans="1:43" x14ac:dyDescent="0.25">
      <c r="A7083" s="2">
        <v>44126.041666666701</v>
      </c>
      <c r="B7083" s="22">
        <v>2510836.5</v>
      </c>
      <c r="C7083" s="47">
        <f t="shared" si="108"/>
        <v>2.5108364999999999</v>
      </c>
      <c r="D7083" s="47">
        <f>IF($J$13="Yes", D7082+$J$14*(C7083-D7082),$J$12)</f>
        <v>2.4</v>
      </c>
      <c r="E7083" s="47" cm="1">
        <f t="array" ref="E7083">_xlfn.IFS(C7083&gt;(D7083+maxpout),MAX(C7083-elyscap,D7083+maxpout),C7083&gt;D7083-minpout,C7083,C7083&lt;=D7083-minpout,C7083+(F7082-F7083)*efromH2)</f>
        <v>2.4</v>
      </c>
      <c r="F7083" s="37" cm="1">
        <f t="array" ref="F7083">_xlfn.IFS(C7083&gt;(D7083+maxpout),MIN(max_storage,F7082+MIN(elyscap,(C7083-D7083+maxpout))*H2in),C7083&gt;(D7083-minpout),F7082,C7083&lt;=(D7083-minpout),MAX(0,F7082+(C7083-(D7083-minpout))*H2out))</f>
        <v>18.792602207239405</v>
      </c>
      <c r="G7083" s="37">
        <f>MAX(0,F7082+MIN(elyscap,(C7083-D7083+maxpout))*H2in - max_storage)</f>
        <v>0</v>
      </c>
      <c r="H7083" s="17"/>
      <c r="AQ7083" s="51">
        <v>30381.867689468218</v>
      </c>
    </row>
    <row r="7084" spans="1:43" x14ac:dyDescent="0.25">
      <c r="A7084" s="2">
        <v>44126.083333333299</v>
      </c>
      <c r="B7084" s="22">
        <v>2574792.8650000002</v>
      </c>
      <c r="C7084" s="47">
        <f t="shared" si="108"/>
        <v>2.574792865</v>
      </c>
      <c r="D7084" s="47">
        <f>IF($J$13="Yes", D7083+$J$14*(C7084-D7083),$J$12)</f>
        <v>2.4</v>
      </c>
      <c r="E7084" s="47" cm="1">
        <f t="array" ref="E7084">_xlfn.IFS(C7084&gt;(D7084+maxpout),MAX(C7084-elyscap,D7084+maxpout),C7084&gt;D7084-minpout,C7084,C7084&lt;=D7084-minpout,C7084+(F7083-F7084)*efromH2)</f>
        <v>2.4</v>
      </c>
      <c r="F7084" s="37" cm="1">
        <f t="array" ref="F7084">_xlfn.IFS(C7084&gt;(D7084+maxpout),MIN(max_storage,F7083+MIN(elyscap,(C7084-D7084+maxpout))*H2in),C7084&gt;(D7084-minpout),F7083,C7084&lt;=(D7084-minpout),MAX(0,F7083+(C7084-(D7084-minpout))*H2out))</f>
        <v>18.796098064539404</v>
      </c>
      <c r="G7084" s="37">
        <f>MAX(0,F7083+MIN(elyscap,(C7084-D7084+maxpout))*H2in - max_storage)</f>
        <v>0</v>
      </c>
      <c r="H7084" s="17"/>
      <c r="AQ7084" s="51">
        <v>28671.912554497292</v>
      </c>
    </row>
    <row r="7085" spans="1:43" x14ac:dyDescent="0.25">
      <c r="A7085" s="2">
        <v>44126.125</v>
      </c>
      <c r="B7085" s="22">
        <v>2560113.7850000001</v>
      </c>
      <c r="C7085" s="47">
        <f t="shared" si="108"/>
        <v>2.560113785</v>
      </c>
      <c r="D7085" s="47">
        <f>IF($J$13="Yes", D7084+$J$14*(C7085-D7084),$J$12)</f>
        <v>2.4</v>
      </c>
      <c r="E7085" s="47" cm="1">
        <f t="array" ref="E7085">_xlfn.IFS(C7085&gt;(D7085+maxpout),MAX(C7085-elyscap,D7085+maxpout),C7085&gt;D7085-minpout,C7085,C7085&lt;=D7085-minpout,C7085+(F7084-F7085)*efromH2)</f>
        <v>2.4</v>
      </c>
      <c r="F7085" s="37" cm="1">
        <f t="array" ref="F7085">_xlfn.IFS(C7085&gt;(D7085+maxpout),MIN(max_storage,F7084+MIN(elyscap,(C7085-D7085+maxpout))*H2in),C7085&gt;(D7085-minpout),F7084,C7085&lt;=(D7085-minpout),MAX(0,F7084+(C7085-(D7085-minpout))*H2out))</f>
        <v>18.799300340239405</v>
      </c>
      <c r="G7085" s="37">
        <f>MAX(0,F7084+MIN(elyscap,(C7085-D7085+maxpout))*H2in - max_storage)</f>
        <v>0</v>
      </c>
      <c r="H7085" s="17"/>
      <c r="AQ7085" s="51">
        <v>26677.871466651646</v>
      </c>
    </row>
    <row r="7086" spans="1:43" x14ac:dyDescent="0.25">
      <c r="A7086" s="2">
        <v>44126.166666666701</v>
      </c>
      <c r="B7086" s="22">
        <v>2540521.4389999998</v>
      </c>
      <c r="C7086" s="47">
        <f t="shared" si="108"/>
        <v>2.5405214389999999</v>
      </c>
      <c r="D7086" s="47">
        <f>IF($J$13="Yes", D7085+$J$14*(C7086-D7085),$J$12)</f>
        <v>2.4</v>
      </c>
      <c r="E7086" s="47" cm="1">
        <f t="array" ref="E7086">_xlfn.IFS(C7086&gt;(D7086+maxpout),MAX(C7086-elyscap,D7086+maxpout),C7086&gt;D7086-minpout,C7086,C7086&lt;=D7086-minpout,C7086+(F7085-F7086)*efromH2)</f>
        <v>2.4</v>
      </c>
      <c r="F7086" s="37" cm="1">
        <f t="array" ref="F7086">_xlfn.IFS(C7086&gt;(D7086+maxpout),MIN(max_storage,F7085+MIN(elyscap,(C7086-D7086+maxpout))*H2in),C7086&gt;(D7086-minpout),F7085,C7086&lt;=(D7086-minpout),MAX(0,F7085+(C7086-(D7086-minpout))*H2out))</f>
        <v>18.802110769019404</v>
      </c>
      <c r="G7086" s="37">
        <f>MAX(0,F7085+MIN(elyscap,(C7086-D7086+maxpout))*H2in - max_storage)</f>
        <v>0</v>
      </c>
      <c r="H7086" s="17"/>
      <c r="AQ7086" s="51">
        <v>24920.939542258442</v>
      </c>
    </row>
    <row r="7087" spans="1:43" x14ac:dyDescent="0.25">
      <c r="A7087" s="2">
        <v>44126.208333333299</v>
      </c>
      <c r="B7087" s="22">
        <v>2610723.9539999999</v>
      </c>
      <c r="C7087" s="47">
        <f t="shared" si="108"/>
        <v>2.610723954</v>
      </c>
      <c r="D7087" s="47">
        <f>IF($J$13="Yes", D7086+$J$14*(C7087-D7086),$J$12)</f>
        <v>2.4</v>
      </c>
      <c r="E7087" s="47" cm="1">
        <f t="array" ref="E7087">_xlfn.IFS(C7087&gt;(D7087+maxpout),MAX(C7087-elyscap,D7087+maxpout),C7087&gt;D7087-minpout,C7087,C7087&lt;=D7087-minpout,C7087+(F7086-F7087)*efromH2)</f>
        <v>2.4</v>
      </c>
      <c r="F7087" s="37" cm="1">
        <f t="array" ref="F7087">_xlfn.IFS(C7087&gt;(D7087+maxpout),MIN(max_storage,F7086+MIN(elyscap,(C7087-D7087+maxpout))*H2in),C7087&gt;(D7087-minpout),F7086,C7087&lt;=(D7087-minpout),MAX(0,F7086+(C7087-(D7087-minpout))*H2out))</f>
        <v>18.806325248099405</v>
      </c>
      <c r="G7087" s="37">
        <f>MAX(0,F7086+MIN(elyscap,(C7087-D7087+maxpout))*H2in - max_storage)</f>
        <v>0</v>
      </c>
      <c r="H7087" s="17"/>
      <c r="AQ7087" s="51">
        <v>24330.762719358558</v>
      </c>
    </row>
    <row r="7088" spans="1:43" x14ac:dyDescent="0.25">
      <c r="A7088" s="2">
        <v>44126.25</v>
      </c>
      <c r="B7088" s="22">
        <v>2845687.31</v>
      </c>
      <c r="C7088" s="47">
        <f t="shared" si="108"/>
        <v>2.8456873100000002</v>
      </c>
      <c r="D7088" s="47">
        <f>IF($J$13="Yes", D7087+$J$14*(C7088-D7087),$J$12)</f>
        <v>2.4</v>
      </c>
      <c r="E7088" s="47" cm="1">
        <f t="array" ref="E7088">_xlfn.IFS(C7088&gt;(D7088+maxpout),MAX(C7088-elyscap,D7088+maxpout),C7088&gt;D7088-minpout,C7088,C7088&lt;=D7088-minpout,C7088+(F7087-F7088)*efromH2)</f>
        <v>2.4</v>
      </c>
      <c r="F7088" s="37" cm="1">
        <f t="array" ref="F7088">_xlfn.IFS(C7088&gt;(D7088+maxpout),MIN(max_storage,F7087+MIN(elyscap,(C7088-D7088+maxpout))*H2in),C7088&gt;(D7088-minpout),F7087,C7088&lt;=(D7088-minpout),MAX(0,F7087+(C7088-(D7088-minpout))*H2out))</f>
        <v>18.815238994299406</v>
      </c>
      <c r="G7088" s="37">
        <f>MAX(0,F7087+MIN(elyscap,(C7088-D7088+maxpout))*H2in - max_storage)</f>
        <v>0</v>
      </c>
      <c r="H7088" s="17"/>
      <c r="AQ7088" s="51">
        <v>23109.613440639445</v>
      </c>
    </row>
    <row r="7089" spans="1:43" x14ac:dyDescent="0.25">
      <c r="A7089" s="2">
        <v>44126.291666666701</v>
      </c>
      <c r="B7089" s="22">
        <v>3069363.5550000002</v>
      </c>
      <c r="C7089" s="47">
        <f t="shared" si="108"/>
        <v>3.0693635550000002</v>
      </c>
      <c r="D7089" s="47">
        <f>IF($J$13="Yes", D7088+$J$14*(C7089-D7088),$J$12)</f>
        <v>2.4</v>
      </c>
      <c r="E7089" s="47" cm="1">
        <f t="array" ref="E7089">_xlfn.IFS(C7089&gt;(D7089+maxpout),MAX(C7089-elyscap,D7089+maxpout),C7089&gt;D7089-minpout,C7089,C7089&lt;=D7089-minpout,C7089+(F7088-F7089)*efromH2)</f>
        <v>2.4</v>
      </c>
      <c r="F7089" s="37" cm="1">
        <f t="array" ref="F7089">_xlfn.IFS(C7089&gt;(D7089+maxpout),MIN(max_storage,F7088+MIN(elyscap,(C7089-D7089+maxpout))*H2in),C7089&gt;(D7089-minpout),F7088,C7089&lt;=(D7089-minpout),MAX(0,F7088+(C7089-(D7089-minpout))*H2out))</f>
        <v>18.828626265399407</v>
      </c>
      <c r="G7089" s="37">
        <f>MAX(0,F7088+MIN(elyscap,(C7089-D7089+maxpout))*H2in - max_storage)</f>
        <v>0</v>
      </c>
      <c r="H7089" s="17"/>
      <c r="AQ7089" s="51">
        <v>21097.770622065353</v>
      </c>
    </row>
    <row r="7090" spans="1:43" x14ac:dyDescent="0.25">
      <c r="A7090" s="2">
        <v>44126.333333333299</v>
      </c>
      <c r="B7090" s="22">
        <v>3049329.3650000002</v>
      </c>
      <c r="C7090" s="47">
        <f t="shared" si="108"/>
        <v>3.0493293650000002</v>
      </c>
      <c r="D7090" s="47">
        <f>IF($J$13="Yes", D7089+$J$14*(C7090-D7089),$J$12)</f>
        <v>2.4</v>
      </c>
      <c r="E7090" s="47" cm="1">
        <f t="array" ref="E7090">_xlfn.IFS(C7090&gt;(D7090+maxpout),MAX(C7090-elyscap,D7090+maxpout),C7090&gt;D7090-minpout,C7090,C7090&lt;=D7090-minpout,C7090+(F7089-F7090)*efromH2)</f>
        <v>2.4</v>
      </c>
      <c r="F7090" s="37" cm="1">
        <f t="array" ref="F7090">_xlfn.IFS(C7090&gt;(D7090+maxpout),MIN(max_storage,F7089+MIN(elyscap,(C7090-D7090+maxpout))*H2in),C7090&gt;(D7090-minpout),F7089,C7090&lt;=(D7090-minpout),MAX(0,F7089+(C7090-(D7090-minpout))*H2out))</f>
        <v>18.841612852699406</v>
      </c>
      <c r="G7090" s="37">
        <f>MAX(0,F7089+MIN(elyscap,(C7090-D7090+maxpout))*H2in - max_storage)</f>
        <v>0</v>
      </c>
      <c r="H7090" s="17"/>
      <c r="AQ7090" s="51">
        <v>19371.744480186804</v>
      </c>
    </row>
    <row r="7091" spans="1:43" x14ac:dyDescent="0.25">
      <c r="A7091" s="2">
        <v>44126.375</v>
      </c>
      <c r="B7091" s="22">
        <v>2893531.8119999999</v>
      </c>
      <c r="C7091" s="47">
        <f t="shared" si="108"/>
        <v>2.893531812</v>
      </c>
      <c r="D7091" s="47">
        <f>IF($J$13="Yes", D7090+$J$14*(C7091-D7090),$J$12)</f>
        <v>2.4</v>
      </c>
      <c r="E7091" s="47" cm="1">
        <f t="array" ref="E7091">_xlfn.IFS(C7091&gt;(D7091+maxpout),MAX(C7091-elyscap,D7091+maxpout),C7091&gt;D7091-minpout,C7091,C7091&lt;=D7091-minpout,C7091+(F7090-F7091)*efromH2)</f>
        <v>2.4</v>
      </c>
      <c r="F7091" s="37" cm="1">
        <f t="array" ref="F7091">_xlfn.IFS(C7091&gt;(D7091+maxpout),MIN(max_storage,F7090+MIN(elyscap,(C7091-D7091+maxpout))*H2in),C7091&gt;(D7091-minpout),F7090,C7091&lt;=(D7091-minpout),MAX(0,F7090+(C7091-(D7091-minpout))*H2out))</f>
        <v>18.851483488939405</v>
      </c>
      <c r="G7091" s="37">
        <f>MAX(0,F7090+MIN(elyscap,(C7091-D7091+maxpout))*H2in - max_storage)</f>
        <v>0</v>
      </c>
      <c r="H7091" s="17"/>
      <c r="AQ7091" s="51">
        <v>18235.895161208144</v>
      </c>
    </row>
    <row r="7092" spans="1:43" x14ac:dyDescent="0.25">
      <c r="A7092" s="2">
        <v>44126.416666666701</v>
      </c>
      <c r="B7092" s="22">
        <v>2744336.6379999998</v>
      </c>
      <c r="C7092" s="47">
        <f t="shared" si="108"/>
        <v>2.7443366379999996</v>
      </c>
      <c r="D7092" s="47">
        <f>IF($J$13="Yes", D7091+$J$14*(C7092-D7091),$J$12)</f>
        <v>2.4</v>
      </c>
      <c r="E7092" s="47" cm="1">
        <f t="array" ref="E7092">_xlfn.IFS(C7092&gt;(D7092+maxpout),MAX(C7092-elyscap,D7092+maxpout),C7092&gt;D7092-minpout,C7092,C7092&lt;=D7092-minpout,C7092+(F7091-F7092)*efromH2)</f>
        <v>2.4</v>
      </c>
      <c r="F7092" s="37" cm="1">
        <f t="array" ref="F7092">_xlfn.IFS(C7092&gt;(D7092+maxpout),MIN(max_storage,F7091+MIN(elyscap,(C7092-D7092+maxpout))*H2in),C7092&gt;(D7092-minpout),F7091,C7092&lt;=(D7092-minpout),MAX(0,F7091+(C7092-(D7092-minpout))*H2out))</f>
        <v>18.858370221699406</v>
      </c>
      <c r="G7092" s="37">
        <f>MAX(0,F7091+MIN(elyscap,(C7092-D7092+maxpout))*H2in - max_storage)</f>
        <v>0</v>
      </c>
      <c r="H7092" s="17"/>
      <c r="AQ7092" s="51">
        <v>18522.453576684042</v>
      </c>
    </row>
    <row r="7093" spans="1:43" x14ac:dyDescent="0.25">
      <c r="A7093" s="2">
        <v>44126.458333333299</v>
      </c>
      <c r="B7093" s="22">
        <v>2728209.9530000002</v>
      </c>
      <c r="C7093" s="47">
        <f t="shared" si="108"/>
        <v>2.7282099530000004</v>
      </c>
      <c r="D7093" s="47">
        <f>IF($J$13="Yes", D7092+$J$14*(C7093-D7092),$J$12)</f>
        <v>2.4</v>
      </c>
      <c r="E7093" s="47" cm="1">
        <f t="array" ref="E7093">_xlfn.IFS(C7093&gt;(D7093+maxpout),MAX(C7093-elyscap,D7093+maxpout),C7093&gt;D7093-minpout,C7093,C7093&lt;=D7093-minpout,C7093+(F7092-F7093)*efromH2)</f>
        <v>2.4</v>
      </c>
      <c r="F7093" s="37" cm="1">
        <f t="array" ref="F7093">_xlfn.IFS(C7093&gt;(D7093+maxpout),MIN(max_storage,F7092+MIN(elyscap,(C7093-D7093+maxpout))*H2in),C7093&gt;(D7093-minpout),F7092,C7093&lt;=(D7093-minpout),MAX(0,F7092+(C7093-(D7093-minpout))*H2out))</f>
        <v>18.864934420759408</v>
      </c>
      <c r="G7093" s="37">
        <f>MAX(0,F7092+MIN(elyscap,(C7093-D7093+maxpout))*H2in - max_storage)</f>
        <v>0</v>
      </c>
      <c r="H7093" s="17"/>
      <c r="AQ7093" s="51">
        <v>18799.369388015362</v>
      </c>
    </row>
    <row r="7094" spans="1:43" x14ac:dyDescent="0.25">
      <c r="A7094" s="2">
        <v>44126.5</v>
      </c>
      <c r="B7094" s="22">
        <v>2769741.0019999999</v>
      </c>
      <c r="C7094" s="47">
        <f t="shared" si="108"/>
        <v>2.769741002</v>
      </c>
      <c r="D7094" s="47">
        <f>IF($J$13="Yes", D7093+$J$14*(C7094-D7093),$J$12)</f>
        <v>2.4</v>
      </c>
      <c r="E7094" s="47" cm="1">
        <f t="array" ref="E7094">_xlfn.IFS(C7094&gt;(D7094+maxpout),MAX(C7094-elyscap,D7094+maxpout),C7094&gt;D7094-minpout,C7094,C7094&lt;=D7094-minpout,C7094+(F7093-F7094)*efromH2)</f>
        <v>2.4</v>
      </c>
      <c r="F7094" s="37" cm="1">
        <f t="array" ref="F7094">_xlfn.IFS(C7094&gt;(D7094+maxpout),MIN(max_storage,F7093+MIN(elyscap,(C7094-D7094+maxpout))*H2in),C7094&gt;(D7094-minpout),F7093,C7094&lt;=(D7094-minpout),MAX(0,F7093+(C7094-(D7094-minpout))*H2out))</f>
        <v>18.872329240799406</v>
      </c>
      <c r="G7094" s="37">
        <f>MAX(0,F7093+MIN(elyscap,(C7094-D7094+maxpout))*H2in - max_storage)</f>
        <v>0</v>
      </c>
      <c r="H7094" s="17"/>
      <c r="AQ7094" s="51">
        <v>18364.215970208999</v>
      </c>
    </row>
    <row r="7095" spans="1:43" x14ac:dyDescent="0.25">
      <c r="A7095" s="2">
        <v>44126.541666666701</v>
      </c>
      <c r="B7095" s="22">
        <v>2644084.807</v>
      </c>
      <c r="C7095" s="47">
        <f t="shared" si="108"/>
        <v>2.644084807</v>
      </c>
      <c r="D7095" s="47">
        <f>IF($J$13="Yes", D7094+$J$14*(C7095-D7094),$J$12)</f>
        <v>2.4</v>
      </c>
      <c r="E7095" s="47" cm="1">
        <f t="array" ref="E7095">_xlfn.IFS(C7095&gt;(D7095+maxpout),MAX(C7095-elyscap,D7095+maxpout),C7095&gt;D7095-minpout,C7095,C7095&lt;=D7095-minpout,C7095+(F7094-F7095)*efromH2)</f>
        <v>2.4</v>
      </c>
      <c r="F7095" s="37" cm="1">
        <f t="array" ref="F7095">_xlfn.IFS(C7095&gt;(D7095+maxpout),MIN(max_storage,F7094+MIN(elyscap,(C7095-D7095+maxpout))*H2in),C7095&gt;(D7095-minpout),F7094,C7095&lt;=(D7095-minpout),MAX(0,F7094+(C7095-(D7095-minpout))*H2out))</f>
        <v>18.877210936939406</v>
      </c>
      <c r="G7095" s="37">
        <f>MAX(0,F7094+MIN(elyscap,(C7095-D7095+maxpout))*H2in - max_storage)</f>
        <v>0</v>
      </c>
      <c r="H7095" s="17"/>
      <c r="AQ7095" s="51">
        <v>17174.466966524775</v>
      </c>
    </row>
    <row r="7096" spans="1:43" x14ac:dyDescent="0.25">
      <c r="A7096" s="2">
        <v>44126.583333333299</v>
      </c>
      <c r="B7096" s="22">
        <v>2642574.4029999999</v>
      </c>
      <c r="C7096" s="47">
        <f t="shared" si="108"/>
        <v>2.6425744029999998</v>
      </c>
      <c r="D7096" s="47">
        <f>IF($J$13="Yes", D7095+$J$14*(C7096-D7095),$J$12)</f>
        <v>2.4</v>
      </c>
      <c r="E7096" s="47" cm="1">
        <f t="array" ref="E7096">_xlfn.IFS(C7096&gt;(D7096+maxpout),MAX(C7096-elyscap,D7096+maxpout),C7096&gt;D7096-minpout,C7096,C7096&lt;=D7096-minpout,C7096+(F7095-F7096)*efromH2)</f>
        <v>2.4</v>
      </c>
      <c r="F7096" s="37" cm="1">
        <f t="array" ref="F7096">_xlfn.IFS(C7096&gt;(D7096+maxpout),MIN(max_storage,F7095+MIN(elyscap,(C7096-D7096+maxpout))*H2in),C7096&gt;(D7096-minpout),F7095,C7096&lt;=(D7096-minpout),MAX(0,F7095+(C7096-(D7096-minpout))*H2out))</f>
        <v>18.882062424999408</v>
      </c>
      <c r="G7096" s="37">
        <f>MAX(0,F7095+MIN(elyscap,(C7096-D7096+maxpout))*H2in - max_storage)</f>
        <v>0</v>
      </c>
      <c r="H7096" s="17"/>
      <c r="AQ7096" s="51">
        <v>15965.185508291288</v>
      </c>
    </row>
    <row r="7097" spans="1:43" x14ac:dyDescent="0.25">
      <c r="A7097" s="2">
        <v>44126.625</v>
      </c>
      <c r="B7097" s="22">
        <v>2765310.7450000001</v>
      </c>
      <c r="C7097" s="47">
        <f t="shared" si="108"/>
        <v>2.7653107450000003</v>
      </c>
      <c r="D7097" s="47">
        <f>IF($J$13="Yes", D7096+$J$14*(C7097-D7096),$J$12)</f>
        <v>2.4</v>
      </c>
      <c r="E7097" s="47" cm="1">
        <f t="array" ref="E7097">_xlfn.IFS(C7097&gt;(D7097+maxpout),MAX(C7097-elyscap,D7097+maxpout),C7097&gt;D7097-minpout,C7097,C7097&lt;=D7097-minpout,C7097+(F7096-F7097)*efromH2)</f>
        <v>2.4</v>
      </c>
      <c r="F7097" s="37" cm="1">
        <f t="array" ref="F7097">_xlfn.IFS(C7097&gt;(D7097+maxpout),MIN(max_storage,F7096+MIN(elyscap,(C7097-D7097+maxpout))*H2in),C7097&gt;(D7097-minpout),F7096,C7097&lt;=(D7097-minpout),MAX(0,F7096+(C7097-(D7097-minpout))*H2out))</f>
        <v>18.889368639899409</v>
      </c>
      <c r="G7097" s="37">
        <f>MAX(0,F7096+MIN(elyscap,(C7097-D7097+maxpout))*H2in - max_storage)</f>
        <v>0</v>
      </c>
      <c r="H7097" s="17"/>
      <c r="AQ7097" s="51">
        <v>14002.050202960296</v>
      </c>
    </row>
    <row r="7098" spans="1:43" x14ac:dyDescent="0.25">
      <c r="A7098" s="2">
        <v>44126.666666666701</v>
      </c>
      <c r="B7098" s="22">
        <v>2885439.92</v>
      </c>
      <c r="C7098" s="47">
        <f t="shared" si="108"/>
        <v>2.88543992</v>
      </c>
      <c r="D7098" s="47">
        <f>IF($J$13="Yes", D7097+$J$14*(C7098-D7097),$J$12)</f>
        <v>2.4</v>
      </c>
      <c r="E7098" s="47" cm="1">
        <f t="array" ref="E7098">_xlfn.IFS(C7098&gt;(D7098+maxpout),MAX(C7098-elyscap,D7098+maxpout),C7098&gt;D7098-minpout,C7098,C7098&lt;=D7098-minpout,C7098+(F7097-F7098)*efromH2)</f>
        <v>2.4</v>
      </c>
      <c r="F7098" s="37" cm="1">
        <f t="array" ref="F7098">_xlfn.IFS(C7098&gt;(D7098+maxpout),MIN(max_storage,F7097+MIN(elyscap,(C7098-D7098+maxpout))*H2in),C7098&gt;(D7098-minpout),F7097,C7098&lt;=(D7098-minpout),MAX(0,F7097+(C7098-(D7098-minpout))*H2out))</f>
        <v>18.899077438299408</v>
      </c>
      <c r="G7098" s="37">
        <f>MAX(0,F7097+MIN(elyscap,(C7098-D7098+maxpout))*H2in - max_storage)</f>
        <v>0</v>
      </c>
      <c r="H7098" s="17"/>
      <c r="AQ7098" s="51">
        <v>14106.14087846966</v>
      </c>
    </row>
    <row r="7099" spans="1:43" x14ac:dyDescent="0.25">
      <c r="A7099" s="2">
        <v>44126.708333333299</v>
      </c>
      <c r="B7099" s="22">
        <v>3010944.9160000002</v>
      </c>
      <c r="C7099" s="47">
        <f t="shared" si="108"/>
        <v>3.0109449160000001</v>
      </c>
      <c r="D7099" s="47">
        <f>IF($J$13="Yes", D7098+$J$14*(C7099-D7098),$J$12)</f>
        <v>2.4</v>
      </c>
      <c r="E7099" s="47" cm="1">
        <f t="array" ref="E7099">_xlfn.IFS(C7099&gt;(D7099+maxpout),MAX(C7099-elyscap,D7099+maxpout),C7099&gt;D7099-minpout,C7099,C7099&lt;=D7099-minpout,C7099+(F7098-F7099)*efromH2)</f>
        <v>2.4</v>
      </c>
      <c r="F7099" s="37" cm="1">
        <f t="array" ref="F7099">_xlfn.IFS(C7099&gt;(D7099+maxpout),MIN(max_storage,F7098+MIN(elyscap,(C7099-D7099+maxpout))*H2in),C7099&gt;(D7099-minpout),F7098,C7099&lt;=(D7099-minpout),MAX(0,F7098+(C7099-(D7099-minpout))*H2out))</f>
        <v>18.911296336619408</v>
      </c>
      <c r="G7099" s="37">
        <f>MAX(0,F7098+MIN(elyscap,(C7099-D7099+maxpout))*H2in - max_storage)</f>
        <v>0</v>
      </c>
      <c r="H7099" s="17"/>
      <c r="AQ7099" s="51">
        <v>17102.271058570535</v>
      </c>
    </row>
    <row r="7100" spans="1:43" x14ac:dyDescent="0.25">
      <c r="A7100" s="2">
        <v>44126.75</v>
      </c>
      <c r="B7100" s="22">
        <v>3171319.8080000002</v>
      </c>
      <c r="C7100" s="47">
        <f t="shared" si="108"/>
        <v>3.1713198080000002</v>
      </c>
      <c r="D7100" s="47">
        <f>IF($J$13="Yes", D7099+$J$14*(C7100-D7099),$J$12)</f>
        <v>2.4</v>
      </c>
      <c r="E7100" s="47" cm="1">
        <f t="array" ref="E7100">_xlfn.IFS(C7100&gt;(D7100+maxpout),MAX(C7100-elyscap,D7100+maxpout),C7100&gt;D7100-minpout,C7100,C7100&lt;=D7100-minpout,C7100+(F7099-F7100)*efromH2)</f>
        <v>2.4</v>
      </c>
      <c r="F7100" s="37" cm="1">
        <f t="array" ref="F7100">_xlfn.IFS(C7100&gt;(D7100+maxpout),MIN(max_storage,F7099+MIN(elyscap,(C7100-D7100+maxpout))*H2in),C7100&gt;(D7100-minpout),F7099,C7100&lt;=(D7100-minpout),MAX(0,F7099+(C7100-(D7100-minpout))*H2out))</f>
        <v>18.926722732779407</v>
      </c>
      <c r="G7100" s="37">
        <f>MAX(0,F7099+MIN(elyscap,(C7100-D7100+maxpout))*H2in - max_storage)</f>
        <v>0</v>
      </c>
      <c r="H7100" s="17"/>
      <c r="AQ7100" s="51">
        <v>20344.6585137482</v>
      </c>
    </row>
    <row r="7101" spans="1:43" x14ac:dyDescent="0.25">
      <c r="A7101" s="2">
        <v>44126.791666666701</v>
      </c>
      <c r="B7101" s="22">
        <v>3218262.8289999999</v>
      </c>
      <c r="C7101" s="47">
        <f t="shared" si="108"/>
        <v>3.2182628289999999</v>
      </c>
      <c r="D7101" s="47">
        <f>IF($J$13="Yes", D7100+$J$14*(C7101-D7100),$J$12)</f>
        <v>2.4</v>
      </c>
      <c r="E7101" s="47" cm="1">
        <f t="array" ref="E7101">_xlfn.IFS(C7101&gt;(D7101+maxpout),MAX(C7101-elyscap,D7101+maxpout),C7101&gt;D7101-minpout,C7101,C7101&lt;=D7101-minpout,C7101+(F7100-F7101)*efromH2)</f>
        <v>2.4</v>
      </c>
      <c r="F7101" s="37" cm="1">
        <f t="array" ref="F7101">_xlfn.IFS(C7101&gt;(D7101+maxpout),MIN(max_storage,F7100+MIN(elyscap,(C7101-D7101+maxpout))*H2in),C7101&gt;(D7101-minpout),F7100,C7101&lt;=(D7101-minpout),MAX(0,F7100+(C7101-(D7101-minpout))*H2out))</f>
        <v>18.943087989359405</v>
      </c>
      <c r="G7101" s="37">
        <f>MAX(0,F7100+MIN(elyscap,(C7101-D7101+maxpout))*H2in - max_storage)</f>
        <v>0</v>
      </c>
      <c r="H7101" s="17"/>
      <c r="AQ7101" s="51">
        <v>23160.793416483713</v>
      </c>
    </row>
    <row r="7102" spans="1:43" x14ac:dyDescent="0.25">
      <c r="A7102" s="2">
        <v>44126.833333333299</v>
      </c>
      <c r="B7102" s="22">
        <v>3310392.2969999998</v>
      </c>
      <c r="C7102" s="47">
        <f t="shared" si="108"/>
        <v>3.3103922969999999</v>
      </c>
      <c r="D7102" s="47">
        <f>IF($J$13="Yes", D7101+$J$14*(C7102-D7101),$J$12)</f>
        <v>2.4</v>
      </c>
      <c r="E7102" s="47" cm="1">
        <f t="array" ref="E7102">_xlfn.IFS(C7102&gt;(D7102+maxpout),MAX(C7102-elyscap,D7102+maxpout),C7102&gt;D7102-minpout,C7102,C7102&lt;=D7102-minpout,C7102+(F7101-F7102)*efromH2)</f>
        <v>2.4</v>
      </c>
      <c r="F7102" s="37" cm="1">
        <f t="array" ref="F7102">_xlfn.IFS(C7102&gt;(D7102+maxpout),MIN(max_storage,F7101+MIN(elyscap,(C7102-D7102+maxpout))*H2in),C7102&gt;(D7102-minpout),F7101,C7102&lt;=(D7102-minpout),MAX(0,F7101+(C7102-(D7102-minpout))*H2out))</f>
        <v>18.961295835299406</v>
      </c>
      <c r="G7102" s="37">
        <f>MAX(0,F7101+MIN(elyscap,(C7102-D7102+maxpout))*H2in - max_storage)</f>
        <v>0</v>
      </c>
      <c r="H7102" s="17"/>
      <c r="AQ7102" s="51">
        <v>22990.193497002809</v>
      </c>
    </row>
    <row r="7103" spans="1:43" x14ac:dyDescent="0.25">
      <c r="A7103" s="2">
        <v>44126.875</v>
      </c>
      <c r="B7103" s="22">
        <v>3281111.656</v>
      </c>
      <c r="C7103" s="47">
        <f t="shared" si="108"/>
        <v>3.2811116559999998</v>
      </c>
      <c r="D7103" s="47">
        <f>IF($J$13="Yes", D7102+$J$14*(C7103-D7102),$J$12)</f>
        <v>2.4</v>
      </c>
      <c r="E7103" s="47" cm="1">
        <f t="array" ref="E7103">_xlfn.IFS(C7103&gt;(D7103+maxpout),MAX(C7103-elyscap,D7103+maxpout),C7103&gt;D7103-minpout,C7103,C7103&lt;=D7103-minpout,C7103+(F7102-F7103)*efromH2)</f>
        <v>2.4</v>
      </c>
      <c r="F7103" s="37" cm="1">
        <f t="array" ref="F7103">_xlfn.IFS(C7103&gt;(D7103+maxpout),MIN(max_storage,F7102+MIN(elyscap,(C7103-D7103+maxpout))*H2in),C7103&gt;(D7103-minpout),F7102,C7103&lt;=(D7103-minpout),MAX(0,F7102+(C7103-(D7103-minpout))*H2out))</f>
        <v>18.978918068419407</v>
      </c>
      <c r="G7103" s="37">
        <f>MAX(0,F7102+MIN(elyscap,(C7103-D7103+maxpout))*H2in - max_storage)</f>
        <v>0</v>
      </c>
      <c r="H7103" s="17"/>
      <c r="AQ7103" s="51">
        <v>21208.289700337766</v>
      </c>
    </row>
    <row r="7104" spans="1:43" x14ac:dyDescent="0.25">
      <c r="A7104" s="2">
        <v>44126.916666666701</v>
      </c>
      <c r="B7104" s="22">
        <v>3409559.3280000002</v>
      </c>
      <c r="C7104" s="47">
        <f t="shared" si="108"/>
        <v>3.4095593280000003</v>
      </c>
      <c r="D7104" s="47">
        <f>IF($J$13="Yes", D7103+$J$14*(C7104-D7103),$J$12)</f>
        <v>2.4</v>
      </c>
      <c r="E7104" s="47" cm="1">
        <f t="array" ref="E7104">_xlfn.IFS(C7104&gt;(D7104+maxpout),MAX(C7104-elyscap,D7104+maxpout),C7104&gt;D7104-minpout,C7104,C7104&lt;=D7104-minpout,C7104+(F7103-F7104)*efromH2)</f>
        <v>2.4</v>
      </c>
      <c r="F7104" s="37" cm="1">
        <f t="array" ref="F7104">_xlfn.IFS(C7104&gt;(D7104+maxpout),MIN(max_storage,F7103+MIN(elyscap,(C7104-D7104+maxpout))*H2in),C7104&gt;(D7104-minpout),F7103,C7104&lt;=(D7104-minpout),MAX(0,F7103+(C7104-(D7104-minpout))*H2out))</f>
        <v>18.999109254979409</v>
      </c>
      <c r="G7104" s="37">
        <f>MAX(0,F7103+MIN(elyscap,(C7104-D7104+maxpout))*H2in - max_storage)</f>
        <v>0</v>
      </c>
      <c r="H7104" s="17"/>
      <c r="AQ7104" s="51">
        <v>18842.884729796002</v>
      </c>
    </row>
    <row r="7105" spans="1:43" x14ac:dyDescent="0.25">
      <c r="A7105" s="2">
        <v>44126.958333333299</v>
      </c>
      <c r="B7105" s="22">
        <v>3592969.588</v>
      </c>
      <c r="C7105" s="47">
        <f t="shared" si="108"/>
        <v>3.5929695879999999</v>
      </c>
      <c r="D7105" s="47">
        <f>IF($J$13="Yes", D7104+$J$14*(C7105-D7104),$J$12)</f>
        <v>2.4</v>
      </c>
      <c r="E7105" s="47" cm="1">
        <f t="array" ref="E7105">_xlfn.IFS(C7105&gt;(D7105+maxpout),MAX(C7105-elyscap,D7105+maxpout),C7105&gt;D7105-minpout,C7105,C7105&lt;=D7105-minpout,C7105+(F7104-F7105)*efromH2)</f>
        <v>2.4</v>
      </c>
      <c r="F7105" s="37" cm="1">
        <f t="array" ref="F7105">_xlfn.IFS(C7105&gt;(D7105+maxpout),MIN(max_storage,F7104+MIN(elyscap,(C7105-D7105+maxpout))*H2in),C7105&gt;(D7105-minpout),F7104,C7105&lt;=(D7105-minpout),MAX(0,F7104+(C7105-(D7105-minpout))*H2out))</f>
        <v>19.022968646739407</v>
      </c>
      <c r="G7105" s="37">
        <f>MAX(0,F7104+MIN(elyscap,(C7105-D7105+maxpout))*H2in - max_storage)</f>
        <v>0</v>
      </c>
      <c r="H7105" s="17"/>
      <c r="AQ7105" s="51">
        <v>17269.904022930034</v>
      </c>
    </row>
    <row r="7106" spans="1:43" x14ac:dyDescent="0.25">
      <c r="A7106" s="2">
        <v>44127</v>
      </c>
      <c r="B7106" s="22">
        <v>3836168.2930000001</v>
      </c>
      <c r="C7106" s="47">
        <f t="shared" si="108"/>
        <v>3.8361682930000001</v>
      </c>
      <c r="D7106" s="47">
        <f>IF($J$13="Yes", D7105+$J$14*(C7106-D7105),$J$12)</f>
        <v>2.4</v>
      </c>
      <c r="E7106" s="47" cm="1">
        <f t="array" ref="E7106">_xlfn.IFS(C7106&gt;(D7106+maxpout),MAX(C7106-elyscap,D7106+maxpout),C7106&gt;D7106-minpout,C7106,C7106&lt;=D7106-minpout,C7106+(F7105-F7106)*efromH2)</f>
        <v>2.4</v>
      </c>
      <c r="F7106" s="37" cm="1">
        <f t="array" ref="F7106">_xlfn.IFS(C7106&gt;(D7106+maxpout),MIN(max_storage,F7105+MIN(elyscap,(C7106-D7106+maxpout))*H2in),C7106&gt;(D7106-minpout),F7105,C7106&lt;=(D7106-minpout),MAX(0,F7105+(C7106-(D7106-minpout))*H2out))</f>
        <v>19.051692012599407</v>
      </c>
      <c r="G7106" s="37">
        <f>MAX(0,F7105+MIN(elyscap,(C7106-D7106+maxpout))*H2in - max_storage)</f>
        <v>0</v>
      </c>
      <c r="H7106" s="17"/>
      <c r="AQ7106" s="51">
        <v>15600.497274618339</v>
      </c>
    </row>
    <row r="7107" spans="1:43" x14ac:dyDescent="0.25">
      <c r="A7107" s="2">
        <v>44127.041666666701</v>
      </c>
      <c r="B7107" s="22">
        <v>4112307.389</v>
      </c>
      <c r="C7107" s="47">
        <f t="shared" ref="C7107:C7170" si="109">B7107/1000000</f>
        <v>4.1123073889999997</v>
      </c>
      <c r="D7107" s="47">
        <f>IF($J$13="Yes", D7106+$J$14*(C7107-D7106),$J$12)</f>
        <v>2.4</v>
      </c>
      <c r="E7107" s="47" cm="1">
        <f t="array" ref="E7107">_xlfn.IFS(C7107&gt;(D7107+maxpout),MAX(C7107-elyscap,D7107+maxpout),C7107&gt;D7107-minpout,C7107,C7107&lt;=D7107-minpout,C7107+(F7106-F7107)*efromH2)</f>
        <v>2.4</v>
      </c>
      <c r="F7107" s="37" cm="1">
        <f t="array" ref="F7107">_xlfn.IFS(C7107&gt;(D7107+maxpout),MIN(max_storage,F7106+MIN(elyscap,(C7107-D7107+maxpout))*H2in),C7107&gt;(D7107-minpout),F7106,C7107&lt;=(D7107-minpout),MAX(0,F7106+(C7107-(D7107-minpout))*H2out))</f>
        <v>19.085938160379406</v>
      </c>
      <c r="G7107" s="37">
        <f>MAX(0,F7106+MIN(elyscap,(C7107-D7107+maxpout))*H2in - max_storage)</f>
        <v>0</v>
      </c>
      <c r="H7107" s="17"/>
      <c r="AQ7107" s="51">
        <v>14427.313770361972</v>
      </c>
    </row>
    <row r="7108" spans="1:43" x14ac:dyDescent="0.25">
      <c r="A7108" s="2">
        <v>44127.083333333299</v>
      </c>
      <c r="B7108" s="22">
        <v>4328145.841</v>
      </c>
      <c r="C7108" s="47">
        <f t="shared" si="109"/>
        <v>4.3281458410000004</v>
      </c>
      <c r="D7108" s="47">
        <f>IF($J$13="Yes", D7107+$J$14*(C7108-D7107),$J$12)</f>
        <v>2.4</v>
      </c>
      <c r="E7108" s="47" cm="1">
        <f t="array" ref="E7108">_xlfn.IFS(C7108&gt;(D7108+maxpout),MAX(C7108-elyscap,D7108+maxpout),C7108&gt;D7108-minpout,C7108,C7108&lt;=D7108-minpout,C7108+(F7107-F7108)*efromH2)</f>
        <v>2.4</v>
      </c>
      <c r="F7108" s="37" cm="1">
        <f t="array" ref="F7108">_xlfn.IFS(C7108&gt;(D7108+maxpout),MIN(max_storage,F7107+MIN(elyscap,(C7108-D7108+maxpout))*H2in),C7108&gt;(D7108-minpout),F7107,C7108&lt;=(D7108-minpout),MAX(0,F7107+(C7108-(D7108-minpout))*H2out))</f>
        <v>19.124501077199405</v>
      </c>
      <c r="G7108" s="37">
        <f>MAX(0,F7107+MIN(elyscap,(C7108-D7108+maxpout))*H2in - max_storage)</f>
        <v>0</v>
      </c>
      <c r="H7108" s="17"/>
      <c r="AQ7108" s="51">
        <v>13666.784274241299</v>
      </c>
    </row>
    <row r="7109" spans="1:43" x14ac:dyDescent="0.25">
      <c r="A7109" s="2">
        <v>44127.125</v>
      </c>
      <c r="B7109" s="22">
        <v>4544603.6890000002</v>
      </c>
      <c r="C7109" s="47">
        <f t="shared" si="109"/>
        <v>4.5446036890000006</v>
      </c>
      <c r="D7109" s="47">
        <f>IF($J$13="Yes", D7108+$J$14*(C7109-D7108),$J$12)</f>
        <v>2.4</v>
      </c>
      <c r="E7109" s="47" cm="1">
        <f t="array" ref="E7109">_xlfn.IFS(C7109&gt;(D7109+maxpout),MAX(C7109-elyscap,D7109+maxpout),C7109&gt;D7109-minpout,C7109,C7109&lt;=D7109-minpout,C7109+(F7108-F7109)*efromH2)</f>
        <v>2.4</v>
      </c>
      <c r="F7109" s="37" cm="1">
        <f t="array" ref="F7109">_xlfn.IFS(C7109&gt;(D7109+maxpout),MIN(max_storage,F7108+MIN(elyscap,(C7109-D7109+maxpout))*H2in),C7109&gt;(D7109-minpout),F7108,C7109&lt;=(D7109-minpout),MAX(0,F7108+(C7109-(D7109-minpout))*H2out))</f>
        <v>19.167393150979404</v>
      </c>
      <c r="G7109" s="37">
        <f>MAX(0,F7108+MIN(elyscap,(C7109-D7109+maxpout))*H2in - max_storage)</f>
        <v>0</v>
      </c>
      <c r="H7109" s="17"/>
      <c r="AQ7109" s="51">
        <v>12362.807498382906</v>
      </c>
    </row>
    <row r="7110" spans="1:43" x14ac:dyDescent="0.25">
      <c r="A7110" s="2">
        <v>44127.166666666701</v>
      </c>
      <c r="B7110" s="22">
        <v>4472826.5159999998</v>
      </c>
      <c r="C7110" s="47">
        <f t="shared" si="109"/>
        <v>4.4728265159999996</v>
      </c>
      <c r="D7110" s="47">
        <f>IF($J$13="Yes", D7109+$J$14*(C7110-D7109),$J$12)</f>
        <v>2.4</v>
      </c>
      <c r="E7110" s="47" cm="1">
        <f t="array" ref="E7110">_xlfn.IFS(C7110&gt;(D7110+maxpout),MAX(C7110-elyscap,D7110+maxpout),C7110&gt;D7110-minpout,C7110,C7110&lt;=D7110-minpout,C7110+(F7109-F7110)*efromH2)</f>
        <v>2.4</v>
      </c>
      <c r="F7110" s="37" cm="1">
        <f t="array" ref="F7110">_xlfn.IFS(C7110&gt;(D7110+maxpout),MIN(max_storage,F7109+MIN(elyscap,(C7110-D7110+maxpout))*H2in),C7110&gt;(D7110-minpout),F7109,C7110&lt;=(D7110-minpout),MAX(0,F7109+(C7110-(D7110-minpout))*H2out))</f>
        <v>19.208849681299405</v>
      </c>
      <c r="G7110" s="37">
        <f>MAX(0,F7109+MIN(elyscap,(C7110-D7110+maxpout))*H2in - max_storage)</f>
        <v>0</v>
      </c>
      <c r="H7110" s="17"/>
      <c r="AQ7110" s="51">
        <v>10920.37281685885</v>
      </c>
    </row>
    <row r="7111" spans="1:43" x14ac:dyDescent="0.25">
      <c r="A7111" s="2">
        <v>44127.208333333299</v>
      </c>
      <c r="B7111" s="22">
        <v>4138386.9679999999</v>
      </c>
      <c r="C7111" s="47">
        <f t="shared" si="109"/>
        <v>4.1383869679999998</v>
      </c>
      <c r="D7111" s="47">
        <f>IF($J$13="Yes", D7110+$J$14*(C7111-D7110),$J$12)</f>
        <v>2.4</v>
      </c>
      <c r="E7111" s="47" cm="1">
        <f t="array" ref="E7111">_xlfn.IFS(C7111&gt;(D7111+maxpout),MAX(C7111-elyscap,D7111+maxpout),C7111&gt;D7111-minpout,C7111,C7111&lt;=D7111-minpout,C7111+(F7110-F7111)*efromH2)</f>
        <v>2.4</v>
      </c>
      <c r="F7111" s="37" cm="1">
        <f t="array" ref="F7111">_xlfn.IFS(C7111&gt;(D7111+maxpout),MIN(max_storage,F7110+MIN(elyscap,(C7111-D7111+maxpout))*H2in),C7111&gt;(D7111-minpout),F7110,C7111&lt;=(D7111-minpout),MAX(0,F7110+(C7111-(D7111-minpout))*H2out))</f>
        <v>19.243617420659405</v>
      </c>
      <c r="G7111" s="37">
        <f>MAX(0,F7110+MIN(elyscap,(C7111-D7111+maxpout))*H2in - max_storage)</f>
        <v>0</v>
      </c>
      <c r="H7111" s="17"/>
      <c r="AQ7111" s="51">
        <v>9679.691083590471</v>
      </c>
    </row>
    <row r="7112" spans="1:43" x14ac:dyDescent="0.25">
      <c r="A7112" s="2">
        <v>44127.25</v>
      </c>
      <c r="B7112" s="22">
        <v>4035054.1129999999</v>
      </c>
      <c r="C7112" s="47">
        <f t="shared" si="109"/>
        <v>4.0350541130000002</v>
      </c>
      <c r="D7112" s="47">
        <f>IF($J$13="Yes", D7111+$J$14*(C7112-D7111),$J$12)</f>
        <v>2.4</v>
      </c>
      <c r="E7112" s="47" cm="1">
        <f t="array" ref="E7112">_xlfn.IFS(C7112&gt;(D7112+maxpout),MAX(C7112-elyscap,D7112+maxpout),C7112&gt;D7112-minpout,C7112,C7112&lt;=D7112-minpout,C7112+(F7111-F7112)*efromH2)</f>
        <v>2.4</v>
      </c>
      <c r="F7112" s="37" cm="1">
        <f t="array" ref="F7112">_xlfn.IFS(C7112&gt;(D7112+maxpout),MIN(max_storage,F7111+MIN(elyscap,(C7112-D7112+maxpout))*H2in),C7112&gt;(D7112-minpout),F7111,C7112&lt;=(D7112-minpout),MAX(0,F7111+(C7112-(D7112-minpout))*H2out))</f>
        <v>19.276318502919406</v>
      </c>
      <c r="G7112" s="37">
        <f>MAX(0,F7111+MIN(elyscap,(C7112-D7112+maxpout))*H2in - max_storage)</f>
        <v>0</v>
      </c>
      <c r="H7112" s="17"/>
      <c r="AQ7112" s="51">
        <v>8494.639758848476</v>
      </c>
    </row>
    <row r="7113" spans="1:43" x14ac:dyDescent="0.25">
      <c r="A7113" s="2">
        <v>44127.291666666701</v>
      </c>
      <c r="B7113" s="22">
        <v>3902529.0219999999</v>
      </c>
      <c r="C7113" s="47">
        <f t="shared" si="109"/>
        <v>3.902529022</v>
      </c>
      <c r="D7113" s="47">
        <f>IF($J$13="Yes", D7112+$J$14*(C7113-D7112),$J$12)</f>
        <v>2.4</v>
      </c>
      <c r="E7113" s="47" cm="1">
        <f t="array" ref="E7113">_xlfn.IFS(C7113&gt;(D7113+maxpout),MAX(C7113-elyscap,D7113+maxpout),C7113&gt;D7113-minpout,C7113,C7113&lt;=D7113-minpout,C7113+(F7112-F7113)*efromH2)</f>
        <v>2.4</v>
      </c>
      <c r="F7113" s="37" cm="1">
        <f t="array" ref="F7113">_xlfn.IFS(C7113&gt;(D7113+maxpout),MIN(max_storage,F7112+MIN(elyscap,(C7113-D7113+maxpout))*H2in),C7113&gt;(D7113-minpout),F7112,C7113&lt;=(D7113-minpout),MAX(0,F7112+(C7113-(D7113-minpout))*H2out))</f>
        <v>19.306369083359407</v>
      </c>
      <c r="G7113" s="37">
        <f>MAX(0,F7112+MIN(elyscap,(C7113-D7113+maxpout))*H2in - max_storage)</f>
        <v>0</v>
      </c>
      <c r="H7113" s="17"/>
      <c r="AQ7113" s="51">
        <v>7288.5725019965139</v>
      </c>
    </row>
    <row r="7114" spans="1:43" x14ac:dyDescent="0.25">
      <c r="A7114" s="2">
        <v>44127.333333333299</v>
      </c>
      <c r="B7114" s="22">
        <v>3572080.4249999998</v>
      </c>
      <c r="C7114" s="47">
        <f t="shared" si="109"/>
        <v>3.5720804249999998</v>
      </c>
      <c r="D7114" s="47">
        <f>IF($J$13="Yes", D7113+$J$14*(C7114-D7113),$J$12)</f>
        <v>2.4</v>
      </c>
      <c r="E7114" s="47" cm="1">
        <f t="array" ref="E7114">_xlfn.IFS(C7114&gt;(D7114+maxpout),MAX(C7114-elyscap,D7114+maxpout),C7114&gt;D7114-minpout,C7114,C7114&lt;=D7114-minpout,C7114+(F7113-F7114)*efromH2)</f>
        <v>2.4</v>
      </c>
      <c r="F7114" s="37" cm="1">
        <f t="array" ref="F7114">_xlfn.IFS(C7114&gt;(D7114+maxpout),MIN(max_storage,F7113+MIN(elyscap,(C7114-D7114+maxpout))*H2in),C7114&gt;(D7114-minpout),F7113,C7114&lt;=(D7114-minpout),MAX(0,F7113+(C7114-(D7114-minpout))*H2out))</f>
        <v>19.329810691859407</v>
      </c>
      <c r="G7114" s="37">
        <f>MAX(0,F7113+MIN(elyscap,(C7114-D7114+maxpout))*H2in - max_storage)</f>
        <v>0</v>
      </c>
      <c r="H7114" s="17"/>
      <c r="AQ7114" s="51">
        <v>6237.5286502380695</v>
      </c>
    </row>
    <row r="7115" spans="1:43" x14ac:dyDescent="0.25">
      <c r="A7115" s="2">
        <v>44127.375</v>
      </c>
      <c r="B7115" s="22">
        <v>3162690.9109999998</v>
      </c>
      <c r="C7115" s="47">
        <f t="shared" si="109"/>
        <v>3.1626909109999999</v>
      </c>
      <c r="D7115" s="47">
        <f>IF($J$13="Yes", D7114+$J$14*(C7115-D7114),$J$12)</f>
        <v>2.4</v>
      </c>
      <c r="E7115" s="47" cm="1">
        <f t="array" ref="E7115">_xlfn.IFS(C7115&gt;(D7115+maxpout),MAX(C7115-elyscap,D7115+maxpout),C7115&gt;D7115-minpout,C7115,C7115&lt;=D7115-minpout,C7115+(F7114-F7115)*efromH2)</f>
        <v>2.4</v>
      </c>
      <c r="F7115" s="37" cm="1">
        <f t="array" ref="F7115">_xlfn.IFS(C7115&gt;(D7115+maxpout),MIN(max_storage,F7114+MIN(elyscap,(C7115-D7115+maxpout))*H2in),C7115&gt;(D7115-minpout),F7114,C7115&lt;=(D7115-minpout),MAX(0,F7114+(C7115-(D7115-minpout))*H2out))</f>
        <v>19.345064510079407</v>
      </c>
      <c r="G7115" s="37">
        <f>MAX(0,F7114+MIN(elyscap,(C7115-D7115+maxpout))*H2in - max_storage)</f>
        <v>0</v>
      </c>
      <c r="H7115" s="17"/>
      <c r="AQ7115" s="51">
        <v>5319.2560401625906</v>
      </c>
    </row>
    <row r="7116" spans="1:43" x14ac:dyDescent="0.25">
      <c r="A7116" s="2">
        <v>44127.416666666701</v>
      </c>
      <c r="B7116" s="22">
        <v>2836320.9350000001</v>
      </c>
      <c r="C7116" s="47">
        <f t="shared" si="109"/>
        <v>2.8363209350000003</v>
      </c>
      <c r="D7116" s="47">
        <f>IF($J$13="Yes", D7115+$J$14*(C7116-D7115),$J$12)</f>
        <v>2.4</v>
      </c>
      <c r="E7116" s="47" cm="1">
        <f t="array" ref="E7116">_xlfn.IFS(C7116&gt;(D7116+maxpout),MAX(C7116-elyscap,D7116+maxpout),C7116&gt;D7116-minpout,C7116,C7116&lt;=D7116-minpout,C7116+(F7115-F7116)*efromH2)</f>
        <v>2.4</v>
      </c>
      <c r="F7116" s="37" cm="1">
        <f t="array" ref="F7116">_xlfn.IFS(C7116&gt;(D7116+maxpout),MIN(max_storage,F7115+MIN(elyscap,(C7116-D7116+maxpout))*H2in),C7116&gt;(D7116-minpout),F7115,C7116&lt;=(D7116-minpout),MAX(0,F7115+(C7116-(D7116-minpout))*H2out))</f>
        <v>19.353790928779407</v>
      </c>
      <c r="G7116" s="37">
        <f>MAX(0,F7115+MIN(elyscap,(C7116-D7116+maxpout))*H2in - max_storage)</f>
        <v>0</v>
      </c>
      <c r="H7116" s="17"/>
      <c r="AQ7116" s="51">
        <v>4535.979888111131</v>
      </c>
    </row>
    <row r="7117" spans="1:43" x14ac:dyDescent="0.25">
      <c r="A7117" s="2">
        <v>44127.458333333299</v>
      </c>
      <c r="B7117" s="22">
        <v>2579160.8709999998</v>
      </c>
      <c r="C7117" s="47">
        <f t="shared" si="109"/>
        <v>2.579160871</v>
      </c>
      <c r="D7117" s="47">
        <f>IF($J$13="Yes", D7116+$J$14*(C7117-D7116),$J$12)</f>
        <v>2.4</v>
      </c>
      <c r="E7117" s="47" cm="1">
        <f t="array" ref="E7117">_xlfn.IFS(C7117&gt;(D7117+maxpout),MAX(C7117-elyscap,D7117+maxpout),C7117&gt;D7117-minpout,C7117,C7117&lt;=D7117-minpout,C7117+(F7116-F7117)*efromH2)</f>
        <v>2.4</v>
      </c>
      <c r="F7117" s="37" cm="1">
        <f t="array" ref="F7117">_xlfn.IFS(C7117&gt;(D7117+maxpout),MIN(max_storage,F7116+MIN(elyscap,(C7117-D7117+maxpout))*H2in),C7117&gt;(D7117-minpout),F7116,C7117&lt;=(D7117-minpout),MAX(0,F7116+(C7117-(D7117-minpout))*H2out))</f>
        <v>19.357374146199408</v>
      </c>
      <c r="G7117" s="37">
        <f>MAX(0,F7116+MIN(elyscap,(C7117-D7117+maxpout))*H2in - max_storage)</f>
        <v>0</v>
      </c>
      <c r="H7117" s="17"/>
      <c r="AQ7117" s="51">
        <v>4139.6441331431743</v>
      </c>
    </row>
    <row r="7118" spans="1:43" x14ac:dyDescent="0.25">
      <c r="A7118" s="2">
        <v>44127.5</v>
      </c>
      <c r="B7118" s="22">
        <v>2382483.7119999998</v>
      </c>
      <c r="C7118" s="47">
        <f t="shared" si="109"/>
        <v>2.382483712</v>
      </c>
      <c r="D7118" s="47">
        <f>IF($J$13="Yes", D7117+$J$14*(C7118-D7117),$J$12)</f>
        <v>2.4</v>
      </c>
      <c r="E7118" s="47" cm="1">
        <f t="array" ref="E7118">_xlfn.IFS(C7118&gt;(D7118+maxpout),MAX(C7118-elyscap,D7118+maxpout),C7118&gt;D7118-minpout,C7118,C7118&lt;=D7118-minpout,C7118+(F7117-F7118)*efromH2)</f>
        <v>2.4000000000000101</v>
      </c>
      <c r="F7118" s="37" cm="1">
        <f t="array" ref="F7118">_xlfn.IFS(C7118&gt;(D7118+maxpout),MIN(max_storage,F7117+MIN(elyscap,(C7118-D7118+maxpout))*H2in),C7118&gt;(D7118-minpout),F7117,C7118&lt;=(D7118-minpout),MAX(0,F7117+(C7118-(D7118-minpout))*H2out))</f>
        <v>19.356498331799408</v>
      </c>
      <c r="G7118" s="37">
        <f>MAX(0,F7117+MIN(elyscap,(C7118-D7118+maxpout))*H2in - max_storage)</f>
        <v>0</v>
      </c>
      <c r="H7118" s="17"/>
      <c r="AQ7118" s="51">
        <v>3831.0808005168419</v>
      </c>
    </row>
    <row r="7119" spans="1:43" x14ac:dyDescent="0.25">
      <c r="A7119" s="2">
        <v>44127.541666666701</v>
      </c>
      <c r="B7119" s="22">
        <v>2064384.102</v>
      </c>
      <c r="C7119" s="47">
        <f t="shared" si="109"/>
        <v>2.064384102</v>
      </c>
      <c r="D7119" s="47">
        <f>IF($J$13="Yes", D7118+$J$14*(C7119-D7118),$J$12)</f>
        <v>2.4</v>
      </c>
      <c r="E7119" s="47" cm="1">
        <f t="array" ref="E7119">_xlfn.IFS(C7119&gt;(D7119+maxpout),MAX(C7119-elyscap,D7119+maxpout),C7119&gt;D7119-minpout,C7119,C7119&lt;=D7119-minpout,C7119+(F7118-F7119)*efromH2)</f>
        <v>2.4000000000000146</v>
      </c>
      <c r="F7119" s="37" cm="1">
        <f t="array" ref="F7119">_xlfn.IFS(C7119&gt;(D7119+maxpout),MIN(max_storage,F7118+MIN(elyscap,(C7119-D7119+maxpout))*H2in),C7119&gt;(D7119-minpout),F7118,C7119&lt;=(D7119-minpout),MAX(0,F7118+(C7119-(D7119-minpout))*H2out))</f>
        <v>19.339717536899407</v>
      </c>
      <c r="G7119" s="37">
        <f>MAX(0,F7118+MIN(elyscap,(C7119-D7119+maxpout))*H2in - max_storage)</f>
        <v>0</v>
      </c>
      <c r="H7119" s="17"/>
      <c r="AQ7119" s="51">
        <v>3716.6057820825536</v>
      </c>
    </row>
    <row r="7120" spans="1:43" x14ac:dyDescent="0.25">
      <c r="A7120" s="2">
        <v>44127.583333333299</v>
      </c>
      <c r="B7120" s="22">
        <v>2114427.2560000001</v>
      </c>
      <c r="C7120" s="47">
        <f t="shared" si="109"/>
        <v>2.1144272559999999</v>
      </c>
      <c r="D7120" s="47">
        <f>IF($J$13="Yes", D7119+$J$14*(C7120-D7119),$J$12)</f>
        <v>2.4</v>
      </c>
      <c r="E7120" s="47" cm="1">
        <f t="array" ref="E7120">_xlfn.IFS(C7120&gt;(D7120+maxpout),MAX(C7120-elyscap,D7120+maxpout),C7120&gt;D7120-minpout,C7120,C7120&lt;=D7120-minpout,C7120+(F7119-F7120)*efromH2)</f>
        <v>2.4000000000000066</v>
      </c>
      <c r="F7120" s="37" cm="1">
        <f t="array" ref="F7120">_xlfn.IFS(C7120&gt;(D7120+maxpout),MIN(max_storage,F7119+MIN(elyscap,(C7120-D7120+maxpout))*H2in),C7120&gt;(D7120-minpout),F7119,C7120&lt;=(D7120-minpout),MAX(0,F7119+(C7120-(D7120-minpout))*H2out))</f>
        <v>19.325438899699407</v>
      </c>
      <c r="G7120" s="37">
        <f>MAX(0,F7119+MIN(elyscap,(C7120-D7120+maxpout))*H2in - max_storage)</f>
        <v>0</v>
      </c>
      <c r="H7120" s="17"/>
      <c r="AQ7120" s="51">
        <v>3883.991500181934</v>
      </c>
    </row>
    <row r="7121" spans="1:43" x14ac:dyDescent="0.25">
      <c r="A7121" s="2">
        <v>44127.625</v>
      </c>
      <c r="B7121" s="22">
        <v>2365932.4419999998</v>
      </c>
      <c r="C7121" s="47">
        <f t="shared" si="109"/>
        <v>2.3659324419999996</v>
      </c>
      <c r="D7121" s="47">
        <f>IF($J$13="Yes", D7120+$J$14*(C7121-D7120),$J$12)</f>
        <v>2.4</v>
      </c>
      <c r="E7121" s="47" cm="1">
        <f t="array" ref="E7121">_xlfn.IFS(C7121&gt;(D7121+maxpout),MAX(C7121-elyscap,D7121+maxpout),C7121&gt;D7121-minpout,C7121,C7121&lt;=D7121-minpout,C7121+(F7120-F7121)*efromH2)</f>
        <v>2.4000000000000035</v>
      </c>
      <c r="F7121" s="37" cm="1">
        <f t="array" ref="F7121">_xlfn.IFS(C7121&gt;(D7121+maxpout),MIN(max_storage,F7120+MIN(elyscap,(C7121-D7121+maxpout))*H2in),C7121&gt;(D7121-minpout),F7120,C7121&lt;=(D7121-minpout),MAX(0,F7120+(C7121-(D7121-minpout))*H2out))</f>
        <v>19.323735521799406</v>
      </c>
      <c r="G7121" s="37">
        <f>MAX(0,F7120+MIN(elyscap,(C7121-D7121+maxpout))*H2in - max_storage)</f>
        <v>0</v>
      </c>
      <c r="H7121" s="17"/>
      <c r="AQ7121" s="51">
        <v>4204.4226532938947</v>
      </c>
    </row>
    <row r="7122" spans="1:43" x14ac:dyDescent="0.25">
      <c r="A7122" s="2">
        <v>44127.666666666701</v>
      </c>
      <c r="B7122" s="22">
        <v>2572857.37</v>
      </c>
      <c r="C7122" s="47">
        <f t="shared" si="109"/>
        <v>2.5728573699999999</v>
      </c>
      <c r="D7122" s="47">
        <f>IF($J$13="Yes", D7121+$J$14*(C7122-D7121),$J$12)</f>
        <v>2.4</v>
      </c>
      <c r="E7122" s="47" cm="1">
        <f t="array" ref="E7122">_xlfn.IFS(C7122&gt;(D7122+maxpout),MAX(C7122-elyscap,D7122+maxpout),C7122&gt;D7122-minpout,C7122,C7122&lt;=D7122-minpout,C7122+(F7121-F7122)*efromH2)</f>
        <v>2.4</v>
      </c>
      <c r="F7122" s="37" cm="1">
        <f t="array" ref="F7122">_xlfn.IFS(C7122&gt;(D7122+maxpout),MIN(max_storage,F7121+MIN(elyscap,(C7122-D7122+maxpout))*H2in),C7122&gt;(D7122-minpout),F7121,C7122&lt;=(D7122-minpout),MAX(0,F7121+(C7122-(D7122-minpout))*H2out))</f>
        <v>19.327192669199405</v>
      </c>
      <c r="G7122" s="37">
        <f>MAX(0,F7121+MIN(elyscap,(C7122-D7122+maxpout))*H2in - max_storage)</f>
        <v>0</v>
      </c>
      <c r="H7122" s="17"/>
      <c r="AQ7122" s="51">
        <v>4893.7452265007969</v>
      </c>
    </row>
    <row r="7123" spans="1:43" x14ac:dyDescent="0.25">
      <c r="A7123" s="2">
        <v>44127.708333333299</v>
      </c>
      <c r="B7123" s="22">
        <v>2628033.8960000002</v>
      </c>
      <c r="C7123" s="47">
        <f t="shared" si="109"/>
        <v>2.6280338960000003</v>
      </c>
      <c r="D7123" s="47">
        <f>IF($J$13="Yes", D7122+$J$14*(C7123-D7122),$J$12)</f>
        <v>2.4</v>
      </c>
      <c r="E7123" s="47" cm="1">
        <f t="array" ref="E7123">_xlfn.IFS(C7123&gt;(D7123+maxpout),MAX(C7123-elyscap,D7123+maxpout),C7123&gt;D7123-minpout,C7123,C7123&lt;=D7123-minpout,C7123+(F7122-F7123)*efromH2)</f>
        <v>2.4</v>
      </c>
      <c r="F7123" s="37" cm="1">
        <f t="array" ref="F7123">_xlfn.IFS(C7123&gt;(D7123+maxpout),MIN(max_storage,F7122+MIN(elyscap,(C7123-D7123+maxpout))*H2in),C7123&gt;(D7123-minpout),F7122,C7123&lt;=(D7123-minpout),MAX(0,F7122+(C7123-(D7123-minpout))*H2out))</f>
        <v>19.331753347119406</v>
      </c>
      <c r="G7123" s="37">
        <f>MAX(0,F7122+MIN(elyscap,(C7123-D7123+maxpout))*H2in - max_storage)</f>
        <v>0</v>
      </c>
      <c r="H7123" s="17"/>
      <c r="AQ7123" s="51">
        <v>6312.6915133137145</v>
      </c>
    </row>
    <row r="7124" spans="1:43" x14ac:dyDescent="0.25">
      <c r="A7124" s="2">
        <v>44127.75</v>
      </c>
      <c r="B7124" s="22">
        <v>2823033.432</v>
      </c>
      <c r="C7124" s="47">
        <f t="shared" si="109"/>
        <v>2.8230334319999999</v>
      </c>
      <c r="D7124" s="47">
        <f>IF($J$13="Yes", D7123+$J$14*(C7124-D7123),$J$12)</f>
        <v>2.4</v>
      </c>
      <c r="E7124" s="47" cm="1">
        <f t="array" ref="E7124">_xlfn.IFS(C7124&gt;(D7124+maxpout),MAX(C7124-elyscap,D7124+maxpout),C7124&gt;D7124-minpout,C7124,C7124&lt;=D7124-minpout,C7124+(F7123-F7124)*efromH2)</f>
        <v>2.4</v>
      </c>
      <c r="F7124" s="37" cm="1">
        <f t="array" ref="F7124">_xlfn.IFS(C7124&gt;(D7124+maxpout),MIN(max_storage,F7123+MIN(elyscap,(C7124-D7124+maxpout))*H2in),C7124&gt;(D7124-minpout),F7123,C7124&lt;=(D7124-minpout),MAX(0,F7123+(C7124-(D7124-minpout))*H2out))</f>
        <v>19.340214015759408</v>
      </c>
      <c r="G7124" s="37">
        <f>MAX(0,F7123+MIN(elyscap,(C7124-D7124+maxpout))*H2in - max_storage)</f>
        <v>0</v>
      </c>
      <c r="H7124" s="17"/>
      <c r="AQ7124" s="51">
        <v>8506.0130868138694</v>
      </c>
    </row>
    <row r="7125" spans="1:43" x14ac:dyDescent="0.25">
      <c r="A7125" s="2">
        <v>44127.791666666701</v>
      </c>
      <c r="B7125" s="22">
        <v>2936480.7829999998</v>
      </c>
      <c r="C7125" s="47">
        <f t="shared" si="109"/>
        <v>2.9364807829999999</v>
      </c>
      <c r="D7125" s="47">
        <f>IF($J$13="Yes", D7124+$J$14*(C7125-D7124),$J$12)</f>
        <v>2.4</v>
      </c>
      <c r="E7125" s="47" cm="1">
        <f t="array" ref="E7125">_xlfn.IFS(C7125&gt;(D7125+maxpout),MAX(C7125-elyscap,D7125+maxpout),C7125&gt;D7125-minpout,C7125,C7125&lt;=D7125-minpout,C7125+(F7124-F7125)*efromH2)</f>
        <v>2.4</v>
      </c>
      <c r="F7125" s="37" cm="1">
        <f t="array" ref="F7125">_xlfn.IFS(C7125&gt;(D7125+maxpout),MIN(max_storage,F7124+MIN(elyscap,(C7125-D7125+maxpout))*H2in),C7125&gt;(D7125-minpout),F7124,C7125&lt;=(D7125-minpout),MAX(0,F7124+(C7125-(D7125-minpout))*H2out))</f>
        <v>19.350943631419408</v>
      </c>
      <c r="G7125" s="37">
        <f>MAX(0,F7124+MIN(elyscap,(C7125-D7125+maxpout))*H2in - max_storage)</f>
        <v>0</v>
      </c>
      <c r="H7125" s="17"/>
      <c r="AQ7125" s="51">
        <v>10143.030575050205</v>
      </c>
    </row>
    <row r="7126" spans="1:43" x14ac:dyDescent="0.25">
      <c r="A7126" s="2">
        <v>44127.833333333299</v>
      </c>
      <c r="B7126" s="22">
        <v>2873337.8769999999</v>
      </c>
      <c r="C7126" s="47">
        <f t="shared" si="109"/>
        <v>2.873337877</v>
      </c>
      <c r="D7126" s="47">
        <f>IF($J$13="Yes", D7125+$J$14*(C7126-D7125),$J$12)</f>
        <v>2.4</v>
      </c>
      <c r="E7126" s="47" cm="1">
        <f t="array" ref="E7126">_xlfn.IFS(C7126&gt;(D7126+maxpout),MAX(C7126-elyscap,D7126+maxpout),C7126&gt;D7126-minpout,C7126,C7126&lt;=D7126-minpout,C7126+(F7125-F7126)*efromH2)</f>
        <v>2.4</v>
      </c>
      <c r="F7126" s="37" cm="1">
        <f t="array" ref="F7126">_xlfn.IFS(C7126&gt;(D7126+maxpout),MIN(max_storage,F7125+MIN(elyscap,(C7126-D7126+maxpout))*H2in),C7126&gt;(D7126-minpout),F7125,C7126&lt;=(D7126-minpout),MAX(0,F7125+(C7126-(D7126-minpout))*H2out))</f>
        <v>19.360410388959409</v>
      </c>
      <c r="G7126" s="37">
        <f>MAX(0,F7125+MIN(elyscap,(C7126-D7126+maxpout))*H2in - max_storage)</f>
        <v>0</v>
      </c>
      <c r="H7126" s="17"/>
      <c r="AQ7126" s="51">
        <v>11439.342716844963</v>
      </c>
    </row>
    <row r="7127" spans="1:43" x14ac:dyDescent="0.25">
      <c r="A7127" s="2">
        <v>44127.875</v>
      </c>
      <c r="B7127" s="22">
        <v>2837924.7170000002</v>
      </c>
      <c r="C7127" s="47">
        <f t="shared" si="109"/>
        <v>2.8379247170000004</v>
      </c>
      <c r="D7127" s="47">
        <f>IF($J$13="Yes", D7126+$J$14*(C7127-D7126),$J$12)</f>
        <v>2.4</v>
      </c>
      <c r="E7127" s="47" cm="1">
        <f t="array" ref="E7127">_xlfn.IFS(C7127&gt;(D7127+maxpout),MAX(C7127-elyscap,D7127+maxpout),C7127&gt;D7127-minpout,C7127,C7127&lt;=D7127-minpout,C7127+(F7126-F7127)*efromH2)</f>
        <v>2.4</v>
      </c>
      <c r="F7127" s="37" cm="1">
        <f t="array" ref="F7127">_xlfn.IFS(C7127&gt;(D7127+maxpout),MIN(max_storage,F7126+MIN(elyscap,(C7127-D7127+maxpout))*H2in),C7127&gt;(D7127-minpout),F7126,C7127&lt;=(D7127-minpout),MAX(0,F7126+(C7127-(D7127-minpout))*H2out))</f>
        <v>19.369168883299409</v>
      </c>
      <c r="G7127" s="37">
        <f>MAX(0,F7126+MIN(elyscap,(C7127-D7127+maxpout))*H2in - max_storage)</f>
        <v>0</v>
      </c>
      <c r="H7127" s="17"/>
      <c r="AQ7127" s="51">
        <v>11892.050619119655</v>
      </c>
    </row>
    <row r="7128" spans="1:43" x14ac:dyDescent="0.25">
      <c r="A7128" s="2">
        <v>44127.916666666701</v>
      </c>
      <c r="B7128" s="22">
        <v>2813002.2850000001</v>
      </c>
      <c r="C7128" s="47">
        <f t="shared" si="109"/>
        <v>2.813002285</v>
      </c>
      <c r="D7128" s="47">
        <f>IF($J$13="Yes", D7127+$J$14*(C7128-D7127),$J$12)</f>
        <v>2.4</v>
      </c>
      <c r="E7128" s="47" cm="1">
        <f t="array" ref="E7128">_xlfn.IFS(C7128&gt;(D7128+maxpout),MAX(C7128-elyscap,D7128+maxpout),C7128&gt;D7128-minpout,C7128,C7128&lt;=D7128-minpout,C7128+(F7127-F7128)*efromH2)</f>
        <v>2.4</v>
      </c>
      <c r="F7128" s="37" cm="1">
        <f t="array" ref="F7128">_xlfn.IFS(C7128&gt;(D7128+maxpout),MIN(max_storage,F7127+MIN(elyscap,(C7128-D7128+maxpout))*H2in),C7128&gt;(D7128-minpout),F7127,C7128&lt;=(D7128-minpout),MAX(0,F7127+(C7128-(D7128-minpout))*H2out))</f>
        <v>19.377428928999407</v>
      </c>
      <c r="G7128" s="37">
        <f>MAX(0,F7127+MIN(elyscap,(C7128-D7128+maxpout))*H2in - max_storage)</f>
        <v>0</v>
      </c>
      <c r="H7128" s="17"/>
      <c r="AQ7128" s="51">
        <v>12912.930427143794</v>
      </c>
    </row>
    <row r="7129" spans="1:43" x14ac:dyDescent="0.25">
      <c r="A7129" s="2">
        <v>44127.958333333299</v>
      </c>
      <c r="B7129" s="22">
        <v>2854169.1970000002</v>
      </c>
      <c r="C7129" s="47">
        <f t="shared" si="109"/>
        <v>2.854169197</v>
      </c>
      <c r="D7129" s="47">
        <f>IF($J$13="Yes", D7128+$J$14*(C7129-D7128),$J$12)</f>
        <v>2.4</v>
      </c>
      <c r="E7129" s="47" cm="1">
        <f t="array" ref="E7129">_xlfn.IFS(C7129&gt;(D7129+maxpout),MAX(C7129-elyscap,D7129+maxpout),C7129&gt;D7129-minpout,C7129,C7129&lt;=D7129-minpout,C7129+(F7128-F7129)*efromH2)</f>
        <v>2.4</v>
      </c>
      <c r="F7129" s="37" cm="1">
        <f t="array" ref="F7129">_xlfn.IFS(C7129&gt;(D7129+maxpout),MIN(max_storage,F7128+MIN(elyscap,(C7129-D7129+maxpout))*H2in),C7129&gt;(D7129-minpout),F7128,C7129&lt;=(D7129-minpout),MAX(0,F7128+(C7129-(D7129-minpout))*H2out))</f>
        <v>19.386512312939406</v>
      </c>
      <c r="G7129" s="37">
        <f>MAX(0,F7128+MIN(elyscap,(C7129-D7129+maxpout))*H2in - max_storage)</f>
        <v>0</v>
      </c>
      <c r="H7129" s="17"/>
      <c r="AQ7129" s="51">
        <v>13787.687695438637</v>
      </c>
    </row>
    <row r="7130" spans="1:43" x14ac:dyDescent="0.25">
      <c r="A7130" s="2">
        <v>44128</v>
      </c>
      <c r="B7130" s="22">
        <v>2936243.6290000002</v>
      </c>
      <c r="C7130" s="47">
        <f t="shared" si="109"/>
        <v>2.9362436290000002</v>
      </c>
      <c r="D7130" s="47">
        <f>IF($J$13="Yes", D7129+$J$14*(C7130-D7129),$J$12)</f>
        <v>2.4</v>
      </c>
      <c r="E7130" s="47" cm="1">
        <f t="array" ref="E7130">_xlfn.IFS(C7130&gt;(D7130+maxpout),MAX(C7130-elyscap,D7130+maxpout),C7130&gt;D7130-minpout,C7130,C7130&lt;=D7130-minpout,C7130+(F7129-F7130)*efromH2)</f>
        <v>2.4</v>
      </c>
      <c r="F7130" s="37" cm="1">
        <f t="array" ref="F7130">_xlfn.IFS(C7130&gt;(D7130+maxpout),MIN(max_storage,F7129+MIN(elyscap,(C7130-D7130+maxpout))*H2in),C7130&gt;(D7130-minpout),F7129,C7130&lt;=(D7130-minpout),MAX(0,F7129+(C7130-(D7130-minpout))*H2out))</f>
        <v>19.397237185519405</v>
      </c>
      <c r="G7130" s="37">
        <f>MAX(0,F7129+MIN(elyscap,(C7130-D7130+maxpout))*H2in - max_storage)</f>
        <v>0</v>
      </c>
      <c r="H7130" s="17"/>
      <c r="AQ7130" s="51">
        <v>14292.811804858185</v>
      </c>
    </row>
    <row r="7131" spans="1:43" x14ac:dyDescent="0.25">
      <c r="A7131" s="2">
        <v>44128.041666666701</v>
      </c>
      <c r="B7131" s="22">
        <v>3009730.4509999999</v>
      </c>
      <c r="C7131" s="47">
        <f t="shared" si="109"/>
        <v>3.0097304509999998</v>
      </c>
      <c r="D7131" s="47">
        <f>IF($J$13="Yes", D7130+$J$14*(C7131-D7130),$J$12)</f>
        <v>2.4</v>
      </c>
      <c r="E7131" s="47" cm="1">
        <f t="array" ref="E7131">_xlfn.IFS(C7131&gt;(D7131+maxpout),MAX(C7131-elyscap,D7131+maxpout),C7131&gt;D7131-minpout,C7131,C7131&lt;=D7131-minpout,C7131+(F7130-F7131)*efromH2)</f>
        <v>2.4</v>
      </c>
      <c r="F7131" s="37" cm="1">
        <f t="array" ref="F7131">_xlfn.IFS(C7131&gt;(D7131+maxpout),MIN(max_storage,F7130+MIN(elyscap,(C7131-D7131+maxpout))*H2in),C7131&gt;(D7131-minpout),F7130,C7131&lt;=(D7131-minpout),MAX(0,F7130+(C7131-(D7131-minpout))*H2out))</f>
        <v>19.409431794539405</v>
      </c>
      <c r="G7131" s="37">
        <f>MAX(0,F7130+MIN(elyscap,(C7131-D7131+maxpout))*H2in - max_storage)</f>
        <v>0</v>
      </c>
      <c r="H7131" s="17"/>
      <c r="AQ7131" s="51">
        <v>14518.794886605356</v>
      </c>
    </row>
    <row r="7132" spans="1:43" x14ac:dyDescent="0.25">
      <c r="A7132" s="2">
        <v>44128.083333333299</v>
      </c>
      <c r="B7132" s="22">
        <v>3080942.2790000001</v>
      </c>
      <c r="C7132" s="47">
        <f t="shared" si="109"/>
        <v>3.0809422790000003</v>
      </c>
      <c r="D7132" s="47">
        <f>IF($J$13="Yes", D7131+$J$14*(C7132-D7131),$J$12)</f>
        <v>2.4</v>
      </c>
      <c r="E7132" s="47" cm="1">
        <f t="array" ref="E7132">_xlfn.IFS(C7132&gt;(D7132+maxpout),MAX(C7132-elyscap,D7132+maxpout),C7132&gt;D7132-minpout,C7132,C7132&lt;=D7132-minpout,C7132+(F7131-F7132)*efromH2)</f>
        <v>2.4</v>
      </c>
      <c r="F7132" s="37" cm="1">
        <f t="array" ref="F7132">_xlfn.IFS(C7132&gt;(D7132+maxpout),MIN(max_storage,F7131+MIN(elyscap,(C7132-D7132+maxpout))*H2in),C7132&gt;(D7132-minpout),F7131,C7132&lt;=(D7132-minpout),MAX(0,F7131+(C7132-(D7132-minpout))*H2out))</f>
        <v>19.423050640119406</v>
      </c>
      <c r="G7132" s="37">
        <f>MAX(0,F7131+MIN(elyscap,(C7132-D7132+maxpout))*H2in - max_storage)</f>
        <v>0</v>
      </c>
      <c r="H7132" s="17"/>
      <c r="AQ7132" s="51">
        <v>14461.186507998036</v>
      </c>
    </row>
    <row r="7133" spans="1:43" x14ac:dyDescent="0.25">
      <c r="A7133" s="2">
        <v>44128.125</v>
      </c>
      <c r="B7133" s="22">
        <v>2959571.949</v>
      </c>
      <c r="C7133" s="47">
        <f t="shared" si="109"/>
        <v>2.9595719489999999</v>
      </c>
      <c r="D7133" s="47">
        <f>IF($J$13="Yes", D7132+$J$14*(C7133-D7132),$J$12)</f>
        <v>2.4</v>
      </c>
      <c r="E7133" s="47" cm="1">
        <f t="array" ref="E7133">_xlfn.IFS(C7133&gt;(D7133+maxpout),MAX(C7133-elyscap,D7133+maxpout),C7133&gt;D7133-minpout,C7133,C7133&lt;=D7133-minpout,C7133+(F7132-F7133)*efromH2)</f>
        <v>2.4</v>
      </c>
      <c r="F7133" s="37" cm="1">
        <f t="array" ref="F7133">_xlfn.IFS(C7133&gt;(D7133+maxpout),MIN(max_storage,F7132+MIN(elyscap,(C7133-D7133+maxpout))*H2in),C7133&gt;(D7133-minpout),F7132,C7133&lt;=(D7133-minpout),MAX(0,F7132+(C7133-(D7133-minpout))*H2out))</f>
        <v>19.434242079099405</v>
      </c>
      <c r="G7133" s="37">
        <f>MAX(0,F7132+MIN(elyscap,(C7133-D7133+maxpout))*H2in - max_storage)</f>
        <v>0</v>
      </c>
      <c r="H7133" s="17"/>
      <c r="AQ7133" s="51">
        <v>14863.950665729042</v>
      </c>
    </row>
    <row r="7134" spans="1:43" x14ac:dyDescent="0.25">
      <c r="A7134" s="2">
        <v>44128.166666666701</v>
      </c>
      <c r="B7134" s="22">
        <v>2854984.1719999998</v>
      </c>
      <c r="C7134" s="47">
        <f t="shared" si="109"/>
        <v>2.854984172</v>
      </c>
      <c r="D7134" s="47">
        <f>IF($J$13="Yes", D7133+$J$14*(C7134-D7133),$J$12)</f>
        <v>2.4</v>
      </c>
      <c r="E7134" s="47" cm="1">
        <f t="array" ref="E7134">_xlfn.IFS(C7134&gt;(D7134+maxpout),MAX(C7134-elyscap,D7134+maxpout),C7134&gt;D7134-minpout,C7134,C7134&lt;=D7134-minpout,C7134+(F7133-F7134)*efromH2)</f>
        <v>2.4</v>
      </c>
      <c r="F7134" s="37" cm="1">
        <f t="array" ref="F7134">_xlfn.IFS(C7134&gt;(D7134+maxpout),MIN(max_storage,F7133+MIN(elyscap,(C7134-D7134+maxpout))*H2in),C7134&gt;(D7134-minpout),F7133,C7134&lt;=(D7134-minpout),MAX(0,F7133+(C7134-(D7134-minpout))*H2out))</f>
        <v>19.443341762539404</v>
      </c>
      <c r="G7134" s="37">
        <f>MAX(0,F7133+MIN(elyscap,(C7134-D7134+maxpout))*H2in - max_storage)</f>
        <v>0</v>
      </c>
      <c r="H7134" s="17"/>
      <c r="AQ7134" s="51">
        <v>15169.052550713732</v>
      </c>
    </row>
    <row r="7135" spans="1:43" x14ac:dyDescent="0.25">
      <c r="A7135" s="2">
        <v>44128.208333333299</v>
      </c>
      <c r="B7135" s="22">
        <v>2934576.2170000002</v>
      </c>
      <c r="C7135" s="47">
        <f t="shared" si="109"/>
        <v>2.934576217</v>
      </c>
      <c r="D7135" s="47">
        <f>IF($J$13="Yes", D7134+$J$14*(C7135-D7134),$J$12)</f>
        <v>2.4</v>
      </c>
      <c r="E7135" s="47" cm="1">
        <f t="array" ref="E7135">_xlfn.IFS(C7135&gt;(D7135+maxpout),MAX(C7135-elyscap,D7135+maxpout),C7135&gt;D7135-minpout,C7135,C7135&lt;=D7135-minpout,C7135+(F7134-F7135)*efromH2)</f>
        <v>2.4</v>
      </c>
      <c r="F7135" s="37" cm="1">
        <f t="array" ref="F7135">_xlfn.IFS(C7135&gt;(D7135+maxpout),MIN(max_storage,F7134+MIN(elyscap,(C7135-D7135+maxpout))*H2in),C7135&gt;(D7135-minpout),F7134,C7135&lt;=(D7135-minpout),MAX(0,F7134+(C7135-(D7135-minpout))*H2out))</f>
        <v>19.454033286879405</v>
      </c>
      <c r="G7135" s="37">
        <f>MAX(0,F7134+MIN(elyscap,(C7135-D7135+maxpout))*H2in - max_storage)</f>
        <v>0</v>
      </c>
      <c r="H7135" s="17"/>
      <c r="AQ7135" s="51">
        <v>15860.105847741455</v>
      </c>
    </row>
    <row r="7136" spans="1:43" x14ac:dyDescent="0.25">
      <c r="A7136" s="2">
        <v>44128.25</v>
      </c>
      <c r="B7136" s="22">
        <v>2859339.9</v>
      </c>
      <c r="C7136" s="47">
        <f t="shared" si="109"/>
        <v>2.8593398999999997</v>
      </c>
      <c r="D7136" s="47">
        <f>IF($J$13="Yes", D7135+$J$14*(C7136-D7135),$J$12)</f>
        <v>2.4</v>
      </c>
      <c r="E7136" s="47" cm="1">
        <f t="array" ref="E7136">_xlfn.IFS(C7136&gt;(D7136+maxpout),MAX(C7136-elyscap,D7136+maxpout),C7136&gt;D7136-minpout,C7136,C7136&lt;=D7136-minpout,C7136+(F7135-F7136)*efromH2)</f>
        <v>2.4</v>
      </c>
      <c r="F7136" s="37" cm="1">
        <f t="array" ref="F7136">_xlfn.IFS(C7136&gt;(D7136+maxpout),MIN(max_storage,F7135+MIN(elyscap,(C7136-D7136+maxpout))*H2in),C7136&gt;(D7136-minpout),F7135,C7136&lt;=(D7136-minpout),MAX(0,F7135+(C7136-(D7136-minpout))*H2out))</f>
        <v>19.463220084879403</v>
      </c>
      <c r="G7136" s="37">
        <f>MAX(0,F7135+MIN(elyscap,(C7136-D7136+maxpout))*H2in - max_storage)</f>
        <v>0</v>
      </c>
      <c r="H7136" s="17"/>
      <c r="AQ7136" s="51">
        <v>16524.951041196749</v>
      </c>
    </row>
    <row r="7137" spans="1:43" x14ac:dyDescent="0.25">
      <c r="A7137" s="2">
        <v>44128.291666666701</v>
      </c>
      <c r="B7137" s="22">
        <v>2627206.1320000002</v>
      </c>
      <c r="C7137" s="47">
        <f t="shared" si="109"/>
        <v>2.6272061320000004</v>
      </c>
      <c r="D7137" s="47">
        <f>IF($J$13="Yes", D7136+$J$14*(C7137-D7136),$J$12)</f>
        <v>2.4</v>
      </c>
      <c r="E7137" s="47" cm="1">
        <f t="array" ref="E7137">_xlfn.IFS(C7137&gt;(D7137+maxpout),MAX(C7137-elyscap,D7137+maxpout),C7137&gt;D7137-minpout,C7137,C7137&lt;=D7137-minpout,C7137+(F7136-F7137)*efromH2)</f>
        <v>2.4</v>
      </c>
      <c r="F7137" s="37" cm="1">
        <f t="array" ref="F7137">_xlfn.IFS(C7137&gt;(D7137+maxpout),MIN(max_storage,F7136+MIN(elyscap,(C7137-D7137+maxpout))*H2in),C7137&gt;(D7137-minpout),F7136,C7137&lt;=(D7137-minpout),MAX(0,F7136+(C7137-(D7137-minpout))*H2out))</f>
        <v>19.467764207519402</v>
      </c>
      <c r="G7137" s="37">
        <f>MAX(0,F7136+MIN(elyscap,(C7137-D7137+maxpout))*H2in - max_storage)</f>
        <v>0</v>
      </c>
      <c r="H7137" s="17"/>
      <c r="AQ7137" s="51">
        <v>16209.95930580737</v>
      </c>
    </row>
    <row r="7138" spans="1:43" x14ac:dyDescent="0.25">
      <c r="A7138" s="2">
        <v>44128.333333333299</v>
      </c>
      <c r="B7138" s="22">
        <v>2543191.591</v>
      </c>
      <c r="C7138" s="47">
        <f t="shared" si="109"/>
        <v>2.5431915909999998</v>
      </c>
      <c r="D7138" s="47">
        <f>IF($J$13="Yes", D7137+$J$14*(C7138-D7137),$J$12)</f>
        <v>2.4</v>
      </c>
      <c r="E7138" s="47" cm="1">
        <f t="array" ref="E7138">_xlfn.IFS(C7138&gt;(D7138+maxpout),MAX(C7138-elyscap,D7138+maxpout),C7138&gt;D7138-minpout,C7138,C7138&lt;=D7138-minpout,C7138+(F7137-F7138)*efromH2)</f>
        <v>2.4</v>
      </c>
      <c r="F7138" s="37" cm="1">
        <f t="array" ref="F7138">_xlfn.IFS(C7138&gt;(D7138+maxpout),MIN(max_storage,F7137+MIN(elyscap,(C7138-D7138+maxpout))*H2in),C7138&gt;(D7138-minpout),F7137,C7138&lt;=(D7138-minpout),MAX(0,F7137+(C7138-(D7138-minpout))*H2out))</f>
        <v>19.470628039339402</v>
      </c>
      <c r="G7138" s="37">
        <f>MAX(0,F7137+MIN(elyscap,(C7138-D7138+maxpout))*H2in - max_storage)</f>
        <v>0</v>
      </c>
      <c r="H7138" s="17"/>
      <c r="AQ7138" s="51">
        <v>15451.655026027753</v>
      </c>
    </row>
    <row r="7139" spans="1:43" x14ac:dyDescent="0.25">
      <c r="A7139" s="2">
        <v>44128.375</v>
      </c>
      <c r="B7139" s="22">
        <v>2317713.9929999998</v>
      </c>
      <c r="C7139" s="47">
        <f t="shared" si="109"/>
        <v>2.3177139929999999</v>
      </c>
      <c r="D7139" s="47">
        <f>IF($J$13="Yes", D7138+$J$14*(C7139-D7138),$J$12)</f>
        <v>2.4</v>
      </c>
      <c r="E7139" s="47" cm="1">
        <f t="array" ref="E7139">_xlfn.IFS(C7139&gt;(D7139+maxpout),MAX(C7139-elyscap,D7139+maxpout),C7139&gt;D7139-minpout,C7139,C7139&lt;=D7139-minpout,C7139+(F7138-F7139)*efromH2)</f>
        <v>2.4000000000000075</v>
      </c>
      <c r="F7139" s="37" cm="1">
        <f t="array" ref="F7139">_xlfn.IFS(C7139&gt;(D7139+maxpout),MIN(max_storage,F7138+MIN(elyscap,(C7139-D7139+maxpout))*H2in),C7139&gt;(D7139-minpout),F7138,C7139&lt;=(D7139-minpout),MAX(0,F7138+(C7139-(D7139-minpout))*H2out))</f>
        <v>19.466513738989402</v>
      </c>
      <c r="G7139" s="37">
        <f>MAX(0,F7138+MIN(elyscap,(C7139-D7139+maxpout))*H2in - max_storage)</f>
        <v>0</v>
      </c>
      <c r="H7139" s="17"/>
      <c r="AQ7139" s="51">
        <v>15810.409349457888</v>
      </c>
    </row>
    <row r="7140" spans="1:43" x14ac:dyDescent="0.25">
      <c r="A7140" s="2">
        <v>44128.416666666701</v>
      </c>
      <c r="B7140" s="22">
        <v>2074447.5049999999</v>
      </c>
      <c r="C7140" s="47">
        <f t="shared" si="109"/>
        <v>2.0744475049999997</v>
      </c>
      <c r="D7140" s="47">
        <f>IF($J$13="Yes", D7139+$J$14*(C7140-D7139),$J$12)</f>
        <v>2.4</v>
      </c>
      <c r="E7140" s="47" cm="1">
        <f t="array" ref="E7140">_xlfn.IFS(C7140&gt;(D7140+maxpout),MAX(C7140-elyscap,D7140+maxpout),C7140&gt;D7140-minpout,C7140,C7140&lt;=D7140-minpout,C7140+(F7139-F7140)*efromH2)</f>
        <v>2.3999999999999964</v>
      </c>
      <c r="F7140" s="37" cm="1">
        <f t="array" ref="F7140">_xlfn.IFS(C7140&gt;(D7140+maxpout),MIN(max_storage,F7139+MIN(elyscap,(C7140-D7140+maxpout))*H2in),C7140&gt;(D7140-minpout),F7139,C7140&lt;=(D7140-minpout),MAX(0,F7139+(C7140-(D7140-minpout))*H2out))</f>
        <v>19.450236114239402</v>
      </c>
      <c r="G7140" s="37">
        <f>MAX(0,F7139+MIN(elyscap,(C7140-D7140+maxpout))*H2in - max_storage)</f>
        <v>0</v>
      </c>
      <c r="H7140" s="17"/>
      <c r="AQ7140" s="51">
        <v>17249.877075860535</v>
      </c>
    </row>
    <row r="7141" spans="1:43" x14ac:dyDescent="0.25">
      <c r="A7141" s="2">
        <v>44128.458333333299</v>
      </c>
      <c r="B7141" s="22">
        <v>1819392.567</v>
      </c>
      <c r="C7141" s="47">
        <f t="shared" si="109"/>
        <v>1.819392567</v>
      </c>
      <c r="D7141" s="47">
        <f>IF($J$13="Yes", D7140+$J$14*(C7141-D7140),$J$12)</f>
        <v>2.4</v>
      </c>
      <c r="E7141" s="47" cm="1">
        <f t="array" ref="E7141">_xlfn.IFS(C7141&gt;(D7141+maxpout),MAX(C7141-elyscap,D7141+maxpout),C7141&gt;D7141-minpout,C7141,C7141&lt;=D7141-minpout,C7141+(F7140-F7141)*efromH2)</f>
        <v>2.3999999999999688</v>
      </c>
      <c r="F7141" s="37" cm="1">
        <f t="array" ref="F7141">_xlfn.IFS(C7141&gt;(D7141+maxpout),MIN(max_storage,F7140+MIN(elyscap,(C7141-D7141+maxpout))*H2in),C7141&gt;(D7141-minpout),F7140,C7141&lt;=(D7141-minpout),MAX(0,F7140+(C7141-(D7141-minpout))*H2out))</f>
        <v>19.421205742589404</v>
      </c>
      <c r="G7141" s="37">
        <f>MAX(0,F7140+MIN(elyscap,(C7141-D7141+maxpout))*H2in - max_storage)</f>
        <v>0</v>
      </c>
      <c r="H7141" s="17"/>
      <c r="AQ7141" s="51">
        <v>18914.338898969887</v>
      </c>
    </row>
    <row r="7142" spans="1:43" x14ac:dyDescent="0.25">
      <c r="A7142" s="2">
        <v>44128.5</v>
      </c>
      <c r="B7142" s="22">
        <v>1526413.9380000001</v>
      </c>
      <c r="C7142" s="47">
        <f t="shared" si="109"/>
        <v>1.5264139380000001</v>
      </c>
      <c r="D7142" s="47">
        <f>IF($J$13="Yes", D7141+$J$14*(C7142-D7141),$J$12)</f>
        <v>2.4</v>
      </c>
      <c r="E7142" s="47" cm="1">
        <f t="array" ref="E7142">_xlfn.IFS(C7142&gt;(D7142+maxpout),MAX(C7142-elyscap,D7142+maxpout),C7142&gt;D7142-minpout,C7142,C7142&lt;=D7142-minpout,C7142+(F7141-F7142)*efromH2)</f>
        <v>2.399999999999987</v>
      </c>
      <c r="F7142" s="37" cm="1">
        <f t="array" ref="F7142">_xlfn.IFS(C7142&gt;(D7142+maxpout),MIN(max_storage,F7141+MIN(elyscap,(C7142-D7142+maxpout))*H2in),C7142&gt;(D7142-minpout),F7141,C7142&lt;=(D7142-minpout),MAX(0,F7141+(C7142-(D7142-minpout))*H2out))</f>
        <v>19.377526439489404</v>
      </c>
      <c r="G7142" s="37">
        <f>MAX(0,F7141+MIN(elyscap,(C7142-D7142+maxpout))*H2in - max_storage)</f>
        <v>0</v>
      </c>
      <c r="H7142" s="17"/>
      <c r="AQ7142" s="51">
        <v>19770.552697755935</v>
      </c>
    </row>
    <row r="7143" spans="1:43" x14ac:dyDescent="0.25">
      <c r="A7143" s="2">
        <v>44128.541666666701</v>
      </c>
      <c r="B7143" s="22">
        <v>1278700.683</v>
      </c>
      <c r="C7143" s="47">
        <f t="shared" si="109"/>
        <v>1.2787006830000001</v>
      </c>
      <c r="D7143" s="47">
        <f>IF($J$13="Yes", D7142+$J$14*(C7143-D7142),$J$12)</f>
        <v>2.4</v>
      </c>
      <c r="E7143" s="47" cm="1">
        <f t="array" ref="E7143">_xlfn.IFS(C7143&gt;(D7143+maxpout),MAX(C7143-elyscap,D7143+maxpout),C7143&gt;D7143-minpout,C7143,C7143&lt;=D7143-minpout,C7143+(F7142-F7143)*efromH2)</f>
        <v>2.3999999999999666</v>
      </c>
      <c r="F7143" s="37" cm="1">
        <f t="array" ref="F7143">_xlfn.IFS(C7143&gt;(D7143+maxpout),MIN(max_storage,F7142+MIN(elyscap,(C7143-D7143+maxpout))*H2in),C7143&gt;(D7143-minpout),F7142,C7143&lt;=(D7143-minpout),MAX(0,F7142+(C7143-(D7143-minpout))*H2out))</f>
        <v>19.321461473639406</v>
      </c>
      <c r="G7143" s="37">
        <f>MAX(0,F7142+MIN(elyscap,(C7143-D7143+maxpout))*H2in - max_storage)</f>
        <v>0</v>
      </c>
      <c r="H7143" s="17"/>
      <c r="AQ7143" s="51">
        <v>19068.373319022936</v>
      </c>
    </row>
    <row r="7144" spans="1:43" x14ac:dyDescent="0.25">
      <c r="A7144" s="2">
        <v>44128.583333333299</v>
      </c>
      <c r="B7144" s="22">
        <v>953340.24</v>
      </c>
      <c r="C7144" s="47">
        <f t="shared" si="109"/>
        <v>0.95334023999999995</v>
      </c>
      <c r="D7144" s="47">
        <f>IF($J$13="Yes", D7143+$J$14*(C7144-D7143),$J$12)</f>
        <v>2.4</v>
      </c>
      <c r="E7144" s="47" cm="1">
        <f t="array" ref="E7144">_xlfn.IFS(C7144&gt;(D7144+maxpout),MAX(C7144-elyscap,D7144+maxpout),C7144&gt;D7144-minpout,C7144,C7144&lt;=D7144-minpout,C7144+(F7143-F7144)*efromH2)</f>
        <v>2.3999999999999888</v>
      </c>
      <c r="F7144" s="37" cm="1">
        <f t="array" ref="F7144">_xlfn.IFS(C7144&gt;(D7144+maxpout),MIN(max_storage,F7143+MIN(elyscap,(C7144-D7144+maxpout))*H2in),C7144&gt;(D7144-minpout),F7143,C7144&lt;=(D7144-minpout),MAX(0,F7143+(C7144-(D7144-minpout))*H2out))</f>
        <v>19.249128485639407</v>
      </c>
      <c r="G7144" s="37">
        <f>MAX(0,F7143+MIN(elyscap,(C7144-D7144+maxpout))*H2in - max_storage)</f>
        <v>0</v>
      </c>
      <c r="H7144" s="17"/>
      <c r="AQ7144" s="51">
        <v>17398.224831930889</v>
      </c>
    </row>
    <row r="7145" spans="1:43" x14ac:dyDescent="0.25">
      <c r="A7145" s="2">
        <v>44128.625</v>
      </c>
      <c r="B7145" s="22">
        <v>884523.51699999999</v>
      </c>
      <c r="C7145" s="47">
        <f t="shared" si="109"/>
        <v>0.88452351699999998</v>
      </c>
      <c r="D7145" s="47">
        <f>IF($J$13="Yes", D7144+$J$14*(C7145-D7144),$J$12)</f>
        <v>2.4</v>
      </c>
      <c r="E7145" s="47" cm="1">
        <f t="array" ref="E7145">_xlfn.IFS(C7145&gt;(D7145+maxpout),MAX(C7145-elyscap,D7145+maxpout),C7145&gt;D7145-minpout,C7145,C7145&lt;=D7145-minpout,C7145+(F7144-F7145)*efromH2)</f>
        <v>2.4000000000000288</v>
      </c>
      <c r="F7145" s="37" cm="1">
        <f t="array" ref="F7145">_xlfn.IFS(C7145&gt;(D7145+maxpout),MIN(max_storage,F7144+MIN(elyscap,(C7145-D7145+maxpout))*H2in),C7145&gt;(D7145-minpout),F7144,C7145&lt;=(D7145-minpout),MAX(0,F7144+(C7145-(D7145-minpout))*H2out))</f>
        <v>19.173354661489405</v>
      </c>
      <c r="G7145" s="37">
        <f>MAX(0,F7144+MIN(elyscap,(C7145-D7145+maxpout))*H2in - max_storage)</f>
        <v>0</v>
      </c>
      <c r="H7145" s="17"/>
      <c r="AQ7145" s="51">
        <v>15736.482717682829</v>
      </c>
    </row>
    <row r="7146" spans="1:43" x14ac:dyDescent="0.25">
      <c r="A7146" s="2">
        <v>44128.666666666701</v>
      </c>
      <c r="B7146" s="22">
        <v>988025.61800000002</v>
      </c>
      <c r="C7146" s="47">
        <f t="shared" si="109"/>
        <v>0.98802561799999999</v>
      </c>
      <c r="D7146" s="47">
        <f>IF($J$13="Yes", D7145+$J$14*(C7146-D7145),$J$12)</f>
        <v>2.4</v>
      </c>
      <c r="E7146" s="47" cm="1">
        <f t="array" ref="E7146">_xlfn.IFS(C7146&gt;(D7146+maxpout),MAX(C7146-elyscap,D7146+maxpout),C7146&gt;D7146-minpout,C7146,C7146&lt;=D7146-minpout,C7146+(F7145-F7146)*efromH2)</f>
        <v>2.4000000000000252</v>
      </c>
      <c r="F7146" s="37" cm="1">
        <f t="array" ref="F7146">_xlfn.IFS(C7146&gt;(D7146+maxpout),MIN(max_storage,F7145+MIN(elyscap,(C7146-D7146+maxpout))*H2in),C7146&gt;(D7146-minpout),F7145,C7146&lt;=(D7146-minpout),MAX(0,F7145+(C7146-(D7146-minpout))*H2out))</f>
        <v>19.102755942389404</v>
      </c>
      <c r="G7146" s="37">
        <f>MAX(0,F7145+MIN(elyscap,(C7146-D7146+maxpout))*H2in - max_storage)</f>
        <v>0</v>
      </c>
      <c r="H7146" s="17"/>
      <c r="AQ7146" s="51">
        <v>15297.373359714587</v>
      </c>
    </row>
    <row r="7147" spans="1:43" x14ac:dyDescent="0.25">
      <c r="A7147" s="2">
        <v>44128.708333333299</v>
      </c>
      <c r="B7147" s="22">
        <v>1149169.2409999999</v>
      </c>
      <c r="C7147" s="47">
        <f t="shared" si="109"/>
        <v>1.1491692409999998</v>
      </c>
      <c r="D7147" s="47">
        <f>IF($J$13="Yes", D7146+$J$14*(C7147-D7146),$J$12)</f>
        <v>2.4</v>
      </c>
      <c r="E7147" s="47" cm="1">
        <f t="array" ref="E7147">_xlfn.IFS(C7147&gt;(D7147+maxpout),MAX(C7147-elyscap,D7147+maxpout),C7147&gt;D7147-minpout,C7147,C7147&lt;=D7147-minpout,C7147+(F7146-F7147)*efromH2)</f>
        <v>2.4000000000000101</v>
      </c>
      <c r="F7147" s="37" cm="1">
        <f t="array" ref="F7147">_xlfn.IFS(C7147&gt;(D7147+maxpout),MIN(max_storage,F7146+MIN(elyscap,(C7147-D7147+maxpout))*H2in),C7147&gt;(D7147-minpout),F7146,C7147&lt;=(D7147-minpout),MAX(0,F7146+(C7147-(D7147-minpout))*H2out))</f>
        <v>19.040214404439403</v>
      </c>
      <c r="G7147" s="37">
        <f>MAX(0,F7146+MIN(elyscap,(C7147-D7147+maxpout))*H2in - max_storage)</f>
        <v>0</v>
      </c>
      <c r="H7147" s="17"/>
      <c r="AQ7147" s="51">
        <v>16831.04191122191</v>
      </c>
    </row>
    <row r="7148" spans="1:43" x14ac:dyDescent="0.25">
      <c r="A7148" s="2">
        <v>44128.75</v>
      </c>
      <c r="B7148" s="22">
        <v>1308618.1470000001</v>
      </c>
      <c r="C7148" s="47">
        <f t="shared" si="109"/>
        <v>1.308618147</v>
      </c>
      <c r="D7148" s="47">
        <f>IF($J$13="Yes", D7147+$J$14*(C7148-D7147),$J$12)</f>
        <v>2.4</v>
      </c>
      <c r="E7148" s="47" cm="1">
        <f t="array" ref="E7148">_xlfn.IFS(C7148&gt;(D7148+maxpout),MAX(C7148-elyscap,D7148+maxpout),C7148&gt;D7148-minpout,C7148,C7148&lt;=D7148-minpout,C7148+(F7147-F7148)*efromH2)</f>
        <v>2.3999999999999728</v>
      </c>
      <c r="F7148" s="37" cm="1">
        <f t="array" ref="F7148">_xlfn.IFS(C7148&gt;(D7148+maxpout),MIN(max_storage,F7147+MIN(elyscap,(C7148-D7148+maxpout))*H2in),C7148&gt;(D7148-minpout),F7147,C7148&lt;=(D7148-minpout),MAX(0,F7147+(C7148-(D7148-minpout))*H2out))</f>
        <v>18.985645311789405</v>
      </c>
      <c r="G7148" s="37">
        <f>MAX(0,F7147+MIN(elyscap,(C7148-D7148+maxpout))*H2in - max_storage)</f>
        <v>0</v>
      </c>
      <c r="H7148" s="17"/>
      <c r="AQ7148" s="51">
        <v>19122.273003728496</v>
      </c>
    </row>
    <row r="7149" spans="1:43" x14ac:dyDescent="0.25">
      <c r="A7149" s="2">
        <v>44128.791666666701</v>
      </c>
      <c r="B7149" s="22">
        <v>1361106.1980000001</v>
      </c>
      <c r="C7149" s="47">
        <f t="shared" si="109"/>
        <v>1.3611061980000001</v>
      </c>
      <c r="D7149" s="47">
        <f>IF($J$13="Yes", D7148+$J$14*(C7149-D7148),$J$12)</f>
        <v>2.4</v>
      </c>
      <c r="E7149" s="47" cm="1">
        <f t="array" ref="E7149">_xlfn.IFS(C7149&gt;(D7149+maxpout),MAX(C7149-elyscap,D7149+maxpout),C7149&gt;D7149-minpout,C7149,C7149&lt;=D7149-minpout,C7149+(F7148-F7149)*efromH2)</f>
        <v>2.4000000000000181</v>
      </c>
      <c r="F7149" s="37" cm="1">
        <f t="array" ref="F7149">_xlfn.IFS(C7149&gt;(D7149+maxpout),MIN(max_storage,F7148+MIN(elyscap,(C7149-D7149+maxpout))*H2in),C7149&gt;(D7149-minpout),F7148,C7149&lt;=(D7149-minpout),MAX(0,F7148+(C7149-(D7149-minpout))*H2out))</f>
        <v>18.933700621689404</v>
      </c>
      <c r="G7149" s="37">
        <f>MAX(0,F7148+MIN(elyscap,(C7149-D7149+maxpout))*H2in - max_storage)</f>
        <v>0</v>
      </c>
      <c r="H7149" s="17"/>
      <c r="AQ7149" s="51">
        <v>20211.640025805114</v>
      </c>
    </row>
    <row r="7150" spans="1:43" x14ac:dyDescent="0.25">
      <c r="A7150" s="2">
        <v>44128.833333333299</v>
      </c>
      <c r="B7150" s="22">
        <v>1509875.3489999999</v>
      </c>
      <c r="C7150" s="47">
        <f t="shared" si="109"/>
        <v>1.5098753489999999</v>
      </c>
      <c r="D7150" s="47">
        <f>IF($J$13="Yes", D7149+$J$14*(C7150-D7149),$J$12)</f>
        <v>2.4</v>
      </c>
      <c r="E7150" s="47" cm="1">
        <f t="array" ref="E7150">_xlfn.IFS(C7150&gt;(D7150+maxpout),MAX(C7150-elyscap,D7150+maxpout),C7150&gt;D7150-minpout,C7150,C7150&lt;=D7150-minpout,C7150+(F7149-F7150)*efromH2)</f>
        <v>2.399999999999979</v>
      </c>
      <c r="F7150" s="37" cm="1">
        <f t="array" ref="F7150">_xlfn.IFS(C7150&gt;(D7150+maxpout),MIN(max_storage,F7149+MIN(elyscap,(C7150-D7150+maxpout))*H2in),C7150&gt;(D7150-minpout),F7149,C7150&lt;=(D7150-minpout),MAX(0,F7149+(C7150-(D7150-minpout))*H2out))</f>
        <v>18.889194389139405</v>
      </c>
      <c r="G7150" s="37">
        <f>MAX(0,F7149+MIN(elyscap,(C7150-D7150+maxpout))*H2in - max_storage)</f>
        <v>0</v>
      </c>
      <c r="H7150" s="17"/>
      <c r="AQ7150" s="51">
        <v>21653.085722288703</v>
      </c>
    </row>
    <row r="7151" spans="1:43" x14ac:dyDescent="0.25">
      <c r="A7151" s="2">
        <v>44128.875</v>
      </c>
      <c r="B7151" s="22">
        <v>1639046.8529999999</v>
      </c>
      <c r="C7151" s="47">
        <f t="shared" si="109"/>
        <v>1.639046853</v>
      </c>
      <c r="D7151" s="47">
        <f>IF($J$13="Yes", D7150+$J$14*(C7151-D7150),$J$12)</f>
        <v>2.4</v>
      </c>
      <c r="E7151" s="47" cm="1">
        <f t="array" ref="E7151">_xlfn.IFS(C7151&gt;(D7151+maxpout),MAX(C7151-elyscap,D7151+maxpout),C7151&gt;D7151-minpout,C7151,C7151&lt;=D7151-minpout,C7151+(F7150-F7151)*efromH2)</f>
        <v>2.3999999999999808</v>
      </c>
      <c r="F7151" s="37" cm="1">
        <f t="array" ref="F7151">_xlfn.IFS(C7151&gt;(D7151+maxpout),MIN(max_storage,F7150+MIN(elyscap,(C7151-D7151+maxpout))*H2in),C7151&gt;(D7151-minpout),F7150,C7151&lt;=(D7151-minpout),MAX(0,F7150+(C7151-(D7151-minpout))*H2out))</f>
        <v>18.851146731789406</v>
      </c>
      <c r="G7151" s="37">
        <f>MAX(0,F7150+MIN(elyscap,(C7151-D7151+maxpout))*H2in - max_storage)</f>
        <v>0</v>
      </c>
      <c r="H7151" s="17"/>
      <c r="AQ7151" s="51">
        <v>22199.747203407951</v>
      </c>
    </row>
    <row r="7152" spans="1:43" x14ac:dyDescent="0.25">
      <c r="A7152" s="2">
        <v>44128.916666666701</v>
      </c>
      <c r="B7152" s="22">
        <v>1788023.473</v>
      </c>
      <c r="C7152" s="47">
        <f t="shared" si="109"/>
        <v>1.788023473</v>
      </c>
      <c r="D7152" s="47">
        <f>IF($J$13="Yes", D7151+$J$14*(C7152-D7151),$J$12)</f>
        <v>2.4</v>
      </c>
      <c r="E7152" s="47" cm="1">
        <f t="array" ref="E7152">_xlfn.IFS(C7152&gt;(D7152+maxpout),MAX(C7152-elyscap,D7152+maxpout),C7152&gt;D7152-minpout,C7152,C7152&lt;=D7152-minpout,C7152+(F7151-F7152)*efromH2)</f>
        <v>2.4000000000000243</v>
      </c>
      <c r="F7152" s="37" cm="1">
        <f t="array" ref="F7152">_xlfn.IFS(C7152&gt;(D7152+maxpout),MIN(max_storage,F7151+MIN(elyscap,(C7152-D7152+maxpout))*H2in),C7152&gt;(D7152-minpout),F7151,C7152&lt;=(D7152-minpout),MAX(0,F7151+(C7152-(D7152-minpout))*H2out))</f>
        <v>18.820547905439405</v>
      </c>
      <c r="G7152" s="37">
        <f>MAX(0,F7151+MIN(elyscap,(C7152-D7152+maxpout))*H2in - max_storage)</f>
        <v>0</v>
      </c>
      <c r="H7152" s="17"/>
      <c r="AQ7152" s="51">
        <v>22961.760177089327</v>
      </c>
    </row>
    <row r="7153" spans="1:43" x14ac:dyDescent="0.25">
      <c r="A7153" s="2">
        <v>44128.958333333299</v>
      </c>
      <c r="B7153" s="22">
        <v>1869599.3060000001</v>
      </c>
      <c r="C7153" s="47">
        <f t="shared" si="109"/>
        <v>1.869599306</v>
      </c>
      <c r="D7153" s="47">
        <f>IF($J$13="Yes", D7152+$J$14*(C7153-D7152),$J$12)</f>
        <v>2.4</v>
      </c>
      <c r="E7153" s="47" cm="1">
        <f t="array" ref="E7153">_xlfn.IFS(C7153&gt;(D7153+maxpout),MAX(C7153-elyscap,D7153+maxpout),C7153&gt;D7153-minpout,C7153,C7153&lt;=D7153-minpout,C7153+(F7152-F7153)*efromH2)</f>
        <v>2.3999999999999795</v>
      </c>
      <c r="F7153" s="37" cm="1">
        <f t="array" ref="F7153">_xlfn.IFS(C7153&gt;(D7153+maxpout),MIN(max_storage,F7152+MIN(elyscap,(C7153-D7153+maxpout))*H2in),C7153&gt;(D7153-minpout),F7152,C7153&lt;=(D7153-minpout),MAX(0,F7152+(C7153-(D7153-minpout))*H2out))</f>
        <v>18.794027870739406</v>
      </c>
      <c r="G7153" s="37">
        <f>MAX(0,F7152+MIN(elyscap,(C7153-D7153+maxpout))*H2in - max_storage)</f>
        <v>0</v>
      </c>
      <c r="H7153" s="17"/>
      <c r="AQ7153" s="51">
        <v>23225.077444114202</v>
      </c>
    </row>
    <row r="7154" spans="1:43" x14ac:dyDescent="0.25">
      <c r="A7154" s="2">
        <v>44129</v>
      </c>
      <c r="B7154" s="22">
        <v>2028563.9</v>
      </c>
      <c r="C7154" s="47">
        <f t="shared" si="109"/>
        <v>2.0285639</v>
      </c>
      <c r="D7154" s="47">
        <f>IF($J$13="Yes", D7153+$J$14*(C7154-D7153),$J$12)</f>
        <v>2.4</v>
      </c>
      <c r="E7154" s="47" cm="1">
        <f t="array" ref="E7154">_xlfn.IFS(C7154&gt;(D7154+maxpout),MAX(C7154-elyscap,D7154+maxpout),C7154&gt;D7154-minpout,C7154,C7154&lt;=D7154-minpout,C7154+(F7153-F7154)*efromH2)</f>
        <v>2.400000000000011</v>
      </c>
      <c r="F7154" s="37" cm="1">
        <f t="array" ref="F7154">_xlfn.IFS(C7154&gt;(D7154+maxpout),MIN(max_storage,F7153+MIN(elyscap,(C7154-D7154+maxpout))*H2in),C7154&gt;(D7154-minpout),F7153,C7154&lt;=(D7154-minpout),MAX(0,F7153+(C7154-(D7154-minpout))*H2out))</f>
        <v>18.775456065739405</v>
      </c>
      <c r="G7154" s="37">
        <f>MAX(0,F7153+MIN(elyscap,(C7154-D7154+maxpout))*H2in - max_storage)</f>
        <v>0</v>
      </c>
      <c r="H7154" s="17"/>
      <c r="AQ7154" s="51">
        <v>23721.547934429644</v>
      </c>
    </row>
    <row r="7155" spans="1:43" x14ac:dyDescent="0.25">
      <c r="A7155" s="2">
        <v>44129.041666666701</v>
      </c>
      <c r="B7155" s="22">
        <v>2376317.415</v>
      </c>
      <c r="C7155" s="47">
        <f t="shared" si="109"/>
        <v>2.3763174149999999</v>
      </c>
      <c r="D7155" s="47">
        <f>IF($J$13="Yes", D7154+$J$14*(C7155-D7154),$J$12)</f>
        <v>2.4</v>
      </c>
      <c r="E7155" s="47" cm="1">
        <f t="array" ref="E7155">_xlfn.IFS(C7155&gt;(D7155+maxpout),MAX(C7155-elyscap,D7155+maxpout),C7155&gt;D7155-minpout,C7155,C7155&lt;=D7155-minpout,C7155+(F7154-F7155)*efromH2)</f>
        <v>2.3999999999999888</v>
      </c>
      <c r="F7155" s="37" cm="1">
        <f t="array" ref="F7155">_xlfn.IFS(C7155&gt;(D7155+maxpout),MIN(max_storage,F7154+MIN(elyscap,(C7155-D7155+maxpout))*H2in),C7155&gt;(D7155-minpout),F7154,C7155&lt;=(D7155-minpout),MAX(0,F7154+(C7155-(D7155-minpout))*H2out))</f>
        <v>18.774271936489406</v>
      </c>
      <c r="G7155" s="37">
        <f>MAX(0,F7154+MIN(elyscap,(C7155-D7155+maxpout))*H2in - max_storage)</f>
        <v>0</v>
      </c>
      <c r="H7155" s="17"/>
      <c r="AQ7155" s="51">
        <v>23754.678933285359</v>
      </c>
    </row>
    <row r="7156" spans="1:43" x14ac:dyDescent="0.25">
      <c r="A7156" s="2">
        <v>44129.083333333299</v>
      </c>
      <c r="B7156" s="22">
        <v>2744907.9440000001</v>
      </c>
      <c r="C7156" s="47">
        <f t="shared" si="109"/>
        <v>2.7449079439999999</v>
      </c>
      <c r="D7156" s="47">
        <f>IF($J$13="Yes", D7155+$J$14*(C7156-D7155),$J$12)</f>
        <v>2.4</v>
      </c>
      <c r="E7156" s="47" cm="1">
        <f t="array" ref="E7156">_xlfn.IFS(C7156&gt;(D7156+maxpout),MAX(C7156-elyscap,D7156+maxpout),C7156&gt;D7156-minpout,C7156,C7156&lt;=D7156-minpout,C7156+(F7155-F7156)*efromH2)</f>
        <v>2.4</v>
      </c>
      <c r="F7156" s="37" cm="1">
        <f t="array" ref="F7156">_xlfn.IFS(C7156&gt;(D7156+maxpout),MIN(max_storage,F7155+MIN(elyscap,(C7156-D7156+maxpout))*H2in),C7156&gt;(D7156-minpout),F7155,C7156&lt;=(D7156-minpout),MAX(0,F7155+(C7156-(D7156-minpout))*H2out))</f>
        <v>18.781170095369404</v>
      </c>
      <c r="G7156" s="37">
        <f>MAX(0,F7155+MIN(elyscap,(C7156-D7156+maxpout))*H2in - max_storage)</f>
        <v>0</v>
      </c>
      <c r="H7156" s="17"/>
      <c r="AQ7156" s="51">
        <v>23693.36186077628</v>
      </c>
    </row>
    <row r="7157" spans="1:43" x14ac:dyDescent="0.25">
      <c r="A7157" s="2">
        <v>44129.125</v>
      </c>
      <c r="B7157" s="22">
        <v>3180193.4619999998</v>
      </c>
      <c r="C7157" s="47">
        <f t="shared" si="109"/>
        <v>3.1801934619999996</v>
      </c>
      <c r="D7157" s="47">
        <f>IF($J$13="Yes", D7156+$J$14*(C7157-D7156),$J$12)</f>
        <v>2.4</v>
      </c>
      <c r="E7157" s="47" cm="1">
        <f t="array" ref="E7157">_xlfn.IFS(C7157&gt;(D7157+maxpout),MAX(C7157-elyscap,D7157+maxpout),C7157&gt;D7157-minpout,C7157,C7157&lt;=D7157-minpout,C7157+(F7156-F7157)*efromH2)</f>
        <v>2.4</v>
      </c>
      <c r="F7157" s="37" cm="1">
        <f t="array" ref="F7157">_xlfn.IFS(C7157&gt;(D7157+maxpout),MIN(max_storage,F7156+MIN(elyscap,(C7157-D7157+maxpout))*H2in),C7157&gt;(D7157-minpout),F7156,C7157&lt;=(D7157-minpout),MAX(0,F7156+(C7157-(D7157-minpout))*H2out))</f>
        <v>18.796773964609404</v>
      </c>
      <c r="G7157" s="37">
        <f>MAX(0,F7156+MIN(elyscap,(C7157-D7157+maxpout))*H2in - max_storage)</f>
        <v>0</v>
      </c>
      <c r="H7157" s="17"/>
      <c r="AQ7157" s="51">
        <v>23553.914970070149</v>
      </c>
    </row>
    <row r="7158" spans="1:43" x14ac:dyDescent="0.25">
      <c r="A7158" s="2">
        <v>44129.166666666701</v>
      </c>
      <c r="B7158" s="22">
        <v>3767222.554</v>
      </c>
      <c r="C7158" s="47">
        <f t="shared" si="109"/>
        <v>3.7672225539999999</v>
      </c>
      <c r="D7158" s="47">
        <f>IF($J$13="Yes", D7157+$J$14*(C7158-D7157),$J$12)</f>
        <v>2.4</v>
      </c>
      <c r="E7158" s="47" cm="1">
        <f t="array" ref="E7158">_xlfn.IFS(C7158&gt;(D7158+maxpout),MAX(C7158-elyscap,D7158+maxpout),C7158&gt;D7158-minpout,C7158,C7158&lt;=D7158-minpout,C7158+(F7157-F7158)*efromH2)</f>
        <v>2.4</v>
      </c>
      <c r="F7158" s="37" cm="1">
        <f t="array" ref="F7158">_xlfn.IFS(C7158&gt;(D7158+maxpout),MIN(max_storage,F7157+MIN(elyscap,(C7158-D7158+maxpout))*H2in),C7158&gt;(D7158-minpout),F7157,C7158&lt;=(D7158-minpout),MAX(0,F7157+(C7158-(D7158-minpout))*H2out))</f>
        <v>18.824118415689405</v>
      </c>
      <c r="G7158" s="37">
        <f>MAX(0,F7157+MIN(elyscap,(C7158-D7158+maxpout))*H2in - max_storage)</f>
        <v>0</v>
      </c>
      <c r="H7158" s="17"/>
      <c r="AQ7158" s="51">
        <v>24428.67223836499</v>
      </c>
    </row>
    <row r="7159" spans="1:43" x14ac:dyDescent="0.25">
      <c r="A7159" s="2">
        <v>44129.208333333299</v>
      </c>
      <c r="B7159" s="22">
        <v>4243953.2609999999</v>
      </c>
      <c r="C7159" s="47">
        <f t="shared" si="109"/>
        <v>4.2439532609999997</v>
      </c>
      <c r="D7159" s="47">
        <f>IF($J$13="Yes", D7158+$J$14*(C7159-D7158),$J$12)</f>
        <v>2.4</v>
      </c>
      <c r="E7159" s="47" cm="1">
        <f t="array" ref="E7159">_xlfn.IFS(C7159&gt;(D7159+maxpout),MAX(C7159-elyscap,D7159+maxpout),C7159&gt;D7159-minpout,C7159,C7159&lt;=D7159-minpout,C7159+(F7158-F7159)*efromH2)</f>
        <v>2.4</v>
      </c>
      <c r="F7159" s="37" cm="1">
        <f t="array" ref="F7159">_xlfn.IFS(C7159&gt;(D7159+maxpout),MIN(max_storage,F7158+MIN(elyscap,(C7159-D7159+maxpout))*H2in),C7159&gt;(D7159-minpout),F7158,C7159&lt;=(D7159-minpout),MAX(0,F7158+(C7159-(D7159-minpout))*H2out))</f>
        <v>18.860997480909404</v>
      </c>
      <c r="G7159" s="37">
        <f>MAX(0,F7158+MIN(elyscap,(C7159-D7159+maxpout))*H2in - max_storage)</f>
        <v>0</v>
      </c>
      <c r="H7159" s="17"/>
      <c r="AQ7159" s="51">
        <v>25162.499138392999</v>
      </c>
    </row>
    <row r="7160" spans="1:43" x14ac:dyDescent="0.25">
      <c r="A7160" s="2">
        <v>44129.25</v>
      </c>
      <c r="B7160" s="22">
        <v>4511536.6150000002</v>
      </c>
      <c r="C7160" s="47">
        <f t="shared" si="109"/>
        <v>4.5115366149999998</v>
      </c>
      <c r="D7160" s="47">
        <f>IF($J$13="Yes", D7159+$J$14*(C7160-D7159),$J$12)</f>
        <v>2.4</v>
      </c>
      <c r="E7160" s="47" cm="1">
        <f t="array" ref="E7160">_xlfn.IFS(C7160&gt;(D7160+maxpout),MAX(C7160-elyscap,D7160+maxpout),C7160&gt;D7160-minpout,C7160,C7160&lt;=D7160-minpout,C7160+(F7159-F7160)*efromH2)</f>
        <v>2.4</v>
      </c>
      <c r="F7160" s="37" cm="1">
        <f t="array" ref="F7160">_xlfn.IFS(C7160&gt;(D7160+maxpout),MIN(max_storage,F7159+MIN(elyscap,(C7160-D7160+maxpout))*H2in),C7160&gt;(D7160-minpout),F7159,C7160&lt;=(D7160-minpout),MAX(0,F7159+(C7160-(D7160-minpout))*H2out))</f>
        <v>18.903228213209402</v>
      </c>
      <c r="G7160" s="37">
        <f>MAX(0,F7159+MIN(elyscap,(C7160-D7160+maxpout))*H2in - max_storage)</f>
        <v>0</v>
      </c>
      <c r="H7160" s="17"/>
      <c r="AQ7160" s="51">
        <v>26275.849047700991</v>
      </c>
    </row>
    <row r="7161" spans="1:43" x14ac:dyDescent="0.25">
      <c r="A7161" s="2">
        <v>44129.291666666701</v>
      </c>
      <c r="B7161" s="22">
        <v>4830441.2980000004</v>
      </c>
      <c r="C7161" s="47">
        <f t="shared" si="109"/>
        <v>4.8304412980000002</v>
      </c>
      <c r="D7161" s="47">
        <f>IF($J$13="Yes", D7160+$J$14*(C7161-D7160),$J$12)</f>
        <v>2.4</v>
      </c>
      <c r="E7161" s="47" cm="1">
        <f t="array" ref="E7161">_xlfn.IFS(C7161&gt;(D7161+maxpout),MAX(C7161-elyscap,D7161+maxpout),C7161&gt;D7161-minpout,C7161,C7161&lt;=D7161-minpout,C7161+(F7160-F7161)*efromH2)</f>
        <v>2.4</v>
      </c>
      <c r="F7161" s="37" cm="1">
        <f t="array" ref="F7161">_xlfn.IFS(C7161&gt;(D7161+maxpout),MIN(max_storage,F7160+MIN(elyscap,(C7161-D7161+maxpout))*H2in),C7161&gt;(D7161-minpout),F7160,C7161&lt;=(D7161-minpout),MAX(0,F7160+(C7161-(D7161-minpout))*H2out))</f>
        <v>18.951837039169401</v>
      </c>
      <c r="G7161" s="37">
        <f>MAX(0,F7160+MIN(elyscap,(C7161-D7161+maxpout))*H2in - max_storage)</f>
        <v>0</v>
      </c>
      <c r="H7161" s="17"/>
      <c r="AQ7161" s="51">
        <v>25994.235557427437</v>
      </c>
    </row>
    <row r="7162" spans="1:43" x14ac:dyDescent="0.25">
      <c r="A7162" s="2">
        <v>44129.333333333299</v>
      </c>
      <c r="B7162" s="22">
        <v>5177357.3109999998</v>
      </c>
      <c r="C7162" s="47">
        <f t="shared" si="109"/>
        <v>5.1773573109999997</v>
      </c>
      <c r="D7162" s="47">
        <f>IF($J$13="Yes", D7161+$J$14*(C7162-D7161),$J$12)</f>
        <v>2.4</v>
      </c>
      <c r="E7162" s="47" cm="1">
        <f t="array" ref="E7162">_xlfn.IFS(C7162&gt;(D7162+maxpout),MAX(C7162-elyscap,D7162+maxpout),C7162&gt;D7162-minpout,C7162,C7162&lt;=D7162-minpout,C7162+(F7161-F7162)*efromH2)</f>
        <v>2.4</v>
      </c>
      <c r="F7162" s="37" cm="1">
        <f t="array" ref="F7162">_xlfn.IFS(C7162&gt;(D7162+maxpout),MIN(max_storage,F7161+MIN(elyscap,(C7162-D7162+maxpout))*H2in),C7162&gt;(D7162-minpout),F7161,C7162&lt;=(D7162-minpout),MAX(0,F7161+(C7162-(D7162-minpout))*H2out))</f>
        <v>19.007384185389402</v>
      </c>
      <c r="G7162" s="37">
        <f>MAX(0,F7161+MIN(elyscap,(C7162-D7162+maxpout))*H2in - max_storage)</f>
        <v>0</v>
      </c>
      <c r="H7162" s="17"/>
      <c r="AQ7162" s="51">
        <v>25148.406101566314</v>
      </c>
    </row>
    <row r="7163" spans="1:43" x14ac:dyDescent="0.25">
      <c r="A7163" s="2">
        <v>44129.375</v>
      </c>
      <c r="B7163" s="22">
        <v>5595698.1270000003</v>
      </c>
      <c r="C7163" s="47">
        <f t="shared" si="109"/>
        <v>5.5956981270000004</v>
      </c>
      <c r="D7163" s="47">
        <f>IF($J$13="Yes", D7162+$J$14*(C7163-D7162),$J$12)</f>
        <v>2.4</v>
      </c>
      <c r="E7163" s="47" cm="1">
        <f t="array" ref="E7163">_xlfn.IFS(C7163&gt;(D7163+maxpout),MAX(C7163-elyscap,D7163+maxpout),C7163&gt;D7163-minpout,C7163,C7163&lt;=D7163-minpout,C7163+(F7162-F7163)*efromH2)</f>
        <v>2.4</v>
      </c>
      <c r="F7163" s="37" cm="1">
        <f t="array" ref="F7163">_xlfn.IFS(C7163&gt;(D7163+maxpout),MIN(max_storage,F7162+MIN(elyscap,(C7163-D7163+maxpout))*H2in),C7163&gt;(D7163-minpout),F7162,C7163&lt;=(D7163-minpout),MAX(0,F7162+(C7163-(D7163-minpout))*H2out))</f>
        <v>19.071298147929401</v>
      </c>
      <c r="G7163" s="37">
        <f>MAX(0,F7162+MIN(elyscap,(C7163-D7163+maxpout))*H2in - max_storage)</f>
        <v>0</v>
      </c>
      <c r="H7163" s="17"/>
      <c r="AQ7163" s="51">
        <v>22363.176981345456</v>
      </c>
    </row>
    <row r="7164" spans="1:43" x14ac:dyDescent="0.25">
      <c r="A7164" s="2">
        <v>44129.416666666701</v>
      </c>
      <c r="B7164" s="22">
        <v>5927309.5360000003</v>
      </c>
      <c r="C7164" s="47">
        <f t="shared" si="109"/>
        <v>5.9273095360000001</v>
      </c>
      <c r="D7164" s="47">
        <f>IF($J$13="Yes", D7163+$J$14*(C7164-D7163),$J$12)</f>
        <v>2.4</v>
      </c>
      <c r="E7164" s="47" cm="1">
        <f t="array" ref="E7164">_xlfn.IFS(C7164&gt;(D7164+maxpout),MAX(C7164-elyscap,D7164+maxpout),C7164&gt;D7164-minpout,C7164,C7164&lt;=D7164-minpout,C7164+(F7163-F7164)*efromH2)</f>
        <v>2.4</v>
      </c>
      <c r="F7164" s="37" cm="1">
        <f t="array" ref="F7164">_xlfn.IFS(C7164&gt;(D7164+maxpout),MIN(max_storage,F7163+MIN(elyscap,(C7164-D7164+maxpout))*H2in),C7164&gt;(D7164-minpout),F7163,C7164&lt;=(D7164-minpout),MAX(0,F7163+(C7164-(D7164-minpout))*H2out))</f>
        <v>19.141844338649399</v>
      </c>
      <c r="G7164" s="37">
        <f>MAX(0,F7163+MIN(elyscap,(C7164-D7164+maxpout))*H2in - max_storage)</f>
        <v>0</v>
      </c>
      <c r="H7164" s="17"/>
      <c r="AQ7164" s="51">
        <v>19589.073942829873</v>
      </c>
    </row>
    <row r="7165" spans="1:43" x14ac:dyDescent="0.25">
      <c r="A7165" s="2">
        <v>44129.458333333299</v>
      </c>
      <c r="B7165" s="22">
        <v>5986078.5889999997</v>
      </c>
      <c r="C7165" s="47">
        <f t="shared" si="109"/>
        <v>5.9860785889999999</v>
      </c>
      <c r="D7165" s="47">
        <f>IF($J$13="Yes", D7164+$J$14*(C7165-D7164),$J$12)</f>
        <v>2.4</v>
      </c>
      <c r="E7165" s="47" cm="1">
        <f t="array" ref="E7165">_xlfn.IFS(C7165&gt;(D7165+maxpout),MAX(C7165-elyscap,D7165+maxpout),C7165&gt;D7165-minpout,C7165,C7165&lt;=D7165-minpout,C7165+(F7164-F7165)*efromH2)</f>
        <v>2.4</v>
      </c>
      <c r="F7165" s="37" cm="1">
        <f t="array" ref="F7165">_xlfn.IFS(C7165&gt;(D7165+maxpout),MIN(max_storage,F7164+MIN(elyscap,(C7165-D7165+maxpout))*H2in),C7165&gt;(D7165-minpout),F7164,C7165&lt;=(D7165-minpout),MAX(0,F7164+(C7165-(D7165-minpout))*H2out))</f>
        <v>19.213565910429399</v>
      </c>
      <c r="G7165" s="37">
        <f>MAX(0,F7164+MIN(elyscap,(C7165-D7165+maxpout))*H2in - max_storage)</f>
        <v>0</v>
      </c>
      <c r="H7165" s="17"/>
      <c r="AQ7165" s="51">
        <v>18302.898897699921</v>
      </c>
    </row>
    <row r="7166" spans="1:43" x14ac:dyDescent="0.25">
      <c r="A7166" s="2">
        <v>44129.5</v>
      </c>
      <c r="B7166" s="22">
        <v>6201469.2429999998</v>
      </c>
      <c r="C7166" s="47">
        <f t="shared" si="109"/>
        <v>6.201469243</v>
      </c>
      <c r="D7166" s="47">
        <f>IF($J$13="Yes", D7165+$J$14*(C7166-D7165),$J$12)</f>
        <v>2.4</v>
      </c>
      <c r="E7166" s="47" cm="1">
        <f t="array" ref="E7166">_xlfn.IFS(C7166&gt;(D7166+maxpout),MAX(C7166-elyscap,D7166+maxpout),C7166&gt;D7166-minpout,C7166,C7166&lt;=D7166-minpout,C7166+(F7165-F7166)*efromH2)</f>
        <v>2.4</v>
      </c>
      <c r="F7166" s="37" cm="1">
        <f t="array" ref="F7166">_xlfn.IFS(C7166&gt;(D7166+maxpout),MIN(max_storage,F7165+MIN(elyscap,(C7166-D7166+maxpout))*H2in),C7166&gt;(D7166-minpout),F7165,C7166&lt;=(D7166-minpout),MAX(0,F7165+(C7166-(D7166-minpout))*H2out))</f>
        <v>19.289595295289399</v>
      </c>
      <c r="G7166" s="37">
        <f>MAX(0,F7165+MIN(elyscap,(C7166-D7166+maxpout))*H2in - max_storage)</f>
        <v>0</v>
      </c>
      <c r="H7166" s="17"/>
      <c r="AQ7166" s="51">
        <v>17109.688446374053</v>
      </c>
    </row>
    <row r="7167" spans="1:43" x14ac:dyDescent="0.25">
      <c r="A7167" s="2">
        <v>44129.541666666701</v>
      </c>
      <c r="B7167" s="22">
        <v>6190405.898</v>
      </c>
      <c r="C7167" s="47">
        <f t="shared" si="109"/>
        <v>6.1904058979999999</v>
      </c>
      <c r="D7167" s="47">
        <f>IF($J$13="Yes", D7166+$J$14*(C7167-D7166),$J$12)</f>
        <v>2.4</v>
      </c>
      <c r="E7167" s="47" cm="1">
        <f t="array" ref="E7167">_xlfn.IFS(C7167&gt;(D7167+maxpout),MAX(C7167-elyscap,D7167+maxpout),C7167&gt;D7167-minpout,C7167,C7167&lt;=D7167-minpout,C7167+(F7166-F7167)*efromH2)</f>
        <v>2.4</v>
      </c>
      <c r="F7167" s="37" cm="1">
        <f t="array" ref="F7167">_xlfn.IFS(C7167&gt;(D7167+maxpout),MIN(max_storage,F7166+MIN(elyscap,(C7167-D7167+maxpout))*H2in),C7167&gt;(D7167-minpout),F7166,C7167&lt;=(D7167-minpout),MAX(0,F7166+(C7167-(D7167-minpout))*H2out))</f>
        <v>19.3654034132494</v>
      </c>
      <c r="G7167" s="37">
        <f>MAX(0,F7166+MIN(elyscap,(C7167-D7167+maxpout))*H2in - max_storage)</f>
        <v>0</v>
      </c>
      <c r="H7167" s="17"/>
      <c r="AQ7167" s="51">
        <v>16116.500219483047</v>
      </c>
    </row>
    <row r="7168" spans="1:43" x14ac:dyDescent="0.25">
      <c r="A7168" s="2">
        <v>44129.583333333299</v>
      </c>
      <c r="B7168" s="22">
        <v>6082454.159</v>
      </c>
      <c r="C7168" s="47">
        <f t="shared" si="109"/>
        <v>6.0824541590000001</v>
      </c>
      <c r="D7168" s="47">
        <f>IF($J$13="Yes", D7167+$J$14*(C7168-D7167),$J$12)</f>
        <v>2.4</v>
      </c>
      <c r="E7168" s="47" cm="1">
        <f t="array" ref="E7168">_xlfn.IFS(C7168&gt;(D7168+maxpout),MAX(C7168-elyscap,D7168+maxpout),C7168&gt;D7168-minpout,C7168,C7168&lt;=D7168-minpout,C7168+(F7167-F7168)*efromH2)</f>
        <v>2.4</v>
      </c>
      <c r="F7168" s="37" cm="1">
        <f t="array" ref="F7168">_xlfn.IFS(C7168&gt;(D7168+maxpout),MIN(max_storage,F7167+MIN(elyscap,(C7168-D7168+maxpout))*H2in),C7168&gt;(D7168-minpout),F7167,C7168&lt;=(D7168-minpout),MAX(0,F7167+(C7168-(D7168-minpout))*H2out))</f>
        <v>19.439052496429401</v>
      </c>
      <c r="G7168" s="37">
        <f>MAX(0,F7167+MIN(elyscap,(C7168-D7168+maxpout))*H2in - max_storage)</f>
        <v>0</v>
      </c>
      <c r="H7168" s="17"/>
      <c r="AQ7168" s="51">
        <v>14666.89539641559</v>
      </c>
    </row>
    <row r="7169" spans="1:43" x14ac:dyDescent="0.25">
      <c r="A7169" s="2">
        <v>44129.625</v>
      </c>
      <c r="B7169" s="22">
        <v>6064306.5800000001</v>
      </c>
      <c r="C7169" s="47">
        <f t="shared" si="109"/>
        <v>6.0643065800000002</v>
      </c>
      <c r="D7169" s="47">
        <f>IF($J$13="Yes", D7168+$J$14*(C7169-D7168),$J$12)</f>
        <v>2.4</v>
      </c>
      <c r="E7169" s="47" cm="1">
        <f t="array" ref="E7169">_xlfn.IFS(C7169&gt;(D7169+maxpout),MAX(C7169-elyscap,D7169+maxpout),C7169&gt;D7169-minpout,C7169,C7169&lt;=D7169-minpout,C7169+(F7168-F7169)*efromH2)</f>
        <v>2.4</v>
      </c>
      <c r="F7169" s="37" cm="1">
        <f t="array" ref="F7169">_xlfn.IFS(C7169&gt;(D7169+maxpout),MIN(max_storage,F7168+MIN(elyscap,(C7169-D7169+maxpout))*H2in),C7169&gt;(D7169-minpout),F7168,C7169&lt;=(D7169-minpout),MAX(0,F7168+(C7169-(D7169-minpout))*H2out))</f>
        <v>19.512338628029401</v>
      </c>
      <c r="G7169" s="37">
        <f>MAX(0,F7168+MIN(elyscap,(C7169-D7169+maxpout))*H2in - max_storage)</f>
        <v>0</v>
      </c>
      <c r="H7169" s="17"/>
      <c r="AQ7169" s="51">
        <v>13258.827945047833</v>
      </c>
    </row>
    <row r="7170" spans="1:43" x14ac:dyDescent="0.25">
      <c r="A7170" s="2">
        <v>44129.666666666701</v>
      </c>
      <c r="B7170" s="22">
        <v>6171359.6100000003</v>
      </c>
      <c r="C7170" s="47">
        <f t="shared" si="109"/>
        <v>6.1713596100000006</v>
      </c>
      <c r="D7170" s="47">
        <f>IF($J$13="Yes", D7169+$J$14*(C7170-D7169),$J$12)</f>
        <v>2.4</v>
      </c>
      <c r="E7170" s="47" cm="1">
        <f t="array" ref="E7170">_xlfn.IFS(C7170&gt;(D7170+maxpout),MAX(C7170-elyscap,D7170+maxpout),C7170&gt;D7170-minpout,C7170,C7170&lt;=D7170-minpout,C7170+(F7169-F7170)*efromH2)</f>
        <v>2.4</v>
      </c>
      <c r="F7170" s="37" cm="1">
        <f t="array" ref="F7170">_xlfn.IFS(C7170&gt;(D7170+maxpout),MIN(max_storage,F7169+MIN(elyscap,(C7170-D7170+maxpout))*H2in),C7170&gt;(D7170-minpout),F7169,C7170&lt;=(D7170-minpout),MAX(0,F7169+(C7170-(D7170-minpout))*H2out))</f>
        <v>19.5877658202294</v>
      </c>
      <c r="G7170" s="37">
        <f>MAX(0,F7169+MIN(elyscap,(C7170-D7170+maxpout))*H2in - max_storage)</f>
        <v>0</v>
      </c>
      <c r="H7170" s="17"/>
      <c r="AQ7170" s="51">
        <v>13008.861976069289</v>
      </c>
    </row>
    <row r="7171" spans="1:43" x14ac:dyDescent="0.25">
      <c r="A7171" s="2">
        <v>44129.708333333299</v>
      </c>
      <c r="B7171" s="22">
        <v>6120985.25</v>
      </c>
      <c r="C7171" s="47">
        <f t="shared" ref="C7171:C7234" si="110">B7171/1000000</f>
        <v>6.1209852500000004</v>
      </c>
      <c r="D7171" s="47">
        <f>IF($J$13="Yes", D7170+$J$14*(C7171-D7170),$J$12)</f>
        <v>2.4</v>
      </c>
      <c r="E7171" s="47" cm="1">
        <f t="array" ref="E7171">_xlfn.IFS(C7171&gt;(D7171+maxpout),MAX(C7171-elyscap,D7171+maxpout),C7171&gt;D7171-minpout,C7171,C7171&lt;=D7171-minpout,C7171+(F7170-F7171)*efromH2)</f>
        <v>2.4</v>
      </c>
      <c r="F7171" s="37" cm="1">
        <f t="array" ref="F7171">_xlfn.IFS(C7171&gt;(D7171+maxpout),MIN(max_storage,F7170+MIN(elyscap,(C7171-D7171+maxpout))*H2in),C7171&gt;(D7171-minpout),F7170,C7171&lt;=(D7171-minpout),MAX(0,F7170+(C7171-(D7171-minpout))*H2out))</f>
        <v>19.6621855252294</v>
      </c>
      <c r="G7171" s="37">
        <f>MAX(0,F7170+MIN(elyscap,(C7171-D7171+maxpout))*H2in - max_storage)</f>
        <v>0</v>
      </c>
      <c r="H7171" s="17"/>
      <c r="AQ7171" s="51">
        <v>14103.173923348253</v>
      </c>
    </row>
    <row r="7172" spans="1:43" x14ac:dyDescent="0.25">
      <c r="A7172" s="2">
        <v>44129.75</v>
      </c>
      <c r="B7172" s="22">
        <v>5898080.4050000003</v>
      </c>
      <c r="C7172" s="47">
        <f t="shared" si="110"/>
        <v>5.898080405</v>
      </c>
      <c r="D7172" s="47">
        <f>IF($J$13="Yes", D7171+$J$14*(C7172-D7171),$J$12)</f>
        <v>2.4</v>
      </c>
      <c r="E7172" s="47" cm="1">
        <f t="array" ref="E7172">_xlfn.IFS(C7172&gt;(D7172+maxpout),MAX(C7172-elyscap,D7172+maxpout),C7172&gt;D7172-minpout,C7172,C7172&lt;=D7172-minpout,C7172+(F7171-F7172)*efromH2)</f>
        <v>2.4</v>
      </c>
      <c r="F7172" s="37" cm="1">
        <f t="array" ref="F7172">_xlfn.IFS(C7172&gt;(D7172+maxpout),MIN(max_storage,F7171+MIN(elyscap,(C7172-D7172+maxpout))*H2in),C7172&gt;(D7172-minpout),F7171,C7172&lt;=(D7172-minpout),MAX(0,F7171+(C7172-(D7172-minpout))*H2out))</f>
        <v>19.732147133329402</v>
      </c>
      <c r="G7172" s="37">
        <f>MAX(0,F7171+MIN(elyscap,(C7172-D7172+maxpout))*H2in - max_storage)</f>
        <v>0</v>
      </c>
      <c r="H7172" s="17"/>
      <c r="AQ7172" s="51">
        <v>15141.855462100833</v>
      </c>
    </row>
    <row r="7173" spans="1:43" x14ac:dyDescent="0.25">
      <c r="A7173" s="2">
        <v>44129.791666666701</v>
      </c>
      <c r="B7173" s="22">
        <v>5720947.0389999999</v>
      </c>
      <c r="C7173" s="47">
        <f t="shared" si="110"/>
        <v>5.7209470389999995</v>
      </c>
      <c r="D7173" s="47">
        <f>IF($J$13="Yes", D7172+$J$14*(C7173-D7172),$J$12)</f>
        <v>2.4</v>
      </c>
      <c r="E7173" s="47" cm="1">
        <f t="array" ref="E7173">_xlfn.IFS(C7173&gt;(D7173+maxpout),MAX(C7173-elyscap,D7173+maxpout),C7173&gt;D7173-minpout,C7173,C7173&lt;=D7173-minpout,C7173+(F7172-F7173)*efromH2)</f>
        <v>2.4</v>
      </c>
      <c r="F7173" s="37" cm="1">
        <f t="array" ref="F7173">_xlfn.IFS(C7173&gt;(D7173+maxpout),MIN(max_storage,F7172+MIN(elyscap,(C7173-D7173+maxpout))*H2in),C7173&gt;(D7173-minpout),F7172,C7173&lt;=(D7173-minpout),MAX(0,F7172+(C7173-(D7173-minpout))*H2out))</f>
        <v>19.798566074109402</v>
      </c>
      <c r="G7173" s="37">
        <f>MAX(0,F7172+MIN(elyscap,(C7173-D7173+maxpout))*H2in - max_storage)</f>
        <v>0</v>
      </c>
      <c r="H7173" s="17"/>
      <c r="AQ7173" s="51">
        <v>14941.585991405858</v>
      </c>
    </row>
    <row r="7174" spans="1:43" x14ac:dyDescent="0.25">
      <c r="A7174" s="2">
        <v>44129.833333333299</v>
      </c>
      <c r="B7174" s="22">
        <v>5331474.7690000003</v>
      </c>
      <c r="C7174" s="47">
        <f t="shared" si="110"/>
        <v>5.3314747690000006</v>
      </c>
      <c r="D7174" s="47">
        <f>IF($J$13="Yes", D7173+$J$14*(C7174-D7173),$J$12)</f>
        <v>2.4</v>
      </c>
      <c r="E7174" s="47" cm="1">
        <f t="array" ref="E7174">_xlfn.IFS(C7174&gt;(D7174+maxpout),MAX(C7174-elyscap,D7174+maxpout),C7174&gt;D7174-minpout,C7174,C7174&lt;=D7174-minpout,C7174+(F7173-F7174)*efromH2)</f>
        <v>2.4</v>
      </c>
      <c r="F7174" s="37" cm="1">
        <f t="array" ref="F7174">_xlfn.IFS(C7174&gt;(D7174+maxpout),MIN(max_storage,F7173+MIN(elyscap,(C7174-D7174+maxpout))*H2in),C7174&gt;(D7174-minpout),F7173,C7174&lt;=(D7174-minpout),MAX(0,F7173+(C7174-(D7174-minpout))*H2out))</f>
        <v>19.857195569489402</v>
      </c>
      <c r="G7174" s="37">
        <f>MAX(0,F7173+MIN(elyscap,(C7174-D7174+maxpout))*H2in - max_storage)</f>
        <v>0</v>
      </c>
      <c r="H7174" s="17"/>
      <c r="AQ7174" s="51">
        <v>14318.278169650262</v>
      </c>
    </row>
    <row r="7175" spans="1:43" x14ac:dyDescent="0.25">
      <c r="A7175" s="2">
        <v>44129.875</v>
      </c>
      <c r="B7175" s="22">
        <v>4905349.9890000001</v>
      </c>
      <c r="C7175" s="47">
        <f t="shared" si="110"/>
        <v>4.9053499890000003</v>
      </c>
      <c r="D7175" s="47">
        <f>IF($J$13="Yes", D7174+$J$14*(C7175-D7174),$J$12)</f>
        <v>2.4</v>
      </c>
      <c r="E7175" s="47" cm="1">
        <f t="array" ref="E7175">_xlfn.IFS(C7175&gt;(D7175+maxpout),MAX(C7175-elyscap,D7175+maxpout),C7175&gt;D7175-minpout,C7175,C7175&lt;=D7175-minpout,C7175+(F7174-F7175)*efromH2)</f>
        <v>2.4</v>
      </c>
      <c r="F7175" s="37" cm="1">
        <f t="array" ref="F7175">_xlfn.IFS(C7175&gt;(D7175+maxpout),MIN(max_storage,F7174+MIN(elyscap,(C7175-D7175+maxpout))*H2in),C7175&gt;(D7175-minpout),F7174,C7175&lt;=(D7175-minpout),MAX(0,F7174+(C7175-(D7175-minpout))*H2out))</f>
        <v>19.907302569269401</v>
      </c>
      <c r="G7175" s="37">
        <f>MAX(0,F7174+MIN(elyscap,(C7175-D7175+maxpout))*H2in - max_storage)</f>
        <v>0</v>
      </c>
      <c r="H7175" s="17"/>
      <c r="AQ7175" s="51">
        <v>13486.541750615823</v>
      </c>
    </row>
    <row r="7176" spans="1:43" x14ac:dyDescent="0.25">
      <c r="A7176" s="2">
        <v>44129.916666666701</v>
      </c>
      <c r="B7176" s="22">
        <v>4327982.7309999997</v>
      </c>
      <c r="C7176" s="47">
        <f t="shared" si="110"/>
        <v>4.3279827309999996</v>
      </c>
      <c r="D7176" s="47">
        <f>IF($J$13="Yes", D7175+$J$14*(C7176-D7175),$J$12)</f>
        <v>2.4</v>
      </c>
      <c r="E7176" s="47" cm="1">
        <f t="array" ref="E7176">_xlfn.IFS(C7176&gt;(D7176+maxpout),MAX(C7176-elyscap,D7176+maxpout),C7176&gt;D7176-minpout,C7176,C7176&lt;=D7176-minpout,C7176+(F7175-F7176)*efromH2)</f>
        <v>2.4</v>
      </c>
      <c r="F7176" s="37" cm="1">
        <f t="array" ref="F7176">_xlfn.IFS(C7176&gt;(D7176+maxpout),MIN(max_storage,F7175+MIN(elyscap,(C7176-D7176+maxpout))*H2in),C7176&gt;(D7176-minpout),F7175,C7176&lt;=(D7176-minpout),MAX(0,F7175+(C7176-(D7176-minpout))*H2out))</f>
        <v>19.945862223889399</v>
      </c>
      <c r="G7176" s="37">
        <f>MAX(0,F7175+MIN(elyscap,(C7176-D7176+maxpout))*H2in - max_storage)</f>
        <v>0</v>
      </c>
      <c r="H7176" s="17"/>
      <c r="AQ7176" s="51">
        <v>12596.949706713945</v>
      </c>
    </row>
    <row r="7177" spans="1:43" x14ac:dyDescent="0.25">
      <c r="A7177" s="2">
        <v>44129.958333333299</v>
      </c>
      <c r="B7177" s="22">
        <v>3676903.071</v>
      </c>
      <c r="C7177" s="47">
        <f t="shared" si="110"/>
        <v>3.6769030709999999</v>
      </c>
      <c r="D7177" s="47">
        <f>IF($J$13="Yes", D7176+$J$14*(C7177-D7176),$J$12)</f>
        <v>2.4</v>
      </c>
      <c r="E7177" s="47" cm="1">
        <f t="array" ref="E7177">_xlfn.IFS(C7177&gt;(D7177+maxpout),MAX(C7177-elyscap,D7177+maxpout),C7177&gt;D7177-minpout,C7177,C7177&lt;=D7177-minpout,C7177+(F7176-F7177)*efromH2)</f>
        <v>2.4</v>
      </c>
      <c r="F7177" s="37" cm="1">
        <f t="array" ref="F7177">_xlfn.IFS(C7177&gt;(D7177+maxpout),MIN(max_storage,F7176+MIN(elyscap,(C7177-D7177+maxpout))*H2in),C7177&gt;(D7177-minpout),F7176,C7177&lt;=(D7177-minpout),MAX(0,F7176+(C7177-(D7177-minpout))*H2out))</f>
        <v>19.9714002853094</v>
      </c>
      <c r="G7177" s="37">
        <f>MAX(0,F7176+MIN(elyscap,(C7177-D7177+maxpout))*H2in - max_storage)</f>
        <v>0</v>
      </c>
      <c r="H7177" s="17"/>
      <c r="AQ7177" s="51">
        <v>11467.776036758449</v>
      </c>
    </row>
    <row r="7178" spans="1:43" x14ac:dyDescent="0.25">
      <c r="A7178" s="2">
        <v>44130</v>
      </c>
      <c r="B7178" s="22">
        <v>3217123.1869999999</v>
      </c>
      <c r="C7178" s="47">
        <f t="shared" si="110"/>
        <v>3.2171231869999999</v>
      </c>
      <c r="D7178" s="47">
        <f>IF($J$13="Yes", D7177+$J$14*(C7178-D7177),$J$12)</f>
        <v>2.4</v>
      </c>
      <c r="E7178" s="47" cm="1">
        <f t="array" ref="E7178">_xlfn.IFS(C7178&gt;(D7178+maxpout),MAX(C7178-elyscap,D7178+maxpout),C7178&gt;D7178-minpout,C7178,C7178&lt;=D7178-minpout,C7178+(F7177-F7178)*efromH2)</f>
        <v>2.4</v>
      </c>
      <c r="F7178" s="37" cm="1">
        <f t="array" ref="F7178">_xlfn.IFS(C7178&gt;(D7178+maxpout),MIN(max_storage,F7177+MIN(elyscap,(C7178-D7178+maxpout))*H2in),C7178&gt;(D7178-minpout),F7177,C7178&lt;=(D7178-minpout),MAX(0,F7177+(C7178-(D7178-minpout))*H2out))</f>
        <v>19.987742749049399</v>
      </c>
      <c r="G7178" s="37">
        <f>MAX(0,F7177+MIN(elyscap,(C7178-D7178+maxpout))*H2in - max_storage)</f>
        <v>0</v>
      </c>
      <c r="H7178" s="17"/>
      <c r="AQ7178" s="51">
        <v>9877.7353379443921</v>
      </c>
    </row>
    <row r="7179" spans="1:43" x14ac:dyDescent="0.25">
      <c r="A7179" s="2">
        <v>44130.041666666701</v>
      </c>
      <c r="B7179" s="22">
        <v>2897965.2820000001</v>
      </c>
      <c r="C7179" s="47">
        <f t="shared" si="110"/>
        <v>2.8979652819999999</v>
      </c>
      <c r="D7179" s="47">
        <f>IF($J$13="Yes", D7178+$J$14*(C7179-D7178),$J$12)</f>
        <v>2.4</v>
      </c>
      <c r="E7179" s="47" cm="1">
        <f t="array" ref="E7179">_xlfn.IFS(C7179&gt;(D7179+maxpout),MAX(C7179-elyscap,D7179+maxpout),C7179&gt;D7179-minpout,C7179,C7179&lt;=D7179-minpout,C7179+(F7178-F7179)*efromH2)</f>
        <v>2.4</v>
      </c>
      <c r="F7179" s="37" cm="1">
        <f t="array" ref="F7179">_xlfn.IFS(C7179&gt;(D7179+maxpout),MIN(max_storage,F7178+MIN(elyscap,(C7179-D7179+maxpout))*H2in),C7179&gt;(D7179-minpout),F7178,C7179&lt;=(D7179-minpout),MAX(0,F7178+(C7179-(D7179-minpout))*H2out))</f>
        <v>19.997702054689398</v>
      </c>
      <c r="G7179" s="37">
        <f>MAX(0,F7178+MIN(elyscap,(C7179-D7179+maxpout))*H2in - max_storage)</f>
        <v>0</v>
      </c>
      <c r="H7179" s="17"/>
      <c r="AQ7179" s="51">
        <v>8882.5691409724459</v>
      </c>
    </row>
    <row r="7180" spans="1:43" x14ac:dyDescent="0.25">
      <c r="A7180" s="2">
        <v>44130.083333333299</v>
      </c>
      <c r="B7180" s="22">
        <v>2528339.1740000001</v>
      </c>
      <c r="C7180" s="47">
        <f t="shared" si="110"/>
        <v>2.5283391740000001</v>
      </c>
      <c r="D7180" s="47">
        <f>IF($J$13="Yes", D7179+$J$14*(C7180-D7179),$J$12)</f>
        <v>2.4</v>
      </c>
      <c r="E7180" s="47" cm="1">
        <f t="array" ref="E7180">_xlfn.IFS(C7180&gt;(D7180+maxpout),MAX(C7180-elyscap,D7180+maxpout),C7180&gt;D7180-minpout,C7180,C7180&lt;=D7180-minpout,C7180+(F7179-F7180)*efromH2)</f>
        <v>2.4</v>
      </c>
      <c r="F7180" s="37" cm="1">
        <f t="array" ref="F7180">_xlfn.IFS(C7180&gt;(D7180+maxpout),MIN(max_storage,F7179+MIN(elyscap,(C7180-D7180+maxpout))*H2in),C7180&gt;(D7180-minpout),F7179,C7180&lt;=(D7180-minpout),MAX(0,F7179+(C7180-(D7180-minpout))*H2out))</f>
        <v>20.000268838169397</v>
      </c>
      <c r="G7180" s="37">
        <f>MAX(0,F7179+MIN(elyscap,(C7180-D7180+maxpout))*H2in - max_storage)</f>
        <v>0</v>
      </c>
      <c r="H7180" s="17"/>
      <c r="AQ7180" s="51">
        <v>8438.7621040619761</v>
      </c>
    </row>
    <row r="7181" spans="1:43" x14ac:dyDescent="0.25">
      <c r="A7181" s="2">
        <v>44130.125</v>
      </c>
      <c r="B7181" s="22">
        <v>2056373.28</v>
      </c>
      <c r="C7181" s="47">
        <f t="shared" si="110"/>
        <v>2.0563732799999999</v>
      </c>
      <c r="D7181" s="47">
        <f>IF($J$13="Yes", D7180+$J$14*(C7181-D7180),$J$12)</f>
        <v>2.4</v>
      </c>
      <c r="E7181" s="47" cm="1">
        <f t="array" ref="E7181">_xlfn.IFS(C7181&gt;(D7181+maxpout),MAX(C7181-elyscap,D7181+maxpout),C7181&gt;D7181-minpout,C7181,C7181&lt;=D7181-minpout,C7181+(F7180-F7181)*efromH2)</f>
        <v>2.400000000000003</v>
      </c>
      <c r="F7181" s="37" cm="1">
        <f t="array" ref="F7181">_xlfn.IFS(C7181&gt;(D7181+maxpout),MIN(max_storage,F7180+MIN(elyscap,(C7181-D7181+maxpout))*H2in),C7181&gt;(D7181-minpout),F7180,C7181&lt;=(D7181-minpout),MAX(0,F7180+(C7181-(D7181-minpout))*H2out))</f>
        <v>19.983087502169397</v>
      </c>
      <c r="G7181" s="37">
        <f>MAX(0,F7180+MIN(elyscap,(C7181-D7181+maxpout))*H2in - max_storage)</f>
        <v>0</v>
      </c>
      <c r="H7181" s="17"/>
      <c r="AQ7181" s="51">
        <v>8192.5048289851929</v>
      </c>
    </row>
    <row r="7182" spans="1:43" x14ac:dyDescent="0.25">
      <c r="A7182" s="2">
        <v>44130.166666666701</v>
      </c>
      <c r="B7182" s="22">
        <v>1984630.371</v>
      </c>
      <c r="C7182" s="47">
        <f t="shared" si="110"/>
        <v>1.9846303709999999</v>
      </c>
      <c r="D7182" s="47">
        <f>IF($J$13="Yes", D7181+$J$14*(C7182-D7181),$J$12)</f>
        <v>2.4</v>
      </c>
      <c r="E7182" s="47" cm="1">
        <f t="array" ref="E7182">_xlfn.IFS(C7182&gt;(D7182+maxpout),MAX(C7182-elyscap,D7182+maxpout),C7182&gt;D7182-minpout,C7182,C7182&lt;=D7182-minpout,C7182+(F7181-F7182)*efromH2)</f>
        <v>2.3999999999999684</v>
      </c>
      <c r="F7182" s="37" cm="1">
        <f t="array" ref="F7182">_xlfn.IFS(C7182&gt;(D7182+maxpout),MIN(max_storage,F7181+MIN(elyscap,(C7182-D7182+maxpout))*H2in),C7182&gt;(D7182-minpout),F7181,C7182&lt;=(D7182-minpout),MAX(0,F7181+(C7182-(D7182-minpout))*H2out))</f>
        <v>19.962319020719399</v>
      </c>
      <c r="G7182" s="37">
        <f>MAX(0,F7181+MIN(elyscap,(C7182-D7182+maxpout))*H2in - max_storage)</f>
        <v>0</v>
      </c>
      <c r="H7182" s="17"/>
      <c r="AQ7182" s="51">
        <v>8339.8636000150746</v>
      </c>
    </row>
    <row r="7183" spans="1:43" x14ac:dyDescent="0.25">
      <c r="A7183" s="2">
        <v>44130.208333333299</v>
      </c>
      <c r="B7183" s="22">
        <v>2020457.139</v>
      </c>
      <c r="C7183" s="47">
        <f t="shared" si="110"/>
        <v>2.0204571389999999</v>
      </c>
      <c r="D7183" s="47">
        <f>IF($J$13="Yes", D7182+$J$14*(C7183-D7182),$J$12)</f>
        <v>2.4</v>
      </c>
      <c r="E7183" s="47" cm="1">
        <f t="array" ref="E7183">_xlfn.IFS(C7183&gt;(D7183+maxpout),MAX(C7183-elyscap,D7183+maxpout),C7183&gt;D7183-minpout,C7183,C7183&lt;=D7183-minpout,C7183+(F7182-F7183)*efromH2)</f>
        <v>2.4000000000000328</v>
      </c>
      <c r="F7183" s="37" cm="1">
        <f t="array" ref="F7183">_xlfn.IFS(C7183&gt;(D7183+maxpout),MIN(max_storage,F7182+MIN(elyscap,(C7183-D7183+maxpout))*H2in),C7183&gt;(D7183-minpout),F7182,C7183&lt;=(D7183-minpout),MAX(0,F7182+(C7183-(D7183-minpout))*H2out))</f>
        <v>19.943341877669397</v>
      </c>
      <c r="G7183" s="37">
        <f>MAX(0,F7182+MIN(elyscap,(C7183-D7183+maxpout))*H2in - max_storage)</f>
        <v>0</v>
      </c>
      <c r="H7183" s="17"/>
      <c r="AQ7183" s="51">
        <v>8138.3578980195134</v>
      </c>
    </row>
    <row r="7184" spans="1:43" x14ac:dyDescent="0.25">
      <c r="A7184" s="2">
        <v>44130.25</v>
      </c>
      <c r="B7184" s="22">
        <v>2000459.3019999999</v>
      </c>
      <c r="C7184" s="47">
        <f t="shared" si="110"/>
        <v>2.0004593019999999</v>
      </c>
      <c r="D7184" s="47">
        <f>IF($J$13="Yes", D7183+$J$14*(C7184-D7183),$J$12)</f>
        <v>2.4</v>
      </c>
      <c r="E7184" s="47" cm="1">
        <f t="array" ref="E7184">_xlfn.IFS(C7184&gt;(D7184+maxpout),MAX(C7184-elyscap,D7184+maxpout),C7184&gt;D7184-minpout,C7184,C7184&lt;=D7184-minpout,C7184+(F7183-F7184)*efromH2)</f>
        <v>2.399999999999967</v>
      </c>
      <c r="F7184" s="37" cm="1">
        <f t="array" ref="F7184">_xlfn.IFS(C7184&gt;(D7184+maxpout),MIN(max_storage,F7183+MIN(elyscap,(C7184-D7184+maxpout))*H2in),C7184&gt;(D7184-minpout),F7183,C7184&lt;=(D7184-minpout),MAX(0,F7183+(C7184-(D7184-minpout))*H2out))</f>
        <v>19.923364842769399</v>
      </c>
      <c r="G7184" s="37">
        <f>MAX(0,F7183+MIN(elyscap,(C7184-D7184+maxpout))*H2in - max_storage)</f>
        <v>0</v>
      </c>
      <c r="H7184" s="17"/>
      <c r="AQ7184" s="51">
        <v>8518.3753998197317</v>
      </c>
    </row>
    <row r="7185" spans="1:43" x14ac:dyDescent="0.25">
      <c r="A7185" s="2">
        <v>44130.291666666701</v>
      </c>
      <c r="B7185" s="22">
        <v>1951104.138</v>
      </c>
      <c r="C7185" s="47">
        <f t="shared" si="110"/>
        <v>1.951104138</v>
      </c>
      <c r="D7185" s="47">
        <f>IF($J$13="Yes", D7184+$J$14*(C7185-D7184),$J$12)</f>
        <v>2.4</v>
      </c>
      <c r="E7185" s="47" cm="1">
        <f t="array" ref="E7185">_xlfn.IFS(C7185&gt;(D7185+maxpout),MAX(C7185-elyscap,D7185+maxpout),C7185&gt;D7185-minpout,C7185,C7185&lt;=D7185-minpout,C7185+(F7184-F7185)*efromH2)</f>
        <v>2.4000000000000004</v>
      </c>
      <c r="F7185" s="37" cm="1">
        <f t="array" ref="F7185">_xlfn.IFS(C7185&gt;(D7185+maxpout),MIN(max_storage,F7184+MIN(elyscap,(C7185-D7185+maxpout))*H2in),C7185&gt;(D7185-minpout),F7184,C7185&lt;=(D7185-minpout),MAX(0,F7184+(C7185-(D7185-minpout))*H2out))</f>
        <v>19.900920049669399</v>
      </c>
      <c r="G7185" s="37">
        <f>MAX(0,F7184+MIN(elyscap,(C7185-D7185+maxpout))*H2in - max_storage)</f>
        <v>0</v>
      </c>
      <c r="H7185" s="17"/>
      <c r="AQ7185" s="51">
        <v>9149.59510189908</v>
      </c>
    </row>
    <row r="7186" spans="1:43" x14ac:dyDescent="0.25">
      <c r="A7186" s="2">
        <v>44130.333333333299</v>
      </c>
      <c r="B7186" s="22">
        <v>1954264.25</v>
      </c>
      <c r="C7186" s="47">
        <f t="shared" si="110"/>
        <v>1.95426425</v>
      </c>
      <c r="D7186" s="47">
        <f>IF($J$13="Yes", D7185+$J$14*(C7186-D7185),$J$12)</f>
        <v>2.4</v>
      </c>
      <c r="E7186" s="47" cm="1">
        <f t="array" ref="E7186">_xlfn.IFS(C7186&gt;(D7186+maxpout),MAX(C7186-elyscap,D7186+maxpout),C7186&gt;D7186-minpout,C7186,C7186&lt;=D7186-minpout,C7186+(F7185-F7186)*efromH2)</f>
        <v>2.4000000000000115</v>
      </c>
      <c r="F7186" s="37" cm="1">
        <f t="array" ref="F7186">_xlfn.IFS(C7186&gt;(D7186+maxpout),MIN(max_storage,F7185+MIN(elyscap,(C7186-D7186+maxpout))*H2in),C7186&gt;(D7186-minpout),F7185,C7186&lt;=(D7186-minpout),MAX(0,F7185+(C7186-(D7186-minpout))*H2out))</f>
        <v>19.878633262169398</v>
      </c>
      <c r="G7186" s="37">
        <f>MAX(0,F7185+MIN(elyscap,(C7186-D7186+maxpout))*H2in - max_storage)</f>
        <v>0</v>
      </c>
      <c r="H7186" s="17"/>
      <c r="AQ7186" s="51">
        <v>8890.2337750360821</v>
      </c>
    </row>
    <row r="7187" spans="1:43" x14ac:dyDescent="0.25">
      <c r="A7187" s="2">
        <v>44130.375</v>
      </c>
      <c r="B7187" s="22">
        <v>1929595.5889999999</v>
      </c>
      <c r="C7187" s="47">
        <f t="shared" si="110"/>
        <v>1.9295955889999998</v>
      </c>
      <c r="D7187" s="47">
        <f>IF($J$13="Yes", D7186+$J$14*(C7187-D7186),$J$12)</f>
        <v>2.4</v>
      </c>
      <c r="E7187" s="47" cm="1">
        <f t="array" ref="E7187">_xlfn.IFS(C7187&gt;(D7187+maxpout),MAX(C7187-elyscap,D7187+maxpout),C7187&gt;D7187-minpout,C7187,C7187&lt;=D7187-minpout,C7187+(F7186-F7187)*efromH2)</f>
        <v>2.4000000000000181</v>
      </c>
      <c r="F7187" s="37" cm="1">
        <f t="array" ref="F7187">_xlfn.IFS(C7187&gt;(D7187+maxpout),MIN(max_storage,F7186+MIN(elyscap,(C7187-D7187+maxpout))*H2in),C7187&gt;(D7187-minpout),F7186,C7187&lt;=(D7187-minpout),MAX(0,F7186+(C7187-(D7187-minpout))*H2out))</f>
        <v>19.855113041619397</v>
      </c>
      <c r="G7187" s="37">
        <f>MAX(0,F7186+MIN(elyscap,(C7187-D7187+maxpout))*H2in - max_storage)</f>
        <v>0</v>
      </c>
      <c r="H7187" s="17"/>
      <c r="AQ7187" s="51">
        <v>8537.6606081088776</v>
      </c>
    </row>
    <row r="7188" spans="1:43" x14ac:dyDescent="0.25">
      <c r="A7188" s="2">
        <v>44130.416666666701</v>
      </c>
      <c r="B7188" s="22">
        <v>1791021.1440000001</v>
      </c>
      <c r="C7188" s="47">
        <f t="shared" si="110"/>
        <v>1.7910211440000001</v>
      </c>
      <c r="D7188" s="47">
        <f>IF($J$13="Yes", D7187+$J$14*(C7188-D7187),$J$12)</f>
        <v>2.4</v>
      </c>
      <c r="E7188" s="47" cm="1">
        <f t="array" ref="E7188">_xlfn.IFS(C7188&gt;(D7188+maxpout),MAX(C7188-elyscap,D7188+maxpout),C7188&gt;D7188-minpout,C7188,C7188&lt;=D7188-minpout,C7188+(F7187-F7188)*efromH2)</f>
        <v>2.3999999999999932</v>
      </c>
      <c r="F7188" s="37" cm="1">
        <f t="array" ref="F7188">_xlfn.IFS(C7188&gt;(D7188+maxpout),MIN(max_storage,F7187+MIN(elyscap,(C7188-D7188+maxpout))*H2in),C7188&gt;(D7188-minpout),F7187,C7188&lt;=(D7188-minpout),MAX(0,F7187+(C7188-(D7188-minpout))*H2out))</f>
        <v>19.824664098819397</v>
      </c>
      <c r="G7188" s="37">
        <f>MAX(0,F7187+MIN(elyscap,(C7188-D7188+maxpout))*H2in - max_storage)</f>
        <v>0</v>
      </c>
      <c r="H7188" s="17"/>
      <c r="AQ7188" s="51">
        <v>8698.3706771850921</v>
      </c>
    </row>
    <row r="7189" spans="1:43" x14ac:dyDescent="0.25">
      <c r="A7189" s="2">
        <v>44130.458333333299</v>
      </c>
      <c r="B7189" s="22">
        <v>1772834.949</v>
      </c>
      <c r="C7189" s="47">
        <f t="shared" si="110"/>
        <v>1.7728349489999999</v>
      </c>
      <c r="D7189" s="47">
        <f>IF($J$13="Yes", D7188+$J$14*(C7189-D7188),$J$12)</f>
        <v>2.4</v>
      </c>
      <c r="E7189" s="47" cm="1">
        <f t="array" ref="E7189">_xlfn.IFS(C7189&gt;(D7189+maxpout),MAX(C7189-elyscap,D7189+maxpout),C7189&gt;D7189-minpout,C7189,C7189&lt;=D7189-minpout,C7189+(F7188-F7189)*efromH2)</f>
        <v>2.3999999999999915</v>
      </c>
      <c r="F7189" s="37" cm="1">
        <f t="array" ref="F7189">_xlfn.IFS(C7189&gt;(D7189+maxpout),MIN(max_storage,F7188+MIN(elyscap,(C7189-D7189+maxpout))*H2in),C7189&gt;(D7189-minpout),F7188,C7189&lt;=(D7189-minpout),MAX(0,F7188+(C7189-(D7189-minpout))*H2out))</f>
        <v>19.793305846269398</v>
      </c>
      <c r="G7189" s="37">
        <f>MAX(0,F7188+MIN(elyscap,(C7189-D7189+maxpout))*H2in - max_storage)</f>
        <v>0</v>
      </c>
      <c r="H7189" s="17"/>
      <c r="AQ7189" s="51">
        <v>9589.6934449077908</v>
      </c>
    </row>
    <row r="7190" spans="1:43" x14ac:dyDescent="0.25">
      <c r="A7190" s="2">
        <v>44130.5</v>
      </c>
      <c r="B7190" s="22">
        <v>1756499.6710000001</v>
      </c>
      <c r="C7190" s="47">
        <f t="shared" si="110"/>
        <v>1.756499671</v>
      </c>
      <c r="D7190" s="47">
        <f>IF($J$13="Yes", D7189+$J$14*(C7190-D7189),$J$12)</f>
        <v>2.4</v>
      </c>
      <c r="E7190" s="47" cm="1">
        <f t="array" ref="E7190">_xlfn.IFS(C7190&gt;(D7190+maxpout),MAX(C7190-elyscap,D7190+maxpout),C7190&gt;D7190-minpout,C7190,C7190&lt;=D7190-minpout,C7190+(F7189-F7190)*efromH2)</f>
        <v>2.4000000000000199</v>
      </c>
      <c r="F7190" s="37" cm="1">
        <f t="array" ref="F7190">_xlfn.IFS(C7190&gt;(D7190+maxpout),MIN(max_storage,F7189+MIN(elyscap,(C7190-D7190+maxpout))*H2in),C7190&gt;(D7190-minpout),F7189,C7190&lt;=(D7190-minpout),MAX(0,F7189+(C7190-(D7190-minpout))*H2out))</f>
        <v>19.761130829819397</v>
      </c>
      <c r="G7190" s="37">
        <f>MAX(0,F7189+MIN(elyscap,(C7190-D7190+maxpout))*H2in - max_storage)</f>
        <v>0</v>
      </c>
      <c r="H7190" s="17"/>
      <c r="AQ7190" s="51">
        <v>9751.6397452845922</v>
      </c>
    </row>
    <row r="7191" spans="1:43" x14ac:dyDescent="0.25">
      <c r="A7191" s="2">
        <v>44130.541666666701</v>
      </c>
      <c r="B7191" s="22">
        <v>1551200.753</v>
      </c>
      <c r="C7191" s="47">
        <f t="shared" si="110"/>
        <v>1.551200753</v>
      </c>
      <c r="D7191" s="47">
        <f>IF($J$13="Yes", D7190+$J$14*(C7191-D7190),$J$12)</f>
        <v>2.4</v>
      </c>
      <c r="E7191" s="47" cm="1">
        <f t="array" ref="E7191">_xlfn.IFS(C7191&gt;(D7191+maxpout),MAX(C7191-elyscap,D7191+maxpout),C7191&gt;D7191-minpout,C7191,C7191&lt;=D7191-minpout,C7191+(F7190-F7191)*efromH2)</f>
        <v>2.3999999999999737</v>
      </c>
      <c r="F7191" s="37" cm="1">
        <f t="array" ref="F7191">_xlfn.IFS(C7191&gt;(D7191+maxpout),MIN(max_storage,F7190+MIN(elyscap,(C7191-D7191+maxpout))*H2in),C7191&gt;(D7191-minpout),F7190,C7191&lt;=(D7191-minpout),MAX(0,F7190+(C7191-(D7191-minpout))*H2out))</f>
        <v>19.718690867469398</v>
      </c>
      <c r="G7191" s="37">
        <f>MAX(0,F7190+MIN(elyscap,(C7191-D7191+maxpout))*H2in - max_storage)</f>
        <v>0</v>
      </c>
      <c r="H7191" s="17"/>
      <c r="AQ7191" s="51">
        <v>9539.9969466242237</v>
      </c>
    </row>
    <row r="7192" spans="1:43" x14ac:dyDescent="0.25">
      <c r="A7192" s="2">
        <v>44130.583333333299</v>
      </c>
      <c r="B7192" s="22">
        <v>1640865.8089999999</v>
      </c>
      <c r="C7192" s="47">
        <f t="shared" si="110"/>
        <v>1.6408658089999999</v>
      </c>
      <c r="D7192" s="47">
        <f>IF($J$13="Yes", D7191+$J$14*(C7192-D7191),$J$12)</f>
        <v>2.4</v>
      </c>
      <c r="E7192" s="47" cm="1">
        <f t="array" ref="E7192">_xlfn.IFS(C7192&gt;(D7192+maxpout),MAX(C7192-elyscap,D7192+maxpout),C7192&gt;D7192-minpout,C7192,C7192&lt;=D7192-minpout,C7192+(F7191-F7192)*efromH2)</f>
        <v>2.3999999999999728</v>
      </c>
      <c r="F7192" s="37" cm="1">
        <f t="array" ref="F7192">_xlfn.IFS(C7192&gt;(D7192+maxpout),MIN(max_storage,F7191+MIN(elyscap,(C7192-D7192+maxpout))*H2in),C7192&gt;(D7192-minpout),F7191,C7192&lt;=(D7192-minpout),MAX(0,F7191+(C7192-(D7192-minpout))*H2out))</f>
        <v>19.6807341579194</v>
      </c>
      <c r="G7192" s="37">
        <f>MAX(0,F7191+MIN(elyscap,(C7192-D7192+maxpout))*H2in - max_storage)</f>
        <v>0</v>
      </c>
      <c r="H7192" s="17"/>
      <c r="AQ7192" s="51">
        <v>9480.4105979359647</v>
      </c>
    </row>
    <row r="7193" spans="1:43" x14ac:dyDescent="0.25">
      <c r="A7193" s="2">
        <v>44130.625</v>
      </c>
      <c r="B7193" s="22">
        <v>1921899.253</v>
      </c>
      <c r="C7193" s="47">
        <f t="shared" si="110"/>
        <v>1.9218992530000001</v>
      </c>
      <c r="D7193" s="47">
        <f>IF($J$13="Yes", D7192+$J$14*(C7193-D7192),$J$12)</f>
        <v>2.4</v>
      </c>
      <c r="E7193" s="47" cm="1">
        <f t="array" ref="E7193">_xlfn.IFS(C7193&gt;(D7193+maxpout),MAX(C7193-elyscap,D7193+maxpout),C7193&gt;D7193-minpout,C7193,C7193&lt;=D7193-minpout,C7193+(F7192-F7193)*efromH2)</f>
        <v>2.4000000000000279</v>
      </c>
      <c r="F7193" s="37" cm="1">
        <f t="array" ref="F7193">_xlfn.IFS(C7193&gt;(D7193+maxpout),MIN(max_storage,F7192+MIN(elyscap,(C7193-D7193+maxpout))*H2in),C7193&gt;(D7193-minpout),F7192,C7193&lt;=(D7193-minpout),MAX(0,F7192+(C7193-(D7193-minpout))*H2out))</f>
        <v>19.656829120569398</v>
      </c>
      <c r="G7193" s="37">
        <f>MAX(0,F7192+MIN(elyscap,(C7193-D7193+maxpout))*H2in - max_storage)</f>
        <v>0</v>
      </c>
      <c r="H7193" s="17"/>
      <c r="AQ7193" s="51">
        <v>8994.3244505454459</v>
      </c>
    </row>
    <row r="7194" spans="1:43" x14ac:dyDescent="0.25">
      <c r="A7194" s="2">
        <v>44130.666666666701</v>
      </c>
      <c r="B7194" s="22">
        <v>2359819.0759999999</v>
      </c>
      <c r="C7194" s="47">
        <f t="shared" si="110"/>
        <v>2.359819076</v>
      </c>
      <c r="D7194" s="47">
        <f>IF($J$13="Yes", D7193+$J$14*(C7194-D7193),$J$12)</f>
        <v>2.4</v>
      </c>
      <c r="E7194" s="47" cm="1">
        <f t="array" ref="E7194">_xlfn.IFS(C7194&gt;(D7194+maxpout),MAX(C7194-elyscap,D7194+maxpout),C7194&gt;D7194-minpout,C7194,C7194&lt;=D7194-minpout,C7194+(F7193-F7194)*efromH2)</f>
        <v>2.4000000000000261</v>
      </c>
      <c r="F7194" s="37" cm="1">
        <f t="array" ref="F7194">_xlfn.IFS(C7194&gt;(D7194+maxpout),MIN(max_storage,F7193+MIN(elyscap,(C7194-D7194+maxpout))*H2in),C7194&gt;(D7194-minpout),F7193,C7194&lt;=(D7194-minpout),MAX(0,F7193+(C7194-(D7194-minpout))*H2out))</f>
        <v>19.654820074369397</v>
      </c>
      <c r="G7194" s="37">
        <f>MAX(0,F7193+MIN(elyscap,(C7194-D7194+maxpout))*H2in - max_storage)</f>
        <v>0</v>
      </c>
      <c r="H7194" s="17"/>
      <c r="AQ7194" s="51">
        <v>9194.0994287201866</v>
      </c>
    </row>
    <row r="7195" spans="1:43" x14ac:dyDescent="0.25">
      <c r="A7195" s="2">
        <v>44130.708333333299</v>
      </c>
      <c r="B7195" s="22">
        <v>2705439.4270000001</v>
      </c>
      <c r="C7195" s="47">
        <f t="shared" si="110"/>
        <v>2.705439427</v>
      </c>
      <c r="D7195" s="47">
        <f>IF($J$13="Yes", D7194+$J$14*(C7195-D7194),$J$12)</f>
        <v>2.4</v>
      </c>
      <c r="E7195" s="47" cm="1">
        <f t="array" ref="E7195">_xlfn.IFS(C7195&gt;(D7195+maxpout),MAX(C7195-elyscap,D7195+maxpout),C7195&gt;D7195-minpout,C7195,C7195&lt;=D7195-minpout,C7195+(F7194-F7195)*efromH2)</f>
        <v>2.4</v>
      </c>
      <c r="F7195" s="37" cm="1">
        <f t="array" ref="F7195">_xlfn.IFS(C7195&gt;(D7195+maxpout),MIN(max_storage,F7194+MIN(elyscap,(C7195-D7195+maxpout))*H2in),C7195&gt;(D7195-minpout),F7194,C7195&lt;=(D7195-minpout),MAX(0,F7194+(C7195-(D7195-minpout))*H2out))</f>
        <v>19.660928862909397</v>
      </c>
      <c r="G7195" s="37">
        <f>MAX(0,F7194+MIN(elyscap,(C7195-D7195+maxpout))*H2in - max_storage)</f>
        <v>0</v>
      </c>
      <c r="H7195" s="17"/>
      <c r="AQ7195" s="51">
        <v>10170.227663663103</v>
      </c>
    </row>
    <row r="7196" spans="1:43" x14ac:dyDescent="0.25">
      <c r="A7196" s="2">
        <v>44130.75</v>
      </c>
      <c r="B7196" s="22">
        <v>2688843.767</v>
      </c>
      <c r="C7196" s="47">
        <f t="shared" si="110"/>
        <v>2.6888437669999998</v>
      </c>
      <c r="D7196" s="47">
        <f>IF($J$13="Yes", D7195+$J$14*(C7196-D7195),$J$12)</f>
        <v>2.4</v>
      </c>
      <c r="E7196" s="47" cm="1">
        <f t="array" ref="E7196">_xlfn.IFS(C7196&gt;(D7196+maxpout),MAX(C7196-elyscap,D7196+maxpout),C7196&gt;D7196-minpout,C7196,C7196&lt;=D7196-minpout,C7196+(F7195-F7196)*efromH2)</f>
        <v>2.4</v>
      </c>
      <c r="F7196" s="37" cm="1">
        <f t="array" ref="F7196">_xlfn.IFS(C7196&gt;(D7196+maxpout),MIN(max_storage,F7195+MIN(elyscap,(C7196-D7196+maxpout))*H2in),C7196&gt;(D7196-minpout),F7195,C7196&lt;=(D7196-minpout),MAX(0,F7195+(C7196-(D7196-minpout))*H2out))</f>
        <v>19.666705738249398</v>
      </c>
      <c r="G7196" s="37">
        <f>MAX(0,F7195+MIN(elyscap,(C7196-D7196+maxpout))*H2in - max_storage)</f>
        <v>0</v>
      </c>
      <c r="H7196" s="17"/>
      <c r="AQ7196" s="51">
        <v>12215.943219873257</v>
      </c>
    </row>
    <row r="7197" spans="1:43" x14ac:dyDescent="0.25">
      <c r="A7197" s="2">
        <v>44130.791666666701</v>
      </c>
      <c r="B7197" s="22">
        <v>2715593.3739999998</v>
      </c>
      <c r="C7197" s="47">
        <f t="shared" si="110"/>
        <v>2.715593374</v>
      </c>
      <c r="D7197" s="47">
        <f>IF($J$13="Yes", D7196+$J$14*(C7197-D7196),$J$12)</f>
        <v>2.4</v>
      </c>
      <c r="E7197" s="47" cm="1">
        <f t="array" ref="E7197">_xlfn.IFS(C7197&gt;(D7197+maxpout),MAX(C7197-elyscap,D7197+maxpout),C7197&gt;D7197-minpout,C7197,C7197&lt;=D7197-minpout,C7197+(F7196-F7197)*efromH2)</f>
        <v>2.4</v>
      </c>
      <c r="F7197" s="37" cm="1">
        <f t="array" ref="F7197">_xlfn.IFS(C7197&gt;(D7197+maxpout),MIN(max_storage,F7196+MIN(elyscap,(C7197-D7197+maxpout))*H2in),C7197&gt;(D7197-minpout),F7196,C7197&lt;=(D7197-minpout),MAX(0,F7196+(C7197-(D7197-minpout))*H2out))</f>
        <v>19.673017605729399</v>
      </c>
      <c r="G7197" s="37">
        <f>MAX(0,F7196+MIN(elyscap,(C7197-D7197+maxpout))*H2in - max_storage)</f>
        <v>0</v>
      </c>
      <c r="H7197" s="17"/>
      <c r="AQ7197" s="51">
        <v>14855.297046624937</v>
      </c>
    </row>
    <row r="7198" spans="1:43" x14ac:dyDescent="0.25">
      <c r="A7198" s="2">
        <v>44130.833333333299</v>
      </c>
      <c r="B7198" s="22">
        <v>2455344.7880000002</v>
      </c>
      <c r="C7198" s="47">
        <f t="shared" si="110"/>
        <v>2.4553447880000001</v>
      </c>
      <c r="D7198" s="47">
        <f>IF($J$13="Yes", D7197+$J$14*(C7198-D7197),$J$12)</f>
        <v>2.4</v>
      </c>
      <c r="E7198" s="47" cm="1">
        <f t="array" ref="E7198">_xlfn.IFS(C7198&gt;(D7198+maxpout),MAX(C7198-elyscap,D7198+maxpout),C7198&gt;D7198-minpout,C7198,C7198&lt;=D7198-minpout,C7198+(F7197-F7198)*efromH2)</f>
        <v>2.4</v>
      </c>
      <c r="F7198" s="37" cm="1">
        <f t="array" ref="F7198">_xlfn.IFS(C7198&gt;(D7198+maxpout),MIN(max_storage,F7197+MIN(elyscap,(C7198-D7198+maxpout))*H2in),C7198&gt;(D7198-minpout),F7197,C7198&lt;=(D7198-minpout),MAX(0,F7197+(C7198-(D7198-minpout))*H2out))</f>
        <v>19.674124501489398</v>
      </c>
      <c r="G7198" s="37">
        <f>MAX(0,F7197+MIN(elyscap,(C7198-D7198+maxpout))*H2in - max_storage)</f>
        <v>0</v>
      </c>
      <c r="H7198" s="17"/>
      <c r="AQ7198" s="51">
        <v>16864.914648857972</v>
      </c>
    </row>
    <row r="7199" spans="1:43" x14ac:dyDescent="0.25">
      <c r="A7199" s="2">
        <v>44130.875</v>
      </c>
      <c r="B7199" s="22">
        <v>2239612.0299999998</v>
      </c>
      <c r="C7199" s="47">
        <f t="shared" si="110"/>
        <v>2.23961203</v>
      </c>
      <c r="D7199" s="47">
        <f>IF($J$13="Yes", D7198+$J$14*(C7199-D7198),$J$12)</f>
        <v>2.4</v>
      </c>
      <c r="E7199" s="47" cm="1">
        <f t="array" ref="E7199">_xlfn.IFS(C7199&gt;(D7199+maxpout),MAX(C7199-elyscap,D7199+maxpout),C7199&gt;D7199-minpout,C7199,C7199&lt;=D7199-minpout,C7199+(F7198-F7199)*efromH2)</f>
        <v>2.4000000000000021</v>
      </c>
      <c r="F7199" s="37" cm="1">
        <f t="array" ref="F7199">_xlfn.IFS(C7199&gt;(D7199+maxpout),MIN(max_storage,F7198+MIN(elyscap,(C7199-D7199+maxpout))*H2in),C7199&gt;(D7199-minpout),F7198,C7199&lt;=(D7199-minpout),MAX(0,F7198+(C7199-(D7199-minpout))*H2out))</f>
        <v>19.666105102989398</v>
      </c>
      <c r="G7199" s="37">
        <f>MAX(0,F7198+MIN(elyscap,(C7199-D7199+maxpout))*H2in - max_storage)</f>
        <v>0</v>
      </c>
      <c r="H7199" s="17"/>
      <c r="AQ7199" s="51">
        <v>17546.325341741125</v>
      </c>
    </row>
    <row r="7200" spans="1:43" x14ac:dyDescent="0.25">
      <c r="A7200" s="2">
        <v>44130.916666666701</v>
      </c>
      <c r="B7200" s="22">
        <v>2049729.713</v>
      </c>
      <c r="C7200" s="47">
        <f t="shared" si="110"/>
        <v>2.0497297130000001</v>
      </c>
      <c r="D7200" s="47">
        <f>IF($J$13="Yes", D7199+$J$14*(C7200-D7199),$J$12)</f>
        <v>2.4</v>
      </c>
      <c r="E7200" s="47" cm="1">
        <f t="array" ref="E7200">_xlfn.IFS(C7200&gt;(D7200+maxpout),MAX(C7200-elyscap,D7200+maxpout),C7200&gt;D7200-minpout,C7200,C7200&lt;=D7200-minpout,C7200+(F7199-F7200)*efromH2)</f>
        <v>2.4000000000000008</v>
      </c>
      <c r="F7200" s="37" cm="1">
        <f t="array" ref="F7200">_xlfn.IFS(C7200&gt;(D7200+maxpout),MIN(max_storage,F7199+MIN(elyscap,(C7200-D7200+maxpout))*H2in),C7200&gt;(D7200-minpout),F7199,C7200&lt;=(D7200-minpout),MAX(0,F7199+(C7200-(D7200-minpout))*H2out))</f>
        <v>19.648591588639398</v>
      </c>
      <c r="G7200" s="37">
        <f>MAX(0,F7199+MIN(elyscap,(C7200-D7200+maxpout))*H2in - max_storage)</f>
        <v>0</v>
      </c>
      <c r="H7200" s="17"/>
      <c r="AQ7200" s="51">
        <v>17494.898119636735</v>
      </c>
    </row>
    <row r="7201" spans="1:43" x14ac:dyDescent="0.25">
      <c r="A7201" s="2">
        <v>44130.958333333299</v>
      </c>
      <c r="B7201" s="22">
        <v>1918517.673</v>
      </c>
      <c r="C7201" s="47">
        <f t="shared" si="110"/>
        <v>1.918517673</v>
      </c>
      <c r="D7201" s="47">
        <f>IF($J$13="Yes", D7200+$J$14*(C7201-D7200),$J$12)</f>
        <v>2.4</v>
      </c>
      <c r="E7201" s="47" cm="1">
        <f t="array" ref="E7201">_xlfn.IFS(C7201&gt;(D7201+maxpout),MAX(C7201-elyscap,D7201+maxpout),C7201&gt;D7201-minpout,C7201,C7201&lt;=D7201-minpout,C7201+(F7200-F7201)*efromH2)</f>
        <v>2.4000000000000092</v>
      </c>
      <c r="F7201" s="37" cm="1">
        <f t="array" ref="F7201">_xlfn.IFS(C7201&gt;(D7201+maxpout),MIN(max_storage,F7200+MIN(elyscap,(C7201-D7201+maxpout))*H2in),C7201&gt;(D7201-minpout),F7200,C7201&lt;=(D7201-minpout),MAX(0,F7200+(C7201-(D7201-minpout))*H2out))</f>
        <v>19.624517472289398</v>
      </c>
      <c r="G7201" s="37">
        <f>MAX(0,F7200+MIN(elyscap,(C7201-D7201+maxpout))*H2in - max_storage)</f>
        <v>0</v>
      </c>
      <c r="H7201" s="17"/>
      <c r="AQ7201" s="51">
        <v>17727.062357886836</v>
      </c>
    </row>
    <row r="7202" spans="1:43" x14ac:dyDescent="0.25">
      <c r="A7202" s="2">
        <v>44131</v>
      </c>
      <c r="B7202" s="22">
        <v>1910954.91</v>
      </c>
      <c r="C7202" s="47">
        <f t="shared" si="110"/>
        <v>1.9109549099999998</v>
      </c>
      <c r="D7202" s="47">
        <f>IF($J$13="Yes", D7201+$J$14*(C7202-D7201),$J$12)</f>
        <v>2.4</v>
      </c>
      <c r="E7202" s="47" cm="1">
        <f t="array" ref="E7202">_xlfn.IFS(C7202&gt;(D7202+maxpout),MAX(C7202-elyscap,D7202+maxpout),C7202&gt;D7202-minpout,C7202,C7202&lt;=D7202-minpout,C7202+(F7201-F7202)*efromH2)</f>
        <v>2.4000000000000332</v>
      </c>
      <c r="F7202" s="37" cm="1">
        <f t="array" ref="F7202">_xlfn.IFS(C7202&gt;(D7202+maxpout),MIN(max_storage,F7201+MIN(elyscap,(C7202-D7202+maxpout))*H2in),C7202&gt;(D7202-minpout),F7201,C7202&lt;=(D7202-minpout),MAX(0,F7201+(C7202-(D7202-minpout))*H2out))</f>
        <v>19.600065217789396</v>
      </c>
      <c r="G7202" s="37">
        <f>MAX(0,F7201+MIN(elyscap,(C7202-D7202+maxpout))*H2in - max_storage)</f>
        <v>0</v>
      </c>
      <c r="H7202" s="17"/>
      <c r="AQ7202" s="51">
        <v>17855.877659407925</v>
      </c>
    </row>
    <row r="7203" spans="1:43" x14ac:dyDescent="0.25">
      <c r="A7203" s="2">
        <v>44131.041666666701</v>
      </c>
      <c r="B7203" s="22">
        <v>1797209.1540000001</v>
      </c>
      <c r="C7203" s="47">
        <f t="shared" si="110"/>
        <v>1.7972091540000001</v>
      </c>
      <c r="D7203" s="47">
        <f>IF($J$13="Yes", D7202+$J$14*(C7203-D7202),$J$12)</f>
        <v>2.4</v>
      </c>
      <c r="E7203" s="47" cm="1">
        <f t="array" ref="E7203">_xlfn.IFS(C7203&gt;(D7203+maxpout),MAX(C7203-elyscap,D7203+maxpout),C7203&gt;D7203-minpout,C7203,C7203&lt;=D7203-minpout,C7203+(F7202-F7203)*efromH2)</f>
        <v>2.3999999999999764</v>
      </c>
      <c r="F7203" s="37" cm="1">
        <f t="array" ref="F7203">_xlfn.IFS(C7203&gt;(D7203+maxpout),MIN(max_storage,F7202+MIN(elyscap,(C7203-D7203+maxpout))*H2in),C7203&gt;(D7203-minpout),F7202,C7203&lt;=(D7203-minpout),MAX(0,F7202+(C7203-(D7203-minpout))*H2out))</f>
        <v>19.569925675489397</v>
      </c>
      <c r="G7203" s="37">
        <f>MAX(0,F7202+MIN(elyscap,(C7203-D7203+maxpout))*H2in - max_storage)</f>
        <v>0</v>
      </c>
      <c r="H7203" s="17"/>
      <c r="AQ7203" s="51">
        <v>17740.166409673049</v>
      </c>
    </row>
    <row r="7204" spans="1:43" x14ac:dyDescent="0.25">
      <c r="A7204" s="2">
        <v>44131.083333333299</v>
      </c>
      <c r="B7204" s="22">
        <v>1647034.0209999999</v>
      </c>
      <c r="C7204" s="47">
        <f t="shared" si="110"/>
        <v>1.6470340209999998</v>
      </c>
      <c r="D7204" s="47">
        <f>IF($J$13="Yes", D7203+$J$14*(C7204-D7203),$J$12)</f>
        <v>2.4</v>
      </c>
      <c r="E7204" s="47" cm="1">
        <f t="array" ref="E7204">_xlfn.IFS(C7204&gt;(D7204+maxpout),MAX(C7204-elyscap,D7204+maxpout),C7204&gt;D7204-minpout,C7204,C7204&lt;=D7204-minpout,C7204+(F7203-F7204)*efromH2)</f>
        <v>2.399999999999995</v>
      </c>
      <c r="F7204" s="37" cm="1">
        <f t="array" ref="F7204">_xlfn.IFS(C7204&gt;(D7204+maxpout),MIN(max_storage,F7203+MIN(elyscap,(C7204-D7204+maxpout))*H2in),C7204&gt;(D7204-minpout),F7203,C7204&lt;=(D7204-minpout),MAX(0,F7203+(C7204-(D7204-minpout))*H2out))</f>
        <v>19.532277376539398</v>
      </c>
      <c r="G7204" s="37">
        <f>MAX(0,F7203+MIN(elyscap,(C7204-D7204+maxpout))*H2in - max_storage)</f>
        <v>0</v>
      </c>
      <c r="H7204" s="17"/>
      <c r="AQ7204" s="51">
        <v>17469.184508584542</v>
      </c>
    </row>
    <row r="7205" spans="1:43" x14ac:dyDescent="0.25">
      <c r="A7205" s="2">
        <v>44131.125</v>
      </c>
      <c r="B7205" s="22">
        <v>1638789.9210000001</v>
      </c>
      <c r="C7205" s="47">
        <f t="shared" si="110"/>
        <v>1.6387899210000001</v>
      </c>
      <c r="D7205" s="47">
        <f>IF($J$13="Yes", D7204+$J$14*(C7205-D7204),$J$12)</f>
        <v>2.4</v>
      </c>
      <c r="E7205" s="47" cm="1">
        <f t="array" ref="E7205">_xlfn.IFS(C7205&gt;(D7205+maxpout),MAX(C7205-elyscap,D7205+maxpout),C7205&gt;D7205-minpout,C7205,C7205&lt;=D7205-minpout,C7205+(F7204-F7205)*efromH2)</f>
        <v>2.3999999999999941</v>
      </c>
      <c r="F7205" s="37" cm="1">
        <f t="array" ref="F7205">_xlfn.IFS(C7205&gt;(D7205+maxpout),MIN(max_storage,F7204+MIN(elyscap,(C7205-D7205+maxpout))*H2in),C7205&gt;(D7205-minpout),F7204,C7205&lt;=(D7205-minpout),MAX(0,F7204+(C7205-(D7205-minpout))*H2out))</f>
        <v>19.494216872589398</v>
      </c>
      <c r="G7205" s="37">
        <f>MAX(0,F7204+MIN(elyscap,(C7205-D7205+maxpout))*H2in - max_storage)</f>
        <v>0</v>
      </c>
      <c r="H7205" s="17"/>
      <c r="AQ7205" s="51">
        <v>16661.678223041592</v>
      </c>
    </row>
    <row r="7206" spans="1:43" x14ac:dyDescent="0.25">
      <c r="A7206" s="2">
        <v>44131.166666666701</v>
      </c>
      <c r="B7206" s="22">
        <v>1671553.976</v>
      </c>
      <c r="C7206" s="47">
        <f t="shared" si="110"/>
        <v>1.671553976</v>
      </c>
      <c r="D7206" s="47">
        <f>IF($J$13="Yes", D7205+$J$14*(C7206-D7205),$J$12)</f>
        <v>2.4</v>
      </c>
      <c r="E7206" s="47" cm="1">
        <f t="array" ref="E7206">_xlfn.IFS(C7206&gt;(D7206+maxpout),MAX(C7206-elyscap,D7206+maxpout),C7206&gt;D7206-minpout,C7206,C7206&lt;=D7206-minpout,C7206+(F7205-F7206)*efromH2)</f>
        <v>2.3999999999999648</v>
      </c>
      <c r="F7206" s="37" cm="1">
        <f t="array" ref="F7206">_xlfn.IFS(C7206&gt;(D7206+maxpout),MIN(max_storage,F7205+MIN(elyscap,(C7206-D7206+maxpout))*H2in),C7206&gt;(D7206-minpout),F7205,C7206&lt;=(D7206-minpout),MAX(0,F7205+(C7206-(D7206-minpout))*H2out))</f>
        <v>19.4577945713894</v>
      </c>
      <c r="G7206" s="37">
        <f>MAX(0,F7205+MIN(elyscap,(C7206-D7206+maxpout))*H2in - max_storage)</f>
        <v>0</v>
      </c>
      <c r="H7206" s="17"/>
      <c r="AQ7206" s="51">
        <v>16849.585380730703</v>
      </c>
    </row>
    <row r="7207" spans="1:43" x14ac:dyDescent="0.25">
      <c r="A7207" s="2">
        <v>44131.208333333299</v>
      </c>
      <c r="B7207" s="22">
        <v>1867845.8459999999</v>
      </c>
      <c r="C7207" s="47">
        <f t="shared" si="110"/>
        <v>1.8678458459999998</v>
      </c>
      <c r="D7207" s="47">
        <f>IF($J$13="Yes", D7206+$J$14*(C7207-D7206),$J$12)</f>
        <v>2.4</v>
      </c>
      <c r="E7207" s="47" cm="1">
        <f t="array" ref="E7207">_xlfn.IFS(C7207&gt;(D7207+maxpout),MAX(C7207-elyscap,D7207+maxpout),C7207&gt;D7207-minpout,C7207,C7207&lt;=D7207-minpout,C7207+(F7206-F7207)*efromH2)</f>
        <v>2.3999999999999684</v>
      </c>
      <c r="F7207" s="37" cm="1">
        <f t="array" ref="F7207">_xlfn.IFS(C7207&gt;(D7207+maxpout),MIN(max_storage,F7206+MIN(elyscap,(C7207-D7207+maxpout))*H2in),C7207&gt;(D7207-minpout),F7206,C7207&lt;=(D7207-minpout),MAX(0,F7206+(C7207-(D7207-minpout))*H2out))</f>
        <v>19.431186863689401</v>
      </c>
      <c r="G7207" s="37">
        <f>MAX(0,F7206+MIN(elyscap,(C7207-D7207+maxpout))*H2in - max_storage)</f>
        <v>0</v>
      </c>
      <c r="H7207" s="17"/>
      <c r="AQ7207" s="51">
        <v>16761.565712128962</v>
      </c>
    </row>
    <row r="7208" spans="1:43" x14ac:dyDescent="0.25">
      <c r="A7208" s="2">
        <v>44131.25</v>
      </c>
      <c r="B7208" s="22">
        <v>2180041.1009999998</v>
      </c>
      <c r="C7208" s="47">
        <f t="shared" si="110"/>
        <v>2.1800411009999996</v>
      </c>
      <c r="D7208" s="47">
        <f>IF($J$13="Yes", D7207+$J$14*(C7208-D7207),$J$12)</f>
        <v>2.4</v>
      </c>
      <c r="E7208" s="47" cm="1">
        <f t="array" ref="E7208">_xlfn.IFS(C7208&gt;(D7208+maxpout),MAX(C7208-elyscap,D7208+maxpout),C7208&gt;D7208-minpout,C7208,C7208&lt;=D7208-minpout,C7208+(F7207-F7208)*efromH2)</f>
        <v>2.3999999999999764</v>
      </c>
      <c r="F7208" s="37" cm="1">
        <f t="array" ref="F7208">_xlfn.IFS(C7208&gt;(D7208+maxpout),MIN(max_storage,F7207+MIN(elyscap,(C7208-D7208+maxpout))*H2in),C7208&gt;(D7208-minpout),F7207,C7208&lt;=(D7208-minpout),MAX(0,F7207+(C7208-(D7208-minpout))*H2out))</f>
        <v>19.420188918739402</v>
      </c>
      <c r="G7208" s="37">
        <f>MAX(0,F7207+MIN(elyscap,(C7208-D7208+maxpout))*H2in - max_storage)</f>
        <v>0</v>
      </c>
      <c r="H7208" s="17"/>
      <c r="AQ7208" s="51">
        <v>17266.689821548509</v>
      </c>
    </row>
    <row r="7209" spans="1:43" x14ac:dyDescent="0.25">
      <c r="A7209" s="2">
        <v>44131.291666666701</v>
      </c>
      <c r="B7209" s="22">
        <v>2516601.9909999999</v>
      </c>
      <c r="C7209" s="47">
        <f t="shared" si="110"/>
        <v>2.5166019909999999</v>
      </c>
      <c r="D7209" s="47">
        <f>IF($J$13="Yes", D7208+$J$14*(C7209-D7208),$J$12)</f>
        <v>2.4</v>
      </c>
      <c r="E7209" s="47" cm="1">
        <f t="array" ref="E7209">_xlfn.IFS(C7209&gt;(D7209+maxpout),MAX(C7209-elyscap,D7209+maxpout),C7209&gt;D7209-minpout,C7209,C7209&lt;=D7209-minpout,C7209+(F7208-F7209)*efromH2)</f>
        <v>2.4</v>
      </c>
      <c r="F7209" s="37" cm="1">
        <f t="array" ref="F7209">_xlfn.IFS(C7209&gt;(D7209+maxpout),MIN(max_storage,F7208+MIN(elyscap,(C7209-D7209+maxpout))*H2in),C7209&gt;(D7209-minpout),F7208,C7209&lt;=(D7209-minpout),MAX(0,F7208+(C7209-(D7209-minpout))*H2out))</f>
        <v>19.422520958559403</v>
      </c>
      <c r="G7209" s="37">
        <f>MAX(0,F7208+MIN(elyscap,(C7209-D7209+maxpout))*H2in - max_storage)</f>
        <v>0</v>
      </c>
      <c r="H7209" s="17"/>
      <c r="AQ7209" s="51">
        <v>17272.623731791326</v>
      </c>
    </row>
    <row r="7210" spans="1:43" x14ac:dyDescent="0.25">
      <c r="A7210" s="2">
        <v>44131.333333333299</v>
      </c>
      <c r="B7210" s="22">
        <v>2613886.5789999999</v>
      </c>
      <c r="C7210" s="47">
        <f t="shared" si="110"/>
        <v>2.6138865789999999</v>
      </c>
      <c r="D7210" s="47">
        <f>IF($J$13="Yes", D7209+$J$14*(C7210-D7209),$J$12)</f>
        <v>2.4</v>
      </c>
      <c r="E7210" s="47" cm="1">
        <f t="array" ref="E7210">_xlfn.IFS(C7210&gt;(D7210+maxpout),MAX(C7210-elyscap,D7210+maxpout),C7210&gt;D7210-minpout,C7210,C7210&lt;=D7210-minpout,C7210+(F7209-F7210)*efromH2)</f>
        <v>2.4</v>
      </c>
      <c r="F7210" s="37" cm="1">
        <f t="array" ref="F7210">_xlfn.IFS(C7210&gt;(D7210+maxpout),MIN(max_storage,F7209+MIN(elyscap,(C7210-D7210+maxpout))*H2in),C7210&gt;(D7210-minpout),F7209,C7210&lt;=(D7210-minpout),MAX(0,F7209+(C7210-(D7210-minpout))*H2out))</f>
        <v>19.426798690139403</v>
      </c>
      <c r="G7210" s="37">
        <f>MAX(0,F7209+MIN(elyscap,(C7210-D7210+maxpout))*H2in - max_storage)</f>
        <v>0</v>
      </c>
      <c r="H7210" s="17"/>
      <c r="AQ7210" s="51">
        <v>16711.127475065041</v>
      </c>
    </row>
    <row r="7211" spans="1:43" x14ac:dyDescent="0.25">
      <c r="A7211" s="2">
        <v>44131.375</v>
      </c>
      <c r="B7211" s="22">
        <v>2491725.622</v>
      </c>
      <c r="C7211" s="47">
        <f t="shared" si="110"/>
        <v>2.4917256220000001</v>
      </c>
      <c r="D7211" s="47">
        <f>IF($J$13="Yes", D7210+$J$14*(C7211-D7210),$J$12)</f>
        <v>2.4</v>
      </c>
      <c r="E7211" s="47" cm="1">
        <f t="array" ref="E7211">_xlfn.IFS(C7211&gt;(D7211+maxpout),MAX(C7211-elyscap,D7211+maxpout),C7211&gt;D7211-minpout,C7211,C7211&lt;=D7211-minpout,C7211+(F7210-F7211)*efromH2)</f>
        <v>2.4</v>
      </c>
      <c r="F7211" s="37" cm="1">
        <f t="array" ref="F7211">_xlfn.IFS(C7211&gt;(D7211+maxpout),MIN(max_storage,F7210+MIN(elyscap,(C7211-D7211+maxpout))*H2in),C7211&gt;(D7211-minpout),F7210,C7211&lt;=(D7211-minpout),MAX(0,F7210+(C7211-(D7211-minpout))*H2out))</f>
        <v>19.428633202579402</v>
      </c>
      <c r="G7211" s="37">
        <f>MAX(0,F7210+MIN(elyscap,(C7211-D7211+maxpout))*H2in - max_storage)</f>
        <v>0</v>
      </c>
      <c r="H7211" s="17"/>
      <c r="AQ7211" s="51">
        <v>16735.357608556533</v>
      </c>
    </row>
    <row r="7212" spans="1:43" x14ac:dyDescent="0.25">
      <c r="A7212" s="2">
        <v>44131.416666666701</v>
      </c>
      <c r="B7212" s="22">
        <v>2517359.7919999999</v>
      </c>
      <c r="C7212" s="47">
        <f t="shared" si="110"/>
        <v>2.5173597919999997</v>
      </c>
      <c r="D7212" s="47">
        <f>IF($J$13="Yes", D7211+$J$14*(C7212-D7211),$J$12)</f>
        <v>2.4</v>
      </c>
      <c r="E7212" s="47" cm="1">
        <f t="array" ref="E7212">_xlfn.IFS(C7212&gt;(D7212+maxpout),MAX(C7212-elyscap,D7212+maxpout),C7212&gt;D7212-minpout,C7212,C7212&lt;=D7212-minpout,C7212+(F7211-F7212)*efromH2)</f>
        <v>2.4</v>
      </c>
      <c r="F7212" s="37" cm="1">
        <f t="array" ref="F7212">_xlfn.IFS(C7212&gt;(D7212+maxpout),MIN(max_storage,F7211+MIN(elyscap,(C7212-D7212+maxpout))*H2in),C7212&gt;(D7212-minpout),F7211,C7212&lt;=(D7212-minpout),MAX(0,F7211+(C7212-(D7212-minpout))*H2out))</f>
        <v>19.430980398419401</v>
      </c>
      <c r="G7212" s="37">
        <f>MAX(0,F7211+MIN(elyscap,(C7212-D7212+maxpout))*H2in - max_storage)</f>
        <v>0</v>
      </c>
      <c r="H7212" s="17"/>
      <c r="AQ7212" s="51">
        <v>17553.495483284525</v>
      </c>
    </row>
    <row r="7213" spans="1:43" x14ac:dyDescent="0.25">
      <c r="A7213" s="2">
        <v>44131.458333333299</v>
      </c>
      <c r="B7213" s="22">
        <v>2787376.8429999999</v>
      </c>
      <c r="C7213" s="47">
        <f t="shared" si="110"/>
        <v>2.7873768429999997</v>
      </c>
      <c r="D7213" s="47">
        <f>IF($J$13="Yes", D7212+$J$14*(C7213-D7212),$J$12)</f>
        <v>2.4</v>
      </c>
      <c r="E7213" s="47" cm="1">
        <f t="array" ref="E7213">_xlfn.IFS(C7213&gt;(D7213+maxpout),MAX(C7213-elyscap,D7213+maxpout),C7213&gt;D7213-minpout,C7213,C7213&lt;=D7213-minpout,C7213+(F7212-F7213)*efromH2)</f>
        <v>2.4</v>
      </c>
      <c r="F7213" s="37" cm="1">
        <f t="array" ref="F7213">_xlfn.IFS(C7213&gt;(D7213+maxpout),MIN(max_storage,F7212+MIN(elyscap,(C7213-D7213+maxpout))*H2in),C7213&gt;(D7213-minpout),F7212,C7213&lt;=(D7213-minpout),MAX(0,F7212+(C7213-(D7213-minpout))*H2out))</f>
        <v>19.438727935279399</v>
      </c>
      <c r="G7213" s="37">
        <f>MAX(0,F7212+MIN(elyscap,(C7213-D7213+maxpout))*H2in - max_storage)</f>
        <v>0</v>
      </c>
      <c r="H7213" s="17"/>
      <c r="AQ7213" s="51">
        <v>18446.054482307809</v>
      </c>
    </row>
    <row r="7214" spans="1:43" x14ac:dyDescent="0.25">
      <c r="A7214" s="2">
        <v>44131.5</v>
      </c>
      <c r="B7214" s="22">
        <v>2923622.375</v>
      </c>
      <c r="C7214" s="47">
        <f t="shared" si="110"/>
        <v>2.9236223749999999</v>
      </c>
      <c r="D7214" s="47">
        <f>IF($J$13="Yes", D7213+$J$14*(C7214-D7213),$J$12)</f>
        <v>2.4</v>
      </c>
      <c r="E7214" s="47" cm="1">
        <f t="array" ref="E7214">_xlfn.IFS(C7214&gt;(D7214+maxpout),MAX(C7214-elyscap,D7214+maxpout),C7214&gt;D7214-minpout,C7214,C7214&lt;=D7214-minpout,C7214+(F7213-F7214)*efromH2)</f>
        <v>2.4</v>
      </c>
      <c r="F7214" s="37" cm="1">
        <f t="array" ref="F7214">_xlfn.IFS(C7214&gt;(D7214+maxpout),MIN(max_storage,F7213+MIN(elyscap,(C7214-D7214+maxpout))*H2in),C7214&gt;(D7214-minpout),F7213,C7214&lt;=(D7214-minpout),MAX(0,F7213+(C7214-(D7214-minpout))*H2out))</f>
        <v>19.449200382779399</v>
      </c>
      <c r="G7214" s="37">
        <f>MAX(0,F7213+MIN(elyscap,(C7214-D7214+maxpout))*H2in - max_storage)</f>
        <v>0</v>
      </c>
      <c r="H7214" s="17"/>
      <c r="AQ7214" s="51">
        <v>19108.921705682165</v>
      </c>
    </row>
    <row r="7215" spans="1:43" x14ac:dyDescent="0.25">
      <c r="A7215" s="2">
        <v>44131.541666666701</v>
      </c>
      <c r="B7215" s="22">
        <v>3163489.78</v>
      </c>
      <c r="C7215" s="47">
        <f t="shared" si="110"/>
        <v>3.1634897799999999</v>
      </c>
      <c r="D7215" s="47">
        <f>IF($J$13="Yes", D7214+$J$14*(C7215-D7214),$J$12)</f>
        <v>2.4</v>
      </c>
      <c r="E7215" s="47" cm="1">
        <f t="array" ref="E7215">_xlfn.IFS(C7215&gt;(D7215+maxpout),MAX(C7215-elyscap,D7215+maxpout),C7215&gt;D7215-minpout,C7215,C7215&lt;=D7215-minpout,C7215+(F7214-F7215)*efromH2)</f>
        <v>2.4</v>
      </c>
      <c r="F7215" s="37" cm="1">
        <f t="array" ref="F7215">_xlfn.IFS(C7215&gt;(D7215+maxpout),MIN(max_storage,F7214+MIN(elyscap,(C7215-D7215+maxpout))*H2in),C7215&gt;(D7215-minpout),F7214,C7215&lt;=(D7215-minpout),MAX(0,F7214+(C7215-(D7215-minpout))*H2out))</f>
        <v>19.464470178379397</v>
      </c>
      <c r="G7215" s="37">
        <f>MAX(0,F7214+MIN(elyscap,(C7215-D7215+maxpout))*H2in - max_storage)</f>
        <v>0</v>
      </c>
      <c r="H7215" s="17"/>
      <c r="AQ7215" s="51">
        <v>19249.852073949001</v>
      </c>
    </row>
    <row r="7216" spans="1:43" x14ac:dyDescent="0.25">
      <c r="A7216" s="2">
        <v>44131.583333333299</v>
      </c>
      <c r="B7216" s="22">
        <v>3448776.68</v>
      </c>
      <c r="C7216" s="47">
        <f t="shared" si="110"/>
        <v>3.4487766800000004</v>
      </c>
      <c r="D7216" s="47">
        <f>IF($J$13="Yes", D7215+$J$14*(C7216-D7215),$J$12)</f>
        <v>2.4</v>
      </c>
      <c r="E7216" s="47" cm="1">
        <f t="array" ref="E7216">_xlfn.IFS(C7216&gt;(D7216+maxpout),MAX(C7216-elyscap,D7216+maxpout),C7216&gt;D7216-minpout,C7216,C7216&lt;=D7216-minpout,C7216+(F7215-F7216)*efromH2)</f>
        <v>2.4</v>
      </c>
      <c r="F7216" s="37" cm="1">
        <f t="array" ref="F7216">_xlfn.IFS(C7216&gt;(D7216+maxpout),MIN(max_storage,F7215+MIN(elyscap,(C7216-D7216+maxpout))*H2in),C7216&gt;(D7216-minpout),F7215,C7216&lt;=(D7216-minpout),MAX(0,F7215+(C7216-(D7216-minpout))*H2out))</f>
        <v>19.485445711979398</v>
      </c>
      <c r="G7216" s="37">
        <f>MAX(0,F7215+MIN(elyscap,(C7216-D7216+maxpout))*H2in - max_storage)</f>
        <v>0</v>
      </c>
      <c r="H7216" s="17"/>
      <c r="AQ7216" s="51">
        <v>19184.331815017929</v>
      </c>
    </row>
    <row r="7217" spans="1:43" x14ac:dyDescent="0.25">
      <c r="A7217" s="2">
        <v>44131.625</v>
      </c>
      <c r="B7217" s="22">
        <v>3646757.1090000002</v>
      </c>
      <c r="C7217" s="47">
        <f t="shared" si="110"/>
        <v>3.6467571090000002</v>
      </c>
      <c r="D7217" s="47">
        <f>IF($J$13="Yes", D7216+$J$14*(C7217-D7216),$J$12)</f>
        <v>2.4</v>
      </c>
      <c r="E7217" s="47" cm="1">
        <f t="array" ref="E7217">_xlfn.IFS(C7217&gt;(D7217+maxpout),MAX(C7217-elyscap,D7217+maxpout),C7217&gt;D7217-minpout,C7217,C7217&lt;=D7217-minpout,C7217+(F7216-F7217)*efromH2)</f>
        <v>2.4</v>
      </c>
      <c r="F7217" s="37" cm="1">
        <f t="array" ref="F7217">_xlfn.IFS(C7217&gt;(D7217+maxpout),MIN(max_storage,F7216+MIN(elyscap,(C7217-D7217+maxpout))*H2in),C7217&gt;(D7217-minpout),F7216,C7217&lt;=(D7217-minpout),MAX(0,F7216+(C7217-(D7217-minpout))*H2out))</f>
        <v>19.510380854159397</v>
      </c>
      <c r="G7217" s="37">
        <f>MAX(0,F7216+MIN(elyscap,(C7217-D7217+maxpout))*H2in - max_storage)</f>
        <v>0</v>
      </c>
      <c r="H7217" s="17"/>
      <c r="AQ7217" s="51">
        <v>18708.630010552333</v>
      </c>
    </row>
    <row r="7218" spans="1:43" x14ac:dyDescent="0.25">
      <c r="A7218" s="2">
        <v>44131.666666666701</v>
      </c>
      <c r="B7218" s="22">
        <v>4027626.9989999998</v>
      </c>
      <c r="C7218" s="47">
        <f t="shared" si="110"/>
        <v>4.0276269989999998</v>
      </c>
      <c r="D7218" s="47">
        <f>IF($J$13="Yes", D7217+$J$14*(C7218-D7217),$J$12)</f>
        <v>2.4</v>
      </c>
      <c r="E7218" s="47" cm="1">
        <f t="array" ref="E7218">_xlfn.IFS(C7218&gt;(D7218+maxpout),MAX(C7218-elyscap,D7218+maxpout),C7218&gt;D7218-minpout,C7218,C7218&lt;=D7218-minpout,C7218+(F7217-F7218)*efromH2)</f>
        <v>2.4</v>
      </c>
      <c r="F7218" s="37" cm="1">
        <f t="array" ref="F7218">_xlfn.IFS(C7218&gt;(D7218+maxpout),MIN(max_storage,F7217+MIN(elyscap,(C7218-D7218+maxpout))*H2in),C7218&gt;(D7218-minpout),F7217,C7218&lt;=(D7218-minpout),MAX(0,F7217+(C7218-(D7218-minpout))*H2out))</f>
        <v>19.542933394139396</v>
      </c>
      <c r="G7218" s="37">
        <f>MAX(0,F7217+MIN(elyscap,(C7218-D7218+maxpout))*H2in - max_storage)</f>
        <v>0</v>
      </c>
      <c r="H7218" s="17"/>
      <c r="AQ7218" s="51">
        <v>19040.187245369569</v>
      </c>
    </row>
    <row r="7219" spans="1:43" x14ac:dyDescent="0.25">
      <c r="A7219" s="2">
        <v>44131.708333333299</v>
      </c>
      <c r="B7219" s="22">
        <v>4569506.8789999997</v>
      </c>
      <c r="C7219" s="47">
        <f t="shared" si="110"/>
        <v>4.5695068789999995</v>
      </c>
      <c r="D7219" s="47">
        <f>IF($J$13="Yes", D7218+$J$14*(C7219-D7218),$J$12)</f>
        <v>2.4</v>
      </c>
      <c r="E7219" s="47" cm="1">
        <f t="array" ref="E7219">_xlfn.IFS(C7219&gt;(D7219+maxpout),MAX(C7219-elyscap,D7219+maxpout),C7219&gt;D7219-minpout,C7219,C7219&lt;=D7219-minpout,C7219+(F7218-F7219)*efromH2)</f>
        <v>2.4</v>
      </c>
      <c r="F7219" s="37" cm="1">
        <f t="array" ref="F7219">_xlfn.IFS(C7219&gt;(D7219+maxpout),MIN(max_storage,F7218+MIN(elyscap,(C7219-D7219+maxpout))*H2in),C7219&gt;(D7219-minpout),F7218,C7219&lt;=(D7219-minpout),MAX(0,F7218+(C7219-(D7219-minpout))*H2out))</f>
        <v>19.586323531719398</v>
      </c>
      <c r="G7219" s="37">
        <f>MAX(0,F7218+MIN(elyscap,(C7219-D7219+maxpout))*H2in - max_storage)</f>
        <v>0</v>
      </c>
      <c r="H7219" s="17"/>
      <c r="AQ7219" s="51">
        <v>21008.267475902907</v>
      </c>
    </row>
    <row r="7220" spans="1:43" x14ac:dyDescent="0.25">
      <c r="A7220" s="2">
        <v>44131.75</v>
      </c>
      <c r="B7220" s="22">
        <v>4911900.5329999998</v>
      </c>
      <c r="C7220" s="47">
        <f t="shared" si="110"/>
        <v>4.9119005329999998</v>
      </c>
      <c r="D7220" s="47">
        <f>IF($J$13="Yes", D7219+$J$14*(C7220-D7219),$J$12)</f>
        <v>2.4</v>
      </c>
      <c r="E7220" s="47" cm="1">
        <f t="array" ref="E7220">_xlfn.IFS(C7220&gt;(D7220+maxpout),MAX(C7220-elyscap,D7220+maxpout),C7220&gt;D7220-minpout,C7220,C7220&lt;=D7220-minpout,C7220+(F7219-F7220)*efromH2)</f>
        <v>2.4</v>
      </c>
      <c r="F7220" s="37" cm="1">
        <f t="array" ref="F7220">_xlfn.IFS(C7220&gt;(D7220+maxpout),MIN(max_storage,F7219+MIN(elyscap,(C7220-D7220+maxpout))*H2in),C7220&gt;(D7220-minpout),F7219,C7220&lt;=(D7220-minpout),MAX(0,F7219+(C7220-(D7220-minpout))*H2out))</f>
        <v>19.636561542379397</v>
      </c>
      <c r="G7220" s="37">
        <f>MAX(0,F7219+MIN(elyscap,(C7220-D7220+maxpout))*H2in - max_storage)</f>
        <v>0</v>
      </c>
      <c r="H7220" s="17"/>
      <c r="AQ7220" s="51">
        <v>23858.027870014368</v>
      </c>
    </row>
    <row r="7221" spans="1:43" x14ac:dyDescent="0.25">
      <c r="A7221" s="2">
        <v>44131.791666666701</v>
      </c>
      <c r="B7221" s="22">
        <v>5327022.7220000001</v>
      </c>
      <c r="C7221" s="47">
        <f t="shared" si="110"/>
        <v>5.3270227219999997</v>
      </c>
      <c r="D7221" s="47">
        <f>IF($J$13="Yes", D7220+$J$14*(C7221-D7220),$J$12)</f>
        <v>2.4</v>
      </c>
      <c r="E7221" s="47" cm="1">
        <f t="array" ref="E7221">_xlfn.IFS(C7221&gt;(D7221+maxpout),MAX(C7221-elyscap,D7221+maxpout),C7221&gt;D7221-minpout,C7221,C7221&lt;=D7221-minpout,C7221+(F7220-F7221)*efromH2)</f>
        <v>2.4</v>
      </c>
      <c r="F7221" s="37" cm="1">
        <f t="array" ref="F7221">_xlfn.IFS(C7221&gt;(D7221+maxpout),MIN(max_storage,F7220+MIN(elyscap,(C7221-D7221+maxpout))*H2in),C7221&gt;(D7221-minpout),F7220,C7221&lt;=(D7221-minpout),MAX(0,F7220+(C7221-(D7221-minpout))*H2out))</f>
        <v>19.695101996819396</v>
      </c>
      <c r="G7221" s="37">
        <f>MAX(0,F7220+MIN(elyscap,(C7221-D7221+maxpout))*H2in - max_storage)</f>
        <v>0</v>
      </c>
      <c r="H7221" s="17"/>
      <c r="AQ7221" s="51">
        <v>26697.403921200908</v>
      </c>
    </row>
    <row r="7222" spans="1:43" x14ac:dyDescent="0.25">
      <c r="A7222" s="2">
        <v>44131.833333333299</v>
      </c>
      <c r="B7222" s="22">
        <v>5283769.1310000001</v>
      </c>
      <c r="C7222" s="47">
        <f t="shared" si="110"/>
        <v>5.2837691309999997</v>
      </c>
      <c r="D7222" s="47">
        <f>IF($J$13="Yes", D7221+$J$14*(C7222-D7221),$J$12)</f>
        <v>2.4</v>
      </c>
      <c r="E7222" s="47" cm="1">
        <f t="array" ref="E7222">_xlfn.IFS(C7222&gt;(D7222+maxpout),MAX(C7222-elyscap,D7222+maxpout),C7222&gt;D7222-minpout,C7222,C7222&lt;=D7222-minpout,C7222+(F7221-F7222)*efromH2)</f>
        <v>2.4</v>
      </c>
      <c r="F7222" s="37" cm="1">
        <f t="array" ref="F7222">_xlfn.IFS(C7222&gt;(D7222+maxpout),MIN(max_storage,F7221+MIN(elyscap,(C7222-D7222+maxpout))*H2in),C7222&gt;(D7222-minpout),F7221,C7222&lt;=(D7222-minpout),MAX(0,F7221+(C7222-(D7222-minpout))*H2out))</f>
        <v>19.752777379439397</v>
      </c>
      <c r="G7222" s="37">
        <f>MAX(0,F7221+MIN(elyscap,(C7222-D7222+maxpout))*H2in - max_storage)</f>
        <v>0</v>
      </c>
      <c r="H7222" s="17"/>
      <c r="AQ7222" s="51">
        <v>28510.460746640725</v>
      </c>
    </row>
    <row r="7223" spans="1:43" x14ac:dyDescent="0.25">
      <c r="A7223" s="2">
        <v>44131.875</v>
      </c>
      <c r="B7223" s="22">
        <v>5013543.2640000004</v>
      </c>
      <c r="C7223" s="47">
        <f t="shared" si="110"/>
        <v>5.0135432640000008</v>
      </c>
      <c r="D7223" s="47">
        <f>IF($J$13="Yes", D7222+$J$14*(C7223-D7222),$J$12)</f>
        <v>2.4</v>
      </c>
      <c r="E7223" s="47" cm="1">
        <f t="array" ref="E7223">_xlfn.IFS(C7223&gt;(D7223+maxpout),MAX(C7223-elyscap,D7223+maxpout),C7223&gt;D7223-minpout,C7223,C7223&lt;=D7223-minpout,C7223+(F7222-F7223)*efromH2)</f>
        <v>2.4</v>
      </c>
      <c r="F7223" s="37" cm="1">
        <f t="array" ref="F7223">_xlfn.IFS(C7223&gt;(D7223+maxpout),MIN(max_storage,F7222+MIN(elyscap,(C7223-D7223+maxpout))*H2in),C7223&gt;(D7223-minpout),F7222,C7223&lt;=(D7223-minpout),MAX(0,F7222+(C7223-(D7223-minpout))*H2out))</f>
        <v>19.805048244719398</v>
      </c>
      <c r="G7223" s="37">
        <f>MAX(0,F7222+MIN(elyscap,(C7223-D7223+maxpout))*H2in - max_storage)</f>
        <v>0</v>
      </c>
      <c r="H7223" s="17"/>
      <c r="AQ7223" s="51">
        <v>29674.00164675252</v>
      </c>
    </row>
    <row r="7224" spans="1:43" x14ac:dyDescent="0.25">
      <c r="A7224" s="2">
        <v>44131.916666666701</v>
      </c>
      <c r="B7224" s="22">
        <v>4844050.4079999998</v>
      </c>
      <c r="C7224" s="47">
        <f t="shared" si="110"/>
        <v>4.8440504080000002</v>
      </c>
      <c r="D7224" s="47">
        <f>IF($J$13="Yes", D7223+$J$14*(C7224-D7223),$J$12)</f>
        <v>2.4</v>
      </c>
      <c r="E7224" s="47" cm="1">
        <f t="array" ref="E7224">_xlfn.IFS(C7224&gt;(D7224+maxpout),MAX(C7224-elyscap,D7224+maxpout),C7224&gt;D7224-minpout,C7224,C7224&lt;=D7224-minpout,C7224+(F7223-F7224)*efromH2)</f>
        <v>2.4</v>
      </c>
      <c r="F7224" s="37" cm="1">
        <f t="array" ref="F7224">_xlfn.IFS(C7224&gt;(D7224+maxpout),MIN(max_storage,F7223+MIN(elyscap,(C7224-D7224+maxpout))*H2in),C7224&gt;(D7224-minpout),F7223,C7224&lt;=(D7224-minpout),MAX(0,F7223+(C7224-(D7224-minpout))*H2out))</f>
        <v>19.853929252879396</v>
      </c>
      <c r="G7224" s="37">
        <f>MAX(0,F7223+MIN(elyscap,(C7224-D7224+maxpout))*H2in - max_storage)</f>
        <v>0</v>
      </c>
      <c r="H7224" s="17"/>
      <c r="AQ7224" s="51">
        <v>29837.678670950143</v>
      </c>
    </row>
    <row r="7225" spans="1:43" x14ac:dyDescent="0.25">
      <c r="A7225" s="2">
        <v>44131.958333333299</v>
      </c>
      <c r="B7225" s="22">
        <v>4643457.4790000003</v>
      </c>
      <c r="C7225" s="47">
        <f t="shared" si="110"/>
        <v>4.6434574790000003</v>
      </c>
      <c r="D7225" s="47">
        <f>IF($J$13="Yes", D7224+$J$14*(C7225-D7224),$J$12)</f>
        <v>2.4</v>
      </c>
      <c r="E7225" s="47" cm="1">
        <f t="array" ref="E7225">_xlfn.IFS(C7225&gt;(D7225+maxpout),MAX(C7225-elyscap,D7225+maxpout),C7225&gt;D7225-minpout,C7225,C7225&lt;=D7225-minpout,C7225+(F7224-F7225)*efromH2)</f>
        <v>2.4</v>
      </c>
      <c r="F7225" s="37" cm="1">
        <f t="array" ref="F7225">_xlfn.IFS(C7225&gt;(D7225+maxpout),MIN(max_storage,F7224+MIN(elyscap,(C7225-D7225+maxpout))*H2in),C7225&gt;(D7225-minpout),F7224,C7225&lt;=(D7225-minpout),MAX(0,F7224+(C7225-(D7225-minpout))*H2out))</f>
        <v>19.898798402459395</v>
      </c>
      <c r="G7225" s="37">
        <f>MAX(0,F7224+MIN(elyscap,(C7225-D7225+maxpout))*H2in - max_storage)</f>
        <v>0</v>
      </c>
      <c r="H7225" s="17"/>
      <c r="AQ7225" s="51">
        <v>30072.562618061533</v>
      </c>
    </row>
    <row r="7226" spans="1:43" x14ac:dyDescent="0.25">
      <c r="A7226" s="2">
        <v>44132</v>
      </c>
      <c r="B7226" s="22">
        <v>4681878.5379999997</v>
      </c>
      <c r="C7226" s="47">
        <f t="shared" si="110"/>
        <v>4.6818785379999994</v>
      </c>
      <c r="D7226" s="47">
        <f>IF($J$13="Yes", D7225+$J$14*(C7226-D7225),$J$12)</f>
        <v>2.4</v>
      </c>
      <c r="E7226" s="47" cm="1">
        <f t="array" ref="E7226">_xlfn.IFS(C7226&gt;(D7226+maxpout),MAX(C7226-elyscap,D7226+maxpout),C7226&gt;D7226-minpout,C7226,C7226&lt;=D7226-minpout,C7226+(F7225-F7226)*efromH2)</f>
        <v>2.4</v>
      </c>
      <c r="F7226" s="37" cm="1">
        <f t="array" ref="F7226">_xlfn.IFS(C7226&gt;(D7226+maxpout),MIN(max_storage,F7225+MIN(elyscap,(C7226-D7226+maxpout))*H2in),C7226&gt;(D7226-minpout),F7225,C7226&lt;=(D7226-minpout),MAX(0,F7225+(C7226-(D7226-minpout))*H2out))</f>
        <v>19.944435973219395</v>
      </c>
      <c r="G7226" s="37">
        <f>MAX(0,F7225+MIN(elyscap,(C7226-D7226+maxpout))*H2in - max_storage)</f>
        <v>0</v>
      </c>
      <c r="H7226" s="17"/>
      <c r="AQ7226" s="51">
        <v>29988.993382141904</v>
      </c>
    </row>
    <row r="7227" spans="1:43" x14ac:dyDescent="0.25">
      <c r="A7227" s="2">
        <v>44132.041666666701</v>
      </c>
      <c r="B7227" s="22">
        <v>4443140.87</v>
      </c>
      <c r="C7227" s="47">
        <f t="shared" si="110"/>
        <v>4.4431408699999997</v>
      </c>
      <c r="D7227" s="47">
        <f>IF($J$13="Yes", D7226+$J$14*(C7227-D7226),$J$12)</f>
        <v>2.4</v>
      </c>
      <c r="E7227" s="47" cm="1">
        <f t="array" ref="E7227">_xlfn.IFS(C7227&gt;(D7227+maxpout),MAX(C7227-elyscap,D7227+maxpout),C7227&gt;D7227-minpout,C7227,C7227&lt;=D7227-minpout,C7227+(F7226-F7227)*efromH2)</f>
        <v>2.4</v>
      </c>
      <c r="F7227" s="37" cm="1">
        <f t="array" ref="F7227">_xlfn.IFS(C7227&gt;(D7227+maxpout),MIN(max_storage,F7226+MIN(elyscap,(C7227-D7227+maxpout))*H2in),C7227&gt;(D7227-minpout),F7226,C7227&lt;=(D7227-minpout),MAX(0,F7226+(C7227-(D7227-minpout))*H2out))</f>
        <v>19.985298790619396</v>
      </c>
      <c r="G7227" s="37">
        <f>MAX(0,F7226+MIN(elyscap,(C7227-D7227+maxpout))*H2in - max_storage)</f>
        <v>0</v>
      </c>
      <c r="H7227" s="17"/>
      <c r="AQ7227" s="51">
        <v>29512.055346375721</v>
      </c>
    </row>
    <row r="7228" spans="1:43" x14ac:dyDescent="0.25">
      <c r="A7228" s="2">
        <v>44132.083333333299</v>
      </c>
      <c r="B7228" s="22">
        <v>4222422.3470000001</v>
      </c>
      <c r="C7228" s="47">
        <f t="shared" si="110"/>
        <v>4.2224223470000002</v>
      </c>
      <c r="D7228" s="47">
        <f>IF($J$13="Yes", D7227+$J$14*(C7228-D7227),$J$12)</f>
        <v>2.4</v>
      </c>
      <c r="E7228" s="47" cm="1">
        <f t="array" ref="E7228">_xlfn.IFS(C7228&gt;(D7228+maxpout),MAX(C7228-elyscap,D7228+maxpout),C7228&gt;D7228-minpout,C7228,C7228&lt;=D7228-minpout,C7228+(F7227-F7228)*efromH2)</f>
        <v>2.4</v>
      </c>
      <c r="F7228" s="37" cm="1">
        <f t="array" ref="F7228">_xlfn.IFS(C7228&gt;(D7228+maxpout),MIN(max_storage,F7227+MIN(elyscap,(C7228-D7228+maxpout))*H2in),C7228&gt;(D7228-minpout),F7227,C7228&lt;=(D7228-minpout),MAX(0,F7227+(C7228-(D7228-minpout))*H2out))</f>
        <v>20.021747237559396</v>
      </c>
      <c r="G7228" s="37">
        <f>MAX(0,F7227+MIN(elyscap,(C7228-D7228+maxpout))*H2in - max_storage)</f>
        <v>0</v>
      </c>
      <c r="H7228" s="17"/>
      <c r="AQ7228" s="51">
        <v>28284.972157413791</v>
      </c>
    </row>
    <row r="7229" spans="1:43" x14ac:dyDescent="0.25">
      <c r="A7229" s="2">
        <v>44132.125</v>
      </c>
      <c r="B7229" s="22">
        <v>4083162.4849999999</v>
      </c>
      <c r="C7229" s="47">
        <f t="shared" si="110"/>
        <v>4.0831624849999999</v>
      </c>
      <c r="D7229" s="47">
        <f>IF($J$13="Yes", D7228+$J$14*(C7229-D7228),$J$12)</f>
        <v>2.4</v>
      </c>
      <c r="E7229" s="47" cm="1">
        <f t="array" ref="E7229">_xlfn.IFS(C7229&gt;(D7229+maxpout),MAX(C7229-elyscap,D7229+maxpout),C7229&gt;D7229-minpout,C7229,C7229&lt;=D7229-minpout,C7229+(F7228-F7229)*efromH2)</f>
        <v>2.4</v>
      </c>
      <c r="F7229" s="37" cm="1">
        <f t="array" ref="F7229">_xlfn.IFS(C7229&gt;(D7229+maxpout),MIN(max_storage,F7228+MIN(elyscap,(C7229-D7229+maxpout))*H2in),C7229&gt;(D7229-minpout),F7228,C7229&lt;=(D7229-minpout),MAX(0,F7228+(C7229-(D7229-minpout))*H2out))</f>
        <v>20.055410487259394</v>
      </c>
      <c r="G7229" s="37">
        <f>MAX(0,F7228+MIN(elyscap,(C7229-D7229+maxpout))*H2in - max_storage)</f>
        <v>0</v>
      </c>
      <c r="H7229" s="17"/>
      <c r="AQ7229" s="51">
        <v>26724.106517293571</v>
      </c>
    </row>
    <row r="7230" spans="1:43" x14ac:dyDescent="0.25">
      <c r="A7230" s="2">
        <v>44132.166666666701</v>
      </c>
      <c r="B7230" s="22">
        <v>4143518.4219999998</v>
      </c>
      <c r="C7230" s="47">
        <f t="shared" si="110"/>
        <v>4.1435184219999996</v>
      </c>
      <c r="D7230" s="47">
        <f>IF($J$13="Yes", D7229+$J$14*(C7230-D7229),$J$12)</f>
        <v>2.4</v>
      </c>
      <c r="E7230" s="47" cm="1">
        <f t="array" ref="E7230">_xlfn.IFS(C7230&gt;(D7230+maxpout),MAX(C7230-elyscap,D7230+maxpout),C7230&gt;D7230-minpout,C7230,C7230&lt;=D7230-minpout,C7230+(F7229-F7230)*efromH2)</f>
        <v>2.4</v>
      </c>
      <c r="F7230" s="37" cm="1">
        <f t="array" ref="F7230">_xlfn.IFS(C7230&gt;(D7230+maxpout),MIN(max_storage,F7229+MIN(elyscap,(C7230-D7230+maxpout))*H2in),C7230&gt;(D7230-minpout),F7229,C7230&lt;=(D7230-minpout),MAX(0,F7229+(C7230-(D7230-minpout))*H2out))</f>
        <v>20.090280855699394</v>
      </c>
      <c r="G7230" s="37">
        <f>MAX(0,F7229+MIN(elyscap,(C7230-D7230+maxpout))*H2in - max_storage)</f>
        <v>0</v>
      </c>
      <c r="H7230" s="17"/>
      <c r="AQ7230" s="51">
        <v>24197.991477675594</v>
      </c>
    </row>
    <row r="7231" spans="1:43" x14ac:dyDescent="0.25">
      <c r="A7231" s="2">
        <v>44132.208333333299</v>
      </c>
      <c r="B7231" s="22">
        <v>4273392.1349999998</v>
      </c>
      <c r="C7231" s="47">
        <f t="shared" si="110"/>
        <v>4.2733921349999999</v>
      </c>
      <c r="D7231" s="47">
        <f>IF($J$13="Yes", D7230+$J$14*(C7231-D7230),$J$12)</f>
        <v>2.4</v>
      </c>
      <c r="E7231" s="47" cm="1">
        <f t="array" ref="E7231">_xlfn.IFS(C7231&gt;(D7231+maxpout),MAX(C7231-elyscap,D7231+maxpout),C7231&gt;D7231-minpout,C7231,C7231&lt;=D7231-minpout,C7231+(F7230-F7231)*efromH2)</f>
        <v>2.4</v>
      </c>
      <c r="F7231" s="37" cm="1">
        <f t="array" ref="F7231">_xlfn.IFS(C7231&gt;(D7231+maxpout),MIN(max_storage,F7230+MIN(elyscap,(C7231-D7231+maxpout))*H2in),C7231&gt;(D7231-minpout),F7230,C7231&lt;=(D7231-minpout),MAX(0,F7230+(C7231-(D7231-minpout))*H2out))</f>
        <v>20.127748698399394</v>
      </c>
      <c r="G7231" s="37">
        <f>MAX(0,F7230+MIN(elyscap,(C7231-D7231+maxpout))*H2in - max_storage)</f>
        <v>0</v>
      </c>
      <c r="H7231" s="17"/>
      <c r="AQ7231" s="51">
        <v>22142.633317320866</v>
      </c>
    </row>
    <row r="7232" spans="1:43" x14ac:dyDescent="0.25">
      <c r="A7232" s="2">
        <v>44132.25</v>
      </c>
      <c r="B7232" s="22">
        <v>4354001.9730000002</v>
      </c>
      <c r="C7232" s="47">
        <f t="shared" si="110"/>
        <v>4.3540019729999999</v>
      </c>
      <c r="D7232" s="47">
        <f>IF($J$13="Yes", D7231+$J$14*(C7232-D7231),$J$12)</f>
        <v>2.4</v>
      </c>
      <c r="E7232" s="47" cm="1">
        <f t="array" ref="E7232">_xlfn.IFS(C7232&gt;(D7232+maxpout),MAX(C7232-elyscap,D7232+maxpout),C7232&gt;D7232-minpout,C7232,C7232&lt;=D7232-minpout,C7232+(F7231-F7232)*efromH2)</f>
        <v>2.4</v>
      </c>
      <c r="F7232" s="37" cm="1">
        <f t="array" ref="F7232">_xlfn.IFS(C7232&gt;(D7232+maxpout),MIN(max_storage,F7231+MIN(elyscap,(C7232-D7232+maxpout))*H2in),C7232&gt;(D7232-minpout),F7231,C7232&lt;=(D7232-minpout),MAX(0,F7231+(C7232-(D7232-minpout))*H2out))</f>
        <v>20.166828737859394</v>
      </c>
      <c r="G7232" s="37">
        <f>MAX(0,F7231+MIN(elyscap,(C7232-D7232+maxpout))*H2in - max_storage)</f>
        <v>0</v>
      </c>
      <c r="H7232" s="17"/>
      <c r="AQ7232" s="51">
        <v>20413.392974060793</v>
      </c>
    </row>
    <row r="7233" spans="1:43" x14ac:dyDescent="0.25">
      <c r="A7233" s="2">
        <v>44132.291666666701</v>
      </c>
      <c r="B7233" s="22">
        <v>4560496.2539999997</v>
      </c>
      <c r="C7233" s="47">
        <f t="shared" si="110"/>
        <v>4.5604962539999994</v>
      </c>
      <c r="D7233" s="47">
        <f>IF($J$13="Yes", D7232+$J$14*(C7233-D7232),$J$12)</f>
        <v>2.4</v>
      </c>
      <c r="E7233" s="47" cm="1">
        <f t="array" ref="E7233">_xlfn.IFS(C7233&gt;(D7233+maxpout),MAX(C7233-elyscap,D7233+maxpout),C7233&gt;D7233-minpout,C7233,C7233&lt;=D7233-minpout,C7233+(F7232-F7233)*efromH2)</f>
        <v>2.4</v>
      </c>
      <c r="F7233" s="37" cm="1">
        <f t="array" ref="F7233">_xlfn.IFS(C7233&gt;(D7233+maxpout),MIN(max_storage,F7232+MIN(elyscap,(C7233-D7233+maxpout))*H2in),C7233&gt;(D7233-minpout),F7232,C7233&lt;=(D7233-minpout),MAX(0,F7232+(C7233-(D7233-minpout))*H2out))</f>
        <v>20.210038662939393</v>
      </c>
      <c r="G7233" s="37">
        <f>MAX(0,F7232+MIN(elyscap,(C7233-D7233+maxpout))*H2in - max_storage)</f>
        <v>0</v>
      </c>
      <c r="H7233" s="17"/>
      <c r="AQ7233" s="51">
        <v>19347.01985417508</v>
      </c>
    </row>
    <row r="7234" spans="1:43" x14ac:dyDescent="0.25">
      <c r="A7234" s="2">
        <v>44132.333333333299</v>
      </c>
      <c r="B7234" s="22">
        <v>4405536.3080000002</v>
      </c>
      <c r="C7234" s="47">
        <f t="shared" si="110"/>
        <v>4.4055363080000003</v>
      </c>
      <c r="D7234" s="47">
        <f>IF($J$13="Yes", D7233+$J$14*(C7234-D7233),$J$12)</f>
        <v>2.4</v>
      </c>
      <c r="E7234" s="47" cm="1">
        <f t="array" ref="E7234">_xlfn.IFS(C7234&gt;(D7234+maxpout),MAX(C7234-elyscap,D7234+maxpout),C7234&gt;D7234-minpout,C7234,C7234&lt;=D7234-minpout,C7234+(F7233-F7234)*efromH2)</f>
        <v>2.4</v>
      </c>
      <c r="F7234" s="37" cm="1">
        <f t="array" ref="F7234">_xlfn.IFS(C7234&gt;(D7234+maxpout),MIN(max_storage,F7233+MIN(elyscap,(C7234-D7234+maxpout))*H2in),C7234&gt;(D7234-minpout),F7233,C7234&lt;=(D7234-minpout),MAX(0,F7233+(C7234-(D7234-minpout))*H2out))</f>
        <v>20.250149389099395</v>
      </c>
      <c r="G7234" s="37">
        <f>MAX(0,F7233+MIN(elyscap,(C7234-D7234+maxpout))*H2in - max_storage)</f>
        <v>0</v>
      </c>
      <c r="H7234" s="17"/>
      <c r="AQ7234" s="51">
        <v>17640.773413105915</v>
      </c>
    </row>
    <row r="7235" spans="1:43" x14ac:dyDescent="0.25">
      <c r="A7235" s="2">
        <v>44132.375</v>
      </c>
      <c r="B7235" s="22">
        <v>4160298.361</v>
      </c>
      <c r="C7235" s="47">
        <f t="shared" ref="C7235:C7298" si="111">B7235/1000000</f>
        <v>4.1602983609999997</v>
      </c>
      <c r="D7235" s="47">
        <f>IF($J$13="Yes", D7234+$J$14*(C7235-D7234),$J$12)</f>
        <v>2.4</v>
      </c>
      <c r="E7235" s="47" cm="1">
        <f t="array" ref="E7235">_xlfn.IFS(C7235&gt;(D7235+maxpout),MAX(C7235-elyscap,D7235+maxpout),C7235&gt;D7235-minpout,C7235,C7235&lt;=D7235-minpout,C7235+(F7234-F7235)*efromH2)</f>
        <v>2.4</v>
      </c>
      <c r="F7235" s="37" cm="1">
        <f t="array" ref="F7235">_xlfn.IFS(C7235&gt;(D7235+maxpout),MIN(max_storage,F7234+MIN(elyscap,(C7235-D7235+maxpout))*H2in),C7235&gt;(D7235-minpout),F7234,C7235&lt;=(D7235-minpout),MAX(0,F7234+(C7235-(D7235-minpout))*H2out))</f>
        <v>20.285355356319396</v>
      </c>
      <c r="G7235" s="37">
        <f>MAX(0,F7234+MIN(elyscap,(C7235-D7235+maxpout))*H2in - max_storage)</f>
        <v>0</v>
      </c>
      <c r="H7235" s="17"/>
      <c r="AQ7235" s="51">
        <v>16682.694155151559</v>
      </c>
    </row>
    <row r="7236" spans="1:43" x14ac:dyDescent="0.25">
      <c r="A7236" s="2">
        <v>44132.416666666701</v>
      </c>
      <c r="B7236" s="22">
        <v>3980409.963</v>
      </c>
      <c r="C7236" s="47">
        <f t="shared" si="111"/>
        <v>3.9804099630000001</v>
      </c>
      <c r="D7236" s="47">
        <f>IF($J$13="Yes", D7235+$J$14*(C7236-D7235),$J$12)</f>
        <v>2.4</v>
      </c>
      <c r="E7236" s="47" cm="1">
        <f t="array" ref="E7236">_xlfn.IFS(C7236&gt;(D7236+maxpout),MAX(C7236-elyscap,D7236+maxpout),C7236&gt;D7236-minpout,C7236,C7236&lt;=D7236-minpout,C7236+(F7235-F7236)*efromH2)</f>
        <v>2.4</v>
      </c>
      <c r="F7236" s="37" cm="1">
        <f t="array" ref="F7236">_xlfn.IFS(C7236&gt;(D7236+maxpout),MIN(max_storage,F7235+MIN(elyscap,(C7236-D7236+maxpout))*H2in),C7236&gt;(D7236-minpout),F7235,C7236&lt;=(D7236-minpout),MAX(0,F7235+(C7236-(D7236-minpout))*H2out))</f>
        <v>20.316963555579395</v>
      </c>
      <c r="G7236" s="37">
        <f>MAX(0,F7235+MIN(elyscap,(C7236-D7236+maxpout))*H2in - max_storage)</f>
        <v>0</v>
      </c>
      <c r="H7236" s="17"/>
      <c r="AQ7236" s="51">
        <v>17176.692182865831</v>
      </c>
    </row>
    <row r="7237" spans="1:43" x14ac:dyDescent="0.25">
      <c r="A7237" s="2">
        <v>44132.458333333299</v>
      </c>
      <c r="B7237" s="22">
        <v>3940024.1889999998</v>
      </c>
      <c r="C7237" s="47">
        <f t="shared" si="111"/>
        <v>3.9400241889999998</v>
      </c>
      <c r="D7237" s="47">
        <f>IF($J$13="Yes", D7236+$J$14*(C7237-D7236),$J$12)</f>
        <v>2.4</v>
      </c>
      <c r="E7237" s="47" cm="1">
        <f t="array" ref="E7237">_xlfn.IFS(C7237&gt;(D7237+maxpout),MAX(C7237-elyscap,D7237+maxpout),C7237&gt;D7237-minpout,C7237,C7237&lt;=D7237-minpout,C7237+(F7236-F7237)*efromH2)</f>
        <v>2.4</v>
      </c>
      <c r="F7237" s="37" cm="1">
        <f t="array" ref="F7237">_xlfn.IFS(C7237&gt;(D7237+maxpout),MIN(max_storage,F7236+MIN(elyscap,(C7237-D7237+maxpout))*H2in),C7237&gt;(D7237-minpout),F7236,C7237&lt;=(D7237-minpout),MAX(0,F7236+(C7237-(D7237-minpout))*H2out))</f>
        <v>20.347764039359394</v>
      </c>
      <c r="G7237" s="37">
        <f>MAX(0,F7236+MIN(elyscap,(C7237-D7237+maxpout))*H2in - max_storage)</f>
        <v>0</v>
      </c>
      <c r="H7237" s="17"/>
      <c r="AQ7237" s="51">
        <v>18799.369388015362</v>
      </c>
    </row>
    <row r="7238" spans="1:43" x14ac:dyDescent="0.25">
      <c r="A7238" s="2">
        <v>44132.5</v>
      </c>
      <c r="B7238" s="22">
        <v>3796095.7749999999</v>
      </c>
      <c r="C7238" s="47">
        <f t="shared" si="111"/>
        <v>3.7960957749999999</v>
      </c>
      <c r="D7238" s="47">
        <f>IF($J$13="Yes", D7237+$J$14*(C7238-D7237),$J$12)</f>
        <v>2.4</v>
      </c>
      <c r="E7238" s="47" cm="1">
        <f t="array" ref="E7238">_xlfn.IFS(C7238&gt;(D7238+maxpout),MAX(C7238-elyscap,D7238+maxpout),C7238&gt;D7238-minpout,C7238,C7238&lt;=D7238-minpout,C7238+(F7237-F7238)*efromH2)</f>
        <v>2.4</v>
      </c>
      <c r="F7238" s="37" cm="1">
        <f t="array" ref="F7238">_xlfn.IFS(C7238&gt;(D7238+maxpout),MIN(max_storage,F7237+MIN(elyscap,(C7238-D7238+maxpout))*H2in),C7238&gt;(D7238-minpout),F7237,C7238&lt;=(D7238-minpout),MAX(0,F7237+(C7238-(D7238-minpout))*H2out))</f>
        <v>20.375685954859392</v>
      </c>
      <c r="G7238" s="37">
        <f>MAX(0,F7237+MIN(elyscap,(C7238-D7238+maxpout))*H2in - max_storage)</f>
        <v>0</v>
      </c>
      <c r="H7238" s="17"/>
      <c r="AQ7238" s="51">
        <v>20811.953945369805</v>
      </c>
    </row>
    <row r="7239" spans="1:43" x14ac:dyDescent="0.25">
      <c r="A7239" s="2">
        <v>44132.541666666701</v>
      </c>
      <c r="B7239" s="22">
        <v>3730152.4240000001</v>
      </c>
      <c r="C7239" s="47">
        <f t="shared" si="111"/>
        <v>3.7301524239999999</v>
      </c>
      <c r="D7239" s="47">
        <f>IF($J$13="Yes", D7238+$J$14*(C7239-D7238),$J$12)</f>
        <v>2.4</v>
      </c>
      <c r="E7239" s="47" cm="1">
        <f t="array" ref="E7239">_xlfn.IFS(C7239&gt;(D7239+maxpout),MAX(C7239-elyscap,D7239+maxpout),C7239&gt;D7239-minpout,C7239,C7239&lt;=D7239-minpout,C7239+(F7238-F7239)*efromH2)</f>
        <v>2.4</v>
      </c>
      <c r="F7239" s="37" cm="1">
        <f t="array" ref="F7239">_xlfn.IFS(C7239&gt;(D7239+maxpout),MIN(max_storage,F7238+MIN(elyscap,(C7239-D7239+maxpout))*H2in),C7239&gt;(D7239-minpout),F7238,C7239&lt;=(D7239-minpout),MAX(0,F7238+(C7239-(D7239-minpout))*H2out))</f>
        <v>20.402289003339391</v>
      </c>
      <c r="G7239" s="37">
        <f>MAX(0,F7238+MIN(elyscap,(C7239-D7239+maxpout))*H2in - max_storage)</f>
        <v>0</v>
      </c>
      <c r="H7239" s="17"/>
      <c r="AQ7239" s="51">
        <v>21464.684072079355</v>
      </c>
    </row>
    <row r="7240" spans="1:43" x14ac:dyDescent="0.25">
      <c r="A7240" s="2">
        <v>44132.583333333299</v>
      </c>
      <c r="B7240" s="22">
        <v>3905925.6239999998</v>
      </c>
      <c r="C7240" s="47">
        <f t="shared" si="111"/>
        <v>3.905925624</v>
      </c>
      <c r="D7240" s="47">
        <f>IF($J$13="Yes", D7239+$J$14*(C7240-D7239),$J$12)</f>
        <v>2.4</v>
      </c>
      <c r="E7240" s="47" cm="1">
        <f t="array" ref="E7240">_xlfn.IFS(C7240&gt;(D7240+maxpout),MAX(C7240-elyscap,D7240+maxpout),C7240&gt;D7240-minpout,C7240,C7240&lt;=D7240-minpout,C7240+(F7239-F7240)*efromH2)</f>
        <v>2.4</v>
      </c>
      <c r="F7240" s="37" cm="1">
        <f t="array" ref="F7240">_xlfn.IFS(C7240&gt;(D7240+maxpout),MIN(max_storage,F7239+MIN(elyscap,(C7240-D7240+maxpout))*H2in),C7240&gt;(D7240-minpout),F7239,C7240&lt;=(D7240-minpout),MAX(0,F7239+(C7240-(D7240-minpout))*H2out))</f>
        <v>20.432407515819392</v>
      </c>
      <c r="G7240" s="37">
        <f>MAX(0,F7239+MIN(elyscap,(C7240-D7240+maxpout))*H2in - max_storage)</f>
        <v>0</v>
      </c>
      <c r="H7240" s="17"/>
      <c r="AQ7240" s="51">
        <v>21272.079235448015</v>
      </c>
    </row>
    <row r="7241" spans="1:43" x14ac:dyDescent="0.25">
      <c r="A7241" s="2">
        <v>44132.625</v>
      </c>
      <c r="B7241" s="22">
        <v>4166320.6329999999</v>
      </c>
      <c r="C7241" s="47">
        <f t="shared" si="111"/>
        <v>4.1663206329999998</v>
      </c>
      <c r="D7241" s="47">
        <f>IF($J$13="Yes", D7240+$J$14*(C7241-D7240),$J$12)</f>
        <v>2.4</v>
      </c>
      <c r="E7241" s="47" cm="1">
        <f t="array" ref="E7241">_xlfn.IFS(C7241&gt;(D7241+maxpout),MAX(C7241-elyscap,D7241+maxpout),C7241&gt;D7241-minpout,C7241,C7241&lt;=D7241-minpout,C7241+(F7240-F7241)*efromH2)</f>
        <v>2.4</v>
      </c>
      <c r="F7241" s="37" cm="1">
        <f t="array" ref="F7241">_xlfn.IFS(C7241&gt;(D7241+maxpout),MIN(max_storage,F7240+MIN(elyscap,(C7241-D7241+maxpout))*H2in),C7241&gt;(D7241-minpout),F7240,C7241&lt;=(D7241-minpout),MAX(0,F7240+(C7241-(D7241-minpout))*H2out))</f>
        <v>20.467733928479394</v>
      </c>
      <c r="G7241" s="37">
        <f>MAX(0,F7240+MIN(elyscap,(C7241-D7241+maxpout))*H2in - max_storage)</f>
        <v>0</v>
      </c>
      <c r="H7241" s="17"/>
      <c r="AQ7241" s="51">
        <v>19913.21378984359</v>
      </c>
    </row>
    <row r="7242" spans="1:43" x14ac:dyDescent="0.25">
      <c r="A7242" s="2">
        <v>44132.666666666701</v>
      </c>
      <c r="B7242" s="22">
        <v>4676469.858</v>
      </c>
      <c r="C7242" s="47">
        <f t="shared" si="111"/>
        <v>4.6764698579999999</v>
      </c>
      <c r="D7242" s="47">
        <f>IF($J$13="Yes", D7241+$J$14*(C7242-D7241),$J$12)</f>
        <v>2.4</v>
      </c>
      <c r="E7242" s="47" cm="1">
        <f t="array" ref="E7242">_xlfn.IFS(C7242&gt;(D7242+maxpout),MAX(C7242-elyscap,D7242+maxpout),C7242&gt;D7242-minpout,C7242,C7242&lt;=D7242-minpout,C7242+(F7241-F7242)*efromH2)</f>
        <v>2.4</v>
      </c>
      <c r="F7242" s="37" cm="1">
        <f t="array" ref="F7242">_xlfn.IFS(C7242&gt;(D7242+maxpout),MIN(max_storage,F7241+MIN(elyscap,(C7242-D7242+maxpout))*H2in),C7242&gt;(D7242-minpout),F7241,C7242&lt;=(D7242-minpout),MAX(0,F7241+(C7242-(D7242-minpout))*H2out))</f>
        <v>20.513263325639393</v>
      </c>
      <c r="G7242" s="37">
        <f>MAX(0,F7241+MIN(elyscap,(C7242-D7242+maxpout))*H2in - max_storage)</f>
        <v>0</v>
      </c>
      <c r="H7242" s="17"/>
      <c r="AQ7242" s="51">
        <v>19660.775358263876</v>
      </c>
    </row>
    <row r="7243" spans="1:43" x14ac:dyDescent="0.25">
      <c r="A7243" s="2">
        <v>44132.708333333299</v>
      </c>
      <c r="B7243" s="22">
        <v>4920778.1710000001</v>
      </c>
      <c r="C7243" s="47">
        <f t="shared" si="111"/>
        <v>4.9207781710000003</v>
      </c>
      <c r="D7243" s="47">
        <f>IF($J$13="Yes", D7242+$J$14*(C7243-D7242),$J$12)</f>
        <v>2.4</v>
      </c>
      <c r="E7243" s="47" cm="1">
        <f t="array" ref="E7243">_xlfn.IFS(C7243&gt;(D7243+maxpout),MAX(C7243-elyscap,D7243+maxpout),C7243&gt;D7243-minpout,C7243,C7243&lt;=D7243-minpout,C7243+(F7242-F7243)*efromH2)</f>
        <v>2.4</v>
      </c>
      <c r="F7243" s="37" cm="1">
        <f t="array" ref="F7243">_xlfn.IFS(C7243&gt;(D7243+maxpout),MIN(max_storage,F7242+MIN(elyscap,(C7243-D7243+maxpout))*H2in),C7243&gt;(D7243-minpout),F7242,C7243&lt;=(D7243-minpout),MAX(0,F7242+(C7243-(D7243-minpout))*H2out))</f>
        <v>20.563678889059393</v>
      </c>
      <c r="G7243" s="37">
        <f>MAX(0,F7242+MIN(elyscap,(C7243-D7243+maxpout))*H2in - max_storage)</f>
        <v>0</v>
      </c>
      <c r="H7243" s="17"/>
      <c r="AQ7243" s="51">
        <v>21031.261378093812</v>
      </c>
    </row>
    <row r="7244" spans="1:43" x14ac:dyDescent="0.25">
      <c r="A7244" s="2">
        <v>44132.75</v>
      </c>
      <c r="B7244" s="22">
        <v>5098297.9479999999</v>
      </c>
      <c r="C7244" s="47">
        <f t="shared" si="111"/>
        <v>5.0982979479999999</v>
      </c>
      <c r="D7244" s="47">
        <f>IF($J$13="Yes", D7243+$J$14*(C7244-D7243),$J$12)</f>
        <v>2.4</v>
      </c>
      <c r="E7244" s="47" cm="1">
        <f t="array" ref="E7244">_xlfn.IFS(C7244&gt;(D7244+maxpout),MAX(C7244-elyscap,D7244+maxpout),C7244&gt;D7244-minpout,C7244,C7244&lt;=D7244-minpout,C7244+(F7243-F7244)*efromH2)</f>
        <v>2.4</v>
      </c>
      <c r="F7244" s="37" cm="1">
        <f t="array" ref="F7244">_xlfn.IFS(C7244&gt;(D7244+maxpout),MIN(max_storage,F7243+MIN(elyscap,(C7244-D7244+maxpout))*H2in),C7244&gt;(D7244-minpout),F7243,C7244&lt;=(D7244-minpout),MAX(0,F7243+(C7244-(D7244-minpout))*H2out))</f>
        <v>20.617644848019392</v>
      </c>
      <c r="G7244" s="37">
        <f>MAX(0,F7243+MIN(elyscap,(C7244-D7244+maxpout))*H2in - max_storage)</f>
        <v>0</v>
      </c>
      <c r="H7244" s="17"/>
      <c r="AQ7244" s="51">
        <v>23253.263517767566</v>
      </c>
    </row>
    <row r="7245" spans="1:43" x14ac:dyDescent="0.25">
      <c r="A7245" s="2">
        <v>44132.791666666701</v>
      </c>
      <c r="B7245" s="22">
        <v>5343480.3109999998</v>
      </c>
      <c r="C7245" s="47">
        <f t="shared" si="111"/>
        <v>5.3434803109999995</v>
      </c>
      <c r="D7245" s="47">
        <f>IF($J$13="Yes", D7244+$J$14*(C7245-D7244),$J$12)</f>
        <v>2.4</v>
      </c>
      <c r="E7245" s="47" cm="1">
        <f t="array" ref="E7245">_xlfn.IFS(C7245&gt;(D7245+maxpout),MAX(C7245-elyscap,D7245+maxpout),C7245&gt;D7245-minpout,C7245,C7245&lt;=D7245-minpout,C7245+(F7244-F7245)*efromH2)</f>
        <v>2.4</v>
      </c>
      <c r="F7245" s="37" cm="1">
        <f t="array" ref="F7245">_xlfn.IFS(C7245&gt;(D7245+maxpout),MIN(max_storage,F7244+MIN(elyscap,(C7245-D7245+maxpout))*H2in),C7245&gt;(D7245-minpout),F7244,C7245&lt;=(D7245-minpout),MAX(0,F7244+(C7245-(D7245-minpout))*H2out))</f>
        <v>20.676514454239392</v>
      </c>
      <c r="G7245" s="37">
        <f>MAX(0,F7244+MIN(elyscap,(C7245-D7245+maxpout))*H2in - max_storage)</f>
        <v>0</v>
      </c>
      <c r="H7245" s="17"/>
      <c r="AQ7245" s="51">
        <v>24360.926763092863</v>
      </c>
    </row>
    <row r="7246" spans="1:43" x14ac:dyDescent="0.25">
      <c r="A7246" s="2">
        <v>44132.833333333299</v>
      </c>
      <c r="B7246" s="22">
        <v>5462154.3370000003</v>
      </c>
      <c r="C7246" s="47">
        <f t="shared" si="111"/>
        <v>5.4621543370000003</v>
      </c>
      <c r="D7246" s="47">
        <f>IF($J$13="Yes", D7245+$J$14*(C7246-D7245),$J$12)</f>
        <v>2.4</v>
      </c>
      <c r="E7246" s="47" cm="1">
        <f t="array" ref="E7246">_xlfn.IFS(C7246&gt;(D7246+maxpout),MAX(C7246-elyscap,D7246+maxpout),C7246&gt;D7246-minpout,C7246,C7246&lt;=D7246-minpout,C7246+(F7245-F7246)*efromH2)</f>
        <v>2.4</v>
      </c>
      <c r="F7246" s="37" cm="1">
        <f t="array" ref="F7246">_xlfn.IFS(C7246&gt;(D7246+maxpout),MIN(max_storage,F7245+MIN(elyscap,(C7246-D7246+maxpout))*H2in),C7246&gt;(D7246-minpout),F7245,C7246&lt;=(D7246-minpout),MAX(0,F7245+(C7246-(D7246-minpout))*H2out))</f>
        <v>20.737757540979391</v>
      </c>
      <c r="G7246" s="37">
        <f>MAX(0,F7245+MIN(elyscap,(C7246-D7246+maxpout))*H2in - max_storage)</f>
        <v>0</v>
      </c>
      <c r="H7246" s="17"/>
      <c r="AQ7246" s="51">
        <v>25139.010743681858</v>
      </c>
    </row>
    <row r="7247" spans="1:43" x14ac:dyDescent="0.25">
      <c r="A7247" s="2">
        <v>44132.875</v>
      </c>
      <c r="B7247" s="22">
        <v>5527831.3799999999</v>
      </c>
      <c r="C7247" s="47">
        <f t="shared" si="111"/>
        <v>5.5278313800000003</v>
      </c>
      <c r="D7247" s="47">
        <f>IF($J$13="Yes", D7246+$J$14*(C7247-D7246),$J$12)</f>
        <v>2.4</v>
      </c>
      <c r="E7247" s="47" cm="1">
        <f t="array" ref="E7247">_xlfn.IFS(C7247&gt;(D7247+maxpout),MAX(C7247-elyscap,D7247+maxpout),C7247&gt;D7247-minpout,C7247,C7247&lt;=D7247-minpout,C7247+(F7246-F7247)*efromH2)</f>
        <v>2.4</v>
      </c>
      <c r="F7247" s="37" cm="1">
        <f t="array" ref="F7247">_xlfn.IFS(C7247&gt;(D7247+maxpout),MIN(max_storage,F7246+MIN(elyscap,(C7247-D7247+maxpout))*H2in),C7247&gt;(D7247-minpout),F7246,C7247&lt;=(D7247-minpout),MAX(0,F7246+(C7247-(D7247-minpout))*H2out))</f>
        <v>20.800314168579391</v>
      </c>
      <c r="G7247" s="37">
        <f>MAX(0,F7246+MIN(elyscap,(C7247-D7247+maxpout))*H2in - max_storage)</f>
        <v>0</v>
      </c>
      <c r="H7247" s="17"/>
      <c r="AQ7247" s="51">
        <v>24817.837851789547</v>
      </c>
    </row>
    <row r="7248" spans="1:43" x14ac:dyDescent="0.25">
      <c r="A7248" s="2">
        <v>44132.916666666701</v>
      </c>
      <c r="B7248" s="22">
        <v>5250215.38</v>
      </c>
      <c r="C7248" s="47">
        <f t="shared" si="111"/>
        <v>5.2502153800000002</v>
      </c>
      <c r="D7248" s="47">
        <f>IF($J$13="Yes", D7247+$J$14*(C7248-D7247),$J$12)</f>
        <v>2.4</v>
      </c>
      <c r="E7248" s="47" cm="1">
        <f t="array" ref="E7248">_xlfn.IFS(C7248&gt;(D7248+maxpout),MAX(C7248-elyscap,D7248+maxpout),C7248&gt;D7248-minpout,C7248,C7248&lt;=D7248-minpout,C7248+(F7247-F7248)*efromH2)</f>
        <v>2.4</v>
      </c>
      <c r="F7248" s="37" cm="1">
        <f t="array" ref="F7248">_xlfn.IFS(C7248&gt;(D7248+maxpout),MIN(max_storage,F7247+MIN(elyscap,(C7248-D7248+maxpout))*H2in),C7248&gt;(D7248-minpout),F7247,C7248&lt;=(D7248-minpout),MAX(0,F7247+(C7248-(D7248-minpout))*H2out))</f>
        <v>20.85731847617939</v>
      </c>
      <c r="G7248" s="37">
        <f>MAX(0,F7247+MIN(elyscap,(C7248-D7248+maxpout))*H2in - max_storage)</f>
        <v>0</v>
      </c>
      <c r="H7248" s="17"/>
      <c r="AQ7248" s="51">
        <v>25161.262907092412</v>
      </c>
    </row>
    <row r="7249" spans="1:43" x14ac:dyDescent="0.25">
      <c r="A7249" s="2">
        <v>44132.958333333299</v>
      </c>
      <c r="B7249" s="22">
        <v>5083994.4460000005</v>
      </c>
      <c r="C7249" s="47">
        <f t="shared" si="111"/>
        <v>5.0839944460000002</v>
      </c>
      <c r="D7249" s="47">
        <f>IF($J$13="Yes", D7248+$J$14*(C7249-D7248),$J$12)</f>
        <v>2.4</v>
      </c>
      <c r="E7249" s="47" cm="1">
        <f t="array" ref="E7249">_xlfn.IFS(C7249&gt;(D7249+maxpout),MAX(C7249-elyscap,D7249+maxpout),C7249&gt;D7249-minpout,C7249,C7249&lt;=D7249-minpout,C7249+(F7248-F7249)*efromH2)</f>
        <v>2.4</v>
      </c>
      <c r="F7249" s="37" cm="1">
        <f t="array" ref="F7249">_xlfn.IFS(C7249&gt;(D7249+maxpout),MIN(max_storage,F7248+MIN(elyscap,(C7249-D7249+maxpout))*H2in),C7249&gt;(D7249-minpout),F7248,C7249&lt;=(D7249-minpout),MAX(0,F7248+(C7249-(D7249-minpout))*H2out))</f>
        <v>20.910998365099392</v>
      </c>
      <c r="G7249" s="37">
        <f>MAX(0,F7248+MIN(elyscap,(C7249-D7249+maxpout))*H2in - max_storage)</f>
        <v>0</v>
      </c>
      <c r="H7249" s="17"/>
      <c r="AQ7249" s="51">
        <v>26031.322496445027</v>
      </c>
    </row>
    <row r="7250" spans="1:43" x14ac:dyDescent="0.25">
      <c r="A7250" s="2">
        <v>44133</v>
      </c>
      <c r="B7250" s="22">
        <v>5231536.6100000003</v>
      </c>
      <c r="C7250" s="47">
        <f t="shared" si="111"/>
        <v>5.23153661</v>
      </c>
      <c r="D7250" s="47">
        <f>IF($J$13="Yes", D7249+$J$14*(C7250-D7249),$J$12)</f>
        <v>2.4</v>
      </c>
      <c r="E7250" s="47" cm="1">
        <f t="array" ref="E7250">_xlfn.IFS(C7250&gt;(D7250+maxpout),MAX(C7250-elyscap,D7250+maxpout),C7250&gt;D7250-minpout,C7250,C7250&lt;=D7250-minpout,C7250+(F7249-F7250)*efromH2)</f>
        <v>2.4</v>
      </c>
      <c r="F7250" s="37" cm="1">
        <f t="array" ref="F7250">_xlfn.IFS(C7250&gt;(D7250+maxpout),MIN(max_storage,F7249+MIN(elyscap,(C7250-D7250+maxpout))*H2in),C7250&gt;(D7250-minpout),F7249,C7250&lt;=(D7250-minpout),MAX(0,F7249+(C7250-(D7250-minpout))*H2out))</f>
        <v>20.96762909729939</v>
      </c>
      <c r="G7250" s="37">
        <f>MAX(0,F7249+MIN(elyscap,(C7250-D7250+maxpout))*H2in - max_storage)</f>
        <v>0</v>
      </c>
      <c r="H7250" s="17"/>
      <c r="AQ7250" s="51">
        <v>26650.179885518512</v>
      </c>
    </row>
    <row r="7251" spans="1:43" x14ac:dyDescent="0.25">
      <c r="A7251" s="2">
        <v>44133.041666666701</v>
      </c>
      <c r="B7251" s="22">
        <v>4980904.1349999998</v>
      </c>
      <c r="C7251" s="47">
        <f t="shared" si="111"/>
        <v>4.9809041349999994</v>
      </c>
      <c r="D7251" s="47">
        <f>IF($J$13="Yes", D7250+$J$14*(C7251-D7250),$J$12)</f>
        <v>2.4</v>
      </c>
      <c r="E7251" s="47" cm="1">
        <f t="array" ref="E7251">_xlfn.IFS(C7251&gt;(D7251+maxpout),MAX(C7251-elyscap,D7251+maxpout),C7251&gt;D7251-minpout,C7251,C7251&lt;=D7251-minpout,C7251+(F7250-F7251)*efromH2)</f>
        <v>2.4</v>
      </c>
      <c r="F7251" s="37" cm="1">
        <f t="array" ref="F7251">_xlfn.IFS(C7251&gt;(D7251+maxpout),MIN(max_storage,F7250+MIN(elyscap,(C7251-D7251+maxpout))*H2in),C7251&gt;(D7251-minpout),F7250,C7251&lt;=(D7251-minpout),MAX(0,F7250+(C7251-(D7251-minpout))*H2out))</f>
        <v>21.01924717999939</v>
      </c>
      <c r="G7251" s="37">
        <f>MAX(0,F7250+MIN(elyscap,(C7251-D7251+maxpout))*H2in - max_storage)</f>
        <v>0</v>
      </c>
      <c r="H7251" s="17"/>
      <c r="AQ7251" s="51">
        <v>27568.946988114225</v>
      </c>
    </row>
    <row r="7252" spans="1:43" x14ac:dyDescent="0.25">
      <c r="A7252" s="2">
        <v>44133.083333333299</v>
      </c>
      <c r="B7252" s="22">
        <v>4830816.2779999999</v>
      </c>
      <c r="C7252" s="47">
        <f t="shared" si="111"/>
        <v>4.8308162780000004</v>
      </c>
      <c r="D7252" s="47">
        <f>IF($J$13="Yes", D7251+$J$14*(C7252-D7251),$J$12)</f>
        <v>2.4</v>
      </c>
      <c r="E7252" s="47" cm="1">
        <f t="array" ref="E7252">_xlfn.IFS(C7252&gt;(D7252+maxpout),MAX(C7252-elyscap,D7252+maxpout),C7252&gt;D7252-minpout,C7252,C7252&lt;=D7252-minpout,C7252+(F7251-F7252)*efromH2)</f>
        <v>2.4</v>
      </c>
      <c r="F7252" s="37" cm="1">
        <f t="array" ref="F7252">_xlfn.IFS(C7252&gt;(D7252+maxpout),MIN(max_storage,F7251+MIN(elyscap,(C7252-D7252+maxpout))*H2in),C7252&gt;(D7252-minpout),F7251,C7252&lt;=(D7252-minpout),MAX(0,F7251+(C7252-(D7252-minpout))*H2out))</f>
        <v>21.067863505559391</v>
      </c>
      <c r="G7252" s="37">
        <f>MAX(0,F7251+MIN(elyscap,(C7252-D7252+maxpout))*H2in - max_storage)</f>
        <v>0</v>
      </c>
      <c r="H7252" s="17"/>
      <c r="AQ7252" s="51">
        <v>27619.879717698379</v>
      </c>
    </row>
    <row r="7253" spans="1:43" x14ac:dyDescent="0.25">
      <c r="A7253" s="2">
        <v>44133.125</v>
      </c>
      <c r="B7253" s="22">
        <v>4552302.5410000002</v>
      </c>
      <c r="C7253" s="47">
        <f t="shared" si="111"/>
        <v>4.5523025410000004</v>
      </c>
      <c r="D7253" s="47">
        <f>IF($J$13="Yes", D7252+$J$14*(C7253-D7252),$J$12)</f>
        <v>2.4</v>
      </c>
      <c r="E7253" s="47" cm="1">
        <f t="array" ref="E7253">_xlfn.IFS(C7253&gt;(D7253+maxpout),MAX(C7253-elyscap,D7253+maxpout),C7253&gt;D7253-minpout,C7253,C7253&lt;=D7253-minpout,C7253+(F7252-F7253)*efromH2)</f>
        <v>2.4</v>
      </c>
      <c r="F7253" s="37" cm="1">
        <f t="array" ref="F7253">_xlfn.IFS(C7253&gt;(D7253+maxpout),MIN(max_storage,F7252+MIN(elyscap,(C7253-D7253+maxpout))*H2in),C7253&gt;(D7253-minpout),F7252,C7253&lt;=(D7253-minpout),MAX(0,F7252+(C7253-(D7253-minpout))*H2out))</f>
        <v>21.11090955637939</v>
      </c>
      <c r="G7253" s="37">
        <f>MAX(0,F7252+MIN(elyscap,(C7253-D7253+maxpout))*H2in - max_storage)</f>
        <v>0</v>
      </c>
      <c r="H7253" s="17"/>
      <c r="AQ7253" s="51">
        <v>27594.907845426536</v>
      </c>
    </row>
    <row r="7254" spans="1:43" x14ac:dyDescent="0.25">
      <c r="A7254" s="2">
        <v>44133.166666666701</v>
      </c>
      <c r="B7254" s="22">
        <v>4116849.0419999999</v>
      </c>
      <c r="C7254" s="47">
        <f t="shared" si="111"/>
        <v>4.1168490420000001</v>
      </c>
      <c r="D7254" s="47">
        <f>IF($J$13="Yes", D7253+$J$14*(C7254-D7253),$J$12)</f>
        <v>2.4</v>
      </c>
      <c r="E7254" s="47" cm="1">
        <f t="array" ref="E7254">_xlfn.IFS(C7254&gt;(D7254+maxpout),MAX(C7254-elyscap,D7254+maxpout),C7254&gt;D7254-minpout,C7254,C7254&lt;=D7254-minpout,C7254+(F7253-F7254)*efromH2)</f>
        <v>2.4</v>
      </c>
      <c r="F7254" s="37" cm="1">
        <f t="array" ref="F7254">_xlfn.IFS(C7254&gt;(D7254+maxpout),MIN(max_storage,F7253+MIN(elyscap,(C7254-D7254+maxpout))*H2in),C7254&gt;(D7254-minpout),F7253,C7254&lt;=(D7254-minpout),MAX(0,F7253+(C7254-(D7254-minpout))*H2out))</f>
        <v>21.145246537219389</v>
      </c>
      <c r="G7254" s="37">
        <f>MAX(0,F7253+MIN(elyscap,(C7254-D7254+maxpout))*H2in - max_storage)</f>
        <v>0</v>
      </c>
      <c r="H7254" s="17"/>
      <c r="AQ7254" s="51">
        <v>26600.977879755177</v>
      </c>
    </row>
    <row r="7255" spans="1:43" x14ac:dyDescent="0.25">
      <c r="A7255" s="2">
        <v>44133.208333333299</v>
      </c>
      <c r="B7255" s="22">
        <v>3977959.1690000002</v>
      </c>
      <c r="C7255" s="47">
        <f t="shared" si="111"/>
        <v>3.977959169</v>
      </c>
      <c r="D7255" s="47">
        <f>IF($J$13="Yes", D7254+$J$14*(C7255-D7254),$J$12)</f>
        <v>2.4</v>
      </c>
      <c r="E7255" s="47" cm="1">
        <f t="array" ref="E7255">_xlfn.IFS(C7255&gt;(D7255+maxpout),MAX(C7255-elyscap,D7255+maxpout),C7255&gt;D7255-minpout,C7255,C7255&lt;=D7255-minpout,C7255+(F7254-F7255)*efromH2)</f>
        <v>2.4</v>
      </c>
      <c r="F7255" s="37" cm="1">
        <f t="array" ref="F7255">_xlfn.IFS(C7255&gt;(D7255+maxpout),MIN(max_storage,F7254+MIN(elyscap,(C7255-D7255+maxpout))*H2in),C7255&gt;(D7255-minpout),F7254,C7255&lt;=(D7255-minpout),MAX(0,F7254+(C7255-(D7255-minpout))*H2out))</f>
        <v>21.17680572059939</v>
      </c>
      <c r="G7255" s="37">
        <f>MAX(0,F7254+MIN(elyscap,(C7255-D7255+maxpout))*H2in - max_storage)</f>
        <v>0</v>
      </c>
      <c r="H7255" s="17"/>
      <c r="AQ7255" s="51">
        <v>26437.548101817672</v>
      </c>
    </row>
    <row r="7256" spans="1:43" x14ac:dyDescent="0.25">
      <c r="A7256" s="2">
        <v>44133.25</v>
      </c>
      <c r="B7256" s="22">
        <v>3892818.6770000001</v>
      </c>
      <c r="C7256" s="47">
        <f t="shared" si="111"/>
        <v>3.8928186770000002</v>
      </c>
      <c r="D7256" s="47">
        <f>IF($J$13="Yes", D7255+$J$14*(C7256-D7255),$J$12)</f>
        <v>2.4</v>
      </c>
      <c r="E7256" s="47" cm="1">
        <f t="array" ref="E7256">_xlfn.IFS(C7256&gt;(D7256+maxpout),MAX(C7256-elyscap,D7256+maxpout),C7256&gt;D7256-minpout,C7256,C7256&lt;=D7256-minpout,C7256+(F7255-F7256)*efromH2)</f>
        <v>2.4</v>
      </c>
      <c r="F7256" s="37" cm="1">
        <f t="array" ref="F7256">_xlfn.IFS(C7256&gt;(D7256+maxpout),MIN(max_storage,F7255+MIN(elyscap,(C7256-D7256+maxpout))*H2in),C7256&gt;(D7256-minpout),F7255,C7256&lt;=(D7256-minpout),MAX(0,F7255+(C7256-(D7256-minpout))*H2out))</f>
        <v>21.206662094139389</v>
      </c>
      <c r="G7256" s="37">
        <f>MAX(0,F7255+MIN(elyscap,(C7256-D7256+maxpout))*H2in - max_storage)</f>
        <v>0</v>
      </c>
      <c r="H7256" s="17"/>
      <c r="AQ7256" s="51">
        <v>26618.037871703269</v>
      </c>
    </row>
    <row r="7257" spans="1:43" x14ac:dyDescent="0.25">
      <c r="A7257" s="2">
        <v>44133.291666666701</v>
      </c>
      <c r="B7257" s="22">
        <v>3693558.3229999999</v>
      </c>
      <c r="C7257" s="47">
        <f t="shared" si="111"/>
        <v>3.693558323</v>
      </c>
      <c r="D7257" s="47">
        <f>IF($J$13="Yes", D7256+$J$14*(C7257-D7256),$J$12)</f>
        <v>2.4</v>
      </c>
      <c r="E7257" s="47" cm="1">
        <f t="array" ref="E7257">_xlfn.IFS(C7257&gt;(D7257+maxpout),MAX(C7257-elyscap,D7257+maxpout),C7257&gt;D7257-minpout,C7257,C7257&lt;=D7257-minpout,C7257+(F7256-F7257)*efromH2)</f>
        <v>2.4</v>
      </c>
      <c r="F7257" s="37" cm="1">
        <f t="array" ref="F7257">_xlfn.IFS(C7257&gt;(D7257+maxpout),MIN(max_storage,F7256+MIN(elyscap,(C7257-D7257+maxpout))*H2in),C7257&gt;(D7257-minpout),F7256,C7257&lt;=(D7257-minpout),MAX(0,F7256+(C7257-(D7257-minpout))*H2out))</f>
        <v>21.232533260599389</v>
      </c>
      <c r="G7257" s="37">
        <f>MAX(0,F7256+MIN(elyscap,(C7257-D7257+maxpout))*H2in - max_storage)</f>
        <v>0</v>
      </c>
      <c r="H7257" s="17"/>
      <c r="AQ7257" s="51">
        <v>26043.190316930653</v>
      </c>
    </row>
    <row r="7258" spans="1:43" x14ac:dyDescent="0.25">
      <c r="A7258" s="2">
        <v>44133.333333333299</v>
      </c>
      <c r="B7258" s="22">
        <v>3338887.6189999999</v>
      </c>
      <c r="C7258" s="47">
        <f t="shared" si="111"/>
        <v>3.3388876189999999</v>
      </c>
      <c r="D7258" s="47">
        <f>IF($J$13="Yes", D7257+$J$14*(C7258-D7257),$J$12)</f>
        <v>2.4</v>
      </c>
      <c r="E7258" s="47" cm="1">
        <f t="array" ref="E7258">_xlfn.IFS(C7258&gt;(D7258+maxpout),MAX(C7258-elyscap,D7258+maxpout),C7258&gt;D7258-minpout,C7258,C7258&lt;=D7258-minpout,C7258+(F7257-F7258)*efromH2)</f>
        <v>2.4</v>
      </c>
      <c r="F7258" s="37" cm="1">
        <f t="array" ref="F7258">_xlfn.IFS(C7258&gt;(D7258+maxpout),MIN(max_storage,F7257+MIN(elyscap,(C7258-D7258+maxpout))*H2in),C7258&gt;(D7258-minpout),F7257,C7258&lt;=(D7258-minpout),MAX(0,F7257+(C7258-(D7258-minpout))*H2out))</f>
        <v>21.251311012979389</v>
      </c>
      <c r="G7258" s="37">
        <f>MAX(0,F7257+MIN(elyscap,(C7258-D7258+maxpout))*H2in - max_storage)</f>
        <v>0</v>
      </c>
      <c r="H7258" s="17"/>
      <c r="AQ7258" s="51">
        <v>24963.960391518845</v>
      </c>
    </row>
    <row r="7259" spans="1:43" x14ac:dyDescent="0.25">
      <c r="A7259" s="2">
        <v>44133.375</v>
      </c>
      <c r="B7259" s="22">
        <v>2853949.5449999999</v>
      </c>
      <c r="C7259" s="47">
        <f t="shared" si="111"/>
        <v>2.8539495449999999</v>
      </c>
      <c r="D7259" s="47">
        <f>IF($J$13="Yes", D7258+$J$14*(C7259-D7258),$J$12)</f>
        <v>2.4</v>
      </c>
      <c r="E7259" s="47" cm="1">
        <f t="array" ref="E7259">_xlfn.IFS(C7259&gt;(D7259+maxpout),MAX(C7259-elyscap,D7259+maxpout),C7259&gt;D7259-minpout,C7259,C7259&lt;=D7259-minpout,C7259+(F7258-F7259)*efromH2)</f>
        <v>2.4</v>
      </c>
      <c r="F7259" s="37" cm="1">
        <f t="array" ref="F7259">_xlfn.IFS(C7259&gt;(D7259+maxpout),MIN(max_storage,F7258+MIN(elyscap,(C7259-D7259+maxpout))*H2in),C7259&gt;(D7259-minpout),F7258,C7259&lt;=(D7259-minpout),MAX(0,F7258+(C7259-(D7259-minpout))*H2out))</f>
        <v>21.26039000387939</v>
      </c>
      <c r="G7259" s="37">
        <f>MAX(0,F7258+MIN(elyscap,(C7259-D7259+maxpout))*H2in - max_storage)</f>
        <v>0</v>
      </c>
      <c r="H7259" s="17"/>
      <c r="AQ7259" s="51">
        <v>25080.166133773953</v>
      </c>
    </row>
    <row r="7260" spans="1:43" x14ac:dyDescent="0.25">
      <c r="A7260" s="2">
        <v>44133.416666666701</v>
      </c>
      <c r="B7260" s="22">
        <v>2499172.6850000001</v>
      </c>
      <c r="C7260" s="47">
        <f t="shared" si="111"/>
        <v>2.499172685</v>
      </c>
      <c r="D7260" s="47">
        <f>IF($J$13="Yes", D7259+$J$14*(C7260-D7259),$J$12)</f>
        <v>2.4</v>
      </c>
      <c r="E7260" s="47" cm="1">
        <f t="array" ref="E7260">_xlfn.IFS(C7260&gt;(D7260+maxpout),MAX(C7260-elyscap,D7260+maxpout),C7260&gt;D7260-minpout,C7260,C7260&lt;=D7260-minpout,C7260+(F7259-F7260)*efromH2)</f>
        <v>2.4</v>
      </c>
      <c r="F7260" s="37" cm="1">
        <f t="array" ref="F7260">_xlfn.IFS(C7260&gt;(D7260+maxpout),MIN(max_storage,F7259+MIN(elyscap,(C7260-D7260+maxpout))*H2in),C7260&gt;(D7260-minpout),F7259,C7260&lt;=(D7260-minpout),MAX(0,F7259+(C7260-(D7260-minpout))*H2out))</f>
        <v>21.26237345757939</v>
      </c>
      <c r="G7260" s="37">
        <f>MAX(0,F7259+MIN(elyscap,(C7260-D7260+maxpout))*H2in - max_storage)</f>
        <v>0</v>
      </c>
      <c r="H7260" s="17"/>
      <c r="AQ7260" s="51">
        <v>26151.484178862011</v>
      </c>
    </row>
    <row r="7261" spans="1:43" x14ac:dyDescent="0.25">
      <c r="A7261" s="2">
        <v>44133.458333333299</v>
      </c>
      <c r="B7261" s="22">
        <v>2178316.588</v>
      </c>
      <c r="C7261" s="47">
        <f t="shared" si="111"/>
        <v>2.1783165879999999</v>
      </c>
      <c r="D7261" s="47">
        <f>IF($J$13="Yes", D7260+$J$14*(C7261-D7260),$J$12)</f>
        <v>2.4</v>
      </c>
      <c r="E7261" s="47" cm="1">
        <f t="array" ref="E7261">_xlfn.IFS(C7261&gt;(D7261+maxpout),MAX(C7261-elyscap,D7261+maxpout),C7261&gt;D7261-minpout,C7261,C7261&lt;=D7261-minpout,C7261+(F7260-F7261)*efromH2)</f>
        <v>2.4000000000000044</v>
      </c>
      <c r="F7261" s="37" cm="1">
        <f t="array" ref="F7261">_xlfn.IFS(C7261&gt;(D7261+maxpout),MIN(max_storage,F7260+MIN(elyscap,(C7261-D7261+maxpout))*H2in),C7261&gt;(D7261-minpout),F7260,C7261&lt;=(D7261-minpout),MAX(0,F7260+(C7261-(D7261-minpout))*H2out))</f>
        <v>21.251289286979389</v>
      </c>
      <c r="G7261" s="37">
        <f>MAX(0,F7260+MIN(elyscap,(C7261-D7261+maxpout))*H2in - max_storage)</f>
        <v>0</v>
      </c>
      <c r="H7261" s="17"/>
      <c r="AQ7261" s="51">
        <v>26440.515056939083</v>
      </c>
    </row>
    <row r="7262" spans="1:43" x14ac:dyDescent="0.25">
      <c r="A7262" s="2">
        <v>44133.5</v>
      </c>
      <c r="B7262" s="22">
        <v>1804282.602</v>
      </c>
      <c r="C7262" s="47">
        <f t="shared" si="111"/>
        <v>1.804282602</v>
      </c>
      <c r="D7262" s="47">
        <f>IF($J$13="Yes", D7261+$J$14*(C7262-D7261),$J$12)</f>
        <v>2.4</v>
      </c>
      <c r="E7262" s="47" cm="1">
        <f t="array" ref="E7262">_xlfn.IFS(C7262&gt;(D7262+maxpout),MAX(C7262-elyscap,D7262+maxpout),C7262&gt;D7262-minpout,C7262,C7262&lt;=D7262-minpout,C7262+(F7261-F7262)*efromH2)</f>
        <v>2.3999999999999906</v>
      </c>
      <c r="F7262" s="37" cm="1">
        <f t="array" ref="F7262">_xlfn.IFS(C7262&gt;(D7262+maxpout),MIN(max_storage,F7261+MIN(elyscap,(C7262-D7262+maxpout))*H2in),C7262&gt;(D7262-minpout),F7261,C7262&lt;=(D7262-minpout),MAX(0,F7261+(C7262-(D7262-minpout))*H2out))</f>
        <v>21.22150341707939</v>
      </c>
      <c r="G7262" s="37">
        <f>MAX(0,F7261+MIN(elyscap,(C7262-D7262+maxpout))*H2in - max_storage)</f>
        <v>0</v>
      </c>
      <c r="H7262" s="17"/>
      <c r="AQ7262" s="51">
        <v>26720.150577131695</v>
      </c>
    </row>
    <row r="7263" spans="1:43" x14ac:dyDescent="0.25">
      <c r="A7263" s="2">
        <v>44133.541666666701</v>
      </c>
      <c r="B7263" s="22">
        <v>1540544.0549999999</v>
      </c>
      <c r="C7263" s="47">
        <f t="shared" si="111"/>
        <v>1.540544055</v>
      </c>
      <c r="D7263" s="47">
        <f>IF($J$13="Yes", D7262+$J$14*(C7263-D7262),$J$12)</f>
        <v>2.4</v>
      </c>
      <c r="E7263" s="47" cm="1">
        <f t="array" ref="E7263">_xlfn.IFS(C7263&gt;(D7263+maxpout),MAX(C7263-elyscap,D7263+maxpout),C7263&gt;D7263-minpout,C7263,C7263&lt;=D7263-minpout,C7263+(F7262-F7263)*efromH2)</f>
        <v>2.3999999999999648</v>
      </c>
      <c r="F7263" s="37" cm="1">
        <f t="array" ref="F7263">_xlfn.IFS(C7263&gt;(D7263+maxpout),MIN(max_storage,F7262+MIN(elyscap,(C7263-D7263+maxpout))*H2in),C7263&gt;(D7263-minpout),F7262,C7263&lt;=(D7263-minpout),MAX(0,F7262+(C7263-(D7263-minpout))*H2out))</f>
        <v>21.178530619829392</v>
      </c>
      <c r="G7263" s="37">
        <f>MAX(0,F7262+MIN(elyscap,(C7263-D7263+maxpout))*H2in - max_storage)</f>
        <v>0</v>
      </c>
      <c r="H7263" s="17"/>
      <c r="AQ7263" s="51">
        <v>25056.677739062812</v>
      </c>
    </row>
    <row r="7264" spans="1:43" x14ac:dyDescent="0.25">
      <c r="A7264" s="2">
        <v>44133.583333333299</v>
      </c>
      <c r="B7264" s="22">
        <v>1517220.162</v>
      </c>
      <c r="C7264" s="47">
        <f t="shared" si="111"/>
        <v>1.5172201620000001</v>
      </c>
      <c r="D7264" s="47">
        <f>IF($J$13="Yes", D7263+$J$14*(C7264-D7263),$J$12)</f>
        <v>2.4</v>
      </c>
      <c r="E7264" s="47" cm="1">
        <f t="array" ref="E7264">_xlfn.IFS(C7264&gt;(D7264+maxpout),MAX(C7264-elyscap,D7264+maxpout),C7264&gt;D7264-minpout,C7264,C7264&lt;=D7264-minpout,C7264+(F7263-F7264)*efromH2)</f>
        <v>2.3999999999999764</v>
      </c>
      <c r="F7264" s="37" cm="1">
        <f t="array" ref="F7264">_xlfn.IFS(C7264&gt;(D7264+maxpout),MIN(max_storage,F7263+MIN(elyscap,(C7264-D7264+maxpout))*H2in),C7264&gt;(D7264-minpout),F7263,C7264&lt;=(D7264-minpout),MAX(0,F7263+(C7264-(D7264-minpout))*H2out))</f>
        <v>21.134391627929393</v>
      </c>
      <c r="G7264" s="37">
        <f>MAX(0,F7263+MIN(elyscap,(C7264-D7264+maxpout))*H2in - max_storage)</f>
        <v>0</v>
      </c>
      <c r="H7264" s="17"/>
      <c r="AQ7264" s="51">
        <v>22065.245237904164</v>
      </c>
    </row>
    <row r="7265" spans="1:43" x14ac:dyDescent="0.25">
      <c r="A7265" s="2">
        <v>44133.625</v>
      </c>
      <c r="B7265" s="22">
        <v>1402324.524</v>
      </c>
      <c r="C7265" s="47">
        <f t="shared" si="111"/>
        <v>1.402324524</v>
      </c>
      <c r="D7265" s="47">
        <f>IF($J$13="Yes", D7264+$J$14*(C7265-D7264),$J$12)</f>
        <v>2.4</v>
      </c>
      <c r="E7265" s="47" cm="1">
        <f t="array" ref="E7265">_xlfn.IFS(C7265&gt;(D7265+maxpout),MAX(C7265-elyscap,D7265+maxpout),C7265&gt;D7265-minpout,C7265,C7265&lt;=D7265-minpout,C7265+(F7264-F7265)*efromH2)</f>
        <v>2.4000000000000261</v>
      </c>
      <c r="F7265" s="37" cm="1">
        <f t="array" ref="F7265">_xlfn.IFS(C7265&gt;(D7265+maxpout),MIN(max_storage,F7264+MIN(elyscap,(C7265-D7265+maxpout))*H2in),C7265&gt;(D7265-minpout),F7264,C7265&lt;=(D7265-minpout),MAX(0,F7264+(C7265-(D7265-minpout))*H2out))</f>
        <v>21.084507854129392</v>
      </c>
      <c r="G7265" s="37">
        <f>MAX(0,F7264+MIN(elyscap,(C7265-D7265+maxpout))*H2in - max_storage)</f>
        <v>0</v>
      </c>
      <c r="H7265" s="17"/>
      <c r="AQ7265" s="51">
        <v>18783.792873627975</v>
      </c>
    </row>
    <row r="7266" spans="1:43" x14ac:dyDescent="0.25">
      <c r="A7266" s="2">
        <v>44133.666666666701</v>
      </c>
      <c r="B7266" s="22">
        <v>1455383.3929999999</v>
      </c>
      <c r="C7266" s="47">
        <f t="shared" si="111"/>
        <v>1.455383393</v>
      </c>
      <c r="D7266" s="47">
        <f>IF($J$13="Yes", D7265+$J$14*(C7266-D7265),$J$12)</f>
        <v>2.4</v>
      </c>
      <c r="E7266" s="47" cm="1">
        <f t="array" ref="E7266">_xlfn.IFS(C7266&gt;(D7266+maxpout),MAX(C7266-elyscap,D7266+maxpout),C7266&gt;D7266-minpout,C7266,C7266&lt;=D7266-minpout,C7266+(F7265-F7266)*efromH2)</f>
        <v>2.3999999999999861</v>
      </c>
      <c r="F7266" s="37" cm="1">
        <f t="array" ref="F7266">_xlfn.IFS(C7266&gt;(D7266+maxpout),MIN(max_storage,F7265+MIN(elyscap,(C7266-D7266+maxpout))*H2in),C7266&gt;(D7266-minpout),F7265,C7266&lt;=(D7266-minpout),MAX(0,F7265+(C7266-(D7266-minpout))*H2out))</f>
        <v>21.037277023779392</v>
      </c>
      <c r="G7266" s="37">
        <f>MAX(0,F7265+MIN(elyscap,(C7266-D7266+maxpout))*H2in - max_storage)</f>
        <v>0</v>
      </c>
      <c r="H7266" s="17"/>
      <c r="AQ7266" s="51">
        <v>16892.11173747087</v>
      </c>
    </row>
    <row r="7267" spans="1:43" x14ac:dyDescent="0.25">
      <c r="A7267" s="2">
        <v>44133.708333333299</v>
      </c>
      <c r="B7267" s="22">
        <v>1526011.4739999999</v>
      </c>
      <c r="C7267" s="47">
        <f t="shared" si="111"/>
        <v>1.5260114739999999</v>
      </c>
      <c r="D7267" s="47">
        <f>IF($J$13="Yes", D7266+$J$14*(C7267-D7266),$J$12)</f>
        <v>2.4</v>
      </c>
      <c r="E7267" s="47" cm="1">
        <f t="array" ref="E7267">_xlfn.IFS(C7267&gt;(D7267+maxpout),MAX(C7267-elyscap,D7267+maxpout),C7267&gt;D7267-minpout,C7267,C7267&lt;=D7267-minpout,C7267+(F7266-F7267)*efromH2)</f>
        <v>2.4000000000000332</v>
      </c>
      <c r="F7267" s="37" cm="1">
        <f t="array" ref="F7267">_xlfn.IFS(C7267&gt;(D7267+maxpout),MIN(max_storage,F7266+MIN(elyscap,(C7267-D7267+maxpout))*H2in),C7267&gt;(D7267-minpout),F7266,C7267&lt;=(D7267-minpout),MAX(0,F7266+(C7267-(D7267-minpout))*H2out))</f>
        <v>20.993577597479391</v>
      </c>
      <c r="G7267" s="37">
        <f>MAX(0,F7266+MIN(elyscap,(C7267-D7267+maxpout))*H2in - max_storage)</f>
        <v>0</v>
      </c>
      <c r="H7267" s="17"/>
      <c r="AQ7267" s="51">
        <v>16816.70162813511</v>
      </c>
    </row>
    <row r="7268" spans="1:43" x14ac:dyDescent="0.25">
      <c r="A7268" s="2">
        <v>44133.75</v>
      </c>
      <c r="B7268" s="22">
        <v>1526766.6329999999</v>
      </c>
      <c r="C7268" s="47">
        <f t="shared" si="111"/>
        <v>1.5267666329999998</v>
      </c>
      <c r="D7268" s="47">
        <f>IF($J$13="Yes", D7267+$J$14*(C7268-D7267),$J$12)</f>
        <v>2.4</v>
      </c>
      <c r="E7268" s="47" cm="1">
        <f t="array" ref="E7268">_xlfn.IFS(C7268&gt;(D7268+maxpout),MAX(C7268-elyscap,D7268+maxpout),C7268&gt;D7268-minpout,C7268,C7268&lt;=D7268-minpout,C7268+(F7267-F7268)*efromH2)</f>
        <v>2.4000000000000257</v>
      </c>
      <c r="F7268" s="37" cm="1">
        <f t="array" ref="F7268">_xlfn.IFS(C7268&gt;(D7268+maxpout),MIN(max_storage,F7267+MIN(elyscap,(C7268-D7268+maxpout))*H2in),C7268&gt;(D7268-minpout),F7267,C7268&lt;=(D7268-minpout),MAX(0,F7267+(C7268-(D7268-minpout))*H2out))</f>
        <v>20.949915929129389</v>
      </c>
      <c r="G7268" s="37">
        <f>MAX(0,F7267+MIN(elyscap,(C7268-D7268+maxpout))*H2in - max_storage)</f>
        <v>0</v>
      </c>
      <c r="H7268" s="17"/>
      <c r="AQ7268" s="51">
        <v>17301.551544225043</v>
      </c>
    </row>
    <row r="7269" spans="1:43" x14ac:dyDescent="0.25">
      <c r="A7269" s="2">
        <v>44133.791666666701</v>
      </c>
      <c r="B7269" s="22">
        <v>1394766.459</v>
      </c>
      <c r="C7269" s="47">
        <f t="shared" si="111"/>
        <v>1.394766459</v>
      </c>
      <c r="D7269" s="47">
        <f>IF($J$13="Yes", D7268+$J$14*(C7269-D7268),$J$12)</f>
        <v>2.4</v>
      </c>
      <c r="E7269" s="47" cm="1">
        <f t="array" ref="E7269">_xlfn.IFS(C7269&gt;(D7269+maxpout),MAX(C7269-elyscap,D7269+maxpout),C7269&gt;D7269-minpout,C7269,C7269&lt;=D7269-minpout,C7269+(F7268-F7269)*efromH2)</f>
        <v>2.3999999999999813</v>
      </c>
      <c r="F7269" s="37" cm="1">
        <f t="array" ref="F7269">_xlfn.IFS(C7269&gt;(D7269+maxpout),MIN(max_storage,F7268+MIN(elyscap,(C7269-D7269+maxpout))*H2in),C7269&gt;(D7269-minpout),F7268,C7269&lt;=(D7269-minpout),MAX(0,F7268+(C7269-(D7269-minpout))*H2out))</f>
        <v>20.89965425207939</v>
      </c>
      <c r="G7269" s="37">
        <f>MAX(0,F7268+MIN(elyscap,(C7269-D7269+maxpout))*H2in - max_storage)</f>
        <v>0</v>
      </c>
      <c r="H7269" s="17"/>
      <c r="AQ7269" s="51">
        <v>17949.583991992364</v>
      </c>
    </row>
    <row r="7270" spans="1:43" x14ac:dyDescent="0.25">
      <c r="A7270" s="2">
        <v>44133.833333333299</v>
      </c>
      <c r="B7270" s="22">
        <v>1314895.773</v>
      </c>
      <c r="C7270" s="47">
        <f t="shared" si="111"/>
        <v>1.3148957729999999</v>
      </c>
      <c r="D7270" s="47">
        <f>IF($J$13="Yes", D7269+$J$14*(C7270-D7269),$J$12)</f>
        <v>2.4</v>
      </c>
      <c r="E7270" s="47" cm="1">
        <f t="array" ref="E7270">_xlfn.IFS(C7270&gt;(D7270+maxpout),MAX(C7270-elyscap,D7270+maxpout),C7270&gt;D7270-minpout,C7270,C7270&lt;=D7270-minpout,C7270+(F7269-F7270)*efromH2)</f>
        <v>2.4000000000000021</v>
      </c>
      <c r="F7270" s="37" cm="1">
        <f t="array" ref="F7270">_xlfn.IFS(C7270&gt;(D7270+maxpout),MIN(max_storage,F7269+MIN(elyscap,(C7270-D7270+maxpout))*H2in),C7270&gt;(D7270-minpout),F7269,C7270&lt;=(D7270-minpout),MAX(0,F7269+(C7270-(D7270-minpout))*H2out))</f>
        <v>20.84539904072939</v>
      </c>
      <c r="G7270" s="37">
        <f>MAX(0,F7269+MIN(elyscap,(C7270-D7270+maxpout))*H2in - max_storage)</f>
        <v>0</v>
      </c>
      <c r="H7270" s="17"/>
      <c r="AQ7270" s="51">
        <v>18408.720297030104</v>
      </c>
    </row>
    <row r="7271" spans="1:43" x14ac:dyDescent="0.25">
      <c r="A7271" s="2">
        <v>44133.875</v>
      </c>
      <c r="B7271" s="22">
        <v>1302850.807</v>
      </c>
      <c r="C7271" s="47">
        <f t="shared" si="111"/>
        <v>1.302850807</v>
      </c>
      <c r="D7271" s="47">
        <f>IF($J$13="Yes", D7270+$J$14*(C7271-D7270),$J$12)</f>
        <v>2.4</v>
      </c>
      <c r="E7271" s="47" cm="1">
        <f t="array" ref="E7271">_xlfn.IFS(C7271&gt;(D7271+maxpout),MAX(C7271-elyscap,D7271+maxpout),C7271&gt;D7271-minpout,C7271,C7271&lt;=D7271-minpout,C7271+(F7270-F7271)*efromH2)</f>
        <v>2.4000000000000354</v>
      </c>
      <c r="F7271" s="37" cm="1">
        <f t="array" ref="F7271">_xlfn.IFS(C7271&gt;(D7271+maxpout),MIN(max_storage,F7270+MIN(elyscap,(C7271-D7271+maxpout))*H2in),C7271&gt;(D7271-minpout),F7270,C7271&lt;=(D7271-minpout),MAX(0,F7270+(C7271-(D7271-minpout))*H2out))</f>
        <v>20.790541581079388</v>
      </c>
      <c r="G7271" s="37">
        <f>MAX(0,F7270+MIN(elyscap,(C7271-D7271+maxpout))*H2in - max_storage)</f>
        <v>0</v>
      </c>
      <c r="H7271" s="17"/>
      <c r="AQ7271" s="51">
        <v>18971.452785056972</v>
      </c>
    </row>
    <row r="7272" spans="1:43" x14ac:dyDescent="0.25">
      <c r="A7272" s="2">
        <v>44133.916666666701</v>
      </c>
      <c r="B7272" s="22">
        <v>1327882.926</v>
      </c>
      <c r="C7272" s="47">
        <f t="shared" si="111"/>
        <v>1.327882926</v>
      </c>
      <c r="D7272" s="47">
        <f>IF($J$13="Yes", D7271+$J$14*(C7272-D7271),$J$12)</f>
        <v>2.4</v>
      </c>
      <c r="E7272" s="47" cm="1">
        <f t="array" ref="E7272">_xlfn.IFS(C7272&gt;(D7272+maxpout),MAX(C7272-elyscap,D7272+maxpout),C7272&gt;D7272-minpout,C7272,C7272&lt;=D7272-minpout,C7272+(F7271-F7272)*efromH2)</f>
        <v>2.3999999999999764</v>
      </c>
      <c r="F7272" s="37" cm="1">
        <f t="array" ref="F7272">_xlfn.IFS(C7272&gt;(D7272+maxpout),MIN(max_storage,F7271+MIN(elyscap,(C7272-D7272+maxpout))*H2in),C7272&gt;(D7272-minpout),F7271,C7272&lt;=(D7272-minpout),MAX(0,F7271+(C7272-(D7272-minpout))*H2out))</f>
        <v>20.73693572737939</v>
      </c>
      <c r="G7272" s="37">
        <f>MAX(0,F7271+MIN(elyscap,(C7272-D7272+maxpout))*H2in - max_storage)</f>
        <v>0</v>
      </c>
      <c r="H7272" s="17"/>
      <c r="AQ7272" s="51">
        <v>18921.509040513287</v>
      </c>
    </row>
    <row r="7273" spans="1:43" x14ac:dyDescent="0.25">
      <c r="A7273" s="2">
        <v>44133.958333333299</v>
      </c>
      <c r="B7273" s="22">
        <v>1386693.4879999999</v>
      </c>
      <c r="C7273" s="47">
        <f t="shared" si="111"/>
        <v>1.3866934879999999</v>
      </c>
      <c r="D7273" s="47">
        <f>IF($J$13="Yes", D7272+$J$14*(C7273-D7272),$J$12)</f>
        <v>2.4</v>
      </c>
      <c r="E7273" s="47" cm="1">
        <f t="array" ref="E7273">_xlfn.IFS(C7273&gt;(D7273+maxpout),MAX(C7273-elyscap,D7273+maxpout),C7273&gt;D7273-minpout,C7273,C7273&lt;=D7273-minpout,C7273+(F7272-F7273)*efromH2)</f>
        <v>2.4000000000000137</v>
      </c>
      <c r="F7273" s="37" cm="1">
        <f t="array" ref="F7273">_xlfn.IFS(C7273&gt;(D7273+maxpout),MIN(max_storage,F7272+MIN(elyscap,(C7273-D7273+maxpout))*H2in),C7273&gt;(D7273-minpout),F7272,C7273&lt;=(D7273-minpout),MAX(0,F7272+(C7273-(D7273-minpout))*H2out))</f>
        <v>20.686270401779389</v>
      </c>
      <c r="G7273" s="37">
        <f>MAX(0,F7272+MIN(elyscap,(C7273-D7273+maxpout))*H2in - max_storage)</f>
        <v>0</v>
      </c>
      <c r="H7273" s="17"/>
      <c r="AQ7273" s="51">
        <v>19032.0281187857</v>
      </c>
    </row>
    <row r="7274" spans="1:43" x14ac:dyDescent="0.25">
      <c r="A7274" s="2">
        <v>44134</v>
      </c>
      <c r="B7274" s="22">
        <v>1469742.398</v>
      </c>
      <c r="C7274" s="47">
        <f t="shared" si="111"/>
        <v>1.4697423979999999</v>
      </c>
      <c r="D7274" s="47">
        <f>IF($J$13="Yes", D7273+$J$14*(C7274-D7273),$J$12)</f>
        <v>2.4</v>
      </c>
      <c r="E7274" s="47" cm="1">
        <f t="array" ref="E7274">_xlfn.IFS(C7274&gt;(D7274+maxpout),MAX(C7274-elyscap,D7274+maxpout),C7274&gt;D7274-minpout,C7274,C7274&lt;=D7274-minpout,C7274+(F7273-F7274)*efromH2)</f>
        <v>2.3999999999999977</v>
      </c>
      <c r="F7274" s="37" cm="1">
        <f t="array" ref="F7274">_xlfn.IFS(C7274&gt;(D7274+maxpout),MIN(max_storage,F7273+MIN(elyscap,(C7274-D7274+maxpout))*H2in),C7274&gt;(D7274-minpout),F7273,C7274&lt;=(D7274-minpout),MAX(0,F7273+(C7274-(D7274-minpout))*H2out))</f>
        <v>20.639757521679389</v>
      </c>
      <c r="G7274" s="37">
        <f>MAX(0,F7273+MIN(elyscap,(C7274-D7274+maxpout))*H2in - max_storage)</f>
        <v>0</v>
      </c>
      <c r="H7274" s="17"/>
      <c r="AQ7274" s="51">
        <v>19339.355220111447</v>
      </c>
    </row>
    <row r="7275" spans="1:43" x14ac:dyDescent="0.25">
      <c r="A7275" s="2">
        <v>44134.041666666701</v>
      </c>
      <c r="B7275" s="22">
        <v>1485610.3540000001</v>
      </c>
      <c r="C7275" s="47">
        <f t="shared" si="111"/>
        <v>1.4856103540000001</v>
      </c>
      <c r="D7275" s="47">
        <f>IF($J$13="Yes", D7274+$J$14*(C7275-D7274),$J$12)</f>
        <v>2.4</v>
      </c>
      <c r="E7275" s="47" cm="1">
        <f t="array" ref="E7275">_xlfn.IFS(C7275&gt;(D7275+maxpout),MAX(C7275-elyscap,D7275+maxpout),C7275&gt;D7275-minpout,C7275,C7275&lt;=D7275-minpout,C7275+(F7274-F7275)*efromH2)</f>
        <v>2.4000000000000181</v>
      </c>
      <c r="F7275" s="37" cm="1">
        <f t="array" ref="F7275">_xlfn.IFS(C7275&gt;(D7275+maxpout),MIN(max_storage,F7274+MIN(elyscap,(C7275-D7275+maxpout))*H2in),C7275&gt;(D7275-minpout),F7274,C7275&lt;=(D7275-minpout),MAX(0,F7274+(C7275-(D7275-minpout))*H2out))</f>
        <v>20.594038039379388</v>
      </c>
      <c r="G7275" s="37">
        <f>MAX(0,F7274+MIN(elyscap,(C7275-D7275+maxpout))*H2in - max_storage)</f>
        <v>0</v>
      </c>
      <c r="H7275" s="17"/>
      <c r="AQ7275" s="51">
        <v>19704.043453784394</v>
      </c>
    </row>
    <row r="7276" spans="1:43" x14ac:dyDescent="0.25">
      <c r="A7276" s="2">
        <v>44134.083333333299</v>
      </c>
      <c r="B7276" s="22">
        <v>1386193.037</v>
      </c>
      <c r="C7276" s="47">
        <f t="shared" si="111"/>
        <v>1.386193037</v>
      </c>
      <c r="D7276" s="47">
        <f>IF($J$13="Yes", D7275+$J$14*(C7276-D7275),$J$12)</f>
        <v>2.4</v>
      </c>
      <c r="E7276" s="47" cm="1">
        <f t="array" ref="E7276">_xlfn.IFS(C7276&gt;(D7276+maxpout),MAX(C7276-elyscap,D7276+maxpout),C7276&gt;D7276-minpout,C7276,C7276&lt;=D7276-minpout,C7276+(F7275-F7276)*efromH2)</f>
        <v>2.399999999999979</v>
      </c>
      <c r="F7276" s="37" cm="1">
        <f t="array" ref="F7276">_xlfn.IFS(C7276&gt;(D7276+maxpout),MIN(max_storage,F7275+MIN(elyscap,(C7276-D7276+maxpout))*H2in),C7276&gt;(D7276-minpout),F7275,C7276&lt;=(D7276-minpout),MAX(0,F7275+(C7276-(D7276-minpout))*H2out))</f>
        <v>20.543347691229389</v>
      </c>
      <c r="G7276" s="37">
        <f>MAX(0,F7275+MIN(elyscap,(C7276-D7276+maxpout))*H2in - max_storage)</f>
        <v>0</v>
      </c>
      <c r="H7276" s="17"/>
      <c r="AQ7276" s="51">
        <v>20232.161465394849</v>
      </c>
    </row>
    <row r="7277" spans="1:43" x14ac:dyDescent="0.25">
      <c r="A7277" s="2">
        <v>44134.125</v>
      </c>
      <c r="B7277" s="22">
        <v>1245310.5549999999</v>
      </c>
      <c r="C7277" s="47">
        <f t="shared" si="111"/>
        <v>1.2453105549999999</v>
      </c>
      <c r="D7277" s="47">
        <f>IF($J$13="Yes", D7276+$J$14*(C7277-D7276),$J$12)</f>
        <v>2.4</v>
      </c>
      <c r="E7277" s="47" cm="1">
        <f t="array" ref="E7277">_xlfn.IFS(C7277&gt;(D7277+maxpout),MAX(C7277-elyscap,D7277+maxpout),C7277&gt;D7277-minpout,C7277,C7277&lt;=D7277-minpout,C7277+(F7276-F7277)*efromH2)</f>
        <v>2.4000000000000163</v>
      </c>
      <c r="F7277" s="37" cm="1">
        <f t="array" ref="F7277">_xlfn.IFS(C7277&gt;(D7277+maxpout),MIN(max_storage,F7276+MIN(elyscap,(C7277-D7277+maxpout))*H2in),C7277&gt;(D7277-minpout),F7276,C7277&lt;=(D7277-minpout),MAX(0,F7276+(C7277-(D7277-minpout))*H2out))</f>
        <v>20.485613218979388</v>
      </c>
      <c r="G7277" s="37">
        <f>MAX(0,F7276+MIN(elyscap,(C7277-D7277+maxpout))*H2in - max_storage)</f>
        <v>0</v>
      </c>
      <c r="H7277" s="17"/>
      <c r="AQ7277" s="51">
        <v>20956.593007538399</v>
      </c>
    </row>
    <row r="7278" spans="1:43" x14ac:dyDescent="0.25">
      <c r="A7278" s="2">
        <v>44134.166666666701</v>
      </c>
      <c r="B7278" s="22">
        <v>1284171.0759999999</v>
      </c>
      <c r="C7278" s="47">
        <f t="shared" si="111"/>
        <v>1.2841710759999998</v>
      </c>
      <c r="D7278" s="47">
        <f>IF($J$13="Yes", D7277+$J$14*(C7278-D7277),$J$12)</f>
        <v>2.4</v>
      </c>
      <c r="E7278" s="47" cm="1">
        <f t="array" ref="E7278">_xlfn.IFS(C7278&gt;(D7278+maxpout),MAX(C7278-elyscap,D7278+maxpout),C7278&gt;D7278-minpout,C7278,C7278&lt;=D7278-minpout,C7278+(F7277-F7278)*efromH2)</f>
        <v>2.4000000000000128</v>
      </c>
      <c r="F7278" s="37" cm="1">
        <f t="array" ref="F7278">_xlfn.IFS(C7278&gt;(D7278+maxpout),MIN(max_storage,F7277+MIN(elyscap,(C7278-D7278+maxpout))*H2in),C7278&gt;(D7278-minpout),F7277,C7278&lt;=(D7278-minpout),MAX(0,F7277+(C7278-(D7278-minpout))*H2out))</f>
        <v>20.429821772779388</v>
      </c>
      <c r="G7278" s="37">
        <f>MAX(0,F7277+MIN(elyscap,(C7278-D7278+maxpout))*H2in - max_storage)</f>
        <v>0</v>
      </c>
      <c r="H7278" s="17"/>
      <c r="AQ7278" s="51">
        <v>21373.697448356208</v>
      </c>
    </row>
    <row r="7279" spans="1:43" x14ac:dyDescent="0.25">
      <c r="A7279" s="2">
        <v>44134.208333333299</v>
      </c>
      <c r="B7279" s="22">
        <v>1274166.5490000001</v>
      </c>
      <c r="C7279" s="47">
        <f t="shared" si="111"/>
        <v>1.274166549</v>
      </c>
      <c r="D7279" s="47">
        <f>IF($J$13="Yes", D7278+$J$14*(C7279-D7278),$J$12)</f>
        <v>2.4</v>
      </c>
      <c r="E7279" s="47" cm="1">
        <f t="array" ref="E7279">_xlfn.IFS(C7279&gt;(D7279+maxpout),MAX(C7279-elyscap,D7279+maxpout),C7279&gt;D7279-minpout,C7279,C7279&lt;=D7279-minpout,C7279+(F7278-F7279)*efromH2)</f>
        <v>2.3999999999999915</v>
      </c>
      <c r="F7279" s="37" cm="1">
        <f t="array" ref="F7279">_xlfn.IFS(C7279&gt;(D7279+maxpout),MIN(max_storage,F7278+MIN(elyscap,(C7279-D7279+maxpout))*H2in),C7279&gt;(D7279-minpout),F7278,C7279&lt;=(D7279-minpout),MAX(0,F7278+(C7279-(D7279-minpout))*H2out))</f>
        <v>20.373530100229388</v>
      </c>
      <c r="G7279" s="37">
        <f>MAX(0,F7278+MIN(elyscap,(C7279-D7279+maxpout))*H2in - max_storage)</f>
        <v>0</v>
      </c>
      <c r="H7279" s="17"/>
      <c r="AQ7279" s="51">
        <v>22074.887842048738</v>
      </c>
    </row>
    <row r="7280" spans="1:43" x14ac:dyDescent="0.25">
      <c r="A7280" s="2">
        <v>44134.25</v>
      </c>
      <c r="B7280" s="22">
        <v>1228857.4809999999</v>
      </c>
      <c r="C7280" s="47">
        <f t="shared" si="111"/>
        <v>1.2288574809999999</v>
      </c>
      <c r="D7280" s="47">
        <f>IF($J$13="Yes", D7279+$J$14*(C7280-D7279),$J$12)</f>
        <v>2.4</v>
      </c>
      <c r="E7280" s="47" cm="1">
        <f t="array" ref="E7280">_xlfn.IFS(C7280&gt;(D7280+maxpout),MAX(C7280-elyscap,D7280+maxpout),C7280&gt;D7280-minpout,C7280,C7280&lt;=D7280-minpout,C7280+(F7279-F7280)*efromH2)</f>
        <v>2.3999999999999857</v>
      </c>
      <c r="F7280" s="37" cm="1">
        <f t="array" ref="F7280">_xlfn.IFS(C7280&gt;(D7280+maxpout),MIN(max_storage,F7279+MIN(elyscap,(C7280-D7280+maxpout))*H2in),C7280&gt;(D7280-minpout),F7279,C7280&lt;=(D7280-minpout),MAX(0,F7279+(C7280-(D7280-minpout))*H2out))</f>
        <v>20.314972974279389</v>
      </c>
      <c r="G7280" s="37">
        <f>MAX(0,F7279+MIN(elyscap,(C7280-D7280+maxpout))*H2in - max_storage)</f>
        <v>0</v>
      </c>
      <c r="H7280" s="17"/>
      <c r="AQ7280" s="51">
        <v>24022.69387925246</v>
      </c>
    </row>
    <row r="7281" spans="1:43" x14ac:dyDescent="0.25">
      <c r="A7281" s="2">
        <v>44134.291666666701</v>
      </c>
      <c r="B7281" s="22">
        <v>1159980.3489999999</v>
      </c>
      <c r="C7281" s="47">
        <f t="shared" si="111"/>
        <v>1.159980349</v>
      </c>
      <c r="D7281" s="47">
        <f>IF($J$13="Yes", D7280+$J$14*(C7281-D7280),$J$12)</f>
        <v>2.4</v>
      </c>
      <c r="E7281" s="47" cm="1">
        <f t="array" ref="E7281">_xlfn.IFS(C7281&gt;(D7281+maxpout),MAX(C7281-elyscap,D7281+maxpout),C7281&gt;D7281-minpout,C7281,C7281&lt;=D7281-minpout,C7281+(F7280-F7281)*efromH2)</f>
        <v>2.3999999999999972</v>
      </c>
      <c r="F7281" s="37" cm="1">
        <f t="array" ref="F7281">_xlfn.IFS(C7281&gt;(D7281+maxpout),MIN(max_storage,F7280+MIN(elyscap,(C7281-D7281+maxpout))*H2in),C7281&gt;(D7281-minpout),F7280,C7281&lt;=(D7281-minpout),MAX(0,F7280+(C7281-(D7281-minpout))*H2out))</f>
        <v>20.252971991729389</v>
      </c>
      <c r="G7281" s="37">
        <f>MAX(0,F7280+MIN(elyscap,(C7281-D7281+maxpout))*H2in - max_storage)</f>
        <v>0</v>
      </c>
      <c r="H7281" s="17"/>
      <c r="AQ7281" s="51">
        <v>24832.672627396583</v>
      </c>
    </row>
    <row r="7282" spans="1:43" x14ac:dyDescent="0.25">
      <c r="A7282" s="2">
        <v>44134.333333333299</v>
      </c>
      <c r="B7282" s="22">
        <v>1093154.754</v>
      </c>
      <c r="C7282" s="47">
        <f t="shared" si="111"/>
        <v>1.093154754</v>
      </c>
      <c r="D7282" s="47">
        <f>IF($J$13="Yes", D7281+$J$14*(C7282-D7281),$J$12)</f>
        <v>2.4</v>
      </c>
      <c r="E7282" s="47" cm="1">
        <f t="array" ref="E7282">_xlfn.IFS(C7282&gt;(D7282+maxpout),MAX(C7282-elyscap,D7282+maxpout),C7282&gt;D7282-minpout,C7282,C7282&lt;=D7282-minpout,C7282+(F7281-F7282)*efromH2)</f>
        <v>2.3999999999999946</v>
      </c>
      <c r="F7282" s="37" cm="1">
        <f t="array" ref="F7282">_xlfn.IFS(C7282&gt;(D7282+maxpout),MIN(max_storage,F7281+MIN(elyscap,(C7282-D7282+maxpout))*H2in),C7282&gt;(D7282-minpout),F7281,C7282&lt;=(D7282-minpout),MAX(0,F7281+(C7282-(D7282-minpout))*H2out))</f>
        <v>20.187629729429389</v>
      </c>
      <c r="G7282" s="37">
        <f>MAX(0,F7281+MIN(elyscap,(C7282-D7282+maxpout))*H2in - max_storage)</f>
        <v>0</v>
      </c>
      <c r="H7282" s="17"/>
      <c r="AQ7282" s="51">
        <v>25591.965892216667</v>
      </c>
    </row>
    <row r="7283" spans="1:43" x14ac:dyDescent="0.25">
      <c r="A7283" s="2">
        <v>44134.375</v>
      </c>
      <c r="B7283" s="22">
        <v>833570.84299999999</v>
      </c>
      <c r="C7283" s="47">
        <f t="shared" si="111"/>
        <v>0.83357084299999995</v>
      </c>
      <c r="D7283" s="47">
        <f>IF($J$13="Yes", D7282+$J$14*(C7283-D7282),$J$12)</f>
        <v>2.4</v>
      </c>
      <c r="E7283" s="47" cm="1">
        <f t="array" ref="E7283">_xlfn.IFS(C7283&gt;(D7283+maxpout),MAX(C7283-elyscap,D7283+maxpout),C7283&gt;D7283-minpout,C7283,C7283&lt;=D7283-minpout,C7283+(F7282-F7283)*efromH2)</f>
        <v>2.3999999999999733</v>
      </c>
      <c r="F7283" s="37" cm="1">
        <f t="array" ref="F7283">_xlfn.IFS(C7283&gt;(D7283+maxpout),MIN(max_storage,F7282+MIN(elyscap,(C7283-D7283+maxpout))*H2in),C7283&gt;(D7283-minpout),F7282,C7283&lt;=(D7283-minpout),MAX(0,F7282+(C7283-(D7283-minpout))*H2out))</f>
        <v>20.10930827157939</v>
      </c>
      <c r="G7283" s="37">
        <f>MAX(0,F7282+MIN(elyscap,(C7283-D7283+maxpout))*H2in - max_storage)</f>
        <v>0</v>
      </c>
      <c r="H7283" s="17"/>
      <c r="AQ7283" s="51">
        <v>26326.781777285145</v>
      </c>
    </row>
    <row r="7284" spans="1:43" x14ac:dyDescent="0.25">
      <c r="A7284" s="2">
        <v>44134.416666666701</v>
      </c>
      <c r="B7284" s="22">
        <v>638856.37</v>
      </c>
      <c r="C7284" s="47">
        <f t="shared" si="111"/>
        <v>0.63885636999999995</v>
      </c>
      <c r="D7284" s="47">
        <f>IF($J$13="Yes", D7283+$J$14*(C7284-D7283),$J$12)</f>
        <v>2.4</v>
      </c>
      <c r="E7284" s="47" cm="1">
        <f t="array" ref="E7284">_xlfn.IFS(C7284&gt;(D7284+maxpout),MAX(C7284-elyscap,D7284+maxpout),C7284&gt;D7284-minpout,C7284,C7284&lt;=D7284-minpout,C7284+(F7283-F7284)*efromH2)</f>
        <v>2.400000000000035</v>
      </c>
      <c r="F7284" s="37" cm="1">
        <f t="array" ref="F7284">_xlfn.IFS(C7284&gt;(D7284+maxpout),MIN(max_storage,F7283+MIN(elyscap,(C7284-D7284+maxpout))*H2in),C7284&gt;(D7284-minpout),F7283,C7284&lt;=(D7284-minpout),MAX(0,F7283+(C7284-(D7284-minpout))*H2out))</f>
        <v>20.021251090079389</v>
      </c>
      <c r="G7284" s="37">
        <f>MAX(0,F7283+MIN(elyscap,(C7284-D7284+maxpout))*H2in - max_storage)</f>
        <v>0</v>
      </c>
      <c r="H7284" s="17"/>
      <c r="AQ7284" s="51">
        <v>26491.447786523237</v>
      </c>
    </row>
    <row r="7285" spans="1:43" x14ac:dyDescent="0.25">
      <c r="A7285" s="2">
        <v>44134.458333333299</v>
      </c>
      <c r="B7285" s="22">
        <v>448571.97499999998</v>
      </c>
      <c r="C7285" s="47">
        <f t="shared" si="111"/>
        <v>0.44857197499999996</v>
      </c>
      <c r="D7285" s="47">
        <f>IF($J$13="Yes", D7284+$J$14*(C7285-D7284),$J$12)</f>
        <v>2.4</v>
      </c>
      <c r="E7285" s="47" cm="1">
        <f t="array" ref="E7285">_xlfn.IFS(C7285&gt;(D7285+maxpout),MAX(C7285-elyscap,D7285+maxpout),C7285&gt;D7285-minpout,C7285,C7285&lt;=D7285-minpout,C7285+(F7284-F7285)*efromH2)</f>
        <v>2.4000000000000128</v>
      </c>
      <c r="F7285" s="37" cm="1">
        <f t="array" ref="F7285">_xlfn.IFS(C7285&gt;(D7285+maxpout),MIN(max_storage,F7284+MIN(elyscap,(C7285-D7285+maxpout))*H2in),C7285&gt;(D7285-minpout),F7284,C7285&lt;=(D7285-minpout),MAX(0,F7284+(C7285-(D7285-minpout))*H2out))</f>
        <v>19.923679688829388</v>
      </c>
      <c r="G7285" s="37">
        <f>MAX(0,F7284+MIN(elyscap,(C7285-D7285+maxpout))*H2in - max_storage)</f>
        <v>0</v>
      </c>
      <c r="H7285" s="17"/>
      <c r="AQ7285" s="51">
        <v>26913.497152543387</v>
      </c>
    </row>
    <row r="7286" spans="1:43" x14ac:dyDescent="0.25">
      <c r="A7286" s="2">
        <v>44134.5</v>
      </c>
      <c r="B7286" s="22">
        <v>362440.94199999998</v>
      </c>
      <c r="C7286" s="47">
        <f t="shared" si="111"/>
        <v>0.36244094199999999</v>
      </c>
      <c r="D7286" s="47">
        <f>IF($J$13="Yes", D7285+$J$14*(C7286-D7285),$J$12)</f>
        <v>2.4</v>
      </c>
      <c r="E7286" s="47" cm="1">
        <f t="array" ref="E7286">_xlfn.IFS(C7286&gt;(D7286+maxpout),MAX(C7286-elyscap,D7286+maxpout),C7286&gt;D7286-minpout,C7286,C7286&lt;=D7286-minpout,C7286+(F7285-F7286)*efromH2)</f>
        <v>2.4000000000000137</v>
      </c>
      <c r="F7286" s="37" cm="1">
        <f t="array" ref="F7286">_xlfn.IFS(C7286&gt;(D7286+maxpout),MIN(max_storage,F7285+MIN(elyscap,(C7286-D7286+maxpout))*H2in),C7286&gt;(D7286-minpout),F7285,C7286&lt;=(D7286-minpout),MAX(0,F7285+(C7286-(D7286-minpout))*H2out))</f>
        <v>19.821801735929387</v>
      </c>
      <c r="G7286" s="37">
        <f>MAX(0,F7285+MIN(elyscap,(C7286-D7286+maxpout))*H2in - max_storage)</f>
        <v>0</v>
      </c>
      <c r="H7286" s="17"/>
      <c r="AQ7286" s="51">
        <v>27018.082320572987</v>
      </c>
    </row>
    <row r="7287" spans="1:43" x14ac:dyDescent="0.25">
      <c r="A7287" s="2">
        <v>44134.541666666701</v>
      </c>
      <c r="B7287" s="22">
        <v>341673.90399999998</v>
      </c>
      <c r="C7287" s="47">
        <f t="shared" si="111"/>
        <v>0.34167390399999997</v>
      </c>
      <c r="D7287" s="47">
        <f>IF($J$13="Yes", D7286+$J$14*(C7287-D7286),$J$12)</f>
        <v>2.4</v>
      </c>
      <c r="E7287" s="47" cm="1">
        <f t="array" ref="E7287">_xlfn.IFS(C7287&gt;(D7287+maxpout),MAX(C7287-elyscap,D7287+maxpout),C7287&gt;D7287-minpout,C7287,C7287&lt;=D7287-minpout,C7287+(F7286-F7287)*efromH2)</f>
        <v>2.4000000000000159</v>
      </c>
      <c r="F7287" s="37" cm="1">
        <f t="array" ref="F7287">_xlfn.IFS(C7287&gt;(D7287+maxpout),MIN(max_storage,F7286+MIN(elyscap,(C7287-D7287+maxpout))*H2in),C7287&gt;(D7287-minpout),F7286,C7287&lt;=(D7287-minpout),MAX(0,F7286+(C7287-(D7287-minpout))*H2out))</f>
        <v>19.718885431129387</v>
      </c>
      <c r="G7287" s="37">
        <f>MAX(0,F7286+MIN(elyscap,(C7287-D7287+maxpout))*H2in - max_storage)</f>
        <v>0</v>
      </c>
      <c r="H7287" s="17"/>
      <c r="AQ7287" s="51">
        <v>26434.333900436151</v>
      </c>
    </row>
    <row r="7288" spans="1:43" x14ac:dyDescent="0.25">
      <c r="A7288" s="2">
        <v>44134.583333333299</v>
      </c>
      <c r="B7288" s="22">
        <v>416803.28600000002</v>
      </c>
      <c r="C7288" s="47">
        <f t="shared" si="111"/>
        <v>0.416803286</v>
      </c>
      <c r="D7288" s="47">
        <f>IF($J$13="Yes", D7287+$J$14*(C7288-D7287),$J$12)</f>
        <v>2.4</v>
      </c>
      <c r="E7288" s="47" cm="1">
        <f t="array" ref="E7288">_xlfn.IFS(C7288&gt;(D7288+maxpout),MAX(C7288-elyscap,D7288+maxpout),C7288&gt;D7288-minpout,C7288,C7288&lt;=D7288-minpout,C7288+(F7287-F7288)*efromH2)</f>
        <v>2.4000000000000017</v>
      </c>
      <c r="F7288" s="37" cm="1">
        <f t="array" ref="F7288">_xlfn.IFS(C7288&gt;(D7288+maxpout),MIN(max_storage,F7287+MIN(elyscap,(C7288-D7288+maxpout))*H2in),C7288&gt;(D7288-minpout),F7287,C7288&lt;=(D7288-minpout),MAX(0,F7287+(C7288-(D7288-minpout))*H2out))</f>
        <v>19.619725595429387</v>
      </c>
      <c r="G7288" s="37">
        <f>MAX(0,F7287+MIN(elyscap,(C7288-D7288+maxpout))*H2in - max_storage)</f>
        <v>0</v>
      </c>
      <c r="H7288" s="17"/>
      <c r="AQ7288" s="51">
        <v>25549.192289216382</v>
      </c>
    </row>
    <row r="7289" spans="1:43" x14ac:dyDescent="0.25">
      <c r="A7289" s="2">
        <v>44134.625</v>
      </c>
      <c r="B7289" s="22">
        <v>628881.15899999999</v>
      </c>
      <c r="C7289" s="47">
        <f t="shared" si="111"/>
        <v>0.62888115899999997</v>
      </c>
      <c r="D7289" s="47">
        <f>IF($J$13="Yes", D7288+$J$14*(C7289-D7288),$J$12)</f>
        <v>2.4</v>
      </c>
      <c r="E7289" s="47" cm="1">
        <f t="array" ref="E7289">_xlfn.IFS(C7289&gt;(D7289+maxpout),MAX(C7289-elyscap,D7289+maxpout),C7289&gt;D7289-minpout,C7289,C7289&lt;=D7289-minpout,C7289+(F7288-F7289)*efromH2)</f>
        <v>2.4000000000000035</v>
      </c>
      <c r="F7289" s="37" cm="1">
        <f t="array" ref="F7289">_xlfn.IFS(C7289&gt;(D7289+maxpout),MIN(max_storage,F7288+MIN(elyscap,(C7289-D7289+maxpout))*H2in),C7289&gt;(D7289-minpout),F7288,C7289&lt;=(D7289-minpout),MAX(0,F7288+(C7289-(D7289-minpout))*H2out))</f>
        <v>19.531169653379386</v>
      </c>
      <c r="G7289" s="37">
        <f>MAX(0,F7288+MIN(elyscap,(C7289-D7289+maxpout))*H2in - max_storage)</f>
        <v>0</v>
      </c>
      <c r="H7289" s="17"/>
      <c r="AQ7289" s="51">
        <v>24557.982032406315</v>
      </c>
    </row>
    <row r="7290" spans="1:43" x14ac:dyDescent="0.25">
      <c r="A7290" s="2">
        <v>44134.666666666701</v>
      </c>
      <c r="B7290" s="22">
        <v>859366.26699999999</v>
      </c>
      <c r="C7290" s="47">
        <f t="shared" si="111"/>
        <v>0.85936626699999996</v>
      </c>
      <c r="D7290" s="47">
        <f>IF($J$13="Yes", D7289+$J$14*(C7290-D7289),$J$12)</f>
        <v>2.4</v>
      </c>
      <c r="E7290" s="47" cm="1">
        <f t="array" ref="E7290">_xlfn.IFS(C7290&gt;(D7290+maxpout),MAX(C7290-elyscap,D7290+maxpout),C7290&gt;D7290-minpout,C7290,C7290&lt;=D7290-minpout,C7290+(F7289-F7290)*efromH2)</f>
        <v>2.3999999999999786</v>
      </c>
      <c r="F7290" s="37" cm="1">
        <f t="array" ref="F7290">_xlfn.IFS(C7290&gt;(D7290+maxpout),MIN(max_storage,F7289+MIN(elyscap,(C7290-D7290+maxpout))*H2in),C7290&gt;(D7290-minpout),F7289,C7290&lt;=(D7290-minpout),MAX(0,F7289+(C7290-(D7290-minpout))*H2out))</f>
        <v>19.454137966729387</v>
      </c>
      <c r="G7290" s="37">
        <f>MAX(0,F7289+MIN(elyscap,(C7290-D7290+maxpout))*H2in - max_storage)</f>
        <v>0</v>
      </c>
      <c r="H7290" s="17"/>
      <c r="AQ7290" s="51">
        <v>23172.661236969343</v>
      </c>
    </row>
    <row r="7291" spans="1:43" x14ac:dyDescent="0.25">
      <c r="A7291" s="2">
        <v>44134.708333333299</v>
      </c>
      <c r="B7291" s="22">
        <v>1182531.8119999999</v>
      </c>
      <c r="C7291" s="47">
        <f t="shared" si="111"/>
        <v>1.1825318119999999</v>
      </c>
      <c r="D7291" s="47">
        <f>IF($J$13="Yes", D7290+$J$14*(C7291-D7290),$J$12)</f>
        <v>2.4</v>
      </c>
      <c r="E7291" s="47" cm="1">
        <f t="array" ref="E7291">_xlfn.IFS(C7291&gt;(D7291+maxpout),MAX(C7291-elyscap,D7291+maxpout),C7291&gt;D7291-minpout,C7291,C7291&lt;=D7291-minpout,C7291+(F7290-F7291)*efromH2)</f>
        <v>2.3999999999999835</v>
      </c>
      <c r="F7291" s="37" cm="1">
        <f t="array" ref="F7291">_xlfn.IFS(C7291&gt;(D7291+maxpout),MIN(max_storage,F7290+MIN(elyscap,(C7291-D7291+maxpout))*H2in),C7291&gt;(D7291-minpout),F7290,C7291&lt;=(D7291-minpout),MAX(0,F7290+(C7291-(D7291-minpout))*H2out))</f>
        <v>19.393264557329388</v>
      </c>
      <c r="G7291" s="37">
        <f>MAX(0,F7290+MIN(elyscap,(C7291-D7291+maxpout))*H2in - max_storage)</f>
        <v>0</v>
      </c>
      <c r="H7291" s="17"/>
      <c r="AQ7291" s="51">
        <v>21789.812904133545</v>
      </c>
    </row>
    <row r="7292" spans="1:43" x14ac:dyDescent="0.25">
      <c r="A7292" s="2">
        <v>44134.75</v>
      </c>
      <c r="B7292" s="22">
        <v>1433216.4620000001</v>
      </c>
      <c r="C7292" s="47">
        <f t="shared" si="111"/>
        <v>1.4332164620000001</v>
      </c>
      <c r="D7292" s="47">
        <f>IF($J$13="Yes", D7291+$J$14*(C7292-D7291),$J$12)</f>
        <v>2.4</v>
      </c>
      <c r="E7292" s="47" cm="1">
        <f t="array" ref="E7292">_xlfn.IFS(C7292&gt;(D7292+maxpout),MAX(C7292-elyscap,D7292+maxpout),C7292&gt;D7292-minpout,C7292,C7292&lt;=D7292-minpout,C7292+(F7291-F7292)*efromH2)</f>
        <v>2.4000000000000155</v>
      </c>
      <c r="F7292" s="37" cm="1">
        <f t="array" ref="F7292">_xlfn.IFS(C7292&gt;(D7292+maxpout),MIN(max_storage,F7291+MIN(elyscap,(C7292-D7292+maxpout))*H2in),C7292&gt;(D7292-minpout),F7291,C7292&lt;=(D7292-minpout),MAX(0,F7291+(C7292-(D7292-minpout))*H2out))</f>
        <v>19.344925380429387</v>
      </c>
      <c r="G7292" s="37">
        <f>MAX(0,F7291+MIN(elyscap,(C7292-D7292+maxpout))*H2in - max_storage)</f>
        <v>0</v>
      </c>
      <c r="H7292" s="17"/>
      <c r="AQ7292" s="51">
        <v>20883.160868283576</v>
      </c>
    </row>
    <row r="7293" spans="1:43" x14ac:dyDescent="0.25">
      <c r="A7293" s="2">
        <v>44134.791666666701</v>
      </c>
      <c r="B7293" s="22">
        <v>1608301.6340000001</v>
      </c>
      <c r="C7293" s="47">
        <f t="shared" si="111"/>
        <v>1.608301634</v>
      </c>
      <c r="D7293" s="47">
        <f>IF($J$13="Yes", D7292+$J$14*(C7293-D7292),$J$12)</f>
        <v>2.4</v>
      </c>
      <c r="E7293" s="47" cm="1">
        <f t="array" ref="E7293">_xlfn.IFS(C7293&gt;(D7293+maxpout),MAX(C7293-elyscap,D7293+maxpout),C7293&gt;D7293-minpout,C7293,C7293&lt;=D7293-minpout,C7293+(F7292-F7293)*efromH2)</f>
        <v>2.4000000000000199</v>
      </c>
      <c r="F7293" s="37" cm="1">
        <f t="array" ref="F7293">_xlfn.IFS(C7293&gt;(D7293+maxpout),MIN(max_storage,F7292+MIN(elyscap,(C7293-D7293+maxpout))*H2in),C7293&gt;(D7293-minpout),F7292,C7293&lt;=(D7293-minpout),MAX(0,F7292+(C7293-(D7293-minpout))*H2out))</f>
        <v>19.305340462129386</v>
      </c>
      <c r="G7293" s="37">
        <f>MAX(0,F7292+MIN(elyscap,(C7293-D7293+maxpout))*H2in - max_storage)</f>
        <v>0</v>
      </c>
      <c r="H7293" s="17"/>
      <c r="AQ7293" s="51">
        <v>19729.757064836587</v>
      </c>
    </row>
    <row r="7294" spans="1:43" x14ac:dyDescent="0.25">
      <c r="A7294" s="2">
        <v>44134.833333333299</v>
      </c>
      <c r="B7294" s="22">
        <v>1852724.8559999999</v>
      </c>
      <c r="C7294" s="47">
        <f t="shared" si="111"/>
        <v>1.8527248559999998</v>
      </c>
      <c r="D7294" s="47">
        <f>IF($J$13="Yes", D7293+$J$14*(C7294-D7293),$J$12)</f>
        <v>2.4</v>
      </c>
      <c r="E7294" s="47" cm="1">
        <f t="array" ref="E7294">_xlfn.IFS(C7294&gt;(D7294+maxpout),MAX(C7294-elyscap,D7294+maxpout),C7294&gt;D7294-minpout,C7294,C7294&lt;=D7294-minpout,C7294+(F7293-F7294)*efromH2)</f>
        <v>2.3999999999999968</v>
      </c>
      <c r="F7294" s="37" cm="1">
        <f t="array" ref="F7294">_xlfn.IFS(C7294&gt;(D7294+maxpout),MIN(max_storage,F7293+MIN(elyscap,(C7294-D7294+maxpout))*H2in),C7294&gt;(D7294-minpout),F7293,C7294&lt;=(D7294-minpout),MAX(0,F7293+(C7294-(D7294-minpout))*H2out))</f>
        <v>19.277976704929387</v>
      </c>
      <c r="G7294" s="37">
        <f>MAX(0,F7293+MIN(elyscap,(C7294-D7294+maxpout))*H2in - max_storage)</f>
        <v>0</v>
      </c>
      <c r="H7294" s="17"/>
      <c r="AQ7294" s="51">
        <v>18472.01533962012</v>
      </c>
    </row>
    <row r="7295" spans="1:43" x14ac:dyDescent="0.25">
      <c r="A7295" s="2">
        <v>44134.875</v>
      </c>
      <c r="B7295" s="22">
        <v>2103662.3190000001</v>
      </c>
      <c r="C7295" s="47">
        <f t="shared" si="111"/>
        <v>2.1036623190000001</v>
      </c>
      <c r="D7295" s="47">
        <f>IF($J$13="Yes", D7294+$J$14*(C7295-D7294),$J$12)</f>
        <v>2.4</v>
      </c>
      <c r="E7295" s="47" cm="1">
        <f t="array" ref="E7295">_xlfn.IFS(C7295&gt;(D7295+maxpout),MAX(C7295-elyscap,D7295+maxpout),C7295&gt;D7295-minpout,C7295,C7295&lt;=D7295-minpout,C7295+(F7294-F7295)*efromH2)</f>
        <v>2.399999999999983</v>
      </c>
      <c r="F7295" s="37" cm="1">
        <f t="array" ref="F7295">_xlfn.IFS(C7295&gt;(D7295+maxpout),MIN(max_storage,F7294+MIN(elyscap,(C7295-D7295+maxpout))*H2in),C7295&gt;(D7295-minpout),F7294,C7295&lt;=(D7295-minpout),MAX(0,F7294+(C7295-(D7295-minpout))*H2out))</f>
        <v>19.263159820879387</v>
      </c>
      <c r="G7295" s="37">
        <f>MAX(0,F7294+MIN(elyscap,(C7295-D7295+maxpout))*H2in - max_storage)</f>
        <v>0</v>
      </c>
      <c r="H7295" s="17"/>
      <c r="AQ7295" s="51">
        <v>16911.396945760018</v>
      </c>
    </row>
    <row r="7296" spans="1:43" x14ac:dyDescent="0.25">
      <c r="A7296" s="2">
        <v>44134.916666666701</v>
      </c>
      <c r="B7296" s="22">
        <v>2387346.003</v>
      </c>
      <c r="C7296" s="47">
        <f t="shared" si="111"/>
        <v>2.3873460030000002</v>
      </c>
      <c r="D7296" s="47">
        <f>IF($J$13="Yes", D7295+$J$14*(C7296-D7295),$J$12)</f>
        <v>2.4</v>
      </c>
      <c r="E7296" s="47" cm="1">
        <f t="array" ref="E7296">_xlfn.IFS(C7296&gt;(D7296+maxpout),MAX(C7296-elyscap,D7296+maxpout),C7296&gt;D7296-minpout,C7296,C7296&lt;=D7296-minpout,C7296+(F7295-F7296)*efromH2)</f>
        <v>2.4000000000000297</v>
      </c>
      <c r="F7296" s="37" cm="1">
        <f t="array" ref="F7296">_xlfn.IFS(C7296&gt;(D7296+maxpout),MIN(max_storage,F7295+MIN(elyscap,(C7296-D7296+maxpout))*H2in),C7296&gt;(D7296-minpout),F7295,C7296&lt;=(D7296-minpout),MAX(0,F7295+(C7296-(D7296-minpout))*H2out))</f>
        <v>19.262527121029386</v>
      </c>
      <c r="G7296" s="37">
        <f>MAX(0,F7295+MIN(elyscap,(C7296-D7296+maxpout))*H2in - max_storage)</f>
        <v>0</v>
      </c>
      <c r="H7296" s="17"/>
      <c r="AQ7296" s="51">
        <v>15367.591297587887</v>
      </c>
    </row>
    <row r="7297" spans="1:43" x14ac:dyDescent="0.25">
      <c r="A7297" s="2">
        <v>44134.958333333299</v>
      </c>
      <c r="B7297" s="22">
        <v>2694730.7590000001</v>
      </c>
      <c r="C7297" s="47">
        <f t="shared" si="111"/>
        <v>2.694730759</v>
      </c>
      <c r="D7297" s="47">
        <f>IF($J$13="Yes", D7296+$J$14*(C7297-D7296),$J$12)</f>
        <v>2.4</v>
      </c>
      <c r="E7297" s="47" cm="1">
        <f t="array" ref="E7297">_xlfn.IFS(C7297&gt;(D7297+maxpout),MAX(C7297-elyscap,D7297+maxpout),C7297&gt;D7297-minpout,C7297,C7297&lt;=D7297-minpout,C7297+(F7296-F7297)*efromH2)</f>
        <v>2.4</v>
      </c>
      <c r="F7297" s="37" cm="1">
        <f t="array" ref="F7297">_xlfn.IFS(C7297&gt;(D7297+maxpout),MIN(max_storage,F7296+MIN(elyscap,(C7297-D7297+maxpout))*H2in),C7297&gt;(D7297-minpout),F7296,C7297&lt;=(D7297-minpout),MAX(0,F7296+(C7297-(D7297-minpout))*H2out))</f>
        <v>19.268421736209387</v>
      </c>
      <c r="G7297" s="37">
        <f>MAX(0,F7296+MIN(elyscap,(C7297-D7297+maxpout))*H2in - max_storage)</f>
        <v>0</v>
      </c>
      <c r="H7297" s="17"/>
      <c r="AQ7297" s="51">
        <v>14251.768925678722</v>
      </c>
    </row>
    <row r="7298" spans="1:43" x14ac:dyDescent="0.25">
      <c r="A7298" s="2">
        <v>44135</v>
      </c>
      <c r="B7298" s="22">
        <v>2861476.7579999999</v>
      </c>
      <c r="C7298" s="47">
        <f t="shared" si="111"/>
        <v>2.8614767579999998</v>
      </c>
      <c r="D7298" s="47">
        <f>IF($J$13="Yes", D7297+$J$14*(C7298-D7297),$J$12)</f>
        <v>2.4</v>
      </c>
      <c r="E7298" s="47" cm="1">
        <f t="array" ref="E7298">_xlfn.IFS(C7298&gt;(D7298+maxpout),MAX(C7298-elyscap,D7298+maxpout),C7298&gt;D7298-minpout,C7298,C7298&lt;=D7298-minpout,C7298+(F7297-F7298)*efromH2)</f>
        <v>2.4</v>
      </c>
      <c r="F7298" s="37" cm="1">
        <f t="array" ref="F7298">_xlfn.IFS(C7298&gt;(D7298+maxpout),MIN(max_storage,F7297+MIN(elyscap,(C7298-D7298+maxpout))*H2in),C7298&gt;(D7298-minpout),F7297,C7298&lt;=(D7298-minpout),MAX(0,F7297+(C7298-(D7298-minpout))*H2out))</f>
        <v>19.277651271369386</v>
      </c>
      <c r="G7298" s="37">
        <f>MAX(0,F7297+MIN(elyscap,(C7298-D7298+maxpout))*H2in - max_storage)</f>
        <v>0</v>
      </c>
      <c r="H7298" s="17"/>
      <c r="AQ7298" s="51">
        <v>12667.167644587245</v>
      </c>
    </row>
    <row r="7299" spans="1:43" x14ac:dyDescent="0.25">
      <c r="A7299" s="2">
        <v>44135.041666666701</v>
      </c>
      <c r="B7299" s="22">
        <v>2968785.571</v>
      </c>
      <c r="C7299" s="47">
        <f t="shared" ref="C7299:C7362" si="112">B7299/1000000</f>
        <v>2.9687855710000002</v>
      </c>
      <c r="D7299" s="47">
        <f>IF($J$13="Yes", D7298+$J$14*(C7299-D7298),$J$12)</f>
        <v>2.4</v>
      </c>
      <c r="E7299" s="47" cm="1">
        <f t="array" ref="E7299">_xlfn.IFS(C7299&gt;(D7299+maxpout),MAX(C7299-elyscap,D7299+maxpout),C7299&gt;D7299-minpout,C7299,C7299&lt;=D7299-minpout,C7299+(F7298-F7299)*efromH2)</f>
        <v>2.4</v>
      </c>
      <c r="F7299" s="37" cm="1">
        <f t="array" ref="F7299">_xlfn.IFS(C7299&gt;(D7299+maxpout),MIN(max_storage,F7298+MIN(elyscap,(C7299-D7299+maxpout))*H2in),C7299&gt;(D7299-minpout),F7298,C7299&lt;=(D7299-minpout),MAX(0,F7298+(C7299-(D7299-minpout))*H2out))</f>
        <v>19.289026982789387</v>
      </c>
      <c r="G7299" s="37">
        <f>MAX(0,F7298+MIN(elyscap,(C7299-D7299+maxpout))*H2in - max_storage)</f>
        <v>0</v>
      </c>
      <c r="H7299" s="17"/>
      <c r="AQ7299" s="51">
        <v>11094.681430241513</v>
      </c>
    </row>
    <row r="7300" spans="1:43" x14ac:dyDescent="0.25">
      <c r="A7300" s="2">
        <v>44135.083333333299</v>
      </c>
      <c r="B7300" s="22">
        <v>3114619.4240000001</v>
      </c>
      <c r="C7300" s="47">
        <f t="shared" si="112"/>
        <v>3.1146194240000002</v>
      </c>
      <c r="D7300" s="47">
        <f>IF($J$13="Yes", D7299+$J$14*(C7300-D7299),$J$12)</f>
        <v>2.4</v>
      </c>
      <c r="E7300" s="47" cm="1">
        <f t="array" ref="E7300">_xlfn.IFS(C7300&gt;(D7300+maxpout),MAX(C7300-elyscap,D7300+maxpout),C7300&gt;D7300-minpout,C7300,C7300&lt;=D7300-minpout,C7300+(F7299-F7300)*efromH2)</f>
        <v>2.4</v>
      </c>
      <c r="F7300" s="37" cm="1">
        <f t="array" ref="F7300">_xlfn.IFS(C7300&gt;(D7300+maxpout),MIN(max_storage,F7299+MIN(elyscap,(C7300-D7300+maxpout))*H2in),C7300&gt;(D7300-minpout),F7299,C7300&lt;=(D7300-minpout),MAX(0,F7299+(C7300-(D7300-minpout))*H2out))</f>
        <v>19.303319371269389</v>
      </c>
      <c r="G7300" s="37">
        <f>MAX(0,F7299+MIN(elyscap,(C7300-D7300+maxpout))*H2in - max_storage)</f>
        <v>0</v>
      </c>
      <c r="H7300" s="17"/>
      <c r="AQ7300" s="51">
        <v>9302.6405369116601</v>
      </c>
    </row>
    <row r="7301" spans="1:43" x14ac:dyDescent="0.25">
      <c r="A7301" s="2">
        <v>44135.125</v>
      </c>
      <c r="B7301" s="22">
        <v>3072481.2450000001</v>
      </c>
      <c r="C7301" s="47">
        <f t="shared" si="112"/>
        <v>3.0724812450000001</v>
      </c>
      <c r="D7301" s="47">
        <f>IF($J$13="Yes", D7300+$J$14*(C7301-D7300),$J$12)</f>
        <v>2.4</v>
      </c>
      <c r="E7301" s="47" cm="1">
        <f t="array" ref="E7301">_xlfn.IFS(C7301&gt;(D7301+maxpout),MAX(C7301-elyscap,D7301+maxpout),C7301&gt;D7301-minpout,C7301,C7301&lt;=D7301-minpout,C7301+(F7300-F7301)*efromH2)</f>
        <v>2.4</v>
      </c>
      <c r="F7301" s="37" cm="1">
        <f t="array" ref="F7301">_xlfn.IFS(C7301&gt;(D7301+maxpout),MIN(max_storage,F7300+MIN(elyscap,(C7301-D7301+maxpout))*H2in),C7301&gt;(D7301-minpout),F7300,C7301&lt;=(D7301-minpout),MAX(0,F7300+(C7301-(D7301-minpout))*H2out))</f>
        <v>19.31676899616939</v>
      </c>
      <c r="G7301" s="37">
        <f>MAX(0,F7300+MIN(elyscap,(C7301-D7301+maxpout))*H2in - max_storage)</f>
        <v>0</v>
      </c>
      <c r="H7301" s="17"/>
      <c r="AQ7301" s="51">
        <v>7735.3464940283902</v>
      </c>
    </row>
    <row r="7302" spans="1:43" x14ac:dyDescent="0.25">
      <c r="A7302" s="2">
        <v>44135.166666666701</v>
      </c>
      <c r="B7302" s="22">
        <v>3180654.037</v>
      </c>
      <c r="C7302" s="47">
        <f t="shared" si="112"/>
        <v>3.180654037</v>
      </c>
      <c r="D7302" s="47">
        <f>IF($J$13="Yes", D7301+$J$14*(C7302-D7301),$J$12)</f>
        <v>2.4</v>
      </c>
      <c r="E7302" s="47" cm="1">
        <f t="array" ref="E7302">_xlfn.IFS(C7302&gt;(D7302+maxpout),MAX(C7302-elyscap,D7302+maxpout),C7302&gt;D7302-minpout,C7302,C7302&lt;=D7302-minpout,C7302+(F7301-F7302)*efromH2)</f>
        <v>2.4</v>
      </c>
      <c r="F7302" s="37" cm="1">
        <f t="array" ref="F7302">_xlfn.IFS(C7302&gt;(D7302+maxpout),MIN(max_storage,F7301+MIN(elyscap,(C7302-D7302+maxpout))*H2in),C7302&gt;(D7302-minpout),F7301,C7302&lt;=(D7302-minpout),MAX(0,F7301+(C7302-(D7302-minpout))*H2out))</f>
        <v>19.33238207690939</v>
      </c>
      <c r="G7302" s="37">
        <f>MAX(0,F7301+MIN(elyscap,(C7302-D7302+maxpout))*H2in - max_storage)</f>
        <v>0</v>
      </c>
      <c r="H7302" s="17"/>
      <c r="AQ7302" s="51">
        <v>6266.4564626717884</v>
      </c>
    </row>
    <row r="7303" spans="1:43" x14ac:dyDescent="0.25">
      <c r="A7303" s="2">
        <v>44135.208333333299</v>
      </c>
      <c r="B7303" s="22">
        <v>3090013.9389999998</v>
      </c>
      <c r="C7303" s="47">
        <f t="shared" si="112"/>
        <v>3.0900139389999999</v>
      </c>
      <c r="D7303" s="47">
        <f>IF($J$13="Yes", D7302+$J$14*(C7303-D7302),$J$12)</f>
        <v>2.4</v>
      </c>
      <c r="E7303" s="47" cm="1">
        <f t="array" ref="E7303">_xlfn.IFS(C7303&gt;(D7303+maxpout),MAX(C7303-elyscap,D7303+maxpout),C7303&gt;D7303-minpout,C7303,C7303&lt;=D7303-minpout,C7303+(F7302-F7303)*efromH2)</f>
        <v>2.4</v>
      </c>
      <c r="F7303" s="37" cm="1">
        <f t="array" ref="F7303">_xlfn.IFS(C7303&gt;(D7303+maxpout),MIN(max_storage,F7302+MIN(elyscap,(C7303-D7303+maxpout))*H2in),C7303&gt;(D7303-minpout),F7302,C7303&lt;=(D7303-minpout),MAX(0,F7302+(C7303-(D7303-minpout))*H2out))</f>
        <v>19.34618235568939</v>
      </c>
      <c r="G7303" s="37">
        <f>MAX(0,F7302+MIN(elyscap,(C7303-D7303+maxpout))*H2in - max_storage)</f>
        <v>0</v>
      </c>
      <c r="H7303" s="17"/>
      <c r="AQ7303" s="51">
        <v>5029.730669565286</v>
      </c>
    </row>
    <row r="7304" spans="1:43" x14ac:dyDescent="0.25">
      <c r="A7304" s="2">
        <v>44135.25</v>
      </c>
      <c r="B7304" s="22">
        <v>2737168.84</v>
      </c>
      <c r="C7304" s="47">
        <f t="shared" si="112"/>
        <v>2.7371688399999998</v>
      </c>
      <c r="D7304" s="47">
        <f>IF($J$13="Yes", D7303+$J$14*(C7304-D7303),$J$12)</f>
        <v>2.4</v>
      </c>
      <c r="E7304" s="47" cm="1">
        <f t="array" ref="E7304">_xlfn.IFS(C7304&gt;(D7304+maxpout),MAX(C7304-elyscap,D7304+maxpout),C7304&gt;D7304-minpout,C7304,C7304&lt;=D7304-minpout,C7304+(F7303-F7304)*efromH2)</f>
        <v>2.4</v>
      </c>
      <c r="F7304" s="37" cm="1">
        <f t="array" ref="F7304">_xlfn.IFS(C7304&gt;(D7304+maxpout),MIN(max_storage,F7303+MIN(elyscap,(C7304-D7304+maxpout))*H2in),C7304&gt;(D7304-minpout),F7303,C7304&lt;=(D7304-minpout),MAX(0,F7303+(C7304-(D7304-minpout))*H2out))</f>
        <v>19.352925732489389</v>
      </c>
      <c r="G7304" s="37">
        <f>MAX(0,F7303+MIN(elyscap,(C7304-D7304+maxpout))*H2in - max_storage)</f>
        <v>0</v>
      </c>
      <c r="H7304" s="17"/>
      <c r="AQ7304" s="51">
        <v>4311.4802839246649</v>
      </c>
    </row>
    <row r="7305" spans="1:43" x14ac:dyDescent="0.25">
      <c r="A7305" s="2">
        <v>44135.291666666701</v>
      </c>
      <c r="B7305" s="22">
        <v>2412796.6439999999</v>
      </c>
      <c r="C7305" s="47">
        <f t="shared" si="112"/>
        <v>2.4127966439999997</v>
      </c>
      <c r="D7305" s="47">
        <f>IF($J$13="Yes", D7304+$J$14*(C7305-D7304),$J$12)</f>
        <v>2.4</v>
      </c>
      <c r="E7305" s="47" cm="1">
        <f t="array" ref="E7305">_xlfn.IFS(C7305&gt;(D7305+maxpout),MAX(C7305-elyscap,D7305+maxpout),C7305&gt;D7305-minpout,C7305,C7305&lt;=D7305-minpout,C7305+(F7304-F7305)*efromH2)</f>
        <v>2.4</v>
      </c>
      <c r="F7305" s="37" cm="1">
        <f t="array" ref="F7305">_xlfn.IFS(C7305&gt;(D7305+maxpout),MIN(max_storage,F7304+MIN(elyscap,(C7305-D7305+maxpout))*H2in),C7305&gt;(D7305-minpout),F7304,C7305&lt;=(D7305-minpout),MAX(0,F7304+(C7305-(D7305-minpout))*H2out))</f>
        <v>19.353181665369387</v>
      </c>
      <c r="G7305" s="37">
        <f>MAX(0,F7304+MIN(elyscap,(C7305-D7305+maxpout))*H2in - max_storage)</f>
        <v>0</v>
      </c>
      <c r="H7305" s="17"/>
      <c r="AQ7305" s="51">
        <v>4112.9415370505103</v>
      </c>
    </row>
    <row r="7306" spans="1:43" x14ac:dyDescent="0.25">
      <c r="A7306" s="2">
        <v>44135.333333333299</v>
      </c>
      <c r="B7306" s="22">
        <v>2148306.9389999998</v>
      </c>
      <c r="C7306" s="47">
        <f t="shared" si="112"/>
        <v>2.1483069389999998</v>
      </c>
      <c r="D7306" s="47">
        <f>IF($J$13="Yes", D7305+$J$14*(C7306-D7305),$J$12)</f>
        <v>2.4</v>
      </c>
      <c r="E7306" s="47" cm="1">
        <f t="array" ref="E7306">_xlfn.IFS(C7306&gt;(D7306+maxpout),MAX(C7306-elyscap,D7306+maxpout),C7306&gt;D7306-minpout,C7306,C7306&lt;=D7306-minpout,C7306+(F7305-F7306)*efromH2)</f>
        <v>2.3999999999999688</v>
      </c>
      <c r="F7306" s="37" cm="1">
        <f t="array" ref="F7306">_xlfn.IFS(C7306&gt;(D7306+maxpout),MIN(max_storage,F7305+MIN(elyscap,(C7306-D7306+maxpout))*H2in),C7306&gt;(D7306-minpout),F7305,C7306&lt;=(D7306-minpout),MAX(0,F7305+(C7306-(D7306-minpout))*H2out))</f>
        <v>19.340597012319389</v>
      </c>
      <c r="G7306" s="37">
        <f>MAX(0,F7305+MIN(elyscap,(C7306-D7306+maxpout))*H2in - max_storage)</f>
        <v>0</v>
      </c>
      <c r="H7306" s="17"/>
      <c r="AQ7306" s="51">
        <v>4057.5583747842461</v>
      </c>
    </row>
    <row r="7307" spans="1:43" x14ac:dyDescent="0.25">
      <c r="A7307" s="2">
        <v>44135.375</v>
      </c>
      <c r="B7307" s="22">
        <v>2048303.5549999999</v>
      </c>
      <c r="C7307" s="47">
        <f t="shared" si="112"/>
        <v>2.0483035549999999</v>
      </c>
      <c r="D7307" s="47">
        <f>IF($J$13="Yes", D7306+$J$14*(C7307-D7306),$J$12)</f>
        <v>2.4</v>
      </c>
      <c r="E7307" s="47" cm="1">
        <f t="array" ref="E7307">_xlfn.IFS(C7307&gt;(D7307+maxpout),MAX(C7307-elyscap,D7307+maxpout),C7307&gt;D7307-minpout,C7307,C7307&lt;=D7307-minpout,C7307+(F7306-F7307)*efromH2)</f>
        <v>2.4000000000000159</v>
      </c>
      <c r="F7307" s="37" cm="1">
        <f t="array" ref="F7307">_xlfn.IFS(C7307&gt;(D7307+maxpout),MIN(max_storage,F7306+MIN(elyscap,(C7307-D7307+maxpout))*H2in),C7307&gt;(D7307-minpout),F7306,C7307&lt;=(D7307-minpout),MAX(0,F7306+(C7307-(D7307-minpout))*H2out))</f>
        <v>19.323012190069388</v>
      </c>
      <c r="G7307" s="37">
        <f>MAX(0,F7306+MIN(elyscap,(C7307-D7307+maxpout))*H2in - max_storage)</f>
        <v>0</v>
      </c>
      <c r="H7307" s="17"/>
      <c r="AQ7307" s="51">
        <v>3837.0147107596558</v>
      </c>
    </row>
    <row r="7308" spans="1:43" x14ac:dyDescent="0.25">
      <c r="A7308" s="2">
        <v>44135.416666666701</v>
      </c>
      <c r="B7308" s="22">
        <v>1701096.5530000001</v>
      </c>
      <c r="C7308" s="47">
        <f t="shared" si="112"/>
        <v>1.7010965530000002</v>
      </c>
      <c r="D7308" s="47">
        <f>IF($J$13="Yes", D7307+$J$14*(C7308-D7307),$J$12)</f>
        <v>2.4</v>
      </c>
      <c r="E7308" s="47" cm="1">
        <f t="array" ref="E7308">_xlfn.IFS(C7308&gt;(D7308+maxpout),MAX(C7308-elyscap,D7308+maxpout),C7308&gt;D7308-minpout,C7308,C7308&lt;=D7308-minpout,C7308+(F7307-F7308)*efromH2)</f>
        <v>2.3999999999999924</v>
      </c>
      <c r="F7308" s="37" cm="1">
        <f t="array" ref="F7308">_xlfn.IFS(C7308&gt;(D7308+maxpout),MIN(max_storage,F7307+MIN(elyscap,(C7308-D7308+maxpout))*H2in),C7308&gt;(D7308-minpout),F7307,C7308&lt;=(D7308-minpout),MAX(0,F7307+(C7308-(D7308-minpout))*H2out))</f>
        <v>19.288067017719388</v>
      </c>
      <c r="G7308" s="37">
        <f>MAX(0,F7307+MIN(elyscap,(C7308-D7308+maxpout))*H2in - max_storage)</f>
        <v>0</v>
      </c>
      <c r="H7308" s="17"/>
      <c r="AQ7308" s="51">
        <v>3962.3685646391032</v>
      </c>
    </row>
    <row r="7309" spans="1:43" x14ac:dyDescent="0.25">
      <c r="A7309" s="2">
        <v>44135.458333333299</v>
      </c>
      <c r="B7309" s="22">
        <v>1382907.831</v>
      </c>
      <c r="C7309" s="47">
        <f t="shared" si="112"/>
        <v>1.382907831</v>
      </c>
      <c r="D7309" s="47">
        <f>IF($J$13="Yes", D7308+$J$14*(C7309-D7308),$J$12)</f>
        <v>2.4</v>
      </c>
      <c r="E7309" s="47" cm="1">
        <f t="array" ref="E7309">_xlfn.IFS(C7309&gt;(D7309+maxpout),MAX(C7309-elyscap,D7309+maxpout),C7309&gt;D7309-minpout,C7309,C7309&lt;=D7309-minpout,C7309+(F7308-F7309)*efromH2)</f>
        <v>2.3999999999999799</v>
      </c>
      <c r="F7309" s="37" cm="1">
        <f t="array" ref="F7309">_xlfn.IFS(C7309&gt;(D7309+maxpout),MIN(max_storage,F7308+MIN(elyscap,(C7309-D7309+maxpout))*H2in),C7309&gt;(D7309-minpout),F7308,C7309&lt;=(D7309-minpout),MAX(0,F7308+(C7309-(D7309-minpout))*H2out))</f>
        <v>19.237212409269389</v>
      </c>
      <c r="G7309" s="37">
        <f>MAX(0,F7308+MIN(elyscap,(C7309-D7309+maxpout))*H2in - max_storage)</f>
        <v>0</v>
      </c>
      <c r="H7309" s="17"/>
      <c r="AQ7309" s="51">
        <v>4523.1230825850344</v>
      </c>
    </row>
    <row r="7310" spans="1:43" x14ac:dyDescent="0.25">
      <c r="A7310" s="2">
        <v>44135.5</v>
      </c>
      <c r="B7310" s="22">
        <v>1149421.9509999999</v>
      </c>
      <c r="C7310" s="47">
        <f t="shared" si="112"/>
        <v>1.1494219509999999</v>
      </c>
      <c r="D7310" s="47">
        <f>IF($J$13="Yes", D7309+$J$14*(C7310-D7309),$J$12)</f>
        <v>2.4</v>
      </c>
      <c r="E7310" s="47" cm="1">
        <f t="array" ref="E7310">_xlfn.IFS(C7310&gt;(D7310+maxpout),MAX(C7310-elyscap,D7310+maxpout),C7310&gt;D7310-minpout,C7310,C7310&lt;=D7310-minpout,C7310+(F7309-F7310)*efromH2)</f>
        <v>2.4000000000000261</v>
      </c>
      <c r="F7310" s="37" cm="1">
        <f t="array" ref="F7310">_xlfn.IFS(C7310&gt;(D7310+maxpout),MIN(max_storage,F7309+MIN(elyscap,(C7310-D7310+maxpout))*H2in),C7310&gt;(D7310-minpout),F7309,C7310&lt;=(D7310-minpout),MAX(0,F7309+(C7310-(D7310-minpout))*H2out))</f>
        <v>19.174683506819388</v>
      </c>
      <c r="G7310" s="37">
        <f>MAX(0,F7309+MIN(elyscap,(C7310-D7310+maxpout))*H2in - max_storage)</f>
        <v>0</v>
      </c>
      <c r="H7310" s="17"/>
      <c r="AQ7310" s="51">
        <v>5593.946635152859</v>
      </c>
    </row>
    <row r="7311" spans="1:43" x14ac:dyDescent="0.25">
      <c r="A7311" s="2">
        <v>44135.541666666701</v>
      </c>
      <c r="B7311" s="22">
        <v>1012860.216</v>
      </c>
      <c r="C7311" s="47">
        <f t="shared" si="112"/>
        <v>1.012860216</v>
      </c>
      <c r="D7311" s="47">
        <f>IF($J$13="Yes", D7310+$J$14*(C7311-D7310),$J$12)</f>
        <v>2.4</v>
      </c>
      <c r="E7311" s="47" cm="1">
        <f t="array" ref="E7311">_xlfn.IFS(C7311&gt;(D7311+maxpout),MAX(C7311-elyscap,D7311+maxpout),C7311&gt;D7311-minpout,C7311,C7311&lt;=D7311-minpout,C7311+(F7310-F7311)*efromH2)</f>
        <v>2.3999999999999844</v>
      </c>
      <c r="F7311" s="37" cm="1">
        <f t="array" ref="F7311">_xlfn.IFS(C7311&gt;(D7311+maxpout),MIN(max_storage,F7310+MIN(elyscap,(C7311-D7311+maxpout))*H2in),C7311&gt;(D7311-minpout),F7310,C7311&lt;=(D7311-minpout),MAX(0,F7310+(C7311-(D7311-minpout))*H2out))</f>
        <v>19.105326517619389</v>
      </c>
      <c r="G7311" s="37">
        <f>MAX(0,F7310+MIN(elyscap,(C7311-D7311+maxpout))*H2in - max_storage)</f>
        <v>0</v>
      </c>
      <c r="H7311" s="17"/>
      <c r="AQ7311" s="51">
        <v>6524.5815582342002</v>
      </c>
    </row>
    <row r="7312" spans="1:43" x14ac:dyDescent="0.25">
      <c r="A7312" s="2">
        <v>44135.583333333299</v>
      </c>
      <c r="B7312" s="22">
        <v>881827.88199999998</v>
      </c>
      <c r="C7312" s="47">
        <f t="shared" si="112"/>
        <v>0.88182788199999995</v>
      </c>
      <c r="D7312" s="47">
        <f>IF($J$13="Yes", D7311+$J$14*(C7312-D7311),$J$12)</f>
        <v>2.4</v>
      </c>
      <c r="E7312" s="47" cm="1">
        <f t="array" ref="E7312">_xlfn.IFS(C7312&gt;(D7312+maxpout),MAX(C7312-elyscap,D7312+maxpout),C7312&gt;D7312-minpout,C7312,C7312&lt;=D7312-minpout,C7312+(F7311-F7312)*efromH2)</f>
        <v>2.4000000000000097</v>
      </c>
      <c r="F7312" s="37" cm="1">
        <f t="array" ref="F7312">_xlfn.IFS(C7312&gt;(D7312+maxpout),MIN(max_storage,F7311+MIN(elyscap,(C7312-D7312+maxpout))*H2in),C7312&gt;(D7312-minpout),F7311,C7312&lt;=(D7312-minpout),MAX(0,F7311+(C7312-(D7312-minpout))*H2out))</f>
        <v>19.029417911719388</v>
      </c>
      <c r="G7312" s="37">
        <f>MAX(0,F7311+MIN(elyscap,(C7312-D7312+maxpout))*H2in - max_storage)</f>
        <v>0</v>
      </c>
      <c r="H7312" s="17"/>
      <c r="AQ7312" s="51">
        <v>7248.0241153372845</v>
      </c>
    </row>
    <row r="7313" spans="1:43" x14ac:dyDescent="0.25">
      <c r="A7313" s="2">
        <v>44135.625</v>
      </c>
      <c r="B7313" s="22">
        <v>814784.39399999997</v>
      </c>
      <c r="C7313" s="47">
        <f t="shared" si="112"/>
        <v>0.81478439400000002</v>
      </c>
      <c r="D7313" s="47">
        <f>IF($J$13="Yes", D7312+$J$14*(C7313-D7312),$J$12)</f>
        <v>2.4</v>
      </c>
      <c r="E7313" s="47" cm="1">
        <f t="array" ref="E7313">_xlfn.IFS(C7313&gt;(D7313+maxpout),MAX(C7313-elyscap,D7313+maxpout),C7313&gt;D7313-minpout,C7313,C7313&lt;=D7313-minpout,C7313+(F7312-F7313)*efromH2)</f>
        <v>2.4000000000000057</v>
      </c>
      <c r="F7313" s="37" cm="1">
        <f t="array" ref="F7313">_xlfn.IFS(C7313&gt;(D7313+maxpout),MIN(max_storage,F7312+MIN(elyscap,(C7313-D7313+maxpout))*H2in),C7313&gt;(D7313-minpout),F7312,C7313&lt;=(D7313-minpout),MAX(0,F7312+(C7313-(D7313-minpout))*H2out))</f>
        <v>18.950157131419388</v>
      </c>
      <c r="G7313" s="37">
        <f>MAX(0,F7312+MIN(elyscap,(C7313-D7313+maxpout))*H2in - max_storage)</f>
        <v>0</v>
      </c>
      <c r="H7313" s="17"/>
      <c r="AQ7313" s="51">
        <v>8303.0239072576042</v>
      </c>
    </row>
    <row r="7314" spans="1:43" x14ac:dyDescent="0.25">
      <c r="A7314" s="2">
        <v>44135.666666666701</v>
      </c>
      <c r="B7314" s="22">
        <v>895011.74</v>
      </c>
      <c r="C7314" s="47">
        <f t="shared" si="112"/>
        <v>0.89501173999999994</v>
      </c>
      <c r="D7314" s="47">
        <f>IF($J$13="Yes", D7313+$J$14*(C7314-D7313),$J$12)</f>
        <v>2.4</v>
      </c>
      <c r="E7314" s="47" cm="1">
        <f t="array" ref="E7314">_xlfn.IFS(C7314&gt;(D7314+maxpout),MAX(C7314-elyscap,D7314+maxpout),C7314&gt;D7314-minpout,C7314,C7314&lt;=D7314-minpout,C7314+(F7313-F7314)*efromH2)</f>
        <v>2.4000000000000332</v>
      </c>
      <c r="F7314" s="37" cm="1">
        <f t="array" ref="F7314">_xlfn.IFS(C7314&gt;(D7314+maxpout),MIN(max_storage,F7313+MIN(elyscap,(C7314-D7314+maxpout))*H2in),C7314&gt;(D7314-minpout),F7313,C7314&lt;=(D7314-minpout),MAX(0,F7313+(C7314-(D7314-minpout))*H2out))</f>
        <v>18.874907718419387</v>
      </c>
      <c r="G7314" s="37">
        <f>MAX(0,F7313+MIN(elyscap,(C7314-D7314+maxpout))*H2in - max_storage)</f>
        <v>0</v>
      </c>
      <c r="H7314" s="17"/>
      <c r="AQ7314" s="51">
        <v>10552.964874324611</v>
      </c>
    </row>
    <row r="7315" spans="1:43" x14ac:dyDescent="0.25">
      <c r="A7315" s="2">
        <v>44135.708333333299</v>
      </c>
      <c r="B7315" s="22">
        <v>1084062.514</v>
      </c>
      <c r="C7315" s="47">
        <f t="shared" si="112"/>
        <v>1.084062514</v>
      </c>
      <c r="D7315" s="47">
        <f>IF($J$13="Yes", D7314+$J$14*(C7315-D7314),$J$12)</f>
        <v>2.4</v>
      </c>
      <c r="E7315" s="47" cm="1">
        <f t="array" ref="E7315">_xlfn.IFS(C7315&gt;(D7315+maxpout),MAX(C7315-elyscap,D7315+maxpout),C7315&gt;D7315-minpout,C7315,C7315&lt;=D7315-minpout,C7315+(F7314-F7315)*efromH2)</f>
        <v>2.3999999999999675</v>
      </c>
      <c r="F7315" s="37" cm="1">
        <f t="array" ref="F7315">_xlfn.IFS(C7315&gt;(D7315+maxpout),MIN(max_storage,F7314+MIN(elyscap,(C7315-D7315+maxpout))*H2in),C7315&gt;(D7315-minpout),F7314,C7315&lt;=(D7315-minpout),MAX(0,F7314+(C7315-(D7315-minpout))*H2out))</f>
        <v>18.809110844119388</v>
      </c>
      <c r="G7315" s="37">
        <f>MAX(0,F7314+MIN(elyscap,(C7315-D7315+maxpout))*H2in - max_storage)</f>
        <v>0</v>
      </c>
      <c r="H7315" s="17"/>
      <c r="AQ7315" s="51">
        <v>13845.543320306075</v>
      </c>
    </row>
    <row r="7316" spans="1:43" x14ac:dyDescent="0.25">
      <c r="A7316" s="2">
        <v>44135.75</v>
      </c>
      <c r="B7316" s="22">
        <v>1405715.003</v>
      </c>
      <c r="C7316" s="47">
        <f t="shared" si="112"/>
        <v>1.4057150030000001</v>
      </c>
      <c r="D7316" s="47">
        <f>IF($J$13="Yes", D7315+$J$14*(C7316-D7315),$J$12)</f>
        <v>2.4</v>
      </c>
      <c r="E7316" s="47" cm="1">
        <f t="array" ref="E7316">_xlfn.IFS(C7316&gt;(D7316+maxpout),MAX(C7316-elyscap,D7316+maxpout),C7316&gt;D7316-minpout,C7316,C7316&lt;=D7316-minpout,C7316+(F7315-F7316)*efromH2)</f>
        <v>2.3999999999999657</v>
      </c>
      <c r="F7316" s="37" cm="1">
        <f t="array" ref="F7316">_xlfn.IFS(C7316&gt;(D7316+maxpout),MIN(max_storage,F7315+MIN(elyscap,(C7316-D7316+maxpout))*H2in),C7316&gt;(D7316-minpout),F7315,C7316&lt;=(D7316-minpout),MAX(0,F7315+(C7316-(D7316-minpout))*H2out))</f>
        <v>18.75939659426939</v>
      </c>
      <c r="G7316" s="37">
        <f>MAX(0,F7315+MIN(elyscap,(C7316-D7316+maxpout))*H2in - max_storage)</f>
        <v>0</v>
      </c>
      <c r="H7316" s="17"/>
      <c r="AQ7316" s="51">
        <v>17582.176049458125</v>
      </c>
    </row>
    <row r="7317" spans="1:43" x14ac:dyDescent="0.25">
      <c r="A7317" s="2">
        <v>44135.791666666701</v>
      </c>
      <c r="B7317" s="22">
        <v>1803840.6159999999</v>
      </c>
      <c r="C7317" s="47">
        <f t="shared" si="112"/>
        <v>1.803840616</v>
      </c>
      <c r="D7317" s="47">
        <f>IF($J$13="Yes", D7316+$J$14*(C7317-D7316),$J$12)</f>
        <v>2.4</v>
      </c>
      <c r="E7317" s="47" cm="1">
        <f t="array" ref="E7317">_xlfn.IFS(C7317&gt;(D7317+maxpout),MAX(C7317-elyscap,D7317+maxpout),C7317&gt;D7317-minpout,C7317,C7317&lt;=D7317-minpout,C7317+(F7316-F7317)*efromH2)</f>
        <v>2.4000000000000035</v>
      </c>
      <c r="F7317" s="37" cm="1">
        <f t="array" ref="F7317">_xlfn.IFS(C7317&gt;(D7317+maxpout),MIN(max_storage,F7316+MIN(elyscap,(C7317-D7317+maxpout))*H2in),C7317&gt;(D7317-minpout),F7316,C7317&lt;=(D7317-minpout),MAX(0,F7316+(C7317-(D7317-minpout))*H2out))</f>
        <v>18.72958862506939</v>
      </c>
      <c r="G7317" s="37">
        <f>MAX(0,F7316+MIN(elyscap,(C7317-D7317+maxpout))*H2in - max_storage)</f>
        <v>0</v>
      </c>
      <c r="H7317" s="17"/>
      <c r="AQ7317" s="51">
        <v>19667.203761026925</v>
      </c>
    </row>
    <row r="7318" spans="1:43" x14ac:dyDescent="0.25">
      <c r="A7318" s="2">
        <v>44135.833333333299</v>
      </c>
      <c r="B7318" s="22">
        <v>2369467.2259999998</v>
      </c>
      <c r="C7318" s="47">
        <f t="shared" si="112"/>
        <v>2.3694672259999998</v>
      </c>
      <c r="D7318" s="47">
        <f>IF($J$13="Yes", D7317+$J$14*(C7318-D7317),$J$12)</f>
        <v>2.4</v>
      </c>
      <c r="E7318" s="47" cm="1">
        <f t="array" ref="E7318">_xlfn.IFS(C7318&gt;(D7318+maxpout),MAX(C7318-elyscap,D7318+maxpout),C7318&gt;D7318-minpout,C7318,C7318&lt;=D7318-minpout,C7318+(F7317-F7318)*efromH2)</f>
        <v>2.3999999999999937</v>
      </c>
      <c r="F7318" s="37" cm="1">
        <f t="array" ref="F7318">_xlfn.IFS(C7318&gt;(D7318+maxpout),MIN(max_storage,F7317+MIN(elyscap,(C7318-D7318+maxpout))*H2in),C7318&gt;(D7318-minpout),F7317,C7318&lt;=(D7318-minpout),MAX(0,F7317+(C7318-(D7318-minpout))*H2out))</f>
        <v>18.72806198636939</v>
      </c>
      <c r="G7318" s="37">
        <f>MAX(0,F7317+MIN(elyscap,(C7318-D7318+maxpout))*H2in - max_storage)</f>
        <v>0</v>
      </c>
      <c r="H7318" s="17"/>
      <c r="AQ7318" s="51">
        <v>20392.624288210944</v>
      </c>
    </row>
    <row r="7319" spans="1:43" x14ac:dyDescent="0.25">
      <c r="A7319" s="2">
        <v>44135.875</v>
      </c>
      <c r="B7319" s="22">
        <v>2724106.1469999999</v>
      </c>
      <c r="C7319" s="47">
        <f t="shared" si="112"/>
        <v>2.7241061470000001</v>
      </c>
      <c r="D7319" s="47">
        <f>IF($J$13="Yes", D7318+$J$14*(C7319-D7318),$J$12)</f>
        <v>2.4</v>
      </c>
      <c r="E7319" s="47" cm="1">
        <f t="array" ref="E7319">_xlfn.IFS(C7319&gt;(D7319+maxpout),MAX(C7319-elyscap,D7319+maxpout),C7319&gt;D7319-minpout,C7319,C7319&lt;=D7319-minpout,C7319+(F7318-F7319)*efromH2)</f>
        <v>2.4</v>
      </c>
      <c r="F7319" s="37" cm="1">
        <f t="array" ref="F7319">_xlfn.IFS(C7319&gt;(D7319+maxpout),MIN(max_storage,F7318+MIN(elyscap,(C7319-D7319+maxpout))*H2in),C7319&gt;(D7319-minpout),F7318,C7319&lt;=(D7319-minpout),MAX(0,F7318+(C7319-(D7319-minpout))*H2out))</f>
        <v>18.73454410930939</v>
      </c>
      <c r="G7319" s="37">
        <f>MAX(0,F7318+MIN(elyscap,(C7319-D7319+maxpout))*H2in - max_storage)</f>
        <v>0</v>
      </c>
      <c r="H7319" s="17"/>
      <c r="AQ7319" s="51">
        <v>20948.681127214648</v>
      </c>
    </row>
    <row r="7320" spans="1:43" x14ac:dyDescent="0.25">
      <c r="A7320" s="2">
        <v>44135.916666666701</v>
      </c>
      <c r="B7320" s="22">
        <v>2941660.0090000001</v>
      </c>
      <c r="C7320" s="47">
        <f t="shared" si="112"/>
        <v>2.941660009</v>
      </c>
      <c r="D7320" s="47">
        <f>IF($J$13="Yes", D7319+$J$14*(C7320-D7319),$J$12)</f>
        <v>2.4</v>
      </c>
      <c r="E7320" s="47" cm="1">
        <f t="array" ref="E7320">_xlfn.IFS(C7320&gt;(D7320+maxpout),MAX(C7320-elyscap,D7320+maxpout),C7320&gt;D7320-minpout,C7320,C7320&lt;=D7320-minpout,C7320+(F7319-F7320)*efromH2)</f>
        <v>2.4</v>
      </c>
      <c r="F7320" s="37" cm="1">
        <f t="array" ref="F7320">_xlfn.IFS(C7320&gt;(D7320+maxpout),MIN(max_storage,F7319+MIN(elyscap,(C7320-D7320+maxpout))*H2in),C7320&gt;(D7320-minpout),F7319,C7320&lt;=(D7320-minpout),MAX(0,F7319+(C7320-(D7320-minpout))*H2out))</f>
        <v>18.745377309489388</v>
      </c>
      <c r="G7320" s="37">
        <f>MAX(0,F7319+MIN(elyscap,(C7320-D7320+maxpout))*H2in - max_storage)</f>
        <v>0</v>
      </c>
      <c r="H7320" s="17"/>
      <c r="AQ7320" s="51">
        <v>19937.938415855315</v>
      </c>
    </row>
    <row r="7321" spans="1:43" x14ac:dyDescent="0.25">
      <c r="A7321" s="2">
        <v>44135.958333333299</v>
      </c>
      <c r="B7321" s="22">
        <v>3441409.6460000002</v>
      </c>
      <c r="C7321" s="47">
        <f t="shared" si="112"/>
        <v>3.4414096460000003</v>
      </c>
      <c r="D7321" s="47">
        <f>IF($J$13="Yes", D7320+$J$14*(C7321-D7320),$J$12)</f>
        <v>2.4</v>
      </c>
      <c r="E7321" s="47" cm="1">
        <f t="array" ref="E7321">_xlfn.IFS(C7321&gt;(D7321+maxpout),MAX(C7321-elyscap,D7321+maxpout),C7321&gt;D7321-minpout,C7321,C7321&lt;=D7321-minpout,C7321+(F7320-F7321)*efromH2)</f>
        <v>2.4</v>
      </c>
      <c r="F7321" s="37" cm="1">
        <f t="array" ref="F7321">_xlfn.IFS(C7321&gt;(D7321+maxpout),MIN(max_storage,F7320+MIN(elyscap,(C7321-D7321+maxpout))*H2in),C7321&gt;(D7321-minpout),F7320,C7321&lt;=(D7321-minpout),MAX(0,F7320+(C7321-(D7321-minpout))*H2out))</f>
        <v>18.766205502409388</v>
      </c>
      <c r="G7321" s="37">
        <f>MAX(0,F7320+MIN(elyscap,(C7321-D7321+maxpout))*H2in - max_storage)</f>
        <v>0</v>
      </c>
      <c r="H7321" s="17"/>
      <c r="AQ7321" s="51">
        <v>18769.205344281057</v>
      </c>
    </row>
    <row r="7322" spans="1:43" x14ac:dyDescent="0.25">
      <c r="A7322" s="2">
        <v>44136</v>
      </c>
      <c r="B7322" s="22">
        <v>3718252.3769999999</v>
      </c>
      <c r="C7322" s="47">
        <f t="shared" si="112"/>
        <v>3.7182523769999998</v>
      </c>
      <c r="D7322" s="47">
        <f>IF($J$13="Yes", D7321+$J$14*(C7322-D7321),$J$12)</f>
        <v>2.4</v>
      </c>
      <c r="E7322" s="47" cm="1">
        <f t="array" ref="E7322">_xlfn.IFS(C7322&gt;(D7322+maxpout),MAX(C7322-elyscap,D7322+maxpout),C7322&gt;D7322-minpout,C7322,C7322&lt;=D7322-minpout,C7322+(F7321-F7322)*efromH2)</f>
        <v>2.4</v>
      </c>
      <c r="F7322" s="37" cm="1">
        <f t="array" ref="F7322">_xlfn.IFS(C7322&gt;(D7322+maxpout),MIN(max_storage,F7321+MIN(elyscap,(C7322-D7322+maxpout))*H2in),C7322&gt;(D7322-minpout),F7321,C7322&lt;=(D7322-minpout),MAX(0,F7321+(C7322-(D7322-minpout))*H2out))</f>
        <v>18.792570549949389</v>
      </c>
      <c r="G7322" s="37">
        <f>MAX(0,F7321+MIN(elyscap,(C7322-D7322+maxpout))*H2in - max_storage)</f>
        <v>0</v>
      </c>
      <c r="H7322" s="17"/>
      <c r="AQ7322" s="51">
        <v>17803.256152747708</v>
      </c>
    </row>
    <row r="7323" spans="1:43" x14ac:dyDescent="0.25">
      <c r="A7323" s="2">
        <v>44136.041666666701</v>
      </c>
      <c r="B7323" s="22">
        <v>3990129.09</v>
      </c>
      <c r="C7323" s="47">
        <f t="shared" si="112"/>
        <v>3.9901290899999999</v>
      </c>
      <c r="D7323" s="47">
        <f>IF($J$13="Yes", D7322+$J$14*(C7323-D7322),$J$12)</f>
        <v>2.4</v>
      </c>
      <c r="E7323" s="47" cm="1">
        <f t="array" ref="E7323">_xlfn.IFS(C7323&gt;(D7323+maxpout),MAX(C7323-elyscap,D7323+maxpout),C7323&gt;D7323-minpout,C7323,C7323&lt;=D7323-minpout,C7323+(F7322-F7323)*efromH2)</f>
        <v>2.4</v>
      </c>
      <c r="F7323" s="37" cm="1">
        <f t="array" ref="F7323">_xlfn.IFS(C7323&gt;(D7323+maxpout),MIN(max_storage,F7322+MIN(elyscap,(C7323-D7323+maxpout))*H2in),C7323&gt;(D7323-minpout),F7322,C7323&lt;=(D7323-minpout),MAX(0,F7322+(C7323-(D7323-minpout))*H2out))</f>
        <v>18.82437313174939</v>
      </c>
      <c r="G7323" s="37">
        <f>MAX(0,F7322+MIN(elyscap,(C7323-D7323+maxpout))*H2in - max_storage)</f>
        <v>0</v>
      </c>
      <c r="H7323" s="17"/>
      <c r="AQ7323" s="51">
        <v>16734.373644827752</v>
      </c>
    </row>
    <row r="7324" spans="1:43" x14ac:dyDescent="0.25">
      <c r="A7324" s="2">
        <v>44136.083333333299</v>
      </c>
      <c r="B7324" s="22">
        <v>4222042.12</v>
      </c>
      <c r="C7324" s="47">
        <f t="shared" si="112"/>
        <v>4.2220421200000002</v>
      </c>
      <c r="D7324" s="47">
        <f>IF($J$13="Yes", D7323+$J$14*(C7324-D7323),$J$12)</f>
        <v>2.4</v>
      </c>
      <c r="E7324" s="47" cm="1">
        <f t="array" ref="E7324">_xlfn.IFS(C7324&gt;(D7324+maxpout),MAX(C7324-elyscap,D7324+maxpout),C7324&gt;D7324-minpout,C7324,C7324&lt;=D7324-minpout,C7324+(F7323-F7324)*efromH2)</f>
        <v>2.4</v>
      </c>
      <c r="F7324" s="37" cm="1">
        <f t="array" ref="F7324">_xlfn.IFS(C7324&gt;(D7324+maxpout),MIN(max_storage,F7323+MIN(elyscap,(C7324-D7324+maxpout))*H2in),C7324&gt;(D7324-minpout),F7323,C7324&lt;=(D7324-minpout),MAX(0,F7323+(C7324-(D7324-minpout))*H2out))</f>
        <v>18.860813974149391</v>
      </c>
      <c r="G7324" s="37">
        <f>MAX(0,F7323+MIN(elyscap,(C7324-D7324+maxpout))*H2in - max_storage)</f>
        <v>0</v>
      </c>
      <c r="H7324" s="17"/>
      <c r="AQ7324" s="51">
        <v>16040.109006350222</v>
      </c>
    </row>
    <row r="7325" spans="1:43" x14ac:dyDescent="0.25">
      <c r="A7325" s="2">
        <v>44136.125</v>
      </c>
      <c r="B7325" s="22">
        <v>4828316.5609999998</v>
      </c>
      <c r="C7325" s="47">
        <f t="shared" si="112"/>
        <v>4.8283165609999994</v>
      </c>
      <c r="D7325" s="47">
        <f>IF($J$13="Yes", D7324+$J$14*(C7325-D7324),$J$12)</f>
        <v>2.4</v>
      </c>
      <c r="E7325" s="47" cm="1">
        <f t="array" ref="E7325">_xlfn.IFS(C7325&gt;(D7325+maxpout),MAX(C7325-elyscap,D7325+maxpout),C7325&gt;D7325-minpout,C7325,C7325&lt;=D7325-minpout,C7325+(F7324-F7325)*efromH2)</f>
        <v>2.4</v>
      </c>
      <c r="F7325" s="37" cm="1">
        <f t="array" ref="F7325">_xlfn.IFS(C7325&gt;(D7325+maxpout),MIN(max_storage,F7324+MIN(elyscap,(C7325-D7325+maxpout))*H2in),C7325&gt;(D7325-minpout),F7324,C7325&lt;=(D7325-minpout),MAX(0,F7324+(C7325-(D7325-minpout))*H2out))</f>
        <v>18.909380305369393</v>
      </c>
      <c r="G7325" s="37">
        <f>MAX(0,F7324+MIN(elyscap,(C7325-D7325+maxpout))*H2in - max_storage)</f>
        <v>0</v>
      </c>
      <c r="H7325" s="17"/>
      <c r="AQ7325" s="51">
        <v>14780.100126180771</v>
      </c>
    </row>
    <row r="7326" spans="1:43" x14ac:dyDescent="0.25">
      <c r="A7326" s="2">
        <v>44136.166666666701</v>
      </c>
      <c r="B7326" s="22">
        <v>5330177.2189999996</v>
      </c>
      <c r="C7326" s="47">
        <f t="shared" si="112"/>
        <v>5.3301772189999994</v>
      </c>
      <c r="D7326" s="47">
        <f>IF($J$13="Yes", D7325+$J$14*(C7326-D7325),$J$12)</f>
        <v>2.4</v>
      </c>
      <c r="E7326" s="47" cm="1">
        <f t="array" ref="E7326">_xlfn.IFS(C7326&gt;(D7326+maxpout),MAX(C7326-elyscap,D7326+maxpout),C7326&gt;D7326-minpout,C7326,C7326&lt;=D7326-minpout,C7326+(F7325-F7326)*efromH2)</f>
        <v>2.4</v>
      </c>
      <c r="F7326" s="37" cm="1">
        <f t="array" ref="F7326">_xlfn.IFS(C7326&gt;(D7326+maxpout),MIN(max_storage,F7325+MIN(elyscap,(C7326-D7326+maxpout))*H2in),C7326&gt;(D7326-minpout),F7325,C7326&lt;=(D7326-minpout),MAX(0,F7325+(C7326-(D7326-minpout))*H2out))</f>
        <v>18.967983849749391</v>
      </c>
      <c r="G7326" s="37">
        <f>MAX(0,F7325+MIN(elyscap,(C7326-D7326+maxpout))*H2in - max_storage)</f>
        <v>0</v>
      </c>
      <c r="H7326" s="17"/>
      <c r="AQ7326" s="51">
        <v>13847.372890103003</v>
      </c>
    </row>
    <row r="7327" spans="1:43" x14ac:dyDescent="0.25">
      <c r="A7327" s="2">
        <v>44136.208333333299</v>
      </c>
      <c r="B7327" s="22">
        <v>5672360.2510000002</v>
      </c>
      <c r="C7327" s="47">
        <f t="shared" si="112"/>
        <v>5.6723602509999997</v>
      </c>
      <c r="D7327" s="47">
        <f>IF($J$13="Yes", D7326+$J$14*(C7327-D7326),$J$12)</f>
        <v>2.4</v>
      </c>
      <c r="E7327" s="47" cm="1">
        <f t="array" ref="E7327">_xlfn.IFS(C7327&gt;(D7327+maxpout),MAX(C7327-elyscap,D7327+maxpout),C7327&gt;D7327-minpout,C7327,C7327&lt;=D7327-minpout,C7327+(F7326-F7327)*efromH2)</f>
        <v>2.4</v>
      </c>
      <c r="F7327" s="37" cm="1">
        <f t="array" ref="F7327">_xlfn.IFS(C7327&gt;(D7327+maxpout),MIN(max_storage,F7326+MIN(elyscap,(C7327-D7327+maxpout))*H2in),C7327&gt;(D7327-minpout),F7326,C7327&lt;=(D7327-minpout),MAX(0,F7326+(C7327-(D7327-minpout))*H2out))</f>
        <v>19.033431054769391</v>
      </c>
      <c r="G7327" s="37">
        <f>MAX(0,F7326+MIN(elyscap,(C7327-D7327+maxpout))*H2in - max_storage)</f>
        <v>0</v>
      </c>
      <c r="H7327" s="17"/>
      <c r="AQ7327" s="51">
        <v>12733.953611019717</v>
      </c>
    </row>
    <row r="7328" spans="1:43" x14ac:dyDescent="0.25">
      <c r="A7328" s="2">
        <v>44136.25</v>
      </c>
      <c r="B7328" s="22">
        <v>5935883.3949999996</v>
      </c>
      <c r="C7328" s="47">
        <f t="shared" si="112"/>
        <v>5.9358833949999994</v>
      </c>
      <c r="D7328" s="47">
        <f>IF($J$13="Yes", D7327+$J$14*(C7328-D7327),$J$12)</f>
        <v>2.4</v>
      </c>
      <c r="E7328" s="47" cm="1">
        <f t="array" ref="E7328">_xlfn.IFS(C7328&gt;(D7328+maxpout),MAX(C7328-elyscap,D7328+maxpout),C7328&gt;D7328-minpout,C7328,C7328&lt;=D7328-minpout,C7328+(F7327-F7328)*efromH2)</f>
        <v>2.4</v>
      </c>
      <c r="F7328" s="37" cm="1">
        <f t="array" ref="F7328">_xlfn.IFS(C7328&gt;(D7328+maxpout),MIN(max_storage,F7327+MIN(elyscap,(C7328-D7328+maxpout))*H2in),C7328&gt;(D7328-minpout),F7327,C7328&lt;=(D7328-minpout),MAX(0,F7327+(C7328-(D7328-minpout))*H2out))</f>
        <v>19.10414872266939</v>
      </c>
      <c r="G7328" s="37">
        <f>MAX(0,F7327+MIN(elyscap,(C7328-D7328+maxpout))*H2in - max_storage)</f>
        <v>0</v>
      </c>
      <c r="H7328" s="17"/>
      <c r="AQ7328" s="51">
        <v>12532.901901196677</v>
      </c>
    </row>
    <row r="7329" spans="1:43" x14ac:dyDescent="0.25">
      <c r="A7329" s="2">
        <v>44136.291666666701</v>
      </c>
      <c r="B7329" s="22">
        <v>6046533.1610000003</v>
      </c>
      <c r="C7329" s="47">
        <f t="shared" si="112"/>
        <v>6.0465331610000002</v>
      </c>
      <c r="D7329" s="47">
        <f>IF($J$13="Yes", D7328+$J$14*(C7329-D7328),$J$12)</f>
        <v>2.4</v>
      </c>
      <c r="E7329" s="47" cm="1">
        <f t="array" ref="E7329">_xlfn.IFS(C7329&gt;(D7329+maxpout),MAX(C7329-elyscap,D7329+maxpout),C7329&gt;D7329-minpout,C7329,C7329&lt;=D7329-minpout,C7329+(F7328-F7329)*efromH2)</f>
        <v>2.4</v>
      </c>
      <c r="F7329" s="37" cm="1">
        <f t="array" ref="F7329">_xlfn.IFS(C7329&gt;(D7329+maxpout),MIN(max_storage,F7328+MIN(elyscap,(C7329-D7329+maxpout))*H2in),C7329&gt;(D7329-minpout),F7328,C7329&lt;=(D7329-minpout),MAX(0,F7328+(C7329-(D7329-minpout))*H2out))</f>
        <v>19.177079385889389</v>
      </c>
      <c r="G7329" s="37">
        <f>MAX(0,F7328+MIN(elyscap,(C7329-D7329+maxpout))*H2in - max_storage)</f>
        <v>0</v>
      </c>
      <c r="H7329" s="17"/>
      <c r="AQ7329" s="51">
        <v>12827.099086709884</v>
      </c>
    </row>
    <row r="7330" spans="1:43" x14ac:dyDescent="0.25">
      <c r="A7330" s="2">
        <v>44136.333333333299</v>
      </c>
      <c r="B7330" s="22">
        <v>6070874.4289999995</v>
      </c>
      <c r="C7330" s="47">
        <f t="shared" si="112"/>
        <v>6.0708744289999999</v>
      </c>
      <c r="D7330" s="47">
        <f>IF($J$13="Yes", D7329+$J$14*(C7330-D7329),$J$12)</f>
        <v>2.4</v>
      </c>
      <c r="E7330" s="47" cm="1">
        <f t="array" ref="E7330">_xlfn.IFS(C7330&gt;(D7330+maxpout),MAX(C7330-elyscap,D7330+maxpout),C7330&gt;D7330-minpout,C7330,C7330&lt;=D7330-minpout,C7330+(F7329-F7330)*efromH2)</f>
        <v>2.4</v>
      </c>
      <c r="F7330" s="37" cm="1">
        <f t="array" ref="F7330">_xlfn.IFS(C7330&gt;(D7330+maxpout),MIN(max_storage,F7329+MIN(elyscap,(C7330-D7330+maxpout))*H2in),C7330&gt;(D7330-minpout),F7329,C7330&lt;=(D7330-minpout),MAX(0,F7329+(C7330-(D7330-minpout))*H2out))</f>
        <v>19.250496874469388</v>
      </c>
      <c r="G7330" s="37">
        <f>MAX(0,F7329+MIN(elyscap,(C7330-D7330+maxpout))*H2in - max_storage)</f>
        <v>0</v>
      </c>
      <c r="H7330" s="17"/>
      <c r="AQ7330" s="51">
        <v>13255.670073218742</v>
      </c>
    </row>
    <row r="7331" spans="1:43" x14ac:dyDescent="0.25">
      <c r="A7331" s="2">
        <v>44136.375</v>
      </c>
      <c r="B7331" s="22">
        <v>6020995.2819999997</v>
      </c>
      <c r="C7331" s="47">
        <f t="shared" si="112"/>
        <v>6.0209952819999994</v>
      </c>
      <c r="D7331" s="47">
        <f>IF($J$13="Yes", D7330+$J$14*(C7331-D7330),$J$12)</f>
        <v>2.4</v>
      </c>
      <c r="E7331" s="47" cm="1">
        <f t="array" ref="E7331">_xlfn.IFS(C7331&gt;(D7331+maxpout),MAX(C7331-elyscap,D7331+maxpout),C7331&gt;D7331-minpout,C7331,C7331&lt;=D7331-minpout,C7331+(F7330-F7331)*efromH2)</f>
        <v>2.4</v>
      </c>
      <c r="F7331" s="37" cm="1">
        <f t="array" ref="F7331">_xlfn.IFS(C7331&gt;(D7331+maxpout),MIN(max_storage,F7330+MIN(elyscap,(C7331-D7331+maxpout))*H2in),C7331&gt;(D7331-minpout),F7330,C7331&lt;=(D7331-minpout),MAX(0,F7330+(C7331-(D7331-minpout))*H2out))</f>
        <v>19.322916780109388</v>
      </c>
      <c r="G7331" s="37">
        <f>MAX(0,F7330+MIN(elyscap,(C7331-D7331+maxpout))*H2in - max_storage)</f>
        <v>0</v>
      </c>
      <c r="H7331" s="17"/>
      <c r="AQ7331" s="51">
        <v>13198.917501964897</v>
      </c>
    </row>
    <row r="7332" spans="1:43" x14ac:dyDescent="0.25">
      <c r="A7332" s="2">
        <v>44136.416666666701</v>
      </c>
      <c r="B7332" s="22">
        <v>5974963.8600000003</v>
      </c>
      <c r="C7332" s="47">
        <f t="shared" si="112"/>
        <v>5.9749638599999999</v>
      </c>
      <c r="D7332" s="47">
        <f>IF($J$13="Yes", D7331+$J$14*(C7332-D7331),$J$12)</f>
        <v>2.4</v>
      </c>
      <c r="E7332" s="47" cm="1">
        <f t="array" ref="E7332">_xlfn.IFS(C7332&gt;(D7332+maxpout),MAX(C7332-elyscap,D7332+maxpout),C7332&gt;D7332-minpout,C7332,C7332&lt;=D7332-minpout,C7332+(F7331-F7332)*efromH2)</f>
        <v>2.4</v>
      </c>
      <c r="F7332" s="37" cm="1">
        <f t="array" ref="F7332">_xlfn.IFS(C7332&gt;(D7332+maxpout),MIN(max_storage,F7331+MIN(elyscap,(C7332-D7332+maxpout))*H2in),C7332&gt;(D7332-minpout),F7331,C7332&lt;=(D7332-minpout),MAX(0,F7331+(C7332-(D7332-minpout))*H2out))</f>
        <v>19.394416057309389</v>
      </c>
      <c r="G7332" s="37">
        <f>MAX(0,F7331+MIN(elyscap,(C7332-D7332+maxpout))*H2in - max_storage)</f>
        <v>0</v>
      </c>
      <c r="H7332" s="17"/>
      <c r="AQ7332" s="51">
        <v>14087.616958549772</v>
      </c>
    </row>
    <row r="7333" spans="1:43" x14ac:dyDescent="0.25">
      <c r="A7333" s="2">
        <v>44136.458333333299</v>
      </c>
      <c r="B7333" s="22">
        <v>6186405.284</v>
      </c>
      <c r="C7333" s="47">
        <f t="shared" si="112"/>
        <v>6.1864052840000001</v>
      </c>
      <c r="D7333" s="47">
        <f>IF($J$13="Yes", D7332+$J$14*(C7333-D7332),$J$12)</f>
        <v>2.4</v>
      </c>
      <c r="E7333" s="47" cm="1">
        <f t="array" ref="E7333">_xlfn.IFS(C7333&gt;(D7333+maxpout),MAX(C7333-elyscap,D7333+maxpout),C7333&gt;D7333-minpout,C7333,C7333&lt;=D7333-minpout,C7333+(F7332-F7333)*efromH2)</f>
        <v>2.4</v>
      </c>
      <c r="F7333" s="37" cm="1">
        <f t="array" ref="F7333">_xlfn.IFS(C7333&gt;(D7333+maxpout),MIN(max_storage,F7332+MIN(elyscap,(C7333-D7333+maxpout))*H2in),C7333&gt;(D7333-minpout),F7332,C7333&lt;=(D7333-minpout),MAX(0,F7332+(C7333-(D7333-minpout))*H2out))</f>
        <v>19.470144162989389</v>
      </c>
      <c r="G7333" s="37">
        <f>MAX(0,F7332+MIN(elyscap,(C7333-D7333+maxpout))*H2in - max_storage)</f>
        <v>0</v>
      </c>
      <c r="H7333" s="17"/>
      <c r="AQ7333" s="51">
        <v>16779.673903496743</v>
      </c>
    </row>
    <row r="7334" spans="1:43" x14ac:dyDescent="0.25">
      <c r="A7334" s="2">
        <v>44136.5</v>
      </c>
      <c r="B7334" s="22">
        <v>6293364.8990000002</v>
      </c>
      <c r="C7334" s="47">
        <f t="shared" si="112"/>
        <v>6.2933648990000002</v>
      </c>
      <c r="D7334" s="47">
        <f>IF($J$13="Yes", D7333+$J$14*(C7334-D7333),$J$12)</f>
        <v>2.4</v>
      </c>
      <c r="E7334" s="47" cm="1">
        <f t="array" ref="E7334">_xlfn.IFS(C7334&gt;(D7334+maxpout),MAX(C7334-elyscap,D7334+maxpout),C7334&gt;D7334-minpout,C7334,C7334&lt;=D7334-minpout,C7334+(F7333-F7334)*efromH2)</f>
        <v>2.4</v>
      </c>
      <c r="F7334" s="37" cm="1">
        <f t="array" ref="F7334">_xlfn.IFS(C7334&gt;(D7334+maxpout),MIN(max_storage,F7333+MIN(elyscap,(C7334-D7334+maxpout))*H2in),C7334&gt;(D7334-minpout),F7333,C7334&lt;=(D7334-minpout),MAX(0,F7333+(C7334-(D7334-minpout))*H2out))</f>
        <v>19.548011460969388</v>
      </c>
      <c r="G7334" s="37">
        <f>MAX(0,F7333+MIN(elyscap,(C7334-D7334+maxpout))*H2in - max_storage)</f>
        <v>0</v>
      </c>
      <c r="H7334" s="17"/>
      <c r="AQ7334" s="51">
        <v>19467.658915080206</v>
      </c>
    </row>
    <row r="7335" spans="1:43" x14ac:dyDescent="0.25">
      <c r="A7335" s="2">
        <v>44136.541666666701</v>
      </c>
      <c r="B7335" s="22">
        <v>6458622.6950000003</v>
      </c>
      <c r="C7335" s="47">
        <f t="shared" si="112"/>
        <v>6.4586226949999999</v>
      </c>
      <c r="D7335" s="47">
        <f>IF($J$13="Yes", D7334+$J$14*(C7335-D7334),$J$12)</f>
        <v>2.4</v>
      </c>
      <c r="E7335" s="47" cm="1">
        <f t="array" ref="E7335">_xlfn.IFS(C7335&gt;(D7335+maxpout),MAX(C7335-elyscap,D7335+maxpout),C7335&gt;D7335-minpout,C7335,C7335&lt;=D7335-minpout,C7335+(F7334-F7335)*efromH2)</f>
        <v>2.4586226949999999</v>
      </c>
      <c r="F7335" s="37" cm="1">
        <f t="array" ref="F7335">_xlfn.IFS(C7335&gt;(D7335+maxpout),MIN(max_storage,F7334+MIN(elyscap,(C7335-D7335+maxpout))*H2in),C7335&gt;(D7335-minpout),F7334,C7335&lt;=(D7335-minpout),MAX(0,F7334+(C7335-(D7335-minpout))*H2out))</f>
        <v>19.628011460969386</v>
      </c>
      <c r="G7335" s="37">
        <f>MAX(0,F7334+MIN(elyscap,(C7335-D7335+maxpout))*H2in - max_storage)</f>
        <v>0</v>
      </c>
      <c r="H7335" s="17"/>
      <c r="AQ7335" s="51">
        <v>20581.84168166915</v>
      </c>
    </row>
    <row r="7336" spans="1:43" x14ac:dyDescent="0.25">
      <c r="A7336" s="2">
        <v>44136.583333333299</v>
      </c>
      <c r="B7336" s="22">
        <v>6378165.8250000002</v>
      </c>
      <c r="C7336" s="47">
        <f t="shared" si="112"/>
        <v>6.378165825</v>
      </c>
      <c r="D7336" s="47">
        <f>IF($J$13="Yes", D7335+$J$14*(C7336-D7335),$J$12)</f>
        <v>2.4</v>
      </c>
      <c r="E7336" s="47" cm="1">
        <f t="array" ref="E7336">_xlfn.IFS(C7336&gt;(D7336+maxpout),MAX(C7336-elyscap,D7336+maxpout),C7336&gt;D7336-minpout,C7336,C7336&lt;=D7336-minpout,C7336+(F7335-F7336)*efromH2)</f>
        <v>2.4</v>
      </c>
      <c r="F7336" s="37" cm="1">
        <f t="array" ref="F7336">_xlfn.IFS(C7336&gt;(D7336+maxpout),MIN(max_storage,F7335+MIN(elyscap,(C7336-D7336+maxpout))*H2in),C7336&gt;(D7336-minpout),F7335,C7336&lt;=(D7336-minpout),MAX(0,F7335+(C7336-(D7336-minpout))*H2out))</f>
        <v>19.707574777469386</v>
      </c>
      <c r="G7336" s="37">
        <f>MAX(0,F7335+MIN(elyscap,(C7336-D7336+maxpout))*H2in - max_storage)</f>
        <v>0</v>
      </c>
      <c r="H7336" s="17"/>
      <c r="AQ7336" s="51">
        <v>21542.054467950573</v>
      </c>
    </row>
    <row r="7337" spans="1:43" x14ac:dyDescent="0.25">
      <c r="A7337" s="2">
        <v>44136.625</v>
      </c>
      <c r="B7337" s="22">
        <v>6278839.9129999997</v>
      </c>
      <c r="C7337" s="47">
        <f t="shared" si="112"/>
        <v>6.2788399129999997</v>
      </c>
      <c r="D7337" s="47">
        <f>IF($J$13="Yes", D7336+$J$14*(C7337-D7336),$J$12)</f>
        <v>2.4</v>
      </c>
      <c r="E7337" s="47" cm="1">
        <f t="array" ref="E7337">_xlfn.IFS(C7337&gt;(D7337+maxpout),MAX(C7337-elyscap,D7337+maxpout),C7337&gt;D7337-minpout,C7337,C7337&lt;=D7337-minpout,C7337+(F7336-F7337)*efromH2)</f>
        <v>2.4</v>
      </c>
      <c r="F7337" s="37" cm="1">
        <f t="array" ref="F7337">_xlfn.IFS(C7337&gt;(D7337+maxpout),MIN(max_storage,F7336+MIN(elyscap,(C7337-D7337+maxpout))*H2in),C7337&gt;(D7337-minpout),F7336,C7337&lt;=(D7337-minpout),MAX(0,F7336+(C7337-(D7337-minpout))*H2out))</f>
        <v>19.785151575729387</v>
      </c>
      <c r="G7337" s="37">
        <f>MAX(0,F7336+MIN(elyscap,(C7337-D7337+maxpout))*H2in - max_storage)</f>
        <v>0</v>
      </c>
      <c r="H7337" s="17"/>
      <c r="AQ7337" s="51">
        <v>22931.856224081734</v>
      </c>
    </row>
    <row r="7338" spans="1:43" x14ac:dyDescent="0.25">
      <c r="A7338" s="2">
        <v>44136.666666666701</v>
      </c>
      <c r="B7338" s="22">
        <v>6398109.0250000004</v>
      </c>
      <c r="C7338" s="47">
        <f t="shared" si="112"/>
        <v>6.3981090250000001</v>
      </c>
      <c r="D7338" s="47">
        <f>IF($J$13="Yes", D7337+$J$14*(C7338-D7337),$J$12)</f>
        <v>2.4</v>
      </c>
      <c r="E7338" s="47" cm="1">
        <f t="array" ref="E7338">_xlfn.IFS(C7338&gt;(D7338+maxpout),MAX(C7338-elyscap,D7338+maxpout),C7338&gt;D7338-minpout,C7338,C7338&lt;=D7338-minpout,C7338+(F7337-F7338)*efromH2)</f>
        <v>2.4</v>
      </c>
      <c r="F7338" s="37" cm="1">
        <f t="array" ref="F7338">_xlfn.IFS(C7338&gt;(D7338+maxpout),MIN(max_storage,F7337+MIN(elyscap,(C7338-D7338+maxpout))*H2in),C7338&gt;(D7338-minpout),F7337,C7338&lt;=(D7338-minpout),MAX(0,F7337+(C7338-(D7338-minpout))*H2out))</f>
        <v>19.865113756229388</v>
      </c>
      <c r="G7338" s="37">
        <f>MAX(0,F7337+MIN(elyscap,(C7338-D7338+maxpout))*H2in - max_storage)</f>
        <v>0</v>
      </c>
      <c r="H7338" s="17"/>
      <c r="AQ7338" s="51">
        <v>24962.987484964866</v>
      </c>
    </row>
    <row r="7339" spans="1:43" x14ac:dyDescent="0.25">
      <c r="A7339" s="2">
        <v>44136.708333333299</v>
      </c>
      <c r="B7339" s="22">
        <v>6718861.227</v>
      </c>
      <c r="C7339" s="47">
        <f t="shared" si="112"/>
        <v>6.7188612269999997</v>
      </c>
      <c r="D7339" s="47">
        <f>IF($J$13="Yes", D7338+$J$14*(C7339-D7338),$J$12)</f>
        <v>2.4</v>
      </c>
      <c r="E7339" s="47" cm="1">
        <f t="array" ref="E7339">_xlfn.IFS(C7339&gt;(D7339+maxpout),MAX(C7339-elyscap,D7339+maxpout),C7339&gt;D7339-minpout,C7339,C7339&lt;=D7339-minpout,C7339+(F7338-F7339)*efromH2)</f>
        <v>2.7188612269999997</v>
      </c>
      <c r="F7339" s="37" cm="1">
        <f t="array" ref="F7339">_xlfn.IFS(C7339&gt;(D7339+maxpout),MIN(max_storage,F7338+MIN(elyscap,(C7339-D7339+maxpout))*H2in),C7339&gt;(D7339-minpout),F7338,C7339&lt;=(D7339-minpout),MAX(0,F7338+(C7339-(D7339-minpout))*H2out))</f>
        <v>19.945113756229386</v>
      </c>
      <c r="G7339" s="37">
        <f>MAX(0,F7338+MIN(elyscap,(C7339-D7339+maxpout))*H2in - max_storage)</f>
        <v>0</v>
      </c>
      <c r="H7339" s="17"/>
      <c r="AQ7339" s="51">
        <v>27311.220556530916</v>
      </c>
    </row>
    <row r="7340" spans="1:43" x14ac:dyDescent="0.25">
      <c r="A7340" s="2">
        <v>44136.75</v>
      </c>
      <c r="B7340" s="22">
        <v>7000170.5219999999</v>
      </c>
      <c r="C7340" s="47">
        <f t="shared" si="112"/>
        <v>7.0001705219999995</v>
      </c>
      <c r="D7340" s="47">
        <f>IF($J$13="Yes", D7339+$J$14*(C7340-D7339),$J$12)</f>
        <v>2.4</v>
      </c>
      <c r="E7340" s="47" cm="1">
        <f t="array" ref="E7340">_xlfn.IFS(C7340&gt;(D7340+maxpout),MAX(C7340-elyscap,D7340+maxpout),C7340&gt;D7340-minpout,C7340,C7340&lt;=D7340-minpout,C7340+(F7339-F7340)*efromH2)</f>
        <v>3.0001705219999995</v>
      </c>
      <c r="F7340" s="37" cm="1">
        <f t="array" ref="F7340">_xlfn.IFS(C7340&gt;(D7340+maxpout),MIN(max_storage,F7339+MIN(elyscap,(C7340-D7340+maxpout))*H2in),C7340&gt;(D7340-minpout),F7339,C7340&lt;=(D7340-minpout),MAX(0,F7339+(C7340-(D7340-minpout))*H2out))</f>
        <v>20.025113756229384</v>
      </c>
      <c r="G7340" s="37">
        <f>MAX(0,F7339+MIN(elyscap,(C7340-D7340+maxpout))*H2in - max_storage)</f>
        <v>0</v>
      </c>
      <c r="H7340" s="17"/>
      <c r="AQ7340" s="51">
        <v>28395.118318728793</v>
      </c>
    </row>
    <row r="7341" spans="1:43" x14ac:dyDescent="0.25">
      <c r="A7341" s="2">
        <v>44136.791666666701</v>
      </c>
      <c r="B7341" s="22">
        <v>7189087.8300000001</v>
      </c>
      <c r="C7341" s="47">
        <f t="shared" si="112"/>
        <v>7.1890878300000001</v>
      </c>
      <c r="D7341" s="47">
        <f>IF($J$13="Yes", D7340+$J$14*(C7341-D7340),$J$12)</f>
        <v>2.4</v>
      </c>
      <c r="E7341" s="47" cm="1">
        <f t="array" ref="E7341">_xlfn.IFS(C7341&gt;(D7341+maxpout),MAX(C7341-elyscap,D7341+maxpout),C7341&gt;D7341-minpout,C7341,C7341&lt;=D7341-minpout,C7341+(F7340-F7341)*efromH2)</f>
        <v>3.1890878300000001</v>
      </c>
      <c r="F7341" s="37" cm="1">
        <f t="array" ref="F7341">_xlfn.IFS(C7341&gt;(D7341+maxpout),MIN(max_storage,F7340+MIN(elyscap,(C7341-D7341+maxpout))*H2in),C7341&gt;(D7341-minpout),F7340,C7341&lt;=(D7341-minpout),MAX(0,F7340+(C7341-(D7341-minpout))*H2out))</f>
        <v>20.105113756229382</v>
      </c>
      <c r="G7341" s="37">
        <f>MAX(0,F7340+MIN(elyscap,(C7341-D7341+maxpout))*H2in - max_storage)</f>
        <v>0</v>
      </c>
      <c r="H7341" s="17"/>
      <c r="AQ7341" s="51">
        <v>28171.925471241699</v>
      </c>
    </row>
    <row r="7342" spans="1:43" x14ac:dyDescent="0.25">
      <c r="A7342" s="2">
        <v>44136.833333333299</v>
      </c>
      <c r="B7342" s="22">
        <v>7391076.1119999997</v>
      </c>
      <c r="C7342" s="47">
        <f t="shared" si="112"/>
        <v>7.3910761119999995</v>
      </c>
      <c r="D7342" s="47">
        <f>IF($J$13="Yes", D7341+$J$14*(C7342-D7341),$J$12)</f>
        <v>2.4</v>
      </c>
      <c r="E7342" s="47" cm="1">
        <f t="array" ref="E7342">_xlfn.IFS(C7342&gt;(D7342+maxpout),MAX(C7342-elyscap,D7342+maxpout),C7342&gt;D7342-minpout,C7342,C7342&lt;=D7342-minpout,C7342+(F7341-F7342)*efromH2)</f>
        <v>3.3910761119999995</v>
      </c>
      <c r="F7342" s="37" cm="1">
        <f t="array" ref="F7342">_xlfn.IFS(C7342&gt;(D7342+maxpout),MIN(max_storage,F7341+MIN(elyscap,(C7342-D7342+maxpout))*H2in),C7342&gt;(D7342-minpout),F7341,C7342&lt;=(D7342-minpout),MAX(0,F7341+(C7342-(D7342-minpout))*H2out))</f>
        <v>20.185113756229381</v>
      </c>
      <c r="G7342" s="37">
        <f>MAX(0,F7341+MIN(elyscap,(C7342-D7342+maxpout))*H2in - max_storage)</f>
        <v>0</v>
      </c>
      <c r="H7342" s="17"/>
      <c r="AQ7342" s="51">
        <v>28058.929320404444</v>
      </c>
    </row>
    <row r="7343" spans="1:43" x14ac:dyDescent="0.25">
      <c r="A7343" s="2">
        <v>44136.875</v>
      </c>
      <c r="B7343" s="22">
        <v>7609592.8820000002</v>
      </c>
      <c r="C7343" s="47">
        <f t="shared" si="112"/>
        <v>7.6095928820000003</v>
      </c>
      <c r="D7343" s="47">
        <f>IF($J$13="Yes", D7342+$J$14*(C7343-D7342),$J$12)</f>
        <v>2.4</v>
      </c>
      <c r="E7343" s="47" cm="1">
        <f t="array" ref="E7343">_xlfn.IFS(C7343&gt;(D7343+maxpout),MAX(C7343-elyscap,D7343+maxpout),C7343&gt;D7343-minpout,C7343,C7343&lt;=D7343-minpout,C7343+(F7342-F7343)*efromH2)</f>
        <v>3.6095928820000003</v>
      </c>
      <c r="F7343" s="37" cm="1">
        <f t="array" ref="F7343">_xlfn.IFS(C7343&gt;(D7343+maxpout),MIN(max_storage,F7342+MIN(elyscap,(C7343-D7343+maxpout))*H2in),C7343&gt;(D7343-minpout),F7342,C7343&lt;=(D7343-minpout),MAX(0,F7342+(C7343-(D7343-minpout))*H2out))</f>
        <v>20.265113756229379</v>
      </c>
      <c r="G7343" s="37">
        <f>MAX(0,F7342+MIN(elyscap,(C7343-D7343+maxpout))*H2in - max_storage)</f>
        <v>0</v>
      </c>
      <c r="H7343" s="17"/>
      <c r="AQ7343" s="51">
        <v>26988.519837473177</v>
      </c>
    </row>
    <row r="7344" spans="1:43" x14ac:dyDescent="0.25">
      <c r="A7344" s="2">
        <v>44136.916666666701</v>
      </c>
      <c r="B7344" s="22">
        <v>7668305.1030000001</v>
      </c>
      <c r="C7344" s="47">
        <f t="shared" si="112"/>
        <v>7.6683051029999998</v>
      </c>
      <c r="D7344" s="47">
        <f>IF($J$13="Yes", D7343+$J$14*(C7344-D7343),$J$12)</f>
        <v>2.4</v>
      </c>
      <c r="E7344" s="47" cm="1">
        <f t="array" ref="E7344">_xlfn.IFS(C7344&gt;(D7344+maxpout),MAX(C7344-elyscap,D7344+maxpout),C7344&gt;D7344-minpout,C7344,C7344&lt;=D7344-minpout,C7344+(F7343-F7344)*efromH2)</f>
        <v>3.6683051029999998</v>
      </c>
      <c r="F7344" s="37" cm="1">
        <f t="array" ref="F7344">_xlfn.IFS(C7344&gt;(D7344+maxpout),MIN(max_storage,F7343+MIN(elyscap,(C7344-D7344+maxpout))*H2in),C7344&gt;(D7344-minpout),F7343,C7344&lt;=(D7344-minpout),MAX(0,F7343+(C7344-(D7344-minpout))*H2out))</f>
        <v>20.345113756229377</v>
      </c>
      <c r="G7344" s="37">
        <f>MAX(0,F7343+MIN(elyscap,(C7344-D7344+maxpout))*H2in - max_storage)</f>
        <v>0</v>
      </c>
      <c r="H7344" s="17"/>
      <c r="AQ7344" s="51">
        <v>26233.939686048732</v>
      </c>
    </row>
    <row r="7345" spans="1:43" x14ac:dyDescent="0.25">
      <c r="A7345" s="2">
        <v>44136.958333333299</v>
      </c>
      <c r="B7345" s="22">
        <v>7721413.068</v>
      </c>
      <c r="C7345" s="47">
        <f t="shared" si="112"/>
        <v>7.7214130680000004</v>
      </c>
      <c r="D7345" s="47">
        <f>IF($J$13="Yes", D7344+$J$14*(C7345-D7344),$J$12)</f>
        <v>2.4</v>
      </c>
      <c r="E7345" s="47" cm="1">
        <f t="array" ref="E7345">_xlfn.IFS(C7345&gt;(D7345+maxpout),MAX(C7345-elyscap,D7345+maxpout),C7345&gt;D7345-minpout,C7345,C7345&lt;=D7345-minpout,C7345+(F7344-F7345)*efromH2)</f>
        <v>3.7214130680000004</v>
      </c>
      <c r="F7345" s="37" cm="1">
        <f t="array" ref="F7345">_xlfn.IFS(C7345&gt;(D7345+maxpout),MIN(max_storage,F7344+MIN(elyscap,(C7345-D7345+maxpout))*H2in),C7345&gt;(D7345-minpout),F7344,C7345&lt;=(D7345-minpout),MAX(0,F7344+(C7345-(D7345-minpout))*H2out))</f>
        <v>20.425113756229376</v>
      </c>
      <c r="G7345" s="37">
        <f>MAX(0,F7344+MIN(elyscap,(C7345-D7345+maxpout))*H2in - max_storage)</f>
        <v>0</v>
      </c>
      <c r="H7345" s="17"/>
      <c r="AQ7345" s="51">
        <v>27098.462038287802</v>
      </c>
    </row>
    <row r="7346" spans="1:43" x14ac:dyDescent="0.25">
      <c r="A7346" s="2">
        <v>44137</v>
      </c>
      <c r="B7346" s="22">
        <v>7835344.0329999998</v>
      </c>
      <c r="C7346" s="47">
        <f t="shared" si="112"/>
        <v>7.8353440330000002</v>
      </c>
      <c r="D7346" s="47">
        <f>IF($J$13="Yes", D7345+$J$14*(C7346-D7345),$J$12)</f>
        <v>2.4</v>
      </c>
      <c r="E7346" s="47" cm="1">
        <f t="array" ref="E7346">_xlfn.IFS(C7346&gt;(D7346+maxpout),MAX(C7346-elyscap,D7346+maxpout),C7346&gt;D7346-minpout,C7346,C7346&lt;=D7346-minpout,C7346+(F7345-F7346)*efromH2)</f>
        <v>3.8353440330000002</v>
      </c>
      <c r="F7346" s="37" cm="1">
        <f t="array" ref="F7346">_xlfn.IFS(C7346&gt;(D7346+maxpout),MIN(max_storage,F7345+MIN(elyscap,(C7346-D7346+maxpout))*H2in),C7346&gt;(D7346-minpout),F7345,C7346&lt;=(D7346-minpout),MAX(0,F7345+(C7346-(D7346-minpout))*H2out))</f>
        <v>20.505113756229374</v>
      </c>
      <c r="G7346" s="37">
        <f>MAX(0,F7345+MIN(elyscap,(C7346-D7346+maxpout))*H2in - max_storage)</f>
        <v>0</v>
      </c>
      <c r="H7346" s="17"/>
      <c r="AQ7346" s="51">
        <v>28331.239864088813</v>
      </c>
    </row>
    <row r="7347" spans="1:43" x14ac:dyDescent="0.25">
      <c r="A7347" s="2">
        <v>44137.041666666701</v>
      </c>
      <c r="B7347" s="22">
        <v>7574957.6469999999</v>
      </c>
      <c r="C7347" s="47">
        <f t="shared" si="112"/>
        <v>7.5749576469999997</v>
      </c>
      <c r="D7347" s="47">
        <f>IF($J$13="Yes", D7346+$J$14*(C7347-D7346),$J$12)</f>
        <v>2.4</v>
      </c>
      <c r="E7347" s="47" cm="1">
        <f t="array" ref="E7347">_xlfn.IFS(C7347&gt;(D7347+maxpout),MAX(C7347-elyscap,D7347+maxpout),C7347&gt;D7347-minpout,C7347,C7347&lt;=D7347-minpout,C7347+(F7346-F7347)*efromH2)</f>
        <v>3.5749576469999997</v>
      </c>
      <c r="F7347" s="37" cm="1">
        <f t="array" ref="F7347">_xlfn.IFS(C7347&gt;(D7347+maxpout),MIN(max_storage,F7346+MIN(elyscap,(C7347-D7347+maxpout))*H2in),C7347&gt;(D7347-minpout),F7346,C7347&lt;=(D7347-minpout),MAX(0,F7346+(C7347-(D7347-minpout))*H2out))</f>
        <v>20.585113756229372</v>
      </c>
      <c r="G7347" s="37">
        <f>MAX(0,F7346+MIN(elyscap,(C7347-D7347+maxpout))*H2in - max_storage)</f>
        <v>0</v>
      </c>
      <c r="H7347" s="17"/>
      <c r="AQ7347" s="51">
        <v>29084.802032172382</v>
      </c>
    </row>
    <row r="7348" spans="1:43" x14ac:dyDescent="0.25">
      <c r="A7348" s="2">
        <v>44137.083333333299</v>
      </c>
      <c r="B7348" s="22">
        <v>7205939.2659999998</v>
      </c>
      <c r="C7348" s="47">
        <f t="shared" si="112"/>
        <v>7.2059392659999997</v>
      </c>
      <c r="D7348" s="47">
        <f>IF($J$13="Yes", D7347+$J$14*(C7348-D7347),$J$12)</f>
        <v>2.4</v>
      </c>
      <c r="E7348" s="47" cm="1">
        <f t="array" ref="E7348">_xlfn.IFS(C7348&gt;(D7348+maxpout),MAX(C7348-elyscap,D7348+maxpout),C7348&gt;D7348-minpout,C7348,C7348&lt;=D7348-minpout,C7348+(F7347-F7348)*efromH2)</f>
        <v>3.2059392659999997</v>
      </c>
      <c r="F7348" s="37" cm="1">
        <f t="array" ref="F7348">_xlfn.IFS(C7348&gt;(D7348+maxpout),MIN(max_storage,F7347+MIN(elyscap,(C7348-D7348+maxpout))*H2in),C7348&gt;(D7348-minpout),F7347,C7348&lt;=(D7348-minpout),MAX(0,F7347+(C7348-(D7348-minpout))*H2out))</f>
        <v>20.665113756229371</v>
      </c>
      <c r="G7348" s="37">
        <f>MAX(0,F7347+MIN(elyscap,(C7348-D7348+maxpout))*H2in - max_storage)</f>
        <v>0</v>
      </c>
      <c r="H7348" s="17"/>
      <c r="AQ7348" s="51">
        <v>28626.709528778116</v>
      </c>
    </row>
    <row r="7349" spans="1:43" x14ac:dyDescent="0.25">
      <c r="A7349" s="2">
        <v>44137.125</v>
      </c>
      <c r="B7349" s="22">
        <v>6882662.8669999996</v>
      </c>
      <c r="C7349" s="47">
        <f t="shared" si="112"/>
        <v>6.8826628669999996</v>
      </c>
      <c r="D7349" s="47">
        <f>IF($J$13="Yes", D7348+$J$14*(C7349-D7348),$J$12)</f>
        <v>2.4</v>
      </c>
      <c r="E7349" s="47" cm="1">
        <f t="array" ref="E7349">_xlfn.IFS(C7349&gt;(D7349+maxpout),MAX(C7349-elyscap,D7349+maxpout),C7349&gt;D7349-minpout,C7349,C7349&lt;=D7349-minpout,C7349+(F7348-F7349)*efromH2)</f>
        <v>2.8826628669999996</v>
      </c>
      <c r="F7349" s="37" cm="1">
        <f t="array" ref="F7349">_xlfn.IFS(C7349&gt;(D7349+maxpout),MIN(max_storage,F7348+MIN(elyscap,(C7349-D7349+maxpout))*H2in),C7349&gt;(D7349-minpout),F7348,C7349&lt;=(D7349-minpout),MAX(0,F7348+(C7349-(D7349-minpout))*H2out))</f>
        <v>20.745113756229369</v>
      </c>
      <c r="G7349" s="37">
        <f>MAX(0,F7348+MIN(elyscap,(C7349-D7349+maxpout))*H2in - max_storage)</f>
        <v>0</v>
      </c>
      <c r="H7349" s="17"/>
      <c r="AQ7349" s="51">
        <v>26172.860685596166</v>
      </c>
    </row>
    <row r="7350" spans="1:43" x14ac:dyDescent="0.25">
      <c r="A7350" s="2">
        <v>44137.166666666701</v>
      </c>
      <c r="B7350" s="22">
        <v>7369943.8770000003</v>
      </c>
      <c r="C7350" s="47">
        <f t="shared" si="112"/>
        <v>7.3699438770000008</v>
      </c>
      <c r="D7350" s="47">
        <f>IF($J$13="Yes", D7349+$J$14*(C7350-D7349),$J$12)</f>
        <v>2.4</v>
      </c>
      <c r="E7350" s="47" cm="1">
        <f t="array" ref="E7350">_xlfn.IFS(C7350&gt;(D7350+maxpout),MAX(C7350-elyscap,D7350+maxpout),C7350&gt;D7350-minpout,C7350,C7350&lt;=D7350-minpout,C7350+(F7349-F7350)*efromH2)</f>
        <v>3.3699438770000008</v>
      </c>
      <c r="F7350" s="37" cm="1">
        <f t="array" ref="F7350">_xlfn.IFS(C7350&gt;(D7350+maxpout),MIN(max_storage,F7349+MIN(elyscap,(C7350-D7350+maxpout))*H2in),C7350&gt;(D7350-minpout),F7349,C7350&lt;=(D7350-minpout),MAX(0,F7349+(C7350-(D7350-minpout))*H2out))</f>
        <v>20.825113756229367</v>
      </c>
      <c r="G7350" s="37">
        <f>MAX(0,F7349+MIN(elyscap,(C7350-D7350+maxpout))*H2in - max_storage)</f>
        <v>0</v>
      </c>
      <c r="H7350" s="17"/>
      <c r="AQ7350" s="51">
        <v>29377.981234344712</v>
      </c>
    </row>
    <row r="7351" spans="1:43" x14ac:dyDescent="0.25">
      <c r="A7351" s="2">
        <v>44137.208333333299</v>
      </c>
      <c r="B7351" s="22">
        <v>7935734.301</v>
      </c>
      <c r="C7351" s="47">
        <f t="shared" si="112"/>
        <v>7.9357343010000001</v>
      </c>
      <c r="D7351" s="47">
        <f>IF($J$13="Yes", D7350+$J$14*(C7351-D7350),$J$12)</f>
        <v>2.4</v>
      </c>
      <c r="E7351" s="47" cm="1">
        <f t="array" ref="E7351">_xlfn.IFS(C7351&gt;(D7351+maxpout),MAX(C7351-elyscap,D7351+maxpout),C7351&gt;D7351-minpout,C7351,C7351&lt;=D7351-minpout,C7351+(F7350-F7351)*efromH2)</f>
        <v>3.9357343010000001</v>
      </c>
      <c r="F7351" s="37" cm="1">
        <f t="array" ref="F7351">_xlfn.IFS(C7351&gt;(D7351+maxpout),MIN(max_storage,F7350+MIN(elyscap,(C7351-D7351+maxpout))*H2in),C7351&gt;(D7351-minpout),F7350,C7351&lt;=(D7351-minpout),MAX(0,F7350+(C7351-(D7351-minpout))*H2out))</f>
        <v>20.905113756229365</v>
      </c>
      <c r="G7351" s="37">
        <f>MAX(0,F7350+MIN(elyscap,(C7351-D7351+maxpout))*H2in - max_storage)</f>
        <v>0</v>
      </c>
      <c r="H7351" s="17"/>
      <c r="AQ7351" s="51">
        <v>32632.473975125751</v>
      </c>
    </row>
    <row r="7352" spans="1:43" x14ac:dyDescent="0.25">
      <c r="A7352" s="2">
        <v>44137.25</v>
      </c>
      <c r="B7352" s="22">
        <v>8267577.5769999996</v>
      </c>
      <c r="C7352" s="47">
        <f t="shared" si="112"/>
        <v>8.2675775769999991</v>
      </c>
      <c r="D7352" s="47">
        <f>IF($J$13="Yes", D7351+$J$14*(C7352-D7351),$J$12)</f>
        <v>2.4</v>
      </c>
      <c r="E7352" s="47" cm="1">
        <f t="array" ref="E7352">_xlfn.IFS(C7352&gt;(D7352+maxpout),MAX(C7352-elyscap,D7352+maxpout),C7352&gt;D7352-minpout,C7352,C7352&lt;=D7352-minpout,C7352+(F7351-F7352)*efromH2)</f>
        <v>4.2675775769999991</v>
      </c>
      <c r="F7352" s="37" cm="1">
        <f t="array" ref="F7352">_xlfn.IFS(C7352&gt;(D7352+maxpout),MIN(max_storage,F7351+MIN(elyscap,(C7352-D7352+maxpout))*H2in),C7352&gt;(D7352-minpout),F7351,C7352&lt;=(D7352-minpout),MAX(0,F7351+(C7352-(D7352-minpout))*H2out))</f>
        <v>20.985113756229364</v>
      </c>
      <c r="G7352" s="37">
        <f>MAX(0,F7351+MIN(elyscap,(C7352-D7352+maxpout))*H2in - max_storage)</f>
        <v>0</v>
      </c>
      <c r="H7352" s="17"/>
      <c r="AQ7352" s="51">
        <v>34642.227585850487</v>
      </c>
    </row>
    <row r="7353" spans="1:43" x14ac:dyDescent="0.25">
      <c r="A7353" s="2">
        <v>44137.291666666701</v>
      </c>
      <c r="B7353" s="22">
        <v>8353872.8490000004</v>
      </c>
      <c r="C7353" s="47">
        <f t="shared" si="112"/>
        <v>8.353872849</v>
      </c>
      <c r="D7353" s="47">
        <f>IF($J$13="Yes", D7352+$J$14*(C7353-D7352),$J$12)</f>
        <v>2.4</v>
      </c>
      <c r="E7353" s="47" cm="1">
        <f t="array" ref="E7353">_xlfn.IFS(C7353&gt;(D7353+maxpout),MAX(C7353-elyscap,D7353+maxpout),C7353&gt;D7353-minpout,C7353,C7353&lt;=D7353-minpout,C7353+(F7352-F7353)*efromH2)</f>
        <v>4.353872849</v>
      </c>
      <c r="F7353" s="37" cm="1">
        <f t="array" ref="F7353">_xlfn.IFS(C7353&gt;(D7353+maxpout),MIN(max_storage,F7352+MIN(elyscap,(C7353-D7353+maxpout))*H2in),C7353&gt;(D7353-minpout),F7352,C7353&lt;=(D7353-minpout),MAX(0,F7352+(C7353-(D7353-minpout))*H2out))</f>
        <v>21.065113756229362</v>
      </c>
      <c r="G7353" s="37">
        <f>MAX(0,F7352+MIN(elyscap,(C7353-D7353+maxpout))*H2in - max_storage)</f>
        <v>0</v>
      </c>
      <c r="H7353" s="17"/>
      <c r="AQ7353" s="51">
        <v>33949.23542654905</v>
      </c>
    </row>
    <row r="7354" spans="1:43" x14ac:dyDescent="0.25">
      <c r="A7354" s="2">
        <v>44137.333333333299</v>
      </c>
      <c r="B7354" s="22">
        <v>8327260.6189999999</v>
      </c>
      <c r="C7354" s="47">
        <f t="shared" si="112"/>
        <v>8.3272606190000005</v>
      </c>
      <c r="D7354" s="47">
        <f>IF($J$13="Yes", D7353+$J$14*(C7354-D7353),$J$12)</f>
        <v>2.4</v>
      </c>
      <c r="E7354" s="47" cm="1">
        <f t="array" ref="E7354">_xlfn.IFS(C7354&gt;(D7354+maxpout),MAX(C7354-elyscap,D7354+maxpout),C7354&gt;D7354-minpout,C7354,C7354&lt;=D7354-minpout,C7354+(F7353-F7354)*efromH2)</f>
        <v>4.3272606190000005</v>
      </c>
      <c r="F7354" s="37" cm="1">
        <f t="array" ref="F7354">_xlfn.IFS(C7354&gt;(D7354+maxpout),MIN(max_storage,F7353+MIN(elyscap,(C7354-D7354+maxpout))*H2in),C7354&gt;(D7354-minpout),F7353,C7354&lt;=(D7354-minpout),MAX(0,F7353+(C7354-(D7354-minpout))*H2out))</f>
        <v>21.14511375622936</v>
      </c>
      <c r="G7354" s="37">
        <f>MAX(0,F7353+MIN(elyscap,(C7354-D7354+maxpout))*H2in - max_storage)</f>
        <v>0</v>
      </c>
      <c r="H7354" s="17"/>
      <c r="AQ7354" s="51">
        <v>33207.380066885555</v>
      </c>
    </row>
    <row r="7355" spans="1:43" x14ac:dyDescent="0.25">
      <c r="A7355" s="2">
        <v>44137.375</v>
      </c>
      <c r="B7355" s="22">
        <v>8253431.3339999998</v>
      </c>
      <c r="C7355" s="47">
        <f t="shared" si="112"/>
        <v>8.2534313340000001</v>
      </c>
      <c r="D7355" s="47">
        <f>IF($J$13="Yes", D7354+$J$14*(C7355-D7354),$J$12)</f>
        <v>2.4</v>
      </c>
      <c r="E7355" s="47" cm="1">
        <f t="array" ref="E7355">_xlfn.IFS(C7355&gt;(D7355+maxpout),MAX(C7355-elyscap,D7355+maxpout),C7355&gt;D7355-minpout,C7355,C7355&lt;=D7355-minpout,C7355+(F7354-F7355)*efromH2)</f>
        <v>4.2534313340000001</v>
      </c>
      <c r="F7355" s="37" cm="1">
        <f t="array" ref="F7355">_xlfn.IFS(C7355&gt;(D7355+maxpout),MIN(max_storage,F7354+MIN(elyscap,(C7355-D7355+maxpout))*H2in),C7355&gt;(D7355-minpout),F7354,C7355&lt;=(D7355-minpout),MAX(0,F7354+(C7355-(D7355-minpout))*H2out))</f>
        <v>21.225113756229359</v>
      </c>
      <c r="G7355" s="37">
        <f>MAX(0,F7354+MIN(elyscap,(C7355-D7355+maxpout))*H2in - max_storage)</f>
        <v>0</v>
      </c>
      <c r="H7355" s="17"/>
      <c r="AQ7355" s="51">
        <v>33192.110316772414</v>
      </c>
    </row>
    <row r="7356" spans="1:43" x14ac:dyDescent="0.25">
      <c r="A7356" s="2">
        <v>44137.416666666701</v>
      </c>
      <c r="B7356" s="22">
        <v>8212441.6979999999</v>
      </c>
      <c r="C7356" s="47">
        <f t="shared" si="112"/>
        <v>8.2124416979999992</v>
      </c>
      <c r="D7356" s="47">
        <f>IF($J$13="Yes", D7355+$J$14*(C7356-D7355),$J$12)</f>
        <v>2.4</v>
      </c>
      <c r="E7356" s="47" cm="1">
        <f t="array" ref="E7356">_xlfn.IFS(C7356&gt;(D7356+maxpout),MAX(C7356-elyscap,D7356+maxpout),C7356&gt;D7356-minpout,C7356,C7356&lt;=D7356-minpout,C7356+(F7355-F7356)*efromH2)</f>
        <v>4.2124416979999992</v>
      </c>
      <c r="F7356" s="37" cm="1">
        <f t="array" ref="F7356">_xlfn.IFS(C7356&gt;(D7356+maxpout),MIN(max_storage,F7355+MIN(elyscap,(C7356-D7356+maxpout))*H2in),C7356&gt;(D7356-minpout),F7355,C7356&lt;=(D7356-minpout),MAX(0,F7355+(C7356-(D7356-minpout))*H2out))</f>
        <v>21.305113756229357</v>
      </c>
      <c r="G7356" s="37">
        <f>MAX(0,F7355+MIN(elyscap,(C7356-D7356+maxpout))*H2in - max_storage)</f>
        <v>0</v>
      </c>
      <c r="H7356" s="17"/>
      <c r="AQ7356" s="51">
        <v>33773.633300247915</v>
      </c>
    </row>
    <row r="7357" spans="1:43" x14ac:dyDescent="0.25">
      <c r="A7357" s="2">
        <v>44137.458333333299</v>
      </c>
      <c r="B7357" s="22">
        <v>8124204.6229999997</v>
      </c>
      <c r="C7357" s="47">
        <f t="shared" si="112"/>
        <v>8.1242046229999989</v>
      </c>
      <c r="D7357" s="47">
        <f>IF($J$13="Yes", D7356+$J$14*(C7357-D7356),$J$12)</f>
        <v>2.4</v>
      </c>
      <c r="E7357" s="47" cm="1">
        <f t="array" ref="E7357">_xlfn.IFS(C7357&gt;(D7357+maxpout),MAX(C7357-elyscap,D7357+maxpout),C7357&gt;D7357-minpout,C7357,C7357&lt;=D7357-minpout,C7357+(F7356-F7357)*efromH2)</f>
        <v>4.1242046229999989</v>
      </c>
      <c r="F7357" s="37" cm="1">
        <f t="array" ref="F7357">_xlfn.IFS(C7357&gt;(D7357+maxpout),MIN(max_storage,F7356+MIN(elyscap,(C7357-D7357+maxpout))*H2in),C7357&gt;(D7357-minpout),F7356,C7357&lt;=(D7357-minpout),MAX(0,F7356+(C7357-(D7357-minpout))*H2out))</f>
        <v>21.385113756229355</v>
      </c>
      <c r="G7357" s="37">
        <f>MAX(0,F7356+MIN(elyscap,(C7357-D7357+maxpout))*H2in - max_storage)</f>
        <v>0</v>
      </c>
      <c r="H7357" s="17"/>
      <c r="AQ7357" s="51">
        <v>34002.170560274608</v>
      </c>
    </row>
    <row r="7358" spans="1:43" x14ac:dyDescent="0.25">
      <c r="A7358" s="2">
        <v>44137.5</v>
      </c>
      <c r="B7358" s="22">
        <v>8118302.3470000001</v>
      </c>
      <c r="C7358" s="47">
        <f t="shared" si="112"/>
        <v>8.1183023470000002</v>
      </c>
      <c r="D7358" s="47">
        <f>IF($J$13="Yes", D7357+$J$14*(C7358-D7357),$J$12)</f>
        <v>2.4</v>
      </c>
      <c r="E7358" s="47" cm="1">
        <f t="array" ref="E7358">_xlfn.IFS(C7358&gt;(D7358+maxpout),MAX(C7358-elyscap,D7358+maxpout),C7358&gt;D7358-minpout,C7358,C7358&lt;=D7358-minpout,C7358+(F7357-F7358)*efromH2)</f>
        <v>4.1183023470000002</v>
      </c>
      <c r="F7358" s="37" cm="1">
        <f t="array" ref="F7358">_xlfn.IFS(C7358&gt;(D7358+maxpout),MIN(max_storage,F7357+MIN(elyscap,(C7358-D7358+maxpout))*H2in),C7358&gt;(D7358-minpout),F7357,C7358&lt;=(D7358-minpout),MAX(0,F7357+(C7358-(D7358-minpout))*H2out))</f>
        <v>21.465113756229353</v>
      </c>
      <c r="G7358" s="37">
        <f>MAX(0,F7357+MIN(elyscap,(C7358-D7358+maxpout))*H2in - max_storage)</f>
        <v>0</v>
      </c>
      <c r="H7358" s="17"/>
      <c r="AQ7358" s="51">
        <v>33434.899343571378</v>
      </c>
    </row>
    <row r="7359" spans="1:43" x14ac:dyDescent="0.25">
      <c r="A7359" s="2">
        <v>44137.541666666701</v>
      </c>
      <c r="B7359" s="22">
        <v>8047710.3600000003</v>
      </c>
      <c r="C7359" s="47">
        <f t="shared" si="112"/>
        <v>8.04771036</v>
      </c>
      <c r="D7359" s="47">
        <f>IF($J$13="Yes", D7358+$J$14*(C7359-D7358),$J$12)</f>
        <v>2.4</v>
      </c>
      <c r="E7359" s="47" cm="1">
        <f t="array" ref="E7359">_xlfn.IFS(C7359&gt;(D7359+maxpout),MAX(C7359-elyscap,D7359+maxpout),C7359&gt;D7359-minpout,C7359,C7359&lt;=D7359-minpout,C7359+(F7358-F7359)*efromH2)</f>
        <v>4.04771036</v>
      </c>
      <c r="F7359" s="37" cm="1">
        <f t="array" ref="F7359">_xlfn.IFS(C7359&gt;(D7359+maxpout),MIN(max_storage,F7358+MIN(elyscap,(C7359-D7359+maxpout))*H2in),C7359&gt;(D7359-minpout),F7358,C7359&lt;=(D7359-minpout),MAX(0,F7358+(C7359-(D7359-minpout))*H2out))</f>
        <v>21.545113756229352</v>
      </c>
      <c r="G7359" s="37">
        <f>MAX(0,F7358+MIN(elyscap,(C7359-D7359+maxpout))*H2in - max_storage)</f>
        <v>0</v>
      </c>
      <c r="H7359" s="17"/>
      <c r="AQ7359" s="51">
        <v>32878.825943617783</v>
      </c>
    </row>
    <row r="7360" spans="1:43" x14ac:dyDescent="0.25">
      <c r="A7360" s="2">
        <v>44137.583333333299</v>
      </c>
      <c r="B7360" s="22">
        <v>7918786.4359999998</v>
      </c>
      <c r="C7360" s="47">
        <f t="shared" si="112"/>
        <v>7.9187864359999995</v>
      </c>
      <c r="D7360" s="47">
        <f>IF($J$13="Yes", D7359+$J$14*(C7360-D7359),$J$12)</f>
        <v>2.4</v>
      </c>
      <c r="E7360" s="47" cm="1">
        <f t="array" ref="E7360">_xlfn.IFS(C7360&gt;(D7360+maxpout),MAX(C7360-elyscap,D7360+maxpout),C7360&gt;D7360-minpout,C7360,C7360&lt;=D7360-minpout,C7360+(F7359-F7360)*efromH2)</f>
        <v>3.9187864359999995</v>
      </c>
      <c r="F7360" s="37" cm="1">
        <f t="array" ref="F7360">_xlfn.IFS(C7360&gt;(D7360+maxpout),MIN(max_storage,F7359+MIN(elyscap,(C7360-D7360+maxpout))*H2in),C7360&gt;(D7360-minpout),F7359,C7360&lt;=(D7360-minpout),MAX(0,F7359+(C7360-(D7360-minpout))*H2out))</f>
        <v>21.62511375622935</v>
      </c>
      <c r="G7360" s="37">
        <f>MAX(0,F7359+MIN(elyscap,(C7360-D7360+maxpout))*H2in - max_storage)</f>
        <v>0</v>
      </c>
      <c r="H7360" s="17"/>
      <c r="AQ7360" s="51">
        <v>32067.238725104271</v>
      </c>
    </row>
    <row r="7361" spans="1:43" x14ac:dyDescent="0.25">
      <c r="A7361" s="2">
        <v>44137.625</v>
      </c>
      <c r="B7361" s="22">
        <v>7708388.2599999998</v>
      </c>
      <c r="C7361" s="47">
        <f t="shared" si="112"/>
        <v>7.7083882599999995</v>
      </c>
      <c r="D7361" s="47">
        <f>IF($J$13="Yes", D7360+$J$14*(C7361-D7360),$J$12)</f>
        <v>2.4</v>
      </c>
      <c r="E7361" s="47" cm="1">
        <f t="array" ref="E7361">_xlfn.IFS(C7361&gt;(D7361+maxpout),MAX(C7361-elyscap,D7361+maxpout),C7361&gt;D7361-minpout,C7361,C7361&lt;=D7361-minpout,C7361+(F7360-F7361)*efromH2)</f>
        <v>3.7083882599999995</v>
      </c>
      <c r="F7361" s="37" cm="1">
        <f t="array" ref="F7361">_xlfn.IFS(C7361&gt;(D7361+maxpout),MIN(max_storage,F7360+MIN(elyscap,(C7361-D7361+maxpout))*H2in),C7361&gt;(D7361-minpout),F7360,C7361&lt;=(D7361-minpout),MAX(0,F7360+(C7361-(D7361-minpout))*H2out))</f>
        <v>21.705113756229348</v>
      </c>
      <c r="G7361" s="37">
        <f>MAX(0,F7360+MIN(elyscap,(C7361-D7361+maxpout))*H2in - max_storage)</f>
        <v>0</v>
      </c>
      <c r="H7361" s="17"/>
      <c r="AQ7361" s="51">
        <v>30899.866328954551</v>
      </c>
    </row>
    <row r="7362" spans="1:43" x14ac:dyDescent="0.25">
      <c r="A7362" s="2">
        <v>44137.666666666701</v>
      </c>
      <c r="B7362" s="22">
        <v>7583294.2290000003</v>
      </c>
      <c r="C7362" s="47">
        <f t="shared" si="112"/>
        <v>7.5832942290000007</v>
      </c>
      <c r="D7362" s="47">
        <f>IF($J$13="Yes", D7361+$J$14*(C7362-D7361),$J$12)</f>
        <v>2.4</v>
      </c>
      <c r="E7362" s="47" cm="1">
        <f t="array" ref="E7362">_xlfn.IFS(C7362&gt;(D7362+maxpout),MAX(C7362-elyscap,D7362+maxpout),C7362&gt;D7362-minpout,C7362,C7362&lt;=D7362-minpout,C7362+(F7361-F7362)*efromH2)</f>
        <v>3.5832942290000007</v>
      </c>
      <c r="F7362" s="37" cm="1">
        <f t="array" ref="F7362">_xlfn.IFS(C7362&gt;(D7362+maxpout),MIN(max_storage,F7361+MIN(elyscap,(C7362-D7362+maxpout))*H2in),C7362&gt;(D7362-minpout),F7361,C7362&lt;=(D7362-minpout),MAX(0,F7361+(C7362-(D7362-minpout))*H2out))</f>
        <v>21.785113756229347</v>
      </c>
      <c r="G7362" s="37">
        <f>MAX(0,F7361+MIN(elyscap,(C7362-D7362+maxpout))*H2in - max_storage)</f>
        <v>0</v>
      </c>
      <c r="H7362" s="17"/>
      <c r="AQ7362" s="51">
        <v>30586.072964129478</v>
      </c>
    </row>
    <row r="7363" spans="1:43" x14ac:dyDescent="0.25">
      <c r="A7363" s="2">
        <v>44137.708333333299</v>
      </c>
      <c r="B7363" s="22">
        <v>7333398.9029999999</v>
      </c>
      <c r="C7363" s="47">
        <f t="shared" ref="C7363:C7426" si="113">B7363/1000000</f>
        <v>7.333398903</v>
      </c>
      <c r="D7363" s="47">
        <f>IF($J$13="Yes", D7362+$J$14*(C7363-D7362),$J$12)</f>
        <v>2.4</v>
      </c>
      <c r="E7363" s="47" cm="1">
        <f t="array" ref="E7363">_xlfn.IFS(C7363&gt;(D7363+maxpout),MAX(C7363-elyscap,D7363+maxpout),C7363&gt;D7363-minpout,C7363,C7363&lt;=D7363-minpout,C7363+(F7362-F7363)*efromH2)</f>
        <v>3.333398903</v>
      </c>
      <c r="F7363" s="37" cm="1">
        <f t="array" ref="F7363">_xlfn.IFS(C7363&gt;(D7363+maxpout),MIN(max_storage,F7362+MIN(elyscap,(C7363-D7363+maxpout))*H2in),C7363&gt;(D7363-minpout),F7362,C7363&lt;=(D7363-minpout),MAX(0,F7362+(C7363-(D7363-minpout))*H2out))</f>
        <v>21.865113756229345</v>
      </c>
      <c r="G7363" s="37">
        <f>MAX(0,F7362+MIN(elyscap,(C7363-D7363+maxpout))*H2in - max_storage)</f>
        <v>0</v>
      </c>
      <c r="H7363" s="17"/>
      <c r="AQ7363" s="51">
        <v>30874.16224959743</v>
      </c>
    </row>
    <row r="7364" spans="1:43" x14ac:dyDescent="0.25">
      <c r="A7364" s="2">
        <v>44137.75</v>
      </c>
      <c r="B7364" s="22">
        <v>7350405.1840000004</v>
      </c>
      <c r="C7364" s="47">
        <f t="shared" si="113"/>
        <v>7.3504051840000004</v>
      </c>
      <c r="D7364" s="47">
        <f>IF($J$13="Yes", D7363+$J$14*(C7364-D7363),$J$12)</f>
        <v>2.4</v>
      </c>
      <c r="E7364" s="47" cm="1">
        <f t="array" ref="E7364">_xlfn.IFS(C7364&gt;(D7364+maxpout),MAX(C7364-elyscap,D7364+maxpout),C7364&gt;D7364-minpout,C7364,C7364&lt;=D7364-minpout,C7364+(F7363-F7364)*efromH2)</f>
        <v>3.3504051840000004</v>
      </c>
      <c r="F7364" s="37" cm="1">
        <f t="array" ref="F7364">_xlfn.IFS(C7364&gt;(D7364+maxpout),MIN(max_storage,F7363+MIN(elyscap,(C7364-D7364+maxpout))*H2in),C7364&gt;(D7364-minpout),F7363,C7364&lt;=(D7364-minpout),MAX(0,F7363+(C7364-(D7364-minpout))*H2out))</f>
        <v>21.945113756229343</v>
      </c>
      <c r="G7364" s="37">
        <f>MAX(0,F7363+MIN(elyscap,(C7364-D7364+maxpout))*H2in - max_storage)</f>
        <v>0</v>
      </c>
      <c r="H7364" s="17"/>
      <c r="AQ7364" s="51">
        <v>31414.711403602661</v>
      </c>
    </row>
    <row r="7365" spans="1:43" x14ac:dyDescent="0.25">
      <c r="A7365" s="2">
        <v>44137.791666666701</v>
      </c>
      <c r="B7365" s="22">
        <v>7178844.8360000001</v>
      </c>
      <c r="C7365" s="47">
        <f t="shared" si="113"/>
        <v>7.1788448360000006</v>
      </c>
      <c r="D7365" s="47">
        <f>IF($J$13="Yes", D7364+$J$14*(C7365-D7364),$J$12)</f>
        <v>2.4</v>
      </c>
      <c r="E7365" s="47" cm="1">
        <f t="array" ref="E7365">_xlfn.IFS(C7365&gt;(D7365+maxpout),MAX(C7365-elyscap,D7365+maxpout),C7365&gt;D7365-minpout,C7365,C7365&lt;=D7365-minpout,C7365+(F7364-F7365)*efromH2)</f>
        <v>3.1788448360000006</v>
      </c>
      <c r="F7365" s="37" cm="1">
        <f t="array" ref="F7365">_xlfn.IFS(C7365&gt;(D7365+maxpout),MIN(max_storage,F7364+MIN(elyscap,(C7365-D7365+maxpout))*H2in),C7365&gt;(D7365-minpout),F7364,C7365&lt;=(D7365-minpout),MAX(0,F7364+(C7365-(D7365-minpout))*H2out))</f>
        <v>22.025113756229342</v>
      </c>
      <c r="G7365" s="37">
        <f>MAX(0,F7364+MIN(elyscap,(C7365-D7365+maxpout))*H2in - max_storage)</f>
        <v>0</v>
      </c>
      <c r="H7365" s="17"/>
      <c r="AQ7365" s="51">
        <v>31544.75877539959</v>
      </c>
    </row>
    <row r="7366" spans="1:43" x14ac:dyDescent="0.25">
      <c r="A7366" s="2">
        <v>44137.833333333299</v>
      </c>
      <c r="B7366" s="22">
        <v>6955275.5060000001</v>
      </c>
      <c r="C7366" s="47">
        <f t="shared" si="113"/>
        <v>6.9552755060000004</v>
      </c>
      <c r="D7366" s="47">
        <f>IF($J$13="Yes", D7365+$J$14*(C7366-D7365),$J$12)</f>
        <v>2.4</v>
      </c>
      <c r="E7366" s="47" cm="1">
        <f t="array" ref="E7366">_xlfn.IFS(C7366&gt;(D7366+maxpout),MAX(C7366-elyscap,D7366+maxpout),C7366&gt;D7366-minpout,C7366,C7366&lt;=D7366-minpout,C7366+(F7365-F7366)*efromH2)</f>
        <v>2.9552755060000004</v>
      </c>
      <c r="F7366" s="37" cm="1">
        <f t="array" ref="F7366">_xlfn.IFS(C7366&gt;(D7366+maxpout),MIN(max_storage,F7365+MIN(elyscap,(C7366-D7366+maxpout))*H2in),C7366&gt;(D7366-minpout),F7365,C7366&lt;=(D7366-minpout),MAX(0,F7365+(C7366-(D7366-minpout))*H2out))</f>
        <v>22.10511375622934</v>
      </c>
      <c r="G7366" s="37">
        <f>MAX(0,F7365+MIN(elyscap,(C7366-D7366+maxpout))*H2in - max_storage)</f>
        <v>0</v>
      </c>
      <c r="H7366" s="17"/>
      <c r="AQ7366" s="51">
        <v>30397.237054396952</v>
      </c>
    </row>
    <row r="7367" spans="1:43" x14ac:dyDescent="0.25">
      <c r="A7367" s="2">
        <v>44137.875</v>
      </c>
      <c r="B7367" s="22">
        <v>6804686.9100000001</v>
      </c>
      <c r="C7367" s="47">
        <f t="shared" si="113"/>
        <v>6.80468691</v>
      </c>
      <c r="D7367" s="47">
        <f>IF($J$13="Yes", D7366+$J$14*(C7367-D7366),$J$12)</f>
        <v>2.4</v>
      </c>
      <c r="E7367" s="47" cm="1">
        <f t="array" ref="E7367">_xlfn.IFS(C7367&gt;(D7367+maxpout),MAX(C7367-elyscap,D7367+maxpout),C7367&gt;D7367-minpout,C7367,C7367&lt;=D7367-minpout,C7367+(F7366-F7367)*efromH2)</f>
        <v>2.80468691</v>
      </c>
      <c r="F7367" s="37" cm="1">
        <f t="array" ref="F7367">_xlfn.IFS(C7367&gt;(D7367+maxpout),MIN(max_storage,F7366+MIN(elyscap,(C7367-D7367+maxpout))*H2in),C7367&gt;(D7367-minpout),F7366,C7367&lt;=(D7367-minpout),MAX(0,F7366+(C7367-(D7367-minpout))*H2out))</f>
        <v>22.185113756229338</v>
      </c>
      <c r="G7367" s="37">
        <f>MAX(0,F7366+MIN(elyscap,(C7367-D7367+maxpout))*H2in - max_storage)</f>
        <v>0</v>
      </c>
      <c r="H7367" s="17"/>
      <c r="AQ7367" s="51">
        <v>28963.662014608119</v>
      </c>
    </row>
    <row r="7368" spans="1:43" x14ac:dyDescent="0.25">
      <c r="A7368" s="2">
        <v>44137.916666666701</v>
      </c>
      <c r="B7368" s="22">
        <v>6742850.0039999997</v>
      </c>
      <c r="C7368" s="47">
        <f t="shared" si="113"/>
        <v>6.7428500040000001</v>
      </c>
      <c r="D7368" s="47">
        <f>IF($J$13="Yes", D7367+$J$14*(C7368-D7367),$J$12)</f>
        <v>2.4</v>
      </c>
      <c r="E7368" s="47" cm="1">
        <f t="array" ref="E7368">_xlfn.IFS(C7368&gt;(D7368+maxpout),MAX(C7368-elyscap,D7368+maxpout),C7368&gt;D7368-minpout,C7368,C7368&lt;=D7368-minpout,C7368+(F7367-F7368)*efromH2)</f>
        <v>2.7428500040000001</v>
      </c>
      <c r="F7368" s="37" cm="1">
        <f t="array" ref="F7368">_xlfn.IFS(C7368&gt;(D7368+maxpout),MIN(max_storage,F7367+MIN(elyscap,(C7368-D7368+maxpout))*H2in),C7368&gt;(D7368-minpout),F7367,C7368&lt;=(D7368-minpout),MAX(0,F7367+(C7368-(D7368-minpout))*H2out))</f>
        <v>22.265113756229336</v>
      </c>
      <c r="G7368" s="37">
        <f>MAX(0,F7367+MIN(elyscap,(C7368-D7368+maxpout))*H2in - max_storage)</f>
        <v>0</v>
      </c>
      <c r="H7368" s="17"/>
      <c r="AQ7368" s="51">
        <v>26160.899381340871</v>
      </c>
    </row>
    <row r="7369" spans="1:43" x14ac:dyDescent="0.25">
      <c r="A7369" s="2">
        <v>44137.958333333299</v>
      </c>
      <c r="B7369" s="22">
        <v>6499482.7939999998</v>
      </c>
      <c r="C7369" s="47">
        <f t="shared" si="113"/>
        <v>6.4994827939999995</v>
      </c>
      <c r="D7369" s="47">
        <f>IF($J$13="Yes", D7368+$J$14*(C7369-D7368),$J$12)</f>
        <v>2.4</v>
      </c>
      <c r="E7369" s="47" cm="1">
        <f t="array" ref="E7369">_xlfn.IFS(C7369&gt;(D7369+maxpout),MAX(C7369-elyscap,D7369+maxpout),C7369&gt;D7369-minpout,C7369,C7369&lt;=D7369-minpout,C7369+(F7368-F7369)*efromH2)</f>
        <v>2.4994827939999995</v>
      </c>
      <c r="F7369" s="37" cm="1">
        <f t="array" ref="F7369">_xlfn.IFS(C7369&gt;(D7369+maxpout),MIN(max_storage,F7368+MIN(elyscap,(C7369-D7369+maxpout))*H2in),C7369&gt;(D7369-minpout),F7368,C7369&lt;=(D7369-minpout),MAX(0,F7368+(C7369-(D7369-minpout))*H2out))</f>
        <v>22.345113756229335</v>
      </c>
      <c r="G7369" s="37">
        <f>MAX(0,F7368+MIN(elyscap,(C7369-D7369+maxpout))*H2in - max_storage)</f>
        <v>0</v>
      </c>
      <c r="H7369" s="17"/>
      <c r="AQ7369" s="51">
        <v>25175.491507372761</v>
      </c>
    </row>
    <row r="7370" spans="1:43" x14ac:dyDescent="0.25">
      <c r="A7370" s="2">
        <v>44138</v>
      </c>
      <c r="B7370" s="22">
        <v>6399292.1569999997</v>
      </c>
      <c r="C7370" s="47">
        <f t="shared" si="113"/>
        <v>6.3992921569999996</v>
      </c>
      <c r="D7370" s="47">
        <f>IF($J$13="Yes", D7369+$J$14*(C7370-D7369),$J$12)</f>
        <v>2.4</v>
      </c>
      <c r="E7370" s="47" cm="1">
        <f t="array" ref="E7370">_xlfn.IFS(C7370&gt;(D7370+maxpout),MAX(C7370-elyscap,D7370+maxpout),C7370&gt;D7370-minpout,C7370,C7370&lt;=D7370-minpout,C7370+(F7369-F7370)*efromH2)</f>
        <v>2.4</v>
      </c>
      <c r="F7370" s="37" cm="1">
        <f t="array" ref="F7370">_xlfn.IFS(C7370&gt;(D7370+maxpout),MIN(max_storage,F7369+MIN(elyscap,(C7370-D7370+maxpout))*H2in),C7370&gt;(D7370-minpout),F7369,C7370&lt;=(D7370-minpout),MAX(0,F7369+(C7370-(D7370-minpout))*H2out))</f>
        <v>22.425099599369336</v>
      </c>
      <c r="G7370" s="37">
        <f>MAX(0,F7369+MIN(elyscap,(C7370-D7370+maxpout))*H2in - max_storage)</f>
        <v>0</v>
      </c>
      <c r="H7370" s="17"/>
      <c r="AQ7370" s="51">
        <v>23707.305033994136</v>
      </c>
    </row>
    <row r="7371" spans="1:43" x14ac:dyDescent="0.25">
      <c r="A7371" s="2">
        <v>44138.041666666701</v>
      </c>
      <c r="B7371" s="22">
        <v>6338915.4819999998</v>
      </c>
      <c r="C7371" s="47">
        <f t="shared" si="113"/>
        <v>6.338915482</v>
      </c>
      <c r="D7371" s="47">
        <f>IF($J$13="Yes", D7370+$J$14*(C7371-D7370),$J$12)</f>
        <v>2.4</v>
      </c>
      <c r="E7371" s="47" cm="1">
        <f t="array" ref="E7371">_xlfn.IFS(C7371&gt;(D7371+maxpout),MAX(C7371-elyscap,D7371+maxpout),C7371&gt;D7371-minpout,C7371,C7371&lt;=D7371-minpout,C7371+(F7370-F7371)*efromH2)</f>
        <v>2.4</v>
      </c>
      <c r="F7371" s="37" cm="1">
        <f t="array" ref="F7371">_xlfn.IFS(C7371&gt;(D7371+maxpout),MIN(max_storage,F7370+MIN(elyscap,(C7371-D7371+maxpout))*H2in),C7371&gt;(D7371-minpout),F7370,C7371&lt;=(D7371-minpout),MAX(0,F7370+(C7371-(D7371-minpout))*H2out))</f>
        <v>22.503877909009336</v>
      </c>
      <c r="G7371" s="37">
        <f>MAX(0,F7370+MIN(elyscap,(C7371-D7371+maxpout))*H2in - max_storage)</f>
        <v>0</v>
      </c>
      <c r="H7371" s="17"/>
      <c r="AQ7371" s="51">
        <v>22121.286988909102</v>
      </c>
    </row>
    <row r="7372" spans="1:43" x14ac:dyDescent="0.25">
      <c r="A7372" s="2">
        <v>44138.083333333299</v>
      </c>
      <c r="B7372" s="22">
        <v>6135237.5829999996</v>
      </c>
      <c r="C7372" s="47">
        <f t="shared" si="113"/>
        <v>6.1352375829999994</v>
      </c>
      <c r="D7372" s="47">
        <f>IF($J$13="Yes", D7371+$J$14*(C7372-D7371),$J$12)</f>
        <v>2.4</v>
      </c>
      <c r="E7372" s="47" cm="1">
        <f t="array" ref="E7372">_xlfn.IFS(C7372&gt;(D7372+maxpout),MAX(C7372-elyscap,D7372+maxpout),C7372&gt;D7372-minpout,C7372,C7372&lt;=D7372-minpout,C7372+(F7371-F7372)*efromH2)</f>
        <v>2.4</v>
      </c>
      <c r="F7372" s="37" cm="1">
        <f t="array" ref="F7372">_xlfn.IFS(C7372&gt;(D7372+maxpout),MIN(max_storage,F7371+MIN(elyscap,(C7372-D7372+maxpout))*H2in),C7372&gt;(D7372-minpout),F7371,C7372&lt;=(D7372-minpout),MAX(0,F7371+(C7372-(D7372-minpout))*H2out))</f>
        <v>22.578582660669337</v>
      </c>
      <c r="G7372" s="37">
        <f>MAX(0,F7371+MIN(elyscap,(C7372-D7372+maxpout))*H2in - max_storage)</f>
        <v>0</v>
      </c>
      <c r="H7372" s="17"/>
      <c r="AQ7372" s="51">
        <v>21050.623010142615</v>
      </c>
    </row>
    <row r="7373" spans="1:43" x14ac:dyDescent="0.25">
      <c r="A7373" s="2">
        <v>44138.125</v>
      </c>
      <c r="B7373" s="22">
        <v>5884593.4970000004</v>
      </c>
      <c r="C7373" s="47">
        <f t="shared" si="113"/>
        <v>5.884593497</v>
      </c>
      <c r="D7373" s="47">
        <f>IF($J$13="Yes", D7372+$J$14*(C7373-D7372),$J$12)</f>
        <v>2.4</v>
      </c>
      <c r="E7373" s="47" cm="1">
        <f t="array" ref="E7373">_xlfn.IFS(C7373&gt;(D7373+maxpout),MAX(C7373-elyscap,D7373+maxpout),C7373&gt;D7373-minpout,C7373,C7373&lt;=D7373-minpout,C7373+(F7372-F7373)*efromH2)</f>
        <v>2.4</v>
      </c>
      <c r="F7373" s="37" cm="1">
        <f t="array" ref="F7373">_xlfn.IFS(C7373&gt;(D7373+maxpout),MIN(max_storage,F7372+MIN(elyscap,(C7373-D7373+maxpout))*H2in),C7373&gt;(D7373-minpout),F7372,C7373&lt;=(D7373-minpout),MAX(0,F7372+(C7373-(D7373-minpout))*H2out))</f>
        <v>22.648274530609338</v>
      </c>
      <c r="G7373" s="37">
        <f>MAX(0,F7372+MIN(elyscap,(C7373-D7373+maxpout))*H2in - max_storage)</f>
        <v>0</v>
      </c>
      <c r="H7373" s="17"/>
      <c r="AQ7373" s="51">
        <v>19960.362852064263</v>
      </c>
    </row>
    <row r="7374" spans="1:43" x14ac:dyDescent="0.25">
      <c r="A7374" s="2">
        <v>44138.166666666701</v>
      </c>
      <c r="B7374" s="22">
        <v>5801765.8200000003</v>
      </c>
      <c r="C7374" s="47">
        <f t="shared" si="113"/>
        <v>5.80176582</v>
      </c>
      <c r="D7374" s="47">
        <f>IF($J$13="Yes", D7373+$J$14*(C7374-D7373),$J$12)</f>
        <v>2.4</v>
      </c>
      <c r="E7374" s="47" cm="1">
        <f t="array" ref="E7374">_xlfn.IFS(C7374&gt;(D7374+maxpout),MAX(C7374-elyscap,D7374+maxpout),C7374&gt;D7374-minpout,C7374,C7374&lt;=D7374-minpout,C7374+(F7373-F7374)*efromH2)</f>
        <v>2.4</v>
      </c>
      <c r="F7374" s="37" cm="1">
        <f t="array" ref="F7374">_xlfn.IFS(C7374&gt;(D7374+maxpout),MIN(max_storage,F7373+MIN(elyscap,(C7374-D7374+maxpout))*H2in),C7374&gt;(D7374-minpout),F7373,C7374&lt;=(D7374-minpout),MAX(0,F7373+(C7374-(D7374-minpout))*H2out))</f>
        <v>22.716309847009338</v>
      </c>
      <c r="G7374" s="37">
        <f>MAX(0,F7373+MIN(elyscap,(C7374-D7374+maxpout))*H2in - max_storage)</f>
        <v>0</v>
      </c>
      <c r="H7374" s="17"/>
      <c r="AQ7374" s="51">
        <v>19763.637571439947</v>
      </c>
    </row>
    <row r="7375" spans="1:43" x14ac:dyDescent="0.25">
      <c r="A7375" s="2">
        <v>44138.208333333299</v>
      </c>
      <c r="B7375" s="22">
        <v>5498508.8710000003</v>
      </c>
      <c r="C7375" s="47">
        <f t="shared" si="113"/>
        <v>5.4985088710000003</v>
      </c>
      <c r="D7375" s="47">
        <f>IF($J$13="Yes", D7374+$J$14*(C7375-D7374),$J$12)</f>
        <v>2.4</v>
      </c>
      <c r="E7375" s="47" cm="1">
        <f t="array" ref="E7375">_xlfn.IFS(C7375&gt;(D7375+maxpout),MAX(C7375-elyscap,D7375+maxpout),C7375&gt;D7375-minpout,C7375,C7375&lt;=D7375-minpout,C7375+(F7374-F7375)*efromH2)</f>
        <v>2.4</v>
      </c>
      <c r="F7375" s="37" cm="1">
        <f t="array" ref="F7375">_xlfn.IFS(C7375&gt;(D7375+maxpout),MIN(max_storage,F7374+MIN(elyscap,(C7375-D7375+maxpout))*H2in),C7375&gt;(D7375-minpout),F7374,C7375&lt;=(D7375-minpout),MAX(0,F7374+(C7375-(D7375-minpout))*H2out))</f>
        <v>22.778280024429339</v>
      </c>
      <c r="G7375" s="37">
        <f>MAX(0,F7374+MIN(elyscap,(C7375-D7375+maxpout))*H2in - max_storage)</f>
        <v>0</v>
      </c>
      <c r="H7375" s="17"/>
      <c r="AQ7375" s="51">
        <v>19193.312404714085</v>
      </c>
    </row>
    <row r="7376" spans="1:43" x14ac:dyDescent="0.25">
      <c r="A7376" s="2">
        <v>44138.25</v>
      </c>
      <c r="B7376" s="22">
        <v>5460225.7589999996</v>
      </c>
      <c r="C7376" s="47">
        <f t="shared" si="113"/>
        <v>5.4602257589999992</v>
      </c>
      <c r="D7376" s="47">
        <f>IF($J$13="Yes", D7375+$J$14*(C7376-D7375),$J$12)</f>
        <v>2.4</v>
      </c>
      <c r="E7376" s="47" cm="1">
        <f t="array" ref="E7376">_xlfn.IFS(C7376&gt;(D7376+maxpout),MAX(C7376-elyscap,D7376+maxpout),C7376&gt;D7376-minpout,C7376,C7376&lt;=D7376-minpout,C7376+(F7375-F7376)*efromH2)</f>
        <v>2.4</v>
      </c>
      <c r="F7376" s="37" cm="1">
        <f t="array" ref="F7376">_xlfn.IFS(C7376&gt;(D7376+maxpout),MIN(max_storage,F7375+MIN(elyscap,(C7376-D7376+maxpout))*H2in),C7376&gt;(D7376-minpout),F7375,C7376&lt;=(D7376-minpout),MAX(0,F7375+(C7376-(D7376-minpout))*H2out))</f>
        <v>22.839484539609337</v>
      </c>
      <c r="G7376" s="37">
        <f>MAX(0,F7375+MIN(elyscap,(C7376-D7376+maxpout))*H2in - max_storage)</f>
        <v>0</v>
      </c>
      <c r="H7376" s="17"/>
      <c r="AQ7376" s="51">
        <v>18934.744636131545</v>
      </c>
    </row>
    <row r="7377" spans="1:43" x14ac:dyDescent="0.25">
      <c r="A7377" s="2">
        <v>44138.291666666701</v>
      </c>
      <c r="B7377" s="22">
        <v>5460494.7970000003</v>
      </c>
      <c r="C7377" s="47">
        <f t="shared" si="113"/>
        <v>5.460494797</v>
      </c>
      <c r="D7377" s="47">
        <f>IF($J$13="Yes", D7376+$J$14*(C7377-D7376),$J$12)</f>
        <v>2.4</v>
      </c>
      <c r="E7377" s="47" cm="1">
        <f t="array" ref="E7377">_xlfn.IFS(C7377&gt;(D7377+maxpout),MAX(C7377-elyscap,D7377+maxpout),C7377&gt;D7377-minpout,C7377,C7377&lt;=D7377-minpout,C7377+(F7376-F7377)*efromH2)</f>
        <v>2.4</v>
      </c>
      <c r="F7377" s="37" cm="1">
        <f t="array" ref="F7377">_xlfn.IFS(C7377&gt;(D7377+maxpout),MIN(max_storage,F7376+MIN(elyscap,(C7377-D7377+maxpout))*H2in),C7377&gt;(D7377-minpout),F7376,C7377&lt;=(D7377-minpout),MAX(0,F7376+(C7377-(D7377-minpout))*H2out))</f>
        <v>22.900694435549337</v>
      </c>
      <c r="G7377" s="37">
        <f>MAX(0,F7376+MIN(elyscap,(C7377-D7377+maxpout))*H2in - max_storage)</f>
        <v>0</v>
      </c>
      <c r="H7377" s="17"/>
      <c r="AQ7377" s="51">
        <v>17285.866119747407</v>
      </c>
    </row>
    <row r="7378" spans="1:43" x14ac:dyDescent="0.25">
      <c r="A7378" s="2">
        <v>44138.333333333299</v>
      </c>
      <c r="B7378" s="22">
        <v>5306845.41</v>
      </c>
      <c r="C7378" s="47">
        <f t="shared" si="113"/>
        <v>5.3068454100000002</v>
      </c>
      <c r="D7378" s="47">
        <f>IF($J$13="Yes", D7377+$J$14*(C7378-D7377),$J$12)</f>
        <v>2.4</v>
      </c>
      <c r="E7378" s="47" cm="1">
        <f t="array" ref="E7378">_xlfn.IFS(C7378&gt;(D7378+maxpout),MAX(C7378-elyscap,D7378+maxpout),C7378&gt;D7378-minpout,C7378,C7378&lt;=D7378-minpout,C7378+(F7377-F7378)*efromH2)</f>
        <v>2.4</v>
      </c>
      <c r="F7378" s="37" cm="1">
        <f t="array" ref="F7378">_xlfn.IFS(C7378&gt;(D7378+maxpout),MIN(max_storage,F7377+MIN(elyscap,(C7378-D7378+maxpout))*H2in),C7378&gt;(D7378-minpout),F7377,C7378&lt;=(D7378-minpout),MAX(0,F7377+(C7378-(D7378-minpout))*H2out))</f>
        <v>22.958831343749338</v>
      </c>
      <c r="G7378" s="37">
        <f>MAX(0,F7377+MIN(elyscap,(C7378-D7378+maxpout))*H2in - max_storage)</f>
        <v>0</v>
      </c>
      <c r="H7378" s="17"/>
      <c r="AQ7378" s="51">
        <v>14237.260509658567</v>
      </c>
    </row>
    <row r="7379" spans="1:43" x14ac:dyDescent="0.25">
      <c r="A7379" s="2">
        <v>44138.375</v>
      </c>
      <c r="B7379" s="22">
        <v>5073502.273</v>
      </c>
      <c r="C7379" s="47">
        <f t="shared" si="113"/>
        <v>5.0735022729999999</v>
      </c>
      <c r="D7379" s="47">
        <f>IF($J$13="Yes", D7378+$J$14*(C7379-D7378),$J$12)</f>
        <v>2.4</v>
      </c>
      <c r="E7379" s="47" cm="1">
        <f t="array" ref="E7379">_xlfn.IFS(C7379&gt;(D7379+maxpout),MAX(C7379-elyscap,D7379+maxpout),C7379&gt;D7379-minpout,C7379,C7379&lt;=D7379-minpout,C7379+(F7378-F7379)*efromH2)</f>
        <v>2.4</v>
      </c>
      <c r="F7379" s="37" cm="1">
        <f t="array" ref="F7379">_xlfn.IFS(C7379&gt;(D7379+maxpout),MIN(max_storage,F7378+MIN(elyscap,(C7379-D7379+maxpout))*H2in),C7379&gt;(D7379-minpout),F7378,C7379&lt;=(D7379-minpout),MAX(0,F7378+(C7379-(D7379-minpout))*H2out))</f>
        <v>23.012301389209338</v>
      </c>
      <c r="G7379" s="37">
        <f>MAX(0,F7378+MIN(elyscap,(C7379-D7379+maxpout))*H2in - max_storage)</f>
        <v>0</v>
      </c>
      <c r="H7379" s="17"/>
      <c r="AQ7379" s="51">
        <v>11855.433987843602</v>
      </c>
    </row>
    <row r="7380" spans="1:43" x14ac:dyDescent="0.25">
      <c r="A7380" s="2">
        <v>44138.416666666701</v>
      </c>
      <c r="B7380" s="22">
        <v>4976373.0149999997</v>
      </c>
      <c r="C7380" s="47">
        <f t="shared" si="113"/>
        <v>4.9763730150000001</v>
      </c>
      <c r="D7380" s="47">
        <f>IF($J$13="Yes", D7379+$J$14*(C7380-D7379),$J$12)</f>
        <v>2.4</v>
      </c>
      <c r="E7380" s="47" cm="1">
        <f t="array" ref="E7380">_xlfn.IFS(C7380&gt;(D7380+maxpout),MAX(C7380-elyscap,D7380+maxpout),C7380&gt;D7380-minpout,C7380,C7380&lt;=D7380-minpout,C7380+(F7379-F7380)*efromH2)</f>
        <v>2.4</v>
      </c>
      <c r="F7380" s="37" cm="1">
        <f t="array" ref="F7380">_xlfn.IFS(C7380&gt;(D7380+maxpout),MIN(max_storage,F7379+MIN(elyscap,(C7380-D7380+maxpout))*H2in),C7380&gt;(D7380-minpout),F7379,C7380&lt;=(D7380-minpout),MAX(0,F7379+(C7380-(D7380-minpout))*H2out))</f>
        <v>23.063828849509338</v>
      </c>
      <c r="G7380" s="37">
        <f>MAX(0,F7379+MIN(elyscap,(C7380-D7380+maxpout))*H2in - max_storage)</f>
        <v>0</v>
      </c>
      <c r="H7380" s="17"/>
      <c r="AQ7380" s="51">
        <v>10559.286699073049</v>
      </c>
    </row>
    <row r="7381" spans="1:43" x14ac:dyDescent="0.25">
      <c r="A7381" s="2">
        <v>44138.458333333299</v>
      </c>
      <c r="B7381" s="22">
        <v>4870754.71</v>
      </c>
      <c r="C7381" s="47">
        <f t="shared" si="113"/>
        <v>4.8707547099999999</v>
      </c>
      <c r="D7381" s="47">
        <f>IF($J$13="Yes", D7380+$J$14*(C7381-D7380),$J$12)</f>
        <v>2.4</v>
      </c>
      <c r="E7381" s="47" cm="1">
        <f t="array" ref="E7381">_xlfn.IFS(C7381&gt;(D7381+maxpout),MAX(C7381-elyscap,D7381+maxpout),C7381&gt;D7381-minpout,C7381,C7381&lt;=D7381-minpout,C7381+(F7380-F7381)*efromH2)</f>
        <v>2.4</v>
      </c>
      <c r="F7381" s="37" cm="1">
        <f t="array" ref="F7381">_xlfn.IFS(C7381&gt;(D7381+maxpout),MIN(max_storage,F7380+MIN(elyscap,(C7381-D7381+maxpout))*H2in),C7381&gt;(D7381-minpout),F7380,C7381&lt;=(D7381-minpout),MAX(0,F7380+(C7381-(D7381-minpout))*H2out))</f>
        <v>23.113243943709339</v>
      </c>
      <c r="G7381" s="37">
        <f>MAX(0,F7380+MIN(elyscap,(C7381-D7381+maxpout))*H2in - max_storage)</f>
        <v>0</v>
      </c>
      <c r="H7381" s="17"/>
      <c r="AQ7381" s="51">
        <v>9099.2440924214352</v>
      </c>
    </row>
    <row r="7382" spans="1:43" x14ac:dyDescent="0.25">
      <c r="A7382" s="2">
        <v>44138.5</v>
      </c>
      <c r="B7382" s="22">
        <v>4841289.4670000002</v>
      </c>
      <c r="C7382" s="47">
        <f t="shared" si="113"/>
        <v>4.8412894670000002</v>
      </c>
      <c r="D7382" s="47">
        <f>IF($J$13="Yes", D7381+$J$14*(C7382-D7381),$J$12)</f>
        <v>2.4</v>
      </c>
      <c r="E7382" s="47" cm="1">
        <f t="array" ref="E7382">_xlfn.IFS(C7382&gt;(D7382+maxpout),MAX(C7382-elyscap,D7382+maxpout),C7382&gt;D7382-minpout,C7382,C7382&lt;=D7382-minpout,C7382+(F7381-F7382)*efromH2)</f>
        <v>2.4</v>
      </c>
      <c r="F7382" s="37" cm="1">
        <f t="array" ref="F7382">_xlfn.IFS(C7382&gt;(D7382+maxpout),MIN(max_storage,F7381+MIN(elyscap,(C7382-D7382+maxpout))*H2in),C7382&gt;(D7382-minpout),F7381,C7382&lt;=(D7382-minpout),MAX(0,F7381+(C7382-(D7382-minpout))*H2out))</f>
        <v>23.162069733049339</v>
      </c>
      <c r="G7382" s="37">
        <f>MAX(0,F7381+MIN(elyscap,(C7382-D7382+maxpout))*H2in - max_storage)</f>
        <v>0</v>
      </c>
      <c r="H7382" s="17"/>
      <c r="AQ7382" s="51">
        <v>8473.1843377826062</v>
      </c>
    </row>
    <row r="7383" spans="1:43" x14ac:dyDescent="0.25">
      <c r="A7383" s="2">
        <v>44138.541666666701</v>
      </c>
      <c r="B7383" s="22">
        <v>4558924.5269999998</v>
      </c>
      <c r="C7383" s="47">
        <f t="shared" si="113"/>
        <v>4.5589245269999994</v>
      </c>
      <c r="D7383" s="47">
        <f>IF($J$13="Yes", D7382+$J$14*(C7383-D7382),$J$12)</f>
        <v>2.4</v>
      </c>
      <c r="E7383" s="47" cm="1">
        <f t="array" ref="E7383">_xlfn.IFS(C7383&gt;(D7383+maxpout),MAX(C7383-elyscap,D7383+maxpout),C7383&gt;D7383-minpout,C7383,C7383&lt;=D7383-minpout,C7383+(F7382-F7383)*efromH2)</f>
        <v>2.4</v>
      </c>
      <c r="F7383" s="37" cm="1">
        <f t="array" ref="F7383">_xlfn.IFS(C7383&gt;(D7383+maxpout),MIN(max_storage,F7382+MIN(elyscap,(C7383-D7383+maxpout))*H2in),C7383&gt;(D7383-minpout),F7382,C7383&lt;=(D7383-minpout),MAX(0,F7382+(C7383-(D7383-minpout))*H2out))</f>
        <v>23.20524822358934</v>
      </c>
      <c r="G7383" s="37">
        <f>MAX(0,F7382+MIN(elyscap,(C7383-D7383+maxpout))*H2in - max_storage)</f>
        <v>0</v>
      </c>
      <c r="H7383" s="17"/>
      <c r="AQ7383" s="51">
        <v>7875.8826125235264</v>
      </c>
    </row>
    <row r="7384" spans="1:43" x14ac:dyDescent="0.25">
      <c r="A7384" s="2">
        <v>44138.583333333299</v>
      </c>
      <c r="B7384" s="22">
        <v>4309331.3550000004</v>
      </c>
      <c r="C7384" s="47">
        <f t="shared" si="113"/>
        <v>4.3093313550000003</v>
      </c>
      <c r="D7384" s="47">
        <f>IF($J$13="Yes", D7383+$J$14*(C7384-D7383),$J$12)</f>
        <v>2.4</v>
      </c>
      <c r="E7384" s="47" cm="1">
        <f t="array" ref="E7384">_xlfn.IFS(C7384&gt;(D7384+maxpout),MAX(C7384-elyscap,D7384+maxpout),C7384&gt;D7384-minpout,C7384,C7384&lt;=D7384-minpout,C7384+(F7383-F7384)*efromH2)</f>
        <v>2.4</v>
      </c>
      <c r="F7384" s="37" cm="1">
        <f t="array" ref="F7384">_xlfn.IFS(C7384&gt;(D7384+maxpout),MIN(max_storage,F7383+MIN(elyscap,(C7384-D7384+maxpout))*H2in),C7384&gt;(D7384-minpout),F7383,C7384&lt;=(D7384-minpout),MAX(0,F7383+(C7384-(D7384-minpout))*H2out))</f>
        <v>23.24343485068934</v>
      </c>
      <c r="G7384" s="37">
        <f>MAX(0,F7383+MIN(elyscap,(C7384-D7384+maxpout))*H2in - max_storage)</f>
        <v>0</v>
      </c>
      <c r="H7384" s="17"/>
      <c r="AQ7384" s="51">
        <v>8227.086865125797</v>
      </c>
    </row>
    <row r="7385" spans="1:43" x14ac:dyDescent="0.25">
      <c r="A7385" s="2">
        <v>44138.625</v>
      </c>
      <c r="B7385" s="22">
        <v>4206959.8909999998</v>
      </c>
      <c r="C7385" s="47">
        <f t="shared" si="113"/>
        <v>4.2069598909999995</v>
      </c>
      <c r="D7385" s="47">
        <f>IF($J$13="Yes", D7384+$J$14*(C7385-D7384),$J$12)</f>
        <v>2.4</v>
      </c>
      <c r="E7385" s="47" cm="1">
        <f t="array" ref="E7385">_xlfn.IFS(C7385&gt;(D7385+maxpout),MAX(C7385-elyscap,D7385+maxpout),C7385&gt;D7385-minpout,C7385,C7385&lt;=D7385-minpout,C7385+(F7384-F7385)*efromH2)</f>
        <v>2.4</v>
      </c>
      <c r="F7385" s="37" cm="1">
        <f t="array" ref="F7385">_xlfn.IFS(C7385&gt;(D7385+maxpout),MIN(max_storage,F7384+MIN(elyscap,(C7385-D7385+maxpout))*H2in),C7385&gt;(D7385-minpout),F7384,C7385&lt;=(D7385-minpout),MAX(0,F7384+(C7385-(D7385-minpout))*H2out))</f>
        <v>23.279574048509339</v>
      </c>
      <c r="G7385" s="37">
        <f>MAX(0,F7384+MIN(elyscap,(C7385-D7385+maxpout))*H2in - max_storage)</f>
        <v>0</v>
      </c>
      <c r="H7385" s="17"/>
      <c r="AQ7385" s="51">
        <v>8562.5123759444868</v>
      </c>
    </row>
    <row r="7386" spans="1:43" x14ac:dyDescent="0.25">
      <c r="A7386" s="2">
        <v>44138.666666666701</v>
      </c>
      <c r="B7386" s="22">
        <v>4447318.375</v>
      </c>
      <c r="C7386" s="47">
        <f t="shared" si="113"/>
        <v>4.447318375</v>
      </c>
      <c r="D7386" s="47">
        <f>IF($J$13="Yes", D7385+$J$14*(C7386-D7385),$J$12)</f>
        <v>2.4</v>
      </c>
      <c r="E7386" s="47" cm="1">
        <f t="array" ref="E7386">_xlfn.IFS(C7386&gt;(D7386+maxpout),MAX(C7386-elyscap,D7386+maxpout),C7386&gt;D7386-minpout,C7386,C7386&lt;=D7386-minpout,C7386+(F7385-F7386)*efromH2)</f>
        <v>2.4</v>
      </c>
      <c r="F7386" s="37" cm="1">
        <f t="array" ref="F7386">_xlfn.IFS(C7386&gt;(D7386+maxpout),MIN(max_storage,F7385+MIN(elyscap,(C7386-D7386+maxpout))*H2in),C7386&gt;(D7386-minpout),F7385,C7386&lt;=(D7386-minpout),MAX(0,F7385+(C7386-(D7386-minpout))*H2out))</f>
        <v>23.320520416009337</v>
      </c>
      <c r="G7386" s="37">
        <f>MAX(0,F7385+MIN(elyscap,(C7386-D7386+maxpout))*H2in - max_storage)</f>
        <v>0</v>
      </c>
      <c r="H7386" s="17"/>
      <c r="AQ7386" s="51">
        <v>9932.4634569285608</v>
      </c>
    </row>
    <row r="7387" spans="1:43" x14ac:dyDescent="0.25">
      <c r="A7387" s="2">
        <v>44138.708333333299</v>
      </c>
      <c r="B7387" s="22">
        <v>4528579.023</v>
      </c>
      <c r="C7387" s="47">
        <f t="shared" si="113"/>
        <v>4.5285790229999998</v>
      </c>
      <c r="D7387" s="47">
        <f>IF($J$13="Yes", D7386+$J$14*(C7387-D7386),$J$12)</f>
        <v>2.4</v>
      </c>
      <c r="E7387" s="47" cm="1">
        <f t="array" ref="E7387">_xlfn.IFS(C7387&gt;(D7387+maxpout),MAX(C7387-elyscap,D7387+maxpout),C7387&gt;D7387-minpout,C7387,C7387&lt;=D7387-minpout,C7387+(F7386-F7387)*efromH2)</f>
        <v>2.4</v>
      </c>
      <c r="F7387" s="37" cm="1">
        <f t="array" ref="F7387">_xlfn.IFS(C7387&gt;(D7387+maxpout),MIN(max_storage,F7386+MIN(elyscap,(C7387-D7387+maxpout))*H2in),C7387&gt;(D7387-minpout),F7386,C7387&lt;=(D7387-minpout),MAX(0,F7386+(C7387-(D7387-minpout))*H2out))</f>
        <v>23.363091996469336</v>
      </c>
      <c r="G7387" s="37">
        <f>MAX(0,F7386+MIN(elyscap,(C7387-D7387+maxpout))*H2in - max_storage)</f>
        <v>0</v>
      </c>
      <c r="H7387" s="17"/>
      <c r="AQ7387" s="51">
        <v>12762.20264872903</v>
      </c>
    </row>
    <row r="7388" spans="1:43" x14ac:dyDescent="0.25">
      <c r="A7388" s="2">
        <v>44138.75</v>
      </c>
      <c r="B7388" s="22">
        <v>4867337.3130000001</v>
      </c>
      <c r="C7388" s="47">
        <f t="shared" si="113"/>
        <v>4.8673373130000002</v>
      </c>
      <c r="D7388" s="47">
        <f>IF($J$13="Yes", D7387+$J$14*(C7388-D7387),$J$12)</f>
        <v>2.4</v>
      </c>
      <c r="E7388" s="47" cm="1">
        <f t="array" ref="E7388">_xlfn.IFS(C7388&gt;(D7388+maxpout),MAX(C7388-elyscap,D7388+maxpout),C7388&gt;D7388-minpout,C7388,C7388&lt;=D7388-minpout,C7388+(F7387-F7388)*efromH2)</f>
        <v>2.4</v>
      </c>
      <c r="F7388" s="37" cm="1">
        <f t="array" ref="F7388">_xlfn.IFS(C7388&gt;(D7388+maxpout),MIN(max_storage,F7387+MIN(elyscap,(C7388-D7388+maxpout))*H2in),C7388&gt;(D7388-minpout),F7387,C7388&lt;=(D7388-minpout),MAX(0,F7387+(C7388-(D7388-minpout))*H2out))</f>
        <v>23.412438742729336</v>
      </c>
      <c r="G7388" s="37">
        <f>MAX(0,F7387+MIN(elyscap,(C7388-D7388+maxpout))*H2in - max_storage)</f>
        <v>0</v>
      </c>
      <c r="H7388" s="17"/>
      <c r="AQ7388" s="51">
        <v>15604.921128125668</v>
      </c>
    </row>
    <row r="7389" spans="1:43" x14ac:dyDescent="0.25">
      <c r="A7389" s="2">
        <v>44138.791666666701</v>
      </c>
      <c r="B7389" s="22">
        <v>5108485.443</v>
      </c>
      <c r="C7389" s="47">
        <f t="shared" si="113"/>
        <v>5.1084854430000002</v>
      </c>
      <c r="D7389" s="47">
        <f>IF($J$13="Yes", D7388+$J$14*(C7389-D7388),$J$12)</f>
        <v>2.4</v>
      </c>
      <c r="E7389" s="47" cm="1">
        <f t="array" ref="E7389">_xlfn.IFS(C7389&gt;(D7389+maxpout),MAX(C7389-elyscap,D7389+maxpout),C7389&gt;D7389-minpout,C7389,C7389&lt;=D7389-minpout,C7389+(F7388-F7389)*efromH2)</f>
        <v>2.4</v>
      </c>
      <c r="F7389" s="37" cm="1">
        <f t="array" ref="F7389">_xlfn.IFS(C7389&gt;(D7389+maxpout),MIN(max_storage,F7388+MIN(elyscap,(C7389-D7389+maxpout))*H2in),C7389&gt;(D7389-minpout),F7388,C7389&lt;=(D7389-minpout),MAX(0,F7388+(C7389-(D7389-minpout))*H2out))</f>
        <v>23.466608451589337</v>
      </c>
      <c r="G7389" s="37">
        <f>MAX(0,F7388+MIN(elyscap,(C7389-D7389+maxpout))*H2in - max_storage)</f>
        <v>0</v>
      </c>
      <c r="H7389" s="17"/>
      <c r="AQ7389" s="51">
        <v>17440.345091725361</v>
      </c>
    </row>
    <row r="7390" spans="1:43" x14ac:dyDescent="0.25">
      <c r="A7390" s="2">
        <v>44138.833333333299</v>
      </c>
      <c r="B7390" s="22">
        <v>5191792.7920000004</v>
      </c>
      <c r="C7390" s="47">
        <f t="shared" si="113"/>
        <v>5.1917927920000002</v>
      </c>
      <c r="D7390" s="47">
        <f>IF($J$13="Yes", D7389+$J$14*(C7390-D7389),$J$12)</f>
        <v>2.4</v>
      </c>
      <c r="E7390" s="47" cm="1">
        <f t="array" ref="E7390">_xlfn.IFS(C7390&gt;(D7390+maxpout),MAX(C7390-elyscap,D7390+maxpout),C7390&gt;D7390-minpout,C7390,C7390&lt;=D7390-minpout,C7390+(F7389-F7390)*efromH2)</f>
        <v>2.4</v>
      </c>
      <c r="F7390" s="37" cm="1">
        <f t="array" ref="F7390">_xlfn.IFS(C7390&gt;(D7390+maxpout),MIN(max_storage,F7389+MIN(elyscap,(C7390-D7390+maxpout))*H2in),C7390&gt;(D7390-minpout),F7389,C7390&lt;=(D7390-minpout),MAX(0,F7389+(C7390-(D7390-minpout))*H2out))</f>
        <v>23.522444307429339</v>
      </c>
      <c r="G7390" s="37">
        <f>MAX(0,F7389+MIN(elyscap,(C7390-D7390+maxpout))*H2in - max_storage)</f>
        <v>0</v>
      </c>
      <c r="H7390" s="17"/>
      <c r="AQ7390" s="51">
        <v>18850.252018838823</v>
      </c>
    </row>
    <row r="7391" spans="1:43" x14ac:dyDescent="0.25">
      <c r="A7391" s="2">
        <v>44138.875</v>
      </c>
      <c r="B7391" s="22">
        <v>5104468.1550000003</v>
      </c>
      <c r="C7391" s="47">
        <f t="shared" si="113"/>
        <v>5.1044681550000002</v>
      </c>
      <c r="D7391" s="47">
        <f>IF($J$13="Yes", D7390+$J$14*(C7391-D7390),$J$12)</f>
        <v>2.4</v>
      </c>
      <c r="E7391" s="47" cm="1">
        <f t="array" ref="E7391">_xlfn.IFS(C7391&gt;(D7391+maxpout),MAX(C7391-elyscap,D7391+maxpout),C7391&gt;D7391-minpout,C7391,C7391&lt;=D7391-minpout,C7391+(F7390-F7391)*efromH2)</f>
        <v>2.4</v>
      </c>
      <c r="F7391" s="37" cm="1">
        <f t="array" ref="F7391">_xlfn.IFS(C7391&gt;(D7391+maxpout),MIN(max_storage,F7390+MIN(elyscap,(C7391-D7391+maxpout))*H2in),C7391&gt;(D7391-minpout),F7390,C7391&lt;=(D7391-minpout),MAX(0,F7390+(C7391-(D7391-minpout))*H2out))</f>
        <v>23.57653367052934</v>
      </c>
      <c r="G7391" s="37">
        <f>MAX(0,F7390+MIN(elyscap,(C7391-D7391+maxpout))*H2in - max_storage)</f>
        <v>0</v>
      </c>
      <c r="H7391" s="17"/>
      <c r="AQ7391" s="51">
        <v>18842.617143782252</v>
      </c>
    </row>
    <row r="7392" spans="1:43" x14ac:dyDescent="0.25">
      <c r="A7392" s="2">
        <v>44138.916666666701</v>
      </c>
      <c r="B7392" s="22">
        <v>5162692.398</v>
      </c>
      <c r="C7392" s="47">
        <f t="shared" si="113"/>
        <v>5.1626923979999999</v>
      </c>
      <c r="D7392" s="47">
        <f>IF($J$13="Yes", D7391+$J$14*(C7392-D7391),$J$12)</f>
        <v>2.4</v>
      </c>
      <c r="E7392" s="47" cm="1">
        <f t="array" ref="E7392">_xlfn.IFS(C7392&gt;(D7392+maxpout),MAX(C7392-elyscap,D7392+maxpout),C7392&gt;D7392-minpout,C7392,C7392&lt;=D7392-minpout,C7392+(F7391-F7392)*efromH2)</f>
        <v>2.4</v>
      </c>
      <c r="F7392" s="37" cm="1">
        <f t="array" ref="F7392">_xlfn.IFS(C7392&gt;(D7392+maxpout),MIN(max_storage,F7391+MIN(elyscap,(C7392-D7392+maxpout))*H2in),C7392&gt;(D7392-minpout),F7391,C7392&lt;=(D7392-minpout),MAX(0,F7391+(C7392-(D7392-minpout))*H2out))</f>
        <v>23.63178751848934</v>
      </c>
      <c r="G7392" s="37">
        <f>MAX(0,F7391+MIN(elyscap,(C7392-D7392+maxpout))*H2in - max_storage)</f>
        <v>0</v>
      </c>
      <c r="H7392" s="17"/>
      <c r="AQ7392" s="51">
        <v>18411.246703085984</v>
      </c>
    </row>
    <row r="7393" spans="1:43" x14ac:dyDescent="0.25">
      <c r="A7393" s="2">
        <v>44138.958333333299</v>
      </c>
      <c r="B7393" s="22">
        <v>5148803.1749999998</v>
      </c>
      <c r="C7393" s="47">
        <f t="shared" si="113"/>
        <v>5.1488031749999994</v>
      </c>
      <c r="D7393" s="47">
        <f>IF($J$13="Yes", D7392+$J$14*(C7393-D7392),$J$12)</f>
        <v>2.4</v>
      </c>
      <c r="E7393" s="47" cm="1">
        <f t="array" ref="E7393">_xlfn.IFS(C7393&gt;(D7393+maxpout),MAX(C7393-elyscap,D7393+maxpout),C7393&gt;D7393-minpout,C7393,C7393&lt;=D7393-minpout,C7393+(F7392-F7393)*efromH2)</f>
        <v>2.4</v>
      </c>
      <c r="F7393" s="37" cm="1">
        <f t="array" ref="F7393">_xlfn.IFS(C7393&gt;(D7393+maxpout),MIN(max_storage,F7392+MIN(elyscap,(C7393-D7393+maxpout))*H2in),C7393&gt;(D7393-minpout),F7392,C7393&lt;=(D7393-minpout),MAX(0,F7392+(C7393-(D7393-minpout))*H2out))</f>
        <v>23.686763581989339</v>
      </c>
      <c r="G7393" s="37">
        <f>MAX(0,F7392+MIN(elyscap,(C7393-D7393+maxpout))*H2in - max_storage)</f>
        <v>0</v>
      </c>
      <c r="H7393" s="17"/>
      <c r="AQ7393" s="51">
        <v>18393.177498785433</v>
      </c>
    </row>
    <row r="7394" spans="1:43" x14ac:dyDescent="0.25">
      <c r="A7394" s="2">
        <v>44139</v>
      </c>
      <c r="B7394" s="22">
        <v>5195374.477</v>
      </c>
      <c r="C7394" s="47">
        <f t="shared" si="113"/>
        <v>5.1953744769999997</v>
      </c>
      <c r="D7394" s="47">
        <f>IF($J$13="Yes", D7393+$J$14*(C7394-D7393),$J$12)</f>
        <v>2.4</v>
      </c>
      <c r="E7394" s="47" cm="1">
        <f t="array" ref="E7394">_xlfn.IFS(C7394&gt;(D7394+maxpout),MAX(C7394-elyscap,D7394+maxpout),C7394&gt;D7394-minpout,C7394,C7394&lt;=D7394-minpout,C7394+(F7393-F7394)*efromH2)</f>
        <v>2.4</v>
      </c>
      <c r="F7394" s="37" cm="1">
        <f t="array" ref="F7394">_xlfn.IFS(C7394&gt;(D7394+maxpout),MIN(max_storage,F7393+MIN(elyscap,(C7394-D7394+maxpout))*H2in),C7394&gt;(D7394-minpout),F7393,C7394&lt;=(D7394-minpout),MAX(0,F7393+(C7394-(D7394-minpout))*H2out))</f>
        <v>23.74267107152934</v>
      </c>
      <c r="G7394" s="37">
        <f>MAX(0,F7393+MIN(elyscap,(C7394-D7394+maxpout))*H2in - max_storage)</f>
        <v>0</v>
      </c>
      <c r="H7394" s="17"/>
      <c r="AQ7394" s="51">
        <v>18240.479997654013</v>
      </c>
    </row>
    <row r="7395" spans="1:43" x14ac:dyDescent="0.25">
      <c r="A7395" s="2">
        <v>44139.041666666701</v>
      </c>
      <c r="B7395" s="22">
        <v>5266065.5290000001</v>
      </c>
      <c r="C7395" s="47">
        <f t="shared" si="113"/>
        <v>5.2660655290000005</v>
      </c>
      <c r="D7395" s="47">
        <f>IF($J$13="Yes", D7394+$J$14*(C7395-D7394),$J$12)</f>
        <v>2.4</v>
      </c>
      <c r="E7395" s="47" cm="1">
        <f t="array" ref="E7395">_xlfn.IFS(C7395&gt;(D7395+maxpout),MAX(C7395-elyscap,D7395+maxpout),C7395&gt;D7395-minpout,C7395,C7395&lt;=D7395-minpout,C7395+(F7394-F7395)*efromH2)</f>
        <v>2.4</v>
      </c>
      <c r="F7395" s="37" cm="1">
        <f t="array" ref="F7395">_xlfn.IFS(C7395&gt;(D7395+maxpout),MIN(max_storage,F7394+MIN(elyscap,(C7395-D7395+maxpout))*H2in),C7395&gt;(D7395-minpout),F7394,C7395&lt;=(D7395-minpout),MAX(0,F7394+(C7395-(D7395-minpout))*H2out))</f>
        <v>23.799992382109341</v>
      </c>
      <c r="G7395" s="37">
        <f>MAX(0,F7394+MIN(elyscap,(C7395-D7395+maxpout))*H2in - max_storage)</f>
        <v>0</v>
      </c>
      <c r="H7395" s="17"/>
      <c r="AQ7395" s="51">
        <v>18033.829379456154</v>
      </c>
    </row>
    <row r="7396" spans="1:43" x14ac:dyDescent="0.25">
      <c r="A7396" s="2">
        <v>44139.083333333299</v>
      </c>
      <c r="B7396" s="22">
        <v>5647235.0939999996</v>
      </c>
      <c r="C7396" s="47">
        <f t="shared" si="113"/>
        <v>5.647235094</v>
      </c>
      <c r="D7396" s="47">
        <f>IF($J$13="Yes", D7395+$J$14*(C7396-D7395),$J$12)</f>
        <v>2.4</v>
      </c>
      <c r="E7396" s="47" cm="1">
        <f t="array" ref="E7396">_xlfn.IFS(C7396&gt;(D7396+maxpout),MAX(C7396-elyscap,D7396+maxpout),C7396&gt;D7396-minpout,C7396,C7396&lt;=D7396-minpout,C7396+(F7395-F7396)*efromH2)</f>
        <v>2.4</v>
      </c>
      <c r="F7396" s="37" cm="1">
        <f t="array" ref="F7396">_xlfn.IFS(C7396&gt;(D7396+maxpout),MIN(max_storage,F7395+MIN(elyscap,(C7396-D7396+maxpout))*H2in),C7396&gt;(D7396-minpout),F7395,C7396&lt;=(D7396-minpout),MAX(0,F7395+(C7396-(D7396-minpout))*H2out))</f>
        <v>23.864937083989339</v>
      </c>
      <c r="G7396" s="37">
        <f>MAX(0,F7395+MIN(elyscap,(C7396-D7396+maxpout))*H2in - max_storage)</f>
        <v>0</v>
      </c>
      <c r="H7396" s="17"/>
      <c r="AQ7396" s="51">
        <v>17634.779909832705</v>
      </c>
    </row>
    <row r="7397" spans="1:43" x14ac:dyDescent="0.25">
      <c r="A7397" s="2">
        <v>44139.125</v>
      </c>
      <c r="B7397" s="22">
        <v>5687552.4780000001</v>
      </c>
      <c r="C7397" s="47">
        <f t="shared" si="113"/>
        <v>5.6875524779999997</v>
      </c>
      <c r="D7397" s="47">
        <f>IF($J$13="Yes", D7396+$J$14*(C7397-D7396),$J$12)</f>
        <v>2.4</v>
      </c>
      <c r="E7397" s="47" cm="1">
        <f t="array" ref="E7397">_xlfn.IFS(C7397&gt;(D7397+maxpout),MAX(C7397-elyscap,D7397+maxpout),C7397&gt;D7397-minpout,C7397,C7397&lt;=D7397-minpout,C7397+(F7396-F7397)*efromH2)</f>
        <v>2.4</v>
      </c>
      <c r="F7397" s="37" cm="1">
        <f t="array" ref="F7397">_xlfn.IFS(C7397&gt;(D7397+maxpout),MIN(max_storage,F7396+MIN(elyscap,(C7397-D7397+maxpout))*H2in),C7397&gt;(D7397-minpout),F7396,C7397&lt;=(D7397-minpout),MAX(0,F7396+(C7397-(D7397-minpout))*H2out))</f>
        <v>23.930688133549339</v>
      </c>
      <c r="G7397" s="37">
        <f>MAX(0,F7396+MIN(elyscap,(C7397-D7397+maxpout))*H2in - max_storage)</f>
        <v>0</v>
      </c>
      <c r="H7397" s="17"/>
      <c r="AQ7397" s="51">
        <v>17164.980598018363</v>
      </c>
    </row>
    <row r="7398" spans="1:43" x14ac:dyDescent="0.25">
      <c r="A7398" s="2">
        <v>44139.166666666701</v>
      </c>
      <c r="B7398" s="22">
        <v>5918449.5860000001</v>
      </c>
      <c r="C7398" s="47">
        <f t="shared" si="113"/>
        <v>5.9184495860000004</v>
      </c>
      <c r="D7398" s="47">
        <f>IF($J$13="Yes", D7397+$J$14*(C7398-D7397),$J$12)</f>
        <v>2.4</v>
      </c>
      <c r="E7398" s="47" cm="1">
        <f t="array" ref="E7398">_xlfn.IFS(C7398&gt;(D7398+maxpout),MAX(C7398-elyscap,D7398+maxpout),C7398&gt;D7398-minpout,C7398,C7398&lt;=D7398-minpout,C7398+(F7397-F7398)*efromH2)</f>
        <v>2.4</v>
      </c>
      <c r="F7398" s="37" cm="1">
        <f t="array" ref="F7398">_xlfn.IFS(C7398&gt;(D7398+maxpout),MIN(max_storage,F7397+MIN(elyscap,(C7398-D7398+maxpout))*H2in),C7398&gt;(D7398-minpout),F7397,C7398&lt;=(D7398-minpout),MAX(0,F7397+(C7398-(D7398-minpout))*H2out))</f>
        <v>24.001057125269337</v>
      </c>
      <c r="G7398" s="37">
        <f>MAX(0,F7397+MIN(elyscap,(C7398-D7398+maxpout))*H2in - max_storage)</f>
        <v>0</v>
      </c>
      <c r="H7398" s="17"/>
      <c r="AQ7398" s="51">
        <v>16410.909438264356</v>
      </c>
    </row>
    <row r="7399" spans="1:43" x14ac:dyDescent="0.25">
      <c r="A7399" s="2">
        <v>44139.208333333299</v>
      </c>
      <c r="B7399" s="22">
        <v>5892341.591</v>
      </c>
      <c r="C7399" s="47">
        <f t="shared" si="113"/>
        <v>5.8923415910000001</v>
      </c>
      <c r="D7399" s="47">
        <f>IF($J$13="Yes", D7398+$J$14*(C7399-D7398),$J$12)</f>
        <v>2.4</v>
      </c>
      <c r="E7399" s="47" cm="1">
        <f t="array" ref="E7399">_xlfn.IFS(C7399&gt;(D7399+maxpout),MAX(C7399-elyscap,D7399+maxpout),C7399&gt;D7399-minpout,C7399,C7399&lt;=D7399-minpout,C7399+(F7398-F7399)*efromH2)</f>
        <v>2.4</v>
      </c>
      <c r="F7399" s="37" cm="1">
        <f t="array" ref="F7399">_xlfn.IFS(C7399&gt;(D7399+maxpout),MIN(max_storage,F7398+MIN(elyscap,(C7399-D7399+maxpout))*H2in),C7399&gt;(D7399-minpout),F7398,C7399&lt;=(D7399-minpout),MAX(0,F7398+(C7399-(D7399-minpout))*H2out))</f>
        <v>24.070903957089339</v>
      </c>
      <c r="G7399" s="37">
        <f>MAX(0,F7398+MIN(elyscap,(C7399-D7399+maxpout))*H2in - max_storage)</f>
        <v>0</v>
      </c>
      <c r="H7399" s="17"/>
      <c r="AQ7399" s="51">
        <v>15721.734716491206</v>
      </c>
    </row>
    <row r="7400" spans="1:43" x14ac:dyDescent="0.25">
      <c r="A7400" s="2">
        <v>44139.25</v>
      </c>
      <c r="B7400" s="22">
        <v>5695334.3329999996</v>
      </c>
      <c r="C7400" s="47">
        <f t="shared" si="113"/>
        <v>5.6953343329999999</v>
      </c>
      <c r="D7400" s="47">
        <f>IF($J$13="Yes", D7399+$J$14*(C7400-D7399),$J$12)</f>
        <v>2.4</v>
      </c>
      <c r="E7400" s="47" cm="1">
        <f t="array" ref="E7400">_xlfn.IFS(C7400&gt;(D7400+maxpout),MAX(C7400-elyscap,D7400+maxpout),C7400&gt;D7400-minpout,C7400,C7400&lt;=D7400-minpout,C7400+(F7399-F7400)*efromH2)</f>
        <v>2.4</v>
      </c>
      <c r="F7400" s="37" cm="1">
        <f t="array" ref="F7400">_xlfn.IFS(C7400&gt;(D7400+maxpout),MIN(max_storage,F7399+MIN(elyscap,(C7400-D7400+maxpout))*H2in),C7400&gt;(D7400-minpout),F7399,C7400&lt;=(D7400-minpout),MAX(0,F7399+(C7400-(D7400-minpout))*H2out))</f>
        <v>24.136810643749339</v>
      </c>
      <c r="G7400" s="37">
        <f>MAX(0,F7399+MIN(elyscap,(C7400-D7400+maxpout))*H2in - max_storage)</f>
        <v>0</v>
      </c>
      <c r="H7400" s="17"/>
      <c r="AQ7400" s="51">
        <v>14942.213973215297</v>
      </c>
    </row>
    <row r="7401" spans="1:43" x14ac:dyDescent="0.25">
      <c r="A7401" s="2">
        <v>44139.291666666701</v>
      </c>
      <c r="B7401" s="22">
        <v>5682698.176</v>
      </c>
      <c r="C7401" s="47">
        <f t="shared" si="113"/>
        <v>5.6826981759999997</v>
      </c>
      <c r="D7401" s="47">
        <f>IF($J$13="Yes", D7400+$J$14*(C7401-D7400),$J$12)</f>
        <v>2.4</v>
      </c>
      <c r="E7401" s="47" cm="1">
        <f t="array" ref="E7401">_xlfn.IFS(C7401&gt;(D7401+maxpout),MAX(C7401-elyscap,D7401+maxpout),C7401&gt;D7401-minpout,C7401,C7401&lt;=D7401-minpout,C7401+(F7400-F7401)*efromH2)</f>
        <v>2.4</v>
      </c>
      <c r="F7401" s="37" cm="1">
        <f t="array" ref="F7401">_xlfn.IFS(C7401&gt;(D7401+maxpout),MIN(max_storage,F7400+MIN(elyscap,(C7401-D7401+maxpout))*H2in),C7401&gt;(D7401-minpout),F7400,C7401&lt;=(D7401-minpout),MAX(0,F7400+(C7401-(D7401-minpout))*H2out))</f>
        <v>24.202464607269338</v>
      </c>
      <c r="G7401" s="37">
        <f>MAX(0,F7400+MIN(elyscap,(C7401-D7401+maxpout))*H2in - max_storage)</f>
        <v>0</v>
      </c>
      <c r="H7401" s="17"/>
      <c r="AQ7401" s="51">
        <v>14095.760825276782</v>
      </c>
    </row>
    <row r="7402" spans="1:43" x14ac:dyDescent="0.25">
      <c r="A7402" s="2">
        <v>44139.333333333299</v>
      </c>
      <c r="B7402" s="22">
        <v>5514583.0039999997</v>
      </c>
      <c r="C7402" s="47">
        <f t="shared" si="113"/>
        <v>5.5145830039999995</v>
      </c>
      <c r="D7402" s="47">
        <f>IF($J$13="Yes", D7401+$J$14*(C7402-D7401),$J$12)</f>
        <v>2.4</v>
      </c>
      <c r="E7402" s="47" cm="1">
        <f t="array" ref="E7402">_xlfn.IFS(C7402&gt;(D7402+maxpout),MAX(C7402-elyscap,D7402+maxpout),C7402&gt;D7402-minpout,C7402,C7402&lt;=D7402-minpout,C7402+(F7401-F7402)*efromH2)</f>
        <v>2.4</v>
      </c>
      <c r="F7402" s="37" cm="1">
        <f t="array" ref="F7402">_xlfn.IFS(C7402&gt;(D7402+maxpout),MIN(max_storage,F7401+MIN(elyscap,(C7402-D7402+maxpout))*H2in),C7402&gt;(D7402-minpout),F7401,C7402&lt;=(D7402-minpout),MAX(0,F7401+(C7402-(D7402-minpout))*H2out))</f>
        <v>24.264756267349338</v>
      </c>
      <c r="G7402" s="37">
        <f>MAX(0,F7401+MIN(elyscap,(C7402-D7402+maxpout))*H2in - max_storage)</f>
        <v>0</v>
      </c>
      <c r="H7402" s="17"/>
      <c r="AQ7402" s="51">
        <v>12164.137435964294</v>
      </c>
    </row>
    <row r="7403" spans="1:43" x14ac:dyDescent="0.25">
      <c r="A7403" s="2">
        <v>44139.375</v>
      </c>
      <c r="B7403" s="22">
        <v>5068919.477</v>
      </c>
      <c r="C7403" s="47">
        <f t="shared" si="113"/>
        <v>5.0689194769999997</v>
      </c>
      <c r="D7403" s="47">
        <f>IF($J$13="Yes", D7402+$J$14*(C7403-D7402),$J$12)</f>
        <v>2.4</v>
      </c>
      <c r="E7403" s="47" cm="1">
        <f t="array" ref="E7403">_xlfn.IFS(C7403&gt;(D7403+maxpout),MAX(C7403-elyscap,D7403+maxpout),C7403&gt;D7403-minpout,C7403,C7403&lt;=D7403-minpout,C7403+(F7402-F7403)*efromH2)</f>
        <v>2.4</v>
      </c>
      <c r="F7403" s="37" cm="1">
        <f t="array" ref="F7403">_xlfn.IFS(C7403&gt;(D7403+maxpout),MIN(max_storage,F7402+MIN(elyscap,(C7403-D7403+maxpout))*H2in),C7403&gt;(D7403-minpout),F7402,C7403&lt;=(D7403-minpout),MAX(0,F7402+(C7403-(D7403-minpout))*H2out))</f>
        <v>24.318134656889338</v>
      </c>
      <c r="G7403" s="37">
        <f>MAX(0,F7402+MIN(elyscap,(C7403-D7403+maxpout))*H2in - max_storage)</f>
        <v>0</v>
      </c>
      <c r="H7403" s="17"/>
      <c r="AQ7403" s="51">
        <v>10257.200142668053</v>
      </c>
    </row>
    <row r="7404" spans="1:43" x14ac:dyDescent="0.25">
      <c r="A7404" s="2">
        <v>44139.416666666701</v>
      </c>
      <c r="B7404" s="22">
        <v>4984777.7580000004</v>
      </c>
      <c r="C7404" s="47">
        <f t="shared" si="113"/>
        <v>4.9847777580000008</v>
      </c>
      <c r="D7404" s="47">
        <f>IF($J$13="Yes", D7403+$J$14*(C7404-D7403),$J$12)</f>
        <v>2.4</v>
      </c>
      <c r="E7404" s="47" cm="1">
        <f t="array" ref="E7404">_xlfn.IFS(C7404&gt;(D7404+maxpout),MAX(C7404-elyscap,D7404+maxpout),C7404&gt;D7404-minpout,C7404,C7404&lt;=D7404-minpout,C7404+(F7403-F7404)*efromH2)</f>
        <v>2.4</v>
      </c>
      <c r="F7404" s="37" cm="1">
        <f t="array" ref="F7404">_xlfn.IFS(C7404&gt;(D7404+maxpout),MIN(max_storage,F7403+MIN(elyscap,(C7404-D7404+maxpout))*H2in),C7404&gt;(D7404-minpout),F7403,C7404&lt;=(D7404-minpout),MAX(0,F7403+(C7404-(D7404-minpout))*H2out))</f>
        <v>24.369830212049337</v>
      </c>
      <c r="G7404" s="37">
        <f>MAX(0,F7403+MIN(elyscap,(C7404-D7404+maxpout))*H2in - max_storage)</f>
        <v>0</v>
      </c>
      <c r="H7404" s="17"/>
      <c r="AQ7404" s="51">
        <v>8211.5626191774354</v>
      </c>
    </row>
    <row r="7405" spans="1:43" x14ac:dyDescent="0.25">
      <c r="A7405" s="2">
        <v>44139.458333333299</v>
      </c>
      <c r="B7405" s="22">
        <v>4672712.8339999998</v>
      </c>
      <c r="C7405" s="47">
        <f t="shared" si="113"/>
        <v>4.6727128339999995</v>
      </c>
      <c r="D7405" s="47">
        <f>IF($J$13="Yes", D7404+$J$14*(C7405-D7404),$J$12)</f>
        <v>2.4</v>
      </c>
      <c r="E7405" s="47" cm="1">
        <f t="array" ref="E7405">_xlfn.IFS(C7405&gt;(D7405+maxpout),MAX(C7405-elyscap,D7405+maxpout),C7405&gt;D7405-minpout,C7405,C7405&lt;=D7405-minpout,C7405+(F7404-F7405)*efromH2)</f>
        <v>2.4</v>
      </c>
      <c r="F7405" s="37" cm="1">
        <f t="array" ref="F7405">_xlfn.IFS(C7405&gt;(D7405+maxpout),MIN(max_storage,F7404+MIN(elyscap,(C7405-D7405+maxpout))*H2in),C7405&gt;(D7405-minpout),F7404,C7405&lt;=(D7405-minpout),MAX(0,F7404+(C7405-(D7405-minpout))*H2out))</f>
        <v>24.415284468729336</v>
      </c>
      <c r="G7405" s="37">
        <f>MAX(0,F7404+MIN(elyscap,(C7405-D7405+maxpout))*H2in - max_storage)</f>
        <v>0</v>
      </c>
      <c r="H7405" s="17"/>
      <c r="AQ7405" s="51">
        <v>7451.3835593781732</v>
      </c>
    </row>
    <row r="7406" spans="1:43" x14ac:dyDescent="0.25">
      <c r="A7406" s="2">
        <v>44139.5</v>
      </c>
      <c r="B7406" s="22">
        <v>4917679.13</v>
      </c>
      <c r="C7406" s="47">
        <f t="shared" si="113"/>
        <v>4.9176791299999998</v>
      </c>
      <c r="D7406" s="47">
        <f>IF($J$13="Yes", D7405+$J$14*(C7406-D7405),$J$12)</f>
        <v>2.4</v>
      </c>
      <c r="E7406" s="47" cm="1">
        <f t="array" ref="E7406">_xlfn.IFS(C7406&gt;(D7406+maxpout),MAX(C7406-elyscap,D7406+maxpout),C7406&gt;D7406-minpout,C7406,C7406&lt;=D7406-minpout,C7406+(F7405-F7406)*efromH2)</f>
        <v>2.4</v>
      </c>
      <c r="F7406" s="37" cm="1">
        <f t="array" ref="F7406">_xlfn.IFS(C7406&gt;(D7406+maxpout),MIN(max_storage,F7405+MIN(elyscap,(C7406-D7406+maxpout))*H2in),C7406&gt;(D7406-minpout),F7405,C7406&lt;=(D7406-minpout),MAX(0,F7405+(C7406-(D7406-minpout))*H2out))</f>
        <v>24.465638051329336</v>
      </c>
      <c r="G7406" s="37">
        <f>MAX(0,F7405+MIN(elyscap,(C7406-D7406+maxpout))*H2in - max_storage)</f>
        <v>0</v>
      </c>
      <c r="H7406" s="17"/>
      <c r="AQ7406" s="51">
        <v>7501.7737347515422</v>
      </c>
    </row>
    <row r="7407" spans="1:43" x14ac:dyDescent="0.25">
      <c r="A7407" s="2">
        <v>44139.541666666701</v>
      </c>
      <c r="B7407" s="22">
        <v>5216410.6239999998</v>
      </c>
      <c r="C7407" s="47">
        <f t="shared" si="113"/>
        <v>5.2164106239999999</v>
      </c>
      <c r="D7407" s="47">
        <f>IF($J$13="Yes", D7406+$J$14*(C7407-D7406),$J$12)</f>
        <v>2.4</v>
      </c>
      <c r="E7407" s="47" cm="1">
        <f t="array" ref="E7407">_xlfn.IFS(C7407&gt;(D7407+maxpout),MAX(C7407-elyscap,D7407+maxpout),C7407&gt;D7407-minpout,C7407,C7407&lt;=D7407-minpout,C7407+(F7406-F7407)*efromH2)</f>
        <v>2.4</v>
      </c>
      <c r="F7407" s="37" cm="1">
        <f t="array" ref="F7407">_xlfn.IFS(C7407&gt;(D7407+maxpout),MIN(max_storage,F7406+MIN(elyscap,(C7407-D7407+maxpout))*H2in),C7407&gt;(D7407-minpout),F7406,C7407&lt;=(D7407-minpout),MAX(0,F7406+(C7407-(D7407-minpout))*H2out))</f>
        <v>24.521966263809336</v>
      </c>
      <c r="G7407" s="37">
        <f>MAX(0,F7406+MIN(elyscap,(C7407-D7407+maxpout))*H2in - max_storage)</f>
        <v>0</v>
      </c>
      <c r="H7407" s="17"/>
      <c r="AQ7407" s="51">
        <v>7535.8761766708931</v>
      </c>
    </row>
    <row r="7408" spans="1:43" x14ac:dyDescent="0.25">
      <c r="A7408" s="2">
        <v>44139.583333333299</v>
      </c>
      <c r="B7408" s="22">
        <v>5386567.9270000001</v>
      </c>
      <c r="C7408" s="47">
        <f t="shared" si="113"/>
        <v>5.3865679269999998</v>
      </c>
      <c r="D7408" s="47">
        <f>IF($J$13="Yes", D7407+$J$14*(C7408-D7407),$J$12)</f>
        <v>2.4</v>
      </c>
      <c r="E7408" s="47" cm="1">
        <f t="array" ref="E7408">_xlfn.IFS(C7408&gt;(D7408+maxpout),MAX(C7408-elyscap,D7408+maxpout),C7408&gt;D7408-minpout,C7408,C7408&lt;=D7408-minpout,C7408+(F7407-F7408)*efromH2)</f>
        <v>2.4</v>
      </c>
      <c r="F7408" s="37" cm="1">
        <f t="array" ref="F7408">_xlfn.IFS(C7408&gt;(D7408+maxpout),MIN(max_storage,F7407+MIN(elyscap,(C7408-D7408+maxpout))*H2in),C7408&gt;(D7408-minpout),F7407,C7408&lt;=(D7408-minpout),MAX(0,F7407+(C7408-(D7408-minpout))*H2out))</f>
        <v>24.581697622349335</v>
      </c>
      <c r="G7408" s="37">
        <f>MAX(0,F7407+MIN(elyscap,(C7408-D7408+maxpout))*H2in - max_storage)</f>
        <v>0</v>
      </c>
      <c r="H7408" s="17"/>
      <c r="AQ7408" s="51">
        <v>7383.9421630451288</v>
      </c>
    </row>
    <row r="7409" spans="1:43" x14ac:dyDescent="0.25">
      <c r="A7409" s="2">
        <v>44139.625</v>
      </c>
      <c r="B7409" s="22">
        <v>5602936.892</v>
      </c>
      <c r="C7409" s="47">
        <f t="shared" si="113"/>
        <v>5.6029368919999998</v>
      </c>
      <c r="D7409" s="47">
        <f>IF($J$13="Yes", D7408+$J$14*(C7409-D7408),$J$12)</f>
        <v>2.4</v>
      </c>
      <c r="E7409" s="47" cm="1">
        <f t="array" ref="E7409">_xlfn.IFS(C7409&gt;(D7409+maxpout),MAX(C7409-elyscap,D7409+maxpout),C7409&gt;D7409-minpout,C7409,C7409&lt;=D7409-minpout,C7409+(F7408-F7409)*efromH2)</f>
        <v>2.4</v>
      </c>
      <c r="F7409" s="37" cm="1">
        <f t="array" ref="F7409">_xlfn.IFS(C7409&gt;(D7409+maxpout),MIN(max_storage,F7408+MIN(elyscap,(C7409-D7409+maxpout))*H2in),C7409&gt;(D7409-minpout),F7408,C7409&lt;=(D7409-minpout),MAX(0,F7408+(C7409-(D7409-minpout))*H2out))</f>
        <v>24.645756360189335</v>
      </c>
      <c r="G7409" s="37">
        <f>MAX(0,F7408+MIN(elyscap,(C7409-D7409+maxpout))*H2in - max_storage)</f>
        <v>0</v>
      </c>
      <c r="H7409" s="17"/>
      <c r="AQ7409" s="51">
        <v>6657.6110493299984</v>
      </c>
    </row>
    <row r="7410" spans="1:43" x14ac:dyDescent="0.25">
      <c r="A7410" s="2">
        <v>44139.666666666701</v>
      </c>
      <c r="B7410" s="22">
        <v>6089712.898</v>
      </c>
      <c r="C7410" s="47">
        <f t="shared" si="113"/>
        <v>6.0897128980000002</v>
      </c>
      <c r="D7410" s="47">
        <f>IF($J$13="Yes", D7409+$J$14*(C7410-D7409),$J$12)</f>
        <v>2.4</v>
      </c>
      <c r="E7410" s="47" cm="1">
        <f t="array" ref="E7410">_xlfn.IFS(C7410&gt;(D7410+maxpout),MAX(C7410-elyscap,D7410+maxpout),C7410&gt;D7410-minpout,C7410,C7410&lt;=D7410-minpout,C7410+(F7409-F7410)*efromH2)</f>
        <v>2.4</v>
      </c>
      <c r="F7410" s="37" cm="1">
        <f t="array" ref="F7410">_xlfn.IFS(C7410&gt;(D7410+maxpout),MIN(max_storage,F7409+MIN(elyscap,(C7410-D7410+maxpout))*H2in),C7410&gt;(D7410-minpout),F7409,C7410&lt;=(D7410-minpout),MAX(0,F7409+(C7410-(D7410-minpout))*H2out))</f>
        <v>24.719550618149334</v>
      </c>
      <c r="G7410" s="37">
        <f>MAX(0,F7409+MIN(elyscap,(C7410-D7410+maxpout))*H2in - max_storage)</f>
        <v>0</v>
      </c>
      <c r="H7410" s="17"/>
      <c r="AQ7410" s="51">
        <v>6515.0933816073375</v>
      </c>
    </row>
    <row r="7411" spans="1:43" x14ac:dyDescent="0.25">
      <c r="A7411" s="2">
        <v>44139.708333333299</v>
      </c>
      <c r="B7411" s="22">
        <v>6570587.2010000004</v>
      </c>
      <c r="C7411" s="47">
        <f t="shared" si="113"/>
        <v>6.5705872010000004</v>
      </c>
      <c r="D7411" s="47">
        <f>IF($J$13="Yes", D7410+$J$14*(C7411-D7410),$J$12)</f>
        <v>2.4</v>
      </c>
      <c r="E7411" s="47" cm="1">
        <f t="array" ref="E7411">_xlfn.IFS(C7411&gt;(D7411+maxpout),MAX(C7411-elyscap,D7411+maxpout),C7411&gt;D7411-minpout,C7411,C7411&lt;=D7411-minpout,C7411+(F7410-F7411)*efromH2)</f>
        <v>2.5705872010000004</v>
      </c>
      <c r="F7411" s="37" cm="1">
        <f t="array" ref="F7411">_xlfn.IFS(C7411&gt;(D7411+maxpout),MIN(max_storage,F7410+MIN(elyscap,(C7411-D7411+maxpout))*H2in),C7411&gt;(D7411-minpout),F7410,C7411&lt;=(D7411-minpout),MAX(0,F7410+(C7411-(D7411-minpout))*H2out))</f>
        <v>24.799550618149333</v>
      </c>
      <c r="G7411" s="37">
        <f>MAX(0,F7410+MIN(elyscap,(C7411-D7411+maxpout))*H2in - max_storage)</f>
        <v>0</v>
      </c>
      <c r="H7411" s="17"/>
      <c r="AQ7411" s="51">
        <v>7502.7917180924187</v>
      </c>
    </row>
    <row r="7412" spans="1:43" x14ac:dyDescent="0.25">
      <c r="A7412" s="2">
        <v>44139.75</v>
      </c>
      <c r="B7412" s="22">
        <v>6912805.5350000001</v>
      </c>
      <c r="C7412" s="47">
        <f t="shared" si="113"/>
        <v>6.9128055350000004</v>
      </c>
      <c r="D7412" s="47">
        <f>IF($J$13="Yes", D7411+$J$14*(C7412-D7411),$J$12)</f>
        <v>2.4</v>
      </c>
      <c r="E7412" s="47" cm="1">
        <f t="array" ref="E7412">_xlfn.IFS(C7412&gt;(D7412+maxpout),MAX(C7412-elyscap,D7412+maxpout),C7412&gt;D7412-minpout,C7412,C7412&lt;=D7412-minpout,C7412+(F7411-F7412)*efromH2)</f>
        <v>2.9128055350000004</v>
      </c>
      <c r="F7412" s="37" cm="1">
        <f t="array" ref="F7412">_xlfn.IFS(C7412&gt;(D7412+maxpout),MIN(max_storage,F7411+MIN(elyscap,(C7412-D7412+maxpout))*H2in),C7412&gt;(D7412-minpout),F7411,C7412&lt;=(D7412-minpout),MAX(0,F7411+(C7412-(D7412-minpout))*H2out))</f>
        <v>24.879550618149331</v>
      </c>
      <c r="G7412" s="37">
        <f>MAX(0,F7411+MIN(elyscap,(C7412-D7412+maxpout))*H2in - max_storage)</f>
        <v>0</v>
      </c>
      <c r="H7412" s="17"/>
      <c r="AQ7412" s="51">
        <v>8982.6849998911166</v>
      </c>
    </row>
    <row r="7413" spans="1:43" x14ac:dyDescent="0.25">
      <c r="A7413" s="2">
        <v>44139.791666666701</v>
      </c>
      <c r="B7413" s="22">
        <v>6667562.1279999996</v>
      </c>
      <c r="C7413" s="47">
        <f t="shared" si="113"/>
        <v>6.6675621279999993</v>
      </c>
      <c r="D7413" s="47">
        <f>IF($J$13="Yes", D7412+$J$14*(C7413-D7412),$J$12)</f>
        <v>2.4</v>
      </c>
      <c r="E7413" s="47" cm="1">
        <f t="array" ref="E7413">_xlfn.IFS(C7413&gt;(D7413+maxpout),MAX(C7413-elyscap,D7413+maxpout),C7413&gt;D7413-minpout,C7413,C7413&lt;=D7413-minpout,C7413+(F7412-F7413)*efromH2)</f>
        <v>2.6675621279999993</v>
      </c>
      <c r="F7413" s="37" cm="1">
        <f t="array" ref="F7413">_xlfn.IFS(C7413&gt;(D7413+maxpout),MIN(max_storage,F7412+MIN(elyscap,(C7413-D7413+maxpout))*H2in),C7413&gt;(D7413-minpout),F7412,C7413&lt;=(D7413-minpout),MAX(0,F7412+(C7413-(D7413-minpout))*H2out))</f>
        <v>24.959550618149329</v>
      </c>
      <c r="G7413" s="37">
        <f>MAX(0,F7412+MIN(elyscap,(C7413-D7413+maxpout))*H2in - max_storage)</f>
        <v>0</v>
      </c>
      <c r="H7413" s="17"/>
      <c r="AQ7413" s="51">
        <v>10367.905830988333</v>
      </c>
    </row>
    <row r="7414" spans="1:43" x14ac:dyDescent="0.25">
      <c r="A7414" s="2">
        <v>44139.833333333299</v>
      </c>
      <c r="B7414" s="22">
        <v>6659318.2060000002</v>
      </c>
      <c r="C7414" s="47">
        <f t="shared" si="113"/>
        <v>6.659318206</v>
      </c>
      <c r="D7414" s="47">
        <f>IF($J$13="Yes", D7413+$J$14*(C7414-D7413),$J$12)</f>
        <v>2.4</v>
      </c>
      <c r="E7414" s="47" cm="1">
        <f t="array" ref="E7414">_xlfn.IFS(C7414&gt;(D7414+maxpout),MAX(C7414-elyscap,D7414+maxpout),C7414&gt;D7414-minpout,C7414,C7414&lt;=D7414-minpout,C7414+(F7413-F7414)*efromH2)</f>
        <v>2.659318206</v>
      </c>
      <c r="F7414" s="37" cm="1">
        <f t="array" ref="F7414">_xlfn.IFS(C7414&gt;(D7414+maxpout),MIN(max_storage,F7413+MIN(elyscap,(C7414-D7414+maxpout))*H2in),C7414&gt;(D7414-minpout),F7413,C7414&lt;=(D7414-minpout),MAX(0,F7413+(C7414-(D7414-minpout))*H2out))</f>
        <v>25.039550618149327</v>
      </c>
      <c r="G7414" s="37">
        <f>MAX(0,F7413+MIN(elyscap,(C7414-D7414+maxpout))*H2in - max_storage)</f>
        <v>0</v>
      </c>
      <c r="H7414" s="17"/>
      <c r="AQ7414" s="51">
        <v>11321.247229718845</v>
      </c>
    </row>
    <row r="7415" spans="1:43" x14ac:dyDescent="0.25">
      <c r="A7415" s="2">
        <v>44139.875</v>
      </c>
      <c r="B7415" s="22">
        <v>6877547.199</v>
      </c>
      <c r="C7415" s="47">
        <f t="shared" si="113"/>
        <v>6.8775471990000003</v>
      </c>
      <c r="D7415" s="47">
        <f>IF($J$13="Yes", D7414+$J$14*(C7415-D7414),$J$12)</f>
        <v>2.4</v>
      </c>
      <c r="E7415" s="47" cm="1">
        <f t="array" ref="E7415">_xlfn.IFS(C7415&gt;(D7415+maxpout),MAX(C7415-elyscap,D7415+maxpout),C7415&gt;D7415-minpout,C7415,C7415&lt;=D7415-minpout,C7415+(F7414-F7415)*efromH2)</f>
        <v>2.8775471990000003</v>
      </c>
      <c r="F7415" s="37" cm="1">
        <f t="array" ref="F7415">_xlfn.IFS(C7415&gt;(D7415+maxpout),MIN(max_storage,F7414+MIN(elyscap,(C7415-D7415+maxpout))*H2in),C7415&gt;(D7415-minpout),F7414,C7415&lt;=(D7415-minpout),MAX(0,F7414+(C7415-(D7415-minpout))*H2out))</f>
        <v>25.119550618149326</v>
      </c>
      <c r="G7415" s="37">
        <f>MAX(0,F7414+MIN(elyscap,(C7415-D7415+maxpout))*H2in - max_storage)</f>
        <v>0</v>
      </c>
      <c r="H7415" s="17"/>
      <c r="AQ7415" s="51">
        <v>11629.950677839535</v>
      </c>
    </row>
    <row r="7416" spans="1:43" x14ac:dyDescent="0.25">
      <c r="A7416" s="2">
        <v>44139.916666666701</v>
      </c>
      <c r="B7416" s="22">
        <v>6987210.9400000004</v>
      </c>
      <c r="C7416" s="47">
        <f t="shared" si="113"/>
        <v>6.9872109400000006</v>
      </c>
      <c r="D7416" s="47">
        <f>IF($J$13="Yes", D7415+$J$14*(C7416-D7415),$J$12)</f>
        <v>2.4</v>
      </c>
      <c r="E7416" s="47" cm="1">
        <f t="array" ref="E7416">_xlfn.IFS(C7416&gt;(D7416+maxpout),MAX(C7416-elyscap,D7416+maxpout),C7416&gt;D7416-minpout,C7416,C7416&lt;=D7416-minpout,C7416+(F7415-F7416)*efromH2)</f>
        <v>2.9872109400000006</v>
      </c>
      <c r="F7416" s="37" cm="1">
        <f t="array" ref="F7416">_xlfn.IFS(C7416&gt;(D7416+maxpout),MIN(max_storage,F7415+MIN(elyscap,(C7416-D7416+maxpout))*H2in),C7416&gt;(D7416-minpout),F7415,C7416&lt;=(D7416-minpout),MAX(0,F7415+(C7416-(D7416-minpout))*H2out))</f>
        <v>25.199550618149324</v>
      </c>
      <c r="G7416" s="37">
        <f>MAX(0,F7415+MIN(elyscap,(C7416-D7416+maxpout))*H2in - max_storage)</f>
        <v>0</v>
      </c>
      <c r="H7416" s="17"/>
      <c r="AQ7416" s="51">
        <v>11426.608505499526</v>
      </c>
    </row>
    <row r="7417" spans="1:43" x14ac:dyDescent="0.25">
      <c r="A7417" s="2">
        <v>44139.958333333299</v>
      </c>
      <c r="B7417" s="22">
        <v>6909613.676</v>
      </c>
      <c r="C7417" s="47">
        <f t="shared" si="113"/>
        <v>6.9096136760000002</v>
      </c>
      <c r="D7417" s="47">
        <f>IF($J$13="Yes", D7416+$J$14*(C7417-D7416),$J$12)</f>
        <v>2.4</v>
      </c>
      <c r="E7417" s="47" cm="1">
        <f t="array" ref="E7417">_xlfn.IFS(C7417&gt;(D7417+maxpout),MAX(C7417-elyscap,D7417+maxpout),C7417&gt;D7417-minpout,C7417,C7417&lt;=D7417-minpout,C7417+(F7416-F7417)*efromH2)</f>
        <v>2.9096136760000002</v>
      </c>
      <c r="F7417" s="37" cm="1">
        <f t="array" ref="F7417">_xlfn.IFS(C7417&gt;(D7417+maxpout),MIN(max_storage,F7416+MIN(elyscap,(C7417-D7417+maxpout))*H2in),C7417&gt;(D7417-minpout),F7416,C7417&lt;=(D7417-minpout),MAX(0,F7416+(C7417-(D7417-minpout))*H2out))</f>
        <v>25.279550618149322</v>
      </c>
      <c r="G7417" s="37">
        <f>MAX(0,F7416+MIN(elyscap,(C7417-D7417+maxpout))*H2in - max_storage)</f>
        <v>0</v>
      </c>
      <c r="H7417" s="17"/>
      <c r="AQ7417" s="51">
        <v>11109.761190651825</v>
      </c>
    </row>
    <row r="7418" spans="1:43" x14ac:dyDescent="0.25">
      <c r="A7418" s="2">
        <v>44140</v>
      </c>
      <c r="B7418" s="22">
        <v>6887712.8619999997</v>
      </c>
      <c r="C7418" s="47">
        <f t="shared" si="113"/>
        <v>6.8877128619999999</v>
      </c>
      <c r="D7418" s="47">
        <f>IF($J$13="Yes", D7417+$J$14*(C7418-D7417),$J$12)</f>
        <v>2.4</v>
      </c>
      <c r="E7418" s="47" cm="1">
        <f t="array" ref="E7418">_xlfn.IFS(C7418&gt;(D7418+maxpout),MAX(C7418-elyscap,D7418+maxpout),C7418&gt;D7418-minpout,C7418,C7418&lt;=D7418-minpout,C7418+(F7417-F7418)*efromH2)</f>
        <v>2.8877128619999999</v>
      </c>
      <c r="F7418" s="37" cm="1">
        <f t="array" ref="F7418">_xlfn.IFS(C7418&gt;(D7418+maxpout),MIN(max_storage,F7417+MIN(elyscap,(C7418-D7418+maxpout))*H2in),C7418&gt;(D7418-minpout),F7417,C7418&lt;=(D7418-minpout),MAX(0,F7417+(C7418-(D7418-minpout))*H2out))</f>
        <v>25.359550618149321</v>
      </c>
      <c r="G7418" s="37">
        <f>MAX(0,F7417+MIN(elyscap,(C7418-D7418+maxpout))*H2in - max_storage)</f>
        <v>0</v>
      </c>
      <c r="H7418" s="17"/>
      <c r="AQ7418" s="51">
        <v>11100.090348913502</v>
      </c>
    </row>
    <row r="7419" spans="1:43" x14ac:dyDescent="0.25">
      <c r="A7419" s="2">
        <v>44140.041666666701</v>
      </c>
      <c r="B7419" s="22">
        <v>7234403.9479999999</v>
      </c>
      <c r="C7419" s="47">
        <f t="shared" si="113"/>
        <v>7.2344039479999998</v>
      </c>
      <c r="D7419" s="47">
        <f>IF($J$13="Yes", D7418+$J$14*(C7419-D7418),$J$12)</f>
        <v>2.4</v>
      </c>
      <c r="E7419" s="47" cm="1">
        <f t="array" ref="E7419">_xlfn.IFS(C7419&gt;(D7419+maxpout),MAX(C7419-elyscap,D7419+maxpout),C7419&gt;D7419-minpout,C7419,C7419&lt;=D7419-minpout,C7419+(F7418-F7419)*efromH2)</f>
        <v>3.2344039479999998</v>
      </c>
      <c r="F7419" s="37" cm="1">
        <f t="array" ref="F7419">_xlfn.IFS(C7419&gt;(D7419+maxpout),MIN(max_storage,F7418+MIN(elyscap,(C7419-D7419+maxpout))*H2in),C7419&gt;(D7419-minpout),F7418,C7419&lt;=(D7419-minpout),MAX(0,F7418+(C7419-(D7419-minpout))*H2out))</f>
        <v>25.439550618149319</v>
      </c>
      <c r="G7419" s="37">
        <f>MAX(0,F7418+MIN(elyscap,(C7419-D7419+maxpout))*H2in - max_storage)</f>
        <v>0</v>
      </c>
      <c r="H7419" s="17"/>
      <c r="AQ7419" s="51">
        <v>10877.660988932064</v>
      </c>
    </row>
    <row r="7420" spans="1:43" x14ac:dyDescent="0.25">
      <c r="A7420" s="2">
        <v>44140.083333333299</v>
      </c>
      <c r="B7420" s="22">
        <v>7555433.6710000001</v>
      </c>
      <c r="C7420" s="47">
        <f t="shared" si="113"/>
        <v>7.5554336710000003</v>
      </c>
      <c r="D7420" s="47">
        <f>IF($J$13="Yes", D7419+$J$14*(C7420-D7419),$J$12)</f>
        <v>2.4</v>
      </c>
      <c r="E7420" s="47" cm="1">
        <f t="array" ref="E7420">_xlfn.IFS(C7420&gt;(D7420+maxpout),MAX(C7420-elyscap,D7420+maxpout),C7420&gt;D7420-minpout,C7420,C7420&lt;=D7420-minpout,C7420+(F7419-F7420)*efromH2)</f>
        <v>3.5554336710000003</v>
      </c>
      <c r="F7420" s="37" cm="1">
        <f t="array" ref="F7420">_xlfn.IFS(C7420&gt;(D7420+maxpout),MIN(max_storage,F7419+MIN(elyscap,(C7420-D7420+maxpout))*H2in),C7420&gt;(D7420-minpout),F7419,C7420&lt;=(D7420-minpout),MAX(0,F7419+(C7420-(D7420-minpout))*H2out))</f>
        <v>25.519550618149317</v>
      </c>
      <c r="G7420" s="37">
        <f>MAX(0,F7419+MIN(elyscap,(C7420-D7420+maxpout))*H2in - max_storage)</f>
        <v>0</v>
      </c>
      <c r="H7420" s="17"/>
      <c r="AQ7420" s="51">
        <v>10412.697097986884</v>
      </c>
    </row>
    <row r="7421" spans="1:43" x14ac:dyDescent="0.25">
      <c r="A7421" s="2">
        <v>44140.125</v>
      </c>
      <c r="B7421" s="22">
        <v>7766103.4249999998</v>
      </c>
      <c r="C7421" s="47">
        <f t="shared" si="113"/>
        <v>7.7661034249999998</v>
      </c>
      <c r="D7421" s="47">
        <f>IF($J$13="Yes", D7420+$J$14*(C7421-D7420),$J$12)</f>
        <v>2.4</v>
      </c>
      <c r="E7421" s="47" cm="1">
        <f t="array" ref="E7421">_xlfn.IFS(C7421&gt;(D7421+maxpout),MAX(C7421-elyscap,D7421+maxpout),C7421&gt;D7421-minpout,C7421,C7421&lt;=D7421-minpout,C7421+(F7420-F7421)*efromH2)</f>
        <v>3.7661034249999998</v>
      </c>
      <c r="F7421" s="37" cm="1">
        <f t="array" ref="F7421">_xlfn.IFS(C7421&gt;(D7421+maxpout),MIN(max_storage,F7420+MIN(elyscap,(C7421-D7421+maxpout))*H2in),C7421&gt;(D7421-minpout),F7420,C7421&lt;=(D7421-minpout),MAX(0,F7420+(C7421-(D7421-minpout))*H2out))</f>
        <v>25.599550618149316</v>
      </c>
      <c r="G7421" s="37">
        <f>MAX(0,F7420+MIN(elyscap,(C7421-D7421+maxpout))*H2in - max_storage)</f>
        <v>0</v>
      </c>
      <c r="H7421" s="17"/>
      <c r="AQ7421" s="51">
        <v>9963.0029571548457</v>
      </c>
    </row>
    <row r="7422" spans="1:43" x14ac:dyDescent="0.25">
      <c r="A7422" s="2">
        <v>44140.166666666701</v>
      </c>
      <c r="B7422" s="22">
        <v>8046058.7410000004</v>
      </c>
      <c r="C7422" s="47">
        <f t="shared" si="113"/>
        <v>8.0460587409999995</v>
      </c>
      <c r="D7422" s="47">
        <f>IF($J$13="Yes", D7421+$J$14*(C7422-D7421),$J$12)</f>
        <v>2.4</v>
      </c>
      <c r="E7422" s="47" cm="1">
        <f t="array" ref="E7422">_xlfn.IFS(C7422&gt;(D7422+maxpout),MAX(C7422-elyscap,D7422+maxpout),C7422&gt;D7422-minpout,C7422,C7422&lt;=D7422-minpout,C7422+(F7421-F7422)*efromH2)</f>
        <v>4.0460587409999995</v>
      </c>
      <c r="F7422" s="37" cm="1">
        <f t="array" ref="F7422">_xlfn.IFS(C7422&gt;(D7422+maxpout),MIN(max_storage,F7421+MIN(elyscap,(C7422-D7422+maxpout))*H2in),C7422&gt;(D7422-minpout),F7421,C7422&lt;=(D7422-minpout),MAX(0,F7421+(C7422-(D7422-minpout))*H2out))</f>
        <v>25.679550618149314</v>
      </c>
      <c r="G7422" s="37">
        <f>MAX(0,F7421+MIN(elyscap,(C7422-D7422+maxpout))*H2in - max_storage)</f>
        <v>0</v>
      </c>
      <c r="H7422" s="17"/>
      <c r="AQ7422" s="51">
        <v>9963.7664446605031</v>
      </c>
    </row>
    <row r="7423" spans="1:43" x14ac:dyDescent="0.25">
      <c r="A7423" s="2">
        <v>44140.208333333299</v>
      </c>
      <c r="B7423" s="22">
        <v>8330165.4780000001</v>
      </c>
      <c r="C7423" s="47">
        <f t="shared" si="113"/>
        <v>8.3301654779999996</v>
      </c>
      <c r="D7423" s="47">
        <f>IF($J$13="Yes", D7422+$J$14*(C7423-D7422),$J$12)</f>
        <v>2.4</v>
      </c>
      <c r="E7423" s="47" cm="1">
        <f t="array" ref="E7423">_xlfn.IFS(C7423&gt;(D7423+maxpout),MAX(C7423-elyscap,D7423+maxpout),C7423&gt;D7423-minpout,C7423,C7423&lt;=D7423-minpout,C7423+(F7422-F7423)*efromH2)</f>
        <v>4.3301654779999996</v>
      </c>
      <c r="F7423" s="37" cm="1">
        <f t="array" ref="F7423">_xlfn.IFS(C7423&gt;(D7423+maxpout),MIN(max_storage,F7422+MIN(elyscap,(C7423-D7423+maxpout))*H2in),C7423&gt;(D7423-minpout),F7422,C7423&lt;=(D7423-minpout),MAX(0,F7422+(C7423-(D7423-minpout))*H2out))</f>
        <v>25.759550618149312</v>
      </c>
      <c r="G7423" s="37">
        <f>MAX(0,F7422+MIN(elyscap,(C7423-D7423+maxpout))*H2in - max_storage)</f>
        <v>0</v>
      </c>
      <c r="H7423" s="17"/>
      <c r="AQ7423" s="51">
        <v>10437.38319400313</v>
      </c>
    </row>
    <row r="7424" spans="1:43" x14ac:dyDescent="0.25">
      <c r="A7424" s="2">
        <v>44140.25</v>
      </c>
      <c r="B7424" s="22">
        <v>8353287.2130000005</v>
      </c>
      <c r="C7424" s="47">
        <f t="shared" si="113"/>
        <v>8.3532872129999998</v>
      </c>
      <c r="D7424" s="47">
        <f>IF($J$13="Yes", D7423+$J$14*(C7424-D7423),$J$12)</f>
        <v>2.4</v>
      </c>
      <c r="E7424" s="47" cm="1">
        <f t="array" ref="E7424">_xlfn.IFS(C7424&gt;(D7424+maxpout),MAX(C7424-elyscap,D7424+maxpout),C7424&gt;D7424-minpout,C7424,C7424&lt;=D7424-minpout,C7424+(F7423-F7424)*efromH2)</f>
        <v>4.3532872129999998</v>
      </c>
      <c r="F7424" s="37" cm="1">
        <f t="array" ref="F7424">_xlfn.IFS(C7424&gt;(D7424+maxpout),MIN(max_storage,F7423+MIN(elyscap,(C7424-D7424+maxpout))*H2in),C7424&gt;(D7424-minpout),F7423,C7424&lt;=(D7424-minpout),MAX(0,F7423+(C7424-(D7424-minpout))*H2out))</f>
        <v>25.83955061814931</v>
      </c>
      <c r="G7424" s="37">
        <f>MAX(0,F7423+MIN(elyscap,(C7424-D7424+maxpout))*H2in - max_storage)</f>
        <v>0</v>
      </c>
      <c r="H7424" s="17"/>
      <c r="AQ7424" s="51">
        <v>10946.883856111641</v>
      </c>
    </row>
    <row r="7425" spans="1:43" x14ac:dyDescent="0.25">
      <c r="A7425" s="2">
        <v>44140.291666666701</v>
      </c>
      <c r="B7425" s="22">
        <v>8226431.0860000001</v>
      </c>
      <c r="C7425" s="47">
        <f t="shared" si="113"/>
        <v>8.2264310859999998</v>
      </c>
      <c r="D7425" s="47">
        <f>IF($J$13="Yes", D7424+$J$14*(C7425-D7424),$J$12)</f>
        <v>2.4</v>
      </c>
      <c r="E7425" s="47" cm="1">
        <f t="array" ref="E7425">_xlfn.IFS(C7425&gt;(D7425+maxpout),MAX(C7425-elyscap,D7425+maxpout),C7425&gt;D7425-minpout,C7425,C7425&lt;=D7425-minpout,C7425+(F7424-F7425)*efromH2)</f>
        <v>4.2264310859999998</v>
      </c>
      <c r="F7425" s="37" cm="1">
        <f t="array" ref="F7425">_xlfn.IFS(C7425&gt;(D7425+maxpout),MIN(max_storage,F7424+MIN(elyscap,(C7425-D7425+maxpout))*H2in),C7425&gt;(D7425-minpout),F7424,C7425&lt;=(D7425-minpout),MAX(0,F7424+(C7425-(D7425-minpout))*H2out))</f>
        <v>25.919550618149309</v>
      </c>
      <c r="G7425" s="37">
        <f>MAX(0,F7424+MIN(elyscap,(C7425-D7425+maxpout))*H2in - max_storage)</f>
        <v>0</v>
      </c>
      <c r="H7425" s="17"/>
      <c r="AQ7425" s="51">
        <v>11281.291383589456</v>
      </c>
    </row>
    <row r="7426" spans="1:43" x14ac:dyDescent="0.25">
      <c r="A7426" s="2">
        <v>44140.333333333299</v>
      </c>
      <c r="B7426" s="22">
        <v>8038194.074</v>
      </c>
      <c r="C7426" s="47">
        <f t="shared" si="113"/>
        <v>8.0381940739999997</v>
      </c>
      <c r="D7426" s="47">
        <f>IF($J$13="Yes", D7425+$J$14*(C7426-D7425),$J$12)</f>
        <v>2.4</v>
      </c>
      <c r="E7426" s="47" cm="1">
        <f t="array" ref="E7426">_xlfn.IFS(C7426&gt;(D7426+maxpout),MAX(C7426-elyscap,D7426+maxpout),C7426&gt;D7426-minpout,C7426,C7426&lt;=D7426-minpout,C7426+(F7425-F7426)*efromH2)</f>
        <v>4.0381940739999997</v>
      </c>
      <c r="F7426" s="37" cm="1">
        <f t="array" ref="F7426">_xlfn.IFS(C7426&gt;(D7426+maxpout),MIN(max_storage,F7425+MIN(elyscap,(C7426-D7426+maxpout))*H2in),C7426&gt;(D7426-minpout),F7425,C7426&lt;=(D7426-minpout),MAX(0,F7425+(C7426-(D7426-minpout))*H2out))</f>
        <v>25.999550618149307</v>
      </c>
      <c r="G7426" s="37">
        <f>MAX(0,F7425+MIN(elyscap,(C7426-D7426+maxpout))*H2in - max_storage)</f>
        <v>0</v>
      </c>
      <c r="H7426" s="17"/>
      <c r="AQ7426" s="51">
        <v>10243.457367566225</v>
      </c>
    </row>
    <row r="7427" spans="1:43" x14ac:dyDescent="0.25">
      <c r="A7427" s="2">
        <v>44140.375</v>
      </c>
      <c r="B7427" s="22">
        <v>8069660.6789999995</v>
      </c>
      <c r="C7427" s="47">
        <f t="shared" ref="C7427:C7490" si="114">B7427/1000000</f>
        <v>8.0696606790000001</v>
      </c>
      <c r="D7427" s="47">
        <f>IF($J$13="Yes", D7426+$J$14*(C7427-D7426),$J$12)</f>
        <v>2.4</v>
      </c>
      <c r="E7427" s="47" cm="1">
        <f t="array" ref="E7427">_xlfn.IFS(C7427&gt;(D7427+maxpout),MAX(C7427-elyscap,D7427+maxpout),C7427&gt;D7427-minpout,C7427,C7427&lt;=D7427-minpout,C7427+(F7426-F7427)*efromH2)</f>
        <v>4.0696606790000001</v>
      </c>
      <c r="F7427" s="37" cm="1">
        <f t="array" ref="F7427">_xlfn.IFS(C7427&gt;(D7427+maxpout),MIN(max_storage,F7426+MIN(elyscap,(C7427-D7427+maxpout))*H2in),C7427&gt;(D7427-minpout),F7426,C7427&lt;=(D7427-minpout),MAX(0,F7426+(C7427-(D7427-minpout))*H2out))</f>
        <v>26.079550618149305</v>
      </c>
      <c r="G7427" s="37">
        <f>MAX(0,F7426+MIN(elyscap,(C7427-D7427+maxpout))*H2in - max_storage)</f>
        <v>0</v>
      </c>
      <c r="H7427" s="17"/>
      <c r="AQ7427" s="51">
        <v>8321.2503241568411</v>
      </c>
    </row>
    <row r="7428" spans="1:43" x14ac:dyDescent="0.25">
      <c r="A7428" s="2">
        <v>44140.416666666701</v>
      </c>
      <c r="B7428" s="22">
        <v>8007039.7189999996</v>
      </c>
      <c r="C7428" s="47">
        <f t="shared" si="114"/>
        <v>8.0070397189999998</v>
      </c>
      <c r="D7428" s="47">
        <f>IF($J$13="Yes", D7427+$J$14*(C7428-D7427),$J$12)</f>
        <v>2.4</v>
      </c>
      <c r="E7428" s="47" cm="1">
        <f t="array" ref="E7428">_xlfn.IFS(C7428&gt;(D7428+maxpout),MAX(C7428-elyscap,D7428+maxpout),C7428&gt;D7428-minpout,C7428,C7428&lt;=D7428-minpout,C7428+(F7427-F7428)*efromH2)</f>
        <v>4.0070397189999998</v>
      </c>
      <c r="F7428" s="37" cm="1">
        <f t="array" ref="F7428">_xlfn.IFS(C7428&gt;(D7428+maxpout),MIN(max_storage,F7427+MIN(elyscap,(C7428-D7428+maxpout))*H2in),C7428&gt;(D7428-minpout),F7427,C7428&lt;=(D7428-minpout),MAX(0,F7427+(C7428-(D7428-minpout))*H2out))</f>
        <v>26.159550618149304</v>
      </c>
      <c r="G7428" s="37">
        <f>MAX(0,F7427+MIN(elyscap,(C7428-D7428+maxpout))*H2in - max_storage)</f>
        <v>0</v>
      </c>
      <c r="H7428" s="17"/>
      <c r="AQ7428" s="51">
        <v>6923.8136929691109</v>
      </c>
    </row>
    <row r="7429" spans="1:43" x14ac:dyDescent="0.25">
      <c r="A7429" s="2">
        <v>44140.458333333299</v>
      </c>
      <c r="B7429" s="22">
        <v>7921998.5010000002</v>
      </c>
      <c r="C7429" s="47">
        <f t="shared" si="114"/>
        <v>7.921998501</v>
      </c>
      <c r="D7429" s="47">
        <f>IF($J$13="Yes", D7428+$J$14*(C7429-D7428),$J$12)</f>
        <v>2.4</v>
      </c>
      <c r="E7429" s="47" cm="1">
        <f t="array" ref="E7429">_xlfn.IFS(C7429&gt;(D7429+maxpout),MAX(C7429-elyscap,D7429+maxpout),C7429&gt;D7429-minpout,C7429,C7429&lt;=D7429-minpout,C7429+(F7428-F7429)*efromH2)</f>
        <v>3.921998501</v>
      </c>
      <c r="F7429" s="37" cm="1">
        <f t="array" ref="F7429">_xlfn.IFS(C7429&gt;(D7429+maxpout),MIN(max_storage,F7428+MIN(elyscap,(C7429-D7429+maxpout))*H2in),C7429&gt;(D7429-minpout),F7428,C7429&lt;=(D7429-minpout),MAX(0,F7428+(C7429-(D7429-minpout))*H2out))</f>
        <v>26.239550618149302</v>
      </c>
      <c r="G7429" s="37">
        <f>MAX(0,F7428+MIN(elyscap,(C7429-D7429+maxpout))*H2in - max_storage)</f>
        <v>0</v>
      </c>
      <c r="H7429" s="17"/>
      <c r="AQ7429" s="51">
        <v>7100.4338026111218</v>
      </c>
    </row>
    <row r="7430" spans="1:43" x14ac:dyDescent="0.25">
      <c r="A7430" s="2">
        <v>44140.5</v>
      </c>
      <c r="B7430" s="22">
        <v>7787671.409</v>
      </c>
      <c r="C7430" s="47">
        <f t="shared" si="114"/>
        <v>7.7876714089999997</v>
      </c>
      <c r="D7430" s="47">
        <f>IF($J$13="Yes", D7429+$J$14*(C7430-D7429),$J$12)</f>
        <v>2.4</v>
      </c>
      <c r="E7430" s="47" cm="1">
        <f t="array" ref="E7430">_xlfn.IFS(C7430&gt;(D7430+maxpout),MAX(C7430-elyscap,D7430+maxpout),C7430&gt;D7430-minpout,C7430,C7430&lt;=D7430-minpout,C7430+(F7429-F7430)*efromH2)</f>
        <v>3.7876714089999997</v>
      </c>
      <c r="F7430" s="37" cm="1">
        <f t="array" ref="F7430">_xlfn.IFS(C7430&gt;(D7430+maxpout),MIN(max_storage,F7429+MIN(elyscap,(C7430-D7430+maxpout))*H2in),C7430&gt;(D7430-minpout),F7429,C7430&lt;=(D7430-minpout),MAX(0,F7429+(C7430-(D7430-minpout))*H2out))</f>
        <v>26.3195506181493</v>
      </c>
      <c r="G7430" s="37">
        <f>MAX(0,F7429+MIN(elyscap,(C7430-D7430+maxpout))*H2in - max_storage)</f>
        <v>0</v>
      </c>
      <c r="H7430" s="17"/>
      <c r="AQ7430" s="51">
        <v>8152.2650895714005</v>
      </c>
    </row>
    <row r="7431" spans="1:43" x14ac:dyDescent="0.25">
      <c r="A7431" s="2">
        <v>44140.541666666701</v>
      </c>
      <c r="B7431" s="22">
        <v>7581744.3909999998</v>
      </c>
      <c r="C7431" s="47">
        <f t="shared" si="114"/>
        <v>7.581744391</v>
      </c>
      <c r="D7431" s="47">
        <f>IF($J$13="Yes", D7430+$J$14*(C7431-D7430),$J$12)</f>
        <v>2.4</v>
      </c>
      <c r="E7431" s="47" cm="1">
        <f t="array" ref="E7431">_xlfn.IFS(C7431&gt;(D7431+maxpout),MAX(C7431-elyscap,D7431+maxpout),C7431&gt;D7431-minpout,C7431,C7431&lt;=D7431-minpout,C7431+(F7430-F7431)*efromH2)</f>
        <v>3.581744391</v>
      </c>
      <c r="F7431" s="37" cm="1">
        <f t="array" ref="F7431">_xlfn.IFS(C7431&gt;(D7431+maxpout),MIN(max_storage,F7430+MIN(elyscap,(C7431-D7431+maxpout))*H2in),C7431&gt;(D7431-minpout),F7430,C7431&lt;=(D7431-minpout),MAX(0,F7430+(C7431-(D7431-minpout))*H2out))</f>
        <v>26.399550618149298</v>
      </c>
      <c r="G7431" s="37">
        <f>MAX(0,F7430+MIN(elyscap,(C7431-D7431+maxpout))*H2in - max_storage)</f>
        <v>0</v>
      </c>
      <c r="H7431" s="17"/>
      <c r="AQ7431" s="51">
        <v>9165.922001248824</v>
      </c>
    </row>
    <row r="7432" spans="1:43" x14ac:dyDescent="0.25">
      <c r="A7432" s="2">
        <v>44140.583333333299</v>
      </c>
      <c r="B7432" s="22">
        <v>7649339.1009999998</v>
      </c>
      <c r="C7432" s="47">
        <f t="shared" si="114"/>
        <v>7.6493391009999998</v>
      </c>
      <c r="D7432" s="47">
        <f>IF($J$13="Yes", D7431+$J$14*(C7432-D7431),$J$12)</f>
        <v>2.4</v>
      </c>
      <c r="E7432" s="47" cm="1">
        <f t="array" ref="E7432">_xlfn.IFS(C7432&gt;(D7432+maxpout),MAX(C7432-elyscap,D7432+maxpout),C7432&gt;D7432-minpout,C7432,C7432&lt;=D7432-minpout,C7432+(F7431-F7432)*efromH2)</f>
        <v>3.6493391009999998</v>
      </c>
      <c r="F7432" s="37" cm="1">
        <f t="array" ref="F7432">_xlfn.IFS(C7432&gt;(D7432+maxpout),MIN(max_storage,F7431+MIN(elyscap,(C7432-D7432+maxpout))*H2in),C7432&gt;(D7432-minpout),F7431,C7432&lt;=(D7432-minpout),MAX(0,F7431+(C7432-(D7432-minpout))*H2out))</f>
        <v>26.479550618149297</v>
      </c>
      <c r="G7432" s="37">
        <f>MAX(0,F7431+MIN(elyscap,(C7432-D7432+maxpout))*H2in - max_storage)</f>
        <v>0</v>
      </c>
      <c r="H7432" s="17"/>
      <c r="AQ7432" s="51">
        <v>9904.7234108896864</v>
      </c>
    </row>
    <row r="7433" spans="1:43" x14ac:dyDescent="0.25">
      <c r="A7433" s="2">
        <v>44140.625</v>
      </c>
      <c r="B7433" s="22">
        <v>7674145.4850000003</v>
      </c>
      <c r="C7433" s="47">
        <f t="shared" si="114"/>
        <v>7.6741454850000004</v>
      </c>
      <c r="D7433" s="47">
        <f>IF($J$13="Yes", D7432+$J$14*(C7433-D7432),$J$12)</f>
        <v>2.4</v>
      </c>
      <c r="E7433" s="47" cm="1">
        <f t="array" ref="E7433">_xlfn.IFS(C7433&gt;(D7433+maxpout),MAX(C7433-elyscap,D7433+maxpout),C7433&gt;D7433-minpout,C7433,C7433&lt;=D7433-minpout,C7433+(F7432-F7433)*efromH2)</f>
        <v>3.6741454850000004</v>
      </c>
      <c r="F7433" s="37" cm="1">
        <f t="array" ref="F7433">_xlfn.IFS(C7433&gt;(D7433+maxpout),MIN(max_storage,F7432+MIN(elyscap,(C7433-D7433+maxpout))*H2in),C7433&gt;(D7433-minpout),F7432,C7433&lt;=(D7433-minpout),MAX(0,F7432+(C7433-(D7433-minpout))*H2out))</f>
        <v>26.559550618149295</v>
      </c>
      <c r="G7433" s="37">
        <f>MAX(0,F7432+MIN(elyscap,(C7433-D7433+maxpout))*H2in - max_storage)</f>
        <v>0</v>
      </c>
      <c r="H7433" s="17"/>
      <c r="AQ7433" s="51">
        <v>9992.0154823698158</v>
      </c>
    </row>
    <row r="7434" spans="1:43" x14ac:dyDescent="0.25">
      <c r="A7434" s="2">
        <v>44140.666666666701</v>
      </c>
      <c r="B7434" s="22">
        <v>7588140.5530000003</v>
      </c>
      <c r="C7434" s="47">
        <f t="shared" si="114"/>
        <v>7.5881405530000006</v>
      </c>
      <c r="D7434" s="47">
        <f>IF($J$13="Yes", D7433+$J$14*(C7434-D7433),$J$12)</f>
        <v>2.4</v>
      </c>
      <c r="E7434" s="47" cm="1">
        <f t="array" ref="E7434">_xlfn.IFS(C7434&gt;(D7434+maxpout),MAX(C7434-elyscap,D7434+maxpout),C7434&gt;D7434-minpout,C7434,C7434&lt;=D7434-minpout,C7434+(F7433-F7434)*efromH2)</f>
        <v>3.5881405530000006</v>
      </c>
      <c r="F7434" s="37" cm="1">
        <f t="array" ref="F7434">_xlfn.IFS(C7434&gt;(D7434+maxpout),MIN(max_storage,F7433+MIN(elyscap,(C7434-D7434+maxpout))*H2in),C7434&gt;(D7434-minpout),F7433,C7434&lt;=(D7434-minpout),MAX(0,F7433+(C7434-(D7434-minpout))*H2out))</f>
        <v>26.639550618149293</v>
      </c>
      <c r="G7434" s="37">
        <f>MAX(0,F7433+MIN(elyscap,(C7434-D7434+maxpout))*H2in - max_storage)</f>
        <v>0</v>
      </c>
      <c r="H7434" s="17"/>
      <c r="AQ7434" s="51">
        <v>9707.7436344301514</v>
      </c>
    </row>
    <row r="7435" spans="1:43" x14ac:dyDescent="0.25">
      <c r="A7435" s="2">
        <v>44140.708333333299</v>
      </c>
      <c r="B7435" s="22">
        <v>7321726.7280000001</v>
      </c>
      <c r="C7435" s="47">
        <f t="shared" si="114"/>
        <v>7.3217267279999998</v>
      </c>
      <c r="D7435" s="47">
        <f>IF($J$13="Yes", D7434+$J$14*(C7435-D7434),$J$12)</f>
        <v>2.4</v>
      </c>
      <c r="E7435" s="47" cm="1">
        <f t="array" ref="E7435">_xlfn.IFS(C7435&gt;(D7435+maxpout),MAX(C7435-elyscap,D7435+maxpout),C7435&gt;D7435-minpout,C7435,C7435&lt;=D7435-minpout,C7435+(F7434-F7435)*efromH2)</f>
        <v>3.3217267279999998</v>
      </c>
      <c r="F7435" s="37" cm="1">
        <f t="array" ref="F7435">_xlfn.IFS(C7435&gt;(D7435+maxpout),MIN(max_storage,F7434+MIN(elyscap,(C7435-D7435+maxpout))*H2in),C7435&gt;(D7435-minpout),F7434,C7435&lt;=(D7435-minpout),MAX(0,F7434+(C7435-(D7435-minpout))*H2out))</f>
        <v>26.719550618149292</v>
      </c>
      <c r="G7435" s="37">
        <f>MAX(0,F7434+MIN(elyscap,(C7435-D7435+maxpout))*H2in - max_storage)</f>
        <v>0</v>
      </c>
      <c r="H7435" s="17"/>
      <c r="AQ7435" s="51">
        <v>10334.057884904201</v>
      </c>
    </row>
    <row r="7436" spans="1:43" x14ac:dyDescent="0.25">
      <c r="A7436" s="2">
        <v>44140.75</v>
      </c>
      <c r="B7436" s="22">
        <v>7364754.4460000005</v>
      </c>
      <c r="C7436" s="47">
        <f t="shared" si="114"/>
        <v>7.3647544460000001</v>
      </c>
      <c r="D7436" s="47">
        <f>IF($J$13="Yes", D7435+$J$14*(C7436-D7435),$J$12)</f>
        <v>2.4</v>
      </c>
      <c r="E7436" s="47" cm="1">
        <f t="array" ref="E7436">_xlfn.IFS(C7436&gt;(D7436+maxpout),MAX(C7436-elyscap,D7436+maxpout),C7436&gt;D7436-minpout,C7436,C7436&lt;=D7436-minpout,C7436+(F7435-F7436)*efromH2)</f>
        <v>3.3647544460000001</v>
      </c>
      <c r="F7436" s="37" cm="1">
        <f t="array" ref="F7436">_xlfn.IFS(C7436&gt;(D7436+maxpout),MIN(max_storage,F7435+MIN(elyscap,(C7436-D7436+maxpout))*H2in),C7436&gt;(D7436-minpout),F7435,C7436&lt;=(D7436-minpout),MAX(0,F7435+(C7436-(D7436-minpout))*H2out))</f>
        <v>26.79955061814929</v>
      </c>
      <c r="G7436" s="37">
        <f>MAX(0,F7435+MIN(elyscap,(C7436-D7436+maxpout))*H2in - max_storage)</f>
        <v>0</v>
      </c>
      <c r="H7436" s="17"/>
      <c r="AQ7436" s="51">
        <v>11101.871819760036</v>
      </c>
    </row>
    <row r="7437" spans="1:43" x14ac:dyDescent="0.25">
      <c r="A7437" s="2">
        <v>44140.791666666701</v>
      </c>
      <c r="B7437" s="22">
        <v>7479540.8059999999</v>
      </c>
      <c r="C7437" s="47">
        <f t="shared" si="114"/>
        <v>7.4795408060000002</v>
      </c>
      <c r="D7437" s="47">
        <f>IF($J$13="Yes", D7436+$J$14*(C7437-D7436),$J$12)</f>
        <v>2.4</v>
      </c>
      <c r="E7437" s="47" cm="1">
        <f t="array" ref="E7437">_xlfn.IFS(C7437&gt;(D7437+maxpout),MAX(C7437-elyscap,D7437+maxpout),C7437&gt;D7437-minpout,C7437,C7437&lt;=D7437-minpout,C7437+(F7436-F7437)*efromH2)</f>
        <v>3.4795408060000002</v>
      </c>
      <c r="F7437" s="37" cm="1">
        <f t="array" ref="F7437">_xlfn.IFS(C7437&gt;(D7437+maxpout),MIN(max_storage,F7436+MIN(elyscap,(C7437-D7437+maxpout))*H2in),C7437&gt;(D7437-minpout),F7436,C7437&lt;=(D7437-minpout),MAX(0,F7436+(C7437-(D7437-minpout))*H2out))</f>
        <v>26.879550618149288</v>
      </c>
      <c r="G7437" s="37">
        <f>MAX(0,F7436+MIN(elyscap,(C7437-D7437+maxpout))*H2in - max_storage)</f>
        <v>0</v>
      </c>
      <c r="H7437" s="17"/>
      <c r="AQ7437" s="51">
        <v>11398.613963625432</v>
      </c>
    </row>
    <row r="7438" spans="1:43" x14ac:dyDescent="0.25">
      <c r="A7438" s="2">
        <v>44140.833333333299</v>
      </c>
      <c r="B7438" s="22">
        <v>7418435.4170000004</v>
      </c>
      <c r="C7438" s="47">
        <f t="shared" si="114"/>
        <v>7.4184354170000004</v>
      </c>
      <c r="D7438" s="47">
        <f>IF($J$13="Yes", D7437+$J$14*(C7438-D7437),$J$12)</f>
        <v>2.4</v>
      </c>
      <c r="E7438" s="47" cm="1">
        <f t="array" ref="E7438">_xlfn.IFS(C7438&gt;(D7438+maxpout),MAX(C7438-elyscap,D7438+maxpout),C7438&gt;D7438-minpout,C7438,C7438&lt;=D7438-minpout,C7438+(F7437-F7438)*efromH2)</f>
        <v>3.4184354170000004</v>
      </c>
      <c r="F7438" s="37" cm="1">
        <f t="array" ref="F7438">_xlfn.IFS(C7438&gt;(D7438+maxpout),MIN(max_storage,F7437+MIN(elyscap,(C7438-D7438+maxpout))*H2in),C7438&gt;(D7438-minpout),F7437,C7438&lt;=(D7438-minpout),MAX(0,F7437+(C7438-(D7438-minpout))*H2out))</f>
        <v>26.959550618149287</v>
      </c>
      <c r="G7438" s="37">
        <f>MAX(0,F7437+MIN(elyscap,(C7438-D7438+maxpout))*H2in - max_storage)</f>
        <v>0</v>
      </c>
      <c r="H7438" s="17"/>
      <c r="AQ7438" s="51">
        <v>11230.137720710429</v>
      </c>
    </row>
    <row r="7439" spans="1:43" x14ac:dyDescent="0.25">
      <c r="A7439" s="2">
        <v>44140.875</v>
      </c>
      <c r="B7439" s="22">
        <v>7196033.0219999999</v>
      </c>
      <c r="C7439" s="47">
        <f t="shared" si="114"/>
        <v>7.1960330219999999</v>
      </c>
      <c r="D7439" s="47">
        <f>IF($J$13="Yes", D7438+$J$14*(C7439-D7438),$J$12)</f>
        <v>2.4</v>
      </c>
      <c r="E7439" s="47" cm="1">
        <f t="array" ref="E7439">_xlfn.IFS(C7439&gt;(D7439+maxpout),MAX(C7439-elyscap,D7439+maxpout),C7439&gt;D7439-minpout,C7439,C7439&lt;=D7439-minpout,C7439+(F7438-F7439)*efromH2)</f>
        <v>3.1960330219999999</v>
      </c>
      <c r="F7439" s="37" cm="1">
        <f t="array" ref="F7439">_xlfn.IFS(C7439&gt;(D7439+maxpout),MIN(max_storage,F7438+MIN(elyscap,(C7439-D7439+maxpout))*H2in),C7439&gt;(D7439-minpout),F7438,C7439&lt;=(D7439-minpout),MAX(0,F7438+(C7439-(D7439-minpout))*H2out))</f>
        <v>27.039550618149285</v>
      </c>
      <c r="G7439" s="37">
        <f>MAX(0,F7438+MIN(elyscap,(C7439-D7439+maxpout))*H2in - max_storage)</f>
        <v>0</v>
      </c>
      <c r="H7439" s="17"/>
      <c r="AQ7439" s="51">
        <v>10855.265355432788</v>
      </c>
    </row>
    <row r="7440" spans="1:43" x14ac:dyDescent="0.25">
      <c r="A7440" s="2">
        <v>44140.916666666701</v>
      </c>
      <c r="B7440" s="22">
        <v>7024534.835</v>
      </c>
      <c r="C7440" s="47">
        <f t="shared" si="114"/>
        <v>7.0245348349999999</v>
      </c>
      <c r="D7440" s="47">
        <f>IF($J$13="Yes", D7439+$J$14*(C7440-D7439),$J$12)</f>
        <v>2.4</v>
      </c>
      <c r="E7440" s="47" cm="1">
        <f t="array" ref="E7440">_xlfn.IFS(C7440&gt;(D7440+maxpout),MAX(C7440-elyscap,D7440+maxpout),C7440&gt;D7440-minpout,C7440,C7440&lt;=D7440-minpout,C7440+(F7439-F7440)*efromH2)</f>
        <v>3.0245348349999999</v>
      </c>
      <c r="F7440" s="37" cm="1">
        <f t="array" ref="F7440">_xlfn.IFS(C7440&gt;(D7440+maxpout),MIN(max_storage,F7439+MIN(elyscap,(C7440-D7440+maxpout))*H2in),C7440&gt;(D7440-minpout),F7439,C7440&lt;=(D7440-minpout),MAX(0,F7439+(C7440-(D7440-minpout))*H2out))</f>
        <v>27.119550618149283</v>
      </c>
      <c r="G7440" s="37">
        <f>MAX(0,F7439+MIN(elyscap,(C7440-D7440+maxpout))*H2in - max_storage)</f>
        <v>0</v>
      </c>
      <c r="H7440" s="17"/>
      <c r="AQ7440" s="51">
        <v>10578.882878384915</v>
      </c>
    </row>
    <row r="7441" spans="1:43" x14ac:dyDescent="0.25">
      <c r="A7441" s="2">
        <v>44140.958333333299</v>
      </c>
      <c r="B7441" s="22">
        <v>6878396.3269999996</v>
      </c>
      <c r="C7441" s="47">
        <f t="shared" si="114"/>
        <v>6.8783963269999999</v>
      </c>
      <c r="D7441" s="47">
        <f>IF($J$13="Yes", D7440+$J$14*(C7441-D7440),$J$12)</f>
        <v>2.4</v>
      </c>
      <c r="E7441" s="47" cm="1">
        <f t="array" ref="E7441">_xlfn.IFS(C7441&gt;(D7441+maxpout),MAX(C7441-elyscap,D7441+maxpout),C7441&gt;D7441-minpout,C7441,C7441&lt;=D7441-minpout,C7441+(F7440-F7441)*efromH2)</f>
        <v>2.8783963269999999</v>
      </c>
      <c r="F7441" s="37" cm="1">
        <f t="array" ref="F7441">_xlfn.IFS(C7441&gt;(D7441+maxpout),MIN(max_storage,F7440+MIN(elyscap,(C7441-D7441+maxpout))*H2in),C7441&gt;(D7441-minpout),F7440,C7441&lt;=(D7441-minpout),MAX(0,F7440+(C7441-(D7441-minpout))*H2out))</f>
        <v>27.199550618149281</v>
      </c>
      <c r="G7441" s="37">
        <f>MAX(0,F7440+MIN(elyscap,(C7441-D7441+maxpout))*H2in - max_storage)</f>
        <v>0</v>
      </c>
      <c r="H7441" s="17"/>
      <c r="AQ7441" s="51">
        <v>10167.87210450617</v>
      </c>
    </row>
    <row r="7442" spans="1:43" x14ac:dyDescent="0.25">
      <c r="A7442" s="2">
        <v>44141</v>
      </c>
      <c r="B7442" s="22">
        <v>6760819.6560000004</v>
      </c>
      <c r="C7442" s="47">
        <f t="shared" si="114"/>
        <v>6.7608196560000007</v>
      </c>
      <c r="D7442" s="47">
        <f>IF($J$13="Yes", D7441+$J$14*(C7442-D7441),$J$12)</f>
        <v>2.4</v>
      </c>
      <c r="E7442" s="47" cm="1">
        <f t="array" ref="E7442">_xlfn.IFS(C7442&gt;(D7442+maxpout),MAX(C7442-elyscap,D7442+maxpout),C7442&gt;D7442-minpout,C7442,C7442&lt;=D7442-minpout,C7442+(F7441-F7442)*efromH2)</f>
        <v>2.7608196560000007</v>
      </c>
      <c r="F7442" s="37" cm="1">
        <f t="array" ref="F7442">_xlfn.IFS(C7442&gt;(D7442+maxpout),MIN(max_storage,F7441+MIN(elyscap,(C7442-D7442+maxpout))*H2in),C7442&gt;(D7442-minpout),F7441,C7442&lt;=(D7442-minpout),MAX(0,F7441+(C7442-(D7442-minpout))*H2out))</f>
        <v>27.27955061814928</v>
      </c>
      <c r="G7442" s="37">
        <f>MAX(0,F7441+MIN(elyscap,(C7442-D7442+maxpout))*H2in - max_storage)</f>
        <v>0</v>
      </c>
      <c r="H7442" s="17"/>
      <c r="AQ7442" s="51">
        <v>9630.6313963587836</v>
      </c>
    </row>
    <row r="7443" spans="1:43" x14ac:dyDescent="0.25">
      <c r="A7443" s="2">
        <v>44141.041666666701</v>
      </c>
      <c r="B7443" s="22">
        <v>6408494.3229999999</v>
      </c>
      <c r="C7443" s="47">
        <f t="shared" si="114"/>
        <v>6.4084943230000002</v>
      </c>
      <c r="D7443" s="47">
        <f>IF($J$13="Yes", D7442+$J$14*(C7443-D7442),$J$12)</f>
        <v>2.4</v>
      </c>
      <c r="E7443" s="47" cm="1">
        <f t="array" ref="E7443">_xlfn.IFS(C7443&gt;(D7443+maxpout),MAX(C7443-elyscap,D7443+maxpout),C7443&gt;D7443-minpout,C7443,C7443&lt;=D7443-minpout,C7443+(F7442-F7443)*efromH2)</f>
        <v>2.4084943230000002</v>
      </c>
      <c r="F7443" s="37" cm="1">
        <f t="array" ref="F7443">_xlfn.IFS(C7443&gt;(D7443+maxpout),MIN(max_storage,F7442+MIN(elyscap,(C7443-D7443+maxpout))*H2in),C7443&gt;(D7443-minpout),F7442,C7443&lt;=(D7443-minpout),MAX(0,F7442+(C7443-(D7443-minpout))*H2out))</f>
        <v>27.359550618149278</v>
      </c>
      <c r="G7443" s="37">
        <f>MAX(0,F7442+MIN(elyscap,(C7443-D7443+maxpout))*H2in - max_storage)</f>
        <v>0</v>
      </c>
      <c r="H7443" s="17"/>
      <c r="AQ7443" s="51">
        <v>8971.7416789766976</v>
      </c>
    </row>
    <row r="7444" spans="1:43" x14ac:dyDescent="0.25">
      <c r="A7444" s="2">
        <v>44141.083333333299</v>
      </c>
      <c r="B7444" s="22">
        <v>5968451.1869999999</v>
      </c>
      <c r="C7444" s="47">
        <f t="shared" si="114"/>
        <v>5.9684511870000003</v>
      </c>
      <c r="D7444" s="47">
        <f>IF($J$13="Yes", D7443+$J$14*(C7444-D7443),$J$12)</f>
        <v>2.4</v>
      </c>
      <c r="E7444" s="47" cm="1">
        <f t="array" ref="E7444">_xlfn.IFS(C7444&gt;(D7444+maxpout),MAX(C7444-elyscap,D7444+maxpout),C7444&gt;D7444-minpout,C7444,C7444&lt;=D7444-minpout,C7444+(F7443-F7444)*efromH2)</f>
        <v>2.4</v>
      </c>
      <c r="F7444" s="37" cm="1">
        <f t="array" ref="F7444">_xlfn.IFS(C7444&gt;(D7444+maxpout),MIN(max_storage,F7443+MIN(elyscap,(C7444-D7444+maxpout))*H2in),C7444&gt;(D7444-minpout),F7443,C7444&lt;=(D7444-minpout),MAX(0,F7443+(C7444-(D7444-minpout))*H2out))</f>
        <v>27.430919641889279</v>
      </c>
      <c r="G7444" s="37">
        <f>MAX(0,F7443+MIN(elyscap,(C7444-D7444+maxpout))*H2in - max_storage)</f>
        <v>0</v>
      </c>
      <c r="H7444" s="17"/>
      <c r="AQ7444" s="51">
        <v>8553.85951754704</v>
      </c>
    </row>
    <row r="7445" spans="1:43" x14ac:dyDescent="0.25">
      <c r="A7445" s="2">
        <v>44141.125</v>
      </c>
      <c r="B7445" s="22">
        <v>5889297.6009999998</v>
      </c>
      <c r="C7445" s="47">
        <f t="shared" si="114"/>
        <v>5.889297601</v>
      </c>
      <c r="D7445" s="47">
        <f>IF($J$13="Yes", D7444+$J$14*(C7445-D7444),$J$12)</f>
        <v>2.4</v>
      </c>
      <c r="E7445" s="47" cm="1">
        <f t="array" ref="E7445">_xlfn.IFS(C7445&gt;(D7445+maxpout),MAX(C7445-elyscap,D7445+maxpout),C7445&gt;D7445-minpout,C7445,C7445&lt;=D7445-minpout,C7445+(F7444-F7445)*efromH2)</f>
        <v>2.4</v>
      </c>
      <c r="F7445" s="37" cm="1">
        <f t="array" ref="F7445">_xlfn.IFS(C7445&gt;(D7445+maxpout),MIN(max_storage,F7444+MIN(elyscap,(C7445-D7445+maxpout))*H2in),C7445&gt;(D7445-minpout),F7444,C7445&lt;=(D7445-minpout),MAX(0,F7444+(C7445-(D7445-minpout))*H2out))</f>
        <v>27.500705593909277</v>
      </c>
      <c r="G7445" s="37">
        <f>MAX(0,F7444+MIN(elyscap,(C7445-D7445+maxpout))*H2in - max_storage)</f>
        <v>0</v>
      </c>
      <c r="H7445" s="17"/>
      <c r="AQ7445" s="51">
        <v>8241.593127733282</v>
      </c>
    </row>
    <row r="7446" spans="1:43" x14ac:dyDescent="0.25">
      <c r="A7446" s="2">
        <v>44141.166666666701</v>
      </c>
      <c r="B7446" s="22">
        <v>5991248.1809999999</v>
      </c>
      <c r="C7446" s="47">
        <f t="shared" si="114"/>
        <v>5.9912481809999996</v>
      </c>
      <c r="D7446" s="47">
        <f>IF($J$13="Yes", D7445+$J$14*(C7446-D7445),$J$12)</f>
        <v>2.4</v>
      </c>
      <c r="E7446" s="47" cm="1">
        <f t="array" ref="E7446">_xlfn.IFS(C7446&gt;(D7446+maxpout),MAX(C7446-elyscap,D7446+maxpout),C7446&gt;D7446-minpout,C7446,C7446&lt;=D7446-minpout,C7446+(F7445-F7446)*efromH2)</f>
        <v>2.4</v>
      </c>
      <c r="F7446" s="37" cm="1">
        <f t="array" ref="F7446">_xlfn.IFS(C7446&gt;(D7446+maxpout),MIN(max_storage,F7445+MIN(elyscap,(C7446-D7446+maxpout))*H2in),C7446&gt;(D7446-minpout),F7445,C7446&lt;=(D7446-minpout),MAX(0,F7445+(C7446-(D7446-minpout))*H2out))</f>
        <v>27.572530557529277</v>
      </c>
      <c r="G7446" s="37">
        <f>MAX(0,F7445+MIN(elyscap,(C7446-D7446+maxpout))*H2in - max_storage)</f>
        <v>0</v>
      </c>
      <c r="H7446" s="17"/>
      <c r="AQ7446" s="51">
        <v>7800.0428536282534</v>
      </c>
    </row>
    <row r="7447" spans="1:43" x14ac:dyDescent="0.25">
      <c r="A7447" s="2">
        <v>44141.208333333299</v>
      </c>
      <c r="B7447" s="22">
        <v>5875267.8760000002</v>
      </c>
      <c r="C7447" s="47">
        <f t="shared" si="114"/>
        <v>5.8752678760000006</v>
      </c>
      <c r="D7447" s="47">
        <f>IF($J$13="Yes", D7446+$J$14*(C7447-D7446),$J$12)</f>
        <v>2.4</v>
      </c>
      <c r="E7447" s="47" cm="1">
        <f t="array" ref="E7447">_xlfn.IFS(C7447&gt;(D7447+maxpout),MAX(C7447-elyscap,D7447+maxpout),C7447&gt;D7447-minpout,C7447,C7447&lt;=D7447-minpout,C7447+(F7446-F7447)*efromH2)</f>
        <v>2.4</v>
      </c>
      <c r="F7447" s="37" cm="1">
        <f t="array" ref="F7447">_xlfn.IFS(C7447&gt;(D7447+maxpout),MIN(max_storage,F7446+MIN(elyscap,(C7447-D7447+maxpout))*H2in),C7447&gt;(D7447-minpout),F7446,C7447&lt;=(D7447-minpout),MAX(0,F7446+(C7447-(D7447-minpout))*H2out))</f>
        <v>27.642035915049277</v>
      </c>
      <c r="G7447" s="37">
        <f>MAX(0,F7446+MIN(elyscap,(C7447-D7447+maxpout))*H2in - max_storage)</f>
        <v>0</v>
      </c>
      <c r="H7447" s="17"/>
      <c r="AQ7447" s="51">
        <v>7186.7078907503756</v>
      </c>
    </row>
    <row r="7448" spans="1:43" x14ac:dyDescent="0.25">
      <c r="A7448" s="2">
        <v>44141.25</v>
      </c>
      <c r="B7448" s="22">
        <v>5701325.5920000002</v>
      </c>
      <c r="C7448" s="47">
        <f t="shared" si="114"/>
        <v>5.7013255919999999</v>
      </c>
      <c r="D7448" s="47">
        <f>IF($J$13="Yes", D7447+$J$14*(C7448-D7447),$J$12)</f>
        <v>2.4</v>
      </c>
      <c r="E7448" s="47" cm="1">
        <f t="array" ref="E7448">_xlfn.IFS(C7448&gt;(D7448+maxpout),MAX(C7448-elyscap,D7448+maxpout),C7448&gt;D7448-minpout,C7448,C7448&lt;=D7448-minpout,C7448+(F7447-F7448)*efromH2)</f>
        <v>2.4</v>
      </c>
      <c r="F7448" s="37" cm="1">
        <f t="array" ref="F7448">_xlfn.IFS(C7448&gt;(D7448+maxpout),MIN(max_storage,F7447+MIN(elyscap,(C7448-D7448+maxpout))*H2in),C7448&gt;(D7448-minpout),F7447,C7448&lt;=(D7448-minpout),MAX(0,F7447+(C7448-(D7448-minpout))*H2out))</f>
        <v>27.708062426889278</v>
      </c>
      <c r="G7448" s="37">
        <f>MAX(0,F7447+MIN(elyscap,(C7448-D7448+maxpout))*H2in - max_storage)</f>
        <v>0</v>
      </c>
      <c r="H7448" s="17"/>
      <c r="AQ7448" s="51">
        <v>6704.6927788455196</v>
      </c>
    </row>
    <row r="7449" spans="1:43" x14ac:dyDescent="0.25">
      <c r="A7449" s="2">
        <v>44141.291666666701</v>
      </c>
      <c r="B7449" s="22">
        <v>5814616.8629999999</v>
      </c>
      <c r="C7449" s="47">
        <f t="shared" si="114"/>
        <v>5.8146168629999995</v>
      </c>
      <c r="D7449" s="47">
        <f>IF($J$13="Yes", D7448+$J$14*(C7449-D7448),$J$12)</f>
        <v>2.4</v>
      </c>
      <c r="E7449" s="47" cm="1">
        <f t="array" ref="E7449">_xlfn.IFS(C7449&gt;(D7449+maxpout),MAX(C7449-elyscap,D7449+maxpout),C7449&gt;D7449-minpout,C7449,C7449&lt;=D7449-minpout,C7449+(F7448-F7449)*efromH2)</f>
        <v>2.4</v>
      </c>
      <c r="F7449" s="37" cm="1">
        <f t="array" ref="F7449">_xlfn.IFS(C7449&gt;(D7449+maxpout),MIN(max_storage,F7448+MIN(elyscap,(C7449-D7449+maxpout))*H2in),C7449&gt;(D7449-minpout),F7448,C7449&lt;=(D7449-minpout),MAX(0,F7448+(C7449-(D7449-minpout))*H2out))</f>
        <v>27.776354764149279</v>
      </c>
      <c r="G7449" s="37">
        <f>MAX(0,F7448+MIN(elyscap,(C7449-D7449+maxpout))*H2in - max_storage)</f>
        <v>0</v>
      </c>
      <c r="H7449" s="17"/>
      <c r="AQ7449" s="51">
        <v>6367.2313013450776</v>
      </c>
    </row>
    <row r="7450" spans="1:43" x14ac:dyDescent="0.25">
      <c r="A7450" s="2">
        <v>44141.333333333299</v>
      </c>
      <c r="B7450" s="22">
        <v>5915832.6919999998</v>
      </c>
      <c r="C7450" s="47">
        <f t="shared" si="114"/>
        <v>5.9158326919999995</v>
      </c>
      <c r="D7450" s="47">
        <f>IF($J$13="Yes", D7449+$J$14*(C7450-D7449),$J$12)</f>
        <v>2.4</v>
      </c>
      <c r="E7450" s="47" cm="1">
        <f t="array" ref="E7450">_xlfn.IFS(C7450&gt;(D7450+maxpout),MAX(C7450-elyscap,D7450+maxpout),C7450&gt;D7450-minpout,C7450,C7450&lt;=D7450-minpout,C7450+(F7449-F7450)*efromH2)</f>
        <v>2.4</v>
      </c>
      <c r="F7450" s="37" cm="1">
        <f t="array" ref="F7450">_xlfn.IFS(C7450&gt;(D7450+maxpout),MIN(max_storage,F7449+MIN(elyscap,(C7450-D7450+maxpout))*H2in),C7450&gt;(D7450-minpout),F7449,C7450&lt;=(D7450-minpout),MAX(0,F7449+(C7450-(D7450-minpout))*H2out))</f>
        <v>27.846671417989278</v>
      </c>
      <c r="G7450" s="37">
        <f>MAX(0,F7449+MIN(elyscap,(C7450-D7450+maxpout))*H2in - max_storage)</f>
        <v>0</v>
      </c>
      <c r="H7450" s="17"/>
      <c r="AQ7450" s="51">
        <v>5817.520297271958</v>
      </c>
    </row>
    <row r="7451" spans="1:43" x14ac:dyDescent="0.25">
      <c r="A7451" s="2">
        <v>44141.375</v>
      </c>
      <c r="B7451" s="22">
        <v>5474918.9979999997</v>
      </c>
      <c r="C7451" s="47">
        <f t="shared" si="114"/>
        <v>5.4749189979999997</v>
      </c>
      <c r="D7451" s="47">
        <f>IF($J$13="Yes", D7450+$J$14*(C7451-D7450),$J$12)</f>
        <v>2.4</v>
      </c>
      <c r="E7451" s="47" cm="1">
        <f t="array" ref="E7451">_xlfn.IFS(C7451&gt;(D7451+maxpout),MAX(C7451-elyscap,D7451+maxpout),C7451&gt;D7451-minpout,C7451,C7451&lt;=D7451-minpout,C7451+(F7450-F7451)*efromH2)</f>
        <v>2.4</v>
      </c>
      <c r="F7451" s="37" cm="1">
        <f t="array" ref="F7451">_xlfn.IFS(C7451&gt;(D7451+maxpout),MIN(max_storage,F7450+MIN(elyscap,(C7451-D7451+maxpout))*H2in),C7451&gt;(D7451-minpout),F7450,C7451&lt;=(D7451-minpout),MAX(0,F7450+(C7451-(D7451-minpout))*H2out))</f>
        <v>27.908169797949277</v>
      </c>
      <c r="G7451" s="37">
        <f>MAX(0,F7450+MIN(elyscap,(C7451-D7451+maxpout))*H2in - max_storage)</f>
        <v>0</v>
      </c>
      <c r="H7451" s="17"/>
      <c r="AQ7451" s="51">
        <v>5023.4932913885641</v>
      </c>
    </row>
    <row r="7452" spans="1:43" x14ac:dyDescent="0.25">
      <c r="A7452" s="2">
        <v>44141.416666666701</v>
      </c>
      <c r="B7452" s="22">
        <v>5308644.9450000003</v>
      </c>
      <c r="C7452" s="47">
        <f t="shared" si="114"/>
        <v>5.3086449450000002</v>
      </c>
      <c r="D7452" s="47">
        <f>IF($J$13="Yes", D7451+$J$14*(C7452-D7451),$J$12)</f>
        <v>2.4</v>
      </c>
      <c r="E7452" s="47" cm="1">
        <f t="array" ref="E7452">_xlfn.IFS(C7452&gt;(D7452+maxpout),MAX(C7452-elyscap,D7452+maxpout),C7452&gt;D7452-minpout,C7452,C7452&lt;=D7452-minpout,C7452+(F7451-F7452)*efromH2)</f>
        <v>2.4</v>
      </c>
      <c r="F7452" s="37" cm="1">
        <f t="array" ref="F7452">_xlfn.IFS(C7452&gt;(D7452+maxpout),MIN(max_storage,F7451+MIN(elyscap,(C7452-D7452+maxpout))*H2in),C7452&gt;(D7452-minpout),F7451,C7452&lt;=(D7452-minpout),MAX(0,F7451+(C7452-(D7452-minpout))*H2out))</f>
        <v>27.966342696849278</v>
      </c>
      <c r="G7452" s="37">
        <f>MAX(0,F7451+MIN(elyscap,(C7452-D7452+maxpout))*H2in - max_storage)</f>
        <v>0</v>
      </c>
      <c r="H7452" s="17"/>
      <c r="AQ7452" s="51">
        <v>3658.3776312736513</v>
      </c>
    </row>
    <row r="7453" spans="1:43" x14ac:dyDescent="0.25">
      <c r="A7453" s="2">
        <v>44141.458333333299</v>
      </c>
      <c r="B7453" s="22">
        <v>5219386.1279999996</v>
      </c>
      <c r="C7453" s="47">
        <f t="shared" si="114"/>
        <v>5.2193861279999991</v>
      </c>
      <c r="D7453" s="47">
        <f>IF($J$13="Yes", D7452+$J$14*(C7453-D7452),$J$12)</f>
        <v>2.4</v>
      </c>
      <c r="E7453" s="47" cm="1">
        <f t="array" ref="E7453">_xlfn.IFS(C7453&gt;(D7453+maxpout),MAX(C7453-elyscap,D7453+maxpout),C7453&gt;D7453-minpout,C7453,C7453&lt;=D7453-minpout,C7453+(F7452-F7453)*efromH2)</f>
        <v>2.4</v>
      </c>
      <c r="F7453" s="37" cm="1">
        <f t="array" ref="F7453">_xlfn.IFS(C7453&gt;(D7453+maxpout),MIN(max_storage,F7452+MIN(elyscap,(C7453-D7453+maxpout))*H2in),C7453&gt;(D7453-minpout),F7452,C7453&lt;=(D7453-minpout),MAX(0,F7452+(C7453-(D7453-minpout))*H2out))</f>
        <v>28.022730419409278</v>
      </c>
      <c r="G7453" s="37">
        <f>MAX(0,F7452+MIN(elyscap,(C7453-D7453+maxpout))*H2in - max_storage)</f>
        <v>0</v>
      </c>
      <c r="H7453" s="17"/>
      <c r="AQ7453" s="51">
        <v>2759.752837115233</v>
      </c>
    </row>
    <row r="7454" spans="1:43" x14ac:dyDescent="0.25">
      <c r="A7454" s="2">
        <v>44141.5</v>
      </c>
      <c r="B7454" s="22">
        <v>5064278.6890000002</v>
      </c>
      <c r="C7454" s="47">
        <f t="shared" si="114"/>
        <v>5.064278689</v>
      </c>
      <c r="D7454" s="47">
        <f>IF($J$13="Yes", D7453+$J$14*(C7454-D7453),$J$12)</f>
        <v>2.4</v>
      </c>
      <c r="E7454" s="47" cm="1">
        <f t="array" ref="E7454">_xlfn.IFS(C7454&gt;(D7454+maxpout),MAX(C7454-elyscap,D7454+maxpout),C7454&gt;D7454-minpout,C7454,C7454&lt;=D7454-minpout,C7454+(F7453-F7454)*efromH2)</f>
        <v>2.4</v>
      </c>
      <c r="F7454" s="37" cm="1">
        <f t="array" ref="F7454">_xlfn.IFS(C7454&gt;(D7454+maxpout),MIN(max_storage,F7453+MIN(elyscap,(C7454-D7454+maxpout))*H2in),C7454&gt;(D7454-minpout),F7453,C7454&lt;=(D7454-minpout),MAX(0,F7453+(C7454-(D7454-minpout))*H2out))</f>
        <v>28.076015993189277</v>
      </c>
      <c r="G7454" s="37">
        <f>MAX(0,F7453+MIN(elyscap,(C7454-D7454+maxpout))*H2in - max_storage)</f>
        <v>0</v>
      </c>
      <c r="H7454" s="17"/>
      <c r="AQ7454" s="51">
        <v>2438.0701013983708</v>
      </c>
    </row>
    <row r="7455" spans="1:43" x14ac:dyDescent="0.25">
      <c r="A7455" s="2">
        <v>44141.541666666701</v>
      </c>
      <c r="B7455" s="22">
        <v>5160063.2680000002</v>
      </c>
      <c r="C7455" s="47">
        <f t="shared" si="114"/>
        <v>5.160063268</v>
      </c>
      <c r="D7455" s="47">
        <f>IF($J$13="Yes", D7454+$J$14*(C7455-D7454),$J$12)</f>
        <v>2.4</v>
      </c>
      <c r="E7455" s="47" cm="1">
        <f t="array" ref="E7455">_xlfn.IFS(C7455&gt;(D7455+maxpout),MAX(C7455-elyscap,D7455+maxpout),C7455&gt;D7455-minpout,C7455,C7455&lt;=D7455-minpout,C7455+(F7454-F7455)*efromH2)</f>
        <v>2.4</v>
      </c>
      <c r="F7455" s="37" cm="1">
        <f t="array" ref="F7455">_xlfn.IFS(C7455&gt;(D7455+maxpout),MIN(max_storage,F7454+MIN(elyscap,(C7455-D7455+maxpout))*H2in),C7455&gt;(D7455-minpout),F7454,C7455&lt;=(D7455-minpout),MAX(0,F7454+(C7455-(D7455-minpout))*H2out))</f>
        <v>28.131217258549277</v>
      </c>
      <c r="G7455" s="37">
        <f>MAX(0,F7454+MIN(elyscap,(C7455-D7455+maxpout))*H2in - max_storage)</f>
        <v>0</v>
      </c>
      <c r="H7455" s="17"/>
      <c r="AQ7455" s="51">
        <v>2299.3698712039959</v>
      </c>
    </row>
    <row r="7456" spans="1:43" x14ac:dyDescent="0.25">
      <c r="A7456" s="2">
        <v>44141.583333333299</v>
      </c>
      <c r="B7456" s="22">
        <v>5070809.8439999996</v>
      </c>
      <c r="C7456" s="47">
        <f t="shared" si="114"/>
        <v>5.0708098439999993</v>
      </c>
      <c r="D7456" s="47">
        <f>IF($J$13="Yes", D7455+$J$14*(C7456-D7455),$J$12)</f>
        <v>2.4</v>
      </c>
      <c r="E7456" s="47" cm="1">
        <f t="array" ref="E7456">_xlfn.IFS(C7456&gt;(D7456+maxpout),MAX(C7456-elyscap,D7456+maxpout),C7456&gt;D7456-minpout,C7456,C7456&lt;=D7456-minpout,C7456+(F7455-F7456)*efromH2)</f>
        <v>2.4</v>
      </c>
      <c r="F7456" s="37" cm="1">
        <f t="array" ref="F7456">_xlfn.IFS(C7456&gt;(D7456+maxpout),MIN(max_storage,F7455+MIN(elyscap,(C7456-D7456+maxpout))*H2in),C7456&gt;(D7456-minpout),F7455,C7456&lt;=(D7456-minpout),MAX(0,F7455+(C7456-(D7456-minpout))*H2out))</f>
        <v>28.184633455429278</v>
      </c>
      <c r="G7456" s="37">
        <f>MAX(0,F7455+MIN(elyscap,(C7456-D7456+maxpout))*H2in - max_storage)</f>
        <v>0</v>
      </c>
      <c r="H7456" s="17"/>
      <c r="AQ7456" s="51">
        <v>2287.1540711134821</v>
      </c>
    </row>
    <row r="7457" spans="1:43" x14ac:dyDescent="0.25">
      <c r="A7457" s="2">
        <v>44141.625</v>
      </c>
      <c r="B7457" s="22">
        <v>4988255.523</v>
      </c>
      <c r="C7457" s="47">
        <f t="shared" si="114"/>
        <v>4.9882555230000003</v>
      </c>
      <c r="D7457" s="47">
        <f>IF($J$13="Yes", D7456+$J$14*(C7457-D7456),$J$12)</f>
        <v>2.4</v>
      </c>
      <c r="E7457" s="47" cm="1">
        <f t="array" ref="E7457">_xlfn.IFS(C7457&gt;(D7457+maxpout),MAX(C7457-elyscap,D7457+maxpout),C7457&gt;D7457-minpout,C7457,C7457&lt;=D7457-minpout,C7457+(F7456-F7457)*efromH2)</f>
        <v>2.4</v>
      </c>
      <c r="F7457" s="37" cm="1">
        <f t="array" ref="F7457">_xlfn.IFS(C7457&gt;(D7457+maxpout),MIN(max_storage,F7456+MIN(elyscap,(C7457-D7457+maxpout))*H2in),C7457&gt;(D7457-minpout),F7456,C7457&lt;=(D7457-minpout),MAX(0,F7456+(C7457-(D7457-minpout))*H2out))</f>
        <v>28.236398565889278</v>
      </c>
      <c r="G7457" s="37">
        <f>MAX(0,F7456+MIN(elyscap,(C7457-D7457+maxpout))*H2in - max_storage)</f>
        <v>0</v>
      </c>
      <c r="H7457" s="17"/>
      <c r="AQ7457" s="51">
        <v>2420.7643846034762</v>
      </c>
    </row>
    <row r="7458" spans="1:43" x14ac:dyDescent="0.25">
      <c r="A7458" s="2">
        <v>44141.666666666701</v>
      </c>
      <c r="B7458" s="22">
        <v>5295872.449</v>
      </c>
      <c r="C7458" s="47">
        <f t="shared" si="114"/>
        <v>5.295872449</v>
      </c>
      <c r="D7458" s="47">
        <f>IF($J$13="Yes", D7457+$J$14*(C7458-D7457),$J$12)</f>
        <v>2.4</v>
      </c>
      <c r="E7458" s="47" cm="1">
        <f t="array" ref="E7458">_xlfn.IFS(C7458&gt;(D7458+maxpout),MAX(C7458-elyscap,D7458+maxpout),C7458&gt;D7458-minpout,C7458,C7458&lt;=D7458-minpout,C7458+(F7457-F7458)*efromH2)</f>
        <v>2.4</v>
      </c>
      <c r="F7458" s="37" cm="1">
        <f t="array" ref="F7458">_xlfn.IFS(C7458&gt;(D7458+maxpout),MIN(max_storage,F7457+MIN(elyscap,(C7458-D7458+maxpout))*H2in),C7458&gt;(D7458-minpout),F7457,C7458&lt;=(D7458-minpout),MAX(0,F7457+(C7458-(D7458-minpout))*H2out))</f>
        <v>28.294316014869278</v>
      </c>
      <c r="G7458" s="37">
        <f>MAX(0,F7457+MIN(elyscap,(C7458-D7458+maxpout))*H2in - max_storage)</f>
        <v>0</v>
      </c>
      <c r="H7458" s="17"/>
      <c r="AQ7458" s="51">
        <v>3121.9004106319221</v>
      </c>
    </row>
    <row r="7459" spans="1:43" x14ac:dyDescent="0.25">
      <c r="A7459" s="2">
        <v>44141.708333333299</v>
      </c>
      <c r="B7459" s="22">
        <v>5511640.182</v>
      </c>
      <c r="C7459" s="47">
        <f t="shared" si="114"/>
        <v>5.5116401819999998</v>
      </c>
      <c r="D7459" s="47">
        <f>IF($J$13="Yes", D7458+$J$14*(C7459-D7458),$J$12)</f>
        <v>2.4</v>
      </c>
      <c r="E7459" s="47" cm="1">
        <f t="array" ref="E7459">_xlfn.IFS(C7459&gt;(D7459+maxpout),MAX(C7459-elyscap,D7459+maxpout),C7459&gt;D7459-minpout,C7459,C7459&lt;=D7459-minpout,C7459+(F7458-F7459)*efromH2)</f>
        <v>2.4</v>
      </c>
      <c r="F7459" s="37" cm="1">
        <f t="array" ref="F7459">_xlfn.IFS(C7459&gt;(D7459+maxpout),MIN(max_storage,F7458+MIN(elyscap,(C7459-D7459+maxpout))*H2in),C7459&gt;(D7459-minpout),F7458,C7459&lt;=(D7459-minpout),MAX(0,F7458+(C7459-(D7459-minpout))*H2out))</f>
        <v>28.356548818509278</v>
      </c>
      <c r="G7459" s="37">
        <f>MAX(0,F7458+MIN(elyscap,(C7459-D7459+maxpout))*H2in - max_storage)</f>
        <v>0</v>
      </c>
      <c r="H7459" s="17"/>
      <c r="AQ7459" s="51">
        <v>4490.0700207694636</v>
      </c>
    </row>
    <row r="7460" spans="1:43" x14ac:dyDescent="0.25">
      <c r="A7460" s="2">
        <v>44141.75</v>
      </c>
      <c r="B7460" s="22">
        <v>5358733.54</v>
      </c>
      <c r="C7460" s="47">
        <f t="shared" si="114"/>
        <v>5.3587335400000002</v>
      </c>
      <c r="D7460" s="47">
        <f>IF($J$13="Yes", D7459+$J$14*(C7460-D7459),$J$12)</f>
        <v>2.4</v>
      </c>
      <c r="E7460" s="47" cm="1">
        <f t="array" ref="E7460">_xlfn.IFS(C7460&gt;(D7460+maxpout),MAX(C7460-elyscap,D7460+maxpout),C7460&gt;D7460-minpout,C7460,C7460&lt;=D7460-minpout,C7460+(F7459-F7460)*efromH2)</f>
        <v>2.4</v>
      </c>
      <c r="F7460" s="37" cm="1">
        <f t="array" ref="F7460">_xlfn.IFS(C7460&gt;(D7460+maxpout),MIN(max_storage,F7459+MIN(elyscap,(C7460-D7460+maxpout))*H2in),C7460&gt;(D7460-minpout),F7459,C7460&lt;=(D7460-minpout),MAX(0,F7459+(C7460-(D7460-minpout))*H2out))</f>
        <v>28.415723489309279</v>
      </c>
      <c r="G7460" s="37">
        <f>MAX(0,F7459+MIN(elyscap,(C7460-D7460+maxpout))*H2in - max_storage)</f>
        <v>0</v>
      </c>
      <c r="H7460" s="17"/>
      <c r="AQ7460" s="51">
        <v>5832.7900473851005</v>
      </c>
    </row>
    <row r="7461" spans="1:43" x14ac:dyDescent="0.25">
      <c r="A7461" s="2">
        <v>44141.791666666701</v>
      </c>
      <c r="B7461" s="22">
        <v>4950743.3320000004</v>
      </c>
      <c r="C7461" s="47">
        <f t="shared" si="114"/>
        <v>4.9507433320000001</v>
      </c>
      <c r="D7461" s="47">
        <f>IF($J$13="Yes", D7460+$J$14*(C7461-D7460),$J$12)</f>
        <v>2.4</v>
      </c>
      <c r="E7461" s="47" cm="1">
        <f t="array" ref="E7461">_xlfn.IFS(C7461&gt;(D7461+maxpout),MAX(C7461-elyscap,D7461+maxpout),C7461&gt;D7461-minpout,C7461,C7461&lt;=D7461-minpout,C7461+(F7460-F7461)*efromH2)</f>
        <v>2.4</v>
      </c>
      <c r="F7461" s="37" cm="1">
        <f t="array" ref="F7461">_xlfn.IFS(C7461&gt;(D7461+maxpout),MIN(max_storage,F7460+MIN(elyscap,(C7461-D7461+maxpout))*H2in),C7461&gt;(D7461-minpout),F7460,C7461&lt;=(D7461-minpout),MAX(0,F7460+(C7461-(D7461-minpout))*H2out))</f>
        <v>28.466738355949278</v>
      </c>
      <c r="G7461" s="37">
        <f>MAX(0,F7460+MIN(elyscap,(C7461-D7461+maxpout))*H2in - max_storage)</f>
        <v>0</v>
      </c>
      <c r="H7461" s="17"/>
      <c r="AQ7461" s="51">
        <v>6828.377754761972</v>
      </c>
    </row>
    <row r="7462" spans="1:43" x14ac:dyDescent="0.25">
      <c r="A7462" s="2">
        <v>44141.833333333299</v>
      </c>
      <c r="B7462" s="22">
        <v>4878830.0310000004</v>
      </c>
      <c r="C7462" s="47">
        <f t="shared" si="114"/>
        <v>4.8788300310000006</v>
      </c>
      <c r="D7462" s="47">
        <f>IF($J$13="Yes", D7461+$J$14*(C7462-D7461),$J$12)</f>
        <v>2.4</v>
      </c>
      <c r="E7462" s="47" cm="1">
        <f t="array" ref="E7462">_xlfn.IFS(C7462&gt;(D7462+maxpout),MAX(C7462-elyscap,D7462+maxpout),C7462&gt;D7462-minpout,C7462,C7462&lt;=D7462-minpout,C7462+(F7461-F7462)*efromH2)</f>
        <v>2.4</v>
      </c>
      <c r="F7462" s="37" cm="1">
        <f t="array" ref="F7462">_xlfn.IFS(C7462&gt;(D7462+maxpout),MIN(max_storage,F7461+MIN(elyscap,(C7462-D7462+maxpout))*H2in),C7462&gt;(D7462-minpout),F7461,C7462&lt;=(D7462-minpout),MAX(0,F7461+(C7462-(D7462-minpout))*H2out))</f>
        <v>28.516314956569278</v>
      </c>
      <c r="G7462" s="37">
        <f>MAX(0,F7461+MIN(elyscap,(C7462-D7462+maxpout))*H2in - max_storage)</f>
        <v>0</v>
      </c>
      <c r="H7462" s="17"/>
      <c r="AQ7462" s="51">
        <v>7489.5579346610284</v>
      </c>
    </row>
    <row r="7463" spans="1:43" x14ac:dyDescent="0.25">
      <c r="A7463" s="2">
        <v>44141.875</v>
      </c>
      <c r="B7463" s="22">
        <v>4503855.5089999996</v>
      </c>
      <c r="C7463" s="47">
        <f t="shared" si="114"/>
        <v>4.5038555089999992</v>
      </c>
      <c r="D7463" s="47">
        <f>IF($J$13="Yes", D7462+$J$14*(C7463-D7462),$J$12)</f>
        <v>2.4</v>
      </c>
      <c r="E7463" s="47" cm="1">
        <f t="array" ref="E7463">_xlfn.IFS(C7463&gt;(D7463+maxpout),MAX(C7463-elyscap,D7463+maxpout),C7463&gt;D7463-minpout,C7463,C7463&lt;=D7463-minpout,C7463+(F7462-F7463)*efromH2)</f>
        <v>2.4</v>
      </c>
      <c r="F7463" s="37" cm="1">
        <f t="array" ref="F7463">_xlfn.IFS(C7463&gt;(D7463+maxpout),MIN(max_storage,F7462+MIN(elyscap,(C7463-D7463+maxpout))*H2in),C7463&gt;(D7463-minpout),F7462,C7463&lt;=(D7463-minpout),MAX(0,F7462+(C7463-(D7463-minpout))*H2out))</f>
        <v>28.558392066749278</v>
      </c>
      <c r="G7463" s="37">
        <f>MAX(0,F7462+MIN(elyscap,(C7463-D7463+maxpout))*H2in - max_storage)</f>
        <v>0</v>
      </c>
      <c r="H7463" s="17"/>
      <c r="AQ7463" s="51">
        <v>8199.8558107573608</v>
      </c>
    </row>
    <row r="7464" spans="1:43" x14ac:dyDescent="0.25">
      <c r="A7464" s="2">
        <v>44141.916666666701</v>
      </c>
      <c r="B7464" s="22">
        <v>4320048.0489999996</v>
      </c>
      <c r="C7464" s="47">
        <f t="shared" si="114"/>
        <v>4.3200480489999995</v>
      </c>
      <c r="D7464" s="47">
        <f>IF($J$13="Yes", D7463+$J$14*(C7464-D7463),$J$12)</f>
        <v>2.4</v>
      </c>
      <c r="E7464" s="47" cm="1">
        <f t="array" ref="E7464">_xlfn.IFS(C7464&gt;(D7464+maxpout),MAX(C7464-elyscap,D7464+maxpout),C7464&gt;D7464-minpout,C7464,C7464&lt;=D7464-minpout,C7464+(F7463-F7464)*efromH2)</f>
        <v>2.4</v>
      </c>
      <c r="F7464" s="37" cm="1">
        <f t="array" ref="F7464">_xlfn.IFS(C7464&gt;(D7464+maxpout),MIN(max_storage,F7463+MIN(elyscap,(C7464-D7464+maxpout))*H2in),C7464&gt;(D7464-minpout),F7463,C7464&lt;=(D7464-minpout),MAX(0,F7463+(C7464-(D7464-minpout))*H2out))</f>
        <v>28.596793027729277</v>
      </c>
      <c r="G7464" s="37">
        <f>MAX(0,F7463+MIN(elyscap,(C7464-D7464+maxpout))*H2in - max_storage)</f>
        <v>0</v>
      </c>
      <c r="H7464" s="17"/>
      <c r="AQ7464" s="51">
        <v>8271.3691404539095</v>
      </c>
    </row>
    <row r="7465" spans="1:43" x14ac:dyDescent="0.25">
      <c r="A7465" s="2">
        <v>44141.958333333299</v>
      </c>
      <c r="B7465" s="22">
        <v>4305992.6849999996</v>
      </c>
      <c r="C7465" s="47">
        <f t="shared" si="114"/>
        <v>4.3059926849999997</v>
      </c>
      <c r="D7465" s="47">
        <f>IF($J$13="Yes", D7464+$J$14*(C7465-D7464),$J$12)</f>
        <v>2.4</v>
      </c>
      <c r="E7465" s="47" cm="1">
        <f t="array" ref="E7465">_xlfn.IFS(C7465&gt;(D7465+maxpout),MAX(C7465-elyscap,D7465+maxpout),C7465&gt;D7465-minpout,C7465,C7465&lt;=D7465-minpout,C7465+(F7464-F7465)*efromH2)</f>
        <v>2.4</v>
      </c>
      <c r="F7465" s="37" cm="1">
        <f t="array" ref="F7465">_xlfn.IFS(C7465&gt;(D7465+maxpout),MIN(max_storage,F7464+MIN(elyscap,(C7465-D7465+maxpout))*H2in),C7465&gt;(D7465-minpout),F7464,C7465&lt;=(D7465-minpout),MAX(0,F7464+(C7465-(D7465-minpout))*H2out))</f>
        <v>28.634912881429276</v>
      </c>
      <c r="G7465" s="37">
        <f>MAX(0,F7464+MIN(elyscap,(C7465-D7465+maxpout))*H2in - max_storage)</f>
        <v>0</v>
      </c>
      <c r="H7465" s="17"/>
      <c r="AQ7465" s="51">
        <v>8344.409445161773</v>
      </c>
    </row>
    <row r="7466" spans="1:43" x14ac:dyDescent="0.25">
      <c r="A7466" s="2">
        <v>44142</v>
      </c>
      <c r="B7466" s="22">
        <v>4450043.9129999997</v>
      </c>
      <c r="C7466" s="47">
        <f t="shared" si="114"/>
        <v>4.450043913</v>
      </c>
      <c r="D7466" s="47">
        <f>IF($J$13="Yes", D7465+$J$14*(C7466-D7465),$J$12)</f>
        <v>2.4</v>
      </c>
      <c r="E7466" s="47" cm="1">
        <f t="array" ref="E7466">_xlfn.IFS(C7466&gt;(D7466+maxpout),MAX(C7466-elyscap,D7466+maxpout),C7466&gt;D7466-minpout,C7466,C7466&lt;=D7466-minpout,C7466+(F7465-F7466)*efromH2)</f>
        <v>2.4</v>
      </c>
      <c r="F7466" s="37" cm="1">
        <f t="array" ref="F7466">_xlfn.IFS(C7466&gt;(D7466+maxpout),MIN(max_storage,F7465+MIN(elyscap,(C7466-D7466+maxpout))*H2in),C7466&gt;(D7466-minpout),F7465,C7466&lt;=(D7466-minpout),MAX(0,F7465+(C7466-(D7466-minpout))*H2out))</f>
        <v>28.675913759689276</v>
      </c>
      <c r="G7466" s="37">
        <f>MAX(0,F7465+MIN(elyscap,(C7466-D7466+maxpout))*H2in - max_storage)</f>
        <v>0</v>
      </c>
      <c r="H7466" s="17"/>
      <c r="AQ7466" s="51">
        <v>8286.8933864022711</v>
      </c>
    </row>
    <row r="7467" spans="1:43" x14ac:dyDescent="0.25">
      <c r="A7467" s="2">
        <v>44142.041666666701</v>
      </c>
      <c r="B7467" s="22">
        <v>4653840.8310000002</v>
      </c>
      <c r="C7467" s="47">
        <f t="shared" si="114"/>
        <v>4.6538408310000001</v>
      </c>
      <c r="D7467" s="47">
        <f>IF($J$13="Yes", D7466+$J$14*(C7467-D7466),$J$12)</f>
        <v>2.4</v>
      </c>
      <c r="E7467" s="47" cm="1">
        <f t="array" ref="E7467">_xlfn.IFS(C7467&gt;(D7467+maxpout),MAX(C7467-elyscap,D7467+maxpout),C7467&gt;D7467-minpout,C7467,C7467&lt;=D7467-minpout,C7467+(F7466-F7467)*efromH2)</f>
        <v>2.4</v>
      </c>
      <c r="F7467" s="37" cm="1">
        <f t="array" ref="F7467">_xlfn.IFS(C7467&gt;(D7467+maxpout),MIN(max_storage,F7466+MIN(elyscap,(C7467-D7467+maxpout))*H2in),C7467&gt;(D7467-minpout),F7466,C7467&lt;=(D7467-minpout),MAX(0,F7466+(C7467-(D7467-minpout))*H2out))</f>
        <v>28.720990576309276</v>
      </c>
      <c r="G7467" s="37">
        <f>MAX(0,F7466+MIN(elyscap,(C7467-D7467+maxpout))*H2in - max_storage)</f>
        <v>0</v>
      </c>
      <c r="H7467" s="17"/>
      <c r="AQ7467" s="51">
        <v>8300.3816656688796</v>
      </c>
    </row>
    <row r="7468" spans="1:43" x14ac:dyDescent="0.25">
      <c r="A7468" s="2">
        <v>44142.083333333299</v>
      </c>
      <c r="B7468" s="22">
        <v>4937564.4809999997</v>
      </c>
      <c r="C7468" s="47">
        <f t="shared" si="114"/>
        <v>4.9375644809999999</v>
      </c>
      <c r="D7468" s="47">
        <f>IF($J$13="Yes", D7467+$J$14*(C7468-D7467),$J$12)</f>
        <v>2.4</v>
      </c>
      <c r="E7468" s="47" cm="1">
        <f t="array" ref="E7468">_xlfn.IFS(C7468&gt;(D7468+maxpout),MAX(C7468-elyscap,D7468+maxpout),C7468&gt;D7468-minpout,C7468,C7468&lt;=D7468-minpout,C7468+(F7467-F7468)*efromH2)</f>
        <v>2.4</v>
      </c>
      <c r="F7468" s="37" cm="1">
        <f t="array" ref="F7468">_xlfn.IFS(C7468&gt;(D7468+maxpout),MIN(max_storage,F7467+MIN(elyscap,(C7468-D7468+maxpout))*H2in),C7468&gt;(D7468-minpout),F7467,C7468&lt;=(D7468-minpout),MAX(0,F7467+(C7468-(D7468-minpout))*H2out))</f>
        <v>28.771741865929275</v>
      </c>
      <c r="G7468" s="37">
        <f>MAX(0,F7467+MIN(elyscap,(C7468-D7468+maxpout))*H2in - max_storage)</f>
        <v>0</v>
      </c>
      <c r="H7468" s="17"/>
      <c r="AQ7468" s="51">
        <v>8478.274254486987</v>
      </c>
    </row>
    <row r="7469" spans="1:43" x14ac:dyDescent="0.25">
      <c r="A7469" s="2">
        <v>44142.125</v>
      </c>
      <c r="B7469" s="22">
        <v>5409280.4910000004</v>
      </c>
      <c r="C7469" s="47">
        <f t="shared" si="114"/>
        <v>5.4092804910000005</v>
      </c>
      <c r="D7469" s="47">
        <f>IF($J$13="Yes", D7468+$J$14*(C7469-D7468),$J$12)</f>
        <v>2.4</v>
      </c>
      <c r="E7469" s="47" cm="1">
        <f t="array" ref="E7469">_xlfn.IFS(C7469&gt;(D7469+maxpout),MAX(C7469-elyscap,D7469+maxpout),C7469&gt;D7469-minpout,C7469,C7469&lt;=D7469-minpout,C7469+(F7468-F7469)*efromH2)</f>
        <v>2.4</v>
      </c>
      <c r="F7469" s="37" cm="1">
        <f t="array" ref="F7469">_xlfn.IFS(C7469&gt;(D7469+maxpout),MIN(max_storage,F7468+MIN(elyscap,(C7469-D7469+maxpout))*H2in),C7469&gt;(D7469-minpout),F7468,C7469&lt;=(D7469-minpout),MAX(0,F7468+(C7469-(D7469-minpout))*H2out))</f>
        <v>28.831927475749275</v>
      </c>
      <c r="G7469" s="37">
        <f>MAX(0,F7468+MIN(elyscap,(C7469-D7469+maxpout))*H2in - max_storage)</f>
        <v>0</v>
      </c>
      <c r="H7469" s="17"/>
      <c r="AQ7469" s="51">
        <v>8455.3696293172725</v>
      </c>
    </row>
    <row r="7470" spans="1:43" x14ac:dyDescent="0.25">
      <c r="A7470" s="2">
        <v>44142.166666666701</v>
      </c>
      <c r="B7470" s="22">
        <v>5728989.7070000004</v>
      </c>
      <c r="C7470" s="47">
        <f t="shared" si="114"/>
        <v>5.7289897070000002</v>
      </c>
      <c r="D7470" s="47">
        <f>IF($J$13="Yes", D7469+$J$14*(C7470-D7469),$J$12)</f>
        <v>2.4</v>
      </c>
      <c r="E7470" s="47" cm="1">
        <f t="array" ref="E7470">_xlfn.IFS(C7470&gt;(D7470+maxpout),MAX(C7470-elyscap,D7470+maxpout),C7470&gt;D7470-minpout,C7470,C7470&lt;=D7470-minpout,C7470+(F7469-F7470)*efromH2)</f>
        <v>2.4</v>
      </c>
      <c r="F7470" s="37" cm="1">
        <f t="array" ref="F7470">_xlfn.IFS(C7470&gt;(D7470+maxpout),MIN(max_storage,F7469+MIN(elyscap,(C7470-D7470+maxpout))*H2in),C7470&gt;(D7470-minpout),F7469,C7470&lt;=(D7470-minpout),MAX(0,F7469+(C7470-(D7470-minpout))*H2out))</f>
        <v>28.898507269889276</v>
      </c>
      <c r="G7470" s="37">
        <f>MAX(0,F7469+MIN(elyscap,(C7470-D7470+maxpout))*H2in - max_storage)</f>
        <v>0</v>
      </c>
      <c r="H7470" s="17"/>
      <c r="AQ7470" s="51">
        <v>8439.8453833689109</v>
      </c>
    </row>
    <row r="7471" spans="1:43" x14ac:dyDescent="0.25">
      <c r="A7471" s="2">
        <v>44142.208333333299</v>
      </c>
      <c r="B7471" s="22">
        <v>5656137.6469999999</v>
      </c>
      <c r="C7471" s="47">
        <f t="shared" si="114"/>
        <v>5.6561376469999995</v>
      </c>
      <c r="D7471" s="47">
        <f>IF($J$13="Yes", D7470+$J$14*(C7471-D7470),$J$12)</f>
        <v>2.4</v>
      </c>
      <c r="E7471" s="47" cm="1">
        <f t="array" ref="E7471">_xlfn.IFS(C7471&gt;(D7471+maxpout),MAX(C7471-elyscap,D7471+maxpout),C7471&gt;D7471-minpout,C7471,C7471&lt;=D7471-minpout,C7471+(F7470-F7471)*efromH2)</f>
        <v>2.4</v>
      </c>
      <c r="F7471" s="37" cm="1">
        <f t="array" ref="F7471">_xlfn.IFS(C7471&gt;(D7471+maxpout),MIN(max_storage,F7470+MIN(elyscap,(C7471-D7471+maxpout))*H2in),C7471&gt;(D7471-minpout),F7470,C7471&lt;=(D7471-minpout),MAX(0,F7470+(C7471-(D7471-minpout))*H2out))</f>
        <v>28.963630022829275</v>
      </c>
      <c r="G7471" s="37">
        <f>MAX(0,F7470+MIN(elyscap,(C7471-D7471+maxpout))*H2in - max_storage)</f>
        <v>0</v>
      </c>
      <c r="H7471" s="17"/>
      <c r="AQ7471" s="51">
        <v>8772.9804316706304</v>
      </c>
    </row>
    <row r="7472" spans="1:43" x14ac:dyDescent="0.25">
      <c r="A7472" s="2">
        <v>44142.25</v>
      </c>
      <c r="B7472" s="22">
        <v>5608842.5880000005</v>
      </c>
      <c r="C7472" s="47">
        <f t="shared" si="114"/>
        <v>5.6088425880000008</v>
      </c>
      <c r="D7472" s="47">
        <f>IF($J$13="Yes", D7471+$J$14*(C7472-D7471),$J$12)</f>
        <v>2.4</v>
      </c>
      <c r="E7472" s="47" cm="1">
        <f t="array" ref="E7472">_xlfn.IFS(C7472&gt;(D7472+maxpout),MAX(C7472-elyscap,D7472+maxpout),C7472&gt;D7472-minpout,C7472,C7472&lt;=D7472-minpout,C7472+(F7471-F7472)*efromH2)</f>
        <v>2.4</v>
      </c>
      <c r="F7472" s="37" cm="1">
        <f t="array" ref="F7472">_xlfn.IFS(C7472&gt;(D7472+maxpout),MIN(max_storage,F7471+MIN(elyscap,(C7472-D7472+maxpout))*H2in),C7472&gt;(D7472-minpout),F7471,C7472&lt;=(D7472-minpout),MAX(0,F7471+(C7472-(D7472-minpout))*H2out))</f>
        <v>29.027806874589274</v>
      </c>
      <c r="G7472" s="37">
        <f>MAX(0,F7471+MIN(elyscap,(C7472-D7472+maxpout))*H2in - max_storage)</f>
        <v>0</v>
      </c>
      <c r="H7472" s="17"/>
      <c r="AQ7472" s="51">
        <v>8759.746648239241</v>
      </c>
    </row>
    <row r="7473" spans="1:43" x14ac:dyDescent="0.25">
      <c r="A7473" s="2">
        <v>44142.291666666701</v>
      </c>
      <c r="B7473" s="22">
        <v>5539765.0530000003</v>
      </c>
      <c r="C7473" s="47">
        <f t="shared" si="114"/>
        <v>5.539765053</v>
      </c>
      <c r="D7473" s="47">
        <f>IF($J$13="Yes", D7472+$J$14*(C7473-D7472),$J$12)</f>
        <v>2.4</v>
      </c>
      <c r="E7473" s="47" cm="1">
        <f t="array" ref="E7473">_xlfn.IFS(C7473&gt;(D7473+maxpout),MAX(C7473-elyscap,D7473+maxpout),C7473&gt;D7473-minpout,C7473,C7473&lt;=D7473-minpout,C7473+(F7472-F7473)*efromH2)</f>
        <v>2.4</v>
      </c>
      <c r="F7473" s="37" cm="1">
        <f t="array" ref="F7473">_xlfn.IFS(C7473&gt;(D7473+maxpout),MIN(max_storage,F7472+MIN(elyscap,(C7473-D7473+maxpout))*H2in),C7473&gt;(D7473-minpout),F7472,C7473&lt;=(D7473-minpout),MAX(0,F7472+(C7473-(D7473-minpout))*H2out))</f>
        <v>29.090602175649273</v>
      </c>
      <c r="G7473" s="37">
        <f>MAX(0,F7472+MIN(elyscap,(C7473-D7473+maxpout))*H2in - max_storage)</f>
        <v>0</v>
      </c>
      <c r="H7473" s="17"/>
      <c r="AQ7473" s="51">
        <v>8802.2474527208196</v>
      </c>
    </row>
    <row r="7474" spans="1:43" x14ac:dyDescent="0.25">
      <c r="A7474" s="2">
        <v>44142.333333333299</v>
      </c>
      <c r="B7474" s="22">
        <v>5287450.8260000004</v>
      </c>
      <c r="C7474" s="47">
        <f t="shared" si="114"/>
        <v>5.2874508260000006</v>
      </c>
      <c r="D7474" s="47">
        <f>IF($J$13="Yes", D7473+$J$14*(C7474-D7473),$J$12)</f>
        <v>2.4</v>
      </c>
      <c r="E7474" s="47" cm="1">
        <f t="array" ref="E7474">_xlfn.IFS(C7474&gt;(D7474+maxpout),MAX(C7474-elyscap,D7474+maxpout),C7474&gt;D7474-minpout,C7474,C7474&lt;=D7474-minpout,C7474+(F7473-F7474)*efromH2)</f>
        <v>2.4</v>
      </c>
      <c r="F7474" s="37" cm="1">
        <f t="array" ref="F7474">_xlfn.IFS(C7474&gt;(D7474+maxpout),MIN(max_storage,F7473+MIN(elyscap,(C7474-D7474+maxpout))*H2in),C7474&gt;(D7474-minpout),F7473,C7474&lt;=(D7474-minpout),MAX(0,F7473+(C7474-(D7474-minpout))*H2out))</f>
        <v>29.148351192169272</v>
      </c>
      <c r="G7474" s="37">
        <f>MAX(0,F7473+MIN(elyscap,(C7474-D7474+maxpout))*H2in - max_storage)</f>
        <v>0</v>
      </c>
      <c r="H7474" s="17"/>
      <c r="AQ7474" s="51">
        <v>8099.3299558458402</v>
      </c>
    </row>
    <row r="7475" spans="1:43" x14ac:dyDescent="0.25">
      <c r="A7475" s="2">
        <v>44142.375</v>
      </c>
      <c r="B7475" s="22">
        <v>5307027.72</v>
      </c>
      <c r="C7475" s="47">
        <f t="shared" si="114"/>
        <v>5.3070277199999998</v>
      </c>
      <c r="D7475" s="47">
        <f>IF($J$13="Yes", D7474+$J$14*(C7475-D7474),$J$12)</f>
        <v>2.4</v>
      </c>
      <c r="E7475" s="47" cm="1">
        <f t="array" ref="E7475">_xlfn.IFS(C7475&gt;(D7475+maxpout),MAX(C7475-elyscap,D7475+maxpout),C7475&gt;D7475-minpout,C7475,C7475&lt;=D7475-minpout,C7475+(F7474-F7475)*efromH2)</f>
        <v>2.4</v>
      </c>
      <c r="F7475" s="37" cm="1">
        <f t="array" ref="F7475">_xlfn.IFS(C7475&gt;(D7475+maxpout),MIN(max_storage,F7474+MIN(elyscap,(C7475-D7475+maxpout))*H2in),C7475&gt;(D7475-minpout),F7474,C7475&lt;=(D7475-minpout),MAX(0,F7474+(C7475-(D7475-minpout))*H2out))</f>
        <v>29.206491746569274</v>
      </c>
      <c r="G7475" s="37">
        <f>MAX(0,F7474+MIN(elyscap,(C7475-D7475+maxpout))*H2in - max_storage)</f>
        <v>0</v>
      </c>
      <c r="H7475" s="17"/>
      <c r="AQ7475" s="51">
        <v>6611.0383114849146</v>
      </c>
    </row>
    <row r="7476" spans="1:43" x14ac:dyDescent="0.25">
      <c r="A7476" s="2">
        <v>44142.416666666701</v>
      </c>
      <c r="B7476" s="22">
        <v>5426826.4199999999</v>
      </c>
      <c r="C7476" s="47">
        <f t="shared" si="114"/>
        <v>5.4268264200000003</v>
      </c>
      <c r="D7476" s="47">
        <f>IF($J$13="Yes", D7475+$J$14*(C7476-D7475),$J$12)</f>
        <v>2.4</v>
      </c>
      <c r="E7476" s="47" cm="1">
        <f t="array" ref="E7476">_xlfn.IFS(C7476&gt;(D7476+maxpout),MAX(C7476-elyscap,D7476+maxpout),C7476&gt;D7476-minpout,C7476,C7476&lt;=D7476-minpout,C7476+(F7475-F7476)*efromH2)</f>
        <v>2.4</v>
      </c>
      <c r="F7476" s="37" cm="1">
        <f t="array" ref="F7476">_xlfn.IFS(C7476&gt;(D7476+maxpout),MIN(max_storage,F7475+MIN(elyscap,(C7476-D7476+maxpout))*H2in),C7476&gt;(D7476-minpout),F7475,C7476&lt;=(D7476-minpout),MAX(0,F7475+(C7476-(D7476-minpout))*H2out))</f>
        <v>29.267028274969274</v>
      </c>
      <c r="G7476" s="37">
        <f>MAX(0,F7475+MIN(elyscap,(C7476-D7476+maxpout))*H2in - max_storage)</f>
        <v>0</v>
      </c>
      <c r="H7476" s="17"/>
      <c r="AQ7476" s="51">
        <v>4517.3010751378997</v>
      </c>
    </row>
    <row r="7477" spans="1:43" x14ac:dyDescent="0.25">
      <c r="A7477" s="2">
        <v>44142.458333333299</v>
      </c>
      <c r="B7477" s="22">
        <v>5346832.8269999996</v>
      </c>
      <c r="C7477" s="47">
        <f t="shared" si="114"/>
        <v>5.3468328269999992</v>
      </c>
      <c r="D7477" s="47">
        <f>IF($J$13="Yes", D7476+$J$14*(C7477-D7476),$J$12)</f>
        <v>2.4</v>
      </c>
      <c r="E7477" s="47" cm="1">
        <f t="array" ref="E7477">_xlfn.IFS(C7477&gt;(D7477+maxpout),MAX(C7477-elyscap,D7477+maxpout),C7477&gt;D7477-minpout,C7477,C7477&lt;=D7477-minpout,C7477+(F7476-F7477)*efromH2)</f>
        <v>2.4</v>
      </c>
      <c r="F7477" s="37" cm="1">
        <f t="array" ref="F7477">_xlfn.IFS(C7477&gt;(D7477+maxpout),MIN(max_storage,F7476+MIN(elyscap,(C7477-D7477+maxpout))*H2in),C7477&gt;(D7477-minpout),F7476,C7477&lt;=(D7477-minpout),MAX(0,F7476+(C7477-(D7477-minpout))*H2out))</f>
        <v>29.325964931509272</v>
      </c>
      <c r="G7477" s="37">
        <f>MAX(0,F7476+MIN(elyscap,(C7477-D7477+maxpout))*H2in - max_storage)</f>
        <v>0</v>
      </c>
      <c r="H7477" s="17"/>
      <c r="AQ7477" s="51">
        <v>2928.7380717006736</v>
      </c>
    </row>
    <row r="7478" spans="1:43" x14ac:dyDescent="0.25">
      <c r="A7478" s="2">
        <v>44142.5</v>
      </c>
      <c r="B7478" s="22">
        <v>5431779.2819999997</v>
      </c>
      <c r="C7478" s="47">
        <f t="shared" si="114"/>
        <v>5.4317792819999999</v>
      </c>
      <c r="D7478" s="47">
        <f>IF($J$13="Yes", D7477+$J$14*(C7478-D7477),$J$12)</f>
        <v>2.4</v>
      </c>
      <c r="E7478" s="47" cm="1">
        <f t="array" ref="E7478">_xlfn.IFS(C7478&gt;(D7478+maxpout),MAX(C7478-elyscap,D7478+maxpout),C7478&gt;D7478-minpout,C7478,C7478&lt;=D7478-minpout,C7478+(F7477-F7478)*efromH2)</f>
        <v>2.4</v>
      </c>
      <c r="F7478" s="37" cm="1">
        <f t="array" ref="F7478">_xlfn.IFS(C7478&gt;(D7478+maxpout),MIN(max_storage,F7477+MIN(elyscap,(C7478-D7478+maxpout))*H2in),C7478&gt;(D7478-minpout),F7477,C7478&lt;=(D7478-minpout),MAX(0,F7477+(C7478-(D7478-minpout))*H2out))</f>
        <v>29.386600517149272</v>
      </c>
      <c r="G7478" s="37">
        <f>MAX(0,F7477+MIN(elyscap,(C7478-D7478+maxpout))*H2in - max_storage)</f>
        <v>0</v>
      </c>
      <c r="H7478" s="17"/>
      <c r="AQ7478" s="51">
        <v>1875.1253138938619</v>
      </c>
    </row>
    <row r="7479" spans="1:43" x14ac:dyDescent="0.25">
      <c r="A7479" s="2">
        <v>44142.541666666701</v>
      </c>
      <c r="B7479" s="22">
        <v>5315865.2010000004</v>
      </c>
      <c r="C7479" s="47">
        <f t="shared" si="114"/>
        <v>5.3158652010000003</v>
      </c>
      <c r="D7479" s="47">
        <f>IF($J$13="Yes", D7478+$J$14*(C7479-D7478),$J$12)</f>
        <v>2.4</v>
      </c>
      <c r="E7479" s="47" cm="1">
        <f t="array" ref="E7479">_xlfn.IFS(C7479&gt;(D7479+maxpout),MAX(C7479-elyscap,D7479+maxpout),C7479&gt;D7479-minpout,C7479,C7479&lt;=D7479-minpout,C7479+(F7478-F7479)*efromH2)</f>
        <v>2.4</v>
      </c>
      <c r="F7479" s="37" cm="1">
        <f t="array" ref="F7479">_xlfn.IFS(C7479&gt;(D7479+maxpout),MIN(max_storage,F7478+MIN(elyscap,(C7479-D7479+maxpout))*H2in),C7479&gt;(D7479-minpout),F7478,C7479&lt;=(D7479-minpout),MAX(0,F7478+(C7479-(D7479-minpout))*H2out))</f>
        <v>29.444917821169273</v>
      </c>
      <c r="G7479" s="37">
        <f>MAX(0,F7478+MIN(elyscap,(C7479-D7479+maxpout))*H2in - max_storage)</f>
        <v>0</v>
      </c>
      <c r="H7479" s="17"/>
      <c r="AQ7479" s="51">
        <v>1409.9069271134629</v>
      </c>
    </row>
    <row r="7480" spans="1:43" x14ac:dyDescent="0.25">
      <c r="A7480" s="2">
        <v>44142.583333333299</v>
      </c>
      <c r="B7480" s="22">
        <v>4937372.8600000003</v>
      </c>
      <c r="C7480" s="47">
        <f t="shared" si="114"/>
        <v>4.93737286</v>
      </c>
      <c r="D7480" s="47">
        <f>IF($J$13="Yes", D7479+$J$14*(C7480-D7479),$J$12)</f>
        <v>2.4</v>
      </c>
      <c r="E7480" s="47" cm="1">
        <f t="array" ref="E7480">_xlfn.IFS(C7480&gt;(D7480+maxpout),MAX(C7480-elyscap,D7480+maxpout),C7480&gt;D7480-minpout,C7480,C7480&lt;=D7480-minpout,C7480+(F7479-F7480)*efromH2)</f>
        <v>2.4</v>
      </c>
      <c r="F7480" s="37" cm="1">
        <f t="array" ref="F7480">_xlfn.IFS(C7480&gt;(D7480+maxpout),MIN(max_storage,F7479+MIN(elyscap,(C7480-D7480+maxpout))*H2in),C7480&gt;(D7480-minpout),F7479,C7480&lt;=(D7480-minpout),MAX(0,F7479+(C7480-(D7480-minpout))*H2out))</f>
        <v>29.495665278369273</v>
      </c>
      <c r="G7480" s="37">
        <f>MAX(0,F7479+MIN(elyscap,(C7480-D7480+maxpout))*H2in - max_storage)</f>
        <v>0</v>
      </c>
      <c r="H7480" s="17"/>
      <c r="AQ7480" s="51">
        <v>1157.4470585761785</v>
      </c>
    </row>
    <row r="7481" spans="1:43" x14ac:dyDescent="0.25">
      <c r="A7481" s="2">
        <v>44142.625</v>
      </c>
      <c r="B7481" s="22">
        <v>4579852.4000000004</v>
      </c>
      <c r="C7481" s="47">
        <f t="shared" si="114"/>
        <v>4.5798524</v>
      </c>
      <c r="D7481" s="47">
        <f>IF($J$13="Yes", D7480+$J$14*(C7481-D7480),$J$12)</f>
        <v>2.4</v>
      </c>
      <c r="E7481" s="47" cm="1">
        <f t="array" ref="E7481">_xlfn.IFS(C7481&gt;(D7481+maxpout),MAX(C7481-elyscap,D7481+maxpout),C7481&gt;D7481-minpout,C7481,C7481&lt;=D7481-minpout,C7481+(F7480-F7481)*efromH2)</f>
        <v>2.4</v>
      </c>
      <c r="F7481" s="37" cm="1">
        <f t="array" ref="F7481">_xlfn.IFS(C7481&gt;(D7481+maxpout),MIN(max_storage,F7480+MIN(elyscap,(C7481-D7481+maxpout))*H2in),C7481&gt;(D7481-minpout),F7480,C7481&lt;=(D7481-minpout),MAX(0,F7480+(C7481-(D7481-minpout))*H2out))</f>
        <v>29.539262326369272</v>
      </c>
      <c r="G7481" s="37">
        <f>MAX(0,F7480+MIN(elyscap,(C7481-D7481+maxpout))*H2in - max_storage)</f>
        <v>0</v>
      </c>
      <c r="H7481" s="17"/>
      <c r="AQ7481" s="51">
        <v>1320.5788889515811</v>
      </c>
    </row>
    <row r="7482" spans="1:43" x14ac:dyDescent="0.25">
      <c r="A7482" s="2">
        <v>44142.666666666701</v>
      </c>
      <c r="B7482" s="22">
        <v>4238831.7980000004</v>
      </c>
      <c r="C7482" s="47">
        <f t="shared" si="114"/>
        <v>4.2388317980000005</v>
      </c>
      <c r="D7482" s="47">
        <f>IF($J$13="Yes", D7481+$J$14*(C7482-D7481),$J$12)</f>
        <v>2.4</v>
      </c>
      <c r="E7482" s="47" cm="1">
        <f t="array" ref="E7482">_xlfn.IFS(C7482&gt;(D7482+maxpout),MAX(C7482-elyscap,D7482+maxpout),C7482&gt;D7482-minpout,C7482,C7482&lt;=D7482-minpout,C7482+(F7481-F7482)*efromH2)</f>
        <v>2.4</v>
      </c>
      <c r="F7482" s="37" cm="1">
        <f t="array" ref="F7482">_xlfn.IFS(C7482&gt;(D7482+maxpout),MIN(max_storage,F7481+MIN(elyscap,(C7482-D7482+maxpout))*H2in),C7482&gt;(D7482-minpout),F7481,C7482&lt;=(D7482-minpout),MAX(0,F7481+(C7482-(D7482-minpout))*H2out))</f>
        <v>29.576038962329271</v>
      </c>
      <c r="G7482" s="37">
        <f>MAX(0,F7481+MIN(elyscap,(C7482-D7482+maxpout))*H2in - max_storage)</f>
        <v>0</v>
      </c>
      <c r="H7482" s="17"/>
      <c r="AQ7482" s="51">
        <v>2208.7693538660187</v>
      </c>
    </row>
    <row r="7483" spans="1:43" x14ac:dyDescent="0.25">
      <c r="A7483" s="2">
        <v>44142.708333333299</v>
      </c>
      <c r="B7483" s="22">
        <v>4198365.2139999997</v>
      </c>
      <c r="C7483" s="47">
        <f t="shared" si="114"/>
        <v>4.1983652139999998</v>
      </c>
      <c r="D7483" s="47">
        <f>IF($J$13="Yes", D7482+$J$14*(C7483-D7482),$J$12)</f>
        <v>2.4</v>
      </c>
      <c r="E7483" s="47" cm="1">
        <f t="array" ref="E7483">_xlfn.IFS(C7483&gt;(D7483+maxpout),MAX(C7483-elyscap,D7483+maxpout),C7483&gt;D7483-minpout,C7483,C7483&lt;=D7483-minpout,C7483+(F7482-F7483)*efromH2)</f>
        <v>2.4</v>
      </c>
      <c r="F7483" s="37" cm="1">
        <f t="array" ref="F7483">_xlfn.IFS(C7483&gt;(D7483+maxpout),MIN(max_storage,F7482+MIN(elyscap,(C7483-D7483+maxpout))*H2in),C7483&gt;(D7483-minpout),F7482,C7483&lt;=(D7483-minpout),MAX(0,F7482+(C7483-(D7483-minpout))*H2out))</f>
        <v>29.612006266609271</v>
      </c>
      <c r="G7483" s="37">
        <f>MAX(0,F7482+MIN(elyscap,(C7483-D7483+maxpout))*H2in - max_storage)</f>
        <v>0</v>
      </c>
      <c r="H7483" s="17"/>
      <c r="AQ7483" s="51">
        <v>3493.9733217221537</v>
      </c>
    </row>
    <row r="7484" spans="1:43" x14ac:dyDescent="0.25">
      <c r="A7484" s="2">
        <v>44142.75</v>
      </c>
      <c r="B7484" s="22">
        <v>3925607.2650000001</v>
      </c>
      <c r="C7484" s="47">
        <f t="shared" si="114"/>
        <v>3.925607265</v>
      </c>
      <c r="D7484" s="47">
        <f>IF($J$13="Yes", D7483+$J$14*(C7484-D7483),$J$12)</f>
        <v>2.4</v>
      </c>
      <c r="E7484" s="47" cm="1">
        <f t="array" ref="E7484">_xlfn.IFS(C7484&gt;(D7484+maxpout),MAX(C7484-elyscap,D7484+maxpout),C7484&gt;D7484-minpout,C7484,C7484&lt;=D7484-minpout,C7484+(F7483-F7484)*efromH2)</f>
        <v>2.4</v>
      </c>
      <c r="F7484" s="37" cm="1">
        <f t="array" ref="F7484">_xlfn.IFS(C7484&gt;(D7484+maxpout),MIN(max_storage,F7483+MIN(elyscap,(C7484-D7484+maxpout))*H2in),C7484&gt;(D7484-minpout),F7483,C7484&lt;=(D7484-minpout),MAX(0,F7483+(C7484-(D7484-minpout))*H2out))</f>
        <v>29.642518411909272</v>
      </c>
      <c r="G7484" s="37">
        <f>MAX(0,F7483+MIN(elyscap,(C7484-D7484+maxpout))*H2in - max_storage)</f>
        <v>0</v>
      </c>
      <c r="H7484" s="17"/>
      <c r="AQ7484" s="51">
        <v>4534.3522960975752</v>
      </c>
    </row>
    <row r="7485" spans="1:43" x14ac:dyDescent="0.25">
      <c r="A7485" s="2">
        <v>44142.791666666701</v>
      </c>
      <c r="B7485" s="22">
        <v>3764308.2659999998</v>
      </c>
      <c r="C7485" s="47">
        <f t="shared" si="114"/>
        <v>3.764308266</v>
      </c>
      <c r="D7485" s="47">
        <f>IF($J$13="Yes", D7484+$J$14*(C7485-D7484),$J$12)</f>
        <v>2.4</v>
      </c>
      <c r="E7485" s="47" cm="1">
        <f t="array" ref="E7485">_xlfn.IFS(C7485&gt;(D7485+maxpout),MAX(C7485-elyscap,D7485+maxpout),C7485&gt;D7485-minpout,C7485,C7485&lt;=D7485-minpout,C7485+(F7484-F7485)*efromH2)</f>
        <v>2.4</v>
      </c>
      <c r="F7485" s="37" cm="1">
        <f t="array" ref="F7485">_xlfn.IFS(C7485&gt;(D7485+maxpout),MIN(max_storage,F7484+MIN(elyscap,(C7485-D7485+maxpout))*H2in),C7485&gt;(D7485-minpout),F7484,C7485&lt;=(D7485-minpout),MAX(0,F7484+(C7485-(D7485-minpout))*H2out))</f>
        <v>29.669804577229272</v>
      </c>
      <c r="G7485" s="37">
        <f>MAX(0,F7484+MIN(elyscap,(C7485-D7485+maxpout))*H2in - max_storage)</f>
        <v>0</v>
      </c>
      <c r="H7485" s="17"/>
      <c r="AQ7485" s="51">
        <v>5050.2153540865629</v>
      </c>
    </row>
    <row r="7486" spans="1:43" x14ac:dyDescent="0.25">
      <c r="A7486" s="2">
        <v>44142.833333333299</v>
      </c>
      <c r="B7486" s="22">
        <v>3723064.145</v>
      </c>
      <c r="C7486" s="47">
        <f t="shared" si="114"/>
        <v>3.7230641449999999</v>
      </c>
      <c r="D7486" s="47">
        <f>IF($J$13="Yes", D7485+$J$14*(C7486-D7485),$J$12)</f>
        <v>2.4</v>
      </c>
      <c r="E7486" s="47" cm="1">
        <f t="array" ref="E7486">_xlfn.IFS(C7486&gt;(D7486+maxpout),MAX(C7486-elyscap,D7486+maxpout),C7486&gt;D7486-minpout,C7486,C7486&lt;=D7486-minpout,C7486+(F7485-F7486)*efromH2)</f>
        <v>2.4</v>
      </c>
      <c r="F7486" s="37" cm="1">
        <f t="array" ref="F7486">_xlfn.IFS(C7486&gt;(D7486+maxpout),MIN(max_storage,F7485+MIN(elyscap,(C7486-D7486+maxpout))*H2in),C7486&gt;(D7486-minpout),F7485,C7486&lt;=(D7486-minpout),MAX(0,F7485+(C7486-(D7486-minpout))*H2out))</f>
        <v>29.696265860129273</v>
      </c>
      <c r="G7486" s="37">
        <f>MAX(0,F7485+MIN(elyscap,(C7486-D7486+maxpout))*H2in - max_storage)</f>
        <v>0</v>
      </c>
      <c r="H7486" s="17"/>
      <c r="AQ7486" s="51">
        <v>4702.3195473421401</v>
      </c>
    </row>
    <row r="7487" spans="1:43" x14ac:dyDescent="0.25">
      <c r="A7487" s="2">
        <v>44142.875</v>
      </c>
      <c r="B7487" s="22">
        <v>3676185.429</v>
      </c>
      <c r="C7487" s="47">
        <f t="shared" si="114"/>
        <v>3.6761854289999998</v>
      </c>
      <c r="D7487" s="47">
        <f>IF($J$13="Yes", D7486+$J$14*(C7487-D7486),$J$12)</f>
        <v>2.4</v>
      </c>
      <c r="E7487" s="47" cm="1">
        <f t="array" ref="E7487">_xlfn.IFS(C7487&gt;(D7487+maxpout),MAX(C7487-elyscap,D7487+maxpout),C7487&gt;D7487-minpout,C7487,C7487&lt;=D7487-minpout,C7487+(F7486-F7487)*efromH2)</f>
        <v>2.4</v>
      </c>
      <c r="F7487" s="37" cm="1">
        <f t="array" ref="F7487">_xlfn.IFS(C7487&gt;(D7487+maxpout),MIN(max_storage,F7486+MIN(elyscap,(C7487-D7487+maxpout))*H2in),C7487&gt;(D7487-minpout),F7486,C7487&lt;=(D7487-minpout),MAX(0,F7486+(C7487-(D7487-minpout))*H2out))</f>
        <v>29.721789568709273</v>
      </c>
      <c r="G7487" s="37">
        <f>MAX(0,F7486+MIN(elyscap,(C7487-D7487+maxpout))*H2in - max_storage)</f>
        <v>0</v>
      </c>
      <c r="H7487" s="17"/>
      <c r="AQ7487" s="51">
        <v>4028.1600798469117</v>
      </c>
    </row>
    <row r="7488" spans="1:43" x14ac:dyDescent="0.25">
      <c r="A7488" s="2">
        <v>44142.916666666701</v>
      </c>
      <c r="B7488" s="22">
        <v>3686743.23</v>
      </c>
      <c r="C7488" s="47">
        <f t="shared" si="114"/>
        <v>3.6867432299999998</v>
      </c>
      <c r="D7488" s="47">
        <f>IF($J$13="Yes", D7487+$J$14*(C7488-D7487),$J$12)</f>
        <v>2.4</v>
      </c>
      <c r="E7488" s="47" cm="1">
        <f t="array" ref="E7488">_xlfn.IFS(C7488&gt;(D7488+maxpout),MAX(C7488-elyscap,D7488+maxpout),C7488&gt;D7488-minpout,C7488,C7488&lt;=D7488-minpout,C7488+(F7487-F7488)*efromH2)</f>
        <v>2.4</v>
      </c>
      <c r="F7488" s="37" cm="1">
        <f t="array" ref="F7488">_xlfn.IFS(C7488&gt;(D7488+maxpout),MIN(max_storage,F7487+MIN(elyscap,(C7488-D7488+maxpout))*H2in),C7488&gt;(D7488-minpout),F7487,C7488&lt;=(D7488-minpout),MAX(0,F7487+(C7488-(D7488-minpout))*H2out))</f>
        <v>29.747524433309273</v>
      </c>
      <c r="G7488" s="37">
        <f>MAX(0,F7487+MIN(elyscap,(C7488-D7488+maxpout))*H2in - max_storage)</f>
        <v>0</v>
      </c>
      <c r="H7488" s="17"/>
      <c r="AQ7488" s="51">
        <v>3456.0534422745172</v>
      </c>
    </row>
    <row r="7489" spans="1:43" x14ac:dyDescent="0.25">
      <c r="A7489" s="2">
        <v>44142.958333333299</v>
      </c>
      <c r="B7489" s="22">
        <v>3603041.7149999999</v>
      </c>
      <c r="C7489" s="47">
        <f t="shared" si="114"/>
        <v>3.6030417149999998</v>
      </c>
      <c r="D7489" s="47">
        <f>IF($J$13="Yes", D7488+$J$14*(C7489-D7488),$J$12)</f>
        <v>2.4</v>
      </c>
      <c r="E7489" s="47" cm="1">
        <f t="array" ref="E7489">_xlfn.IFS(C7489&gt;(D7489+maxpout),MAX(C7489-elyscap,D7489+maxpout),C7489&gt;D7489-minpout,C7489,C7489&lt;=D7489-minpout,C7489+(F7488-F7489)*efromH2)</f>
        <v>2.4</v>
      </c>
      <c r="F7489" s="37" cm="1">
        <f t="array" ref="F7489">_xlfn.IFS(C7489&gt;(D7489+maxpout),MIN(max_storage,F7488+MIN(elyscap,(C7489-D7489+maxpout))*H2in),C7489&gt;(D7489-minpout),F7488,C7489&lt;=(D7489-minpout),MAX(0,F7488+(C7489-(D7489-minpout))*H2out))</f>
        <v>29.771585267609272</v>
      </c>
      <c r="G7489" s="37">
        <f>MAX(0,F7488+MIN(elyscap,(C7489-D7489+maxpout))*H2in - max_storage)</f>
        <v>0</v>
      </c>
      <c r="H7489" s="17"/>
      <c r="AQ7489" s="51">
        <v>3296.7390494274005</v>
      </c>
    </row>
    <row r="7490" spans="1:43" x14ac:dyDescent="0.25">
      <c r="A7490" s="2">
        <v>44143</v>
      </c>
      <c r="B7490" s="22">
        <v>3537943.5350000001</v>
      </c>
      <c r="C7490" s="47">
        <f t="shared" si="114"/>
        <v>3.5379435350000001</v>
      </c>
      <c r="D7490" s="47">
        <f>IF($J$13="Yes", D7489+$J$14*(C7490-D7489),$J$12)</f>
        <v>2.4</v>
      </c>
      <c r="E7490" s="47" cm="1">
        <f t="array" ref="E7490">_xlfn.IFS(C7490&gt;(D7490+maxpout),MAX(C7490-elyscap,D7490+maxpout),C7490&gt;D7490-minpout,C7490,C7490&lt;=D7490-minpout,C7490+(F7489-F7490)*efromH2)</f>
        <v>2.4</v>
      </c>
      <c r="F7490" s="37" cm="1">
        <f t="array" ref="F7490">_xlfn.IFS(C7490&gt;(D7490+maxpout),MIN(max_storage,F7489+MIN(elyscap,(C7490-D7490+maxpout))*H2in),C7490&gt;(D7490-minpout),F7489,C7490&lt;=(D7490-minpout),MAX(0,F7489+(C7490-(D7490-minpout))*H2out))</f>
        <v>29.79434413830927</v>
      </c>
      <c r="G7490" s="37">
        <f>MAX(0,F7489+MIN(elyscap,(C7490-D7490+maxpout))*H2in - max_storage)</f>
        <v>0</v>
      </c>
      <c r="H7490" s="17"/>
      <c r="AQ7490" s="51">
        <v>3244.3129073722789</v>
      </c>
    </row>
    <row r="7491" spans="1:43" x14ac:dyDescent="0.25">
      <c r="A7491" s="2">
        <v>44143.041666666701</v>
      </c>
      <c r="B7491" s="22">
        <v>3520131.3670000001</v>
      </c>
      <c r="C7491" s="47">
        <f t="shared" ref="C7491:C7554" si="115">B7491/1000000</f>
        <v>3.5201313670000003</v>
      </c>
      <c r="D7491" s="47">
        <f>IF($J$13="Yes", D7490+$J$14*(C7491-D7490),$J$12)</f>
        <v>2.4</v>
      </c>
      <c r="E7491" s="47" cm="1">
        <f t="array" ref="E7491">_xlfn.IFS(C7491&gt;(D7491+maxpout),MAX(C7491-elyscap,D7491+maxpout),C7491&gt;D7491-minpout,C7491,C7491&lt;=D7491-minpout,C7491+(F7490-F7491)*efromH2)</f>
        <v>2.4</v>
      </c>
      <c r="F7491" s="37" cm="1">
        <f t="array" ref="F7491">_xlfn.IFS(C7491&gt;(D7491+maxpout),MIN(max_storage,F7490+MIN(elyscap,(C7491-D7491+maxpout))*H2in),C7491&gt;(D7491-minpout),F7490,C7491&lt;=(D7491-minpout),MAX(0,F7490+(C7491-(D7491-minpout))*H2out))</f>
        <v>29.81674676564927</v>
      </c>
      <c r="G7491" s="37">
        <f>MAX(0,F7490+MIN(elyscap,(C7491-D7491+maxpout))*H2in - max_storage)</f>
        <v>0</v>
      </c>
      <c r="H7491" s="17"/>
      <c r="AQ7491" s="51">
        <v>3305.3919078248477</v>
      </c>
    </row>
    <row r="7492" spans="1:43" x14ac:dyDescent="0.25">
      <c r="A7492" s="2">
        <v>44143.083333333299</v>
      </c>
      <c r="B7492" s="22">
        <v>3300437.5550000002</v>
      </c>
      <c r="C7492" s="47">
        <f t="shared" si="115"/>
        <v>3.3004375550000002</v>
      </c>
      <c r="D7492" s="47">
        <f>IF($J$13="Yes", D7491+$J$14*(C7492-D7491),$J$12)</f>
        <v>2.4</v>
      </c>
      <c r="E7492" s="47" cm="1">
        <f t="array" ref="E7492">_xlfn.IFS(C7492&gt;(D7492+maxpout),MAX(C7492-elyscap,D7492+maxpout),C7492&gt;D7492-minpout,C7492,C7492&lt;=D7492-minpout,C7492+(F7491-F7492)*efromH2)</f>
        <v>2.4</v>
      </c>
      <c r="F7492" s="37" cm="1">
        <f t="array" ref="F7492">_xlfn.IFS(C7492&gt;(D7492+maxpout),MIN(max_storage,F7491+MIN(elyscap,(C7492-D7492+maxpout))*H2in),C7492&gt;(D7492-minpout),F7491,C7492&lt;=(D7492-minpout),MAX(0,F7491+(C7492-(D7492-minpout))*H2out))</f>
        <v>29.834755516749272</v>
      </c>
      <c r="G7492" s="37">
        <f>MAX(0,F7491+MIN(elyscap,(C7492-D7492+maxpout))*H2in - max_storage)</f>
        <v>0</v>
      </c>
      <c r="H7492" s="17"/>
      <c r="AQ7492" s="51">
        <v>3372.8333041578926</v>
      </c>
    </row>
    <row r="7493" spans="1:43" x14ac:dyDescent="0.25">
      <c r="A7493" s="2">
        <v>44143.125</v>
      </c>
      <c r="B7493" s="22">
        <v>3072657.301</v>
      </c>
      <c r="C7493" s="47">
        <f t="shared" si="115"/>
        <v>3.072657301</v>
      </c>
      <c r="D7493" s="47">
        <f>IF($J$13="Yes", D7492+$J$14*(C7493-D7492),$J$12)</f>
        <v>2.4</v>
      </c>
      <c r="E7493" s="47" cm="1">
        <f t="array" ref="E7493">_xlfn.IFS(C7493&gt;(D7493+maxpout),MAX(C7493-elyscap,D7493+maxpout),C7493&gt;D7493-minpout,C7493,C7493&lt;=D7493-minpout,C7493+(F7492-F7493)*efromH2)</f>
        <v>2.4</v>
      </c>
      <c r="F7493" s="37" cm="1">
        <f t="array" ref="F7493">_xlfn.IFS(C7493&gt;(D7493+maxpout),MIN(max_storage,F7492+MIN(elyscap,(C7493-D7493+maxpout))*H2in),C7493&gt;(D7493-minpout),F7492,C7493&lt;=(D7493-minpout),MAX(0,F7492+(C7493-(D7493-minpout))*H2out))</f>
        <v>29.848208662769274</v>
      </c>
      <c r="G7493" s="37">
        <f>MAX(0,F7492+MIN(elyscap,(C7493-D7493+maxpout))*H2in - max_storage)</f>
        <v>0</v>
      </c>
      <c r="H7493" s="17"/>
      <c r="AQ7493" s="51">
        <v>3619.6942643203579</v>
      </c>
    </row>
    <row r="7494" spans="1:43" x14ac:dyDescent="0.25">
      <c r="A7494" s="2">
        <v>44143.166666666701</v>
      </c>
      <c r="B7494" s="22">
        <v>2822360.6949999998</v>
      </c>
      <c r="C7494" s="47">
        <f t="shared" si="115"/>
        <v>2.822360695</v>
      </c>
      <c r="D7494" s="47">
        <f>IF($J$13="Yes", D7493+$J$14*(C7494-D7493),$J$12)</f>
        <v>2.4</v>
      </c>
      <c r="E7494" s="47" cm="1">
        <f t="array" ref="E7494">_xlfn.IFS(C7494&gt;(D7494+maxpout),MAX(C7494-elyscap,D7494+maxpout),C7494&gt;D7494-minpout,C7494,C7494&lt;=D7494-minpout,C7494+(F7493-F7494)*efromH2)</f>
        <v>2.4</v>
      </c>
      <c r="F7494" s="37" cm="1">
        <f t="array" ref="F7494">_xlfn.IFS(C7494&gt;(D7494+maxpout),MIN(max_storage,F7493+MIN(elyscap,(C7494-D7494+maxpout))*H2in),C7494&gt;(D7494-minpout),F7493,C7494&lt;=(D7494-minpout),MAX(0,F7493+(C7494-(D7494-minpout))*H2out))</f>
        <v>29.856655876669272</v>
      </c>
      <c r="G7494" s="37">
        <f>MAX(0,F7493+MIN(elyscap,(C7494-D7494+maxpout))*H2in - max_storage)</f>
        <v>0</v>
      </c>
      <c r="H7494" s="17"/>
      <c r="AQ7494" s="51">
        <v>3941.6314958724392</v>
      </c>
    </row>
    <row r="7495" spans="1:43" x14ac:dyDescent="0.25">
      <c r="A7495" s="2">
        <v>44143.208333333299</v>
      </c>
      <c r="B7495" s="22">
        <v>2574309.67</v>
      </c>
      <c r="C7495" s="47">
        <f t="shared" si="115"/>
        <v>2.5743096699999999</v>
      </c>
      <c r="D7495" s="47">
        <f>IF($J$13="Yes", D7494+$J$14*(C7495-D7494),$J$12)</f>
        <v>2.4</v>
      </c>
      <c r="E7495" s="47" cm="1">
        <f t="array" ref="E7495">_xlfn.IFS(C7495&gt;(D7495+maxpout),MAX(C7495-elyscap,D7495+maxpout),C7495&gt;D7495-minpout,C7495,C7495&lt;=D7495-minpout,C7495+(F7494-F7495)*efromH2)</f>
        <v>2.4</v>
      </c>
      <c r="F7495" s="37" cm="1">
        <f t="array" ref="F7495">_xlfn.IFS(C7495&gt;(D7495+maxpout),MIN(max_storage,F7494+MIN(elyscap,(C7495-D7495+maxpout))*H2in),C7495&gt;(D7495-minpout),F7494,C7495&lt;=(D7495-minpout),MAX(0,F7494+(C7495-(D7495-minpout))*H2out))</f>
        <v>29.860142070069273</v>
      </c>
      <c r="G7495" s="37">
        <f>MAX(0,F7494+MIN(elyscap,(C7495-D7495+maxpout))*H2in - max_storage)</f>
        <v>0</v>
      </c>
      <c r="H7495" s="17"/>
      <c r="AQ7495" s="51">
        <v>4200.9627519606374</v>
      </c>
    </row>
    <row r="7496" spans="1:43" x14ac:dyDescent="0.25">
      <c r="A7496" s="2">
        <v>44143.25</v>
      </c>
      <c r="B7496" s="22">
        <v>2467246.8969999999</v>
      </c>
      <c r="C7496" s="47">
        <f t="shared" si="115"/>
        <v>2.4672468969999999</v>
      </c>
      <c r="D7496" s="47">
        <f>IF($J$13="Yes", D7495+$J$14*(C7496-D7495),$J$12)</f>
        <v>2.4</v>
      </c>
      <c r="E7496" s="47" cm="1">
        <f t="array" ref="E7496">_xlfn.IFS(C7496&gt;(D7496+maxpout),MAX(C7496-elyscap,D7496+maxpout),C7496&gt;D7496-minpout,C7496,C7496&lt;=D7496-minpout,C7496+(F7495-F7496)*efromH2)</f>
        <v>2.4</v>
      </c>
      <c r="F7496" s="37" cm="1">
        <f t="array" ref="F7496">_xlfn.IFS(C7496&gt;(D7496+maxpout),MIN(max_storage,F7495+MIN(elyscap,(C7496-D7496+maxpout))*H2in),C7496&gt;(D7496-minpout),F7495,C7496&lt;=(D7496-minpout),MAX(0,F7495+(C7496-(D7496-minpout))*H2out))</f>
        <v>29.861487008009274</v>
      </c>
      <c r="G7496" s="37">
        <f>MAX(0,F7495+MIN(elyscap,(C7496-D7496+maxpout))*H2in - max_storage)</f>
        <v>0</v>
      </c>
      <c r="H7496" s="17"/>
      <c r="AQ7496" s="51">
        <v>4307.0875152469762</v>
      </c>
    </row>
    <row r="7497" spans="1:43" x14ac:dyDescent="0.25">
      <c r="A7497" s="2">
        <v>44143.291666666701</v>
      </c>
      <c r="B7497" s="22">
        <v>2233111.3369999998</v>
      </c>
      <c r="C7497" s="47">
        <f t="shared" si="115"/>
        <v>2.233111337</v>
      </c>
      <c r="D7497" s="47">
        <f>IF($J$13="Yes", D7496+$J$14*(C7497-D7496),$J$12)</f>
        <v>2.4</v>
      </c>
      <c r="E7497" s="47" cm="1">
        <f t="array" ref="E7497">_xlfn.IFS(C7497&gt;(D7497+maxpout),MAX(C7497-elyscap,D7497+maxpout),C7497&gt;D7497-minpout,C7497,C7497&lt;=D7497-minpout,C7497+(F7496-F7497)*efromH2)</f>
        <v>2.4000000000000088</v>
      </c>
      <c r="F7497" s="37" cm="1">
        <f t="array" ref="F7497">_xlfn.IFS(C7497&gt;(D7497+maxpout),MIN(max_storage,F7496+MIN(elyscap,(C7497-D7497+maxpout))*H2in),C7497&gt;(D7497-minpout),F7496,C7497&lt;=(D7497-minpout),MAX(0,F7496+(C7497-(D7497-minpout))*H2out))</f>
        <v>29.853142574859273</v>
      </c>
      <c r="G7497" s="37">
        <f>MAX(0,F7496+MIN(elyscap,(C7497-D7497+maxpout))*H2in - max_storage)</f>
        <v>0</v>
      </c>
      <c r="H7497" s="17"/>
      <c r="AQ7497" s="51">
        <v>4225.1398563064458</v>
      </c>
    </row>
    <row r="7498" spans="1:43" x14ac:dyDescent="0.25">
      <c r="A7498" s="2">
        <v>44143.333333333299</v>
      </c>
      <c r="B7498" s="22">
        <v>1963407.1529999999</v>
      </c>
      <c r="C7498" s="47">
        <f t="shared" si="115"/>
        <v>1.9634071529999999</v>
      </c>
      <c r="D7498" s="47">
        <f>IF($J$13="Yes", D7497+$J$14*(C7498-D7497),$J$12)</f>
        <v>2.4</v>
      </c>
      <c r="E7498" s="47" cm="1">
        <f t="array" ref="E7498">_xlfn.IFS(C7498&gt;(D7498+maxpout),MAX(C7498-elyscap,D7498+maxpout),C7498&gt;D7498-minpout,C7498,C7498&lt;=D7498-minpout,C7498+(F7497-F7498)*efromH2)</f>
        <v>2.3999999999999857</v>
      </c>
      <c r="F7498" s="37" cm="1">
        <f t="array" ref="F7498">_xlfn.IFS(C7498&gt;(D7498+maxpout),MIN(max_storage,F7497+MIN(elyscap,(C7498-D7498+maxpout))*H2in),C7498&gt;(D7498-minpout),F7497,C7498&lt;=(D7498-minpout),MAX(0,F7497+(C7498-(D7498-minpout))*H2out))</f>
        <v>29.831312932509274</v>
      </c>
      <c r="G7498" s="37">
        <f>MAX(0,F7497+MIN(elyscap,(C7498-D7498+maxpout))*H2in - max_storage)</f>
        <v>0</v>
      </c>
      <c r="H7498" s="17"/>
      <c r="AQ7498" s="51">
        <v>4229.4662855051693</v>
      </c>
    </row>
    <row r="7499" spans="1:43" x14ac:dyDescent="0.25">
      <c r="A7499" s="2">
        <v>44143.375</v>
      </c>
      <c r="B7499" s="22">
        <v>1789572.477</v>
      </c>
      <c r="C7499" s="47">
        <f t="shared" si="115"/>
        <v>1.7895724769999999</v>
      </c>
      <c r="D7499" s="47">
        <f>IF($J$13="Yes", D7498+$J$14*(C7499-D7498),$J$12)</f>
        <v>2.4</v>
      </c>
      <c r="E7499" s="47" cm="1">
        <f t="array" ref="E7499">_xlfn.IFS(C7499&gt;(D7499+maxpout),MAX(C7499-elyscap,D7499+maxpout),C7499&gt;D7499-minpout,C7499,C7499&lt;=D7499-minpout,C7499+(F7498-F7499)*efromH2)</f>
        <v>2.3999999999999702</v>
      </c>
      <c r="F7499" s="37" cm="1">
        <f t="array" ref="F7499">_xlfn.IFS(C7499&gt;(D7499+maxpout),MIN(max_storage,F7498+MIN(elyscap,(C7499-D7499+maxpout))*H2in),C7499&gt;(D7499-minpout),F7498,C7499&lt;=(D7499-minpout),MAX(0,F7498+(C7499-(D7499-minpout))*H2out))</f>
        <v>29.800791556359275</v>
      </c>
      <c r="G7499" s="37">
        <f>MAX(0,F7498+MIN(elyscap,(C7499-D7499+maxpout))*H2in - max_storage)</f>
        <v>0</v>
      </c>
      <c r="H7499" s="17"/>
      <c r="AQ7499" s="51">
        <v>3692.7345690282214</v>
      </c>
    </row>
    <row r="7500" spans="1:43" x14ac:dyDescent="0.25">
      <c r="A7500" s="2">
        <v>44143.416666666701</v>
      </c>
      <c r="B7500" s="22">
        <v>1562113.6610000001</v>
      </c>
      <c r="C7500" s="47">
        <f t="shared" si="115"/>
        <v>1.5621136610000002</v>
      </c>
      <c r="D7500" s="47">
        <f>IF($J$13="Yes", D7499+$J$14*(C7500-D7499),$J$12)</f>
        <v>2.4</v>
      </c>
      <c r="E7500" s="47" cm="1">
        <f t="array" ref="E7500">_xlfn.IFS(C7500&gt;(D7500+maxpout),MAX(C7500-elyscap,D7500+maxpout),C7500&gt;D7500-minpout,C7500,C7500&lt;=D7500-minpout,C7500+(F7499-F7500)*efromH2)</f>
        <v>2.3999999999999937</v>
      </c>
      <c r="F7500" s="37" cm="1">
        <f t="array" ref="F7500">_xlfn.IFS(C7500&gt;(D7500+maxpout),MIN(max_storage,F7499+MIN(elyscap,(C7500-D7500+maxpout))*H2in),C7500&gt;(D7500-minpout),F7499,C7500&lt;=(D7500-minpout),MAX(0,F7499+(C7500-(D7500-minpout))*H2out))</f>
        <v>29.758897239409276</v>
      </c>
      <c r="G7500" s="37">
        <f>MAX(0,F7499+MIN(elyscap,(C7500-D7500+maxpout))*H2in - max_storage)</f>
        <v>0</v>
      </c>
      <c r="H7500" s="17"/>
      <c r="AQ7500" s="51">
        <v>2417.9649304160671</v>
      </c>
    </row>
    <row r="7501" spans="1:43" x14ac:dyDescent="0.25">
      <c r="A7501" s="2">
        <v>44143.458333333299</v>
      </c>
      <c r="B7501" s="22">
        <v>1380630.2609999999</v>
      </c>
      <c r="C7501" s="47">
        <f t="shared" si="115"/>
        <v>1.3806302609999999</v>
      </c>
      <c r="D7501" s="47">
        <f>IF($J$13="Yes", D7500+$J$14*(C7501-D7500),$J$12)</f>
        <v>2.4</v>
      </c>
      <c r="E7501" s="47" cm="1">
        <f t="array" ref="E7501">_xlfn.IFS(C7501&gt;(D7501+maxpout),MAX(C7501-elyscap,D7501+maxpout),C7501&gt;D7501-minpout,C7501,C7501&lt;=D7501-minpout,C7501+(F7500-F7501)*efromH2)</f>
        <v>2.4000000000000266</v>
      </c>
      <c r="F7501" s="37" cm="1">
        <f t="array" ref="F7501">_xlfn.IFS(C7501&gt;(D7501+maxpout),MIN(max_storage,F7500+MIN(elyscap,(C7501-D7501+maxpout))*H2in),C7501&gt;(D7501-minpout),F7500,C7501&lt;=(D7501-minpout),MAX(0,F7500+(C7501-(D7501-minpout))*H2out))</f>
        <v>29.707928752459274</v>
      </c>
      <c r="G7501" s="37">
        <f>MAX(0,F7500+MIN(elyscap,(C7501-D7501+maxpout))*H2in - max_storage)</f>
        <v>0</v>
      </c>
      <c r="H7501" s="17"/>
      <c r="AQ7501" s="51">
        <v>1310.6535513780386</v>
      </c>
    </row>
    <row r="7502" spans="1:43" x14ac:dyDescent="0.25">
      <c r="A7502" s="2">
        <v>44143.5</v>
      </c>
      <c r="B7502" s="22">
        <v>1334862.3189999999</v>
      </c>
      <c r="C7502" s="47">
        <f t="shared" si="115"/>
        <v>1.334862319</v>
      </c>
      <c r="D7502" s="47">
        <f>IF($J$13="Yes", D7501+$J$14*(C7502-D7501),$J$12)</f>
        <v>2.4</v>
      </c>
      <c r="E7502" s="47" cm="1">
        <f t="array" ref="E7502">_xlfn.IFS(C7502&gt;(D7502+maxpout),MAX(C7502-elyscap,D7502+maxpout),C7502&gt;D7502-minpout,C7502,C7502&lt;=D7502-minpout,C7502+(F7501-F7502)*efromH2)</f>
        <v>2.4000000000000101</v>
      </c>
      <c r="F7502" s="37" cm="1">
        <f t="array" ref="F7502">_xlfn.IFS(C7502&gt;(D7502+maxpout),MIN(max_storage,F7501+MIN(elyscap,(C7502-D7502+maxpout))*H2in),C7502&gt;(D7502-minpout),F7501,C7502&lt;=(D7502-minpout),MAX(0,F7501+(C7502-(D7502-minpout))*H2out))</f>
        <v>29.654671868409274</v>
      </c>
      <c r="G7502" s="37">
        <f>MAX(0,F7501+MIN(elyscap,(C7502-D7502+maxpout))*H2in - max_storage)</f>
        <v>0</v>
      </c>
      <c r="H7502" s="17"/>
      <c r="AQ7502" s="51">
        <v>870.37575644910521</v>
      </c>
    </row>
    <row r="7503" spans="1:43" x14ac:dyDescent="0.25">
      <c r="A7503" s="2">
        <v>44143.541666666701</v>
      </c>
      <c r="B7503" s="22">
        <v>1329227.078</v>
      </c>
      <c r="C7503" s="47">
        <f t="shared" si="115"/>
        <v>1.329227078</v>
      </c>
      <c r="D7503" s="47">
        <f>IF($J$13="Yes", D7502+$J$14*(C7503-D7502),$J$12)</f>
        <v>2.4</v>
      </c>
      <c r="E7503" s="47" cm="1">
        <f t="array" ref="E7503">_xlfn.IFS(C7503&gt;(D7503+maxpout),MAX(C7503-elyscap,D7503+maxpout),C7503&gt;D7503-minpout,C7503,C7503&lt;=D7503-minpout,C7503+(F7502-F7503)*efromH2)</f>
        <v>2.4000000000000314</v>
      </c>
      <c r="F7503" s="37" cm="1">
        <f t="array" ref="F7503">_xlfn.IFS(C7503&gt;(D7503+maxpout),MIN(max_storage,F7502+MIN(elyscap,(C7503-D7503+maxpout))*H2in),C7503&gt;(D7503-minpout),F7502,C7503&lt;=(D7503-minpout),MAX(0,F7502+(C7503-(D7503-minpout))*H2out))</f>
        <v>29.601133222309272</v>
      </c>
      <c r="G7503" s="37">
        <f>MAX(0,F7502+MIN(elyscap,(C7503-D7503+maxpout))*H2in - max_storage)</f>
        <v>0</v>
      </c>
      <c r="H7503" s="17"/>
      <c r="AQ7503" s="51">
        <v>780.79322245200433</v>
      </c>
    </row>
    <row r="7504" spans="1:43" x14ac:dyDescent="0.25">
      <c r="A7504" s="2">
        <v>44143.583333333299</v>
      </c>
      <c r="B7504" s="22">
        <v>1488448.135</v>
      </c>
      <c r="C7504" s="47">
        <f t="shared" si="115"/>
        <v>1.4884481350000001</v>
      </c>
      <c r="D7504" s="47">
        <f>IF($J$13="Yes", D7503+$J$14*(C7504-D7503),$J$12)</f>
        <v>2.4</v>
      </c>
      <c r="E7504" s="47" cm="1">
        <f t="array" ref="E7504">_xlfn.IFS(C7504&gt;(D7504+maxpout),MAX(C7504-elyscap,D7504+maxpout),C7504&gt;D7504-minpout,C7504,C7504&lt;=D7504-minpout,C7504+(F7503-F7504)*efromH2)</f>
        <v>2.4000000000000354</v>
      </c>
      <c r="F7504" s="37" cm="1">
        <f t="array" ref="F7504">_xlfn.IFS(C7504&gt;(D7504+maxpout),MIN(max_storage,F7503+MIN(elyscap,(C7504-D7504+maxpout))*H2in),C7504&gt;(D7504-minpout),F7503,C7504&lt;=(D7504-minpout),MAX(0,F7503+(C7504-(D7504-minpout))*H2out))</f>
        <v>29.55555562905927</v>
      </c>
      <c r="G7504" s="37">
        <f>MAX(0,F7503+MIN(elyscap,(C7504-D7504+maxpout))*H2in - max_storage)</f>
        <v>0</v>
      </c>
      <c r="H7504" s="17"/>
      <c r="AQ7504" s="51">
        <v>886.91798573834262</v>
      </c>
    </row>
    <row r="7505" spans="1:43" x14ac:dyDescent="0.25">
      <c r="A7505" s="2">
        <v>44143.625</v>
      </c>
      <c r="B7505" s="22">
        <v>1659382.4539999999</v>
      </c>
      <c r="C7505" s="47">
        <f t="shared" si="115"/>
        <v>1.659382454</v>
      </c>
      <c r="D7505" s="47">
        <f>IF($J$13="Yes", D7504+$J$14*(C7505-D7504),$J$12)</f>
        <v>2.4</v>
      </c>
      <c r="E7505" s="47" cm="1">
        <f t="array" ref="E7505">_xlfn.IFS(C7505&gt;(D7505+maxpout),MAX(C7505-elyscap,D7505+maxpout),C7505&gt;D7505-minpout,C7505,C7505&lt;=D7505-minpout,C7505+(F7504-F7505)*efromH2)</f>
        <v>2.4000000000000243</v>
      </c>
      <c r="F7505" s="37" cm="1">
        <f t="array" ref="F7505">_xlfn.IFS(C7505&gt;(D7505+maxpout),MIN(max_storage,F7504+MIN(elyscap,(C7505-D7505+maxpout))*H2in),C7505&gt;(D7505-minpout),F7504,C7505&lt;=(D7505-minpout),MAX(0,F7504+(C7505-(D7505-minpout))*H2out))</f>
        <v>29.518524751759269</v>
      </c>
      <c r="G7505" s="37">
        <f>MAX(0,F7504+MIN(elyscap,(C7505-D7505+maxpout))*H2in - max_storage)</f>
        <v>0</v>
      </c>
      <c r="H7505" s="17"/>
      <c r="AQ7505" s="51">
        <v>1354.9358267061509</v>
      </c>
    </row>
    <row r="7506" spans="1:43" x14ac:dyDescent="0.25">
      <c r="A7506" s="2">
        <v>44143.666666666701</v>
      </c>
      <c r="B7506" s="22">
        <v>1846740.6129999999</v>
      </c>
      <c r="C7506" s="47">
        <f t="shared" si="115"/>
        <v>1.8467406129999999</v>
      </c>
      <c r="D7506" s="47">
        <f>IF($J$13="Yes", D7505+$J$14*(C7506-D7505),$J$12)</f>
        <v>2.4</v>
      </c>
      <c r="E7506" s="47" cm="1">
        <f t="array" ref="E7506">_xlfn.IFS(C7506&gt;(D7506+maxpout),MAX(C7506-elyscap,D7506+maxpout),C7506&gt;D7506-minpout,C7506,C7506&lt;=D7506-minpout,C7506+(F7505-F7506)*efromH2)</f>
        <v>2.400000000000011</v>
      </c>
      <c r="F7506" s="37" cm="1">
        <f t="array" ref="F7506">_xlfn.IFS(C7506&gt;(D7506+maxpout),MIN(max_storage,F7505+MIN(elyscap,(C7506-D7506+maxpout))*H2in),C7506&gt;(D7506-minpout),F7505,C7506&lt;=(D7506-minpout),MAX(0,F7505+(C7506-(D7506-minpout))*H2out))</f>
        <v>29.490861782409269</v>
      </c>
      <c r="G7506" s="37">
        <f>MAX(0,F7505+MIN(elyscap,(C7506-D7506+maxpout))*H2in - max_storage)</f>
        <v>0</v>
      </c>
      <c r="H7506" s="17"/>
      <c r="AQ7506" s="51">
        <v>2616.2171860516964</v>
      </c>
    </row>
    <row r="7507" spans="1:43" x14ac:dyDescent="0.25">
      <c r="A7507" s="2">
        <v>44143.708333333299</v>
      </c>
      <c r="B7507" s="22">
        <v>2131347.2749999999</v>
      </c>
      <c r="C7507" s="47">
        <f t="shared" si="115"/>
        <v>2.131347275</v>
      </c>
      <c r="D7507" s="47">
        <f>IF($J$13="Yes", D7506+$J$14*(C7507-D7506),$J$12)</f>
        <v>2.4</v>
      </c>
      <c r="E7507" s="47" cm="1">
        <f t="array" ref="E7507">_xlfn.IFS(C7507&gt;(D7507+maxpout),MAX(C7507-elyscap,D7507+maxpout),C7507&gt;D7507-minpout,C7507,C7507&lt;=D7507-minpout,C7507+(F7506-F7507)*efromH2)</f>
        <v>2.399999999999967</v>
      </c>
      <c r="F7507" s="37" cm="1">
        <f t="array" ref="F7507">_xlfn.IFS(C7507&gt;(D7507+maxpout),MIN(max_storage,F7506+MIN(elyscap,(C7507-D7507+maxpout))*H2in),C7507&gt;(D7507-minpout),F7506,C7507&lt;=(D7507-minpout),MAX(0,F7506+(C7507-(D7507-minpout))*H2out))</f>
        <v>29.47742914615927</v>
      </c>
      <c r="G7507" s="37">
        <f>MAX(0,F7506+MIN(elyscap,(C7507-D7507+maxpout))*H2in - max_storage)</f>
        <v>0</v>
      </c>
      <c r="H7507" s="17"/>
      <c r="AQ7507" s="51">
        <v>4024.0881464834069</v>
      </c>
    </row>
    <row r="7508" spans="1:43" x14ac:dyDescent="0.25">
      <c r="A7508" s="2">
        <v>44143.75</v>
      </c>
      <c r="B7508" s="22">
        <v>2408101.929</v>
      </c>
      <c r="C7508" s="47">
        <f t="shared" si="115"/>
        <v>2.4081019289999999</v>
      </c>
      <c r="D7508" s="47">
        <f>IF($J$13="Yes", D7507+$J$14*(C7508-D7507),$J$12)</f>
        <v>2.4</v>
      </c>
      <c r="E7508" s="47" cm="1">
        <f t="array" ref="E7508">_xlfn.IFS(C7508&gt;(D7508+maxpout),MAX(C7508-elyscap,D7508+maxpout),C7508&gt;D7508-minpout,C7508,C7508&lt;=D7508-minpout,C7508+(F7507-F7508)*efromH2)</f>
        <v>2.4</v>
      </c>
      <c r="F7508" s="37" cm="1">
        <f t="array" ref="F7508">_xlfn.IFS(C7508&gt;(D7508+maxpout),MIN(max_storage,F7507+MIN(elyscap,(C7508-D7508+maxpout))*H2in),C7508&gt;(D7508-minpout),F7507,C7508&lt;=(D7508-minpout),MAX(0,F7507+(C7508-(D7508-minpout))*H2out))</f>
        <v>29.477591184739271</v>
      </c>
      <c r="G7508" s="37">
        <f>MAX(0,F7507+MIN(elyscap,(C7508-D7508+maxpout))*H2in - max_storage)</f>
        <v>0</v>
      </c>
      <c r="H7508" s="17"/>
      <c r="AQ7508" s="51">
        <v>4998.2982037018792</v>
      </c>
    </row>
    <row r="7509" spans="1:43" x14ac:dyDescent="0.25">
      <c r="A7509" s="2">
        <v>44143.791666666701</v>
      </c>
      <c r="B7509" s="22">
        <v>2806272.4010000001</v>
      </c>
      <c r="C7509" s="47">
        <f t="shared" si="115"/>
        <v>2.8062724010000002</v>
      </c>
      <c r="D7509" s="47">
        <f>IF($J$13="Yes", D7508+$J$14*(C7509-D7508),$J$12)</f>
        <v>2.4</v>
      </c>
      <c r="E7509" s="47" cm="1">
        <f t="array" ref="E7509">_xlfn.IFS(C7509&gt;(D7509+maxpout),MAX(C7509-elyscap,D7509+maxpout),C7509&gt;D7509-minpout,C7509,C7509&lt;=D7509-minpout,C7509+(F7508-F7509)*efromH2)</f>
        <v>2.4</v>
      </c>
      <c r="F7509" s="37" cm="1">
        <f t="array" ref="F7509">_xlfn.IFS(C7509&gt;(D7509+maxpout),MIN(max_storage,F7508+MIN(elyscap,(C7509-D7509+maxpout))*H2in),C7509&gt;(D7509-minpout),F7508,C7509&lt;=(D7509-minpout),MAX(0,F7508+(C7509-(D7509-minpout))*H2out))</f>
        <v>29.485716632759271</v>
      </c>
      <c r="G7509" s="37">
        <f>MAX(0,F7508+MIN(elyscap,(C7509-D7509+maxpout))*H2in - max_storage)</f>
        <v>0</v>
      </c>
      <c r="H7509" s="17"/>
      <c r="AQ7509" s="51">
        <v>5180.2627258834909</v>
      </c>
    </row>
    <row r="7510" spans="1:43" x14ac:dyDescent="0.25">
      <c r="A7510" s="2">
        <v>44143.833333333299</v>
      </c>
      <c r="B7510" s="22">
        <v>2873888.0750000002</v>
      </c>
      <c r="C7510" s="47">
        <f t="shared" si="115"/>
        <v>2.873888075</v>
      </c>
      <c r="D7510" s="47">
        <f>IF($J$13="Yes", D7509+$J$14*(C7510-D7509),$J$12)</f>
        <v>2.4</v>
      </c>
      <c r="E7510" s="47" cm="1">
        <f t="array" ref="E7510">_xlfn.IFS(C7510&gt;(D7510+maxpout),MAX(C7510-elyscap,D7510+maxpout),C7510&gt;D7510-minpout,C7510,C7510&lt;=D7510-minpout,C7510+(F7509-F7510)*efromH2)</f>
        <v>2.4</v>
      </c>
      <c r="F7510" s="37" cm="1">
        <f t="array" ref="F7510">_xlfn.IFS(C7510&gt;(D7510+maxpout),MIN(max_storage,F7509+MIN(elyscap,(C7510-D7510+maxpout))*H2in),C7510&gt;(D7510-minpout),F7509,C7510&lt;=(D7510-minpout),MAX(0,F7509+(C7510-(D7510-minpout))*H2out))</f>
        <v>29.495194394259272</v>
      </c>
      <c r="G7510" s="37">
        <f>MAX(0,F7509+MIN(elyscap,(C7510-D7510+maxpout))*H2in - max_storage)</f>
        <v>0</v>
      </c>
      <c r="H7510" s="17"/>
      <c r="AQ7510" s="51">
        <v>5045.3799332174012</v>
      </c>
    </row>
    <row r="7511" spans="1:43" x14ac:dyDescent="0.25">
      <c r="A7511" s="2">
        <v>44143.875</v>
      </c>
      <c r="B7511" s="22">
        <v>3134538.5079999999</v>
      </c>
      <c r="C7511" s="47">
        <f t="shared" si="115"/>
        <v>3.1345385079999999</v>
      </c>
      <c r="D7511" s="47">
        <f>IF($J$13="Yes", D7510+$J$14*(C7511-D7510),$J$12)</f>
        <v>2.4</v>
      </c>
      <c r="E7511" s="47" cm="1">
        <f t="array" ref="E7511">_xlfn.IFS(C7511&gt;(D7511+maxpout),MAX(C7511-elyscap,D7511+maxpout),C7511&gt;D7511-minpout,C7511,C7511&lt;=D7511-minpout,C7511+(F7510-F7511)*efromH2)</f>
        <v>2.4</v>
      </c>
      <c r="F7511" s="37" cm="1">
        <f t="array" ref="F7511">_xlfn.IFS(C7511&gt;(D7511+maxpout),MIN(max_storage,F7510+MIN(elyscap,(C7511-D7511+maxpout))*H2in),C7511&gt;(D7511-minpout),F7510,C7511&lt;=(D7511-minpout),MAX(0,F7510+(C7511-(D7511-minpout))*H2out))</f>
        <v>29.509885164419273</v>
      </c>
      <c r="G7511" s="37">
        <f>MAX(0,F7510+MIN(elyscap,(C7511-D7511+maxpout))*H2in - max_storage)</f>
        <v>0</v>
      </c>
      <c r="H7511" s="17"/>
      <c r="AQ7511" s="51">
        <v>4787.8301479757356</v>
      </c>
    </row>
    <row r="7512" spans="1:43" x14ac:dyDescent="0.25">
      <c r="A7512" s="2">
        <v>44143.916666666701</v>
      </c>
      <c r="B7512" s="22">
        <v>3354069.111</v>
      </c>
      <c r="C7512" s="47">
        <f t="shared" si="115"/>
        <v>3.3540691109999998</v>
      </c>
      <c r="D7512" s="47">
        <f>IF($J$13="Yes", D7511+$J$14*(C7512-D7511),$J$12)</f>
        <v>2.4</v>
      </c>
      <c r="E7512" s="47" cm="1">
        <f t="array" ref="E7512">_xlfn.IFS(C7512&gt;(D7512+maxpout),MAX(C7512-elyscap,D7512+maxpout),C7512&gt;D7512-minpout,C7512,C7512&lt;=D7512-minpout,C7512+(F7511-F7512)*efromH2)</f>
        <v>2.4</v>
      </c>
      <c r="F7512" s="37" cm="1">
        <f t="array" ref="F7512">_xlfn.IFS(C7512&gt;(D7512+maxpout),MIN(max_storage,F7511+MIN(elyscap,(C7512-D7512+maxpout))*H2in),C7512&gt;(D7512-minpout),F7511,C7512&lt;=(D7512-minpout),MAX(0,F7511+(C7512-(D7512-minpout))*H2out))</f>
        <v>29.528966546639275</v>
      </c>
      <c r="G7512" s="37">
        <f>MAX(0,F7511+MIN(elyscap,(C7512-D7512+maxpout))*H2in - max_storage)</f>
        <v>0</v>
      </c>
      <c r="H7512" s="17"/>
      <c r="AQ7512" s="51">
        <v>4300.7251193664997</v>
      </c>
    </row>
    <row r="7513" spans="1:43" x14ac:dyDescent="0.25">
      <c r="A7513" s="2">
        <v>44143.958333333299</v>
      </c>
      <c r="B7513" s="22">
        <v>3252669.6379999998</v>
      </c>
      <c r="C7513" s="47">
        <f t="shared" si="115"/>
        <v>3.252669638</v>
      </c>
      <c r="D7513" s="47">
        <f>IF($J$13="Yes", D7512+$J$14*(C7513-D7512),$J$12)</f>
        <v>2.4</v>
      </c>
      <c r="E7513" s="47" cm="1">
        <f t="array" ref="E7513">_xlfn.IFS(C7513&gt;(D7513+maxpout),MAX(C7513-elyscap,D7513+maxpout),C7513&gt;D7513-minpout,C7513,C7513&lt;=D7513-minpout,C7513+(F7512-F7513)*efromH2)</f>
        <v>2.4</v>
      </c>
      <c r="F7513" s="37" cm="1">
        <f t="array" ref="F7513">_xlfn.IFS(C7513&gt;(D7513+maxpout),MIN(max_storage,F7512+MIN(elyscap,(C7513-D7513+maxpout))*H2in),C7513&gt;(D7513-minpout),F7512,C7513&lt;=(D7513-minpout),MAX(0,F7512+(C7513-(D7513-minpout))*H2out))</f>
        <v>29.546019939399276</v>
      </c>
      <c r="G7513" s="37">
        <f>MAX(0,F7512+MIN(elyscap,(C7513-D7513+maxpout))*H2in - max_storage)</f>
        <v>0</v>
      </c>
      <c r="H7513" s="17"/>
      <c r="AQ7513" s="51">
        <v>3997.8750754558464</v>
      </c>
    </row>
    <row r="7514" spans="1:43" x14ac:dyDescent="0.25">
      <c r="A7514" s="2">
        <v>44144</v>
      </c>
      <c r="B7514" s="22">
        <v>3329326.9479999999</v>
      </c>
      <c r="C7514" s="47">
        <f t="shared" si="115"/>
        <v>3.3293269479999998</v>
      </c>
      <c r="D7514" s="47">
        <f>IF($J$13="Yes", D7513+$J$14*(C7514-D7513),$J$12)</f>
        <v>2.4</v>
      </c>
      <c r="E7514" s="47" cm="1">
        <f t="array" ref="E7514">_xlfn.IFS(C7514&gt;(D7514+maxpout),MAX(C7514-elyscap,D7514+maxpout),C7514&gt;D7514-minpout,C7514,C7514&lt;=D7514-minpout,C7514+(F7513-F7514)*efromH2)</f>
        <v>2.4</v>
      </c>
      <c r="F7514" s="37" cm="1">
        <f t="array" ref="F7514">_xlfn.IFS(C7514&gt;(D7514+maxpout),MIN(max_storage,F7513+MIN(elyscap,(C7514-D7514+maxpout))*H2in),C7514&gt;(D7514-minpout),F7513,C7514&lt;=(D7514-minpout),MAX(0,F7513+(C7514-(D7514-minpout))*H2out))</f>
        <v>29.564606478359277</v>
      </c>
      <c r="G7514" s="37">
        <f>MAX(0,F7513+MIN(elyscap,(C7514-D7514+maxpout))*H2in - max_storage)</f>
        <v>0</v>
      </c>
      <c r="H7514" s="17"/>
      <c r="AQ7514" s="51">
        <v>3565.4866514187033</v>
      </c>
    </row>
    <row r="7515" spans="1:43" x14ac:dyDescent="0.25">
      <c r="A7515" s="2">
        <v>44144.041666666701</v>
      </c>
      <c r="B7515" s="22">
        <v>3475686.7409999999</v>
      </c>
      <c r="C7515" s="47">
        <f t="shared" si="115"/>
        <v>3.4756867410000001</v>
      </c>
      <c r="D7515" s="47">
        <f>IF($J$13="Yes", D7514+$J$14*(C7515-D7514),$J$12)</f>
        <v>2.4</v>
      </c>
      <c r="E7515" s="47" cm="1">
        <f t="array" ref="E7515">_xlfn.IFS(C7515&gt;(D7515+maxpout),MAX(C7515-elyscap,D7515+maxpout),C7515&gt;D7515-minpout,C7515,C7515&lt;=D7515-minpout,C7515+(F7514-F7515)*efromH2)</f>
        <v>2.4</v>
      </c>
      <c r="F7515" s="37" cm="1">
        <f t="array" ref="F7515">_xlfn.IFS(C7515&gt;(D7515+maxpout),MIN(max_storage,F7514+MIN(elyscap,(C7515-D7515+maxpout))*H2in),C7515&gt;(D7515-minpout),F7514,C7515&lt;=(D7515-minpout),MAX(0,F7514+(C7515-(D7515-minpout))*H2out))</f>
        <v>29.586120213179278</v>
      </c>
      <c r="G7515" s="37">
        <f>MAX(0,F7514+MIN(elyscap,(C7515-D7515+maxpout))*H2in - max_storage)</f>
        <v>0</v>
      </c>
      <c r="H7515" s="17"/>
      <c r="AQ7515" s="51">
        <v>3302.0834619670004</v>
      </c>
    </row>
    <row r="7516" spans="1:43" x14ac:dyDescent="0.25">
      <c r="A7516" s="2">
        <v>44144.083333333299</v>
      </c>
      <c r="B7516" s="22">
        <v>3655125.7769999998</v>
      </c>
      <c r="C7516" s="47">
        <f t="shared" si="115"/>
        <v>3.6551257769999999</v>
      </c>
      <c r="D7516" s="47">
        <f>IF($J$13="Yes", D7515+$J$14*(C7516-D7515),$J$12)</f>
        <v>2.4</v>
      </c>
      <c r="E7516" s="47" cm="1">
        <f t="array" ref="E7516">_xlfn.IFS(C7516&gt;(D7516+maxpout),MAX(C7516-elyscap,D7516+maxpout),C7516&gt;D7516-minpout,C7516,C7516&lt;=D7516-minpout,C7516+(F7515-F7516)*efromH2)</f>
        <v>2.4</v>
      </c>
      <c r="F7516" s="37" cm="1">
        <f t="array" ref="F7516">_xlfn.IFS(C7516&gt;(D7516+maxpout),MIN(max_storage,F7515+MIN(elyscap,(C7516-D7516+maxpout))*H2in),C7516&gt;(D7516-minpout),F7515,C7516&lt;=(D7516-minpout),MAX(0,F7515+(C7516-(D7516-minpout))*H2out))</f>
        <v>29.611222728719277</v>
      </c>
      <c r="G7516" s="37">
        <f>MAX(0,F7515+MIN(elyscap,(C7516-D7516+maxpout))*H2in - max_storage)</f>
        <v>0</v>
      </c>
      <c r="H7516" s="17"/>
      <c r="AQ7516" s="51">
        <v>3138.1881440859406</v>
      </c>
    </row>
    <row r="7517" spans="1:43" x14ac:dyDescent="0.25">
      <c r="A7517" s="2">
        <v>44144.125</v>
      </c>
      <c r="B7517" s="22">
        <v>3710883.86</v>
      </c>
      <c r="C7517" s="47">
        <f t="shared" si="115"/>
        <v>3.71088386</v>
      </c>
      <c r="D7517" s="47">
        <f>IF($J$13="Yes", D7516+$J$14*(C7517-D7516),$J$12)</f>
        <v>2.4</v>
      </c>
      <c r="E7517" s="47" cm="1">
        <f t="array" ref="E7517">_xlfn.IFS(C7517&gt;(D7517+maxpout),MAX(C7517-elyscap,D7517+maxpout),C7517&gt;D7517-minpout,C7517,C7517&lt;=D7517-minpout,C7517+(F7516-F7517)*efromH2)</f>
        <v>2.4</v>
      </c>
      <c r="F7517" s="37" cm="1">
        <f t="array" ref="F7517">_xlfn.IFS(C7517&gt;(D7517+maxpout),MIN(max_storage,F7516+MIN(elyscap,(C7517-D7517+maxpout))*H2in),C7517&gt;(D7517-minpout),F7516,C7517&lt;=(D7517-minpout),MAX(0,F7516+(C7517-(D7517-minpout))*H2out))</f>
        <v>29.637440405919275</v>
      </c>
      <c r="G7517" s="37">
        <f>MAX(0,F7516+MIN(elyscap,(C7517-D7517+maxpout))*H2in - max_storage)</f>
        <v>0</v>
      </c>
      <c r="H7517" s="17"/>
      <c r="AQ7517" s="51">
        <v>3092.6333895817329</v>
      </c>
    </row>
    <row r="7518" spans="1:43" x14ac:dyDescent="0.25">
      <c r="A7518" s="2">
        <v>44144.166666666701</v>
      </c>
      <c r="B7518" s="22">
        <v>3494328.585</v>
      </c>
      <c r="C7518" s="47">
        <f t="shared" si="115"/>
        <v>3.4943285849999999</v>
      </c>
      <c r="D7518" s="47">
        <f>IF($J$13="Yes", D7517+$J$14*(C7518-D7517),$J$12)</f>
        <v>2.4</v>
      </c>
      <c r="E7518" s="47" cm="1">
        <f t="array" ref="E7518">_xlfn.IFS(C7518&gt;(D7518+maxpout),MAX(C7518-elyscap,D7518+maxpout),C7518&gt;D7518-minpout,C7518,C7518&lt;=D7518-minpout,C7518+(F7517-F7518)*efromH2)</f>
        <v>2.4</v>
      </c>
      <c r="F7518" s="37" cm="1">
        <f t="array" ref="F7518">_xlfn.IFS(C7518&gt;(D7518+maxpout),MIN(max_storage,F7517+MIN(elyscap,(C7518-D7518+maxpout))*H2in),C7518&gt;(D7518-minpout),F7517,C7518&lt;=(D7518-minpout),MAX(0,F7517+(C7518-(D7518-minpout))*H2out))</f>
        <v>29.659326977619276</v>
      </c>
      <c r="G7518" s="37">
        <f>MAX(0,F7517+MIN(elyscap,(C7518-D7518+maxpout))*H2in - max_storage)</f>
        <v>0</v>
      </c>
      <c r="H7518" s="17"/>
      <c r="AQ7518" s="51">
        <v>2939.426896779873</v>
      </c>
    </row>
    <row r="7519" spans="1:43" x14ac:dyDescent="0.25">
      <c r="A7519" s="2">
        <v>44144.208333333299</v>
      </c>
      <c r="B7519" s="22">
        <v>3413282.3489999999</v>
      </c>
      <c r="C7519" s="47">
        <f t="shared" si="115"/>
        <v>3.4132823489999997</v>
      </c>
      <c r="D7519" s="47">
        <f>IF($J$13="Yes", D7518+$J$14*(C7519-D7518),$J$12)</f>
        <v>2.4</v>
      </c>
      <c r="E7519" s="47" cm="1">
        <f t="array" ref="E7519">_xlfn.IFS(C7519&gt;(D7519+maxpout),MAX(C7519-elyscap,D7519+maxpout),C7519&gt;D7519-minpout,C7519,C7519&lt;=D7519-minpout,C7519+(F7518-F7519)*efromH2)</f>
        <v>2.4</v>
      </c>
      <c r="F7519" s="37" cm="1">
        <f t="array" ref="F7519">_xlfn.IFS(C7519&gt;(D7519+maxpout),MIN(max_storage,F7518+MIN(elyscap,(C7519-D7519+maxpout))*H2in),C7519&gt;(D7519-minpout),F7518,C7519&lt;=(D7519-minpout),MAX(0,F7518+(C7519-(D7519-minpout))*H2out))</f>
        <v>29.679592624599277</v>
      </c>
      <c r="G7519" s="37">
        <f>MAX(0,F7518+MIN(elyscap,(C7519-D7519+maxpout))*H2in - max_storage)</f>
        <v>0</v>
      </c>
      <c r="H7519" s="17"/>
      <c r="AQ7519" s="51">
        <v>3016.7936306864603</v>
      </c>
    </row>
    <row r="7520" spans="1:43" x14ac:dyDescent="0.25">
      <c r="A7520" s="2">
        <v>44144.25</v>
      </c>
      <c r="B7520" s="22">
        <v>3262064.4989999998</v>
      </c>
      <c r="C7520" s="47">
        <f t="shared" si="115"/>
        <v>3.2620644989999996</v>
      </c>
      <c r="D7520" s="47">
        <f>IF($J$13="Yes", D7519+$J$14*(C7520-D7519),$J$12)</f>
        <v>2.4</v>
      </c>
      <c r="E7520" s="47" cm="1">
        <f t="array" ref="E7520">_xlfn.IFS(C7520&gt;(D7520+maxpout),MAX(C7520-elyscap,D7520+maxpout),C7520&gt;D7520-minpout,C7520,C7520&lt;=D7520-minpout,C7520+(F7519-F7520)*efromH2)</f>
        <v>2.4</v>
      </c>
      <c r="F7520" s="37" cm="1">
        <f t="array" ref="F7520">_xlfn.IFS(C7520&gt;(D7520+maxpout),MIN(max_storage,F7519+MIN(elyscap,(C7520-D7520+maxpout))*H2in),C7520&gt;(D7520-minpout),F7519,C7520&lt;=(D7520-minpout),MAX(0,F7519+(C7520-(D7520-minpout))*H2out))</f>
        <v>29.696833914579276</v>
      </c>
      <c r="G7520" s="37">
        <f>MAX(0,F7519+MIN(elyscap,(C7520-D7520+maxpout))*H2in - max_storage)</f>
        <v>0</v>
      </c>
      <c r="H7520" s="17"/>
      <c r="AQ7520" s="51">
        <v>3036.6443058335449</v>
      </c>
    </row>
    <row r="7521" spans="1:43" x14ac:dyDescent="0.25">
      <c r="A7521" s="2">
        <v>44144.291666666701</v>
      </c>
      <c r="B7521" s="22">
        <v>3279557.997</v>
      </c>
      <c r="C7521" s="47">
        <f t="shared" si="115"/>
        <v>3.2795579969999999</v>
      </c>
      <c r="D7521" s="47">
        <f>IF($J$13="Yes", D7520+$J$14*(C7521-D7520),$J$12)</f>
        <v>2.4</v>
      </c>
      <c r="E7521" s="47" cm="1">
        <f t="array" ref="E7521">_xlfn.IFS(C7521&gt;(D7521+maxpout),MAX(C7521-elyscap,D7521+maxpout),C7521&gt;D7521-minpout,C7521,C7521&lt;=D7521-minpout,C7521+(F7520-F7521)*efromH2)</f>
        <v>2.4</v>
      </c>
      <c r="F7521" s="37" cm="1">
        <f t="array" ref="F7521">_xlfn.IFS(C7521&gt;(D7521+maxpout),MIN(max_storage,F7520+MIN(elyscap,(C7521-D7521+maxpout))*H2in),C7521&gt;(D7521-minpout),F7520,C7521&lt;=(D7521-minpout),MAX(0,F7520+(C7521-(D7521-minpout))*H2out))</f>
        <v>29.714425074519276</v>
      </c>
      <c r="G7521" s="37">
        <f>MAX(0,F7520+MIN(elyscap,(C7521-D7521+maxpout))*H2in - max_storage)</f>
        <v>0</v>
      </c>
      <c r="H7521" s="17"/>
      <c r="AQ7521" s="51">
        <v>3051.9140559466873</v>
      </c>
    </row>
    <row r="7522" spans="1:43" x14ac:dyDescent="0.25">
      <c r="A7522" s="2">
        <v>44144.333333333299</v>
      </c>
      <c r="B7522" s="22">
        <v>3153261.088</v>
      </c>
      <c r="C7522" s="47">
        <f t="shared" si="115"/>
        <v>3.1532610879999998</v>
      </c>
      <c r="D7522" s="47">
        <f>IF($J$13="Yes", D7521+$J$14*(C7522-D7521),$J$12)</f>
        <v>2.4</v>
      </c>
      <c r="E7522" s="47" cm="1">
        <f t="array" ref="E7522">_xlfn.IFS(C7522&gt;(D7522+maxpout),MAX(C7522-elyscap,D7522+maxpout),C7522&gt;D7522-minpout,C7522,C7522&lt;=D7522-minpout,C7522+(F7521-F7522)*efromH2)</f>
        <v>2.4</v>
      </c>
      <c r="F7522" s="37" cm="1">
        <f t="array" ref="F7522">_xlfn.IFS(C7522&gt;(D7522+maxpout),MIN(max_storage,F7521+MIN(elyscap,(C7522-D7522+maxpout))*H2in),C7522&gt;(D7522-minpout),F7521,C7522&lt;=(D7522-minpout),MAX(0,F7521+(C7522-(D7522-minpout))*H2out))</f>
        <v>29.729490296279277</v>
      </c>
      <c r="G7522" s="37">
        <f>MAX(0,F7521+MIN(elyscap,(C7522-D7522+maxpout))*H2in - max_storage)</f>
        <v>0</v>
      </c>
      <c r="H7522" s="17"/>
      <c r="AQ7522" s="51">
        <v>2944.5168134842538</v>
      </c>
    </row>
    <row r="7523" spans="1:43" x14ac:dyDescent="0.25">
      <c r="A7523" s="2">
        <v>44144.375</v>
      </c>
      <c r="B7523" s="22">
        <v>2991186.3620000002</v>
      </c>
      <c r="C7523" s="47">
        <f t="shared" si="115"/>
        <v>2.9911863620000001</v>
      </c>
      <c r="D7523" s="47">
        <f>IF($J$13="Yes", D7522+$J$14*(C7523-D7522),$J$12)</f>
        <v>2.4</v>
      </c>
      <c r="E7523" s="47" cm="1">
        <f t="array" ref="E7523">_xlfn.IFS(C7523&gt;(D7523+maxpout),MAX(C7523-elyscap,D7523+maxpout),C7523&gt;D7523-minpout,C7523,C7523&lt;=D7523-minpout,C7523+(F7522-F7523)*efromH2)</f>
        <v>2.4</v>
      </c>
      <c r="F7523" s="37" cm="1">
        <f t="array" ref="F7523">_xlfn.IFS(C7523&gt;(D7523+maxpout),MIN(max_storage,F7522+MIN(elyscap,(C7523-D7523+maxpout))*H2in),C7523&gt;(D7523-minpout),F7522,C7523&lt;=(D7523-minpout),MAX(0,F7522+(C7523-(D7523-minpout))*H2out))</f>
        <v>29.741314023519276</v>
      </c>
      <c r="G7523" s="37">
        <f>MAX(0,F7522+MIN(elyscap,(C7523-D7523+maxpout))*H2in - max_storage)</f>
        <v>0</v>
      </c>
      <c r="H7523" s="17"/>
      <c r="AQ7523" s="51">
        <v>2514.418851964082</v>
      </c>
    </row>
    <row r="7524" spans="1:43" x14ac:dyDescent="0.25">
      <c r="A7524" s="2">
        <v>44144.416666666701</v>
      </c>
      <c r="B7524" s="22">
        <v>2717276.2390000001</v>
      </c>
      <c r="C7524" s="47">
        <f t="shared" si="115"/>
        <v>2.7172762390000003</v>
      </c>
      <c r="D7524" s="47">
        <f>IF($J$13="Yes", D7523+$J$14*(C7524-D7523),$J$12)</f>
        <v>2.4</v>
      </c>
      <c r="E7524" s="47" cm="1">
        <f t="array" ref="E7524">_xlfn.IFS(C7524&gt;(D7524+maxpout),MAX(C7524-elyscap,D7524+maxpout),C7524&gt;D7524-minpout,C7524,C7524&lt;=D7524-minpout,C7524+(F7523-F7524)*efromH2)</f>
        <v>2.4</v>
      </c>
      <c r="F7524" s="37" cm="1">
        <f t="array" ref="F7524">_xlfn.IFS(C7524&gt;(D7524+maxpout),MIN(max_storage,F7523+MIN(elyscap,(C7524-D7524+maxpout))*H2in),C7524&gt;(D7524-minpout),F7523,C7524&lt;=(D7524-minpout),MAX(0,F7523+(C7524-(D7524-minpout))*H2out))</f>
        <v>29.747659548299275</v>
      </c>
      <c r="G7524" s="37">
        <f>MAX(0,F7523+MIN(elyscap,(C7524-D7524+maxpout))*H2in - max_storage)</f>
        <v>0</v>
      </c>
      <c r="H7524" s="17"/>
      <c r="AQ7524" s="51">
        <v>2154.0527492939259</v>
      </c>
    </row>
    <row r="7525" spans="1:43" x14ac:dyDescent="0.25">
      <c r="A7525" s="2">
        <v>44144.458333333299</v>
      </c>
      <c r="B7525" s="22">
        <v>2337499.3080000002</v>
      </c>
      <c r="C7525" s="47">
        <f t="shared" si="115"/>
        <v>2.3374993080000004</v>
      </c>
      <c r="D7525" s="47">
        <f>IF($J$13="Yes", D7524+$J$14*(C7525-D7524),$J$12)</f>
        <v>2.4</v>
      </c>
      <c r="E7525" s="47" cm="1">
        <f t="array" ref="E7525">_xlfn.IFS(C7525&gt;(D7525+maxpout),MAX(C7525-elyscap,D7525+maxpout),C7525&gt;D7525-minpout,C7525,C7525&lt;=D7525-minpout,C7525+(F7524-F7525)*efromH2)</f>
        <v>2.4000000000000008</v>
      </c>
      <c r="F7525" s="37" cm="1">
        <f t="array" ref="F7525">_xlfn.IFS(C7525&gt;(D7525+maxpout),MIN(max_storage,F7524+MIN(elyscap,(C7525-D7525+maxpout))*H2in),C7525&gt;(D7525-minpout),F7524,C7525&lt;=(D7525-minpout),MAX(0,F7524+(C7525-(D7525-minpout))*H2out))</f>
        <v>29.744534513699275</v>
      </c>
      <c r="G7525" s="37">
        <f>MAX(0,F7524+MIN(elyscap,(C7525-D7525+maxpout))*H2in - max_storage)</f>
        <v>0</v>
      </c>
      <c r="H7525" s="17"/>
      <c r="AQ7525" s="51">
        <v>1952.7465436356681</v>
      </c>
    </row>
    <row r="7526" spans="1:43" x14ac:dyDescent="0.25">
      <c r="A7526" s="2">
        <v>44144.5</v>
      </c>
      <c r="B7526" s="22">
        <v>2170406.8930000002</v>
      </c>
      <c r="C7526" s="47">
        <f t="shared" si="115"/>
        <v>2.170406893</v>
      </c>
      <c r="D7526" s="47">
        <f>IF($J$13="Yes", D7525+$J$14*(C7526-D7525),$J$12)</f>
        <v>2.4</v>
      </c>
      <c r="E7526" s="47" cm="1">
        <f t="array" ref="E7526">_xlfn.IFS(C7526&gt;(D7526+maxpout),MAX(C7526-elyscap,D7526+maxpout),C7526&gt;D7526-minpout,C7526,C7526&lt;=D7526-minpout,C7526+(F7525-F7526)*efromH2)</f>
        <v>2.4000000000000279</v>
      </c>
      <c r="F7526" s="37" cm="1">
        <f t="array" ref="F7526">_xlfn.IFS(C7526&gt;(D7526+maxpout),MIN(max_storage,F7525+MIN(elyscap,(C7526-D7526+maxpout))*H2in),C7526&gt;(D7526-minpout),F7525,C7526&lt;=(D7526-minpout),MAX(0,F7525+(C7526-(D7526-minpout))*H2out))</f>
        <v>29.733054858349274</v>
      </c>
      <c r="G7526" s="37">
        <f>MAX(0,F7525+MIN(elyscap,(C7526-D7526+maxpout))*H2in - max_storage)</f>
        <v>0</v>
      </c>
      <c r="H7526" s="17"/>
      <c r="AQ7526" s="51">
        <v>1835.1694677644732</v>
      </c>
    </row>
    <row r="7527" spans="1:43" x14ac:dyDescent="0.25">
      <c r="A7527" s="2">
        <v>44144.541666666701</v>
      </c>
      <c r="B7527" s="22">
        <v>2067180.496</v>
      </c>
      <c r="C7527" s="47">
        <f t="shared" si="115"/>
        <v>2.0671804960000002</v>
      </c>
      <c r="D7527" s="47">
        <f>IF($J$13="Yes", D7526+$J$14*(C7527-D7526),$J$12)</f>
        <v>2.4</v>
      </c>
      <c r="E7527" s="47" cm="1">
        <f t="array" ref="E7527">_xlfn.IFS(C7527&gt;(D7527+maxpout),MAX(C7527-elyscap,D7527+maxpout),C7527&gt;D7527-minpout,C7527,C7527&lt;=D7527-minpout,C7527+(F7526-F7527)*efromH2)</f>
        <v>2.4000000000000283</v>
      </c>
      <c r="F7527" s="37" cm="1">
        <f t="array" ref="F7527">_xlfn.IFS(C7527&gt;(D7527+maxpout),MIN(max_storage,F7526+MIN(elyscap,(C7527-D7527+maxpout))*H2in),C7527&gt;(D7527-minpout),F7526,C7527&lt;=(D7527-minpout),MAX(0,F7526+(C7527-(D7527-minpout))*H2out))</f>
        <v>29.716413883149272</v>
      </c>
      <c r="G7527" s="37">
        <f>MAX(0,F7526+MIN(elyscap,(C7527-D7527+maxpout))*H2in - max_storage)</f>
        <v>0</v>
      </c>
      <c r="H7527" s="17"/>
      <c r="AQ7527" s="51">
        <v>1794.9591257998654</v>
      </c>
    </row>
    <row r="7528" spans="1:43" x14ac:dyDescent="0.25">
      <c r="A7528" s="2">
        <v>44144.583333333299</v>
      </c>
      <c r="B7528" s="22">
        <v>2011935.899</v>
      </c>
      <c r="C7528" s="47">
        <f t="shared" si="115"/>
        <v>2.011935899</v>
      </c>
      <c r="D7528" s="47">
        <f>IF($J$13="Yes", D7527+$J$14*(C7528-D7527),$J$12)</f>
        <v>2.4</v>
      </c>
      <c r="E7528" s="47" cm="1">
        <f t="array" ref="E7528">_xlfn.IFS(C7528&gt;(D7528+maxpout),MAX(C7528-elyscap,D7528+maxpout),C7528&gt;D7528-minpout,C7528,C7528&lt;=D7528-minpout,C7528+(F7527-F7528)*efromH2)</f>
        <v>2.4000000000000119</v>
      </c>
      <c r="F7528" s="37" cm="1">
        <f t="array" ref="F7528">_xlfn.IFS(C7528&gt;(D7528+maxpout),MIN(max_storage,F7527+MIN(elyscap,(C7528-D7528+maxpout))*H2in),C7528&gt;(D7528-minpout),F7527,C7528&lt;=(D7528-minpout),MAX(0,F7527+(C7528-(D7528-minpout))*H2out))</f>
        <v>29.697010678099272</v>
      </c>
      <c r="G7528" s="37">
        <f>MAX(0,F7527+MIN(elyscap,(C7528-D7528+maxpout))*H2in - max_storage)</f>
        <v>0</v>
      </c>
      <c r="H7528" s="17"/>
      <c r="AQ7528" s="51">
        <v>2025.5323525083124</v>
      </c>
    </row>
    <row r="7529" spans="1:43" x14ac:dyDescent="0.25">
      <c r="A7529" s="2">
        <v>44144.625</v>
      </c>
      <c r="B7529" s="22">
        <v>2032381.571</v>
      </c>
      <c r="C7529" s="47">
        <f t="shared" si="115"/>
        <v>2.0323815710000002</v>
      </c>
      <c r="D7529" s="47">
        <f>IF($J$13="Yes", D7528+$J$14*(C7529-D7528),$J$12)</f>
        <v>2.4</v>
      </c>
      <c r="E7529" s="47" cm="1">
        <f t="array" ref="E7529">_xlfn.IFS(C7529&gt;(D7529+maxpout),MAX(C7529-elyscap,D7529+maxpout),C7529&gt;D7529-minpout,C7529,C7529&lt;=D7529-minpout,C7529+(F7528-F7529)*efromH2)</f>
        <v>2.3999999999999897</v>
      </c>
      <c r="F7529" s="37" cm="1">
        <f t="array" ref="F7529">_xlfn.IFS(C7529&gt;(D7529+maxpout),MIN(max_storage,F7528+MIN(elyscap,(C7529-D7529+maxpout))*H2in),C7529&gt;(D7529-minpout),F7528,C7529&lt;=(D7529-minpout),MAX(0,F7528+(C7529-(D7529-minpout))*H2out))</f>
        <v>29.678629756649272</v>
      </c>
      <c r="G7529" s="37">
        <f>MAX(0,F7528+MIN(elyscap,(C7529-D7529+maxpout))*H2in - max_storage)</f>
        <v>0</v>
      </c>
      <c r="H7529" s="17"/>
      <c r="AQ7529" s="51">
        <v>2366.5567717018216</v>
      </c>
    </row>
    <row r="7530" spans="1:43" x14ac:dyDescent="0.25">
      <c r="A7530" s="2">
        <v>44144.666666666701</v>
      </c>
      <c r="B7530" s="22">
        <v>1956205.4509999999</v>
      </c>
      <c r="C7530" s="47">
        <f t="shared" si="115"/>
        <v>1.956205451</v>
      </c>
      <c r="D7530" s="47">
        <f>IF($J$13="Yes", D7529+$J$14*(C7530-D7529),$J$12)</f>
        <v>2.4</v>
      </c>
      <c r="E7530" s="47" cm="1">
        <f t="array" ref="E7530">_xlfn.IFS(C7530&gt;(D7530+maxpout),MAX(C7530-elyscap,D7530+maxpout),C7530&gt;D7530-minpout,C7530,C7530&lt;=D7530-minpout,C7530+(F7529-F7530)*efromH2)</f>
        <v>2.4000000000000314</v>
      </c>
      <c r="F7530" s="37" cm="1">
        <f t="array" ref="F7530">_xlfn.IFS(C7530&gt;(D7530+maxpout),MIN(max_storage,F7529+MIN(elyscap,(C7530-D7530+maxpout))*H2in),C7530&gt;(D7530-minpout),F7529,C7530&lt;=(D7530-minpout),MAX(0,F7529+(C7530-(D7530-minpout))*H2out))</f>
        <v>29.65644002919927</v>
      </c>
      <c r="G7530" s="37">
        <f>MAX(0,F7529+MIN(elyscap,(C7530-D7530+maxpout))*H2in - max_storage)</f>
        <v>0</v>
      </c>
      <c r="H7530" s="17"/>
      <c r="AQ7530" s="51">
        <v>2898.4530673096083</v>
      </c>
    </row>
    <row r="7531" spans="1:43" x14ac:dyDescent="0.25">
      <c r="A7531" s="2">
        <v>44144.708333333299</v>
      </c>
      <c r="B7531" s="22">
        <v>1871424.33</v>
      </c>
      <c r="C7531" s="47">
        <f t="shared" si="115"/>
        <v>1.87142433</v>
      </c>
      <c r="D7531" s="47">
        <f>IF($J$13="Yes", D7530+$J$14*(C7531-D7530),$J$12)</f>
        <v>2.4</v>
      </c>
      <c r="E7531" s="47" cm="1">
        <f t="array" ref="E7531">_xlfn.IFS(C7531&gt;(D7531+maxpout),MAX(C7531-elyscap,D7531+maxpout),C7531&gt;D7531-minpout,C7531,C7531&lt;=D7531-minpout,C7531+(F7530-F7531)*efromH2)</f>
        <v>2.3999999999999666</v>
      </c>
      <c r="F7531" s="37" cm="1">
        <f t="array" ref="F7531">_xlfn.IFS(C7531&gt;(D7531+maxpout),MIN(max_storage,F7530+MIN(elyscap,(C7531-D7531+maxpout))*H2in),C7531&gt;(D7531-minpout),F7530,C7531&lt;=(D7531-minpout),MAX(0,F7530+(C7531-(D7531-minpout))*H2out))</f>
        <v>29.630011245699272</v>
      </c>
      <c r="G7531" s="37">
        <f>MAX(0,F7530+MIN(elyscap,(C7531-D7531+maxpout))*H2in - max_storage)</f>
        <v>0</v>
      </c>
      <c r="H7531" s="17"/>
      <c r="AQ7531" s="51">
        <v>3483.7934883133926</v>
      </c>
    </row>
    <row r="7532" spans="1:43" x14ac:dyDescent="0.25">
      <c r="A7532" s="2">
        <v>44144.75</v>
      </c>
      <c r="B7532" s="22">
        <v>1805743.0730000001</v>
      </c>
      <c r="C7532" s="47">
        <f t="shared" si="115"/>
        <v>1.8057430730000001</v>
      </c>
      <c r="D7532" s="47">
        <f>IF($J$13="Yes", D7531+$J$14*(C7532-D7531),$J$12)</f>
        <v>2.4</v>
      </c>
      <c r="E7532" s="47" cm="1">
        <f t="array" ref="E7532">_xlfn.IFS(C7532&gt;(D7532+maxpout),MAX(C7532-elyscap,D7532+maxpout),C7532&gt;D7532-minpout,C7532,C7532&lt;=D7532-minpout,C7532+(F7531-F7532)*efromH2)</f>
        <v>2.4000000000000323</v>
      </c>
      <c r="F7532" s="37" cm="1">
        <f t="array" ref="F7532">_xlfn.IFS(C7532&gt;(D7532+maxpout),MIN(max_storage,F7531+MIN(elyscap,(C7532-D7532+maxpout))*H2in),C7532&gt;(D7532-minpout),F7531,C7532&lt;=(D7532-minpout),MAX(0,F7531+(C7532-(D7532-minpout))*H2out))</f>
        <v>29.600298399349271</v>
      </c>
      <c r="G7532" s="37">
        <f>MAX(0,F7531+MIN(elyscap,(C7532-D7532+maxpout))*H2in - max_storage)</f>
        <v>0</v>
      </c>
      <c r="H7532" s="17"/>
      <c r="AQ7532" s="51">
        <v>3823.5454283308063</v>
      </c>
    </row>
    <row r="7533" spans="1:43" x14ac:dyDescent="0.25">
      <c r="A7533" s="2">
        <v>44144.791666666701</v>
      </c>
      <c r="B7533" s="22">
        <v>1547850.388</v>
      </c>
      <c r="C7533" s="47">
        <f t="shared" si="115"/>
        <v>1.5478503880000001</v>
      </c>
      <c r="D7533" s="47">
        <f>IF($J$13="Yes", D7532+$J$14*(C7533-D7532),$J$12)</f>
        <v>2.4</v>
      </c>
      <c r="E7533" s="47" cm="1">
        <f t="array" ref="E7533">_xlfn.IFS(C7533&gt;(D7533+maxpout),MAX(C7533-elyscap,D7533+maxpout),C7533&gt;D7533-minpout,C7533,C7533&lt;=D7533-minpout,C7533+(F7532-F7533)*efromH2)</f>
        <v>2.4000000000000195</v>
      </c>
      <c r="F7533" s="37" cm="1">
        <f t="array" ref="F7533">_xlfn.IFS(C7533&gt;(D7533+maxpout),MIN(max_storage,F7532+MIN(elyscap,(C7533-D7533+maxpout))*H2in),C7533&gt;(D7533-minpout),F7532,C7533&lt;=(D7533-minpout),MAX(0,F7532+(C7533-(D7533-minpout))*H2out))</f>
        <v>29.55769091874927</v>
      </c>
      <c r="G7533" s="37">
        <f>MAX(0,F7532+MIN(elyscap,(C7533-D7533+maxpout))*H2in - max_storage)</f>
        <v>0</v>
      </c>
      <c r="H7533" s="17"/>
      <c r="AQ7533" s="51">
        <v>3817.4375282855494</v>
      </c>
    </row>
    <row r="7534" spans="1:43" x14ac:dyDescent="0.25">
      <c r="A7534" s="2">
        <v>44144.833333333299</v>
      </c>
      <c r="B7534" s="22">
        <v>1368837.7420000001</v>
      </c>
      <c r="C7534" s="47">
        <f t="shared" si="115"/>
        <v>1.3688377420000002</v>
      </c>
      <c r="D7534" s="47">
        <f>IF($J$13="Yes", D7533+$J$14*(C7534-D7533),$J$12)</f>
        <v>2.4</v>
      </c>
      <c r="E7534" s="47" cm="1">
        <f t="array" ref="E7534">_xlfn.IFS(C7534&gt;(D7534+maxpout),MAX(C7534-elyscap,D7534+maxpout),C7534&gt;D7534-minpout,C7534,C7534&lt;=D7534-minpout,C7534+(F7533-F7534)*efromH2)</f>
        <v>2.4000000000000092</v>
      </c>
      <c r="F7534" s="37" cm="1">
        <f t="array" ref="F7534">_xlfn.IFS(C7534&gt;(D7534+maxpout),MIN(max_storage,F7533+MIN(elyscap,(C7534-D7534+maxpout))*H2in),C7534&gt;(D7534-minpout),F7533,C7534&lt;=(D7534-minpout),MAX(0,F7533+(C7534-(D7534-minpout))*H2out))</f>
        <v>29.506132805849269</v>
      </c>
      <c r="G7534" s="37">
        <f>MAX(0,F7533+MIN(elyscap,(C7534-D7534+maxpout))*H2in - max_storage)</f>
        <v>0</v>
      </c>
      <c r="H7534" s="17"/>
      <c r="AQ7534" s="51">
        <v>3849.7584993583669</v>
      </c>
    </row>
    <row r="7535" spans="1:43" x14ac:dyDescent="0.25">
      <c r="A7535" s="2">
        <v>44144.875</v>
      </c>
      <c r="B7535" s="22">
        <v>1175423.6140000001</v>
      </c>
      <c r="C7535" s="47">
        <f t="shared" si="115"/>
        <v>1.1754236140000001</v>
      </c>
      <c r="D7535" s="47">
        <f>IF($J$13="Yes", D7534+$J$14*(C7535-D7534),$J$12)</f>
        <v>2.4</v>
      </c>
      <c r="E7535" s="47" cm="1">
        <f t="array" ref="E7535">_xlfn.IFS(C7535&gt;(D7535+maxpout),MAX(C7535-elyscap,D7535+maxpout),C7535&gt;D7535-minpout,C7535,C7535&lt;=D7535-minpout,C7535+(F7534-F7535)*efromH2)</f>
        <v>2.399999999999967</v>
      </c>
      <c r="F7535" s="37" cm="1">
        <f t="array" ref="F7535">_xlfn.IFS(C7535&gt;(D7535+maxpout),MIN(max_storage,F7534+MIN(elyscap,(C7535-D7535+maxpout))*H2in),C7535&gt;(D7535-minpout),F7534,C7535&lt;=(D7535-minpout),MAX(0,F7534+(C7535-(D7535-minpout))*H2out))</f>
        <v>29.444903986549271</v>
      </c>
      <c r="G7535" s="37">
        <f>MAX(0,F7534+MIN(elyscap,(C7535-D7535+maxpout))*H2in - max_storage)</f>
        <v>0</v>
      </c>
      <c r="H7535" s="17"/>
      <c r="AQ7535" s="51">
        <v>3968.3535585704381</v>
      </c>
    </row>
    <row r="7536" spans="1:43" x14ac:dyDescent="0.25">
      <c r="A7536" s="2">
        <v>44144.916666666701</v>
      </c>
      <c r="B7536" s="22">
        <v>1009753.932</v>
      </c>
      <c r="C7536" s="47">
        <f t="shared" si="115"/>
        <v>1.009753932</v>
      </c>
      <c r="D7536" s="47">
        <f>IF($J$13="Yes", D7535+$J$14*(C7536-D7535),$J$12)</f>
        <v>2.4</v>
      </c>
      <c r="E7536" s="47" cm="1">
        <f t="array" ref="E7536">_xlfn.IFS(C7536&gt;(D7536+maxpout),MAX(C7536-elyscap,D7536+maxpout),C7536&gt;D7536-minpout,C7536,C7536&lt;=D7536-minpout,C7536+(F7535-F7536)*efromH2)</f>
        <v>2.3999999999999959</v>
      </c>
      <c r="F7536" s="37" cm="1">
        <f t="array" ref="F7536">_xlfn.IFS(C7536&gt;(D7536+maxpout),MIN(max_storage,F7535+MIN(elyscap,(C7536-D7536+maxpout))*H2in),C7536&gt;(D7536-minpout),F7535,C7536&lt;=(D7536-minpout),MAX(0,F7535+(C7536-(D7536-minpout))*H2out))</f>
        <v>29.375391683149271</v>
      </c>
      <c r="G7536" s="37">
        <f>MAX(0,F7535+MIN(elyscap,(C7536-D7536+maxpout))*H2in - max_storage)</f>
        <v>0</v>
      </c>
      <c r="H7536" s="17"/>
      <c r="AQ7536" s="51">
        <v>3974.7159544509141</v>
      </c>
    </row>
    <row r="7537" spans="1:43" x14ac:dyDescent="0.25">
      <c r="A7537" s="2">
        <v>44144.958333333299</v>
      </c>
      <c r="B7537" s="22">
        <v>822505.55900000001</v>
      </c>
      <c r="C7537" s="47">
        <f t="shared" si="115"/>
        <v>0.822505559</v>
      </c>
      <c r="D7537" s="47">
        <f>IF($J$13="Yes", D7536+$J$14*(C7537-D7536),$J$12)</f>
        <v>2.4</v>
      </c>
      <c r="E7537" s="47" cm="1">
        <f t="array" ref="E7537">_xlfn.IFS(C7537&gt;(D7537+maxpout),MAX(C7537-elyscap,D7537+maxpout),C7537&gt;D7537-minpout,C7537,C7537&lt;=D7537-minpout,C7537+(F7536-F7537)*efromH2)</f>
        <v>2.3999999999999848</v>
      </c>
      <c r="F7537" s="37" cm="1">
        <f t="array" ref="F7537">_xlfn.IFS(C7537&gt;(D7537+maxpout),MIN(max_storage,F7536+MIN(elyscap,(C7537-D7537+maxpout))*H2in),C7537&gt;(D7537-minpout),F7536,C7537&lt;=(D7537-minpout),MAX(0,F7536+(C7537-(D7537-minpout))*H2out))</f>
        <v>29.296516961099272</v>
      </c>
      <c r="G7537" s="37">
        <f>MAX(0,F7536+MIN(elyscap,(C7537-D7537+maxpout))*H2in - max_storage)</f>
        <v>0</v>
      </c>
      <c r="H7537" s="17"/>
      <c r="AQ7537" s="51">
        <v>3768.3198320882752</v>
      </c>
    </row>
    <row r="7538" spans="1:43" x14ac:dyDescent="0.25">
      <c r="A7538" s="2">
        <v>44145</v>
      </c>
      <c r="B7538" s="22">
        <v>735331.647</v>
      </c>
      <c r="C7538" s="47">
        <f t="shared" si="115"/>
        <v>0.73533164699999998</v>
      </c>
      <c r="D7538" s="47">
        <f>IF($J$13="Yes", D7537+$J$14*(C7538-D7537),$J$12)</f>
        <v>2.4</v>
      </c>
      <c r="E7538" s="47" cm="1">
        <f t="array" ref="E7538">_xlfn.IFS(C7538&gt;(D7538+maxpout),MAX(C7538-elyscap,D7538+maxpout),C7538&gt;D7538-minpout,C7538,C7538&lt;=D7538-minpout,C7538+(F7537-F7538)*efromH2)</f>
        <v>2.3999999999999959</v>
      </c>
      <c r="F7538" s="37" cm="1">
        <f t="array" ref="F7538">_xlfn.IFS(C7538&gt;(D7538+maxpout),MIN(max_storage,F7537+MIN(elyscap,(C7538-D7538+maxpout))*H2in),C7538&gt;(D7538-minpout),F7537,C7538&lt;=(D7538-minpout),MAX(0,F7537+(C7538-(D7538-minpout))*H2out))</f>
        <v>29.213283543449272</v>
      </c>
      <c r="G7538" s="37">
        <f>MAX(0,F7537+MIN(elyscap,(C7538-D7538+maxpout))*H2in - max_storage)</f>
        <v>0</v>
      </c>
      <c r="H7538" s="17"/>
      <c r="AQ7538" s="51">
        <v>3611.0414059229106</v>
      </c>
    </row>
    <row r="7539" spans="1:43" x14ac:dyDescent="0.25">
      <c r="A7539" s="2">
        <v>44145.041666666701</v>
      </c>
      <c r="B7539" s="22">
        <v>667347.098</v>
      </c>
      <c r="C7539" s="47">
        <f t="shared" si="115"/>
        <v>0.66734709800000003</v>
      </c>
      <c r="D7539" s="47">
        <f>IF($J$13="Yes", D7538+$J$14*(C7539-D7538),$J$12)</f>
        <v>2.4</v>
      </c>
      <c r="E7539" s="47" cm="1">
        <f t="array" ref="E7539">_xlfn.IFS(C7539&gt;(D7539+maxpout),MAX(C7539-elyscap,D7539+maxpout),C7539&gt;D7539-minpout,C7539,C7539&lt;=D7539-minpout,C7539+(F7538-F7539)*efromH2)</f>
        <v>2.3999999999999981</v>
      </c>
      <c r="F7539" s="37" cm="1">
        <f t="array" ref="F7539">_xlfn.IFS(C7539&gt;(D7539+maxpout),MIN(max_storage,F7538+MIN(elyscap,(C7539-D7539+maxpout))*H2in),C7539&gt;(D7539-minpout),F7538,C7539&lt;=(D7539-minpout),MAX(0,F7538+(C7539-(D7539-minpout))*H2out))</f>
        <v>29.126650898349272</v>
      </c>
      <c r="G7539" s="37">
        <f>MAX(0,F7538+MIN(elyscap,(C7539-D7539+maxpout))*H2in - max_storage)</f>
        <v>0</v>
      </c>
      <c r="H7539" s="17"/>
      <c r="AQ7539" s="51">
        <v>3523.7493344427812</v>
      </c>
    </row>
    <row r="7540" spans="1:43" x14ac:dyDescent="0.25">
      <c r="A7540" s="2">
        <v>44145.083333333299</v>
      </c>
      <c r="B7540" s="22">
        <v>604642.745</v>
      </c>
      <c r="C7540" s="47">
        <f t="shared" si="115"/>
        <v>0.60464274500000004</v>
      </c>
      <c r="D7540" s="47">
        <f>IF($J$13="Yes", D7539+$J$14*(C7540-D7539),$J$12)</f>
        <v>2.4</v>
      </c>
      <c r="E7540" s="47" cm="1">
        <f t="array" ref="E7540">_xlfn.IFS(C7540&gt;(D7540+maxpout),MAX(C7540-elyscap,D7540+maxpout),C7540&gt;D7540-minpout,C7540,C7540&lt;=D7540-minpout,C7540+(F7539-F7540)*efromH2)</f>
        <v>2.4000000000000274</v>
      </c>
      <c r="F7540" s="37" cm="1">
        <f t="array" ref="F7540">_xlfn.IFS(C7540&gt;(D7540+maxpout),MIN(max_storage,F7539+MIN(elyscap,(C7540-D7540+maxpout))*H2in),C7540&gt;(D7540-minpout),F7539,C7540&lt;=(D7540-minpout),MAX(0,F7539+(C7540-(D7540-minpout))*H2out))</f>
        <v>29.036883035599271</v>
      </c>
      <c r="G7540" s="37">
        <f>MAX(0,F7539+MIN(elyscap,(C7540-D7540+maxpout))*H2in - max_storage)</f>
        <v>0</v>
      </c>
      <c r="H7540" s="17"/>
      <c r="AQ7540" s="51">
        <v>3421.6965045199472</v>
      </c>
    </row>
    <row r="7541" spans="1:43" x14ac:dyDescent="0.25">
      <c r="A7541" s="2">
        <v>44145.125</v>
      </c>
      <c r="B7541" s="22">
        <v>565741.85800000001</v>
      </c>
      <c r="C7541" s="47">
        <f t="shared" si="115"/>
        <v>0.56574185799999999</v>
      </c>
      <c r="D7541" s="47">
        <f>IF($J$13="Yes", D7540+$J$14*(C7541-D7540),$J$12)</f>
        <v>2.4</v>
      </c>
      <c r="E7541" s="47" cm="1">
        <f t="array" ref="E7541">_xlfn.IFS(C7541&gt;(D7541+maxpout),MAX(C7541-elyscap,D7541+maxpout),C7541&gt;D7541-minpout,C7541,C7541&lt;=D7541-minpout,C7541+(F7540-F7541)*efromH2)</f>
        <v>2.3999999999999959</v>
      </c>
      <c r="F7541" s="37" cm="1">
        <f t="array" ref="F7541">_xlfn.IFS(C7541&gt;(D7541+maxpout),MIN(max_storage,F7540+MIN(elyscap,(C7541-D7541+maxpout))*H2in),C7541&gt;(D7541-minpout),F7540,C7541&lt;=(D7541-minpout),MAX(0,F7540+(C7541-(D7541-minpout))*H2out))</f>
        <v>28.945170128499271</v>
      </c>
      <c r="G7541" s="37">
        <f>MAX(0,F7540+MIN(elyscap,(C7541-D7541+maxpout))*H2in - max_storage)</f>
        <v>0</v>
      </c>
      <c r="H7541" s="17"/>
      <c r="AQ7541" s="51">
        <v>3209.7014737824898</v>
      </c>
    </row>
    <row r="7542" spans="1:43" x14ac:dyDescent="0.25">
      <c r="A7542" s="2">
        <v>44145.166666666701</v>
      </c>
      <c r="B7542" s="22">
        <v>572201.85600000003</v>
      </c>
      <c r="C7542" s="47">
        <f t="shared" si="115"/>
        <v>0.57220185600000006</v>
      </c>
      <c r="D7542" s="47">
        <f>IF($J$13="Yes", D7541+$J$14*(C7542-D7541),$J$12)</f>
        <v>2.4</v>
      </c>
      <c r="E7542" s="47" cm="1">
        <f t="array" ref="E7542">_xlfn.IFS(C7542&gt;(D7542+maxpout),MAX(C7542-elyscap,D7542+maxpout),C7542&gt;D7542-minpout,C7542,C7542&lt;=D7542-minpout,C7542+(F7541-F7542)*efromH2)</f>
        <v>2.399999999999999</v>
      </c>
      <c r="F7542" s="37" cm="1">
        <f t="array" ref="F7542">_xlfn.IFS(C7542&gt;(D7542+maxpout),MIN(max_storage,F7541+MIN(elyscap,(C7542-D7542+maxpout))*H2in),C7542&gt;(D7542-minpout),F7541,C7542&lt;=(D7542-minpout),MAX(0,F7541+(C7542-(D7542-minpout))*H2out))</f>
        <v>28.853780221299271</v>
      </c>
      <c r="G7542" s="37">
        <f>MAX(0,F7541+MIN(elyscap,(C7542-D7542+maxpout))*H2in - max_storage)</f>
        <v>0</v>
      </c>
      <c r="H7542" s="17"/>
      <c r="AQ7542" s="51">
        <v>2998.7244263859084</v>
      </c>
    </row>
    <row r="7543" spans="1:43" x14ac:dyDescent="0.25">
      <c r="A7543" s="2">
        <v>44145.208333333299</v>
      </c>
      <c r="B7543" s="22">
        <v>682105.22699999996</v>
      </c>
      <c r="C7543" s="47">
        <f t="shared" si="115"/>
        <v>0.68210522699999998</v>
      </c>
      <c r="D7543" s="47">
        <f>IF($J$13="Yes", D7542+$J$14*(C7543-D7542),$J$12)</f>
        <v>2.4</v>
      </c>
      <c r="E7543" s="47" cm="1">
        <f t="array" ref="E7543">_xlfn.IFS(C7543&gt;(D7543+maxpout),MAX(C7543-elyscap,D7543+maxpout),C7543&gt;D7543-minpout,C7543,C7543&lt;=D7543-minpout,C7543+(F7542-F7543)*efromH2)</f>
        <v>2.4000000000000261</v>
      </c>
      <c r="F7543" s="37" cm="1">
        <f t="array" ref="F7543">_xlfn.IFS(C7543&gt;(D7543+maxpout),MIN(max_storage,F7542+MIN(elyscap,(C7543-D7543+maxpout))*H2in),C7543&gt;(D7543-minpout),F7542,C7543&lt;=(D7543-minpout),MAX(0,F7542+(C7543-(D7543-minpout))*H2out))</f>
        <v>28.76788548264927</v>
      </c>
      <c r="G7543" s="37">
        <f>MAX(0,F7542+MIN(elyscap,(C7543-D7543+maxpout))*H2in - max_storage)</f>
        <v>0</v>
      </c>
      <c r="H7543" s="17"/>
      <c r="AQ7543" s="51">
        <v>2937.8999217685587</v>
      </c>
    </row>
    <row r="7544" spans="1:43" x14ac:dyDescent="0.25">
      <c r="A7544" s="2">
        <v>44145.25</v>
      </c>
      <c r="B7544" s="22">
        <v>701931.48300000001</v>
      </c>
      <c r="C7544" s="47">
        <f t="shared" si="115"/>
        <v>0.70193148299999997</v>
      </c>
      <c r="D7544" s="47">
        <f>IF($J$13="Yes", D7543+$J$14*(C7544-D7543),$J$12)</f>
        <v>2.4</v>
      </c>
      <c r="E7544" s="47" cm="1">
        <f t="array" ref="E7544">_xlfn.IFS(C7544&gt;(D7544+maxpout),MAX(C7544-elyscap,D7544+maxpout),C7544&gt;D7544-minpout,C7544,C7544&lt;=D7544-minpout,C7544+(F7543-F7544)*efromH2)</f>
        <v>2.4000000000000243</v>
      </c>
      <c r="F7544" s="37" cm="1">
        <f t="array" ref="F7544">_xlfn.IFS(C7544&gt;(D7544+maxpout),MIN(max_storage,F7543+MIN(elyscap,(C7544-D7544+maxpout))*H2in),C7544&gt;(D7544-minpout),F7543,C7544&lt;=(D7544-minpout),MAX(0,F7543+(C7544-(D7544-minpout))*H2out))</f>
        <v>28.682982056799268</v>
      </c>
      <c r="G7544" s="37">
        <f>MAX(0,F7543+MIN(elyscap,(C7544-D7544+maxpout))*H2in - max_storage)</f>
        <v>0</v>
      </c>
      <c r="H7544" s="17"/>
      <c r="AQ7544" s="51">
        <v>2780.621495603194</v>
      </c>
    </row>
    <row r="7545" spans="1:43" x14ac:dyDescent="0.25">
      <c r="A7545" s="2">
        <v>44145.291666666701</v>
      </c>
      <c r="B7545" s="22">
        <v>703776.21299999999</v>
      </c>
      <c r="C7545" s="47">
        <f t="shared" si="115"/>
        <v>0.70377621300000004</v>
      </c>
      <c r="D7545" s="47">
        <f>IF($J$13="Yes", D7544+$J$14*(C7545-D7544),$J$12)</f>
        <v>2.4</v>
      </c>
      <c r="E7545" s="47" cm="1">
        <f t="array" ref="E7545">_xlfn.IFS(C7545&gt;(D7545+maxpout),MAX(C7545-elyscap,D7545+maxpout),C7545&gt;D7545-minpout,C7545,C7545&lt;=D7545-minpout,C7545+(F7544-F7545)*efromH2)</f>
        <v>2.3999999999999799</v>
      </c>
      <c r="F7545" s="37" cm="1">
        <f t="array" ref="F7545">_xlfn.IFS(C7545&gt;(D7545+maxpout),MIN(max_storage,F7544+MIN(elyscap,(C7545-D7545+maxpout))*H2in),C7545&gt;(D7545-minpout),F7544,C7545&lt;=(D7545-minpout),MAX(0,F7544+(C7545-(D7545-minpout))*H2out))</f>
        <v>28.598170867449269</v>
      </c>
      <c r="G7545" s="37">
        <f>MAX(0,F7544+MIN(elyscap,(C7545-D7545+maxpout))*H2in - max_storage)</f>
        <v>0</v>
      </c>
      <c r="H7545" s="17"/>
      <c r="AQ7545" s="51">
        <v>2745.2465745077479</v>
      </c>
    </row>
    <row r="7546" spans="1:43" x14ac:dyDescent="0.25">
      <c r="A7546" s="2">
        <v>44145.333333333299</v>
      </c>
      <c r="B7546" s="22">
        <v>708425.37</v>
      </c>
      <c r="C7546" s="47">
        <f t="shared" si="115"/>
        <v>0.70842536999999994</v>
      </c>
      <c r="D7546" s="47">
        <f>IF($J$13="Yes", D7545+$J$14*(C7546-D7545),$J$12)</f>
        <v>2.4</v>
      </c>
      <c r="E7546" s="47" cm="1">
        <f t="array" ref="E7546">_xlfn.IFS(C7546&gt;(D7546+maxpout),MAX(C7546-elyscap,D7546+maxpout),C7546&gt;D7546-minpout,C7546,C7546&lt;=D7546-minpout,C7546+(F7545-F7546)*efromH2)</f>
        <v>2.3999999999999768</v>
      </c>
      <c r="F7546" s="37" cm="1">
        <f t="array" ref="F7546">_xlfn.IFS(C7546&gt;(D7546+maxpout),MIN(max_storage,F7545+MIN(elyscap,(C7546-D7546+maxpout))*H2in),C7546&gt;(D7546-minpout),F7545,C7546&lt;=(D7546-minpout),MAX(0,F7545+(C7546-(D7546-minpout))*H2out))</f>
        <v>28.513592135949271</v>
      </c>
      <c r="G7546" s="37">
        <f>MAX(0,F7545+MIN(elyscap,(C7546-D7546+maxpout))*H2in - max_storage)</f>
        <v>0</v>
      </c>
      <c r="H7546" s="17"/>
      <c r="AQ7546" s="51">
        <v>2746.7735495190623</v>
      </c>
    </row>
    <row r="7547" spans="1:43" x14ac:dyDescent="0.25">
      <c r="A7547" s="2">
        <v>44145.375</v>
      </c>
      <c r="B7547" s="22">
        <v>692501.5</v>
      </c>
      <c r="C7547" s="47">
        <f t="shared" si="115"/>
        <v>0.69250149999999999</v>
      </c>
      <c r="D7547" s="47">
        <f>IF($J$13="Yes", D7546+$J$14*(C7547-D7546),$J$12)</f>
        <v>2.4</v>
      </c>
      <c r="E7547" s="47" cm="1">
        <f t="array" ref="E7547">_xlfn.IFS(C7547&gt;(D7547+maxpout),MAX(C7547-elyscap,D7547+maxpout),C7547&gt;D7547-minpout,C7547,C7547&lt;=D7547-minpout,C7547+(F7546-F7547)*efromH2)</f>
        <v>2.4</v>
      </c>
      <c r="F7547" s="37" cm="1">
        <f t="array" ref="F7547">_xlfn.IFS(C7547&gt;(D7547+maxpout),MIN(max_storage,F7546+MIN(elyscap,(C7547-D7547+maxpout))*H2in),C7547&gt;(D7547-minpout),F7546,C7547&lt;=(D7547-minpout),MAX(0,F7546+(C7547-(D7547-minpout))*H2out))</f>
        <v>28.428217210949271</v>
      </c>
      <c r="G7547" s="37">
        <f>MAX(0,F7546+MIN(elyscap,(C7547-D7547+maxpout))*H2in - max_storage)</f>
        <v>0</v>
      </c>
      <c r="H7547" s="17"/>
      <c r="AQ7547" s="51">
        <v>2613.4177318642869</v>
      </c>
    </row>
    <row r="7548" spans="1:43" x14ac:dyDescent="0.25">
      <c r="A7548" s="2">
        <v>44145.416666666701</v>
      </c>
      <c r="B7548" s="22">
        <v>719201.76599999995</v>
      </c>
      <c r="C7548" s="47">
        <f t="shared" si="115"/>
        <v>0.71920176599999996</v>
      </c>
      <c r="D7548" s="47">
        <f>IF($J$13="Yes", D7547+$J$14*(C7548-D7547),$J$12)</f>
        <v>2.4</v>
      </c>
      <c r="E7548" s="47" cm="1">
        <f t="array" ref="E7548">_xlfn.IFS(C7548&gt;(D7548+maxpout),MAX(C7548-elyscap,D7548+maxpout),C7548&gt;D7548-minpout,C7548,C7548&lt;=D7548-minpout,C7548+(F7547-F7548)*efromH2)</f>
        <v>2.3999999999999937</v>
      </c>
      <c r="F7548" s="37" cm="1">
        <f t="array" ref="F7548">_xlfn.IFS(C7548&gt;(D7548+maxpout),MIN(max_storage,F7547+MIN(elyscap,(C7548-D7548+maxpout))*H2in),C7548&gt;(D7548-minpout),F7547,C7548&lt;=(D7548-minpout),MAX(0,F7547+(C7548-(D7548-minpout))*H2out))</f>
        <v>28.344177299249271</v>
      </c>
      <c r="G7548" s="37">
        <f>MAX(0,F7547+MIN(elyscap,(C7548-D7548+maxpout))*H2in - max_storage)</f>
        <v>0</v>
      </c>
      <c r="H7548" s="17"/>
      <c r="AQ7548" s="51">
        <v>2355.1044591169648</v>
      </c>
    </row>
    <row r="7549" spans="1:43" x14ac:dyDescent="0.25">
      <c r="A7549" s="2">
        <v>44145.458333333299</v>
      </c>
      <c r="B7549" s="22">
        <v>705430.73</v>
      </c>
      <c r="C7549" s="47">
        <f t="shared" si="115"/>
        <v>0.70543073000000001</v>
      </c>
      <c r="D7549" s="47">
        <f>IF($J$13="Yes", D7548+$J$14*(C7549-D7548),$J$12)</f>
        <v>2.4</v>
      </c>
      <c r="E7549" s="47" cm="1">
        <f t="array" ref="E7549">_xlfn.IFS(C7549&gt;(D7549+maxpout),MAX(C7549-elyscap,D7549+maxpout),C7549&gt;D7549-minpout,C7549,C7549&lt;=D7549-minpout,C7549+(F7548-F7549)*efromH2)</f>
        <v>2.3999999999999879</v>
      </c>
      <c r="F7549" s="37" cm="1">
        <f t="array" ref="F7549">_xlfn.IFS(C7549&gt;(D7549+maxpout),MIN(max_storage,F7548+MIN(elyscap,(C7549-D7549+maxpout))*H2in),C7549&gt;(D7549-minpout),F7548,C7549&lt;=(D7549-minpout),MAX(0,F7548+(C7549-(D7549-minpout))*H2out))</f>
        <v>28.259448835749271</v>
      </c>
      <c r="G7549" s="37">
        <f>MAX(0,F7548+MIN(elyscap,(C7549-D7549+maxpout))*H2in - max_storage)</f>
        <v>0</v>
      </c>
      <c r="H7549" s="17"/>
      <c r="AQ7549" s="51">
        <v>2153.289261788269</v>
      </c>
    </row>
    <row r="7550" spans="1:43" x14ac:dyDescent="0.25">
      <c r="A7550" s="2">
        <v>44145.5</v>
      </c>
      <c r="B7550" s="22">
        <v>721139.72100000002</v>
      </c>
      <c r="C7550" s="47">
        <f t="shared" si="115"/>
        <v>0.72113972100000001</v>
      </c>
      <c r="D7550" s="47">
        <f>IF($J$13="Yes", D7549+$J$14*(C7550-D7549),$J$12)</f>
        <v>2.4</v>
      </c>
      <c r="E7550" s="47" cm="1">
        <f t="array" ref="E7550">_xlfn.IFS(C7550&gt;(D7550+maxpout),MAX(C7550-elyscap,D7550+maxpout),C7550&gt;D7550-minpout,C7550,C7550&lt;=D7550-minpout,C7550+(F7549-F7550)*efromH2)</f>
        <v>2.4000000000000341</v>
      </c>
      <c r="F7550" s="37" cm="1">
        <f t="array" ref="F7550">_xlfn.IFS(C7550&gt;(D7550+maxpout),MIN(max_storage,F7549+MIN(elyscap,(C7550-D7550+maxpout))*H2in),C7550&gt;(D7550-minpout),F7549,C7550&lt;=(D7550-minpout),MAX(0,F7549+(C7550-(D7550-minpout))*H2out))</f>
        <v>28.17550582179927</v>
      </c>
      <c r="G7550" s="37">
        <f>MAX(0,F7549+MIN(elyscap,(C7550-D7550+maxpout))*H2in - max_storage)</f>
        <v>0</v>
      </c>
      <c r="H7550" s="17"/>
      <c r="AQ7550" s="51">
        <v>2035.4576900818549</v>
      </c>
    </row>
    <row r="7551" spans="1:43" x14ac:dyDescent="0.25">
      <c r="A7551" s="2">
        <v>44145.541666666701</v>
      </c>
      <c r="B7551" s="22">
        <v>774850.69299999997</v>
      </c>
      <c r="C7551" s="47">
        <f t="shared" si="115"/>
        <v>0.77485069299999998</v>
      </c>
      <c r="D7551" s="47">
        <f>IF($J$13="Yes", D7550+$J$14*(C7551-D7550),$J$12)</f>
        <v>2.4</v>
      </c>
      <c r="E7551" s="47" cm="1">
        <f t="array" ref="E7551">_xlfn.IFS(C7551&gt;(D7551+maxpout),MAX(C7551-elyscap,D7551+maxpout),C7551&gt;D7551-minpout,C7551,C7551&lt;=D7551-minpout,C7551+(F7550-F7551)*efromH2)</f>
        <v>2.3999999999999866</v>
      </c>
      <c r="F7551" s="37" cm="1">
        <f t="array" ref="F7551">_xlfn.IFS(C7551&gt;(D7551+maxpout),MIN(max_storage,F7550+MIN(elyscap,(C7551-D7551+maxpout))*H2in),C7551&gt;(D7551-minpout),F7550,C7551&lt;=(D7551-minpout),MAX(0,F7550+(C7551-(D7551-minpout))*H2out))</f>
        <v>28.09424835644927</v>
      </c>
      <c r="G7551" s="37">
        <f>MAX(0,F7550+MIN(elyscap,(C7551-D7551+maxpout))*H2in - max_storage)</f>
        <v>0</v>
      </c>
      <c r="H7551" s="17"/>
      <c r="AQ7551" s="51">
        <v>1960.3814186922391</v>
      </c>
    </row>
    <row r="7552" spans="1:43" x14ac:dyDescent="0.25">
      <c r="A7552" s="2">
        <v>44145.583333333299</v>
      </c>
      <c r="B7552" s="22">
        <v>865301.27</v>
      </c>
      <c r="C7552" s="47">
        <f t="shared" si="115"/>
        <v>0.86530127000000001</v>
      </c>
      <c r="D7552" s="47">
        <f>IF($J$13="Yes", D7551+$J$14*(C7552-D7551),$J$12)</f>
        <v>2.4</v>
      </c>
      <c r="E7552" s="47" cm="1">
        <f t="array" ref="E7552">_xlfn.IFS(C7552&gt;(D7552+maxpout),MAX(C7552-elyscap,D7552+maxpout),C7552&gt;D7552-minpout,C7552,C7552&lt;=D7552-minpout,C7552+(F7551-F7552)*efromH2)</f>
        <v>2.3999999999999879</v>
      </c>
      <c r="F7552" s="37" cm="1">
        <f t="array" ref="F7552">_xlfn.IFS(C7552&gt;(D7552+maxpout),MIN(max_storage,F7551+MIN(elyscap,(C7552-D7552+maxpout))*H2in),C7552&gt;(D7552-minpout),F7551,C7552&lt;=(D7552-minpout),MAX(0,F7551+(C7552-(D7552-minpout))*H2out))</f>
        <v>28.017513419949271</v>
      </c>
      <c r="G7552" s="37">
        <f>MAX(0,F7551+MIN(elyscap,(C7552-D7552+maxpout))*H2in - max_storage)</f>
        <v>0</v>
      </c>
      <c r="H7552" s="17"/>
      <c r="AQ7552" s="51">
        <v>1992.4478939298378</v>
      </c>
    </row>
    <row r="7553" spans="1:43" x14ac:dyDescent="0.25">
      <c r="A7553" s="2">
        <v>44145.625</v>
      </c>
      <c r="B7553" s="22">
        <v>908846.96600000001</v>
      </c>
      <c r="C7553" s="47">
        <f t="shared" si="115"/>
        <v>0.90884696600000003</v>
      </c>
      <c r="D7553" s="47">
        <f>IF($J$13="Yes", D7552+$J$14*(C7553-D7552),$J$12)</f>
        <v>2.4</v>
      </c>
      <c r="E7553" s="47" cm="1">
        <f t="array" ref="E7553">_xlfn.IFS(C7553&gt;(D7553+maxpout),MAX(C7553-elyscap,D7553+maxpout),C7553&gt;D7553-minpout,C7553,C7553&lt;=D7553-minpout,C7553+(F7552-F7553)*efromH2)</f>
        <v>2.4000000000000212</v>
      </c>
      <c r="F7553" s="37" cm="1">
        <f t="array" ref="F7553">_xlfn.IFS(C7553&gt;(D7553+maxpout),MIN(max_storage,F7552+MIN(elyscap,(C7553-D7553+maxpout))*H2in),C7553&gt;(D7553-minpout),F7552,C7553&lt;=(D7553-minpout),MAX(0,F7552+(C7553-(D7553-minpout))*H2out))</f>
        <v>27.94295576824927</v>
      </c>
      <c r="G7553" s="37">
        <f>MAX(0,F7552+MIN(elyscap,(C7553-D7553+maxpout))*H2in - max_storage)</f>
        <v>0</v>
      </c>
      <c r="H7553" s="17"/>
      <c r="AQ7553" s="51">
        <v>2132.1661074650888</v>
      </c>
    </row>
    <row r="7554" spans="1:43" x14ac:dyDescent="0.25">
      <c r="A7554" s="2">
        <v>44145.666666666701</v>
      </c>
      <c r="B7554" s="22">
        <v>935488.11399999994</v>
      </c>
      <c r="C7554" s="47">
        <f t="shared" si="115"/>
        <v>0.93548811399999998</v>
      </c>
      <c r="D7554" s="47">
        <f>IF($J$13="Yes", D7553+$J$14*(C7554-D7553),$J$12)</f>
        <v>2.4</v>
      </c>
      <c r="E7554" s="47" cm="1">
        <f t="array" ref="E7554">_xlfn.IFS(C7554&gt;(D7554+maxpout),MAX(C7554-elyscap,D7554+maxpout),C7554&gt;D7554-minpout,C7554,C7554&lt;=D7554-minpout,C7554+(F7553-F7554)*efromH2)</f>
        <v>2.3999999999999684</v>
      </c>
      <c r="F7554" s="37" cm="1">
        <f t="array" ref="F7554">_xlfn.IFS(C7554&gt;(D7554+maxpout),MIN(max_storage,F7553+MIN(elyscap,(C7554-D7554+maxpout))*H2in),C7554&gt;(D7554-minpout),F7553,C7554&lt;=(D7554-minpout),MAX(0,F7553+(C7554-(D7554-minpout))*H2out))</f>
        <v>27.869730173949272</v>
      </c>
      <c r="G7554" s="37">
        <f>MAX(0,F7553+MIN(elyscap,(C7554-D7554+maxpout))*H2in - max_storage)</f>
        <v>0</v>
      </c>
      <c r="H7554" s="17"/>
      <c r="AQ7554" s="51">
        <v>2433.7436721996473</v>
      </c>
    </row>
    <row r="7555" spans="1:43" x14ac:dyDescent="0.25">
      <c r="A7555" s="2">
        <v>44145.708333333299</v>
      </c>
      <c r="B7555" s="22">
        <v>1050016.737</v>
      </c>
      <c r="C7555" s="47">
        <f t="shared" ref="C7555:C7618" si="116">B7555/1000000</f>
        <v>1.050016737</v>
      </c>
      <c r="D7555" s="47">
        <f>IF($J$13="Yes", D7554+$J$14*(C7555-D7554),$J$12)</f>
        <v>2.4</v>
      </c>
      <c r="E7555" s="47" cm="1">
        <f t="array" ref="E7555">_xlfn.IFS(C7555&gt;(D7555+maxpout),MAX(C7555-elyscap,D7555+maxpout),C7555&gt;D7555-minpout,C7555,C7555&lt;=D7555-minpout,C7555+(F7554-F7555)*efromH2)</f>
        <v>2.3999999999999986</v>
      </c>
      <c r="F7555" s="37" cm="1">
        <f t="array" ref="F7555">_xlfn.IFS(C7555&gt;(D7555+maxpout),MIN(max_storage,F7554+MIN(elyscap,(C7555-D7555+maxpout))*H2in),C7555&gt;(D7555-minpout),F7554,C7555&lt;=(D7555-minpout),MAX(0,F7554+(C7555-(D7555-minpout))*H2out))</f>
        <v>27.802231010799272</v>
      </c>
      <c r="G7555" s="37">
        <f>MAX(0,F7554+MIN(elyscap,(C7555-D7555+maxpout))*H2in - max_storage)</f>
        <v>0</v>
      </c>
      <c r="H7555" s="17"/>
      <c r="AQ7555" s="51">
        <v>2684.9310615608365</v>
      </c>
    </row>
    <row r="7556" spans="1:43" x14ac:dyDescent="0.25">
      <c r="A7556" s="2">
        <v>44145.75</v>
      </c>
      <c r="B7556" s="22">
        <v>1105102.7919999999</v>
      </c>
      <c r="C7556" s="47">
        <f t="shared" si="116"/>
        <v>1.1051027919999998</v>
      </c>
      <c r="D7556" s="47">
        <f>IF($J$13="Yes", D7555+$J$14*(C7556-D7555),$J$12)</f>
        <v>2.4</v>
      </c>
      <c r="E7556" s="47" cm="1">
        <f t="array" ref="E7556">_xlfn.IFS(C7556&gt;(D7556+maxpout),MAX(C7556-elyscap,D7556+maxpout),C7556&gt;D7556-minpout,C7556,C7556&lt;=D7556-minpout,C7556+(F7555-F7556)*efromH2)</f>
        <v>2.400000000000023</v>
      </c>
      <c r="F7556" s="37" cm="1">
        <f t="array" ref="F7556">_xlfn.IFS(C7556&gt;(D7556+maxpout),MIN(max_storage,F7555+MIN(elyscap,(C7556-D7556+maxpout))*H2in),C7556&gt;(D7556-minpout),F7555,C7556&lt;=(D7556-minpout),MAX(0,F7555+(C7556-(D7556-minpout))*H2out))</f>
        <v>27.73748615039927</v>
      </c>
      <c r="G7556" s="37">
        <f>MAX(0,F7555+MIN(elyscap,(C7556-D7556+maxpout))*H2in - max_storage)</f>
        <v>0</v>
      </c>
      <c r="H7556" s="17"/>
      <c r="AQ7556" s="51">
        <v>2789.5288498358605</v>
      </c>
    </row>
    <row r="7557" spans="1:43" x14ac:dyDescent="0.25">
      <c r="A7557" s="2">
        <v>44145.791666666701</v>
      </c>
      <c r="B7557" s="22">
        <v>1103839.9979999999</v>
      </c>
      <c r="C7557" s="47">
        <f t="shared" si="116"/>
        <v>1.103839998</v>
      </c>
      <c r="D7557" s="47">
        <f>IF($J$13="Yes", D7556+$J$14*(C7557-D7556),$J$12)</f>
        <v>2.4</v>
      </c>
      <c r="E7557" s="47" cm="1">
        <f t="array" ref="E7557">_xlfn.IFS(C7557&gt;(D7557+maxpout),MAX(C7557-elyscap,D7557+maxpout),C7557&gt;D7557-minpout,C7557,C7557&lt;=D7557-minpout,C7557+(F7556-F7557)*efromH2)</f>
        <v>2.4000000000000217</v>
      </c>
      <c r="F7557" s="37" cm="1">
        <f t="array" ref="F7557">_xlfn.IFS(C7557&gt;(D7557+maxpout),MIN(max_storage,F7556+MIN(elyscap,(C7557-D7557+maxpout))*H2in),C7557&gt;(D7557-minpout),F7556,C7557&lt;=(D7557-minpout),MAX(0,F7556+(C7557-(D7557-minpout))*H2out))</f>
        <v>27.672678150299269</v>
      </c>
      <c r="G7557" s="37">
        <f>MAX(0,F7556+MIN(elyscap,(C7557-D7557+maxpout))*H2in - max_storage)</f>
        <v>0</v>
      </c>
      <c r="H7557" s="17"/>
      <c r="AQ7557" s="51">
        <v>2645.9931987723239</v>
      </c>
    </row>
    <row r="7558" spans="1:43" x14ac:dyDescent="0.25">
      <c r="A7558" s="2">
        <v>44145.833333333299</v>
      </c>
      <c r="B7558" s="22">
        <v>1069745.2139999999</v>
      </c>
      <c r="C7558" s="47">
        <f t="shared" si="116"/>
        <v>1.0697452139999999</v>
      </c>
      <c r="D7558" s="47">
        <f>IF($J$13="Yes", D7557+$J$14*(C7558-D7557),$J$12)</f>
        <v>2.4</v>
      </c>
      <c r="E7558" s="47" cm="1">
        <f t="array" ref="E7558">_xlfn.IFS(C7558&gt;(D7558+maxpout),MAX(C7558-elyscap,D7558+maxpout),C7558&gt;D7558-minpout,C7558,C7558&lt;=D7558-minpout,C7558+(F7557-F7558)*efromH2)</f>
        <v>2.3999999999999693</v>
      </c>
      <c r="F7558" s="37" cm="1">
        <f t="array" ref="F7558">_xlfn.IFS(C7558&gt;(D7558+maxpout),MIN(max_storage,F7557+MIN(elyscap,(C7558-D7558+maxpout))*H2in),C7558&gt;(D7558-minpout),F7557,C7558&lt;=(D7558-minpout),MAX(0,F7557+(C7558-(D7558-minpout))*H2out))</f>
        <v>27.606165410999271</v>
      </c>
      <c r="G7558" s="37">
        <f>MAX(0,F7557+MIN(elyscap,(C7558-D7558+maxpout))*H2in - max_storage)</f>
        <v>0</v>
      </c>
      <c r="H7558" s="17"/>
      <c r="AQ7558" s="51">
        <v>2381.3175301445258</v>
      </c>
    </row>
    <row r="7559" spans="1:43" x14ac:dyDescent="0.25">
      <c r="A7559" s="2">
        <v>44145.875</v>
      </c>
      <c r="B7559" s="22">
        <v>1022079.1459999999</v>
      </c>
      <c r="C7559" s="47">
        <f t="shared" si="116"/>
        <v>1.022079146</v>
      </c>
      <c r="D7559" s="47">
        <f>IF($J$13="Yes", D7558+$J$14*(C7559-D7558),$J$12)</f>
        <v>2.4</v>
      </c>
      <c r="E7559" s="47" cm="1">
        <f t="array" ref="E7559">_xlfn.IFS(C7559&gt;(D7559+maxpout),MAX(C7559-elyscap,D7559+maxpout),C7559&gt;D7559-minpout,C7559,C7559&lt;=D7559-minpout,C7559+(F7558-F7559)*efromH2)</f>
        <v>2.4000000000000101</v>
      </c>
      <c r="F7559" s="37" cm="1">
        <f t="array" ref="F7559">_xlfn.IFS(C7559&gt;(D7559+maxpout),MIN(max_storage,F7558+MIN(elyscap,(C7559-D7559+maxpout))*H2in),C7559&gt;(D7559-minpout),F7558,C7559&lt;=(D7559-minpout),MAX(0,F7558+(C7559-(D7559-minpout))*H2out))</f>
        <v>27.53726936829927</v>
      </c>
      <c r="G7559" s="37">
        <f>MAX(0,F7558+MIN(elyscap,(C7559-D7559+maxpout))*H2in - max_storage)</f>
        <v>0</v>
      </c>
      <c r="H7559" s="17"/>
      <c r="AQ7559" s="51">
        <v>2113.587911494099</v>
      </c>
    </row>
    <row r="7560" spans="1:43" x14ac:dyDescent="0.25">
      <c r="A7560" s="2">
        <v>44145.916666666701</v>
      </c>
      <c r="B7560" s="22">
        <v>972286.52099999995</v>
      </c>
      <c r="C7560" s="47">
        <f t="shared" si="116"/>
        <v>0.9722865209999999</v>
      </c>
      <c r="D7560" s="47">
        <f>IF($J$13="Yes", D7559+$J$14*(C7560-D7559),$J$12)</f>
        <v>2.4</v>
      </c>
      <c r="E7560" s="47" cm="1">
        <f t="array" ref="E7560">_xlfn.IFS(C7560&gt;(D7560+maxpout),MAX(C7560-elyscap,D7560+maxpout),C7560&gt;D7560-minpout,C7560,C7560&lt;=D7560-minpout,C7560+(F7559-F7560)*efromH2)</f>
        <v>2.400000000000019</v>
      </c>
      <c r="F7560" s="37" cm="1">
        <f t="array" ref="F7560">_xlfn.IFS(C7560&gt;(D7560+maxpout),MIN(max_storage,F7559+MIN(elyscap,(C7560-D7560+maxpout))*H2in),C7560&gt;(D7560-minpout),F7559,C7560&lt;=(D7560-minpout),MAX(0,F7559+(C7560-(D7560-minpout))*H2out))</f>
        <v>27.465883694349269</v>
      </c>
      <c r="G7560" s="37">
        <f>MAX(0,F7559+MIN(elyscap,(C7560-D7560+maxpout))*H2in - max_storage)</f>
        <v>0</v>
      </c>
      <c r="H7560" s="17"/>
      <c r="AQ7560" s="51">
        <v>1956.8184769991726</v>
      </c>
    </row>
    <row r="7561" spans="1:43" x14ac:dyDescent="0.25">
      <c r="A7561" s="2">
        <v>44145.958333333299</v>
      </c>
      <c r="B7561" s="22">
        <v>963473.29</v>
      </c>
      <c r="C7561" s="47">
        <f t="shared" si="116"/>
        <v>0.96347329000000004</v>
      </c>
      <c r="D7561" s="47">
        <f>IF($J$13="Yes", D7560+$J$14*(C7561-D7560),$J$12)</f>
        <v>2.4</v>
      </c>
      <c r="E7561" s="47" cm="1">
        <f t="array" ref="E7561">_xlfn.IFS(C7561&gt;(D7561+maxpout),MAX(C7561-elyscap,D7561+maxpout),C7561&gt;D7561-minpout,C7561,C7561&lt;=D7561-minpout,C7561+(F7560-F7561)*efromH2)</f>
        <v>2.3999999999999813</v>
      </c>
      <c r="F7561" s="37" cm="1">
        <f t="array" ref="F7561">_xlfn.IFS(C7561&gt;(D7561+maxpout),MIN(max_storage,F7560+MIN(elyscap,(C7561-D7561+maxpout))*H2in),C7561&gt;(D7561-minpout),F7560,C7561&lt;=(D7561-minpout),MAX(0,F7560+(C7561-(D7561-minpout))*H2out))</f>
        <v>27.39405735884927</v>
      </c>
      <c r="G7561" s="37">
        <f>MAX(0,F7560+MIN(elyscap,(C7561-D7561+maxpout))*H2in - max_storage)</f>
        <v>0</v>
      </c>
      <c r="H7561" s="17"/>
      <c r="AQ7561" s="51">
        <v>1646.8425497023859</v>
      </c>
    </row>
    <row r="7562" spans="1:43" x14ac:dyDescent="0.25">
      <c r="A7562" s="2">
        <v>44146</v>
      </c>
      <c r="B7562" s="22">
        <v>1022427.197</v>
      </c>
      <c r="C7562" s="47">
        <f t="shared" si="116"/>
        <v>1.0224271970000001</v>
      </c>
      <c r="D7562" s="47">
        <f>IF($J$13="Yes", D7561+$J$14*(C7562-D7561),$J$12)</f>
        <v>2.4</v>
      </c>
      <c r="E7562" s="47" cm="1">
        <f t="array" ref="E7562">_xlfn.IFS(C7562&gt;(D7562+maxpout),MAX(C7562-elyscap,D7562+maxpout),C7562&gt;D7562-minpout,C7562,C7562&lt;=D7562-minpout,C7562+(F7561-F7562)*efromH2)</f>
        <v>2.4000000000000066</v>
      </c>
      <c r="F7562" s="37" cm="1">
        <f t="array" ref="F7562">_xlfn.IFS(C7562&gt;(D7562+maxpout),MIN(max_storage,F7561+MIN(elyscap,(C7562-D7562+maxpout))*H2in),C7562&gt;(D7562-minpout),F7561,C7562&lt;=(D7562-minpout),MAX(0,F7561+(C7562-(D7562-minpout))*H2out))</f>
        <v>27.32517871869927</v>
      </c>
      <c r="G7562" s="37">
        <f>MAX(0,F7561+MIN(elyscap,(C7562-D7562+maxpout))*H2in - max_storage)</f>
        <v>0</v>
      </c>
      <c r="H7562" s="17"/>
      <c r="AQ7562" s="51">
        <v>1470.9859275660317</v>
      </c>
    </row>
    <row r="7563" spans="1:43" x14ac:dyDescent="0.25">
      <c r="A7563" s="2">
        <v>44146.041666666701</v>
      </c>
      <c r="B7563" s="22">
        <v>1024890.366</v>
      </c>
      <c r="C7563" s="47">
        <f t="shared" si="116"/>
        <v>1.0248903659999999</v>
      </c>
      <c r="D7563" s="47">
        <f>IF($J$13="Yes", D7562+$J$14*(C7563-D7562),$J$12)</f>
        <v>2.4</v>
      </c>
      <c r="E7563" s="47" cm="1">
        <f t="array" ref="E7563">_xlfn.IFS(C7563&gt;(D7563+maxpout),MAX(C7563-elyscap,D7563+maxpout),C7563&gt;D7563-minpout,C7563,C7563&lt;=D7563-minpout,C7563+(F7562-F7563)*efromH2)</f>
        <v>2.3999999999999693</v>
      </c>
      <c r="F7563" s="37" cm="1">
        <f t="array" ref="F7563">_xlfn.IFS(C7563&gt;(D7563+maxpout),MIN(max_storage,F7562+MIN(elyscap,(C7563-D7563+maxpout))*H2in),C7563&gt;(D7563-minpout),F7562,C7563&lt;=(D7563-minpout),MAX(0,F7562+(C7563-(D7563-minpout))*H2out))</f>
        <v>27.256423236999272</v>
      </c>
      <c r="G7563" s="37">
        <f>MAX(0,F7562+MIN(elyscap,(C7563-D7563+maxpout))*H2in - max_storage)</f>
        <v>0</v>
      </c>
      <c r="H7563" s="17"/>
      <c r="AQ7563" s="51">
        <v>1245.7571133971842</v>
      </c>
    </row>
    <row r="7564" spans="1:43" x14ac:dyDescent="0.25">
      <c r="A7564" s="2">
        <v>44146.083333333299</v>
      </c>
      <c r="B7564" s="22">
        <v>967579.22199999995</v>
      </c>
      <c r="C7564" s="47">
        <f t="shared" si="116"/>
        <v>0.96757922199999991</v>
      </c>
      <c r="D7564" s="47">
        <f>IF($J$13="Yes", D7563+$J$14*(C7564-D7563),$J$12)</f>
        <v>2.4</v>
      </c>
      <c r="E7564" s="47" cm="1">
        <f t="array" ref="E7564">_xlfn.IFS(C7564&gt;(D7564+maxpout),MAX(C7564-elyscap,D7564+maxpout),C7564&gt;D7564-minpout,C7564,C7564&lt;=D7564-minpout,C7564+(F7563-F7564)*efromH2)</f>
        <v>2.3999999999999653</v>
      </c>
      <c r="F7564" s="37" cm="1">
        <f t="array" ref="F7564">_xlfn.IFS(C7564&gt;(D7564+maxpout),MIN(max_storage,F7563+MIN(elyscap,(C7564-D7564+maxpout))*H2in),C7564&gt;(D7564-minpout),F7563,C7564&lt;=(D7564-minpout),MAX(0,F7563+(C7564-(D7564-minpout))*H2out))</f>
        <v>27.184802198099273</v>
      </c>
      <c r="G7564" s="37">
        <f>MAX(0,F7563+MIN(elyscap,(C7564-D7564+maxpout))*H2in - max_storage)</f>
        <v>0</v>
      </c>
      <c r="H7564" s="17"/>
      <c r="AQ7564" s="51">
        <v>1164.0639502918734</v>
      </c>
    </row>
    <row r="7565" spans="1:43" x14ac:dyDescent="0.25">
      <c r="A7565" s="2">
        <v>44146.125</v>
      </c>
      <c r="B7565" s="22">
        <v>912429.58299999998</v>
      </c>
      <c r="C7565" s="47">
        <f t="shared" si="116"/>
        <v>0.91242958299999999</v>
      </c>
      <c r="D7565" s="47">
        <f>IF($J$13="Yes", D7564+$J$14*(C7565-D7564),$J$12)</f>
        <v>2.4</v>
      </c>
      <c r="E7565" s="47" cm="1">
        <f t="array" ref="E7565">_xlfn.IFS(C7565&gt;(D7565+maxpout),MAX(C7565-elyscap,D7565+maxpout),C7565&gt;D7565-minpout,C7565,C7565&lt;=D7565-minpout,C7565+(F7564-F7565)*efromH2)</f>
        <v>2.4000000000000146</v>
      </c>
      <c r="F7565" s="37" cm="1">
        <f t="array" ref="F7565">_xlfn.IFS(C7565&gt;(D7565+maxpout),MIN(max_storage,F7564+MIN(elyscap,(C7565-D7565+maxpout))*H2in),C7565&gt;(D7565-minpout),F7564,C7565&lt;=(D7565-minpout),MAX(0,F7564+(C7565-(D7565-minpout))*H2out))</f>
        <v>27.110423677249273</v>
      </c>
      <c r="G7565" s="37">
        <f>MAX(0,F7564+MIN(elyscap,(C7565-D7565+maxpout))*H2in - max_storage)</f>
        <v>0</v>
      </c>
      <c r="H7565" s="17"/>
      <c r="AQ7565" s="51">
        <v>1009.3304824786993</v>
      </c>
    </row>
    <row r="7566" spans="1:43" x14ac:dyDescent="0.25">
      <c r="A7566" s="2">
        <v>44146.166666666701</v>
      </c>
      <c r="B7566" s="22">
        <v>985931.62699999998</v>
      </c>
      <c r="C7566" s="47">
        <f t="shared" si="116"/>
        <v>0.98593162700000003</v>
      </c>
      <c r="D7566" s="47">
        <f>IF($J$13="Yes", D7565+$J$14*(C7566-D7565),$J$12)</f>
        <v>2.4</v>
      </c>
      <c r="E7566" s="47" cm="1">
        <f t="array" ref="E7566">_xlfn.IFS(C7566&gt;(D7566+maxpout),MAX(C7566-elyscap,D7566+maxpout),C7566&gt;D7566-minpout,C7566,C7566&lt;=D7566-minpout,C7566+(F7565-F7566)*efromH2)</f>
        <v>2.400000000000035</v>
      </c>
      <c r="F7566" s="37" cm="1">
        <f t="array" ref="F7566">_xlfn.IFS(C7566&gt;(D7566+maxpout),MIN(max_storage,F7565+MIN(elyscap,(C7566-D7566+maxpout))*H2in),C7566&gt;(D7566-minpout),F7565,C7566&lt;=(D7566-minpout),MAX(0,F7565+(C7566-(D7566-minpout))*H2out))</f>
        <v>27.039720258599271</v>
      </c>
      <c r="G7566" s="37">
        <f>MAX(0,F7565+MIN(elyscap,(C7566-D7566+maxpout))*H2in - max_storage)</f>
        <v>0</v>
      </c>
      <c r="H7566" s="17"/>
      <c r="AQ7566" s="51">
        <v>1085.1702413739722</v>
      </c>
    </row>
    <row r="7567" spans="1:43" x14ac:dyDescent="0.25">
      <c r="A7567" s="2">
        <v>44146.208333333299</v>
      </c>
      <c r="B7567" s="22">
        <v>977693.79</v>
      </c>
      <c r="C7567" s="47">
        <f t="shared" si="116"/>
        <v>0.97769379000000001</v>
      </c>
      <c r="D7567" s="47">
        <f>IF($J$13="Yes", D7566+$J$14*(C7567-D7566),$J$12)</f>
        <v>2.4</v>
      </c>
      <c r="E7567" s="47" cm="1">
        <f t="array" ref="E7567">_xlfn.IFS(C7567&gt;(D7567+maxpout),MAX(C7567-elyscap,D7567+maxpout),C7567&gt;D7567-minpout,C7567,C7567&lt;=D7567-minpout,C7567+(F7566-F7567)*efromH2)</f>
        <v>2.4000000000000306</v>
      </c>
      <c r="F7567" s="37" cm="1">
        <f t="array" ref="F7567">_xlfn.IFS(C7567&gt;(D7567+maxpout),MIN(max_storage,F7566+MIN(elyscap,(C7567-D7567+maxpout))*H2in),C7567&gt;(D7567-minpout),F7566,C7567&lt;=(D7567-minpout),MAX(0,F7566+(C7567-(D7567-minpout))*H2out))</f>
        <v>26.968604948099269</v>
      </c>
      <c r="G7567" s="37">
        <f>MAX(0,F7566+MIN(elyscap,(C7567-D7567+maxpout))*H2in - max_storage)</f>
        <v>0</v>
      </c>
      <c r="H7567" s="17"/>
      <c r="AQ7567" s="51">
        <v>1060.2296495225066</v>
      </c>
    </row>
    <row r="7568" spans="1:43" x14ac:dyDescent="0.25">
      <c r="A7568" s="2">
        <v>44146.25</v>
      </c>
      <c r="B7568" s="22">
        <v>1012860.476</v>
      </c>
      <c r="C7568" s="47">
        <f t="shared" si="116"/>
        <v>1.012860476</v>
      </c>
      <c r="D7568" s="47">
        <f>IF($J$13="Yes", D7567+$J$14*(C7568-D7567),$J$12)</f>
        <v>2.4</v>
      </c>
      <c r="E7568" s="47" cm="1">
        <f t="array" ref="E7568">_xlfn.IFS(C7568&gt;(D7568+maxpout),MAX(C7568-elyscap,D7568+maxpout),C7568&gt;D7568-minpout,C7568,C7568&lt;=D7568-minpout,C7568+(F7567-F7568)*efromH2)</f>
        <v>2.4000000000000341</v>
      </c>
      <c r="F7568" s="37" cm="1">
        <f t="array" ref="F7568">_xlfn.IFS(C7568&gt;(D7568+maxpout),MIN(max_storage,F7567+MIN(elyscap,(C7568-D7568+maxpout))*H2in),C7568&gt;(D7568-minpout),F7567,C7568&lt;=(D7568-minpout),MAX(0,F7567+(C7568-(D7568-minpout))*H2out))</f>
        <v>26.899247971899268</v>
      </c>
      <c r="G7568" s="37">
        <f>MAX(0,F7567+MIN(elyscap,(C7568-D7568+maxpout))*H2in - max_storage)</f>
        <v>0</v>
      </c>
      <c r="H7568" s="17"/>
      <c r="AQ7568" s="51">
        <v>1025.3637200974986</v>
      </c>
    </row>
    <row r="7569" spans="1:43" x14ac:dyDescent="0.25">
      <c r="A7569" s="2">
        <v>44146.291666666701</v>
      </c>
      <c r="B7569" s="22">
        <v>959318.46100000001</v>
      </c>
      <c r="C7569" s="47">
        <f t="shared" si="116"/>
        <v>0.95931846099999996</v>
      </c>
      <c r="D7569" s="47">
        <f>IF($J$13="Yes", D7568+$J$14*(C7569-D7568),$J$12)</f>
        <v>2.4</v>
      </c>
      <c r="E7569" s="47" cm="1">
        <f t="array" ref="E7569">_xlfn.IFS(C7569&gt;(D7569+maxpout),MAX(C7569-elyscap,D7569+maxpout),C7569&gt;D7569-minpout,C7569,C7569&lt;=D7569-minpout,C7569+(F7568-F7569)*efromH2)</f>
        <v>2.4000000000000106</v>
      </c>
      <c r="F7569" s="37" cm="1">
        <f t="array" ref="F7569">_xlfn.IFS(C7569&gt;(D7569+maxpout),MIN(max_storage,F7568+MIN(elyscap,(C7569-D7569+maxpout))*H2in),C7569&gt;(D7569-minpout),F7568,C7569&lt;=(D7569-minpout),MAX(0,F7568+(C7569-(D7569-minpout))*H2out))</f>
        <v>26.827213894949267</v>
      </c>
      <c r="G7569" s="37">
        <f>MAX(0,F7568+MIN(elyscap,(C7569-D7569+maxpout))*H2in - max_storage)</f>
        <v>0</v>
      </c>
      <c r="H7569" s="17"/>
      <c r="AQ7569" s="51">
        <v>1121.5631458102944</v>
      </c>
    </row>
    <row r="7570" spans="1:43" x14ac:dyDescent="0.25">
      <c r="A7570" s="2">
        <v>44146.333333333299</v>
      </c>
      <c r="B7570" s="22">
        <v>898929.7</v>
      </c>
      <c r="C7570" s="47">
        <f t="shared" si="116"/>
        <v>0.89892969999999994</v>
      </c>
      <c r="D7570" s="47">
        <f>IF($J$13="Yes", D7569+$J$14*(C7570-D7569),$J$12)</f>
        <v>2.4</v>
      </c>
      <c r="E7570" s="47" cm="1">
        <f t="array" ref="E7570">_xlfn.IFS(C7570&gt;(D7570+maxpout),MAX(C7570-elyscap,D7570+maxpout),C7570&gt;D7570-minpout,C7570,C7570&lt;=D7570-minpout,C7570+(F7569-F7570)*efromH2)</f>
        <v>2.4000000000000092</v>
      </c>
      <c r="F7570" s="37" cm="1">
        <f t="array" ref="F7570">_xlfn.IFS(C7570&gt;(D7570+maxpout),MIN(max_storage,F7569+MIN(elyscap,(C7570-D7570+maxpout))*H2in),C7570&gt;(D7570-minpout),F7569,C7570&lt;=(D7570-minpout),MAX(0,F7569+(C7570-(D7570-minpout))*H2out))</f>
        <v>26.752160379949267</v>
      </c>
      <c r="G7570" s="37">
        <f>MAX(0,F7569+MIN(elyscap,(C7570-D7570+maxpout))*H2in - max_storage)</f>
        <v>0</v>
      </c>
      <c r="H7570" s="17"/>
      <c r="AQ7570" s="51">
        <v>959.19480294054904</v>
      </c>
    </row>
    <row r="7571" spans="1:43" x14ac:dyDescent="0.25">
      <c r="A7571" s="2">
        <v>44146.375</v>
      </c>
      <c r="B7571" s="22">
        <v>806717.36199999996</v>
      </c>
      <c r="C7571" s="47">
        <f t="shared" si="116"/>
        <v>0.80671736199999999</v>
      </c>
      <c r="D7571" s="47">
        <f>IF($J$13="Yes", D7570+$J$14*(C7571-D7570),$J$12)</f>
        <v>2.4</v>
      </c>
      <c r="E7571" s="47" cm="1">
        <f t="array" ref="E7571">_xlfn.IFS(C7571&gt;(D7571+maxpout),MAX(C7571-elyscap,D7571+maxpout),C7571&gt;D7571-minpout,C7571,C7571&lt;=D7571-minpout,C7571+(F7570-F7571)*efromH2)</f>
        <v>2.399999999999991</v>
      </c>
      <c r="F7571" s="37" cm="1">
        <f t="array" ref="F7571">_xlfn.IFS(C7571&gt;(D7571+maxpout),MIN(max_storage,F7570+MIN(elyscap,(C7571-D7571+maxpout))*H2in),C7571&gt;(D7571-minpout),F7570,C7571&lt;=(D7571-minpout),MAX(0,F7570+(C7571-(D7571-minpout))*H2out))</f>
        <v>26.672496248049267</v>
      </c>
      <c r="G7571" s="37">
        <f>MAX(0,F7570+MIN(elyscap,(C7571-D7571+maxpout))*H2in - max_storage)</f>
        <v>0</v>
      </c>
      <c r="H7571" s="17"/>
      <c r="AQ7571" s="51">
        <v>779.52074327590924</v>
      </c>
    </row>
    <row r="7572" spans="1:43" x14ac:dyDescent="0.25">
      <c r="A7572" s="2">
        <v>44146.416666666701</v>
      </c>
      <c r="B7572" s="22">
        <v>765372.53500000003</v>
      </c>
      <c r="C7572" s="47">
        <f t="shared" si="116"/>
        <v>0.76537253500000002</v>
      </c>
      <c r="D7572" s="47">
        <f>IF($J$13="Yes", D7571+$J$14*(C7572-D7571),$J$12)</f>
        <v>2.4</v>
      </c>
      <c r="E7572" s="47" cm="1">
        <f t="array" ref="E7572">_xlfn.IFS(C7572&gt;(D7572+maxpout),MAX(C7572-elyscap,D7572+maxpout),C7572&gt;D7572-minpout,C7572,C7572&lt;=D7572-minpout,C7572+(F7571-F7572)*efromH2)</f>
        <v>2.4000000000000226</v>
      </c>
      <c r="F7572" s="37" cm="1">
        <f t="array" ref="F7572">_xlfn.IFS(C7572&gt;(D7572+maxpout),MIN(max_storage,F7571+MIN(elyscap,(C7572-D7572+maxpout))*H2in),C7572&gt;(D7572-minpout),F7571,C7572&lt;=(D7572-minpout),MAX(0,F7571+(C7572-(D7572-minpout))*H2out))</f>
        <v>26.590764874799266</v>
      </c>
      <c r="G7572" s="37">
        <f>MAX(0,F7571+MIN(elyscap,(C7572-D7572+maxpout))*H2in - max_storage)</f>
        <v>0</v>
      </c>
      <c r="H7572" s="17"/>
      <c r="AQ7572" s="51">
        <v>665.76110493299984</v>
      </c>
    </row>
    <row r="7573" spans="1:43" x14ac:dyDescent="0.25">
      <c r="A7573" s="2">
        <v>44146.458333333299</v>
      </c>
      <c r="B7573" s="22">
        <v>712139.24399999995</v>
      </c>
      <c r="C7573" s="47">
        <f t="shared" si="116"/>
        <v>0.71213924399999995</v>
      </c>
      <c r="D7573" s="47">
        <f>IF($J$13="Yes", D7572+$J$14*(C7573-D7572),$J$12)</f>
        <v>2.4</v>
      </c>
      <c r="E7573" s="47" cm="1">
        <f t="array" ref="E7573">_xlfn.IFS(C7573&gt;(D7573+maxpout),MAX(C7573-elyscap,D7573+maxpout),C7573&gt;D7573-minpout,C7573,C7573&lt;=D7573-minpout,C7573+(F7572-F7573)*efromH2)</f>
        <v>2.4000000000000346</v>
      </c>
      <c r="F7573" s="37" cm="1">
        <f t="array" ref="F7573">_xlfn.IFS(C7573&gt;(D7573+maxpout),MIN(max_storage,F7572+MIN(elyscap,(C7573-D7573+maxpout))*H2in),C7573&gt;(D7573-minpout),F7572,C7573&lt;=(D7573-minpout),MAX(0,F7572+(C7573-(D7573-minpout))*H2out))</f>
        <v>26.506371836999264</v>
      </c>
      <c r="G7573" s="37">
        <f>MAX(0,F7572+MIN(elyscap,(C7573-D7573+maxpout))*H2in - max_storage)</f>
        <v>0</v>
      </c>
      <c r="H7573" s="17"/>
      <c r="AQ7573" s="51">
        <v>597.55622109429805</v>
      </c>
    </row>
    <row r="7574" spans="1:43" x14ac:dyDescent="0.25">
      <c r="A7574" s="2">
        <v>44146.5</v>
      </c>
      <c r="B7574" s="22">
        <v>647751.02500000002</v>
      </c>
      <c r="C7574" s="47">
        <f t="shared" si="116"/>
        <v>0.64775102500000004</v>
      </c>
      <c r="D7574" s="47">
        <f>IF($J$13="Yes", D7573+$J$14*(C7574-D7573),$J$12)</f>
        <v>2.4</v>
      </c>
      <c r="E7574" s="47" cm="1">
        <f t="array" ref="E7574">_xlfn.IFS(C7574&gt;(D7574+maxpout),MAX(C7574-elyscap,D7574+maxpout),C7574&gt;D7574-minpout,C7574,C7574&lt;=D7574-minpout,C7574+(F7573-F7574)*efromH2)</f>
        <v>2.4000000000000146</v>
      </c>
      <c r="F7574" s="37" cm="1">
        <f t="array" ref="F7574">_xlfn.IFS(C7574&gt;(D7574+maxpout),MIN(max_storage,F7573+MIN(elyscap,(C7574-D7574+maxpout))*H2in),C7574&gt;(D7574-minpout),F7573,C7574&lt;=(D7574-minpout),MAX(0,F7573+(C7574-(D7574-minpout))*H2out))</f>
        <v>26.418759388249264</v>
      </c>
      <c r="G7574" s="37">
        <f>MAX(0,F7573+MIN(elyscap,(C7574-D7574+maxpout))*H2in - max_storage)</f>
        <v>0</v>
      </c>
      <c r="H7574" s="17"/>
      <c r="AQ7574" s="51">
        <v>559.89083748188057</v>
      </c>
    </row>
    <row r="7575" spans="1:43" x14ac:dyDescent="0.25">
      <c r="A7575" s="2">
        <v>44146.541666666701</v>
      </c>
      <c r="B7575" s="22">
        <v>687325.18900000001</v>
      </c>
      <c r="C7575" s="47">
        <f t="shared" si="116"/>
        <v>0.68732518900000006</v>
      </c>
      <c r="D7575" s="47">
        <f>IF($J$13="Yes", D7574+$J$14*(C7575-D7574),$J$12)</f>
        <v>2.4</v>
      </c>
      <c r="E7575" s="47" cm="1">
        <f t="array" ref="E7575">_xlfn.IFS(C7575&gt;(D7575+maxpout),MAX(C7575-elyscap,D7575+maxpout),C7575&gt;D7575-minpout,C7575,C7575&lt;=D7575-minpout,C7575+(F7574-F7575)*efromH2)</f>
        <v>2.4000000000000279</v>
      </c>
      <c r="F7575" s="37" cm="1">
        <f t="array" ref="F7575">_xlfn.IFS(C7575&gt;(D7575+maxpout),MIN(max_storage,F7574+MIN(elyscap,(C7575-D7575+maxpout))*H2in),C7575&gt;(D7575-minpout),F7574,C7575&lt;=(D7575-minpout),MAX(0,F7574+(C7575-(D7575-minpout))*H2out))</f>
        <v>26.333125647699262</v>
      </c>
      <c r="G7575" s="37">
        <f>MAX(0,F7574+MIN(elyscap,(C7575-D7575+maxpout))*H2in - max_storage)</f>
        <v>0</v>
      </c>
      <c r="H7575" s="17"/>
      <c r="AQ7575" s="51">
        <v>525.78839556252967</v>
      </c>
    </row>
    <row r="7576" spans="1:43" x14ac:dyDescent="0.25">
      <c r="A7576" s="2">
        <v>44146.583333333299</v>
      </c>
      <c r="B7576" s="22">
        <v>715731.25600000005</v>
      </c>
      <c r="C7576" s="47">
        <f t="shared" si="116"/>
        <v>0.71573125600000009</v>
      </c>
      <c r="D7576" s="47">
        <f>IF($J$13="Yes", D7575+$J$14*(C7576-D7575),$J$12)</f>
        <v>2.4</v>
      </c>
      <c r="E7576" s="47" cm="1">
        <f t="array" ref="E7576">_xlfn.IFS(C7576&gt;(D7576+maxpout),MAX(C7576-elyscap,D7576+maxpout),C7576&gt;D7576-minpout,C7576,C7576&lt;=D7576-minpout,C7576+(F7575-F7576)*efromH2)</f>
        <v>2.3999999999999795</v>
      </c>
      <c r="F7576" s="37" cm="1">
        <f t="array" ref="F7576">_xlfn.IFS(C7576&gt;(D7576+maxpout),MIN(max_storage,F7575+MIN(elyscap,(C7576-D7576+maxpout))*H2in),C7576&gt;(D7576-minpout),F7575,C7576&lt;=(D7576-minpout),MAX(0,F7575+(C7576-(D7576-minpout))*H2out))</f>
        <v>26.248912210499263</v>
      </c>
      <c r="G7576" s="37">
        <f>MAX(0,F7575+MIN(elyscap,(C7576-D7576+maxpout))*H2in - max_storage)</f>
        <v>0</v>
      </c>
      <c r="H7576" s="17"/>
      <c r="AQ7576" s="51">
        <v>675.17745083610419</v>
      </c>
    </row>
    <row r="7577" spans="1:43" x14ac:dyDescent="0.25">
      <c r="A7577" s="2">
        <v>44146.625</v>
      </c>
      <c r="B7577" s="22">
        <v>734313.96600000001</v>
      </c>
      <c r="C7577" s="47">
        <f t="shared" si="116"/>
        <v>0.73431396599999998</v>
      </c>
      <c r="D7577" s="47">
        <f>IF($J$13="Yes", D7576+$J$14*(C7577-D7576),$J$12)</f>
        <v>2.4</v>
      </c>
      <c r="E7577" s="47" cm="1">
        <f t="array" ref="E7577">_xlfn.IFS(C7577&gt;(D7577+maxpout),MAX(C7577-elyscap,D7577+maxpout),C7577&gt;D7577-minpout,C7577,C7577&lt;=D7577-minpout,C7577+(F7576-F7577)*efromH2)</f>
        <v>2.4000000000000181</v>
      </c>
      <c r="F7577" s="37" cm="1">
        <f t="array" ref="F7577">_xlfn.IFS(C7577&gt;(D7577+maxpout),MIN(max_storage,F7576+MIN(elyscap,(C7577-D7577+maxpout))*H2in),C7577&gt;(D7577-minpout),F7576,C7577&lt;=(D7577-minpout),MAX(0,F7576+(C7577-(D7577-minpout))*H2out))</f>
        <v>26.165627908799262</v>
      </c>
      <c r="G7577" s="37">
        <f>MAX(0,F7576+MIN(elyscap,(C7577-D7577+maxpout))*H2in - max_storage)</f>
        <v>0</v>
      </c>
      <c r="H7577" s="17"/>
      <c r="AQ7577" s="51">
        <v>841.108735398916</v>
      </c>
    </row>
    <row r="7578" spans="1:43" x14ac:dyDescent="0.25">
      <c r="A7578" s="2">
        <v>44146.666666666701</v>
      </c>
      <c r="B7578" s="22">
        <v>683334.49</v>
      </c>
      <c r="C7578" s="47">
        <f t="shared" si="116"/>
        <v>0.68333449000000002</v>
      </c>
      <c r="D7578" s="47">
        <f>IF($J$13="Yes", D7577+$J$14*(C7578-D7577),$J$12)</f>
        <v>2.4</v>
      </c>
      <c r="E7578" s="47" cm="1">
        <f t="array" ref="E7578">_xlfn.IFS(C7578&gt;(D7578+maxpout),MAX(C7578-elyscap,D7578+maxpout),C7578&gt;D7578-minpout,C7578,C7578&lt;=D7578-minpout,C7578+(F7577-F7578)*efromH2)</f>
        <v>2.4000000000000128</v>
      </c>
      <c r="F7578" s="37" cm="1">
        <f t="array" ref="F7578">_xlfn.IFS(C7578&gt;(D7578+maxpout),MIN(max_storage,F7577+MIN(elyscap,(C7578-D7578+maxpout))*H2in),C7578&gt;(D7578-minpout),F7577,C7578&lt;=(D7578-minpout),MAX(0,F7577+(C7578-(D7578-minpout))*H2out))</f>
        <v>26.079794633299262</v>
      </c>
      <c r="G7578" s="37">
        <f>MAX(0,F7577+MIN(elyscap,(C7578-D7578+maxpout))*H2in - max_storage)</f>
        <v>0</v>
      </c>
      <c r="H7578" s="17"/>
      <c r="AQ7578" s="51">
        <v>1250.0835425959078</v>
      </c>
    </row>
    <row r="7579" spans="1:43" x14ac:dyDescent="0.25">
      <c r="A7579" s="2">
        <v>44146.708333333299</v>
      </c>
      <c r="B7579" s="22">
        <v>740243.26399999997</v>
      </c>
      <c r="C7579" s="47">
        <f t="shared" si="116"/>
        <v>0.74024326399999996</v>
      </c>
      <c r="D7579" s="47">
        <f>IF($J$13="Yes", D7578+$J$14*(C7579-D7578),$J$12)</f>
        <v>2.4</v>
      </c>
      <c r="E7579" s="47" cm="1">
        <f t="array" ref="E7579">_xlfn.IFS(C7579&gt;(D7579+maxpout),MAX(C7579-elyscap,D7579+maxpout),C7579&gt;D7579-minpout,C7579,C7579&lt;=D7579-minpout,C7579+(F7578-F7579)*efromH2)</f>
        <v>2.4000000000000199</v>
      </c>
      <c r="F7579" s="37" cm="1">
        <f t="array" ref="F7579">_xlfn.IFS(C7579&gt;(D7579+maxpout),MIN(max_storage,F7578+MIN(elyscap,(C7579-D7579+maxpout))*H2in),C7579&gt;(D7579-minpout),F7578,C7579&lt;=(D7579-minpout),MAX(0,F7578+(C7579-(D7579-minpout))*H2out))</f>
        <v>25.996806796499261</v>
      </c>
      <c r="G7579" s="37">
        <f>MAX(0,F7578+MIN(elyscap,(C7579-D7579+maxpout))*H2in - max_storage)</f>
        <v>0</v>
      </c>
      <c r="H7579" s="17"/>
      <c r="AQ7579" s="51">
        <v>1664.1482664972805</v>
      </c>
    </row>
    <row r="7580" spans="1:43" x14ac:dyDescent="0.25">
      <c r="A7580" s="2">
        <v>44146.75</v>
      </c>
      <c r="B7580" s="22">
        <v>816527.83799999999</v>
      </c>
      <c r="C7580" s="47">
        <f t="shared" si="116"/>
        <v>0.81652783799999995</v>
      </c>
      <c r="D7580" s="47">
        <f>IF($J$13="Yes", D7579+$J$14*(C7580-D7579),$J$12)</f>
        <v>2.4</v>
      </c>
      <c r="E7580" s="47" cm="1">
        <f t="array" ref="E7580">_xlfn.IFS(C7580&gt;(D7580+maxpout),MAX(C7580-elyscap,D7580+maxpout),C7580&gt;D7580-minpout,C7580,C7580&lt;=D7580-minpout,C7580+(F7579-F7580)*efromH2)</f>
        <v>2.3999999999999924</v>
      </c>
      <c r="F7580" s="37" cm="1">
        <f t="array" ref="F7580">_xlfn.IFS(C7580&gt;(D7580+maxpout),MIN(max_storage,F7579+MIN(elyscap,(C7580-D7580+maxpout))*H2in),C7580&gt;(D7580-minpout),F7579,C7580&lt;=(D7580-minpout),MAX(0,F7579+(C7580-(D7580-minpout))*H2out))</f>
        <v>25.917633188399261</v>
      </c>
      <c r="G7580" s="37">
        <f>MAX(0,F7579+MIN(elyscap,(C7580-D7580+maxpout))*H2in - max_storage)</f>
        <v>0</v>
      </c>
      <c r="H7580" s="17"/>
      <c r="AQ7580" s="51">
        <v>2174.15792027623</v>
      </c>
    </row>
    <row r="7581" spans="1:43" x14ac:dyDescent="0.25">
      <c r="A7581" s="2">
        <v>44146.791666666701</v>
      </c>
      <c r="B7581" s="22">
        <v>867941.97</v>
      </c>
      <c r="C7581" s="47">
        <f t="shared" si="116"/>
        <v>0.86794196999999995</v>
      </c>
      <c r="D7581" s="47">
        <f>IF($J$13="Yes", D7580+$J$14*(C7581-D7580),$J$12)</f>
        <v>2.4</v>
      </c>
      <c r="E7581" s="47" cm="1">
        <f t="array" ref="E7581">_xlfn.IFS(C7581&gt;(D7581+maxpout),MAX(C7581-elyscap,D7581+maxpout),C7581&gt;D7581-minpout,C7581,C7581&lt;=D7581-minpout,C7581+(F7580-F7581)*efromH2)</f>
        <v>2.3999999999999875</v>
      </c>
      <c r="F7581" s="37" cm="1">
        <f t="array" ref="F7581">_xlfn.IFS(C7581&gt;(D7581+maxpout),MIN(max_storage,F7580+MIN(elyscap,(C7581-D7581+maxpout))*H2in),C7581&gt;(D7581-minpout),F7580,C7581&lt;=(D7581-minpout),MAX(0,F7580+(C7581-(D7581-minpout))*H2out))</f>
        <v>25.841030286899262</v>
      </c>
      <c r="G7581" s="37">
        <f>MAX(0,F7580+MIN(elyscap,(C7581-D7581+maxpout))*H2in - max_storage)</f>
        <v>0</v>
      </c>
      <c r="H7581" s="17"/>
      <c r="AQ7581" s="51">
        <v>2768.9146871831185</v>
      </c>
    </row>
    <row r="7582" spans="1:43" x14ac:dyDescent="0.25">
      <c r="A7582" s="2">
        <v>44146.833333333299</v>
      </c>
      <c r="B7582" s="22">
        <v>881236.30700000003</v>
      </c>
      <c r="C7582" s="47">
        <f t="shared" si="116"/>
        <v>0.881236307</v>
      </c>
      <c r="D7582" s="47">
        <f>IF($J$13="Yes", D7581+$J$14*(C7582-D7581),$J$12)</f>
        <v>2.4</v>
      </c>
      <c r="E7582" s="47" cm="1">
        <f t="array" ref="E7582">_xlfn.IFS(C7582&gt;(D7582+maxpout),MAX(C7582-elyscap,D7582+maxpout),C7582&gt;D7582-minpout,C7582,C7582&lt;=D7582-minpout,C7582+(F7581-F7582)*efromH2)</f>
        <v>2.3999999999999826</v>
      </c>
      <c r="F7582" s="37" cm="1">
        <f t="array" ref="F7582">_xlfn.IFS(C7582&gt;(D7582+maxpout),MIN(max_storage,F7581+MIN(elyscap,(C7582-D7582+maxpout))*H2in),C7582&gt;(D7582-minpout),F7581,C7582&lt;=(D7582-minpout),MAX(0,F7581+(C7582-(D7582-minpout))*H2out))</f>
        <v>25.765092102249262</v>
      </c>
      <c r="G7582" s="37">
        <f>MAX(0,F7581+MIN(elyscap,(C7582-D7582+maxpout))*H2in - max_storage)</f>
        <v>0</v>
      </c>
      <c r="H7582" s="17"/>
      <c r="AQ7582" s="51">
        <v>3250.6753032527549</v>
      </c>
    </row>
    <row r="7583" spans="1:43" x14ac:dyDescent="0.25">
      <c r="A7583" s="2">
        <v>44146.875</v>
      </c>
      <c r="B7583" s="22">
        <v>915029.33</v>
      </c>
      <c r="C7583" s="47">
        <f t="shared" si="116"/>
        <v>0.91502932999999997</v>
      </c>
      <c r="D7583" s="47">
        <f>IF($J$13="Yes", D7582+$J$14*(C7583-D7582),$J$12)</f>
        <v>2.4</v>
      </c>
      <c r="E7583" s="47" cm="1">
        <f t="array" ref="E7583">_xlfn.IFS(C7583&gt;(D7583+maxpout),MAX(C7583-elyscap,D7583+maxpout),C7583&gt;D7583-minpout,C7583,C7583&lt;=D7583-minpout,C7583+(F7582-F7583)*efromH2)</f>
        <v>2.4000000000000097</v>
      </c>
      <c r="F7583" s="37" cm="1">
        <f t="array" ref="F7583">_xlfn.IFS(C7583&gt;(D7583+maxpout),MIN(max_storage,F7582+MIN(elyscap,(C7583-D7583+maxpout))*H2in),C7583&gt;(D7583-minpout),F7582,C7583&lt;=(D7583-minpout),MAX(0,F7582+(C7583-(D7583-minpout))*H2out))</f>
        <v>25.690843568749262</v>
      </c>
      <c r="G7583" s="37">
        <f>MAX(0,F7582+MIN(elyscap,(C7583-D7583+maxpout))*H2in - max_storage)</f>
        <v>0</v>
      </c>
      <c r="H7583" s="17"/>
      <c r="AQ7583" s="51">
        <v>3808.2756782176639</v>
      </c>
    </row>
    <row r="7584" spans="1:43" x14ac:dyDescent="0.25">
      <c r="A7584" s="2">
        <v>44146.916666666701</v>
      </c>
      <c r="B7584" s="22">
        <v>942512.50399999996</v>
      </c>
      <c r="C7584" s="47">
        <f t="shared" si="116"/>
        <v>0.94251250399999997</v>
      </c>
      <c r="D7584" s="47">
        <f>IF($J$13="Yes", D7583+$J$14*(C7584-D7583),$J$12)</f>
        <v>2.4</v>
      </c>
      <c r="E7584" s="47" cm="1">
        <f t="array" ref="E7584">_xlfn.IFS(C7584&gt;(D7584+maxpout),MAX(C7584-elyscap,D7584+maxpout),C7584&gt;D7584-minpout,C7584,C7584&lt;=D7584-minpout,C7584+(F7583-F7584)*efromH2)</f>
        <v>2.400000000000027</v>
      </c>
      <c r="F7584" s="37" cm="1">
        <f t="array" ref="F7584">_xlfn.IFS(C7584&gt;(D7584+maxpout),MIN(max_storage,F7583+MIN(elyscap,(C7584-D7584+maxpout))*H2in),C7584&gt;(D7584-minpout),F7583,C7584&lt;=(D7584-minpout),MAX(0,F7583+(C7584-(D7584-minpout))*H2out))</f>
        <v>25.617969193949261</v>
      </c>
      <c r="G7584" s="37">
        <f>MAX(0,F7583+MIN(elyscap,(C7584-D7584+maxpout))*H2in - max_storage)</f>
        <v>0</v>
      </c>
      <c r="H7584" s="17"/>
      <c r="AQ7584" s="51">
        <v>4732.8590475684241</v>
      </c>
    </row>
    <row r="7585" spans="1:43" x14ac:dyDescent="0.25">
      <c r="A7585" s="2">
        <v>44146.958333333299</v>
      </c>
      <c r="B7585" s="22">
        <v>1019198.044</v>
      </c>
      <c r="C7585" s="47">
        <f t="shared" si="116"/>
        <v>1.0191980439999999</v>
      </c>
      <c r="D7585" s="47">
        <f>IF($J$13="Yes", D7584+$J$14*(C7585-D7584),$J$12)</f>
        <v>2.4</v>
      </c>
      <c r="E7585" s="47" cm="1">
        <f t="array" ref="E7585">_xlfn.IFS(C7585&gt;(D7585+maxpout),MAX(C7585-elyscap,D7585+maxpout),C7585&gt;D7585-minpout,C7585,C7585&lt;=D7585-minpout,C7585+(F7584-F7585)*efromH2)</f>
        <v>2.3999999999999706</v>
      </c>
      <c r="F7585" s="37" cm="1">
        <f t="array" ref="F7585">_xlfn.IFS(C7585&gt;(D7585+maxpout),MIN(max_storage,F7584+MIN(elyscap,(C7585-D7585+maxpout))*H2in),C7585&gt;(D7585-minpout),F7584,C7585&lt;=(D7585-minpout),MAX(0,F7584+(C7585-(D7585-minpout))*H2out))</f>
        <v>25.548929096149262</v>
      </c>
      <c r="G7585" s="37">
        <f>MAX(0,F7584+MIN(elyscap,(C7585-D7585+maxpout))*H2in - max_storage)</f>
        <v>0</v>
      </c>
      <c r="H7585" s="17"/>
      <c r="AQ7585" s="51">
        <v>5593.3094664439868</v>
      </c>
    </row>
    <row r="7586" spans="1:43" x14ac:dyDescent="0.25">
      <c r="A7586" s="2">
        <v>44147</v>
      </c>
      <c r="B7586" s="22">
        <v>1015425.711</v>
      </c>
      <c r="C7586" s="47">
        <f t="shared" si="116"/>
        <v>1.015425711</v>
      </c>
      <c r="D7586" s="47">
        <f>IF($J$13="Yes", D7585+$J$14*(C7586-D7585),$J$12)</f>
        <v>2.4</v>
      </c>
      <c r="E7586" s="47" cm="1">
        <f t="array" ref="E7586">_xlfn.IFS(C7586&gt;(D7586+maxpout),MAX(C7586-elyscap,D7586+maxpout),C7586&gt;D7586-minpout,C7586,C7586&lt;=D7586-minpout,C7586+(F7585-F7586)*efromH2)</f>
        <v>2.399999999999971</v>
      </c>
      <c r="F7586" s="37" cm="1">
        <f t="array" ref="F7586">_xlfn.IFS(C7586&gt;(D7586+maxpout),MIN(max_storage,F7585+MIN(elyscap,(C7586-D7586+maxpout))*H2in),C7586&gt;(D7586-minpout),F7585,C7586&lt;=(D7586-minpout),MAX(0,F7585+(C7586-(D7586-minpout))*H2out))</f>
        <v>25.479700381699264</v>
      </c>
      <c r="G7586" s="37">
        <f>MAX(0,F7585+MIN(elyscap,(C7586-D7586+maxpout))*H2in - max_storage)</f>
        <v>0</v>
      </c>
      <c r="H7586" s="17"/>
      <c r="AQ7586" s="51">
        <v>6179.6678707886476</v>
      </c>
    </row>
    <row r="7587" spans="1:43" x14ac:dyDescent="0.25">
      <c r="A7587" s="2">
        <v>44147.041666666701</v>
      </c>
      <c r="B7587" s="22">
        <v>997440.71</v>
      </c>
      <c r="C7587" s="47">
        <f t="shared" si="116"/>
        <v>0.99744071000000001</v>
      </c>
      <c r="D7587" s="47">
        <f>IF($J$13="Yes", D7586+$J$14*(C7587-D7586),$J$12)</f>
        <v>2.4</v>
      </c>
      <c r="E7587" s="47" cm="1">
        <f t="array" ref="E7587">_xlfn.IFS(C7587&gt;(D7587+maxpout),MAX(C7587-elyscap,D7587+maxpout),C7587&gt;D7587-minpout,C7587,C7587&lt;=D7587-minpout,C7587+(F7586-F7587)*efromH2)</f>
        <v>2.3999999999999853</v>
      </c>
      <c r="F7587" s="37" cm="1">
        <f t="array" ref="F7587">_xlfn.IFS(C7587&gt;(D7587+maxpout),MIN(max_storage,F7586+MIN(elyscap,(C7587-D7587+maxpout))*H2in),C7587&gt;(D7587-minpout),F7586,C7587&lt;=(D7587-minpout),MAX(0,F7586+(C7587-(D7587-minpout))*H2out))</f>
        <v>25.409572417199264</v>
      </c>
      <c r="G7587" s="37">
        <f>MAX(0,F7586+MIN(elyscap,(C7587-D7587+maxpout))*H2in - max_storage)</f>
        <v>0</v>
      </c>
      <c r="H7587" s="17"/>
      <c r="AQ7587" s="51">
        <v>6695.7854246128536</v>
      </c>
    </row>
    <row r="7588" spans="1:43" x14ac:dyDescent="0.25">
      <c r="A7588" s="2">
        <v>44147.083333333299</v>
      </c>
      <c r="B7588" s="22">
        <v>939219.66899999999</v>
      </c>
      <c r="C7588" s="47">
        <f t="shared" si="116"/>
        <v>0.93921966899999998</v>
      </c>
      <c r="D7588" s="47">
        <f>IF($J$13="Yes", D7587+$J$14*(C7588-D7587),$J$12)</f>
        <v>2.4</v>
      </c>
      <c r="E7588" s="47" cm="1">
        <f t="array" ref="E7588">_xlfn.IFS(C7588&gt;(D7588+maxpout),MAX(C7588-elyscap,D7588+maxpout),C7588&gt;D7588-minpout,C7588,C7588&lt;=D7588-minpout,C7588+(F7587-F7588)*efromH2)</f>
        <v>2.3999999999999666</v>
      </c>
      <c r="F7588" s="37" cm="1">
        <f t="array" ref="F7588">_xlfn.IFS(C7588&gt;(D7588+maxpout),MIN(max_storage,F7587+MIN(elyscap,(C7588-D7588+maxpout))*H2in),C7588&gt;(D7588-minpout),F7587,C7588&lt;=(D7588-minpout),MAX(0,F7587+(C7588-(D7588-minpout))*H2out))</f>
        <v>25.336533400649266</v>
      </c>
      <c r="G7588" s="37">
        <f>MAX(0,F7587+MIN(elyscap,(C7588-D7588+maxpout))*H2in - max_storage)</f>
        <v>0</v>
      </c>
      <c r="H7588" s="17"/>
      <c r="AQ7588" s="51">
        <v>7279.8533664405422</v>
      </c>
    </row>
    <row r="7589" spans="1:43" x14ac:dyDescent="0.25">
      <c r="A7589" s="2">
        <v>44147.125</v>
      </c>
      <c r="B7589" s="22">
        <v>929015.83400000003</v>
      </c>
      <c r="C7589" s="47">
        <f t="shared" si="116"/>
        <v>0.92901583399999998</v>
      </c>
      <c r="D7589" s="47">
        <f>IF($J$13="Yes", D7588+$J$14*(C7589-D7588),$J$12)</f>
        <v>2.4</v>
      </c>
      <c r="E7589" s="47" cm="1">
        <f t="array" ref="E7589">_xlfn.IFS(C7589&gt;(D7589+maxpout),MAX(C7589-elyscap,D7589+maxpout),C7589&gt;D7589-minpout,C7589,C7589&lt;=D7589-minpout,C7589+(F7588-F7589)*efromH2)</f>
        <v>2.4000000000000221</v>
      </c>
      <c r="F7589" s="37" cm="1">
        <f t="array" ref="F7589">_xlfn.IFS(C7589&gt;(D7589+maxpout),MIN(max_storage,F7588+MIN(elyscap,(C7589-D7589+maxpout))*H2in),C7589&gt;(D7589-minpout),F7588,C7589&lt;=(D7589-minpout),MAX(0,F7588+(C7589-(D7589-minpout))*H2out))</f>
        <v>25.262984192349265</v>
      </c>
      <c r="G7589" s="37">
        <f>MAX(0,F7588+MIN(elyscap,(C7589-D7589+maxpout))*H2in - max_storage)</f>
        <v>0</v>
      </c>
      <c r="H7589" s="17"/>
      <c r="AQ7589" s="51">
        <v>8124.270547697306</v>
      </c>
    </row>
    <row r="7590" spans="1:43" x14ac:dyDescent="0.25">
      <c r="A7590" s="2">
        <v>44147.166666666701</v>
      </c>
      <c r="B7590" s="22">
        <v>936658.78099999996</v>
      </c>
      <c r="C7590" s="47">
        <f t="shared" si="116"/>
        <v>0.936658781</v>
      </c>
      <c r="D7590" s="47">
        <f>IF($J$13="Yes", D7589+$J$14*(C7590-D7589),$J$12)</f>
        <v>2.4</v>
      </c>
      <c r="E7590" s="47" cm="1">
        <f t="array" ref="E7590">_xlfn.IFS(C7590&gt;(D7590+maxpout),MAX(C7590-elyscap,D7590+maxpout),C7590&gt;D7590-minpout,C7590,C7590&lt;=D7590-minpout,C7590+(F7589-F7590)*efromH2)</f>
        <v>2.3999999999999719</v>
      </c>
      <c r="F7590" s="37" cm="1">
        <f t="array" ref="F7590">_xlfn.IFS(C7590&gt;(D7590+maxpout),MIN(max_storage,F7589+MIN(elyscap,(C7590-D7590+maxpout))*H2in),C7590&gt;(D7590-minpout),F7589,C7590&lt;=(D7590-minpout),MAX(0,F7589+(C7590-(D7590-minpout))*H2out))</f>
        <v>25.189817131399266</v>
      </c>
      <c r="G7590" s="37">
        <f>MAX(0,F7589+MIN(elyscap,(C7590-D7590+maxpout))*H2in - max_storage)</f>
        <v>0</v>
      </c>
      <c r="H7590" s="17"/>
      <c r="AQ7590" s="51">
        <v>9141.7448969030138</v>
      </c>
    </row>
    <row r="7591" spans="1:43" x14ac:dyDescent="0.25">
      <c r="A7591" s="2">
        <v>44147.208333333299</v>
      </c>
      <c r="B7591" s="22">
        <v>983526.54799999995</v>
      </c>
      <c r="C7591" s="47">
        <f t="shared" si="116"/>
        <v>0.98352654799999994</v>
      </c>
      <c r="D7591" s="47">
        <f>IF($J$13="Yes", D7590+$J$14*(C7591-D7590),$J$12)</f>
        <v>2.4</v>
      </c>
      <c r="E7591" s="47" cm="1">
        <f t="array" ref="E7591">_xlfn.IFS(C7591&gt;(D7591+maxpout),MAX(C7591-elyscap,D7591+maxpout),C7591&gt;D7591-minpout,C7591,C7591&lt;=D7591-minpout,C7591+(F7590-F7591)*efromH2)</f>
        <v>2.399999999999991</v>
      </c>
      <c r="F7591" s="37" cm="1">
        <f t="array" ref="F7591">_xlfn.IFS(C7591&gt;(D7591+maxpout),MIN(max_storage,F7590+MIN(elyscap,(C7591-D7591+maxpout))*H2in),C7591&gt;(D7591-minpout),F7590,C7591&lt;=(D7591-minpout),MAX(0,F7590+(C7591-(D7591-minpout))*H2out))</f>
        <v>25.118993458799267</v>
      </c>
      <c r="G7591" s="37">
        <f>MAX(0,F7590+MIN(elyscap,(C7591-D7591+maxpout))*H2in - max_storage)</f>
        <v>0</v>
      </c>
      <c r="H7591" s="17"/>
      <c r="AQ7591" s="51">
        <v>9985.6530864893393</v>
      </c>
    </row>
    <row r="7592" spans="1:43" x14ac:dyDescent="0.25">
      <c r="A7592" s="2">
        <v>44147.25</v>
      </c>
      <c r="B7592" s="22">
        <v>1089028.3400000001</v>
      </c>
      <c r="C7592" s="47">
        <f t="shared" si="116"/>
        <v>1.08902834</v>
      </c>
      <c r="D7592" s="47">
        <f>IF($J$13="Yes", D7591+$J$14*(C7592-D7591),$J$12)</f>
        <v>2.4</v>
      </c>
      <c r="E7592" s="47" cm="1">
        <f t="array" ref="E7592">_xlfn.IFS(C7592&gt;(D7592+maxpout),MAX(C7592-elyscap,D7592+maxpout),C7592&gt;D7592-minpout,C7592,C7592&lt;=D7592-minpout,C7592+(F7591-F7592)*efromH2)</f>
        <v>2.4000000000000354</v>
      </c>
      <c r="F7592" s="37" cm="1">
        <f t="array" ref="F7592">_xlfn.IFS(C7592&gt;(D7592+maxpout),MIN(max_storage,F7591+MIN(elyscap,(C7592-D7592+maxpout))*H2in),C7592&gt;(D7592-minpout),F7591,C7592&lt;=(D7592-minpout),MAX(0,F7591+(C7592-(D7592-minpout))*H2out))</f>
        <v>25.053444875799265</v>
      </c>
      <c r="G7592" s="37">
        <f>MAX(0,F7591+MIN(elyscap,(C7592-D7592+maxpout))*H2in - max_storage)</f>
        <v>0</v>
      </c>
      <c r="H7592" s="17"/>
      <c r="AQ7592" s="51">
        <v>11182.038007854031</v>
      </c>
    </row>
    <row r="7593" spans="1:43" x14ac:dyDescent="0.25">
      <c r="A7593" s="2">
        <v>44147.291666666701</v>
      </c>
      <c r="B7593" s="22">
        <v>1270229.3859999999</v>
      </c>
      <c r="C7593" s="47">
        <f t="shared" si="116"/>
        <v>1.270229386</v>
      </c>
      <c r="D7593" s="47">
        <f>IF($J$13="Yes", D7592+$J$14*(C7593-D7592),$J$12)</f>
        <v>2.4</v>
      </c>
      <c r="E7593" s="47" cm="1">
        <f t="array" ref="E7593">_xlfn.IFS(C7593&gt;(D7593+maxpout),MAX(C7593-elyscap,D7593+maxpout),C7593&gt;D7593-minpout,C7593,C7593&lt;=D7593-minpout,C7593+(F7592-F7593)*efromH2)</f>
        <v>2.400000000000023</v>
      </c>
      <c r="F7593" s="37" cm="1">
        <f t="array" ref="F7593">_xlfn.IFS(C7593&gt;(D7593+maxpout),MIN(max_storage,F7592+MIN(elyscap,(C7593-D7593+maxpout))*H2in),C7593&gt;(D7593-minpout),F7592,C7593&lt;=(D7593-minpout),MAX(0,F7592+(C7593-(D7593-minpout))*H2out))</f>
        <v>24.996956345099264</v>
      </c>
      <c r="G7593" s="37">
        <f>MAX(0,F7592+MIN(elyscap,(C7593-D7593+maxpout))*H2in - max_storage)</f>
        <v>0</v>
      </c>
      <c r="H7593" s="17"/>
      <c r="AQ7593" s="51">
        <v>12340.503049771087</v>
      </c>
    </row>
    <row r="7594" spans="1:43" x14ac:dyDescent="0.25">
      <c r="A7594" s="2">
        <v>44147.333333333299</v>
      </c>
      <c r="B7594" s="22">
        <v>1424014.899</v>
      </c>
      <c r="C7594" s="47">
        <f t="shared" si="116"/>
        <v>1.4240148989999999</v>
      </c>
      <c r="D7594" s="47">
        <f>IF($J$13="Yes", D7593+$J$14*(C7594-D7593),$J$12)</f>
        <v>2.4</v>
      </c>
      <c r="E7594" s="47" cm="1">
        <f t="array" ref="E7594">_xlfn.IFS(C7594&gt;(D7594+maxpout),MAX(C7594-elyscap,D7594+maxpout),C7594&gt;D7594-minpout,C7594,C7594&lt;=D7594-minpout,C7594+(F7593-F7594)*efromH2)</f>
        <v>2.3999999999999919</v>
      </c>
      <c r="F7594" s="37" cm="1">
        <f t="array" ref="F7594">_xlfn.IFS(C7594&gt;(D7594+maxpout),MIN(max_storage,F7593+MIN(elyscap,(C7594-D7594+maxpout))*H2in),C7594&gt;(D7594-minpout),F7593,C7594&lt;=(D7594-minpout),MAX(0,F7593+(C7594-(D7594-minpout))*H2out))</f>
        <v>24.948157090049264</v>
      </c>
      <c r="G7594" s="37">
        <f>MAX(0,F7593+MIN(elyscap,(C7594-D7594+maxpout))*H2in - max_storage)</f>
        <v>0</v>
      </c>
      <c r="H7594" s="17"/>
      <c r="AQ7594" s="51">
        <v>12757.367227859868</v>
      </c>
    </row>
    <row r="7595" spans="1:43" x14ac:dyDescent="0.25">
      <c r="A7595" s="2">
        <v>44147.375</v>
      </c>
      <c r="B7595" s="22">
        <v>1471738.879</v>
      </c>
      <c r="C7595" s="47">
        <f t="shared" si="116"/>
        <v>1.4717388789999999</v>
      </c>
      <c r="D7595" s="47">
        <f>IF($J$13="Yes", D7594+$J$14*(C7595-D7594),$J$12)</f>
        <v>2.4</v>
      </c>
      <c r="E7595" s="47" cm="1">
        <f t="array" ref="E7595">_xlfn.IFS(C7595&gt;(D7595+maxpout),MAX(C7595-elyscap,D7595+maxpout),C7595&gt;D7595-minpout,C7595,C7595&lt;=D7595-minpout,C7595+(F7594-F7595)*efromH2)</f>
        <v>2.3999999999999915</v>
      </c>
      <c r="F7595" s="37" cm="1">
        <f t="array" ref="F7595">_xlfn.IFS(C7595&gt;(D7595+maxpout),MIN(max_storage,F7594+MIN(elyscap,(C7595-D7595+maxpout))*H2in),C7595&gt;(D7595-minpout),F7594,C7595&lt;=(D7595-minpout),MAX(0,F7594+(C7595-(D7595-minpout))*H2out))</f>
        <v>24.901744033999265</v>
      </c>
      <c r="G7595" s="37">
        <f>MAX(0,F7594+MIN(elyscap,(C7595-D7595+maxpout))*H2in - max_storage)</f>
        <v>0</v>
      </c>
      <c r="H7595" s="17"/>
      <c r="AQ7595" s="51">
        <v>12132.579952397133</v>
      </c>
    </row>
    <row r="7596" spans="1:43" x14ac:dyDescent="0.25">
      <c r="A7596" s="2">
        <v>44147.416666666701</v>
      </c>
      <c r="B7596" s="22">
        <v>1479494.1270000001</v>
      </c>
      <c r="C7596" s="47">
        <f t="shared" si="116"/>
        <v>1.4794941270000002</v>
      </c>
      <c r="D7596" s="47">
        <f>IF($J$13="Yes", D7595+$J$14*(C7596-D7595),$J$12)</f>
        <v>2.4</v>
      </c>
      <c r="E7596" s="47" cm="1">
        <f t="array" ref="E7596">_xlfn.IFS(C7596&gt;(D7596+maxpout),MAX(C7596-elyscap,D7596+maxpout),C7596&gt;D7596-minpout,C7596,C7596&lt;=D7596-minpout,C7596+(F7595-F7596)*efromH2)</f>
        <v>2.4000000000000106</v>
      </c>
      <c r="F7596" s="37" cm="1">
        <f t="array" ref="F7596">_xlfn.IFS(C7596&gt;(D7596+maxpout),MIN(max_storage,F7595+MIN(elyscap,(C7596-D7596+maxpout))*H2in),C7596&gt;(D7596-minpout),F7595,C7596&lt;=(D7596-minpout),MAX(0,F7595+(C7596-(D7596-minpout))*H2out))</f>
        <v>24.855718740349264</v>
      </c>
      <c r="G7596" s="37">
        <f>MAX(0,F7595+MIN(elyscap,(C7596-D7596+maxpout))*H2in - max_storage)</f>
        <v>0</v>
      </c>
      <c r="H7596" s="17"/>
      <c r="AQ7596" s="51">
        <v>11684.921778246848</v>
      </c>
    </row>
    <row r="7597" spans="1:43" x14ac:dyDescent="0.25">
      <c r="A7597" s="2">
        <v>44147.458333333299</v>
      </c>
      <c r="B7597" s="22">
        <v>1470475.3060000001</v>
      </c>
      <c r="C7597" s="47">
        <f t="shared" si="116"/>
        <v>1.4704753060000002</v>
      </c>
      <c r="D7597" s="47">
        <f>IF($J$13="Yes", D7596+$J$14*(C7597-D7596),$J$12)</f>
        <v>2.4</v>
      </c>
      <c r="E7597" s="47" cm="1">
        <f t="array" ref="E7597">_xlfn.IFS(C7597&gt;(D7597+maxpout),MAX(C7597-elyscap,D7597+maxpout),C7597&gt;D7597-minpout,C7597,C7597&lt;=D7597-minpout,C7597+(F7596-F7597)*efromH2)</f>
        <v>2.3999999999999657</v>
      </c>
      <c r="F7597" s="37" cm="1">
        <f t="array" ref="F7597">_xlfn.IFS(C7597&gt;(D7597+maxpout),MIN(max_storage,F7596+MIN(elyscap,(C7597-D7597+maxpout))*H2in),C7597&gt;(D7597-minpout),F7596,C7597&lt;=(D7597-minpout),MAX(0,F7596+(C7597-(D7597-minpout))*H2out))</f>
        <v>24.809242505649266</v>
      </c>
      <c r="G7597" s="37">
        <f>MAX(0,F7596+MIN(elyscap,(C7597-D7597+maxpout))*H2in - max_storage)</f>
        <v>0</v>
      </c>
      <c r="H7597" s="17"/>
      <c r="AQ7597" s="51">
        <v>11617.989373584242</v>
      </c>
    </row>
    <row r="7598" spans="1:43" x14ac:dyDescent="0.25">
      <c r="A7598" s="2">
        <v>44147.5</v>
      </c>
      <c r="B7598" s="22">
        <v>1491901.9839999999</v>
      </c>
      <c r="C7598" s="47">
        <f t="shared" si="116"/>
        <v>1.4919019839999998</v>
      </c>
      <c r="D7598" s="47">
        <f>IF($J$13="Yes", D7597+$J$14*(C7598-D7597),$J$12)</f>
        <v>2.4</v>
      </c>
      <c r="E7598" s="47" cm="1">
        <f t="array" ref="E7598">_xlfn.IFS(C7598&gt;(D7598+maxpout),MAX(C7598-elyscap,D7598+maxpout),C7598&gt;D7598-minpout,C7598,C7598&lt;=D7598-minpout,C7598+(F7597-F7598)*efromH2)</f>
        <v>2.4000000000000252</v>
      </c>
      <c r="F7598" s="37" cm="1">
        <f t="array" ref="F7598">_xlfn.IFS(C7598&gt;(D7598+maxpout),MIN(max_storage,F7597+MIN(elyscap,(C7598-D7598+maxpout))*H2in),C7598&gt;(D7598-minpout),F7597,C7598&lt;=(D7598-minpout),MAX(0,F7597+(C7598-(D7598-minpout))*H2out))</f>
        <v>24.763837604849265</v>
      </c>
      <c r="G7598" s="37">
        <f>MAX(0,F7597+MIN(elyscap,(C7598-D7598+maxpout))*H2in - max_storage)</f>
        <v>0</v>
      </c>
      <c r="H7598" s="17"/>
      <c r="AQ7598" s="51">
        <v>11387.925138546232</v>
      </c>
    </row>
    <row r="7599" spans="1:43" x14ac:dyDescent="0.25">
      <c r="A7599" s="2">
        <v>44147.541666666701</v>
      </c>
      <c r="B7599" s="22">
        <v>1466163.932</v>
      </c>
      <c r="C7599" s="47">
        <f t="shared" si="116"/>
        <v>1.4661639319999999</v>
      </c>
      <c r="D7599" s="47">
        <f>IF($J$13="Yes", D7598+$J$14*(C7599-D7598),$J$12)</f>
        <v>2.4</v>
      </c>
      <c r="E7599" s="47" cm="1">
        <f t="array" ref="E7599">_xlfn.IFS(C7599&gt;(D7599+maxpout),MAX(C7599-elyscap,D7599+maxpout),C7599&gt;D7599-minpout,C7599,C7599&lt;=D7599-minpout,C7599+(F7598-F7599)*efromH2)</f>
        <v>2.4000000000000332</v>
      </c>
      <c r="F7599" s="37" cm="1">
        <f t="array" ref="F7599">_xlfn.IFS(C7599&gt;(D7599+maxpout),MIN(max_storage,F7598+MIN(elyscap,(C7599-D7599+maxpout))*H2in),C7599&gt;(D7599-minpout),F7598,C7599&lt;=(D7599-minpout),MAX(0,F7598+(C7599-(D7599-minpout))*H2out))</f>
        <v>24.717145801449263</v>
      </c>
      <c r="G7599" s="37">
        <f>MAX(0,F7598+MIN(elyscap,(C7599-D7599+maxpout))*H2in - max_storage)</f>
        <v>0</v>
      </c>
      <c r="H7599" s="17"/>
      <c r="AQ7599" s="51">
        <v>11027.559035876076</v>
      </c>
    </row>
    <row r="7600" spans="1:43" x14ac:dyDescent="0.25">
      <c r="A7600" s="2">
        <v>44147.583333333299</v>
      </c>
      <c r="B7600" s="22">
        <v>1496275.0859999999</v>
      </c>
      <c r="C7600" s="47">
        <f t="shared" si="116"/>
        <v>1.4962750859999998</v>
      </c>
      <c r="D7600" s="47">
        <f>IF($J$13="Yes", D7599+$J$14*(C7600-D7599),$J$12)</f>
        <v>2.4</v>
      </c>
      <c r="E7600" s="47" cm="1">
        <f t="array" ref="E7600">_xlfn.IFS(C7600&gt;(D7600+maxpout),MAX(C7600-elyscap,D7600+maxpout),C7600&gt;D7600-minpout,C7600,C7600&lt;=D7600-minpout,C7600+(F7599-F7600)*efromH2)</f>
        <v>2.3999999999999657</v>
      </c>
      <c r="F7600" s="37" cm="1">
        <f t="array" ref="F7600">_xlfn.IFS(C7600&gt;(D7600+maxpout),MIN(max_storage,F7599+MIN(elyscap,(C7600-D7600+maxpout))*H2in),C7600&gt;(D7600-minpout),F7599,C7600&lt;=(D7600-minpout),MAX(0,F7599+(C7600-(D7600-minpout))*H2out))</f>
        <v>24.671959555749265</v>
      </c>
      <c r="G7600" s="37">
        <f>MAX(0,F7599+MIN(elyscap,(C7600-D7600+maxpout))*H2in - max_storage)</f>
        <v>0</v>
      </c>
      <c r="H7600" s="17"/>
      <c r="AQ7600" s="51">
        <v>10542.99896561903</v>
      </c>
    </row>
    <row r="7601" spans="1:43" x14ac:dyDescent="0.25">
      <c r="A7601" s="2">
        <v>44147.625</v>
      </c>
      <c r="B7601" s="22">
        <v>1697298.0970000001</v>
      </c>
      <c r="C7601" s="47">
        <f t="shared" si="116"/>
        <v>1.697298097</v>
      </c>
      <c r="D7601" s="47">
        <f>IF($J$13="Yes", D7600+$J$14*(C7601-D7600),$J$12)</f>
        <v>2.4</v>
      </c>
      <c r="E7601" s="47" cm="1">
        <f t="array" ref="E7601">_xlfn.IFS(C7601&gt;(D7601+maxpout),MAX(C7601-elyscap,D7601+maxpout),C7601&gt;D7601-minpout,C7601,C7601&lt;=D7601-minpout,C7601+(F7600-F7601)*efromH2)</f>
        <v>2.4000000000000048</v>
      </c>
      <c r="F7601" s="37" cm="1">
        <f t="array" ref="F7601">_xlfn.IFS(C7601&gt;(D7601+maxpout),MIN(max_storage,F7600+MIN(elyscap,(C7601-D7601+maxpout))*H2in),C7601&gt;(D7601-minpout),F7600,C7601&lt;=(D7601-minpout),MAX(0,F7600+(C7601-(D7601-minpout))*H2out))</f>
        <v>24.636824460599264</v>
      </c>
      <c r="G7601" s="37">
        <f>MAX(0,F7600+MIN(elyscap,(C7601-D7601+maxpout))*H2in - max_storage)</f>
        <v>0</v>
      </c>
      <c r="H7601" s="17"/>
      <c r="AQ7601" s="51">
        <v>9845.9348729540889</v>
      </c>
    </row>
    <row r="7602" spans="1:43" x14ac:dyDescent="0.25">
      <c r="A7602" s="2">
        <v>44147.666666666701</v>
      </c>
      <c r="B7602" s="22">
        <v>1873742.8259999999</v>
      </c>
      <c r="C7602" s="47">
        <f t="shared" si="116"/>
        <v>1.873742826</v>
      </c>
      <c r="D7602" s="47">
        <f>IF($J$13="Yes", D7601+$J$14*(C7602-D7601),$J$12)</f>
        <v>2.4</v>
      </c>
      <c r="E7602" s="47" cm="1">
        <f t="array" ref="E7602">_xlfn.IFS(C7602&gt;(D7602+maxpout),MAX(C7602-elyscap,D7602+maxpout),C7602&gt;D7602-minpout,C7602,C7602&lt;=D7602-minpout,C7602+(F7601-F7602)*efromH2)</f>
        <v>2.3999999999999799</v>
      </c>
      <c r="F7602" s="37" cm="1">
        <f t="array" ref="F7602">_xlfn.IFS(C7602&gt;(D7602+maxpout),MIN(max_storage,F7601+MIN(elyscap,(C7602-D7602+maxpout))*H2in),C7602&gt;(D7602-minpout),F7601,C7602&lt;=(D7602-minpout),MAX(0,F7601+(C7602-(D7602-minpout))*H2out))</f>
        <v>24.610511601899265</v>
      </c>
      <c r="G7602" s="37">
        <f>MAX(0,F7601+MIN(elyscap,(C7602-D7602+maxpout))*H2in - max_storage)</f>
        <v>0</v>
      </c>
      <c r="H7602" s="17"/>
      <c r="AQ7602" s="51">
        <v>10614.766791150798</v>
      </c>
    </row>
    <row r="7603" spans="1:43" x14ac:dyDescent="0.25">
      <c r="A7603" s="2">
        <v>44147.708333333299</v>
      </c>
      <c r="B7603" s="22">
        <v>2094639.5789999999</v>
      </c>
      <c r="C7603" s="47">
        <f t="shared" si="116"/>
        <v>2.0946395789999999</v>
      </c>
      <c r="D7603" s="47">
        <f>IF($J$13="Yes", D7602+$J$14*(C7603-D7602),$J$12)</f>
        <v>2.4</v>
      </c>
      <c r="E7603" s="47" cm="1">
        <f t="array" ref="E7603">_xlfn.IFS(C7603&gt;(D7603+maxpout),MAX(C7603-elyscap,D7603+maxpout),C7603&gt;D7603-minpout,C7603,C7603&lt;=D7603-minpout,C7603+(F7602-F7603)*efromH2)</f>
        <v>2.4000000000000314</v>
      </c>
      <c r="F7603" s="37" cm="1">
        <f t="array" ref="F7603">_xlfn.IFS(C7603&gt;(D7603+maxpout),MIN(max_storage,F7602+MIN(elyscap,(C7603-D7603+maxpout))*H2in),C7603&gt;(D7603-minpout),F7602,C7603&lt;=(D7603-minpout),MAX(0,F7602+(C7603-(D7603-minpout))*H2out))</f>
        <v>24.595243580849264</v>
      </c>
      <c r="G7603" s="37">
        <f>MAX(0,F7602+MIN(elyscap,(C7603-D7603+maxpout))*H2in - max_storage)</f>
        <v>0</v>
      </c>
      <c r="H7603" s="17"/>
      <c r="AQ7603" s="51">
        <v>11958.504801107312</v>
      </c>
    </row>
    <row r="7604" spans="1:43" x14ac:dyDescent="0.25">
      <c r="A7604" s="2">
        <v>44147.75</v>
      </c>
      <c r="B7604" s="22">
        <v>2152182.443</v>
      </c>
      <c r="C7604" s="47">
        <f t="shared" si="116"/>
        <v>2.1521824430000001</v>
      </c>
      <c r="D7604" s="47">
        <f>IF($J$13="Yes", D7603+$J$14*(C7604-D7603),$J$12)</f>
        <v>2.4</v>
      </c>
      <c r="E7604" s="47" cm="1">
        <f t="array" ref="E7604">_xlfn.IFS(C7604&gt;(D7604+maxpout),MAX(C7604-elyscap,D7604+maxpout),C7604&gt;D7604-minpout,C7604,C7604&lt;=D7604-minpout,C7604+(F7603-F7604)*efromH2)</f>
        <v>2.3999999999999764</v>
      </c>
      <c r="F7604" s="37" cm="1">
        <f t="array" ref="F7604">_xlfn.IFS(C7604&gt;(D7604+maxpout),MIN(max_storage,F7603+MIN(elyscap,(C7604-D7604+maxpout))*H2in),C7604&gt;(D7604-minpout),F7603,C7604&lt;=(D7604-minpout),MAX(0,F7603+(C7604-(D7604-minpout))*H2out))</f>
        <v>24.582852702999265</v>
      </c>
      <c r="G7604" s="37">
        <f>MAX(0,F7603+MIN(elyscap,(C7604-D7604+maxpout))*H2in - max_storage)</f>
        <v>0</v>
      </c>
      <c r="H7604" s="17"/>
      <c r="AQ7604" s="51">
        <v>12562.677913917305</v>
      </c>
    </row>
    <row r="7605" spans="1:43" x14ac:dyDescent="0.25">
      <c r="A7605" s="2">
        <v>44147.791666666701</v>
      </c>
      <c r="B7605" s="22">
        <v>2112963.3539999998</v>
      </c>
      <c r="C7605" s="47">
        <f t="shared" si="116"/>
        <v>2.1129633539999997</v>
      </c>
      <c r="D7605" s="47">
        <f>IF($J$13="Yes", D7604+$J$14*(C7605-D7604),$J$12)</f>
        <v>2.4</v>
      </c>
      <c r="E7605" s="47" cm="1">
        <f t="array" ref="E7605">_xlfn.IFS(C7605&gt;(D7605+maxpout),MAX(C7605-elyscap,D7605+maxpout),C7605&gt;D7605-minpout,C7605,C7605&lt;=D7605-minpout,C7605+(F7604-F7605)*efromH2)</f>
        <v>2.4000000000000181</v>
      </c>
      <c r="F7605" s="37" cm="1">
        <f t="array" ref="F7605">_xlfn.IFS(C7605&gt;(D7605+maxpout),MIN(max_storage,F7604+MIN(elyscap,(C7605-D7605+maxpout))*H2in),C7605&gt;(D7605-minpout),F7604,C7605&lt;=(D7605-minpout),MAX(0,F7604+(C7605-(D7605-minpout))*H2out))</f>
        <v>24.568500870699264</v>
      </c>
      <c r="G7605" s="37">
        <f>MAX(0,F7604+MIN(elyscap,(C7605-D7605+maxpout))*H2in - max_storage)</f>
        <v>0</v>
      </c>
      <c r="H7605" s="17"/>
      <c r="AQ7605" s="51">
        <v>12482.257229988089</v>
      </c>
    </row>
    <row r="7606" spans="1:43" x14ac:dyDescent="0.25">
      <c r="A7606" s="2">
        <v>44147.833333333299</v>
      </c>
      <c r="B7606" s="22">
        <v>2151910.469</v>
      </c>
      <c r="C7606" s="47">
        <f t="shared" si="116"/>
        <v>2.1519104690000002</v>
      </c>
      <c r="D7606" s="47">
        <f>IF($J$13="Yes", D7605+$J$14*(C7606-D7605),$J$12)</f>
        <v>2.4</v>
      </c>
      <c r="E7606" s="47" cm="1">
        <f t="array" ref="E7606">_xlfn.IFS(C7606&gt;(D7606+maxpout),MAX(C7606-elyscap,D7606+maxpout),C7606&gt;D7606-minpout,C7606,C7606&lt;=D7606-minpout,C7606+(F7605-F7606)*efromH2)</f>
        <v>2.399999999999991</v>
      </c>
      <c r="F7606" s="37" cm="1">
        <f t="array" ref="F7606">_xlfn.IFS(C7606&gt;(D7606+maxpout),MIN(max_storage,F7605+MIN(elyscap,(C7606-D7606+maxpout))*H2in),C7606&gt;(D7606-minpout),F7605,C7606&lt;=(D7606-minpout),MAX(0,F7605+(C7606-(D7606-minpout))*H2out))</f>
        <v>24.556096394149264</v>
      </c>
      <c r="G7606" s="37">
        <f>MAX(0,F7605+MIN(elyscap,(C7606-D7606+maxpout))*H2in - max_storage)</f>
        <v>0</v>
      </c>
      <c r="H7606" s="17"/>
      <c r="AQ7606" s="51">
        <v>11847.290121116594</v>
      </c>
    </row>
    <row r="7607" spans="1:43" x14ac:dyDescent="0.25">
      <c r="A7607" s="2">
        <v>44147.875</v>
      </c>
      <c r="B7607" s="22">
        <v>2207656.5610000002</v>
      </c>
      <c r="C7607" s="47">
        <f t="shared" si="116"/>
        <v>2.2076565610000003</v>
      </c>
      <c r="D7607" s="47">
        <f>IF($J$13="Yes", D7606+$J$14*(C7607-D7606),$J$12)</f>
        <v>2.4</v>
      </c>
      <c r="E7607" s="47" cm="1">
        <f t="array" ref="E7607">_xlfn.IFS(C7607&gt;(D7607+maxpout),MAX(C7607-elyscap,D7607+maxpout),C7607&gt;D7607-minpout,C7607,C7607&lt;=D7607-minpout,C7607+(F7606-F7607)*efromH2)</f>
        <v>2.400000000000027</v>
      </c>
      <c r="F7607" s="37" cm="1">
        <f t="array" ref="F7607">_xlfn.IFS(C7607&gt;(D7607+maxpout),MIN(max_storage,F7606+MIN(elyscap,(C7607-D7607+maxpout))*H2in),C7607&gt;(D7607-minpout),F7606,C7607&lt;=(D7607-minpout),MAX(0,F7606+(C7607-(D7607-minpout))*H2out))</f>
        <v>24.546479222199263</v>
      </c>
      <c r="G7607" s="37">
        <f>MAX(0,F7606+MIN(elyscap,(C7607-D7607+maxpout))*H2in - max_storage)</f>
        <v>0</v>
      </c>
      <c r="H7607" s="17"/>
      <c r="AQ7607" s="51">
        <v>11466.055359958476</v>
      </c>
    </row>
    <row r="7608" spans="1:43" x14ac:dyDescent="0.25">
      <c r="A7608" s="2">
        <v>44147.916666666701</v>
      </c>
      <c r="B7608" s="22">
        <v>2210560.4369999999</v>
      </c>
      <c r="C7608" s="47">
        <f t="shared" si="116"/>
        <v>2.2105604369999998</v>
      </c>
      <c r="D7608" s="47">
        <f>IF($J$13="Yes", D7607+$J$14*(C7608-D7607),$J$12)</f>
        <v>2.4</v>
      </c>
      <c r="E7608" s="47" cm="1">
        <f t="array" ref="E7608">_xlfn.IFS(C7608&gt;(D7608+maxpout),MAX(C7608-elyscap,D7608+maxpout),C7608&gt;D7608-minpout,C7608,C7608&lt;=D7608-minpout,C7608+(F7607-F7608)*efromH2)</f>
        <v>2.3999999999999932</v>
      </c>
      <c r="F7608" s="37" cm="1">
        <f t="array" ref="F7608">_xlfn.IFS(C7608&gt;(D7608+maxpout),MIN(max_storage,F7607+MIN(elyscap,(C7608-D7608+maxpout))*H2in),C7608&gt;(D7608-minpout),F7607,C7608&lt;=(D7608-minpout),MAX(0,F7607+(C7608-(D7608-minpout))*H2out))</f>
        <v>24.537007244049263</v>
      </c>
      <c r="G7608" s="37">
        <f>MAX(0,F7607+MIN(elyscap,(C7608-D7608+maxpout))*H2in - max_storage)</f>
        <v>0</v>
      </c>
      <c r="H7608" s="17"/>
      <c r="AQ7608" s="51">
        <v>10507.624044523584</v>
      </c>
    </row>
    <row r="7609" spans="1:43" x14ac:dyDescent="0.25">
      <c r="A7609" s="2">
        <v>44147.958333333299</v>
      </c>
      <c r="B7609" s="22">
        <v>2034289.189</v>
      </c>
      <c r="C7609" s="47">
        <f t="shared" si="116"/>
        <v>2.0342891889999999</v>
      </c>
      <c r="D7609" s="47">
        <f>IF($J$13="Yes", D7608+$J$14*(C7609-D7608),$J$12)</f>
        <v>2.4</v>
      </c>
      <c r="E7609" s="47" cm="1">
        <f t="array" ref="E7609">_xlfn.IFS(C7609&gt;(D7609+maxpout),MAX(C7609-elyscap,D7609+maxpout),C7609&gt;D7609-minpout,C7609,C7609&lt;=D7609-minpout,C7609+(F7608-F7609)*efromH2)</f>
        <v>2.3999999999999995</v>
      </c>
      <c r="F7609" s="37" cm="1">
        <f t="array" ref="F7609">_xlfn.IFS(C7609&gt;(D7609+maxpout),MIN(max_storage,F7608+MIN(elyscap,(C7609-D7609+maxpout))*H2in),C7609&gt;(D7609-minpout),F7608,C7609&lt;=(D7609-minpout),MAX(0,F7608+(C7609-(D7609-minpout))*H2out))</f>
        <v>24.518721703499263</v>
      </c>
      <c r="G7609" s="37">
        <f>MAX(0,F7608+MIN(elyscap,(C7609-D7609+maxpout))*H2in - max_storage)</f>
        <v>0</v>
      </c>
      <c r="H7609" s="17"/>
      <c r="AQ7609" s="51">
        <v>9687.8929592830664</v>
      </c>
    </row>
    <row r="7610" spans="1:43" x14ac:dyDescent="0.25">
      <c r="A7610" s="2">
        <v>44148</v>
      </c>
      <c r="B7610" s="22">
        <v>1790626.6939999999</v>
      </c>
      <c r="C7610" s="47">
        <f t="shared" si="116"/>
        <v>1.790626694</v>
      </c>
      <c r="D7610" s="47">
        <f>IF($J$13="Yes", D7609+$J$14*(C7610-D7609),$J$12)</f>
        <v>2.4</v>
      </c>
      <c r="E7610" s="47" cm="1">
        <f t="array" ref="E7610">_xlfn.IFS(C7610&gt;(D7610+maxpout),MAX(C7610-elyscap,D7610+maxpout),C7610&gt;D7610-minpout,C7610,C7610&lt;=D7610-minpout,C7610+(F7609-F7610)*efromH2)</f>
        <v>2.3999999999999808</v>
      </c>
      <c r="F7610" s="37" cm="1">
        <f t="array" ref="F7610">_xlfn.IFS(C7610&gt;(D7610+maxpout),MIN(max_storage,F7609+MIN(elyscap,(C7610-D7610+maxpout))*H2in),C7610&gt;(D7610-minpout),F7609,C7610&lt;=(D7610-minpout),MAX(0,F7609+(C7610-(D7610-minpout))*H2out))</f>
        <v>24.488253038199264</v>
      </c>
      <c r="G7610" s="37">
        <f>MAX(0,F7609+MIN(elyscap,(C7610-D7610+maxpout))*H2in - max_storage)</f>
        <v>0</v>
      </c>
      <c r="H7610" s="17"/>
      <c r="AQ7610" s="51">
        <v>9490.4041911530949</v>
      </c>
    </row>
    <row r="7611" spans="1:43" x14ac:dyDescent="0.25">
      <c r="A7611" s="2">
        <v>44148.041666666701</v>
      </c>
      <c r="B7611" s="22">
        <v>1823329.0689999999</v>
      </c>
      <c r="C7611" s="47">
        <f t="shared" si="116"/>
        <v>1.8233290689999999</v>
      </c>
      <c r="D7611" s="47">
        <f>IF($J$13="Yes", D7610+$J$14*(C7611-D7610),$J$12)</f>
        <v>2.4</v>
      </c>
      <c r="E7611" s="47" cm="1">
        <f t="array" ref="E7611">_xlfn.IFS(C7611&gt;(D7611+maxpout),MAX(C7611-elyscap,D7611+maxpout),C7611&gt;D7611-minpout,C7611,C7611&lt;=D7611-minpout,C7611+(F7610-F7611)*efromH2)</f>
        <v>2.4000000000000092</v>
      </c>
      <c r="F7611" s="37" cm="1">
        <f t="array" ref="F7611">_xlfn.IFS(C7611&gt;(D7611+maxpout),MIN(max_storage,F7610+MIN(elyscap,(C7611-D7611+maxpout))*H2in),C7611&gt;(D7611-minpout),F7610,C7611&lt;=(D7611-minpout),MAX(0,F7610+(C7611-(D7611-minpout))*H2out))</f>
        <v>24.459419491649264</v>
      </c>
      <c r="G7611" s="37">
        <f>MAX(0,F7610+MIN(elyscap,(C7611-D7611+maxpout))*H2in - max_storage)</f>
        <v>0</v>
      </c>
      <c r="H7611" s="17"/>
      <c r="AQ7611" s="51">
        <v>8928.2228911542425</v>
      </c>
    </row>
    <row r="7612" spans="1:43" x14ac:dyDescent="0.25">
      <c r="A7612" s="2">
        <v>44148.083333333299</v>
      </c>
      <c r="B7612" s="22">
        <v>1967868.1869999999</v>
      </c>
      <c r="C7612" s="47">
        <f t="shared" si="116"/>
        <v>1.9678681869999999</v>
      </c>
      <c r="D7612" s="47">
        <f>IF($J$13="Yes", D7611+$J$14*(C7612-D7611),$J$12)</f>
        <v>2.4</v>
      </c>
      <c r="E7612" s="47" cm="1">
        <f t="array" ref="E7612">_xlfn.IFS(C7612&gt;(D7612+maxpout),MAX(C7612-elyscap,D7612+maxpout),C7612&gt;D7612-minpout,C7612,C7612&lt;=D7612-minpout,C7612+(F7611-F7612)*efromH2)</f>
        <v>2.3999999999999693</v>
      </c>
      <c r="F7612" s="37" cm="1">
        <f t="array" ref="F7612">_xlfn.IFS(C7612&gt;(D7612+maxpout),MIN(max_storage,F7611+MIN(elyscap,(C7612-D7612+maxpout))*H2in),C7612&gt;(D7612-minpout),F7611,C7612&lt;=(D7612-minpout),MAX(0,F7611+(C7612-(D7612-minpout))*H2out))</f>
        <v>24.437812900999266</v>
      </c>
      <c r="G7612" s="37">
        <f>MAX(0,F7611+MIN(elyscap,(C7612-D7612+maxpout))*H2in - max_storage)</f>
        <v>0</v>
      </c>
      <c r="H7612" s="17"/>
      <c r="AQ7612" s="51">
        <v>8765.3455566140601</v>
      </c>
    </row>
    <row r="7613" spans="1:43" x14ac:dyDescent="0.25">
      <c r="A7613" s="2">
        <v>44148.125</v>
      </c>
      <c r="B7613" s="22">
        <v>1911599.5179999999</v>
      </c>
      <c r="C7613" s="47">
        <f t="shared" si="116"/>
        <v>1.9115995179999998</v>
      </c>
      <c r="D7613" s="47">
        <f>IF($J$13="Yes", D7612+$J$14*(C7613-D7612),$J$12)</f>
        <v>2.4</v>
      </c>
      <c r="E7613" s="47" cm="1">
        <f t="array" ref="E7613">_xlfn.IFS(C7613&gt;(D7613+maxpout),MAX(C7613-elyscap,D7613+maxpout),C7613&gt;D7613-minpout,C7613,C7613&lt;=D7613-minpout,C7613+(F7612-F7613)*efromH2)</f>
        <v>2.3999999999999888</v>
      </c>
      <c r="F7613" s="37" cm="1">
        <f t="array" ref="F7613">_xlfn.IFS(C7613&gt;(D7613+maxpout),MIN(max_storage,F7612+MIN(elyscap,(C7613-D7613+maxpout))*H2in),C7613&gt;(D7613-minpout),F7612,C7613&lt;=(D7613-minpout),MAX(0,F7612+(C7613-(D7613-minpout))*H2out))</f>
        <v>24.413392876899266</v>
      </c>
      <c r="G7613" s="37">
        <f>MAX(0,F7612+MIN(elyscap,(C7613-D7613+maxpout))*H2in - max_storage)</f>
        <v>0</v>
      </c>
      <c r="H7613" s="17"/>
      <c r="AQ7613" s="51">
        <v>8583.6355302676675</v>
      </c>
    </row>
    <row r="7614" spans="1:43" x14ac:dyDescent="0.25">
      <c r="A7614" s="2">
        <v>44148.166666666701</v>
      </c>
      <c r="B7614" s="22">
        <v>1835927.041</v>
      </c>
      <c r="C7614" s="47">
        <f t="shared" si="116"/>
        <v>1.8359270409999999</v>
      </c>
      <c r="D7614" s="47">
        <f>IF($J$13="Yes", D7613+$J$14*(C7614-D7613),$J$12)</f>
        <v>2.4</v>
      </c>
      <c r="E7614" s="47" cm="1">
        <f t="array" ref="E7614">_xlfn.IFS(C7614&gt;(D7614+maxpout),MAX(C7614-elyscap,D7614+maxpout),C7614&gt;D7614-minpout,C7614,C7614&lt;=D7614-minpout,C7614+(F7613-F7614)*efromH2)</f>
        <v>2.4000000000000146</v>
      </c>
      <c r="F7614" s="37" cm="1">
        <f t="array" ref="F7614">_xlfn.IFS(C7614&gt;(D7614+maxpout),MIN(max_storage,F7613+MIN(elyscap,(C7614-D7614+maxpout))*H2in),C7614&gt;(D7614-minpout),F7613,C7614&lt;=(D7614-minpout),MAX(0,F7613+(C7614-(D7614-minpout))*H2out))</f>
        <v>24.385189228949265</v>
      </c>
      <c r="G7614" s="37">
        <f>MAX(0,F7613+MIN(elyscap,(C7614-D7614+maxpout))*H2in - max_storage)</f>
        <v>0</v>
      </c>
      <c r="H7614" s="17"/>
      <c r="AQ7614" s="51">
        <v>8567.0933009784294</v>
      </c>
    </row>
    <row r="7615" spans="1:43" x14ac:dyDescent="0.25">
      <c r="A7615" s="2">
        <v>44148.208333333299</v>
      </c>
      <c r="B7615" s="22">
        <v>1825771.405</v>
      </c>
      <c r="C7615" s="47">
        <f t="shared" si="116"/>
        <v>1.825771405</v>
      </c>
      <c r="D7615" s="47">
        <f>IF($J$13="Yes", D7614+$J$14*(C7615-D7614),$J$12)</f>
        <v>2.4</v>
      </c>
      <c r="E7615" s="47" cm="1">
        <f t="array" ref="E7615">_xlfn.IFS(C7615&gt;(D7615+maxpout),MAX(C7615-elyscap,D7615+maxpout),C7615&gt;D7615-minpout,C7615,C7615&lt;=D7615-minpout,C7615+(F7614-F7615)*efromH2)</f>
        <v>2.4000000000000083</v>
      </c>
      <c r="F7615" s="37" cm="1">
        <f t="array" ref="F7615">_xlfn.IFS(C7615&gt;(D7615+maxpout),MIN(max_storage,F7614+MIN(elyscap,(C7615-D7615+maxpout))*H2in),C7615&gt;(D7615-minpout),F7614,C7615&lt;=(D7615-minpout),MAX(0,F7614+(C7615-(D7615-minpout))*H2out))</f>
        <v>24.356477799199265</v>
      </c>
      <c r="G7615" s="37">
        <f>MAX(0,F7614+MIN(elyscap,(C7615-D7615+maxpout))*H2in - max_storage)</f>
        <v>0</v>
      </c>
      <c r="H7615" s="17"/>
      <c r="AQ7615" s="51">
        <v>9221.656589161792</v>
      </c>
    </row>
    <row r="7616" spans="1:43" x14ac:dyDescent="0.25">
      <c r="A7616" s="2">
        <v>44148.25</v>
      </c>
      <c r="B7616" s="22">
        <v>1851178.4990000001</v>
      </c>
      <c r="C7616" s="47">
        <f t="shared" si="116"/>
        <v>1.851178499</v>
      </c>
      <c r="D7616" s="47">
        <f>IF($J$13="Yes", D7615+$J$14*(C7616-D7615),$J$12)</f>
        <v>2.4</v>
      </c>
      <c r="E7616" s="47" cm="1">
        <f t="array" ref="E7616">_xlfn.IFS(C7616&gt;(D7616+maxpout),MAX(C7616-elyscap,D7616+maxpout),C7616&gt;D7616-minpout,C7616,C7616&lt;=D7616-minpout,C7616+(F7615-F7616)*efromH2)</f>
        <v>2.3999999999999919</v>
      </c>
      <c r="F7616" s="37" cm="1">
        <f t="array" ref="F7616">_xlfn.IFS(C7616&gt;(D7616+maxpout),MIN(max_storage,F7615+MIN(elyscap,(C7616-D7616+maxpout))*H2in),C7616&gt;(D7616-minpout),F7615,C7616&lt;=(D7616-minpout),MAX(0,F7615+(C7616-(D7616-minpout))*H2out))</f>
        <v>24.329036724149265</v>
      </c>
      <c r="G7616" s="37">
        <f>MAX(0,F7615+MIN(elyscap,(C7616-D7616+maxpout))*H2in - max_storage)</f>
        <v>0</v>
      </c>
      <c r="H7616" s="17"/>
      <c r="AQ7616" s="51">
        <v>9780.5294433027957</v>
      </c>
    </row>
    <row r="7617" spans="1:43" x14ac:dyDescent="0.25">
      <c r="A7617" s="2">
        <v>44148.291666666701</v>
      </c>
      <c r="B7617" s="22">
        <v>1770909.051</v>
      </c>
      <c r="C7617" s="47">
        <f t="shared" si="116"/>
        <v>1.7709090510000001</v>
      </c>
      <c r="D7617" s="47">
        <f>IF($J$13="Yes", D7616+$J$14*(C7617-D7616),$J$12)</f>
        <v>2.4</v>
      </c>
      <c r="E7617" s="47" cm="1">
        <f t="array" ref="E7617">_xlfn.IFS(C7617&gt;(D7617+maxpout),MAX(C7617-elyscap,D7617+maxpout),C7617&gt;D7617-minpout,C7617,C7617&lt;=D7617-minpout,C7617+(F7616-F7617)*efromH2)</f>
        <v>2.4000000000000021</v>
      </c>
      <c r="F7617" s="37" cm="1">
        <f t="array" ref="F7617">_xlfn.IFS(C7617&gt;(D7617+maxpout),MIN(max_storage,F7616+MIN(elyscap,(C7617-D7617+maxpout))*H2in),C7617&gt;(D7617-minpout),F7616,C7617&lt;=(D7617-minpout),MAX(0,F7616+(C7617-(D7617-minpout))*H2out))</f>
        <v>24.297582176699265</v>
      </c>
      <c r="G7617" s="37">
        <f>MAX(0,F7616+MIN(elyscap,(C7617-D7617+maxpout))*H2in - max_storage)</f>
        <v>0</v>
      </c>
      <c r="H7617" s="17"/>
      <c r="AQ7617" s="51">
        <v>9951.2961487347693</v>
      </c>
    </row>
    <row r="7618" spans="1:43" x14ac:dyDescent="0.25">
      <c r="A7618" s="2">
        <v>44148.333333333299</v>
      </c>
      <c r="B7618" s="22">
        <v>1772520.6170000001</v>
      </c>
      <c r="C7618" s="47">
        <f t="shared" si="116"/>
        <v>1.7725206170000001</v>
      </c>
      <c r="D7618" s="47">
        <f>IF($J$13="Yes", D7617+$J$14*(C7618-D7617),$J$12)</f>
        <v>2.4</v>
      </c>
      <c r="E7618" s="47" cm="1">
        <f t="array" ref="E7618">_xlfn.IFS(C7618&gt;(D7618+maxpout),MAX(C7618-elyscap,D7618+maxpout),C7618&gt;D7618-minpout,C7618,C7618&lt;=D7618-minpout,C7618+(F7617-F7618)*efromH2)</f>
        <v>2.3999999999999937</v>
      </c>
      <c r="F7618" s="37" cm="1">
        <f t="array" ref="F7618">_xlfn.IFS(C7618&gt;(D7618+maxpout),MIN(max_storage,F7617+MIN(elyscap,(C7618-D7618+maxpout))*H2in),C7618&gt;(D7618-minpout),F7617,C7618&lt;=(D7618-minpout),MAX(0,F7617+(C7618-(D7618-minpout))*H2out))</f>
        <v>24.266208207549266</v>
      </c>
      <c r="G7618" s="37">
        <f>MAX(0,F7617+MIN(elyscap,(C7618-D7618+maxpout))*H2in - max_storage)</f>
        <v>0</v>
      </c>
      <c r="H7618" s="17"/>
      <c r="AQ7618" s="51">
        <v>9662.4433757611641</v>
      </c>
    </row>
    <row r="7619" spans="1:43" x14ac:dyDescent="0.25">
      <c r="A7619" s="2">
        <v>44148.375</v>
      </c>
      <c r="B7619" s="22">
        <v>1767559.5209999999</v>
      </c>
      <c r="C7619" s="47">
        <f t="shared" ref="C7619:C7682" si="117">B7619/1000000</f>
        <v>1.7675595209999999</v>
      </c>
      <c r="D7619" s="47">
        <f>IF($J$13="Yes", D7618+$J$14*(C7619-D7618),$J$12)</f>
        <v>2.4</v>
      </c>
      <c r="E7619" s="47" cm="1">
        <f t="array" ref="E7619">_xlfn.IFS(C7619&gt;(D7619+maxpout),MAX(C7619-elyscap,D7619+maxpout),C7619&gt;D7619-minpout,C7619,C7619&lt;=D7619-minpout,C7619+(F7618-F7619)*efromH2)</f>
        <v>2.3999999999999959</v>
      </c>
      <c r="F7619" s="37" cm="1">
        <f t="array" ref="F7619">_xlfn.IFS(C7619&gt;(D7619+maxpout),MIN(max_storage,F7618+MIN(elyscap,(C7619-D7619+maxpout))*H2in),C7619&gt;(D7619-minpout),F7618,C7619&lt;=(D7619-minpout),MAX(0,F7618+(C7619-(D7619-minpout))*H2out))</f>
        <v>24.234586183599266</v>
      </c>
      <c r="G7619" s="37">
        <f>MAX(0,F7618+MIN(elyscap,(C7619-D7619+maxpout))*H2in - max_storage)</f>
        <v>0</v>
      </c>
      <c r="H7619" s="17"/>
      <c r="AQ7619" s="51">
        <v>8616.2109971757036</v>
      </c>
    </row>
    <row r="7620" spans="1:43" x14ac:dyDescent="0.25">
      <c r="A7620" s="2">
        <v>44148.416666666701</v>
      </c>
      <c r="B7620" s="22">
        <v>1599272.3370000001</v>
      </c>
      <c r="C7620" s="47">
        <f t="shared" si="117"/>
        <v>1.5992723370000002</v>
      </c>
      <c r="D7620" s="47">
        <f>IF($J$13="Yes", D7619+$J$14*(C7620-D7619),$J$12)</f>
        <v>2.4</v>
      </c>
      <c r="E7620" s="47" cm="1">
        <f t="array" ref="E7620">_xlfn.IFS(C7620&gt;(D7620+maxpout),MAX(C7620-elyscap,D7620+maxpout),C7620&gt;D7620-minpout,C7620,C7620&lt;=D7620-minpout,C7620+(F7619-F7620)*efromH2)</f>
        <v>2.3999999999999897</v>
      </c>
      <c r="F7620" s="37" cm="1">
        <f t="array" ref="F7620">_xlfn.IFS(C7620&gt;(D7620+maxpout),MIN(max_storage,F7619+MIN(elyscap,(C7620-D7620+maxpout))*H2in),C7620&gt;(D7620-minpout),F7619,C7620&lt;=(D7620-minpout),MAX(0,F7619+(C7620-(D7620-minpout))*H2out))</f>
        <v>24.194549800449266</v>
      </c>
      <c r="G7620" s="37">
        <f>MAX(0,F7619+MIN(elyscap,(C7620-D7620+maxpout))*H2in - max_storage)</f>
        <v>0</v>
      </c>
      <c r="H7620" s="17"/>
      <c r="AQ7620" s="51">
        <v>7329.2255584730356</v>
      </c>
    </row>
    <row r="7621" spans="1:43" x14ac:dyDescent="0.25">
      <c r="A7621" s="2">
        <v>44148.458333333299</v>
      </c>
      <c r="B7621" s="22">
        <v>1571928.7849999999</v>
      </c>
      <c r="C7621" s="47">
        <f t="shared" si="117"/>
        <v>1.5719287849999999</v>
      </c>
      <c r="D7621" s="47">
        <f>IF($J$13="Yes", D7620+$J$14*(C7621-D7620),$J$12)</f>
        <v>2.4</v>
      </c>
      <c r="E7621" s="47" cm="1">
        <f t="array" ref="E7621">_xlfn.IFS(C7621&gt;(D7621+maxpout),MAX(C7621-elyscap,D7621+maxpout),C7621&gt;D7621-minpout,C7621,C7621&lt;=D7621-minpout,C7621+(F7620-F7621)*efromH2)</f>
        <v>2.3999999999999657</v>
      </c>
      <c r="F7621" s="37" cm="1">
        <f t="array" ref="F7621">_xlfn.IFS(C7621&gt;(D7621+maxpout),MIN(max_storage,F7620+MIN(elyscap,(C7621-D7621+maxpout))*H2in),C7621&gt;(D7621-minpout),F7620,C7621&lt;=(D7621-minpout),MAX(0,F7620+(C7621-(D7621-minpout))*H2out))</f>
        <v>24.153146239699268</v>
      </c>
      <c r="G7621" s="37">
        <f>MAX(0,F7620+MIN(elyscap,(C7621-D7621+maxpout))*H2in - max_storage)</f>
        <v>0</v>
      </c>
      <c r="H7621" s="17"/>
      <c r="AQ7621" s="51">
        <v>6406.6781558040284</v>
      </c>
    </row>
    <row r="7622" spans="1:43" x14ac:dyDescent="0.25">
      <c r="A7622" s="2">
        <v>44148.5</v>
      </c>
      <c r="B7622" s="22">
        <v>1584489.9469999999</v>
      </c>
      <c r="C7622" s="47">
        <f t="shared" si="117"/>
        <v>1.584489947</v>
      </c>
      <c r="D7622" s="47">
        <f>IF($J$13="Yes", D7621+$J$14*(C7622-D7621),$J$12)</f>
        <v>2.4</v>
      </c>
      <c r="E7622" s="47" cm="1">
        <f t="array" ref="E7622">_xlfn.IFS(C7622&gt;(D7622+maxpout),MAX(C7622-elyscap,D7622+maxpout),C7622&gt;D7622-minpout,C7622,C7622&lt;=D7622-minpout,C7622+(F7621-F7622)*efromH2)</f>
        <v>2.3999999999999968</v>
      </c>
      <c r="F7622" s="37" cm="1">
        <f t="array" ref="F7622">_xlfn.IFS(C7622&gt;(D7622+maxpout),MIN(max_storage,F7621+MIN(elyscap,(C7622-D7622+maxpout))*H2in),C7622&gt;(D7622-minpout),F7621,C7622&lt;=(D7622-minpout),MAX(0,F7621+(C7622-(D7622-minpout))*H2out))</f>
        <v>24.112370737049268</v>
      </c>
      <c r="G7622" s="37">
        <f>MAX(0,F7621+MIN(elyscap,(C7622-D7622+maxpout))*H2in - max_storage)</f>
        <v>0</v>
      </c>
      <c r="H7622" s="17"/>
      <c r="AQ7622" s="51">
        <v>6264.1604880813675</v>
      </c>
    </row>
    <row r="7623" spans="1:43" x14ac:dyDescent="0.25">
      <c r="A7623" s="2">
        <v>44148.541666666701</v>
      </c>
      <c r="B7623" s="22">
        <v>1690113.6610000001</v>
      </c>
      <c r="C7623" s="47">
        <f t="shared" si="117"/>
        <v>1.690113661</v>
      </c>
      <c r="D7623" s="47">
        <f>IF($J$13="Yes", D7622+$J$14*(C7623-D7622),$J$12)</f>
        <v>2.4</v>
      </c>
      <c r="E7623" s="47" cm="1">
        <f t="array" ref="E7623">_xlfn.IFS(C7623&gt;(D7623+maxpout),MAX(C7623-elyscap,D7623+maxpout),C7623&gt;D7623-minpout,C7623,C7623&lt;=D7623-minpout,C7623+(F7622-F7623)*efromH2)</f>
        <v>2.4000000000000075</v>
      </c>
      <c r="F7623" s="37" cm="1">
        <f t="array" ref="F7623">_xlfn.IFS(C7623&gt;(D7623+maxpout),MIN(max_storage,F7622+MIN(elyscap,(C7623-D7623+maxpout))*H2in),C7623&gt;(D7623-minpout),F7622,C7623&lt;=(D7623-minpout),MAX(0,F7622+(C7623-(D7623-minpout))*H2out))</f>
        <v>24.076876420099268</v>
      </c>
      <c r="G7623" s="37">
        <f>MAX(0,F7622+MIN(elyscap,(C7623-D7623+maxpout))*H2in - max_storage)</f>
        <v>0</v>
      </c>
      <c r="H7623" s="17"/>
      <c r="AQ7623" s="51">
        <v>6217.3332544010646</v>
      </c>
    </row>
    <row r="7624" spans="1:43" x14ac:dyDescent="0.25">
      <c r="A7624" s="2">
        <v>44148.583333333299</v>
      </c>
      <c r="B7624" s="22">
        <v>1991368.3149999999</v>
      </c>
      <c r="C7624" s="47">
        <f t="shared" si="117"/>
        <v>1.9913683149999999</v>
      </c>
      <c r="D7624" s="47">
        <f>IF($J$13="Yes", D7623+$J$14*(C7624-D7623),$J$12)</f>
        <v>2.4</v>
      </c>
      <c r="E7624" s="47" cm="1">
        <f t="array" ref="E7624">_xlfn.IFS(C7624&gt;(D7624+maxpout),MAX(C7624-elyscap,D7624+maxpout),C7624&gt;D7624-minpout,C7624,C7624&lt;=D7624-minpout,C7624+(F7623-F7624)*efromH2)</f>
        <v>2.4000000000000314</v>
      </c>
      <c r="F7624" s="37" cm="1">
        <f t="array" ref="F7624">_xlfn.IFS(C7624&gt;(D7624+maxpout),MIN(max_storage,F7623+MIN(elyscap,(C7624-D7624+maxpout))*H2in),C7624&gt;(D7624-minpout),F7623,C7624&lt;=(D7624-minpout),MAX(0,F7623+(C7624-(D7624-minpout))*H2out))</f>
        <v>24.056444835849266</v>
      </c>
      <c r="G7624" s="37">
        <f>MAX(0,F7623+MIN(elyscap,(C7624-D7624+maxpout))*H2in - max_storage)</f>
        <v>0</v>
      </c>
      <c r="H7624" s="17"/>
      <c r="AQ7624" s="51">
        <v>6758.9003917471746</v>
      </c>
    </row>
    <row r="7625" spans="1:43" x14ac:dyDescent="0.25">
      <c r="A7625" s="2">
        <v>44148.625</v>
      </c>
      <c r="B7625" s="22">
        <v>2169896.4330000002</v>
      </c>
      <c r="C7625" s="47">
        <f t="shared" si="117"/>
        <v>2.1698964330000003</v>
      </c>
      <c r="D7625" s="47">
        <f>IF($J$13="Yes", D7624+$J$14*(C7625-D7624),$J$12)</f>
        <v>2.4</v>
      </c>
      <c r="E7625" s="47" cm="1">
        <f t="array" ref="E7625">_xlfn.IFS(C7625&gt;(D7625+maxpout),MAX(C7625-elyscap,D7625+maxpout),C7625&gt;D7625-minpout,C7625,C7625&lt;=D7625-minpout,C7625+(F7624-F7625)*efromH2)</f>
        <v>2.3999999999999866</v>
      </c>
      <c r="F7625" s="37" cm="1">
        <f t="array" ref="F7625">_xlfn.IFS(C7625&gt;(D7625+maxpout),MIN(max_storage,F7624+MIN(elyscap,(C7625-D7625+maxpout))*H2in),C7625&gt;(D7625-minpout),F7624,C7625&lt;=(D7625-minpout),MAX(0,F7624+(C7625-(D7625-minpout))*H2out))</f>
        <v>24.044939657499267</v>
      </c>
      <c r="G7625" s="37">
        <f>MAX(0,F7624+MIN(elyscap,(C7625-D7625+maxpout))*H2in - max_storage)</f>
        <v>0</v>
      </c>
      <c r="H7625" s="17"/>
      <c r="AQ7625" s="51">
        <v>7998.8041009343215</v>
      </c>
    </row>
    <row r="7626" spans="1:43" x14ac:dyDescent="0.25">
      <c r="A7626" s="2">
        <v>44148.666666666701</v>
      </c>
      <c r="B7626" s="22">
        <v>2580410.15</v>
      </c>
      <c r="C7626" s="47">
        <f t="shared" si="117"/>
        <v>2.5804101500000001</v>
      </c>
      <c r="D7626" s="47">
        <f>IF($J$13="Yes", D7625+$J$14*(C7626-D7625),$J$12)</f>
        <v>2.4</v>
      </c>
      <c r="E7626" s="47" cm="1">
        <f t="array" ref="E7626">_xlfn.IFS(C7626&gt;(D7626+maxpout),MAX(C7626-elyscap,D7626+maxpout),C7626&gt;D7626-minpout,C7626,C7626&lt;=D7626-minpout,C7626+(F7625-F7626)*efromH2)</f>
        <v>2.4</v>
      </c>
      <c r="F7626" s="37" cm="1">
        <f t="array" ref="F7626">_xlfn.IFS(C7626&gt;(D7626+maxpout),MIN(max_storage,F7625+MIN(elyscap,(C7626-D7626+maxpout))*H2in),C7626&gt;(D7626-minpout),F7625,C7626&lt;=(D7626-minpout),MAX(0,F7625+(C7626-(D7626-minpout))*H2out))</f>
        <v>24.048547860499266</v>
      </c>
      <c r="G7626" s="37">
        <f>MAX(0,F7625+MIN(elyscap,(C7626-D7626+maxpout))*H2in - max_storage)</f>
        <v>0</v>
      </c>
      <c r="H7626" s="17"/>
      <c r="AQ7626" s="51">
        <v>10207.064463129902</v>
      </c>
    </row>
    <row r="7627" spans="1:43" x14ac:dyDescent="0.25">
      <c r="A7627" s="2">
        <v>44148.708333333299</v>
      </c>
      <c r="B7627" s="22">
        <v>2815322.8420000002</v>
      </c>
      <c r="C7627" s="47">
        <f t="shared" si="117"/>
        <v>2.815322842</v>
      </c>
      <c r="D7627" s="47">
        <f>IF($J$13="Yes", D7626+$J$14*(C7627-D7626),$J$12)</f>
        <v>2.4</v>
      </c>
      <c r="E7627" s="47" cm="1">
        <f t="array" ref="E7627">_xlfn.IFS(C7627&gt;(D7627+maxpout),MAX(C7627-elyscap,D7627+maxpout),C7627&gt;D7627-minpout,C7627,C7627&lt;=D7627-minpout,C7627+(F7626-F7627)*efromH2)</f>
        <v>2.4</v>
      </c>
      <c r="F7627" s="37" cm="1">
        <f t="array" ref="F7627">_xlfn.IFS(C7627&gt;(D7627+maxpout),MIN(max_storage,F7626+MIN(elyscap,(C7627-D7627+maxpout))*H2in),C7627&gt;(D7627-minpout),F7626,C7627&lt;=(D7627-minpout),MAX(0,F7626+(C7627-(D7627-minpout))*H2out))</f>
        <v>24.056854317339265</v>
      </c>
      <c r="G7627" s="37">
        <f>MAX(0,F7626+MIN(elyscap,(C7627-D7627+maxpout))*H2in - max_storage)</f>
        <v>0</v>
      </c>
      <c r="H7627" s="17"/>
      <c r="AQ7627" s="51">
        <v>12309.963549544802</v>
      </c>
    </row>
    <row r="7628" spans="1:43" x14ac:dyDescent="0.25">
      <c r="A7628" s="2">
        <v>44148.75</v>
      </c>
      <c r="B7628" s="22">
        <v>3020498.7620000001</v>
      </c>
      <c r="C7628" s="47">
        <f t="shared" si="117"/>
        <v>3.0204987619999999</v>
      </c>
      <c r="D7628" s="47">
        <f>IF($J$13="Yes", D7627+$J$14*(C7628-D7627),$J$12)</f>
        <v>2.4</v>
      </c>
      <c r="E7628" s="47" cm="1">
        <f t="array" ref="E7628">_xlfn.IFS(C7628&gt;(D7628+maxpout),MAX(C7628-elyscap,D7628+maxpout),C7628&gt;D7628-minpout,C7628,C7628&lt;=D7628-minpout,C7628+(F7627-F7628)*efromH2)</f>
        <v>2.4</v>
      </c>
      <c r="F7628" s="37" cm="1">
        <f t="array" ref="F7628">_xlfn.IFS(C7628&gt;(D7628+maxpout),MIN(max_storage,F7627+MIN(elyscap,(C7628-D7628+maxpout))*H2in),C7628&gt;(D7628-minpout),F7627,C7628&lt;=(D7628-minpout),MAX(0,F7627+(C7628-(D7628-minpout))*H2out))</f>
        <v>24.069264292579266</v>
      </c>
      <c r="G7628" s="37">
        <f>MAX(0,F7627+MIN(elyscap,(C7628-D7628+maxpout))*H2in - max_storage)</f>
        <v>0</v>
      </c>
      <c r="H7628" s="17"/>
      <c r="AQ7628" s="51">
        <v>13891.146173760677</v>
      </c>
    </row>
    <row r="7629" spans="1:43" x14ac:dyDescent="0.25">
      <c r="A7629" s="2">
        <v>44148.791666666701</v>
      </c>
      <c r="B7629" s="22">
        <v>3329146.75</v>
      </c>
      <c r="C7629" s="47">
        <f t="shared" si="117"/>
        <v>3.32914675</v>
      </c>
      <c r="D7629" s="47">
        <f>IF($J$13="Yes", D7628+$J$14*(C7629-D7628),$J$12)</f>
        <v>2.4</v>
      </c>
      <c r="E7629" s="47" cm="1">
        <f t="array" ref="E7629">_xlfn.IFS(C7629&gt;(D7629+maxpout),MAX(C7629-elyscap,D7629+maxpout),C7629&gt;D7629-minpout,C7629,C7629&lt;=D7629-minpout,C7629+(F7628-F7629)*efromH2)</f>
        <v>2.4</v>
      </c>
      <c r="F7629" s="37" cm="1">
        <f t="array" ref="F7629">_xlfn.IFS(C7629&gt;(D7629+maxpout),MIN(max_storage,F7628+MIN(elyscap,(C7629-D7629+maxpout))*H2in),C7629&gt;(D7629-minpout),F7628,C7629&lt;=(D7629-minpout),MAX(0,F7628+(C7629-(D7629-minpout))*H2out))</f>
        <v>24.087847227579267</v>
      </c>
      <c r="G7629" s="37">
        <f>MAX(0,F7628+MIN(elyscap,(C7629-D7629+maxpout))*H2in - max_storage)</f>
        <v>0</v>
      </c>
      <c r="H7629" s="17"/>
      <c r="AQ7629" s="51">
        <v>14877.572031069662</v>
      </c>
    </row>
    <row r="7630" spans="1:43" x14ac:dyDescent="0.25">
      <c r="A7630" s="2">
        <v>44148.833333333299</v>
      </c>
      <c r="B7630" s="22">
        <v>3577587.4559999998</v>
      </c>
      <c r="C7630" s="47">
        <f t="shared" si="117"/>
        <v>3.5775874559999998</v>
      </c>
      <c r="D7630" s="47">
        <f>IF($J$13="Yes", D7629+$J$14*(C7630-D7629),$J$12)</f>
        <v>2.4</v>
      </c>
      <c r="E7630" s="47" cm="1">
        <f t="array" ref="E7630">_xlfn.IFS(C7630&gt;(D7630+maxpout),MAX(C7630-elyscap,D7630+maxpout),C7630&gt;D7630-minpout,C7630,C7630&lt;=D7630-minpout,C7630+(F7629-F7630)*efromH2)</f>
        <v>2.4</v>
      </c>
      <c r="F7630" s="37" cm="1">
        <f t="array" ref="F7630">_xlfn.IFS(C7630&gt;(D7630+maxpout),MIN(max_storage,F7629+MIN(elyscap,(C7630-D7630+maxpout))*H2in),C7630&gt;(D7630-minpout),F7629,C7630&lt;=(D7630-minpout),MAX(0,F7629+(C7630-(D7630-minpout))*H2out))</f>
        <v>24.111398976699267</v>
      </c>
      <c r="G7630" s="37">
        <f>MAX(0,F7629+MIN(elyscap,(C7630-D7630+maxpout))*H2in - max_storage)</f>
        <v>0</v>
      </c>
      <c r="H7630" s="17"/>
      <c r="AQ7630" s="51">
        <v>14963.337127538478</v>
      </c>
    </row>
    <row r="7631" spans="1:43" x14ac:dyDescent="0.25">
      <c r="A7631" s="2">
        <v>44148.875</v>
      </c>
      <c r="B7631" s="22">
        <v>3627650.361</v>
      </c>
      <c r="C7631" s="47">
        <f t="shared" si="117"/>
        <v>3.6276503610000002</v>
      </c>
      <c r="D7631" s="47">
        <f>IF($J$13="Yes", D7630+$J$14*(C7631-D7630),$J$12)</f>
        <v>2.4</v>
      </c>
      <c r="E7631" s="47" cm="1">
        <f t="array" ref="E7631">_xlfn.IFS(C7631&gt;(D7631+maxpout),MAX(C7631-elyscap,D7631+maxpout),C7631&gt;D7631-minpout,C7631,C7631&lt;=D7631-minpout,C7631+(F7630-F7631)*efromH2)</f>
        <v>2.4</v>
      </c>
      <c r="F7631" s="37" cm="1">
        <f t="array" ref="F7631">_xlfn.IFS(C7631&gt;(D7631+maxpout),MIN(max_storage,F7630+MIN(elyscap,(C7631-D7631+maxpout))*H2in),C7631&gt;(D7631-minpout),F7630,C7631&lt;=(D7631-minpout),MAX(0,F7630+(C7631-(D7631-minpout))*H2out))</f>
        <v>24.135951983919266</v>
      </c>
      <c r="G7631" s="37">
        <f>MAX(0,F7630+MIN(elyscap,(C7631-D7631+maxpout))*H2in - max_storage)</f>
        <v>0</v>
      </c>
      <c r="H7631" s="17"/>
      <c r="AQ7631" s="51">
        <v>14587.955770590399</v>
      </c>
    </row>
    <row r="7632" spans="1:43" x14ac:dyDescent="0.25">
      <c r="A7632" s="2">
        <v>44148.916666666701</v>
      </c>
      <c r="B7632" s="22">
        <v>3604815.4079999998</v>
      </c>
      <c r="C7632" s="47">
        <f t="shared" si="117"/>
        <v>3.6048154079999999</v>
      </c>
      <c r="D7632" s="47">
        <f>IF($J$13="Yes", D7631+$J$14*(C7632-D7631),$J$12)</f>
        <v>2.4</v>
      </c>
      <c r="E7632" s="47" cm="1">
        <f t="array" ref="E7632">_xlfn.IFS(C7632&gt;(D7632+maxpout),MAX(C7632-elyscap,D7632+maxpout),C7632&gt;D7632-minpout,C7632,C7632&lt;=D7632-minpout,C7632+(F7631-F7632)*efromH2)</f>
        <v>2.4</v>
      </c>
      <c r="F7632" s="37" cm="1">
        <f t="array" ref="F7632">_xlfn.IFS(C7632&gt;(D7632+maxpout),MIN(max_storage,F7631+MIN(elyscap,(C7632-D7632+maxpout))*H2in),C7632&gt;(D7632-minpout),F7631,C7632&lt;=(D7632-minpout),MAX(0,F7631+(C7632-(D7632-minpout))*H2out))</f>
        <v>24.160048292079267</v>
      </c>
      <c r="G7632" s="37">
        <f>MAX(0,F7631+MIN(elyscap,(C7632-D7632+maxpout))*H2in - max_storage)</f>
        <v>0</v>
      </c>
      <c r="H7632" s="17"/>
      <c r="AQ7632" s="51">
        <v>13677.115176341465</v>
      </c>
    </row>
    <row r="7633" spans="1:43" x14ac:dyDescent="0.25">
      <c r="A7633" s="2">
        <v>44148.958333333299</v>
      </c>
      <c r="B7633" s="22">
        <v>3435345.0660000001</v>
      </c>
      <c r="C7633" s="47">
        <f t="shared" si="117"/>
        <v>3.435345066</v>
      </c>
      <c r="D7633" s="47">
        <f>IF($J$13="Yes", D7632+$J$14*(C7633-D7632),$J$12)</f>
        <v>2.4</v>
      </c>
      <c r="E7633" s="47" cm="1">
        <f t="array" ref="E7633">_xlfn.IFS(C7633&gt;(D7633+maxpout),MAX(C7633-elyscap,D7633+maxpout),C7633&gt;D7633-minpout,C7633,C7633&lt;=D7633-minpout,C7633+(F7632-F7633)*efromH2)</f>
        <v>2.4</v>
      </c>
      <c r="F7633" s="37" cm="1">
        <f t="array" ref="F7633">_xlfn.IFS(C7633&gt;(D7633+maxpout),MIN(max_storage,F7632+MIN(elyscap,(C7633-D7633+maxpout))*H2in),C7633&gt;(D7633-minpout),F7632,C7633&lt;=(D7633-minpout),MAX(0,F7632+(C7633-(D7633-minpout))*H2out))</f>
        <v>24.180755193399268</v>
      </c>
      <c r="G7633" s="37">
        <f>MAX(0,F7632+MIN(elyscap,(C7633-D7633+maxpout))*H2in - max_storage)</f>
        <v>0</v>
      </c>
      <c r="H7633" s="17"/>
      <c r="AQ7633" s="51">
        <v>12640.55363949433</v>
      </c>
    </row>
    <row r="7634" spans="1:43" x14ac:dyDescent="0.25">
      <c r="A7634" s="2">
        <v>44149</v>
      </c>
      <c r="B7634" s="22">
        <v>3487596.4380000001</v>
      </c>
      <c r="C7634" s="47">
        <f t="shared" si="117"/>
        <v>3.4875964380000002</v>
      </c>
      <c r="D7634" s="47">
        <f>IF($J$13="Yes", D7633+$J$14*(C7634-D7633),$J$12)</f>
        <v>2.4</v>
      </c>
      <c r="E7634" s="47" cm="1">
        <f t="array" ref="E7634">_xlfn.IFS(C7634&gt;(D7634+maxpout),MAX(C7634-elyscap,D7634+maxpout),C7634&gt;D7634-minpout,C7634,C7634&lt;=D7634-minpout,C7634+(F7633-F7634)*efromH2)</f>
        <v>2.4</v>
      </c>
      <c r="F7634" s="37" cm="1">
        <f t="array" ref="F7634">_xlfn.IFS(C7634&gt;(D7634+maxpout),MIN(max_storage,F7633+MIN(elyscap,(C7634-D7634+maxpout))*H2in),C7634&gt;(D7634-minpout),F7633,C7634&lt;=(D7634-minpout),MAX(0,F7633+(C7634-(D7634-minpout))*H2out))</f>
        <v>24.202507122159268</v>
      </c>
      <c r="G7634" s="37">
        <f>MAX(0,F7633+MIN(elyscap,(C7634-D7634+maxpout))*H2in - max_storage)</f>
        <v>0</v>
      </c>
      <c r="H7634" s="17"/>
      <c r="AQ7634" s="51">
        <v>11749.054728722045</v>
      </c>
    </row>
    <row r="7635" spans="1:43" x14ac:dyDescent="0.25">
      <c r="A7635" s="2">
        <v>44149.041666666701</v>
      </c>
      <c r="B7635" s="22">
        <v>3604515.662</v>
      </c>
      <c r="C7635" s="47">
        <f t="shared" si="117"/>
        <v>3.6045156619999998</v>
      </c>
      <c r="D7635" s="47">
        <f>IF($J$13="Yes", D7634+$J$14*(C7635-D7634),$J$12)</f>
        <v>2.4</v>
      </c>
      <c r="E7635" s="47" cm="1">
        <f t="array" ref="E7635">_xlfn.IFS(C7635&gt;(D7635+maxpout),MAX(C7635-elyscap,D7635+maxpout),C7635&gt;D7635-minpout,C7635,C7635&lt;=D7635-minpout,C7635+(F7634-F7635)*efromH2)</f>
        <v>2.4</v>
      </c>
      <c r="F7635" s="37" cm="1">
        <f t="array" ref="F7635">_xlfn.IFS(C7635&gt;(D7635+maxpout),MIN(max_storage,F7634+MIN(elyscap,(C7635-D7635+maxpout))*H2in),C7635&gt;(D7635-minpout),F7634,C7635&lt;=(D7635-minpout),MAX(0,F7634+(C7635-(D7635-minpout))*H2out))</f>
        <v>24.226597435399267</v>
      </c>
      <c r="G7635" s="37">
        <f>MAX(0,F7634+MIN(elyscap,(C7635-D7635+maxpout))*H2in - max_storage)</f>
        <v>0</v>
      </c>
      <c r="H7635" s="17"/>
      <c r="AQ7635" s="51">
        <v>10750.922062992982</v>
      </c>
    </row>
    <row r="7636" spans="1:43" x14ac:dyDescent="0.25">
      <c r="A7636" s="2">
        <v>44149.083333333299</v>
      </c>
      <c r="B7636" s="22">
        <v>3676736.7</v>
      </c>
      <c r="C7636" s="47">
        <f t="shared" si="117"/>
        <v>3.6767367000000002</v>
      </c>
      <c r="D7636" s="47">
        <f>IF($J$13="Yes", D7635+$J$14*(C7636-D7635),$J$12)</f>
        <v>2.4</v>
      </c>
      <c r="E7636" s="47" cm="1">
        <f t="array" ref="E7636">_xlfn.IFS(C7636&gt;(D7636+maxpout),MAX(C7636-elyscap,D7636+maxpout),C7636&gt;D7636-minpout,C7636,C7636&lt;=D7636-minpout,C7636+(F7635-F7636)*efromH2)</f>
        <v>2.4</v>
      </c>
      <c r="F7636" s="37" cm="1">
        <f t="array" ref="F7636">_xlfn.IFS(C7636&gt;(D7636+maxpout),MIN(max_storage,F7635+MIN(elyscap,(C7636-D7636+maxpout))*H2in),C7636&gt;(D7636-minpout),F7635,C7636&lt;=(D7636-minpout),MAX(0,F7635+(C7636-(D7636-minpout))*H2out))</f>
        <v>24.252132169399268</v>
      </c>
      <c r="G7636" s="37">
        <f>MAX(0,F7635+MIN(elyscap,(C7636-D7636+maxpout))*H2in - max_storage)</f>
        <v>0</v>
      </c>
      <c r="H7636" s="17"/>
      <c r="AQ7636" s="51">
        <v>9542.0668457025586</v>
      </c>
    </row>
    <row r="7637" spans="1:43" x14ac:dyDescent="0.25">
      <c r="A7637" s="2">
        <v>44149.125</v>
      </c>
      <c r="B7637" s="22">
        <v>3737520.327</v>
      </c>
      <c r="C7637" s="47">
        <f t="shared" si="117"/>
        <v>3.7375203269999999</v>
      </c>
      <c r="D7637" s="47">
        <f>IF($J$13="Yes", D7636+$J$14*(C7637-D7636),$J$12)</f>
        <v>2.4</v>
      </c>
      <c r="E7637" s="47" cm="1">
        <f t="array" ref="E7637">_xlfn.IFS(C7637&gt;(D7637+maxpout),MAX(C7637-elyscap,D7637+maxpout),C7637&gt;D7637-minpout,C7637,C7637&lt;=D7637-minpout,C7637+(F7636-F7637)*efromH2)</f>
        <v>2.4</v>
      </c>
      <c r="F7637" s="37" cm="1">
        <f t="array" ref="F7637">_xlfn.IFS(C7637&gt;(D7637+maxpout),MIN(max_storage,F7636+MIN(elyscap,(C7637-D7637+maxpout))*H2in),C7637&gt;(D7637-minpout),F7636,C7637&lt;=(D7637-minpout),MAX(0,F7636+(C7637-(D7637-minpout))*H2out))</f>
        <v>24.278882575939267</v>
      </c>
      <c r="G7637" s="37">
        <f>MAX(0,F7636+MIN(elyscap,(C7637-D7637+maxpout))*H2in - max_storage)</f>
        <v>0</v>
      </c>
      <c r="H7637" s="17"/>
      <c r="AQ7637" s="51">
        <v>8590.7614136537995</v>
      </c>
    </row>
    <row r="7638" spans="1:43" x14ac:dyDescent="0.25">
      <c r="A7638" s="2">
        <v>44149.166666666701</v>
      </c>
      <c r="B7638" s="22">
        <v>3748571.9479999999</v>
      </c>
      <c r="C7638" s="47">
        <f t="shared" si="117"/>
        <v>3.7485719479999999</v>
      </c>
      <c r="D7638" s="47">
        <f>IF($J$13="Yes", D7637+$J$14*(C7638-D7637),$J$12)</f>
        <v>2.4</v>
      </c>
      <c r="E7638" s="47" cm="1">
        <f t="array" ref="E7638">_xlfn.IFS(C7638&gt;(D7638+maxpout),MAX(C7638-elyscap,D7638+maxpout),C7638&gt;D7638-minpout,C7638,C7638&lt;=D7638-minpout,C7638+(F7637-F7638)*efromH2)</f>
        <v>2.4</v>
      </c>
      <c r="F7638" s="37" cm="1">
        <f t="array" ref="F7638">_xlfn.IFS(C7638&gt;(D7638+maxpout),MIN(max_storage,F7637+MIN(elyscap,(C7638-D7638+maxpout))*H2in),C7638&gt;(D7638-minpout),F7637,C7638&lt;=(D7638-minpout),MAX(0,F7637+(C7638-(D7638-minpout))*H2out))</f>
        <v>24.305854014899268</v>
      </c>
      <c r="G7638" s="37">
        <f>MAX(0,F7637+MIN(elyscap,(C7638-D7638+maxpout))*H2in - max_storage)</f>
        <v>0</v>
      </c>
      <c r="H7638" s="17"/>
      <c r="AQ7638" s="51">
        <v>8349.7538577013729</v>
      </c>
    </row>
    <row r="7639" spans="1:43" x14ac:dyDescent="0.25">
      <c r="A7639" s="2">
        <v>44149.208333333299</v>
      </c>
      <c r="B7639" s="22">
        <v>3855584.594</v>
      </c>
      <c r="C7639" s="47">
        <f t="shared" si="117"/>
        <v>3.8555845940000002</v>
      </c>
      <c r="D7639" s="47">
        <f>IF($J$13="Yes", D7638+$J$14*(C7639-D7638),$J$12)</f>
        <v>2.4</v>
      </c>
      <c r="E7639" s="47" cm="1">
        <f t="array" ref="E7639">_xlfn.IFS(C7639&gt;(D7639+maxpout),MAX(C7639-elyscap,D7639+maxpout),C7639&gt;D7639-minpout,C7639,C7639&lt;=D7639-minpout,C7639+(F7638-F7639)*efromH2)</f>
        <v>2.4</v>
      </c>
      <c r="F7639" s="37" cm="1">
        <f t="array" ref="F7639">_xlfn.IFS(C7639&gt;(D7639+maxpout),MIN(max_storage,F7638+MIN(elyscap,(C7639-D7639+maxpout))*H2in),C7639&gt;(D7639-minpout),F7638,C7639&lt;=(D7639-minpout),MAX(0,F7638+(C7639-(D7639-minpout))*H2out))</f>
        <v>24.334965706779268</v>
      </c>
      <c r="G7639" s="37">
        <f>MAX(0,F7638+MIN(elyscap,(C7639-D7639+maxpout))*H2in - max_storage)</f>
        <v>0</v>
      </c>
      <c r="H7639" s="17"/>
      <c r="AQ7639" s="51">
        <v>8109.5097892546019</v>
      </c>
    </row>
    <row r="7640" spans="1:43" x14ac:dyDescent="0.25">
      <c r="A7640" s="2">
        <v>44149.25</v>
      </c>
      <c r="B7640" s="22">
        <v>3766919.858</v>
      </c>
      <c r="C7640" s="47">
        <f t="shared" si="117"/>
        <v>3.7669198580000001</v>
      </c>
      <c r="D7640" s="47">
        <f>IF($J$13="Yes", D7639+$J$14*(C7640-D7639),$J$12)</f>
        <v>2.4</v>
      </c>
      <c r="E7640" s="47" cm="1">
        <f t="array" ref="E7640">_xlfn.IFS(C7640&gt;(D7640+maxpout),MAX(C7640-elyscap,D7640+maxpout),C7640&gt;D7640-minpout,C7640,C7640&lt;=D7640-minpout,C7640+(F7639-F7640)*efromH2)</f>
        <v>2.4</v>
      </c>
      <c r="F7640" s="37" cm="1">
        <f t="array" ref="F7640">_xlfn.IFS(C7640&gt;(D7640+maxpout),MIN(max_storage,F7639+MIN(elyscap,(C7640-D7640+maxpout))*H2in),C7640&gt;(D7640-minpout),F7639,C7640&lt;=(D7640-minpout),MAX(0,F7639+(C7640-(D7640-minpout))*H2out))</f>
        <v>24.36230410393927</v>
      </c>
      <c r="G7640" s="37">
        <f>MAX(0,F7639+MIN(elyscap,(C7640-D7640+maxpout))*H2in - max_storage)</f>
        <v>0</v>
      </c>
      <c r="H7640" s="17"/>
      <c r="AQ7640" s="51">
        <v>7732.8559531304281</v>
      </c>
    </row>
    <row r="7641" spans="1:43" x14ac:dyDescent="0.25">
      <c r="A7641" s="2">
        <v>44149.291666666701</v>
      </c>
      <c r="B7641" s="22">
        <v>3677552.6970000002</v>
      </c>
      <c r="C7641" s="47">
        <f t="shared" si="117"/>
        <v>3.6775526970000003</v>
      </c>
      <c r="D7641" s="47">
        <f>IF($J$13="Yes", D7640+$J$14*(C7641-D7640),$J$12)</f>
        <v>2.4</v>
      </c>
      <c r="E7641" s="47" cm="1">
        <f t="array" ref="E7641">_xlfn.IFS(C7641&gt;(D7641+maxpout),MAX(C7641-elyscap,D7641+maxpout),C7641&gt;D7641-minpout,C7641,C7641&lt;=D7641-minpout,C7641+(F7640-F7641)*efromH2)</f>
        <v>2.4</v>
      </c>
      <c r="F7641" s="37" cm="1">
        <f t="array" ref="F7641">_xlfn.IFS(C7641&gt;(D7641+maxpout),MIN(max_storage,F7640+MIN(elyscap,(C7641-D7641+maxpout))*H2in),C7641&gt;(D7641-minpout),F7640,C7641&lt;=(D7641-minpout),MAX(0,F7640+(C7641-(D7641-minpout))*H2out))</f>
        <v>24.387855157879269</v>
      </c>
      <c r="G7641" s="37">
        <f>MAX(0,F7640+MIN(elyscap,(C7641-D7641+maxpout))*H2in - max_storage)</f>
        <v>0</v>
      </c>
      <c r="H7641" s="17"/>
      <c r="AQ7641" s="51">
        <v>7988.6242675255598</v>
      </c>
    </row>
    <row r="7642" spans="1:43" x14ac:dyDescent="0.25">
      <c r="A7642" s="2">
        <v>44149.333333333299</v>
      </c>
      <c r="B7642" s="22">
        <v>3514776.04</v>
      </c>
      <c r="C7642" s="47">
        <f t="shared" si="117"/>
        <v>3.5147760400000001</v>
      </c>
      <c r="D7642" s="47">
        <f>IF($J$13="Yes", D7641+$J$14*(C7642-D7641),$J$12)</f>
        <v>2.4</v>
      </c>
      <c r="E7642" s="47" cm="1">
        <f t="array" ref="E7642">_xlfn.IFS(C7642&gt;(D7642+maxpout),MAX(C7642-elyscap,D7642+maxpout),C7642&gt;D7642-minpout,C7642,C7642&lt;=D7642-minpout,C7642+(F7641-F7642)*efromH2)</f>
        <v>2.4</v>
      </c>
      <c r="F7642" s="37" cm="1">
        <f t="array" ref="F7642">_xlfn.IFS(C7642&gt;(D7642+maxpout),MIN(max_storage,F7641+MIN(elyscap,(C7642-D7642+maxpout))*H2in),C7642&gt;(D7642-minpout),F7641,C7642&lt;=(D7642-minpout),MAX(0,F7641+(C7642-(D7642-minpout))*H2out))</f>
        <v>24.410150678679269</v>
      </c>
      <c r="G7642" s="37">
        <f>MAX(0,F7641+MIN(elyscap,(C7642-D7642+maxpout))*H2in - max_storage)</f>
        <v>0</v>
      </c>
      <c r="H7642" s="17"/>
      <c r="AQ7642" s="51">
        <v>8042.0683929215575</v>
      </c>
    </row>
    <row r="7643" spans="1:43" x14ac:dyDescent="0.25">
      <c r="A7643" s="2">
        <v>44149.375</v>
      </c>
      <c r="B7643" s="22">
        <v>3506808.93</v>
      </c>
      <c r="C7643" s="47">
        <f t="shared" si="117"/>
        <v>3.50680893</v>
      </c>
      <c r="D7643" s="47">
        <f>IF($J$13="Yes", D7642+$J$14*(C7643-D7642),$J$12)</f>
        <v>2.4</v>
      </c>
      <c r="E7643" s="47" cm="1">
        <f t="array" ref="E7643">_xlfn.IFS(C7643&gt;(D7643+maxpout),MAX(C7643-elyscap,D7643+maxpout),C7643&gt;D7643-minpout,C7643,C7643&lt;=D7643-minpout,C7643+(F7642-F7643)*efromH2)</f>
        <v>2.4</v>
      </c>
      <c r="F7643" s="37" cm="1">
        <f t="array" ref="F7643">_xlfn.IFS(C7643&gt;(D7643+maxpout),MIN(max_storage,F7642+MIN(elyscap,(C7643-D7643+maxpout))*H2in),C7643&gt;(D7643-minpout),F7642,C7643&lt;=(D7643-minpout),MAX(0,F7642+(C7643-(D7643-minpout))*H2out))</f>
        <v>24.432286857279269</v>
      </c>
      <c r="G7643" s="37">
        <f>MAX(0,F7642+MIN(elyscap,(C7643-D7643+maxpout))*H2in - max_storage)</f>
        <v>0</v>
      </c>
      <c r="H7643" s="17"/>
      <c r="AQ7643" s="51">
        <v>7967.246617367161</v>
      </c>
    </row>
    <row r="7644" spans="1:43" x14ac:dyDescent="0.25">
      <c r="A7644" s="2">
        <v>44149.416666666701</v>
      </c>
      <c r="B7644" s="22">
        <v>3151796.1809999999</v>
      </c>
      <c r="C7644" s="47">
        <f t="shared" si="117"/>
        <v>3.1517961809999999</v>
      </c>
      <c r="D7644" s="47">
        <f>IF($J$13="Yes", D7643+$J$14*(C7644-D7643),$J$12)</f>
        <v>2.4</v>
      </c>
      <c r="E7644" s="47" cm="1">
        <f t="array" ref="E7644">_xlfn.IFS(C7644&gt;(D7644+maxpout),MAX(C7644-elyscap,D7644+maxpout),C7644&gt;D7644-minpout,C7644,C7644&lt;=D7644-minpout,C7644+(F7643-F7644)*efromH2)</f>
        <v>2.4</v>
      </c>
      <c r="F7644" s="37" cm="1">
        <f t="array" ref="F7644">_xlfn.IFS(C7644&gt;(D7644+maxpout),MIN(max_storage,F7643+MIN(elyscap,(C7644-D7644+maxpout))*H2in),C7644&gt;(D7644-minpout),F7643,C7644&lt;=(D7644-minpout),MAX(0,F7643+(C7644-(D7644-minpout))*H2out))</f>
        <v>24.44732278089927</v>
      </c>
      <c r="G7644" s="37">
        <f>MAX(0,F7643+MIN(elyscap,(C7644-D7644+maxpout))*H2in - max_storage)</f>
        <v>0</v>
      </c>
      <c r="H7644" s="17"/>
      <c r="AQ7644" s="51">
        <v>6935.2660055539673</v>
      </c>
    </row>
    <row r="7645" spans="1:43" x14ac:dyDescent="0.25">
      <c r="A7645" s="2">
        <v>44149.458333333299</v>
      </c>
      <c r="B7645" s="22">
        <v>2939314.0260000001</v>
      </c>
      <c r="C7645" s="47">
        <f t="shared" si="117"/>
        <v>2.9393140259999999</v>
      </c>
      <c r="D7645" s="47">
        <f>IF($J$13="Yes", D7644+$J$14*(C7645-D7644),$J$12)</f>
        <v>2.4</v>
      </c>
      <c r="E7645" s="47" cm="1">
        <f t="array" ref="E7645">_xlfn.IFS(C7645&gt;(D7645+maxpout),MAX(C7645-elyscap,D7645+maxpout),C7645&gt;D7645-minpout,C7645,C7645&lt;=D7645-minpout,C7645+(F7644-F7645)*efromH2)</f>
        <v>2.4</v>
      </c>
      <c r="F7645" s="37" cm="1">
        <f t="array" ref="F7645">_xlfn.IFS(C7645&gt;(D7645+maxpout),MIN(max_storage,F7644+MIN(elyscap,(C7645-D7645+maxpout))*H2in),C7645&gt;(D7645-minpout),F7644,C7645&lt;=(D7645-minpout),MAX(0,F7644+(C7645-(D7645-minpout))*H2out))</f>
        <v>24.458109061419272</v>
      </c>
      <c r="G7645" s="37">
        <f>MAX(0,F7644+MIN(elyscap,(C7645-D7645+maxpout))*H2in - max_storage)</f>
        <v>0</v>
      </c>
      <c r="H7645" s="17"/>
      <c r="AQ7645" s="51">
        <v>5992.6134319026551</v>
      </c>
    </row>
    <row r="7646" spans="1:43" x14ac:dyDescent="0.25">
      <c r="A7646" s="2">
        <v>44149.5</v>
      </c>
      <c r="B7646" s="22">
        <v>2841847.656</v>
      </c>
      <c r="C7646" s="47">
        <f t="shared" si="117"/>
        <v>2.8418476560000001</v>
      </c>
      <c r="D7646" s="47">
        <f>IF($J$13="Yes", D7645+$J$14*(C7646-D7645),$J$12)</f>
        <v>2.4</v>
      </c>
      <c r="E7646" s="47" cm="1">
        <f t="array" ref="E7646">_xlfn.IFS(C7646&gt;(D7646+maxpout),MAX(C7646-elyscap,D7646+maxpout),C7646&gt;D7646-minpout,C7646,C7646&lt;=D7646-minpout,C7646+(F7645-F7646)*efromH2)</f>
        <v>2.4</v>
      </c>
      <c r="F7646" s="37" cm="1">
        <f t="array" ref="F7646">_xlfn.IFS(C7646&gt;(D7646+maxpout),MIN(max_storage,F7645+MIN(elyscap,(C7646-D7646+maxpout))*H2in),C7646&gt;(D7646-minpout),F7645,C7646&lt;=(D7646-minpout),MAX(0,F7645+(C7646-(D7646-minpout))*H2out))</f>
        <v>24.466946014539271</v>
      </c>
      <c r="G7646" s="37">
        <f>MAX(0,F7645+MIN(elyscap,(C7646-D7646+maxpout))*H2in - max_storage)</f>
        <v>0</v>
      </c>
      <c r="H7646" s="17"/>
      <c r="AQ7646" s="51">
        <v>5752.8783551263232</v>
      </c>
    </row>
    <row r="7647" spans="1:43" x14ac:dyDescent="0.25">
      <c r="A7647" s="2">
        <v>44149.541666666701</v>
      </c>
      <c r="B7647" s="22">
        <v>2780772.449</v>
      </c>
      <c r="C7647" s="47">
        <f t="shared" si="117"/>
        <v>2.7807724490000001</v>
      </c>
      <c r="D7647" s="47">
        <f>IF($J$13="Yes", D7646+$J$14*(C7647-D7646),$J$12)</f>
        <v>2.4</v>
      </c>
      <c r="E7647" s="47" cm="1">
        <f t="array" ref="E7647">_xlfn.IFS(C7647&gt;(D7647+maxpout),MAX(C7647-elyscap,D7647+maxpout),C7647&gt;D7647-minpout,C7647,C7647&lt;=D7647-minpout,C7647+(F7646-F7647)*efromH2)</f>
        <v>2.4</v>
      </c>
      <c r="F7647" s="37" cm="1">
        <f t="array" ref="F7647">_xlfn.IFS(C7647&gt;(D7647+maxpout),MIN(max_storage,F7646+MIN(elyscap,(C7647-D7647+maxpout))*H2in),C7647&gt;(D7647-minpout),F7646,C7647&lt;=(D7647-minpout),MAX(0,F7646+(C7647-(D7647-minpout))*H2out))</f>
        <v>24.474561463519272</v>
      </c>
      <c r="G7647" s="37">
        <f>MAX(0,F7646+MIN(elyscap,(C7647-D7647+maxpout))*H2in - max_storage)</f>
        <v>0</v>
      </c>
      <c r="H7647" s="17"/>
      <c r="AQ7647" s="51">
        <v>5310.8190893508563</v>
      </c>
    </row>
    <row r="7648" spans="1:43" x14ac:dyDescent="0.25">
      <c r="A7648" s="2">
        <v>44149.583333333299</v>
      </c>
      <c r="B7648" s="22">
        <v>2813433.5759999999</v>
      </c>
      <c r="C7648" s="47">
        <f t="shared" si="117"/>
        <v>2.813433576</v>
      </c>
      <c r="D7648" s="47">
        <f>IF($J$13="Yes", D7647+$J$14*(C7648-D7647),$J$12)</f>
        <v>2.4</v>
      </c>
      <c r="E7648" s="47" cm="1">
        <f t="array" ref="E7648">_xlfn.IFS(C7648&gt;(D7648+maxpout),MAX(C7648-elyscap,D7648+maxpout),C7648&gt;D7648-minpout,C7648,C7648&lt;=D7648-minpout,C7648+(F7647-F7648)*efromH2)</f>
        <v>2.4</v>
      </c>
      <c r="F7648" s="37" cm="1">
        <f t="array" ref="F7648">_xlfn.IFS(C7648&gt;(D7648+maxpout),MIN(max_storage,F7647+MIN(elyscap,(C7648-D7648+maxpout))*H2in),C7648&gt;(D7648-minpout),F7647,C7648&lt;=(D7648-minpout),MAX(0,F7647+(C7648-(D7648-minpout))*H2out))</f>
        <v>24.482830135039272</v>
      </c>
      <c r="G7648" s="37">
        <f>MAX(0,F7647+MIN(elyscap,(C7648-D7648+maxpout))*H2in - max_storage)</f>
        <v>0</v>
      </c>
      <c r="H7648" s="17"/>
      <c r="AQ7648" s="51">
        <v>5525.8680701109424</v>
      </c>
    </row>
    <row r="7649" spans="1:43" x14ac:dyDescent="0.25">
      <c r="A7649" s="2">
        <v>44149.625</v>
      </c>
      <c r="B7649" s="22">
        <v>2966439.3020000001</v>
      </c>
      <c r="C7649" s="47">
        <f t="shared" si="117"/>
        <v>2.9664393019999999</v>
      </c>
      <c r="D7649" s="47">
        <f>IF($J$13="Yes", D7648+$J$14*(C7649-D7648),$J$12)</f>
        <v>2.4</v>
      </c>
      <c r="E7649" s="47" cm="1">
        <f t="array" ref="E7649">_xlfn.IFS(C7649&gt;(D7649+maxpout),MAX(C7649-elyscap,D7649+maxpout),C7649&gt;D7649-minpout,C7649,C7649&lt;=D7649-minpout,C7649+(F7648-F7649)*efromH2)</f>
        <v>2.4</v>
      </c>
      <c r="F7649" s="37" cm="1">
        <f t="array" ref="F7649">_xlfn.IFS(C7649&gt;(D7649+maxpout),MIN(max_storage,F7648+MIN(elyscap,(C7649-D7649+maxpout))*H2in),C7649&gt;(D7649-minpout),F7648,C7649&lt;=(D7649-minpout),MAX(0,F7648+(C7649-(D7649-minpout))*H2out))</f>
        <v>24.494158921079272</v>
      </c>
      <c r="G7649" s="37">
        <f>MAX(0,F7648+MIN(elyscap,(C7649-D7649+maxpout))*H2in - max_storage)</f>
        <v>0</v>
      </c>
      <c r="H7649" s="17"/>
      <c r="AQ7649" s="51">
        <v>6160.58068314722</v>
      </c>
    </row>
    <row r="7650" spans="1:43" x14ac:dyDescent="0.25">
      <c r="A7650" s="2">
        <v>44149.666666666701</v>
      </c>
      <c r="B7650" s="22">
        <v>3132013.6660000002</v>
      </c>
      <c r="C7650" s="47">
        <f t="shared" si="117"/>
        <v>3.1320136660000002</v>
      </c>
      <c r="D7650" s="47">
        <f>IF($J$13="Yes", D7649+$J$14*(C7650-D7649),$J$12)</f>
        <v>2.4</v>
      </c>
      <c r="E7650" s="47" cm="1">
        <f t="array" ref="E7650">_xlfn.IFS(C7650&gt;(D7650+maxpout),MAX(C7650-elyscap,D7650+maxpout),C7650&gt;D7650-minpout,C7650,C7650&lt;=D7650-minpout,C7650+(F7649-F7650)*efromH2)</f>
        <v>2.4</v>
      </c>
      <c r="F7650" s="37" cm="1">
        <f t="array" ref="F7650">_xlfn.IFS(C7650&gt;(D7650+maxpout),MIN(max_storage,F7649+MIN(elyscap,(C7650-D7650+maxpout))*H2in),C7650&gt;(D7650-minpout),F7649,C7650&lt;=(D7650-minpout),MAX(0,F7649+(C7650-(D7650-minpout))*H2out))</f>
        <v>24.508799194399273</v>
      </c>
      <c r="G7650" s="37">
        <f>MAX(0,F7649+MIN(elyscap,(C7650-D7650+maxpout))*H2in - max_storage)</f>
        <v>0</v>
      </c>
      <c r="H7650" s="17"/>
      <c r="AQ7650" s="51">
        <v>8170.0797980367324</v>
      </c>
    </row>
    <row r="7651" spans="1:43" x14ac:dyDescent="0.25">
      <c r="A7651" s="2">
        <v>44149.708333333299</v>
      </c>
      <c r="B7651" s="22">
        <v>3271109.0929999999</v>
      </c>
      <c r="C7651" s="47">
        <f t="shared" si="117"/>
        <v>3.2711090929999997</v>
      </c>
      <c r="D7651" s="47">
        <f>IF($J$13="Yes", D7650+$J$14*(C7651-D7650),$J$12)</f>
        <v>2.4</v>
      </c>
      <c r="E7651" s="47" cm="1">
        <f t="array" ref="E7651">_xlfn.IFS(C7651&gt;(D7651+maxpout),MAX(C7651-elyscap,D7651+maxpout),C7651&gt;D7651-minpout,C7651,C7651&lt;=D7651-minpout,C7651+(F7650-F7651)*efromH2)</f>
        <v>2.4</v>
      </c>
      <c r="F7651" s="37" cm="1">
        <f t="array" ref="F7651">_xlfn.IFS(C7651&gt;(D7651+maxpout),MIN(max_storage,F7650+MIN(elyscap,(C7651-D7651+maxpout))*H2in),C7651&gt;(D7651-minpout),F7650,C7651&lt;=(D7651-minpout),MAX(0,F7650+(C7651-(D7651-minpout))*H2out))</f>
        <v>24.526221376259272</v>
      </c>
      <c r="G7651" s="37">
        <f>MAX(0,F7650+MIN(elyscap,(C7651-D7651+maxpout))*H2in - max_storage)</f>
        <v>0</v>
      </c>
      <c r="H7651" s="17"/>
      <c r="AQ7651" s="51">
        <v>11229.628729039991</v>
      </c>
    </row>
    <row r="7652" spans="1:43" x14ac:dyDescent="0.25">
      <c r="A7652" s="2">
        <v>44149.75</v>
      </c>
      <c r="B7652" s="22">
        <v>3244313.6719999998</v>
      </c>
      <c r="C7652" s="47">
        <f t="shared" si="117"/>
        <v>3.2443136719999996</v>
      </c>
      <c r="D7652" s="47">
        <f>IF($J$13="Yes", D7651+$J$14*(C7652-D7651),$J$12)</f>
        <v>2.4</v>
      </c>
      <c r="E7652" s="47" cm="1">
        <f t="array" ref="E7652">_xlfn.IFS(C7652&gt;(D7652+maxpout),MAX(C7652-elyscap,D7652+maxpout),C7652&gt;D7652-minpout,C7652,C7652&lt;=D7652-minpout,C7652+(F7651-F7652)*efromH2)</f>
        <v>2.4</v>
      </c>
      <c r="F7652" s="37" cm="1">
        <f t="array" ref="F7652">_xlfn.IFS(C7652&gt;(D7652+maxpout),MIN(max_storage,F7651+MIN(elyscap,(C7652-D7652+maxpout))*H2in),C7652&gt;(D7652-minpout),F7651,C7652&lt;=(D7652-minpout),MAX(0,F7651+(C7652-(D7652-minpout))*H2out))</f>
        <v>24.543107649699273</v>
      </c>
      <c r="G7652" s="37">
        <f>MAX(0,F7651+MIN(elyscap,(C7652-D7652+maxpout))*H2in - max_storage)</f>
        <v>0</v>
      </c>
      <c r="H7652" s="17"/>
      <c r="AQ7652" s="51">
        <v>14561.488203727618</v>
      </c>
    </row>
    <row r="7653" spans="1:43" x14ac:dyDescent="0.25">
      <c r="A7653" s="2">
        <v>44149.791666666701</v>
      </c>
      <c r="B7653" s="22">
        <v>3135809.5060000001</v>
      </c>
      <c r="C7653" s="47">
        <f t="shared" si="117"/>
        <v>3.1358095060000002</v>
      </c>
      <c r="D7653" s="47">
        <f>IF($J$13="Yes", D7652+$J$14*(C7653-D7652),$J$12)</f>
        <v>2.4</v>
      </c>
      <c r="E7653" s="47" cm="1">
        <f t="array" ref="E7653">_xlfn.IFS(C7653&gt;(D7653+maxpout),MAX(C7653-elyscap,D7653+maxpout),C7653&gt;D7653-minpout,C7653,C7653&lt;=D7653-minpout,C7653+(F7652-F7653)*efromH2)</f>
        <v>2.4</v>
      </c>
      <c r="F7653" s="37" cm="1">
        <f t="array" ref="F7653">_xlfn.IFS(C7653&gt;(D7653+maxpout),MIN(max_storage,F7652+MIN(elyscap,(C7653-D7653+maxpout))*H2in),C7653&gt;(D7653-minpout),F7652,C7653&lt;=(D7653-minpout),MAX(0,F7652+(C7653-(D7653-minpout))*H2out))</f>
        <v>24.557823839819275</v>
      </c>
      <c r="G7653" s="37">
        <f>MAX(0,F7652+MIN(elyscap,(C7653-D7653+maxpout))*H2in - max_storage)</f>
        <v>0</v>
      </c>
      <c r="H7653" s="17"/>
      <c r="AQ7653" s="51">
        <v>17211.553335863446</v>
      </c>
    </row>
    <row r="7654" spans="1:43" x14ac:dyDescent="0.25">
      <c r="A7654" s="2">
        <v>44149.833333333299</v>
      </c>
      <c r="B7654" s="22">
        <v>3003432.645</v>
      </c>
      <c r="C7654" s="47">
        <f t="shared" si="117"/>
        <v>3.0034326450000002</v>
      </c>
      <c r="D7654" s="47">
        <f>IF($J$13="Yes", D7653+$J$14*(C7654-D7653),$J$12)</f>
        <v>2.4</v>
      </c>
      <c r="E7654" s="47" cm="1">
        <f t="array" ref="E7654">_xlfn.IFS(C7654&gt;(D7654+maxpout),MAX(C7654-elyscap,D7654+maxpout),C7654&gt;D7654-minpout,C7654,C7654&lt;=D7654-minpout,C7654+(F7653-F7654)*efromH2)</f>
        <v>2.4</v>
      </c>
      <c r="F7654" s="37" cm="1">
        <f t="array" ref="F7654">_xlfn.IFS(C7654&gt;(D7654+maxpout),MIN(max_storage,F7653+MIN(elyscap,(C7654-D7654+maxpout))*H2in),C7654&gt;(D7654-minpout),F7653,C7654&lt;=(D7654-minpout),MAX(0,F7653+(C7654-(D7654-minpout))*H2out))</f>
        <v>24.569892492719273</v>
      </c>
      <c r="G7654" s="37">
        <f>MAX(0,F7653+MIN(elyscap,(C7654-D7654+maxpout))*H2in - max_storage)</f>
        <v>0</v>
      </c>
      <c r="H7654" s="17"/>
      <c r="AQ7654" s="51">
        <v>18892.243831649965</v>
      </c>
    </row>
    <row r="7655" spans="1:43" x14ac:dyDescent="0.25">
      <c r="A7655" s="2">
        <v>44149.875</v>
      </c>
      <c r="B7655" s="22">
        <v>3025295.0320000001</v>
      </c>
      <c r="C7655" s="47">
        <f t="shared" si="117"/>
        <v>3.0252950320000003</v>
      </c>
      <c r="D7655" s="47">
        <f>IF($J$13="Yes", D7654+$J$14*(C7655-D7654),$J$12)</f>
        <v>2.4</v>
      </c>
      <c r="E7655" s="47" cm="1">
        <f t="array" ref="E7655">_xlfn.IFS(C7655&gt;(D7655+maxpout),MAX(C7655-elyscap,D7655+maxpout),C7655&gt;D7655-minpout,C7655,C7655&lt;=D7655-minpout,C7655+(F7654-F7655)*efromH2)</f>
        <v>2.4</v>
      </c>
      <c r="F7655" s="37" cm="1">
        <f t="array" ref="F7655">_xlfn.IFS(C7655&gt;(D7655+maxpout),MIN(max_storage,F7654+MIN(elyscap,(C7655-D7655+maxpout))*H2in),C7655&gt;(D7655-minpout),F7654,C7655&lt;=(D7655-minpout),MAX(0,F7654+(C7655-(D7655-minpout))*H2out))</f>
        <v>24.582398393359274</v>
      </c>
      <c r="G7655" s="37">
        <f>MAX(0,F7654+MIN(elyscap,(C7655-D7655+maxpout))*H2in - max_storage)</f>
        <v>0</v>
      </c>
      <c r="H7655" s="17"/>
      <c r="AQ7655" s="51">
        <v>20444.668426486089</v>
      </c>
    </row>
    <row r="7656" spans="1:43" x14ac:dyDescent="0.25">
      <c r="A7656" s="2">
        <v>44149.916666666701</v>
      </c>
      <c r="B7656" s="22">
        <v>3191467.25</v>
      </c>
      <c r="C7656" s="47">
        <f t="shared" si="117"/>
        <v>3.1914672500000001</v>
      </c>
      <c r="D7656" s="47">
        <f>IF($J$13="Yes", D7655+$J$14*(C7656-D7655),$J$12)</f>
        <v>2.4</v>
      </c>
      <c r="E7656" s="47" cm="1">
        <f t="array" ref="E7656">_xlfn.IFS(C7656&gt;(D7656+maxpout),MAX(C7656-elyscap,D7656+maxpout),C7656&gt;D7656-minpout,C7656,C7656&lt;=D7656-minpout,C7656+(F7655-F7656)*efromH2)</f>
        <v>2.4</v>
      </c>
      <c r="F7656" s="37" cm="1">
        <f t="array" ref="F7656">_xlfn.IFS(C7656&gt;(D7656+maxpout),MIN(max_storage,F7655+MIN(elyscap,(C7656-D7656+maxpout))*H2in),C7656&gt;(D7656-minpout),F7655,C7656&lt;=(D7656-minpout),MAX(0,F7655+(C7656-(D7656-minpout))*H2out))</f>
        <v>24.598227738359274</v>
      </c>
      <c r="G7656" s="37">
        <f>MAX(0,F7655+MIN(elyscap,(C7656-D7656+maxpout))*H2in - max_storage)</f>
        <v>0</v>
      </c>
      <c r="H7656" s="17"/>
      <c r="AQ7656" s="51">
        <v>20951.36963440719</v>
      </c>
    </row>
    <row r="7657" spans="1:43" x14ac:dyDescent="0.25">
      <c r="A7657" s="2">
        <v>44149.958333333299</v>
      </c>
      <c r="B7657" s="22">
        <v>3128473.7779999999</v>
      </c>
      <c r="C7657" s="47">
        <f t="shared" si="117"/>
        <v>3.128473778</v>
      </c>
      <c r="D7657" s="47">
        <f>IF($J$13="Yes", D7656+$J$14*(C7657-D7656),$J$12)</f>
        <v>2.4</v>
      </c>
      <c r="E7657" s="47" cm="1">
        <f t="array" ref="E7657">_xlfn.IFS(C7657&gt;(D7657+maxpout),MAX(C7657-elyscap,D7657+maxpout),C7657&gt;D7657-minpout,C7657,C7657&lt;=D7657-minpout,C7657+(F7656-F7657)*efromH2)</f>
        <v>2.4</v>
      </c>
      <c r="F7657" s="37" cm="1">
        <f t="array" ref="F7657">_xlfn.IFS(C7657&gt;(D7657+maxpout),MIN(max_storage,F7656+MIN(elyscap,(C7657-D7657+maxpout))*H2in),C7657&gt;(D7657-minpout),F7656,C7657&lt;=(D7657-minpout),MAX(0,F7656+(C7657-(D7657-minpout))*H2out))</f>
        <v>24.612797213919272</v>
      </c>
      <c r="G7657" s="37">
        <f>MAX(0,F7656+MIN(elyscap,(C7657-D7657+maxpout))*H2in - max_storage)</f>
        <v>0</v>
      </c>
      <c r="H7657" s="17"/>
      <c r="AQ7657" s="51">
        <v>21755.321977864129</v>
      </c>
    </row>
    <row r="7658" spans="1:43" x14ac:dyDescent="0.25">
      <c r="A7658" s="2">
        <v>44150</v>
      </c>
      <c r="B7658" s="22">
        <v>3542829.7620000001</v>
      </c>
      <c r="C7658" s="47">
        <f t="shared" si="117"/>
        <v>3.5428297620000002</v>
      </c>
      <c r="D7658" s="47">
        <f>IF($J$13="Yes", D7657+$J$14*(C7658-D7657),$J$12)</f>
        <v>2.4</v>
      </c>
      <c r="E7658" s="47" cm="1">
        <f t="array" ref="E7658">_xlfn.IFS(C7658&gt;(D7658+maxpout),MAX(C7658-elyscap,D7658+maxpout),C7658&gt;D7658-minpout,C7658,C7658&lt;=D7658-minpout,C7658+(F7657-F7658)*efromH2)</f>
        <v>2.4</v>
      </c>
      <c r="F7658" s="37" cm="1">
        <f t="array" ref="F7658">_xlfn.IFS(C7658&gt;(D7658+maxpout),MIN(max_storage,F7657+MIN(elyscap,(C7658-D7658+maxpout))*H2in),C7658&gt;(D7658-minpout),F7657,C7658&lt;=(D7658-minpout),MAX(0,F7657+(C7658-(D7658-minpout))*H2out))</f>
        <v>24.635653809159272</v>
      </c>
      <c r="G7658" s="37">
        <f>MAX(0,F7657+MIN(elyscap,(C7658-D7658+maxpout))*H2in - max_storage)</f>
        <v>0</v>
      </c>
      <c r="H7658" s="17"/>
      <c r="AQ7658" s="51">
        <v>22181.093510185576</v>
      </c>
    </row>
    <row r="7659" spans="1:43" x14ac:dyDescent="0.25">
      <c r="A7659" s="2">
        <v>44150.041666666701</v>
      </c>
      <c r="B7659" s="22">
        <v>3682655.2519999999</v>
      </c>
      <c r="C7659" s="47">
        <f t="shared" si="117"/>
        <v>3.682655252</v>
      </c>
      <c r="D7659" s="47">
        <f>IF($J$13="Yes", D7658+$J$14*(C7659-D7658),$J$12)</f>
        <v>2.4</v>
      </c>
      <c r="E7659" s="47" cm="1">
        <f t="array" ref="E7659">_xlfn.IFS(C7659&gt;(D7659+maxpout),MAX(C7659-elyscap,D7659+maxpout),C7659&gt;D7659-minpout,C7659,C7659&lt;=D7659-minpout,C7659+(F7658-F7659)*efromH2)</f>
        <v>2.4</v>
      </c>
      <c r="F7659" s="37" cm="1">
        <f t="array" ref="F7659">_xlfn.IFS(C7659&gt;(D7659+maxpout),MIN(max_storage,F7658+MIN(elyscap,(C7659-D7659+maxpout))*H2in),C7659&gt;(D7659-minpout),F7658,C7659&lt;=(D7659-minpout),MAX(0,F7658+(C7659-(D7659-minpout))*H2out))</f>
        <v>24.661306914199272</v>
      </c>
      <c r="G7659" s="37">
        <f>MAX(0,F7658+MIN(elyscap,(C7659-D7659+maxpout))*H2in - max_storage)</f>
        <v>0</v>
      </c>
      <c r="H7659" s="17"/>
      <c r="AQ7659" s="51">
        <v>22204.761622860944</v>
      </c>
    </row>
    <row r="7660" spans="1:43" x14ac:dyDescent="0.25">
      <c r="A7660" s="2">
        <v>44150.083333333299</v>
      </c>
      <c r="B7660" s="22">
        <v>3761249.9780000001</v>
      </c>
      <c r="C7660" s="47">
        <f t="shared" si="117"/>
        <v>3.7612499779999999</v>
      </c>
      <c r="D7660" s="47">
        <f>IF($J$13="Yes", D7659+$J$14*(C7660-D7659),$J$12)</f>
        <v>2.4</v>
      </c>
      <c r="E7660" s="47" cm="1">
        <f t="array" ref="E7660">_xlfn.IFS(C7660&gt;(D7660+maxpout),MAX(C7660-elyscap,D7660+maxpout),C7660&gt;D7660-minpout,C7660,C7660&lt;=D7660-minpout,C7660+(F7659-F7660)*efromH2)</f>
        <v>2.4</v>
      </c>
      <c r="F7660" s="37" cm="1">
        <f t="array" ref="F7660">_xlfn.IFS(C7660&gt;(D7660+maxpout),MIN(max_storage,F7659+MIN(elyscap,(C7660-D7660+maxpout))*H2in),C7660&gt;(D7660-minpout),F7659,C7660&lt;=(D7660-minpout),MAX(0,F7659+(C7660-(D7660-minpout))*H2out))</f>
        <v>24.688531913759274</v>
      </c>
      <c r="G7660" s="37">
        <f>MAX(0,F7659+MIN(elyscap,(C7660-D7660+maxpout))*H2in - max_storage)</f>
        <v>0</v>
      </c>
      <c r="H7660" s="17"/>
      <c r="AQ7660" s="51">
        <v>22178.803047668604</v>
      </c>
    </row>
    <row r="7661" spans="1:43" x14ac:dyDescent="0.25">
      <c r="A7661" s="2">
        <v>44150.125</v>
      </c>
      <c r="B7661" s="22">
        <v>3929657.7050000001</v>
      </c>
      <c r="C7661" s="47">
        <f t="shared" si="117"/>
        <v>3.9296577049999999</v>
      </c>
      <c r="D7661" s="47">
        <f>IF($J$13="Yes", D7660+$J$14*(C7661-D7660),$J$12)</f>
        <v>2.4</v>
      </c>
      <c r="E7661" s="47" cm="1">
        <f t="array" ref="E7661">_xlfn.IFS(C7661&gt;(D7661+maxpout),MAX(C7661-elyscap,D7661+maxpout),C7661&gt;D7661-minpout,C7661,C7661&lt;=D7661-minpout,C7661+(F7660-F7661)*efromH2)</f>
        <v>2.4</v>
      </c>
      <c r="F7661" s="37" cm="1">
        <f t="array" ref="F7661">_xlfn.IFS(C7661&gt;(D7661+maxpout),MIN(max_storage,F7660+MIN(elyscap,(C7661-D7661+maxpout))*H2in),C7661&gt;(D7661-minpout),F7660,C7661&lt;=(D7661-minpout),MAX(0,F7660+(C7661-(D7661-minpout))*H2out))</f>
        <v>24.719125067859274</v>
      </c>
      <c r="G7661" s="37">
        <f>MAX(0,F7660+MIN(elyscap,(C7661-D7661+maxpout))*H2in - max_storage)</f>
        <v>0</v>
      </c>
      <c r="H7661" s="17"/>
      <c r="AQ7661" s="51">
        <v>21956.882679357605</v>
      </c>
    </row>
    <row r="7662" spans="1:43" x14ac:dyDescent="0.25">
      <c r="A7662" s="2">
        <v>44150.166666666701</v>
      </c>
      <c r="B7662" s="22">
        <v>4148040.4840000002</v>
      </c>
      <c r="C7662" s="47">
        <f t="shared" si="117"/>
        <v>4.148040484</v>
      </c>
      <c r="D7662" s="47">
        <f>IF($J$13="Yes", D7661+$J$14*(C7662-D7661),$J$12)</f>
        <v>2.4</v>
      </c>
      <c r="E7662" s="47" cm="1">
        <f t="array" ref="E7662">_xlfn.IFS(C7662&gt;(D7662+maxpout),MAX(C7662-elyscap,D7662+maxpout),C7662&gt;D7662-minpout,C7662,C7662&lt;=D7662-minpout,C7662+(F7661-F7662)*efromH2)</f>
        <v>2.4</v>
      </c>
      <c r="F7662" s="37" cm="1">
        <f t="array" ref="F7662">_xlfn.IFS(C7662&gt;(D7662+maxpout),MIN(max_storage,F7661+MIN(elyscap,(C7662-D7662+maxpout))*H2in),C7662&gt;(D7662-minpout),F7661,C7662&lt;=(D7662-minpout),MAX(0,F7661+(C7662-(D7662-minpout))*H2out))</f>
        <v>24.754085877539275</v>
      </c>
      <c r="G7662" s="37">
        <f>MAX(0,F7661+MIN(elyscap,(C7662-D7662+maxpout))*H2in - max_storage)</f>
        <v>0</v>
      </c>
      <c r="H7662" s="17"/>
      <c r="AQ7662" s="51">
        <v>22002.69192969703</v>
      </c>
    </row>
    <row r="7663" spans="1:43" x14ac:dyDescent="0.25">
      <c r="A7663" s="2">
        <v>44150.208333333299</v>
      </c>
      <c r="B7663" s="22">
        <v>4532713.8459999999</v>
      </c>
      <c r="C7663" s="47">
        <f t="shared" si="117"/>
        <v>4.532713846</v>
      </c>
      <c r="D7663" s="47">
        <f>IF($J$13="Yes", D7662+$J$14*(C7663-D7662),$J$12)</f>
        <v>2.4</v>
      </c>
      <c r="E7663" s="47" cm="1">
        <f t="array" ref="E7663">_xlfn.IFS(C7663&gt;(D7663+maxpout),MAX(C7663-elyscap,D7663+maxpout),C7663&gt;D7663-minpout,C7663,C7663&lt;=D7663-minpout,C7663+(F7662-F7663)*efromH2)</f>
        <v>2.4</v>
      </c>
      <c r="F7663" s="37" cm="1">
        <f t="array" ref="F7663">_xlfn.IFS(C7663&gt;(D7663+maxpout),MIN(max_storage,F7662+MIN(elyscap,(C7663-D7663+maxpout))*H2in),C7663&gt;(D7663-minpout),F7662,C7663&lt;=(D7663-minpout),MAX(0,F7662+(C7663-(D7663-minpout))*H2out))</f>
        <v>24.796740154459275</v>
      </c>
      <c r="G7663" s="37">
        <f>MAX(0,F7662+MIN(elyscap,(C7663-D7663+maxpout))*H2in - max_storage)</f>
        <v>0</v>
      </c>
      <c r="H7663" s="17"/>
      <c r="AQ7663" s="51">
        <v>21843.632032685131</v>
      </c>
    </row>
    <row r="7664" spans="1:43" x14ac:dyDescent="0.25">
      <c r="A7664" s="2">
        <v>44150.25</v>
      </c>
      <c r="B7664" s="22">
        <v>4534576.4869999997</v>
      </c>
      <c r="C7664" s="47">
        <f t="shared" si="117"/>
        <v>4.5345764869999998</v>
      </c>
      <c r="D7664" s="47">
        <f>IF($J$13="Yes", D7663+$J$14*(C7664-D7663),$J$12)</f>
        <v>2.4</v>
      </c>
      <c r="E7664" s="47" cm="1">
        <f t="array" ref="E7664">_xlfn.IFS(C7664&gt;(D7664+maxpout),MAX(C7664-elyscap,D7664+maxpout),C7664&gt;D7664-minpout,C7664,C7664&lt;=D7664-minpout,C7664+(F7663-F7664)*efromH2)</f>
        <v>2.4</v>
      </c>
      <c r="F7664" s="37" cm="1">
        <f t="array" ref="F7664">_xlfn.IFS(C7664&gt;(D7664+maxpout),MIN(max_storage,F7663+MIN(elyscap,(C7664-D7664+maxpout))*H2in),C7664&gt;(D7664-minpout),F7663,C7664&lt;=(D7664-minpout),MAX(0,F7663+(C7664-(D7664-minpout))*H2out))</f>
        <v>24.839431684199276</v>
      </c>
      <c r="G7664" s="37">
        <f>MAX(0,F7663+MIN(elyscap,(C7664-D7664+maxpout))*H2in - max_storage)</f>
        <v>0</v>
      </c>
      <c r="H7664" s="17"/>
      <c r="AQ7664" s="51">
        <v>22116.706063875157</v>
      </c>
    </row>
    <row r="7665" spans="1:43" x14ac:dyDescent="0.25">
      <c r="A7665" s="2">
        <v>44150.291666666701</v>
      </c>
      <c r="B7665" s="22">
        <v>4563165.2170000002</v>
      </c>
      <c r="C7665" s="47">
        <f t="shared" si="117"/>
        <v>4.5631652169999999</v>
      </c>
      <c r="D7665" s="47">
        <f>IF($J$13="Yes", D7664+$J$14*(C7665-D7664),$J$12)</f>
        <v>2.4</v>
      </c>
      <c r="E7665" s="47" cm="1">
        <f t="array" ref="E7665">_xlfn.IFS(C7665&gt;(D7665+maxpout),MAX(C7665-elyscap,D7665+maxpout),C7665&gt;D7665-minpout,C7665,C7665&lt;=D7665-minpout,C7665+(F7664-F7665)*efromH2)</f>
        <v>2.4</v>
      </c>
      <c r="F7665" s="37" cm="1">
        <f t="array" ref="F7665">_xlfn.IFS(C7665&gt;(D7665+maxpout),MIN(max_storage,F7664+MIN(elyscap,(C7665-D7665+maxpout))*H2in),C7665&gt;(D7665-minpout),F7664,C7665&lt;=(D7665-minpout),MAX(0,F7664+(C7665-(D7665-minpout))*H2out))</f>
        <v>24.882694988539278</v>
      </c>
      <c r="G7665" s="37">
        <f>MAX(0,F7664+MIN(elyscap,(C7665-D7665+maxpout))*H2in - max_storage)</f>
        <v>0</v>
      </c>
      <c r="H7665" s="17"/>
      <c r="AQ7665" s="51">
        <v>22266.604110819171</v>
      </c>
    </row>
    <row r="7666" spans="1:43" x14ac:dyDescent="0.25">
      <c r="A7666" s="2">
        <v>44150.333333333299</v>
      </c>
      <c r="B7666" s="22">
        <v>4899574.8710000003</v>
      </c>
      <c r="C7666" s="47">
        <f t="shared" si="117"/>
        <v>4.8995748710000004</v>
      </c>
      <c r="D7666" s="47">
        <f>IF($J$13="Yes", D7665+$J$14*(C7666-D7665),$J$12)</f>
        <v>2.4</v>
      </c>
      <c r="E7666" s="47" cm="1">
        <f t="array" ref="E7666">_xlfn.IFS(C7666&gt;(D7666+maxpout),MAX(C7666-elyscap,D7666+maxpout),C7666&gt;D7666-minpout,C7666,C7666&lt;=D7666-minpout,C7666+(F7665-F7666)*efromH2)</f>
        <v>2.4</v>
      </c>
      <c r="F7666" s="37" cm="1">
        <f t="array" ref="F7666">_xlfn.IFS(C7666&gt;(D7666+maxpout),MIN(max_storage,F7665+MIN(elyscap,(C7666-D7666+maxpout))*H2in),C7666&gt;(D7666-minpout),F7665,C7666&lt;=(D7666-minpout),MAX(0,F7665+(C7666-(D7666-minpout))*H2out))</f>
        <v>24.932686485959277</v>
      </c>
      <c r="G7666" s="37">
        <f>MAX(0,F7665+MIN(elyscap,(C7666-D7666+maxpout))*H2in - max_storage)</f>
        <v>0</v>
      </c>
      <c r="H7666" s="17"/>
      <c r="AQ7666" s="51">
        <v>22259.987219103477</v>
      </c>
    </row>
    <row r="7667" spans="1:43" x14ac:dyDescent="0.25">
      <c r="A7667" s="2">
        <v>44150.375</v>
      </c>
      <c r="B7667" s="22">
        <v>5102365.3090000004</v>
      </c>
      <c r="C7667" s="47">
        <f t="shared" si="117"/>
        <v>5.1023653090000005</v>
      </c>
      <c r="D7667" s="47">
        <f>IF($J$13="Yes", D7666+$J$14*(C7667-D7666),$J$12)</f>
        <v>2.4</v>
      </c>
      <c r="E7667" s="47" cm="1">
        <f t="array" ref="E7667">_xlfn.IFS(C7667&gt;(D7667+maxpout),MAX(C7667-elyscap,D7667+maxpout),C7667&gt;D7667-minpout,C7667,C7667&lt;=D7667-minpout,C7667+(F7666-F7667)*efromH2)</f>
        <v>2.4</v>
      </c>
      <c r="F7667" s="37" cm="1">
        <f t="array" ref="F7667">_xlfn.IFS(C7667&gt;(D7667+maxpout),MIN(max_storage,F7666+MIN(elyscap,(C7667-D7667+maxpout))*H2in),C7667&gt;(D7667-minpout),F7666,C7667&lt;=(D7667-minpout),MAX(0,F7666+(C7667-(D7667-minpout))*H2out))</f>
        <v>24.986733792139276</v>
      </c>
      <c r="G7667" s="37">
        <f>MAX(0,F7666+MIN(elyscap,(C7667-D7667+maxpout))*H2in - max_storage)</f>
        <v>0</v>
      </c>
      <c r="H7667" s="17"/>
      <c r="AQ7667" s="51">
        <v>21615.858260164096</v>
      </c>
    </row>
    <row r="7668" spans="1:43" x14ac:dyDescent="0.25">
      <c r="A7668" s="2">
        <v>44150.416666666701</v>
      </c>
      <c r="B7668" s="22">
        <v>5420182.8940000003</v>
      </c>
      <c r="C7668" s="47">
        <f t="shared" si="117"/>
        <v>5.4201828940000008</v>
      </c>
      <c r="D7668" s="47">
        <f>IF($J$13="Yes", D7667+$J$14*(C7668-D7667),$J$12)</f>
        <v>2.4</v>
      </c>
      <c r="E7668" s="47" cm="1">
        <f t="array" ref="E7668">_xlfn.IFS(C7668&gt;(D7668+maxpout),MAX(C7668-elyscap,D7668+maxpout),C7668&gt;D7668-minpout,C7668,C7668&lt;=D7668-minpout,C7668+(F7667-F7668)*efromH2)</f>
        <v>2.4</v>
      </c>
      <c r="F7668" s="37" cm="1">
        <f t="array" ref="F7668">_xlfn.IFS(C7668&gt;(D7668+maxpout),MIN(max_storage,F7667+MIN(elyscap,(C7668-D7668+maxpout))*H2in),C7668&gt;(D7668-minpout),F7667,C7668&lt;=(D7668-minpout),MAX(0,F7667+(C7668-(D7668-minpout))*H2out))</f>
        <v>25.047137450019274</v>
      </c>
      <c r="G7668" s="37">
        <f>MAX(0,F7667+MIN(elyscap,(C7668-D7668+maxpout))*H2in - max_storage)</f>
        <v>0</v>
      </c>
      <c r="H7668" s="17"/>
      <c r="AQ7668" s="51">
        <v>20555.62861064159</v>
      </c>
    </row>
    <row r="7669" spans="1:43" x14ac:dyDescent="0.25">
      <c r="A7669" s="2">
        <v>44150.458333333299</v>
      </c>
      <c r="B7669" s="22">
        <v>5423263.6239999998</v>
      </c>
      <c r="C7669" s="47">
        <f t="shared" si="117"/>
        <v>5.4232636239999996</v>
      </c>
      <c r="D7669" s="47">
        <f>IF($J$13="Yes", D7668+$J$14*(C7669-D7668),$J$12)</f>
        <v>2.4</v>
      </c>
      <c r="E7669" s="47" cm="1">
        <f t="array" ref="E7669">_xlfn.IFS(C7669&gt;(D7669+maxpout),MAX(C7669-elyscap,D7669+maxpout),C7669&gt;D7669-minpout,C7669,C7669&lt;=D7669-minpout,C7669+(F7668-F7669)*efromH2)</f>
        <v>2.4</v>
      </c>
      <c r="F7669" s="37" cm="1">
        <f t="array" ref="F7669">_xlfn.IFS(C7669&gt;(D7669+maxpout),MIN(max_storage,F7668+MIN(elyscap,(C7669-D7669+maxpout))*H2in),C7669&gt;(D7669-minpout),F7668,C7669&lt;=(D7669-minpout),MAX(0,F7668+(C7669-(D7669-minpout))*H2out))</f>
        <v>25.107602722499273</v>
      </c>
      <c r="G7669" s="37">
        <f>MAX(0,F7668+MIN(elyscap,(C7669-D7669+maxpout))*H2in - max_storage)</f>
        <v>0</v>
      </c>
      <c r="H7669" s="17"/>
      <c r="AQ7669" s="51">
        <v>20316.657021370913</v>
      </c>
    </row>
    <row r="7670" spans="1:43" x14ac:dyDescent="0.25">
      <c r="A7670" s="2">
        <v>44150.5</v>
      </c>
      <c r="B7670" s="22">
        <v>5133074.1179999998</v>
      </c>
      <c r="C7670" s="47">
        <f t="shared" si="117"/>
        <v>5.1330741179999997</v>
      </c>
      <c r="D7670" s="47">
        <f>IF($J$13="Yes", D7669+$J$14*(C7670-D7669),$J$12)</f>
        <v>2.4</v>
      </c>
      <c r="E7670" s="47" cm="1">
        <f t="array" ref="E7670">_xlfn.IFS(C7670&gt;(D7670+maxpout),MAX(C7670-elyscap,D7670+maxpout),C7670&gt;D7670-minpout,C7670,C7670&lt;=D7670-minpout,C7670+(F7669-F7670)*efromH2)</f>
        <v>2.4</v>
      </c>
      <c r="F7670" s="37" cm="1">
        <f t="array" ref="F7670">_xlfn.IFS(C7670&gt;(D7670+maxpout),MIN(max_storage,F7669+MIN(elyscap,(C7670-D7670+maxpout))*H2in),C7670&gt;(D7670-minpout),F7669,C7670&lt;=(D7670-minpout),MAX(0,F7669+(C7670-(D7670-minpout))*H2out))</f>
        <v>25.162264204859273</v>
      </c>
      <c r="G7670" s="37">
        <f>MAX(0,F7669+MIN(elyscap,(C7670-D7670+maxpout))*H2in - max_storage)</f>
        <v>0</v>
      </c>
      <c r="H7670" s="17"/>
      <c r="AQ7670" s="51">
        <v>20141.563886740216</v>
      </c>
    </row>
    <row r="7671" spans="1:43" x14ac:dyDescent="0.25">
      <c r="A7671" s="2">
        <v>44150.541666666701</v>
      </c>
      <c r="B7671" s="22">
        <v>5153717.9340000004</v>
      </c>
      <c r="C7671" s="47">
        <f t="shared" si="117"/>
        <v>5.1537179340000003</v>
      </c>
      <c r="D7671" s="47">
        <f>IF($J$13="Yes", D7670+$J$14*(C7671-D7670),$J$12)</f>
        <v>2.4</v>
      </c>
      <c r="E7671" s="47" cm="1">
        <f t="array" ref="E7671">_xlfn.IFS(C7671&gt;(D7671+maxpout),MAX(C7671-elyscap,D7671+maxpout),C7671&gt;D7671-minpout,C7671,C7671&lt;=D7671-minpout,C7671+(F7670-F7671)*efromH2)</f>
        <v>2.4</v>
      </c>
      <c r="F7671" s="37" cm="1">
        <f t="array" ref="F7671">_xlfn.IFS(C7671&gt;(D7671+maxpout),MIN(max_storage,F7670+MIN(elyscap,(C7671-D7671+maxpout))*H2in),C7671&gt;(D7671-minpout),F7670,C7671&lt;=(D7671-minpout),MAX(0,F7670+(C7671-(D7671-minpout))*H2out))</f>
        <v>25.217338563539272</v>
      </c>
      <c r="G7671" s="37">
        <f>MAX(0,F7670+MIN(elyscap,(C7671-D7671+maxpout))*H2in - max_storage)</f>
        <v>0</v>
      </c>
      <c r="H7671" s="17"/>
      <c r="AQ7671" s="51">
        <v>21052.14998515393</v>
      </c>
    </row>
    <row r="7672" spans="1:43" x14ac:dyDescent="0.25">
      <c r="A7672" s="2">
        <v>44150.583333333299</v>
      </c>
      <c r="B7672" s="22">
        <v>5155006.1140000001</v>
      </c>
      <c r="C7672" s="47">
        <f t="shared" si="117"/>
        <v>5.1550061139999999</v>
      </c>
      <c r="D7672" s="47">
        <f>IF($J$13="Yes", D7671+$J$14*(C7672-D7671),$J$12)</f>
        <v>2.4</v>
      </c>
      <c r="E7672" s="47" cm="1">
        <f t="array" ref="E7672">_xlfn.IFS(C7672&gt;(D7672+maxpout),MAX(C7672-elyscap,D7672+maxpout),C7672&gt;D7672-minpout,C7672,C7672&lt;=D7672-minpout,C7672+(F7671-F7672)*efromH2)</f>
        <v>2.4</v>
      </c>
      <c r="F7672" s="37" cm="1">
        <f t="array" ref="F7672">_xlfn.IFS(C7672&gt;(D7672+maxpout),MIN(max_storage,F7671+MIN(elyscap,(C7672-D7672+maxpout))*H2in),C7672&gt;(D7672-minpout),F7671,C7672&lt;=(D7672-minpout),MAX(0,F7671+(C7672-(D7672-minpout))*H2out))</f>
        <v>25.272438685819271</v>
      </c>
      <c r="G7672" s="37">
        <f>MAX(0,F7671+MIN(elyscap,(C7672-D7672+maxpout))*H2in - max_storage)</f>
        <v>0</v>
      </c>
      <c r="H7672" s="17"/>
      <c r="AQ7672" s="51">
        <v>22367.63895740113</v>
      </c>
    </row>
    <row r="7673" spans="1:43" x14ac:dyDescent="0.25">
      <c r="A7673" s="2">
        <v>44150.625</v>
      </c>
      <c r="B7673" s="22">
        <v>5115716.4879999999</v>
      </c>
      <c r="C7673" s="47">
        <f t="shared" si="117"/>
        <v>5.1157164880000003</v>
      </c>
      <c r="D7673" s="47">
        <f>IF($J$13="Yes", D7672+$J$14*(C7673-D7672),$J$12)</f>
        <v>2.4</v>
      </c>
      <c r="E7673" s="47" cm="1">
        <f t="array" ref="E7673">_xlfn.IFS(C7673&gt;(D7673+maxpout),MAX(C7673-elyscap,D7673+maxpout),C7673&gt;D7673-minpout,C7673,C7673&lt;=D7673-minpout,C7673+(F7672-F7673)*efromH2)</f>
        <v>2.4</v>
      </c>
      <c r="F7673" s="37" cm="1">
        <f t="array" ref="F7673">_xlfn.IFS(C7673&gt;(D7673+maxpout),MIN(max_storage,F7672+MIN(elyscap,(C7673-D7673+maxpout))*H2in),C7673&gt;(D7673-minpout),F7672,C7673&lt;=(D7673-minpout),MAX(0,F7672+(C7673-(D7673-minpout))*H2out))</f>
        <v>25.326753015579271</v>
      </c>
      <c r="G7673" s="37">
        <f>MAX(0,F7672+MIN(elyscap,(C7673-D7673+maxpout))*H2in - max_storage)</f>
        <v>0</v>
      </c>
      <c r="H7673" s="17"/>
      <c r="AQ7673" s="51">
        <v>24743.357579170835</v>
      </c>
    </row>
    <row r="7674" spans="1:43" x14ac:dyDescent="0.25">
      <c r="A7674" s="2">
        <v>44150.666666666701</v>
      </c>
      <c r="B7674" s="22">
        <v>5293118.9780000001</v>
      </c>
      <c r="C7674" s="47">
        <f t="shared" si="117"/>
        <v>5.2931189779999999</v>
      </c>
      <c r="D7674" s="47">
        <f>IF($J$13="Yes", D7673+$J$14*(C7674-D7673),$J$12)</f>
        <v>2.4</v>
      </c>
      <c r="E7674" s="47" cm="1">
        <f t="array" ref="E7674">_xlfn.IFS(C7674&gt;(D7674+maxpout),MAX(C7674-elyscap,D7674+maxpout),C7674&gt;D7674-minpout,C7674,C7674&lt;=D7674-minpout,C7674+(F7673-F7674)*efromH2)</f>
        <v>2.4</v>
      </c>
      <c r="F7674" s="37" cm="1">
        <f t="array" ref="F7674">_xlfn.IFS(C7674&gt;(D7674+maxpout),MIN(max_storage,F7673+MIN(elyscap,(C7674-D7674+maxpout))*H2in),C7674&gt;(D7674-minpout),F7673,C7674&lt;=(D7674-minpout),MAX(0,F7673+(C7674-(D7674-minpout))*H2out))</f>
        <v>25.384615395139271</v>
      </c>
      <c r="G7674" s="37">
        <f>MAX(0,F7673+MIN(elyscap,(C7674-D7674+maxpout))*H2in - max_storage)</f>
        <v>0</v>
      </c>
      <c r="H7674" s="17"/>
      <c r="AQ7674" s="51">
        <v>29361.693500890695</v>
      </c>
    </row>
    <row r="7675" spans="1:43" x14ac:dyDescent="0.25">
      <c r="A7675" s="2">
        <v>44150.708333333299</v>
      </c>
      <c r="B7675" s="22">
        <v>5572117.1469999999</v>
      </c>
      <c r="C7675" s="47">
        <f t="shared" si="117"/>
        <v>5.5721171470000002</v>
      </c>
      <c r="D7675" s="47">
        <f>IF($J$13="Yes", D7674+$J$14*(C7675-D7674),$J$12)</f>
        <v>2.4</v>
      </c>
      <c r="E7675" s="47" cm="1">
        <f t="array" ref="E7675">_xlfn.IFS(C7675&gt;(D7675+maxpout),MAX(C7675-elyscap,D7675+maxpout),C7675&gt;D7675-minpout,C7675,C7675&lt;=D7675-minpout,C7675+(F7674-F7675)*efromH2)</f>
        <v>2.4</v>
      </c>
      <c r="F7675" s="37" cm="1">
        <f t="array" ref="F7675">_xlfn.IFS(C7675&gt;(D7675+maxpout),MIN(max_storage,F7674+MIN(elyscap,(C7675-D7675+maxpout))*H2in),C7675&gt;(D7675-minpout),F7674,C7675&lt;=(D7675-minpout),MAX(0,F7674+(C7675-(D7675-minpout))*H2out))</f>
        <v>25.448057738079271</v>
      </c>
      <c r="G7675" s="37">
        <f>MAX(0,F7674+MIN(elyscap,(C7675-D7675+maxpout))*H2in - max_storage)</f>
        <v>0</v>
      </c>
      <c r="H7675" s="17"/>
      <c r="AQ7675" s="51">
        <v>32916.236831394977</v>
      </c>
    </row>
    <row r="7676" spans="1:43" x14ac:dyDescent="0.25">
      <c r="A7676" s="2">
        <v>44150.75</v>
      </c>
      <c r="B7676" s="22">
        <v>5653966.9359999998</v>
      </c>
      <c r="C7676" s="47">
        <f t="shared" si="117"/>
        <v>5.6539669359999998</v>
      </c>
      <c r="D7676" s="47">
        <f>IF($J$13="Yes", D7675+$J$14*(C7676-D7675),$J$12)</f>
        <v>2.4</v>
      </c>
      <c r="E7676" s="47" cm="1">
        <f t="array" ref="E7676">_xlfn.IFS(C7676&gt;(D7676+maxpout),MAX(C7676-elyscap,D7676+maxpout),C7676&gt;D7676-minpout,C7676,C7676&lt;=D7676-minpout,C7676+(F7675-F7676)*efromH2)</f>
        <v>2.4</v>
      </c>
      <c r="F7676" s="37" cm="1">
        <f t="array" ref="F7676">_xlfn.IFS(C7676&gt;(D7676+maxpout),MIN(max_storage,F7675+MIN(elyscap,(C7676-D7676+maxpout))*H2in),C7676&gt;(D7676-minpout),F7675,C7676&lt;=(D7676-minpout),MAX(0,F7675+(C7676-(D7676-minpout))*H2out))</f>
        <v>25.513137076799271</v>
      </c>
      <c r="G7676" s="37">
        <f>MAX(0,F7675+MIN(elyscap,(C7676-D7676+maxpout))*H2in - max_storage)</f>
        <v>0</v>
      </c>
      <c r="H7676" s="17"/>
      <c r="AQ7676" s="51">
        <v>34366.608596308266</v>
      </c>
    </row>
    <row r="7677" spans="1:43" x14ac:dyDescent="0.25">
      <c r="A7677" s="2">
        <v>44150.791666666701</v>
      </c>
      <c r="B7677" s="22">
        <v>5594315.0810000002</v>
      </c>
      <c r="C7677" s="47">
        <f t="shared" si="117"/>
        <v>5.5943150810000004</v>
      </c>
      <c r="D7677" s="47">
        <f>IF($J$13="Yes", D7676+$J$14*(C7677-D7676),$J$12)</f>
        <v>2.4</v>
      </c>
      <c r="E7677" s="47" cm="1">
        <f t="array" ref="E7677">_xlfn.IFS(C7677&gt;(D7677+maxpout),MAX(C7677-elyscap,D7677+maxpout),C7677&gt;D7677-minpout,C7677,C7677&lt;=D7677-minpout,C7677+(F7676-F7677)*efromH2)</f>
        <v>2.4</v>
      </c>
      <c r="F7677" s="37" cm="1">
        <f t="array" ref="F7677">_xlfn.IFS(C7677&gt;(D7677+maxpout),MIN(max_storage,F7676+MIN(elyscap,(C7677-D7677+maxpout))*H2in),C7677&gt;(D7677-minpout),F7676,C7677&lt;=(D7677-minpout),MAX(0,F7676+(C7677-(D7677-minpout))*H2out))</f>
        <v>25.57702337841927</v>
      </c>
      <c r="G7677" s="37">
        <f>MAX(0,F7676+MIN(elyscap,(C7677-D7677+maxpout))*H2in - max_storage)</f>
        <v>0</v>
      </c>
      <c r="H7677" s="17"/>
      <c r="AQ7677" s="51">
        <v>34656.733848457967</v>
      </c>
    </row>
    <row r="7678" spans="1:43" x14ac:dyDescent="0.25">
      <c r="A7678" s="2">
        <v>44150.833333333299</v>
      </c>
      <c r="B7678" s="22">
        <v>5676743.7460000003</v>
      </c>
      <c r="C7678" s="47">
        <f t="shared" si="117"/>
        <v>5.6767437460000005</v>
      </c>
      <c r="D7678" s="47">
        <f>IF($J$13="Yes", D7677+$J$14*(C7678-D7677),$J$12)</f>
        <v>2.4</v>
      </c>
      <c r="E7678" s="47" cm="1">
        <f t="array" ref="E7678">_xlfn.IFS(C7678&gt;(D7678+maxpout),MAX(C7678-elyscap,D7678+maxpout),C7678&gt;D7678-minpout,C7678,C7678&lt;=D7678-minpout,C7678+(F7677-F7678)*efromH2)</f>
        <v>2.4</v>
      </c>
      <c r="F7678" s="37" cm="1">
        <f t="array" ref="F7678">_xlfn.IFS(C7678&gt;(D7678+maxpout),MIN(max_storage,F7677+MIN(elyscap,(C7678-D7678+maxpout))*H2in),C7678&gt;(D7678-minpout),F7677,C7678&lt;=(D7678-minpout),MAX(0,F7677+(C7678-(D7678-minpout))*H2out))</f>
        <v>25.642558253339271</v>
      </c>
      <c r="G7678" s="37">
        <f>MAX(0,F7677+MIN(elyscap,(C7678-D7678+maxpout))*H2in - max_storage)</f>
        <v>0</v>
      </c>
      <c r="H7678" s="17"/>
      <c r="AQ7678" s="51">
        <v>32980.115286034954</v>
      </c>
    </row>
    <row r="7679" spans="1:43" x14ac:dyDescent="0.25">
      <c r="A7679" s="2">
        <v>44150.875</v>
      </c>
      <c r="B7679" s="22">
        <v>5809737.7750000004</v>
      </c>
      <c r="C7679" s="47">
        <f t="shared" si="117"/>
        <v>5.8097377750000003</v>
      </c>
      <c r="D7679" s="47">
        <f>IF($J$13="Yes", D7678+$J$14*(C7679-D7678),$J$12)</f>
        <v>2.4</v>
      </c>
      <c r="E7679" s="47" cm="1">
        <f t="array" ref="E7679">_xlfn.IFS(C7679&gt;(D7679+maxpout),MAX(C7679-elyscap,D7679+maxpout),C7679&gt;D7679-minpout,C7679,C7679&lt;=D7679-minpout,C7679+(F7678-F7679)*efromH2)</f>
        <v>2.4</v>
      </c>
      <c r="F7679" s="37" cm="1">
        <f t="array" ref="F7679">_xlfn.IFS(C7679&gt;(D7679+maxpout),MIN(max_storage,F7678+MIN(elyscap,(C7679-D7679+maxpout))*H2in),C7679&gt;(D7679-minpout),F7678,C7679&lt;=(D7679-minpout),MAX(0,F7678+(C7679-(D7679-minpout))*H2out))</f>
        <v>25.710753008839269</v>
      </c>
      <c r="G7679" s="37">
        <f>MAX(0,F7678+MIN(elyscap,(C7679-D7679+maxpout))*H2in - max_storage)</f>
        <v>0</v>
      </c>
      <c r="H7679" s="17"/>
      <c r="AQ7679" s="51">
        <v>31300.442773589315</v>
      </c>
    </row>
    <row r="7680" spans="1:43" x14ac:dyDescent="0.25">
      <c r="A7680" s="2">
        <v>44150.916666666701</v>
      </c>
      <c r="B7680" s="22">
        <v>5955138.54</v>
      </c>
      <c r="C7680" s="47">
        <f t="shared" si="117"/>
        <v>5.9551385400000001</v>
      </c>
      <c r="D7680" s="47">
        <f>IF($J$13="Yes", D7679+$J$14*(C7680-D7679),$J$12)</f>
        <v>2.4</v>
      </c>
      <c r="E7680" s="47" cm="1">
        <f t="array" ref="E7680">_xlfn.IFS(C7680&gt;(D7680+maxpout),MAX(C7680-elyscap,D7680+maxpout),C7680&gt;D7680-minpout,C7680,C7680&lt;=D7680-minpout,C7680+(F7679-F7680)*efromH2)</f>
        <v>2.4</v>
      </c>
      <c r="F7680" s="37" cm="1">
        <f t="array" ref="F7680">_xlfn.IFS(C7680&gt;(D7680+maxpout),MIN(max_storage,F7679+MIN(elyscap,(C7680-D7680+maxpout))*H2in),C7680&gt;(D7680-minpout),F7679,C7680&lt;=(D7680-minpout),MAX(0,F7679+(C7680-(D7680-minpout))*H2out))</f>
        <v>25.781855779639269</v>
      </c>
      <c r="G7680" s="37">
        <f>MAX(0,F7679+MIN(elyscap,(C7680-D7680+maxpout))*H2in - max_storage)</f>
        <v>0</v>
      </c>
      <c r="H7680" s="17"/>
      <c r="AQ7680" s="51">
        <v>27959.4214488338</v>
      </c>
    </row>
    <row r="7681" spans="1:43" x14ac:dyDescent="0.25">
      <c r="A7681" s="2">
        <v>44150.958333333299</v>
      </c>
      <c r="B7681" s="22">
        <v>6031146.3530000001</v>
      </c>
      <c r="C7681" s="47">
        <f t="shared" si="117"/>
        <v>6.0311463530000005</v>
      </c>
      <c r="D7681" s="47">
        <f>IF($J$13="Yes", D7680+$J$14*(C7681-D7680),$J$12)</f>
        <v>2.4</v>
      </c>
      <c r="E7681" s="47" cm="1">
        <f t="array" ref="E7681">_xlfn.IFS(C7681&gt;(D7681+maxpout),MAX(C7681-elyscap,D7681+maxpout),C7681&gt;D7681-minpout,C7681,C7681&lt;=D7681-minpout,C7681+(F7680-F7681)*efromH2)</f>
        <v>2.4</v>
      </c>
      <c r="F7681" s="37" cm="1">
        <f t="array" ref="F7681">_xlfn.IFS(C7681&gt;(D7681+maxpout),MIN(max_storage,F7680+MIN(elyscap,(C7681-D7681+maxpout))*H2in),C7681&gt;(D7681-minpout),F7680,C7681&lt;=(D7681-minpout),MAX(0,F7680+(C7681-(D7681-minpout))*H2out))</f>
        <v>25.854478706699268</v>
      </c>
      <c r="G7681" s="37">
        <f>MAX(0,F7680+MIN(elyscap,(C7681-D7681+maxpout))*H2in - max_storage)</f>
        <v>0</v>
      </c>
      <c r="H7681" s="17"/>
      <c r="AQ7681" s="51">
        <v>26969.43264983175</v>
      </c>
    </row>
    <row r="7682" spans="1:43" x14ac:dyDescent="0.25">
      <c r="A7682" s="2">
        <v>44151</v>
      </c>
      <c r="B7682" s="22">
        <v>6171068.3020000001</v>
      </c>
      <c r="C7682" s="47">
        <f t="shared" si="117"/>
        <v>6.1710683020000001</v>
      </c>
      <c r="D7682" s="47">
        <f>IF($J$13="Yes", D7681+$J$14*(C7682-D7681),$J$12)</f>
        <v>2.4</v>
      </c>
      <c r="E7682" s="47" cm="1">
        <f t="array" ref="E7682">_xlfn.IFS(C7682&gt;(D7682+maxpout),MAX(C7682-elyscap,D7682+maxpout),C7682&gt;D7682-minpout,C7682,C7682&lt;=D7682-minpout,C7682+(F7681-F7682)*efromH2)</f>
        <v>2.4</v>
      </c>
      <c r="F7682" s="37" cm="1">
        <f t="array" ref="F7682">_xlfn.IFS(C7682&gt;(D7682+maxpout),MIN(max_storage,F7681+MIN(elyscap,(C7682-D7682+maxpout))*H2in),C7682&gt;(D7682-minpout),F7681,C7682&lt;=(D7682-minpout),MAX(0,F7681+(C7682-(D7682-minpout))*H2out))</f>
        <v>25.929900072739269</v>
      </c>
      <c r="G7682" s="37">
        <f>MAX(0,F7681+MIN(elyscap,(C7682-D7682+maxpout))*H2in - max_storage)</f>
        <v>0</v>
      </c>
      <c r="H7682" s="17"/>
      <c r="AQ7682" s="51">
        <v>26875.778182471146</v>
      </c>
    </row>
    <row r="7683" spans="1:43" x14ac:dyDescent="0.25">
      <c r="A7683" s="2">
        <v>44151.041666666701</v>
      </c>
      <c r="B7683" s="22">
        <v>6093743.9939999999</v>
      </c>
      <c r="C7683" s="47">
        <f t="shared" ref="C7683:C7746" si="118">B7683/1000000</f>
        <v>6.0937439939999996</v>
      </c>
      <c r="D7683" s="47">
        <f>IF($J$13="Yes", D7682+$J$14*(C7683-D7682),$J$12)</f>
        <v>2.4</v>
      </c>
      <c r="E7683" s="47" cm="1">
        <f t="array" ref="E7683">_xlfn.IFS(C7683&gt;(D7683+maxpout),MAX(C7683-elyscap,D7683+maxpout),C7683&gt;D7683-minpout,C7683,C7683&lt;=D7683-minpout,C7683+(F7682-F7683)*efromH2)</f>
        <v>2.4</v>
      </c>
      <c r="F7683" s="37" cm="1">
        <f t="array" ref="F7683">_xlfn.IFS(C7683&gt;(D7683+maxpout),MIN(max_storage,F7682+MIN(elyscap,(C7683-D7683+maxpout))*H2in),C7683&gt;(D7683-minpout),F7682,C7683&lt;=(D7683-minpout),MAX(0,F7682+(C7683-(D7683-minpout))*H2out))</f>
        <v>26.003774952619271</v>
      </c>
      <c r="G7683" s="37">
        <f>MAX(0,F7682+MIN(elyscap,(C7683-D7683+maxpout))*H2in - max_storage)</f>
        <v>0</v>
      </c>
      <c r="H7683" s="17"/>
      <c r="AQ7683" s="51">
        <v>25985.042759204516</v>
      </c>
    </row>
    <row r="7684" spans="1:43" x14ac:dyDescent="0.25">
      <c r="A7684" s="2">
        <v>44151.083333333299</v>
      </c>
      <c r="B7684" s="22">
        <v>6289140.7829999998</v>
      </c>
      <c r="C7684" s="47">
        <f t="shared" si="118"/>
        <v>6.2891407829999997</v>
      </c>
      <c r="D7684" s="47">
        <f>IF($J$13="Yes", D7683+$J$14*(C7684-D7683),$J$12)</f>
        <v>2.4</v>
      </c>
      <c r="E7684" s="47" cm="1">
        <f t="array" ref="E7684">_xlfn.IFS(C7684&gt;(D7684+maxpout),MAX(C7684-elyscap,D7684+maxpout),C7684&gt;D7684-minpout,C7684,C7684&lt;=D7684-minpout,C7684+(F7683-F7684)*efromH2)</f>
        <v>2.4</v>
      </c>
      <c r="F7684" s="37" cm="1">
        <f t="array" ref="F7684">_xlfn.IFS(C7684&gt;(D7684+maxpout),MIN(max_storage,F7683+MIN(elyscap,(C7684-D7684+maxpout))*H2in),C7684&gt;(D7684-minpout),F7683,C7684&lt;=(D7684-minpout),MAX(0,F7683+(C7684-(D7684-minpout))*H2out))</f>
        <v>26.081557768279271</v>
      </c>
      <c r="G7684" s="37">
        <f>MAX(0,F7683+MIN(elyscap,(C7684-D7684+maxpout))*H2in - max_storage)</f>
        <v>0</v>
      </c>
      <c r="H7684" s="17"/>
      <c r="AQ7684" s="51">
        <v>24982.074672606293</v>
      </c>
    </row>
    <row r="7685" spans="1:43" x14ac:dyDescent="0.25">
      <c r="A7685" s="2">
        <v>44151.125</v>
      </c>
      <c r="B7685" s="22">
        <v>6233598.4139999999</v>
      </c>
      <c r="C7685" s="47">
        <f t="shared" si="118"/>
        <v>6.2335984140000003</v>
      </c>
      <c r="D7685" s="47">
        <f>IF($J$13="Yes", D7684+$J$14*(C7685-D7684),$J$12)</f>
        <v>2.4</v>
      </c>
      <c r="E7685" s="47" cm="1">
        <f t="array" ref="E7685">_xlfn.IFS(C7685&gt;(D7685+maxpout),MAX(C7685-elyscap,D7685+maxpout),C7685&gt;D7685-minpout,C7685,C7685&lt;=D7685-minpout,C7685+(F7684-F7685)*efromH2)</f>
        <v>2.4</v>
      </c>
      <c r="F7685" s="37" cm="1">
        <f t="array" ref="F7685">_xlfn.IFS(C7685&gt;(D7685+maxpout),MIN(max_storage,F7684+MIN(elyscap,(C7685-D7685+maxpout))*H2in),C7685&gt;(D7685-minpout),F7684,C7685&lt;=(D7685-minpout),MAX(0,F7684+(C7685-(D7685-minpout))*H2out))</f>
        <v>26.158229736559271</v>
      </c>
      <c r="G7685" s="37">
        <f>MAX(0,F7684+MIN(elyscap,(C7685-D7685+maxpout))*H2in - max_storage)</f>
        <v>0</v>
      </c>
      <c r="H7685" s="17"/>
      <c r="AQ7685" s="51">
        <v>24961.460509953551</v>
      </c>
    </row>
    <row r="7686" spans="1:43" x14ac:dyDescent="0.25">
      <c r="A7686" s="2">
        <v>44151.166666666701</v>
      </c>
      <c r="B7686" s="22">
        <v>6117458.341</v>
      </c>
      <c r="C7686" s="47">
        <f t="shared" si="118"/>
        <v>6.1174583409999999</v>
      </c>
      <c r="D7686" s="47">
        <f>IF($J$13="Yes", D7685+$J$14*(C7686-D7685),$J$12)</f>
        <v>2.4</v>
      </c>
      <c r="E7686" s="47" cm="1">
        <f t="array" ref="E7686">_xlfn.IFS(C7686&gt;(D7686+maxpout),MAX(C7686-elyscap,D7686+maxpout),C7686&gt;D7686-minpout,C7686,C7686&lt;=D7686-minpout,C7686+(F7685-F7686)*efromH2)</f>
        <v>2.4</v>
      </c>
      <c r="F7686" s="37" cm="1">
        <f t="array" ref="F7686">_xlfn.IFS(C7686&gt;(D7686+maxpout),MIN(max_storage,F7685+MIN(elyscap,(C7686-D7686+maxpout))*H2in),C7686&gt;(D7686-minpout),F7685,C7686&lt;=(D7686-minpout),MAX(0,F7685+(C7686-(D7686-minpout))*H2out))</f>
        <v>26.23257890337927</v>
      </c>
      <c r="G7686" s="37">
        <f>MAX(0,F7685+MIN(elyscap,(C7686-D7686+maxpout))*H2in - max_storage)</f>
        <v>0</v>
      </c>
      <c r="H7686" s="17"/>
      <c r="AQ7686" s="51">
        <v>25822.928912169988</v>
      </c>
    </row>
    <row r="7687" spans="1:43" x14ac:dyDescent="0.25">
      <c r="A7687" s="2">
        <v>44151.208333333299</v>
      </c>
      <c r="B7687" s="22">
        <v>6274065.966</v>
      </c>
      <c r="C7687" s="47">
        <f t="shared" si="118"/>
        <v>6.2740659660000002</v>
      </c>
      <c r="D7687" s="47">
        <f>IF($J$13="Yes", D7686+$J$14*(C7687-D7686),$J$12)</f>
        <v>2.4</v>
      </c>
      <c r="E7687" s="47" cm="1">
        <f t="array" ref="E7687">_xlfn.IFS(C7687&gt;(D7687+maxpout),MAX(C7687-elyscap,D7687+maxpout),C7687&gt;D7687-minpout,C7687,C7687&lt;=D7687-minpout,C7687+(F7686-F7687)*efromH2)</f>
        <v>2.4</v>
      </c>
      <c r="F7687" s="37" cm="1">
        <f t="array" ref="F7687">_xlfn.IFS(C7687&gt;(D7687+maxpout),MIN(max_storage,F7686+MIN(elyscap,(C7687-D7687+maxpout))*H2in),C7687&gt;(D7687-minpout),F7686,C7687&lt;=(D7687-minpout),MAX(0,F7686+(C7687-(D7687-minpout))*H2out))</f>
        <v>26.310060222699271</v>
      </c>
      <c r="G7687" s="37">
        <f>MAX(0,F7686+MIN(elyscap,(C7687-D7687+maxpout))*H2in - max_storage)</f>
        <v>0</v>
      </c>
      <c r="H7687" s="17"/>
      <c r="AQ7687" s="51">
        <v>26650.803864137517</v>
      </c>
    </row>
    <row r="7688" spans="1:43" x14ac:dyDescent="0.25">
      <c r="A7688" s="2">
        <v>44151.25</v>
      </c>
      <c r="B7688" s="22">
        <v>6247871.2889999999</v>
      </c>
      <c r="C7688" s="47">
        <f t="shared" si="118"/>
        <v>6.2478712889999999</v>
      </c>
      <c r="D7688" s="47">
        <f>IF($J$13="Yes", D7687+$J$14*(C7688-D7687),$J$12)</f>
        <v>2.4</v>
      </c>
      <c r="E7688" s="47" cm="1">
        <f t="array" ref="E7688">_xlfn.IFS(C7688&gt;(D7688+maxpout),MAX(C7688-elyscap,D7688+maxpout),C7688&gt;D7688-minpout,C7688,C7688&lt;=D7688-minpout,C7688+(F7687-F7688)*efromH2)</f>
        <v>2.4</v>
      </c>
      <c r="F7688" s="37" cm="1">
        <f t="array" ref="F7688">_xlfn.IFS(C7688&gt;(D7688+maxpout),MIN(max_storage,F7687+MIN(elyscap,(C7688-D7688+maxpout))*H2in),C7688&gt;(D7688-minpout),F7687,C7688&lt;=(D7688-minpout),MAX(0,F7687+(C7688-(D7688-minpout))*H2out))</f>
        <v>26.387017648479272</v>
      </c>
      <c r="G7688" s="37">
        <f>MAX(0,F7687+MIN(elyscap,(C7688-D7688+maxpout))*H2in - max_storage)</f>
        <v>0</v>
      </c>
      <c r="H7688" s="17"/>
      <c r="AQ7688" s="51">
        <v>28015.919524252429</v>
      </c>
    </row>
    <row r="7689" spans="1:43" x14ac:dyDescent="0.25">
      <c r="A7689" s="2">
        <v>44151.291666666701</v>
      </c>
      <c r="B7689" s="22">
        <v>6082846.9110000003</v>
      </c>
      <c r="C7689" s="47">
        <f t="shared" si="118"/>
        <v>6.0828469110000007</v>
      </c>
      <c r="D7689" s="47">
        <f>IF($J$13="Yes", D7688+$J$14*(C7689-D7688),$J$12)</f>
        <v>2.4</v>
      </c>
      <c r="E7689" s="47" cm="1">
        <f t="array" ref="E7689">_xlfn.IFS(C7689&gt;(D7689+maxpout),MAX(C7689-elyscap,D7689+maxpout),C7689&gt;D7689-minpout,C7689,C7689&lt;=D7689-minpout,C7689+(F7688-F7689)*efromH2)</f>
        <v>2.4</v>
      </c>
      <c r="F7689" s="37" cm="1">
        <f t="array" ref="F7689">_xlfn.IFS(C7689&gt;(D7689+maxpout),MIN(max_storage,F7688+MIN(elyscap,(C7689-D7689+maxpout))*H2in),C7689&gt;(D7689-minpout),F7688,C7689&lt;=(D7689-minpout),MAX(0,F7688+(C7689-(D7689-minpout))*H2out))</f>
        <v>26.460674586699273</v>
      </c>
      <c r="G7689" s="37">
        <f>MAX(0,F7688+MIN(elyscap,(C7689-D7689+maxpout))*H2in - max_storage)</f>
        <v>0</v>
      </c>
      <c r="H7689" s="17"/>
      <c r="AQ7689" s="51">
        <v>28043.659570291304</v>
      </c>
    </row>
    <row r="7690" spans="1:43" x14ac:dyDescent="0.25">
      <c r="A7690" s="2">
        <v>44151.333333333299</v>
      </c>
      <c r="B7690" s="22">
        <v>5985045.2960000001</v>
      </c>
      <c r="C7690" s="47">
        <f t="shared" si="118"/>
        <v>5.985045296</v>
      </c>
      <c r="D7690" s="47">
        <f>IF($J$13="Yes", D7689+$J$14*(C7690-D7689),$J$12)</f>
        <v>2.4</v>
      </c>
      <c r="E7690" s="47" cm="1">
        <f t="array" ref="E7690">_xlfn.IFS(C7690&gt;(D7690+maxpout),MAX(C7690-elyscap,D7690+maxpout),C7690&gt;D7690-minpout,C7690,C7690&lt;=D7690-minpout,C7690+(F7689-F7690)*efromH2)</f>
        <v>2.4</v>
      </c>
      <c r="F7690" s="37" cm="1">
        <f t="array" ref="F7690">_xlfn.IFS(C7690&gt;(D7690+maxpout),MIN(max_storage,F7689+MIN(elyscap,(C7690-D7690+maxpout))*H2in),C7690&gt;(D7690-minpout),F7689,C7690&lt;=(D7690-minpout),MAX(0,F7689+(C7690-(D7690-minpout))*H2out))</f>
        <v>26.532375492619273</v>
      </c>
      <c r="G7690" s="37">
        <f>MAX(0,F7689+MIN(elyscap,(C7690-D7690+maxpout))*H2in - max_storage)</f>
        <v>0</v>
      </c>
      <c r="H7690" s="17"/>
      <c r="AQ7690" s="51">
        <v>26918.278986952722</v>
      </c>
    </row>
    <row r="7691" spans="1:43" x14ac:dyDescent="0.25">
      <c r="A7691" s="2">
        <v>44151.375</v>
      </c>
      <c r="B7691" s="22">
        <v>5892524.233</v>
      </c>
      <c r="C7691" s="47">
        <f t="shared" si="118"/>
        <v>5.8925242329999996</v>
      </c>
      <c r="D7691" s="47">
        <f>IF($J$13="Yes", D7690+$J$14*(C7691-D7690),$J$12)</f>
        <v>2.4</v>
      </c>
      <c r="E7691" s="47" cm="1">
        <f t="array" ref="E7691">_xlfn.IFS(C7691&gt;(D7691+maxpout),MAX(C7691-elyscap,D7691+maxpout),C7691&gt;D7691-minpout,C7691,C7691&lt;=D7691-minpout,C7691+(F7690-F7691)*efromH2)</f>
        <v>2.4</v>
      </c>
      <c r="F7691" s="37" cm="1">
        <f t="array" ref="F7691">_xlfn.IFS(C7691&gt;(D7691+maxpout),MIN(max_storage,F7690+MIN(elyscap,(C7691-D7691+maxpout))*H2in),C7691&gt;(D7691-minpout),F7690,C7691&lt;=(D7691-minpout),MAX(0,F7690+(C7691-(D7691-minpout))*H2out))</f>
        <v>26.602225977279275</v>
      </c>
      <c r="G7691" s="37">
        <f>MAX(0,F7690+MIN(elyscap,(C7691-D7691+maxpout))*H2in - max_storage)</f>
        <v>0</v>
      </c>
      <c r="H7691" s="17"/>
      <c r="AQ7691" s="51">
        <v>26013.546292749048</v>
      </c>
    </row>
    <row r="7692" spans="1:43" x14ac:dyDescent="0.25">
      <c r="A7692" s="2">
        <v>44151.416666666701</v>
      </c>
      <c r="B7692" s="22">
        <v>5661843.5269999998</v>
      </c>
      <c r="C7692" s="47">
        <f t="shared" si="118"/>
        <v>5.6618435269999994</v>
      </c>
      <c r="D7692" s="47">
        <f>IF($J$13="Yes", D7691+$J$14*(C7692-D7691),$J$12)</f>
        <v>2.4</v>
      </c>
      <c r="E7692" s="47" cm="1">
        <f t="array" ref="E7692">_xlfn.IFS(C7692&gt;(D7692+maxpout),MAX(C7692-elyscap,D7692+maxpout),C7692&gt;D7692-minpout,C7692,C7692&lt;=D7692-minpout,C7692+(F7691-F7692)*efromH2)</f>
        <v>2.4</v>
      </c>
      <c r="F7692" s="37" cm="1">
        <f t="array" ref="F7692">_xlfn.IFS(C7692&gt;(D7692+maxpout),MIN(max_storage,F7691+MIN(elyscap,(C7692-D7692+maxpout))*H2in),C7692&gt;(D7692-minpout),F7691,C7692&lt;=(D7692-minpout),MAX(0,F7691+(C7692-(D7692-minpout))*H2out))</f>
        <v>26.667462847819277</v>
      </c>
      <c r="G7692" s="37">
        <f>MAX(0,F7691+MIN(elyscap,(C7692-D7692+maxpout))*H2in - max_storage)</f>
        <v>0</v>
      </c>
      <c r="H7692" s="17"/>
      <c r="AQ7692" s="51">
        <v>25248.786307915841</v>
      </c>
    </row>
    <row r="7693" spans="1:43" x14ac:dyDescent="0.25">
      <c r="A7693" s="2">
        <v>44151.458333333299</v>
      </c>
      <c r="B7693" s="22">
        <v>5518832.4859999996</v>
      </c>
      <c r="C7693" s="47">
        <f t="shared" si="118"/>
        <v>5.518832486</v>
      </c>
      <c r="D7693" s="47">
        <f>IF($J$13="Yes", D7692+$J$14*(C7693-D7692),$J$12)</f>
        <v>2.4</v>
      </c>
      <c r="E7693" s="47" cm="1">
        <f t="array" ref="E7693">_xlfn.IFS(C7693&gt;(D7693+maxpout),MAX(C7693-elyscap,D7693+maxpout),C7693&gt;D7693-minpout,C7693,C7693&lt;=D7693-minpout,C7693+(F7692-F7693)*efromH2)</f>
        <v>2.4</v>
      </c>
      <c r="F7693" s="37" cm="1">
        <f t="array" ref="F7693">_xlfn.IFS(C7693&gt;(D7693+maxpout),MIN(max_storage,F7692+MIN(elyscap,(C7693-D7693+maxpout))*H2in),C7693&gt;(D7693-minpout),F7692,C7693&lt;=(D7693-minpout),MAX(0,F7692+(C7693-(D7693-minpout))*H2out))</f>
        <v>26.729839497539277</v>
      </c>
      <c r="G7693" s="37">
        <f>MAX(0,F7692+MIN(elyscap,(C7693-D7693+maxpout))*H2in - max_storage)</f>
        <v>0</v>
      </c>
      <c r="H7693" s="17"/>
      <c r="AQ7693" s="51">
        <v>25594.137156308076</v>
      </c>
    </row>
    <row r="7694" spans="1:43" x14ac:dyDescent="0.25">
      <c r="A7694" s="2">
        <v>44151.5</v>
      </c>
      <c r="B7694" s="22">
        <v>5754955.5690000001</v>
      </c>
      <c r="C7694" s="47">
        <f t="shared" si="118"/>
        <v>5.7549555689999998</v>
      </c>
      <c r="D7694" s="47">
        <f>IF($J$13="Yes", D7693+$J$14*(C7694-D7693),$J$12)</f>
        <v>2.4</v>
      </c>
      <c r="E7694" s="47" cm="1">
        <f t="array" ref="E7694">_xlfn.IFS(C7694&gt;(D7694+maxpout),MAX(C7694-elyscap,D7694+maxpout),C7694&gt;D7694-minpout,C7694,C7694&lt;=D7694-minpout,C7694+(F7693-F7694)*efromH2)</f>
        <v>2.4</v>
      </c>
      <c r="F7694" s="37" cm="1">
        <f t="array" ref="F7694">_xlfn.IFS(C7694&gt;(D7694+maxpout),MIN(max_storage,F7693+MIN(elyscap,(C7694-D7694+maxpout))*H2in),C7694&gt;(D7694-minpout),F7693,C7694&lt;=(D7694-minpout),MAX(0,F7693+(C7694-(D7694-minpout))*H2out))</f>
        <v>26.796938608919277</v>
      </c>
      <c r="G7694" s="37">
        <f>MAX(0,F7693+MIN(elyscap,(C7694-D7694+maxpout))*H2in - max_storage)</f>
        <v>0</v>
      </c>
      <c r="H7694" s="17"/>
      <c r="AQ7694" s="51">
        <v>25205.267520093388</v>
      </c>
    </row>
    <row r="7695" spans="1:43" x14ac:dyDescent="0.25">
      <c r="A7695" s="2">
        <v>44151.541666666701</v>
      </c>
      <c r="B7695" s="22">
        <v>5943046.5369999995</v>
      </c>
      <c r="C7695" s="47">
        <f t="shared" si="118"/>
        <v>5.9430465369999999</v>
      </c>
      <c r="D7695" s="47">
        <f>IF($J$13="Yes", D7694+$J$14*(C7695-D7694),$J$12)</f>
        <v>2.4</v>
      </c>
      <c r="E7695" s="47" cm="1">
        <f t="array" ref="E7695">_xlfn.IFS(C7695&gt;(D7695+maxpout),MAX(C7695-elyscap,D7695+maxpout),C7695&gt;D7695-minpout,C7695,C7695&lt;=D7695-minpout,C7695+(F7694-F7695)*efromH2)</f>
        <v>2.4</v>
      </c>
      <c r="F7695" s="37" cm="1">
        <f t="array" ref="F7695">_xlfn.IFS(C7695&gt;(D7695+maxpout),MIN(max_storage,F7694+MIN(elyscap,(C7695-D7695+maxpout))*H2in),C7695&gt;(D7695-minpout),F7694,C7695&lt;=(D7695-minpout),MAX(0,F7694+(C7695-(D7695-minpout))*H2out))</f>
        <v>26.867799539659277</v>
      </c>
      <c r="G7695" s="37">
        <f>MAX(0,F7694+MIN(elyscap,(C7695-D7695+maxpout))*H2in - max_storage)</f>
        <v>0</v>
      </c>
      <c r="H7695" s="17"/>
      <c r="AQ7695" s="51">
        <v>23943.986160747841</v>
      </c>
    </row>
    <row r="7696" spans="1:43" x14ac:dyDescent="0.25">
      <c r="A7696" s="2">
        <v>44151.583333333299</v>
      </c>
      <c r="B7696" s="22">
        <v>6013314.2549999999</v>
      </c>
      <c r="C7696" s="47">
        <f t="shared" si="118"/>
        <v>6.0133142550000001</v>
      </c>
      <c r="D7696" s="47">
        <f>IF($J$13="Yes", D7695+$J$14*(C7696-D7695),$J$12)</f>
        <v>2.4</v>
      </c>
      <c r="E7696" s="47" cm="1">
        <f t="array" ref="E7696">_xlfn.IFS(C7696&gt;(D7696+maxpout),MAX(C7696-elyscap,D7696+maxpout),C7696&gt;D7696-minpout,C7696,C7696&lt;=D7696-minpout,C7696+(F7695-F7696)*efromH2)</f>
        <v>2.4</v>
      </c>
      <c r="F7696" s="37" cm="1">
        <f t="array" ref="F7696">_xlfn.IFS(C7696&gt;(D7696+maxpout),MIN(max_storage,F7695+MIN(elyscap,(C7696-D7696+maxpout))*H2in),C7696&gt;(D7696-minpout),F7695,C7696&lt;=(D7696-minpout),MAX(0,F7695+(C7696-(D7696-minpout))*H2out))</f>
        <v>26.940065824759277</v>
      </c>
      <c r="G7696" s="37">
        <f>MAX(0,F7695+MIN(elyscap,(C7696-D7696+maxpout))*H2in - max_storage)</f>
        <v>0</v>
      </c>
      <c r="H7696" s="17"/>
      <c r="AQ7696" s="51">
        <v>22109.325684653806</v>
      </c>
    </row>
    <row r="7697" spans="1:43" x14ac:dyDescent="0.25">
      <c r="A7697" s="2">
        <v>44151.625</v>
      </c>
      <c r="B7697" s="22">
        <v>6022098.4749999996</v>
      </c>
      <c r="C7697" s="47">
        <f t="shared" si="118"/>
        <v>6.022098475</v>
      </c>
      <c r="D7697" s="47">
        <f>IF($J$13="Yes", D7696+$J$14*(C7697-D7696),$J$12)</f>
        <v>2.4</v>
      </c>
      <c r="E7697" s="47" cm="1">
        <f t="array" ref="E7697">_xlfn.IFS(C7697&gt;(D7697+maxpout),MAX(C7697-elyscap,D7697+maxpout),C7697&gt;D7697-minpout,C7697,C7697&lt;=D7697-minpout,C7697+(F7696-F7697)*efromH2)</f>
        <v>2.4</v>
      </c>
      <c r="F7697" s="37" cm="1">
        <f t="array" ref="F7697">_xlfn.IFS(C7697&gt;(D7697+maxpout),MIN(max_storage,F7696+MIN(elyscap,(C7697-D7697+maxpout))*H2in),C7697&gt;(D7697-minpout),F7696,C7697&lt;=(D7697-minpout),MAX(0,F7696+(C7697-(D7697-minpout))*H2out))</f>
        <v>27.012507794259278</v>
      </c>
      <c r="G7697" s="37">
        <f>MAX(0,F7696+MIN(elyscap,(C7697-D7697+maxpout))*H2in - max_storage)</f>
        <v>0</v>
      </c>
      <c r="H7697" s="17"/>
      <c r="AQ7697" s="51">
        <v>19928.550872661883</v>
      </c>
    </row>
    <row r="7698" spans="1:43" x14ac:dyDescent="0.25">
      <c r="A7698" s="2">
        <v>44151.666666666701</v>
      </c>
      <c r="B7698" s="22">
        <v>6034830.5949999997</v>
      </c>
      <c r="C7698" s="47">
        <f t="shared" si="118"/>
        <v>6.0348305949999999</v>
      </c>
      <c r="D7698" s="47">
        <f>IF($J$13="Yes", D7697+$J$14*(C7698-D7697),$J$12)</f>
        <v>2.4</v>
      </c>
      <c r="E7698" s="47" cm="1">
        <f t="array" ref="E7698">_xlfn.IFS(C7698&gt;(D7698+maxpout),MAX(C7698-elyscap,D7698+maxpout),C7698&gt;D7698-minpout,C7698,C7698&lt;=D7698-minpout,C7698+(F7697-F7698)*efromH2)</f>
        <v>2.4</v>
      </c>
      <c r="F7698" s="37" cm="1">
        <f t="array" ref="F7698">_xlfn.IFS(C7698&gt;(D7698+maxpout),MIN(max_storage,F7697+MIN(elyscap,(C7698-D7698+maxpout))*H2in),C7698&gt;(D7698-minpout),F7697,C7698&lt;=(D7698-minpout),MAX(0,F7697+(C7698-(D7698-minpout))*H2out))</f>
        <v>27.085204406159278</v>
      </c>
      <c r="G7698" s="37">
        <f>MAX(0,F7697+MIN(elyscap,(C7698-D7698+maxpout))*H2in - max_storage)</f>
        <v>0</v>
      </c>
      <c r="H7698" s="17"/>
      <c r="AQ7698" s="51">
        <v>19721.900254464024</v>
      </c>
    </row>
    <row r="7699" spans="1:43" x14ac:dyDescent="0.25">
      <c r="A7699" s="2">
        <v>44151.708333333299</v>
      </c>
      <c r="B7699" s="22">
        <v>6092138.2209999999</v>
      </c>
      <c r="C7699" s="47">
        <f t="shared" si="118"/>
        <v>6.0921382209999999</v>
      </c>
      <c r="D7699" s="47">
        <f>IF($J$13="Yes", D7698+$J$14*(C7699-D7698),$J$12)</f>
        <v>2.4</v>
      </c>
      <c r="E7699" s="47" cm="1">
        <f t="array" ref="E7699">_xlfn.IFS(C7699&gt;(D7699+maxpout),MAX(C7699-elyscap,D7699+maxpout),C7699&gt;D7699-minpout,C7699,C7699&lt;=D7699-minpout,C7699+(F7698-F7699)*efromH2)</f>
        <v>2.4</v>
      </c>
      <c r="F7699" s="37" cm="1">
        <f t="array" ref="F7699">_xlfn.IFS(C7699&gt;(D7699+maxpout),MIN(max_storage,F7698+MIN(elyscap,(C7699-D7699+maxpout))*H2in),C7699&gt;(D7699-minpout),F7698,C7699&lt;=(D7699-minpout),MAX(0,F7698+(C7699-(D7699-minpout))*H2out))</f>
        <v>27.159047170579278</v>
      </c>
      <c r="G7699" s="37">
        <f>MAX(0,F7698+MIN(elyscap,(C7699-D7699+maxpout))*H2in - max_storage)</f>
        <v>0</v>
      </c>
      <c r="H7699" s="17"/>
      <c r="AQ7699" s="51">
        <v>19933.386293531043</v>
      </c>
    </row>
    <row r="7700" spans="1:43" x14ac:dyDescent="0.25">
      <c r="A7700" s="2">
        <v>44151.75</v>
      </c>
      <c r="B7700" s="22">
        <v>6028658.7949999999</v>
      </c>
      <c r="C7700" s="47">
        <f t="shared" si="118"/>
        <v>6.0286587950000001</v>
      </c>
      <c r="D7700" s="47">
        <f>IF($J$13="Yes", D7699+$J$14*(C7700-D7699),$J$12)</f>
        <v>2.4</v>
      </c>
      <c r="E7700" s="47" cm="1">
        <f t="array" ref="E7700">_xlfn.IFS(C7700&gt;(D7700+maxpout),MAX(C7700-elyscap,D7700+maxpout),C7700&gt;D7700-minpout,C7700,C7700&lt;=D7700-minpout,C7700+(F7699-F7700)*efromH2)</f>
        <v>2.4</v>
      </c>
      <c r="F7700" s="37" cm="1">
        <f t="array" ref="F7700">_xlfn.IFS(C7700&gt;(D7700+maxpout),MIN(max_storage,F7699+MIN(elyscap,(C7700-D7700+maxpout))*H2in),C7700&gt;(D7700-minpout),F7699,C7700&lt;=(D7700-minpout),MAX(0,F7699+(C7700-(D7700-minpout))*H2out))</f>
        <v>27.231620346479279</v>
      </c>
      <c r="G7700" s="37">
        <f>MAX(0,F7699+MIN(elyscap,(C7700-D7700+maxpout))*H2in - max_storage)</f>
        <v>0</v>
      </c>
      <c r="H7700" s="17"/>
      <c r="AQ7700" s="51">
        <v>19728.771642014937</v>
      </c>
    </row>
    <row r="7701" spans="1:43" x14ac:dyDescent="0.25">
      <c r="A7701" s="2">
        <v>44151.791666666701</v>
      </c>
      <c r="B7701" s="22">
        <v>5922281.2960000001</v>
      </c>
      <c r="C7701" s="47">
        <f t="shared" si="118"/>
        <v>5.9222812960000004</v>
      </c>
      <c r="D7701" s="47">
        <f>IF($J$13="Yes", D7700+$J$14*(C7701-D7700),$J$12)</f>
        <v>2.4</v>
      </c>
      <c r="E7701" s="47" cm="1">
        <f t="array" ref="E7701">_xlfn.IFS(C7701&gt;(D7701+maxpout),MAX(C7701-elyscap,D7701+maxpout),C7701&gt;D7701-minpout,C7701,C7701&lt;=D7701-minpout,C7701+(F7700-F7701)*efromH2)</f>
        <v>2.4</v>
      </c>
      <c r="F7701" s="37" cm="1">
        <f t="array" ref="F7701">_xlfn.IFS(C7701&gt;(D7701+maxpout),MIN(max_storage,F7700+MIN(elyscap,(C7701-D7701+maxpout))*H2in),C7701&gt;(D7701-minpout),F7700,C7701&lt;=(D7701-minpout),MAX(0,F7700+(C7701-(D7701-minpout))*H2out))</f>
        <v>27.30206597239928</v>
      </c>
      <c r="G7701" s="37">
        <f>MAX(0,F7700+MIN(elyscap,(C7701-D7701+maxpout))*H2in - max_storage)</f>
        <v>0</v>
      </c>
      <c r="H7701" s="17"/>
      <c r="AQ7701" s="51">
        <v>19860.091492987962</v>
      </c>
    </row>
    <row r="7702" spans="1:43" x14ac:dyDescent="0.25">
      <c r="A7702" s="2">
        <v>44151.833333333299</v>
      </c>
      <c r="B7702" s="22">
        <v>5780302.3130000001</v>
      </c>
      <c r="C7702" s="47">
        <f t="shared" si="118"/>
        <v>5.780302313</v>
      </c>
      <c r="D7702" s="47">
        <f>IF($J$13="Yes", D7701+$J$14*(C7702-D7701),$J$12)</f>
        <v>2.4</v>
      </c>
      <c r="E7702" s="47" cm="1">
        <f t="array" ref="E7702">_xlfn.IFS(C7702&gt;(D7702+maxpout),MAX(C7702-elyscap,D7702+maxpout),C7702&gt;D7702-minpout,C7702,C7702&lt;=D7702-minpout,C7702+(F7701-F7702)*efromH2)</f>
        <v>2.4</v>
      </c>
      <c r="F7702" s="37" cm="1">
        <f t="array" ref="F7702">_xlfn.IFS(C7702&gt;(D7702+maxpout),MIN(max_storage,F7701+MIN(elyscap,(C7702-D7702+maxpout))*H2in),C7702&gt;(D7702-minpout),F7701,C7702&lt;=(D7702-minpout),MAX(0,F7701+(C7702-(D7702-minpout))*H2out))</f>
        <v>27.36967201865928</v>
      </c>
      <c r="G7702" s="37">
        <f>MAX(0,F7701+MIN(elyscap,(C7702-D7702+maxpout))*H2in - max_storage)</f>
        <v>0</v>
      </c>
      <c r="H7702" s="17"/>
      <c r="AQ7702" s="51">
        <v>20037.220594300412</v>
      </c>
    </row>
    <row r="7703" spans="1:43" x14ac:dyDescent="0.25">
      <c r="A7703" s="2">
        <v>44151.875</v>
      </c>
      <c r="B7703" s="22">
        <v>5796765.29</v>
      </c>
      <c r="C7703" s="47">
        <f t="shared" si="118"/>
        <v>5.7967652899999997</v>
      </c>
      <c r="D7703" s="47">
        <f>IF($J$13="Yes", D7702+$J$14*(C7703-D7702),$J$12)</f>
        <v>2.4</v>
      </c>
      <c r="E7703" s="47" cm="1">
        <f t="array" ref="E7703">_xlfn.IFS(C7703&gt;(D7703+maxpout),MAX(C7703-elyscap,D7703+maxpout),C7703&gt;D7703-minpout,C7703,C7703&lt;=D7703-minpout,C7703+(F7702-F7703)*efromH2)</f>
        <v>2.4</v>
      </c>
      <c r="F7703" s="37" cm="1">
        <f t="array" ref="F7703">_xlfn.IFS(C7703&gt;(D7703+maxpout),MIN(max_storage,F7702+MIN(elyscap,(C7703-D7703+maxpout))*H2in),C7703&gt;(D7703-minpout),F7702,C7703&lt;=(D7703-minpout),MAX(0,F7702+(C7703-(D7703-minpout))*H2out))</f>
        <v>27.437607324459279</v>
      </c>
      <c r="G7703" s="37">
        <f>MAX(0,F7702+MIN(elyscap,(C7703-D7703+maxpout))*H2in - max_storage)</f>
        <v>0</v>
      </c>
      <c r="H7703" s="17"/>
      <c r="AQ7703" s="51">
        <v>19962.653314581232</v>
      </c>
    </row>
    <row r="7704" spans="1:43" x14ac:dyDescent="0.25">
      <c r="A7704" s="2">
        <v>44151.916666666701</v>
      </c>
      <c r="B7704" s="22">
        <v>5792149.1299999999</v>
      </c>
      <c r="C7704" s="47">
        <f t="shared" si="118"/>
        <v>5.7921491300000003</v>
      </c>
      <c r="D7704" s="47">
        <f>IF($J$13="Yes", D7703+$J$14*(C7704-D7703),$J$12)</f>
        <v>2.4</v>
      </c>
      <c r="E7704" s="47" cm="1">
        <f t="array" ref="E7704">_xlfn.IFS(C7704&gt;(D7704+maxpout),MAX(C7704-elyscap,D7704+maxpout),C7704&gt;D7704-minpout,C7704,C7704&lt;=D7704-minpout,C7704+(F7703-F7704)*efromH2)</f>
        <v>2.4</v>
      </c>
      <c r="F7704" s="37" cm="1">
        <f t="array" ref="F7704">_xlfn.IFS(C7704&gt;(D7704+maxpout),MIN(max_storage,F7703+MIN(elyscap,(C7704-D7704+maxpout))*H2in),C7704&gt;(D7704-minpout),F7703,C7704&lt;=(D7704-minpout),MAX(0,F7703+(C7704-(D7704-minpout))*H2out))</f>
        <v>27.505450307059277</v>
      </c>
      <c r="G7704" s="37">
        <f>MAX(0,F7703+MIN(elyscap,(C7704-D7704+maxpout))*H2in - max_storage)</f>
        <v>0</v>
      </c>
      <c r="H7704" s="17"/>
      <c r="AQ7704" s="51">
        <v>19159.464458629955</v>
      </c>
    </row>
    <row r="7705" spans="1:43" x14ac:dyDescent="0.25">
      <c r="A7705" s="2">
        <v>44151.958333333299</v>
      </c>
      <c r="B7705" s="22">
        <v>5840374.6330000004</v>
      </c>
      <c r="C7705" s="47">
        <f t="shared" si="118"/>
        <v>5.8403746330000006</v>
      </c>
      <c r="D7705" s="47">
        <f>IF($J$13="Yes", D7704+$J$14*(C7705-D7704),$J$12)</f>
        <v>2.4</v>
      </c>
      <c r="E7705" s="47" cm="1">
        <f t="array" ref="E7705">_xlfn.IFS(C7705&gt;(D7705+maxpout),MAX(C7705-elyscap,D7705+maxpout),C7705&gt;D7705-minpout,C7705,C7705&lt;=D7705-minpout,C7705+(F7704-F7705)*efromH2)</f>
        <v>2.4</v>
      </c>
      <c r="F7705" s="37" cm="1">
        <f t="array" ref="F7705">_xlfn.IFS(C7705&gt;(D7705+maxpout),MIN(max_storage,F7704+MIN(elyscap,(C7705-D7705+maxpout))*H2in),C7705&gt;(D7705-minpout),F7704,C7705&lt;=(D7705-minpout),MAX(0,F7704+(C7705-(D7705-minpout))*H2out))</f>
        <v>27.574257799719277</v>
      </c>
      <c r="G7705" s="37">
        <f>MAX(0,F7704+MIN(elyscap,(C7705-D7705+maxpout))*H2in - max_storage)</f>
        <v>0</v>
      </c>
      <c r="H7705" s="17"/>
      <c r="AQ7705" s="51">
        <v>18621.71475881213</v>
      </c>
    </row>
    <row r="7706" spans="1:43" x14ac:dyDescent="0.25">
      <c r="A7706" s="2">
        <v>44152</v>
      </c>
      <c r="B7706" s="22">
        <v>5974955.0070000002</v>
      </c>
      <c r="C7706" s="47">
        <f t="shared" si="118"/>
        <v>5.9749550070000002</v>
      </c>
      <c r="D7706" s="47">
        <f>IF($J$13="Yes", D7705+$J$14*(C7706-D7705),$J$12)</f>
        <v>2.4</v>
      </c>
      <c r="E7706" s="47" cm="1">
        <f t="array" ref="E7706">_xlfn.IFS(C7706&gt;(D7706+maxpout),MAX(C7706-elyscap,D7706+maxpout),C7706&gt;D7706-minpout,C7706,C7706&lt;=D7706-minpout,C7706+(F7705-F7706)*efromH2)</f>
        <v>2.4</v>
      </c>
      <c r="F7706" s="37" cm="1">
        <f t="array" ref="F7706">_xlfn.IFS(C7706&gt;(D7706+maxpout),MIN(max_storage,F7705+MIN(elyscap,(C7706-D7706+maxpout))*H2in),C7706&gt;(D7706-minpout),F7705,C7706&lt;=(D7706-minpout),MAX(0,F7705+(C7706-(D7706-minpout))*H2out))</f>
        <v>27.645756899859276</v>
      </c>
      <c r="G7706" s="37">
        <f>MAX(0,F7705+MIN(elyscap,(C7706-D7706+maxpout))*H2in - max_storage)</f>
        <v>0</v>
      </c>
      <c r="H7706" s="17"/>
      <c r="AQ7706" s="51">
        <v>18374.344806979225</v>
      </c>
    </row>
    <row r="7707" spans="1:43" x14ac:dyDescent="0.25">
      <c r="A7707" s="2">
        <v>44152.041666666701</v>
      </c>
      <c r="B7707" s="22">
        <v>5867362.6030000001</v>
      </c>
      <c r="C7707" s="47">
        <f t="shared" si="118"/>
        <v>5.8673626030000001</v>
      </c>
      <c r="D7707" s="47">
        <f>IF($J$13="Yes", D7706+$J$14*(C7707-D7706),$J$12)</f>
        <v>2.4</v>
      </c>
      <c r="E7707" s="47" cm="1">
        <f t="array" ref="E7707">_xlfn.IFS(C7707&gt;(D7707+maxpout),MAX(C7707-elyscap,D7707+maxpout),C7707&gt;D7707-minpout,C7707,C7707&lt;=D7707-minpout,C7707+(F7706-F7707)*efromH2)</f>
        <v>2.4</v>
      </c>
      <c r="F7707" s="37" cm="1">
        <f t="array" ref="F7707">_xlfn.IFS(C7707&gt;(D7707+maxpout),MIN(max_storage,F7706+MIN(elyscap,(C7707-D7707+maxpout))*H2in),C7707&gt;(D7707-minpout),F7706,C7707&lt;=(D7707-minpout),MAX(0,F7706+(C7707-(D7707-minpout))*H2out))</f>
        <v>27.715104151919274</v>
      </c>
      <c r="G7707" s="37">
        <f>MAX(0,F7706+MIN(elyscap,(C7707-D7707+maxpout))*H2in - max_storage)</f>
        <v>0</v>
      </c>
      <c r="H7707" s="17"/>
      <c r="AQ7707" s="51">
        <v>18399.030902995473</v>
      </c>
    </row>
    <row r="7708" spans="1:43" x14ac:dyDescent="0.25">
      <c r="A7708" s="2">
        <v>44152.083333333299</v>
      </c>
      <c r="B7708" s="22">
        <v>5859282.1050000004</v>
      </c>
      <c r="C7708" s="47">
        <f t="shared" si="118"/>
        <v>5.8592821050000001</v>
      </c>
      <c r="D7708" s="47">
        <f>IF($J$13="Yes", D7707+$J$14*(C7708-D7707),$J$12)</f>
        <v>2.4</v>
      </c>
      <c r="E7708" s="47" cm="1">
        <f t="array" ref="E7708">_xlfn.IFS(C7708&gt;(D7708+maxpout),MAX(C7708-elyscap,D7708+maxpout),C7708&gt;D7708-minpout,C7708,C7708&lt;=D7708-minpout,C7708+(F7707-F7708)*efromH2)</f>
        <v>2.4</v>
      </c>
      <c r="F7708" s="37" cm="1">
        <f t="array" ref="F7708">_xlfn.IFS(C7708&gt;(D7708+maxpout),MIN(max_storage,F7707+MIN(elyscap,(C7708-D7708+maxpout))*H2in),C7708&gt;(D7708-minpout),F7707,C7708&lt;=(D7708-minpout),MAX(0,F7707+(C7708-(D7708-minpout))*H2out))</f>
        <v>27.784289794019273</v>
      </c>
      <c r="G7708" s="37">
        <f>MAX(0,F7707+MIN(elyscap,(C7708-D7708+maxpout))*H2in - max_storage)</f>
        <v>0</v>
      </c>
      <c r="H7708" s="17"/>
      <c r="AQ7708" s="51">
        <v>17715.964081267579</v>
      </c>
    </row>
    <row r="7709" spans="1:43" x14ac:dyDescent="0.25">
      <c r="A7709" s="2">
        <v>44152.125</v>
      </c>
      <c r="B7709" s="22">
        <v>5646187.1979999999</v>
      </c>
      <c r="C7709" s="47">
        <f t="shared" si="118"/>
        <v>5.6461871979999998</v>
      </c>
      <c r="D7709" s="47">
        <f>IF($J$13="Yes", D7708+$J$14*(C7709-D7708),$J$12)</f>
        <v>2.4</v>
      </c>
      <c r="E7709" s="47" cm="1">
        <f t="array" ref="E7709">_xlfn.IFS(C7709&gt;(D7709+maxpout),MAX(C7709-elyscap,D7709+maxpout),C7709&gt;D7709-minpout,C7709,C7709&lt;=D7709-minpout,C7709+(F7708-F7709)*efromH2)</f>
        <v>2.4</v>
      </c>
      <c r="F7709" s="37" cm="1">
        <f t="array" ref="F7709">_xlfn.IFS(C7709&gt;(D7709+maxpout),MIN(max_storage,F7708+MIN(elyscap,(C7709-D7709+maxpout))*H2in),C7709&gt;(D7709-minpout),F7708,C7709&lt;=(D7709-minpout),MAX(0,F7708+(C7709-(D7709-minpout))*H2out))</f>
        <v>27.849213537979274</v>
      </c>
      <c r="G7709" s="37">
        <f>MAX(0,F7708+MIN(elyscap,(C7709-D7709+maxpout))*H2in - max_storage)</f>
        <v>0</v>
      </c>
      <c r="H7709" s="17"/>
      <c r="AQ7709" s="51">
        <v>16974.363217439306</v>
      </c>
    </row>
    <row r="7710" spans="1:43" x14ac:dyDescent="0.25">
      <c r="A7710" s="2">
        <v>44152.166666666701</v>
      </c>
      <c r="B7710" s="22">
        <v>5542457.1220000004</v>
      </c>
      <c r="C7710" s="47">
        <f t="shared" si="118"/>
        <v>5.5424571220000001</v>
      </c>
      <c r="D7710" s="47">
        <f>IF($J$13="Yes", D7709+$J$14*(C7710-D7709),$J$12)</f>
        <v>2.4</v>
      </c>
      <c r="E7710" s="47" cm="1">
        <f t="array" ref="E7710">_xlfn.IFS(C7710&gt;(D7710+maxpout),MAX(C7710-elyscap,D7710+maxpout),C7710&gt;D7710-minpout,C7710,C7710&lt;=D7710-minpout,C7710+(F7709-F7710)*efromH2)</f>
        <v>2.4</v>
      </c>
      <c r="F7710" s="37" cm="1">
        <f t="array" ref="F7710">_xlfn.IFS(C7710&gt;(D7710+maxpout),MIN(max_storage,F7709+MIN(elyscap,(C7710-D7710+maxpout))*H2in),C7710&gt;(D7710-minpout),F7709,C7710&lt;=(D7710-minpout),MAX(0,F7709+(C7710-(D7710-minpout))*H2out))</f>
        <v>27.912062680419275</v>
      </c>
      <c r="G7710" s="37">
        <f>MAX(0,F7709+MIN(elyscap,(C7710-D7710+maxpout))*H2in - max_storage)</f>
        <v>0</v>
      </c>
      <c r="H7710" s="17"/>
      <c r="AQ7710" s="51">
        <v>16799.270082808609</v>
      </c>
    </row>
    <row r="7711" spans="1:43" x14ac:dyDescent="0.25">
      <c r="A7711" s="2">
        <v>44152.208333333299</v>
      </c>
      <c r="B7711" s="22">
        <v>5474707.5959999999</v>
      </c>
      <c r="C7711" s="47">
        <f t="shared" si="118"/>
        <v>5.474707596</v>
      </c>
      <c r="D7711" s="47">
        <f>IF($J$13="Yes", D7710+$J$14*(C7711-D7710),$J$12)</f>
        <v>2.4</v>
      </c>
      <c r="E7711" s="47" cm="1">
        <f t="array" ref="E7711">_xlfn.IFS(C7711&gt;(D7711+maxpout),MAX(C7711-elyscap,D7711+maxpout),C7711&gt;D7711-minpout,C7711,C7711&lt;=D7711-minpout,C7711+(F7710-F7711)*efromH2)</f>
        <v>2.4</v>
      </c>
      <c r="F7711" s="37" cm="1">
        <f t="array" ref="F7711">_xlfn.IFS(C7711&gt;(D7711+maxpout),MIN(max_storage,F7710+MIN(elyscap,(C7711-D7711+maxpout))*H2in),C7711&gt;(D7711-minpout),F7710,C7711&lt;=(D7711-minpout),MAX(0,F7710+(C7711-(D7711-minpout))*H2out))</f>
        <v>27.973556832339277</v>
      </c>
      <c r="G7711" s="37">
        <f>MAX(0,F7710+MIN(elyscap,(C7711-D7711+maxpout))*H2in - max_storage)</f>
        <v>0</v>
      </c>
      <c r="H7711" s="17"/>
      <c r="AQ7711" s="51">
        <v>17300.881374025328</v>
      </c>
    </row>
    <row r="7712" spans="1:43" x14ac:dyDescent="0.25">
      <c r="A7712" s="2">
        <v>44152.25</v>
      </c>
      <c r="B7712" s="22">
        <v>5375225.568</v>
      </c>
      <c r="C7712" s="47">
        <f t="shared" si="118"/>
        <v>5.3752255680000003</v>
      </c>
      <c r="D7712" s="47">
        <f>IF($J$13="Yes", D7711+$J$14*(C7712-D7711),$J$12)</f>
        <v>2.4</v>
      </c>
      <c r="E7712" s="47" cm="1">
        <f t="array" ref="E7712">_xlfn.IFS(C7712&gt;(D7712+maxpout),MAX(C7712-elyscap,D7712+maxpout),C7712&gt;D7712-minpout,C7712,C7712&lt;=D7712-minpout,C7712+(F7711-F7712)*efromH2)</f>
        <v>2.4</v>
      </c>
      <c r="F7712" s="37" cm="1">
        <f t="array" ref="F7712">_xlfn.IFS(C7712&gt;(D7712+maxpout),MIN(max_storage,F7711+MIN(elyscap,(C7712-D7712+maxpout))*H2in),C7712&gt;(D7712-minpout),F7711,C7712&lt;=(D7712-minpout),MAX(0,F7711+(C7712-(D7712-minpout))*H2out))</f>
        <v>28.033061343699277</v>
      </c>
      <c r="G7712" s="37">
        <f>MAX(0,F7711+MIN(elyscap,(C7712-D7712+maxpout))*H2in - max_storage)</f>
        <v>0</v>
      </c>
      <c r="H7712" s="17"/>
      <c r="AQ7712" s="51">
        <v>19098.385458177385</v>
      </c>
    </row>
    <row r="7713" spans="1:43" x14ac:dyDescent="0.25">
      <c r="A7713" s="2">
        <v>44152.291666666701</v>
      </c>
      <c r="B7713" s="22">
        <v>5122724.7130000005</v>
      </c>
      <c r="C7713" s="47">
        <f t="shared" si="118"/>
        <v>5.1227247130000002</v>
      </c>
      <c r="D7713" s="47">
        <f>IF($J$13="Yes", D7712+$J$14*(C7713-D7712),$J$12)</f>
        <v>2.4</v>
      </c>
      <c r="E7713" s="47" cm="1">
        <f t="array" ref="E7713">_xlfn.IFS(C7713&gt;(D7713+maxpout),MAX(C7713-elyscap,D7713+maxpout),C7713&gt;D7713-minpout,C7713,C7713&lt;=D7713-minpout,C7713+(F7712-F7713)*efromH2)</f>
        <v>2.4</v>
      </c>
      <c r="F7713" s="37" cm="1">
        <f t="array" ref="F7713">_xlfn.IFS(C7713&gt;(D7713+maxpout),MIN(max_storage,F7712+MIN(elyscap,(C7713-D7713+maxpout))*H2in),C7713&gt;(D7713-minpout),F7712,C7713&lt;=(D7713-minpout),MAX(0,F7712+(C7713-(D7713-minpout))*H2out))</f>
        <v>28.087515837959277</v>
      </c>
      <c r="G7713" s="37">
        <f>MAX(0,F7712+MIN(elyscap,(C7713-D7713+maxpout))*H2in - max_storage)</f>
        <v>0</v>
      </c>
      <c r="H7713" s="17"/>
      <c r="AQ7713" s="51">
        <v>20061.143202810999</v>
      </c>
    </row>
    <row r="7714" spans="1:43" x14ac:dyDescent="0.25">
      <c r="A7714" s="2">
        <v>44152.333333333299</v>
      </c>
      <c r="B7714" s="22">
        <v>4950168.41</v>
      </c>
      <c r="C7714" s="47">
        <f t="shared" si="118"/>
        <v>4.9501684099999999</v>
      </c>
      <c r="D7714" s="47">
        <f>IF($J$13="Yes", D7713+$J$14*(C7714-D7713),$J$12)</f>
        <v>2.4</v>
      </c>
      <c r="E7714" s="47" cm="1">
        <f t="array" ref="E7714">_xlfn.IFS(C7714&gt;(D7714+maxpout),MAX(C7714-elyscap,D7714+maxpout),C7714&gt;D7714-minpout,C7714,C7714&lt;=D7714-minpout,C7714+(F7713-F7714)*efromH2)</f>
        <v>2.4</v>
      </c>
      <c r="F7714" s="37" cm="1">
        <f t="array" ref="F7714">_xlfn.IFS(C7714&gt;(D7714+maxpout),MIN(max_storage,F7713+MIN(elyscap,(C7714-D7714+maxpout))*H2in),C7714&gt;(D7714-minpout),F7713,C7714&lt;=(D7714-minpout),MAX(0,F7713+(C7714-(D7714-minpout))*H2out))</f>
        <v>28.138519206159277</v>
      </c>
      <c r="G7714" s="37">
        <f>MAX(0,F7713+MIN(elyscap,(C7714-D7714+maxpout))*H2in - max_storage)</f>
        <v>0</v>
      </c>
      <c r="H7714" s="17"/>
      <c r="AQ7714" s="51">
        <v>20662.262365598366</v>
      </c>
    </row>
    <row r="7715" spans="1:43" x14ac:dyDescent="0.25">
      <c r="A7715" s="2">
        <v>44152.375</v>
      </c>
      <c r="B7715" s="22">
        <v>4887830.415</v>
      </c>
      <c r="C7715" s="47">
        <f t="shared" si="118"/>
        <v>4.8878304149999998</v>
      </c>
      <c r="D7715" s="47">
        <f>IF($J$13="Yes", D7714+$J$14*(C7715-D7714),$J$12)</f>
        <v>2.4</v>
      </c>
      <c r="E7715" s="47" cm="1">
        <f t="array" ref="E7715">_xlfn.IFS(C7715&gt;(D7715+maxpout),MAX(C7715-elyscap,D7715+maxpout),C7715&gt;D7715-minpout,C7715,C7715&lt;=D7715-minpout,C7715+(F7714-F7715)*efromH2)</f>
        <v>2.4</v>
      </c>
      <c r="F7715" s="37" cm="1">
        <f t="array" ref="F7715">_xlfn.IFS(C7715&gt;(D7715+maxpout),MIN(max_storage,F7714+MIN(elyscap,(C7715-D7715+maxpout))*H2in),C7715&gt;(D7715-minpout),F7714,C7715&lt;=(D7715-minpout),MAX(0,F7714+(C7715-(D7715-minpout))*H2out))</f>
        <v>28.188275814459278</v>
      </c>
      <c r="G7715" s="37">
        <f>MAX(0,F7714+MIN(elyscap,(C7715-D7715+maxpout))*H2in - max_storage)</f>
        <v>0</v>
      </c>
      <c r="H7715" s="17"/>
      <c r="AQ7715" s="51">
        <v>20716.978970170458</v>
      </c>
    </row>
    <row r="7716" spans="1:43" x14ac:dyDescent="0.25">
      <c r="A7716" s="2">
        <v>44152.416666666701</v>
      </c>
      <c r="B7716" s="22">
        <v>4875144.0630000001</v>
      </c>
      <c r="C7716" s="47">
        <f t="shared" si="118"/>
        <v>4.8751440630000005</v>
      </c>
      <c r="D7716" s="47">
        <f>IF($J$13="Yes", D7715+$J$14*(C7716-D7715),$J$12)</f>
        <v>2.4</v>
      </c>
      <c r="E7716" s="47" cm="1">
        <f t="array" ref="E7716">_xlfn.IFS(C7716&gt;(D7716+maxpout),MAX(C7716-elyscap,D7716+maxpout),C7716&gt;D7716-minpout,C7716,C7716&lt;=D7716-minpout,C7716+(F7715-F7716)*efromH2)</f>
        <v>2.4</v>
      </c>
      <c r="F7716" s="37" cm="1">
        <f t="array" ref="F7716">_xlfn.IFS(C7716&gt;(D7716+maxpout),MIN(max_storage,F7715+MIN(elyscap,(C7716-D7716+maxpout))*H2in),C7716&gt;(D7716-minpout),F7715,C7716&lt;=(D7716-minpout),MAX(0,F7715+(C7716-(D7716-minpout))*H2out))</f>
        <v>28.237778695719278</v>
      </c>
      <c r="G7716" s="37">
        <f>MAX(0,F7715+MIN(elyscap,(C7716-D7716+maxpout))*H2in - max_storage)</f>
        <v>0</v>
      </c>
      <c r="H7716" s="17"/>
      <c r="AQ7716" s="51">
        <v>21398.009825216599</v>
      </c>
    </row>
    <row r="7717" spans="1:43" x14ac:dyDescent="0.25">
      <c r="A7717" s="2">
        <v>44152.458333333299</v>
      </c>
      <c r="B7717" s="22">
        <v>4981840.9759999998</v>
      </c>
      <c r="C7717" s="47">
        <f t="shared" si="118"/>
        <v>4.981840976</v>
      </c>
      <c r="D7717" s="47">
        <f>IF($J$13="Yes", D7716+$J$14*(C7717-D7716),$J$12)</f>
        <v>2.4</v>
      </c>
      <c r="E7717" s="47" cm="1">
        <f t="array" ref="E7717">_xlfn.IFS(C7717&gt;(D7717+maxpout),MAX(C7717-elyscap,D7717+maxpout),C7717&gt;D7717-minpout,C7717,C7717&lt;=D7717-minpout,C7717+(F7716-F7717)*efromH2)</f>
        <v>2.4</v>
      </c>
      <c r="F7717" s="37" cm="1">
        <f t="array" ref="F7717">_xlfn.IFS(C7717&gt;(D7717+maxpout),MIN(max_storage,F7716+MIN(elyscap,(C7717-D7717+maxpout))*H2in),C7717&gt;(D7717-minpout),F7716,C7717&lt;=(D7717-minpout),MAX(0,F7716+(C7717-(D7717-minpout))*H2out))</f>
        <v>28.289415515239277</v>
      </c>
      <c r="G7717" s="37">
        <f>MAX(0,F7716+MIN(elyscap,(C7717-D7717+maxpout))*H2in - max_storage)</f>
        <v>0</v>
      </c>
      <c r="H7717" s="17"/>
      <c r="AQ7717" s="51">
        <v>21899.875612268541</v>
      </c>
    </row>
    <row r="7718" spans="1:43" x14ac:dyDescent="0.25">
      <c r="A7718" s="2">
        <v>44152.5</v>
      </c>
      <c r="B7718" s="22">
        <v>5020457.6619999995</v>
      </c>
      <c r="C7718" s="47">
        <f t="shared" si="118"/>
        <v>5.0204576619999992</v>
      </c>
      <c r="D7718" s="47">
        <f>IF($J$13="Yes", D7717+$J$14*(C7718-D7717),$J$12)</f>
        <v>2.4</v>
      </c>
      <c r="E7718" s="47" cm="1">
        <f t="array" ref="E7718">_xlfn.IFS(C7718&gt;(D7718+maxpout),MAX(C7718-elyscap,D7718+maxpout),C7718&gt;D7718-minpout,C7718,C7718&lt;=D7718-minpout,C7718+(F7717-F7718)*efromH2)</f>
        <v>2.4</v>
      </c>
      <c r="F7718" s="37" cm="1">
        <f t="array" ref="F7718">_xlfn.IFS(C7718&gt;(D7718+maxpout),MIN(max_storage,F7717+MIN(elyscap,(C7718-D7718+maxpout))*H2in),C7718&gt;(D7718-minpout),F7717,C7718&lt;=(D7718-minpout),MAX(0,F7717+(C7718-(D7718-minpout))*H2out))</f>
        <v>28.341824668479276</v>
      </c>
      <c r="G7718" s="37">
        <f>MAX(0,F7717+MIN(elyscap,(C7718-D7718+maxpout))*H2in - max_storage)</f>
        <v>0</v>
      </c>
      <c r="H7718" s="17"/>
      <c r="AQ7718" s="51">
        <v>21961.718100226764</v>
      </c>
    </row>
    <row r="7719" spans="1:43" x14ac:dyDescent="0.25">
      <c r="A7719" s="2">
        <v>44152.541666666701</v>
      </c>
      <c r="B7719" s="22">
        <v>5139301.4579999996</v>
      </c>
      <c r="C7719" s="47">
        <f t="shared" si="118"/>
        <v>5.1393014579999994</v>
      </c>
      <c r="D7719" s="47">
        <f>IF($J$13="Yes", D7718+$J$14*(C7719-D7718),$J$12)</f>
        <v>2.4</v>
      </c>
      <c r="E7719" s="47" cm="1">
        <f t="array" ref="E7719">_xlfn.IFS(C7719&gt;(D7719+maxpout),MAX(C7719-elyscap,D7719+maxpout),C7719&gt;D7719-minpout,C7719,C7719&lt;=D7719-minpout,C7719+(F7718-F7719)*efromH2)</f>
        <v>2.4</v>
      </c>
      <c r="F7719" s="37" cm="1">
        <f t="array" ref="F7719">_xlfn.IFS(C7719&gt;(D7719+maxpout),MIN(max_storage,F7718+MIN(elyscap,(C7719-D7719+maxpout))*H2in),C7719&gt;(D7719-minpout),F7718,C7719&lt;=(D7719-minpout),MAX(0,F7718+(C7719-(D7719-minpout))*H2out))</f>
        <v>28.396610697639275</v>
      </c>
      <c r="G7719" s="37">
        <f>MAX(0,F7718+MIN(elyscap,(C7719-D7719+maxpout))*H2in - max_storage)</f>
        <v>0</v>
      </c>
      <c r="H7719" s="17"/>
      <c r="AQ7719" s="51">
        <v>22309.104915300752</v>
      </c>
    </row>
    <row r="7720" spans="1:43" x14ac:dyDescent="0.25">
      <c r="A7720" s="2">
        <v>44152.583333333299</v>
      </c>
      <c r="B7720" s="22">
        <v>5556502.2510000002</v>
      </c>
      <c r="C7720" s="47">
        <f t="shared" si="118"/>
        <v>5.5565022510000004</v>
      </c>
      <c r="D7720" s="47">
        <f>IF($J$13="Yes", D7719+$J$14*(C7720-D7719),$J$12)</f>
        <v>2.4</v>
      </c>
      <c r="E7720" s="47" cm="1">
        <f t="array" ref="E7720">_xlfn.IFS(C7720&gt;(D7720+maxpout),MAX(C7720-elyscap,D7720+maxpout),C7720&gt;D7720-minpout,C7720,C7720&lt;=D7720-minpout,C7720+(F7719-F7720)*efromH2)</f>
        <v>2.4</v>
      </c>
      <c r="F7720" s="37" cm="1">
        <f t="array" ref="F7720">_xlfn.IFS(C7720&gt;(D7720+maxpout),MIN(max_storage,F7719+MIN(elyscap,(C7720-D7720+maxpout))*H2in),C7720&gt;(D7720-minpout),F7719,C7720&lt;=(D7720-minpout),MAX(0,F7719+(C7720-(D7720-minpout))*H2out))</f>
        <v>28.459740742659275</v>
      </c>
      <c r="G7720" s="37">
        <f>MAX(0,F7719+MIN(elyscap,(C7720-D7720+maxpout))*H2in - max_storage)</f>
        <v>0</v>
      </c>
      <c r="H7720" s="17"/>
      <c r="AQ7720" s="51">
        <v>21645.125281214285</v>
      </c>
    </row>
    <row r="7721" spans="1:43" x14ac:dyDescent="0.25">
      <c r="A7721" s="2">
        <v>44152.625</v>
      </c>
      <c r="B7721" s="22">
        <v>6046667.0149999997</v>
      </c>
      <c r="C7721" s="47">
        <f t="shared" si="118"/>
        <v>6.0466670149999997</v>
      </c>
      <c r="D7721" s="47">
        <f>IF($J$13="Yes", D7720+$J$14*(C7721-D7720),$J$12)</f>
        <v>2.4</v>
      </c>
      <c r="E7721" s="47" cm="1">
        <f t="array" ref="E7721">_xlfn.IFS(C7721&gt;(D7721+maxpout),MAX(C7721-elyscap,D7721+maxpout),C7721&gt;D7721-minpout,C7721,C7721&lt;=D7721-minpout,C7721+(F7720-F7721)*efromH2)</f>
        <v>2.4</v>
      </c>
      <c r="F7721" s="37" cm="1">
        <f t="array" ref="F7721">_xlfn.IFS(C7721&gt;(D7721+maxpout),MIN(max_storage,F7720+MIN(elyscap,(C7721-D7721+maxpout))*H2in),C7721&gt;(D7721-minpout),F7720,C7721&lt;=(D7721-minpout),MAX(0,F7720+(C7721-(D7721-minpout))*H2out))</f>
        <v>28.532674082959275</v>
      </c>
      <c r="G7721" s="37">
        <f>MAX(0,F7720+MIN(elyscap,(C7721-D7721+maxpout))*H2in - max_storage)</f>
        <v>0</v>
      </c>
      <c r="H7721" s="17"/>
      <c r="AQ7721" s="51">
        <v>20547.230248079359</v>
      </c>
    </row>
    <row r="7722" spans="1:43" x14ac:dyDescent="0.25">
      <c r="A7722" s="2">
        <v>44152.666666666701</v>
      </c>
      <c r="B7722" s="22">
        <v>6497779.3530000001</v>
      </c>
      <c r="C7722" s="47">
        <f t="shared" si="118"/>
        <v>6.4977793530000003</v>
      </c>
      <c r="D7722" s="47">
        <f>IF($J$13="Yes", D7721+$J$14*(C7722-D7721),$J$12)</f>
        <v>2.4</v>
      </c>
      <c r="E7722" s="47" cm="1">
        <f t="array" ref="E7722">_xlfn.IFS(C7722&gt;(D7722+maxpout),MAX(C7722-elyscap,D7722+maxpout),C7722&gt;D7722-minpout,C7722,C7722&lt;=D7722-minpout,C7722+(F7721-F7722)*efromH2)</f>
        <v>2.4977793530000003</v>
      </c>
      <c r="F7722" s="37" cm="1">
        <f t="array" ref="F7722">_xlfn.IFS(C7722&gt;(D7722+maxpout),MIN(max_storage,F7721+MIN(elyscap,(C7722-D7722+maxpout))*H2in),C7722&gt;(D7722-minpout),F7721,C7722&lt;=(D7722-minpout),MAX(0,F7721+(C7722-(D7722-minpout))*H2out))</f>
        <v>28.612674082959273</v>
      </c>
      <c r="G7722" s="37">
        <f>MAX(0,F7721+MIN(elyscap,(C7722-D7722+maxpout))*H2in - max_storage)</f>
        <v>0</v>
      </c>
      <c r="H7722" s="17"/>
      <c r="AQ7722" s="51">
        <v>20540.358860528446</v>
      </c>
    </row>
    <row r="7723" spans="1:43" x14ac:dyDescent="0.25">
      <c r="A7723" s="2">
        <v>44152.708333333299</v>
      </c>
      <c r="B7723" s="22">
        <v>6624196.1430000002</v>
      </c>
      <c r="C7723" s="47">
        <f t="shared" si="118"/>
        <v>6.6241961429999998</v>
      </c>
      <c r="D7723" s="47">
        <f>IF($J$13="Yes", D7722+$J$14*(C7723-D7722),$J$12)</f>
        <v>2.4</v>
      </c>
      <c r="E7723" s="47" cm="1">
        <f t="array" ref="E7723">_xlfn.IFS(C7723&gt;(D7723+maxpout),MAX(C7723-elyscap,D7723+maxpout),C7723&gt;D7723-minpout,C7723,C7723&lt;=D7723-minpout,C7723+(F7722-F7723)*efromH2)</f>
        <v>2.6241961429999998</v>
      </c>
      <c r="F7723" s="37" cm="1">
        <f t="array" ref="F7723">_xlfn.IFS(C7723&gt;(D7723+maxpout),MIN(max_storage,F7722+MIN(elyscap,(C7723-D7723+maxpout))*H2in),C7723&gt;(D7723-minpout),F7722,C7723&lt;=(D7723-minpout),MAX(0,F7722+(C7723-(D7723-minpout))*H2out))</f>
        <v>28.692674082959272</v>
      </c>
      <c r="G7723" s="37">
        <f>MAX(0,F7722+MIN(elyscap,(C7723-D7723+maxpout))*H2in - max_storage)</f>
        <v>0</v>
      </c>
      <c r="H7723" s="17"/>
      <c r="AQ7723" s="51">
        <v>20353.558917477672</v>
      </c>
    </row>
    <row r="7724" spans="1:43" x14ac:dyDescent="0.25">
      <c r="A7724" s="2">
        <v>44152.75</v>
      </c>
      <c r="B7724" s="22">
        <v>6825732.8600000003</v>
      </c>
      <c r="C7724" s="47">
        <f t="shared" si="118"/>
        <v>6.8257328600000005</v>
      </c>
      <c r="D7724" s="47">
        <f>IF($J$13="Yes", D7723+$J$14*(C7724-D7723),$J$12)</f>
        <v>2.4</v>
      </c>
      <c r="E7724" s="47" cm="1">
        <f t="array" ref="E7724">_xlfn.IFS(C7724&gt;(D7724+maxpout),MAX(C7724-elyscap,D7724+maxpout),C7724&gt;D7724-minpout,C7724,C7724&lt;=D7724-minpout,C7724+(F7723-F7724)*efromH2)</f>
        <v>2.8257328600000005</v>
      </c>
      <c r="F7724" s="37" cm="1">
        <f t="array" ref="F7724">_xlfn.IFS(C7724&gt;(D7724+maxpout),MIN(max_storage,F7723+MIN(elyscap,(C7724-D7724+maxpout))*H2in),C7724&gt;(D7724-minpout),F7723,C7724&lt;=(D7724-minpout),MAX(0,F7723+(C7724-(D7724-minpout))*H2out))</f>
        <v>28.77267408295927</v>
      </c>
      <c r="G7724" s="37">
        <f>MAX(0,F7723+MIN(elyscap,(C7724-D7724+maxpout))*H2in - max_storage)</f>
        <v>0</v>
      </c>
      <c r="H7724" s="17"/>
      <c r="AQ7724" s="51">
        <v>20112.042369854807</v>
      </c>
    </row>
    <row r="7725" spans="1:43" x14ac:dyDescent="0.25">
      <c r="A7725" s="2">
        <v>44152.791666666701</v>
      </c>
      <c r="B7725" s="22">
        <v>6705856.7999999998</v>
      </c>
      <c r="C7725" s="47">
        <f t="shared" si="118"/>
        <v>6.7058567999999994</v>
      </c>
      <c r="D7725" s="47">
        <f>IF($J$13="Yes", D7724+$J$14*(C7725-D7724),$J$12)</f>
        <v>2.4</v>
      </c>
      <c r="E7725" s="47" cm="1">
        <f t="array" ref="E7725">_xlfn.IFS(C7725&gt;(D7725+maxpout),MAX(C7725-elyscap,D7725+maxpout),C7725&gt;D7725-minpout,C7725,C7725&lt;=D7725-minpout,C7725+(F7724-F7725)*efromH2)</f>
        <v>2.7058567999999994</v>
      </c>
      <c r="F7725" s="37" cm="1">
        <f t="array" ref="F7725">_xlfn.IFS(C7725&gt;(D7725+maxpout),MIN(max_storage,F7724+MIN(elyscap,(C7725-D7725+maxpout))*H2in),C7725&gt;(D7725-minpout),F7724,C7725&lt;=(D7725-minpout),MAX(0,F7724+(C7725-(D7725-minpout))*H2out))</f>
        <v>28.852674082959268</v>
      </c>
      <c r="G7725" s="37">
        <f>MAX(0,F7724+MIN(elyscap,(C7725-D7725+maxpout))*H2in - max_storage)</f>
        <v>0</v>
      </c>
      <c r="H7725" s="17"/>
      <c r="AQ7725" s="51">
        <v>19790.359634137945</v>
      </c>
    </row>
    <row r="7726" spans="1:43" x14ac:dyDescent="0.25">
      <c r="A7726" s="2">
        <v>44152.833333333299</v>
      </c>
      <c r="B7726" s="22">
        <v>6664256.1299999999</v>
      </c>
      <c r="C7726" s="47">
        <f t="shared" si="118"/>
        <v>6.6642561300000001</v>
      </c>
      <c r="D7726" s="47">
        <f>IF($J$13="Yes", D7725+$J$14*(C7726-D7725),$J$12)</f>
        <v>2.4</v>
      </c>
      <c r="E7726" s="47" cm="1">
        <f t="array" ref="E7726">_xlfn.IFS(C7726&gt;(D7726+maxpout),MAX(C7726-elyscap,D7726+maxpout),C7726&gt;D7726-minpout,C7726,C7726&lt;=D7726-minpout,C7726+(F7725-F7726)*efromH2)</f>
        <v>2.6642561300000001</v>
      </c>
      <c r="F7726" s="37" cm="1">
        <f t="array" ref="F7726">_xlfn.IFS(C7726&gt;(D7726+maxpout),MIN(max_storage,F7725+MIN(elyscap,(C7726-D7726+maxpout))*H2in),C7726&gt;(D7726-minpout),F7725,C7726&lt;=(D7726-minpout),MAX(0,F7725+(C7726-(D7726-minpout))*H2out))</f>
        <v>28.932674082959267</v>
      </c>
      <c r="G7726" s="37">
        <f>MAX(0,F7725+MIN(elyscap,(C7726-D7726+maxpout))*H2in - max_storage)</f>
        <v>0</v>
      </c>
      <c r="H7726" s="17"/>
      <c r="AQ7726" s="51">
        <v>19940.766672752397</v>
      </c>
    </row>
    <row r="7727" spans="1:43" x14ac:dyDescent="0.25">
      <c r="A7727" s="2">
        <v>44152.875</v>
      </c>
      <c r="B7727" s="22">
        <v>6486341.3399999999</v>
      </c>
      <c r="C7727" s="47">
        <f t="shared" si="118"/>
        <v>6.4863413400000001</v>
      </c>
      <c r="D7727" s="47">
        <f>IF($J$13="Yes", D7726+$J$14*(C7727-D7726),$J$12)</f>
        <v>2.4</v>
      </c>
      <c r="E7727" s="47" cm="1">
        <f t="array" ref="E7727">_xlfn.IFS(C7727&gt;(D7727+maxpout),MAX(C7727-elyscap,D7727+maxpout),C7727&gt;D7727-minpout,C7727,C7727&lt;=D7727-minpout,C7727+(F7726-F7727)*efromH2)</f>
        <v>2.4863413400000001</v>
      </c>
      <c r="F7727" s="37" cm="1">
        <f t="array" ref="F7727">_xlfn.IFS(C7727&gt;(D7727+maxpout),MIN(max_storage,F7726+MIN(elyscap,(C7727-D7727+maxpout))*H2in),C7727&gt;(D7727-minpout),F7726,C7727&lt;=(D7727-minpout),MAX(0,F7726+(C7727-(D7727-minpout))*H2out))</f>
        <v>29.012674082959265</v>
      </c>
      <c r="G7727" s="37">
        <f>MAX(0,F7726+MIN(elyscap,(C7727-D7727+maxpout))*H2in - max_storage)</f>
        <v>0</v>
      </c>
      <c r="H7727" s="17"/>
      <c r="AQ7727" s="51">
        <v>18862.213323094118</v>
      </c>
    </row>
    <row r="7728" spans="1:43" x14ac:dyDescent="0.25">
      <c r="A7728" s="2">
        <v>44152.916666666701</v>
      </c>
      <c r="B7728" s="22">
        <v>6261676.0329999998</v>
      </c>
      <c r="C7728" s="47">
        <f t="shared" si="118"/>
        <v>6.2616760329999996</v>
      </c>
      <c r="D7728" s="47">
        <f>IF($J$13="Yes", D7727+$J$14*(C7728-D7727),$J$12)</f>
        <v>2.4</v>
      </c>
      <c r="E7728" s="47" cm="1">
        <f t="array" ref="E7728">_xlfn.IFS(C7728&gt;(D7728+maxpout),MAX(C7728-elyscap,D7728+maxpout),C7728&gt;D7728-minpout,C7728,C7728&lt;=D7728-minpout,C7728+(F7727-F7728)*efromH2)</f>
        <v>2.4</v>
      </c>
      <c r="F7728" s="37" cm="1">
        <f t="array" ref="F7728">_xlfn.IFS(C7728&gt;(D7728+maxpout),MIN(max_storage,F7727+MIN(elyscap,(C7728-D7728+maxpout))*H2in),C7728&gt;(D7728-minpout),F7727,C7728&lt;=(D7728-minpout),MAX(0,F7727+(C7728-(D7728-minpout))*H2out))</f>
        <v>29.089907603619263</v>
      </c>
      <c r="G7728" s="37">
        <f>MAX(0,F7727+MIN(elyscap,(C7728-D7728+maxpout))*H2in - max_storage)</f>
        <v>0</v>
      </c>
      <c r="H7728" s="17"/>
      <c r="AQ7728" s="51">
        <v>17043.586084618884</v>
      </c>
    </row>
    <row r="7729" spans="1:43" x14ac:dyDescent="0.25">
      <c r="A7729" s="2">
        <v>44152.958333333299</v>
      </c>
      <c r="B7729" s="22">
        <v>6398356.7189999996</v>
      </c>
      <c r="C7729" s="47">
        <f t="shared" si="118"/>
        <v>6.3983567189999997</v>
      </c>
      <c r="D7729" s="47">
        <f>IF($J$13="Yes", D7728+$J$14*(C7729-D7728),$J$12)</f>
        <v>2.4</v>
      </c>
      <c r="E7729" s="47" cm="1">
        <f t="array" ref="E7729">_xlfn.IFS(C7729&gt;(D7729+maxpout),MAX(C7729-elyscap,D7729+maxpout),C7729&gt;D7729-minpout,C7729,C7729&lt;=D7729-minpout,C7729+(F7728-F7729)*efromH2)</f>
        <v>2.4</v>
      </c>
      <c r="F7729" s="37" cm="1">
        <f t="array" ref="F7729">_xlfn.IFS(C7729&gt;(D7729+maxpout),MIN(max_storage,F7728+MIN(elyscap,(C7729-D7729+maxpout))*H2in),C7729&gt;(D7729-minpout),F7728,C7729&lt;=(D7729-minpout),MAX(0,F7728+(C7729-(D7729-minpout))*H2out))</f>
        <v>29.169874737999262</v>
      </c>
      <c r="G7729" s="37">
        <f>MAX(0,F7728+MIN(elyscap,(C7729-D7729+maxpout))*H2in - max_storage)</f>
        <v>0</v>
      </c>
      <c r="H7729" s="17"/>
      <c r="AQ7729" s="51">
        <v>15865.779359225182</v>
      </c>
    </row>
    <row r="7730" spans="1:43" x14ac:dyDescent="0.25">
      <c r="A7730" s="2">
        <v>44153</v>
      </c>
      <c r="B7730" s="22">
        <v>6677149.2549999999</v>
      </c>
      <c r="C7730" s="47">
        <f t="shared" si="118"/>
        <v>6.6771492549999998</v>
      </c>
      <c r="D7730" s="47">
        <f>IF($J$13="Yes", D7729+$J$14*(C7730-D7729),$J$12)</f>
        <v>2.4</v>
      </c>
      <c r="E7730" s="47" cm="1">
        <f t="array" ref="E7730">_xlfn.IFS(C7730&gt;(D7730+maxpout),MAX(C7730-elyscap,D7730+maxpout),C7730&gt;D7730-minpout,C7730,C7730&lt;=D7730-minpout,C7730+(F7729-F7730)*efromH2)</f>
        <v>2.6771492549999998</v>
      </c>
      <c r="F7730" s="37" cm="1">
        <f t="array" ref="F7730">_xlfn.IFS(C7730&gt;(D7730+maxpout),MIN(max_storage,F7729+MIN(elyscap,(C7730-D7730+maxpout))*H2in),C7730&gt;(D7730-minpout),F7729,C7730&lt;=(D7730-minpout),MAX(0,F7729+(C7730-(D7730-minpout))*H2out))</f>
        <v>29.24987473799926</v>
      </c>
      <c r="G7730" s="37">
        <f>MAX(0,F7729+MIN(elyscap,(C7730-D7730+maxpout))*H2in - max_storage)</f>
        <v>0</v>
      </c>
      <c r="H7730" s="17"/>
      <c r="AQ7730" s="51">
        <v>14859.50282676911</v>
      </c>
    </row>
    <row r="7731" spans="1:43" x14ac:dyDescent="0.25">
      <c r="A7731" s="2">
        <v>44153.041666666701</v>
      </c>
      <c r="B7731" s="22">
        <v>6729403.7170000002</v>
      </c>
      <c r="C7731" s="47">
        <f t="shared" si="118"/>
        <v>6.7294037170000003</v>
      </c>
      <c r="D7731" s="47">
        <f>IF($J$13="Yes", D7730+$J$14*(C7731-D7730),$J$12)</f>
        <v>2.4</v>
      </c>
      <c r="E7731" s="47" cm="1">
        <f t="array" ref="E7731">_xlfn.IFS(C7731&gt;(D7731+maxpout),MAX(C7731-elyscap,D7731+maxpout),C7731&gt;D7731-minpout,C7731,C7731&lt;=D7731-minpout,C7731+(F7730-F7731)*efromH2)</f>
        <v>2.7294037170000003</v>
      </c>
      <c r="F7731" s="37" cm="1">
        <f t="array" ref="F7731">_xlfn.IFS(C7731&gt;(D7731+maxpout),MIN(max_storage,F7730+MIN(elyscap,(C7731-D7731+maxpout))*H2in),C7731&gt;(D7731-minpout),F7730,C7731&lt;=(D7731-minpout),MAX(0,F7730+(C7731-(D7731-minpout))*H2out))</f>
        <v>29.329874737999258</v>
      </c>
      <c r="G7731" s="37">
        <f>MAX(0,F7730+MIN(elyscap,(C7731-D7731+maxpout))*H2in - max_storage)</f>
        <v>0</v>
      </c>
      <c r="H7731" s="17"/>
      <c r="AQ7731" s="51">
        <v>13929.82954071397</v>
      </c>
    </row>
    <row r="7732" spans="1:43" x14ac:dyDescent="0.25">
      <c r="A7732" s="2">
        <v>44153.083333333299</v>
      </c>
      <c r="B7732" s="22">
        <v>6823247.307</v>
      </c>
      <c r="C7732" s="47">
        <f t="shared" si="118"/>
        <v>6.8232473069999999</v>
      </c>
      <c r="D7732" s="47">
        <f>IF($J$13="Yes", D7731+$J$14*(C7732-D7731),$J$12)</f>
        <v>2.4</v>
      </c>
      <c r="E7732" s="47" cm="1">
        <f t="array" ref="E7732">_xlfn.IFS(C7732&gt;(D7732+maxpout),MAX(C7732-elyscap,D7732+maxpout),C7732&gt;D7732-minpout,C7732,C7732&lt;=D7732-minpout,C7732+(F7731-F7732)*efromH2)</f>
        <v>2.8232473069999999</v>
      </c>
      <c r="F7732" s="37" cm="1">
        <f t="array" ref="F7732">_xlfn.IFS(C7732&gt;(D7732+maxpout),MIN(max_storage,F7731+MIN(elyscap,(C7732-D7732+maxpout))*H2in),C7732&gt;(D7732-minpout),F7731,C7732&lt;=(D7732-minpout),MAX(0,F7731+(C7732-(D7732-minpout))*H2out))</f>
        <v>29.409874737999257</v>
      </c>
      <c r="G7732" s="37">
        <f>MAX(0,F7731+MIN(elyscap,(C7732-D7732+maxpout))*H2in - max_storage)</f>
        <v>0</v>
      </c>
      <c r="H7732" s="17"/>
      <c r="AQ7732" s="51">
        <v>13391.825345060926</v>
      </c>
    </row>
    <row r="7733" spans="1:43" x14ac:dyDescent="0.25">
      <c r="A7733" s="2">
        <v>44153.125</v>
      </c>
      <c r="B7733" s="22">
        <v>6945486.307</v>
      </c>
      <c r="C7733" s="47">
        <f t="shared" si="118"/>
        <v>6.9454863070000004</v>
      </c>
      <c r="D7733" s="47">
        <f>IF($J$13="Yes", D7732+$J$14*(C7733-D7732),$J$12)</f>
        <v>2.4</v>
      </c>
      <c r="E7733" s="47" cm="1">
        <f t="array" ref="E7733">_xlfn.IFS(C7733&gt;(D7733+maxpout),MAX(C7733-elyscap,D7733+maxpout),C7733&gt;D7733-minpout,C7733,C7733&lt;=D7733-minpout,C7733+(F7732-F7733)*efromH2)</f>
        <v>2.9454863070000004</v>
      </c>
      <c r="F7733" s="37" cm="1">
        <f t="array" ref="F7733">_xlfn.IFS(C7733&gt;(D7733+maxpout),MIN(max_storage,F7732+MIN(elyscap,(C7733-D7733+maxpout))*H2in),C7733&gt;(D7733-minpout),F7732,C7733&lt;=(D7733-minpout),MAX(0,F7732+(C7733-(D7733-minpout))*H2out))</f>
        <v>29.489874737999255</v>
      </c>
      <c r="G7733" s="37">
        <f>MAX(0,F7732+MIN(elyscap,(C7733-D7733+maxpout))*H2in - max_storage)</f>
        <v>0</v>
      </c>
      <c r="H7733" s="17"/>
      <c r="AQ7733" s="51">
        <v>13035.531175754275</v>
      </c>
    </row>
    <row r="7734" spans="1:43" x14ac:dyDescent="0.25">
      <c r="A7734" s="2">
        <v>44153.166666666701</v>
      </c>
      <c r="B7734" s="22">
        <v>6969532.8799999999</v>
      </c>
      <c r="C7734" s="47">
        <f t="shared" si="118"/>
        <v>6.96953288</v>
      </c>
      <c r="D7734" s="47">
        <f>IF($J$13="Yes", D7733+$J$14*(C7734-D7733),$J$12)</f>
        <v>2.4</v>
      </c>
      <c r="E7734" s="47" cm="1">
        <f t="array" ref="E7734">_xlfn.IFS(C7734&gt;(D7734+maxpout),MAX(C7734-elyscap,D7734+maxpout),C7734&gt;D7734-minpout,C7734,C7734&lt;=D7734-minpout,C7734+(F7733-F7734)*efromH2)</f>
        <v>2.96953288</v>
      </c>
      <c r="F7734" s="37" cm="1">
        <f t="array" ref="F7734">_xlfn.IFS(C7734&gt;(D7734+maxpout),MIN(max_storage,F7733+MIN(elyscap,(C7734-D7734+maxpout))*H2in),C7734&gt;(D7734-minpout),F7733,C7734&lt;=(D7734-minpout),MAX(0,F7733+(C7734-(D7734-minpout))*H2out))</f>
        <v>29.569874737999253</v>
      </c>
      <c r="G7734" s="37">
        <f>MAX(0,F7733+MIN(elyscap,(C7734-D7734+maxpout))*H2in - max_storage)</f>
        <v>0</v>
      </c>
      <c r="H7734" s="17"/>
      <c r="AQ7734" s="51">
        <v>12641.826118670426</v>
      </c>
    </row>
    <row r="7735" spans="1:43" x14ac:dyDescent="0.25">
      <c r="A7735" s="2">
        <v>44153.208333333299</v>
      </c>
      <c r="B7735" s="22">
        <v>6703683.3210000005</v>
      </c>
      <c r="C7735" s="47">
        <f t="shared" si="118"/>
        <v>6.7036833210000006</v>
      </c>
      <c r="D7735" s="47">
        <f>IF($J$13="Yes", D7734+$J$14*(C7735-D7734),$J$12)</f>
        <v>2.4</v>
      </c>
      <c r="E7735" s="47" cm="1">
        <f t="array" ref="E7735">_xlfn.IFS(C7735&gt;(D7735+maxpout),MAX(C7735-elyscap,D7735+maxpout),C7735&gt;D7735-minpout,C7735,C7735&lt;=D7735-minpout,C7735+(F7734-F7735)*efromH2)</f>
        <v>2.7036833210000006</v>
      </c>
      <c r="F7735" s="37" cm="1">
        <f t="array" ref="F7735">_xlfn.IFS(C7735&gt;(D7735+maxpout),MIN(max_storage,F7734+MIN(elyscap,(C7735-D7735+maxpout))*H2in),C7735&gt;(D7735-minpout),F7734,C7735&lt;=(D7735-minpout),MAX(0,F7734+(C7735-(D7735-minpout))*H2out))</f>
        <v>29.649874737999252</v>
      </c>
      <c r="G7735" s="37">
        <f>MAX(0,F7734+MIN(elyscap,(C7735-D7735+maxpout))*H2in - max_storage)</f>
        <v>0</v>
      </c>
      <c r="H7735" s="17"/>
      <c r="AQ7735" s="51">
        <v>12134.106927408448</v>
      </c>
    </row>
    <row r="7736" spans="1:43" x14ac:dyDescent="0.25">
      <c r="A7736" s="2">
        <v>44153.25</v>
      </c>
      <c r="B7736" s="22">
        <v>6890593.1950000003</v>
      </c>
      <c r="C7736" s="47">
        <f t="shared" si="118"/>
        <v>6.8905931950000001</v>
      </c>
      <c r="D7736" s="47">
        <f>IF($J$13="Yes", D7735+$J$14*(C7736-D7735),$J$12)</f>
        <v>2.4</v>
      </c>
      <c r="E7736" s="47" cm="1">
        <f t="array" ref="E7736">_xlfn.IFS(C7736&gt;(D7736+maxpout),MAX(C7736-elyscap,D7736+maxpout),C7736&gt;D7736-minpout,C7736,C7736&lt;=D7736-minpout,C7736+(F7735-F7736)*efromH2)</f>
        <v>2.8905931950000001</v>
      </c>
      <c r="F7736" s="37" cm="1">
        <f t="array" ref="F7736">_xlfn.IFS(C7736&gt;(D7736+maxpout),MIN(max_storage,F7735+MIN(elyscap,(C7736-D7736+maxpout))*H2in),C7736&gt;(D7736-minpout),F7735,C7736&lt;=(D7736-minpout),MAX(0,F7735+(C7736-(D7736-minpout))*H2out))</f>
        <v>29.72987473799925</v>
      </c>
      <c r="G7736" s="37">
        <f>MAX(0,F7735+MIN(elyscap,(C7736-D7736+maxpout))*H2in - max_storage)</f>
        <v>0</v>
      </c>
      <c r="H7736" s="17"/>
      <c r="AQ7736" s="51">
        <v>12247.357574080919</v>
      </c>
    </row>
    <row r="7737" spans="1:43" x14ac:dyDescent="0.25">
      <c r="A7737" s="2">
        <v>44153.291666666701</v>
      </c>
      <c r="B7737" s="22">
        <v>6881049.1380000003</v>
      </c>
      <c r="C7737" s="47">
        <f t="shared" si="118"/>
        <v>6.8810491379999998</v>
      </c>
      <c r="D7737" s="47">
        <f>IF($J$13="Yes", D7736+$J$14*(C7737-D7736),$J$12)</f>
        <v>2.4</v>
      </c>
      <c r="E7737" s="47" cm="1">
        <f t="array" ref="E7737">_xlfn.IFS(C7737&gt;(D7737+maxpout),MAX(C7737-elyscap,D7737+maxpout),C7737&gt;D7737-minpout,C7737,C7737&lt;=D7737-minpout,C7737+(F7736-F7737)*efromH2)</f>
        <v>2.8810491379999998</v>
      </c>
      <c r="F7737" s="37" cm="1">
        <f t="array" ref="F7737">_xlfn.IFS(C7737&gt;(D7737+maxpout),MIN(max_storage,F7736+MIN(elyscap,(C7737-D7737+maxpout))*H2in),C7737&gt;(D7737-minpout),F7736,C7737&lt;=(D7737-minpout),MAX(0,F7736+(C7737-(D7737-minpout))*H2out))</f>
        <v>29.809874737999248</v>
      </c>
      <c r="G7737" s="37">
        <f>MAX(0,F7736+MIN(elyscap,(C7737-D7737+maxpout))*H2in - max_storage)</f>
        <v>0</v>
      </c>
      <c r="H7737" s="17"/>
      <c r="AQ7737" s="51">
        <v>12497.017988430793</v>
      </c>
    </row>
    <row r="7738" spans="1:43" x14ac:dyDescent="0.25">
      <c r="A7738" s="2">
        <v>44153.333333333299</v>
      </c>
      <c r="B7738" s="22">
        <v>6540271.1799999997</v>
      </c>
      <c r="C7738" s="47">
        <f t="shared" si="118"/>
        <v>6.5402711799999995</v>
      </c>
      <c r="D7738" s="47">
        <f>IF($J$13="Yes", D7737+$J$14*(C7738-D7737),$J$12)</f>
        <v>2.4</v>
      </c>
      <c r="E7738" s="47" cm="1">
        <f t="array" ref="E7738">_xlfn.IFS(C7738&gt;(D7738+maxpout),MAX(C7738-elyscap,D7738+maxpout),C7738&gt;D7738-minpout,C7738,C7738&lt;=D7738-minpout,C7738+(F7737-F7738)*efromH2)</f>
        <v>2.5402711799999995</v>
      </c>
      <c r="F7738" s="37" cm="1">
        <f t="array" ref="F7738">_xlfn.IFS(C7738&gt;(D7738+maxpout),MIN(max_storage,F7737+MIN(elyscap,(C7738-D7738+maxpout))*H2in),C7738&gt;(D7738-minpout),F7737,C7738&lt;=(D7738-minpout),MAX(0,F7737+(C7738-(D7738-minpout))*H2out))</f>
        <v>29.889874737999246</v>
      </c>
      <c r="G7738" s="37">
        <f>MAX(0,F7737+MIN(elyscap,(C7738-D7738+maxpout))*H2in - max_storage)</f>
        <v>0</v>
      </c>
      <c r="H7738" s="17"/>
      <c r="AQ7738" s="51">
        <v>12662.440281323168</v>
      </c>
    </row>
    <row r="7739" spans="1:43" x14ac:dyDescent="0.25">
      <c r="A7739" s="2">
        <v>44153.375</v>
      </c>
      <c r="B7739" s="22">
        <v>6521744.5120000001</v>
      </c>
      <c r="C7739" s="47">
        <f t="shared" si="118"/>
        <v>6.5217445119999997</v>
      </c>
      <c r="D7739" s="47">
        <f>IF($J$13="Yes", D7738+$J$14*(C7739-D7738),$J$12)</f>
        <v>2.4</v>
      </c>
      <c r="E7739" s="47" cm="1">
        <f t="array" ref="E7739">_xlfn.IFS(C7739&gt;(D7739+maxpout),MAX(C7739-elyscap,D7739+maxpout),C7739&gt;D7739-minpout,C7739,C7739&lt;=D7739-minpout,C7739+(F7738-F7739)*efromH2)</f>
        <v>2.5217445119999997</v>
      </c>
      <c r="F7739" s="37" cm="1">
        <f t="array" ref="F7739">_xlfn.IFS(C7739&gt;(D7739+maxpout),MIN(max_storage,F7738+MIN(elyscap,(C7739-D7739+maxpout))*H2in),C7739&gt;(D7739-minpout),F7738,C7739&lt;=(D7739-minpout),MAX(0,F7738+(C7739-(D7739-minpout))*H2out))</f>
        <v>29.969874737999245</v>
      </c>
      <c r="G7739" s="37">
        <f>MAX(0,F7738+MIN(elyscap,(C7739-D7739+maxpout))*H2in - max_storage)</f>
        <v>0</v>
      </c>
      <c r="H7739" s="17"/>
      <c r="AQ7739" s="51">
        <v>12131.052977385818</v>
      </c>
    </row>
    <row r="7740" spans="1:43" x14ac:dyDescent="0.25">
      <c r="A7740" s="2">
        <v>44153.416666666701</v>
      </c>
      <c r="B7740" s="22">
        <v>6395970.6490000002</v>
      </c>
      <c r="C7740" s="47">
        <f t="shared" si="118"/>
        <v>6.3959706490000006</v>
      </c>
      <c r="D7740" s="47">
        <f>IF($J$13="Yes", D7739+$J$14*(C7740-D7739),$J$12)</f>
        <v>2.4</v>
      </c>
      <c r="E7740" s="47" cm="1">
        <f t="array" ref="E7740">_xlfn.IFS(C7740&gt;(D7740+maxpout),MAX(C7740-elyscap,D7740+maxpout),C7740&gt;D7740-minpout,C7740,C7740&lt;=D7740-minpout,C7740+(F7739-F7740)*efromH2)</f>
        <v>2.4</v>
      </c>
      <c r="F7740" s="37" cm="1">
        <f t="array" ref="F7740">_xlfn.IFS(C7740&gt;(D7740+maxpout),MIN(max_storage,F7739+MIN(elyscap,(C7740-D7740+maxpout))*H2in),C7740&gt;(D7740-minpout),F7739,C7740&lt;=(D7740-minpout),MAX(0,F7739+(C7740-(D7740-minpout))*H2out))</f>
        <v>30.049794150979245</v>
      </c>
      <c r="G7740" s="37">
        <f>MAX(0,F7739+MIN(elyscap,(C7740-D7740+maxpout))*H2in - max_storage)</f>
        <v>0</v>
      </c>
      <c r="H7740" s="17"/>
      <c r="AQ7740" s="51">
        <v>11394.542030261928</v>
      </c>
    </row>
    <row r="7741" spans="1:43" x14ac:dyDescent="0.25">
      <c r="A7741" s="2">
        <v>44153.458333333299</v>
      </c>
      <c r="B7741" s="22">
        <v>5928745.3059999999</v>
      </c>
      <c r="C7741" s="47">
        <f t="shared" si="118"/>
        <v>5.9287453059999997</v>
      </c>
      <c r="D7741" s="47">
        <f>IF($J$13="Yes", D7740+$J$14*(C7741-D7740),$J$12)</f>
        <v>2.4</v>
      </c>
      <c r="E7741" s="47" cm="1">
        <f t="array" ref="E7741">_xlfn.IFS(C7741&gt;(D7741+maxpout),MAX(C7741-elyscap,D7741+maxpout),C7741&gt;D7741-minpout,C7741,C7741&lt;=D7741-minpout,C7741+(F7740-F7741)*efromH2)</f>
        <v>2.4</v>
      </c>
      <c r="F7741" s="37" cm="1">
        <f t="array" ref="F7741">_xlfn.IFS(C7741&gt;(D7741+maxpout),MIN(max_storage,F7740+MIN(elyscap,(C7741-D7741+maxpout))*H2in),C7741&gt;(D7741-minpout),F7740,C7741&lt;=(D7741-minpout),MAX(0,F7740+(C7741-(D7741-minpout))*H2out))</f>
        <v>30.120369057099246</v>
      </c>
      <c r="G7741" s="37">
        <f>MAX(0,F7740+MIN(elyscap,(C7741-D7741+maxpout))*H2in - max_storage)</f>
        <v>0</v>
      </c>
      <c r="H7741" s="17"/>
      <c r="AQ7741" s="51">
        <v>11824.894487617317</v>
      </c>
    </row>
    <row r="7742" spans="1:43" x14ac:dyDescent="0.25">
      <c r="A7742" s="2">
        <v>44153.5</v>
      </c>
      <c r="B7742" s="22">
        <v>5423019.2800000003</v>
      </c>
      <c r="C7742" s="47">
        <f t="shared" si="118"/>
        <v>5.4230192800000001</v>
      </c>
      <c r="D7742" s="47">
        <f>IF($J$13="Yes", D7741+$J$14*(C7742-D7741),$J$12)</f>
        <v>2.4</v>
      </c>
      <c r="E7742" s="47" cm="1">
        <f t="array" ref="E7742">_xlfn.IFS(C7742&gt;(D7742+maxpout),MAX(C7742-elyscap,D7742+maxpout),C7742&gt;D7742-minpout,C7742,C7742&lt;=D7742-minpout,C7742+(F7741-F7742)*efromH2)</f>
        <v>2.4</v>
      </c>
      <c r="F7742" s="37" cm="1">
        <f t="array" ref="F7742">_xlfn.IFS(C7742&gt;(D7742+maxpout),MIN(max_storage,F7741+MIN(elyscap,(C7742-D7742+maxpout))*H2in),C7742&gt;(D7742-minpout),F7741,C7742&lt;=(D7742-minpout),MAX(0,F7741+(C7742-(D7742-minpout))*H2out))</f>
        <v>30.180829442699245</v>
      </c>
      <c r="G7742" s="37">
        <f>MAX(0,F7741+MIN(elyscap,(C7742-D7742+maxpout))*H2in - max_storage)</f>
        <v>0</v>
      </c>
      <c r="H7742" s="17"/>
      <c r="AQ7742" s="51">
        <v>11825.148983452536</v>
      </c>
    </row>
    <row r="7743" spans="1:43" x14ac:dyDescent="0.25">
      <c r="A7743" s="2">
        <v>44153.541666666701</v>
      </c>
      <c r="B7743" s="22">
        <v>5491889.1969999997</v>
      </c>
      <c r="C7743" s="47">
        <f t="shared" si="118"/>
        <v>5.4918891969999999</v>
      </c>
      <c r="D7743" s="47">
        <f>IF($J$13="Yes", D7742+$J$14*(C7743-D7742),$J$12)</f>
        <v>2.4</v>
      </c>
      <c r="E7743" s="47" cm="1">
        <f t="array" ref="E7743">_xlfn.IFS(C7743&gt;(D7743+maxpout),MAX(C7743-elyscap,D7743+maxpout),C7743&gt;D7743-minpout,C7743,C7743&lt;=D7743-minpout,C7743+(F7742-F7743)*efromH2)</f>
        <v>2.4</v>
      </c>
      <c r="F7743" s="37" cm="1">
        <f t="array" ref="F7743">_xlfn.IFS(C7743&gt;(D7743+maxpout),MIN(max_storage,F7742+MIN(elyscap,(C7743-D7743+maxpout))*H2in),C7743&gt;(D7743-minpout),F7742,C7743&lt;=(D7743-minpout),MAX(0,F7742+(C7743-(D7743-minpout))*H2out))</f>
        <v>30.242667226639245</v>
      </c>
      <c r="G7743" s="37">
        <f>MAX(0,F7742+MIN(elyscap,(C7743-D7743+maxpout))*H2in - max_storage)</f>
        <v>0</v>
      </c>
      <c r="H7743" s="17"/>
      <c r="AQ7743" s="51">
        <v>11296.815629537818</v>
      </c>
    </row>
    <row r="7744" spans="1:43" x14ac:dyDescent="0.25">
      <c r="A7744" s="2">
        <v>44153.583333333299</v>
      </c>
      <c r="B7744" s="22">
        <v>5891207.1600000001</v>
      </c>
      <c r="C7744" s="47">
        <f t="shared" si="118"/>
        <v>5.8912071600000004</v>
      </c>
      <c r="D7744" s="47">
        <f>IF($J$13="Yes", D7743+$J$14*(C7744-D7743),$J$12)</f>
        <v>2.4</v>
      </c>
      <c r="E7744" s="47" cm="1">
        <f t="array" ref="E7744">_xlfn.IFS(C7744&gt;(D7744+maxpout),MAX(C7744-elyscap,D7744+maxpout),C7744&gt;D7744-minpout,C7744,C7744&lt;=D7744-minpout,C7744+(F7743-F7744)*efromH2)</f>
        <v>2.4</v>
      </c>
      <c r="F7744" s="37" cm="1">
        <f t="array" ref="F7744">_xlfn.IFS(C7744&gt;(D7744+maxpout),MIN(max_storage,F7743+MIN(elyscap,(C7744-D7744+maxpout))*H2in),C7744&gt;(D7744-minpout),F7743,C7744&lt;=(D7744-minpout),MAX(0,F7743+(C7744-(D7744-minpout))*H2out))</f>
        <v>30.312491369839247</v>
      </c>
      <c r="G7744" s="37">
        <f>MAX(0,F7743+MIN(elyscap,(C7744-D7744+maxpout))*H2in - max_storage)</f>
        <v>0</v>
      </c>
      <c r="H7744" s="17"/>
      <c r="AQ7744" s="51">
        <v>11324.810171411911</v>
      </c>
    </row>
    <row r="7745" spans="1:43" x14ac:dyDescent="0.25">
      <c r="A7745" s="2">
        <v>44153.625</v>
      </c>
      <c r="B7745" s="22">
        <v>5967436.415</v>
      </c>
      <c r="C7745" s="47">
        <f t="shared" si="118"/>
        <v>5.9674364149999999</v>
      </c>
      <c r="D7745" s="47">
        <f>IF($J$13="Yes", D7744+$J$14*(C7745-D7744),$J$12)</f>
        <v>2.4</v>
      </c>
      <c r="E7745" s="47" cm="1">
        <f t="array" ref="E7745">_xlfn.IFS(C7745&gt;(D7745+maxpout),MAX(C7745-elyscap,D7745+maxpout),C7745&gt;D7745-minpout,C7745,C7745&lt;=D7745-minpout,C7745+(F7744-F7745)*efromH2)</f>
        <v>2.4</v>
      </c>
      <c r="F7745" s="37" cm="1">
        <f t="array" ref="F7745">_xlfn.IFS(C7745&gt;(D7745+maxpout),MIN(max_storage,F7744+MIN(elyscap,(C7745-D7745+maxpout))*H2in),C7745&gt;(D7745-minpout),F7744,C7745&lt;=(D7745-minpout),MAX(0,F7744+(C7745-(D7745-minpout))*H2out))</f>
        <v>30.383840098139245</v>
      </c>
      <c r="G7745" s="37">
        <f>MAX(0,F7744+MIN(elyscap,(C7745-D7745+maxpout))*H2in - max_storage)</f>
        <v>0</v>
      </c>
      <c r="H7745" s="17"/>
      <c r="AQ7745" s="51">
        <v>11618.49836525468</v>
      </c>
    </row>
    <row r="7746" spans="1:43" x14ac:dyDescent="0.25">
      <c r="A7746" s="2">
        <v>44153.666666666701</v>
      </c>
      <c r="B7746" s="22">
        <v>5926896.7390000001</v>
      </c>
      <c r="C7746" s="47">
        <f t="shared" si="118"/>
        <v>5.926896739</v>
      </c>
      <c r="D7746" s="47">
        <f>IF($J$13="Yes", D7745+$J$14*(C7746-D7745),$J$12)</f>
        <v>2.4</v>
      </c>
      <c r="E7746" s="47" cm="1">
        <f t="array" ref="E7746">_xlfn.IFS(C7746&gt;(D7746+maxpout),MAX(C7746-elyscap,D7746+maxpout),C7746&gt;D7746-minpout,C7746,C7746&lt;=D7746-minpout,C7746+(F7745-F7746)*efromH2)</f>
        <v>2.4</v>
      </c>
      <c r="F7746" s="37" cm="1">
        <f t="array" ref="F7746">_xlfn.IFS(C7746&gt;(D7746+maxpout),MIN(max_storage,F7745+MIN(elyscap,(C7746-D7746+maxpout))*H2in),C7746&gt;(D7746-minpout),F7745,C7746&lt;=(D7746-minpout),MAX(0,F7745+(C7746-(D7746-minpout))*H2out))</f>
        <v>30.454378032919244</v>
      </c>
      <c r="G7746" s="37">
        <f>MAX(0,F7745+MIN(elyscap,(C7746-D7746+maxpout))*H2in - max_storage)</f>
        <v>0</v>
      </c>
      <c r="H7746" s="17"/>
      <c r="AQ7746" s="51">
        <v>15351.188780412289</v>
      </c>
    </row>
    <row r="7747" spans="1:43" x14ac:dyDescent="0.25">
      <c r="A7747" s="2">
        <v>44153.708333333299</v>
      </c>
      <c r="B7747" s="22">
        <v>5853479.4009999996</v>
      </c>
      <c r="C7747" s="47">
        <f t="shared" ref="C7747:C7810" si="119">B7747/1000000</f>
        <v>5.8534794009999995</v>
      </c>
      <c r="D7747" s="47">
        <f>IF($J$13="Yes", D7746+$J$14*(C7747-D7746),$J$12)</f>
        <v>2.4</v>
      </c>
      <c r="E7747" s="47" cm="1">
        <f t="array" ref="E7747">_xlfn.IFS(C7747&gt;(D7747+maxpout),MAX(C7747-elyscap,D7747+maxpout),C7747&gt;D7747-minpout,C7747,C7747&lt;=D7747-minpout,C7747+(F7746-F7747)*efromH2)</f>
        <v>2.4</v>
      </c>
      <c r="F7747" s="37" cm="1">
        <f t="array" ref="F7747">_xlfn.IFS(C7747&gt;(D7747+maxpout),MIN(max_storage,F7746+MIN(elyscap,(C7747-D7747+maxpout))*H2in),C7747&gt;(D7747-minpout),F7746,C7747&lt;=(D7747-minpout),MAX(0,F7746+(C7747-(D7747-minpout))*H2out))</f>
        <v>30.523447620939244</v>
      </c>
      <c r="G7747" s="37">
        <f>MAX(0,F7746+MIN(elyscap,(C7747-D7747+maxpout))*H2in - max_storage)</f>
        <v>0</v>
      </c>
      <c r="H7747" s="17"/>
      <c r="AQ7747" s="51">
        <v>19819.626655188134</v>
      </c>
    </row>
    <row r="7748" spans="1:43" x14ac:dyDescent="0.25">
      <c r="A7748" s="2">
        <v>44153.75</v>
      </c>
      <c r="B7748" s="22">
        <v>5894248.2910000002</v>
      </c>
      <c r="C7748" s="47">
        <f t="shared" si="119"/>
        <v>5.8942482910000003</v>
      </c>
      <c r="D7748" s="47">
        <f>IF($J$13="Yes", D7747+$J$14*(C7748-D7747),$J$12)</f>
        <v>2.4</v>
      </c>
      <c r="E7748" s="47" cm="1">
        <f t="array" ref="E7748">_xlfn.IFS(C7748&gt;(D7748+maxpout),MAX(C7748-elyscap,D7748+maxpout),C7748&gt;D7748-minpout,C7748,C7748&lt;=D7748-minpout,C7748+(F7747-F7748)*efromH2)</f>
        <v>2.4</v>
      </c>
      <c r="F7748" s="37" cm="1">
        <f t="array" ref="F7748">_xlfn.IFS(C7748&gt;(D7748+maxpout),MIN(max_storage,F7747+MIN(elyscap,(C7748-D7748+maxpout))*H2in),C7748&gt;(D7748-minpout),F7747,C7748&lt;=(D7748-minpout),MAX(0,F7747+(C7748-(D7748-minpout))*H2out))</f>
        <v>30.593332586759242</v>
      </c>
      <c r="G7748" s="37">
        <f>MAX(0,F7747+MIN(elyscap,(C7748-D7748+maxpout))*H2in - max_storage)</f>
        <v>0</v>
      </c>
      <c r="H7748" s="17"/>
      <c r="AQ7748" s="51">
        <v>23758.713192708383</v>
      </c>
    </row>
    <row r="7749" spans="1:43" x14ac:dyDescent="0.25">
      <c r="A7749" s="2">
        <v>44153.791666666701</v>
      </c>
      <c r="B7749" s="22">
        <v>6001843.2259999998</v>
      </c>
      <c r="C7749" s="47">
        <f t="shared" si="119"/>
        <v>6.0018432260000001</v>
      </c>
      <c r="D7749" s="47">
        <f>IF($J$13="Yes", D7748+$J$14*(C7749-D7748),$J$12)</f>
        <v>2.4</v>
      </c>
      <c r="E7749" s="47" cm="1">
        <f t="array" ref="E7749">_xlfn.IFS(C7749&gt;(D7749+maxpout),MAX(C7749-elyscap,D7749+maxpout),C7749&gt;D7749-minpout,C7749,C7749&lt;=D7749-minpout,C7749+(F7748-F7749)*efromH2)</f>
        <v>2.4</v>
      </c>
      <c r="F7749" s="37" cm="1">
        <f t="array" ref="F7749">_xlfn.IFS(C7749&gt;(D7749+maxpout),MIN(max_storage,F7748+MIN(elyscap,(C7749-D7749+maxpout))*H2in),C7749&gt;(D7749-minpout),F7748,C7749&lt;=(D7749-minpout),MAX(0,F7748+(C7749-(D7749-minpout))*H2out))</f>
        <v>30.665369451279243</v>
      </c>
      <c r="G7749" s="37">
        <f>MAX(0,F7748+MIN(elyscap,(C7749-D7749+maxpout))*H2in - max_storage)</f>
        <v>0</v>
      </c>
      <c r="H7749" s="17"/>
      <c r="AQ7749" s="51">
        <v>26798.156952729336</v>
      </c>
    </row>
    <row r="7750" spans="1:43" x14ac:dyDescent="0.25">
      <c r="A7750" s="2">
        <v>44153.833333333299</v>
      </c>
      <c r="B7750" s="22">
        <v>5796156.9639999997</v>
      </c>
      <c r="C7750" s="47">
        <f t="shared" si="119"/>
        <v>5.7961569639999997</v>
      </c>
      <c r="D7750" s="47">
        <f>IF($J$13="Yes", D7749+$J$14*(C7750-D7749),$J$12)</f>
        <v>2.4</v>
      </c>
      <c r="E7750" s="47" cm="1">
        <f t="array" ref="E7750">_xlfn.IFS(C7750&gt;(D7750+maxpout),MAX(C7750-elyscap,D7750+maxpout),C7750&gt;D7750-minpout,C7750,C7750&lt;=D7750-minpout,C7750+(F7749-F7750)*efromH2)</f>
        <v>2.4</v>
      </c>
      <c r="F7750" s="37" cm="1">
        <f t="array" ref="F7750">_xlfn.IFS(C7750&gt;(D7750+maxpout),MIN(max_storage,F7749+MIN(elyscap,(C7750-D7750+maxpout))*H2in),C7750&gt;(D7750-minpout),F7749,C7750&lt;=(D7750-minpout),MAX(0,F7749+(C7750-(D7750-minpout))*H2out))</f>
        <v>30.733292590559245</v>
      </c>
      <c r="G7750" s="37">
        <f>MAX(0,F7749+MIN(elyscap,(C7750-D7750+maxpout))*H2in - max_storage)</f>
        <v>0</v>
      </c>
      <c r="H7750" s="17"/>
      <c r="AQ7750" s="51">
        <v>28737.415217098398</v>
      </c>
    </row>
    <row r="7751" spans="1:43" x14ac:dyDescent="0.25">
      <c r="A7751" s="2">
        <v>44153.875</v>
      </c>
      <c r="B7751" s="22">
        <v>5531569.858</v>
      </c>
      <c r="C7751" s="47">
        <f t="shared" si="119"/>
        <v>5.5315698580000001</v>
      </c>
      <c r="D7751" s="47">
        <f>IF($J$13="Yes", D7750+$J$14*(C7751-D7750),$J$12)</f>
        <v>2.4</v>
      </c>
      <c r="E7751" s="47" cm="1">
        <f t="array" ref="E7751">_xlfn.IFS(C7751&gt;(D7751+maxpout),MAX(C7751-elyscap,D7751+maxpout),C7751&gt;D7751-minpout,C7751,C7751&lt;=D7751-minpout,C7751+(F7750-F7751)*efromH2)</f>
        <v>2.4</v>
      </c>
      <c r="F7751" s="37" cm="1">
        <f t="array" ref="F7751">_xlfn.IFS(C7751&gt;(D7751+maxpout),MIN(max_storage,F7750+MIN(elyscap,(C7751-D7751+maxpout))*H2in),C7751&gt;(D7751-minpout),F7750,C7751&lt;=(D7751-minpout),MAX(0,F7750+(C7751-(D7751-minpout))*H2out))</f>
        <v>30.795923987719245</v>
      </c>
      <c r="G7751" s="37">
        <f>MAX(0,F7750+MIN(elyscap,(C7751-D7751+maxpout))*H2in - max_storage)</f>
        <v>0</v>
      </c>
      <c r="H7751" s="17"/>
      <c r="AQ7751" s="51">
        <v>29995.133634750877</v>
      </c>
    </row>
    <row r="7752" spans="1:43" x14ac:dyDescent="0.25">
      <c r="A7752" s="2">
        <v>44153.916666666701</v>
      </c>
      <c r="B7752" s="22">
        <v>5451216.8459999999</v>
      </c>
      <c r="C7752" s="47">
        <f t="shared" si="119"/>
        <v>5.4512168460000003</v>
      </c>
      <c r="D7752" s="47">
        <f>IF($J$13="Yes", D7751+$J$14*(C7752-D7751),$J$12)</f>
        <v>2.4</v>
      </c>
      <c r="E7752" s="47" cm="1">
        <f t="array" ref="E7752">_xlfn.IFS(C7752&gt;(D7752+maxpout),MAX(C7752-elyscap,D7752+maxpout),C7752&gt;D7752-minpout,C7752,C7752&lt;=D7752-minpout,C7752+(F7751-F7752)*efromH2)</f>
        <v>2.4</v>
      </c>
      <c r="F7752" s="37" cm="1">
        <f t="array" ref="F7752">_xlfn.IFS(C7752&gt;(D7752+maxpout),MIN(max_storage,F7751+MIN(elyscap,(C7752-D7752+maxpout))*H2in),C7752&gt;(D7752-minpout),F7751,C7752&lt;=(D7752-minpout),MAX(0,F7751+(C7752-(D7752-minpout))*H2out))</f>
        <v>30.856948324639244</v>
      </c>
      <c r="G7752" s="37">
        <f>MAX(0,F7751+MIN(elyscap,(C7752-D7752+maxpout))*H2in - max_storage)</f>
        <v>0</v>
      </c>
      <c r="H7752" s="17"/>
      <c r="AQ7752" s="51">
        <v>30067.919443623519</v>
      </c>
    </row>
    <row r="7753" spans="1:43" x14ac:dyDescent="0.25">
      <c r="A7753" s="2">
        <v>44153.958333333299</v>
      </c>
      <c r="B7753" s="22">
        <v>5506717.8130000001</v>
      </c>
      <c r="C7753" s="47">
        <f t="shared" si="119"/>
        <v>5.5067178129999999</v>
      </c>
      <c r="D7753" s="47">
        <f>IF($J$13="Yes", D7752+$J$14*(C7753-D7752),$J$12)</f>
        <v>2.4</v>
      </c>
      <c r="E7753" s="47" cm="1">
        <f t="array" ref="E7753">_xlfn.IFS(C7753&gt;(D7753+maxpout),MAX(C7753-elyscap,D7753+maxpout),C7753&gt;D7753-minpout,C7753,C7753&lt;=D7753-minpout,C7753+(F7752-F7753)*efromH2)</f>
        <v>2.4</v>
      </c>
      <c r="F7753" s="37" cm="1">
        <f t="array" ref="F7753">_xlfn.IFS(C7753&gt;(D7753+maxpout),MIN(max_storage,F7752+MIN(elyscap,(C7753-D7753+maxpout))*H2in),C7753&gt;(D7753-minpout),F7752,C7753&lt;=(D7753-minpout),MAX(0,F7752+(C7753-(D7753-minpout))*H2out))</f>
        <v>30.919082680899244</v>
      </c>
      <c r="G7753" s="37">
        <f>MAX(0,F7752+MIN(elyscap,(C7753-D7753+maxpout))*H2in - max_storage)</f>
        <v>0</v>
      </c>
      <c r="H7753" s="17"/>
      <c r="AQ7753" s="51">
        <v>30690.670752404501</v>
      </c>
    </row>
    <row r="7754" spans="1:43" x14ac:dyDescent="0.25">
      <c r="A7754" s="2">
        <v>44154</v>
      </c>
      <c r="B7754" s="22">
        <v>5513846.6390000004</v>
      </c>
      <c r="C7754" s="47">
        <f t="shared" si="119"/>
        <v>5.5138466390000005</v>
      </c>
      <c r="D7754" s="47">
        <f>IF($J$13="Yes", D7753+$J$14*(C7754-D7753),$J$12)</f>
        <v>2.4</v>
      </c>
      <c r="E7754" s="47" cm="1">
        <f t="array" ref="E7754">_xlfn.IFS(C7754&gt;(D7754+maxpout),MAX(C7754-elyscap,D7754+maxpout),C7754&gt;D7754-minpout,C7754,C7754&lt;=D7754-minpout,C7754+(F7753-F7754)*efromH2)</f>
        <v>2.4</v>
      </c>
      <c r="F7754" s="37" cm="1">
        <f t="array" ref="F7754">_xlfn.IFS(C7754&gt;(D7754+maxpout),MIN(max_storage,F7753+MIN(elyscap,(C7754-D7754+maxpout))*H2in),C7754&gt;(D7754-minpout),F7753,C7754&lt;=(D7754-minpout),MAX(0,F7753+(C7754-(D7754-minpout))*H2out))</f>
        <v>30.981359613679246</v>
      </c>
      <c r="G7754" s="37">
        <f>MAX(0,F7753+MIN(elyscap,(C7754-D7754+maxpout))*H2in - max_storage)</f>
        <v>0</v>
      </c>
      <c r="H7754" s="17"/>
      <c r="AQ7754" s="51">
        <v>30790.433119810365</v>
      </c>
    </row>
    <row r="7755" spans="1:43" x14ac:dyDescent="0.25">
      <c r="A7755" s="2">
        <v>44154.041666666701</v>
      </c>
      <c r="B7755" s="22">
        <v>5482324.7470000004</v>
      </c>
      <c r="C7755" s="47">
        <f t="shared" si="119"/>
        <v>5.4823247470000007</v>
      </c>
      <c r="D7755" s="47">
        <f>IF($J$13="Yes", D7754+$J$14*(C7755-D7754),$J$12)</f>
        <v>2.4</v>
      </c>
      <c r="E7755" s="47" cm="1">
        <f t="array" ref="E7755">_xlfn.IFS(C7755&gt;(D7755+maxpout),MAX(C7755-elyscap,D7755+maxpout),C7755&gt;D7755-minpout,C7755,C7755&lt;=D7755-minpout,C7755+(F7754-F7755)*efromH2)</f>
        <v>2.4</v>
      </c>
      <c r="F7755" s="37" cm="1">
        <f t="array" ref="F7755">_xlfn.IFS(C7755&gt;(D7755+maxpout),MIN(max_storage,F7754+MIN(elyscap,(C7755-D7755+maxpout))*H2in),C7755&gt;(D7755-minpout),F7754,C7755&lt;=(D7755-minpout),MAX(0,F7754+(C7755-(D7755-minpout))*H2out))</f>
        <v>31.043006108619245</v>
      </c>
      <c r="G7755" s="37">
        <f>MAX(0,F7754+MIN(elyscap,(C7755-D7755+maxpout))*H2in - max_storage)</f>
        <v>0</v>
      </c>
      <c r="H7755" s="17"/>
      <c r="AQ7755" s="51">
        <v>31017.443404825746</v>
      </c>
    </row>
    <row r="7756" spans="1:43" x14ac:dyDescent="0.25">
      <c r="A7756" s="2">
        <v>44154.083333333299</v>
      </c>
      <c r="B7756" s="22">
        <v>5502022.6639999999</v>
      </c>
      <c r="C7756" s="47">
        <f t="shared" si="119"/>
        <v>5.5020226640000001</v>
      </c>
      <c r="D7756" s="47">
        <f>IF($J$13="Yes", D7755+$J$14*(C7756-D7755),$J$12)</f>
        <v>2.4</v>
      </c>
      <c r="E7756" s="47" cm="1">
        <f t="array" ref="E7756">_xlfn.IFS(C7756&gt;(D7756+maxpout),MAX(C7756-elyscap,D7756+maxpout),C7756&gt;D7756-minpout,C7756,C7756&lt;=D7756-minpout,C7756+(F7755-F7756)*efromH2)</f>
        <v>2.4</v>
      </c>
      <c r="F7756" s="37" cm="1">
        <f t="array" ref="F7756">_xlfn.IFS(C7756&gt;(D7756+maxpout),MIN(max_storage,F7755+MIN(elyscap,(C7756-D7756+maxpout))*H2in),C7756&gt;(D7756-minpout),F7755,C7756&lt;=(D7756-minpout),MAX(0,F7755+(C7756-(D7756-minpout))*H2out))</f>
        <v>31.105046561899247</v>
      </c>
      <c r="G7756" s="37">
        <f>MAX(0,F7755+MIN(elyscap,(C7756-D7756+maxpout))*H2in - max_storage)</f>
        <v>0</v>
      </c>
      <c r="H7756" s="17"/>
      <c r="AQ7756" s="51">
        <v>31082.08534697138</v>
      </c>
    </row>
    <row r="7757" spans="1:43" x14ac:dyDescent="0.25">
      <c r="A7757" s="2">
        <v>44154.125</v>
      </c>
      <c r="B7757" s="22">
        <v>5590242.7300000004</v>
      </c>
      <c r="C7757" s="47">
        <f t="shared" si="119"/>
        <v>5.5902427300000008</v>
      </c>
      <c r="D7757" s="47">
        <f>IF($J$13="Yes", D7756+$J$14*(C7757-D7756),$J$12)</f>
        <v>2.4</v>
      </c>
      <c r="E7757" s="47" cm="1">
        <f t="array" ref="E7757">_xlfn.IFS(C7757&gt;(D7757+maxpout),MAX(C7757-elyscap,D7757+maxpout),C7757&gt;D7757-minpout,C7757,C7757&lt;=D7757-minpout,C7757+(F7756-F7757)*efromH2)</f>
        <v>2.4</v>
      </c>
      <c r="F7757" s="37" cm="1">
        <f t="array" ref="F7757">_xlfn.IFS(C7757&gt;(D7757+maxpout),MIN(max_storage,F7756+MIN(elyscap,(C7757-D7757+maxpout))*H2in),C7757&gt;(D7757-minpout),F7756,C7757&lt;=(D7757-minpout),MAX(0,F7756+(C7757-(D7757-minpout))*H2out))</f>
        <v>31.168851416499248</v>
      </c>
      <c r="G7757" s="37">
        <f>MAX(0,F7756+MIN(elyscap,(C7757-D7757+maxpout))*H2in - max_storage)</f>
        <v>0</v>
      </c>
      <c r="H7757" s="17"/>
      <c r="AQ7757" s="51">
        <v>30312.235445433795</v>
      </c>
    </row>
    <row r="7758" spans="1:43" x14ac:dyDescent="0.25">
      <c r="A7758" s="2">
        <v>44154.166666666701</v>
      </c>
      <c r="B7758" s="22">
        <v>5768567.7640000004</v>
      </c>
      <c r="C7758" s="47">
        <f t="shared" si="119"/>
        <v>5.7685677640000002</v>
      </c>
      <c r="D7758" s="47">
        <f>IF($J$13="Yes", D7757+$J$14*(C7758-D7757),$J$12)</f>
        <v>2.4</v>
      </c>
      <c r="E7758" s="47" cm="1">
        <f t="array" ref="E7758">_xlfn.IFS(C7758&gt;(D7758+maxpout),MAX(C7758-elyscap,D7758+maxpout),C7758&gt;D7758-minpout,C7758,C7758&lt;=D7758-minpout,C7758+(F7757-F7758)*efromH2)</f>
        <v>2.4</v>
      </c>
      <c r="F7758" s="37" cm="1">
        <f t="array" ref="F7758">_xlfn.IFS(C7758&gt;(D7758+maxpout),MIN(max_storage,F7757+MIN(elyscap,(C7758-D7758+maxpout))*H2in),C7758&gt;(D7758-minpout),F7757,C7758&lt;=(D7758-minpout),MAX(0,F7757+(C7758-(D7758-minpout))*H2out))</f>
        <v>31.236222771779246</v>
      </c>
      <c r="G7758" s="37">
        <f>MAX(0,F7757+MIN(elyscap,(C7758-D7758+maxpout))*H2in - max_storage)</f>
        <v>0</v>
      </c>
      <c r="H7758" s="17"/>
      <c r="AQ7758" s="51">
        <v>30015.4933015684</v>
      </c>
    </row>
    <row r="7759" spans="1:43" x14ac:dyDescent="0.25">
      <c r="A7759" s="2">
        <v>44154.208333333299</v>
      </c>
      <c r="B7759" s="22">
        <v>5999640.1610000003</v>
      </c>
      <c r="C7759" s="47">
        <f t="shared" si="119"/>
        <v>5.9996401610000003</v>
      </c>
      <c r="D7759" s="47">
        <f>IF($J$13="Yes", D7758+$J$14*(C7759-D7758),$J$12)</f>
        <v>2.4</v>
      </c>
      <c r="E7759" s="47" cm="1">
        <f t="array" ref="E7759">_xlfn.IFS(C7759&gt;(D7759+maxpout),MAX(C7759-elyscap,D7759+maxpout),C7759&gt;D7759-minpout,C7759,C7759&lt;=D7759-minpout,C7759+(F7758-F7759)*efromH2)</f>
        <v>2.4</v>
      </c>
      <c r="F7759" s="37" cm="1">
        <f t="array" ref="F7759">_xlfn.IFS(C7759&gt;(D7759+maxpout),MIN(max_storage,F7758+MIN(elyscap,(C7759-D7759+maxpout))*H2in),C7759&gt;(D7759-minpout),F7758,C7759&lt;=(D7759-minpout),MAX(0,F7758+(C7759-(D7759-minpout))*H2out))</f>
        <v>31.308215574999245</v>
      </c>
      <c r="G7759" s="37">
        <f>MAX(0,F7758+MIN(elyscap,(C7759-D7759+maxpout))*H2in - max_storage)</f>
        <v>0</v>
      </c>
      <c r="H7759" s="17"/>
      <c r="AQ7759" s="51">
        <v>30761.420594595395</v>
      </c>
    </row>
    <row r="7760" spans="1:43" x14ac:dyDescent="0.25">
      <c r="A7760" s="2">
        <v>44154.25</v>
      </c>
      <c r="B7760" s="22">
        <v>6336253.7489999998</v>
      </c>
      <c r="C7760" s="47">
        <f t="shared" si="119"/>
        <v>6.3362537489999999</v>
      </c>
      <c r="D7760" s="47">
        <f>IF($J$13="Yes", D7759+$J$14*(C7760-D7759),$J$12)</f>
        <v>2.4</v>
      </c>
      <c r="E7760" s="47" cm="1">
        <f t="array" ref="E7760">_xlfn.IFS(C7760&gt;(D7760+maxpout),MAX(C7760-elyscap,D7760+maxpout),C7760&gt;D7760-minpout,C7760,C7760&lt;=D7760-minpout,C7760+(F7759-F7760)*efromH2)</f>
        <v>2.4</v>
      </c>
      <c r="F7760" s="37" cm="1">
        <f t="array" ref="F7760">_xlfn.IFS(C7760&gt;(D7760+maxpout),MIN(max_storage,F7759+MIN(elyscap,(C7760-D7760+maxpout))*H2in),C7760&gt;(D7760-minpout),F7759,C7760&lt;=(D7760-minpout),MAX(0,F7759+(C7760-(D7760-minpout))*H2out))</f>
        <v>31.386940649979245</v>
      </c>
      <c r="G7760" s="37">
        <f>MAX(0,F7759+MIN(elyscap,(C7760-D7760+maxpout))*H2in - max_storage)</f>
        <v>0</v>
      </c>
      <c r="H7760" s="17"/>
      <c r="AQ7760" s="51">
        <v>32121.191842170709</v>
      </c>
    </row>
    <row r="7761" spans="1:43" x14ac:dyDescent="0.25">
      <c r="A7761" s="2">
        <v>44154.291666666701</v>
      </c>
      <c r="B7761" s="22">
        <v>6781342.29</v>
      </c>
      <c r="C7761" s="47">
        <f t="shared" si="119"/>
        <v>6.7813422900000004</v>
      </c>
      <c r="D7761" s="47">
        <f>IF($J$13="Yes", D7760+$J$14*(C7761-D7760),$J$12)</f>
        <v>2.4</v>
      </c>
      <c r="E7761" s="47" cm="1">
        <f t="array" ref="E7761">_xlfn.IFS(C7761&gt;(D7761+maxpout),MAX(C7761-elyscap,D7761+maxpout),C7761&gt;D7761-minpout,C7761,C7761&lt;=D7761-minpout,C7761+(F7760-F7761)*efromH2)</f>
        <v>2.7813422900000004</v>
      </c>
      <c r="F7761" s="37" cm="1">
        <f t="array" ref="F7761">_xlfn.IFS(C7761&gt;(D7761+maxpout),MIN(max_storage,F7760+MIN(elyscap,(C7761-D7761+maxpout))*H2in),C7761&gt;(D7761-minpout),F7760,C7761&lt;=(D7761-minpout),MAX(0,F7760+(C7761-(D7761-minpout))*H2out))</f>
        <v>31.466940649979243</v>
      </c>
      <c r="G7761" s="37">
        <f>MAX(0,F7760+MIN(elyscap,(C7761-D7761+maxpout))*H2in - max_storage)</f>
        <v>0</v>
      </c>
      <c r="H7761" s="17"/>
      <c r="AQ7761" s="51">
        <v>32762.012355252242</v>
      </c>
    </row>
    <row r="7762" spans="1:43" x14ac:dyDescent="0.25">
      <c r="A7762" s="2">
        <v>44154.333333333299</v>
      </c>
      <c r="B7762" s="22">
        <v>6994264.3700000001</v>
      </c>
      <c r="C7762" s="47">
        <f t="shared" si="119"/>
        <v>6.9942643699999998</v>
      </c>
      <c r="D7762" s="47">
        <f>IF($J$13="Yes", D7761+$J$14*(C7762-D7761),$J$12)</f>
        <v>2.4</v>
      </c>
      <c r="E7762" s="47" cm="1">
        <f t="array" ref="E7762">_xlfn.IFS(C7762&gt;(D7762+maxpout),MAX(C7762-elyscap,D7762+maxpout),C7762&gt;D7762-minpout,C7762,C7762&lt;=D7762-minpout,C7762+(F7761-F7762)*efromH2)</f>
        <v>2.9942643699999998</v>
      </c>
      <c r="F7762" s="37" cm="1">
        <f t="array" ref="F7762">_xlfn.IFS(C7762&gt;(D7762+maxpout),MIN(max_storage,F7761+MIN(elyscap,(C7762-D7762+maxpout))*H2in),C7762&gt;(D7762-minpout),F7761,C7762&lt;=(D7762-minpout),MAX(0,F7761+(C7762-(D7762-minpout))*H2out))</f>
        <v>31.546940649979241</v>
      </c>
      <c r="G7762" s="37">
        <f>MAX(0,F7761+MIN(elyscap,(C7762-D7762+maxpout))*H2in - max_storage)</f>
        <v>0</v>
      </c>
      <c r="H7762" s="17"/>
      <c r="AQ7762" s="51">
        <v>32578.266362224098</v>
      </c>
    </row>
    <row r="7763" spans="1:43" x14ac:dyDescent="0.25">
      <c r="A7763" s="2">
        <v>44154.375</v>
      </c>
      <c r="B7763" s="22">
        <v>7016314.824</v>
      </c>
      <c r="C7763" s="47">
        <f t="shared" si="119"/>
        <v>7.0163148240000002</v>
      </c>
      <c r="D7763" s="47">
        <f>IF($J$13="Yes", D7762+$J$14*(C7763-D7762),$J$12)</f>
        <v>2.4</v>
      </c>
      <c r="E7763" s="47" cm="1">
        <f t="array" ref="E7763">_xlfn.IFS(C7763&gt;(D7763+maxpout),MAX(C7763-elyscap,D7763+maxpout),C7763&gt;D7763-minpout,C7763,C7763&lt;=D7763-minpout,C7763+(F7762-F7763)*efromH2)</f>
        <v>3.0163148240000002</v>
      </c>
      <c r="F7763" s="37" cm="1">
        <f t="array" ref="F7763">_xlfn.IFS(C7763&gt;(D7763+maxpout),MIN(max_storage,F7762+MIN(elyscap,(C7763-D7763+maxpout))*H2in),C7763&gt;(D7763-minpout),F7762,C7763&lt;=(D7763-minpout),MAX(0,F7762+(C7763-(D7763-minpout))*H2out))</f>
        <v>31.62694064997924</v>
      </c>
      <c r="G7763" s="37">
        <f>MAX(0,F7762+MIN(elyscap,(C7763-D7763+maxpout))*H2in - max_storage)</f>
        <v>0</v>
      </c>
      <c r="H7763" s="17"/>
      <c r="AQ7763" s="51">
        <v>32460.434790517684</v>
      </c>
    </row>
    <row r="7764" spans="1:43" x14ac:dyDescent="0.25">
      <c r="A7764" s="2">
        <v>44154.416666666701</v>
      </c>
      <c r="B7764" s="22">
        <v>7060260.5949999997</v>
      </c>
      <c r="C7764" s="47">
        <f t="shared" si="119"/>
        <v>7.0602605949999999</v>
      </c>
      <c r="D7764" s="47">
        <f>IF($J$13="Yes", D7763+$J$14*(C7764-D7763),$J$12)</f>
        <v>2.4</v>
      </c>
      <c r="E7764" s="47" cm="1">
        <f t="array" ref="E7764">_xlfn.IFS(C7764&gt;(D7764+maxpout),MAX(C7764-elyscap,D7764+maxpout),C7764&gt;D7764-minpout,C7764,C7764&lt;=D7764-minpout,C7764+(F7763-F7764)*efromH2)</f>
        <v>3.0602605949999999</v>
      </c>
      <c r="F7764" s="37" cm="1">
        <f t="array" ref="F7764">_xlfn.IFS(C7764&gt;(D7764+maxpout),MIN(max_storage,F7763+MIN(elyscap,(C7764-D7764+maxpout))*H2in),C7764&gt;(D7764-minpout),F7763,C7764&lt;=(D7764-minpout),MAX(0,F7763+(C7764-(D7764-minpout))*H2out))</f>
        <v>31.706940649979238</v>
      </c>
      <c r="G7764" s="37">
        <f>MAX(0,F7763+MIN(elyscap,(C7764-D7764+maxpout))*H2in - max_storage)</f>
        <v>0</v>
      </c>
      <c r="H7764" s="17"/>
      <c r="AQ7764" s="51">
        <v>32286.614135063082</v>
      </c>
    </row>
    <row r="7765" spans="1:43" x14ac:dyDescent="0.25">
      <c r="A7765" s="2">
        <v>44154.458333333299</v>
      </c>
      <c r="B7765" s="22">
        <v>7115204.5149999997</v>
      </c>
      <c r="C7765" s="47">
        <f t="shared" si="119"/>
        <v>7.1152045149999994</v>
      </c>
      <c r="D7765" s="47">
        <f>IF($J$13="Yes", D7764+$J$14*(C7765-D7764),$J$12)</f>
        <v>2.4</v>
      </c>
      <c r="E7765" s="47" cm="1">
        <f t="array" ref="E7765">_xlfn.IFS(C7765&gt;(D7765+maxpout),MAX(C7765-elyscap,D7765+maxpout),C7765&gt;D7765-minpout,C7765,C7765&lt;=D7765-minpout,C7765+(F7764-F7765)*efromH2)</f>
        <v>3.1152045149999994</v>
      </c>
      <c r="F7765" s="37" cm="1">
        <f t="array" ref="F7765">_xlfn.IFS(C7765&gt;(D7765+maxpout),MIN(max_storage,F7764+MIN(elyscap,(C7765-D7765+maxpout))*H2in),C7765&gt;(D7765-minpout),F7764,C7765&lt;=(D7765-minpout),MAX(0,F7764+(C7765-(D7765-minpout))*H2out))</f>
        <v>31.786940649979236</v>
      </c>
      <c r="G7765" s="37">
        <f>MAX(0,F7764+MIN(elyscap,(C7765-D7765+maxpout))*H2in - max_storage)</f>
        <v>0</v>
      </c>
      <c r="H7765" s="17"/>
      <c r="AQ7765" s="51">
        <v>32695.334446424855</v>
      </c>
    </row>
    <row r="7766" spans="1:43" x14ac:dyDescent="0.25">
      <c r="A7766" s="2">
        <v>44154.5</v>
      </c>
      <c r="B7766" s="22">
        <v>6726995.7379999999</v>
      </c>
      <c r="C7766" s="47">
        <f t="shared" si="119"/>
        <v>6.7269957380000003</v>
      </c>
      <c r="D7766" s="47">
        <f>IF($J$13="Yes", D7765+$J$14*(C7766-D7765),$J$12)</f>
        <v>2.4</v>
      </c>
      <c r="E7766" s="47" cm="1">
        <f t="array" ref="E7766">_xlfn.IFS(C7766&gt;(D7766+maxpout),MAX(C7766-elyscap,D7766+maxpout),C7766&gt;D7766-minpout,C7766,C7766&lt;=D7766-minpout,C7766+(F7765-F7766)*efromH2)</f>
        <v>2.7269957380000003</v>
      </c>
      <c r="F7766" s="37" cm="1">
        <f t="array" ref="F7766">_xlfn.IFS(C7766&gt;(D7766+maxpout),MIN(max_storage,F7765+MIN(elyscap,(C7766-D7766+maxpout))*H2in),C7766&gt;(D7766-minpout),F7765,C7766&lt;=(D7766-minpout),MAX(0,F7765+(C7766-(D7766-minpout))*H2out))</f>
        <v>31.866940649979234</v>
      </c>
      <c r="G7766" s="37">
        <f>MAX(0,F7765+MIN(elyscap,(C7766-D7766+maxpout))*H2in - max_storage)</f>
        <v>0</v>
      </c>
      <c r="H7766" s="17"/>
      <c r="AQ7766" s="51">
        <v>32568.086528815336</v>
      </c>
    </row>
    <row r="7767" spans="1:43" x14ac:dyDescent="0.25">
      <c r="A7767" s="2">
        <v>44154.541666666701</v>
      </c>
      <c r="B7767" s="22">
        <v>6413164.4460000005</v>
      </c>
      <c r="C7767" s="47">
        <f t="shared" si="119"/>
        <v>6.4131644460000006</v>
      </c>
      <c r="D7767" s="47">
        <f>IF($J$13="Yes", D7766+$J$14*(C7767-D7766),$J$12)</f>
        <v>2.4</v>
      </c>
      <c r="E7767" s="47" cm="1">
        <f t="array" ref="E7767">_xlfn.IFS(C7767&gt;(D7767+maxpout),MAX(C7767-elyscap,D7767+maxpout),C7767&gt;D7767-minpout,C7767,C7767&lt;=D7767-minpout,C7767+(F7766-F7767)*efromH2)</f>
        <v>2.4131644460000006</v>
      </c>
      <c r="F7767" s="37" cm="1">
        <f t="array" ref="F7767">_xlfn.IFS(C7767&gt;(D7767+maxpout),MIN(max_storage,F7766+MIN(elyscap,(C7767-D7767+maxpout))*H2in),C7767&gt;(D7767-minpout),F7766,C7767&lt;=(D7767-minpout),MAX(0,F7766+(C7767-(D7767-minpout))*H2out))</f>
        <v>31.946940649979233</v>
      </c>
      <c r="G7767" s="37">
        <f>MAX(0,F7766+MIN(elyscap,(C7767-D7767+maxpout))*H2in - max_storage)</f>
        <v>0</v>
      </c>
      <c r="H7767" s="17"/>
      <c r="AQ7767" s="51">
        <v>32004.378253805171</v>
      </c>
    </row>
    <row r="7768" spans="1:43" x14ac:dyDescent="0.25">
      <c r="A7768" s="2">
        <v>44154.583333333299</v>
      </c>
      <c r="B7768" s="22">
        <v>6082422.165</v>
      </c>
      <c r="C7768" s="47">
        <f t="shared" si="119"/>
        <v>6.0824221649999997</v>
      </c>
      <c r="D7768" s="47">
        <f>IF($J$13="Yes", D7767+$J$14*(C7768-D7767),$J$12)</f>
        <v>2.4</v>
      </c>
      <c r="E7768" s="47" cm="1">
        <f t="array" ref="E7768">_xlfn.IFS(C7768&gt;(D7768+maxpout),MAX(C7768-elyscap,D7768+maxpout),C7768&gt;D7768-minpout,C7768,C7768&lt;=D7768-minpout,C7768+(F7767-F7768)*efromH2)</f>
        <v>2.4</v>
      </c>
      <c r="F7768" s="37" cm="1">
        <f t="array" ref="F7768">_xlfn.IFS(C7768&gt;(D7768+maxpout),MIN(max_storage,F7767+MIN(elyscap,(C7768-D7768+maxpout))*H2in),C7768&gt;(D7768-minpout),F7767,C7768&lt;=(D7768-minpout),MAX(0,F7767+(C7768-(D7768-minpout))*H2out))</f>
        <v>32.020589093279234</v>
      </c>
      <c r="G7768" s="37">
        <f>MAX(0,F7767+MIN(elyscap,(C7768-D7768+maxpout))*H2in - max_storage)</f>
        <v>0</v>
      </c>
      <c r="H7768" s="17"/>
      <c r="AQ7768" s="51">
        <v>30957.382387714053</v>
      </c>
    </row>
    <row r="7769" spans="1:43" x14ac:dyDescent="0.25">
      <c r="A7769" s="2">
        <v>44154.625</v>
      </c>
      <c r="B7769" s="22">
        <v>6143415.3049999997</v>
      </c>
      <c r="C7769" s="47">
        <f t="shared" si="119"/>
        <v>6.1434153049999995</v>
      </c>
      <c r="D7769" s="47">
        <f>IF($J$13="Yes", D7768+$J$14*(C7769-D7768),$J$12)</f>
        <v>2.4</v>
      </c>
      <c r="E7769" s="47" cm="1">
        <f t="array" ref="E7769">_xlfn.IFS(C7769&gt;(D7769+maxpout),MAX(C7769-elyscap,D7769+maxpout),C7769&gt;D7769-minpout,C7769,C7769&lt;=D7769-minpout,C7769+(F7768-F7769)*efromH2)</f>
        <v>2.4</v>
      </c>
      <c r="F7769" s="37" cm="1">
        <f t="array" ref="F7769">_xlfn.IFS(C7769&gt;(D7769+maxpout),MIN(max_storage,F7768+MIN(elyscap,(C7769-D7769+maxpout))*H2in),C7769&gt;(D7769-minpout),F7768,C7769&lt;=(D7769-minpout),MAX(0,F7768+(C7769-(D7769-minpout))*H2out))</f>
        <v>32.095457399379235</v>
      </c>
      <c r="G7769" s="37">
        <f>MAX(0,F7768+MIN(elyscap,(C7769-D7769+maxpout))*H2in - max_storage)</f>
        <v>0</v>
      </c>
      <c r="H7769" s="17"/>
      <c r="AQ7769" s="51">
        <v>29468.58175168269</v>
      </c>
    </row>
    <row r="7770" spans="1:43" x14ac:dyDescent="0.25">
      <c r="A7770" s="2">
        <v>44154.666666666701</v>
      </c>
      <c r="B7770" s="22">
        <v>6474099.7889999999</v>
      </c>
      <c r="C7770" s="47">
        <f t="shared" si="119"/>
        <v>6.4740997890000003</v>
      </c>
      <c r="D7770" s="47">
        <f>IF($J$13="Yes", D7769+$J$14*(C7770-D7769),$J$12)</f>
        <v>2.4</v>
      </c>
      <c r="E7770" s="47" cm="1">
        <f t="array" ref="E7770">_xlfn.IFS(C7770&gt;(D7770+maxpout),MAX(C7770-elyscap,D7770+maxpout),C7770&gt;D7770-minpout,C7770,C7770&lt;=D7770-minpout,C7770+(F7769-F7770)*efromH2)</f>
        <v>2.4740997890000003</v>
      </c>
      <c r="F7770" s="37" cm="1">
        <f t="array" ref="F7770">_xlfn.IFS(C7770&gt;(D7770+maxpout),MIN(max_storage,F7769+MIN(elyscap,(C7770-D7770+maxpout))*H2in),C7770&gt;(D7770-minpout),F7769,C7770&lt;=(D7770-minpout),MAX(0,F7769+(C7770-(D7770-minpout))*H2out))</f>
        <v>32.175457399379233</v>
      </c>
      <c r="G7770" s="37">
        <f>MAX(0,F7769+MIN(elyscap,(C7770-D7770+maxpout))*H2in - max_storage)</f>
        <v>0</v>
      </c>
      <c r="H7770" s="17"/>
      <c r="AQ7770" s="51">
        <v>28843.285484549517</v>
      </c>
    </row>
    <row r="7771" spans="1:43" x14ac:dyDescent="0.25">
      <c r="A7771" s="2">
        <v>44154.708333333299</v>
      </c>
      <c r="B7771" s="22">
        <v>6699364.7529999996</v>
      </c>
      <c r="C7771" s="47">
        <f t="shared" si="119"/>
        <v>6.6993647529999993</v>
      </c>
      <c r="D7771" s="47">
        <f>IF($J$13="Yes", D7770+$J$14*(C7771-D7770),$J$12)</f>
        <v>2.4</v>
      </c>
      <c r="E7771" s="47" cm="1">
        <f t="array" ref="E7771">_xlfn.IFS(C7771&gt;(D7771+maxpout),MAX(C7771-elyscap,D7771+maxpout),C7771&gt;D7771-minpout,C7771,C7771&lt;=D7771-minpout,C7771+(F7770-F7771)*efromH2)</f>
        <v>2.6993647529999993</v>
      </c>
      <c r="F7771" s="37" cm="1">
        <f t="array" ref="F7771">_xlfn.IFS(C7771&gt;(D7771+maxpout),MIN(max_storage,F7770+MIN(elyscap,(C7771-D7771+maxpout))*H2in),C7771&gt;(D7771-minpout),F7770,C7771&lt;=(D7771-minpout),MAX(0,F7770+(C7771-(D7771-minpout))*H2out))</f>
        <v>32.255457399379232</v>
      </c>
      <c r="G7771" s="37">
        <f>MAX(0,F7770+MIN(elyscap,(C7771-D7771+maxpout))*H2in - max_storage)</f>
        <v>0</v>
      </c>
      <c r="H7771" s="17"/>
      <c r="AQ7771" s="51">
        <v>27965.020357208621</v>
      </c>
    </row>
    <row r="7772" spans="1:43" x14ac:dyDescent="0.25">
      <c r="A7772" s="2">
        <v>44154.75</v>
      </c>
      <c r="B7772" s="22">
        <v>6916611.6409999998</v>
      </c>
      <c r="C7772" s="47">
        <f t="shared" si="119"/>
        <v>6.9166116410000003</v>
      </c>
      <c r="D7772" s="47">
        <f>IF($J$13="Yes", D7771+$J$14*(C7772-D7771),$J$12)</f>
        <v>2.4</v>
      </c>
      <c r="E7772" s="47" cm="1">
        <f t="array" ref="E7772">_xlfn.IFS(C7772&gt;(D7772+maxpout),MAX(C7772-elyscap,D7772+maxpout),C7772&gt;D7772-minpout,C7772,C7772&lt;=D7772-minpout,C7772+(F7771-F7772)*efromH2)</f>
        <v>2.9166116410000003</v>
      </c>
      <c r="F7772" s="37" cm="1">
        <f t="array" ref="F7772">_xlfn.IFS(C7772&gt;(D7772+maxpout),MIN(max_storage,F7771+MIN(elyscap,(C7772-D7772+maxpout))*H2in),C7772&gt;(D7772-minpout),F7771,C7772&lt;=(D7772-minpout),MAX(0,F7771+(C7772-(D7772-minpout))*H2out))</f>
        <v>32.33545739937923</v>
      </c>
      <c r="G7772" s="37">
        <f>MAX(0,F7771+MIN(elyscap,(C7772-D7772+maxpout))*H2in - max_storage)</f>
        <v>0</v>
      </c>
      <c r="H7772" s="17"/>
      <c r="AQ7772" s="51">
        <v>25817.075507959951</v>
      </c>
    </row>
    <row r="7773" spans="1:43" x14ac:dyDescent="0.25">
      <c r="A7773" s="2">
        <v>44154.791666666701</v>
      </c>
      <c r="B7773" s="22">
        <v>7128424.1050000004</v>
      </c>
      <c r="C7773" s="47">
        <f t="shared" si="119"/>
        <v>7.1284241050000006</v>
      </c>
      <c r="D7773" s="47">
        <f>IF($J$13="Yes", D7772+$J$14*(C7773-D7772),$J$12)</f>
        <v>2.4</v>
      </c>
      <c r="E7773" s="47" cm="1">
        <f t="array" ref="E7773">_xlfn.IFS(C7773&gt;(D7773+maxpout),MAX(C7773-elyscap,D7773+maxpout),C7773&gt;D7773-minpout,C7773,C7773&lt;=D7773-minpout,C7773+(F7772-F7773)*efromH2)</f>
        <v>3.1284241050000006</v>
      </c>
      <c r="F7773" s="37" cm="1">
        <f t="array" ref="F7773">_xlfn.IFS(C7773&gt;(D7773+maxpout),MIN(max_storage,F7772+MIN(elyscap,(C7773-D7773+maxpout))*H2in),C7773&gt;(D7773-minpout),F7772,C7773&lt;=(D7773-minpout),MAX(0,F7772+(C7773-(D7773-minpout))*H2out))</f>
        <v>32.415457399379228</v>
      </c>
      <c r="G7773" s="37">
        <f>MAX(0,F7772+MIN(elyscap,(C7773-D7773+maxpout))*H2in - max_storage)</f>
        <v>0</v>
      </c>
      <c r="H7773" s="17"/>
      <c r="AQ7773" s="51">
        <v>22899.280757173696</v>
      </c>
    </row>
    <row r="7774" spans="1:43" x14ac:dyDescent="0.25">
      <c r="A7774" s="2">
        <v>44154.833333333299</v>
      </c>
      <c r="B7774" s="22">
        <v>7245974.6569999997</v>
      </c>
      <c r="C7774" s="47">
        <f t="shared" si="119"/>
        <v>7.2459746569999997</v>
      </c>
      <c r="D7774" s="47">
        <f>IF($J$13="Yes", D7773+$J$14*(C7774-D7773),$J$12)</f>
        <v>2.4</v>
      </c>
      <c r="E7774" s="47" cm="1">
        <f t="array" ref="E7774">_xlfn.IFS(C7774&gt;(D7774+maxpout),MAX(C7774-elyscap,D7774+maxpout),C7774&gt;D7774-minpout,C7774,C7774&lt;=D7774-minpout,C7774+(F7773-F7774)*efromH2)</f>
        <v>3.2459746569999997</v>
      </c>
      <c r="F7774" s="37" cm="1">
        <f t="array" ref="F7774">_xlfn.IFS(C7774&gt;(D7774+maxpout),MIN(max_storage,F7773+MIN(elyscap,(C7774-D7774+maxpout))*H2in),C7774&gt;(D7774-minpout),F7773,C7774&lt;=(D7774-minpout),MAX(0,F7773+(C7774-(D7774-minpout))*H2out))</f>
        <v>32.495457399379227</v>
      </c>
      <c r="G7774" s="37">
        <f>MAX(0,F7773+MIN(elyscap,(C7774-D7774+maxpout))*H2in - max_storage)</f>
        <v>0</v>
      </c>
      <c r="H7774" s="17"/>
      <c r="AQ7774" s="51">
        <v>20112.042369854807</v>
      </c>
    </row>
    <row r="7775" spans="1:43" x14ac:dyDescent="0.25">
      <c r="A7775" s="2">
        <v>44154.875</v>
      </c>
      <c r="B7775" s="22">
        <v>7408389.9019999998</v>
      </c>
      <c r="C7775" s="47">
        <f t="shared" si="119"/>
        <v>7.4083899019999997</v>
      </c>
      <c r="D7775" s="47">
        <f>IF($J$13="Yes", D7774+$J$14*(C7775-D7774),$J$12)</f>
        <v>2.4</v>
      </c>
      <c r="E7775" s="47" cm="1">
        <f t="array" ref="E7775">_xlfn.IFS(C7775&gt;(D7775+maxpout),MAX(C7775-elyscap,D7775+maxpout),C7775&gt;D7775-minpout,C7775,C7775&lt;=D7775-minpout,C7775+(F7774-F7775)*efromH2)</f>
        <v>3.4083899019999997</v>
      </c>
      <c r="F7775" s="37" cm="1">
        <f t="array" ref="F7775">_xlfn.IFS(C7775&gt;(D7775+maxpout),MIN(max_storage,F7774+MIN(elyscap,(C7775-D7775+maxpout))*H2in),C7775&gt;(D7775-minpout),F7774,C7775&lt;=(D7775-minpout),MAX(0,F7774+(C7775-(D7775-minpout))*H2out))</f>
        <v>32.575457399379225</v>
      </c>
      <c r="G7775" s="37">
        <f>MAX(0,F7774+MIN(elyscap,(C7775-D7775+maxpout))*H2in - max_storage)</f>
        <v>0</v>
      </c>
      <c r="H7775" s="17"/>
      <c r="AQ7775" s="51">
        <v>19153.102062749476</v>
      </c>
    </row>
    <row r="7776" spans="1:43" x14ac:dyDescent="0.25">
      <c r="A7776" s="2">
        <v>44154.916666666701</v>
      </c>
      <c r="B7776" s="22">
        <v>7293384.9859999996</v>
      </c>
      <c r="C7776" s="47">
        <f t="shared" si="119"/>
        <v>7.2933849859999995</v>
      </c>
      <c r="D7776" s="47">
        <f>IF($J$13="Yes", D7775+$J$14*(C7776-D7775),$J$12)</f>
        <v>2.4</v>
      </c>
      <c r="E7776" s="47" cm="1">
        <f t="array" ref="E7776">_xlfn.IFS(C7776&gt;(D7776+maxpout),MAX(C7776-elyscap,D7776+maxpout),C7776&gt;D7776-minpout,C7776,C7776&lt;=D7776-minpout,C7776+(F7775-F7776)*efromH2)</f>
        <v>3.2933849859999995</v>
      </c>
      <c r="F7776" s="37" cm="1">
        <f t="array" ref="F7776">_xlfn.IFS(C7776&gt;(D7776+maxpout),MIN(max_storage,F7775+MIN(elyscap,(C7776-D7776+maxpout))*H2in),C7776&gt;(D7776-minpout),F7775,C7776&lt;=(D7776-minpout),MAX(0,F7775+(C7776-(D7776-minpout))*H2out))</f>
        <v>32.655457399379223</v>
      </c>
      <c r="G7776" s="37">
        <f>MAX(0,F7775+MIN(elyscap,(C7776-D7776+maxpout))*H2in - max_storage)</f>
        <v>0</v>
      </c>
      <c r="H7776" s="17"/>
      <c r="AQ7776" s="51">
        <v>18964.520648852173</v>
      </c>
    </row>
    <row r="7777" spans="1:43" x14ac:dyDescent="0.25">
      <c r="A7777" s="2">
        <v>44154.958333333299</v>
      </c>
      <c r="B7777" s="22">
        <v>7094170.5240000002</v>
      </c>
      <c r="C7777" s="47">
        <f t="shared" si="119"/>
        <v>7.0941705239999999</v>
      </c>
      <c r="D7777" s="47">
        <f>IF($J$13="Yes", D7776+$J$14*(C7777-D7776),$J$12)</f>
        <v>2.4</v>
      </c>
      <c r="E7777" s="47" cm="1">
        <f t="array" ref="E7777">_xlfn.IFS(C7777&gt;(D7777+maxpout),MAX(C7777-elyscap,D7777+maxpout),C7777&gt;D7777-minpout,C7777,C7777&lt;=D7777-minpout,C7777+(F7776-F7777)*efromH2)</f>
        <v>3.0941705239999999</v>
      </c>
      <c r="F7777" s="37" cm="1">
        <f t="array" ref="F7777">_xlfn.IFS(C7777&gt;(D7777+maxpout),MIN(max_storage,F7776+MIN(elyscap,(C7777-D7777+maxpout))*H2in),C7777&gt;(D7777-minpout),F7776,C7777&lt;=(D7777-minpout),MAX(0,F7776+(C7777-(D7777-minpout))*H2out))</f>
        <v>32.735457399379221</v>
      </c>
      <c r="G7777" s="37">
        <f>MAX(0,F7776+MIN(elyscap,(C7777-D7777+maxpout))*H2in - max_storage)</f>
        <v>0</v>
      </c>
      <c r="H7777" s="17"/>
      <c r="AQ7777" s="51">
        <v>19850.675147084858</v>
      </c>
    </row>
    <row r="7778" spans="1:43" x14ac:dyDescent="0.25">
      <c r="A7778" s="2">
        <v>44155</v>
      </c>
      <c r="B7778" s="22">
        <v>7025396.7829999998</v>
      </c>
      <c r="C7778" s="47">
        <f t="shared" si="119"/>
        <v>7.0253967829999997</v>
      </c>
      <c r="D7778" s="47">
        <f>IF($J$13="Yes", D7777+$J$14*(C7778-D7777),$J$12)</f>
        <v>2.4</v>
      </c>
      <c r="E7778" s="47" cm="1">
        <f t="array" ref="E7778">_xlfn.IFS(C7778&gt;(D7778+maxpout),MAX(C7778-elyscap,D7778+maxpout),C7778&gt;D7778-minpout,C7778,C7778&lt;=D7778-minpout,C7778+(F7777-F7778)*efromH2)</f>
        <v>3.0253967829999997</v>
      </c>
      <c r="F7778" s="37" cm="1">
        <f t="array" ref="F7778">_xlfn.IFS(C7778&gt;(D7778+maxpout),MIN(max_storage,F7777+MIN(elyscap,(C7778-D7778+maxpout))*H2in),C7778&gt;(D7778-minpout),F7777,C7778&lt;=(D7778-minpout),MAX(0,F7777+(C7778-(D7778-minpout))*H2out))</f>
        <v>32.81545739937922</v>
      </c>
      <c r="G7778" s="37">
        <f>MAX(0,F7777+MIN(elyscap,(C7778-D7778+maxpout))*H2in - max_storage)</f>
        <v>0</v>
      </c>
      <c r="H7778" s="17"/>
      <c r="AQ7778" s="51">
        <v>20681.095057404575</v>
      </c>
    </row>
    <row r="7779" spans="1:43" x14ac:dyDescent="0.25">
      <c r="A7779" s="2">
        <v>44155.041666666701</v>
      </c>
      <c r="B7779" s="22">
        <v>7207764.1560000004</v>
      </c>
      <c r="C7779" s="47">
        <f t="shared" si="119"/>
        <v>7.2077641560000005</v>
      </c>
      <c r="D7779" s="47">
        <f>IF($J$13="Yes", D7778+$J$14*(C7779-D7778),$J$12)</f>
        <v>2.4</v>
      </c>
      <c r="E7779" s="47" cm="1">
        <f t="array" ref="E7779">_xlfn.IFS(C7779&gt;(D7779+maxpout),MAX(C7779-elyscap,D7779+maxpout),C7779&gt;D7779-minpout,C7779,C7779&lt;=D7779-minpout,C7779+(F7778-F7779)*efromH2)</f>
        <v>3.2077641560000005</v>
      </c>
      <c r="F7779" s="37" cm="1">
        <f t="array" ref="F7779">_xlfn.IFS(C7779&gt;(D7779+maxpout),MIN(max_storage,F7778+MIN(elyscap,(C7779-D7779+maxpout))*H2in),C7779&gt;(D7779-minpout),F7778,C7779&lt;=(D7779-minpout),MAX(0,F7778+(C7779-(D7779-minpout))*H2out))</f>
        <v>32.895457399379218</v>
      </c>
      <c r="G7779" s="37">
        <f>MAX(0,F7778+MIN(elyscap,(C7779-D7779+maxpout))*H2in - max_storage)</f>
        <v>0</v>
      </c>
      <c r="H7779" s="17"/>
      <c r="AQ7779" s="51">
        <v>19769.999967320422</v>
      </c>
    </row>
    <row r="7780" spans="1:43" x14ac:dyDescent="0.25">
      <c r="A7780" s="2">
        <v>44155.083333333299</v>
      </c>
      <c r="B7780" s="22">
        <v>7280694.04</v>
      </c>
      <c r="C7780" s="47">
        <f t="shared" si="119"/>
        <v>7.2806940400000002</v>
      </c>
      <c r="D7780" s="47">
        <f>IF($J$13="Yes", D7779+$J$14*(C7780-D7779),$J$12)</f>
        <v>2.4</v>
      </c>
      <c r="E7780" s="47" cm="1">
        <f t="array" ref="E7780">_xlfn.IFS(C7780&gt;(D7780+maxpout),MAX(C7780-elyscap,D7780+maxpout),C7780&gt;D7780-minpout,C7780,C7780&lt;=D7780-minpout,C7780+(F7779-F7780)*efromH2)</f>
        <v>3.2806940400000002</v>
      </c>
      <c r="F7780" s="37" cm="1">
        <f t="array" ref="F7780">_xlfn.IFS(C7780&gt;(D7780+maxpout),MIN(max_storage,F7779+MIN(elyscap,(C7780-D7780+maxpout))*H2in),C7780&gt;(D7780-minpout),F7779,C7780&lt;=(D7780-minpout),MAX(0,F7779+(C7780-(D7780-minpout))*H2out))</f>
        <v>32.975457399379216</v>
      </c>
      <c r="G7780" s="37">
        <f>MAX(0,F7779+MIN(elyscap,(C7780-D7780+maxpout))*H2in - max_storage)</f>
        <v>0</v>
      </c>
      <c r="H7780" s="17"/>
      <c r="AQ7780" s="51">
        <v>18272.037481221174</v>
      </c>
    </row>
    <row r="7781" spans="1:43" x14ac:dyDescent="0.25">
      <c r="A7781" s="2">
        <v>44155.125</v>
      </c>
      <c r="B7781" s="22">
        <v>7263485.2829999998</v>
      </c>
      <c r="C7781" s="47">
        <f t="shared" si="119"/>
        <v>7.2634852829999996</v>
      </c>
      <c r="D7781" s="47">
        <f>IF($J$13="Yes", D7780+$J$14*(C7781-D7780),$J$12)</f>
        <v>2.4</v>
      </c>
      <c r="E7781" s="47" cm="1">
        <f t="array" ref="E7781">_xlfn.IFS(C7781&gt;(D7781+maxpout),MAX(C7781-elyscap,D7781+maxpout),C7781&gt;D7781-minpout,C7781,C7781&lt;=D7781-minpout,C7781+(F7780-F7781)*efromH2)</f>
        <v>3.2634852829999996</v>
      </c>
      <c r="F7781" s="37" cm="1">
        <f t="array" ref="F7781">_xlfn.IFS(C7781&gt;(D7781+maxpout),MIN(max_storage,F7780+MIN(elyscap,(C7781-D7781+maxpout))*H2in),C7781&gt;(D7781-minpout),F7780,C7781&lt;=(D7781-minpout),MAX(0,F7780+(C7781-(D7781-minpout))*H2out))</f>
        <v>33.055457399379215</v>
      </c>
      <c r="G7781" s="37">
        <f>MAX(0,F7780+MIN(elyscap,(C7781-D7781+maxpout))*H2in - max_storage)</f>
        <v>0</v>
      </c>
      <c r="H7781" s="17"/>
      <c r="AQ7781" s="51">
        <v>16821.411220472663</v>
      </c>
    </row>
    <row r="7782" spans="1:43" x14ac:dyDescent="0.25">
      <c r="A7782" s="2">
        <v>44155.166666666701</v>
      </c>
      <c r="B7782" s="22">
        <v>7266757.892</v>
      </c>
      <c r="C7782" s="47">
        <f t="shared" si="119"/>
        <v>7.2667578920000002</v>
      </c>
      <c r="D7782" s="47">
        <f>IF($J$13="Yes", D7781+$J$14*(C7782-D7781),$J$12)</f>
        <v>2.4</v>
      </c>
      <c r="E7782" s="47" cm="1">
        <f t="array" ref="E7782">_xlfn.IFS(C7782&gt;(D7782+maxpout),MAX(C7782-elyscap,D7782+maxpout),C7782&gt;D7782-minpout,C7782,C7782&lt;=D7782-minpout,C7782+(F7781-F7782)*efromH2)</f>
        <v>3.2667578920000002</v>
      </c>
      <c r="F7782" s="37" cm="1">
        <f t="array" ref="F7782">_xlfn.IFS(C7782&gt;(D7782+maxpout),MIN(max_storage,F7781+MIN(elyscap,(C7782-D7782+maxpout))*H2in),C7782&gt;(D7782-minpout),F7781,C7782&lt;=(D7782-minpout),MAX(0,F7781+(C7782-(D7782-minpout))*H2out))</f>
        <v>33.135457399379213</v>
      </c>
      <c r="G7782" s="37">
        <f>MAX(0,F7781+MIN(elyscap,(C7782-D7782+maxpout))*H2in - max_storage)</f>
        <v>0</v>
      </c>
      <c r="H7782" s="17"/>
      <c r="AQ7782" s="51">
        <v>15074.042815858758</v>
      </c>
    </row>
    <row r="7783" spans="1:43" x14ac:dyDescent="0.25">
      <c r="A7783" s="2">
        <v>44155.208333333299</v>
      </c>
      <c r="B7783" s="22">
        <v>7367521.068</v>
      </c>
      <c r="C7783" s="47">
        <f t="shared" si="119"/>
        <v>7.3675210680000003</v>
      </c>
      <c r="D7783" s="47">
        <f>IF($J$13="Yes", D7782+$J$14*(C7783-D7782),$J$12)</f>
        <v>2.4</v>
      </c>
      <c r="E7783" s="47" cm="1">
        <f t="array" ref="E7783">_xlfn.IFS(C7783&gt;(D7783+maxpout),MAX(C7783-elyscap,D7783+maxpout),C7783&gt;D7783-minpout,C7783,C7783&lt;=D7783-minpout,C7783+(F7782-F7783)*efromH2)</f>
        <v>3.3675210680000003</v>
      </c>
      <c r="F7783" s="37" cm="1">
        <f t="array" ref="F7783">_xlfn.IFS(C7783&gt;(D7783+maxpout),MIN(max_storage,F7782+MIN(elyscap,(C7783-D7783+maxpout))*H2in),C7783&gt;(D7783-minpout),F7782,C7783&lt;=(D7783-minpout),MAX(0,F7782+(C7783-(D7783-minpout))*H2out))</f>
        <v>33.215457399379211</v>
      </c>
      <c r="G7783" s="37">
        <f>MAX(0,F7782+MIN(elyscap,(C7783-D7783+maxpout))*H2in - max_storage)</f>
        <v>0</v>
      </c>
      <c r="H7783" s="17"/>
      <c r="AQ7783" s="51">
        <v>13868.496044426181</v>
      </c>
    </row>
    <row r="7784" spans="1:43" x14ac:dyDescent="0.25">
      <c r="A7784" s="2">
        <v>44155.25</v>
      </c>
      <c r="B7784" s="22">
        <v>7494696.4550000001</v>
      </c>
      <c r="C7784" s="47">
        <f t="shared" si="119"/>
        <v>7.4946964549999997</v>
      </c>
      <c r="D7784" s="47">
        <f>IF($J$13="Yes", D7783+$J$14*(C7784-D7783),$J$12)</f>
        <v>2.4</v>
      </c>
      <c r="E7784" s="47" cm="1">
        <f t="array" ref="E7784">_xlfn.IFS(C7784&gt;(D7784+maxpout),MAX(C7784-elyscap,D7784+maxpout),C7784&gt;D7784-minpout,C7784,C7784&lt;=D7784-minpout,C7784+(F7783-F7784)*efromH2)</f>
        <v>3.4946964549999997</v>
      </c>
      <c r="F7784" s="37" cm="1">
        <f t="array" ref="F7784">_xlfn.IFS(C7784&gt;(D7784+maxpout),MIN(max_storage,F7783+MIN(elyscap,(C7784-D7784+maxpout))*H2in),C7784&gt;(D7784-minpout),F7783,C7784&lt;=(D7784-minpout),MAX(0,F7783+(C7784-(D7784-minpout))*H2out))</f>
        <v>33.29545739937921</v>
      </c>
      <c r="G7784" s="37">
        <f>MAX(0,F7783+MIN(elyscap,(C7784-D7784+maxpout))*H2in - max_storage)</f>
        <v>0</v>
      </c>
      <c r="H7784" s="17"/>
      <c r="AQ7784" s="51">
        <v>12929.151916632718</v>
      </c>
    </row>
    <row r="7785" spans="1:43" x14ac:dyDescent="0.25">
      <c r="A7785" s="2">
        <v>44155.291666666701</v>
      </c>
      <c r="B7785" s="22">
        <v>7494291.9369999999</v>
      </c>
      <c r="C7785" s="47">
        <f t="shared" si="119"/>
        <v>7.4942919369999998</v>
      </c>
      <c r="D7785" s="47">
        <f>IF($J$13="Yes", D7784+$J$14*(C7785-D7784),$J$12)</f>
        <v>2.4</v>
      </c>
      <c r="E7785" s="47" cm="1">
        <f t="array" ref="E7785">_xlfn.IFS(C7785&gt;(D7785+maxpout),MAX(C7785-elyscap,D7785+maxpout),C7785&gt;D7785-minpout,C7785,C7785&lt;=D7785-minpout,C7785+(F7784-F7785)*efromH2)</f>
        <v>3.4942919369999998</v>
      </c>
      <c r="F7785" s="37" cm="1">
        <f t="array" ref="F7785">_xlfn.IFS(C7785&gt;(D7785+maxpout),MIN(max_storage,F7784+MIN(elyscap,(C7785-D7785+maxpout))*H2in),C7785&gt;(D7785-minpout),F7784,C7785&lt;=(D7785-minpout),MAX(0,F7784+(C7785-(D7785-minpout))*H2out))</f>
        <v>33.375457399379208</v>
      </c>
      <c r="G7785" s="37">
        <f>MAX(0,F7784+MIN(elyscap,(C7785-D7785+maxpout))*H2in - max_storage)</f>
        <v>0</v>
      </c>
      <c r="H7785" s="17"/>
      <c r="AQ7785" s="51">
        <v>11973.265559550016</v>
      </c>
    </row>
    <row r="7786" spans="1:43" x14ac:dyDescent="0.25">
      <c r="A7786" s="2">
        <v>44155.333333333299</v>
      </c>
      <c r="B7786" s="22">
        <v>7228505.2130000005</v>
      </c>
      <c r="C7786" s="47">
        <f t="shared" si="119"/>
        <v>7.228505213</v>
      </c>
      <c r="D7786" s="47">
        <f>IF($J$13="Yes", D7785+$J$14*(C7786-D7785),$J$12)</f>
        <v>2.4</v>
      </c>
      <c r="E7786" s="47" cm="1">
        <f t="array" ref="E7786">_xlfn.IFS(C7786&gt;(D7786+maxpout),MAX(C7786-elyscap,D7786+maxpout),C7786&gt;D7786-minpout,C7786,C7786&lt;=D7786-minpout,C7786+(F7785-F7786)*efromH2)</f>
        <v>3.228505213</v>
      </c>
      <c r="F7786" s="37" cm="1">
        <f t="array" ref="F7786">_xlfn.IFS(C7786&gt;(D7786+maxpout),MIN(max_storage,F7785+MIN(elyscap,(C7786-D7786+maxpout))*H2in),C7786&gt;(D7786-minpout),F7785,C7786&lt;=(D7786-minpout),MAX(0,F7785+(C7786-(D7786-minpout))*H2out))</f>
        <v>33.455457399379206</v>
      </c>
      <c r="G7786" s="37">
        <f>MAX(0,F7785+MIN(elyscap,(C7786-D7786+maxpout))*H2in - max_storage)</f>
        <v>0</v>
      </c>
      <c r="H7786" s="17"/>
      <c r="AQ7786" s="51">
        <v>10242.693880060568</v>
      </c>
    </row>
    <row r="7787" spans="1:43" x14ac:dyDescent="0.25">
      <c r="A7787" s="2">
        <v>44155.375</v>
      </c>
      <c r="B7787" s="22">
        <v>6803190.9529999997</v>
      </c>
      <c r="C7787" s="47">
        <f t="shared" si="119"/>
        <v>6.8031909529999997</v>
      </c>
      <c r="D7787" s="47">
        <f>IF($J$13="Yes", D7786+$J$14*(C7787-D7786),$J$12)</f>
        <v>2.4</v>
      </c>
      <c r="E7787" s="47" cm="1">
        <f t="array" ref="E7787">_xlfn.IFS(C7787&gt;(D7787+maxpout),MAX(C7787-elyscap,D7787+maxpout),C7787&gt;D7787-minpout,C7787,C7787&lt;=D7787-minpout,C7787+(F7786-F7787)*efromH2)</f>
        <v>2.8031909529999997</v>
      </c>
      <c r="F7787" s="37" cm="1">
        <f t="array" ref="F7787">_xlfn.IFS(C7787&gt;(D7787+maxpout),MIN(max_storage,F7786+MIN(elyscap,(C7787-D7787+maxpout))*H2in),C7787&gt;(D7787-minpout),F7786,C7787&lt;=(D7787-minpout),MAX(0,F7786+(C7787-(D7787-minpout))*H2out))</f>
        <v>33.535457399379204</v>
      </c>
      <c r="G7787" s="37">
        <f>MAX(0,F7786+MIN(elyscap,(C7787-D7787+maxpout))*H2in - max_storage)</f>
        <v>0</v>
      </c>
      <c r="H7787" s="17"/>
      <c r="AQ7787" s="51">
        <v>7768.739865896312</v>
      </c>
    </row>
    <row r="7788" spans="1:43" x14ac:dyDescent="0.25">
      <c r="A7788" s="2">
        <v>44155.416666666701</v>
      </c>
      <c r="B7788" s="22">
        <v>6418764.8059999999</v>
      </c>
      <c r="C7788" s="47">
        <f t="shared" si="119"/>
        <v>6.4187648059999995</v>
      </c>
      <c r="D7788" s="47">
        <f>IF($J$13="Yes", D7787+$J$14*(C7788-D7787),$J$12)</f>
        <v>2.4</v>
      </c>
      <c r="E7788" s="47" cm="1">
        <f t="array" ref="E7788">_xlfn.IFS(C7788&gt;(D7788+maxpout),MAX(C7788-elyscap,D7788+maxpout),C7788&gt;D7788-minpout,C7788,C7788&lt;=D7788-minpout,C7788+(F7787-F7788)*efromH2)</f>
        <v>2.4187648059999995</v>
      </c>
      <c r="F7788" s="37" cm="1">
        <f t="array" ref="F7788">_xlfn.IFS(C7788&gt;(D7788+maxpout),MIN(max_storage,F7787+MIN(elyscap,(C7788-D7788+maxpout))*H2in),C7788&gt;(D7788-minpout),F7787,C7788&lt;=(D7788-minpout),MAX(0,F7787+(C7788-(D7788-minpout))*H2out))</f>
        <v>33.615457399379203</v>
      </c>
      <c r="G7788" s="37">
        <f>MAX(0,F7787+MIN(elyscap,(C7788-D7788+maxpout))*H2in - max_storage)</f>
        <v>0</v>
      </c>
      <c r="H7788" s="17"/>
      <c r="AQ7788" s="51">
        <v>6698.5848788002631</v>
      </c>
    </row>
    <row r="7789" spans="1:43" x14ac:dyDescent="0.25">
      <c r="A7789" s="2">
        <v>44155.458333333299</v>
      </c>
      <c r="B7789" s="22">
        <v>5975976.4220000003</v>
      </c>
      <c r="C7789" s="47">
        <f t="shared" si="119"/>
        <v>5.9759764220000005</v>
      </c>
      <c r="D7789" s="47">
        <f>IF($J$13="Yes", D7788+$J$14*(C7789-D7788),$J$12)</f>
        <v>2.4</v>
      </c>
      <c r="E7789" s="47" cm="1">
        <f t="array" ref="E7789">_xlfn.IFS(C7789&gt;(D7789+maxpout),MAX(C7789-elyscap,D7789+maxpout),C7789&gt;D7789-minpout,C7789,C7789&lt;=D7789-minpout,C7789+(F7788-F7789)*efromH2)</f>
        <v>2.4</v>
      </c>
      <c r="F7789" s="37" cm="1">
        <f t="array" ref="F7789">_xlfn.IFS(C7789&gt;(D7789+maxpout),MIN(max_storage,F7788+MIN(elyscap,(C7789-D7789+maxpout))*H2in),C7789&gt;(D7789-minpout),F7788,C7789&lt;=(D7789-minpout),MAX(0,F7788+(C7789-(D7789-minpout))*H2out))</f>
        <v>33.686976927819202</v>
      </c>
      <c r="G7789" s="37">
        <f>MAX(0,F7788+MIN(elyscap,(C7789-D7789+maxpout))*H2in - max_storage)</f>
        <v>0</v>
      </c>
      <c r="H7789" s="17"/>
      <c r="AQ7789" s="51">
        <v>5944.0047273758191</v>
      </c>
    </row>
    <row r="7790" spans="1:43" x14ac:dyDescent="0.25">
      <c r="A7790" s="2">
        <v>44155.5</v>
      </c>
      <c r="B7790" s="22">
        <v>5653783.7939999998</v>
      </c>
      <c r="C7790" s="47">
        <f t="shared" si="119"/>
        <v>5.6537837939999998</v>
      </c>
      <c r="D7790" s="47">
        <f>IF($J$13="Yes", D7789+$J$14*(C7790-D7789),$J$12)</f>
        <v>2.4</v>
      </c>
      <c r="E7790" s="47" cm="1">
        <f t="array" ref="E7790">_xlfn.IFS(C7790&gt;(D7790+maxpout),MAX(C7790-elyscap,D7790+maxpout),C7790&gt;D7790-minpout,C7790,C7790&lt;=D7790-minpout,C7790+(F7789-F7790)*efromH2)</f>
        <v>2.4</v>
      </c>
      <c r="F7790" s="37" cm="1">
        <f t="array" ref="F7790">_xlfn.IFS(C7790&gt;(D7790+maxpout),MIN(max_storage,F7789+MIN(elyscap,(C7790-D7790+maxpout))*H2in),C7790&gt;(D7790-minpout),F7789,C7790&lt;=(D7790-minpout),MAX(0,F7789+(C7790-(D7790-minpout))*H2out))</f>
        <v>33.752052603699205</v>
      </c>
      <c r="G7790" s="37">
        <f>MAX(0,F7789+MIN(elyscap,(C7790-D7790+maxpout))*H2in - max_storage)</f>
        <v>0</v>
      </c>
      <c r="H7790" s="17"/>
      <c r="AQ7790" s="51">
        <v>5521.0326492417807</v>
      </c>
    </row>
    <row r="7791" spans="1:43" x14ac:dyDescent="0.25">
      <c r="A7791" s="2">
        <v>44155.541666666701</v>
      </c>
      <c r="B7791" s="22">
        <v>5256939.4670000002</v>
      </c>
      <c r="C7791" s="47">
        <f t="shared" si="119"/>
        <v>5.2569394670000005</v>
      </c>
      <c r="D7791" s="47">
        <f>IF($J$13="Yes", D7790+$J$14*(C7791-D7790),$J$12)</f>
        <v>2.4</v>
      </c>
      <c r="E7791" s="47" cm="1">
        <f t="array" ref="E7791">_xlfn.IFS(C7791&gt;(D7791+maxpout),MAX(C7791-elyscap,D7791+maxpout),C7791&gt;D7791-minpout,C7791,C7791&lt;=D7791-minpout,C7791+(F7790-F7791)*efromH2)</f>
        <v>2.4</v>
      </c>
      <c r="F7791" s="37" cm="1">
        <f t="array" ref="F7791">_xlfn.IFS(C7791&gt;(D7791+maxpout),MIN(max_storage,F7790+MIN(elyscap,(C7791-D7791+maxpout))*H2in),C7791&gt;(D7791-minpout),F7790,C7791&lt;=(D7791-minpout),MAX(0,F7790+(C7791-(D7791-minpout))*H2out))</f>
        <v>33.809191393039207</v>
      </c>
      <c r="G7791" s="37">
        <f>MAX(0,F7790+MIN(elyscap,(C7791-D7791+maxpout))*H2in - max_storage)</f>
        <v>0</v>
      </c>
      <c r="H7791" s="17"/>
      <c r="AQ7791" s="51">
        <v>5421.5247776711376</v>
      </c>
    </row>
    <row r="7792" spans="1:43" x14ac:dyDescent="0.25">
      <c r="A7792" s="2">
        <v>44155.583333333299</v>
      </c>
      <c r="B7792" s="22">
        <v>5135836.2609999999</v>
      </c>
      <c r="C7792" s="47">
        <f t="shared" si="119"/>
        <v>5.1358362609999997</v>
      </c>
      <c r="D7792" s="47">
        <f>IF($J$13="Yes", D7791+$J$14*(C7792-D7791),$J$12)</f>
        <v>2.4</v>
      </c>
      <c r="E7792" s="47" cm="1">
        <f t="array" ref="E7792">_xlfn.IFS(C7792&gt;(D7792+maxpout),MAX(C7792-elyscap,D7792+maxpout),C7792&gt;D7792-minpout,C7792,C7792&lt;=D7792-minpout,C7792+(F7791-F7792)*efromH2)</f>
        <v>2.4</v>
      </c>
      <c r="F7792" s="37" cm="1">
        <f t="array" ref="F7792">_xlfn.IFS(C7792&gt;(D7792+maxpout),MIN(max_storage,F7791+MIN(elyscap,(C7792-D7792+maxpout))*H2in),C7792&gt;(D7792-minpout),F7791,C7792&lt;=(D7792-minpout),MAX(0,F7791+(C7792-(D7792-minpout))*H2out))</f>
        <v>33.863908118259204</v>
      </c>
      <c r="G7792" s="37">
        <f>MAX(0,F7791+MIN(elyscap,(C7792-D7792+maxpout))*H2in - max_storage)</f>
        <v>0</v>
      </c>
      <c r="H7792" s="17"/>
      <c r="AQ7792" s="51">
        <v>5385.1318732348154</v>
      </c>
    </row>
    <row r="7793" spans="1:43" x14ac:dyDescent="0.25">
      <c r="A7793" s="2">
        <v>44155.625</v>
      </c>
      <c r="B7793" s="22">
        <v>5017637.6399999997</v>
      </c>
      <c r="C7793" s="47">
        <f t="shared" si="119"/>
        <v>5.0176376399999993</v>
      </c>
      <c r="D7793" s="47">
        <f>IF($J$13="Yes", D7792+$J$14*(C7793-D7792),$J$12)</f>
        <v>2.4</v>
      </c>
      <c r="E7793" s="47" cm="1">
        <f t="array" ref="E7793">_xlfn.IFS(C7793&gt;(D7793+maxpout),MAX(C7793-elyscap,D7793+maxpout),C7793&gt;D7793-minpout,C7793,C7793&lt;=D7793-minpout,C7793+(F7792-F7793)*efromH2)</f>
        <v>2.4</v>
      </c>
      <c r="F7793" s="37" cm="1">
        <f t="array" ref="F7793">_xlfn.IFS(C7793&gt;(D7793+maxpout),MIN(max_storage,F7792+MIN(elyscap,(C7793-D7793+maxpout))*H2in),C7793&gt;(D7793-minpout),F7792,C7793&lt;=(D7793-minpout),MAX(0,F7792+(C7793-(D7793-minpout))*H2out))</f>
        <v>33.916260871059201</v>
      </c>
      <c r="G7793" s="37">
        <f>MAX(0,F7792+MIN(elyscap,(C7793-D7793+maxpout))*H2in - max_storage)</f>
        <v>0</v>
      </c>
      <c r="H7793" s="17"/>
      <c r="AQ7793" s="51">
        <v>4931.6202948744922</v>
      </c>
    </row>
    <row r="7794" spans="1:43" x14ac:dyDescent="0.25">
      <c r="A7794" s="2">
        <v>44155.666666666701</v>
      </c>
      <c r="B7794" s="22">
        <v>4744428.7070000004</v>
      </c>
      <c r="C7794" s="47">
        <f t="shared" si="119"/>
        <v>4.744428707</v>
      </c>
      <c r="D7794" s="47">
        <f>IF($J$13="Yes", D7793+$J$14*(C7794-D7793),$J$12)</f>
        <v>2.4</v>
      </c>
      <c r="E7794" s="47" cm="1">
        <f t="array" ref="E7794">_xlfn.IFS(C7794&gt;(D7794+maxpout),MAX(C7794-elyscap,D7794+maxpout),C7794&gt;D7794-minpout,C7794,C7794&lt;=D7794-minpout,C7794+(F7793-F7794)*efromH2)</f>
        <v>2.4</v>
      </c>
      <c r="F7794" s="37" cm="1">
        <f t="array" ref="F7794">_xlfn.IFS(C7794&gt;(D7794+maxpout),MIN(max_storage,F7793+MIN(elyscap,(C7794-D7794+maxpout))*H2in),C7794&gt;(D7794-minpout),F7793,C7794&lt;=(D7794-minpout),MAX(0,F7793+(C7794-(D7794-minpout))*H2out))</f>
        <v>33.9631494451992</v>
      </c>
      <c r="G7794" s="37">
        <f>MAX(0,F7793+MIN(elyscap,(C7794-D7794+maxpout))*H2in - max_storage)</f>
        <v>0</v>
      </c>
      <c r="H7794" s="17"/>
      <c r="AQ7794" s="51">
        <v>5422.2882651767941</v>
      </c>
    </row>
    <row r="7795" spans="1:43" x14ac:dyDescent="0.25">
      <c r="A7795" s="2">
        <v>44155.708333333299</v>
      </c>
      <c r="B7795" s="22">
        <v>4263802.3269999996</v>
      </c>
      <c r="C7795" s="47">
        <f t="shared" si="119"/>
        <v>4.2638023269999996</v>
      </c>
      <c r="D7795" s="47">
        <f>IF($J$13="Yes", D7794+$J$14*(C7795-D7794),$J$12)</f>
        <v>2.4</v>
      </c>
      <c r="E7795" s="47" cm="1">
        <f t="array" ref="E7795">_xlfn.IFS(C7795&gt;(D7795+maxpout),MAX(C7795-elyscap,D7795+maxpout),C7795&gt;D7795-minpout,C7795,C7795&lt;=D7795-minpout,C7795+(F7794-F7795)*efromH2)</f>
        <v>2.4</v>
      </c>
      <c r="F7795" s="37" cm="1">
        <f t="array" ref="F7795">_xlfn.IFS(C7795&gt;(D7795+maxpout),MIN(max_storage,F7794+MIN(elyscap,(C7795-D7795+maxpout))*H2in),C7795&gt;(D7795-minpout),F7794,C7795&lt;=(D7795-minpout),MAX(0,F7794+(C7795-(D7795-minpout))*H2out))</f>
        <v>34.0004254917392</v>
      </c>
      <c r="G7795" s="37">
        <f>MAX(0,F7794+MIN(elyscap,(C7795-D7795+maxpout))*H2in - max_storage)</f>
        <v>0</v>
      </c>
      <c r="H7795" s="17"/>
      <c r="AQ7795" s="51">
        <v>6216.5697668954081</v>
      </c>
    </row>
    <row r="7796" spans="1:43" x14ac:dyDescent="0.25">
      <c r="A7796" s="2">
        <v>44155.75</v>
      </c>
      <c r="B7796" s="22">
        <v>3546854.622</v>
      </c>
      <c r="C7796" s="47">
        <f t="shared" si="119"/>
        <v>3.5468546220000001</v>
      </c>
      <c r="D7796" s="47">
        <f>IF($J$13="Yes", D7795+$J$14*(C7796-D7795),$J$12)</f>
        <v>2.4</v>
      </c>
      <c r="E7796" s="47" cm="1">
        <f t="array" ref="E7796">_xlfn.IFS(C7796&gt;(D7796+maxpout),MAX(C7796-elyscap,D7796+maxpout),C7796&gt;D7796-minpout,C7796,C7796&lt;=D7796-minpout,C7796+(F7795-F7796)*efromH2)</f>
        <v>2.4</v>
      </c>
      <c r="F7796" s="37" cm="1">
        <f t="array" ref="F7796">_xlfn.IFS(C7796&gt;(D7796+maxpout),MIN(max_storage,F7795+MIN(elyscap,(C7796-D7796+maxpout))*H2in),C7796&gt;(D7796-minpout),F7795,C7796&lt;=(D7796-minpout),MAX(0,F7795+(C7796-(D7796-minpout))*H2out))</f>
        <v>34.023362584179203</v>
      </c>
      <c r="G7796" s="37">
        <f>MAX(0,F7795+MIN(elyscap,(C7796-D7796+maxpout))*H2in - max_storage)</f>
        <v>0</v>
      </c>
      <c r="H7796" s="17"/>
      <c r="AQ7796" s="51">
        <v>7275.2724414065997</v>
      </c>
    </row>
    <row r="7797" spans="1:43" x14ac:dyDescent="0.25">
      <c r="A7797" s="2">
        <v>44155.791666666701</v>
      </c>
      <c r="B7797" s="22">
        <v>2871197.8769999999</v>
      </c>
      <c r="C7797" s="47">
        <f t="shared" si="119"/>
        <v>2.8711978769999997</v>
      </c>
      <c r="D7797" s="47">
        <f>IF($J$13="Yes", D7796+$J$14*(C7797-D7796),$J$12)</f>
        <v>2.4</v>
      </c>
      <c r="E7797" s="47" cm="1">
        <f t="array" ref="E7797">_xlfn.IFS(C7797&gt;(D7797+maxpout),MAX(C7797-elyscap,D7797+maxpout),C7797&gt;D7797-minpout,C7797,C7797&lt;=D7797-minpout,C7797+(F7796-F7797)*efromH2)</f>
        <v>2.4</v>
      </c>
      <c r="F7797" s="37" cm="1">
        <f t="array" ref="F7797">_xlfn.IFS(C7797&gt;(D7797+maxpout),MIN(max_storage,F7796+MIN(elyscap,(C7797-D7797+maxpout))*H2in),C7797&gt;(D7797-minpout),F7796,C7797&lt;=(D7797-minpout),MAX(0,F7796+(C7797-(D7797-minpout))*H2out))</f>
        <v>34.032786541719204</v>
      </c>
      <c r="G7797" s="37">
        <f>MAX(0,F7796+MIN(elyscap,(C7797-D7797+maxpout))*H2in - max_storage)</f>
        <v>0</v>
      </c>
      <c r="H7797" s="17"/>
      <c r="AQ7797" s="51">
        <v>8553.85951754704</v>
      </c>
    </row>
    <row r="7798" spans="1:43" x14ac:dyDescent="0.25">
      <c r="A7798" s="2">
        <v>44155.833333333299</v>
      </c>
      <c r="B7798" s="22">
        <v>2587672.08</v>
      </c>
      <c r="C7798" s="47">
        <f t="shared" si="119"/>
        <v>2.5876720799999999</v>
      </c>
      <c r="D7798" s="47">
        <f>IF($J$13="Yes", D7797+$J$14*(C7798-D7797),$J$12)</f>
        <v>2.4</v>
      </c>
      <c r="E7798" s="47" cm="1">
        <f t="array" ref="E7798">_xlfn.IFS(C7798&gt;(D7798+maxpout),MAX(C7798-elyscap,D7798+maxpout),C7798&gt;D7798-minpout,C7798,C7798&lt;=D7798-minpout,C7798+(F7797-F7798)*efromH2)</f>
        <v>2.4</v>
      </c>
      <c r="F7798" s="37" cm="1">
        <f t="array" ref="F7798">_xlfn.IFS(C7798&gt;(D7798+maxpout),MIN(max_storage,F7797+MIN(elyscap,(C7798-D7798+maxpout))*H2in),C7798&gt;(D7798-minpout),F7797,C7798&lt;=(D7798-minpout),MAX(0,F7797+(C7798-(D7798-minpout))*H2out))</f>
        <v>34.036539983319201</v>
      </c>
      <c r="G7798" s="37">
        <f>MAX(0,F7797+MIN(elyscap,(C7798-D7798+maxpout))*H2in - max_storage)</f>
        <v>0</v>
      </c>
      <c r="H7798" s="17"/>
      <c r="AQ7798" s="51">
        <v>10341.947255795991</v>
      </c>
    </row>
    <row r="7799" spans="1:43" x14ac:dyDescent="0.25">
      <c r="A7799" s="2">
        <v>44155.875</v>
      </c>
      <c r="B7799" s="22">
        <v>2307758.9730000002</v>
      </c>
      <c r="C7799" s="47">
        <f t="shared" si="119"/>
        <v>2.3077589730000003</v>
      </c>
      <c r="D7799" s="47">
        <f>IF($J$13="Yes", D7798+$J$14*(C7799-D7798),$J$12)</f>
        <v>2.4</v>
      </c>
      <c r="E7799" s="47" cm="1">
        <f t="array" ref="E7799">_xlfn.IFS(C7799&gt;(D7799+maxpout),MAX(C7799-elyscap,D7799+maxpout),C7799&gt;D7799-minpout,C7799,C7799&lt;=D7799-minpout,C7799+(F7798-F7799)*efromH2)</f>
        <v>2.4000000000000288</v>
      </c>
      <c r="F7799" s="37" cm="1">
        <f t="array" ref="F7799">_xlfn.IFS(C7799&gt;(D7799+maxpout),MIN(max_storage,F7798+MIN(elyscap,(C7799-D7799+maxpout))*H2in),C7799&gt;(D7799-minpout),F7798,C7799&lt;=(D7799-minpout),MAX(0,F7798+(C7799-(D7799-minpout))*H2out))</f>
        <v>34.0319279319692</v>
      </c>
      <c r="G7799" s="37">
        <f>MAX(0,F7798+MIN(elyscap,(C7799-D7799+maxpout))*H2in - max_storage)</f>
        <v>0</v>
      </c>
      <c r="H7799" s="17"/>
      <c r="AQ7799" s="51">
        <v>11919.821434154019</v>
      </c>
    </row>
    <row r="7800" spans="1:43" x14ac:dyDescent="0.25">
      <c r="A7800" s="2">
        <v>44155.916666666701</v>
      </c>
      <c r="B7800" s="22">
        <v>2186871.4709999999</v>
      </c>
      <c r="C7800" s="47">
        <f t="shared" si="119"/>
        <v>2.1868714709999999</v>
      </c>
      <c r="D7800" s="47">
        <f>IF($J$13="Yes", D7799+$J$14*(C7800-D7799),$J$12)</f>
        <v>2.4</v>
      </c>
      <c r="E7800" s="47" cm="1">
        <f t="array" ref="E7800">_xlfn.IFS(C7800&gt;(D7800+maxpout),MAX(C7800-elyscap,D7800+maxpout),C7800&gt;D7800-minpout,C7800,C7800&lt;=D7800-minpout,C7800+(F7799-F7800)*efromH2)</f>
        <v>2.3999999999999595</v>
      </c>
      <c r="F7800" s="37" cm="1">
        <f t="array" ref="F7800">_xlfn.IFS(C7800&gt;(D7800+maxpout),MIN(max_storage,F7799+MIN(elyscap,(C7800-D7800+maxpout))*H2in),C7800&gt;(D7800-minpout),F7799,C7800&lt;=(D7800-minpout),MAX(0,F7799+(C7800-(D7800-minpout))*H2out))</f>
        <v>34.021271505519202</v>
      </c>
      <c r="G7800" s="37">
        <f>MAX(0,F7799+MIN(elyscap,(C7800-D7800+maxpout))*H2in - max_storage)</f>
        <v>0</v>
      </c>
      <c r="H7800" s="17"/>
      <c r="AQ7800" s="51">
        <v>12250.411524103547</v>
      </c>
    </row>
    <row r="7801" spans="1:43" x14ac:dyDescent="0.25">
      <c r="A7801" s="2">
        <v>44155.958333333299</v>
      </c>
      <c r="B7801" s="22">
        <v>2515605.773</v>
      </c>
      <c r="C7801" s="47">
        <f t="shared" si="119"/>
        <v>2.5156057729999999</v>
      </c>
      <c r="D7801" s="47">
        <f>IF($J$13="Yes", D7800+$J$14*(C7801-D7800),$J$12)</f>
        <v>2.4</v>
      </c>
      <c r="E7801" s="47" cm="1">
        <f t="array" ref="E7801">_xlfn.IFS(C7801&gt;(D7801+maxpout),MAX(C7801-elyscap,D7801+maxpout),C7801&gt;D7801-minpout,C7801,C7801&lt;=D7801-minpout,C7801+(F7800-F7801)*efromH2)</f>
        <v>2.4</v>
      </c>
      <c r="F7801" s="37" cm="1">
        <f t="array" ref="F7801">_xlfn.IFS(C7801&gt;(D7801+maxpout),MIN(max_storage,F7800+MIN(elyscap,(C7801-D7801+maxpout))*H2in),C7801&gt;(D7801-minpout),F7800,C7801&lt;=(D7801-minpout),MAX(0,F7800+(C7801-(D7801-minpout))*H2out))</f>
        <v>34.023583620979203</v>
      </c>
      <c r="G7801" s="37">
        <f>MAX(0,F7800+MIN(elyscap,(C7801-D7801+maxpout))*H2in - max_storage)</f>
        <v>0</v>
      </c>
      <c r="H7801" s="17"/>
      <c r="AQ7801" s="51">
        <v>12415.070329490263</v>
      </c>
    </row>
    <row r="7802" spans="1:43" x14ac:dyDescent="0.25">
      <c r="A7802" s="2">
        <v>44156</v>
      </c>
      <c r="B7802" s="22">
        <v>3138520.0079999999</v>
      </c>
      <c r="C7802" s="47">
        <f t="shared" si="119"/>
        <v>3.138520008</v>
      </c>
      <c r="D7802" s="47">
        <f>IF($J$13="Yes", D7801+$J$14*(C7802-D7801),$J$12)</f>
        <v>2.4</v>
      </c>
      <c r="E7802" s="47" cm="1">
        <f t="array" ref="E7802">_xlfn.IFS(C7802&gt;(D7802+maxpout),MAX(C7802-elyscap,D7802+maxpout),C7802&gt;D7802-minpout,C7802,C7802&lt;=D7802-minpout,C7802+(F7801-F7802)*efromH2)</f>
        <v>2.4</v>
      </c>
      <c r="F7802" s="37" cm="1">
        <f t="array" ref="F7802">_xlfn.IFS(C7802&gt;(D7802+maxpout),MIN(max_storage,F7801+MIN(elyscap,(C7802-D7802+maxpout))*H2in),C7802&gt;(D7802-minpout),F7801,C7802&lt;=(D7802-minpout),MAX(0,F7801+(C7802-(D7802-minpout))*H2out))</f>
        <v>34.038354021139206</v>
      </c>
      <c r="G7802" s="37">
        <f>MAX(0,F7801+MIN(elyscap,(C7802-D7802+maxpout))*H2in - max_storage)</f>
        <v>0</v>
      </c>
      <c r="H7802" s="17"/>
      <c r="AQ7802" s="51">
        <v>13328.964873761824</v>
      </c>
    </row>
    <row r="7803" spans="1:43" x14ac:dyDescent="0.25">
      <c r="A7803" s="2">
        <v>44156.041666666701</v>
      </c>
      <c r="B7803" s="22">
        <v>4075425.5120000001</v>
      </c>
      <c r="C7803" s="47">
        <f t="shared" si="119"/>
        <v>4.0754255119999998</v>
      </c>
      <c r="D7803" s="47">
        <f>IF($J$13="Yes", D7802+$J$14*(C7803-D7802),$J$12)</f>
        <v>2.4</v>
      </c>
      <c r="E7803" s="47" cm="1">
        <f t="array" ref="E7803">_xlfn.IFS(C7803&gt;(D7803+maxpout),MAX(C7803-elyscap,D7803+maxpout),C7803&gt;D7803-minpout,C7803,C7803&lt;=D7803-minpout,C7803+(F7802-F7803)*efromH2)</f>
        <v>2.4</v>
      </c>
      <c r="F7803" s="37" cm="1">
        <f t="array" ref="F7803">_xlfn.IFS(C7803&gt;(D7803+maxpout),MIN(max_storage,F7802+MIN(elyscap,(C7803-D7803+maxpout))*H2in),C7803&gt;(D7803-minpout),F7802,C7803&lt;=(D7803-minpout),MAX(0,F7802+(C7803-(D7803-minpout))*H2out))</f>
        <v>34.071862531379203</v>
      </c>
      <c r="G7803" s="37">
        <f>MAX(0,F7802+MIN(elyscap,(C7803-D7803+maxpout))*H2in - max_storage)</f>
        <v>0</v>
      </c>
      <c r="H7803" s="17"/>
      <c r="AQ7803" s="51">
        <v>14566.32362459678</v>
      </c>
    </row>
    <row r="7804" spans="1:43" x14ac:dyDescent="0.25">
      <c r="A7804" s="2">
        <v>44156.083333333299</v>
      </c>
      <c r="B7804" s="22">
        <v>5275507.8430000003</v>
      </c>
      <c r="C7804" s="47">
        <f t="shared" si="119"/>
        <v>5.2755078430000006</v>
      </c>
      <c r="D7804" s="47">
        <f>IF($J$13="Yes", D7803+$J$14*(C7804-D7803),$J$12)</f>
        <v>2.4</v>
      </c>
      <c r="E7804" s="47" cm="1">
        <f t="array" ref="E7804">_xlfn.IFS(C7804&gt;(D7804+maxpout),MAX(C7804-elyscap,D7804+maxpout),C7804&gt;D7804-minpout,C7804,C7804&lt;=D7804-minpout,C7804+(F7803-F7804)*efromH2)</f>
        <v>2.4</v>
      </c>
      <c r="F7804" s="37" cm="1">
        <f t="array" ref="F7804">_xlfn.IFS(C7804&gt;(D7804+maxpout),MIN(max_storage,F7803+MIN(elyscap,(C7804-D7804+maxpout))*H2in),C7804&gt;(D7804-minpout),F7803,C7804&lt;=(D7804-minpout),MAX(0,F7803+(C7804-(D7804-minpout))*H2out))</f>
        <v>34.129372688239201</v>
      </c>
      <c r="G7804" s="37">
        <f>MAX(0,F7803+MIN(elyscap,(C7804-D7804+maxpout))*H2in - max_storage)</f>
        <v>0</v>
      </c>
      <c r="H7804" s="17"/>
      <c r="AQ7804" s="51">
        <v>15446.624718619429</v>
      </c>
    </row>
    <row r="7805" spans="1:43" x14ac:dyDescent="0.25">
      <c r="A7805" s="2">
        <v>44156.125</v>
      </c>
      <c r="B7805" s="22">
        <v>6391329.7039999999</v>
      </c>
      <c r="C7805" s="47">
        <f t="shared" si="119"/>
        <v>6.3913297040000003</v>
      </c>
      <c r="D7805" s="47">
        <f>IF($J$13="Yes", D7804+$J$14*(C7805-D7804),$J$12)</f>
        <v>2.4</v>
      </c>
      <c r="E7805" s="47" cm="1">
        <f t="array" ref="E7805">_xlfn.IFS(C7805&gt;(D7805+maxpout),MAX(C7805-elyscap,D7805+maxpout),C7805&gt;D7805-minpout,C7805,C7805&lt;=D7805-minpout,C7805+(F7804-F7805)*efromH2)</f>
        <v>2.4</v>
      </c>
      <c r="F7805" s="37" cm="1">
        <f t="array" ref="F7805">_xlfn.IFS(C7805&gt;(D7805+maxpout),MIN(max_storage,F7804+MIN(elyscap,(C7805-D7805+maxpout))*H2in),C7805&gt;(D7805-minpout),F7804,C7805&lt;=(D7805-minpout),MAX(0,F7804+(C7805-(D7805-minpout))*H2out))</f>
        <v>34.209199282319197</v>
      </c>
      <c r="G7805" s="37">
        <f>MAX(0,F7804+MIN(elyscap,(C7805-D7805+maxpout))*H2in - max_storage)</f>
        <v>0</v>
      </c>
      <c r="H7805" s="17"/>
      <c r="AQ7805" s="51">
        <v>16797.234116126856</v>
      </c>
    </row>
    <row r="7806" spans="1:43" x14ac:dyDescent="0.25">
      <c r="A7806" s="2">
        <v>44156.166666666701</v>
      </c>
      <c r="B7806" s="22">
        <v>7237273.1739999996</v>
      </c>
      <c r="C7806" s="47">
        <f t="shared" si="119"/>
        <v>7.2372731739999994</v>
      </c>
      <c r="D7806" s="47">
        <f>IF($J$13="Yes", D7805+$J$14*(C7806-D7805),$J$12)</f>
        <v>2.4</v>
      </c>
      <c r="E7806" s="47" cm="1">
        <f t="array" ref="E7806">_xlfn.IFS(C7806&gt;(D7806+maxpout),MAX(C7806-elyscap,D7806+maxpout),C7806&gt;D7806-minpout,C7806,C7806&lt;=D7806-minpout,C7806+(F7805-F7806)*efromH2)</f>
        <v>3.2372731739999994</v>
      </c>
      <c r="F7806" s="37" cm="1">
        <f t="array" ref="F7806">_xlfn.IFS(C7806&gt;(D7806+maxpout),MIN(max_storage,F7805+MIN(elyscap,(C7806-D7806+maxpout))*H2in),C7806&gt;(D7806-minpout),F7805,C7806&lt;=(D7806-minpout),MAX(0,F7805+(C7806-(D7806-minpout))*H2out))</f>
        <v>34.289199282319196</v>
      </c>
      <c r="G7806" s="37">
        <f>MAX(0,F7805+MIN(elyscap,(C7806-D7806+maxpout))*H2in - max_storage)</f>
        <v>0</v>
      </c>
      <c r="H7806" s="17"/>
      <c r="AQ7806" s="51">
        <v>18031.538916939182</v>
      </c>
    </row>
    <row r="7807" spans="1:43" x14ac:dyDescent="0.25">
      <c r="A7807" s="2">
        <v>44156.208333333299</v>
      </c>
      <c r="B7807" s="22">
        <v>7653730.7589999996</v>
      </c>
      <c r="C7807" s="47">
        <f t="shared" si="119"/>
        <v>7.6537307589999992</v>
      </c>
      <c r="D7807" s="47">
        <f>IF($J$13="Yes", D7806+$J$14*(C7807-D7806),$J$12)</f>
        <v>2.4</v>
      </c>
      <c r="E7807" s="47" cm="1">
        <f t="array" ref="E7807">_xlfn.IFS(C7807&gt;(D7807+maxpout),MAX(C7807-elyscap,D7807+maxpout),C7807&gt;D7807-minpout,C7807,C7807&lt;=D7807-minpout,C7807+(F7806-F7807)*efromH2)</f>
        <v>3.6537307589999992</v>
      </c>
      <c r="F7807" s="37" cm="1">
        <f t="array" ref="F7807">_xlfn.IFS(C7807&gt;(D7807+maxpout),MIN(max_storage,F7806+MIN(elyscap,(C7807-D7807+maxpout))*H2in),C7807&gt;(D7807-minpout),F7806,C7807&lt;=(D7807-minpout),MAX(0,F7806+(C7807-(D7807-minpout))*H2out))</f>
        <v>34.369199282319194</v>
      </c>
      <c r="G7807" s="37">
        <f>MAX(0,F7806+MIN(elyscap,(C7807-D7807+maxpout))*H2in - max_storage)</f>
        <v>0</v>
      </c>
      <c r="H7807" s="17"/>
      <c r="AQ7807" s="51">
        <v>19914.044610054396</v>
      </c>
    </row>
    <row r="7808" spans="1:43" x14ac:dyDescent="0.25">
      <c r="A7808" s="2">
        <v>44156.25</v>
      </c>
      <c r="B7808" s="22">
        <v>7901533.358</v>
      </c>
      <c r="C7808" s="47">
        <f t="shared" si="119"/>
        <v>7.901533358</v>
      </c>
      <c r="D7808" s="47">
        <f>IF($J$13="Yes", D7807+$J$14*(C7808-D7807),$J$12)</f>
        <v>2.4</v>
      </c>
      <c r="E7808" s="47" cm="1">
        <f t="array" ref="E7808">_xlfn.IFS(C7808&gt;(D7808+maxpout),MAX(C7808-elyscap,D7808+maxpout),C7808&gt;D7808-minpout,C7808,C7808&lt;=D7808-minpout,C7808+(F7807-F7808)*efromH2)</f>
        <v>3.901533358</v>
      </c>
      <c r="F7808" s="37" cm="1">
        <f t="array" ref="F7808">_xlfn.IFS(C7808&gt;(D7808+maxpout),MIN(max_storage,F7807+MIN(elyscap,(C7808-D7808+maxpout))*H2in),C7808&gt;(D7808-minpout),F7807,C7808&lt;=(D7808-minpout),MAX(0,F7807+(C7808-(D7808-minpout))*H2out))</f>
        <v>34.449199282319192</v>
      </c>
      <c r="G7808" s="37">
        <f>MAX(0,F7807+MIN(elyscap,(C7808-D7808+maxpout))*H2in - max_storage)</f>
        <v>0</v>
      </c>
      <c r="H7808" s="17"/>
      <c r="AQ7808" s="51">
        <v>22427.445478677604</v>
      </c>
    </row>
    <row r="7809" spans="1:43" x14ac:dyDescent="0.25">
      <c r="A7809" s="2">
        <v>44156.291666666701</v>
      </c>
      <c r="B7809" s="22">
        <v>8182172.8789999997</v>
      </c>
      <c r="C7809" s="47">
        <f t="shared" si="119"/>
        <v>8.1821728789999995</v>
      </c>
      <c r="D7809" s="47">
        <f>IF($J$13="Yes", D7808+$J$14*(C7809-D7808),$J$12)</f>
        <v>2.4</v>
      </c>
      <c r="E7809" s="47" cm="1">
        <f t="array" ref="E7809">_xlfn.IFS(C7809&gt;(D7809+maxpout),MAX(C7809-elyscap,D7809+maxpout),C7809&gt;D7809-minpout,C7809,C7809&lt;=D7809-minpout,C7809+(F7808-F7809)*efromH2)</f>
        <v>4.1821728789999995</v>
      </c>
      <c r="F7809" s="37" cm="1">
        <f t="array" ref="F7809">_xlfn.IFS(C7809&gt;(D7809+maxpout),MIN(max_storage,F7808+MIN(elyscap,(C7809-D7809+maxpout))*H2in),C7809&gt;(D7809-minpout),F7808,C7809&lt;=(D7809-minpout),MAX(0,F7808+(C7809-(D7809-minpout))*H2out))</f>
        <v>34.52919928231919</v>
      </c>
      <c r="G7809" s="37">
        <f>MAX(0,F7808+MIN(elyscap,(C7809-D7809+maxpout))*H2in - max_storage)</f>
        <v>0</v>
      </c>
      <c r="H7809" s="17"/>
      <c r="AQ7809" s="51">
        <v>23870.182368534322</v>
      </c>
    </row>
    <row r="7810" spans="1:43" x14ac:dyDescent="0.25">
      <c r="A7810" s="2">
        <v>44156.333333333299</v>
      </c>
      <c r="B7810" s="22">
        <v>8397417.5170000009</v>
      </c>
      <c r="C7810" s="47">
        <f t="shared" si="119"/>
        <v>8.3974175170000009</v>
      </c>
      <c r="D7810" s="47">
        <f>IF($J$13="Yes", D7809+$J$14*(C7810-D7809),$J$12)</f>
        <v>2.4</v>
      </c>
      <c r="E7810" s="47" cm="1">
        <f t="array" ref="E7810">_xlfn.IFS(C7810&gt;(D7810+maxpout),MAX(C7810-elyscap,D7810+maxpout),C7810&gt;D7810-minpout,C7810,C7810&lt;=D7810-minpout,C7810+(F7809-F7810)*efromH2)</f>
        <v>4.3974175170000009</v>
      </c>
      <c r="F7810" s="37" cm="1">
        <f t="array" ref="F7810">_xlfn.IFS(C7810&gt;(D7810+maxpout),MIN(max_storage,F7809+MIN(elyscap,(C7810-D7810+maxpout))*H2in),C7810&gt;(D7810-minpout),F7809,C7810&lt;=(D7810-minpout),MAX(0,F7809+(C7810-(D7810-minpout))*H2out))</f>
        <v>34.609199282319189</v>
      </c>
      <c r="G7810" s="37">
        <f>MAX(0,F7809+MIN(elyscap,(C7810-D7810+maxpout))*H2in - max_storage)</f>
        <v>0</v>
      </c>
      <c r="H7810" s="17"/>
      <c r="AQ7810" s="51">
        <v>25156.913311401771</v>
      </c>
    </row>
    <row r="7811" spans="1:43" x14ac:dyDescent="0.25">
      <c r="A7811" s="2">
        <v>44156.375</v>
      </c>
      <c r="B7811" s="22">
        <v>8338948.5199999996</v>
      </c>
      <c r="C7811" s="47">
        <f t="shared" ref="C7811:C7874" si="120">B7811/1000000</f>
        <v>8.3389485199999989</v>
      </c>
      <c r="D7811" s="47">
        <f>IF($J$13="Yes", D7810+$J$14*(C7811-D7810),$J$12)</f>
        <v>2.4</v>
      </c>
      <c r="E7811" s="47" cm="1">
        <f t="array" ref="E7811">_xlfn.IFS(C7811&gt;(D7811+maxpout),MAX(C7811-elyscap,D7811+maxpout),C7811&gt;D7811-minpout,C7811,C7811&lt;=D7811-minpout,C7811+(F7810-F7811)*efromH2)</f>
        <v>4.3389485199999989</v>
      </c>
      <c r="F7811" s="37" cm="1">
        <f t="array" ref="F7811">_xlfn.IFS(C7811&gt;(D7811+maxpout),MIN(max_storage,F7810+MIN(elyscap,(C7811-D7811+maxpout))*H2in),C7811&gt;(D7811-minpout),F7810,C7811&lt;=(D7811-minpout),MAX(0,F7810+(C7811-(D7811-minpout))*H2out))</f>
        <v>34.689199282319187</v>
      </c>
      <c r="G7811" s="37">
        <f>MAX(0,F7810+MIN(elyscap,(C7811-D7811+maxpout))*H2in - max_storage)</f>
        <v>0</v>
      </c>
      <c r="H7811" s="17"/>
      <c r="AQ7811" s="51">
        <v>26206.963127515515</v>
      </c>
    </row>
    <row r="7812" spans="1:43" x14ac:dyDescent="0.25">
      <c r="A7812" s="2">
        <v>44156.416666666701</v>
      </c>
      <c r="B7812" s="22">
        <v>8326254.1090000002</v>
      </c>
      <c r="C7812" s="47">
        <f t="shared" si="120"/>
        <v>8.3262541090000006</v>
      </c>
      <c r="D7812" s="47">
        <f>IF($J$13="Yes", D7811+$J$14*(C7812-D7811),$J$12)</f>
        <v>2.4</v>
      </c>
      <c r="E7812" s="47" cm="1">
        <f t="array" ref="E7812">_xlfn.IFS(C7812&gt;(D7812+maxpout),MAX(C7812-elyscap,D7812+maxpout),C7812&gt;D7812-minpout,C7812,C7812&lt;=D7812-minpout,C7812+(F7811-F7812)*efromH2)</f>
        <v>4.3262541090000006</v>
      </c>
      <c r="F7812" s="37" cm="1">
        <f t="array" ref="F7812">_xlfn.IFS(C7812&gt;(D7812+maxpout),MIN(max_storage,F7811+MIN(elyscap,(C7812-D7812+maxpout))*H2in),C7812&gt;(D7812-minpout),F7811,C7812&lt;=(D7812-minpout),MAX(0,F7811+(C7812-(D7812-minpout))*H2out))</f>
        <v>34.769199282319185</v>
      </c>
      <c r="G7812" s="37">
        <f>MAX(0,F7811+MIN(elyscap,(C7812-D7812+maxpout))*H2in - max_storage)</f>
        <v>0</v>
      </c>
      <c r="H7812" s="17"/>
      <c r="AQ7812" s="51">
        <v>26240.811073599649</v>
      </c>
    </row>
    <row r="7813" spans="1:43" x14ac:dyDescent="0.25">
      <c r="A7813" s="2">
        <v>44156.458333333299</v>
      </c>
      <c r="B7813" s="22">
        <v>8202443.8049999997</v>
      </c>
      <c r="C7813" s="47">
        <f t="shared" si="120"/>
        <v>8.2024438049999997</v>
      </c>
      <c r="D7813" s="47">
        <f>IF($J$13="Yes", D7812+$J$14*(C7813-D7812),$J$12)</f>
        <v>2.4</v>
      </c>
      <c r="E7813" s="47" cm="1">
        <f t="array" ref="E7813">_xlfn.IFS(C7813&gt;(D7813+maxpout),MAX(C7813-elyscap,D7813+maxpout),C7813&gt;D7813-minpout,C7813,C7813&lt;=D7813-minpout,C7813+(F7812-F7813)*efromH2)</f>
        <v>4.2024438049999997</v>
      </c>
      <c r="F7813" s="37" cm="1">
        <f t="array" ref="F7813">_xlfn.IFS(C7813&gt;(D7813+maxpout),MIN(max_storage,F7812+MIN(elyscap,(C7813-D7813+maxpout))*H2in),C7813&gt;(D7813-minpout),F7812,C7813&lt;=(D7813-minpout),MAX(0,F7812+(C7813-(D7813-minpout))*H2out))</f>
        <v>34.849199282319184</v>
      </c>
      <c r="G7813" s="37">
        <f>MAX(0,F7812+MIN(elyscap,(C7813-D7813+maxpout))*H2in - max_storage)</f>
        <v>0</v>
      </c>
      <c r="H7813" s="17"/>
      <c r="AQ7813" s="51">
        <v>26215.106994242524</v>
      </c>
    </row>
    <row r="7814" spans="1:43" x14ac:dyDescent="0.25">
      <c r="A7814" s="2">
        <v>44156.5</v>
      </c>
      <c r="B7814" s="22">
        <v>8052855.6109999996</v>
      </c>
      <c r="C7814" s="47">
        <f t="shared" si="120"/>
        <v>8.052855611</v>
      </c>
      <c r="D7814" s="47">
        <f>IF($J$13="Yes", D7813+$J$14*(C7814-D7813),$J$12)</f>
        <v>2.4</v>
      </c>
      <c r="E7814" s="47" cm="1">
        <f t="array" ref="E7814">_xlfn.IFS(C7814&gt;(D7814+maxpout),MAX(C7814-elyscap,D7814+maxpout),C7814&gt;D7814-minpout,C7814,C7814&lt;=D7814-minpout,C7814+(F7813-F7814)*efromH2)</f>
        <v>4.052855611</v>
      </c>
      <c r="F7814" s="37" cm="1">
        <f t="array" ref="F7814">_xlfn.IFS(C7814&gt;(D7814+maxpout),MIN(max_storage,F7813+MIN(elyscap,(C7814-D7814+maxpout))*H2in),C7814&gt;(D7814-minpout),F7813,C7814&lt;=(D7814-minpout),MAX(0,F7813+(C7814-(D7814-minpout))*H2out))</f>
        <v>34.929199282319182</v>
      </c>
      <c r="G7814" s="37">
        <f>MAX(0,F7813+MIN(elyscap,(C7814-D7814+maxpout))*H2in - max_storage)</f>
        <v>0</v>
      </c>
      <c r="H7814" s="17"/>
      <c r="AQ7814" s="51">
        <v>26024.235117828248</v>
      </c>
    </row>
    <row r="7815" spans="1:43" x14ac:dyDescent="0.25">
      <c r="A7815" s="2">
        <v>44156.541666666701</v>
      </c>
      <c r="B7815" s="22">
        <v>7745445.9740000004</v>
      </c>
      <c r="C7815" s="47">
        <f t="shared" si="120"/>
        <v>7.7454459740000008</v>
      </c>
      <c r="D7815" s="47">
        <f>IF($J$13="Yes", D7814+$J$14*(C7815-D7814),$J$12)</f>
        <v>2.4</v>
      </c>
      <c r="E7815" s="47" cm="1">
        <f t="array" ref="E7815">_xlfn.IFS(C7815&gt;(D7815+maxpout),MAX(C7815-elyscap,D7815+maxpout),C7815&gt;D7815-minpout,C7815,C7815&lt;=D7815-minpout,C7815+(F7814-F7815)*efromH2)</f>
        <v>3.7454459740000008</v>
      </c>
      <c r="F7815" s="37" cm="1">
        <f t="array" ref="F7815">_xlfn.IFS(C7815&gt;(D7815+maxpout),MIN(max_storage,F7814+MIN(elyscap,(C7815-D7815+maxpout))*H2in),C7815&gt;(D7815-minpout),F7814,C7815&lt;=(D7815-minpout),MAX(0,F7814+(C7815-(D7815-minpout))*H2out))</f>
        <v>35.00919928231918</v>
      </c>
      <c r="G7815" s="37">
        <f>MAX(0,F7814+MIN(elyscap,(C7815-D7815+maxpout))*H2in - max_storage)</f>
        <v>0</v>
      </c>
      <c r="H7815" s="17"/>
      <c r="AQ7815" s="51">
        <v>26149.192572920794</v>
      </c>
    </row>
    <row r="7816" spans="1:43" x14ac:dyDescent="0.25">
      <c r="A7816" s="2">
        <v>44156.583333333299</v>
      </c>
      <c r="B7816" s="22">
        <v>7415454.8619999997</v>
      </c>
      <c r="C7816" s="47">
        <f t="shared" si="120"/>
        <v>7.4154548619999998</v>
      </c>
      <c r="D7816" s="47">
        <f>IF($J$13="Yes", D7815+$J$14*(C7816-D7815),$J$12)</f>
        <v>2.4</v>
      </c>
      <c r="E7816" s="47" cm="1">
        <f t="array" ref="E7816">_xlfn.IFS(C7816&gt;(D7816+maxpout),MAX(C7816-elyscap,D7816+maxpout),C7816&gt;D7816-minpout,C7816,C7816&lt;=D7816-minpout,C7816+(F7815-F7816)*efromH2)</f>
        <v>3.4154548619999998</v>
      </c>
      <c r="F7816" s="37" cm="1">
        <f t="array" ref="F7816">_xlfn.IFS(C7816&gt;(D7816+maxpout),MIN(max_storage,F7815+MIN(elyscap,(C7816-D7816+maxpout))*H2in),C7816&gt;(D7816-minpout),F7815,C7816&lt;=(D7816-minpout),MAX(0,F7815+(C7816-(D7816-minpout))*H2out))</f>
        <v>35.089199282319179</v>
      </c>
      <c r="G7816" s="37">
        <f>MAX(0,F7815+MIN(elyscap,(C7816-D7816+maxpout))*H2in - max_storage)</f>
        <v>0</v>
      </c>
      <c r="H7816" s="17"/>
      <c r="AQ7816" s="51">
        <v>26260.407252911515</v>
      </c>
    </row>
    <row r="7817" spans="1:43" x14ac:dyDescent="0.25">
      <c r="A7817" s="2">
        <v>44156.625</v>
      </c>
      <c r="B7817" s="22">
        <v>7131475.6030000001</v>
      </c>
      <c r="C7817" s="47">
        <f t="shared" si="120"/>
        <v>7.1314756030000002</v>
      </c>
      <c r="D7817" s="47">
        <f>IF($J$13="Yes", D7816+$J$14*(C7817-D7816),$J$12)</f>
        <v>2.4</v>
      </c>
      <c r="E7817" s="47" cm="1">
        <f t="array" ref="E7817">_xlfn.IFS(C7817&gt;(D7817+maxpout),MAX(C7817-elyscap,D7817+maxpout),C7817&gt;D7817-minpout,C7817,C7817&lt;=D7817-minpout,C7817+(F7816-F7817)*efromH2)</f>
        <v>3.1314756030000002</v>
      </c>
      <c r="F7817" s="37" cm="1">
        <f t="array" ref="F7817">_xlfn.IFS(C7817&gt;(D7817+maxpout),MIN(max_storage,F7816+MIN(elyscap,(C7817-D7817+maxpout))*H2in),C7817&gt;(D7817-minpout),F7816,C7817&lt;=(D7817-minpout),MAX(0,F7816+(C7817-(D7817-minpout))*H2out))</f>
        <v>35.169199282319177</v>
      </c>
      <c r="G7817" s="37">
        <f>MAX(0,F7816+MIN(elyscap,(C7817-D7817+maxpout))*H2in - max_storage)</f>
        <v>0</v>
      </c>
      <c r="H7817" s="17"/>
      <c r="AQ7817" s="51">
        <v>26277.712969706408</v>
      </c>
    </row>
    <row r="7818" spans="1:43" x14ac:dyDescent="0.25">
      <c r="A7818" s="2">
        <v>44156.666666666701</v>
      </c>
      <c r="B7818" s="22">
        <v>6950688.273</v>
      </c>
      <c r="C7818" s="47">
        <f t="shared" si="120"/>
        <v>6.9506882729999999</v>
      </c>
      <c r="D7818" s="47">
        <f>IF($J$13="Yes", D7817+$J$14*(C7818-D7817),$J$12)</f>
        <v>2.4</v>
      </c>
      <c r="E7818" s="47" cm="1">
        <f t="array" ref="E7818">_xlfn.IFS(C7818&gt;(D7818+maxpout),MAX(C7818-elyscap,D7818+maxpout),C7818&gt;D7818-minpout,C7818,C7818&lt;=D7818-minpout,C7818+(F7817-F7818)*efromH2)</f>
        <v>2.9506882729999999</v>
      </c>
      <c r="F7818" s="37" cm="1">
        <f t="array" ref="F7818">_xlfn.IFS(C7818&gt;(D7818+maxpout),MIN(max_storage,F7817+MIN(elyscap,(C7818-D7818+maxpout))*H2in),C7818&gt;(D7818-minpout),F7817,C7818&lt;=(D7818-minpout),MAX(0,F7817+(C7818-(D7818-minpout))*H2out))</f>
        <v>35.249199282319175</v>
      </c>
      <c r="G7818" s="37">
        <f>MAX(0,F7817+MIN(elyscap,(C7818-D7818+maxpout))*H2in - max_storage)</f>
        <v>0</v>
      </c>
      <c r="H7818" s="17"/>
      <c r="AQ7818" s="51">
        <v>26503.959767216133</v>
      </c>
    </row>
    <row r="7819" spans="1:43" x14ac:dyDescent="0.25">
      <c r="A7819" s="2">
        <v>44156.708333333299</v>
      </c>
      <c r="B7819" s="22">
        <v>6892765.2920000004</v>
      </c>
      <c r="C7819" s="47">
        <f t="shared" si="120"/>
        <v>6.892765292</v>
      </c>
      <c r="D7819" s="47">
        <f>IF($J$13="Yes", D7818+$J$14*(C7819-D7818),$J$12)</f>
        <v>2.4</v>
      </c>
      <c r="E7819" s="47" cm="1">
        <f t="array" ref="E7819">_xlfn.IFS(C7819&gt;(D7819+maxpout),MAX(C7819-elyscap,D7819+maxpout),C7819&gt;D7819-minpout,C7819,C7819&lt;=D7819-minpout,C7819+(F7818-F7819)*efromH2)</f>
        <v>2.892765292</v>
      </c>
      <c r="F7819" s="37" cm="1">
        <f t="array" ref="F7819">_xlfn.IFS(C7819&gt;(D7819+maxpout),MIN(max_storage,F7818+MIN(elyscap,(C7819-D7819+maxpout))*H2in),C7819&gt;(D7819-minpout),F7818,C7819&lt;=(D7819-minpout),MAX(0,F7818+(C7819-(D7819-minpout))*H2out))</f>
        <v>35.329199282319173</v>
      </c>
      <c r="G7819" s="37">
        <f>MAX(0,F7818+MIN(elyscap,(C7819-D7819+maxpout))*H2in - max_storage)</f>
        <v>0</v>
      </c>
      <c r="H7819" s="17"/>
      <c r="AQ7819" s="51">
        <v>27594.474421129704</v>
      </c>
    </row>
    <row r="7820" spans="1:43" x14ac:dyDescent="0.25">
      <c r="A7820" s="2">
        <v>44156.75</v>
      </c>
      <c r="B7820" s="22">
        <v>6611421.1830000002</v>
      </c>
      <c r="C7820" s="47">
        <f t="shared" si="120"/>
        <v>6.611421183</v>
      </c>
      <c r="D7820" s="47">
        <f>IF($J$13="Yes", D7819+$J$14*(C7820-D7819),$J$12)</f>
        <v>2.4</v>
      </c>
      <c r="E7820" s="47" cm="1">
        <f t="array" ref="E7820">_xlfn.IFS(C7820&gt;(D7820+maxpout),MAX(C7820-elyscap,D7820+maxpout),C7820&gt;D7820-minpout,C7820,C7820&lt;=D7820-minpout,C7820+(F7819-F7820)*efromH2)</f>
        <v>2.611421183</v>
      </c>
      <c r="F7820" s="37" cm="1">
        <f t="array" ref="F7820">_xlfn.IFS(C7820&gt;(D7820+maxpout),MIN(max_storage,F7819+MIN(elyscap,(C7820-D7820+maxpout))*H2in),C7820&gt;(D7820-minpout),F7819,C7820&lt;=(D7820-minpout),MAX(0,F7819+(C7820-(D7820-minpout))*H2out))</f>
        <v>35.409199282319172</v>
      </c>
      <c r="G7820" s="37">
        <f>MAX(0,F7819+MIN(elyscap,(C7820-D7820+maxpout))*H2in - max_storage)</f>
        <v>0</v>
      </c>
      <c r="H7820" s="17"/>
      <c r="AQ7820" s="51">
        <v>28330.730872418375</v>
      </c>
    </row>
    <row r="7821" spans="1:43" x14ac:dyDescent="0.25">
      <c r="A7821" s="2">
        <v>44156.791666666701</v>
      </c>
      <c r="B7821" s="22">
        <v>6762270.1380000003</v>
      </c>
      <c r="C7821" s="47">
        <f t="shared" si="120"/>
        <v>6.7622701379999999</v>
      </c>
      <c r="D7821" s="47">
        <f>IF($J$13="Yes", D7820+$J$14*(C7821-D7820),$J$12)</f>
        <v>2.4</v>
      </c>
      <c r="E7821" s="47" cm="1">
        <f t="array" ref="E7821">_xlfn.IFS(C7821&gt;(D7821+maxpout),MAX(C7821-elyscap,D7821+maxpout),C7821&gt;D7821-minpout,C7821,C7821&lt;=D7821-minpout,C7821+(F7820-F7821)*efromH2)</f>
        <v>2.7622701379999999</v>
      </c>
      <c r="F7821" s="37" cm="1">
        <f t="array" ref="F7821">_xlfn.IFS(C7821&gt;(D7821+maxpout),MIN(max_storage,F7820+MIN(elyscap,(C7821-D7821+maxpout))*H2in),C7821&gt;(D7821-minpout),F7820,C7821&lt;=(D7821-minpout),MAX(0,F7820+(C7821-(D7821-minpout))*H2out))</f>
        <v>35.48919928231917</v>
      </c>
      <c r="G7821" s="37">
        <f>MAX(0,F7820+MIN(elyscap,(C7821-D7821+maxpout))*H2in - max_storage)</f>
        <v>0</v>
      </c>
      <c r="H7821" s="17"/>
      <c r="AQ7821" s="51">
        <v>28593.62507019964</v>
      </c>
    </row>
    <row r="7822" spans="1:43" x14ac:dyDescent="0.25">
      <c r="A7822" s="2">
        <v>44156.833333333299</v>
      </c>
      <c r="B7822" s="22">
        <v>7016691.1569999997</v>
      </c>
      <c r="C7822" s="47">
        <f t="shared" si="120"/>
        <v>7.0166911569999995</v>
      </c>
      <c r="D7822" s="47">
        <f>IF($J$13="Yes", D7821+$J$14*(C7822-D7821),$J$12)</f>
        <v>2.4</v>
      </c>
      <c r="E7822" s="47" cm="1">
        <f t="array" ref="E7822">_xlfn.IFS(C7822&gt;(D7822+maxpout),MAX(C7822-elyscap,D7822+maxpout),C7822&gt;D7822-minpout,C7822,C7822&lt;=D7822-minpout,C7822+(F7821-F7822)*efromH2)</f>
        <v>3.0166911569999995</v>
      </c>
      <c r="F7822" s="37" cm="1">
        <f t="array" ref="F7822">_xlfn.IFS(C7822&gt;(D7822+maxpout),MIN(max_storage,F7821+MIN(elyscap,(C7822-D7822+maxpout))*H2in),C7822&gt;(D7822-minpout),F7821,C7822&lt;=(D7822-minpout),MAX(0,F7821+(C7822-(D7822-minpout))*H2out))</f>
        <v>35.569199282319168</v>
      </c>
      <c r="G7822" s="37">
        <f>MAX(0,F7821+MIN(elyscap,(C7822-D7822+maxpout))*H2in - max_storage)</f>
        <v>0</v>
      </c>
      <c r="H7822" s="17"/>
      <c r="AQ7822" s="51">
        <v>28389.773906189192</v>
      </c>
    </row>
    <row r="7823" spans="1:43" x14ac:dyDescent="0.25">
      <c r="A7823" s="2">
        <v>44156.875</v>
      </c>
      <c r="B7823" s="22">
        <v>7043572.1210000003</v>
      </c>
      <c r="C7823" s="47">
        <f t="shared" si="120"/>
        <v>7.0435721210000004</v>
      </c>
      <c r="D7823" s="47">
        <f>IF($J$13="Yes", D7822+$J$14*(C7823-D7822),$J$12)</f>
        <v>2.4</v>
      </c>
      <c r="E7823" s="47" cm="1">
        <f t="array" ref="E7823">_xlfn.IFS(C7823&gt;(D7823+maxpout),MAX(C7823-elyscap,D7823+maxpout),C7823&gt;D7823-minpout,C7823,C7823&lt;=D7823-minpout,C7823+(F7822-F7823)*efromH2)</f>
        <v>3.0435721210000004</v>
      </c>
      <c r="F7823" s="37" cm="1">
        <f t="array" ref="F7823">_xlfn.IFS(C7823&gt;(D7823+maxpout),MIN(max_storage,F7822+MIN(elyscap,(C7823-D7823+maxpout))*H2in),C7823&gt;(D7823-minpout),F7822,C7823&lt;=(D7823-minpout),MAX(0,F7822+(C7823-(D7823-minpout))*H2out))</f>
        <v>35.649199282319167</v>
      </c>
      <c r="G7823" s="37">
        <f>MAX(0,F7822+MIN(elyscap,(C7823-D7823+maxpout))*H2in - max_storage)</f>
        <v>0</v>
      </c>
      <c r="H7823" s="17"/>
      <c r="AQ7823" s="51">
        <v>27934.226361147117</v>
      </c>
    </row>
    <row r="7824" spans="1:43" x14ac:dyDescent="0.25">
      <c r="A7824" s="2">
        <v>44156.916666666701</v>
      </c>
      <c r="B7824" s="22">
        <v>6996381.4929999998</v>
      </c>
      <c r="C7824" s="47">
        <f t="shared" si="120"/>
        <v>6.9963814929999995</v>
      </c>
      <c r="D7824" s="47">
        <f>IF($J$13="Yes", D7823+$J$14*(C7824-D7823),$J$12)</f>
        <v>2.4</v>
      </c>
      <c r="E7824" s="47" cm="1">
        <f t="array" ref="E7824">_xlfn.IFS(C7824&gt;(D7824+maxpout),MAX(C7824-elyscap,D7824+maxpout),C7824&gt;D7824-minpout,C7824,C7824&lt;=D7824-minpout,C7824+(F7823-F7824)*efromH2)</f>
        <v>2.9963814929999995</v>
      </c>
      <c r="F7824" s="37" cm="1">
        <f t="array" ref="F7824">_xlfn.IFS(C7824&gt;(D7824+maxpout),MIN(max_storage,F7823+MIN(elyscap,(C7824-D7824+maxpout))*H2in),C7824&gt;(D7824-minpout),F7823,C7824&lt;=(D7824-minpout),MAX(0,F7823+(C7824-(D7824-minpout))*H2out))</f>
        <v>35.729199282319165</v>
      </c>
      <c r="G7824" s="37">
        <f>MAX(0,F7823+MIN(elyscap,(C7824-D7824+maxpout))*H2in - max_storage)</f>
        <v>0</v>
      </c>
      <c r="H7824" s="17"/>
      <c r="AQ7824" s="51">
        <v>26807.318802797225</v>
      </c>
    </row>
    <row r="7825" spans="1:43" x14ac:dyDescent="0.25">
      <c r="A7825" s="2">
        <v>44156.958333333299</v>
      </c>
      <c r="B7825" s="22">
        <v>7185547.9409999996</v>
      </c>
      <c r="C7825" s="47">
        <f t="shared" si="120"/>
        <v>7.1855479409999994</v>
      </c>
      <c r="D7825" s="47">
        <f>IF($J$13="Yes", D7824+$J$14*(C7825-D7824),$J$12)</f>
        <v>2.4</v>
      </c>
      <c r="E7825" s="47" cm="1">
        <f t="array" ref="E7825">_xlfn.IFS(C7825&gt;(D7825+maxpout),MAX(C7825-elyscap,D7825+maxpout),C7825&gt;D7825-minpout,C7825,C7825&lt;=D7825-minpout,C7825+(F7824-F7825)*efromH2)</f>
        <v>3.1855479409999994</v>
      </c>
      <c r="F7825" s="37" cm="1">
        <f t="array" ref="F7825">_xlfn.IFS(C7825&gt;(D7825+maxpout),MIN(max_storage,F7824+MIN(elyscap,(C7825-D7825+maxpout))*H2in),C7825&gt;(D7825-minpout),F7824,C7825&lt;=(D7825-minpout),MAX(0,F7824+(C7825-(D7825-minpout))*H2out))</f>
        <v>35.809199282319163</v>
      </c>
      <c r="G7825" s="37">
        <f>MAX(0,F7824+MIN(elyscap,(C7825-D7825+maxpout))*H2in - max_storage)</f>
        <v>0</v>
      </c>
      <c r="H7825" s="17"/>
      <c r="AQ7825" s="51">
        <v>25932.871112984612</v>
      </c>
    </row>
    <row r="7826" spans="1:43" x14ac:dyDescent="0.25">
      <c r="A7826" s="2">
        <v>44157</v>
      </c>
      <c r="B7826" s="22">
        <v>7245826.1229999997</v>
      </c>
      <c r="C7826" s="47">
        <f t="shared" si="120"/>
        <v>7.2458261229999996</v>
      </c>
      <c r="D7826" s="47">
        <f>IF($J$13="Yes", D7825+$J$14*(C7826-D7825),$J$12)</f>
        <v>2.4</v>
      </c>
      <c r="E7826" s="47" cm="1">
        <f t="array" ref="E7826">_xlfn.IFS(C7826&gt;(D7826+maxpout),MAX(C7826-elyscap,D7826+maxpout),C7826&gt;D7826-minpout,C7826,C7826&lt;=D7826-minpout,C7826+(F7825-F7826)*efromH2)</f>
        <v>3.2458261229999996</v>
      </c>
      <c r="F7826" s="37" cm="1">
        <f t="array" ref="F7826">_xlfn.IFS(C7826&gt;(D7826+maxpout),MIN(max_storage,F7825+MIN(elyscap,(C7826-D7826+maxpout))*H2in),C7826&gt;(D7826-minpout),F7825,C7826&lt;=(D7826-minpout),MAX(0,F7825+(C7826-(D7826-minpout))*H2out))</f>
        <v>35.889199282319161</v>
      </c>
      <c r="G7826" s="37">
        <f>MAX(0,F7825+MIN(elyscap,(C7826-D7826+maxpout))*H2in - max_storage)</f>
        <v>0</v>
      </c>
      <c r="H7826" s="17"/>
      <c r="AQ7826" s="51">
        <v>24808.254017151688</v>
      </c>
    </row>
    <row r="7827" spans="1:43" x14ac:dyDescent="0.25">
      <c r="A7827" s="2">
        <v>44157.041666666701</v>
      </c>
      <c r="B7827" s="22">
        <v>7354638.875</v>
      </c>
      <c r="C7827" s="47">
        <f t="shared" si="120"/>
        <v>7.354638875</v>
      </c>
      <c r="D7827" s="47">
        <f>IF($J$13="Yes", D7826+$J$14*(C7827-D7826),$J$12)</f>
        <v>2.4</v>
      </c>
      <c r="E7827" s="47" cm="1">
        <f t="array" ref="E7827">_xlfn.IFS(C7827&gt;(D7827+maxpout),MAX(C7827-elyscap,D7827+maxpout),C7827&gt;D7827-minpout,C7827,C7827&lt;=D7827-minpout,C7827+(F7826-F7827)*efromH2)</f>
        <v>3.354638875</v>
      </c>
      <c r="F7827" s="37" cm="1">
        <f t="array" ref="F7827">_xlfn.IFS(C7827&gt;(D7827+maxpout),MIN(max_storage,F7826+MIN(elyscap,(C7827-D7827+maxpout))*H2in),C7827&gt;(D7827-minpout),F7826,C7827&lt;=(D7827-minpout),MAX(0,F7826+(C7827-(D7827-minpout))*H2out))</f>
        <v>35.96919928231916</v>
      </c>
      <c r="G7827" s="37">
        <f>MAX(0,F7826+MIN(elyscap,(C7827-D7827+maxpout))*H2in - max_storage)</f>
        <v>0</v>
      </c>
      <c r="H7827" s="17"/>
      <c r="AQ7827" s="51">
        <v>24436.690097731898</v>
      </c>
    </row>
    <row r="7828" spans="1:43" x14ac:dyDescent="0.25">
      <c r="A7828" s="2">
        <v>44157.083333333299</v>
      </c>
      <c r="B7828" s="22">
        <v>7344367.5930000003</v>
      </c>
      <c r="C7828" s="47">
        <f t="shared" si="120"/>
        <v>7.3443675930000003</v>
      </c>
      <c r="D7828" s="47">
        <f>IF($J$13="Yes", D7827+$J$14*(C7828-D7827),$J$12)</f>
        <v>2.4</v>
      </c>
      <c r="E7828" s="47" cm="1">
        <f t="array" ref="E7828">_xlfn.IFS(C7828&gt;(D7828+maxpout),MAX(C7828-elyscap,D7828+maxpout),C7828&gt;D7828-minpout,C7828,C7828&lt;=D7828-minpout,C7828+(F7827-F7828)*efromH2)</f>
        <v>3.3443675930000003</v>
      </c>
      <c r="F7828" s="37" cm="1">
        <f t="array" ref="F7828">_xlfn.IFS(C7828&gt;(D7828+maxpout),MIN(max_storage,F7827+MIN(elyscap,(C7828-D7828+maxpout))*H2in),C7828&gt;(D7828-minpout),F7827,C7828&lt;=(D7828-minpout),MAX(0,F7827+(C7828-(D7828-minpout))*H2out))</f>
        <v>36.049199282319158</v>
      </c>
      <c r="G7828" s="37">
        <f>MAX(0,F7827+MIN(elyscap,(C7828-D7828+maxpout))*H2in - max_storage)</f>
        <v>0</v>
      </c>
      <c r="H7828" s="17"/>
      <c r="AQ7828" s="51">
        <v>24069.961599181264</v>
      </c>
    </row>
    <row r="7829" spans="1:43" x14ac:dyDescent="0.25">
      <c r="A7829" s="2">
        <v>44157.125</v>
      </c>
      <c r="B7829" s="22">
        <v>7452695.6140000001</v>
      </c>
      <c r="C7829" s="47">
        <f t="shared" si="120"/>
        <v>7.4526956140000005</v>
      </c>
      <c r="D7829" s="47">
        <f>IF($J$13="Yes", D7828+$J$14*(C7829-D7828),$J$12)</f>
        <v>2.4</v>
      </c>
      <c r="E7829" s="47" cm="1">
        <f t="array" ref="E7829">_xlfn.IFS(C7829&gt;(D7829+maxpout),MAX(C7829-elyscap,D7829+maxpout),C7829&gt;D7829-minpout,C7829,C7829&lt;=D7829-minpout,C7829+(F7828-F7829)*efromH2)</f>
        <v>3.4526956140000005</v>
      </c>
      <c r="F7829" s="37" cm="1">
        <f t="array" ref="F7829">_xlfn.IFS(C7829&gt;(D7829+maxpout),MIN(max_storage,F7828+MIN(elyscap,(C7829-D7829+maxpout))*H2in),C7829&gt;(D7829-minpout),F7828,C7829&lt;=(D7829-minpout),MAX(0,F7828+(C7829-(D7829-minpout))*H2out))</f>
        <v>36.129199282319156</v>
      </c>
      <c r="G7829" s="37">
        <f>MAX(0,F7828+MIN(elyscap,(C7829-D7829+maxpout))*H2in - max_storage)</f>
        <v>0</v>
      </c>
      <c r="H7829" s="17"/>
      <c r="AQ7829" s="51">
        <v>24135.11253299734</v>
      </c>
    </row>
    <row r="7830" spans="1:43" x14ac:dyDescent="0.25">
      <c r="A7830" s="2">
        <v>44157.166666666701</v>
      </c>
      <c r="B7830" s="22">
        <v>7578411.6830000002</v>
      </c>
      <c r="C7830" s="47">
        <f t="shared" si="120"/>
        <v>7.5784116830000006</v>
      </c>
      <c r="D7830" s="47">
        <f>IF($J$13="Yes", D7829+$J$14*(C7830-D7829),$J$12)</f>
        <v>2.4</v>
      </c>
      <c r="E7830" s="47" cm="1">
        <f t="array" ref="E7830">_xlfn.IFS(C7830&gt;(D7830+maxpout),MAX(C7830-elyscap,D7830+maxpout),C7830&gt;D7830-minpout,C7830,C7830&lt;=D7830-minpout,C7830+(F7829-F7830)*efromH2)</f>
        <v>3.5784116830000006</v>
      </c>
      <c r="F7830" s="37" cm="1">
        <f t="array" ref="F7830">_xlfn.IFS(C7830&gt;(D7830+maxpout),MIN(max_storage,F7829+MIN(elyscap,(C7830-D7830+maxpout))*H2in),C7830&gt;(D7830-minpout),F7829,C7830&lt;=(D7830-minpout),MAX(0,F7829+(C7830-(D7830-minpout))*H2out))</f>
        <v>36.209199282319155</v>
      </c>
      <c r="G7830" s="37">
        <f>MAX(0,F7829+MIN(elyscap,(C7830-D7830+maxpout))*H2in - max_storage)</f>
        <v>0</v>
      </c>
      <c r="H7830" s="17"/>
      <c r="AQ7830" s="51">
        <v>24163.107074871434</v>
      </c>
    </row>
    <row r="7831" spans="1:43" x14ac:dyDescent="0.25">
      <c r="A7831" s="2">
        <v>44157.208333333299</v>
      </c>
      <c r="B7831" s="22">
        <v>7687152.5240000002</v>
      </c>
      <c r="C7831" s="47">
        <f t="shared" si="120"/>
        <v>7.687152524</v>
      </c>
      <c r="D7831" s="47">
        <f>IF($J$13="Yes", D7830+$J$14*(C7831-D7830),$J$12)</f>
        <v>2.4</v>
      </c>
      <c r="E7831" s="47" cm="1">
        <f t="array" ref="E7831">_xlfn.IFS(C7831&gt;(D7831+maxpout),MAX(C7831-elyscap,D7831+maxpout),C7831&gt;D7831-minpout,C7831,C7831&lt;=D7831-minpout,C7831+(F7830-F7831)*efromH2)</f>
        <v>3.687152524</v>
      </c>
      <c r="F7831" s="37" cm="1">
        <f t="array" ref="F7831">_xlfn.IFS(C7831&gt;(D7831+maxpout),MIN(max_storage,F7830+MIN(elyscap,(C7831-D7831+maxpout))*H2in),C7831&gt;(D7831-minpout),F7830,C7831&lt;=(D7831-minpout),MAX(0,F7830+(C7831-(D7831-minpout))*H2out))</f>
        <v>36.289199282319153</v>
      </c>
      <c r="G7831" s="37">
        <f>MAX(0,F7830+MIN(elyscap,(C7831-D7831+maxpout))*H2in - max_storage)</f>
        <v>0</v>
      </c>
      <c r="H7831" s="17"/>
      <c r="AQ7831" s="51">
        <v>24372.30265142148</v>
      </c>
    </row>
    <row r="7832" spans="1:43" x14ac:dyDescent="0.25">
      <c r="A7832" s="2">
        <v>44157.25</v>
      </c>
      <c r="B7832" s="22">
        <v>7859385.4069999997</v>
      </c>
      <c r="C7832" s="47">
        <f t="shared" si="120"/>
        <v>7.8593854069999995</v>
      </c>
      <c r="D7832" s="47">
        <f>IF($J$13="Yes", D7831+$J$14*(C7832-D7831),$J$12)</f>
        <v>2.4</v>
      </c>
      <c r="E7832" s="47" cm="1">
        <f t="array" ref="E7832">_xlfn.IFS(C7832&gt;(D7832+maxpout),MAX(C7832-elyscap,D7832+maxpout),C7832&gt;D7832-minpout,C7832,C7832&lt;=D7832-minpout,C7832+(F7831-F7832)*efromH2)</f>
        <v>3.8593854069999995</v>
      </c>
      <c r="F7832" s="37" cm="1">
        <f t="array" ref="F7832">_xlfn.IFS(C7832&gt;(D7832+maxpout),MIN(max_storage,F7831+MIN(elyscap,(C7832-D7832+maxpout))*H2in),C7832&gt;(D7832-minpout),F7831,C7832&lt;=(D7832-minpout),MAX(0,F7831+(C7832-(D7832-minpout))*H2out))</f>
        <v>36.369199282319151</v>
      </c>
      <c r="G7832" s="37">
        <f>MAX(0,F7831+MIN(elyscap,(C7832-D7832+maxpout))*H2in - max_storage)</f>
        <v>0</v>
      </c>
      <c r="H7832" s="17"/>
      <c r="AQ7832" s="51">
        <v>25806.89567455119</v>
      </c>
    </row>
    <row r="7833" spans="1:43" x14ac:dyDescent="0.25">
      <c r="A7833" s="2">
        <v>44157.291666666701</v>
      </c>
      <c r="B7833" s="22">
        <v>7839879.7599999998</v>
      </c>
      <c r="C7833" s="47">
        <f t="shared" si="120"/>
        <v>7.8398797599999996</v>
      </c>
      <c r="D7833" s="47">
        <f>IF($J$13="Yes", D7832+$J$14*(C7833-D7832),$J$12)</f>
        <v>2.4</v>
      </c>
      <c r="E7833" s="47" cm="1">
        <f t="array" ref="E7833">_xlfn.IFS(C7833&gt;(D7833+maxpout),MAX(C7833-elyscap,D7833+maxpout),C7833&gt;D7833-minpout,C7833,C7833&lt;=D7833-minpout,C7833+(F7832-F7833)*efromH2)</f>
        <v>3.8398797599999996</v>
      </c>
      <c r="F7833" s="37" cm="1">
        <f t="array" ref="F7833">_xlfn.IFS(C7833&gt;(D7833+maxpout),MIN(max_storage,F7832+MIN(elyscap,(C7833-D7833+maxpout))*H2in),C7833&gt;(D7833-minpout),F7832,C7833&lt;=(D7833-minpout),MAX(0,F7832+(C7833-(D7833-minpout))*H2out))</f>
        <v>36.44919928231915</v>
      </c>
      <c r="G7833" s="37">
        <f>MAX(0,F7832+MIN(elyscap,(C7833-D7833+maxpout))*H2in - max_storage)</f>
        <v>0</v>
      </c>
      <c r="H7833" s="17"/>
      <c r="AQ7833" s="51">
        <v>25520.842355764991</v>
      </c>
    </row>
    <row r="7834" spans="1:43" x14ac:dyDescent="0.25">
      <c r="A7834" s="2">
        <v>44157.333333333299</v>
      </c>
      <c r="B7834" s="22">
        <v>7745819.5549999997</v>
      </c>
      <c r="C7834" s="47">
        <f t="shared" si="120"/>
        <v>7.7458195549999997</v>
      </c>
      <c r="D7834" s="47">
        <f>IF($J$13="Yes", D7833+$J$14*(C7834-D7833),$J$12)</f>
        <v>2.4</v>
      </c>
      <c r="E7834" s="47" cm="1">
        <f t="array" ref="E7834">_xlfn.IFS(C7834&gt;(D7834+maxpout),MAX(C7834-elyscap,D7834+maxpout),C7834&gt;D7834-minpout,C7834,C7834&lt;=D7834-minpout,C7834+(F7833-F7834)*efromH2)</f>
        <v>3.7458195549999997</v>
      </c>
      <c r="F7834" s="37" cm="1">
        <f t="array" ref="F7834">_xlfn.IFS(C7834&gt;(D7834+maxpout),MIN(max_storage,F7833+MIN(elyscap,(C7834-D7834+maxpout))*H2in),C7834&gt;(D7834-minpout),F7833,C7834&lt;=(D7834-minpout),MAX(0,F7833+(C7834-(D7834-minpout))*H2out))</f>
        <v>36.529199282319148</v>
      </c>
      <c r="G7834" s="37">
        <f>MAX(0,F7833+MIN(elyscap,(C7834-D7834+maxpout))*H2in - max_storage)</f>
        <v>0</v>
      </c>
      <c r="H7834" s="17"/>
      <c r="AQ7834" s="51">
        <v>25294.086566584832</v>
      </c>
    </row>
    <row r="7835" spans="1:43" x14ac:dyDescent="0.25">
      <c r="A7835" s="2">
        <v>44157.375</v>
      </c>
      <c r="B7835" s="22">
        <v>7794300.7019999996</v>
      </c>
      <c r="C7835" s="47">
        <f t="shared" si="120"/>
        <v>7.7943007019999992</v>
      </c>
      <c r="D7835" s="47">
        <f>IF($J$13="Yes", D7834+$J$14*(C7835-D7834),$J$12)</f>
        <v>2.4</v>
      </c>
      <c r="E7835" s="47" cm="1">
        <f t="array" ref="E7835">_xlfn.IFS(C7835&gt;(D7835+maxpout),MAX(C7835-elyscap,D7835+maxpout),C7835&gt;D7835-minpout,C7835,C7835&lt;=D7835-minpout,C7835+(F7834-F7835)*efromH2)</f>
        <v>3.7943007019999992</v>
      </c>
      <c r="F7835" s="37" cm="1">
        <f t="array" ref="F7835">_xlfn.IFS(C7835&gt;(D7835+maxpout),MIN(max_storage,F7834+MIN(elyscap,(C7835-D7835+maxpout))*H2in),C7835&gt;(D7835-minpout),F7834,C7835&lt;=(D7835-minpout),MAX(0,F7834+(C7835-(D7835-minpout))*H2out))</f>
        <v>36.609199282319146</v>
      </c>
      <c r="G7835" s="37">
        <f>MAX(0,F7834+MIN(elyscap,(C7835-D7835+maxpout))*H2in - max_storage)</f>
        <v>0</v>
      </c>
      <c r="H7835" s="17"/>
      <c r="AQ7835" s="51">
        <v>24592.187053050729</v>
      </c>
    </row>
    <row r="7836" spans="1:43" x14ac:dyDescent="0.25">
      <c r="A7836" s="2">
        <v>44157.416666666701</v>
      </c>
      <c r="B7836" s="22">
        <v>7789621.7719999999</v>
      </c>
      <c r="C7836" s="47">
        <f t="shared" si="120"/>
        <v>7.7896217720000003</v>
      </c>
      <c r="D7836" s="47">
        <f>IF($J$13="Yes", D7835+$J$14*(C7836-D7835),$J$12)</f>
        <v>2.4</v>
      </c>
      <c r="E7836" s="47" cm="1">
        <f t="array" ref="E7836">_xlfn.IFS(C7836&gt;(D7836+maxpout),MAX(C7836-elyscap,D7836+maxpout),C7836&gt;D7836-minpout,C7836,C7836&lt;=D7836-minpout,C7836+(F7835-F7836)*efromH2)</f>
        <v>3.7896217720000003</v>
      </c>
      <c r="F7836" s="37" cm="1">
        <f t="array" ref="F7836">_xlfn.IFS(C7836&gt;(D7836+maxpout),MIN(max_storage,F7835+MIN(elyscap,(C7836-D7836+maxpout))*H2in),C7836&gt;(D7836-minpout),F7835,C7836&lt;=(D7836-minpout),MAX(0,F7835+(C7836-(D7836-minpout))*H2out))</f>
        <v>36.689199282319144</v>
      </c>
      <c r="G7836" s="37">
        <f>MAX(0,F7835+MIN(elyscap,(C7836-D7836+maxpout))*H2in - max_storage)</f>
        <v>0</v>
      </c>
      <c r="H7836" s="17"/>
      <c r="AQ7836" s="51">
        <v>22797.736918921302</v>
      </c>
    </row>
    <row r="7837" spans="1:43" x14ac:dyDescent="0.25">
      <c r="A7837" s="2">
        <v>44157.458333333299</v>
      </c>
      <c r="B7837" s="22">
        <v>7829345.7249999996</v>
      </c>
      <c r="C7837" s="47">
        <f t="shared" si="120"/>
        <v>7.8293457249999996</v>
      </c>
      <c r="D7837" s="47">
        <f>IF($J$13="Yes", D7836+$J$14*(C7837-D7836),$J$12)</f>
        <v>2.4</v>
      </c>
      <c r="E7837" s="47" cm="1">
        <f t="array" ref="E7837">_xlfn.IFS(C7837&gt;(D7837+maxpout),MAX(C7837-elyscap,D7837+maxpout),C7837&gt;D7837-minpout,C7837,C7837&lt;=D7837-minpout,C7837+(F7836-F7837)*efromH2)</f>
        <v>3.8293457249999996</v>
      </c>
      <c r="F7837" s="37" cm="1">
        <f t="array" ref="F7837">_xlfn.IFS(C7837&gt;(D7837+maxpout),MIN(max_storage,F7836+MIN(elyscap,(C7837-D7837+maxpout))*H2in),C7837&gt;(D7837-minpout),F7836,C7837&lt;=(D7837-minpout),MAX(0,F7836+(C7837-(D7837-minpout))*H2out))</f>
        <v>36.769199282319143</v>
      </c>
      <c r="G7837" s="37">
        <f>MAX(0,F7836+MIN(elyscap,(C7837-D7837+maxpout))*H2in - max_storage)</f>
        <v>0</v>
      </c>
      <c r="H7837" s="17"/>
      <c r="AQ7837" s="51">
        <v>21484.283913355852</v>
      </c>
    </row>
    <row r="7838" spans="1:43" x14ac:dyDescent="0.25">
      <c r="A7838" s="2">
        <v>44157.5</v>
      </c>
      <c r="B7838" s="22">
        <v>7876770.2769999998</v>
      </c>
      <c r="C7838" s="47">
        <f t="shared" si="120"/>
        <v>7.8767702769999994</v>
      </c>
      <c r="D7838" s="47">
        <f>IF($J$13="Yes", D7837+$J$14*(C7838-D7837),$J$12)</f>
        <v>2.4</v>
      </c>
      <c r="E7838" s="47" cm="1">
        <f t="array" ref="E7838">_xlfn.IFS(C7838&gt;(D7838+maxpout),MAX(C7838-elyscap,D7838+maxpout),C7838&gt;D7838-minpout,C7838,C7838&lt;=D7838-minpout,C7838+(F7837-F7838)*efromH2)</f>
        <v>3.8767702769999994</v>
      </c>
      <c r="F7838" s="37" cm="1">
        <f t="array" ref="F7838">_xlfn.IFS(C7838&gt;(D7838+maxpout),MIN(max_storage,F7837+MIN(elyscap,(C7838-D7838+maxpout))*H2in),C7838&gt;(D7838-minpout),F7837,C7838&lt;=(D7838-minpout),MAX(0,F7837+(C7838-(D7838-minpout))*H2out))</f>
        <v>36.849199282319141</v>
      </c>
      <c r="G7838" s="37">
        <f>MAX(0,F7837+MIN(elyscap,(C7838-D7838+maxpout))*H2in - max_storage)</f>
        <v>0</v>
      </c>
      <c r="H7838" s="17"/>
      <c r="AQ7838" s="51">
        <v>20456.629730741384</v>
      </c>
    </row>
    <row r="7839" spans="1:43" x14ac:dyDescent="0.25">
      <c r="A7839" s="2">
        <v>44157.541666666701</v>
      </c>
      <c r="B7839" s="22">
        <v>7930129.0789999999</v>
      </c>
      <c r="C7839" s="47">
        <f t="shared" si="120"/>
        <v>7.9301290790000003</v>
      </c>
      <c r="D7839" s="47">
        <f>IF($J$13="Yes", D7838+$J$14*(C7839-D7838),$J$12)</f>
        <v>2.4</v>
      </c>
      <c r="E7839" s="47" cm="1">
        <f t="array" ref="E7839">_xlfn.IFS(C7839&gt;(D7839+maxpout),MAX(C7839-elyscap,D7839+maxpout),C7839&gt;D7839-minpout,C7839,C7839&lt;=D7839-minpout,C7839+(F7838-F7839)*efromH2)</f>
        <v>3.9301290790000003</v>
      </c>
      <c r="F7839" s="37" cm="1">
        <f t="array" ref="F7839">_xlfn.IFS(C7839&gt;(D7839+maxpout),MIN(max_storage,F7838+MIN(elyscap,(C7839-D7839+maxpout))*H2in),C7839&gt;(D7839-minpout),F7838,C7839&lt;=(D7839-minpout),MAX(0,F7838+(C7839-(D7839-minpout))*H2out))</f>
        <v>36.929199282319139</v>
      </c>
      <c r="G7839" s="37">
        <f>MAX(0,F7838+MIN(elyscap,(C7839-D7839+maxpout))*H2in - max_storage)</f>
        <v>0</v>
      </c>
      <c r="H7839" s="17"/>
      <c r="AQ7839" s="51">
        <v>18884.608956593394</v>
      </c>
    </row>
    <row r="7840" spans="1:43" x14ac:dyDescent="0.25">
      <c r="A7840" s="2">
        <v>44157.583333333299</v>
      </c>
      <c r="B7840" s="22">
        <v>7886094.807</v>
      </c>
      <c r="C7840" s="47">
        <f t="shared" si="120"/>
        <v>7.8860948070000001</v>
      </c>
      <c r="D7840" s="47">
        <f>IF($J$13="Yes", D7839+$J$14*(C7840-D7839),$J$12)</f>
        <v>2.4</v>
      </c>
      <c r="E7840" s="47" cm="1">
        <f t="array" ref="E7840">_xlfn.IFS(C7840&gt;(D7840+maxpout),MAX(C7840-elyscap,D7840+maxpout),C7840&gt;D7840-minpout,C7840,C7840&lt;=D7840-minpout,C7840+(F7839-F7840)*efromH2)</f>
        <v>3.8860948070000001</v>
      </c>
      <c r="F7840" s="37" cm="1">
        <f t="array" ref="F7840">_xlfn.IFS(C7840&gt;(D7840+maxpout),MIN(max_storage,F7839+MIN(elyscap,(C7840-D7840+maxpout))*H2in),C7840&gt;(D7840-minpout),F7839,C7840&lt;=(D7840-minpout),MAX(0,F7839+(C7840-(D7840-minpout))*H2out))</f>
        <v>37.009199282319138</v>
      </c>
      <c r="G7840" s="37">
        <f>MAX(0,F7839+MIN(elyscap,(C7840-D7840+maxpout))*H2in - max_storage)</f>
        <v>0</v>
      </c>
      <c r="H7840" s="17"/>
      <c r="AQ7840" s="51">
        <v>16410.909438264356</v>
      </c>
    </row>
    <row r="7841" spans="1:43" x14ac:dyDescent="0.25">
      <c r="A7841" s="2">
        <v>44157.625</v>
      </c>
      <c r="B7841" s="22">
        <v>7979297.0810000002</v>
      </c>
      <c r="C7841" s="47">
        <f t="shared" si="120"/>
        <v>7.9792970810000003</v>
      </c>
      <c r="D7841" s="47">
        <f>IF($J$13="Yes", D7840+$J$14*(C7841-D7840),$J$12)</f>
        <v>2.4</v>
      </c>
      <c r="E7841" s="47" cm="1">
        <f t="array" ref="E7841">_xlfn.IFS(C7841&gt;(D7841+maxpout),MAX(C7841-elyscap,D7841+maxpout),C7841&gt;D7841-minpout,C7841,C7841&lt;=D7841-minpout,C7841+(F7840-F7841)*efromH2)</f>
        <v>3.9792970810000003</v>
      </c>
      <c r="F7841" s="37" cm="1">
        <f t="array" ref="F7841">_xlfn.IFS(C7841&gt;(D7841+maxpout),MIN(max_storage,F7840+MIN(elyscap,(C7841-D7841+maxpout))*H2in),C7841&gt;(D7841-minpout),F7840,C7841&lt;=(D7841-minpout),MAX(0,F7840+(C7841-(D7841-minpout))*H2out))</f>
        <v>37.089199282319136</v>
      </c>
      <c r="G7841" s="37">
        <f>MAX(0,F7840+MIN(elyscap,(C7841-D7841+maxpout))*H2in - max_storage)</f>
        <v>0</v>
      </c>
      <c r="H7841" s="17"/>
      <c r="AQ7841" s="51">
        <v>13990.3995494961</v>
      </c>
    </row>
    <row r="7842" spans="1:43" x14ac:dyDescent="0.25">
      <c r="A7842" s="2">
        <v>44157.666666666701</v>
      </c>
      <c r="B7842" s="22">
        <v>8026039.5379999997</v>
      </c>
      <c r="C7842" s="47">
        <f t="shared" si="120"/>
        <v>8.0260395379999991</v>
      </c>
      <c r="D7842" s="47">
        <f>IF($J$13="Yes", D7841+$J$14*(C7842-D7841),$J$12)</f>
        <v>2.4</v>
      </c>
      <c r="E7842" s="47" cm="1">
        <f t="array" ref="E7842">_xlfn.IFS(C7842&gt;(D7842+maxpout),MAX(C7842-elyscap,D7842+maxpout),C7842&gt;D7842-minpout,C7842,C7842&lt;=D7842-minpout,C7842+(F7841-F7842)*efromH2)</f>
        <v>4.0260395379999991</v>
      </c>
      <c r="F7842" s="37" cm="1">
        <f t="array" ref="F7842">_xlfn.IFS(C7842&gt;(D7842+maxpout),MIN(max_storage,F7841+MIN(elyscap,(C7842-D7842+maxpout))*H2in),C7842&gt;(D7842-minpout),F7841,C7842&lt;=(D7842-minpout),MAX(0,F7841+(C7842-(D7842-minpout))*H2out))</f>
        <v>37.169199282319134</v>
      </c>
      <c r="G7842" s="37">
        <f>MAX(0,F7841+MIN(elyscap,(C7842-D7842+maxpout))*H2in - max_storage)</f>
        <v>0</v>
      </c>
      <c r="H7842" s="17"/>
      <c r="AQ7842" s="51">
        <v>12769.328532115163</v>
      </c>
    </row>
    <row r="7843" spans="1:43" x14ac:dyDescent="0.25">
      <c r="A7843" s="2">
        <v>44157.708333333299</v>
      </c>
      <c r="B7843" s="22">
        <v>7885875.8200000003</v>
      </c>
      <c r="C7843" s="47">
        <f t="shared" si="120"/>
        <v>7.8858758199999999</v>
      </c>
      <c r="D7843" s="47">
        <f>IF($J$13="Yes", D7842+$J$14*(C7843-D7842),$J$12)</f>
        <v>2.4</v>
      </c>
      <c r="E7843" s="47" cm="1">
        <f t="array" ref="E7843">_xlfn.IFS(C7843&gt;(D7843+maxpout),MAX(C7843-elyscap,D7843+maxpout),C7843&gt;D7843-minpout,C7843,C7843&lt;=D7843-minpout,C7843+(F7842-F7843)*efromH2)</f>
        <v>3.8858758199999999</v>
      </c>
      <c r="F7843" s="37" cm="1">
        <f t="array" ref="F7843">_xlfn.IFS(C7843&gt;(D7843+maxpout),MIN(max_storage,F7842+MIN(elyscap,(C7843-D7843+maxpout))*H2in),C7843&gt;(D7843-minpout),F7842,C7843&lt;=(D7843-minpout),MAX(0,F7842+(C7843-(D7843-minpout))*H2out))</f>
        <v>37.249199282319132</v>
      </c>
      <c r="G7843" s="37">
        <f>MAX(0,F7842+MIN(elyscap,(C7843-D7843+maxpout))*H2in - max_storage)</f>
        <v>0</v>
      </c>
      <c r="H7843" s="17"/>
      <c r="AQ7843" s="51">
        <v>12712.830456696536</v>
      </c>
    </row>
    <row r="7844" spans="1:43" x14ac:dyDescent="0.25">
      <c r="A7844" s="2">
        <v>44157.75</v>
      </c>
      <c r="B7844" s="22">
        <v>7709597.0060000001</v>
      </c>
      <c r="C7844" s="47">
        <f t="shared" si="120"/>
        <v>7.7095970060000001</v>
      </c>
      <c r="D7844" s="47">
        <f>IF($J$13="Yes", D7843+$J$14*(C7844-D7843),$J$12)</f>
        <v>2.4</v>
      </c>
      <c r="E7844" s="47" cm="1">
        <f t="array" ref="E7844">_xlfn.IFS(C7844&gt;(D7844+maxpout),MAX(C7844-elyscap,D7844+maxpout),C7844&gt;D7844-minpout,C7844,C7844&lt;=D7844-minpout,C7844+(F7843-F7844)*efromH2)</f>
        <v>3.7095970060000001</v>
      </c>
      <c r="F7844" s="37" cm="1">
        <f t="array" ref="F7844">_xlfn.IFS(C7844&gt;(D7844+maxpout),MIN(max_storage,F7843+MIN(elyscap,(C7844-D7844+maxpout))*H2in),C7844&gt;(D7844-minpout),F7843,C7844&lt;=(D7844-minpout),MAX(0,F7843+(C7844-(D7844-minpout))*H2out))</f>
        <v>37.329199282319131</v>
      </c>
      <c r="G7844" s="37">
        <f>MAX(0,F7843+MIN(elyscap,(C7844-D7844+maxpout))*H2in - max_storage)</f>
        <v>0</v>
      </c>
      <c r="H7844" s="17"/>
      <c r="AQ7844" s="51">
        <v>13321.329998705252</v>
      </c>
    </row>
    <row r="7845" spans="1:43" x14ac:dyDescent="0.25">
      <c r="A7845" s="2">
        <v>44157.791666666701</v>
      </c>
      <c r="B7845" s="22">
        <v>7653030.1869999999</v>
      </c>
      <c r="C7845" s="47">
        <f t="shared" si="120"/>
        <v>7.6530301869999997</v>
      </c>
      <c r="D7845" s="47">
        <f>IF($J$13="Yes", D7844+$J$14*(C7845-D7844),$J$12)</f>
        <v>2.4</v>
      </c>
      <c r="E7845" s="47" cm="1">
        <f t="array" ref="E7845">_xlfn.IFS(C7845&gt;(D7845+maxpout),MAX(C7845-elyscap,D7845+maxpout),C7845&gt;D7845-minpout,C7845,C7845&lt;=D7845-minpout,C7845+(F7844-F7845)*efromH2)</f>
        <v>3.6530301869999997</v>
      </c>
      <c r="F7845" s="37" cm="1">
        <f t="array" ref="F7845">_xlfn.IFS(C7845&gt;(D7845+maxpout),MIN(max_storage,F7844+MIN(elyscap,(C7845-D7845+maxpout))*H2in),C7845&gt;(D7845-minpout),F7844,C7845&lt;=(D7845-minpout),MAX(0,F7844+(C7845-(D7845-minpout))*H2out))</f>
        <v>37.409199282319129</v>
      </c>
      <c r="G7845" s="37">
        <f>MAX(0,F7844+MIN(elyscap,(C7845-D7845+maxpout))*H2in - max_storage)</f>
        <v>0</v>
      </c>
      <c r="H7845" s="17"/>
      <c r="AQ7845" s="51">
        <v>13957.569586752845</v>
      </c>
    </row>
    <row r="7846" spans="1:43" x14ac:dyDescent="0.25">
      <c r="A7846" s="2">
        <v>44157.833333333299</v>
      </c>
      <c r="B7846" s="22">
        <v>7313678.8880000003</v>
      </c>
      <c r="C7846" s="47">
        <f t="shared" si="120"/>
        <v>7.3136788880000001</v>
      </c>
      <c r="D7846" s="47">
        <f>IF($J$13="Yes", D7845+$J$14*(C7846-D7845),$J$12)</f>
        <v>2.4</v>
      </c>
      <c r="E7846" s="47" cm="1">
        <f t="array" ref="E7846">_xlfn.IFS(C7846&gt;(D7846+maxpout),MAX(C7846-elyscap,D7846+maxpout),C7846&gt;D7846-minpout,C7846,C7846&lt;=D7846-minpout,C7846+(F7845-F7846)*efromH2)</f>
        <v>3.3136788880000001</v>
      </c>
      <c r="F7846" s="37" cm="1">
        <f t="array" ref="F7846">_xlfn.IFS(C7846&gt;(D7846+maxpout),MIN(max_storage,F7845+MIN(elyscap,(C7846-D7846+maxpout))*H2in),C7846&gt;(D7846-minpout),F7845,C7846&lt;=(D7846-minpout),MAX(0,F7845+(C7846-(D7846-minpout))*H2out))</f>
        <v>37.489199282319127</v>
      </c>
      <c r="G7846" s="37">
        <f>MAX(0,F7845+MIN(elyscap,(C7846-D7846+maxpout))*H2in - max_storage)</f>
        <v>0</v>
      </c>
      <c r="H7846" s="17"/>
      <c r="AQ7846" s="51">
        <v>15027.724573848895</v>
      </c>
    </row>
    <row r="7847" spans="1:43" x14ac:dyDescent="0.25">
      <c r="A7847" s="2">
        <v>44157.875</v>
      </c>
      <c r="B7847" s="22">
        <v>7061239.9550000001</v>
      </c>
      <c r="C7847" s="47">
        <f t="shared" si="120"/>
        <v>7.0612399550000005</v>
      </c>
      <c r="D7847" s="47">
        <f>IF($J$13="Yes", D7846+$J$14*(C7847-D7846),$J$12)</f>
        <v>2.4</v>
      </c>
      <c r="E7847" s="47" cm="1">
        <f t="array" ref="E7847">_xlfn.IFS(C7847&gt;(D7847+maxpout),MAX(C7847-elyscap,D7847+maxpout),C7847&gt;D7847-minpout,C7847,C7847&lt;=D7847-minpout,C7847+(F7846-F7847)*efromH2)</f>
        <v>3.0612399550000005</v>
      </c>
      <c r="F7847" s="37" cm="1">
        <f t="array" ref="F7847">_xlfn.IFS(C7847&gt;(D7847+maxpout),MIN(max_storage,F7846+MIN(elyscap,(C7847-D7847+maxpout))*H2in),C7847&gt;(D7847-minpout),F7846,C7847&lt;=(D7847-minpout),MAX(0,F7846+(C7847-(D7847-minpout))*H2out))</f>
        <v>37.569199282319126</v>
      </c>
      <c r="G7847" s="37">
        <f>MAX(0,F7846+MIN(elyscap,(C7847-D7847+maxpout))*H2in - max_storage)</f>
        <v>0</v>
      </c>
      <c r="H7847" s="17"/>
      <c r="AQ7847" s="51">
        <v>15363.659076338023</v>
      </c>
    </row>
    <row r="7848" spans="1:43" x14ac:dyDescent="0.25">
      <c r="A7848" s="2">
        <v>44157.916666666701</v>
      </c>
      <c r="B7848" s="22">
        <v>7052643.1050000004</v>
      </c>
      <c r="C7848" s="47">
        <f t="shared" si="120"/>
        <v>7.0526431050000005</v>
      </c>
      <c r="D7848" s="47">
        <f>IF($J$13="Yes", D7847+$J$14*(C7848-D7847),$J$12)</f>
        <v>2.4</v>
      </c>
      <c r="E7848" s="47" cm="1">
        <f t="array" ref="E7848">_xlfn.IFS(C7848&gt;(D7848+maxpout),MAX(C7848-elyscap,D7848+maxpout),C7848&gt;D7848-minpout,C7848,C7848&lt;=D7848-minpout,C7848+(F7847-F7848)*efromH2)</f>
        <v>3.0526431050000005</v>
      </c>
      <c r="F7848" s="37" cm="1">
        <f t="array" ref="F7848">_xlfn.IFS(C7848&gt;(D7848+maxpout),MIN(max_storage,F7847+MIN(elyscap,(C7848-D7848+maxpout))*H2in),C7848&gt;(D7848-minpout),F7847,C7848&lt;=(D7848-minpout),MAX(0,F7847+(C7848-(D7848-minpout))*H2out))</f>
        <v>37.649199282319124</v>
      </c>
      <c r="G7848" s="37">
        <f>MAX(0,F7847+MIN(elyscap,(C7848-D7848+maxpout))*H2in - max_storage)</f>
        <v>0</v>
      </c>
      <c r="H7848" s="17"/>
      <c r="AQ7848" s="51">
        <v>15534.680277605215</v>
      </c>
    </row>
    <row r="7849" spans="1:43" x14ac:dyDescent="0.25">
      <c r="A7849" s="2">
        <v>44157.958333333299</v>
      </c>
      <c r="B7849" s="22">
        <v>7028739.3449999997</v>
      </c>
      <c r="C7849" s="47">
        <f t="shared" si="120"/>
        <v>7.028739345</v>
      </c>
      <c r="D7849" s="47">
        <f>IF($J$13="Yes", D7848+$J$14*(C7849-D7848),$J$12)</f>
        <v>2.4</v>
      </c>
      <c r="E7849" s="47" cm="1">
        <f t="array" ref="E7849">_xlfn.IFS(C7849&gt;(D7849+maxpout),MAX(C7849-elyscap,D7849+maxpout),C7849&gt;D7849-minpout,C7849,C7849&lt;=D7849-minpout,C7849+(F7848-F7849)*efromH2)</f>
        <v>3.028739345</v>
      </c>
      <c r="F7849" s="37" cm="1">
        <f t="array" ref="F7849">_xlfn.IFS(C7849&gt;(D7849+maxpout),MIN(max_storage,F7848+MIN(elyscap,(C7849-D7849+maxpout))*H2in),C7849&gt;(D7849-minpout),F7848,C7849&lt;=(D7849-minpout),MAX(0,F7848+(C7849-(D7849-minpout))*H2out))</f>
        <v>37.729199282319122</v>
      </c>
      <c r="G7849" s="37">
        <f>MAX(0,F7848+MIN(elyscap,(C7849-D7849+maxpout))*H2in - max_storage)</f>
        <v>0</v>
      </c>
      <c r="H7849" s="17"/>
      <c r="AQ7849" s="51">
        <v>15444.079760267237</v>
      </c>
    </row>
    <row r="7850" spans="1:43" x14ac:dyDescent="0.25">
      <c r="A7850" s="2">
        <v>44158</v>
      </c>
      <c r="B7850" s="22">
        <v>6834362.591</v>
      </c>
      <c r="C7850" s="47">
        <f t="shared" si="120"/>
        <v>6.8343625909999997</v>
      </c>
      <c r="D7850" s="47">
        <f>IF($J$13="Yes", D7849+$J$14*(C7850-D7849),$J$12)</f>
        <v>2.4</v>
      </c>
      <c r="E7850" s="47" cm="1">
        <f t="array" ref="E7850">_xlfn.IFS(C7850&gt;(D7850+maxpout),MAX(C7850-elyscap,D7850+maxpout),C7850&gt;D7850-minpout,C7850,C7850&lt;=D7850-minpout,C7850+(F7849-F7850)*efromH2)</f>
        <v>2.8343625909999997</v>
      </c>
      <c r="F7850" s="37" cm="1">
        <f t="array" ref="F7850">_xlfn.IFS(C7850&gt;(D7850+maxpout),MIN(max_storage,F7849+MIN(elyscap,(C7850-D7850+maxpout))*H2in),C7850&gt;(D7850-minpout),F7849,C7850&lt;=(D7850-minpout),MAX(0,F7849+(C7850-(D7850-minpout))*H2out))</f>
        <v>37.809199282319121</v>
      </c>
      <c r="G7850" s="37">
        <f>MAX(0,F7849+MIN(elyscap,(C7850-D7850+maxpout))*H2in - max_storage)</f>
        <v>0</v>
      </c>
      <c r="H7850" s="17"/>
      <c r="AQ7850" s="51">
        <v>15630.879703318011</v>
      </c>
    </row>
    <row r="7851" spans="1:43" x14ac:dyDescent="0.25">
      <c r="A7851" s="2">
        <v>44158.041666666701</v>
      </c>
      <c r="B7851" s="22">
        <v>6858001.9890000001</v>
      </c>
      <c r="C7851" s="47">
        <f t="shared" si="120"/>
        <v>6.8580019889999999</v>
      </c>
      <c r="D7851" s="47">
        <f>IF($J$13="Yes", D7850+$J$14*(C7851-D7850),$J$12)</f>
        <v>2.4</v>
      </c>
      <c r="E7851" s="47" cm="1">
        <f t="array" ref="E7851">_xlfn.IFS(C7851&gt;(D7851+maxpout),MAX(C7851-elyscap,D7851+maxpout),C7851&gt;D7851-minpout,C7851,C7851&lt;=D7851-minpout,C7851+(F7850-F7851)*efromH2)</f>
        <v>2.8580019889999999</v>
      </c>
      <c r="F7851" s="37" cm="1">
        <f t="array" ref="F7851">_xlfn.IFS(C7851&gt;(D7851+maxpout),MIN(max_storage,F7850+MIN(elyscap,(C7851-D7851+maxpout))*H2in),C7851&gt;(D7851-minpout),F7850,C7851&lt;=(D7851-minpout),MAX(0,F7850+(C7851-(D7851-minpout))*H2out))</f>
        <v>37.889199282319119</v>
      </c>
      <c r="G7851" s="37">
        <f>MAX(0,F7850+MIN(elyscap,(C7851-D7851+maxpout))*H2in - max_storage)</f>
        <v>0</v>
      </c>
      <c r="H7851" s="17"/>
      <c r="AQ7851" s="51">
        <v>16168.883898971055</v>
      </c>
    </row>
    <row r="7852" spans="1:43" x14ac:dyDescent="0.25">
      <c r="A7852" s="2">
        <v>44158.083333333299</v>
      </c>
      <c r="B7852" s="22">
        <v>6889280.8140000002</v>
      </c>
      <c r="C7852" s="47">
        <f t="shared" si="120"/>
        <v>6.8892808140000001</v>
      </c>
      <c r="D7852" s="47">
        <f>IF($J$13="Yes", D7851+$J$14*(C7852-D7851),$J$12)</f>
        <v>2.4</v>
      </c>
      <c r="E7852" s="47" cm="1">
        <f t="array" ref="E7852">_xlfn.IFS(C7852&gt;(D7852+maxpout),MAX(C7852-elyscap,D7852+maxpout),C7852&gt;D7852-minpout,C7852,C7852&lt;=D7852-minpout,C7852+(F7851-F7852)*efromH2)</f>
        <v>2.8892808140000001</v>
      </c>
      <c r="F7852" s="37" cm="1">
        <f t="array" ref="F7852">_xlfn.IFS(C7852&gt;(D7852+maxpout),MIN(max_storage,F7851+MIN(elyscap,(C7852-D7852+maxpout))*H2in),C7852&gt;(D7852-minpout),F7851,C7852&lt;=(D7852-minpout),MAX(0,F7851+(C7852-(D7852-minpout))*H2out))</f>
        <v>37.969199282319117</v>
      </c>
      <c r="G7852" s="37">
        <f>MAX(0,F7851+MIN(elyscap,(C7852-D7852+maxpout))*H2in - max_storage)</f>
        <v>0</v>
      </c>
      <c r="H7852" s="17"/>
      <c r="AQ7852" s="51">
        <v>16806.65046202996</v>
      </c>
    </row>
    <row r="7853" spans="1:43" x14ac:dyDescent="0.25">
      <c r="A7853" s="2">
        <v>44158.125</v>
      </c>
      <c r="B7853" s="22">
        <v>6995800.0080000004</v>
      </c>
      <c r="C7853" s="47">
        <f t="shared" si="120"/>
        <v>6.9958000080000007</v>
      </c>
      <c r="D7853" s="47">
        <f>IF($J$13="Yes", D7852+$J$14*(C7853-D7852),$J$12)</f>
        <v>2.4</v>
      </c>
      <c r="E7853" s="47" cm="1">
        <f t="array" ref="E7853">_xlfn.IFS(C7853&gt;(D7853+maxpout),MAX(C7853-elyscap,D7853+maxpout),C7853&gt;D7853-minpout,C7853,C7853&lt;=D7853-minpout,C7853+(F7852-F7853)*efromH2)</f>
        <v>2.9958000080000007</v>
      </c>
      <c r="F7853" s="37" cm="1">
        <f t="array" ref="F7853">_xlfn.IFS(C7853&gt;(D7853+maxpout),MIN(max_storage,F7852+MIN(elyscap,(C7853-D7853+maxpout))*H2in),C7853&gt;(D7853-minpout),F7852,C7853&lt;=(D7853-minpout),MAX(0,F7852+(C7853-(D7853-minpout))*H2out))</f>
        <v>38.049199282319115</v>
      </c>
      <c r="G7853" s="37">
        <f>MAX(0,F7852+MIN(elyscap,(C7853-D7853+maxpout))*H2in - max_storage)</f>
        <v>0</v>
      </c>
      <c r="H7853" s="17"/>
      <c r="AQ7853" s="51">
        <v>17036.714697067968</v>
      </c>
    </row>
    <row r="7854" spans="1:43" x14ac:dyDescent="0.25">
      <c r="A7854" s="2">
        <v>44158.166666666701</v>
      </c>
      <c r="B7854" s="22">
        <v>6878635.5319999997</v>
      </c>
      <c r="C7854" s="47">
        <f t="shared" si="120"/>
        <v>6.8786355319999997</v>
      </c>
      <c r="D7854" s="47">
        <f>IF($J$13="Yes", D7853+$J$14*(C7854-D7853),$J$12)</f>
        <v>2.4</v>
      </c>
      <c r="E7854" s="47" cm="1">
        <f t="array" ref="E7854">_xlfn.IFS(C7854&gt;(D7854+maxpout),MAX(C7854-elyscap,D7854+maxpout),C7854&gt;D7854-minpout,C7854,C7854&lt;=D7854-minpout,C7854+(F7853-F7854)*efromH2)</f>
        <v>2.8786355319999997</v>
      </c>
      <c r="F7854" s="37" cm="1">
        <f t="array" ref="F7854">_xlfn.IFS(C7854&gt;(D7854+maxpout),MIN(max_storage,F7853+MIN(elyscap,(C7854-D7854+maxpout))*H2in),C7854&gt;(D7854-minpout),F7853,C7854&lt;=(D7854-minpout),MAX(0,F7853+(C7854-(D7854-minpout))*H2out))</f>
        <v>38.129199282319114</v>
      </c>
      <c r="G7854" s="37">
        <f>MAX(0,F7853+MIN(elyscap,(C7854-D7854+maxpout))*H2in - max_storage)</f>
        <v>0</v>
      </c>
      <c r="H7854" s="17"/>
      <c r="AQ7854" s="51">
        <v>17019.154484437855</v>
      </c>
    </row>
    <row r="7855" spans="1:43" x14ac:dyDescent="0.25">
      <c r="A7855" s="2">
        <v>44158.208333333299</v>
      </c>
      <c r="B7855" s="22">
        <v>6835214.1100000003</v>
      </c>
      <c r="C7855" s="47">
        <f t="shared" si="120"/>
        <v>6.8352141099999999</v>
      </c>
      <c r="D7855" s="47">
        <f>IF($J$13="Yes", D7854+$J$14*(C7855-D7854),$J$12)</f>
        <v>2.4</v>
      </c>
      <c r="E7855" s="47" cm="1">
        <f t="array" ref="E7855">_xlfn.IFS(C7855&gt;(D7855+maxpout),MAX(C7855-elyscap,D7855+maxpout),C7855&gt;D7855-minpout,C7855,C7855&lt;=D7855-minpout,C7855+(F7854-F7855)*efromH2)</f>
        <v>2.8352141099999999</v>
      </c>
      <c r="F7855" s="37" cm="1">
        <f t="array" ref="F7855">_xlfn.IFS(C7855&gt;(D7855+maxpout),MIN(max_storage,F7854+MIN(elyscap,(C7855-D7855+maxpout))*H2in),C7855&gt;(D7855-minpout),F7854,C7855&lt;=(D7855-minpout),MAX(0,F7854+(C7855-(D7855-minpout))*H2out))</f>
        <v>38.209199282319112</v>
      </c>
      <c r="G7855" s="37">
        <f>MAX(0,F7854+MIN(elyscap,(C7855-D7855+maxpout))*H2in - max_storage)</f>
        <v>0</v>
      </c>
      <c r="H7855" s="17"/>
      <c r="AQ7855" s="51">
        <v>16704.852127942344</v>
      </c>
    </row>
    <row r="7856" spans="1:43" x14ac:dyDescent="0.25">
      <c r="A7856" s="2">
        <v>44158.25</v>
      </c>
      <c r="B7856" s="22">
        <v>6718523.5369999995</v>
      </c>
      <c r="C7856" s="47">
        <f t="shared" si="120"/>
        <v>6.7185235369999994</v>
      </c>
      <c r="D7856" s="47">
        <f>IF($J$13="Yes", D7855+$J$14*(C7856-D7855),$J$12)</f>
        <v>2.4</v>
      </c>
      <c r="E7856" s="47" cm="1">
        <f t="array" ref="E7856">_xlfn.IFS(C7856&gt;(D7856+maxpout),MAX(C7856-elyscap,D7856+maxpout),C7856&gt;D7856-minpout,C7856,C7856&lt;=D7856-minpout,C7856+(F7855-F7856)*efromH2)</f>
        <v>2.7185235369999994</v>
      </c>
      <c r="F7856" s="37" cm="1">
        <f t="array" ref="F7856">_xlfn.IFS(C7856&gt;(D7856+maxpout),MIN(max_storage,F7855+MIN(elyscap,(C7856-D7856+maxpout))*H2in),C7856&gt;(D7856-minpout),F7855,C7856&lt;=(D7856-minpout),MAX(0,F7855+(C7856-(D7856-minpout))*H2out))</f>
        <v>38.28919928231911</v>
      </c>
      <c r="G7856" s="37">
        <f>MAX(0,F7855+MIN(elyscap,(C7856-D7856+maxpout))*H2in - max_storage)</f>
        <v>0</v>
      </c>
      <c r="H7856" s="17"/>
      <c r="AQ7856" s="51">
        <v>16843.806853971939</v>
      </c>
    </row>
    <row r="7857" spans="1:43" x14ac:dyDescent="0.25">
      <c r="A7857" s="2">
        <v>44158.291666666701</v>
      </c>
      <c r="B7857" s="22">
        <v>6394643.977</v>
      </c>
      <c r="C7857" s="47">
        <f t="shared" si="120"/>
        <v>6.3946439770000003</v>
      </c>
      <c r="D7857" s="47">
        <f>IF($J$13="Yes", D7856+$J$14*(C7857-D7856),$J$12)</f>
        <v>2.4</v>
      </c>
      <c r="E7857" s="47" cm="1">
        <f t="array" ref="E7857">_xlfn.IFS(C7857&gt;(D7857+maxpout),MAX(C7857-elyscap,D7857+maxpout),C7857&gt;D7857-minpout,C7857,C7857&lt;=D7857-minpout,C7857+(F7856-F7857)*efromH2)</f>
        <v>2.4</v>
      </c>
      <c r="F7857" s="37" cm="1">
        <f t="array" ref="F7857">_xlfn.IFS(C7857&gt;(D7857+maxpout),MIN(max_storage,F7856+MIN(elyscap,(C7857-D7857+maxpout))*H2in),C7857&gt;(D7857-minpout),F7856,C7857&lt;=(D7857-minpout),MAX(0,F7856+(C7857-(D7857-minpout))*H2out))</f>
        <v>38.369092161859108</v>
      </c>
      <c r="G7857" s="37">
        <f>MAX(0,F7856+MIN(elyscap,(C7857-D7857+maxpout))*H2in - max_storage)</f>
        <v>0</v>
      </c>
      <c r="H7857" s="17"/>
      <c r="AQ7857" s="51">
        <v>16988.360488376351</v>
      </c>
    </row>
    <row r="7858" spans="1:43" x14ac:dyDescent="0.25">
      <c r="A7858" s="2">
        <v>44158.333333333299</v>
      </c>
      <c r="B7858" s="22">
        <v>6146361.5800000001</v>
      </c>
      <c r="C7858" s="47">
        <f t="shared" si="120"/>
        <v>6.1463615799999998</v>
      </c>
      <c r="D7858" s="47">
        <f>IF($J$13="Yes", D7857+$J$14*(C7858-D7857),$J$12)</f>
        <v>2.4</v>
      </c>
      <c r="E7858" s="47" cm="1">
        <f t="array" ref="E7858">_xlfn.IFS(C7858&gt;(D7858+maxpout),MAX(C7858-elyscap,D7858+maxpout),C7858&gt;D7858-minpout,C7858,C7858&lt;=D7858-minpout,C7858+(F7857-F7858)*efromH2)</f>
        <v>2.4</v>
      </c>
      <c r="F7858" s="37" cm="1">
        <f t="array" ref="F7858">_xlfn.IFS(C7858&gt;(D7858+maxpout),MIN(max_storage,F7857+MIN(elyscap,(C7858-D7858+maxpout))*H2in),C7858&gt;(D7858-minpout),F7857,C7858&lt;=(D7858-minpout),MAX(0,F7857+(C7858-(D7858-minpout))*H2out))</f>
        <v>38.444019393459108</v>
      </c>
      <c r="G7858" s="37">
        <f>MAX(0,F7857+MIN(elyscap,(C7858-D7858+maxpout))*H2in - max_storage)</f>
        <v>0</v>
      </c>
      <c r="H7858" s="17"/>
      <c r="AQ7858" s="51">
        <v>16339.905100238246</v>
      </c>
    </row>
    <row r="7859" spans="1:43" x14ac:dyDescent="0.25">
      <c r="A7859" s="2">
        <v>44158.375</v>
      </c>
      <c r="B7859" s="22">
        <v>6121875.3389999997</v>
      </c>
      <c r="C7859" s="47">
        <f t="shared" si="120"/>
        <v>6.1218753389999998</v>
      </c>
      <c r="D7859" s="47">
        <f>IF($J$13="Yes", D7858+$J$14*(C7859-D7858),$J$12)</f>
        <v>2.4</v>
      </c>
      <c r="E7859" s="47" cm="1">
        <f t="array" ref="E7859">_xlfn.IFS(C7859&gt;(D7859+maxpout),MAX(C7859-elyscap,D7859+maxpout),C7859&gt;D7859-minpout,C7859,C7859&lt;=D7859-minpout,C7859+(F7858-F7859)*efromH2)</f>
        <v>2.4</v>
      </c>
      <c r="F7859" s="37" cm="1">
        <f t="array" ref="F7859">_xlfn.IFS(C7859&gt;(D7859+maxpout),MIN(max_storage,F7858+MIN(elyscap,(C7859-D7859+maxpout))*H2in),C7859&gt;(D7859-minpout),F7858,C7859&lt;=(D7859-minpout),MAX(0,F7858+(C7859-(D7859-minpout))*H2out))</f>
        <v>38.518456900239109</v>
      </c>
      <c r="G7859" s="37">
        <f>MAX(0,F7858+MIN(elyscap,(C7859-D7859+maxpout))*H2in - max_storage)</f>
        <v>0</v>
      </c>
      <c r="H7859" s="17"/>
      <c r="AQ7859" s="51">
        <v>14271.617447413137</v>
      </c>
    </row>
    <row r="7860" spans="1:43" x14ac:dyDescent="0.25">
      <c r="A7860" s="2">
        <v>44158.416666666701</v>
      </c>
      <c r="B7860" s="22">
        <v>6123467.4000000004</v>
      </c>
      <c r="C7860" s="47">
        <f t="shared" si="120"/>
        <v>6.1234674</v>
      </c>
      <c r="D7860" s="47">
        <f>IF($J$13="Yes", D7859+$J$14*(C7860-D7859),$J$12)</f>
        <v>2.4</v>
      </c>
      <c r="E7860" s="47" cm="1">
        <f t="array" ref="E7860">_xlfn.IFS(C7860&gt;(D7860+maxpout),MAX(C7860-elyscap,D7860+maxpout),C7860&gt;D7860-minpout,C7860,C7860&lt;=D7860-minpout,C7860+(F7859-F7860)*efromH2)</f>
        <v>2.4</v>
      </c>
      <c r="F7860" s="37" cm="1">
        <f t="array" ref="F7860">_xlfn.IFS(C7860&gt;(D7860+maxpout),MIN(max_storage,F7859+MIN(elyscap,(C7860-D7860+maxpout))*H2in),C7860&gt;(D7860-minpout),F7859,C7860&lt;=(D7860-minpout),MAX(0,F7859+(C7860-(D7860-minpout))*H2out))</f>
        <v>38.59292624823911</v>
      </c>
      <c r="G7860" s="37">
        <f>MAX(0,F7859+MIN(elyscap,(C7860-D7860+maxpout))*H2in - max_storage)</f>
        <v>0</v>
      </c>
      <c r="H7860" s="17"/>
      <c r="AQ7860" s="51">
        <v>12611.032122608922</v>
      </c>
    </row>
    <row r="7861" spans="1:43" x14ac:dyDescent="0.25">
      <c r="A7861" s="2">
        <v>44158.458333333299</v>
      </c>
      <c r="B7861" s="22">
        <v>6155412.3099999996</v>
      </c>
      <c r="C7861" s="47">
        <f t="shared" si="120"/>
        <v>6.15541231</v>
      </c>
      <c r="D7861" s="47">
        <f>IF($J$13="Yes", D7860+$J$14*(C7861-D7860),$J$12)</f>
        <v>2.4</v>
      </c>
      <c r="E7861" s="47" cm="1">
        <f t="array" ref="E7861">_xlfn.IFS(C7861&gt;(D7861+maxpout),MAX(C7861-elyscap,D7861+maxpout),C7861&gt;D7861-minpout,C7861,C7861&lt;=D7861-minpout,C7861+(F7860-F7861)*efromH2)</f>
        <v>2.4</v>
      </c>
      <c r="F7861" s="37" cm="1">
        <f t="array" ref="F7861">_xlfn.IFS(C7861&gt;(D7861+maxpout),MIN(max_storage,F7860+MIN(elyscap,(C7861-D7861+maxpout))*H2in),C7861&gt;(D7861-minpout),F7860,C7861&lt;=(D7861-minpout),MAX(0,F7860+(C7861-(D7861-minpout))*H2out))</f>
        <v>38.668034494439112</v>
      </c>
      <c r="G7861" s="37">
        <f>MAX(0,F7860+MIN(elyscap,(C7861-D7861+maxpout))*H2in - max_storage)</f>
        <v>0</v>
      </c>
      <c r="H7861" s="17"/>
      <c r="AQ7861" s="51">
        <v>12262.881820029279</v>
      </c>
    </row>
    <row r="7862" spans="1:43" x14ac:dyDescent="0.25">
      <c r="A7862" s="2">
        <v>44158.5</v>
      </c>
      <c r="B7862" s="22">
        <v>6103381.4359999998</v>
      </c>
      <c r="C7862" s="47">
        <f t="shared" si="120"/>
        <v>6.1033814359999994</v>
      </c>
      <c r="D7862" s="47">
        <f>IF($J$13="Yes", D7861+$J$14*(C7862-D7861),$J$12)</f>
        <v>2.4</v>
      </c>
      <c r="E7862" s="47" cm="1">
        <f t="array" ref="E7862">_xlfn.IFS(C7862&gt;(D7862+maxpout),MAX(C7862-elyscap,D7862+maxpout),C7862&gt;D7862-minpout,C7862,C7862&lt;=D7862-minpout,C7862+(F7861-F7862)*efromH2)</f>
        <v>2.4</v>
      </c>
      <c r="F7862" s="37" cm="1">
        <f t="array" ref="F7862">_xlfn.IFS(C7862&gt;(D7862+maxpout),MIN(max_storage,F7861+MIN(elyscap,(C7862-D7862+maxpout))*H2in),C7862&gt;(D7862-minpout),F7861,C7862&lt;=(D7862-minpout),MAX(0,F7861+(C7862-(D7862-minpout))*H2out))</f>
        <v>38.742102123159114</v>
      </c>
      <c r="G7862" s="37">
        <f>MAX(0,F7861+MIN(elyscap,(C7862-D7862+maxpout))*H2in - max_storage)</f>
        <v>0</v>
      </c>
      <c r="H7862" s="17"/>
      <c r="AQ7862" s="51">
        <v>12174.062773537837</v>
      </c>
    </row>
    <row r="7863" spans="1:43" x14ac:dyDescent="0.25">
      <c r="A7863" s="2">
        <v>44158.541666666701</v>
      </c>
      <c r="B7863" s="22">
        <v>6295467.5109999999</v>
      </c>
      <c r="C7863" s="47">
        <f t="shared" si="120"/>
        <v>6.295467511</v>
      </c>
      <c r="D7863" s="47">
        <f>IF($J$13="Yes", D7862+$J$14*(C7863-D7862),$J$12)</f>
        <v>2.4</v>
      </c>
      <c r="E7863" s="47" cm="1">
        <f t="array" ref="E7863">_xlfn.IFS(C7863&gt;(D7863+maxpout),MAX(C7863-elyscap,D7863+maxpout),C7863&gt;D7863-minpout,C7863,C7863&lt;=D7863-minpout,C7863+(F7862-F7863)*efromH2)</f>
        <v>2.4</v>
      </c>
      <c r="F7863" s="37" cm="1">
        <f t="array" ref="F7863">_xlfn.IFS(C7863&gt;(D7863+maxpout),MIN(max_storage,F7862+MIN(elyscap,(C7863-D7863+maxpout))*H2in),C7863&gt;(D7863-minpout),F7862,C7863&lt;=(D7863-minpout),MAX(0,F7862+(C7863-(D7863-minpout))*H2out))</f>
        <v>38.820011473379111</v>
      </c>
      <c r="G7863" s="37">
        <f>MAX(0,F7862+MIN(elyscap,(C7863-D7863+maxpout))*H2in - max_storage)</f>
        <v>0</v>
      </c>
      <c r="H7863" s="17"/>
      <c r="AQ7863" s="51">
        <v>11872.230712968059</v>
      </c>
    </row>
    <row r="7864" spans="1:43" x14ac:dyDescent="0.25">
      <c r="A7864" s="2">
        <v>44158.583333333299</v>
      </c>
      <c r="B7864" s="22">
        <v>6281233.3289999999</v>
      </c>
      <c r="C7864" s="47">
        <f t="shared" si="120"/>
        <v>6.281233329</v>
      </c>
      <c r="D7864" s="47">
        <f>IF($J$13="Yes", D7863+$J$14*(C7864-D7863),$J$12)</f>
        <v>2.4</v>
      </c>
      <c r="E7864" s="47" cm="1">
        <f t="array" ref="E7864">_xlfn.IFS(C7864&gt;(D7864+maxpout),MAX(C7864-elyscap,D7864+maxpout),C7864&gt;D7864-minpout,C7864,C7864&lt;=D7864-minpout,C7864+(F7863-F7864)*efromH2)</f>
        <v>2.4</v>
      </c>
      <c r="F7864" s="37" cm="1">
        <f t="array" ref="F7864">_xlfn.IFS(C7864&gt;(D7864+maxpout),MIN(max_storage,F7863+MIN(elyscap,(C7864-D7864+maxpout))*H2in),C7864&gt;(D7864-minpout),F7863,C7864&lt;=(D7864-minpout),MAX(0,F7863+(C7864-(D7864-minpout))*H2out))</f>
        <v>38.897636139959111</v>
      </c>
      <c r="G7864" s="37">
        <f>MAX(0,F7863+MIN(elyscap,(C7864-D7864+maxpout))*H2in - max_storage)</f>
        <v>0</v>
      </c>
      <c r="H7864" s="17"/>
      <c r="AQ7864" s="51">
        <v>10425.930881418273</v>
      </c>
    </row>
    <row r="7865" spans="1:43" x14ac:dyDescent="0.25">
      <c r="A7865" s="2">
        <v>44158.625</v>
      </c>
      <c r="B7865" s="22">
        <v>6446819.6310000001</v>
      </c>
      <c r="C7865" s="47">
        <f t="shared" si="120"/>
        <v>6.4468196310000003</v>
      </c>
      <c r="D7865" s="47">
        <f>IF($J$13="Yes", D7864+$J$14*(C7865-D7864),$J$12)</f>
        <v>2.4</v>
      </c>
      <c r="E7865" s="47" cm="1">
        <f t="array" ref="E7865">_xlfn.IFS(C7865&gt;(D7865+maxpout),MAX(C7865-elyscap,D7865+maxpout),C7865&gt;D7865-minpout,C7865,C7865&lt;=D7865-minpout,C7865+(F7864-F7865)*efromH2)</f>
        <v>2.4468196310000003</v>
      </c>
      <c r="F7865" s="37" cm="1">
        <f t="array" ref="F7865">_xlfn.IFS(C7865&gt;(D7865+maxpout),MIN(max_storage,F7864+MIN(elyscap,(C7865-D7865+maxpout))*H2in),C7865&gt;(D7865-minpout),F7864,C7865&lt;=(D7865-minpout),MAX(0,F7864+(C7865-(D7865-minpout))*H2out))</f>
        <v>38.97763613995911</v>
      </c>
      <c r="G7865" s="37">
        <f>MAX(0,F7864+MIN(elyscap,(C7865-D7865+maxpout))*H2in - max_storage)</f>
        <v>0</v>
      </c>
      <c r="H7865" s="17"/>
      <c r="AQ7865" s="51">
        <v>8801.9929568856005</v>
      </c>
    </row>
    <row r="7866" spans="1:43" x14ac:dyDescent="0.25">
      <c r="A7866" s="2">
        <v>44158.666666666701</v>
      </c>
      <c r="B7866" s="22">
        <v>6569763.8090000004</v>
      </c>
      <c r="C7866" s="47">
        <f t="shared" si="120"/>
        <v>6.5697638090000003</v>
      </c>
      <c r="D7866" s="47">
        <f>IF($J$13="Yes", D7865+$J$14*(C7866-D7865),$J$12)</f>
        <v>2.4</v>
      </c>
      <c r="E7866" s="47" cm="1">
        <f t="array" ref="E7866">_xlfn.IFS(C7866&gt;(D7866+maxpout),MAX(C7866-elyscap,D7866+maxpout),C7866&gt;D7866-minpout,C7866,C7866&lt;=D7866-minpout,C7866+(F7865-F7866)*efromH2)</f>
        <v>2.5697638090000003</v>
      </c>
      <c r="F7866" s="37" cm="1">
        <f t="array" ref="F7866">_xlfn.IFS(C7866&gt;(D7866+maxpout),MIN(max_storage,F7865+MIN(elyscap,(C7866-D7866+maxpout))*H2in),C7866&gt;(D7866-minpout),F7865,C7866&lt;=(D7866-minpout),MAX(0,F7865+(C7866-(D7866-minpout))*H2out))</f>
        <v>39.057636139959108</v>
      </c>
      <c r="G7866" s="37">
        <f>MAX(0,F7865+MIN(elyscap,(C7866-D7866+maxpout))*H2in - max_storage)</f>
        <v>0</v>
      </c>
      <c r="H7866" s="17"/>
      <c r="AQ7866" s="51">
        <v>9240.4892809680005</v>
      </c>
    </row>
    <row r="7867" spans="1:43" x14ac:dyDescent="0.25">
      <c r="A7867" s="2">
        <v>44158.708333333299</v>
      </c>
      <c r="B7867" s="22">
        <v>6427521.7779999999</v>
      </c>
      <c r="C7867" s="47">
        <f t="shared" si="120"/>
        <v>6.427521778</v>
      </c>
      <c r="D7867" s="47">
        <f>IF($J$13="Yes", D7866+$J$14*(C7867-D7866),$J$12)</f>
        <v>2.4</v>
      </c>
      <c r="E7867" s="47" cm="1">
        <f t="array" ref="E7867">_xlfn.IFS(C7867&gt;(D7867+maxpout),MAX(C7867-elyscap,D7867+maxpout),C7867&gt;D7867-minpout,C7867,C7867&lt;=D7867-minpout,C7867+(F7866-F7867)*efromH2)</f>
        <v>2.427521778</v>
      </c>
      <c r="F7867" s="37" cm="1">
        <f t="array" ref="F7867">_xlfn.IFS(C7867&gt;(D7867+maxpout),MIN(max_storage,F7866+MIN(elyscap,(C7867-D7867+maxpout))*H2in),C7867&gt;(D7867-minpout),F7866,C7867&lt;=(D7867-minpout),MAX(0,F7866+(C7867-(D7867-minpout))*H2out))</f>
        <v>39.137636139959106</v>
      </c>
      <c r="G7867" s="37">
        <f>MAX(0,F7866+MIN(elyscap,(C7867-D7867+maxpout))*H2in - max_storage)</f>
        <v>0</v>
      </c>
      <c r="H7867" s="17"/>
      <c r="AQ7867" s="51">
        <v>10893.439730715643</v>
      </c>
    </row>
    <row r="7868" spans="1:43" x14ac:dyDescent="0.25">
      <c r="A7868" s="2">
        <v>44158.75</v>
      </c>
      <c r="B7868" s="22">
        <v>6332358.9419999998</v>
      </c>
      <c r="C7868" s="47">
        <f t="shared" si="120"/>
        <v>6.3323589419999999</v>
      </c>
      <c r="D7868" s="47">
        <f>IF($J$13="Yes", D7867+$J$14*(C7868-D7867),$J$12)</f>
        <v>2.4</v>
      </c>
      <c r="E7868" s="47" cm="1">
        <f t="array" ref="E7868">_xlfn.IFS(C7868&gt;(D7868+maxpout),MAX(C7868-elyscap,D7868+maxpout),C7868&gt;D7868-minpout,C7868,C7868&lt;=D7868-minpout,C7868+(F7867-F7868)*efromH2)</f>
        <v>2.4</v>
      </c>
      <c r="F7868" s="37" cm="1">
        <f t="array" ref="F7868">_xlfn.IFS(C7868&gt;(D7868+maxpout),MIN(max_storage,F7867+MIN(elyscap,(C7868-D7868+maxpout))*H2in),C7868&gt;(D7868-minpout),F7867,C7868&lt;=(D7868-minpout),MAX(0,F7867+(C7868-(D7868-minpout))*H2out))</f>
        <v>39.216283318799107</v>
      </c>
      <c r="G7868" s="37">
        <f>MAX(0,F7867+MIN(elyscap,(C7868-D7868+maxpout))*H2in - max_storage)</f>
        <v>0</v>
      </c>
      <c r="H7868" s="17"/>
      <c r="AQ7868" s="51">
        <v>12545.117701287192</v>
      </c>
    </row>
    <row r="7869" spans="1:43" x14ac:dyDescent="0.25">
      <c r="A7869" s="2">
        <v>44158.791666666701</v>
      </c>
      <c r="B7869" s="22">
        <v>6167919.9409999996</v>
      </c>
      <c r="C7869" s="47">
        <f t="shared" si="120"/>
        <v>6.1679199410000001</v>
      </c>
      <c r="D7869" s="47">
        <f>IF($J$13="Yes", D7868+$J$14*(C7869-D7868),$J$12)</f>
        <v>2.4</v>
      </c>
      <c r="E7869" s="47" cm="1">
        <f t="array" ref="E7869">_xlfn.IFS(C7869&gt;(D7869+maxpout),MAX(C7869-elyscap,D7869+maxpout),C7869&gt;D7869-minpout,C7869,C7869&lt;=D7869-minpout,C7869+(F7868-F7869)*efromH2)</f>
        <v>2.4</v>
      </c>
      <c r="F7869" s="37" cm="1">
        <f t="array" ref="F7869">_xlfn.IFS(C7869&gt;(D7869+maxpout),MIN(max_storage,F7868+MIN(elyscap,(C7869-D7869+maxpout))*H2in),C7869&gt;(D7869-minpout),F7868,C7869&lt;=(D7869-minpout),MAX(0,F7868+(C7869-(D7869-minpout))*H2out))</f>
        <v>39.291641717619108</v>
      </c>
      <c r="G7869" s="37">
        <f>MAX(0,F7868+MIN(elyscap,(C7869-D7869+maxpout))*H2in - max_storage)</f>
        <v>0</v>
      </c>
      <c r="H7869" s="17"/>
      <c r="AQ7869" s="51">
        <v>13514.237841801283</v>
      </c>
    </row>
    <row r="7870" spans="1:43" x14ac:dyDescent="0.25">
      <c r="A7870" s="2">
        <v>44158.833333333299</v>
      </c>
      <c r="B7870" s="22">
        <v>6256458.716</v>
      </c>
      <c r="C7870" s="47">
        <f t="shared" si="120"/>
        <v>6.256458716</v>
      </c>
      <c r="D7870" s="47">
        <f>IF($J$13="Yes", D7869+$J$14*(C7870-D7869),$J$12)</f>
        <v>2.4</v>
      </c>
      <c r="E7870" s="47" cm="1">
        <f t="array" ref="E7870">_xlfn.IFS(C7870&gt;(D7870+maxpout),MAX(C7870-elyscap,D7870+maxpout),C7870&gt;D7870-minpout,C7870,C7870&lt;=D7870-minpout,C7870+(F7869-F7870)*efromH2)</f>
        <v>2.4</v>
      </c>
      <c r="F7870" s="37" cm="1">
        <f t="array" ref="F7870">_xlfn.IFS(C7870&gt;(D7870+maxpout),MIN(max_storage,F7869+MIN(elyscap,(C7870-D7870+maxpout))*H2in),C7870&gt;(D7870-minpout),F7869,C7870&lt;=(D7870-minpout),MAX(0,F7869+(C7870-(D7870-minpout))*H2out))</f>
        <v>39.368770891939107</v>
      </c>
      <c r="G7870" s="37">
        <f>MAX(0,F7869+MIN(elyscap,(C7870-D7870+maxpout))*H2in - max_storage)</f>
        <v>0</v>
      </c>
      <c r="H7870" s="17"/>
      <c r="AQ7870" s="51">
        <v>14075.655654294478</v>
      </c>
    </row>
    <row r="7871" spans="1:43" x14ac:dyDescent="0.25">
      <c r="A7871" s="2">
        <v>44158.875</v>
      </c>
      <c r="B7871" s="22">
        <v>6002695.9510000004</v>
      </c>
      <c r="C7871" s="47">
        <f t="shared" si="120"/>
        <v>6.0026959510000006</v>
      </c>
      <c r="D7871" s="47">
        <f>IF($J$13="Yes", D7870+$J$14*(C7871-D7870),$J$12)</f>
        <v>2.4</v>
      </c>
      <c r="E7871" s="47" cm="1">
        <f t="array" ref="E7871">_xlfn.IFS(C7871&gt;(D7871+maxpout),MAX(C7871-elyscap,D7871+maxpout),C7871&gt;D7871-minpout,C7871,C7871&lt;=D7871-minpout,C7871+(F7870-F7871)*efromH2)</f>
        <v>2.4</v>
      </c>
      <c r="F7871" s="37" cm="1">
        <f t="array" ref="F7871">_xlfn.IFS(C7871&gt;(D7871+maxpout),MIN(max_storage,F7870+MIN(elyscap,(C7871-D7871+maxpout))*H2in),C7871&gt;(D7871-minpout),F7870,C7871&lt;=(D7871-minpout),MAX(0,F7870+(C7871-(D7871-minpout))*H2out))</f>
        <v>39.440824810959107</v>
      </c>
      <c r="G7871" s="37">
        <f>MAX(0,F7870+MIN(elyscap,(C7871-D7871+maxpout))*H2in - max_storage)</f>
        <v>0</v>
      </c>
      <c r="H7871" s="17"/>
      <c r="AQ7871" s="51">
        <v>14176.944996711654</v>
      </c>
    </row>
    <row r="7872" spans="1:43" x14ac:dyDescent="0.25">
      <c r="A7872" s="2">
        <v>44158.916666666701</v>
      </c>
      <c r="B7872" s="22">
        <v>5399623.0369999995</v>
      </c>
      <c r="C7872" s="47">
        <f t="shared" si="120"/>
        <v>5.3996230369999996</v>
      </c>
      <c r="D7872" s="47">
        <f>IF($J$13="Yes", D7871+$J$14*(C7872-D7871),$J$12)</f>
        <v>2.4</v>
      </c>
      <c r="E7872" s="47" cm="1">
        <f t="array" ref="E7872">_xlfn.IFS(C7872&gt;(D7872+maxpout),MAX(C7872-elyscap,D7872+maxpout),C7872&gt;D7872-minpout,C7872,C7872&lt;=D7872-minpout,C7872+(F7871-F7872)*efromH2)</f>
        <v>2.4</v>
      </c>
      <c r="F7872" s="37" cm="1">
        <f t="array" ref="F7872">_xlfn.IFS(C7872&gt;(D7872+maxpout),MIN(max_storage,F7871+MIN(elyscap,(C7872-D7872+maxpout))*H2in),C7872&gt;(D7872-minpout),F7871,C7872&lt;=(D7872-minpout),MAX(0,F7871+(C7872-(D7872-minpout))*H2out))</f>
        <v>39.500817271699106</v>
      </c>
      <c r="G7872" s="37">
        <f>MAX(0,F7871+MIN(elyscap,(C7872-D7872+maxpout))*H2in - max_storage)</f>
        <v>0</v>
      </c>
      <c r="H7872" s="17"/>
      <c r="AQ7872" s="51">
        <v>13161.506614187698</v>
      </c>
    </row>
    <row r="7873" spans="1:43" x14ac:dyDescent="0.25">
      <c r="A7873" s="2">
        <v>44158.958333333299</v>
      </c>
      <c r="B7873" s="22">
        <v>5166735.8470000001</v>
      </c>
      <c r="C7873" s="47">
        <f t="shared" si="120"/>
        <v>5.166735847</v>
      </c>
      <c r="D7873" s="47">
        <f>IF($J$13="Yes", D7872+$J$14*(C7873-D7872),$J$12)</f>
        <v>2.4</v>
      </c>
      <c r="E7873" s="47" cm="1">
        <f t="array" ref="E7873">_xlfn.IFS(C7873&gt;(D7873+maxpout),MAX(C7873-elyscap,D7873+maxpout),C7873&gt;D7873-minpout,C7873,C7873&lt;=D7873-minpout,C7873+(F7872-F7873)*efromH2)</f>
        <v>2.4</v>
      </c>
      <c r="F7873" s="37" cm="1">
        <f t="array" ref="F7873">_xlfn.IFS(C7873&gt;(D7873+maxpout),MIN(max_storage,F7872+MIN(elyscap,(C7873-D7873+maxpout))*H2in),C7873&gt;(D7873-minpout),F7872,C7873&lt;=(D7873-minpout),MAX(0,F7872+(C7873-(D7873-minpout))*H2out))</f>
        <v>39.556151988639108</v>
      </c>
      <c r="G7873" s="37">
        <f>MAX(0,F7872+MIN(elyscap,(C7873-D7873+maxpout))*H2in - max_storage)</f>
        <v>0</v>
      </c>
      <c r="H7873" s="17"/>
      <c r="AQ7873" s="51">
        <v>12925.588974939652</v>
      </c>
    </row>
    <row r="7874" spans="1:43" x14ac:dyDescent="0.25">
      <c r="A7874" s="2">
        <v>44159</v>
      </c>
      <c r="B7874" s="22">
        <v>4829226.5959999999</v>
      </c>
      <c r="C7874" s="47">
        <f t="shared" si="120"/>
        <v>4.8292265959999998</v>
      </c>
      <c r="D7874" s="47">
        <f>IF($J$13="Yes", D7873+$J$14*(C7874-D7873),$J$12)</f>
        <v>2.4</v>
      </c>
      <c r="E7874" s="47" cm="1">
        <f t="array" ref="E7874">_xlfn.IFS(C7874&gt;(D7874+maxpout),MAX(C7874-elyscap,D7874+maxpout),C7874&gt;D7874-minpout,C7874,C7874&lt;=D7874-minpout,C7874+(F7873-F7874)*efromH2)</f>
        <v>2.4</v>
      </c>
      <c r="F7874" s="37" cm="1">
        <f t="array" ref="F7874">_xlfn.IFS(C7874&gt;(D7874+maxpout),MIN(max_storage,F7873+MIN(elyscap,(C7874-D7874+maxpout))*H2in),C7874&gt;(D7874-minpout),F7873,C7874&lt;=(D7874-minpout),MAX(0,F7873+(C7874-(D7874-minpout))*H2out))</f>
        <v>39.604736520559108</v>
      </c>
      <c r="G7874" s="37">
        <f>MAX(0,F7873+MIN(elyscap,(C7874-D7874+maxpout))*H2in - max_storage)</f>
        <v>0</v>
      </c>
      <c r="H7874" s="17"/>
      <c r="AQ7874" s="51">
        <v>13188.228676885697</v>
      </c>
    </row>
    <row r="7875" spans="1:43" x14ac:dyDescent="0.25">
      <c r="A7875" s="2">
        <v>44159.041666666701</v>
      </c>
      <c r="B7875" s="22">
        <v>4264313.9450000003</v>
      </c>
      <c r="C7875" s="47">
        <f t="shared" ref="C7875:C7938" si="121">B7875/1000000</f>
        <v>4.2643139450000005</v>
      </c>
      <c r="D7875" s="47">
        <f>IF($J$13="Yes", D7874+$J$14*(C7875-D7874),$J$12)</f>
        <v>2.4</v>
      </c>
      <c r="E7875" s="47" cm="1">
        <f t="array" ref="E7875">_xlfn.IFS(C7875&gt;(D7875+maxpout),MAX(C7875-elyscap,D7875+maxpout),C7875&gt;D7875-minpout,C7875,C7875&lt;=D7875-minpout,C7875+(F7874-F7875)*efromH2)</f>
        <v>2.4</v>
      </c>
      <c r="F7875" s="37" cm="1">
        <f t="array" ref="F7875">_xlfn.IFS(C7875&gt;(D7875+maxpout),MIN(max_storage,F7874+MIN(elyscap,(C7875-D7875+maxpout))*H2in),C7875&gt;(D7875-minpout),F7874,C7875&lt;=(D7875-minpout),MAX(0,F7874+(C7875-(D7875-minpout))*H2out))</f>
        <v>39.642022799459106</v>
      </c>
      <c r="G7875" s="37">
        <f>MAX(0,F7874+MIN(elyscap,(C7875-D7875+maxpout))*H2in - max_storage)</f>
        <v>0</v>
      </c>
      <c r="H7875" s="17"/>
      <c r="AQ7875" s="51">
        <v>13675.079209659714</v>
      </c>
    </row>
    <row r="7876" spans="1:43" x14ac:dyDescent="0.25">
      <c r="A7876" s="2">
        <v>44159.083333333299</v>
      </c>
      <c r="B7876" s="22">
        <v>3801596.1469999999</v>
      </c>
      <c r="C7876" s="47">
        <f t="shared" si="121"/>
        <v>3.8015961469999997</v>
      </c>
      <c r="D7876" s="47">
        <f>IF($J$13="Yes", D7875+$J$14*(C7876-D7875),$J$12)</f>
        <v>2.4</v>
      </c>
      <c r="E7876" s="47" cm="1">
        <f t="array" ref="E7876">_xlfn.IFS(C7876&gt;(D7876+maxpout),MAX(C7876-elyscap,D7876+maxpout),C7876&gt;D7876-minpout,C7876,C7876&lt;=D7876-minpout,C7876+(F7875-F7876)*efromH2)</f>
        <v>2.4</v>
      </c>
      <c r="F7876" s="37" cm="1">
        <f t="array" ref="F7876">_xlfn.IFS(C7876&gt;(D7876+maxpout),MIN(max_storage,F7875+MIN(elyscap,(C7876-D7876+maxpout))*H2in),C7876&gt;(D7876-minpout),F7875,C7876&lt;=(D7876-minpout),MAX(0,F7875+(C7876-(D7876-minpout))*H2out))</f>
        <v>39.670054722399108</v>
      </c>
      <c r="G7876" s="37">
        <f>MAX(0,F7875+MIN(elyscap,(C7876-D7876+maxpout))*H2in - max_storage)</f>
        <v>0</v>
      </c>
      <c r="H7876" s="17"/>
      <c r="AQ7876" s="51">
        <v>14389.19452328433</v>
      </c>
    </row>
    <row r="7877" spans="1:43" x14ac:dyDescent="0.25">
      <c r="A7877" s="2">
        <v>44159.125</v>
      </c>
      <c r="B7877" s="22">
        <v>3530837.1710000001</v>
      </c>
      <c r="C7877" s="47">
        <f t="shared" si="121"/>
        <v>3.5308371709999999</v>
      </c>
      <c r="D7877" s="47">
        <f>IF($J$13="Yes", D7876+$J$14*(C7877-D7876),$J$12)</f>
        <v>2.4</v>
      </c>
      <c r="E7877" s="47" cm="1">
        <f t="array" ref="E7877">_xlfn.IFS(C7877&gt;(D7877+maxpout),MAX(C7877-elyscap,D7877+maxpout),C7877&gt;D7877-minpout,C7877,C7877&lt;=D7877-minpout,C7877+(F7876-F7877)*efromH2)</f>
        <v>2.4</v>
      </c>
      <c r="F7877" s="37" cm="1">
        <f t="array" ref="F7877">_xlfn.IFS(C7877&gt;(D7877+maxpout),MIN(max_storage,F7876+MIN(elyscap,(C7877-D7877+maxpout))*H2in),C7877&gt;(D7877-minpout),F7876,C7877&lt;=(D7877-minpout),MAX(0,F7876+(C7877-(D7877-minpout))*H2out))</f>
        <v>39.69267146581911</v>
      </c>
      <c r="G7877" s="37">
        <f>MAX(0,F7876+MIN(elyscap,(C7877-D7877+maxpout))*H2in - max_storage)</f>
        <v>0</v>
      </c>
      <c r="H7877" s="17"/>
      <c r="AQ7877" s="51">
        <v>15044.012307302912</v>
      </c>
    </row>
    <row r="7878" spans="1:43" x14ac:dyDescent="0.25">
      <c r="A7878" s="2">
        <v>44159.166666666701</v>
      </c>
      <c r="B7878" s="22">
        <v>3200331.5639999998</v>
      </c>
      <c r="C7878" s="47">
        <f t="shared" si="121"/>
        <v>3.2003315639999999</v>
      </c>
      <c r="D7878" s="47">
        <f>IF($J$13="Yes", D7877+$J$14*(C7878-D7877),$J$12)</f>
        <v>2.4</v>
      </c>
      <c r="E7878" s="47" cm="1">
        <f t="array" ref="E7878">_xlfn.IFS(C7878&gt;(D7878+maxpout),MAX(C7878-elyscap,D7878+maxpout),C7878&gt;D7878-minpout,C7878,C7878&lt;=D7878-minpout,C7878+(F7877-F7878)*efromH2)</f>
        <v>2.4</v>
      </c>
      <c r="F7878" s="37" cm="1">
        <f t="array" ref="F7878">_xlfn.IFS(C7878&gt;(D7878+maxpout),MIN(max_storage,F7877+MIN(elyscap,(C7878-D7878+maxpout))*H2in),C7878&gt;(D7878-minpout),F7877,C7878&lt;=(D7878-minpout),MAX(0,F7877+(C7878-(D7878-minpout))*H2out))</f>
        <v>39.70867809709911</v>
      </c>
      <c r="G7878" s="37">
        <f>MAX(0,F7877+MIN(elyscap,(C7878-D7878+maxpout))*H2in - max_storage)</f>
        <v>0</v>
      </c>
      <c r="H7878" s="17"/>
      <c r="AQ7878" s="51">
        <v>14958.756202504535</v>
      </c>
    </row>
    <row r="7879" spans="1:43" x14ac:dyDescent="0.25">
      <c r="A7879" s="2">
        <v>44159.208333333299</v>
      </c>
      <c r="B7879" s="22">
        <v>3097388.3489999999</v>
      </c>
      <c r="C7879" s="47">
        <f t="shared" si="121"/>
        <v>3.097388349</v>
      </c>
      <c r="D7879" s="47">
        <f>IF($J$13="Yes", D7878+$J$14*(C7879-D7878),$J$12)</f>
        <v>2.4</v>
      </c>
      <c r="E7879" s="47" cm="1">
        <f t="array" ref="E7879">_xlfn.IFS(C7879&gt;(D7879+maxpout),MAX(C7879-elyscap,D7879+maxpout),C7879&gt;D7879-minpout,C7879,C7879&lt;=D7879-minpout,C7879+(F7878-F7879)*efromH2)</f>
        <v>2.4</v>
      </c>
      <c r="F7879" s="37" cm="1">
        <f t="array" ref="F7879">_xlfn.IFS(C7879&gt;(D7879+maxpout),MIN(max_storage,F7878+MIN(elyscap,(C7879-D7879+maxpout))*H2in),C7879&gt;(D7879-minpout),F7878,C7879&lt;=(D7879-minpout),MAX(0,F7878+(C7879-(D7879-minpout))*H2out))</f>
        <v>39.722625864079113</v>
      </c>
      <c r="G7879" s="37">
        <f>MAX(0,F7878+MIN(elyscap,(C7879-D7879+maxpout))*H2in - max_storage)</f>
        <v>0</v>
      </c>
      <c r="H7879" s="17"/>
      <c r="AQ7879" s="51">
        <v>14998.457552798705</v>
      </c>
    </row>
    <row r="7880" spans="1:43" x14ac:dyDescent="0.25">
      <c r="A7880" s="2">
        <v>44159.25</v>
      </c>
      <c r="B7880" s="22">
        <v>3196421.773</v>
      </c>
      <c r="C7880" s="47">
        <f t="shared" si="121"/>
        <v>3.196421773</v>
      </c>
      <c r="D7880" s="47">
        <f>IF($J$13="Yes", D7879+$J$14*(C7880-D7879),$J$12)</f>
        <v>2.4</v>
      </c>
      <c r="E7880" s="47" cm="1">
        <f t="array" ref="E7880">_xlfn.IFS(C7880&gt;(D7880+maxpout),MAX(C7880-elyscap,D7880+maxpout),C7880&gt;D7880-minpout,C7880,C7880&lt;=D7880-minpout,C7880+(F7879-F7880)*efromH2)</f>
        <v>2.4</v>
      </c>
      <c r="F7880" s="37" cm="1">
        <f t="array" ref="F7880">_xlfn.IFS(C7880&gt;(D7880+maxpout),MIN(max_storage,F7879+MIN(elyscap,(C7880-D7880+maxpout))*H2in),C7880&gt;(D7880-minpout),F7879,C7880&lt;=(D7880-minpout),MAX(0,F7879+(C7880-(D7880-minpout))*H2out))</f>
        <v>39.738554299539111</v>
      </c>
      <c r="G7880" s="37">
        <f>MAX(0,F7879+MIN(elyscap,(C7880-D7880+maxpout))*H2in - max_storage)</f>
        <v>0</v>
      </c>
      <c r="H7880" s="17"/>
      <c r="AQ7880" s="51">
        <v>15512.539139941158</v>
      </c>
    </row>
    <row r="7881" spans="1:43" x14ac:dyDescent="0.25">
      <c r="A7881" s="2">
        <v>44159.291666666701</v>
      </c>
      <c r="B7881" s="22">
        <v>3433059.608</v>
      </c>
      <c r="C7881" s="47">
        <f t="shared" si="121"/>
        <v>3.4330596080000002</v>
      </c>
      <c r="D7881" s="47">
        <f>IF($J$13="Yes", D7880+$J$14*(C7881-D7880),$J$12)</f>
        <v>2.4</v>
      </c>
      <c r="E7881" s="47" cm="1">
        <f t="array" ref="E7881">_xlfn.IFS(C7881&gt;(D7881+maxpout),MAX(C7881-elyscap,D7881+maxpout),C7881&gt;D7881-minpout,C7881,C7881&lt;=D7881-minpout,C7881+(F7880-F7881)*efromH2)</f>
        <v>2.4</v>
      </c>
      <c r="F7881" s="37" cm="1">
        <f t="array" ref="F7881">_xlfn.IFS(C7881&gt;(D7881+maxpout),MIN(max_storage,F7880+MIN(elyscap,(C7881-D7881+maxpout))*H2in),C7881&gt;(D7881-minpout),F7880,C7881&lt;=(D7881-minpout),MAX(0,F7880+(C7881-(D7881-minpout))*H2out))</f>
        <v>39.759215491699109</v>
      </c>
      <c r="G7881" s="37">
        <f>MAX(0,F7880+MIN(elyscap,(C7881-D7881+maxpout))*H2in - max_storage)</f>
        <v>0</v>
      </c>
      <c r="H7881" s="17"/>
      <c r="AQ7881" s="51">
        <v>14883.934426950138</v>
      </c>
    </row>
    <row r="7882" spans="1:43" x14ac:dyDescent="0.25">
      <c r="A7882" s="2">
        <v>44159.333333333299</v>
      </c>
      <c r="B7882" s="22">
        <v>3516246.327</v>
      </c>
      <c r="C7882" s="47">
        <f t="shared" si="121"/>
        <v>3.5162463270000002</v>
      </c>
      <c r="D7882" s="47">
        <f>IF($J$13="Yes", D7881+$J$14*(C7882-D7881),$J$12)</f>
        <v>2.4</v>
      </c>
      <c r="E7882" s="47" cm="1">
        <f t="array" ref="E7882">_xlfn.IFS(C7882&gt;(D7882+maxpout),MAX(C7882-elyscap,D7882+maxpout),C7882&gt;D7882-minpout,C7882,C7882&lt;=D7882-minpout,C7882+(F7881-F7882)*efromH2)</f>
        <v>2.4</v>
      </c>
      <c r="F7882" s="37" cm="1">
        <f t="array" ref="F7882">_xlfn.IFS(C7882&gt;(D7882+maxpout),MIN(max_storage,F7881+MIN(elyscap,(C7882-D7882+maxpout))*H2in),C7882&gt;(D7882-minpout),F7881,C7882&lt;=(D7882-minpout),MAX(0,F7881+(C7882-(D7882-minpout))*H2out))</f>
        <v>39.781540418239111</v>
      </c>
      <c r="G7882" s="37">
        <f>MAX(0,F7881+MIN(elyscap,(C7882-D7882+maxpout))*H2in - max_storage)</f>
        <v>0</v>
      </c>
      <c r="H7882" s="17"/>
      <c r="AQ7882" s="51">
        <v>14069.038762578783</v>
      </c>
    </row>
    <row r="7883" spans="1:43" x14ac:dyDescent="0.25">
      <c r="A7883" s="2">
        <v>44159.375</v>
      </c>
      <c r="B7883" s="22">
        <v>3511228.0040000002</v>
      </c>
      <c r="C7883" s="47">
        <f t="shared" si="121"/>
        <v>3.5112280040000003</v>
      </c>
      <c r="D7883" s="47">
        <f>IF($J$13="Yes", D7882+$J$14*(C7883-D7882),$J$12)</f>
        <v>2.4</v>
      </c>
      <c r="E7883" s="47" cm="1">
        <f t="array" ref="E7883">_xlfn.IFS(C7883&gt;(D7883+maxpout),MAX(C7883-elyscap,D7883+maxpout),C7883&gt;D7883-minpout,C7883,C7883&lt;=D7883-minpout,C7883+(F7882-F7883)*efromH2)</f>
        <v>2.4</v>
      </c>
      <c r="F7883" s="37" cm="1">
        <f t="array" ref="F7883">_xlfn.IFS(C7883&gt;(D7883+maxpout),MIN(max_storage,F7882+MIN(elyscap,(C7883-D7883+maxpout))*H2in),C7883&gt;(D7883-minpout),F7882,C7883&lt;=(D7883-minpout),MAX(0,F7882+(C7883-(D7883-minpout))*H2out))</f>
        <v>39.803764978319109</v>
      </c>
      <c r="G7883" s="37">
        <f>MAX(0,F7882+MIN(elyscap,(C7883-D7883+maxpout))*H2in - max_storage)</f>
        <v>0</v>
      </c>
      <c r="H7883" s="17"/>
      <c r="AQ7883" s="51">
        <v>12419.396758688987</v>
      </c>
    </row>
    <row r="7884" spans="1:43" x14ac:dyDescent="0.25">
      <c r="A7884" s="2">
        <v>44159.416666666701</v>
      </c>
      <c r="B7884" s="22">
        <v>3587636.6860000002</v>
      </c>
      <c r="C7884" s="47">
        <f t="shared" si="121"/>
        <v>3.5876366860000002</v>
      </c>
      <c r="D7884" s="47">
        <f>IF($J$13="Yes", D7883+$J$14*(C7884-D7883),$J$12)</f>
        <v>2.4</v>
      </c>
      <c r="E7884" s="47" cm="1">
        <f t="array" ref="E7884">_xlfn.IFS(C7884&gt;(D7884+maxpout),MAX(C7884-elyscap,D7884+maxpout),C7884&gt;D7884-minpout,C7884,C7884&lt;=D7884-minpout,C7884+(F7883-F7884)*efromH2)</f>
        <v>2.4</v>
      </c>
      <c r="F7884" s="37" cm="1">
        <f t="array" ref="F7884">_xlfn.IFS(C7884&gt;(D7884+maxpout),MIN(max_storage,F7883+MIN(elyscap,(C7884-D7884+maxpout))*H2in),C7884&gt;(D7884-minpout),F7883,C7884&lt;=(D7884-minpout),MAX(0,F7883+(C7884-(D7884-minpout))*H2out))</f>
        <v>39.827517712039111</v>
      </c>
      <c r="G7884" s="37">
        <f>MAX(0,F7883+MIN(elyscap,(C7884-D7884+maxpout))*H2in - max_storage)</f>
        <v>0</v>
      </c>
      <c r="H7884" s="17"/>
      <c r="AQ7884" s="51">
        <v>10689.843062540414</v>
      </c>
    </row>
    <row r="7885" spans="1:43" x14ac:dyDescent="0.25">
      <c r="A7885" s="2">
        <v>44159.458333333299</v>
      </c>
      <c r="B7885" s="22">
        <v>3552199.196</v>
      </c>
      <c r="C7885" s="47">
        <f t="shared" si="121"/>
        <v>3.5521991960000001</v>
      </c>
      <c r="D7885" s="47">
        <f>IF($J$13="Yes", D7884+$J$14*(C7885-D7884),$J$12)</f>
        <v>2.4</v>
      </c>
      <c r="E7885" s="47" cm="1">
        <f t="array" ref="E7885">_xlfn.IFS(C7885&gt;(D7885+maxpout),MAX(C7885-elyscap,D7885+maxpout),C7885&gt;D7885-minpout,C7885,C7885&lt;=D7885-minpout,C7885+(F7884-F7885)*efromH2)</f>
        <v>2.4</v>
      </c>
      <c r="F7885" s="37" cm="1">
        <f t="array" ref="F7885">_xlfn.IFS(C7885&gt;(D7885+maxpout),MIN(max_storage,F7884+MIN(elyscap,(C7885-D7885+maxpout))*H2in),C7885&gt;(D7885-minpout),F7884,C7885&lt;=(D7885-minpout),MAX(0,F7884+(C7885-(D7885-minpout))*H2out))</f>
        <v>39.850561695959108</v>
      </c>
      <c r="G7885" s="37">
        <f>MAX(0,F7884+MIN(elyscap,(C7885-D7885+maxpout))*H2in - max_storage)</f>
        <v>0</v>
      </c>
      <c r="H7885" s="17"/>
      <c r="AQ7885" s="51">
        <v>9794.7812100750634</v>
      </c>
    </row>
    <row r="7886" spans="1:43" x14ac:dyDescent="0.25">
      <c r="A7886" s="2">
        <v>44159.5</v>
      </c>
      <c r="B7886" s="22">
        <v>3306240.5759999999</v>
      </c>
      <c r="C7886" s="47">
        <f t="shared" si="121"/>
        <v>3.306240576</v>
      </c>
      <c r="D7886" s="47">
        <f>IF($J$13="Yes", D7885+$J$14*(C7886-D7885),$J$12)</f>
        <v>2.4</v>
      </c>
      <c r="E7886" s="47" cm="1">
        <f t="array" ref="E7886">_xlfn.IFS(C7886&gt;(D7886+maxpout),MAX(C7886-elyscap,D7886+maxpout),C7886&gt;D7886-minpout,C7886,C7886&lt;=D7886-minpout,C7886+(F7885-F7886)*efromH2)</f>
        <v>2.4</v>
      </c>
      <c r="F7886" s="37" cm="1">
        <f t="array" ref="F7886">_xlfn.IFS(C7886&gt;(D7886+maxpout),MIN(max_storage,F7885+MIN(elyscap,(C7886-D7886+maxpout))*H2in),C7886&gt;(D7886-minpout),F7885,C7886&lt;=(D7886-minpout),MAX(0,F7885+(C7886-(D7886-minpout))*H2out))</f>
        <v>39.868686507479111</v>
      </c>
      <c r="G7886" s="37">
        <f>MAX(0,F7885+MIN(elyscap,(C7886-D7886+maxpout))*H2in - max_storage)</f>
        <v>0</v>
      </c>
      <c r="H7886" s="17"/>
      <c r="AQ7886" s="51">
        <v>8797.9210235220962</v>
      </c>
    </row>
    <row r="7887" spans="1:43" x14ac:dyDescent="0.25">
      <c r="A7887" s="2">
        <v>44159.541666666701</v>
      </c>
      <c r="B7887" s="22">
        <v>3138994.0180000002</v>
      </c>
      <c r="C7887" s="47">
        <f t="shared" si="121"/>
        <v>3.138994018</v>
      </c>
      <c r="D7887" s="47">
        <f>IF($J$13="Yes", D7886+$J$14*(C7887-D7886),$J$12)</f>
        <v>2.4</v>
      </c>
      <c r="E7887" s="47" cm="1">
        <f t="array" ref="E7887">_xlfn.IFS(C7887&gt;(D7887+maxpout),MAX(C7887-elyscap,D7887+maxpout),C7887&gt;D7887-minpout,C7887,C7887&lt;=D7887-minpout,C7887+(F7886-F7887)*efromH2)</f>
        <v>2.4</v>
      </c>
      <c r="F7887" s="37" cm="1">
        <f t="array" ref="F7887">_xlfn.IFS(C7887&gt;(D7887+maxpout),MIN(max_storage,F7886+MIN(elyscap,(C7887-D7887+maxpout))*H2in),C7887&gt;(D7887-minpout),F7886,C7887&lt;=(D7887-minpout),MAX(0,F7886+(C7887-(D7887-minpout))*H2out))</f>
        <v>39.883466387839114</v>
      </c>
      <c r="G7887" s="37">
        <f>MAX(0,F7886+MIN(elyscap,(C7887-D7887+maxpout))*H2in - max_storage)</f>
        <v>0</v>
      </c>
      <c r="H7887" s="17"/>
      <c r="AQ7887" s="51">
        <v>7751.9431407718557</v>
      </c>
    </row>
    <row r="7888" spans="1:43" x14ac:dyDescent="0.25">
      <c r="A7888" s="2">
        <v>44159.583333333299</v>
      </c>
      <c r="B7888" s="22">
        <v>3070310.2179999999</v>
      </c>
      <c r="C7888" s="47">
        <f t="shared" si="121"/>
        <v>3.0703102179999999</v>
      </c>
      <c r="D7888" s="47">
        <f>IF($J$13="Yes", D7887+$J$14*(C7888-D7887),$J$12)</f>
        <v>2.4</v>
      </c>
      <c r="E7888" s="47" cm="1">
        <f t="array" ref="E7888">_xlfn.IFS(C7888&gt;(D7888+maxpout),MAX(C7888-elyscap,D7888+maxpout),C7888&gt;D7888-minpout,C7888,C7888&lt;=D7888-minpout,C7888+(F7887-F7888)*efromH2)</f>
        <v>2.4</v>
      </c>
      <c r="F7888" s="37" cm="1">
        <f t="array" ref="F7888">_xlfn.IFS(C7888&gt;(D7888+maxpout),MIN(max_storage,F7887+MIN(elyscap,(C7888-D7888+maxpout))*H2in),C7888&gt;(D7888-minpout),F7887,C7888&lt;=(D7888-minpout),MAX(0,F7887+(C7888-(D7888-minpout))*H2out))</f>
        <v>39.896872592199117</v>
      </c>
      <c r="G7888" s="37">
        <f>MAX(0,F7887+MIN(elyscap,(C7888-D7888+maxpout))*H2in - max_storage)</f>
        <v>0</v>
      </c>
      <c r="H7888" s="17"/>
      <c r="AQ7888" s="51">
        <v>7271.9639955487528</v>
      </c>
    </row>
    <row r="7889" spans="1:43" x14ac:dyDescent="0.25">
      <c r="A7889" s="2">
        <v>44159.625</v>
      </c>
      <c r="B7889" s="22">
        <v>2996651.4019999998</v>
      </c>
      <c r="C7889" s="47">
        <f t="shared" si="121"/>
        <v>2.9966514019999999</v>
      </c>
      <c r="D7889" s="47">
        <f>IF($J$13="Yes", D7888+$J$14*(C7889-D7888),$J$12)</f>
        <v>2.4</v>
      </c>
      <c r="E7889" s="47" cm="1">
        <f t="array" ref="E7889">_xlfn.IFS(C7889&gt;(D7889+maxpout),MAX(C7889-elyscap,D7889+maxpout),C7889&gt;D7889-minpout,C7889,C7889&lt;=D7889-minpout,C7889+(F7888-F7889)*efromH2)</f>
        <v>2.4</v>
      </c>
      <c r="F7889" s="37" cm="1">
        <f t="array" ref="F7889">_xlfn.IFS(C7889&gt;(D7889+maxpout),MIN(max_storage,F7888+MIN(elyscap,(C7889-D7889+maxpout))*H2in),C7889&gt;(D7889-minpout),F7888,C7889&lt;=(D7889-minpout),MAX(0,F7888+(C7889-(D7889-minpout))*H2out))</f>
        <v>39.908805620239114</v>
      </c>
      <c r="G7889" s="37">
        <f>MAX(0,F7888+MIN(elyscap,(C7889-D7889+maxpout))*H2in - max_storage)</f>
        <v>0</v>
      </c>
      <c r="H7889" s="17"/>
      <c r="AQ7889" s="51">
        <v>7458.7639385995253</v>
      </c>
    </row>
    <row r="7890" spans="1:43" x14ac:dyDescent="0.25">
      <c r="A7890" s="2">
        <v>44159.666666666701</v>
      </c>
      <c r="B7890" s="22">
        <v>2894207.335</v>
      </c>
      <c r="C7890" s="47">
        <f t="shared" si="121"/>
        <v>2.8942073349999999</v>
      </c>
      <c r="D7890" s="47">
        <f>IF($J$13="Yes", D7889+$J$14*(C7890-D7889),$J$12)</f>
        <v>2.4</v>
      </c>
      <c r="E7890" s="47" cm="1">
        <f t="array" ref="E7890">_xlfn.IFS(C7890&gt;(D7890+maxpout),MAX(C7890-elyscap,D7890+maxpout),C7890&gt;D7890-minpout,C7890,C7890&lt;=D7890-minpout,C7890+(F7889-F7890)*efromH2)</f>
        <v>2.4</v>
      </c>
      <c r="F7890" s="37" cm="1">
        <f t="array" ref="F7890">_xlfn.IFS(C7890&gt;(D7890+maxpout),MIN(max_storage,F7889+MIN(elyscap,(C7890-D7890+maxpout))*H2in),C7890&gt;(D7890-minpout),F7889,C7890&lt;=(D7890-minpout),MAX(0,F7889+(C7890-(D7890-minpout))*H2out))</f>
        <v>39.918689766939117</v>
      </c>
      <c r="G7890" s="37">
        <f>MAX(0,F7889+MIN(elyscap,(C7890-D7890+maxpout))*H2in - max_storage)</f>
        <v>0</v>
      </c>
      <c r="H7890" s="17"/>
      <c r="AQ7890" s="51">
        <v>8191.4574481951322</v>
      </c>
    </row>
    <row r="7891" spans="1:43" x14ac:dyDescent="0.25">
      <c r="A7891" s="2">
        <v>44159.708333333299</v>
      </c>
      <c r="B7891" s="22">
        <v>2753351.8539999998</v>
      </c>
      <c r="C7891" s="47">
        <f t="shared" si="121"/>
        <v>2.7533518539999999</v>
      </c>
      <c r="D7891" s="47">
        <f>IF($J$13="Yes", D7890+$J$14*(C7891-D7890),$J$12)</f>
        <v>2.4</v>
      </c>
      <c r="E7891" s="47" cm="1">
        <f t="array" ref="E7891">_xlfn.IFS(C7891&gt;(D7891+maxpout),MAX(C7891-elyscap,D7891+maxpout),C7891&gt;D7891-minpout,C7891,C7891&lt;=D7891-minpout,C7891+(F7890-F7891)*efromH2)</f>
        <v>2.4</v>
      </c>
      <c r="F7891" s="37" cm="1">
        <f t="array" ref="F7891">_xlfn.IFS(C7891&gt;(D7891+maxpout),MIN(max_storage,F7890+MIN(elyscap,(C7891-D7891+maxpout))*H2in),C7891&gt;(D7891-minpout),F7890,C7891&lt;=(D7891-minpout),MAX(0,F7890+(C7891-(D7891-minpout))*H2out))</f>
        <v>39.925756804019116</v>
      </c>
      <c r="G7891" s="37">
        <f>MAX(0,F7890+MIN(elyscap,(C7891-D7891+maxpout))*H2in - max_storage)</f>
        <v>0</v>
      </c>
      <c r="H7891" s="17"/>
      <c r="AQ7891" s="51">
        <v>9074.3035005699694</v>
      </c>
    </row>
    <row r="7892" spans="1:43" x14ac:dyDescent="0.25">
      <c r="A7892" s="2">
        <v>44159.75</v>
      </c>
      <c r="B7892" s="22">
        <v>2555589.8939999999</v>
      </c>
      <c r="C7892" s="47">
        <f t="shared" si="121"/>
        <v>2.5555898939999997</v>
      </c>
      <c r="D7892" s="47">
        <f>IF($J$13="Yes", D7891+$J$14*(C7892-D7891),$J$12)</f>
        <v>2.4</v>
      </c>
      <c r="E7892" s="47" cm="1">
        <f t="array" ref="E7892">_xlfn.IFS(C7892&gt;(D7892+maxpout),MAX(C7892-elyscap,D7892+maxpout),C7892&gt;D7892-minpout,C7892,C7892&lt;=D7892-minpout,C7892+(F7891-F7892)*efromH2)</f>
        <v>2.4</v>
      </c>
      <c r="F7892" s="37" cm="1">
        <f t="array" ref="F7892">_xlfn.IFS(C7892&gt;(D7892+maxpout),MIN(max_storage,F7891+MIN(elyscap,(C7892-D7892+maxpout))*H2in),C7892&gt;(D7892-minpout),F7891,C7892&lt;=(D7892-minpout),MAX(0,F7891+(C7892-(D7892-minpout))*H2out))</f>
        <v>39.928868601899119</v>
      </c>
      <c r="G7892" s="37">
        <f>MAX(0,F7891+MIN(elyscap,(C7892-D7892+maxpout))*H2in - max_storage)</f>
        <v>0</v>
      </c>
      <c r="H7892" s="17"/>
      <c r="AQ7892" s="51">
        <v>9625.7959754896219</v>
      </c>
    </row>
    <row r="7893" spans="1:43" x14ac:dyDescent="0.25">
      <c r="A7893" s="2">
        <v>44159.791666666701</v>
      </c>
      <c r="B7893" s="22">
        <v>2495591.906</v>
      </c>
      <c r="C7893" s="47">
        <f t="shared" si="121"/>
        <v>2.495591906</v>
      </c>
      <c r="D7893" s="47">
        <f>IF($J$13="Yes", D7892+$J$14*(C7893-D7892),$J$12)</f>
        <v>2.4</v>
      </c>
      <c r="E7893" s="47" cm="1">
        <f t="array" ref="E7893">_xlfn.IFS(C7893&gt;(D7893+maxpout),MAX(C7893-elyscap,D7893+maxpout),C7893&gt;D7893-minpout,C7893,C7893&lt;=D7893-minpout,C7893+(F7892-F7893)*efromH2)</f>
        <v>2.4</v>
      </c>
      <c r="F7893" s="37" cm="1">
        <f t="array" ref="F7893">_xlfn.IFS(C7893&gt;(D7893+maxpout),MIN(max_storage,F7892+MIN(elyscap,(C7893-D7893+maxpout))*H2in),C7893&gt;(D7893-minpout),F7892,C7893&lt;=(D7893-minpout),MAX(0,F7892+(C7893-(D7893-minpout))*H2out))</f>
        <v>39.93078044001912</v>
      </c>
      <c r="G7893" s="37">
        <f>MAX(0,F7892+MIN(elyscap,(C7893-D7893+maxpout))*H2in - max_storage)</f>
        <v>0</v>
      </c>
      <c r="H7893" s="17"/>
      <c r="AQ7893" s="51">
        <v>9764.4962056839977</v>
      </c>
    </row>
    <row r="7894" spans="1:43" x14ac:dyDescent="0.25">
      <c r="A7894" s="2">
        <v>44159.833333333299</v>
      </c>
      <c r="B7894" s="22">
        <v>2428519.1150000002</v>
      </c>
      <c r="C7894" s="47">
        <f t="shared" si="121"/>
        <v>2.4285191150000003</v>
      </c>
      <c r="D7894" s="47">
        <f>IF($J$13="Yes", D7893+$J$14*(C7894-D7893),$J$12)</f>
        <v>2.4</v>
      </c>
      <c r="E7894" s="47" cm="1">
        <f t="array" ref="E7894">_xlfn.IFS(C7894&gt;(D7894+maxpout),MAX(C7894-elyscap,D7894+maxpout),C7894&gt;D7894-minpout,C7894,C7894&lt;=D7894-minpout,C7894+(F7893-F7894)*efromH2)</f>
        <v>2.4</v>
      </c>
      <c r="F7894" s="37" cm="1">
        <f t="array" ref="F7894">_xlfn.IFS(C7894&gt;(D7894+maxpout),MIN(max_storage,F7893+MIN(elyscap,(C7894-D7894+maxpout))*H2in),C7894&gt;(D7894-minpout),F7893,C7894&lt;=(D7894-minpout),MAX(0,F7893+(C7894-(D7894-minpout))*H2out))</f>
        <v>39.931350822319118</v>
      </c>
      <c r="G7894" s="37">
        <f>MAX(0,F7893+MIN(elyscap,(C7894-D7894+maxpout))*H2in - max_storage)</f>
        <v>0</v>
      </c>
      <c r="H7894" s="17"/>
      <c r="AQ7894" s="51">
        <v>9690.946909305696</v>
      </c>
    </row>
    <row r="7895" spans="1:43" x14ac:dyDescent="0.25">
      <c r="A7895" s="2">
        <v>44159.875</v>
      </c>
      <c r="B7895" s="22">
        <v>2486528.4849999999</v>
      </c>
      <c r="C7895" s="47">
        <f t="shared" si="121"/>
        <v>2.486528485</v>
      </c>
      <c r="D7895" s="47">
        <f>IF($J$13="Yes", D7894+$J$14*(C7895-D7894),$J$12)</f>
        <v>2.4</v>
      </c>
      <c r="E7895" s="47" cm="1">
        <f t="array" ref="E7895">_xlfn.IFS(C7895&gt;(D7895+maxpout),MAX(C7895-elyscap,D7895+maxpout),C7895&gt;D7895-minpout,C7895,C7895&lt;=D7895-minpout,C7895+(F7894-F7895)*efromH2)</f>
        <v>2.4</v>
      </c>
      <c r="F7895" s="37" cm="1">
        <f t="array" ref="F7895">_xlfn.IFS(C7895&gt;(D7895+maxpout),MIN(max_storage,F7894+MIN(elyscap,(C7895-D7895+maxpout))*H2in),C7895&gt;(D7895-minpout),F7894,C7895&lt;=(D7895-minpout),MAX(0,F7894+(C7895-(D7895-minpout))*H2out))</f>
        <v>39.933081392019119</v>
      </c>
      <c r="G7895" s="37">
        <f>MAX(0,F7894+MIN(elyscap,(C7895-D7895+maxpout))*H2in - max_storage)</f>
        <v>0</v>
      </c>
      <c r="H7895" s="17"/>
      <c r="AQ7895" s="51">
        <v>9498.8025537153226</v>
      </c>
    </row>
    <row r="7896" spans="1:43" x14ac:dyDescent="0.25">
      <c r="A7896" s="2">
        <v>44159.916666666701</v>
      </c>
      <c r="B7896" s="22">
        <v>2708810.0070000002</v>
      </c>
      <c r="C7896" s="47">
        <f t="shared" si="121"/>
        <v>2.7088100070000003</v>
      </c>
      <c r="D7896" s="47">
        <f>IF($J$13="Yes", D7895+$J$14*(C7896-D7895),$J$12)</f>
        <v>2.4</v>
      </c>
      <c r="E7896" s="47" cm="1">
        <f t="array" ref="E7896">_xlfn.IFS(C7896&gt;(D7896+maxpout),MAX(C7896-elyscap,D7896+maxpout),C7896&gt;D7896-minpout,C7896,C7896&lt;=D7896-minpout,C7896+(F7895-F7896)*efromH2)</f>
        <v>2.4</v>
      </c>
      <c r="F7896" s="37" cm="1">
        <f t="array" ref="F7896">_xlfn.IFS(C7896&gt;(D7896+maxpout),MIN(max_storage,F7895+MIN(elyscap,(C7896-D7896+maxpout))*H2in),C7896&gt;(D7896-minpout),F7895,C7896&lt;=(D7896-minpout),MAX(0,F7895+(C7896-(D7896-minpout))*H2out))</f>
        <v>39.939257592159116</v>
      </c>
      <c r="G7896" s="37">
        <f>MAX(0,F7895+MIN(elyscap,(C7896-D7896+maxpout))*H2in - max_storage)</f>
        <v>0</v>
      </c>
      <c r="H7896" s="17"/>
      <c r="AQ7896" s="51">
        <v>9447.1398991658589</v>
      </c>
    </row>
    <row r="7897" spans="1:43" x14ac:dyDescent="0.25">
      <c r="A7897" s="2">
        <v>44159.958333333299</v>
      </c>
      <c r="B7897" s="22">
        <v>2829086.6460000002</v>
      </c>
      <c r="C7897" s="47">
        <f t="shared" si="121"/>
        <v>2.8290866460000004</v>
      </c>
      <c r="D7897" s="47">
        <f>IF($J$13="Yes", D7896+$J$14*(C7897-D7896),$J$12)</f>
        <v>2.4</v>
      </c>
      <c r="E7897" s="47" cm="1">
        <f t="array" ref="E7897">_xlfn.IFS(C7897&gt;(D7897+maxpout),MAX(C7897-elyscap,D7897+maxpout),C7897&gt;D7897-minpout,C7897,C7897&lt;=D7897-minpout,C7897+(F7896-F7897)*efromH2)</f>
        <v>2.4</v>
      </c>
      <c r="F7897" s="37" cm="1">
        <f t="array" ref="F7897">_xlfn.IFS(C7897&gt;(D7897+maxpout),MIN(max_storage,F7896+MIN(elyscap,(C7897-D7897+maxpout))*H2in),C7897&gt;(D7897-minpout),F7896,C7897&lt;=(D7897-minpout),MAX(0,F7896+(C7897-(D7897-minpout))*H2out))</f>
        <v>39.947839325079116</v>
      </c>
      <c r="G7897" s="37">
        <f>MAX(0,F7896+MIN(elyscap,(C7897-D7897+maxpout))*H2in - max_storage)</f>
        <v>0</v>
      </c>
      <c r="H7897" s="17"/>
      <c r="AQ7897" s="51">
        <v>9384.7884195371953</v>
      </c>
    </row>
    <row r="7898" spans="1:43" x14ac:dyDescent="0.25">
      <c r="A7898" s="2">
        <v>44160</v>
      </c>
      <c r="B7898" s="22">
        <v>2927461.6290000002</v>
      </c>
      <c r="C7898" s="47">
        <f t="shared" si="121"/>
        <v>2.9274616290000002</v>
      </c>
      <c r="D7898" s="47">
        <f>IF($J$13="Yes", D7897+$J$14*(C7898-D7897),$J$12)</f>
        <v>2.4</v>
      </c>
      <c r="E7898" s="47" cm="1">
        <f t="array" ref="E7898">_xlfn.IFS(C7898&gt;(D7898+maxpout),MAX(C7898-elyscap,D7898+maxpout),C7898&gt;D7898-minpout,C7898,C7898&lt;=D7898-minpout,C7898+(F7897-F7898)*efromH2)</f>
        <v>2.4</v>
      </c>
      <c r="F7898" s="37" cm="1">
        <f t="array" ref="F7898">_xlfn.IFS(C7898&gt;(D7898+maxpout),MIN(max_storage,F7897+MIN(elyscap,(C7898-D7898+maxpout))*H2in),C7898&gt;(D7898-minpout),F7897,C7898&lt;=(D7898-minpout),MAX(0,F7897+(C7898-(D7898-minpout))*H2out))</f>
        <v>39.958388557659113</v>
      </c>
      <c r="G7898" s="37">
        <f>MAX(0,F7897+MIN(elyscap,(C7898-D7898+maxpout))*H2in - max_storage)</f>
        <v>0</v>
      </c>
      <c r="H7898" s="17"/>
      <c r="AQ7898" s="51">
        <v>9760.1697764852743</v>
      </c>
    </row>
    <row r="7899" spans="1:43" x14ac:dyDescent="0.25">
      <c r="A7899" s="2">
        <v>44160.041666666701</v>
      </c>
      <c r="B7899" s="22">
        <v>3382216.61</v>
      </c>
      <c r="C7899" s="47">
        <f t="shared" si="121"/>
        <v>3.38221661</v>
      </c>
      <c r="D7899" s="47">
        <f>IF($J$13="Yes", D7898+$J$14*(C7899-D7898),$J$12)</f>
        <v>2.4</v>
      </c>
      <c r="E7899" s="47" cm="1">
        <f t="array" ref="E7899">_xlfn.IFS(C7899&gt;(D7899+maxpout),MAX(C7899-elyscap,D7899+maxpout),C7899&gt;D7899-minpout,C7899,C7899&lt;=D7899-minpout,C7899+(F7898-F7899)*efromH2)</f>
        <v>2.4</v>
      </c>
      <c r="F7899" s="37" cm="1">
        <f t="array" ref="F7899">_xlfn.IFS(C7899&gt;(D7899+maxpout),MIN(max_storage,F7898+MIN(elyscap,(C7899-D7899+maxpout))*H2in),C7899&gt;(D7899-minpout),F7898,C7899&lt;=(D7899-minpout),MAX(0,F7898+(C7899-(D7899-minpout))*H2out))</f>
        <v>39.978032889859115</v>
      </c>
      <c r="G7899" s="37">
        <f>MAX(0,F7898+MIN(elyscap,(C7899-D7899+maxpout))*H2in - max_storage)</f>
        <v>0</v>
      </c>
      <c r="H7899" s="17"/>
      <c r="AQ7899" s="51">
        <v>9763.7327181783403</v>
      </c>
    </row>
    <row r="7900" spans="1:43" x14ac:dyDescent="0.25">
      <c r="A7900" s="2">
        <v>44160.083333333299</v>
      </c>
      <c r="B7900" s="22">
        <v>3714469.2149999999</v>
      </c>
      <c r="C7900" s="47">
        <f t="shared" si="121"/>
        <v>3.7144692149999998</v>
      </c>
      <c r="D7900" s="47">
        <f>IF($J$13="Yes", D7899+$J$14*(C7900-D7899),$J$12)</f>
        <v>2.4</v>
      </c>
      <c r="E7900" s="47" cm="1">
        <f t="array" ref="E7900">_xlfn.IFS(C7900&gt;(D7900+maxpout),MAX(C7900-elyscap,D7900+maxpout),C7900&gt;D7900-minpout,C7900,C7900&lt;=D7900-minpout,C7900+(F7899-F7900)*efromH2)</f>
        <v>2.4</v>
      </c>
      <c r="F7900" s="37" cm="1">
        <f t="array" ref="F7900">_xlfn.IFS(C7900&gt;(D7900+maxpout),MIN(max_storage,F7899+MIN(elyscap,(C7900-D7900+maxpout))*H2in),C7900&gt;(D7900-minpout),F7899,C7900&lt;=(D7900-minpout),MAX(0,F7899+(C7900-(D7900-minpout))*H2out))</f>
        <v>40.004322274159115</v>
      </c>
      <c r="G7900" s="37">
        <f>MAX(0,F7899+MIN(elyscap,(C7900-D7900+maxpout))*H2in - max_storage)</f>
        <v>0</v>
      </c>
      <c r="H7900" s="17"/>
      <c r="AQ7900" s="51">
        <v>9848.4798313062802</v>
      </c>
    </row>
    <row r="7901" spans="1:43" x14ac:dyDescent="0.25">
      <c r="A7901" s="2">
        <v>44160.125</v>
      </c>
      <c r="B7901" s="22">
        <v>4010152.7230000002</v>
      </c>
      <c r="C7901" s="47">
        <f t="shared" si="121"/>
        <v>4.010152723</v>
      </c>
      <c r="D7901" s="47">
        <f>IF($J$13="Yes", D7900+$J$14*(C7901-D7900),$J$12)</f>
        <v>2.4</v>
      </c>
      <c r="E7901" s="47" cm="1">
        <f t="array" ref="E7901">_xlfn.IFS(C7901&gt;(D7901+maxpout),MAX(C7901-elyscap,D7901+maxpout),C7901&gt;D7901-minpout,C7901,C7901&lt;=D7901-minpout,C7901+(F7900-F7901)*efromH2)</f>
        <v>2.4</v>
      </c>
      <c r="F7901" s="37" cm="1">
        <f t="array" ref="F7901">_xlfn.IFS(C7901&gt;(D7901+maxpout),MIN(max_storage,F7900+MIN(elyscap,(C7901-D7901+maxpout))*H2in),C7901&gt;(D7901-minpout),F7900,C7901&lt;=(D7901-minpout),MAX(0,F7900+(C7901-(D7901-minpout))*H2out))</f>
        <v>40.036525328619113</v>
      </c>
      <c r="G7901" s="37">
        <f>MAX(0,F7900+MIN(elyscap,(C7901-D7901+maxpout))*H2in - max_storage)</f>
        <v>0</v>
      </c>
      <c r="H7901" s="17"/>
      <c r="AQ7901" s="51">
        <v>9619.6880754443646</v>
      </c>
    </row>
    <row r="7902" spans="1:43" x14ac:dyDescent="0.25">
      <c r="A7902" s="2">
        <v>44160.166666666701</v>
      </c>
      <c r="B7902" s="22">
        <v>4057196.9929999998</v>
      </c>
      <c r="C7902" s="47">
        <f t="shared" si="121"/>
        <v>4.0571969929999998</v>
      </c>
      <c r="D7902" s="47">
        <f>IF($J$13="Yes", D7901+$J$14*(C7902-D7901),$J$12)</f>
        <v>2.4</v>
      </c>
      <c r="E7902" s="47" cm="1">
        <f t="array" ref="E7902">_xlfn.IFS(C7902&gt;(D7902+maxpout),MAX(C7902-elyscap,D7902+maxpout),C7902&gt;D7902-minpout,C7902,C7902&lt;=D7902-minpout,C7902+(F7901-F7902)*efromH2)</f>
        <v>2.4</v>
      </c>
      <c r="F7902" s="37" cm="1">
        <f t="array" ref="F7902">_xlfn.IFS(C7902&gt;(D7902+maxpout),MIN(max_storage,F7901+MIN(elyscap,(C7902-D7902+maxpout))*H2in),C7902&gt;(D7902-minpout),F7901,C7902&lt;=(D7902-minpout),MAX(0,F7901+(C7902-(D7902-minpout))*H2out))</f>
        <v>40.06966926847911</v>
      </c>
      <c r="G7902" s="37">
        <f>MAX(0,F7901+MIN(elyscap,(C7902-D7902+maxpout))*H2in - max_storage)</f>
        <v>0</v>
      </c>
      <c r="H7902" s="17"/>
      <c r="AQ7902" s="51">
        <v>9404.3845988490611</v>
      </c>
    </row>
    <row r="7903" spans="1:43" x14ac:dyDescent="0.25">
      <c r="A7903" s="2">
        <v>44160.208333333299</v>
      </c>
      <c r="B7903" s="22">
        <v>4198676.4340000004</v>
      </c>
      <c r="C7903" s="47">
        <f t="shared" si="121"/>
        <v>4.1986764340000002</v>
      </c>
      <c r="D7903" s="47">
        <f>IF($J$13="Yes", D7902+$J$14*(C7903-D7902),$J$12)</f>
        <v>2.4</v>
      </c>
      <c r="E7903" s="47" cm="1">
        <f t="array" ref="E7903">_xlfn.IFS(C7903&gt;(D7903+maxpout),MAX(C7903-elyscap,D7903+maxpout),C7903&gt;D7903-minpout,C7903,C7903&lt;=D7903-minpout,C7903+(F7902-F7903)*efromH2)</f>
        <v>2.4</v>
      </c>
      <c r="F7903" s="37" cm="1">
        <f t="array" ref="F7903">_xlfn.IFS(C7903&gt;(D7903+maxpout),MIN(max_storage,F7902+MIN(elyscap,(C7903-D7903+maxpout))*H2in),C7903&gt;(D7903-minpout),F7902,C7903&lt;=(D7903-minpout),MAX(0,F7902+(C7903-(D7903-minpout))*H2out))</f>
        <v>40.105642797159113</v>
      </c>
      <c r="G7903" s="37">
        <f>MAX(0,F7902+MIN(elyscap,(C7903-D7903+maxpout))*H2in - max_storage)</f>
        <v>0</v>
      </c>
      <c r="H7903" s="17"/>
      <c r="AQ7903" s="51">
        <v>9206.6413348838687</v>
      </c>
    </row>
    <row r="7904" spans="1:43" x14ac:dyDescent="0.25">
      <c r="A7904" s="2">
        <v>44160.25</v>
      </c>
      <c r="B7904" s="22">
        <v>4570137.2120000003</v>
      </c>
      <c r="C7904" s="47">
        <f t="shared" si="121"/>
        <v>4.5701372120000006</v>
      </c>
      <c r="D7904" s="47">
        <f>IF($J$13="Yes", D7903+$J$14*(C7904-D7903),$J$12)</f>
        <v>2.4</v>
      </c>
      <c r="E7904" s="47" cm="1">
        <f t="array" ref="E7904">_xlfn.IFS(C7904&gt;(D7904+maxpout),MAX(C7904-elyscap,D7904+maxpout),C7904&gt;D7904-minpout,C7904,C7904&lt;=D7904-minpout,C7904+(F7903-F7904)*efromH2)</f>
        <v>2.4</v>
      </c>
      <c r="F7904" s="37" cm="1">
        <f t="array" ref="F7904">_xlfn.IFS(C7904&gt;(D7904+maxpout),MIN(max_storage,F7903+MIN(elyscap,(C7904-D7904+maxpout))*H2in),C7904&gt;(D7904-minpout),F7903,C7904&lt;=(D7904-minpout),MAX(0,F7903+(C7904-(D7904-minpout))*H2out))</f>
        <v>40.149045541399111</v>
      </c>
      <c r="G7904" s="37">
        <f>MAX(0,F7903+MIN(elyscap,(C7904-D7904+maxpout))*H2in - max_storage)</f>
        <v>0</v>
      </c>
      <c r="H7904" s="17"/>
      <c r="AQ7904" s="51">
        <v>9703.6717010666471</v>
      </c>
    </row>
    <row r="7905" spans="1:43" x14ac:dyDescent="0.25">
      <c r="A7905" s="2">
        <v>44160.291666666701</v>
      </c>
      <c r="B7905" s="22">
        <v>4728937.5420000004</v>
      </c>
      <c r="C7905" s="47">
        <f t="shared" si="121"/>
        <v>4.7289375420000006</v>
      </c>
      <c r="D7905" s="47">
        <f>IF($J$13="Yes", D7904+$J$14*(C7905-D7904),$J$12)</f>
        <v>2.4</v>
      </c>
      <c r="E7905" s="47" cm="1">
        <f t="array" ref="E7905">_xlfn.IFS(C7905&gt;(D7905+maxpout),MAX(C7905-elyscap,D7905+maxpout),C7905&gt;D7905-minpout,C7905,C7905&lt;=D7905-minpout,C7905+(F7904-F7905)*efromH2)</f>
        <v>2.4</v>
      </c>
      <c r="F7905" s="37" cm="1">
        <f t="array" ref="F7905">_xlfn.IFS(C7905&gt;(D7905+maxpout),MIN(max_storage,F7904+MIN(elyscap,(C7905-D7905+maxpout))*H2in),C7905&gt;(D7905-minpout),F7904,C7905&lt;=(D7905-minpout),MAX(0,F7904+(C7905-(D7905-minpout))*H2out))</f>
        <v>40.19562429223911</v>
      </c>
      <c r="G7905" s="37">
        <f>MAX(0,F7904+MIN(elyscap,(C7905-D7905+maxpout))*H2in - max_storage)</f>
        <v>0</v>
      </c>
      <c r="H7905" s="17"/>
      <c r="AQ7905" s="51">
        <v>9790.9637725467765</v>
      </c>
    </row>
    <row r="7906" spans="1:43" x14ac:dyDescent="0.25">
      <c r="A7906" s="2">
        <v>44160.333333333299</v>
      </c>
      <c r="B7906" s="22">
        <v>4807842.9939999999</v>
      </c>
      <c r="C7906" s="47">
        <f t="shared" si="121"/>
        <v>4.8078429939999996</v>
      </c>
      <c r="D7906" s="47">
        <f>IF($J$13="Yes", D7905+$J$14*(C7906-D7905),$J$12)</f>
        <v>2.4</v>
      </c>
      <c r="E7906" s="47" cm="1">
        <f t="array" ref="E7906">_xlfn.IFS(C7906&gt;(D7906+maxpout),MAX(C7906-elyscap,D7906+maxpout),C7906&gt;D7906-minpout,C7906,C7906&lt;=D7906-minpout,C7906+(F7905-F7906)*efromH2)</f>
        <v>2.4</v>
      </c>
      <c r="F7906" s="37" cm="1">
        <f t="array" ref="F7906">_xlfn.IFS(C7906&gt;(D7906+maxpout),MIN(max_storage,F7905+MIN(elyscap,(C7906-D7906+maxpout))*H2in),C7906&gt;(D7906-minpout),F7905,C7906&lt;=(D7906-minpout),MAX(0,F7905+(C7906-(D7906-minpout))*H2out))</f>
        <v>40.243781152119112</v>
      </c>
      <c r="G7906" s="37">
        <f>MAX(0,F7905+MIN(elyscap,(C7906-D7906+maxpout))*H2in - max_storage)</f>
        <v>0</v>
      </c>
      <c r="H7906" s="17"/>
      <c r="AQ7906" s="51">
        <v>9644.8831631310495</v>
      </c>
    </row>
    <row r="7907" spans="1:43" x14ac:dyDescent="0.25">
      <c r="A7907" s="2">
        <v>44160.375</v>
      </c>
      <c r="B7907" s="22">
        <v>4873898.182</v>
      </c>
      <c r="C7907" s="47">
        <f t="shared" si="121"/>
        <v>4.8738981820000005</v>
      </c>
      <c r="D7907" s="47">
        <f>IF($J$13="Yes", D7906+$J$14*(C7907-D7906),$J$12)</f>
        <v>2.4</v>
      </c>
      <c r="E7907" s="47" cm="1">
        <f t="array" ref="E7907">_xlfn.IFS(C7907&gt;(D7907+maxpout),MAX(C7907-elyscap,D7907+maxpout),C7907&gt;D7907-minpout,C7907,C7907&lt;=D7907-minpout,C7907+(F7906-F7907)*efromH2)</f>
        <v>2.4</v>
      </c>
      <c r="F7907" s="37" cm="1">
        <f t="array" ref="F7907">_xlfn.IFS(C7907&gt;(D7907+maxpout),MIN(max_storage,F7906+MIN(elyscap,(C7907-D7907+maxpout))*H2in),C7907&gt;(D7907-minpout),F7906,C7907&lt;=(D7907-minpout),MAX(0,F7906+(C7907-(D7907-minpout))*H2out))</f>
        <v>40.293259115759113</v>
      </c>
      <c r="G7907" s="37">
        <f>MAX(0,F7906+MIN(elyscap,(C7907-D7907+maxpout))*H2in - max_storage)</f>
        <v>0</v>
      </c>
      <c r="H7907" s="17"/>
      <c r="AQ7907" s="51">
        <v>8599.9232637216865</v>
      </c>
    </row>
    <row r="7908" spans="1:43" x14ac:dyDescent="0.25">
      <c r="A7908" s="2">
        <v>44160.416666666701</v>
      </c>
      <c r="B7908" s="22">
        <v>4953290.1500000004</v>
      </c>
      <c r="C7908" s="47">
        <f t="shared" si="121"/>
        <v>4.9532901499999999</v>
      </c>
      <c r="D7908" s="47">
        <f>IF($J$13="Yes", D7907+$J$14*(C7908-D7907),$J$12)</f>
        <v>2.4</v>
      </c>
      <c r="E7908" s="47" cm="1">
        <f t="array" ref="E7908">_xlfn.IFS(C7908&gt;(D7908+maxpout),MAX(C7908-elyscap,D7908+maxpout),C7908&gt;D7908-minpout,C7908,C7908&lt;=D7908-minpout,C7908+(F7907-F7908)*efromH2)</f>
        <v>2.4</v>
      </c>
      <c r="F7908" s="37" cm="1">
        <f t="array" ref="F7908">_xlfn.IFS(C7908&gt;(D7908+maxpout),MIN(max_storage,F7907+MIN(elyscap,(C7908-D7908+maxpout))*H2in),C7908&gt;(D7908-minpout),F7907,C7908&lt;=(D7908-minpout),MAX(0,F7907+(C7908-(D7908-minpout))*H2out))</f>
        <v>40.344324918759114</v>
      </c>
      <c r="G7908" s="37">
        <f>MAX(0,F7907+MIN(elyscap,(C7908-D7908+maxpout))*H2in - max_storage)</f>
        <v>0</v>
      </c>
      <c r="H7908" s="17"/>
      <c r="AQ7908" s="51">
        <v>7339.9143835522354</v>
      </c>
    </row>
    <row r="7909" spans="1:43" x14ac:dyDescent="0.25">
      <c r="A7909" s="2">
        <v>44160.458333333299</v>
      </c>
      <c r="B7909" s="22">
        <v>4993286.7929999996</v>
      </c>
      <c r="C7909" s="47">
        <f t="shared" si="121"/>
        <v>4.9932867929999993</v>
      </c>
      <c r="D7909" s="47">
        <f>IF($J$13="Yes", D7908+$J$14*(C7909-D7908),$J$12)</f>
        <v>2.4</v>
      </c>
      <c r="E7909" s="47" cm="1">
        <f t="array" ref="E7909">_xlfn.IFS(C7909&gt;(D7909+maxpout),MAX(C7909-elyscap,D7909+maxpout),C7909&gt;D7909-minpout,C7909,C7909&lt;=D7909-minpout,C7909+(F7908-F7909)*efromH2)</f>
        <v>2.4</v>
      </c>
      <c r="F7909" s="37" cm="1">
        <f t="array" ref="F7909">_xlfn.IFS(C7909&gt;(D7909+maxpout),MIN(max_storage,F7908+MIN(elyscap,(C7909-D7909+maxpout))*H2in),C7909&gt;(D7909-minpout),F7908,C7909&lt;=(D7909-minpout),MAX(0,F7908+(C7909-(D7909-minpout))*H2out))</f>
        <v>40.396190654619112</v>
      </c>
      <c r="G7909" s="37">
        <f>MAX(0,F7908+MIN(elyscap,(C7909-D7909+maxpout))*H2in - max_storage)</f>
        <v>0</v>
      </c>
      <c r="H7909" s="17"/>
      <c r="AQ7909" s="51">
        <v>5908.1208146099352</v>
      </c>
    </row>
    <row r="7910" spans="1:43" x14ac:dyDescent="0.25">
      <c r="A7910" s="2">
        <v>44160.5</v>
      </c>
      <c r="B7910" s="22">
        <v>5014551.1469999999</v>
      </c>
      <c r="C7910" s="47">
        <f t="shared" si="121"/>
        <v>5.0145511469999997</v>
      </c>
      <c r="D7910" s="47">
        <f>IF($J$13="Yes", D7909+$J$14*(C7910-D7909),$J$12)</f>
        <v>2.4</v>
      </c>
      <c r="E7910" s="47" cm="1">
        <f t="array" ref="E7910">_xlfn.IFS(C7910&gt;(D7910+maxpout),MAX(C7910-elyscap,D7910+maxpout),C7910&gt;D7910-minpout,C7910,C7910&lt;=D7910-minpout,C7910+(F7909-F7910)*efromH2)</f>
        <v>2.4</v>
      </c>
      <c r="F7910" s="37" cm="1">
        <f t="array" ref="F7910">_xlfn.IFS(C7910&gt;(D7910+maxpout),MIN(max_storage,F7909+MIN(elyscap,(C7910-D7910+maxpout))*H2in),C7910&gt;(D7910-minpout),F7909,C7910&lt;=(D7910-minpout),MAX(0,F7909+(C7910-(D7910-minpout))*H2out))</f>
        <v>40.448481677559109</v>
      </c>
      <c r="G7910" s="37">
        <f>MAX(0,F7909+MIN(elyscap,(C7910-D7910+maxpout))*H2in - max_storage)</f>
        <v>0</v>
      </c>
      <c r="H7910" s="17"/>
      <c r="AQ7910" s="51">
        <v>4984.3009327648324</v>
      </c>
    </row>
    <row r="7911" spans="1:43" x14ac:dyDescent="0.25">
      <c r="A7911" s="2">
        <v>44160.541666666701</v>
      </c>
      <c r="B7911" s="22">
        <v>4997922.5829999996</v>
      </c>
      <c r="C7911" s="47">
        <f t="shared" si="121"/>
        <v>4.9979225829999994</v>
      </c>
      <c r="D7911" s="47">
        <f>IF($J$13="Yes", D7910+$J$14*(C7911-D7910),$J$12)</f>
        <v>2.4</v>
      </c>
      <c r="E7911" s="47" cm="1">
        <f t="array" ref="E7911">_xlfn.IFS(C7911&gt;(D7911+maxpout),MAX(C7911-elyscap,D7911+maxpout),C7911&gt;D7911-minpout,C7911,C7911&lt;=D7911-minpout,C7911+(F7910-F7911)*efromH2)</f>
        <v>2.4</v>
      </c>
      <c r="F7911" s="37" cm="1">
        <f t="array" ref="F7911">_xlfn.IFS(C7911&gt;(D7911+maxpout),MIN(max_storage,F7910+MIN(elyscap,(C7911-D7911+maxpout))*H2in),C7911&gt;(D7911-minpout),F7910,C7911&lt;=(D7911-minpout),MAX(0,F7910+(C7911-(D7911-minpout))*H2out))</f>
        <v>40.500440129219108</v>
      </c>
      <c r="G7911" s="37">
        <f>MAX(0,F7910+MIN(elyscap,(C7911-D7911+maxpout))*H2in - max_storage)</f>
        <v>0</v>
      </c>
      <c r="H7911" s="17"/>
      <c r="AQ7911" s="51">
        <v>4624.6983176003332</v>
      </c>
    </row>
    <row r="7912" spans="1:43" x14ac:dyDescent="0.25">
      <c r="A7912" s="2">
        <v>44160.583333333299</v>
      </c>
      <c r="B7912" s="22">
        <v>5019007.2050000001</v>
      </c>
      <c r="C7912" s="47">
        <f t="shared" si="121"/>
        <v>5.0190072050000003</v>
      </c>
      <c r="D7912" s="47">
        <f>IF($J$13="Yes", D7911+$J$14*(C7912-D7911),$J$12)</f>
        <v>2.4</v>
      </c>
      <c r="E7912" s="47" cm="1">
        <f t="array" ref="E7912">_xlfn.IFS(C7912&gt;(D7912+maxpout),MAX(C7912-elyscap,D7912+maxpout),C7912&gt;D7912-minpout,C7912,C7912&lt;=D7912-minpout,C7912+(F7911-F7912)*efromH2)</f>
        <v>2.4</v>
      </c>
      <c r="F7912" s="37" cm="1">
        <f t="array" ref="F7912">_xlfn.IFS(C7912&gt;(D7912+maxpout),MIN(max_storage,F7911+MIN(elyscap,(C7912-D7912+maxpout))*H2in),C7912&gt;(D7912-minpout),F7911,C7912&lt;=(D7912-minpout),MAX(0,F7911+(C7912-(D7912-minpout))*H2out))</f>
        <v>40.552820273319107</v>
      </c>
      <c r="G7912" s="37">
        <f>MAX(0,F7911+MIN(elyscap,(C7912-D7912+maxpout))*H2in - max_storage)</f>
        <v>0</v>
      </c>
      <c r="H7912" s="17"/>
      <c r="AQ7912" s="51">
        <v>4518.5735543139954</v>
      </c>
    </row>
    <row r="7913" spans="1:43" x14ac:dyDescent="0.25">
      <c r="A7913" s="2">
        <v>44160.625</v>
      </c>
      <c r="B7913" s="22">
        <v>5180670.3509999998</v>
      </c>
      <c r="C7913" s="47">
        <f t="shared" si="121"/>
        <v>5.1806703509999998</v>
      </c>
      <c r="D7913" s="47">
        <f>IF($J$13="Yes", D7912+$J$14*(C7913-D7912),$J$12)</f>
        <v>2.4</v>
      </c>
      <c r="E7913" s="47" cm="1">
        <f t="array" ref="E7913">_xlfn.IFS(C7913&gt;(D7913+maxpout),MAX(C7913-elyscap,D7913+maxpout),C7913&gt;D7913-minpout,C7913,C7913&lt;=D7913-minpout,C7913+(F7912-F7913)*efromH2)</f>
        <v>2.4</v>
      </c>
      <c r="F7913" s="37" cm="1">
        <f t="array" ref="F7913">_xlfn.IFS(C7913&gt;(D7913+maxpout),MIN(max_storage,F7912+MIN(elyscap,(C7913-D7913+maxpout))*H2in),C7913&gt;(D7913-minpout),F7912,C7913&lt;=(D7913-minpout),MAX(0,F7912+(C7913-(D7913-minpout))*H2out))</f>
        <v>40.608433680339104</v>
      </c>
      <c r="G7913" s="37">
        <f>MAX(0,F7912+MIN(elyscap,(C7913-D7913+maxpout))*H2in - max_storage)</f>
        <v>0</v>
      </c>
      <c r="H7913" s="17"/>
      <c r="AQ7913" s="51">
        <v>5624.357958340709</v>
      </c>
    </row>
    <row r="7914" spans="1:43" x14ac:dyDescent="0.25">
      <c r="A7914" s="2">
        <v>44160.666666666701</v>
      </c>
      <c r="B7914" s="22">
        <v>5426820.6739999996</v>
      </c>
      <c r="C7914" s="47">
        <f t="shared" si="121"/>
        <v>5.426820674</v>
      </c>
      <c r="D7914" s="47">
        <f>IF($J$13="Yes", D7913+$J$14*(C7914-D7913),$J$12)</f>
        <v>2.4</v>
      </c>
      <c r="E7914" s="47" cm="1">
        <f t="array" ref="E7914">_xlfn.IFS(C7914&gt;(D7914+maxpout),MAX(C7914-elyscap,D7914+maxpout),C7914&gt;D7914-minpout,C7914,C7914&lt;=D7914-minpout,C7914+(F7913-F7914)*efromH2)</f>
        <v>2.4</v>
      </c>
      <c r="F7914" s="37" cm="1">
        <f t="array" ref="F7914">_xlfn.IFS(C7914&gt;(D7914+maxpout),MIN(max_storage,F7913+MIN(elyscap,(C7914-D7914+maxpout))*H2in),C7914&gt;(D7914-minpout),F7913,C7914&lt;=(D7914-minpout),MAX(0,F7913+(C7914-(D7914-minpout))*H2out))</f>
        <v>40.668970093819105</v>
      </c>
      <c r="G7914" s="37">
        <f>MAX(0,F7913+MIN(elyscap,(C7914-D7914+maxpout))*H2in - max_storage)</f>
        <v>0</v>
      </c>
      <c r="H7914" s="17"/>
      <c r="AQ7914" s="51">
        <v>7950.7043880779229</v>
      </c>
    </row>
    <row r="7915" spans="1:43" x14ac:dyDescent="0.25">
      <c r="A7915" s="2">
        <v>44160.708333333299</v>
      </c>
      <c r="B7915" s="22">
        <v>5307707.5329999998</v>
      </c>
      <c r="C7915" s="47">
        <f t="shared" si="121"/>
        <v>5.3077075329999994</v>
      </c>
      <c r="D7915" s="47">
        <f>IF($J$13="Yes", D7914+$J$14*(C7915-D7914),$J$12)</f>
        <v>2.4</v>
      </c>
      <c r="E7915" s="47" cm="1">
        <f t="array" ref="E7915">_xlfn.IFS(C7915&gt;(D7915+maxpout),MAX(C7915-elyscap,D7915+maxpout),C7915&gt;D7915-minpout,C7915,C7915&lt;=D7915-minpout,C7915+(F7914-F7915)*efromH2)</f>
        <v>2.4</v>
      </c>
      <c r="F7915" s="37" cm="1">
        <f t="array" ref="F7915">_xlfn.IFS(C7915&gt;(D7915+maxpout),MIN(max_storage,F7914+MIN(elyscap,(C7915-D7915+maxpout))*H2in),C7915&gt;(D7915-minpout),F7914,C7915&lt;=(D7915-minpout),MAX(0,F7914+(C7915-(D7915-minpout))*H2out))</f>
        <v>40.727124244479107</v>
      </c>
      <c r="G7915" s="37">
        <f>MAX(0,F7914+MIN(elyscap,(C7915-D7915+maxpout))*H2in - max_storage)</f>
        <v>0</v>
      </c>
      <c r="H7915" s="17"/>
      <c r="AQ7915" s="51">
        <v>10162.782187801789</v>
      </c>
    </row>
    <row r="7916" spans="1:43" x14ac:dyDescent="0.25">
      <c r="A7916" s="2">
        <v>44160.75</v>
      </c>
      <c r="B7916" s="22">
        <v>5174577.1679999996</v>
      </c>
      <c r="C7916" s="47">
        <f t="shared" si="121"/>
        <v>5.1745771679999999</v>
      </c>
      <c r="D7916" s="47">
        <f>IF($J$13="Yes", D7915+$J$14*(C7916-D7915),$J$12)</f>
        <v>2.4</v>
      </c>
      <c r="E7916" s="47" cm="1">
        <f t="array" ref="E7916">_xlfn.IFS(C7916&gt;(D7916+maxpout),MAX(C7916-elyscap,D7916+maxpout),C7916&gt;D7916-minpout,C7916,C7916&lt;=D7916-minpout,C7916+(F7915-F7916)*efromH2)</f>
        <v>2.4</v>
      </c>
      <c r="F7916" s="37" cm="1">
        <f t="array" ref="F7916">_xlfn.IFS(C7916&gt;(D7916+maxpout),MIN(max_storage,F7915+MIN(elyscap,(C7916-D7916+maxpout))*H2in),C7916&gt;(D7916-minpout),F7915,C7916&lt;=(D7916-minpout),MAX(0,F7915+(C7916-(D7916-minpout))*H2out))</f>
        <v>40.782615787839106</v>
      </c>
      <c r="G7916" s="37">
        <f>MAX(0,F7915+MIN(elyscap,(C7916-D7916+maxpout))*H2in - max_storage)</f>
        <v>0</v>
      </c>
      <c r="H7916" s="17"/>
      <c r="AQ7916" s="51">
        <v>11398.359467790213</v>
      </c>
    </row>
    <row r="7917" spans="1:43" x14ac:dyDescent="0.25">
      <c r="A7917" s="2">
        <v>44160.791666666701</v>
      </c>
      <c r="B7917" s="22">
        <v>5070092.0190000003</v>
      </c>
      <c r="C7917" s="47">
        <f t="shared" si="121"/>
        <v>5.0700920190000005</v>
      </c>
      <c r="D7917" s="47">
        <f>IF($J$13="Yes", D7916+$J$14*(C7917-D7916),$J$12)</f>
        <v>2.4</v>
      </c>
      <c r="E7917" s="47" cm="1">
        <f t="array" ref="E7917">_xlfn.IFS(C7917&gt;(D7917+maxpout),MAX(C7917-elyscap,D7917+maxpout),C7917&gt;D7917-minpout,C7917,C7917&lt;=D7917-minpout,C7917+(F7916-F7917)*efromH2)</f>
        <v>2.4</v>
      </c>
      <c r="F7917" s="37" cm="1">
        <f t="array" ref="F7917">_xlfn.IFS(C7917&gt;(D7917+maxpout),MIN(max_storage,F7916+MIN(elyscap,(C7917-D7917+maxpout))*H2in),C7917&gt;(D7917-minpout),F7916,C7917&lt;=(D7917-minpout),MAX(0,F7916+(C7917-(D7917-minpout))*H2out))</f>
        <v>40.836017628219103</v>
      </c>
      <c r="G7917" s="37">
        <f>MAX(0,F7916+MIN(elyscap,(C7917-D7917+maxpout))*H2in - max_storage)</f>
        <v>0</v>
      </c>
      <c r="H7917" s="17"/>
      <c r="AQ7917" s="51">
        <v>11617.480381913803</v>
      </c>
    </row>
    <row r="7918" spans="1:43" x14ac:dyDescent="0.25">
      <c r="A7918" s="2">
        <v>44160.833333333299</v>
      </c>
      <c r="B7918" s="22">
        <v>4964727.5860000001</v>
      </c>
      <c r="C7918" s="47">
        <f t="shared" si="121"/>
        <v>4.9647275860000004</v>
      </c>
      <c r="D7918" s="47">
        <f>IF($J$13="Yes", D7917+$J$14*(C7918-D7917),$J$12)</f>
        <v>2.4</v>
      </c>
      <c r="E7918" s="47" cm="1">
        <f t="array" ref="E7918">_xlfn.IFS(C7918&gt;(D7918+maxpout),MAX(C7918-elyscap,D7918+maxpout),C7918&gt;D7918-minpout,C7918,C7918&lt;=D7918-minpout,C7918+(F7917-F7918)*efromH2)</f>
        <v>2.4</v>
      </c>
      <c r="F7918" s="37" cm="1">
        <f t="array" ref="F7918">_xlfn.IFS(C7918&gt;(D7918+maxpout),MIN(max_storage,F7917+MIN(elyscap,(C7918-D7918+maxpout))*H2in),C7918&gt;(D7918-minpout),F7917,C7918&lt;=(D7918-minpout),MAX(0,F7917+(C7918-(D7918-minpout))*H2out))</f>
        <v>40.887312179939101</v>
      </c>
      <c r="G7918" s="37">
        <f>MAX(0,F7917+MIN(elyscap,(C7918-D7918+maxpout))*H2in - max_storage)</f>
        <v>0</v>
      </c>
      <c r="H7918" s="17"/>
      <c r="AQ7918" s="51">
        <v>11269.075583498941</v>
      </c>
    </row>
    <row r="7919" spans="1:43" x14ac:dyDescent="0.25">
      <c r="A7919" s="2">
        <v>44160.875</v>
      </c>
      <c r="B7919" s="22">
        <v>4964063.8210000005</v>
      </c>
      <c r="C7919" s="47">
        <f t="shared" si="121"/>
        <v>4.9640638210000008</v>
      </c>
      <c r="D7919" s="47">
        <f>IF($J$13="Yes", D7918+$J$14*(C7919-D7918),$J$12)</f>
        <v>2.4</v>
      </c>
      <c r="E7919" s="47" cm="1">
        <f t="array" ref="E7919">_xlfn.IFS(C7919&gt;(D7919+maxpout),MAX(C7919-elyscap,D7919+maxpout),C7919&gt;D7919-minpout,C7919,C7919&lt;=D7919-minpout,C7919+(F7918-F7919)*efromH2)</f>
        <v>2.4</v>
      </c>
      <c r="F7919" s="37" cm="1">
        <f t="array" ref="F7919">_xlfn.IFS(C7919&gt;(D7919+maxpout),MIN(max_storage,F7918+MIN(elyscap,(C7919-D7919+maxpout))*H2in),C7919&gt;(D7919-minpout),F7918,C7919&lt;=(D7919-minpout),MAX(0,F7918+(C7919-(D7919-minpout))*H2out))</f>
        <v>40.938593456359101</v>
      </c>
      <c r="G7919" s="37">
        <f>MAX(0,F7918+MIN(elyscap,(C7919-D7919+maxpout))*H2in - max_storage)</f>
        <v>0</v>
      </c>
      <c r="H7919" s="17"/>
      <c r="AQ7919" s="51">
        <v>10886.059351494292</v>
      </c>
    </row>
    <row r="7920" spans="1:43" x14ac:dyDescent="0.25">
      <c r="A7920" s="2">
        <v>44160.916666666701</v>
      </c>
      <c r="B7920" s="22">
        <v>4789431.13</v>
      </c>
      <c r="C7920" s="47">
        <f t="shared" si="121"/>
        <v>4.7894311299999996</v>
      </c>
      <c r="D7920" s="47">
        <f>IF($J$13="Yes", D7919+$J$14*(C7920-D7919),$J$12)</f>
        <v>2.4</v>
      </c>
      <c r="E7920" s="47" cm="1">
        <f t="array" ref="E7920">_xlfn.IFS(C7920&gt;(D7920+maxpout),MAX(C7920-elyscap,D7920+maxpout),C7920&gt;D7920-minpout,C7920,C7920&lt;=D7920-minpout,C7920+(F7919-F7920)*efromH2)</f>
        <v>2.4</v>
      </c>
      <c r="F7920" s="37" cm="1">
        <f t="array" ref="F7920">_xlfn.IFS(C7920&gt;(D7920+maxpout),MIN(max_storage,F7919+MIN(elyscap,(C7920-D7920+maxpout))*H2in),C7920&gt;(D7920-minpout),F7919,C7920&lt;=(D7920-minpout),MAX(0,F7919+(C7920-(D7920-minpout))*H2out))</f>
        <v>40.986382078959103</v>
      </c>
      <c r="G7920" s="37">
        <f>MAX(0,F7919+MIN(elyscap,(C7920-D7920+maxpout))*H2in - max_storage)</f>
        <v>0</v>
      </c>
      <c r="H7920" s="17"/>
      <c r="AQ7920" s="51">
        <v>10210.372908987749</v>
      </c>
    </row>
    <row r="7921" spans="1:43" x14ac:dyDescent="0.25">
      <c r="A7921" s="2">
        <v>44160.958333333299</v>
      </c>
      <c r="B7921" s="22">
        <v>4253825.0120000001</v>
      </c>
      <c r="C7921" s="47">
        <f t="shared" si="121"/>
        <v>4.2538250120000001</v>
      </c>
      <c r="D7921" s="47">
        <f>IF($J$13="Yes", D7920+$J$14*(C7921-D7920),$J$12)</f>
        <v>2.4</v>
      </c>
      <c r="E7921" s="47" cm="1">
        <f t="array" ref="E7921">_xlfn.IFS(C7921&gt;(D7921+maxpout),MAX(C7921-elyscap,D7921+maxpout),C7921&gt;D7921-minpout,C7921,C7921&lt;=D7921-minpout,C7921+(F7920-F7921)*efromH2)</f>
        <v>2.4</v>
      </c>
      <c r="F7921" s="37" cm="1">
        <f t="array" ref="F7921">_xlfn.IFS(C7921&gt;(D7921+maxpout),MIN(max_storage,F7920+MIN(elyscap,(C7921-D7921+maxpout))*H2in),C7921&gt;(D7921-minpout),F7920,C7921&lt;=(D7921-minpout),MAX(0,F7920+(C7921-(D7921-minpout))*H2out))</f>
        <v>41.023458579199101</v>
      </c>
      <c r="G7921" s="37">
        <f>MAX(0,F7920+MIN(elyscap,(C7921-D7921+maxpout))*H2in - max_storage)</f>
        <v>0</v>
      </c>
      <c r="H7921" s="17"/>
      <c r="AQ7921" s="51">
        <v>9847.4618479654036</v>
      </c>
    </row>
    <row r="7922" spans="1:43" x14ac:dyDescent="0.25">
      <c r="A7922" s="2">
        <v>44161</v>
      </c>
      <c r="B7922" s="22">
        <v>4005625.9670000002</v>
      </c>
      <c r="C7922" s="47">
        <f t="shared" si="121"/>
        <v>4.0056259670000003</v>
      </c>
      <c r="D7922" s="47">
        <f>IF($J$13="Yes", D7921+$J$14*(C7922-D7921),$J$12)</f>
        <v>2.4</v>
      </c>
      <c r="E7922" s="47" cm="1">
        <f t="array" ref="E7922">_xlfn.IFS(C7922&gt;(D7922+maxpout),MAX(C7922-elyscap,D7922+maxpout),C7922&gt;D7922-minpout,C7922,C7922&lt;=D7922-minpout,C7922+(F7921-F7922)*efromH2)</f>
        <v>2.4</v>
      </c>
      <c r="F7922" s="37" cm="1">
        <f t="array" ref="F7922">_xlfn.IFS(C7922&gt;(D7922+maxpout),MIN(max_storage,F7921+MIN(elyscap,(C7922-D7922+maxpout))*H2in),C7922&gt;(D7922-minpout),F7921,C7922&lt;=(D7922-minpout),MAX(0,F7921+(C7922-(D7922-minpout))*H2out))</f>
        <v>41.055571098539097</v>
      </c>
      <c r="G7922" s="37">
        <f>MAX(0,F7921+MIN(elyscap,(C7922-D7922+maxpout))*H2in - max_storage)</f>
        <v>0</v>
      </c>
      <c r="H7922" s="17"/>
      <c r="AQ7922" s="51">
        <v>9533.1594914698926</v>
      </c>
    </row>
    <row r="7923" spans="1:43" x14ac:dyDescent="0.25">
      <c r="A7923" s="2">
        <v>44161.041666666701</v>
      </c>
      <c r="B7923" s="22">
        <v>4112937.07</v>
      </c>
      <c r="C7923" s="47">
        <f t="shared" si="121"/>
        <v>4.1129370700000001</v>
      </c>
      <c r="D7923" s="47">
        <f>IF($J$13="Yes", D7922+$J$14*(C7923-D7922),$J$12)</f>
        <v>2.4</v>
      </c>
      <c r="E7923" s="47" cm="1">
        <f t="array" ref="E7923">_xlfn.IFS(C7923&gt;(D7923+maxpout),MAX(C7923-elyscap,D7923+maxpout),C7923&gt;D7923-minpout,C7923,C7923&lt;=D7923-minpout,C7923+(F7922-F7923)*efromH2)</f>
        <v>2.4</v>
      </c>
      <c r="F7923" s="37" cm="1">
        <f t="array" ref="F7923">_xlfn.IFS(C7923&gt;(D7923+maxpout),MIN(max_storage,F7922+MIN(elyscap,(C7923-D7923+maxpout))*H2in),C7923&gt;(D7923-minpout),F7922,C7923&lt;=(D7923-minpout),MAX(0,F7922+(C7923-(D7923-minpout))*H2out))</f>
        <v>41.0898298399391</v>
      </c>
      <c r="G7923" s="37">
        <f>MAX(0,F7922+MIN(elyscap,(C7923-D7923+maxpout))*H2in - max_storage)</f>
        <v>0</v>
      </c>
      <c r="H7923" s="17"/>
      <c r="AQ7923" s="51">
        <v>9374.6085861284337</v>
      </c>
    </row>
    <row r="7924" spans="1:43" x14ac:dyDescent="0.25">
      <c r="A7924" s="2">
        <v>44161.083333333299</v>
      </c>
      <c r="B7924" s="22">
        <v>4222022.5920000002</v>
      </c>
      <c r="C7924" s="47">
        <f t="shared" si="121"/>
        <v>4.2220225920000001</v>
      </c>
      <c r="D7924" s="47">
        <f>IF($J$13="Yes", D7923+$J$14*(C7924-D7923),$J$12)</f>
        <v>2.4</v>
      </c>
      <c r="E7924" s="47" cm="1">
        <f t="array" ref="E7924">_xlfn.IFS(C7924&gt;(D7924+maxpout),MAX(C7924-elyscap,D7924+maxpout),C7924&gt;D7924-minpout,C7924,C7924&lt;=D7924-minpout,C7924+(F7923-F7924)*efromH2)</f>
        <v>2.4</v>
      </c>
      <c r="F7924" s="37" cm="1">
        <f t="array" ref="F7924">_xlfn.IFS(C7924&gt;(D7924+maxpout),MIN(max_storage,F7923+MIN(elyscap,(C7924-D7924+maxpout))*H2in),C7924&gt;(D7924-minpout),F7923,C7924&lt;=(D7924-minpout),MAX(0,F7923+(C7924-(D7924-minpout))*H2out))</f>
        <v>41.1262702917791</v>
      </c>
      <c r="G7924" s="37">
        <f>MAX(0,F7923+MIN(elyscap,(C7924-D7924+maxpout))*H2in - max_storage)</f>
        <v>0</v>
      </c>
      <c r="H7924" s="17"/>
      <c r="AQ7924" s="51">
        <v>9550.4652082647881</v>
      </c>
    </row>
    <row r="7925" spans="1:43" x14ac:dyDescent="0.25">
      <c r="A7925" s="2">
        <v>44161.125</v>
      </c>
      <c r="B7925" s="22">
        <v>4030600.15</v>
      </c>
      <c r="C7925" s="47">
        <f t="shared" si="121"/>
        <v>4.0306001499999997</v>
      </c>
      <c r="D7925" s="47">
        <f>IF($J$13="Yes", D7924+$J$14*(C7925-D7924),$J$12)</f>
        <v>2.4</v>
      </c>
      <c r="E7925" s="47" cm="1">
        <f t="array" ref="E7925">_xlfn.IFS(C7925&gt;(D7925+maxpout),MAX(C7925-elyscap,D7925+maxpout),C7925&gt;D7925-minpout,C7925,C7925&lt;=D7925-minpout,C7925+(F7924-F7925)*efromH2)</f>
        <v>2.4</v>
      </c>
      <c r="F7925" s="37" cm="1">
        <f t="array" ref="F7925">_xlfn.IFS(C7925&gt;(D7925+maxpout),MIN(max_storage,F7924+MIN(elyscap,(C7925-D7925+maxpout))*H2in),C7925&gt;(D7925-minpout),F7924,C7925&lt;=(D7925-minpout),MAX(0,F7924+(C7925-(D7925-minpout))*H2out))</f>
        <v>41.158882294779097</v>
      </c>
      <c r="G7925" s="37">
        <f>MAX(0,F7924+MIN(elyscap,(C7925-D7925+maxpout))*H2in - max_storage)</f>
        <v>0</v>
      </c>
      <c r="H7925" s="17"/>
      <c r="AQ7925" s="51">
        <v>9685.8569926013151</v>
      </c>
    </row>
    <row r="7926" spans="1:43" x14ac:dyDescent="0.25">
      <c r="A7926" s="2">
        <v>44161.166666666701</v>
      </c>
      <c r="B7926" s="22">
        <v>4015043.608</v>
      </c>
      <c r="C7926" s="47">
        <f t="shared" si="121"/>
        <v>4.015043608</v>
      </c>
      <c r="D7926" s="47">
        <f>IF($J$13="Yes", D7925+$J$14*(C7926-D7925),$J$12)</f>
        <v>2.4</v>
      </c>
      <c r="E7926" s="47" cm="1">
        <f t="array" ref="E7926">_xlfn.IFS(C7926&gt;(D7926+maxpout),MAX(C7926-elyscap,D7926+maxpout),C7926&gt;D7926-minpout,C7926,C7926&lt;=D7926-minpout,C7926+(F7925-F7926)*efromH2)</f>
        <v>2.4</v>
      </c>
      <c r="F7926" s="37" cm="1">
        <f t="array" ref="F7926">_xlfn.IFS(C7926&gt;(D7926+maxpout),MIN(max_storage,F7925+MIN(elyscap,(C7926-D7926+maxpout))*H2in),C7926&gt;(D7926-minpout),F7925,C7926&lt;=(D7926-minpout),MAX(0,F7925+(C7926-(D7926-minpout))*H2out))</f>
        <v>41.191183166939098</v>
      </c>
      <c r="G7926" s="37">
        <f>MAX(0,F7925+MIN(elyscap,(C7926-D7926+maxpout))*H2in - max_storage)</f>
        <v>0</v>
      </c>
      <c r="H7926" s="17"/>
      <c r="AQ7926" s="51">
        <v>9531.8870122937969</v>
      </c>
    </row>
    <row r="7927" spans="1:43" x14ac:dyDescent="0.25">
      <c r="A7927" s="2">
        <v>44161.208333333299</v>
      </c>
      <c r="B7927" s="22">
        <v>4229620.585</v>
      </c>
      <c r="C7927" s="47">
        <f t="shared" si="121"/>
        <v>4.2296205850000002</v>
      </c>
      <c r="D7927" s="47">
        <f>IF($J$13="Yes", D7926+$J$14*(C7927-D7926),$J$12)</f>
        <v>2.4</v>
      </c>
      <c r="E7927" s="47" cm="1">
        <f t="array" ref="E7927">_xlfn.IFS(C7927&gt;(D7927+maxpout),MAX(C7927-elyscap,D7927+maxpout),C7927&gt;D7927-minpout,C7927,C7927&lt;=D7927-minpout,C7927+(F7926-F7927)*efromH2)</f>
        <v>2.4</v>
      </c>
      <c r="F7927" s="37" cm="1">
        <f t="array" ref="F7927">_xlfn.IFS(C7927&gt;(D7927+maxpout),MIN(max_storage,F7926+MIN(elyscap,(C7927-D7927+maxpout))*H2in),C7927&gt;(D7927-minpout),F7926,C7927&lt;=(D7927-minpout),MAX(0,F7926+(C7927-(D7927-minpout))*H2out))</f>
        <v>41.227775578639097</v>
      </c>
      <c r="G7927" s="37">
        <f>MAX(0,F7926+MIN(elyscap,(C7927-D7927+maxpout))*H2in - max_storage)</f>
        <v>0</v>
      </c>
      <c r="H7927" s="17"/>
      <c r="AQ7927" s="51">
        <v>9451.9753200350206</v>
      </c>
    </row>
    <row r="7928" spans="1:43" x14ac:dyDescent="0.25">
      <c r="A7928" s="2">
        <v>44161.25</v>
      </c>
      <c r="B7928" s="22">
        <v>4374005.0839999998</v>
      </c>
      <c r="C7928" s="47">
        <f t="shared" si="121"/>
        <v>4.3740050840000002</v>
      </c>
      <c r="D7928" s="47">
        <f>IF($J$13="Yes", D7927+$J$14*(C7928-D7927),$J$12)</f>
        <v>2.4</v>
      </c>
      <c r="E7928" s="47" cm="1">
        <f t="array" ref="E7928">_xlfn.IFS(C7928&gt;(D7928+maxpout),MAX(C7928-elyscap,D7928+maxpout),C7928&gt;D7928-minpout,C7928,C7928&lt;=D7928-minpout,C7928+(F7927-F7928)*efromH2)</f>
        <v>2.4</v>
      </c>
      <c r="F7928" s="37" cm="1">
        <f t="array" ref="F7928">_xlfn.IFS(C7928&gt;(D7928+maxpout),MIN(max_storage,F7927+MIN(elyscap,(C7928-D7928+maxpout))*H2in),C7928&gt;(D7928-minpout),F7927,C7928&lt;=(D7928-minpout),MAX(0,F7927+(C7928-(D7928-minpout))*H2out))</f>
        <v>41.267255680319096</v>
      </c>
      <c r="G7928" s="37">
        <f>MAX(0,F7927+MIN(elyscap,(C7928-D7928+maxpout))*H2in - max_storage)</f>
        <v>0</v>
      </c>
      <c r="H7928" s="17"/>
      <c r="AQ7928" s="51">
        <v>9350.1769859474061</v>
      </c>
    </row>
    <row r="7929" spans="1:43" x14ac:dyDescent="0.25">
      <c r="A7929" s="2">
        <v>44161.291666666701</v>
      </c>
      <c r="B7929" s="22">
        <v>4341107.9869999997</v>
      </c>
      <c r="C7929" s="47">
        <f t="shared" si="121"/>
        <v>4.341107987</v>
      </c>
      <c r="D7929" s="47">
        <f>IF($J$13="Yes", D7928+$J$14*(C7929-D7928),$J$12)</f>
        <v>2.4</v>
      </c>
      <c r="E7929" s="47" cm="1">
        <f t="array" ref="E7929">_xlfn.IFS(C7929&gt;(D7929+maxpout),MAX(C7929-elyscap,D7929+maxpout),C7929&gt;D7929-minpout,C7929,C7929&lt;=D7929-minpout,C7929+(F7928-F7929)*efromH2)</f>
        <v>2.4</v>
      </c>
      <c r="F7929" s="37" cm="1">
        <f t="array" ref="F7929">_xlfn.IFS(C7929&gt;(D7929+maxpout),MIN(max_storage,F7928+MIN(elyscap,(C7929-D7929+maxpout))*H2in),C7929&gt;(D7929-minpout),F7928,C7929&lt;=(D7929-minpout),MAX(0,F7928+(C7929-(D7929-minpout))*H2out))</f>
        <v>41.306077840059096</v>
      </c>
      <c r="G7929" s="37">
        <f>MAX(0,F7928+MIN(elyscap,(C7929-D7929+maxpout))*H2in - max_storage)</f>
        <v>0</v>
      </c>
      <c r="H7929" s="17"/>
      <c r="AQ7929" s="51">
        <v>9065.3961463373034</v>
      </c>
    </row>
    <row r="7930" spans="1:43" x14ac:dyDescent="0.25">
      <c r="A7930" s="2">
        <v>44161.333333333299</v>
      </c>
      <c r="B7930" s="22">
        <v>4494035.0020000003</v>
      </c>
      <c r="C7930" s="47">
        <f t="shared" si="121"/>
        <v>4.4940350020000004</v>
      </c>
      <c r="D7930" s="47">
        <f>IF($J$13="Yes", D7929+$J$14*(C7930-D7929),$J$12)</f>
        <v>2.4</v>
      </c>
      <c r="E7930" s="47" cm="1">
        <f t="array" ref="E7930">_xlfn.IFS(C7930&gt;(D7930+maxpout),MAX(C7930-elyscap,D7930+maxpout),C7930&gt;D7930-minpout,C7930,C7930&lt;=D7930-minpout,C7930+(F7929-F7930)*efromH2)</f>
        <v>2.4</v>
      </c>
      <c r="F7930" s="37" cm="1">
        <f t="array" ref="F7930">_xlfn.IFS(C7930&gt;(D7930+maxpout),MIN(max_storage,F7929+MIN(elyscap,(C7930-D7930+maxpout))*H2in),C7930&gt;(D7930-minpout),F7929,C7930&lt;=(D7930-minpout),MAX(0,F7929+(C7930-(D7930-minpout))*H2out))</f>
        <v>41.347958540099093</v>
      </c>
      <c r="G7930" s="37">
        <f>MAX(0,F7929+MIN(elyscap,(C7930-D7930+maxpout))*H2in - max_storage)</f>
        <v>0</v>
      </c>
      <c r="H7930" s="17"/>
      <c r="AQ7930" s="51">
        <v>8297.0732198110327</v>
      </c>
    </row>
    <row r="7931" spans="1:43" x14ac:dyDescent="0.25">
      <c r="A7931" s="2">
        <v>44161.375</v>
      </c>
      <c r="B7931" s="22">
        <v>4618391.82</v>
      </c>
      <c r="C7931" s="47">
        <f t="shared" si="121"/>
        <v>4.6183918200000003</v>
      </c>
      <c r="D7931" s="47">
        <f>IF($J$13="Yes", D7930+$J$14*(C7931-D7930),$J$12)</f>
        <v>2.4</v>
      </c>
      <c r="E7931" s="47" cm="1">
        <f t="array" ref="E7931">_xlfn.IFS(C7931&gt;(D7931+maxpout),MAX(C7931-elyscap,D7931+maxpout),C7931&gt;D7931-minpout,C7931,C7931&lt;=D7931-minpout,C7931+(F7930-F7931)*efromH2)</f>
        <v>2.4</v>
      </c>
      <c r="F7931" s="37" cm="1">
        <f t="array" ref="F7931">_xlfn.IFS(C7931&gt;(D7931+maxpout),MIN(max_storage,F7930+MIN(elyscap,(C7931-D7931+maxpout))*H2in),C7931&gt;(D7931-minpout),F7930,C7931&lt;=(D7931-minpout),MAX(0,F7930+(C7931-(D7931-minpout))*H2out))</f>
        <v>41.392326376499092</v>
      </c>
      <c r="G7931" s="37">
        <f>MAX(0,F7930+MIN(elyscap,(C7931-D7931+maxpout))*H2in - max_storage)</f>
        <v>0</v>
      </c>
      <c r="H7931" s="17"/>
      <c r="AQ7931" s="51">
        <v>7074.2207315835612</v>
      </c>
    </row>
    <row r="7932" spans="1:43" x14ac:dyDescent="0.25">
      <c r="A7932" s="2">
        <v>44161.416666666701</v>
      </c>
      <c r="B7932" s="22">
        <v>4640520.926</v>
      </c>
      <c r="C7932" s="47">
        <f t="shared" si="121"/>
        <v>4.6405209259999998</v>
      </c>
      <c r="D7932" s="47">
        <f>IF($J$13="Yes", D7931+$J$14*(C7932-D7931),$J$12)</f>
        <v>2.4</v>
      </c>
      <c r="E7932" s="47" cm="1">
        <f t="array" ref="E7932">_xlfn.IFS(C7932&gt;(D7932+maxpout),MAX(C7932-elyscap,D7932+maxpout),C7932&gt;D7932-minpout,C7932,C7932&lt;=D7932-minpout,C7932+(F7931-F7932)*efromH2)</f>
        <v>2.4</v>
      </c>
      <c r="F7932" s="37" cm="1">
        <f t="array" ref="F7932">_xlfn.IFS(C7932&gt;(D7932+maxpout),MIN(max_storage,F7931+MIN(elyscap,(C7932-D7932+maxpout))*H2in),C7932&gt;(D7932-minpout),F7931,C7932&lt;=(D7932-minpout),MAX(0,F7931+(C7932-(D7932-minpout))*H2out))</f>
        <v>41.437136795019093</v>
      </c>
      <c r="G7932" s="37">
        <f>MAX(0,F7931+MIN(elyscap,(C7932-D7932+maxpout))*H2in - max_storage)</f>
        <v>0</v>
      </c>
      <c r="H7932" s="17"/>
      <c r="AQ7932" s="51">
        <v>6101.0286577059651</v>
      </c>
    </row>
    <row r="7933" spans="1:43" x14ac:dyDescent="0.25">
      <c r="A7933" s="2">
        <v>44161.458333333299</v>
      </c>
      <c r="B7933" s="22">
        <v>4501321.0590000004</v>
      </c>
      <c r="C7933" s="47">
        <f t="shared" si="121"/>
        <v>4.5013210590000003</v>
      </c>
      <c r="D7933" s="47">
        <f>IF($J$13="Yes", D7932+$J$14*(C7933-D7932),$J$12)</f>
        <v>2.4</v>
      </c>
      <c r="E7933" s="47" cm="1">
        <f t="array" ref="E7933">_xlfn.IFS(C7933&gt;(D7933+maxpout),MAX(C7933-elyscap,D7933+maxpout),C7933&gt;D7933-minpout,C7933,C7933&lt;=D7933-minpout,C7933+(F7932-F7933)*efromH2)</f>
        <v>2.4</v>
      </c>
      <c r="F7933" s="37" cm="1">
        <f t="array" ref="F7933">_xlfn.IFS(C7933&gt;(D7933+maxpout),MIN(max_storage,F7932+MIN(elyscap,(C7933-D7933+maxpout))*H2in),C7933&gt;(D7933-minpout),F7932,C7933&lt;=(D7933-minpout),MAX(0,F7932+(C7933-(D7933-minpout))*H2out))</f>
        <v>41.47916321619909</v>
      </c>
      <c r="G7933" s="37">
        <f>MAX(0,F7932+MIN(elyscap,(C7933-D7933+maxpout))*H2in - max_storage)</f>
        <v>0</v>
      </c>
      <c r="H7933" s="17"/>
      <c r="AQ7933" s="51">
        <v>5521.541640912219</v>
      </c>
    </row>
    <row r="7934" spans="1:43" x14ac:dyDescent="0.25">
      <c r="A7934" s="2">
        <v>44161.5</v>
      </c>
      <c r="B7934" s="22">
        <v>4331113.7070000004</v>
      </c>
      <c r="C7934" s="47">
        <f t="shared" si="121"/>
        <v>4.3311137070000001</v>
      </c>
      <c r="D7934" s="47">
        <f>IF($J$13="Yes", D7933+$J$14*(C7934-D7933),$J$12)</f>
        <v>2.4</v>
      </c>
      <c r="E7934" s="47" cm="1">
        <f t="array" ref="E7934">_xlfn.IFS(C7934&gt;(D7934+maxpout),MAX(C7934-elyscap,D7934+maxpout),C7934&gt;D7934-minpout,C7934,C7934&lt;=D7934-minpout,C7934+(F7933-F7934)*efromH2)</f>
        <v>2.4</v>
      </c>
      <c r="F7934" s="37" cm="1">
        <f t="array" ref="F7934">_xlfn.IFS(C7934&gt;(D7934+maxpout),MIN(max_storage,F7933+MIN(elyscap,(C7934-D7934+maxpout))*H2in),C7934&gt;(D7934-minpout),F7933,C7934&lt;=(D7934-minpout),MAX(0,F7933+(C7934-(D7934-minpout))*H2out))</f>
        <v>41.517785490339094</v>
      </c>
      <c r="G7934" s="37">
        <f>MAX(0,F7933+MIN(elyscap,(C7934-D7934+maxpout))*H2in - max_storage)</f>
        <v>0</v>
      </c>
      <c r="H7934" s="17"/>
      <c r="AQ7934" s="51">
        <v>5293.5133725559617</v>
      </c>
    </row>
    <row r="7935" spans="1:43" x14ac:dyDescent="0.25">
      <c r="A7935" s="2">
        <v>44161.541666666701</v>
      </c>
      <c r="B7935" s="22">
        <v>4265454.76</v>
      </c>
      <c r="C7935" s="47">
        <f t="shared" si="121"/>
        <v>4.2654547599999999</v>
      </c>
      <c r="D7935" s="47">
        <f>IF($J$13="Yes", D7934+$J$14*(C7935-D7934),$J$12)</f>
        <v>2.4</v>
      </c>
      <c r="E7935" s="47" cm="1">
        <f t="array" ref="E7935">_xlfn.IFS(C7935&gt;(D7935+maxpout),MAX(C7935-elyscap,D7935+maxpout),C7935&gt;D7935-minpout,C7935,C7935&lt;=D7935-minpout,C7935+(F7934-F7935)*efromH2)</f>
        <v>2.4</v>
      </c>
      <c r="F7935" s="37" cm="1">
        <f t="array" ref="F7935">_xlfn.IFS(C7935&gt;(D7935+maxpout),MIN(max_storage,F7934+MIN(elyscap,(C7935-D7935+maxpout))*H2in),C7935&gt;(D7935-minpout),F7934,C7935&lt;=(D7935-minpout),MAX(0,F7934+(C7935-(D7935-minpout))*H2out))</f>
        <v>41.555094585539095</v>
      </c>
      <c r="G7935" s="37">
        <f>MAX(0,F7934+MIN(elyscap,(C7935-D7935+maxpout))*H2in - max_storage)</f>
        <v>0</v>
      </c>
      <c r="H7935" s="17"/>
      <c r="AQ7935" s="51">
        <v>4804.6268731001928</v>
      </c>
    </row>
    <row r="7936" spans="1:43" x14ac:dyDescent="0.25">
      <c r="A7936" s="2">
        <v>44161.583333333299</v>
      </c>
      <c r="B7936" s="22">
        <v>4434275.1430000002</v>
      </c>
      <c r="C7936" s="47">
        <f t="shared" si="121"/>
        <v>4.4342751429999998</v>
      </c>
      <c r="D7936" s="47">
        <f>IF($J$13="Yes", D7935+$J$14*(C7936-D7935),$J$12)</f>
        <v>2.4</v>
      </c>
      <c r="E7936" s="47" cm="1">
        <f t="array" ref="E7936">_xlfn.IFS(C7936&gt;(D7936+maxpout),MAX(C7936-elyscap,D7936+maxpout),C7936&gt;D7936-minpout,C7936,C7936&lt;=D7936-minpout,C7936+(F7935-F7936)*efromH2)</f>
        <v>2.4</v>
      </c>
      <c r="F7936" s="37" cm="1">
        <f t="array" ref="F7936">_xlfn.IFS(C7936&gt;(D7936+maxpout),MIN(max_storage,F7935+MIN(elyscap,(C7936-D7936+maxpout))*H2in),C7936&gt;(D7936-minpout),F7935,C7936&lt;=(D7936-minpout),MAX(0,F7935+(C7936-(D7936-minpout))*H2out))</f>
        <v>41.595780088399096</v>
      </c>
      <c r="G7936" s="37">
        <f>MAX(0,F7935+MIN(elyscap,(C7936-D7936+maxpout))*H2in - max_storage)</f>
        <v>0</v>
      </c>
      <c r="H7936" s="17"/>
      <c r="AQ7936" s="51">
        <v>4452.4046371570457</v>
      </c>
    </row>
    <row r="7937" spans="1:43" x14ac:dyDescent="0.25">
      <c r="A7937" s="2">
        <v>44161.625</v>
      </c>
      <c r="B7937" s="22">
        <v>4742392.176</v>
      </c>
      <c r="C7937" s="47">
        <f t="shared" si="121"/>
        <v>4.7423921760000001</v>
      </c>
      <c r="D7937" s="47">
        <f>IF($J$13="Yes", D7936+$J$14*(C7937-D7936),$J$12)</f>
        <v>2.4</v>
      </c>
      <c r="E7937" s="47" cm="1">
        <f t="array" ref="E7937">_xlfn.IFS(C7937&gt;(D7937+maxpout),MAX(C7937-elyscap,D7937+maxpout),C7937&gt;D7937-minpout,C7937,C7937&lt;=D7937-minpout,C7937+(F7936-F7937)*efromH2)</f>
        <v>2.4</v>
      </c>
      <c r="F7937" s="37" cm="1">
        <f t="array" ref="F7937">_xlfn.IFS(C7937&gt;(D7937+maxpout),MIN(max_storage,F7936+MIN(elyscap,(C7937-D7937+maxpout))*H2in),C7937&gt;(D7937-minpout),F7936,C7937&lt;=(D7937-minpout),MAX(0,F7936+(C7937-(D7937-minpout))*H2out))</f>
        <v>41.642627931919094</v>
      </c>
      <c r="G7937" s="37">
        <f>MAX(0,F7936+MIN(elyscap,(C7937-D7937+maxpout))*H2in - max_storage)</f>
        <v>0</v>
      </c>
      <c r="H7937" s="17"/>
      <c r="AQ7937" s="51">
        <v>3748.7236527764094</v>
      </c>
    </row>
    <row r="7938" spans="1:43" x14ac:dyDescent="0.25">
      <c r="A7938" s="2">
        <v>44161.666666666701</v>
      </c>
      <c r="B7938" s="22">
        <v>4896478.91</v>
      </c>
      <c r="C7938" s="47">
        <f t="shared" si="121"/>
        <v>4.8964789099999999</v>
      </c>
      <c r="D7938" s="47">
        <f>IF($J$13="Yes", D7937+$J$14*(C7938-D7937),$J$12)</f>
        <v>2.4</v>
      </c>
      <c r="E7938" s="47" cm="1">
        <f t="array" ref="E7938">_xlfn.IFS(C7938&gt;(D7938+maxpout),MAX(C7938-elyscap,D7938+maxpout),C7938&gt;D7938-minpout,C7938,C7938&lt;=D7938-minpout,C7938+(F7937-F7938)*efromH2)</f>
        <v>2.4</v>
      </c>
      <c r="F7938" s="37" cm="1">
        <f t="array" ref="F7938">_xlfn.IFS(C7938&gt;(D7938+maxpout),MIN(max_storage,F7937+MIN(elyscap,(C7938-D7938+maxpout))*H2in),C7938&gt;(D7938-minpout),F7937,C7938&lt;=(D7938-minpout),MAX(0,F7937+(C7938-(D7938-minpout))*H2out))</f>
        <v>41.692557510119094</v>
      </c>
      <c r="G7938" s="37">
        <f>MAX(0,F7937+MIN(elyscap,(C7938-D7938+maxpout))*H2in - max_storage)</f>
        <v>0</v>
      </c>
      <c r="H7938" s="17"/>
      <c r="AQ7938" s="51">
        <v>3440.0202046557179</v>
      </c>
    </row>
    <row r="7939" spans="1:43" x14ac:dyDescent="0.25">
      <c r="A7939" s="2">
        <v>44161.708333333299</v>
      </c>
      <c r="B7939" s="22">
        <v>5009867.3959999997</v>
      </c>
      <c r="C7939" s="47">
        <f t="shared" ref="C7939:C8002" si="122">B7939/1000000</f>
        <v>5.0098673959999998</v>
      </c>
      <c r="D7939" s="47">
        <f>IF($J$13="Yes", D7938+$J$14*(C7939-D7938),$J$12)</f>
        <v>2.4</v>
      </c>
      <c r="E7939" s="47" cm="1">
        <f t="array" ref="E7939">_xlfn.IFS(C7939&gt;(D7939+maxpout),MAX(C7939-elyscap,D7939+maxpout),C7939&gt;D7939-minpout,C7939,C7939&lt;=D7939-minpout,C7939+(F7938-F7939)*efromH2)</f>
        <v>2.4</v>
      </c>
      <c r="F7939" s="37" cm="1">
        <f t="array" ref="F7939">_xlfn.IFS(C7939&gt;(D7939+maxpout),MIN(max_storage,F7938+MIN(elyscap,(C7939-D7939+maxpout))*H2in),C7939&gt;(D7939-minpout),F7938,C7939&lt;=(D7939-minpout),MAX(0,F7938+(C7939-(D7939-minpout))*H2out))</f>
        <v>41.744754858039094</v>
      </c>
      <c r="G7939" s="37">
        <f>MAX(0,F7938+MIN(elyscap,(C7939-D7939+maxpout))*H2in - max_storage)</f>
        <v>0</v>
      </c>
      <c r="H7939" s="17"/>
      <c r="AQ7939" s="51">
        <v>3187.0513444479957</v>
      </c>
    </row>
    <row r="7940" spans="1:43" x14ac:dyDescent="0.25">
      <c r="A7940" s="2">
        <v>44161.75</v>
      </c>
      <c r="B7940" s="22">
        <v>4999673.95</v>
      </c>
      <c r="C7940" s="47">
        <f t="shared" si="122"/>
        <v>4.99967395</v>
      </c>
      <c r="D7940" s="47">
        <f>IF($J$13="Yes", D7939+$J$14*(C7940-D7939),$J$12)</f>
        <v>2.4</v>
      </c>
      <c r="E7940" s="47" cm="1">
        <f t="array" ref="E7940">_xlfn.IFS(C7940&gt;(D7940+maxpout),MAX(C7940-elyscap,D7940+maxpout),C7940&gt;D7940-minpout,C7940,C7940&lt;=D7940-minpout,C7940+(F7939-F7940)*efromH2)</f>
        <v>2.4</v>
      </c>
      <c r="F7940" s="37" cm="1">
        <f t="array" ref="F7940">_xlfn.IFS(C7940&gt;(D7940+maxpout),MIN(max_storage,F7939+MIN(elyscap,(C7940-D7940+maxpout))*H2in),C7940&gt;(D7940-minpout),F7939,C7940&lt;=(D7940-minpout),MAX(0,F7939+(C7940-(D7940-minpout))*H2out))</f>
        <v>41.796748337039091</v>
      </c>
      <c r="G7940" s="37">
        <f>MAX(0,F7939+MIN(elyscap,(C7940-D7940+maxpout))*H2in - max_storage)</f>
        <v>0</v>
      </c>
      <c r="H7940" s="17"/>
      <c r="AQ7940" s="51">
        <v>2973.783834534443</v>
      </c>
    </row>
    <row r="7941" spans="1:43" x14ac:dyDescent="0.25">
      <c r="A7941" s="2">
        <v>44161.791666666701</v>
      </c>
      <c r="B7941" s="22">
        <v>4669098.4419999998</v>
      </c>
      <c r="C7941" s="47">
        <f t="shared" si="122"/>
        <v>4.6690984420000001</v>
      </c>
      <c r="D7941" s="47">
        <f>IF($J$13="Yes", D7940+$J$14*(C7941-D7940),$J$12)</f>
        <v>2.4</v>
      </c>
      <c r="E7941" s="47" cm="1">
        <f t="array" ref="E7941">_xlfn.IFS(C7941&gt;(D7941+maxpout),MAX(C7941-elyscap,D7941+maxpout),C7941&gt;D7941-minpout,C7941,C7941&lt;=D7941-minpout,C7941+(F7940-F7941)*efromH2)</f>
        <v>2.4</v>
      </c>
      <c r="F7941" s="37" cm="1">
        <f t="array" ref="F7941">_xlfn.IFS(C7941&gt;(D7941+maxpout),MIN(max_storage,F7940+MIN(elyscap,(C7941-D7941+maxpout))*H2in),C7941&gt;(D7941-minpout),F7940,C7941&lt;=(D7941-minpout),MAX(0,F7940+(C7941-(D7941-minpout))*H2out))</f>
        <v>41.842130305879088</v>
      </c>
      <c r="G7941" s="37">
        <f>MAX(0,F7940+MIN(elyscap,(C7941-D7941+maxpout))*H2in - max_storage)</f>
        <v>0</v>
      </c>
      <c r="H7941" s="17"/>
      <c r="AQ7941" s="51">
        <v>2684.4220698903982</v>
      </c>
    </row>
    <row r="7942" spans="1:43" x14ac:dyDescent="0.25">
      <c r="A7942" s="2">
        <v>44161.833333333299</v>
      </c>
      <c r="B7942" s="22">
        <v>4551003.7149999999</v>
      </c>
      <c r="C7942" s="47">
        <f t="shared" si="122"/>
        <v>4.5510037150000002</v>
      </c>
      <c r="D7942" s="47">
        <f>IF($J$13="Yes", D7941+$J$14*(C7942-D7941),$J$12)</f>
        <v>2.4</v>
      </c>
      <c r="E7942" s="47" cm="1">
        <f t="array" ref="E7942">_xlfn.IFS(C7942&gt;(D7942+maxpout),MAX(C7942-elyscap,D7942+maxpout),C7942&gt;D7942-minpout,C7942,C7942&lt;=D7942-minpout,C7942+(F7941-F7942)*efromH2)</f>
        <v>2.4</v>
      </c>
      <c r="F7942" s="37" cm="1">
        <f t="array" ref="F7942">_xlfn.IFS(C7942&gt;(D7942+maxpout),MIN(max_storage,F7941+MIN(elyscap,(C7942-D7942+maxpout))*H2in),C7942&gt;(D7942-minpout),F7941,C7942&lt;=(D7942-minpout),MAX(0,F7941+(C7942-(D7942-minpout))*H2out))</f>
        <v>41.885150380179091</v>
      </c>
      <c r="G7942" s="37">
        <f>MAX(0,F7941+MIN(elyscap,(C7942-D7942+maxpout))*H2in - max_storage)</f>
        <v>0</v>
      </c>
      <c r="H7942" s="17"/>
      <c r="AQ7942" s="51">
        <v>2332.7088256176899</v>
      </c>
    </row>
    <row r="7943" spans="1:43" x14ac:dyDescent="0.25">
      <c r="A7943" s="2">
        <v>44161.875</v>
      </c>
      <c r="B7943" s="22">
        <v>4298265.1960000005</v>
      </c>
      <c r="C7943" s="47">
        <f t="shared" si="122"/>
        <v>4.2982651960000009</v>
      </c>
      <c r="D7943" s="47">
        <f>IF($J$13="Yes", D7942+$J$14*(C7943-D7942),$J$12)</f>
        <v>2.4</v>
      </c>
      <c r="E7943" s="47" cm="1">
        <f t="array" ref="E7943">_xlfn.IFS(C7943&gt;(D7943+maxpout),MAX(C7943-elyscap,D7943+maxpout),C7943&gt;D7943-minpout,C7943,C7943&lt;=D7943-minpout,C7943+(F7942-F7943)*efromH2)</f>
        <v>2.4</v>
      </c>
      <c r="F7943" s="37" cm="1">
        <f t="array" ref="F7943">_xlfn.IFS(C7943&gt;(D7943+maxpout),MIN(max_storage,F7942+MIN(elyscap,(C7943-D7943+maxpout))*H2in),C7943&gt;(D7943-minpout),F7942,C7943&lt;=(D7943-minpout),MAX(0,F7942+(C7943-(D7943-minpout))*H2out))</f>
        <v>41.923115684099088</v>
      </c>
      <c r="G7943" s="37">
        <f>MAX(0,F7942+MIN(elyscap,(C7943-D7943+maxpout))*H2in - max_storage)</f>
        <v>0</v>
      </c>
      <c r="H7943" s="17"/>
      <c r="AQ7943" s="51">
        <v>2213.8592705703995</v>
      </c>
    </row>
    <row r="7944" spans="1:43" x14ac:dyDescent="0.25">
      <c r="A7944" s="2">
        <v>44161.916666666701</v>
      </c>
      <c r="B7944" s="22">
        <v>3909858.9640000002</v>
      </c>
      <c r="C7944" s="47">
        <f t="shared" si="122"/>
        <v>3.9098589640000001</v>
      </c>
      <c r="D7944" s="47">
        <f>IF($J$13="Yes", D7943+$J$14*(C7944-D7943),$J$12)</f>
        <v>2.4</v>
      </c>
      <c r="E7944" s="47" cm="1">
        <f t="array" ref="E7944">_xlfn.IFS(C7944&gt;(D7944+maxpout),MAX(C7944-elyscap,D7944+maxpout),C7944&gt;D7944-minpout,C7944,C7944&lt;=D7944-minpout,C7944+(F7943-F7944)*efromH2)</f>
        <v>2.4</v>
      </c>
      <c r="F7944" s="37" cm="1">
        <f t="array" ref="F7944">_xlfn.IFS(C7944&gt;(D7944+maxpout),MIN(max_storage,F7943+MIN(elyscap,(C7944-D7944+maxpout))*H2in),C7944&gt;(D7944-minpout),F7943,C7944&lt;=(D7944-minpout),MAX(0,F7943+(C7944-(D7944-minpout))*H2out))</f>
        <v>41.953312863379089</v>
      </c>
      <c r="G7944" s="37">
        <f>MAX(0,F7943+MIN(elyscap,(C7944-D7944+maxpout))*H2in - max_storage)</f>
        <v>0</v>
      </c>
      <c r="H7944" s="17"/>
      <c r="AQ7944" s="51">
        <v>2053.0179027119684</v>
      </c>
    </row>
    <row r="7945" spans="1:43" x14ac:dyDescent="0.25">
      <c r="A7945" s="2">
        <v>44161.958333333299</v>
      </c>
      <c r="B7945" s="22">
        <v>3279512.5610000002</v>
      </c>
      <c r="C7945" s="47">
        <f t="shared" si="122"/>
        <v>3.2795125610000002</v>
      </c>
      <c r="D7945" s="47">
        <f>IF($J$13="Yes", D7944+$J$14*(C7945-D7944),$J$12)</f>
        <v>2.4</v>
      </c>
      <c r="E7945" s="47" cm="1">
        <f t="array" ref="E7945">_xlfn.IFS(C7945&gt;(D7945+maxpout),MAX(C7945-elyscap,D7945+maxpout),C7945&gt;D7945-minpout,C7945,C7945&lt;=D7945-minpout,C7945+(F7944-F7945)*efromH2)</f>
        <v>2.4</v>
      </c>
      <c r="F7945" s="37" cm="1">
        <f t="array" ref="F7945">_xlfn.IFS(C7945&gt;(D7945+maxpout),MIN(max_storage,F7944+MIN(elyscap,(C7945-D7945+maxpout))*H2in),C7945&gt;(D7945-minpout),F7944,C7945&lt;=(D7945-minpout),MAX(0,F7944+(C7945-(D7945-minpout))*H2out))</f>
        <v>41.970903114599089</v>
      </c>
      <c r="G7945" s="37">
        <f>MAX(0,F7944+MIN(elyscap,(C7945-D7945+maxpout))*H2in - max_storage)</f>
        <v>0</v>
      </c>
      <c r="H7945" s="17"/>
      <c r="AQ7945" s="51">
        <v>1829.8250552248733</v>
      </c>
    </row>
    <row r="7946" spans="1:43" x14ac:dyDescent="0.25">
      <c r="A7946" s="2">
        <v>44162</v>
      </c>
      <c r="B7946" s="22">
        <v>3025550.844</v>
      </c>
      <c r="C7946" s="47">
        <f t="shared" si="122"/>
        <v>3.0255508440000001</v>
      </c>
      <c r="D7946" s="47">
        <f>IF($J$13="Yes", D7945+$J$14*(C7946-D7945),$J$12)</f>
        <v>2.4</v>
      </c>
      <c r="E7946" s="47" cm="1">
        <f t="array" ref="E7946">_xlfn.IFS(C7946&gt;(D7946+maxpout),MAX(C7946-elyscap,D7946+maxpout),C7946&gt;D7946-minpout,C7946,C7946&lt;=D7946-minpout,C7946+(F7945-F7946)*efromH2)</f>
        <v>2.4</v>
      </c>
      <c r="F7946" s="37" cm="1">
        <f t="array" ref="F7946">_xlfn.IFS(C7946&gt;(D7946+maxpout),MIN(max_storage,F7945+MIN(elyscap,(C7946-D7946+maxpout))*H2in),C7946&gt;(D7946-minpout),F7945,C7946&lt;=(D7946-minpout),MAX(0,F7945+(C7946-(D7946-minpout))*H2out))</f>
        <v>41.983414131479087</v>
      </c>
      <c r="G7946" s="37">
        <f>MAX(0,F7945+MIN(elyscap,(C7946-D7946+maxpout))*H2in - max_storage)</f>
        <v>0</v>
      </c>
      <c r="H7946" s="17"/>
      <c r="AQ7946" s="51">
        <v>1623.1744370270155</v>
      </c>
    </row>
    <row r="7947" spans="1:43" x14ac:dyDescent="0.25">
      <c r="A7947" s="2">
        <v>44162.041666666701</v>
      </c>
      <c r="B7947" s="22">
        <v>2821440.6970000002</v>
      </c>
      <c r="C7947" s="47">
        <f t="shared" si="122"/>
        <v>2.8214406970000003</v>
      </c>
      <c r="D7947" s="47">
        <f>IF($J$13="Yes", D7946+$J$14*(C7947-D7946),$J$12)</f>
        <v>2.4</v>
      </c>
      <c r="E7947" s="47" cm="1">
        <f t="array" ref="E7947">_xlfn.IFS(C7947&gt;(D7947+maxpout),MAX(C7947-elyscap,D7947+maxpout),C7947&gt;D7947-minpout,C7947,C7947&lt;=D7947-minpout,C7947+(F7946-F7947)*efromH2)</f>
        <v>2.4</v>
      </c>
      <c r="F7947" s="37" cm="1">
        <f t="array" ref="F7947">_xlfn.IFS(C7947&gt;(D7947+maxpout),MIN(max_storage,F7946+MIN(elyscap,(C7947-D7947+maxpout))*H2in),C7947&gt;(D7947-minpout),F7946,C7947&lt;=(D7947-minpout),MAX(0,F7946+(C7947-(D7947-minpout))*H2out))</f>
        <v>41.991842945419087</v>
      </c>
      <c r="G7947" s="37">
        <f>MAX(0,F7946+MIN(elyscap,(C7947-D7947+maxpout))*H2in - max_storage)</f>
        <v>0</v>
      </c>
      <c r="H7947" s="17"/>
      <c r="AQ7947" s="51">
        <v>1386.7478061085305</v>
      </c>
    </row>
    <row r="7948" spans="1:43" x14ac:dyDescent="0.25">
      <c r="A7948" s="2">
        <v>44162.083333333299</v>
      </c>
      <c r="B7948" s="22">
        <v>2435676.7960000001</v>
      </c>
      <c r="C7948" s="47">
        <f t="shared" si="122"/>
        <v>2.4356767960000001</v>
      </c>
      <c r="D7948" s="47">
        <f>IF($J$13="Yes", D7947+$J$14*(C7948-D7947),$J$12)</f>
        <v>2.4</v>
      </c>
      <c r="E7948" s="47" cm="1">
        <f t="array" ref="E7948">_xlfn.IFS(C7948&gt;(D7948+maxpout),MAX(C7948-elyscap,D7948+maxpout),C7948&gt;D7948-minpout,C7948,C7948&lt;=D7948-minpout,C7948+(F7947-F7948)*efromH2)</f>
        <v>2.4</v>
      </c>
      <c r="F7948" s="37" cm="1">
        <f t="array" ref="F7948">_xlfn.IFS(C7948&gt;(D7948+maxpout),MIN(max_storage,F7947+MIN(elyscap,(C7948-D7948+maxpout))*H2in),C7948&gt;(D7948-minpout),F7947,C7948&lt;=(D7948-minpout),MAX(0,F7947+(C7948-(D7948-minpout))*H2out))</f>
        <v>41.992556481339086</v>
      </c>
      <c r="G7948" s="37">
        <f>MAX(0,F7947+MIN(elyscap,(C7948-D7948+maxpout))*H2in - max_storage)</f>
        <v>0</v>
      </c>
      <c r="H7948" s="17"/>
      <c r="AQ7948" s="51">
        <v>1171.4443295132255</v>
      </c>
    </row>
    <row r="7949" spans="1:43" x14ac:dyDescent="0.25">
      <c r="A7949" s="2">
        <v>44162.125</v>
      </c>
      <c r="B7949" s="22">
        <v>2042883.385</v>
      </c>
      <c r="C7949" s="47">
        <f t="shared" si="122"/>
        <v>2.0428833850000001</v>
      </c>
      <c r="D7949" s="47">
        <f>IF($J$13="Yes", D7948+$J$14*(C7949-D7948),$J$12)</f>
        <v>2.4</v>
      </c>
      <c r="E7949" s="47" cm="1">
        <f t="array" ref="E7949">_xlfn.IFS(C7949&gt;(D7949+maxpout),MAX(C7949-elyscap,D7949+maxpout),C7949&gt;D7949-minpout,C7949,C7949&lt;=D7949-minpout,C7949+(F7948-F7949)*efromH2)</f>
        <v>2.4000000000000239</v>
      </c>
      <c r="F7949" s="37" cm="1">
        <f t="array" ref="F7949">_xlfn.IFS(C7949&gt;(D7949+maxpout),MIN(max_storage,F7948+MIN(elyscap,(C7949-D7949+maxpout))*H2in),C7949&gt;(D7949-minpout),F7948,C7949&lt;=(D7949-minpout),MAX(0,F7948+(C7949-(D7949-minpout))*H2out))</f>
        <v>41.974700650589085</v>
      </c>
      <c r="G7949" s="37">
        <f>MAX(0,F7948+MIN(elyscap,(C7949-D7949+maxpout))*H2in - max_storage)</f>
        <v>0</v>
      </c>
      <c r="H7949" s="17"/>
      <c r="AQ7949" s="51">
        <v>1079.3168371639342</v>
      </c>
    </row>
    <row r="7950" spans="1:43" x14ac:dyDescent="0.25">
      <c r="A7950" s="2">
        <v>44162.166666666701</v>
      </c>
      <c r="B7950" s="22">
        <v>1783616.879</v>
      </c>
      <c r="C7950" s="47">
        <f t="shared" si="122"/>
        <v>1.783616879</v>
      </c>
      <c r="D7950" s="47">
        <f>IF($J$13="Yes", D7949+$J$14*(C7950-D7949),$J$12)</f>
        <v>2.4</v>
      </c>
      <c r="E7950" s="47" cm="1">
        <f t="array" ref="E7950">_xlfn.IFS(C7950&gt;(D7950+maxpout),MAX(C7950-elyscap,D7950+maxpout),C7950&gt;D7950-minpout,C7950,C7950&lt;=D7950-minpout,C7950+(F7949-F7950)*efromH2)</f>
        <v>2.4000000000000128</v>
      </c>
      <c r="F7950" s="37" cm="1">
        <f t="array" ref="F7950">_xlfn.IFS(C7950&gt;(D7950+maxpout),MIN(max_storage,F7949+MIN(elyscap,(C7950-D7950+maxpout))*H2in),C7950&gt;(D7950-minpout),F7949,C7950&lt;=(D7950-minpout),MAX(0,F7949+(C7950-(D7950-minpout))*H2out))</f>
        <v>41.943881494539085</v>
      </c>
      <c r="G7950" s="37">
        <f>MAX(0,F7949+MIN(elyscap,(C7950-D7950+maxpout))*H2in - max_storage)</f>
        <v>0</v>
      </c>
      <c r="H7950" s="17"/>
      <c r="AQ7950" s="51">
        <v>868.84878143779099</v>
      </c>
    </row>
    <row r="7951" spans="1:43" x14ac:dyDescent="0.25">
      <c r="A7951" s="2">
        <v>44162.208333333299</v>
      </c>
      <c r="B7951" s="22">
        <v>1551559.175</v>
      </c>
      <c r="C7951" s="47">
        <f t="shared" si="122"/>
        <v>1.551559175</v>
      </c>
      <c r="D7951" s="47">
        <f>IF($J$13="Yes", D7950+$J$14*(C7951-D7950),$J$12)</f>
        <v>2.4</v>
      </c>
      <c r="E7951" s="47" cm="1">
        <f t="array" ref="E7951">_xlfn.IFS(C7951&gt;(D7951+maxpout),MAX(C7951-elyscap,D7951+maxpout),C7951&gt;D7951-minpout,C7951,C7951&lt;=D7951-minpout,C7951+(F7950-F7951)*efromH2)</f>
        <v>2.399999999999983</v>
      </c>
      <c r="F7951" s="37" cm="1">
        <f t="array" ref="F7951">_xlfn.IFS(C7951&gt;(D7951+maxpout),MIN(max_storage,F7950+MIN(elyscap,(C7951-D7951+maxpout))*H2in),C7951&gt;(D7951-minpout),F7950,C7951&lt;=(D7951-minpout),MAX(0,F7950+(C7951-(D7951-minpout))*H2out))</f>
        <v>41.901459453289085</v>
      </c>
      <c r="G7951" s="37">
        <f>MAX(0,F7950+MIN(elyscap,(C7951-D7951+maxpout))*H2in - max_storage)</f>
        <v>0</v>
      </c>
      <c r="H7951" s="17"/>
      <c r="AQ7951" s="51">
        <v>717.67825531768324</v>
      </c>
    </row>
    <row r="7952" spans="1:43" x14ac:dyDescent="0.25">
      <c r="A7952" s="2">
        <v>44162.25</v>
      </c>
      <c r="B7952" s="22">
        <v>1450293.6669999999</v>
      </c>
      <c r="C7952" s="47">
        <f t="shared" si="122"/>
        <v>1.450293667</v>
      </c>
      <c r="D7952" s="47">
        <f>IF($J$13="Yes", D7951+$J$14*(C7952-D7951),$J$12)</f>
        <v>2.4</v>
      </c>
      <c r="E7952" s="47" cm="1">
        <f t="array" ref="E7952">_xlfn.IFS(C7952&gt;(D7952+maxpout),MAX(C7952-elyscap,D7952+maxpout),C7952&gt;D7952-minpout,C7952,C7952&lt;=D7952-minpout,C7952+(F7951-F7952)*efromH2)</f>
        <v>2.3999999999999377</v>
      </c>
      <c r="F7952" s="37" cm="1">
        <f t="array" ref="F7952">_xlfn.IFS(C7952&gt;(D7952+maxpout),MIN(max_storage,F7951+MIN(elyscap,(C7952-D7952+maxpout))*H2in),C7952&gt;(D7952-minpout),F7951,C7952&lt;=(D7952-minpout),MAX(0,F7951+(C7952-(D7952-minpout))*H2out))</f>
        <v>41.853974136639088</v>
      </c>
      <c r="G7952" s="37">
        <f>MAX(0,F7951+MIN(elyscap,(C7952-D7952+maxpout))*H2in - max_storage)</f>
        <v>0</v>
      </c>
      <c r="H7952" s="17"/>
      <c r="AQ7952" s="51">
        <v>669.0695507908473</v>
      </c>
    </row>
    <row r="7953" spans="1:43" x14ac:dyDescent="0.25">
      <c r="A7953" s="2">
        <v>44162.291666666701</v>
      </c>
      <c r="B7953" s="22">
        <v>1337392.47</v>
      </c>
      <c r="C7953" s="47">
        <f t="shared" si="122"/>
        <v>1.3373924699999999</v>
      </c>
      <c r="D7953" s="47">
        <f>IF($J$13="Yes", D7952+$J$14*(C7953-D7952),$J$12)</f>
        <v>2.4</v>
      </c>
      <c r="E7953" s="47" cm="1">
        <f t="array" ref="E7953">_xlfn.IFS(C7953&gt;(D7953+maxpout),MAX(C7953-elyscap,D7953+maxpout),C7953&gt;D7953-minpout,C7953,C7953&lt;=D7953-minpout,C7953+(F7952-F7953)*efromH2)</f>
        <v>2.4000000000000083</v>
      </c>
      <c r="F7953" s="37" cm="1">
        <f t="array" ref="F7953">_xlfn.IFS(C7953&gt;(D7953+maxpout),MIN(max_storage,F7952+MIN(elyscap,(C7953-D7953+maxpout))*H2in),C7953&gt;(D7953-minpout),F7952,C7953&lt;=(D7953-minpout),MAX(0,F7952+(C7953-(D7953-minpout))*H2out))</f>
        <v>41.800843760139088</v>
      </c>
      <c r="G7953" s="37">
        <f>MAX(0,F7952+MIN(elyscap,(C7953-D7953+maxpout))*H2in - max_storage)</f>
        <v>0</v>
      </c>
      <c r="H7953" s="17"/>
      <c r="AQ7953" s="51">
        <v>617.40689624138281</v>
      </c>
    </row>
    <row r="7954" spans="1:43" x14ac:dyDescent="0.25">
      <c r="A7954" s="2">
        <v>44162.333333333299</v>
      </c>
      <c r="B7954" s="22">
        <v>1174162.9669999999</v>
      </c>
      <c r="C7954" s="47">
        <f t="shared" si="122"/>
        <v>1.174162967</v>
      </c>
      <c r="D7954" s="47">
        <f>IF($J$13="Yes", D7953+$J$14*(C7954-D7953),$J$12)</f>
        <v>2.4</v>
      </c>
      <c r="E7954" s="47" cm="1">
        <f t="array" ref="E7954">_xlfn.IFS(C7954&gt;(D7954+maxpout),MAX(C7954-elyscap,D7954+maxpout),C7954&gt;D7954-minpout,C7954,C7954&lt;=D7954-minpout,C7954+(F7953-F7954)*efromH2)</f>
        <v>2.399999999999948</v>
      </c>
      <c r="F7954" s="37" cm="1">
        <f t="array" ref="F7954">_xlfn.IFS(C7954&gt;(D7954+maxpout),MIN(max_storage,F7953+MIN(elyscap,(C7954-D7954+maxpout))*H2in),C7954&gt;(D7954-minpout),F7953,C7954&lt;=(D7954-minpout),MAX(0,F7953+(C7954-(D7954-minpout))*H2out))</f>
        <v>41.739551908489091</v>
      </c>
      <c r="G7954" s="37">
        <f>MAX(0,F7953+MIN(elyscap,(C7954-D7954+maxpout))*H2in - max_storage)</f>
        <v>0</v>
      </c>
      <c r="H7954" s="17"/>
      <c r="AQ7954" s="51">
        <v>691.97417596056061</v>
      </c>
    </row>
    <row r="7955" spans="1:43" x14ac:dyDescent="0.25">
      <c r="A7955" s="2">
        <v>44162.375</v>
      </c>
      <c r="B7955" s="22">
        <v>1017527.737</v>
      </c>
      <c r="C7955" s="47">
        <f t="shared" si="122"/>
        <v>1.017527737</v>
      </c>
      <c r="D7955" s="47">
        <f>IF($J$13="Yes", D7954+$J$14*(C7955-D7954),$J$12)</f>
        <v>2.4</v>
      </c>
      <c r="E7955" s="47" cm="1">
        <f t="array" ref="E7955">_xlfn.IFS(C7955&gt;(D7955+maxpout),MAX(C7955-elyscap,D7955+maxpout),C7955&gt;D7955-minpout,C7955,C7955&lt;=D7955-minpout,C7955+(F7954-F7955)*efromH2)</f>
        <v>2.3999999999999542</v>
      </c>
      <c r="F7955" s="37" cm="1">
        <f t="array" ref="F7955">_xlfn.IFS(C7955&gt;(D7955+maxpout),MIN(max_storage,F7954+MIN(elyscap,(C7955-D7955+maxpout))*H2in),C7955&gt;(D7955-minpout),F7954,C7955&lt;=(D7955-minpout),MAX(0,F7954+(C7955-(D7955-minpout))*H2out))</f>
        <v>41.670428295339093</v>
      </c>
      <c r="G7955" s="37">
        <f>MAX(0,F7954+MIN(elyscap,(C7955-D7955+maxpout))*H2in - max_storage)</f>
        <v>0</v>
      </c>
      <c r="H7955" s="17"/>
      <c r="AQ7955" s="51">
        <v>773.92183490109039</v>
      </c>
    </row>
    <row r="7956" spans="1:43" x14ac:dyDescent="0.25">
      <c r="A7956" s="2">
        <v>44162.416666666701</v>
      </c>
      <c r="B7956" s="22">
        <v>893218.76800000004</v>
      </c>
      <c r="C7956" s="47">
        <f t="shared" si="122"/>
        <v>0.893218768</v>
      </c>
      <c r="D7956" s="47">
        <f>IF($J$13="Yes", D7955+$J$14*(C7956-D7955),$J$12)</f>
        <v>2.4</v>
      </c>
      <c r="E7956" s="47" cm="1">
        <f t="array" ref="E7956">_xlfn.IFS(C7956&gt;(D7956+maxpout),MAX(C7956-elyscap,D7956+maxpout),C7956&gt;D7956-minpout,C7956,C7956&lt;=D7956-minpout,C7956+(F7955-F7956)*efromH2)</f>
        <v>2.3999999999999519</v>
      </c>
      <c r="F7956" s="37" cm="1">
        <f t="array" ref="F7956">_xlfn.IFS(C7956&gt;(D7956+maxpout),MIN(max_storage,F7955+MIN(elyscap,(C7956-D7956+maxpout))*H2in),C7956&gt;(D7956-minpout),F7955,C7956&lt;=(D7956-minpout),MAX(0,F7955+(C7956-(D7956-minpout))*H2out))</f>
        <v>41.595089233739095</v>
      </c>
      <c r="G7956" s="37">
        <f>MAX(0,F7955+MIN(elyscap,(C7956-D7956+maxpout))*H2in - max_storage)</f>
        <v>0</v>
      </c>
      <c r="H7956" s="17"/>
      <c r="AQ7956" s="51">
        <v>829.14743114362136</v>
      </c>
    </row>
    <row r="7957" spans="1:43" x14ac:dyDescent="0.25">
      <c r="A7957" s="2">
        <v>44162.458333333299</v>
      </c>
      <c r="B7957" s="22">
        <v>870498.13100000005</v>
      </c>
      <c r="C7957" s="47">
        <f t="shared" si="122"/>
        <v>0.87049813100000006</v>
      </c>
      <c r="D7957" s="47">
        <f>IF($J$13="Yes", D7956+$J$14*(C7957-D7956),$J$12)</f>
        <v>2.4</v>
      </c>
      <c r="E7957" s="47" cm="1">
        <f t="array" ref="E7957">_xlfn.IFS(C7957&gt;(D7957+maxpout),MAX(C7957-elyscap,D7957+maxpout),C7957&gt;D7957-minpout,C7957,C7957&lt;=D7957-minpout,C7957+(F7956-F7957)*efromH2)</f>
        <v>2.4000000000000008</v>
      </c>
      <c r="F7957" s="37" cm="1">
        <f t="array" ref="F7957">_xlfn.IFS(C7957&gt;(D7957+maxpout),MIN(max_storage,F7956+MIN(elyscap,(C7957-D7957+maxpout))*H2in),C7957&gt;(D7957-minpout),F7956,C7957&lt;=(D7957-minpout),MAX(0,F7956+(C7957-(D7957-minpout))*H2out))</f>
        <v>41.518614140289095</v>
      </c>
      <c r="G7957" s="37">
        <f>MAX(0,F7956+MIN(elyscap,(C7957-D7957+maxpout))*H2in - max_storage)</f>
        <v>0</v>
      </c>
      <c r="H7957" s="17"/>
      <c r="AQ7957" s="51">
        <v>779.01175160547109</v>
      </c>
    </row>
    <row r="7958" spans="1:43" x14ac:dyDescent="0.25">
      <c r="A7958" s="2">
        <v>44162.5</v>
      </c>
      <c r="B7958" s="22">
        <v>1005608.49</v>
      </c>
      <c r="C7958" s="47">
        <f t="shared" si="122"/>
        <v>1.00560849</v>
      </c>
      <c r="D7958" s="47">
        <f>IF($J$13="Yes", D7957+$J$14*(C7958-D7957),$J$12)</f>
        <v>2.4</v>
      </c>
      <c r="E7958" s="47" cm="1">
        <f t="array" ref="E7958">_xlfn.IFS(C7958&gt;(D7958+maxpout),MAX(C7958-elyscap,D7958+maxpout),C7958&gt;D7958-minpout,C7958,C7958&lt;=D7958-minpout,C7958+(F7957-F7958)*efromH2)</f>
        <v>2.4000000000000483</v>
      </c>
      <c r="F7958" s="37" cm="1">
        <f t="array" ref="F7958">_xlfn.IFS(C7958&gt;(D7958+maxpout),MIN(max_storage,F7957+MIN(elyscap,(C7958-D7958+maxpout))*H2in),C7958&gt;(D7958-minpout),F7957,C7958&lt;=(D7958-minpout),MAX(0,F7957+(C7958-(D7958-minpout))*H2out))</f>
        <v>41.448894564789093</v>
      </c>
      <c r="G7958" s="37">
        <f>MAX(0,F7957+MIN(elyscap,(C7958-D7958+maxpout))*H2in - max_storage)</f>
        <v>0</v>
      </c>
      <c r="H7958" s="17"/>
      <c r="AQ7958" s="51">
        <v>770.61338904324293</v>
      </c>
    </row>
    <row r="7959" spans="1:43" x14ac:dyDescent="0.25">
      <c r="A7959" s="2">
        <v>44162.541666666701</v>
      </c>
      <c r="B7959" s="22">
        <v>1114605.247</v>
      </c>
      <c r="C7959" s="47">
        <f t="shared" si="122"/>
        <v>1.1146052470000001</v>
      </c>
      <c r="D7959" s="47">
        <f>IF($J$13="Yes", D7958+$J$14*(C7959-D7958),$J$12)</f>
        <v>2.4</v>
      </c>
      <c r="E7959" s="47" cm="1">
        <f t="array" ref="E7959">_xlfn.IFS(C7959&gt;(D7959+maxpout),MAX(C7959-elyscap,D7959+maxpout),C7959&gt;D7959-minpout,C7959,C7959&lt;=D7959-minpout,C7959+(F7958-F7959)*efromH2)</f>
        <v>2.4000000000000199</v>
      </c>
      <c r="F7959" s="37" cm="1">
        <f t="array" ref="F7959">_xlfn.IFS(C7959&gt;(D7959+maxpout),MIN(max_storage,F7958+MIN(elyscap,(C7959-D7959+maxpout))*H2in),C7959&gt;(D7959-minpout),F7958,C7959&lt;=(D7959-minpout),MAX(0,F7958+(C7959-(D7959-minpout))*H2out))</f>
        <v>41.384624827139092</v>
      </c>
      <c r="G7959" s="37">
        <f>MAX(0,F7958+MIN(elyscap,(C7959-D7959+maxpout))*H2in - max_storage)</f>
        <v>0</v>
      </c>
      <c r="H7959" s="17"/>
      <c r="AQ7959" s="51">
        <v>860.45041887556283</v>
      </c>
    </row>
    <row r="7960" spans="1:43" x14ac:dyDescent="0.25">
      <c r="A7960" s="2">
        <v>44162.583333333299</v>
      </c>
      <c r="B7960" s="22">
        <v>1105187.9850000001</v>
      </c>
      <c r="C7960" s="47">
        <f t="shared" si="122"/>
        <v>1.1051879850000002</v>
      </c>
      <c r="D7960" s="47">
        <f>IF($J$13="Yes", D7959+$J$14*(C7960-D7959),$J$12)</f>
        <v>2.4</v>
      </c>
      <c r="E7960" s="47" cm="1">
        <f t="array" ref="E7960">_xlfn.IFS(C7960&gt;(D7960+maxpout),MAX(C7960-elyscap,D7960+maxpout),C7960&gt;D7960-minpout,C7960,C7960&lt;=D7960-minpout,C7960+(F7959-F7960)*efromH2)</f>
        <v>2.399999999999991</v>
      </c>
      <c r="F7960" s="37" cm="1">
        <f t="array" ref="F7960">_xlfn.IFS(C7960&gt;(D7960+maxpout),MIN(max_storage,F7959+MIN(elyscap,(C7960-D7960+maxpout))*H2in),C7960&gt;(D7960-minpout),F7959,C7960&lt;=(D7960-minpout),MAX(0,F7959+(C7960-(D7960-minpout))*H2out))</f>
        <v>41.319884226389092</v>
      </c>
      <c r="G7960" s="37">
        <f>MAX(0,F7959+MIN(elyscap,(C7960-D7960+maxpout))*H2in - max_storage)</f>
        <v>0</v>
      </c>
      <c r="H7960" s="17"/>
      <c r="AQ7960" s="51">
        <v>915.42151928287478</v>
      </c>
    </row>
    <row r="7961" spans="1:43" x14ac:dyDescent="0.25">
      <c r="A7961" s="2">
        <v>44162.625</v>
      </c>
      <c r="B7961" s="22">
        <v>1046241.236</v>
      </c>
      <c r="C7961" s="47">
        <f t="shared" si="122"/>
        <v>1.046241236</v>
      </c>
      <c r="D7961" s="47">
        <f>IF($J$13="Yes", D7960+$J$14*(C7961-D7960),$J$12)</f>
        <v>2.4</v>
      </c>
      <c r="E7961" s="47" cm="1">
        <f t="array" ref="E7961">_xlfn.IFS(C7961&gt;(D7961+maxpout),MAX(C7961-elyscap,D7961+maxpout),C7961&gt;D7961-minpout,C7961,C7961&lt;=D7961-minpout,C7961+(F7960-F7961)*efromH2)</f>
        <v>2.4000000000000483</v>
      </c>
      <c r="F7961" s="37" cm="1">
        <f t="array" ref="F7961">_xlfn.IFS(C7961&gt;(D7961+maxpout),MIN(max_storage,F7960+MIN(elyscap,(C7961-D7961+maxpout))*H2in),C7961&gt;(D7961-minpout),F7960,C7961&lt;=(D7961-minpout),MAX(0,F7960+(C7961-(D7961-minpout))*H2out))</f>
        <v>41.25219628818909</v>
      </c>
      <c r="G7961" s="37">
        <f>MAX(0,F7960+MIN(elyscap,(C7961-D7961+maxpout))*H2in - max_storage)</f>
        <v>0</v>
      </c>
      <c r="H7961" s="17"/>
      <c r="AQ7961" s="51">
        <v>1074.9904079652108</v>
      </c>
    </row>
    <row r="7962" spans="1:43" x14ac:dyDescent="0.25">
      <c r="A7962" s="2">
        <v>44162.666666666701</v>
      </c>
      <c r="B7962" s="22">
        <v>1037392.36</v>
      </c>
      <c r="C7962" s="47">
        <f t="shared" si="122"/>
        <v>1.0373923599999999</v>
      </c>
      <c r="D7962" s="47">
        <f>IF($J$13="Yes", D7961+$J$14*(C7962-D7961),$J$12)</f>
        <v>2.4</v>
      </c>
      <c r="E7962" s="47" cm="1">
        <f t="array" ref="E7962">_xlfn.IFS(C7962&gt;(D7962+maxpout),MAX(C7962-elyscap,D7962+maxpout),C7962&gt;D7962-minpout,C7962,C7962&lt;=D7962-minpout,C7962+(F7961-F7962)*efromH2)</f>
        <v>2.3999999999999932</v>
      </c>
      <c r="F7962" s="37" cm="1">
        <f t="array" ref="F7962">_xlfn.IFS(C7962&gt;(D7962+maxpout),MIN(max_storage,F7961+MIN(elyscap,(C7962-D7962+maxpout))*H2in),C7962&gt;(D7962-minpout),F7961,C7962&lt;=(D7962-minpout),MAX(0,F7961+(C7962-(D7962-minpout))*H2out))</f>
        <v>41.18406590618909</v>
      </c>
      <c r="G7962" s="37">
        <f>MAX(0,F7961+MIN(elyscap,(C7962-D7962+maxpout))*H2in - max_storage)</f>
        <v>0</v>
      </c>
      <c r="H7962" s="17"/>
      <c r="AQ7962" s="51">
        <v>1644.2975913501957</v>
      </c>
    </row>
    <row r="7963" spans="1:43" x14ac:dyDescent="0.25">
      <c r="A7963" s="2">
        <v>44162.708333333299</v>
      </c>
      <c r="B7963" s="22">
        <v>1040492.228</v>
      </c>
      <c r="C7963" s="47">
        <f t="shared" si="122"/>
        <v>1.040492228</v>
      </c>
      <c r="D7963" s="47">
        <f>IF($J$13="Yes", D7962+$J$14*(C7963-D7962),$J$12)</f>
        <v>2.4</v>
      </c>
      <c r="E7963" s="47" cm="1">
        <f t="array" ref="E7963">_xlfn.IFS(C7963&gt;(D7963+maxpout),MAX(C7963-elyscap,D7963+maxpout),C7963&gt;D7963-minpout,C7963,C7963&lt;=D7963-minpout,C7963+(F7962-F7963)*efromH2)</f>
        <v>2.3999999999999435</v>
      </c>
      <c r="F7963" s="37" cm="1">
        <f t="array" ref="F7963">_xlfn.IFS(C7963&gt;(D7963+maxpout),MIN(max_storage,F7962+MIN(elyscap,(C7963-D7963+maxpout))*H2in),C7963&gt;(D7963-minpout),F7962,C7963&lt;=(D7963-minpout),MAX(0,F7962+(C7963-(D7963-minpout))*H2out))</f>
        <v>41.116090517589093</v>
      </c>
      <c r="G7963" s="37">
        <f>MAX(0,F7962+MIN(elyscap,(C7963-D7963+maxpout))*H2in - max_storage)</f>
        <v>0</v>
      </c>
      <c r="H7963" s="17"/>
      <c r="AQ7963" s="51">
        <v>2355.6134507874031</v>
      </c>
    </row>
    <row r="7964" spans="1:43" x14ac:dyDescent="0.25">
      <c r="A7964" s="2">
        <v>44162.75</v>
      </c>
      <c r="B7964" s="22">
        <v>955588.978</v>
      </c>
      <c r="C7964" s="47">
        <f t="shared" si="122"/>
        <v>0.95558897799999998</v>
      </c>
      <c r="D7964" s="47">
        <f>IF($J$13="Yes", D7963+$J$14*(C7964-D7963),$J$12)</f>
        <v>2.4</v>
      </c>
      <c r="E7964" s="47" cm="1">
        <f t="array" ref="E7964">_xlfn.IFS(C7964&gt;(D7964+maxpout),MAX(C7964-elyscap,D7964+maxpout),C7964&gt;D7964-minpout,C7964,C7964&lt;=D7964-minpout,C7964+(F7963-F7964)*efromH2)</f>
        <v>2.4000000000000536</v>
      </c>
      <c r="F7964" s="37" cm="1">
        <f t="array" ref="F7964">_xlfn.IFS(C7964&gt;(D7964+maxpout),MIN(max_storage,F7963+MIN(elyscap,(C7964-D7964+maxpout))*H2in),C7964&gt;(D7964-minpout),F7963,C7964&lt;=(D7964-minpout),MAX(0,F7963+(C7964-(D7964-minpout))*H2out))</f>
        <v>41.04386996648909</v>
      </c>
      <c r="G7964" s="37">
        <f>MAX(0,F7963+MIN(elyscap,(C7964-D7964+maxpout))*H2in - max_storage)</f>
        <v>0</v>
      </c>
      <c r="H7964" s="17"/>
      <c r="AQ7964" s="51">
        <v>3037.1532975039831</v>
      </c>
    </row>
    <row r="7965" spans="1:43" x14ac:dyDescent="0.25">
      <c r="A7965" s="2">
        <v>44162.791666666701</v>
      </c>
      <c r="B7965" s="22">
        <v>831118.70600000001</v>
      </c>
      <c r="C7965" s="47">
        <f t="shared" si="122"/>
        <v>0.83111870600000004</v>
      </c>
      <c r="D7965" s="47">
        <f>IF($J$13="Yes", D7964+$J$14*(C7965-D7964),$J$12)</f>
        <v>2.4</v>
      </c>
      <c r="E7965" s="47" cm="1">
        <f t="array" ref="E7965">_xlfn.IFS(C7965&gt;(D7965+maxpout),MAX(C7965-elyscap,D7965+maxpout),C7965&gt;D7965-minpout,C7965,C7965&lt;=D7965-minpout,C7965+(F7964-F7965)*efromH2)</f>
        <v>2.4000000000000217</v>
      </c>
      <c r="F7965" s="37" cm="1">
        <f t="array" ref="F7965">_xlfn.IFS(C7965&gt;(D7965+maxpout),MIN(max_storage,F7964+MIN(elyscap,(C7965-D7965+maxpout))*H2in),C7965&gt;(D7965-minpout),F7964,C7965&lt;=(D7965-minpout),MAX(0,F7964+(C7965-(D7965-minpout))*H2out))</f>
        <v>40.965425901789089</v>
      </c>
      <c r="G7965" s="37">
        <f>MAX(0,F7964+MIN(elyscap,(C7965-D7965+maxpout))*H2in - max_storage)</f>
        <v>0</v>
      </c>
      <c r="H7965" s="17"/>
      <c r="AQ7965" s="51">
        <v>3444.8556255248795</v>
      </c>
    </row>
    <row r="7966" spans="1:43" x14ac:dyDescent="0.25">
      <c r="A7966" s="2">
        <v>44162.833333333299</v>
      </c>
      <c r="B7966" s="22">
        <v>720597.33700000006</v>
      </c>
      <c r="C7966" s="47">
        <f t="shared" si="122"/>
        <v>0.72059733700000006</v>
      </c>
      <c r="D7966" s="47">
        <f>IF($J$13="Yes", D7965+$J$14*(C7966-D7965),$J$12)</f>
        <v>2.4</v>
      </c>
      <c r="E7966" s="47" cm="1">
        <f t="array" ref="E7966">_xlfn.IFS(C7966&gt;(D7966+maxpout),MAX(C7966-elyscap,D7966+maxpout),C7966&gt;D7966-minpout,C7966,C7966&lt;=D7966-minpout,C7966+(F7965-F7966)*efromH2)</f>
        <v>2.3999999999999337</v>
      </c>
      <c r="F7966" s="37" cm="1">
        <f t="array" ref="F7966">_xlfn.IFS(C7966&gt;(D7966+maxpout),MIN(max_storage,F7965+MIN(elyscap,(C7966-D7966+maxpout))*H2in),C7966&gt;(D7966-minpout),F7965,C7966&lt;=(D7966-minpout),MAX(0,F7965+(C7966-(D7966-minpout))*H2out))</f>
        <v>40.881455768639093</v>
      </c>
      <c r="G7966" s="37">
        <f>MAX(0,F7965+MIN(elyscap,(C7966-D7966+maxpout))*H2in - max_storage)</f>
        <v>0</v>
      </c>
      <c r="H7966" s="17"/>
      <c r="AQ7966" s="51">
        <v>3504.6621468013532</v>
      </c>
    </row>
    <row r="7967" spans="1:43" x14ac:dyDescent="0.25">
      <c r="A7967" s="2">
        <v>44162.875</v>
      </c>
      <c r="B7967" s="22">
        <v>631169.16799999995</v>
      </c>
      <c r="C7967" s="47">
        <f t="shared" si="122"/>
        <v>0.63116916799999989</v>
      </c>
      <c r="D7967" s="47">
        <f>IF($J$13="Yes", D7966+$J$14*(C7967-D7966),$J$12)</f>
        <v>2.4</v>
      </c>
      <c r="E7967" s="47" cm="1">
        <f t="array" ref="E7967">_xlfn.IFS(C7967&gt;(D7967+maxpout),MAX(C7967-elyscap,D7967+maxpout),C7967&gt;D7967-minpout,C7967,C7967&lt;=D7967-minpout,C7967+(F7966-F7967)*efromH2)</f>
        <v>2.3999999999999635</v>
      </c>
      <c r="F7967" s="37" cm="1">
        <f t="array" ref="F7967">_xlfn.IFS(C7967&gt;(D7967+maxpout),MIN(max_storage,F7966+MIN(elyscap,(C7967-D7967+maxpout))*H2in),C7967&gt;(D7967-minpout),F7966,C7967&lt;=(D7967-minpout),MAX(0,F7966+(C7967-(D7967-minpout))*H2out))</f>
        <v>40.793014227039095</v>
      </c>
      <c r="G7967" s="37">
        <f>MAX(0,F7966+MIN(elyscap,(C7967-D7967+maxpout))*H2in - max_storage)</f>
        <v>0</v>
      </c>
      <c r="H7967" s="17"/>
      <c r="AQ7967" s="51">
        <v>3587.6277890827591</v>
      </c>
    </row>
    <row r="7968" spans="1:43" x14ac:dyDescent="0.25">
      <c r="A7968" s="2">
        <v>44162.916666666701</v>
      </c>
      <c r="B7968" s="22">
        <v>575748.701</v>
      </c>
      <c r="C7968" s="47">
        <f t="shared" si="122"/>
        <v>0.57574870099999997</v>
      </c>
      <c r="D7968" s="47">
        <f>IF($J$13="Yes", D7967+$J$14*(C7968-D7967),$J$12)</f>
        <v>2.4</v>
      </c>
      <c r="E7968" s="47" cm="1">
        <f t="array" ref="E7968">_xlfn.IFS(C7968&gt;(D7968+maxpout),MAX(C7968-elyscap,D7968+maxpout),C7968&gt;D7968-minpout,C7968,C7968&lt;=D7968-minpout,C7968+(F7967-F7968)*efromH2)</f>
        <v>2.3999999999999684</v>
      </c>
      <c r="F7968" s="37" cm="1">
        <f t="array" ref="F7968">_xlfn.IFS(C7968&gt;(D7968+maxpout),MIN(max_storage,F7967+MIN(elyscap,(C7968-D7968+maxpout))*H2in),C7968&gt;(D7968-minpout),F7967,C7968&lt;=(D7968-minpout),MAX(0,F7967+(C7968-(D7968-minpout))*H2out))</f>
        <v>40.701801662089096</v>
      </c>
      <c r="G7968" s="37">
        <f>MAX(0,F7967+MIN(elyscap,(C7968-D7968+maxpout))*H2in - max_storage)</f>
        <v>0</v>
      </c>
      <c r="H7968" s="17"/>
      <c r="AQ7968" s="51">
        <v>3685.3541898068693</v>
      </c>
    </row>
    <row r="7969" spans="1:43" x14ac:dyDescent="0.25">
      <c r="A7969" s="2">
        <v>44162.958333333299</v>
      </c>
      <c r="B7969" s="22">
        <v>516901.28200000001</v>
      </c>
      <c r="C7969" s="47">
        <f t="shared" si="122"/>
        <v>0.51690128199999996</v>
      </c>
      <c r="D7969" s="47">
        <f>IF($J$13="Yes", D7968+$J$14*(C7969-D7968),$J$12)</f>
        <v>2.4</v>
      </c>
      <c r="E7969" s="47" cm="1">
        <f t="array" ref="E7969">_xlfn.IFS(C7969&gt;(D7969+maxpout),MAX(C7969-elyscap,D7969+maxpout),C7969&gt;D7969-minpout,C7969,C7969&lt;=D7969-minpout,C7969+(F7968-F7969)*efromH2)</f>
        <v>2.4000000000000137</v>
      </c>
      <c r="F7969" s="37" cm="1">
        <f t="array" ref="F7969">_xlfn.IFS(C7969&gt;(D7969+maxpout),MIN(max_storage,F7968+MIN(elyscap,(C7969-D7969+maxpout))*H2in),C7969&gt;(D7969-minpout),F7968,C7969&lt;=(D7969-minpout),MAX(0,F7968+(C7969-(D7969-minpout))*H2out))</f>
        <v>40.607646726189095</v>
      </c>
      <c r="G7969" s="37">
        <f>MAX(0,F7968+MIN(elyscap,(C7969-D7969+maxpout))*H2in - max_storage)</f>
        <v>0</v>
      </c>
      <c r="H7969" s="17"/>
      <c r="AQ7969" s="51">
        <v>3557.3427846916939</v>
      </c>
    </row>
    <row r="7970" spans="1:43" x14ac:dyDescent="0.25">
      <c r="A7970" s="2">
        <v>44163</v>
      </c>
      <c r="B7970" s="22">
        <v>439903.12199999997</v>
      </c>
      <c r="C7970" s="47">
        <f t="shared" si="122"/>
        <v>0.43990312199999998</v>
      </c>
      <c r="D7970" s="47">
        <f>IF($J$13="Yes", D7969+$J$14*(C7970-D7969),$J$12)</f>
        <v>2.4</v>
      </c>
      <c r="E7970" s="47" cm="1">
        <f t="array" ref="E7970">_xlfn.IFS(C7970&gt;(D7970+maxpout),MAX(C7970-elyscap,D7970+maxpout),C7970&gt;D7970-minpout,C7970,C7970&lt;=D7970-minpout,C7970+(F7969-F7970)*efromH2)</f>
        <v>2.4000000000000017</v>
      </c>
      <c r="F7970" s="37" cm="1">
        <f t="array" ref="F7970">_xlfn.IFS(C7970&gt;(D7970+maxpout),MIN(max_storage,F7969+MIN(elyscap,(C7970-D7970+maxpout))*H2in),C7970&gt;(D7970-minpout),F7969,C7970&lt;=(D7970-minpout),MAX(0,F7969+(C7970-(D7970-minpout))*H2out))</f>
        <v>40.509641882289095</v>
      </c>
      <c r="G7970" s="37">
        <f>MAX(0,F7969+MIN(elyscap,(C7970-D7970+maxpout))*H2in - max_storage)</f>
        <v>0</v>
      </c>
      <c r="H7970" s="17"/>
      <c r="AQ7970" s="51">
        <v>3392.429483469758</v>
      </c>
    </row>
    <row r="7971" spans="1:43" x14ac:dyDescent="0.25">
      <c r="A7971" s="2">
        <v>44163.041666666701</v>
      </c>
      <c r="B7971" s="22">
        <v>403947.70899999997</v>
      </c>
      <c r="C7971" s="47">
        <f t="shared" si="122"/>
        <v>0.40394770899999999</v>
      </c>
      <c r="D7971" s="47">
        <f>IF($J$13="Yes", D7970+$J$14*(C7971-D7970),$J$12)</f>
        <v>2.4</v>
      </c>
      <c r="E7971" s="47" cm="1">
        <f t="array" ref="E7971">_xlfn.IFS(C7971&gt;(D7971+maxpout),MAX(C7971-elyscap,D7971+maxpout),C7971&gt;D7971-minpout,C7971,C7971&lt;=D7971-minpout,C7971+(F7970-F7971)*efromH2)</f>
        <v>2.4000000000000123</v>
      </c>
      <c r="F7971" s="37" cm="1">
        <f t="array" ref="F7971">_xlfn.IFS(C7971&gt;(D7971+maxpout),MIN(max_storage,F7970+MIN(elyscap,(C7971-D7971+maxpout))*H2in),C7971&gt;(D7971-minpout),F7970,C7971&lt;=(D7971-minpout),MAX(0,F7970+(C7971-(D7971-minpout))*H2out))</f>
        <v>40.409839267739095</v>
      </c>
      <c r="G7971" s="37">
        <f>MAX(0,F7970+MIN(elyscap,(C7971-D7971+maxpout))*H2in - max_storage)</f>
        <v>0</v>
      </c>
      <c r="H7971" s="17"/>
      <c r="AQ7971" s="51">
        <v>3317.0987162449233</v>
      </c>
    </row>
    <row r="7972" spans="1:43" x14ac:dyDescent="0.25">
      <c r="A7972" s="2">
        <v>44163.083333333299</v>
      </c>
      <c r="B7972" s="22">
        <v>406822.06400000001</v>
      </c>
      <c r="C7972" s="47">
        <f t="shared" si="122"/>
        <v>0.40682206400000004</v>
      </c>
      <c r="D7972" s="47">
        <f>IF($J$13="Yes", D7971+$J$14*(C7972-D7971),$J$12)</f>
        <v>2.4</v>
      </c>
      <c r="E7972" s="47" cm="1">
        <f t="array" ref="E7972">_xlfn.IFS(C7972&gt;(D7972+maxpout),MAX(C7972-elyscap,D7972+maxpout),C7972&gt;D7972-minpout,C7972,C7972&lt;=D7972-minpout,C7972+(F7971-F7972)*efromH2)</f>
        <v>2.4000000000000234</v>
      </c>
      <c r="F7972" s="37" cm="1">
        <f t="array" ref="F7972">_xlfn.IFS(C7972&gt;(D7972+maxpout),MIN(max_storage,F7971+MIN(elyscap,(C7972-D7972+maxpout))*H2in),C7972&gt;(D7972-minpout),F7971,C7972&lt;=(D7972-minpout),MAX(0,F7971+(C7972-(D7972-minpout))*H2out))</f>
        <v>40.310180370939094</v>
      </c>
      <c r="G7972" s="37">
        <f>MAX(0,F7971+MIN(elyscap,(C7972-D7972+maxpout))*H2in - max_storage)</f>
        <v>0</v>
      </c>
      <c r="H7972" s="17"/>
      <c r="AQ7972" s="51">
        <v>3243.549419866622</v>
      </c>
    </row>
    <row r="7973" spans="1:43" x14ac:dyDescent="0.25">
      <c r="A7973" s="2">
        <v>44163.125</v>
      </c>
      <c r="B7973" s="22">
        <v>412346.50400000002</v>
      </c>
      <c r="C7973" s="47">
        <f t="shared" si="122"/>
        <v>0.412346504</v>
      </c>
      <c r="D7973" s="47">
        <f>IF($J$13="Yes", D7972+$J$14*(C7973-D7972),$J$12)</f>
        <v>2.4</v>
      </c>
      <c r="E7973" s="47" cm="1">
        <f t="array" ref="E7973">_xlfn.IFS(C7973&gt;(D7973+maxpout),MAX(C7973-elyscap,D7973+maxpout),C7973&gt;D7973-minpout,C7973,C7973&lt;=D7973-minpout,C7973+(F7972-F7973)*efromH2)</f>
        <v>2.3999999999999502</v>
      </c>
      <c r="F7973" s="37" cm="1">
        <f t="array" ref="F7973">_xlfn.IFS(C7973&gt;(D7973+maxpout),MIN(max_storage,F7972+MIN(elyscap,(C7973-D7973+maxpout))*H2in),C7973&gt;(D7973-minpout),F7972,C7973&lt;=(D7973-minpout),MAX(0,F7972+(C7973-(D7973-minpout))*H2out))</f>
        <v>40.210797696139096</v>
      </c>
      <c r="G7973" s="37">
        <f>MAX(0,F7972+MIN(elyscap,(C7973-D7973+maxpout))*H2in - max_storage)</f>
        <v>0</v>
      </c>
      <c r="H7973" s="17"/>
      <c r="AQ7973" s="51">
        <v>3163.3832317726251</v>
      </c>
    </row>
    <row r="7974" spans="1:43" x14ac:dyDescent="0.25">
      <c r="A7974" s="2">
        <v>44163.166666666701</v>
      </c>
      <c r="B7974" s="22">
        <v>505024.70600000001</v>
      </c>
      <c r="C7974" s="47">
        <f t="shared" si="122"/>
        <v>0.50502470600000005</v>
      </c>
      <c r="D7974" s="47">
        <f>IF($J$13="Yes", D7973+$J$14*(C7974-D7973),$J$12)</f>
        <v>2.4</v>
      </c>
      <c r="E7974" s="47" cm="1">
        <f t="array" ref="E7974">_xlfn.IFS(C7974&gt;(D7974+maxpout),MAX(C7974-elyscap,D7974+maxpout),C7974&gt;D7974-minpout,C7974,C7974&lt;=D7974-minpout,C7974+(F7973-F7974)*efromH2)</f>
        <v>2.4000000000000052</v>
      </c>
      <c r="F7974" s="37" cm="1">
        <f t="array" ref="F7974">_xlfn.IFS(C7974&gt;(D7974+maxpout),MIN(max_storage,F7973+MIN(elyscap,(C7974-D7974+maxpout))*H2in),C7974&gt;(D7974-minpout),F7973,C7974&lt;=(D7974-minpout),MAX(0,F7973+(C7974-(D7974-minpout))*H2out))</f>
        <v>40.116048931439096</v>
      </c>
      <c r="G7974" s="37">
        <f>MAX(0,F7973+MIN(elyscap,(C7974-D7974+maxpout))*H2in - max_storage)</f>
        <v>0</v>
      </c>
      <c r="H7974" s="17"/>
      <c r="AQ7974" s="51">
        <v>3239.9864781735555</v>
      </c>
    </row>
    <row r="7975" spans="1:43" x14ac:dyDescent="0.25">
      <c r="A7975" s="2">
        <v>44163.208333333299</v>
      </c>
      <c r="B7975" s="22">
        <v>566788.28899999999</v>
      </c>
      <c r="C7975" s="47">
        <f t="shared" si="122"/>
        <v>0.566788289</v>
      </c>
      <c r="D7975" s="47">
        <f>IF($J$13="Yes", D7974+$J$14*(C7975-D7974),$J$12)</f>
        <v>2.4</v>
      </c>
      <c r="E7975" s="47" cm="1">
        <f t="array" ref="E7975">_xlfn.IFS(C7975&gt;(D7975+maxpout),MAX(C7975-elyscap,D7975+maxpout),C7975&gt;D7975-minpout,C7975,C7975&lt;=D7975-minpout,C7975+(F7974-F7975)*efromH2)</f>
        <v>2.4000000000000465</v>
      </c>
      <c r="F7975" s="37" cm="1">
        <f t="array" ref="F7975">_xlfn.IFS(C7975&gt;(D7975+maxpout),MIN(max_storage,F7974+MIN(elyscap,(C7975-D7975+maxpout))*H2in),C7975&gt;(D7975-minpout),F7974,C7975&lt;=(D7975-minpout),MAX(0,F7974+(C7975-(D7975-minpout))*H2out))</f>
        <v>40.024388345889093</v>
      </c>
      <c r="G7975" s="37">
        <f>MAX(0,F7974+MIN(elyscap,(C7975-D7975+maxpout))*H2in - max_storage)</f>
        <v>0</v>
      </c>
      <c r="H7975" s="17"/>
      <c r="AQ7975" s="51">
        <v>3403.6273002193957</v>
      </c>
    </row>
    <row r="7976" spans="1:43" x14ac:dyDescent="0.25">
      <c r="A7976" s="2">
        <v>44163.25</v>
      </c>
      <c r="B7976" s="22">
        <v>644281.47900000005</v>
      </c>
      <c r="C7976" s="47">
        <f t="shared" si="122"/>
        <v>0.6442814790000001</v>
      </c>
      <c r="D7976" s="47">
        <f>IF($J$13="Yes", D7975+$J$14*(C7976-D7975),$J$12)</f>
        <v>2.4</v>
      </c>
      <c r="E7976" s="47" cm="1">
        <f t="array" ref="E7976">_xlfn.IFS(C7976&gt;(D7976+maxpout),MAX(C7976-elyscap,D7976+maxpout),C7976&gt;D7976-minpout,C7976,C7976&lt;=D7976-minpout,C7976+(F7975-F7976)*efromH2)</f>
        <v>2.4000000000000625</v>
      </c>
      <c r="F7976" s="37" cm="1">
        <f t="array" ref="F7976">_xlfn.IFS(C7976&gt;(D7976+maxpout),MIN(max_storage,F7975+MIN(elyscap,(C7976-D7976+maxpout))*H2in),C7976&gt;(D7976-minpout),F7975,C7976&lt;=(D7976-minpout),MAX(0,F7975+(C7976-(D7976-minpout))*H2out))</f>
        <v>39.93660241983909</v>
      </c>
      <c r="G7976" s="37">
        <f>MAX(0,F7975+MIN(elyscap,(C7976-D7976+maxpout))*H2in - max_storage)</f>
        <v>0</v>
      </c>
      <c r="H7976" s="17"/>
      <c r="AQ7976" s="51">
        <v>3289.1041743708292</v>
      </c>
    </row>
    <row r="7977" spans="1:43" x14ac:dyDescent="0.25">
      <c r="A7977" s="2">
        <v>44163.291666666701</v>
      </c>
      <c r="B7977" s="22">
        <v>833326.049</v>
      </c>
      <c r="C7977" s="47">
        <f t="shared" si="122"/>
        <v>0.83332604899999996</v>
      </c>
      <c r="D7977" s="47">
        <f>IF($J$13="Yes", D7976+$J$14*(C7977-D7976),$J$12)</f>
        <v>2.4</v>
      </c>
      <c r="E7977" s="47" cm="1">
        <f t="array" ref="E7977">_xlfn.IFS(C7977&gt;(D7977+maxpout),MAX(C7977-elyscap,D7977+maxpout),C7977&gt;D7977-minpout,C7977,C7977&lt;=D7977-minpout,C7977+(F7976-F7977)*efromH2)</f>
        <v>2.4000000000000128</v>
      </c>
      <c r="F7977" s="37" cm="1">
        <f t="array" ref="F7977">_xlfn.IFS(C7977&gt;(D7977+maxpout),MIN(max_storage,F7976+MIN(elyscap,(C7977-D7977+maxpout))*H2in),C7977&gt;(D7977-minpout),F7976,C7977&lt;=(D7977-minpout),MAX(0,F7976+(C7977-(D7977-minpout))*H2out))</f>
        <v>39.85826872228909</v>
      </c>
      <c r="G7977" s="37">
        <f>MAX(0,F7976+MIN(elyscap,(C7977-D7977+maxpout))*H2in - max_storage)</f>
        <v>0</v>
      </c>
      <c r="H7977" s="17"/>
      <c r="AQ7977" s="51">
        <v>3580.5019056966262</v>
      </c>
    </row>
    <row r="7978" spans="1:43" x14ac:dyDescent="0.25">
      <c r="A7978" s="2">
        <v>44163.333333333299</v>
      </c>
      <c r="B7978" s="22">
        <v>1078530.5460000001</v>
      </c>
      <c r="C7978" s="47">
        <f t="shared" si="122"/>
        <v>1.0785305460000001</v>
      </c>
      <c r="D7978" s="47">
        <f>IF($J$13="Yes", D7977+$J$14*(C7978-D7977),$J$12)</f>
        <v>2.4</v>
      </c>
      <c r="E7978" s="47" cm="1">
        <f t="array" ref="E7978">_xlfn.IFS(C7978&gt;(D7978+maxpout),MAX(C7978-elyscap,D7978+maxpout),C7978&gt;D7978-minpout,C7978,C7978&lt;=D7978-minpout,C7978+(F7977-F7978)*efromH2)</f>
        <v>2.3999999999999528</v>
      </c>
      <c r="F7978" s="37" cm="1">
        <f t="array" ref="F7978">_xlfn.IFS(C7978&gt;(D7978+maxpout),MIN(max_storage,F7977+MIN(elyscap,(C7978-D7978+maxpout))*H2in),C7978&gt;(D7978-minpout),F7977,C7978&lt;=(D7978-minpout),MAX(0,F7977+(C7978-(D7978-minpout))*H2out))</f>
        <v>39.792195249589092</v>
      </c>
      <c r="G7978" s="37">
        <f>MAX(0,F7977+MIN(elyscap,(C7978-D7978+maxpout))*H2in - max_storage)</f>
        <v>0</v>
      </c>
      <c r="H7978" s="17"/>
      <c r="AQ7978" s="51">
        <v>3899.3851872260793</v>
      </c>
    </row>
    <row r="7979" spans="1:43" x14ac:dyDescent="0.25">
      <c r="A7979" s="2">
        <v>44163.375</v>
      </c>
      <c r="B7979" s="22">
        <v>1332343.9350000001</v>
      </c>
      <c r="C7979" s="47">
        <f t="shared" si="122"/>
        <v>1.3323439350000001</v>
      </c>
      <c r="D7979" s="47">
        <f>IF($J$13="Yes", D7978+$J$14*(C7979-D7978),$J$12)</f>
        <v>2.4</v>
      </c>
      <c r="E7979" s="47" cm="1">
        <f t="array" ref="E7979">_xlfn.IFS(C7979&gt;(D7979+maxpout),MAX(C7979-elyscap,D7979+maxpout),C7979&gt;D7979-minpout,C7979,C7979&lt;=D7979-minpout,C7979+(F7978-F7979)*efromH2)</f>
        <v>2.400000000000051</v>
      </c>
      <c r="F7979" s="37" cm="1">
        <f t="array" ref="F7979">_xlfn.IFS(C7979&gt;(D7979+maxpout),MIN(max_storage,F7978+MIN(elyscap,(C7979-D7979+maxpout))*H2in),C7979&gt;(D7979-minpout),F7978,C7979&lt;=(D7979-minpout),MAX(0,F7978+(C7979-(D7979-minpout))*H2out))</f>
        <v>39.738812446339089</v>
      </c>
      <c r="G7979" s="37">
        <f>MAX(0,F7978+MIN(elyscap,(C7979-D7979+maxpout))*H2in - max_storage)</f>
        <v>0</v>
      </c>
      <c r="H7979" s="17"/>
      <c r="AQ7979" s="51">
        <v>3996.0936046093129</v>
      </c>
    </row>
    <row r="7980" spans="1:43" x14ac:dyDescent="0.25">
      <c r="A7980" s="2">
        <v>44163.416666666701</v>
      </c>
      <c r="B7980" s="22">
        <v>1441249.2990000001</v>
      </c>
      <c r="C7980" s="47">
        <f t="shared" si="122"/>
        <v>1.4412492990000001</v>
      </c>
      <c r="D7980" s="47">
        <f>IF($J$13="Yes", D7979+$J$14*(C7980-D7979),$J$12)</f>
        <v>2.4</v>
      </c>
      <c r="E7980" s="47" cm="1">
        <f t="array" ref="E7980">_xlfn.IFS(C7980&gt;(D7980+maxpout),MAX(C7980-elyscap,D7980+maxpout),C7980&gt;D7980-minpout,C7980,C7980&lt;=D7980-minpout,C7980+(F7979-F7980)*efromH2)</f>
        <v>2.4000000000000705</v>
      </c>
      <c r="F7980" s="37" cm="1">
        <f t="array" ref="F7980">_xlfn.IFS(C7980&gt;(D7980+maxpout),MIN(max_storage,F7979+MIN(elyscap,(C7980-D7980+maxpout))*H2in),C7980&gt;(D7980-minpout),F7979,C7980&lt;=(D7980-minpout),MAX(0,F7979+(C7980-(D7980-minpout))*H2out))</f>
        <v>39.690874911289086</v>
      </c>
      <c r="G7980" s="37">
        <f>MAX(0,F7979+MIN(elyscap,(C7980-D7980+maxpout))*H2in - max_storage)</f>
        <v>0</v>
      </c>
      <c r="H7980" s="17"/>
      <c r="AQ7980" s="51">
        <v>4118.5061013496697</v>
      </c>
    </row>
    <row r="7981" spans="1:43" x14ac:dyDescent="0.25">
      <c r="A7981" s="2">
        <v>44163.458333333299</v>
      </c>
      <c r="B7981" s="22">
        <v>1529503.267</v>
      </c>
      <c r="C7981" s="47">
        <f t="shared" si="122"/>
        <v>1.5295032669999999</v>
      </c>
      <c r="D7981" s="47">
        <f>IF($J$13="Yes", D7980+$J$14*(C7981-D7980),$J$12)</f>
        <v>2.4</v>
      </c>
      <c r="E7981" s="47" cm="1">
        <f t="array" ref="E7981">_xlfn.IFS(C7981&gt;(D7981+maxpout),MAX(C7981-elyscap,D7981+maxpout),C7981&gt;D7981-minpout,C7981,C7981&lt;=D7981-minpout,C7981+(F7980-F7981)*efromH2)</f>
        <v>2.4000000000000101</v>
      </c>
      <c r="F7981" s="37" cm="1">
        <f t="array" ref="F7981">_xlfn.IFS(C7981&gt;(D7981+maxpout),MIN(max_storage,F7980+MIN(elyscap,(C7981-D7981+maxpout))*H2in),C7981&gt;(D7981-minpout),F7980,C7981&lt;=(D7981-minpout),MAX(0,F7980+(C7981-(D7981-minpout))*H2out))</f>
        <v>39.647350074639085</v>
      </c>
      <c r="G7981" s="37">
        <f>MAX(0,F7980+MIN(elyscap,(C7981-D7981+maxpout))*H2in - max_storage)</f>
        <v>0</v>
      </c>
      <c r="H7981" s="17"/>
      <c r="AQ7981" s="51">
        <v>3966.572087723905</v>
      </c>
    </row>
    <row r="7982" spans="1:43" x14ac:dyDescent="0.25">
      <c r="A7982" s="2">
        <v>44163.5</v>
      </c>
      <c r="B7982" s="22">
        <v>1611810.4369999999</v>
      </c>
      <c r="C7982" s="47">
        <f t="shared" si="122"/>
        <v>1.6118104369999999</v>
      </c>
      <c r="D7982" s="47">
        <f>IF($J$13="Yes", D7981+$J$14*(C7982-D7981),$J$12)</f>
        <v>2.4</v>
      </c>
      <c r="E7982" s="47" cm="1">
        <f t="array" ref="E7982">_xlfn.IFS(C7982&gt;(D7982+maxpout),MAX(C7982-elyscap,D7982+maxpout),C7982&gt;D7982-minpout,C7982,C7982&lt;=D7982-minpout,C7982+(F7981-F7982)*efromH2)</f>
        <v>2.3999999999999746</v>
      </c>
      <c r="F7982" s="37" cm="1">
        <f t="array" ref="F7982">_xlfn.IFS(C7982&gt;(D7982+maxpout),MIN(max_storage,F7981+MIN(elyscap,(C7982-D7982+maxpout))*H2in),C7982&gt;(D7982-minpout),F7981,C7982&lt;=(D7982-minpout),MAX(0,F7981+(C7982-(D7982-minpout))*H2out))</f>
        <v>39.607940596489087</v>
      </c>
      <c r="G7982" s="37">
        <f>MAX(0,F7981+MIN(elyscap,(C7982-D7982+maxpout))*H2in - max_storage)</f>
        <v>0</v>
      </c>
      <c r="H7982" s="17"/>
      <c r="AQ7982" s="51">
        <v>4052.082688357501</v>
      </c>
    </row>
    <row r="7983" spans="1:43" x14ac:dyDescent="0.25">
      <c r="A7983" s="2">
        <v>44163.541666666701</v>
      </c>
      <c r="B7983" s="22">
        <v>1630867.2</v>
      </c>
      <c r="C7983" s="47">
        <f t="shared" si="122"/>
        <v>1.6308672</v>
      </c>
      <c r="D7983" s="47">
        <f>IF($J$13="Yes", D7982+$J$14*(C7983-D7982),$J$12)</f>
        <v>2.4</v>
      </c>
      <c r="E7983" s="47" cm="1">
        <f t="array" ref="E7983">_xlfn.IFS(C7983&gt;(D7983+maxpout),MAX(C7983-elyscap,D7983+maxpout),C7983&gt;D7983-minpout,C7983,C7983&lt;=D7983-minpout,C7983+(F7982-F7983)*efromH2)</f>
        <v>2.3999999999999941</v>
      </c>
      <c r="F7983" s="37" cm="1">
        <f t="array" ref="F7983">_xlfn.IFS(C7983&gt;(D7983+maxpout),MIN(max_storage,F7982+MIN(elyscap,(C7983-D7983+maxpout))*H2in),C7983&gt;(D7983-minpout),F7982,C7983&lt;=(D7983-minpout),MAX(0,F7982+(C7983-(D7983-minpout))*H2out))</f>
        <v>39.569483956489087</v>
      </c>
      <c r="G7983" s="37">
        <f>MAX(0,F7982+MIN(elyscap,(C7983-D7983+maxpout))*H2in - max_storage)</f>
        <v>0</v>
      </c>
      <c r="H7983" s="17"/>
      <c r="AQ7983" s="51">
        <v>4155.6624932916493</v>
      </c>
    </row>
    <row r="7984" spans="1:43" x14ac:dyDescent="0.25">
      <c r="A7984" s="2">
        <v>44163.583333333299</v>
      </c>
      <c r="B7984" s="22">
        <v>1767028.2509999999</v>
      </c>
      <c r="C7984" s="47">
        <f t="shared" si="122"/>
        <v>1.7670282509999999</v>
      </c>
      <c r="D7984" s="47">
        <f>IF($J$13="Yes", D7983+$J$14*(C7984-D7983),$J$12)</f>
        <v>2.4</v>
      </c>
      <c r="E7984" s="47" cm="1">
        <f t="array" ref="E7984">_xlfn.IFS(C7984&gt;(D7984+maxpout),MAX(C7984-elyscap,D7984+maxpout),C7984&gt;D7984-minpout,C7984,C7984&lt;=D7984-minpout,C7984+(F7983-F7984)*efromH2)</f>
        <v>2.4000000000000066</v>
      </c>
      <c r="F7984" s="37" cm="1">
        <f t="array" ref="F7984">_xlfn.IFS(C7984&gt;(D7984+maxpout),MIN(max_storage,F7983+MIN(elyscap,(C7984-D7984+maxpout))*H2in),C7984&gt;(D7984-minpout),F7983,C7984&lt;=(D7984-minpout),MAX(0,F7983+(C7984-(D7984-minpout))*H2out))</f>
        <v>39.537835369039087</v>
      </c>
      <c r="G7984" s="37">
        <f>MAX(0,F7983+MIN(elyscap,(C7984-D7984+maxpout))*H2in - max_storage)</f>
        <v>0</v>
      </c>
      <c r="H7984" s="17"/>
      <c r="AQ7984" s="51">
        <v>4338.6449988141367</v>
      </c>
    </row>
    <row r="7985" spans="1:43" x14ac:dyDescent="0.25">
      <c r="A7985" s="2">
        <v>44163.625</v>
      </c>
      <c r="B7985" s="22">
        <v>1827562.6839999999</v>
      </c>
      <c r="C7985" s="47">
        <f t="shared" si="122"/>
        <v>1.8275626839999999</v>
      </c>
      <c r="D7985" s="47">
        <f>IF($J$13="Yes", D7984+$J$14*(C7985-D7984),$J$12)</f>
        <v>2.4</v>
      </c>
      <c r="E7985" s="47" cm="1">
        <f t="array" ref="E7985">_xlfn.IFS(C7985&gt;(D7985+maxpout),MAX(C7985-elyscap,D7985+maxpout),C7985&gt;D7985-minpout,C7985,C7985&lt;=D7985-minpout,C7985+(F7984-F7985)*efromH2)</f>
        <v>2.3999999999999631</v>
      </c>
      <c r="F7985" s="37" cm="1">
        <f t="array" ref="F7985">_xlfn.IFS(C7985&gt;(D7985+maxpout),MIN(max_storage,F7984+MIN(elyscap,(C7985-D7985+maxpout))*H2in),C7985&gt;(D7985-minpout),F7984,C7985&lt;=(D7985-minpout),MAX(0,F7984+(C7985-(D7985-minpout))*H2out))</f>
        <v>39.509213503239089</v>
      </c>
      <c r="G7985" s="37">
        <f>MAX(0,F7984+MIN(elyscap,(C7985-D7985+maxpout))*H2in - max_storage)</f>
        <v>0</v>
      </c>
      <c r="H7985" s="17"/>
      <c r="AQ7985" s="51">
        <v>5186.6251217639665</v>
      </c>
    </row>
    <row r="7986" spans="1:43" x14ac:dyDescent="0.25">
      <c r="A7986" s="2">
        <v>44163.666666666701</v>
      </c>
      <c r="B7986" s="22">
        <v>1918432.8829999999</v>
      </c>
      <c r="C7986" s="47">
        <f t="shared" si="122"/>
        <v>1.9184328829999999</v>
      </c>
      <c r="D7986" s="47">
        <f>IF($J$13="Yes", D7985+$J$14*(C7986-D7985),$J$12)</f>
        <v>2.4</v>
      </c>
      <c r="E7986" s="47" cm="1">
        <f t="array" ref="E7986">_xlfn.IFS(C7986&gt;(D7986+maxpout),MAX(C7986-elyscap,D7986+maxpout),C7986&gt;D7986-minpout,C7986,C7986&lt;=D7986-minpout,C7986+(F7985-F7986)*efromH2)</f>
        <v>2.4000000000000257</v>
      </c>
      <c r="F7986" s="37" cm="1">
        <f t="array" ref="F7986">_xlfn.IFS(C7986&gt;(D7986+maxpout),MIN(max_storage,F7985+MIN(elyscap,(C7986-D7986+maxpout))*H2in),C7986&gt;(D7986-minpout),F7985,C7986&lt;=(D7986-minpout),MAX(0,F7985+(C7986-(D7986-minpout))*H2out))</f>
        <v>39.485135147389087</v>
      </c>
      <c r="G7986" s="37">
        <f>MAX(0,F7985+MIN(elyscap,(C7986-D7986+maxpout))*H2in - max_storage)</f>
        <v>0</v>
      </c>
      <c r="H7986" s="17"/>
      <c r="AQ7986" s="51">
        <v>5802.2505471588156</v>
      </c>
    </row>
    <row r="7987" spans="1:43" x14ac:dyDescent="0.25">
      <c r="A7987" s="2">
        <v>44163.708333333299</v>
      </c>
      <c r="B7987" s="22">
        <v>2023028.41</v>
      </c>
      <c r="C7987" s="47">
        <f t="shared" si="122"/>
        <v>2.0230284099999998</v>
      </c>
      <c r="D7987" s="47">
        <f>IF($J$13="Yes", D7986+$J$14*(C7987-D7986),$J$12)</f>
        <v>2.4</v>
      </c>
      <c r="E7987" s="47" cm="1">
        <f t="array" ref="E7987">_xlfn.IFS(C7987&gt;(D7987+maxpout),MAX(C7987-elyscap,D7987+maxpout),C7987&gt;D7987-minpout,C7987,C7987&lt;=D7987-minpout,C7987+(F7986-F7987)*efromH2)</f>
        <v>2.400000000000039</v>
      </c>
      <c r="F7987" s="37" cm="1">
        <f t="array" ref="F7987">_xlfn.IFS(C7987&gt;(D7987+maxpout),MIN(max_storage,F7986+MIN(elyscap,(C7987-D7987+maxpout))*H2in),C7987&gt;(D7987-minpout),F7986,C7987&lt;=(D7987-minpout),MAX(0,F7986+(C7987-(D7987-minpout))*H2out))</f>
        <v>39.466286567889085</v>
      </c>
      <c r="G7987" s="37">
        <f>MAX(0,F7986+MIN(elyscap,(C7987-D7987+maxpout))*H2in - max_storage)</f>
        <v>0</v>
      </c>
      <c r="H7987" s="17"/>
      <c r="AQ7987" s="51">
        <v>6794.5298086778403</v>
      </c>
    </row>
    <row r="7988" spans="1:43" x14ac:dyDescent="0.25">
      <c r="A7988" s="2">
        <v>44163.75</v>
      </c>
      <c r="B7988" s="22">
        <v>1878357.307</v>
      </c>
      <c r="C7988" s="47">
        <f t="shared" si="122"/>
        <v>1.8783573069999999</v>
      </c>
      <c r="D7988" s="47">
        <f>IF($J$13="Yes", D7987+$J$14*(C7988-D7987),$J$12)</f>
        <v>2.4</v>
      </c>
      <c r="E7988" s="47" cm="1">
        <f t="array" ref="E7988">_xlfn.IFS(C7988&gt;(D7988+maxpout),MAX(C7988-elyscap,D7988+maxpout),C7988&gt;D7988-minpout,C7988,C7988&lt;=D7988-minpout,C7988+(F7987-F7988)*efromH2)</f>
        <v>2.3999999999999329</v>
      </c>
      <c r="F7988" s="37" cm="1">
        <f t="array" ref="F7988">_xlfn.IFS(C7988&gt;(D7988+maxpout),MIN(max_storage,F7987+MIN(elyscap,(C7988-D7988+maxpout))*H2in),C7988&gt;(D7988-minpout),F7987,C7988&lt;=(D7988-minpout),MAX(0,F7987+(C7988-(D7988-minpout))*H2out))</f>
        <v>39.440204433239089</v>
      </c>
      <c r="G7988" s="37">
        <f>MAX(0,F7987+MIN(elyscap,(C7988-D7988+maxpout))*H2in - max_storage)</f>
        <v>0</v>
      </c>
      <c r="H7988" s="17"/>
      <c r="AQ7988" s="51">
        <v>7968.5190965432557</v>
      </c>
    </row>
    <row r="7989" spans="1:43" x14ac:dyDescent="0.25">
      <c r="A7989" s="2">
        <v>44163.791666666701</v>
      </c>
      <c r="B7989" s="22">
        <v>1726635.152</v>
      </c>
      <c r="C7989" s="47">
        <f t="shared" si="122"/>
        <v>1.7266351520000001</v>
      </c>
      <c r="D7989" s="47">
        <f>IF($J$13="Yes", D7988+$J$14*(C7989-D7988),$J$12)</f>
        <v>2.4</v>
      </c>
      <c r="E7989" s="47" cm="1">
        <f t="array" ref="E7989">_xlfn.IFS(C7989&gt;(D7989+maxpout),MAX(C7989-elyscap,D7989+maxpout),C7989&gt;D7989-minpout,C7989,C7989&lt;=D7989-minpout,C7989+(F7988-F7989)*efromH2)</f>
        <v>2.3999999999999488</v>
      </c>
      <c r="F7989" s="37" cm="1">
        <f t="array" ref="F7989">_xlfn.IFS(C7989&gt;(D7989+maxpout),MIN(max_storage,F7988+MIN(elyscap,(C7989-D7989+maxpout))*H2in),C7989&gt;(D7989-minpout),F7988,C7989&lt;=(D7989-minpout),MAX(0,F7988+(C7989-(D7989-minpout))*H2out))</f>
        <v>39.406536190839091</v>
      </c>
      <c r="G7989" s="37">
        <f>MAX(0,F7988+MIN(elyscap,(C7989-D7989+maxpout))*H2in - max_storage)</f>
        <v>0</v>
      </c>
      <c r="H7989" s="17"/>
      <c r="AQ7989" s="51">
        <v>8182.041102292028</v>
      </c>
    </row>
    <row r="7990" spans="1:43" x14ac:dyDescent="0.25">
      <c r="A7990" s="2">
        <v>44163.833333333299</v>
      </c>
      <c r="B7990" s="22">
        <v>1597235.352</v>
      </c>
      <c r="C7990" s="47">
        <f t="shared" si="122"/>
        <v>1.597235352</v>
      </c>
      <c r="D7990" s="47">
        <f>IF($J$13="Yes", D7989+$J$14*(C7990-D7989),$J$12)</f>
        <v>2.4</v>
      </c>
      <c r="E7990" s="47" cm="1">
        <f t="array" ref="E7990">_xlfn.IFS(C7990&gt;(D7990+maxpout),MAX(C7990-elyscap,D7990+maxpout),C7990&gt;D7990-minpout,C7990,C7990&lt;=D7990-minpout,C7990+(F7989-F7990)*efromH2)</f>
        <v>2.3999999999999364</v>
      </c>
      <c r="F7990" s="37" cm="1">
        <f t="array" ref="F7990">_xlfn.IFS(C7990&gt;(D7990+maxpout),MIN(max_storage,F7989+MIN(elyscap,(C7990-D7990+maxpout))*H2in),C7990&gt;(D7990-minpout),F7989,C7990&lt;=(D7990-minpout),MAX(0,F7989+(C7990-(D7990-minpout))*H2out))</f>
        <v>39.366397958439094</v>
      </c>
      <c r="G7990" s="37">
        <f>MAX(0,F7989+MIN(elyscap,(C7990-D7990+maxpout))*H2in - max_storage)</f>
        <v>0</v>
      </c>
      <c r="H7990" s="17"/>
      <c r="AQ7990" s="51">
        <v>8002.6215384626066</v>
      </c>
    </row>
    <row r="7991" spans="1:43" x14ac:dyDescent="0.25">
      <c r="A7991" s="2">
        <v>44163.875</v>
      </c>
      <c r="B7991" s="22">
        <v>1482631.0490000001</v>
      </c>
      <c r="C7991" s="47">
        <f t="shared" si="122"/>
        <v>1.4826310490000001</v>
      </c>
      <c r="D7991" s="47">
        <f>IF($J$13="Yes", D7990+$J$14*(C7991-D7990),$J$12)</f>
        <v>2.4</v>
      </c>
      <c r="E7991" s="47" cm="1">
        <f t="array" ref="E7991">_xlfn.IFS(C7991&gt;(D7991+maxpout),MAX(C7991-elyscap,D7991+maxpout),C7991&gt;D7991-minpout,C7991,C7991&lt;=D7991-minpout,C7991+(F7990-F7991)*efromH2)</f>
        <v>2.3999999999999861</v>
      </c>
      <c r="F7991" s="37" cm="1">
        <f t="array" ref="F7991">_xlfn.IFS(C7991&gt;(D7991+maxpout),MIN(max_storage,F7990+MIN(elyscap,(C7991-D7991+maxpout))*H2in),C7991&gt;(D7991-minpout),F7990,C7991&lt;=(D7991-minpout),MAX(0,F7990+(C7991-(D7991-minpout))*H2out))</f>
        <v>39.320529510889095</v>
      </c>
      <c r="G7991" s="37">
        <f>MAX(0,F7990+MIN(elyscap,(C7991-D7991+maxpout))*H2in - max_storage)</f>
        <v>0</v>
      </c>
      <c r="H7991" s="17"/>
      <c r="AQ7991" s="51">
        <v>7664.6510692917263</v>
      </c>
    </row>
    <row r="7992" spans="1:43" x14ac:dyDescent="0.25">
      <c r="A7992" s="2">
        <v>44163.916666666701</v>
      </c>
      <c r="B7992" s="22">
        <v>1390236.798</v>
      </c>
      <c r="C7992" s="47">
        <f t="shared" si="122"/>
        <v>1.3902367979999999</v>
      </c>
      <c r="D7992" s="47">
        <f>IF($J$13="Yes", D7991+$J$14*(C7992-D7991),$J$12)</f>
        <v>2.4</v>
      </c>
      <c r="E7992" s="47" cm="1">
        <f t="array" ref="E7992">_xlfn.IFS(C7992&gt;(D7992+maxpout),MAX(C7992-elyscap,D7992+maxpout),C7992&gt;D7992-minpout,C7992,C7992&lt;=D7992-minpout,C7992+(F7991-F7992)*efromH2)</f>
        <v>2.4000000000000448</v>
      </c>
      <c r="F7992" s="37" cm="1">
        <f t="array" ref="F7992">_xlfn.IFS(C7992&gt;(D7992+maxpout),MIN(max_storage,F7991+MIN(elyscap,(C7992-D7992+maxpout))*H2in),C7992&gt;(D7992-minpout),F7991,C7992&lt;=(D7992-minpout),MAX(0,F7991+(C7992-(D7992-minpout))*H2out))</f>
        <v>39.270041350789093</v>
      </c>
      <c r="G7992" s="37">
        <f>MAX(0,F7991+MIN(elyscap,(C7992-D7992+maxpout))*H2in - max_storage)</f>
        <v>0</v>
      </c>
      <c r="H7992" s="17"/>
      <c r="AQ7992" s="51">
        <v>6865.7886425391698</v>
      </c>
    </row>
    <row r="7993" spans="1:43" x14ac:dyDescent="0.25">
      <c r="A7993" s="2">
        <v>44163.958333333299</v>
      </c>
      <c r="B7993" s="22">
        <v>1208133.1399999999</v>
      </c>
      <c r="C7993" s="47">
        <f t="shared" si="122"/>
        <v>1.2081331399999999</v>
      </c>
      <c r="D7993" s="47">
        <f>IF($J$13="Yes", D7992+$J$14*(C7993-D7992),$J$12)</f>
        <v>2.4</v>
      </c>
      <c r="E7993" s="47" cm="1">
        <f t="array" ref="E7993">_xlfn.IFS(C7993&gt;(D7993+maxpout),MAX(C7993-elyscap,D7993+maxpout),C7993&gt;D7993-minpout,C7993,C7993&lt;=D7993-minpout,C7993+(F7992-F7993)*efromH2)</f>
        <v>2.4000000000000616</v>
      </c>
      <c r="F7993" s="37" cm="1">
        <f t="array" ref="F7993">_xlfn.IFS(C7993&gt;(D7993+maxpout),MIN(max_storage,F7992+MIN(elyscap,(C7993-D7993+maxpout))*H2in),C7993&gt;(D7993-minpout),F7992,C7993&lt;=(D7993-minpout),MAX(0,F7992+(C7993-(D7993-minpout))*H2out))</f>
        <v>39.21044800778909</v>
      </c>
      <c r="G7993" s="37">
        <f>MAX(0,F7992+MIN(elyscap,(C7993-D7993+maxpout))*H2in - max_storage)</f>
        <v>0</v>
      </c>
      <c r="H7993" s="17"/>
      <c r="AQ7993" s="51">
        <v>6280.9572132058238</v>
      </c>
    </row>
    <row r="7994" spans="1:43" x14ac:dyDescent="0.25">
      <c r="A7994" s="2">
        <v>44164</v>
      </c>
      <c r="B7994" s="22">
        <v>954763.04799999995</v>
      </c>
      <c r="C7994" s="47">
        <f t="shared" si="122"/>
        <v>0.954763048</v>
      </c>
      <c r="D7994" s="47">
        <f>IF($J$13="Yes", D7993+$J$14*(C7994-D7993),$J$12)</f>
        <v>2.4</v>
      </c>
      <c r="E7994" s="47" cm="1">
        <f t="array" ref="E7994">_xlfn.IFS(C7994&gt;(D7994+maxpout),MAX(C7994-elyscap,D7994+maxpout),C7994&gt;D7994-minpout,C7994,C7994&lt;=D7994-minpout,C7994+(F7993-F7994)*efromH2)</f>
        <v>2.3999999999999311</v>
      </c>
      <c r="F7994" s="37" cm="1">
        <f t="array" ref="F7994">_xlfn.IFS(C7994&gt;(D7994+maxpout),MIN(max_storage,F7993+MIN(elyscap,(C7994-D7994+maxpout))*H2in),C7994&gt;(D7994-minpout),F7993,C7994&lt;=(D7994-minpout),MAX(0,F7993+(C7994-(D7994-minpout))*H2out))</f>
        <v>39.138186160189093</v>
      </c>
      <c r="G7994" s="37">
        <f>MAX(0,F7993+MIN(elyscap,(C7994-D7994+maxpout))*H2in - max_storage)</f>
        <v>0</v>
      </c>
      <c r="H7994" s="17"/>
      <c r="AQ7994" s="51">
        <v>5677.5475879014884</v>
      </c>
    </row>
    <row r="7995" spans="1:43" x14ac:dyDescent="0.25">
      <c r="A7995" s="2">
        <v>44164.041666666701</v>
      </c>
      <c r="B7995" s="22">
        <v>960131.48899999994</v>
      </c>
      <c r="C7995" s="47">
        <f t="shared" si="122"/>
        <v>0.96013148899999989</v>
      </c>
      <c r="D7995" s="47">
        <f>IF($J$13="Yes", D7994+$J$14*(C7995-D7994),$J$12)</f>
        <v>2.4</v>
      </c>
      <c r="E7995" s="47" cm="1">
        <f t="array" ref="E7995">_xlfn.IFS(C7995&gt;(D7995+maxpout),MAX(C7995-elyscap,D7995+maxpout),C7995&gt;D7995-minpout,C7995,C7995&lt;=D7995-minpout,C7995+(F7994-F7995)*efromH2)</f>
        <v>2.3999999999999577</v>
      </c>
      <c r="F7995" s="37" cm="1">
        <f t="array" ref="F7995">_xlfn.IFS(C7995&gt;(D7995+maxpout),MIN(max_storage,F7994+MIN(elyscap,(C7995-D7995+maxpout))*H2in),C7995&gt;(D7995-minpout),F7994,C7995&lt;=(D7995-minpout),MAX(0,F7994+(C7995-(D7995-minpout))*H2out))</f>
        <v>39.066192734639095</v>
      </c>
      <c r="G7995" s="37">
        <f>MAX(0,F7994+MIN(elyscap,(C7995-D7995+maxpout))*H2in - max_storage)</f>
        <v>0</v>
      </c>
      <c r="H7995" s="17"/>
      <c r="AQ7995" s="51">
        <v>5352.5564063267784</v>
      </c>
    </row>
    <row r="7996" spans="1:43" x14ac:dyDescent="0.25">
      <c r="A7996" s="2">
        <v>44164.083333333299</v>
      </c>
      <c r="B7996" s="22">
        <v>852323.02099999995</v>
      </c>
      <c r="C7996" s="47">
        <f t="shared" si="122"/>
        <v>0.8523230209999999</v>
      </c>
      <c r="D7996" s="47">
        <f>IF($J$13="Yes", D7995+$J$14*(C7996-D7995),$J$12)</f>
        <v>2.4</v>
      </c>
      <c r="E7996" s="47" cm="1">
        <f t="array" ref="E7996">_xlfn.IFS(C7996&gt;(D7996+maxpout),MAX(C7996-elyscap,D7996+maxpout),C7996&gt;D7996-minpout,C7996,C7996&lt;=D7996-minpout,C7996+(F7995-F7996)*efromH2)</f>
        <v>2.3999999999999879</v>
      </c>
      <c r="F7996" s="37" cm="1">
        <f t="array" ref="F7996">_xlfn.IFS(C7996&gt;(D7996+maxpout),MIN(max_storage,F7995+MIN(elyscap,(C7996-D7996+maxpout))*H2in),C7996&gt;(D7996-minpout),F7995,C7996&lt;=(D7996-minpout),MAX(0,F7995+(C7996-(D7996-minpout))*H2out))</f>
        <v>38.988808885689096</v>
      </c>
      <c r="G7996" s="37">
        <f>MAX(0,F7995+MIN(elyscap,(C7996-D7996+maxpout))*H2in - max_storage)</f>
        <v>0</v>
      </c>
      <c r="H7996" s="17"/>
      <c r="AQ7996" s="51">
        <v>5082.2818293241617</v>
      </c>
    </row>
    <row r="7997" spans="1:43" x14ac:dyDescent="0.25">
      <c r="A7997" s="2">
        <v>44164.125</v>
      </c>
      <c r="B7997" s="22">
        <v>798313.853</v>
      </c>
      <c r="C7997" s="47">
        <f t="shared" si="122"/>
        <v>0.79831385300000002</v>
      </c>
      <c r="D7997" s="47">
        <f>IF($J$13="Yes", D7996+$J$14*(C7997-D7996),$J$12)</f>
        <v>2.4</v>
      </c>
      <c r="E7997" s="47" cm="1">
        <f t="array" ref="E7997">_xlfn.IFS(C7997&gt;(D7997+maxpout),MAX(C7997-elyscap,D7997+maxpout),C7997&gt;D7997-minpout,C7997,C7997&lt;=D7997-minpout,C7997+(F7996-F7997)*efromH2)</f>
        <v>2.3999999999999808</v>
      </c>
      <c r="F7997" s="37" cm="1">
        <f t="array" ref="F7997">_xlfn.IFS(C7997&gt;(D7997+maxpout),MIN(max_storage,F7996+MIN(elyscap,(C7997-D7997+maxpout))*H2in),C7997&gt;(D7997-minpout),F7996,C7997&lt;=(D7997-minpout),MAX(0,F7996+(C7997-(D7997-minpout))*H2out))</f>
        <v>38.908724578339097</v>
      </c>
      <c r="G7997" s="37">
        <f>MAX(0,F7996+MIN(elyscap,(C7997-D7997+maxpout))*H2in - max_storage)</f>
        <v>0</v>
      </c>
      <c r="H7997" s="17"/>
      <c r="AQ7997" s="51">
        <v>4830.3309524573151</v>
      </c>
    </row>
    <row r="7998" spans="1:43" x14ac:dyDescent="0.25">
      <c r="A7998" s="2">
        <v>44164.166666666701</v>
      </c>
      <c r="B7998" s="22">
        <v>837340.82200000004</v>
      </c>
      <c r="C7998" s="47">
        <f t="shared" si="122"/>
        <v>0.83734082200000004</v>
      </c>
      <c r="D7998" s="47">
        <f>IF($J$13="Yes", D7997+$J$14*(C7998-D7997),$J$12)</f>
        <v>2.4</v>
      </c>
      <c r="E7998" s="47" cm="1">
        <f t="array" ref="E7998">_xlfn.IFS(C7998&gt;(D7998+maxpout),MAX(C7998-elyscap,D7998+maxpout),C7998&gt;D7998-minpout,C7998,C7998&lt;=D7998-minpout,C7998+(F7997-F7998)*efromH2)</f>
        <v>2.3999999999999897</v>
      </c>
      <c r="F7998" s="37" cm="1">
        <f t="array" ref="F7998">_xlfn.IFS(C7998&gt;(D7998+maxpout),MIN(max_storage,F7997+MIN(elyscap,(C7998-D7998+maxpout))*H2in),C7998&gt;(D7998-minpout),F7997,C7998&lt;=(D7998-minpout),MAX(0,F7997+(C7998-(D7998-minpout))*H2out))</f>
        <v>38.830591619439097</v>
      </c>
      <c r="G7998" s="37">
        <f>MAX(0,F7997+MIN(elyscap,(C7998-D7998+maxpout))*H2in - max_storage)</f>
        <v>0</v>
      </c>
      <c r="H7998" s="17"/>
      <c r="AQ7998" s="51">
        <v>4774.5963645443462</v>
      </c>
    </row>
    <row r="7999" spans="1:43" x14ac:dyDescent="0.25">
      <c r="A7999" s="2">
        <v>44164.208333333299</v>
      </c>
      <c r="B7999" s="22">
        <v>923595.4</v>
      </c>
      <c r="C7999" s="47">
        <f t="shared" si="122"/>
        <v>0.92359540000000007</v>
      </c>
      <c r="D7999" s="47">
        <f>IF($J$13="Yes", D7998+$J$14*(C7999-D7998),$J$12)</f>
        <v>2.4</v>
      </c>
      <c r="E7999" s="47" cm="1">
        <f t="array" ref="E7999">_xlfn.IFS(C7999&gt;(D7999+maxpout),MAX(C7999-elyscap,D7999+maxpout),C7999&gt;D7999-minpout,C7999,C7999&lt;=D7999-minpout,C7999+(F7998-F7999)*efromH2)</f>
        <v>2.4000000000000519</v>
      </c>
      <c r="F7999" s="37" cm="1">
        <f t="array" ref="F7999">_xlfn.IFS(C7999&gt;(D7999+maxpout),MIN(max_storage,F7998+MIN(elyscap,(C7999-D7999+maxpout))*H2in),C7999&gt;(D7999-minpout),F7998,C7999&lt;=(D7999-minpout),MAX(0,F7998+(C7999-(D7999-minpout))*H2out))</f>
        <v>38.756771389439095</v>
      </c>
      <c r="G7999" s="37">
        <f>MAX(0,F7998+MIN(elyscap,(C7999-D7999+maxpout))*H2in - max_storage)</f>
        <v>0</v>
      </c>
      <c r="H7999" s="17"/>
      <c r="AQ7999" s="51">
        <v>4793.6835521857738</v>
      </c>
    </row>
    <row r="8000" spans="1:43" x14ac:dyDescent="0.25">
      <c r="A8000" s="2">
        <v>44164.25</v>
      </c>
      <c r="B8000" s="22">
        <v>934099.28899999999</v>
      </c>
      <c r="C8000" s="47">
        <f t="shared" si="122"/>
        <v>0.93409928899999994</v>
      </c>
      <c r="D8000" s="47">
        <f>IF($J$13="Yes", D7999+$J$14*(C8000-D7999),$J$12)</f>
        <v>2.4</v>
      </c>
      <c r="E8000" s="47" cm="1">
        <f t="array" ref="E8000">_xlfn.IFS(C8000&gt;(D8000+maxpout),MAX(C8000-elyscap,D8000+maxpout),C8000&gt;D8000-minpout,C8000,C8000&lt;=D8000-minpout,C8000+(F7999-F8000)*efromH2)</f>
        <v>2.399999999999932</v>
      </c>
      <c r="F8000" s="37" cm="1">
        <f t="array" ref="F8000">_xlfn.IFS(C8000&gt;(D8000+maxpout),MIN(max_storage,F7999+MIN(elyscap,(C8000-D8000+maxpout))*H2in),C8000&gt;(D8000-minpout),F7999,C8000&lt;=(D8000-minpout),MAX(0,F7999+(C8000-(D8000-minpout))*H2out))</f>
        <v>38.683476353889098</v>
      </c>
      <c r="G8000" s="37">
        <f>MAX(0,F7999+MIN(elyscap,(C8000-D8000+maxpout))*H2in - max_storage)</f>
        <v>0</v>
      </c>
      <c r="H8000" s="17"/>
      <c r="AQ8000" s="51">
        <v>4819.387631542897</v>
      </c>
    </row>
    <row r="8001" spans="1:43" x14ac:dyDescent="0.25">
      <c r="A8001" s="2">
        <v>44164.291666666701</v>
      </c>
      <c r="B8001" s="22">
        <v>898010.67</v>
      </c>
      <c r="C8001" s="47">
        <f t="shared" si="122"/>
        <v>0.89801067000000001</v>
      </c>
      <c r="D8001" s="47">
        <f>IF($J$13="Yes", D8000+$J$14*(C8001-D8000),$J$12)</f>
        <v>2.4</v>
      </c>
      <c r="E8001" s="47" cm="1">
        <f t="array" ref="E8001">_xlfn.IFS(C8001&gt;(D8001+maxpout),MAX(C8001-elyscap,D8001+maxpout),C8001&gt;D8001-minpout,C8001,C8001&lt;=D8001-minpout,C8001+(F8000-F8001)*efromH2)</f>
        <v>2.3999999999999866</v>
      </c>
      <c r="F8001" s="37" cm="1">
        <f t="array" ref="F8001">_xlfn.IFS(C8001&gt;(D8001+maxpout),MIN(max_storage,F8000+MIN(elyscap,(C8001-D8001+maxpout))*H2in),C8001&gt;(D8001-minpout),F8000,C8001&lt;=(D8001-minpout),MAX(0,F8000+(C8001-(D8001-minpout))*H2out))</f>
        <v>38.608376887389099</v>
      </c>
      <c r="G8001" s="37">
        <f>MAX(0,F8000+MIN(elyscap,(C8001-D8001+maxpout))*H2in - max_storage)</f>
        <v>0</v>
      </c>
      <c r="H8001" s="17"/>
      <c r="AQ8001" s="51">
        <v>4897.7723487903595</v>
      </c>
    </row>
    <row r="8002" spans="1:43" x14ac:dyDescent="0.25">
      <c r="A8002" s="2">
        <v>44164.333333333299</v>
      </c>
      <c r="B8002" s="22">
        <v>797559.83100000001</v>
      </c>
      <c r="C8002" s="47">
        <f t="shared" si="122"/>
        <v>0.79755983100000005</v>
      </c>
      <c r="D8002" s="47">
        <f>IF($J$13="Yes", D8001+$J$14*(C8002-D8001),$J$12)</f>
        <v>2.4</v>
      </c>
      <c r="E8002" s="47" cm="1">
        <f t="array" ref="E8002">_xlfn.IFS(C8002&gt;(D8002+maxpout),MAX(C8002-elyscap,D8002+maxpout),C8002&gt;D8002-minpout,C8002,C8002&lt;=D8002-minpout,C8002+(F8001-F8002)*efromH2)</f>
        <v>2.399999999999948</v>
      </c>
      <c r="F8002" s="37" cm="1">
        <f t="array" ref="F8002">_xlfn.IFS(C8002&gt;(D8002+maxpout),MIN(max_storage,F8001+MIN(elyscap,(C8002-D8002+maxpout))*H2in),C8002&gt;(D8002-minpout),F8001,C8002&lt;=(D8002-minpout),MAX(0,F8001+(C8002-(D8002-minpout))*H2out))</f>
        <v>38.528254878939102</v>
      </c>
      <c r="G8002" s="37">
        <f>MAX(0,F8001+MIN(elyscap,(C8002-D8002+maxpout))*H2in - max_storage)</f>
        <v>0</v>
      </c>
      <c r="H8002" s="17"/>
      <c r="AQ8002" s="51">
        <v>5106.2044378347509</v>
      </c>
    </row>
    <row r="8003" spans="1:43" x14ac:dyDescent="0.25">
      <c r="A8003" s="2">
        <v>44164.375</v>
      </c>
      <c r="B8003" s="22">
        <v>776805.46400000004</v>
      </c>
      <c r="C8003" s="47">
        <f t="shared" ref="C8003:C8066" si="123">B8003/1000000</f>
        <v>0.77680546400000006</v>
      </c>
      <c r="D8003" s="47">
        <f>IF($J$13="Yes", D8002+$J$14*(C8003-D8002),$J$12)</f>
        <v>2.4</v>
      </c>
      <c r="E8003" s="47" cm="1">
        <f t="array" ref="E8003">_xlfn.IFS(C8003&gt;(D8003+maxpout),MAX(C8003-elyscap,D8003+maxpout),C8003&gt;D8003-minpout,C8003,C8003&lt;=D8003-minpout,C8003+(F8002-F8003)*efromH2)</f>
        <v>2.4000000000000568</v>
      </c>
      <c r="F8003" s="37" cm="1">
        <f t="array" ref="F8003">_xlfn.IFS(C8003&gt;(D8003+maxpout),MIN(max_storage,F8002+MIN(elyscap,(C8003-D8003+maxpout))*H2in),C8003&gt;(D8003-minpout),F8002,C8003&lt;=(D8003-minpout),MAX(0,F8002+(C8003-(D8003-minpout))*H2out))</f>
        <v>38.447095152139099</v>
      </c>
      <c r="G8003" s="37">
        <f>MAX(0,F8002+MIN(elyscap,(C8003-D8003+maxpout))*H2in - max_storage)</f>
        <v>0</v>
      </c>
      <c r="H8003" s="17"/>
      <c r="AQ8003" s="51">
        <v>4844.0737275591428</v>
      </c>
    </row>
    <row r="8004" spans="1:43" x14ac:dyDescent="0.25">
      <c r="A8004" s="2">
        <v>44164.416666666701</v>
      </c>
      <c r="B8004" s="22">
        <v>693450.04</v>
      </c>
      <c r="C8004" s="47">
        <f t="shared" si="123"/>
        <v>0.69345003999999999</v>
      </c>
      <c r="D8004" s="47">
        <f>IF($J$13="Yes", D8003+$J$14*(C8004-D8003),$J$12)</f>
        <v>2.4</v>
      </c>
      <c r="E8004" s="47" cm="1">
        <f t="array" ref="E8004">_xlfn.IFS(C8004&gt;(D8004+maxpout),MAX(C8004-elyscap,D8004+maxpout),C8004&gt;D8004-minpout,C8004,C8004&lt;=D8004-minpout,C8004+(F8003-F8004)*efromH2)</f>
        <v>2.3999999999999613</v>
      </c>
      <c r="F8004" s="37" cm="1">
        <f t="array" ref="F8004">_xlfn.IFS(C8004&gt;(D8004+maxpout),MIN(max_storage,F8003+MIN(elyscap,(C8004-D8004+maxpout))*H2in),C8004&gt;(D8004-minpout),F8003,C8004&lt;=(D8004-minpout),MAX(0,F8003+(C8004-(D8004-minpout))*H2out))</f>
        <v>38.361767654139101</v>
      </c>
      <c r="G8004" s="37">
        <f>MAX(0,F8003+MIN(elyscap,(C8004-D8004+maxpout))*H2in - max_storage)</f>
        <v>0</v>
      </c>
      <c r="H8004" s="17"/>
      <c r="AQ8004" s="51">
        <v>3891.2413204990698</v>
      </c>
    </row>
    <row r="8005" spans="1:43" x14ac:dyDescent="0.25">
      <c r="A8005" s="2">
        <v>44164.458333333299</v>
      </c>
      <c r="B8005" s="22">
        <v>785957.46</v>
      </c>
      <c r="C8005" s="47">
        <f t="shared" si="123"/>
        <v>0.78595746</v>
      </c>
      <c r="D8005" s="47">
        <f>IF($J$13="Yes", D8004+$J$14*(C8005-D8004),$J$12)</f>
        <v>2.4</v>
      </c>
      <c r="E8005" s="47" cm="1">
        <f t="array" ref="E8005">_xlfn.IFS(C8005&gt;(D8005+maxpout),MAX(C8005-elyscap,D8005+maxpout),C8005&gt;D8005-minpout,C8005,C8005&lt;=D8005-minpout,C8005+(F8004-F8005)*efromH2)</f>
        <v>2.4000000000000425</v>
      </c>
      <c r="F8005" s="37" cm="1">
        <f t="array" ref="F8005">_xlfn.IFS(C8005&gt;(D8005+maxpout),MIN(max_storage,F8004+MIN(elyscap,(C8005-D8005+maxpout))*H2in),C8005&gt;(D8005-minpout),F8004,C8005&lt;=(D8005-minpout),MAX(0,F8004+(C8005-(D8005-minpout))*H2out))</f>
        <v>38.281065527139098</v>
      </c>
      <c r="G8005" s="37">
        <f>MAX(0,F8004+MIN(elyscap,(C8005-D8005+maxpout))*H2in - max_storage)</f>
        <v>0</v>
      </c>
      <c r="H8005" s="17"/>
      <c r="AQ8005" s="51">
        <v>3192.3957569875956</v>
      </c>
    </row>
    <row r="8006" spans="1:43" x14ac:dyDescent="0.25">
      <c r="A8006" s="2">
        <v>44164.5</v>
      </c>
      <c r="B8006" s="22">
        <v>738639.72</v>
      </c>
      <c r="C8006" s="47">
        <f t="shared" si="123"/>
        <v>0.73863972</v>
      </c>
      <c r="D8006" s="47">
        <f>IF($J$13="Yes", D8005+$J$14*(C8006-D8005),$J$12)</f>
        <v>2.4</v>
      </c>
      <c r="E8006" s="47" cm="1">
        <f t="array" ref="E8006">_xlfn.IFS(C8006&gt;(D8006+maxpout),MAX(C8006-elyscap,D8006+maxpout),C8006&gt;D8006-minpout,C8006,C8006&lt;=D8006-minpout,C8006+(F8005-F8006)*efromH2)</f>
        <v>2.3999999999999684</v>
      </c>
      <c r="F8006" s="37" cm="1">
        <f t="array" ref="F8006">_xlfn.IFS(C8006&gt;(D8006+maxpout),MIN(max_storage,F8005+MIN(elyscap,(C8006-D8006+maxpout))*H2in),C8006&gt;(D8006-minpout),F8005,C8006&lt;=(D8006-minpout),MAX(0,F8005+(C8006-(D8006-minpout))*H2out))</f>
        <v>38.1979975131391</v>
      </c>
      <c r="G8006" s="37">
        <f>MAX(0,F8005+MIN(elyscap,(C8006-D8006+maxpout))*H2in - max_storage)</f>
        <v>0</v>
      </c>
      <c r="H8006" s="17"/>
      <c r="AQ8006" s="51">
        <v>2752.6269537291</v>
      </c>
    </row>
    <row r="8007" spans="1:43" x14ac:dyDescent="0.25">
      <c r="A8007" s="2">
        <v>44164.541666666701</v>
      </c>
      <c r="B8007" s="22">
        <v>719588.97499999998</v>
      </c>
      <c r="C8007" s="47">
        <f t="shared" si="123"/>
        <v>0.71958897499999996</v>
      </c>
      <c r="D8007" s="47">
        <f>IF($J$13="Yes", D8006+$J$14*(C8007-D8006),$J$12)</f>
        <v>2.4</v>
      </c>
      <c r="E8007" s="47" cm="1">
        <f t="array" ref="E8007">_xlfn.IFS(C8007&gt;(D8007+maxpout),MAX(C8007-elyscap,D8007+maxpout),C8007&gt;D8007-minpout,C8007,C8007&lt;=D8007-minpout,C8007+(F8006-F8007)*efromH2)</f>
        <v>2.3999999999999835</v>
      </c>
      <c r="F8007" s="37" cm="1">
        <f t="array" ref="F8007">_xlfn.IFS(C8007&gt;(D8007+maxpout),MIN(max_storage,F8006+MIN(elyscap,(C8007-D8007+maxpout))*H2in),C8007&gt;(D8007-minpout),F8006,C8007&lt;=(D8007-minpout),MAX(0,F8006+(C8007-(D8007-minpout))*H2out))</f>
        <v>38.113976961889101</v>
      </c>
      <c r="G8007" s="37">
        <f>MAX(0,F8006+MIN(elyscap,(C8007-D8007+maxpout))*H2in - max_storage)</f>
        <v>0</v>
      </c>
      <c r="H8007" s="17"/>
      <c r="AQ8007" s="51">
        <v>2334.2358006290037</v>
      </c>
    </row>
    <row r="8008" spans="1:43" x14ac:dyDescent="0.25">
      <c r="A8008" s="2">
        <v>44164.583333333299</v>
      </c>
      <c r="B8008" s="22">
        <v>841270.93099999998</v>
      </c>
      <c r="C8008" s="47">
        <f t="shared" si="123"/>
        <v>0.84127093099999994</v>
      </c>
      <c r="D8008" s="47">
        <f>IF($J$13="Yes", D8007+$J$14*(C8008-D8007),$J$12)</f>
        <v>2.4</v>
      </c>
      <c r="E8008" s="47" cm="1">
        <f t="array" ref="E8008">_xlfn.IFS(C8008&gt;(D8008+maxpout),MAX(C8008-elyscap,D8008+maxpout),C8008&gt;D8008-minpout,C8008,C8008&lt;=D8008-minpout,C8008+(F8007-F8008)*efromH2)</f>
        <v>2.4000000000000088</v>
      </c>
      <c r="F8008" s="37" cm="1">
        <f t="array" ref="F8008">_xlfn.IFS(C8008&gt;(D8008+maxpout),MIN(max_storage,F8007+MIN(elyscap,(C8008-D8008+maxpout))*H2in),C8008&gt;(D8008-minpout),F8007,C8008&lt;=(D8008-minpout),MAX(0,F8007+(C8008-(D8008-minpout))*H2out))</f>
        <v>38.0360405084391</v>
      </c>
      <c r="G8008" s="37">
        <f>MAX(0,F8007+MIN(elyscap,(C8008-D8008+maxpout))*H2in - max_storage)</f>
        <v>0</v>
      </c>
      <c r="H8008" s="17"/>
      <c r="AQ8008" s="51">
        <v>2072.3595861886151</v>
      </c>
    </row>
    <row r="8009" spans="1:43" x14ac:dyDescent="0.25">
      <c r="A8009" s="2">
        <v>44164.625</v>
      </c>
      <c r="B8009" s="22">
        <v>921668.78899999999</v>
      </c>
      <c r="C8009" s="47">
        <f t="shared" si="123"/>
        <v>0.92166878900000004</v>
      </c>
      <c r="D8009" s="47">
        <f>IF($J$13="Yes", D8008+$J$14*(C8009-D8008),$J$12)</f>
        <v>2.4</v>
      </c>
      <c r="E8009" s="47" cm="1">
        <f t="array" ref="E8009">_xlfn.IFS(C8009&gt;(D8009+maxpout),MAX(C8009-elyscap,D8009+maxpout),C8009&gt;D8009-minpout,C8009,C8009&lt;=D8009-minpout,C8009+(F8008-F8009)*efromH2)</f>
        <v>2.4000000000000679</v>
      </c>
      <c r="F8009" s="37" cm="1">
        <f t="array" ref="F8009">_xlfn.IFS(C8009&gt;(D8009+maxpout),MIN(max_storage,F8008+MIN(elyscap,(C8009-D8009+maxpout))*H2in),C8009&gt;(D8009-minpout),F8008,C8009&lt;=(D8009-minpout),MAX(0,F8008+(C8009-(D8009-minpout))*H2out))</f>
        <v>37.962123947889097</v>
      </c>
      <c r="G8009" s="37">
        <f>MAX(0,F8008+MIN(elyscap,(C8009-D8009+maxpout))*H2in - max_storage)</f>
        <v>0</v>
      </c>
      <c r="H8009" s="17"/>
      <c r="AQ8009" s="51">
        <v>2043.0925651384259</v>
      </c>
    </row>
    <row r="8010" spans="1:43" x14ac:dyDescent="0.25">
      <c r="A8010" s="2">
        <v>44164.666666666701</v>
      </c>
      <c r="B8010" s="22">
        <v>866813.93599999999</v>
      </c>
      <c r="C8010" s="47">
        <f t="shared" si="123"/>
        <v>0.86681393600000001</v>
      </c>
      <c r="D8010" s="47">
        <f>IF($J$13="Yes", D8009+$J$14*(C8010-D8009),$J$12)</f>
        <v>2.4</v>
      </c>
      <c r="E8010" s="47" cm="1">
        <f t="array" ref="E8010">_xlfn.IFS(C8010&gt;(D8010+maxpout),MAX(C8010-elyscap,D8010+maxpout),C8010&gt;D8010-minpout,C8010,C8010&lt;=D8010-minpout,C8010+(F8009-F8010)*efromH2)</f>
        <v>2.4000000000000625</v>
      </c>
      <c r="F8010" s="37" cm="1">
        <f t="array" ref="F8010">_xlfn.IFS(C8010&gt;(D8010+maxpout),MIN(max_storage,F8009+MIN(elyscap,(C8010-D8010+maxpout))*H2in),C8010&gt;(D8010-minpout),F8009,C8010&lt;=(D8010-minpout),MAX(0,F8009+(C8010-(D8010-minpout))*H2out))</f>
        <v>37.885464644689094</v>
      </c>
      <c r="G8010" s="37">
        <f>MAX(0,F8009+MIN(elyscap,(C8010-D8010+maxpout))*H2in - max_storage)</f>
        <v>0</v>
      </c>
      <c r="H8010" s="17"/>
      <c r="AQ8010" s="51">
        <v>2288.4265502895773</v>
      </c>
    </row>
    <row r="8011" spans="1:43" x14ac:dyDescent="0.25">
      <c r="A8011" s="2">
        <v>44164.708333333299</v>
      </c>
      <c r="B8011" s="22">
        <v>999848.33</v>
      </c>
      <c r="C8011" s="47">
        <f t="shared" si="123"/>
        <v>0.99984832999999995</v>
      </c>
      <c r="D8011" s="47">
        <f>IF($J$13="Yes", D8010+$J$14*(C8011-D8010),$J$12)</f>
        <v>2.4</v>
      </c>
      <c r="E8011" s="47" cm="1">
        <f t="array" ref="E8011">_xlfn.IFS(C8011&gt;(D8011+maxpout),MAX(C8011-elyscap,D8011+maxpout),C8011&gt;D8011-minpout,C8011,C8011&lt;=D8011-minpout,C8011+(F8010-F8011)*efromH2)</f>
        <v>2.4000000000000137</v>
      </c>
      <c r="F8011" s="37" cm="1">
        <f t="array" ref="F8011">_xlfn.IFS(C8011&gt;(D8011+maxpout),MIN(max_storage,F8010+MIN(elyscap,(C8011-D8011+maxpout))*H2in),C8011&gt;(D8011-minpout),F8010,C8011&lt;=(D8011-minpout),MAX(0,F8010+(C8011-(D8011-minpout))*H2out))</f>
        <v>37.815457061189093</v>
      </c>
      <c r="G8011" s="37">
        <f>MAX(0,F8010+MIN(elyscap,(C8011-D8011+maxpout))*H2in - max_storage)</f>
        <v>0</v>
      </c>
      <c r="H8011" s="17"/>
      <c r="AQ8011" s="51">
        <v>2643.1937445849144</v>
      </c>
    </row>
    <row r="8012" spans="1:43" x14ac:dyDescent="0.25">
      <c r="A8012" s="2">
        <v>44164.75</v>
      </c>
      <c r="B8012" s="22">
        <v>1150258.9979999999</v>
      </c>
      <c r="C8012" s="47">
        <f t="shared" si="123"/>
        <v>1.150258998</v>
      </c>
      <c r="D8012" s="47">
        <f>IF($J$13="Yes", D8011+$J$14*(C8012-D8011),$J$12)</f>
        <v>2.4</v>
      </c>
      <c r="E8012" s="47" cm="1">
        <f t="array" ref="E8012">_xlfn.IFS(C8012&gt;(D8012+maxpout),MAX(C8012-elyscap,D8012+maxpout),C8012&gt;D8012-minpout,C8012,C8012&lt;=D8012-minpout,C8012+(F8011-F8012)*efromH2)</f>
        <v>2.4000000000000643</v>
      </c>
      <c r="F8012" s="37" cm="1">
        <f t="array" ref="F8012">_xlfn.IFS(C8012&gt;(D8012+maxpout),MIN(max_storage,F8011+MIN(elyscap,(C8012-D8012+maxpout))*H2in),C8012&gt;(D8012-minpout),F8011,C8012&lt;=(D8012-minpout),MAX(0,F8011+(C8012-(D8012-minpout))*H2out))</f>
        <v>37.75297001108909</v>
      </c>
      <c r="G8012" s="37">
        <f>MAX(0,F8011+MIN(elyscap,(C8012-D8012+maxpout))*H2in - max_storage)</f>
        <v>0</v>
      </c>
      <c r="H8012" s="17"/>
      <c r="AQ8012" s="51">
        <v>2539.6139396507665</v>
      </c>
    </row>
    <row r="8013" spans="1:43" x14ac:dyDescent="0.25">
      <c r="A8013" s="2">
        <v>44164.791666666701</v>
      </c>
      <c r="B8013" s="22">
        <v>1218819.7549999999</v>
      </c>
      <c r="C8013" s="47">
        <f t="shared" si="123"/>
        <v>1.2188197549999999</v>
      </c>
      <c r="D8013" s="47">
        <f>IF($J$13="Yes", D8012+$J$14*(C8013-D8012),$J$12)</f>
        <v>2.4</v>
      </c>
      <c r="E8013" s="47" cm="1">
        <f t="array" ref="E8013">_xlfn.IFS(C8013&gt;(D8013+maxpout),MAX(C8013-elyscap,D8013+maxpout),C8013&gt;D8013-minpout,C8013,C8013&lt;=D8013-minpout,C8013+(F8012-F8013)*efromH2)</f>
        <v>2.4000000000000643</v>
      </c>
      <c r="F8013" s="37" cm="1">
        <f t="array" ref="F8013">_xlfn.IFS(C8013&gt;(D8013+maxpout),MIN(max_storage,F8012+MIN(elyscap,(C8013-D8013+maxpout))*H2in),C8013&gt;(D8013-minpout),F8012,C8013&lt;=(D8013-minpout),MAX(0,F8012+(C8013-(D8013-minpout))*H2out))</f>
        <v>37.693910998839087</v>
      </c>
      <c r="G8013" s="37">
        <f>MAX(0,F8012+MIN(elyscap,(C8013-D8013+maxpout))*H2in - max_storage)</f>
        <v>0</v>
      </c>
      <c r="H8013" s="17"/>
      <c r="AQ8013" s="51">
        <v>2453.3398515115132</v>
      </c>
    </row>
    <row r="8014" spans="1:43" x14ac:dyDescent="0.25">
      <c r="A8014" s="2">
        <v>44164.833333333299</v>
      </c>
      <c r="B8014" s="22">
        <v>1273684.6610000001</v>
      </c>
      <c r="C8014" s="47">
        <f t="shared" si="123"/>
        <v>1.2736846610000001</v>
      </c>
      <c r="D8014" s="47">
        <f>IF($J$13="Yes", D8013+$J$14*(C8014-D8013),$J$12)</f>
        <v>2.4</v>
      </c>
      <c r="E8014" s="47" cm="1">
        <f t="array" ref="E8014">_xlfn.IFS(C8014&gt;(D8014+maxpout),MAX(C8014-elyscap,D8014+maxpout),C8014&gt;D8014-minpout,C8014,C8014&lt;=D8014-minpout,C8014+(F8013-F8014)*efromH2)</f>
        <v>2.4000000000000012</v>
      </c>
      <c r="F8014" s="37" cm="1">
        <f t="array" ref="F8014">_xlfn.IFS(C8014&gt;(D8014+maxpout),MIN(max_storage,F8013+MIN(elyscap,(C8014-D8014+maxpout))*H2in),C8014&gt;(D8014-minpout),F8013,C8014&lt;=(D8014-minpout),MAX(0,F8013+(C8014-(D8014-minpout))*H2out))</f>
        <v>37.637595231889087</v>
      </c>
      <c r="G8014" s="37">
        <f>MAX(0,F8013+MIN(elyscap,(C8014-D8014+maxpout))*H2in - max_storage)</f>
        <v>0</v>
      </c>
      <c r="H8014" s="17"/>
      <c r="AQ8014" s="51">
        <v>2339.3257173333845</v>
      </c>
    </row>
    <row r="8015" spans="1:43" x14ac:dyDescent="0.25">
      <c r="A8015" s="2">
        <v>44164.875</v>
      </c>
      <c r="B8015" s="22">
        <v>1337440.9609999999</v>
      </c>
      <c r="C8015" s="47">
        <f t="shared" si="123"/>
        <v>1.337440961</v>
      </c>
      <c r="D8015" s="47">
        <f>IF($J$13="Yes", D8014+$J$14*(C8015-D8014),$J$12)</f>
        <v>2.4</v>
      </c>
      <c r="E8015" s="47" cm="1">
        <f t="array" ref="E8015">_xlfn.IFS(C8015&gt;(D8015+maxpout),MAX(C8015-elyscap,D8015+maxpout),C8015&gt;D8015-minpout,C8015,C8015&lt;=D8015-minpout,C8015+(F8014-F8015)*efromH2)</f>
        <v>2.4000000000000639</v>
      </c>
      <c r="F8015" s="37" cm="1">
        <f t="array" ref="F8015">_xlfn.IFS(C8015&gt;(D8015+maxpout),MIN(max_storage,F8014+MIN(elyscap,(C8015-D8015+maxpout))*H2in),C8015&gt;(D8015-minpout),F8014,C8015&lt;=(D8015-minpout),MAX(0,F8014+(C8015-(D8015-minpout))*H2out))</f>
        <v>37.584467279939084</v>
      </c>
      <c r="G8015" s="37">
        <f>MAX(0,F8014+MIN(elyscap,(C8015-D8015+maxpout))*H2in - max_storage)</f>
        <v>0</v>
      </c>
      <c r="H8015" s="17"/>
      <c r="AQ8015" s="51">
        <v>2191.2091412359055</v>
      </c>
    </row>
    <row r="8016" spans="1:43" x14ac:dyDescent="0.25">
      <c r="A8016" s="2">
        <v>44164.916666666701</v>
      </c>
      <c r="B8016" s="22">
        <v>1365061.524</v>
      </c>
      <c r="C8016" s="47">
        <f t="shared" si="123"/>
        <v>1.3650615239999999</v>
      </c>
      <c r="D8016" s="47">
        <f>IF($J$13="Yes", D8015+$J$14*(C8016-D8015),$J$12)</f>
        <v>2.4</v>
      </c>
      <c r="E8016" s="47" cm="1">
        <f t="array" ref="E8016">_xlfn.IFS(C8016&gt;(D8016+maxpout),MAX(C8016-elyscap,D8016+maxpout),C8016&gt;D8016-minpout,C8016,C8016&lt;=D8016-minpout,C8016+(F8015-F8016)*efromH2)</f>
        <v>2.4000000000000643</v>
      </c>
      <c r="F8016" s="37" cm="1">
        <f t="array" ref="F8016">_xlfn.IFS(C8016&gt;(D8016+maxpout),MIN(max_storage,F8015+MIN(elyscap,(C8016-D8016+maxpout))*H2in),C8016&gt;(D8016-minpout),F8015,C8016&lt;=(D8016-minpout),MAX(0,F8015+(C8016-(D8016-minpout))*H2out))</f>
        <v>37.53272035613908</v>
      </c>
      <c r="G8016" s="37">
        <f>MAX(0,F8015+MIN(elyscap,(C8016-D8016+maxpout))*H2in - max_storage)</f>
        <v>0</v>
      </c>
      <c r="H8016" s="17"/>
      <c r="AQ8016" s="51">
        <v>2069.3056361659869</v>
      </c>
    </row>
    <row r="8017" spans="1:43" x14ac:dyDescent="0.25">
      <c r="A8017" s="2">
        <v>44164.958333333299</v>
      </c>
      <c r="B8017" s="22">
        <v>1591542.81</v>
      </c>
      <c r="C8017" s="47">
        <f t="shared" si="123"/>
        <v>1.59154281</v>
      </c>
      <c r="D8017" s="47">
        <f>IF($J$13="Yes", D8016+$J$14*(C8017-D8016),$J$12)</f>
        <v>2.4</v>
      </c>
      <c r="E8017" s="47" cm="1">
        <f t="array" ref="E8017">_xlfn.IFS(C8017&gt;(D8017+maxpout),MAX(C8017-elyscap,D8017+maxpout),C8017&gt;D8017-minpout,C8017,C8017&lt;=D8017-minpout,C8017+(F8016-F8017)*efromH2)</f>
        <v>2.3999999999999559</v>
      </c>
      <c r="F8017" s="37" cm="1">
        <f t="array" ref="F8017">_xlfn.IFS(C8017&gt;(D8017+maxpout),MIN(max_storage,F8016+MIN(elyscap,(C8017-D8017+maxpout))*H2in),C8017&gt;(D8017-minpout),F8016,C8017&lt;=(D8017-minpout),MAX(0,F8016+(C8017-(D8017-minpout))*H2out))</f>
        <v>37.492297496639083</v>
      </c>
      <c r="G8017" s="37">
        <f>MAX(0,F8016+MIN(elyscap,(C8017-D8017+maxpout))*H2in - max_storage)</f>
        <v>0</v>
      </c>
      <c r="H8017" s="17"/>
      <c r="AQ8017" s="51">
        <v>1857.8195970989673</v>
      </c>
    </row>
    <row r="8018" spans="1:43" x14ac:dyDescent="0.25">
      <c r="A8018" s="2">
        <v>44165</v>
      </c>
      <c r="B8018" s="22">
        <v>1777996.5930000001</v>
      </c>
      <c r="C8018" s="47">
        <f t="shared" si="123"/>
        <v>1.7779965930000001</v>
      </c>
      <c r="D8018" s="47">
        <f>IF($J$13="Yes", D8017+$J$14*(C8018-D8017),$J$12)</f>
        <v>2.4</v>
      </c>
      <c r="E8018" s="47" cm="1">
        <f t="array" ref="E8018">_xlfn.IFS(C8018&gt;(D8018+maxpout),MAX(C8018-elyscap,D8018+maxpout),C8018&gt;D8018-minpout,C8018,C8018&lt;=D8018-minpout,C8018+(F8017-F8018)*efromH2)</f>
        <v>2.4000000000000226</v>
      </c>
      <c r="F8018" s="37" cm="1">
        <f t="array" ref="F8018">_xlfn.IFS(C8018&gt;(D8018+maxpout),MIN(max_storage,F8017+MIN(elyscap,(C8018-D8018+maxpout))*H2in),C8018&gt;(D8018-minpout),F8017,C8018&lt;=(D8018-minpout),MAX(0,F8017+(C8018-(D8018-minpout))*H2out))</f>
        <v>37.461197326289081</v>
      </c>
      <c r="G8018" s="37">
        <f>MAX(0,F8017+MIN(elyscap,(C8018-D8018+maxpout))*H2in - max_storage)</f>
        <v>0</v>
      </c>
      <c r="H8018" s="17"/>
      <c r="AQ8018" s="51">
        <v>1764.1651297383619</v>
      </c>
    </row>
    <row r="8019" spans="1:43" x14ac:dyDescent="0.25">
      <c r="A8019" s="2">
        <v>44165.041666666701</v>
      </c>
      <c r="B8019" s="22">
        <v>1733975.35</v>
      </c>
      <c r="C8019" s="47">
        <f t="shared" si="123"/>
        <v>1.7339753500000001</v>
      </c>
      <c r="D8019" s="47">
        <f>IF($J$13="Yes", D8018+$J$14*(C8019-D8018),$J$12)</f>
        <v>2.4</v>
      </c>
      <c r="E8019" s="47" cm="1">
        <f t="array" ref="E8019">_xlfn.IFS(C8019&gt;(D8019+maxpout),MAX(C8019-elyscap,D8019+maxpout),C8019&gt;D8019-minpout,C8019,C8019&lt;=D8019-minpout,C8019+(F8018-F8019)*efromH2)</f>
        <v>2.4000000000000257</v>
      </c>
      <c r="F8019" s="37" cm="1">
        <f t="array" ref="F8019">_xlfn.IFS(C8019&gt;(D8019+maxpout),MIN(max_storage,F8018+MIN(elyscap,(C8019-D8019+maxpout))*H2in),C8019&gt;(D8019-minpout),F8018,C8019&lt;=(D8019-minpout),MAX(0,F8018+(C8019-(D8019-minpout))*H2out))</f>
        <v>37.42789609378908</v>
      </c>
      <c r="G8019" s="37">
        <f>MAX(0,F8018+MIN(elyscap,(C8019-D8019+maxpout))*H2in - max_storage)</f>
        <v>0</v>
      </c>
      <c r="H8019" s="17"/>
      <c r="AQ8019" s="51">
        <v>1622.4109495213586</v>
      </c>
    </row>
    <row r="8020" spans="1:43" x14ac:dyDescent="0.25">
      <c r="A8020" s="2">
        <v>44165.083333333299</v>
      </c>
      <c r="B8020" s="22">
        <v>1793217.4350000001</v>
      </c>
      <c r="C8020" s="47">
        <f t="shared" si="123"/>
        <v>1.7932174350000001</v>
      </c>
      <c r="D8020" s="47">
        <f>IF($J$13="Yes", D8019+$J$14*(C8020-D8019),$J$12)</f>
        <v>2.4</v>
      </c>
      <c r="E8020" s="47" cm="1">
        <f t="array" ref="E8020">_xlfn.IFS(C8020&gt;(D8020+maxpout),MAX(C8020-elyscap,D8020+maxpout),C8020&gt;D8020-minpout,C8020,C8020&lt;=D8020-minpout,C8020+(F8019-F8020)*efromH2)</f>
        <v>2.3999999999999746</v>
      </c>
      <c r="F8020" s="37" cm="1">
        <f t="array" ref="F8020">_xlfn.IFS(C8020&gt;(D8020+maxpout),MIN(max_storage,F8019+MIN(elyscap,(C8020-D8020+maxpout))*H2in),C8020&gt;(D8020-minpout),F8019,C8020&lt;=(D8020-minpout),MAX(0,F8019+(C8020-(D8020-minpout))*H2out))</f>
        <v>37.397556965539081</v>
      </c>
      <c r="G8020" s="37">
        <f>MAX(0,F8019+MIN(elyscap,(C8020-D8020+maxpout))*H2in - max_storage)</f>
        <v>0</v>
      </c>
      <c r="H8020" s="17"/>
      <c r="AQ8020" s="51">
        <v>1661.3488123098712</v>
      </c>
    </row>
    <row r="8021" spans="1:43" x14ac:dyDescent="0.25">
      <c r="A8021" s="2">
        <v>44165.125</v>
      </c>
      <c r="B8021" s="22">
        <v>1830214.9180000001</v>
      </c>
      <c r="C8021" s="47">
        <f t="shared" si="123"/>
        <v>1.830214918</v>
      </c>
      <c r="D8021" s="47">
        <f>IF($J$13="Yes", D8020+$J$14*(C8021-D8020),$J$12)</f>
        <v>2.4</v>
      </c>
      <c r="E8021" s="47" cm="1">
        <f t="array" ref="E8021">_xlfn.IFS(C8021&gt;(D8021+maxpout),MAX(C8021-elyscap,D8021+maxpout),C8021&gt;D8021-minpout,C8021,C8021&lt;=D8021-minpout,C8021+(F8020-F8021)*efromH2)</f>
        <v>2.4000000000000385</v>
      </c>
      <c r="F8021" s="37" cm="1">
        <f t="array" ref="F8021">_xlfn.IFS(C8021&gt;(D8021+maxpout),MIN(max_storage,F8020+MIN(elyscap,(C8021-D8021+maxpout))*H2in),C8021&gt;(D8021-minpout),F8020,C8021&lt;=(D8021-minpout),MAX(0,F8020+(C8021-(D8021-minpout))*H2out))</f>
        <v>37.369067711439079</v>
      </c>
      <c r="G8021" s="37">
        <f>MAX(0,F8020+MIN(elyscap,(C8021-D8021+maxpout))*H2in - max_storage)</f>
        <v>0</v>
      </c>
      <c r="H8021" s="17"/>
      <c r="AQ8021" s="51">
        <v>1675.8550749173562</v>
      </c>
    </row>
    <row r="8022" spans="1:43" x14ac:dyDescent="0.25">
      <c r="A8022" s="2">
        <v>44165.166666666701</v>
      </c>
      <c r="B8022" s="22">
        <v>1881401.3729999999</v>
      </c>
      <c r="C8022" s="47">
        <f t="shared" si="123"/>
        <v>1.8814013729999999</v>
      </c>
      <c r="D8022" s="47">
        <f>IF($J$13="Yes", D8021+$J$14*(C8022-D8021),$J$12)</f>
        <v>2.4</v>
      </c>
      <c r="E8022" s="47" cm="1">
        <f t="array" ref="E8022">_xlfn.IFS(C8022&gt;(D8022+maxpout),MAX(C8022-elyscap,D8022+maxpout),C8022&gt;D8022-minpout,C8022,C8022&lt;=D8022-minpout,C8022+(F8021-F8022)*efromH2)</f>
        <v>2.3999999999999888</v>
      </c>
      <c r="F8022" s="37" cm="1">
        <f t="array" ref="F8022">_xlfn.IFS(C8022&gt;(D8022+maxpout),MIN(max_storage,F8021+MIN(elyscap,(C8022-D8022+maxpout))*H2in),C8022&gt;(D8022-minpout),F8021,C8022&lt;=(D8022-minpout),MAX(0,F8021+(C8022-(D8022-minpout))*H2out))</f>
        <v>37.34313778008908</v>
      </c>
      <c r="G8022" s="37">
        <f>MAX(0,F8021+MIN(elyscap,(C8022-D8022+maxpout))*H2in - max_storage)</f>
        <v>0</v>
      </c>
      <c r="H8022" s="17"/>
      <c r="AQ8022" s="51">
        <v>1783.5068132150086</v>
      </c>
    </row>
    <row r="8023" spans="1:43" x14ac:dyDescent="0.25">
      <c r="A8023" s="2">
        <v>44165.208333333299</v>
      </c>
      <c r="B8023" s="22">
        <v>1762547.9909999999</v>
      </c>
      <c r="C8023" s="47">
        <f t="shared" si="123"/>
        <v>1.7625479909999999</v>
      </c>
      <c r="D8023" s="47">
        <f>IF($J$13="Yes", D8022+$J$14*(C8023-D8022),$J$12)</f>
        <v>2.4</v>
      </c>
      <c r="E8023" s="47" cm="1">
        <f t="array" ref="E8023">_xlfn.IFS(C8023&gt;(D8023+maxpout),MAX(C8023-elyscap,D8023+maxpout),C8023&gt;D8023-minpout,C8023,C8023&lt;=D8023-minpout,C8023+(F8022-F8023)*efromH2)</f>
        <v>2.4000000000000146</v>
      </c>
      <c r="F8023" s="37" cm="1">
        <f t="array" ref="F8023">_xlfn.IFS(C8023&gt;(D8023+maxpout),MIN(max_storage,F8022+MIN(elyscap,(C8023-D8023+maxpout))*H2in),C8023&gt;(D8023-minpout),F8022,C8023&lt;=(D8023-minpout),MAX(0,F8022+(C8023-(D8023-minpout))*H2out))</f>
        <v>37.311265179639079</v>
      </c>
      <c r="G8023" s="37">
        <f>MAX(0,F8022+MIN(elyscap,(C8023-D8023+maxpout))*H2in - max_storage)</f>
        <v>0</v>
      </c>
      <c r="H8023" s="17"/>
      <c r="AQ8023" s="51">
        <v>2074.3955528703677</v>
      </c>
    </row>
    <row r="8024" spans="1:43" x14ac:dyDescent="0.25">
      <c r="A8024" s="2">
        <v>44165.25</v>
      </c>
      <c r="B8024" s="22">
        <v>1676886.5079999999</v>
      </c>
      <c r="C8024" s="47">
        <f t="shared" si="123"/>
        <v>1.6768865079999999</v>
      </c>
      <c r="D8024" s="47">
        <f>IF($J$13="Yes", D8023+$J$14*(C8024-D8023),$J$12)</f>
        <v>2.4</v>
      </c>
      <c r="E8024" s="47" cm="1">
        <f t="array" ref="E8024">_xlfn.IFS(C8024&gt;(D8024+maxpout),MAX(C8024-elyscap,D8024+maxpout),C8024&gt;D8024-minpout,C8024,C8024&lt;=D8024-minpout,C8024+(F8023-F8024)*efromH2)</f>
        <v>2.400000000000067</v>
      </c>
      <c r="F8024" s="37" cm="1">
        <f t="array" ref="F8024">_xlfn.IFS(C8024&gt;(D8024+maxpout),MIN(max_storage,F8023+MIN(elyscap,(C8024-D8024+maxpout))*H2in),C8024&gt;(D8024-minpout),F8023,C8024&lt;=(D8024-minpout),MAX(0,F8023+(C8024-(D8024-minpout))*H2out))</f>
        <v>37.275109505039076</v>
      </c>
      <c r="G8024" s="37">
        <f>MAX(0,F8023+MIN(elyscap,(C8024-D8024+maxpout))*H2in - max_storage)</f>
        <v>0</v>
      </c>
      <c r="H8024" s="17"/>
      <c r="AQ8024" s="51">
        <v>2448.5044306423515</v>
      </c>
    </row>
    <row r="8025" spans="1:43" x14ac:dyDescent="0.25">
      <c r="A8025" s="2">
        <v>44165.291666666701</v>
      </c>
      <c r="B8025" s="22">
        <v>1857067.8289999999</v>
      </c>
      <c r="C8025" s="47">
        <f t="shared" si="123"/>
        <v>1.857067829</v>
      </c>
      <c r="D8025" s="47">
        <f>IF($J$13="Yes", D8024+$J$14*(C8025-D8024),$J$12)</f>
        <v>2.4</v>
      </c>
      <c r="E8025" s="47" cm="1">
        <f t="array" ref="E8025">_xlfn.IFS(C8025&gt;(D8025+maxpout),MAX(C8025-elyscap,D8025+maxpout),C8025&gt;D8025-minpout,C8025,C8025&lt;=D8025-minpout,C8025+(F8024-F8025)*efromH2)</f>
        <v>2.3999999999999613</v>
      </c>
      <c r="F8025" s="37" cm="1">
        <f t="array" ref="F8025">_xlfn.IFS(C8025&gt;(D8025+maxpout),MIN(max_storage,F8024+MIN(elyscap,(C8025-D8025+maxpout))*H2in),C8025&gt;(D8025-minpout),F8024,C8025&lt;=(D8025-minpout),MAX(0,F8024+(C8025-(D8025-minpout))*H2out))</f>
        <v>37.247962896489078</v>
      </c>
      <c r="G8025" s="37">
        <f>MAX(0,F8024+MIN(elyscap,(C8025-D8025+maxpout))*H2in - max_storage)</f>
        <v>0</v>
      </c>
      <c r="H8025" s="17"/>
      <c r="AQ8025" s="51">
        <v>2873.7669712933616</v>
      </c>
    </row>
    <row r="8026" spans="1:43" x14ac:dyDescent="0.25">
      <c r="A8026" s="2">
        <v>44165.333333333299</v>
      </c>
      <c r="B8026" s="22">
        <v>1829051.4439999999</v>
      </c>
      <c r="C8026" s="47">
        <f t="shared" si="123"/>
        <v>1.8290514439999999</v>
      </c>
      <c r="D8026" s="47">
        <f>IF($J$13="Yes", D8025+$J$14*(C8026-D8025),$J$12)</f>
        <v>2.4</v>
      </c>
      <c r="E8026" s="47" cm="1">
        <f t="array" ref="E8026">_xlfn.IFS(C8026&gt;(D8026+maxpout),MAX(C8026-elyscap,D8026+maxpout),C8026&gt;D8026-minpout,C8026,C8026&lt;=D8026-minpout,C8026+(F8025-F8026)*efromH2)</f>
        <v>2.3999999999999906</v>
      </c>
      <c r="F8026" s="37" cm="1">
        <f t="array" ref="F8026">_xlfn.IFS(C8026&gt;(D8026+maxpout),MIN(max_storage,F8025+MIN(elyscap,(C8026-D8026+maxpout))*H2in),C8026&gt;(D8026-minpout),F8025,C8026&lt;=(D8026-minpout),MAX(0,F8025+(C8026-(D8026-minpout))*H2out))</f>
        <v>37.219415468689078</v>
      </c>
      <c r="G8026" s="37">
        <f>MAX(0,F8025+MIN(elyscap,(C8026-D8026+maxpout))*H2in - max_storage)</f>
        <v>0</v>
      </c>
      <c r="H8026" s="17"/>
      <c r="AQ8026" s="51">
        <v>3434.4212962808992</v>
      </c>
    </row>
    <row r="8027" spans="1:43" x14ac:dyDescent="0.25">
      <c r="A8027" s="2">
        <v>44165.375</v>
      </c>
      <c r="B8027" s="22">
        <v>1877355.8389999999</v>
      </c>
      <c r="C8027" s="47">
        <f t="shared" si="123"/>
        <v>1.877355839</v>
      </c>
      <c r="D8027" s="47">
        <f>IF($J$13="Yes", D8026+$J$14*(C8027-D8026),$J$12)</f>
        <v>2.4</v>
      </c>
      <c r="E8027" s="47" cm="1">
        <f t="array" ref="E8027">_xlfn.IFS(C8027&gt;(D8027+maxpout),MAX(C8027-elyscap,D8027+maxpout),C8027&gt;D8027-minpout,C8027,C8027&lt;=D8027-minpout,C8027+(F8026-F8027)*efromH2)</f>
        <v>2.4000000000000163</v>
      </c>
      <c r="F8027" s="37" cm="1">
        <f t="array" ref="F8027">_xlfn.IFS(C8027&gt;(D8027+maxpout),MIN(max_storage,F8026+MIN(elyscap,(C8027-D8027+maxpout))*H2in),C8027&gt;(D8027-minpout),F8026,C8027&lt;=(D8027-minpout),MAX(0,F8026+(C8027-(D8027-minpout))*H2out))</f>
        <v>37.193283260639078</v>
      </c>
      <c r="G8027" s="37">
        <f>MAX(0,F8026+MIN(elyscap,(C8027-D8027+maxpout))*H2in - max_storage)</f>
        <v>0</v>
      </c>
      <c r="H8027" s="17"/>
      <c r="AQ8027" s="51">
        <v>3929.4156957819255</v>
      </c>
    </row>
    <row r="8028" spans="1:43" x14ac:dyDescent="0.25">
      <c r="A8028" s="2">
        <v>44165.416666666701</v>
      </c>
      <c r="B8028" s="22">
        <v>2056051.0730000001</v>
      </c>
      <c r="C8028" s="47">
        <f t="shared" si="123"/>
        <v>2.0560510729999999</v>
      </c>
      <c r="D8028" s="47">
        <f>IF($J$13="Yes", D8027+$J$14*(C8028-D8027),$J$12)</f>
        <v>2.4</v>
      </c>
      <c r="E8028" s="47" cm="1">
        <f t="array" ref="E8028">_xlfn.IFS(C8028&gt;(D8028+maxpout),MAX(C8028-elyscap,D8028+maxpout),C8028&gt;D8028-minpout,C8028,C8028&lt;=D8028-minpout,C8028+(F8027-F8028)*efromH2)</f>
        <v>2.4000000000000705</v>
      </c>
      <c r="F8028" s="37" cm="1">
        <f t="array" ref="F8028">_xlfn.IFS(C8028&gt;(D8028+maxpout),MIN(max_storage,F8027+MIN(elyscap,(C8028-D8028+maxpout))*H2in),C8028&gt;(D8028-minpout),F8027,C8028&lt;=(D8028-minpout),MAX(0,F8027+(C8028-(D8028-minpout))*H2out))</f>
        <v>37.176085814289074</v>
      </c>
      <c r="G8028" s="37">
        <f>MAX(0,F8027+MIN(elyscap,(C8028-D8028+maxpout))*H2in - max_storage)</f>
        <v>0</v>
      </c>
      <c r="H8028" s="17"/>
      <c r="AQ8028" s="51">
        <v>4525.1904460296901</v>
      </c>
    </row>
    <row r="8029" spans="1:43" x14ac:dyDescent="0.25">
      <c r="A8029" s="2">
        <v>44165.458333333299</v>
      </c>
      <c r="B8029" s="22">
        <v>2207548.9240000001</v>
      </c>
      <c r="C8029" s="47">
        <f t="shared" si="123"/>
        <v>2.2075489240000001</v>
      </c>
      <c r="D8029" s="47">
        <f>IF($J$13="Yes", D8028+$J$14*(C8029-D8028),$J$12)</f>
        <v>2.4</v>
      </c>
      <c r="E8029" s="47" cm="1">
        <f t="array" ref="E8029">_xlfn.IFS(C8029&gt;(D8029+maxpout),MAX(C8029-elyscap,D8029+maxpout),C8029&gt;D8029-minpout,C8029,C8029&lt;=D8029-minpout,C8029+(F8028-F8029)*efromH2)</f>
        <v>2.3999999999999977</v>
      </c>
      <c r="F8029" s="37" cm="1">
        <f t="array" ref="F8029">_xlfn.IFS(C8029&gt;(D8029+maxpout),MIN(max_storage,F8028+MIN(elyscap,(C8029-D8029+maxpout))*H2in),C8029&gt;(D8029-minpout),F8028,C8029&lt;=(D8029-minpout),MAX(0,F8028+(C8029-(D8029-minpout))*H2out))</f>
        <v>37.166463260489074</v>
      </c>
      <c r="G8029" s="37">
        <f>MAX(0,F8028+MIN(elyscap,(C8029-D8029+maxpout))*H2in - max_storage)</f>
        <v>0</v>
      </c>
      <c r="H8029" s="17"/>
      <c r="AQ8029" s="51">
        <v>5445.9563778521651</v>
      </c>
    </row>
    <row r="8030" spans="1:43" x14ac:dyDescent="0.25">
      <c r="A8030" s="2">
        <v>44165.5</v>
      </c>
      <c r="B8030" s="22">
        <v>2189840.5419999999</v>
      </c>
      <c r="C8030" s="47">
        <f t="shared" si="123"/>
        <v>2.1898405419999998</v>
      </c>
      <c r="D8030" s="47">
        <f>IF($J$13="Yes", D8029+$J$14*(C8030-D8029),$J$12)</f>
        <v>2.4</v>
      </c>
      <c r="E8030" s="47" cm="1">
        <f t="array" ref="E8030">_xlfn.IFS(C8030&gt;(D8030+maxpout),MAX(C8030-elyscap,D8030+maxpout),C8030&gt;D8030-minpout,C8030,C8030&lt;=D8030-minpout,C8030+(F8029-F8030)*efromH2)</f>
        <v>2.4000000000000208</v>
      </c>
      <c r="F8030" s="37" cm="1">
        <f t="array" ref="F8030">_xlfn.IFS(C8030&gt;(D8030+maxpout),MIN(max_storage,F8029+MIN(elyscap,(C8030-D8030+maxpout))*H2in),C8030&gt;(D8030-minpout),F8029,C8030&lt;=(D8030-minpout),MAX(0,F8029+(C8030-(D8030-minpout))*H2out))</f>
        <v>37.155955287589073</v>
      </c>
      <c r="G8030" s="37">
        <f>MAX(0,F8029+MIN(elyscap,(C8030-D8030+maxpout))*H2in - max_storage)</f>
        <v>0</v>
      </c>
      <c r="H8030" s="17"/>
      <c r="AQ8030" s="51">
        <v>6365.1953346633254</v>
      </c>
    </row>
    <row r="8031" spans="1:43" x14ac:dyDescent="0.25">
      <c r="A8031" s="2">
        <v>44165.541666666701</v>
      </c>
      <c r="B8031" s="22">
        <v>2243802.0109999999</v>
      </c>
      <c r="C8031" s="47">
        <f t="shared" si="123"/>
        <v>2.2438020110000001</v>
      </c>
      <c r="D8031" s="47">
        <f>IF($J$13="Yes", D8030+$J$14*(C8031-D8030),$J$12)</f>
        <v>2.4</v>
      </c>
      <c r="E8031" s="47" cm="1">
        <f t="array" ref="E8031">_xlfn.IFS(C8031&gt;(D8031+maxpout),MAX(C8031-elyscap,D8031+maxpout),C8031&gt;D8031-minpout,C8031,C8031&lt;=D8031-minpout,C8031+(F8030-F8031)*efromH2)</f>
        <v>2.4000000000000488</v>
      </c>
      <c r="F8031" s="37" cm="1">
        <f t="array" ref="F8031">_xlfn.IFS(C8031&gt;(D8031+maxpout),MIN(max_storage,F8030+MIN(elyscap,(C8031-D8031+maxpout))*H2in),C8031&gt;(D8031-minpout),F8030,C8031&lt;=(D8031-minpout),MAX(0,F8030+(C8031-(D8031-minpout))*H2out))</f>
        <v>37.148145388139071</v>
      </c>
      <c r="G8031" s="37">
        <f>MAX(0,F8030+MIN(elyscap,(C8031-D8031+maxpout))*H2in - max_storage)</f>
        <v>0</v>
      </c>
      <c r="H8031" s="17"/>
      <c r="AQ8031" s="51">
        <v>7010.8512686140211</v>
      </c>
    </row>
    <row r="8032" spans="1:43" x14ac:dyDescent="0.25">
      <c r="A8032" s="2">
        <v>44165.583333333299</v>
      </c>
      <c r="B8032" s="22">
        <v>2340515.2540000002</v>
      </c>
      <c r="C8032" s="47">
        <f t="shared" si="123"/>
        <v>2.340515254</v>
      </c>
      <c r="D8032" s="47">
        <f>IF($J$13="Yes", D8031+$J$14*(C8032-D8031),$J$12)</f>
        <v>2.4</v>
      </c>
      <c r="E8032" s="47" cm="1">
        <f t="array" ref="E8032">_xlfn.IFS(C8032&gt;(D8032+maxpout),MAX(C8032-elyscap,D8032+maxpout),C8032&gt;D8032-minpout,C8032,C8032&lt;=D8032-minpout,C8032+(F8031-F8032)*efromH2)</f>
        <v>2.4000000000000381</v>
      </c>
      <c r="F8032" s="37" cm="1">
        <f t="array" ref="F8032">_xlfn.IFS(C8032&gt;(D8032+maxpout),MIN(max_storage,F8031+MIN(elyscap,(C8032-D8032+maxpout))*H2in),C8032&gt;(D8032-minpout),F8031,C8032&lt;=(D8032-minpout),MAX(0,F8031+(C8032-(D8032-minpout))*H2out))</f>
        <v>37.145171150839069</v>
      </c>
      <c r="G8032" s="37">
        <f>MAX(0,F8031+MIN(elyscap,(C8032-D8032+maxpout))*H2in - max_storage)</f>
        <v>0</v>
      </c>
      <c r="H8032" s="17"/>
      <c r="AQ8032" s="51">
        <v>7743.0357865391898</v>
      </c>
    </row>
    <row r="8033" spans="1:43" x14ac:dyDescent="0.25">
      <c r="A8033" s="2">
        <v>44165.625</v>
      </c>
      <c r="B8033" s="22">
        <v>2346945.7930000001</v>
      </c>
      <c r="C8033" s="47">
        <f t="shared" si="123"/>
        <v>2.3469457930000002</v>
      </c>
      <c r="D8033" s="47">
        <f>IF($J$13="Yes", D8032+$J$14*(C8033-D8032),$J$12)</f>
        <v>2.4</v>
      </c>
      <c r="E8033" s="47" cm="1">
        <f t="array" ref="E8033">_xlfn.IFS(C8033&gt;(D8033+maxpout),MAX(C8033-elyscap,D8033+maxpout),C8033&gt;D8033-minpout,C8033,C8033&lt;=D8033-minpout,C8033+(F8032-F8033)*efromH2)</f>
        <v>2.3999999999999742</v>
      </c>
      <c r="F8033" s="37" cm="1">
        <f t="array" ref="F8033">_xlfn.IFS(C8033&gt;(D8033+maxpout),MIN(max_storage,F8032+MIN(elyscap,(C8033-D8033+maxpout))*H2in),C8033&gt;(D8033-minpout),F8032,C8033&lt;=(D8033-minpout),MAX(0,F8032+(C8033-(D8033-minpout))*H2out))</f>
        <v>37.14251844048907</v>
      </c>
      <c r="G8033" s="37">
        <f>MAX(0,F8032+MIN(elyscap,(C8033-D8033+maxpout))*H2in - max_storage)</f>
        <v>0</v>
      </c>
      <c r="H8033" s="17"/>
      <c r="AQ8033" s="51">
        <v>8939.6752037390997</v>
      </c>
    </row>
    <row r="8034" spans="1:43" x14ac:dyDescent="0.25">
      <c r="A8034" s="2">
        <v>44165.666666666701</v>
      </c>
      <c r="B8034" s="22">
        <v>2345776.4980000001</v>
      </c>
      <c r="C8034" s="47">
        <f t="shared" si="123"/>
        <v>2.3457764980000002</v>
      </c>
      <c r="D8034" s="47">
        <f>IF($J$13="Yes", D8033+$J$14*(C8034-D8033),$J$12)</f>
        <v>2.4</v>
      </c>
      <c r="E8034" s="47" cm="1">
        <f t="array" ref="E8034">_xlfn.IFS(C8034&gt;(D8034+maxpout),MAX(C8034-elyscap,D8034+maxpout),C8034&gt;D8034-minpout,C8034,C8034&lt;=D8034-minpout,C8034+(F8033-F8034)*efromH2)</f>
        <v>2.4000000000000705</v>
      </c>
      <c r="F8034" s="37" cm="1">
        <f t="array" ref="F8034">_xlfn.IFS(C8034&gt;(D8034+maxpout),MIN(max_storage,F8033+MIN(elyscap,(C8034-D8034+maxpout))*H2in),C8034&gt;(D8034-minpout),F8033,C8034&lt;=(D8034-minpout),MAX(0,F8033+(C8034-(D8034-minpout))*H2out))</f>
        <v>37.139807265389067</v>
      </c>
      <c r="G8034" s="37">
        <f>MAX(0,F8033+MIN(elyscap,(C8034-D8034+maxpout))*H2in - max_storage)</f>
        <v>0</v>
      </c>
      <c r="H8034" s="17"/>
      <c r="AQ8034" s="51">
        <v>11146.663086758585</v>
      </c>
    </row>
    <row r="8035" spans="1:43" x14ac:dyDescent="0.25">
      <c r="A8035" s="2">
        <v>44165.708333333299</v>
      </c>
      <c r="B8035" s="22">
        <v>2368723.6609999998</v>
      </c>
      <c r="C8035" s="47">
        <f t="shared" si="123"/>
        <v>2.3687236609999998</v>
      </c>
      <c r="D8035" s="47">
        <f>IF($J$13="Yes", D8034+$J$14*(C8035-D8034),$J$12)</f>
        <v>2.4</v>
      </c>
      <c r="E8035" s="47" cm="1">
        <f t="array" ref="E8035">_xlfn.IFS(C8035&gt;(D8035+maxpout),MAX(C8035-elyscap,D8035+maxpout),C8035&gt;D8035-minpout,C8035,C8035&lt;=D8035-minpout,C8035+(F8034-F8035)*efromH2)</f>
        <v>2.3999999999999302</v>
      </c>
      <c r="F8035" s="37" cm="1">
        <f t="array" ref="F8035">_xlfn.IFS(C8035&gt;(D8035+maxpout),MIN(max_storage,F8034+MIN(elyscap,(C8035-D8035+maxpout))*H2in),C8035&gt;(D8035-minpout),F8034,C8035&lt;=(D8035-minpout),MAX(0,F8034+(C8035-(D8035-minpout))*H2out))</f>
        <v>37.13824344843907</v>
      </c>
      <c r="G8035" s="37">
        <f>MAX(0,F8034+MIN(elyscap,(C8035-D8035+maxpout))*H2in - max_storage)</f>
        <v>0</v>
      </c>
      <c r="H8035" s="17"/>
      <c r="AQ8035" s="51">
        <v>13673.806730483619</v>
      </c>
    </row>
    <row r="8036" spans="1:43" x14ac:dyDescent="0.25">
      <c r="A8036" s="2">
        <v>44165.75</v>
      </c>
      <c r="B8036" s="22">
        <v>2427695.8930000002</v>
      </c>
      <c r="C8036" s="47">
        <f t="shared" si="123"/>
        <v>2.4276958930000001</v>
      </c>
      <c r="D8036" s="47">
        <f>IF($J$13="Yes", D8035+$J$14*(C8036-D8035),$J$12)</f>
        <v>2.4</v>
      </c>
      <c r="E8036" s="47" cm="1">
        <f t="array" ref="E8036">_xlfn.IFS(C8036&gt;(D8036+maxpout),MAX(C8036-elyscap,D8036+maxpout),C8036&gt;D8036-minpout,C8036,C8036&lt;=D8036-minpout,C8036+(F8035-F8036)*efromH2)</f>
        <v>2.4</v>
      </c>
      <c r="F8036" s="37" cm="1">
        <f t="array" ref="F8036">_xlfn.IFS(C8036&gt;(D8036+maxpout),MIN(max_storage,F8035+MIN(elyscap,(C8036-D8036+maxpout))*H2in),C8036&gt;(D8036-minpout),F8035,C8036&lt;=(D8036-minpout),MAX(0,F8035+(C8036-(D8036-minpout))*H2out))</f>
        <v>37.138797366299073</v>
      </c>
      <c r="G8036" s="37">
        <f>MAX(0,F8035+MIN(elyscap,(C8036-D8036+maxpout))*H2in - max_storage)</f>
        <v>0</v>
      </c>
      <c r="H8036" s="17"/>
      <c r="AQ8036" s="51">
        <v>15736.240979098691</v>
      </c>
    </row>
    <row r="8037" spans="1:43" x14ac:dyDescent="0.25">
      <c r="A8037" s="2">
        <v>44165.791666666701</v>
      </c>
      <c r="B8037" s="22">
        <v>2499085.0720000002</v>
      </c>
      <c r="C8037" s="47">
        <f t="shared" si="123"/>
        <v>2.4990850720000002</v>
      </c>
      <c r="D8037" s="47">
        <f>IF($J$13="Yes", D8036+$J$14*(C8037-D8036),$J$12)</f>
        <v>2.4</v>
      </c>
      <c r="E8037" s="47" cm="1">
        <f t="array" ref="E8037">_xlfn.IFS(C8037&gt;(D8037+maxpout),MAX(C8037-elyscap,D8037+maxpout),C8037&gt;D8037-minpout,C8037,C8037&lt;=D8037-minpout,C8037+(F8036-F8037)*efromH2)</f>
        <v>2.4</v>
      </c>
      <c r="F8037" s="37" cm="1">
        <f t="array" ref="F8037">_xlfn.IFS(C8037&gt;(D8037+maxpout),MIN(max_storage,F8036+MIN(elyscap,(C8037-D8037+maxpout))*H2in),C8037&gt;(D8037-minpout),F8036,C8037&lt;=(D8037-minpout),MAX(0,F8036+(C8037-(D8037-minpout))*H2out))</f>
        <v>37.140779067739075</v>
      </c>
      <c r="G8037" s="37">
        <f>MAX(0,F8036+MIN(elyscap,(C8037-D8037+maxpout))*H2in - max_storage)</f>
        <v>0</v>
      </c>
      <c r="H8037" s="17"/>
      <c r="AQ8037" s="51">
        <v>17313.097174115843</v>
      </c>
    </row>
    <row r="8038" spans="1:43" x14ac:dyDescent="0.25">
      <c r="A8038" s="2">
        <v>44165.833333333299</v>
      </c>
      <c r="B8038" s="22">
        <v>2544009.5469999998</v>
      </c>
      <c r="C8038" s="47">
        <f t="shared" si="123"/>
        <v>2.5440095469999999</v>
      </c>
      <c r="D8038" s="47">
        <f>IF($J$13="Yes", D8037+$J$14*(C8038-D8037),$J$12)</f>
        <v>2.4</v>
      </c>
      <c r="E8038" s="47" cm="1">
        <f t="array" ref="E8038">_xlfn.IFS(C8038&gt;(D8038+maxpout),MAX(C8038-elyscap,D8038+maxpout),C8038&gt;D8038-minpout,C8038,C8038&lt;=D8038-minpout,C8038+(F8037-F8038)*efromH2)</f>
        <v>2.4</v>
      </c>
      <c r="F8038" s="37" cm="1">
        <f t="array" ref="F8038">_xlfn.IFS(C8038&gt;(D8038+maxpout),MIN(max_storage,F8037+MIN(elyscap,(C8038-D8038+maxpout))*H2in),C8038&gt;(D8038-minpout),F8037,C8038&lt;=(D8038-minpout),MAX(0,F8037+(C8038-(D8038-minpout))*H2out))</f>
        <v>37.143659258679072</v>
      </c>
      <c r="G8038" s="37">
        <f>MAX(0,F8037+MIN(elyscap,(C8038-D8038+maxpout))*H2in - max_storage)</f>
        <v>0</v>
      </c>
      <c r="H8038" s="17"/>
      <c r="AQ8038" s="51">
        <v>18572.342566779636</v>
      </c>
    </row>
    <row r="8039" spans="1:43" x14ac:dyDescent="0.25">
      <c r="A8039" s="2">
        <v>44165.875</v>
      </c>
      <c r="B8039" s="22">
        <v>2468474.358</v>
      </c>
      <c r="C8039" s="47">
        <f t="shared" si="123"/>
        <v>2.4684743579999999</v>
      </c>
      <c r="D8039" s="47">
        <f>IF($J$13="Yes", D8038+$J$14*(C8039-D8038),$J$12)</f>
        <v>2.4</v>
      </c>
      <c r="E8039" s="47" cm="1">
        <f t="array" ref="E8039">_xlfn.IFS(C8039&gt;(D8039+maxpout),MAX(C8039-elyscap,D8039+maxpout),C8039&gt;D8039-minpout,C8039,C8039&lt;=D8039-minpout,C8039+(F8038-F8039)*efromH2)</f>
        <v>2.4</v>
      </c>
      <c r="F8039" s="37" cm="1">
        <f t="array" ref="F8039">_xlfn.IFS(C8039&gt;(D8039+maxpout),MIN(max_storage,F8038+MIN(elyscap,(C8039-D8039+maxpout))*H2in),C8039&gt;(D8039-minpout),F8038,C8039&lt;=(D8039-minpout),MAX(0,F8038+(C8039-(D8039-minpout))*H2out))</f>
        <v>37.14502874583907</v>
      </c>
      <c r="G8039" s="37">
        <f>MAX(0,F8038+MIN(elyscap,(C8039-D8039+maxpout))*H2in - max_storage)</f>
        <v>0</v>
      </c>
      <c r="H8039" s="17"/>
      <c r="AQ8039" s="51">
        <v>18615.86135460209</v>
      </c>
    </row>
    <row r="8040" spans="1:43" x14ac:dyDescent="0.25">
      <c r="A8040" s="2">
        <v>44165.916666666701</v>
      </c>
      <c r="B8040" s="22">
        <v>2314764.65</v>
      </c>
      <c r="C8040" s="47">
        <f t="shared" si="123"/>
        <v>2.3147646499999999</v>
      </c>
      <c r="D8040" s="47">
        <f>IF($J$13="Yes", D8039+$J$14*(C8040-D8039),$J$12)</f>
        <v>2.4</v>
      </c>
      <c r="E8040" s="47" cm="1">
        <f t="array" ref="E8040">_xlfn.IFS(C8040&gt;(D8040+maxpout),MAX(C8040-elyscap,D8040+maxpout),C8040&gt;D8040-minpout,C8040,C8040&lt;=D8040-minpout,C8040+(F8039-F8040)*efromH2)</f>
        <v>2.399999999999948</v>
      </c>
      <c r="F8040" s="37" cm="1">
        <f t="array" ref="F8040">_xlfn.IFS(C8040&gt;(D8040+maxpout),MIN(max_storage,F8039+MIN(elyscap,(C8040-D8040+maxpout))*H2in),C8040&gt;(D8040-minpout),F8039,C8040&lt;=(D8040-minpout),MAX(0,F8039+(C8040-(D8040-minpout))*H2out))</f>
        <v>37.140766978339073</v>
      </c>
      <c r="G8040" s="37">
        <f>MAX(0,F8039+MIN(elyscap,(C8040-D8040+maxpout))*H2in - max_storage)</f>
        <v>0</v>
      </c>
      <c r="H8040" s="17"/>
      <c r="AQ8040" s="51">
        <v>17342.87318683647</v>
      </c>
    </row>
    <row r="8041" spans="1:43" x14ac:dyDescent="0.25">
      <c r="A8041" s="2">
        <v>44165.958333333299</v>
      </c>
      <c r="B8041" s="22">
        <v>2218738.4640000002</v>
      </c>
      <c r="C8041" s="47">
        <f t="shared" si="123"/>
        <v>2.2187384640000003</v>
      </c>
      <c r="D8041" s="47">
        <f>IF($J$13="Yes", D8040+$J$14*(C8041-D8040),$J$12)</f>
        <v>2.4</v>
      </c>
      <c r="E8041" s="47" cm="1">
        <f t="array" ref="E8041">_xlfn.IFS(C8041&gt;(D8041+maxpout),MAX(C8041-elyscap,D8041+maxpout),C8041&gt;D8041-minpout,C8041,C8041&lt;=D8041-minpout,C8041+(F8040-F8041)*efromH2)</f>
        <v>2.3999999999999373</v>
      </c>
      <c r="F8041" s="37" cm="1">
        <f t="array" ref="F8041">_xlfn.IFS(C8041&gt;(D8041+maxpout),MIN(max_storage,F8040+MIN(elyscap,(C8041-D8041+maxpout))*H2in),C8041&gt;(D8041-minpout),F8040,C8041&lt;=(D8041-minpout),MAX(0,F8040+(C8041-(D8041-minpout))*H2out))</f>
        <v>37.131703901539076</v>
      </c>
      <c r="G8041" s="37">
        <f>MAX(0,F8040+MIN(elyscap,(C8041-D8041+maxpout))*H2in - max_storage)</f>
        <v>0</v>
      </c>
      <c r="H8041" s="17"/>
      <c r="AQ8041" s="51">
        <v>16563.097947725342</v>
      </c>
    </row>
    <row r="8042" spans="1:43" x14ac:dyDescent="0.25">
      <c r="A8042" s="2">
        <v>44166</v>
      </c>
      <c r="B8042" s="22">
        <v>2142655.2059999998</v>
      </c>
      <c r="C8042" s="47">
        <f t="shared" si="123"/>
        <v>2.1426552059999997</v>
      </c>
      <c r="D8042" s="47">
        <f>IF($J$13="Yes", D8041+$J$14*(C8042-D8041),$J$12)</f>
        <v>2.4</v>
      </c>
      <c r="E8042" s="47" cm="1">
        <f t="array" ref="E8042">_xlfn.IFS(C8042&gt;(D8042+maxpout),MAX(C8042-elyscap,D8042+maxpout),C8042&gt;D8042-minpout,C8042,C8042&lt;=D8042-minpout,C8042+(F8041-F8042)*efromH2)</f>
        <v>2.4000000000000048</v>
      </c>
      <c r="F8042" s="37" cm="1">
        <f t="array" ref="F8042">_xlfn.IFS(C8042&gt;(D8042+maxpout),MIN(max_storage,F8041+MIN(elyscap,(C8042-D8042+maxpout))*H2in),C8042&gt;(D8042-minpout),F8041,C8042&lt;=(D8042-minpout),MAX(0,F8041+(C8042-(D8042-minpout))*H2out))</f>
        <v>37.118836661839076</v>
      </c>
      <c r="G8042" s="37">
        <f>MAX(0,F8041+MIN(elyscap,(C8042-D8042+maxpout))*H2in - max_storage)</f>
        <v>0</v>
      </c>
      <c r="H8042" s="17"/>
      <c r="AQ8042" s="51">
        <v>14514.108163758992</v>
      </c>
    </row>
    <row r="8043" spans="1:43" x14ac:dyDescent="0.25">
      <c r="A8043" s="2">
        <v>44166.041666666701</v>
      </c>
      <c r="B8043" s="22">
        <v>2231523.9920000001</v>
      </c>
      <c r="C8043" s="47">
        <f t="shared" si="123"/>
        <v>2.2315239920000001</v>
      </c>
      <c r="D8043" s="47">
        <f>IF($J$13="Yes", D8042+$J$14*(C8043-D8042),$J$12)</f>
        <v>2.4</v>
      </c>
      <c r="E8043" s="47" cm="1">
        <f t="array" ref="E8043">_xlfn.IFS(C8043&gt;(D8043+maxpout),MAX(C8043-elyscap,D8043+maxpout),C8043&gt;D8043-minpout,C8043,C8043&lt;=D8043-minpout,C8043+(F8042-F8043)*efromH2)</f>
        <v>2.4000000000000559</v>
      </c>
      <c r="F8043" s="37" cm="1">
        <f t="array" ref="F8043">_xlfn.IFS(C8043&gt;(D8043+maxpout),MIN(max_storage,F8042+MIN(elyscap,(C8043-D8043+maxpout))*H2in),C8043&gt;(D8043-minpout),F8042,C8043&lt;=(D8043-minpout),MAX(0,F8042+(C8043-(D8043-minpout))*H2out))</f>
        <v>37.110412861439073</v>
      </c>
      <c r="G8043" s="37">
        <f>MAX(0,F8042+MIN(elyscap,(C8043-D8043+maxpout))*H2in - max_storage)</f>
        <v>0</v>
      </c>
      <c r="H8043" s="17"/>
      <c r="AQ8043" s="51">
        <v>12726.179481763735</v>
      </c>
    </row>
    <row r="8044" spans="1:43" x14ac:dyDescent="0.25">
      <c r="A8044" s="2">
        <v>44166.083333333299</v>
      </c>
      <c r="B8044" s="22">
        <v>2280483.4130000002</v>
      </c>
      <c r="C8044" s="47">
        <f t="shared" si="123"/>
        <v>2.2804834130000002</v>
      </c>
      <c r="D8044" s="47">
        <f>IF($J$13="Yes", D8043+$J$14*(C8044-D8043),$J$12)</f>
        <v>2.4</v>
      </c>
      <c r="E8044" s="47" cm="1">
        <f t="array" ref="E8044">_xlfn.IFS(C8044&gt;(D8044+maxpout),MAX(C8044-elyscap,D8044+maxpout),C8044&gt;D8044-minpout,C8044,C8044&lt;=D8044-minpout,C8044+(F8043-F8044)*efromH2)</f>
        <v>2.3999999999999928</v>
      </c>
      <c r="F8044" s="37" cm="1">
        <f t="array" ref="F8044">_xlfn.IFS(C8044&gt;(D8044+maxpout),MIN(max_storage,F8043+MIN(elyscap,(C8044-D8044+maxpout))*H2in),C8044&gt;(D8044-minpout),F8043,C8044&lt;=(D8044-minpout),MAX(0,F8043+(C8044-(D8044-minpout))*H2out))</f>
        <v>37.104437032089074</v>
      </c>
      <c r="G8044" s="37">
        <f>MAX(0,F8043+MIN(elyscap,(C8044-D8044+maxpout))*H2in - max_storage)</f>
        <v>0</v>
      </c>
      <c r="H8044" s="17"/>
      <c r="AQ8044" s="51">
        <v>11387.270601380216</v>
      </c>
    </row>
    <row r="8045" spans="1:43" x14ac:dyDescent="0.25">
      <c r="A8045" s="2">
        <v>44166.125</v>
      </c>
      <c r="B8045" s="22">
        <v>2281796.1379999998</v>
      </c>
      <c r="C8045" s="47">
        <f t="shared" si="123"/>
        <v>2.2817961379999998</v>
      </c>
      <c r="D8045" s="47">
        <f>IF($J$13="Yes", D8044+$J$14*(C8045-D8044),$J$12)</f>
        <v>2.4</v>
      </c>
      <c r="E8045" s="47" cm="1">
        <f t="array" ref="E8045">_xlfn.IFS(C8045&gt;(D8045+maxpout),MAX(C8045-elyscap,D8045+maxpout),C8045&gt;D8045-minpout,C8045,C8045&lt;=D8045-minpout,C8045+(F8044-F8045)*efromH2)</f>
        <v>2.4000000000000012</v>
      </c>
      <c r="F8045" s="37" cm="1">
        <f t="array" ref="F8045">_xlfn.IFS(C8045&gt;(D8045+maxpout),MIN(max_storage,F8044+MIN(elyscap,(C8045-D8045+maxpout))*H2in),C8045&gt;(D8045-minpout),F8044,C8045&lt;=(D8045-minpout),MAX(0,F8044+(C8045-(D8045-minpout))*H2out))</f>
        <v>37.098526838989073</v>
      </c>
      <c r="G8045" s="37">
        <f>MAX(0,F8044+MIN(elyscap,(C8045-D8045+maxpout))*H2in - max_storage)</f>
        <v>0</v>
      </c>
      <c r="H8045" s="17"/>
      <c r="AQ8045" s="51">
        <v>10105.909363337474</v>
      </c>
    </row>
    <row r="8046" spans="1:43" x14ac:dyDescent="0.25">
      <c r="A8046" s="2">
        <v>44166.166666666701</v>
      </c>
      <c r="B8046" s="22">
        <v>2301110.7969999998</v>
      </c>
      <c r="C8046" s="47">
        <f t="shared" si="123"/>
        <v>2.3011107969999998</v>
      </c>
      <c r="D8046" s="47">
        <f>IF($J$13="Yes", D8045+$J$14*(C8046-D8045),$J$12)</f>
        <v>2.4</v>
      </c>
      <c r="E8046" s="47" cm="1">
        <f t="array" ref="E8046">_xlfn.IFS(C8046&gt;(D8046+maxpout),MAX(C8046-elyscap,D8046+maxpout),C8046&gt;D8046-minpout,C8046,C8046&lt;=D8046-minpout,C8046+(F8045-F8046)*efromH2)</f>
        <v>2.3999999999999986</v>
      </c>
      <c r="F8046" s="37" cm="1">
        <f t="array" ref="F8046">_xlfn.IFS(C8046&gt;(D8046+maxpout),MIN(max_storage,F8045+MIN(elyscap,(C8046-D8046+maxpout))*H2in),C8046&gt;(D8046-minpout),F8045,C8046&lt;=(D8046-minpout),MAX(0,F8045+(C8046-(D8046-minpout))*H2out))</f>
        <v>37.093582378839073</v>
      </c>
      <c r="G8046" s="37">
        <f>MAX(0,F8045+MIN(elyscap,(C8046-D8046+maxpout))*H2in - max_storage)</f>
        <v>0</v>
      </c>
      <c r="H8046" s="17"/>
      <c r="AQ8046" s="51">
        <v>8492.3525074906702</v>
      </c>
    </row>
    <row r="8047" spans="1:43" x14ac:dyDescent="0.25">
      <c r="A8047" s="2">
        <v>44166.208333333299</v>
      </c>
      <c r="B8047" s="22">
        <v>2526050.372</v>
      </c>
      <c r="C8047" s="47">
        <f t="shared" si="123"/>
        <v>2.5260503719999998</v>
      </c>
      <c r="D8047" s="47">
        <f>IF($J$13="Yes", D8046+$J$14*(C8047-D8046),$J$12)</f>
        <v>2.4</v>
      </c>
      <c r="E8047" s="47" cm="1">
        <f t="array" ref="E8047">_xlfn.IFS(C8047&gt;(D8047+maxpout),MAX(C8047-elyscap,D8047+maxpout),C8047&gt;D8047-minpout,C8047,C8047&lt;=D8047-minpout,C8047+(F8046-F8047)*efromH2)</f>
        <v>2.4</v>
      </c>
      <c r="F8047" s="37" cm="1">
        <f t="array" ref="F8047">_xlfn.IFS(C8047&gt;(D8047+maxpout),MIN(max_storage,F8046+MIN(elyscap,(C8047-D8047+maxpout))*H2in),C8047&gt;(D8047-minpout),F8046,C8047&lt;=(D8047-minpout),MAX(0,F8046+(C8047-(D8047-minpout))*H2out))</f>
        <v>37.096103386279076</v>
      </c>
      <c r="G8047" s="37">
        <f>MAX(0,F8046+MIN(elyscap,(C8047-D8047+maxpout))*H2in - max_storage)</f>
        <v>0</v>
      </c>
      <c r="H8047" s="17"/>
      <c r="AQ8047" s="51">
        <v>7340.4117183173194</v>
      </c>
    </row>
    <row r="8048" spans="1:43" x14ac:dyDescent="0.25">
      <c r="A8048" s="2">
        <v>44166.25</v>
      </c>
      <c r="B8048" s="22">
        <v>2929517.0630000001</v>
      </c>
      <c r="C8048" s="47">
        <f t="shared" si="123"/>
        <v>2.929517063</v>
      </c>
      <c r="D8048" s="47">
        <f>IF($J$13="Yes", D8047+$J$14*(C8048-D8047),$J$12)</f>
        <v>2.4</v>
      </c>
      <c r="E8048" s="47" cm="1">
        <f t="array" ref="E8048">_xlfn.IFS(C8048&gt;(D8048+maxpout),MAX(C8048-elyscap,D8048+maxpout),C8048&gt;D8048-minpout,C8048,C8048&lt;=D8048-minpout,C8048+(F8047-F8048)*efromH2)</f>
        <v>2.4</v>
      </c>
      <c r="F8048" s="37" cm="1">
        <f t="array" ref="F8048">_xlfn.IFS(C8048&gt;(D8048+maxpout),MIN(max_storage,F8047+MIN(elyscap,(C8048-D8048+maxpout))*H2in),C8048&gt;(D8048-minpout),F8047,C8048&lt;=(D8048-minpout),MAX(0,F8047+(C8048-(D8048-minpout))*H2out))</f>
        <v>37.106693727539074</v>
      </c>
      <c r="G8048" s="37">
        <f>MAX(0,F8047+MIN(elyscap,(C8048-D8048+maxpout))*H2in - max_storage)</f>
        <v>0</v>
      </c>
      <c r="H8048" s="17"/>
      <c r="AQ8048" s="51">
        <v>6311.9637238666692</v>
      </c>
    </row>
    <row r="8049" spans="1:43" x14ac:dyDescent="0.25">
      <c r="A8049" s="2">
        <v>44166.291666666701</v>
      </c>
      <c r="B8049" s="22">
        <v>3123389.5189999999</v>
      </c>
      <c r="C8049" s="47">
        <f t="shared" si="123"/>
        <v>3.1233895189999998</v>
      </c>
      <c r="D8049" s="47">
        <f>IF($J$13="Yes", D8048+$J$14*(C8049-D8048),$J$12)</f>
        <v>2.4</v>
      </c>
      <c r="E8049" s="47" cm="1">
        <f t="array" ref="E8049">_xlfn.IFS(C8049&gt;(D8049+maxpout),MAX(C8049-elyscap,D8049+maxpout),C8049&gt;D8049-minpout,C8049,C8049&lt;=D8049-minpout,C8049+(F8048-F8049)*efromH2)</f>
        <v>2.4</v>
      </c>
      <c r="F8049" s="37" cm="1">
        <f t="array" ref="F8049">_xlfn.IFS(C8049&gt;(D8049+maxpout),MIN(max_storage,F8048+MIN(elyscap,(C8049-D8049+maxpout))*H2in),C8049&gt;(D8049-minpout),F8048,C8049&lt;=(D8049-minpout),MAX(0,F8048+(C8049-(D8049-minpout))*H2out))</f>
        <v>37.121161517919077</v>
      </c>
      <c r="G8049" s="37">
        <f>MAX(0,F8048+MIN(elyscap,(C8049-D8049+maxpout))*H2in - max_storage)</f>
        <v>0</v>
      </c>
      <c r="H8049" s="17"/>
      <c r="AQ8049" s="51">
        <v>5250.9136316092263</v>
      </c>
    </row>
    <row r="8050" spans="1:43" x14ac:dyDescent="0.25">
      <c r="A8050" s="2">
        <v>44166.333333333299</v>
      </c>
      <c r="B8050" s="22">
        <v>3433321.2859999998</v>
      </c>
      <c r="C8050" s="47">
        <f t="shared" si="123"/>
        <v>3.433321286</v>
      </c>
      <c r="D8050" s="47">
        <f>IF($J$13="Yes", D8049+$J$14*(C8050-D8049),$J$12)</f>
        <v>2.4</v>
      </c>
      <c r="E8050" s="47" cm="1">
        <f t="array" ref="E8050">_xlfn.IFS(C8050&gt;(D8050+maxpout),MAX(C8050-elyscap,D8050+maxpout),C8050&gt;D8050-minpout,C8050,C8050&lt;=D8050-minpout,C8050+(F8049-F8050)*efromH2)</f>
        <v>2.4</v>
      </c>
      <c r="F8050" s="37" cm="1">
        <f t="array" ref="F8050">_xlfn.IFS(C8050&gt;(D8050+maxpout),MIN(max_storage,F8049+MIN(elyscap,(C8050-D8050+maxpout))*H2in),C8050&gt;(D8050-minpout),F8049,C8050&lt;=(D8050-minpout),MAX(0,F8049+(C8050-(D8050-minpout))*H2out))</f>
        <v>37.141827943639079</v>
      </c>
      <c r="G8050" s="37">
        <f>MAX(0,F8049+MIN(elyscap,(C8050-D8050+maxpout))*H2in - max_storage)</f>
        <v>0</v>
      </c>
      <c r="H8050" s="17"/>
      <c r="AQ8050" s="51">
        <v>4449.4453938589004</v>
      </c>
    </row>
    <row r="8051" spans="1:43" x14ac:dyDescent="0.25">
      <c r="A8051" s="2">
        <v>44166.375</v>
      </c>
      <c r="B8051" s="22">
        <v>3640711.943</v>
      </c>
      <c r="C8051" s="47">
        <f t="shared" si="123"/>
        <v>3.6407119429999999</v>
      </c>
      <c r="D8051" s="47">
        <f>IF($J$13="Yes", D8050+$J$14*(C8051-D8050),$J$12)</f>
        <v>2.4</v>
      </c>
      <c r="E8051" s="47" cm="1">
        <f t="array" ref="E8051">_xlfn.IFS(C8051&gt;(D8051+maxpout),MAX(C8051-elyscap,D8051+maxpout),C8051&gt;D8051-minpout,C8051,C8051&lt;=D8051-minpout,C8051+(F8050-F8051)*efromH2)</f>
        <v>2.4</v>
      </c>
      <c r="F8051" s="37" cm="1">
        <f t="array" ref="F8051">_xlfn.IFS(C8051&gt;(D8051+maxpout),MIN(max_storage,F8050+MIN(elyscap,(C8051-D8051+maxpout))*H2in),C8051&gt;(D8051-minpout),F8050,C8051&lt;=(D8051-minpout),MAX(0,F8050+(C8051-(D8051-minpout))*H2out))</f>
        <v>37.166642182499082</v>
      </c>
      <c r="G8051" s="37">
        <f>MAX(0,F8050+MIN(elyscap,(C8051-D8051+maxpout))*H2in - max_storage)</f>
        <v>0</v>
      </c>
      <c r="H8051" s="17"/>
      <c r="AQ8051" s="51">
        <v>3596.6041535039303</v>
      </c>
    </row>
    <row r="8052" spans="1:43" x14ac:dyDescent="0.25">
      <c r="A8052" s="2">
        <v>44166.416666666701</v>
      </c>
      <c r="B8052" s="22">
        <v>3840950.5619999999</v>
      </c>
      <c r="C8052" s="47">
        <f t="shared" si="123"/>
        <v>3.8409505619999997</v>
      </c>
      <c r="D8052" s="47">
        <f>IF($J$13="Yes", D8051+$J$14*(C8052-D8051),$J$12)</f>
        <v>2.4</v>
      </c>
      <c r="E8052" s="47" cm="1">
        <f t="array" ref="E8052">_xlfn.IFS(C8052&gt;(D8052+maxpout),MAX(C8052-elyscap,D8052+maxpout),C8052&gt;D8052-minpout,C8052,C8052&lt;=D8052-minpout,C8052+(F8051-F8052)*efromH2)</f>
        <v>2.4</v>
      </c>
      <c r="F8052" s="37" cm="1">
        <f t="array" ref="F8052">_xlfn.IFS(C8052&gt;(D8052+maxpout),MIN(max_storage,F8051+MIN(elyscap,(C8052-D8052+maxpout))*H2in),C8052&gt;(D8052-minpout),F8051,C8052&lt;=(D8052-minpout),MAX(0,F8051+(C8052-(D8052-minpout))*H2out))</f>
        <v>37.195461193739085</v>
      </c>
      <c r="G8052" s="37">
        <f>MAX(0,F8051+MIN(elyscap,(C8052-D8052+maxpout))*H2in - max_storage)</f>
        <v>0</v>
      </c>
      <c r="H8052" s="17"/>
      <c r="AQ8052" s="51">
        <v>2929.9900475907925</v>
      </c>
    </row>
    <row r="8053" spans="1:43" x14ac:dyDescent="0.25">
      <c r="A8053" s="2">
        <v>44166.458333333299</v>
      </c>
      <c r="B8053" s="22">
        <v>3618986.804</v>
      </c>
      <c r="C8053" s="47">
        <f t="shared" si="123"/>
        <v>3.6189868039999999</v>
      </c>
      <c r="D8053" s="47">
        <f>IF($J$13="Yes", D8052+$J$14*(C8053-D8052),$J$12)</f>
        <v>2.4</v>
      </c>
      <c r="E8053" s="47" cm="1">
        <f t="array" ref="E8053">_xlfn.IFS(C8053&gt;(D8053+maxpout),MAX(C8053-elyscap,D8053+maxpout),C8053&gt;D8053-minpout,C8053,C8053&lt;=D8053-minpout,C8053+(F8052-F8053)*efromH2)</f>
        <v>2.4</v>
      </c>
      <c r="F8053" s="37" cm="1">
        <f t="array" ref="F8053">_xlfn.IFS(C8053&gt;(D8053+maxpout),MIN(max_storage,F8052+MIN(elyscap,(C8053-D8053+maxpout))*H2in),C8053&gt;(D8053-minpout),F8052,C8053&lt;=(D8053-minpout),MAX(0,F8052+(C8053-(D8053-minpout))*H2out))</f>
        <v>37.219840929819085</v>
      </c>
      <c r="G8053" s="37">
        <f>MAX(0,F8052+MIN(elyscap,(C8053-D8053+maxpout))*H2in - max_storage)</f>
        <v>0</v>
      </c>
      <c r="H8053" s="17"/>
      <c r="AQ8053" s="51">
        <v>2546.1744415926396</v>
      </c>
    </row>
    <row r="8054" spans="1:43" x14ac:dyDescent="0.25">
      <c r="A8054" s="2">
        <v>44166.5</v>
      </c>
      <c r="B8054" s="22">
        <v>3404192.426</v>
      </c>
      <c r="C8054" s="47">
        <f t="shared" si="123"/>
        <v>3.4041924259999998</v>
      </c>
      <c r="D8054" s="47">
        <f>IF($J$13="Yes", D8053+$J$14*(C8054-D8053),$J$12)</f>
        <v>2.4</v>
      </c>
      <c r="E8054" s="47" cm="1">
        <f t="array" ref="E8054">_xlfn.IFS(C8054&gt;(D8054+maxpout),MAX(C8054-elyscap,D8054+maxpout),C8054&gt;D8054-minpout,C8054,C8054&lt;=D8054-minpout,C8054+(F8053-F8054)*efromH2)</f>
        <v>2.4</v>
      </c>
      <c r="F8054" s="37" cm="1">
        <f t="array" ref="F8054">_xlfn.IFS(C8054&gt;(D8054+maxpout),MIN(max_storage,F8053+MIN(elyscap,(C8054-D8054+maxpout))*H2in),C8054&gt;(D8054-minpout),F8053,C8054&lt;=(D8054-minpout),MAX(0,F8053+(C8054-(D8054-minpout))*H2out))</f>
        <v>37.239924778339088</v>
      </c>
      <c r="G8054" s="37">
        <f>MAX(0,F8053+MIN(elyscap,(C8054-D8054+maxpout))*H2in - max_storage)</f>
        <v>0</v>
      </c>
      <c r="H8054" s="17"/>
      <c r="AQ8054" s="51">
        <v>2645.7096341391361</v>
      </c>
    </row>
    <row r="8055" spans="1:43" x14ac:dyDescent="0.25">
      <c r="A8055" s="2">
        <v>44166.541666666701</v>
      </c>
      <c r="B8055" s="22">
        <v>3233402.986</v>
      </c>
      <c r="C8055" s="47">
        <f t="shared" si="123"/>
        <v>3.2334029860000002</v>
      </c>
      <c r="D8055" s="47">
        <f>IF($J$13="Yes", D8054+$J$14*(C8055-D8054),$J$12)</f>
        <v>2.4</v>
      </c>
      <c r="E8055" s="47" cm="1">
        <f t="array" ref="E8055">_xlfn.IFS(C8055&gt;(D8055+maxpout),MAX(C8055-elyscap,D8055+maxpout),C8055&gt;D8055-minpout,C8055,C8055&lt;=D8055-minpout,C8055+(F8054-F8055)*efromH2)</f>
        <v>2.4</v>
      </c>
      <c r="F8055" s="37" cm="1">
        <f t="array" ref="F8055">_xlfn.IFS(C8055&gt;(D8055+maxpout),MIN(max_storage,F8054+MIN(elyscap,(C8055-D8055+maxpout))*H2in),C8055&gt;(D8055-minpout),F8054,C8055&lt;=(D8055-minpout),MAX(0,F8054+(C8055-(D8055-minpout))*H2out))</f>
        <v>37.256592838059085</v>
      </c>
      <c r="G8055" s="37">
        <f>MAX(0,F8054+MIN(elyscap,(C8055-D8055+maxpout))*H2in - max_storage)</f>
        <v>0</v>
      </c>
      <c r="H8055" s="17"/>
      <c r="AQ8055" s="51">
        <v>2858.8581978305174</v>
      </c>
    </row>
    <row r="8056" spans="1:43" x14ac:dyDescent="0.25">
      <c r="A8056" s="2">
        <v>44166.583333333299</v>
      </c>
      <c r="B8056" s="22">
        <v>3163033.5320000001</v>
      </c>
      <c r="C8056" s="47">
        <f t="shared" si="123"/>
        <v>3.163033532</v>
      </c>
      <c r="D8056" s="47">
        <f>IF($J$13="Yes", D8055+$J$14*(C8056-D8055),$J$12)</f>
        <v>2.4</v>
      </c>
      <c r="E8056" s="47" cm="1">
        <f t="array" ref="E8056">_xlfn.IFS(C8056&gt;(D8056+maxpout),MAX(C8056-elyscap,D8056+maxpout),C8056&gt;D8056-minpout,C8056,C8056&lt;=D8056-minpout,C8056+(F8055-F8056)*efromH2)</f>
        <v>2.4</v>
      </c>
      <c r="F8056" s="37" cm="1">
        <f t="array" ref="F8056">_xlfn.IFS(C8056&gt;(D8056+maxpout),MIN(max_storage,F8055+MIN(elyscap,(C8056-D8056+maxpout))*H2in),C8056&gt;(D8056-minpout),F8055,C8056&lt;=(D8056-minpout),MAX(0,F8055+(C8056-(D8056-minpout))*H2out))</f>
        <v>37.271853508699081</v>
      </c>
      <c r="G8056" s="37">
        <f>MAX(0,F8055+MIN(elyscap,(C8056-D8056+maxpout))*H2in - max_storage)</f>
        <v>0</v>
      </c>
      <c r="H8056" s="17"/>
      <c r="AQ8056" s="51">
        <v>2343.3992726579654</v>
      </c>
    </row>
    <row r="8057" spans="1:43" x14ac:dyDescent="0.25">
      <c r="A8057" s="2">
        <v>44166.625</v>
      </c>
      <c r="B8057" s="22">
        <v>3024290.648</v>
      </c>
      <c r="C8057" s="47">
        <f t="shared" si="123"/>
        <v>3.024290648</v>
      </c>
      <c r="D8057" s="47">
        <f>IF($J$13="Yes", D8056+$J$14*(C8057-D8056),$J$12)</f>
        <v>2.4</v>
      </c>
      <c r="E8057" s="47" cm="1">
        <f t="array" ref="E8057">_xlfn.IFS(C8057&gt;(D8057+maxpout),MAX(C8057-elyscap,D8057+maxpout),C8057&gt;D8057-minpout,C8057,C8057&lt;=D8057-minpout,C8057+(F8056-F8057)*efromH2)</f>
        <v>2.4</v>
      </c>
      <c r="F8057" s="37" cm="1">
        <f t="array" ref="F8057">_xlfn.IFS(C8057&gt;(D8057+maxpout),MIN(max_storage,F8056+MIN(elyscap,(C8057-D8057+maxpout))*H2in),C8057&gt;(D8057-minpout),F8056,C8057&lt;=(D8057-minpout),MAX(0,F8056+(C8057-(D8057-minpout))*H2out))</f>
        <v>37.284339321659083</v>
      </c>
      <c r="G8057" s="37">
        <f>MAX(0,F8056+MIN(elyscap,(C8057-D8057+maxpout))*H2in - max_storage)</f>
        <v>0</v>
      </c>
      <c r="H8057" s="17"/>
      <c r="AQ8057" s="51">
        <v>2347.3510420890916</v>
      </c>
    </row>
    <row r="8058" spans="1:43" x14ac:dyDescent="0.25">
      <c r="A8058" s="2">
        <v>44166.666666666701</v>
      </c>
      <c r="B8058" s="22">
        <v>2726387.92</v>
      </c>
      <c r="C8058" s="47">
        <f t="shared" si="123"/>
        <v>2.7263879200000001</v>
      </c>
      <c r="D8058" s="47">
        <f>IF($J$13="Yes", D8057+$J$14*(C8058-D8057),$J$12)</f>
        <v>2.4</v>
      </c>
      <c r="E8058" s="47" cm="1">
        <f t="array" ref="E8058">_xlfn.IFS(C8058&gt;(D8058+maxpout),MAX(C8058-elyscap,D8058+maxpout),C8058&gt;D8058-minpout,C8058,C8058&lt;=D8058-minpout,C8058+(F8057-F8058)*efromH2)</f>
        <v>2.4</v>
      </c>
      <c r="F8058" s="37" cm="1">
        <f t="array" ref="F8058">_xlfn.IFS(C8058&gt;(D8058+maxpout),MIN(max_storage,F8057+MIN(elyscap,(C8058-D8058+maxpout))*H2in),C8058&gt;(D8058-minpout),F8057,C8058&lt;=(D8058-minpout),MAX(0,F8057+(C8058-(D8058-minpout))*H2out))</f>
        <v>37.29086708005908</v>
      </c>
      <c r="G8058" s="37">
        <f>MAX(0,F8057+MIN(elyscap,(C8058-D8058+maxpout))*H2in - max_storage)</f>
        <v>0</v>
      </c>
      <c r="H8058" s="17"/>
      <c r="AQ8058" s="51">
        <v>2896.6469930156636</v>
      </c>
    </row>
    <row r="8059" spans="1:43" x14ac:dyDescent="0.25">
      <c r="A8059" s="2">
        <v>44166.708333333299</v>
      </c>
      <c r="B8059" s="22">
        <v>2157995.912</v>
      </c>
      <c r="C8059" s="47">
        <f t="shared" si="123"/>
        <v>2.1579959120000001</v>
      </c>
      <c r="D8059" s="47">
        <f>IF($J$13="Yes", D8058+$J$14*(C8059-D8058),$J$12)</f>
        <v>2.4</v>
      </c>
      <c r="E8059" s="47" cm="1">
        <f t="array" ref="E8059">_xlfn.IFS(C8059&gt;(D8059+maxpout),MAX(C8059-elyscap,D8059+maxpout),C8059&gt;D8059-minpout,C8059,C8059&lt;=D8059-minpout,C8059+(F8058-F8059)*efromH2)</f>
        <v>2.3999999999999875</v>
      </c>
      <c r="F8059" s="37" cm="1">
        <f t="array" ref="F8059">_xlfn.IFS(C8059&gt;(D8059+maxpout),MIN(max_storage,F8058+MIN(elyscap,(C8059-D8059+maxpout))*H2in),C8059&gt;(D8059-minpout),F8058,C8059&lt;=(D8059-minpout),MAX(0,F8058+(C8059-(D8059-minpout))*H2out))</f>
        <v>37.27876687565908</v>
      </c>
      <c r="G8059" s="37">
        <f>MAX(0,F8058+MIN(elyscap,(C8059-D8059+maxpout))*H2in - max_storage)</f>
        <v>0</v>
      </c>
      <c r="H8059" s="17"/>
      <c r="AQ8059" s="51">
        <v>2801.8045266686295</v>
      </c>
    </row>
    <row r="8060" spans="1:43" x14ac:dyDescent="0.25">
      <c r="A8060" s="2">
        <v>44166.75</v>
      </c>
      <c r="B8060" s="22">
        <v>1696802.183</v>
      </c>
      <c r="C8060" s="47">
        <f t="shared" si="123"/>
        <v>1.696802183</v>
      </c>
      <c r="D8060" s="47">
        <f>IF($J$13="Yes", D8059+$J$14*(C8060-D8059),$J$12)</f>
        <v>2.4</v>
      </c>
      <c r="E8060" s="47" cm="1">
        <f t="array" ref="E8060">_xlfn.IFS(C8060&gt;(D8060+maxpout),MAX(C8060-elyscap,D8060+maxpout),C8060&gt;D8060-minpout,C8060,C8060&lt;=D8060-minpout,C8060+(F8059-F8060)*efromH2)</f>
        <v>2.399999999999932</v>
      </c>
      <c r="F8060" s="37" cm="1">
        <f t="array" ref="F8060">_xlfn.IFS(C8060&gt;(D8060+maxpout),MIN(max_storage,F8059+MIN(elyscap,(C8060-D8060+maxpout))*H2in),C8060&gt;(D8060-minpout),F8059,C8060&lt;=(D8060-minpout),MAX(0,F8059+(C8060-(D8060-minpout))*H2out))</f>
        <v>37.243606984809084</v>
      </c>
      <c r="G8060" s="37">
        <f>MAX(0,F8059+MIN(elyscap,(C8060-D8060+maxpout))*H2in - max_storage)</f>
        <v>0</v>
      </c>
      <c r="H8060" s="17"/>
      <c r="AQ8060" s="51">
        <v>2767.9675009146094</v>
      </c>
    </row>
    <row r="8061" spans="1:43" x14ac:dyDescent="0.25">
      <c r="A8061" s="2">
        <v>44166.791666666701</v>
      </c>
      <c r="B8061" s="22">
        <v>1260409.0870000001</v>
      </c>
      <c r="C8061" s="47">
        <f t="shared" si="123"/>
        <v>1.260409087</v>
      </c>
      <c r="D8061" s="47">
        <f>IF($J$13="Yes", D8060+$J$14*(C8061-D8060),$J$12)</f>
        <v>2.4</v>
      </c>
      <c r="E8061" s="47" cm="1">
        <f t="array" ref="E8061">_xlfn.IFS(C8061&gt;(D8061+maxpout),MAX(C8061-elyscap,D8061+maxpout),C8061&gt;D8061-minpout,C8061,C8061&lt;=D8061-minpout,C8061+(F8060-F8061)*efromH2)</f>
        <v>2.400000000000035</v>
      </c>
      <c r="F8061" s="37" cm="1">
        <f t="array" ref="F8061">_xlfn.IFS(C8061&gt;(D8061+maxpout),MIN(max_storage,F8060+MIN(elyscap,(C8061-D8061+maxpout))*H2in),C8061&gt;(D8061-minpout),F8060,C8061&lt;=(D8061-minpout),MAX(0,F8060+(C8061-(D8061-minpout))*H2out))</f>
        <v>37.186627439159082</v>
      </c>
      <c r="G8061" s="37">
        <f>MAX(0,F8060+MIN(elyscap,(C8061-D8061+maxpout))*H2in - max_storage)</f>
        <v>0</v>
      </c>
      <c r="H8061" s="17"/>
      <c r="AQ8061" s="51">
        <v>2625.7038013940587</v>
      </c>
    </row>
    <row r="8062" spans="1:43" x14ac:dyDescent="0.25">
      <c r="A8062" s="2">
        <v>44166.833333333299</v>
      </c>
      <c r="B8062" s="22">
        <v>855342.24899999995</v>
      </c>
      <c r="C8062" s="47">
        <f t="shared" si="123"/>
        <v>0.855342249</v>
      </c>
      <c r="D8062" s="47">
        <f>IF($J$13="Yes", D8061+$J$14*(C8062-D8061),$J$12)</f>
        <v>2.4</v>
      </c>
      <c r="E8062" s="47" cm="1">
        <f t="array" ref="E8062">_xlfn.IFS(C8062&gt;(D8062+maxpout),MAX(C8062-elyscap,D8062+maxpout),C8062&gt;D8062-minpout,C8062,C8062&lt;=D8062-minpout,C8062+(F8061-F8062)*efromH2)</f>
        <v>2.3999999999999315</v>
      </c>
      <c r="F8062" s="37" cm="1">
        <f t="array" ref="F8062">_xlfn.IFS(C8062&gt;(D8062+maxpout),MIN(max_storage,F8061+MIN(elyscap,(C8062-D8062+maxpout))*H2in),C8062&gt;(D8062-minpout),F8061,C8062&lt;=(D8062-minpout),MAX(0,F8061+(C8062-(D8062-minpout))*H2out))</f>
        <v>37.109394551609086</v>
      </c>
      <c r="G8062" s="37">
        <f>MAX(0,F8061+MIN(elyscap,(C8062-D8062+maxpout))*H2in - max_storage)</f>
        <v>0</v>
      </c>
      <c r="H8062" s="17"/>
      <c r="AQ8062" s="51">
        <v>2392.0554337787094</v>
      </c>
    </row>
    <row r="8063" spans="1:43" x14ac:dyDescent="0.25">
      <c r="A8063" s="2">
        <v>44166.875</v>
      </c>
      <c r="B8063" s="22">
        <v>624950.53500000003</v>
      </c>
      <c r="C8063" s="47">
        <f t="shared" si="123"/>
        <v>0.62495053500000008</v>
      </c>
      <c r="D8063" s="47">
        <f>IF($J$13="Yes", D8062+$J$14*(C8063-D8062),$J$12)</f>
        <v>2.4</v>
      </c>
      <c r="E8063" s="47" cm="1">
        <f t="array" ref="E8063">_xlfn.IFS(C8063&gt;(D8063+maxpout),MAX(C8063-elyscap,D8063+maxpout),C8063&gt;D8063-minpout,C8063,C8063&lt;=D8063-minpout,C8063+(F8062-F8063)*efromH2)</f>
        <v>2.3999999999999382</v>
      </c>
      <c r="F8063" s="37" cm="1">
        <f t="array" ref="F8063">_xlfn.IFS(C8063&gt;(D8063+maxpout),MIN(max_storage,F8062+MIN(elyscap,(C8063-D8063+maxpout))*H2in),C8063&gt;(D8063-minpout),F8062,C8063&lt;=(D8063-minpout),MAX(0,F8062+(C8063-(D8063-minpout))*H2out))</f>
        <v>37.020642078359089</v>
      </c>
      <c r="G8063" s="37">
        <f>MAX(0,F8062+MIN(elyscap,(C8063-D8063+maxpout))*H2in - max_storage)</f>
        <v>0</v>
      </c>
      <c r="H8063" s="17"/>
      <c r="AQ8063" s="51">
        <v>2077.8897640041591</v>
      </c>
    </row>
    <row r="8064" spans="1:43" x14ac:dyDescent="0.25">
      <c r="A8064" s="2">
        <v>44166.916666666701</v>
      </c>
      <c r="B8064" s="22">
        <v>661917.70900000003</v>
      </c>
      <c r="C8064" s="47">
        <f t="shared" si="123"/>
        <v>0.66191770900000002</v>
      </c>
      <c r="D8064" s="47">
        <f>IF($J$13="Yes", D8063+$J$14*(C8064-D8063),$J$12)</f>
        <v>2.4</v>
      </c>
      <c r="E8064" s="47" cm="1">
        <f t="array" ref="E8064">_xlfn.IFS(C8064&gt;(D8064+maxpout),MAX(C8064-elyscap,D8064+maxpout),C8064&gt;D8064-minpout,C8064,C8064&lt;=D8064-minpout,C8064+(F8063-F8064)*efromH2)</f>
        <v>2.4000000000000403</v>
      </c>
      <c r="F8064" s="37" cm="1">
        <f t="array" ref="F8064">_xlfn.IFS(C8064&gt;(D8064+maxpout),MIN(max_storage,F8063+MIN(elyscap,(C8064-D8064+maxpout))*H2in),C8064&gt;(D8064-minpout),F8063,C8064&lt;=(D8064-minpout),MAX(0,F8063+(C8064-(D8064-minpout))*H2out))</f>
        <v>36.933737963809087</v>
      </c>
      <c r="G8064" s="37">
        <f>MAX(0,F8063+MIN(elyscap,(C8064-D8064+maxpout))*H2in - max_storage)</f>
        <v>0</v>
      </c>
      <c r="H8064" s="17"/>
      <c r="AQ8064" s="51">
        <v>1849.1811081777178</v>
      </c>
    </row>
    <row r="8065" spans="1:43" x14ac:dyDescent="0.25">
      <c r="A8065" s="2">
        <v>44166.958333333299</v>
      </c>
      <c r="B8065" s="22">
        <v>1098726.3840000001</v>
      </c>
      <c r="C8065" s="47">
        <f t="shared" si="123"/>
        <v>1.0987263840000001</v>
      </c>
      <c r="D8065" s="47">
        <f>IF($J$13="Yes", D8064+$J$14*(C8065-D8064),$J$12)</f>
        <v>2.4</v>
      </c>
      <c r="E8065" s="47" cm="1">
        <f t="array" ref="E8065">_xlfn.IFS(C8065&gt;(D8065+maxpout),MAX(C8065-elyscap,D8065+maxpout),C8065&gt;D8065-minpout,C8065,C8065&lt;=D8065-minpout,C8065+(F8064-F8065)*efromH2)</f>
        <v>2.4000000000000314</v>
      </c>
      <c r="F8065" s="37" cm="1">
        <f t="array" ref="F8065">_xlfn.IFS(C8065&gt;(D8065+maxpout),MIN(max_storage,F8064+MIN(elyscap,(C8065-D8065+maxpout))*H2in),C8065&gt;(D8065-minpout),F8064,C8065&lt;=(D8065-minpout),MAX(0,F8064+(C8065-(D8065-minpout))*H2out))</f>
        <v>36.868674283009085</v>
      </c>
      <c r="G8065" s="37">
        <f>MAX(0,F8064+MIN(elyscap,(C8065-D8065+maxpout))*H2in - max_storage)</f>
        <v>0</v>
      </c>
      <c r="H8065" s="17"/>
      <c r="AQ8065" s="51">
        <v>1925.2526697269013</v>
      </c>
    </row>
    <row r="8066" spans="1:43" x14ac:dyDescent="0.25">
      <c r="A8066" s="2">
        <v>44167</v>
      </c>
      <c r="B8066" s="22">
        <v>1904505.2590000001</v>
      </c>
      <c r="C8066" s="47">
        <f t="shared" si="123"/>
        <v>1.904505259</v>
      </c>
      <c r="D8066" s="47">
        <f>IF($J$13="Yes", D8065+$J$14*(C8066-D8065),$J$12)</f>
        <v>2.4</v>
      </c>
      <c r="E8066" s="47" cm="1">
        <f t="array" ref="E8066">_xlfn.IFS(C8066&gt;(D8066+maxpout),MAX(C8066-elyscap,D8066+maxpout),C8066&gt;D8066-minpout,C8066,C8066&lt;=D8066-minpout,C8066+(F8065-F8066)*efromH2)</f>
        <v>2.4000000000000443</v>
      </c>
      <c r="F8066" s="37" cm="1">
        <f t="array" ref="F8066">_xlfn.IFS(C8066&gt;(D8066+maxpout),MIN(max_storage,F8065+MIN(elyscap,(C8066-D8066+maxpout))*H2in),C8066&gt;(D8066-minpout),F8065,C8066&lt;=(D8066-minpout),MAX(0,F8065+(C8066-(D8066-minpout))*H2out))</f>
        <v>36.843899545959083</v>
      </c>
      <c r="G8066" s="37">
        <f>MAX(0,F8065+MIN(elyscap,(C8066-D8066+maxpout))*H2in - max_storage)</f>
        <v>0</v>
      </c>
      <c r="H8066" s="17"/>
      <c r="AQ8066" s="51">
        <v>1915.1262605596398</v>
      </c>
    </row>
    <row r="8067" spans="1:43" x14ac:dyDescent="0.25">
      <c r="A8067" s="2">
        <v>44167.041666666701</v>
      </c>
      <c r="B8067" s="22">
        <v>2797980.2689999999</v>
      </c>
      <c r="C8067" s="47">
        <f t="shared" ref="C8067:C8130" si="124">B8067/1000000</f>
        <v>2.797980269</v>
      </c>
      <c r="D8067" s="47">
        <f>IF($J$13="Yes", D8066+$J$14*(C8067-D8066),$J$12)</f>
        <v>2.4</v>
      </c>
      <c r="E8067" s="47" cm="1">
        <f t="array" ref="E8067">_xlfn.IFS(C8067&gt;(D8067+maxpout),MAX(C8067-elyscap,D8067+maxpout),C8067&gt;D8067-minpout,C8067,C8067&lt;=D8067-minpout,C8067+(F8066-F8067)*efromH2)</f>
        <v>2.4</v>
      </c>
      <c r="F8067" s="37" cm="1">
        <f t="array" ref="F8067">_xlfn.IFS(C8067&gt;(D8067+maxpout),MIN(max_storage,F8066+MIN(elyscap,(C8067-D8067+maxpout))*H2in),C8067&gt;(D8067-minpout),F8066,C8067&lt;=(D8067-minpout),MAX(0,F8066+(C8067-(D8067-minpout))*H2out))</f>
        <v>36.851859151339085</v>
      </c>
      <c r="G8067" s="37">
        <f>MAX(0,F8066+MIN(elyscap,(C8067-D8067+maxpout))*H2in - max_storage)</f>
        <v>0</v>
      </c>
      <c r="H8067" s="17"/>
      <c r="AQ8067" s="51">
        <v>1845.4763243360367</v>
      </c>
    </row>
    <row r="8068" spans="1:43" x14ac:dyDescent="0.25">
      <c r="A8068" s="2">
        <v>44167.083333333299</v>
      </c>
      <c r="B8068" s="22">
        <v>3440014.7379999999</v>
      </c>
      <c r="C8068" s="47">
        <f t="shared" si="124"/>
        <v>3.4400147379999999</v>
      </c>
      <c r="D8068" s="47">
        <f>IF($J$13="Yes", D8067+$J$14*(C8068-D8067),$J$12)</f>
        <v>2.4</v>
      </c>
      <c r="E8068" s="47" cm="1">
        <f t="array" ref="E8068">_xlfn.IFS(C8068&gt;(D8068+maxpout),MAX(C8068-elyscap,D8068+maxpout),C8068&gt;D8068-minpout,C8068,C8068&lt;=D8068-minpout,C8068+(F8067-F8068)*efromH2)</f>
        <v>2.4</v>
      </c>
      <c r="F8068" s="37" cm="1">
        <f t="array" ref="F8068">_xlfn.IFS(C8068&gt;(D8068+maxpout),MIN(max_storage,F8067+MIN(elyscap,(C8068-D8068+maxpout))*H2in),C8068&gt;(D8068-minpout),F8067,C8068&lt;=(D8068-minpout),MAX(0,F8067+(C8068-(D8068-minpout))*H2out))</f>
        <v>36.872659446099085</v>
      </c>
      <c r="G8068" s="37">
        <f>MAX(0,F8067+MIN(elyscap,(C8068-D8068+maxpout))*H2in - max_storage)</f>
        <v>0</v>
      </c>
      <c r="H8068" s="17"/>
      <c r="AQ8068" s="51">
        <v>1935.6260644836082</v>
      </c>
    </row>
    <row r="8069" spans="1:43" x14ac:dyDescent="0.25">
      <c r="A8069" s="2">
        <v>44167.125</v>
      </c>
      <c r="B8069" s="22">
        <v>4035778.713</v>
      </c>
      <c r="C8069" s="47">
        <f t="shared" si="124"/>
        <v>4.035778713</v>
      </c>
      <c r="D8069" s="47">
        <f>IF($J$13="Yes", D8068+$J$14*(C8069-D8068),$J$12)</f>
        <v>2.4</v>
      </c>
      <c r="E8069" s="47" cm="1">
        <f t="array" ref="E8069">_xlfn.IFS(C8069&gt;(D8069+maxpout),MAX(C8069-elyscap,D8069+maxpout),C8069&gt;D8069-minpout,C8069,C8069&lt;=D8069-minpout,C8069+(F8068-F8069)*efromH2)</f>
        <v>2.4</v>
      </c>
      <c r="F8069" s="37" cm="1">
        <f t="array" ref="F8069">_xlfn.IFS(C8069&gt;(D8069+maxpout),MIN(max_storage,F8068+MIN(elyscap,(C8069-D8069+maxpout))*H2in),C8069&gt;(D8069-minpout),F8068,C8069&lt;=(D8069-minpout),MAX(0,F8068+(C8069-(D8069-minpout))*H2out))</f>
        <v>36.905375020359088</v>
      </c>
      <c r="G8069" s="37">
        <f>MAX(0,F8068+MIN(elyscap,(C8069-D8069+maxpout))*H2in - max_storage)</f>
        <v>0</v>
      </c>
      <c r="H8069" s="17"/>
      <c r="AQ8069" s="51">
        <v>1895.6143989934531</v>
      </c>
    </row>
    <row r="8070" spans="1:43" x14ac:dyDescent="0.25">
      <c r="A8070" s="2">
        <v>44167.166666666701</v>
      </c>
      <c r="B8070" s="22">
        <v>4447222.7829999998</v>
      </c>
      <c r="C8070" s="47">
        <f t="shared" si="124"/>
        <v>4.447222783</v>
      </c>
      <c r="D8070" s="47">
        <f>IF($J$13="Yes", D8069+$J$14*(C8070-D8069),$J$12)</f>
        <v>2.4</v>
      </c>
      <c r="E8070" s="47" cm="1">
        <f t="array" ref="E8070">_xlfn.IFS(C8070&gt;(D8070+maxpout),MAX(C8070-elyscap,D8070+maxpout),C8070&gt;D8070-minpout,C8070,C8070&lt;=D8070-minpout,C8070+(F8069-F8070)*efromH2)</f>
        <v>2.4</v>
      </c>
      <c r="F8070" s="37" cm="1">
        <f t="array" ref="F8070">_xlfn.IFS(C8070&gt;(D8070+maxpout),MIN(max_storage,F8069+MIN(elyscap,(C8070-D8070+maxpout))*H2in),C8070&gt;(D8070-minpout),F8069,C8070&lt;=(D8070-minpout),MAX(0,F8069+(C8070-(D8070-minpout))*H2out))</f>
        <v>36.946319476019085</v>
      </c>
      <c r="G8070" s="37">
        <f>MAX(0,F8069+MIN(elyscap,(C8070-D8070+maxpout))*H2in - max_storage)</f>
        <v>0</v>
      </c>
      <c r="H8070" s="17"/>
      <c r="AQ8070" s="51">
        <v>1802.2538461830916</v>
      </c>
    </row>
    <row r="8071" spans="1:43" x14ac:dyDescent="0.25">
      <c r="A8071" s="2">
        <v>44167.208333333299</v>
      </c>
      <c r="B8071" s="22">
        <v>4485022.8650000002</v>
      </c>
      <c r="C8071" s="47">
        <f t="shared" si="124"/>
        <v>4.4850228650000004</v>
      </c>
      <c r="D8071" s="47">
        <f>IF($J$13="Yes", D8070+$J$14*(C8071-D8070),$J$12)</f>
        <v>2.4</v>
      </c>
      <c r="E8071" s="47" cm="1">
        <f t="array" ref="E8071">_xlfn.IFS(C8071&gt;(D8071+maxpout),MAX(C8071-elyscap,D8071+maxpout),C8071&gt;D8071-minpout,C8071,C8071&lt;=D8071-minpout,C8071+(F8070-F8071)*efromH2)</f>
        <v>2.4</v>
      </c>
      <c r="F8071" s="37" cm="1">
        <f t="array" ref="F8071">_xlfn.IFS(C8071&gt;(D8071+maxpout),MIN(max_storage,F8070+MIN(elyscap,(C8071-D8071+maxpout))*H2in),C8071&gt;(D8071-minpout),F8070,C8071&lt;=(D8071-minpout),MAX(0,F8070+(C8071-(D8071-minpout))*H2out))</f>
        <v>36.988019933319087</v>
      </c>
      <c r="G8071" s="37">
        <f>MAX(0,F8070+MIN(elyscap,(C8071-D8071+maxpout))*H2in - max_storage)</f>
        <v>0</v>
      </c>
      <c r="H8071" s="17"/>
      <c r="AQ8071" s="51">
        <v>1757.7964400829194</v>
      </c>
    </row>
    <row r="8072" spans="1:43" x14ac:dyDescent="0.25">
      <c r="A8072" s="2">
        <v>44167.25</v>
      </c>
      <c r="B8072" s="22">
        <v>4312330.6950000003</v>
      </c>
      <c r="C8072" s="47">
        <f t="shared" si="124"/>
        <v>4.312330695</v>
      </c>
      <c r="D8072" s="47">
        <f>IF($J$13="Yes", D8071+$J$14*(C8072-D8071),$J$12)</f>
        <v>2.4</v>
      </c>
      <c r="E8072" s="47" cm="1">
        <f t="array" ref="E8072">_xlfn.IFS(C8072&gt;(D8072+maxpout),MAX(C8072-elyscap,D8072+maxpout),C8072&gt;D8072-minpout,C8072,C8072&lt;=D8072-minpout,C8072+(F8071-F8072)*efromH2)</f>
        <v>2.4</v>
      </c>
      <c r="F8072" s="37" cm="1">
        <f t="array" ref="F8072">_xlfn.IFS(C8072&gt;(D8072+maxpout),MIN(max_storage,F8071+MIN(elyscap,(C8072-D8072+maxpout))*H2in),C8072&gt;(D8072-minpout),F8071,C8072&lt;=(D8072-minpout),MAX(0,F8071+(C8072-(D8072-minpout))*H2out))</f>
        <v>37.026266547219087</v>
      </c>
      <c r="G8072" s="37">
        <f>MAX(0,F8071+MIN(elyscap,(C8072-D8072+maxpout))*H2in - max_storage)</f>
        <v>0</v>
      </c>
      <c r="H8072" s="17"/>
      <c r="AQ8072" s="51">
        <v>1757.3024689040285</v>
      </c>
    </row>
    <row r="8073" spans="1:43" x14ac:dyDescent="0.25">
      <c r="A8073" s="2">
        <v>44167.291666666701</v>
      </c>
      <c r="B8073" s="22">
        <v>4317231.8210000005</v>
      </c>
      <c r="C8073" s="47">
        <f t="shared" si="124"/>
        <v>4.317231821</v>
      </c>
      <c r="D8073" s="47">
        <f>IF($J$13="Yes", D8072+$J$14*(C8073-D8072),$J$12)</f>
        <v>2.4</v>
      </c>
      <c r="E8073" s="47" cm="1">
        <f t="array" ref="E8073">_xlfn.IFS(C8073&gt;(D8073+maxpout),MAX(C8073-elyscap,D8073+maxpout),C8073&gt;D8073-minpout,C8073,C8073&lt;=D8073-minpout,C8073+(F8072-F8073)*efromH2)</f>
        <v>2.4</v>
      </c>
      <c r="F8073" s="37" cm="1">
        <f t="array" ref="F8073">_xlfn.IFS(C8073&gt;(D8073+maxpout),MIN(max_storage,F8072+MIN(elyscap,(C8073-D8073+maxpout))*H2in),C8073&gt;(D8073-minpout),F8072,C8073&lt;=(D8073-minpout),MAX(0,F8072+(C8073-(D8073-minpout))*H2out))</f>
        <v>37.064611183639087</v>
      </c>
      <c r="G8073" s="37">
        <f>MAX(0,F8072+MIN(elyscap,(C8073-D8073+maxpout))*H2in - max_storage)</f>
        <v>0</v>
      </c>
      <c r="H8073" s="17"/>
      <c r="AQ8073" s="51">
        <v>1812.8742265292437</v>
      </c>
    </row>
    <row r="8074" spans="1:43" x14ac:dyDescent="0.25">
      <c r="A8074" s="2">
        <v>44167.333333333299</v>
      </c>
      <c r="B8074" s="22">
        <v>4609569.1909999996</v>
      </c>
      <c r="C8074" s="47">
        <f t="shared" si="124"/>
        <v>4.6095691909999994</v>
      </c>
      <c r="D8074" s="47">
        <f>IF($J$13="Yes", D8073+$J$14*(C8074-D8073),$J$12)</f>
        <v>2.4</v>
      </c>
      <c r="E8074" s="47" cm="1">
        <f t="array" ref="E8074">_xlfn.IFS(C8074&gt;(D8074+maxpout),MAX(C8074-elyscap,D8074+maxpout),C8074&gt;D8074-minpout,C8074,C8074&lt;=D8074-minpout,C8074+(F8073-F8074)*efromH2)</f>
        <v>2.4</v>
      </c>
      <c r="F8074" s="37" cm="1">
        <f t="array" ref="F8074">_xlfn.IFS(C8074&gt;(D8074+maxpout),MIN(max_storage,F8073+MIN(elyscap,(C8074-D8074+maxpout))*H2in),C8074&gt;(D8074-minpout),F8073,C8074&lt;=(D8074-minpout),MAX(0,F8073+(C8074-(D8074-minpout))*H2out))</f>
        <v>37.108802567459087</v>
      </c>
      <c r="G8074" s="37">
        <f>MAX(0,F8073+MIN(elyscap,(C8074-D8074+maxpout))*H2in - max_storage)</f>
        <v>0</v>
      </c>
      <c r="H8074" s="17"/>
      <c r="AQ8074" s="51">
        <v>1815.0970968342524</v>
      </c>
    </row>
    <row r="8075" spans="1:43" x14ac:dyDescent="0.25">
      <c r="A8075" s="2">
        <v>44167.375</v>
      </c>
      <c r="B8075" s="22">
        <v>4835273.148</v>
      </c>
      <c r="C8075" s="47">
        <f t="shared" si="124"/>
        <v>4.8352731479999997</v>
      </c>
      <c r="D8075" s="47">
        <f>IF($J$13="Yes", D8074+$J$14*(C8075-D8074),$J$12)</f>
        <v>2.4</v>
      </c>
      <c r="E8075" s="47" cm="1">
        <f t="array" ref="E8075">_xlfn.IFS(C8075&gt;(D8075+maxpout),MAX(C8075-elyscap,D8075+maxpout),C8075&gt;D8075-minpout,C8075,C8075&lt;=D8075-minpout,C8075+(F8074-F8075)*efromH2)</f>
        <v>2.4</v>
      </c>
      <c r="F8075" s="37" cm="1">
        <f t="array" ref="F8075">_xlfn.IFS(C8075&gt;(D8075+maxpout),MIN(max_storage,F8074+MIN(elyscap,(C8075-D8075+maxpout))*H2in),C8075&gt;(D8075-minpout),F8074,C8075&lt;=(D8075-minpout),MAX(0,F8074+(C8075-(D8075-minpout))*H2out))</f>
        <v>37.157508030419088</v>
      </c>
      <c r="G8075" s="37">
        <f>MAX(0,F8074+MIN(elyscap,(C8075-D8075+maxpout))*H2in - max_storage)</f>
        <v>0</v>
      </c>
      <c r="H8075" s="17"/>
      <c r="AQ8075" s="51">
        <v>1686.4176047331985</v>
      </c>
    </row>
    <row r="8076" spans="1:43" x14ac:dyDescent="0.25">
      <c r="A8076" s="2">
        <v>44167.416666666701</v>
      </c>
      <c r="B8076" s="22">
        <v>4822644.97</v>
      </c>
      <c r="C8076" s="47">
        <f t="shared" si="124"/>
        <v>4.8226449699999998</v>
      </c>
      <c r="D8076" s="47">
        <f>IF($J$13="Yes", D8075+$J$14*(C8076-D8075),$J$12)</f>
        <v>2.4</v>
      </c>
      <c r="E8076" s="47" cm="1">
        <f t="array" ref="E8076">_xlfn.IFS(C8076&gt;(D8076+maxpout),MAX(C8076-elyscap,D8076+maxpout),C8076&gt;D8076-minpout,C8076,C8076&lt;=D8076-minpout,C8076+(F8075-F8076)*efromH2)</f>
        <v>2.4</v>
      </c>
      <c r="F8076" s="37" cm="1">
        <f t="array" ref="F8076">_xlfn.IFS(C8076&gt;(D8076+maxpout),MIN(max_storage,F8075+MIN(elyscap,(C8076-D8076+maxpout))*H2in),C8076&gt;(D8076-minpout),F8075,C8076&lt;=(D8076-minpout),MAX(0,F8075+(C8076-(D8076-minpout))*H2out))</f>
        <v>37.205960929819085</v>
      </c>
      <c r="G8076" s="37">
        <f>MAX(0,F8075+MIN(elyscap,(C8076-D8076+maxpout))*H2in - max_storage)</f>
        <v>0</v>
      </c>
      <c r="H8076" s="17"/>
      <c r="AQ8076" s="51">
        <v>1322.3608458906772</v>
      </c>
    </row>
    <row r="8077" spans="1:43" x14ac:dyDescent="0.25">
      <c r="A8077" s="2">
        <v>44167.458333333299</v>
      </c>
      <c r="B8077" s="22">
        <v>4609803.2750000004</v>
      </c>
      <c r="C8077" s="47">
        <f t="shared" si="124"/>
        <v>4.609803275</v>
      </c>
      <c r="D8077" s="47">
        <f>IF($J$13="Yes", D8076+$J$14*(C8077-D8076),$J$12)</f>
        <v>2.4</v>
      </c>
      <c r="E8077" s="47" cm="1">
        <f t="array" ref="E8077">_xlfn.IFS(C8077&gt;(D8077+maxpout),MAX(C8077-elyscap,D8077+maxpout),C8077&gt;D8077-minpout,C8077,C8077&lt;=D8077-minpout,C8077+(F8076-F8077)*efromH2)</f>
        <v>2.4</v>
      </c>
      <c r="F8077" s="37" cm="1">
        <f t="array" ref="F8077">_xlfn.IFS(C8077&gt;(D8077+maxpout),MIN(max_storage,F8076+MIN(elyscap,(C8077-D8077+maxpout))*H2in),C8077&gt;(D8077-minpout),F8076,C8077&lt;=(D8077-minpout),MAX(0,F8076+(C8077-(D8077-minpout))*H2out))</f>
        <v>37.250156995319088</v>
      </c>
      <c r="G8077" s="37">
        <f>MAX(0,F8076+MIN(elyscap,(C8077-D8077+maxpout))*H2in - max_storage)</f>
        <v>0</v>
      </c>
      <c r="H8077" s="17"/>
      <c r="AQ8077" s="51">
        <v>1031.6588071134402</v>
      </c>
    </row>
    <row r="8078" spans="1:43" x14ac:dyDescent="0.25">
      <c r="A8078" s="2">
        <v>44167.5</v>
      </c>
      <c r="B8078" s="22">
        <v>4415917.733</v>
      </c>
      <c r="C8078" s="47">
        <f t="shared" si="124"/>
        <v>4.4159177329999997</v>
      </c>
      <c r="D8078" s="47">
        <f>IF($J$13="Yes", D8077+$J$14*(C8078-D8077),$J$12)</f>
        <v>2.4</v>
      </c>
      <c r="E8078" s="47" cm="1">
        <f t="array" ref="E8078">_xlfn.IFS(C8078&gt;(D8078+maxpout),MAX(C8078-elyscap,D8078+maxpout),C8078&gt;D8078-minpout,C8078,C8078&lt;=D8078-minpout,C8078+(F8077-F8078)*efromH2)</f>
        <v>2.4</v>
      </c>
      <c r="F8078" s="37" cm="1">
        <f t="array" ref="F8078">_xlfn.IFS(C8078&gt;(D8078+maxpout),MIN(max_storage,F8077+MIN(elyscap,(C8078-D8078+maxpout))*H2in),C8078&gt;(D8078-minpout),F8077,C8078&lt;=(D8078-minpout),MAX(0,F8077+(C8078-(D8078-minpout))*H2out))</f>
        <v>37.29047534997909</v>
      </c>
      <c r="G8078" s="37">
        <f>MAX(0,F8077+MIN(elyscap,(C8078-D8078+maxpout))*H2in - max_storage)</f>
        <v>0</v>
      </c>
      <c r="H8078" s="17"/>
      <c r="AQ8078" s="51">
        <v>925.94897483080854</v>
      </c>
    </row>
    <row r="8079" spans="1:43" x14ac:dyDescent="0.25">
      <c r="A8079" s="2">
        <v>44167.541666666701</v>
      </c>
      <c r="B8079" s="22">
        <v>4394260.2369999997</v>
      </c>
      <c r="C8079" s="47">
        <f t="shared" si="124"/>
        <v>4.3942602370000001</v>
      </c>
      <c r="D8079" s="47">
        <f>IF($J$13="Yes", D8078+$J$14*(C8079-D8078),$J$12)</f>
        <v>2.4</v>
      </c>
      <c r="E8079" s="47" cm="1">
        <f t="array" ref="E8079">_xlfn.IFS(C8079&gt;(D8079+maxpout),MAX(C8079-elyscap,D8079+maxpout),C8079&gt;D8079-minpout,C8079,C8079&lt;=D8079-minpout,C8079+(F8078-F8079)*efromH2)</f>
        <v>2.4</v>
      </c>
      <c r="F8079" s="37" cm="1">
        <f t="array" ref="F8079">_xlfn.IFS(C8079&gt;(D8079+maxpout),MIN(max_storage,F8078+MIN(elyscap,(C8079-D8079+maxpout))*H2in),C8079&gt;(D8079-minpout),F8078,C8079&lt;=(D8079-minpout),MAX(0,F8078+(C8079-(D8079-minpout))*H2out))</f>
        <v>37.330360554719093</v>
      </c>
      <c r="G8079" s="37">
        <f>MAX(0,F8078+MIN(elyscap,(C8079-D8079+maxpout))*H2in - max_storage)</f>
        <v>0</v>
      </c>
      <c r="H8079" s="17"/>
      <c r="AQ8079" s="51">
        <v>1003.2554643272191</v>
      </c>
    </row>
    <row r="8080" spans="1:43" x14ac:dyDescent="0.25">
      <c r="A8080" s="2">
        <v>44167.583333333299</v>
      </c>
      <c r="B8080" s="22">
        <v>4445937.7810000004</v>
      </c>
      <c r="C8080" s="47">
        <f t="shared" si="124"/>
        <v>4.4459377810000005</v>
      </c>
      <c r="D8080" s="47">
        <f>IF($J$13="Yes", D8079+$J$14*(C8080-D8079),$J$12)</f>
        <v>2.4</v>
      </c>
      <c r="E8080" s="47" cm="1">
        <f t="array" ref="E8080">_xlfn.IFS(C8080&gt;(D8080+maxpout),MAX(C8080-elyscap,D8080+maxpout),C8080&gt;D8080-minpout,C8080,C8080&lt;=D8080-minpout,C8080+(F8079-F8080)*efromH2)</f>
        <v>2.4</v>
      </c>
      <c r="F8080" s="37" cm="1">
        <f t="array" ref="F8080">_xlfn.IFS(C8080&gt;(D8080+maxpout),MIN(max_storage,F8079+MIN(elyscap,(C8080-D8080+maxpout))*H2in),C8080&gt;(D8080-minpout),F8079,C8080&lt;=(D8080-minpout),MAX(0,F8079+(C8080-(D8080-minpout))*H2out))</f>
        <v>37.371279310339091</v>
      </c>
      <c r="G8080" s="37">
        <f>MAX(0,F8079+MIN(elyscap,(C8080-D8080+maxpout))*H2in - max_storage)</f>
        <v>0</v>
      </c>
      <c r="H8080" s="17"/>
      <c r="AQ8080" s="51">
        <v>1175.4044201706636</v>
      </c>
    </row>
    <row r="8081" spans="1:43" x14ac:dyDescent="0.25">
      <c r="A8081" s="2">
        <v>44167.625</v>
      </c>
      <c r="B8081" s="22">
        <v>4703965.0010000002</v>
      </c>
      <c r="C8081" s="47">
        <f t="shared" si="124"/>
        <v>4.7039650010000003</v>
      </c>
      <c r="D8081" s="47">
        <f>IF($J$13="Yes", D8080+$J$14*(C8081-D8080),$J$12)</f>
        <v>2.4</v>
      </c>
      <c r="E8081" s="47" cm="1">
        <f t="array" ref="E8081">_xlfn.IFS(C8081&gt;(D8081+maxpout),MAX(C8081-elyscap,D8081+maxpout),C8081&gt;D8081-minpout,C8081,C8081&lt;=D8081-minpout,C8081+(F8080-F8081)*efromH2)</f>
        <v>2.4</v>
      </c>
      <c r="F8081" s="37" cm="1">
        <f t="array" ref="F8081">_xlfn.IFS(C8081&gt;(D8081+maxpout),MIN(max_storage,F8080+MIN(elyscap,(C8081-D8081+maxpout))*H2in),C8081&gt;(D8081-minpout),F8080,C8081&lt;=(D8081-minpout),MAX(0,F8080+(C8081-(D8081-minpout))*H2out))</f>
        <v>37.417358610359088</v>
      </c>
      <c r="G8081" s="37">
        <f>MAX(0,F8080+MIN(elyscap,(C8081-D8081+maxpout))*H2in - max_storage)</f>
        <v>0</v>
      </c>
      <c r="H8081" s="17"/>
      <c r="AQ8081" s="51">
        <v>1678.7610514603909</v>
      </c>
    </row>
    <row r="8082" spans="1:43" x14ac:dyDescent="0.25">
      <c r="A8082" s="2">
        <v>44167.666666666701</v>
      </c>
      <c r="B8082" s="22">
        <v>4821585.4000000004</v>
      </c>
      <c r="C8082" s="47">
        <f t="shared" si="124"/>
        <v>4.8215854</v>
      </c>
      <c r="D8082" s="47">
        <f>IF($J$13="Yes", D8081+$J$14*(C8082-D8081),$J$12)</f>
        <v>2.4</v>
      </c>
      <c r="E8082" s="47" cm="1">
        <f t="array" ref="E8082">_xlfn.IFS(C8082&gt;(D8082+maxpout),MAX(C8082-elyscap,D8082+maxpout),C8082&gt;D8082-minpout,C8082,C8082&lt;=D8082-minpout,C8082+(F8081-F8082)*efromH2)</f>
        <v>2.4</v>
      </c>
      <c r="F8082" s="37" cm="1">
        <f t="array" ref="F8082">_xlfn.IFS(C8082&gt;(D8082+maxpout),MIN(max_storage,F8081+MIN(elyscap,(C8082-D8082+maxpout))*H2in),C8082&gt;(D8082-minpout),F8081,C8082&lt;=(D8082-minpout),MAX(0,F8081+(C8082-(D8082-minpout))*H2out))</f>
        <v>37.46579031835909</v>
      </c>
      <c r="G8082" s="37">
        <f>MAX(0,F8081+MIN(elyscap,(C8082-D8082+maxpout))*H2in - max_storage)</f>
        <v>0</v>
      </c>
      <c r="H8082" s="17"/>
      <c r="AQ8082" s="51">
        <v>2546.9153983609758</v>
      </c>
    </row>
    <row r="8083" spans="1:43" x14ac:dyDescent="0.25">
      <c r="A8083" s="2">
        <v>44167.708333333299</v>
      </c>
      <c r="B8083" s="22">
        <v>4831207.727</v>
      </c>
      <c r="C8083" s="47">
        <f t="shared" si="124"/>
        <v>4.8312077269999998</v>
      </c>
      <c r="D8083" s="47">
        <f>IF($J$13="Yes", D8082+$J$14*(C8083-D8082),$J$12)</f>
        <v>2.4</v>
      </c>
      <c r="E8083" s="47" cm="1">
        <f t="array" ref="E8083">_xlfn.IFS(C8083&gt;(D8083+maxpout),MAX(C8083-elyscap,D8083+maxpout),C8083&gt;D8083-minpout,C8083,C8083&lt;=D8083-minpout,C8083+(F8082-F8083)*efromH2)</f>
        <v>2.4</v>
      </c>
      <c r="F8083" s="37" cm="1">
        <f t="array" ref="F8083">_xlfn.IFS(C8083&gt;(D8083+maxpout),MIN(max_storage,F8082+MIN(elyscap,(C8083-D8083+maxpout))*H2in),C8083&gt;(D8083-minpout),F8082,C8083&lt;=(D8083-minpout),MAX(0,F8082+(C8083-(D8083-minpout))*H2out))</f>
        <v>37.514414472899091</v>
      </c>
      <c r="G8083" s="37">
        <f>MAX(0,F8082+MIN(elyscap,(C8083-D8083+maxpout))*H2in - max_storage)</f>
        <v>0</v>
      </c>
      <c r="H8083" s="17"/>
      <c r="AQ8083" s="51">
        <v>3355.0522470263281</v>
      </c>
    </row>
    <row r="8084" spans="1:43" x14ac:dyDescent="0.25">
      <c r="A8084" s="2">
        <v>44167.75</v>
      </c>
      <c r="B8084" s="22">
        <v>4899882.6440000003</v>
      </c>
      <c r="C8084" s="47">
        <f t="shared" si="124"/>
        <v>4.8998826440000007</v>
      </c>
      <c r="D8084" s="47">
        <f>IF($J$13="Yes", D8083+$J$14*(C8084-D8083),$J$12)</f>
        <v>2.4</v>
      </c>
      <c r="E8084" s="47" cm="1">
        <f t="array" ref="E8084">_xlfn.IFS(C8084&gt;(D8084+maxpout),MAX(C8084-elyscap,D8084+maxpout),C8084&gt;D8084-minpout,C8084,C8084&lt;=D8084-minpout,C8084+(F8083-F8084)*efromH2)</f>
        <v>2.4</v>
      </c>
      <c r="F8084" s="37" cm="1">
        <f t="array" ref="F8084">_xlfn.IFS(C8084&gt;(D8084+maxpout),MIN(max_storage,F8083+MIN(elyscap,(C8084-D8084+maxpout))*H2in),C8084&gt;(D8084-minpout),F8083,C8084&lt;=(D8084-minpout),MAX(0,F8083+(C8084-(D8084-minpout))*H2out))</f>
        <v>37.564412125779093</v>
      </c>
      <c r="G8084" s="37">
        <f>MAX(0,F8083+MIN(elyscap,(C8084-D8084+maxpout))*H2in - max_storage)</f>
        <v>0</v>
      </c>
      <c r="H8084" s="17"/>
      <c r="AQ8084" s="51">
        <v>3789.9938700396792</v>
      </c>
    </row>
    <row r="8085" spans="1:43" x14ac:dyDescent="0.25">
      <c r="A8085" s="2">
        <v>44167.791666666701</v>
      </c>
      <c r="B8085" s="22">
        <v>5006972.165</v>
      </c>
      <c r="C8085" s="47">
        <f t="shared" si="124"/>
        <v>5.0069721649999996</v>
      </c>
      <c r="D8085" s="47">
        <f>IF($J$13="Yes", D8084+$J$14*(C8085-D8084),$J$12)</f>
        <v>2.4</v>
      </c>
      <c r="E8085" s="47" cm="1">
        <f t="array" ref="E8085">_xlfn.IFS(C8085&gt;(D8085+maxpout),MAX(C8085-elyscap,D8085+maxpout),C8085&gt;D8085-minpout,C8085,C8085&lt;=D8085-minpout,C8085+(F8084-F8085)*efromH2)</f>
        <v>2.4</v>
      </c>
      <c r="F8085" s="37" cm="1">
        <f t="array" ref="F8085">_xlfn.IFS(C8085&gt;(D8085+maxpout),MIN(max_storage,F8084+MIN(elyscap,(C8085-D8085+maxpout))*H2in),C8085&gt;(D8085-minpout),F8084,C8085&lt;=(D8085-minpout),MAX(0,F8084+(C8085-(D8085-minpout))*H2out))</f>
        <v>37.616551569079093</v>
      </c>
      <c r="G8085" s="37">
        <f>MAX(0,F8084+MIN(elyscap,(C8085-D8085+maxpout))*H2in - max_storage)</f>
        <v>0</v>
      </c>
      <c r="H8085" s="17"/>
      <c r="AQ8085" s="51">
        <v>4299.5251410655419</v>
      </c>
    </row>
    <row r="8086" spans="1:43" x14ac:dyDescent="0.25">
      <c r="A8086" s="2">
        <v>44167.833333333299</v>
      </c>
      <c r="B8086" s="22">
        <v>5167262.2029999997</v>
      </c>
      <c r="C8086" s="47">
        <f t="shared" si="124"/>
        <v>5.1672622029999999</v>
      </c>
      <c r="D8086" s="47">
        <f>IF($J$13="Yes", D8085+$J$14*(C8086-D8085),$J$12)</f>
        <v>2.4</v>
      </c>
      <c r="E8086" s="47" cm="1">
        <f t="array" ref="E8086">_xlfn.IFS(C8086&gt;(D8086+maxpout),MAX(C8086-elyscap,D8086+maxpout),C8086&gt;D8086-minpout,C8086,C8086&lt;=D8086-minpout,C8086+(F8085-F8086)*efromH2)</f>
        <v>2.4</v>
      </c>
      <c r="F8086" s="37" cm="1">
        <f t="array" ref="F8086">_xlfn.IFS(C8086&gt;(D8086+maxpout),MIN(max_storage,F8085+MIN(elyscap,(C8086-D8086+maxpout))*H2in),C8086&gt;(D8086-minpout),F8085,C8086&lt;=(D8086-minpout),MAX(0,F8085+(C8086-(D8086-minpout))*H2out))</f>
        <v>37.671896813139092</v>
      </c>
      <c r="G8086" s="37">
        <f>MAX(0,F8085+MIN(elyscap,(C8086-D8086+maxpout))*H2in - max_storage)</f>
        <v>0</v>
      </c>
      <c r="H8086" s="17"/>
      <c r="AQ8086" s="51">
        <v>4836.4718125198433</v>
      </c>
    </row>
    <row r="8087" spans="1:43" x14ac:dyDescent="0.25">
      <c r="A8087" s="2">
        <v>44167.875</v>
      </c>
      <c r="B8087" s="22">
        <v>5226462.5939999996</v>
      </c>
      <c r="C8087" s="47">
        <f t="shared" si="124"/>
        <v>5.226462594</v>
      </c>
      <c r="D8087" s="47">
        <f>IF($J$13="Yes", D8086+$J$14*(C8087-D8086),$J$12)</f>
        <v>2.4</v>
      </c>
      <c r="E8087" s="47" cm="1">
        <f t="array" ref="E8087">_xlfn.IFS(C8087&gt;(D8087+maxpout),MAX(C8087-elyscap,D8087+maxpout),C8087&gt;D8087-minpout,C8087,C8087&lt;=D8087-minpout,C8087+(F8086-F8087)*efromH2)</f>
        <v>2.4</v>
      </c>
      <c r="F8087" s="37" cm="1">
        <f t="array" ref="F8087">_xlfn.IFS(C8087&gt;(D8087+maxpout),MIN(max_storage,F8086+MIN(elyscap,(C8087-D8087+maxpout))*H2in),C8087&gt;(D8087-minpout),F8086,C8087&lt;=(D8087-minpout),MAX(0,F8086+(C8087-(D8087-minpout))*H2out))</f>
        <v>37.728426065019093</v>
      </c>
      <c r="G8087" s="37">
        <f>MAX(0,F8086+MIN(elyscap,(C8087-D8087+maxpout))*H2in - max_storage)</f>
        <v>0</v>
      </c>
      <c r="H8087" s="17"/>
      <c r="AQ8087" s="51">
        <v>5137.3002604643416</v>
      </c>
    </row>
    <row r="8088" spans="1:43" x14ac:dyDescent="0.25">
      <c r="A8088" s="2">
        <v>44167.916666666701</v>
      </c>
      <c r="B8088" s="22">
        <v>5183629.7319999998</v>
      </c>
      <c r="C8088" s="47">
        <f t="shared" si="124"/>
        <v>5.183629732</v>
      </c>
      <c r="D8088" s="47">
        <f>IF($J$13="Yes", D8087+$J$14*(C8088-D8087),$J$12)</f>
        <v>2.4</v>
      </c>
      <c r="E8088" s="47" cm="1">
        <f t="array" ref="E8088">_xlfn.IFS(C8088&gt;(D8088+maxpout),MAX(C8088-elyscap,D8088+maxpout),C8088&gt;D8088-minpout,C8088,C8088&lt;=D8088-minpout,C8088+(F8087-F8088)*efromH2)</f>
        <v>2.4</v>
      </c>
      <c r="F8088" s="37" cm="1">
        <f t="array" ref="F8088">_xlfn.IFS(C8088&gt;(D8088+maxpout),MIN(max_storage,F8087+MIN(elyscap,(C8088-D8088+maxpout))*H2in),C8088&gt;(D8088-minpout),F8087,C8088&lt;=(D8088-minpout),MAX(0,F8087+(C8088-(D8088-minpout))*H2out))</f>
        <v>37.784098659659094</v>
      </c>
      <c r="G8088" s="37">
        <f>MAX(0,F8087+MIN(elyscap,(C8088-D8088+maxpout))*H2in - max_storage)</f>
        <v>0</v>
      </c>
      <c r="H8088" s="17"/>
      <c r="AQ8088" s="51">
        <v>5506.7907022746622</v>
      </c>
    </row>
    <row r="8089" spans="1:43" x14ac:dyDescent="0.25">
      <c r="A8089" s="2">
        <v>44167.958333333299</v>
      </c>
      <c r="B8089" s="22">
        <v>5239196.7379999999</v>
      </c>
      <c r="C8089" s="47">
        <f t="shared" si="124"/>
        <v>5.2391967379999995</v>
      </c>
      <c r="D8089" s="47">
        <f>IF($J$13="Yes", D8088+$J$14*(C8089-D8088),$J$12)</f>
        <v>2.4</v>
      </c>
      <c r="E8089" s="47" cm="1">
        <f t="array" ref="E8089">_xlfn.IFS(C8089&gt;(D8089+maxpout),MAX(C8089-elyscap,D8089+maxpout),C8089&gt;D8089-minpout,C8089,C8089&lt;=D8089-minpout,C8089+(F8088-F8089)*efromH2)</f>
        <v>2.4</v>
      </c>
      <c r="F8089" s="37" cm="1">
        <f t="array" ref="F8089">_xlfn.IFS(C8089&gt;(D8089+maxpout),MIN(max_storage,F8088+MIN(elyscap,(C8089-D8089+maxpout))*H2in),C8089&gt;(D8089-minpout),F8088,C8089&lt;=(D8089-minpout),MAX(0,F8088+(C8089-(D8089-minpout))*H2out))</f>
        <v>37.840882594419092</v>
      </c>
      <c r="G8089" s="37">
        <f>MAX(0,F8088+MIN(elyscap,(C8089-D8089+maxpout))*H2in - max_storage)</f>
        <v>0</v>
      </c>
      <c r="H8089" s="17"/>
      <c r="AQ8089" s="51">
        <v>6027.9302960044579</v>
      </c>
    </row>
    <row r="8090" spans="1:43" x14ac:dyDescent="0.25">
      <c r="A8090" s="2">
        <v>44168</v>
      </c>
      <c r="B8090" s="22">
        <v>5270872.2070000004</v>
      </c>
      <c r="C8090" s="47">
        <f t="shared" si="124"/>
        <v>5.270872207</v>
      </c>
      <c r="D8090" s="47">
        <f>IF($J$13="Yes", D8089+$J$14*(C8090-D8089),$J$12)</f>
        <v>2.4</v>
      </c>
      <c r="E8090" s="47" cm="1">
        <f t="array" ref="E8090">_xlfn.IFS(C8090&gt;(D8090+maxpout),MAX(C8090-elyscap,D8090+maxpout),C8090&gt;D8090-minpout,C8090,C8090&lt;=D8090-minpout,C8090+(F8089-F8090)*efromH2)</f>
        <v>2.4</v>
      </c>
      <c r="F8090" s="37" cm="1">
        <f t="array" ref="F8090">_xlfn.IFS(C8090&gt;(D8090+maxpout),MIN(max_storage,F8089+MIN(elyscap,(C8090-D8090+maxpout))*H2in),C8090&gt;(D8090-minpout),F8089,C8090&lt;=(D8090-minpout),MAX(0,F8089+(C8090-(D8090-minpout))*H2out))</f>
        <v>37.898300038559093</v>
      </c>
      <c r="G8090" s="37">
        <f>MAX(0,F8089+MIN(elyscap,(C8090-D8090+maxpout))*H2in - max_storage)</f>
        <v>0</v>
      </c>
      <c r="H8090" s="17"/>
      <c r="AQ8090" s="51">
        <v>6478.9259823317607</v>
      </c>
    </row>
    <row r="8091" spans="1:43" x14ac:dyDescent="0.25">
      <c r="A8091" s="2">
        <v>44168.041666666701</v>
      </c>
      <c r="B8091" s="22">
        <v>5301481.8109999998</v>
      </c>
      <c r="C8091" s="47">
        <f t="shared" si="124"/>
        <v>5.3014818109999995</v>
      </c>
      <c r="D8091" s="47">
        <f>IF($J$13="Yes", D8090+$J$14*(C8091-D8090),$J$12)</f>
        <v>2.4</v>
      </c>
      <c r="E8091" s="47" cm="1">
        <f t="array" ref="E8091">_xlfn.IFS(C8091&gt;(D8091+maxpout),MAX(C8091-elyscap,D8091+maxpout),C8091&gt;D8091-minpout,C8091,C8091&lt;=D8091-minpout,C8091+(F8090-F8091)*efromH2)</f>
        <v>2.4</v>
      </c>
      <c r="F8091" s="37" cm="1">
        <f t="array" ref="F8091">_xlfn.IFS(C8091&gt;(D8091+maxpout),MIN(max_storage,F8090+MIN(elyscap,(C8091-D8091+maxpout))*H2in),C8091&gt;(D8091-minpout),F8090,C8091&lt;=(D8091-minpout),MAX(0,F8090+(C8091-(D8091-minpout))*H2out))</f>
        <v>37.956329674779091</v>
      </c>
      <c r="G8091" s="37">
        <f>MAX(0,F8090+MIN(elyscap,(C8091-D8091+maxpout))*H2in - max_storage)</f>
        <v>0</v>
      </c>
      <c r="H8091" s="17"/>
      <c r="AQ8091" s="51">
        <v>6718.7489896832449</v>
      </c>
    </row>
    <row r="8092" spans="1:43" x14ac:dyDescent="0.25">
      <c r="A8092" s="2">
        <v>44168.083333333299</v>
      </c>
      <c r="B8092" s="22">
        <v>5496176.7709999997</v>
      </c>
      <c r="C8092" s="47">
        <f t="shared" si="124"/>
        <v>5.496176771</v>
      </c>
      <c r="D8092" s="47">
        <f>IF($J$13="Yes", D8091+$J$14*(C8092-D8091),$J$12)</f>
        <v>2.4</v>
      </c>
      <c r="E8092" s="47" cm="1">
        <f t="array" ref="E8092">_xlfn.IFS(C8092&gt;(D8092+maxpout),MAX(C8092-elyscap,D8092+maxpout),C8092&gt;D8092-minpout,C8092,C8092&lt;=D8092-minpout,C8092+(F8091-F8092)*efromH2)</f>
        <v>2.4</v>
      </c>
      <c r="F8092" s="37" cm="1">
        <f t="array" ref="F8092">_xlfn.IFS(C8092&gt;(D8092+maxpout),MIN(max_storage,F8091+MIN(elyscap,(C8092-D8092+maxpout))*H2in),C8092&gt;(D8092-minpout),F8091,C8092&lt;=(D8092-minpout),MAX(0,F8091+(C8092-(D8092-minpout))*H2out))</f>
        <v>38.018253210199092</v>
      </c>
      <c r="G8092" s="37">
        <f>MAX(0,F8091+MIN(elyscap,(C8092-D8092+maxpout))*H2in - max_storage)</f>
        <v>0</v>
      </c>
      <c r="H8092" s="17"/>
      <c r="AQ8092" s="51">
        <v>6949.4335302252493</v>
      </c>
    </row>
    <row r="8093" spans="1:43" x14ac:dyDescent="0.25">
      <c r="A8093" s="2">
        <v>44168.125</v>
      </c>
      <c r="B8093" s="22">
        <v>5623364.0930000003</v>
      </c>
      <c r="C8093" s="47">
        <f t="shared" si="124"/>
        <v>5.6233640930000002</v>
      </c>
      <c r="D8093" s="47">
        <f>IF($J$13="Yes", D8092+$J$14*(C8093-D8092),$J$12)</f>
        <v>2.4</v>
      </c>
      <c r="E8093" s="47" cm="1">
        <f t="array" ref="E8093">_xlfn.IFS(C8093&gt;(D8093+maxpout),MAX(C8093-elyscap,D8093+maxpout),C8093&gt;D8093-minpout,C8093,C8093&lt;=D8093-minpout,C8093+(F8092-F8093)*efromH2)</f>
        <v>2.4</v>
      </c>
      <c r="F8093" s="37" cm="1">
        <f t="array" ref="F8093">_xlfn.IFS(C8093&gt;(D8093+maxpout),MIN(max_storage,F8092+MIN(elyscap,(C8093-D8093+maxpout))*H2in),C8093&gt;(D8093-minpout),F8092,C8093&lt;=(D8093-minpout),MAX(0,F8092+(C8093-(D8093-minpout))*H2out))</f>
        <v>38.082720492059089</v>
      </c>
      <c r="G8093" s="37">
        <f>MAX(0,F8092+MIN(elyscap,(C8093-D8093+maxpout))*H2in - max_storage)</f>
        <v>0</v>
      </c>
      <c r="H8093" s="17"/>
      <c r="AQ8093" s="51">
        <v>7606.1682125605712</v>
      </c>
    </row>
    <row r="8094" spans="1:43" x14ac:dyDescent="0.25">
      <c r="A8094" s="2">
        <v>44168.166666666701</v>
      </c>
      <c r="B8094" s="22">
        <v>5552488.9119999995</v>
      </c>
      <c r="C8094" s="47">
        <f t="shared" si="124"/>
        <v>5.5524889119999994</v>
      </c>
      <c r="D8094" s="47">
        <f>IF($J$13="Yes", D8093+$J$14*(C8094-D8093),$J$12)</f>
        <v>2.4</v>
      </c>
      <c r="E8094" s="47" cm="1">
        <f t="array" ref="E8094">_xlfn.IFS(C8094&gt;(D8094+maxpout),MAX(C8094-elyscap,D8094+maxpout),C8094&gt;D8094-minpout,C8094,C8094&lt;=D8094-minpout,C8094+(F8093-F8094)*efromH2)</f>
        <v>2.4</v>
      </c>
      <c r="F8094" s="37" cm="1">
        <f t="array" ref="F8094">_xlfn.IFS(C8094&gt;(D8094+maxpout),MIN(max_storage,F8093+MIN(elyscap,(C8094-D8094+maxpout))*H2in),C8094&gt;(D8094-minpout),F8093,C8094&lt;=(D8094-minpout),MAX(0,F8093+(C8094-(D8094-minpout))*H2out))</f>
        <v>38.145770270299089</v>
      </c>
      <c r="G8094" s="37">
        <f>MAX(0,F8093+MIN(elyscap,(C8094-D8094+maxpout))*H2in - max_storage)</f>
        <v>0</v>
      </c>
      <c r="H8094" s="17"/>
      <c r="AQ8094" s="51">
        <v>8103.1032185247177</v>
      </c>
    </row>
    <row r="8095" spans="1:43" x14ac:dyDescent="0.25">
      <c r="A8095" s="2">
        <v>44168.208333333299</v>
      </c>
      <c r="B8095" s="22">
        <v>5537808.727</v>
      </c>
      <c r="C8095" s="47">
        <f t="shared" si="124"/>
        <v>5.5378087269999998</v>
      </c>
      <c r="D8095" s="47">
        <f>IF($J$13="Yes", D8094+$J$14*(C8095-D8094),$J$12)</f>
        <v>2.4</v>
      </c>
      <c r="E8095" s="47" cm="1">
        <f t="array" ref="E8095">_xlfn.IFS(C8095&gt;(D8095+maxpout),MAX(C8095-elyscap,D8095+maxpout),C8095&gt;D8095-minpout,C8095,C8095&lt;=D8095-minpout,C8095+(F8094-F8095)*efromH2)</f>
        <v>2.4</v>
      </c>
      <c r="F8095" s="37" cm="1">
        <f t="array" ref="F8095">_xlfn.IFS(C8095&gt;(D8095+maxpout),MIN(max_storage,F8094+MIN(elyscap,(C8095-D8095+maxpout))*H2in),C8095&gt;(D8095-minpout),F8094,C8095&lt;=(D8095-minpout),MAX(0,F8094+(C8095-(D8095-minpout))*H2out))</f>
        <v>38.208526444839087</v>
      </c>
      <c r="G8095" s="37">
        <f>MAX(0,F8094+MIN(elyscap,(C8095-D8095+maxpout))*H2in - max_storage)</f>
        <v>0</v>
      </c>
      <c r="H8095" s="17"/>
      <c r="AQ8095" s="51">
        <v>8616.339273392261</v>
      </c>
    </row>
    <row r="8096" spans="1:43" x14ac:dyDescent="0.25">
      <c r="A8096" s="2">
        <v>44168.25</v>
      </c>
      <c r="B8096" s="22">
        <v>5536027.6560000004</v>
      </c>
      <c r="C8096" s="47">
        <f t="shared" si="124"/>
        <v>5.5360276560000008</v>
      </c>
      <c r="D8096" s="47">
        <f>IF($J$13="Yes", D8095+$J$14*(C8096-D8095),$J$12)</f>
        <v>2.4</v>
      </c>
      <c r="E8096" s="47" cm="1">
        <f t="array" ref="E8096">_xlfn.IFS(C8096&gt;(D8096+maxpout),MAX(C8096-elyscap,D8096+maxpout),C8096&gt;D8096-minpout,C8096,C8096&lt;=D8096-minpout,C8096+(F8095-F8096)*efromH2)</f>
        <v>2.4</v>
      </c>
      <c r="F8096" s="37" cm="1">
        <f t="array" ref="F8096">_xlfn.IFS(C8096&gt;(D8096+maxpout),MIN(max_storage,F8095+MIN(elyscap,(C8096-D8096+maxpout))*H2in),C8096&gt;(D8096-minpout),F8095,C8096&lt;=(D8096-minpout),MAX(0,F8095+(C8096-(D8096-minpout))*H2out))</f>
        <v>38.271246997959089</v>
      </c>
      <c r="G8096" s="37">
        <f>MAX(0,F8095+MIN(elyscap,(C8096-D8096+maxpout))*H2in - max_storage)</f>
        <v>0</v>
      </c>
      <c r="H8096" s="17"/>
      <c r="AQ8096" s="51">
        <v>9098.9491151685743</v>
      </c>
    </row>
    <row r="8097" spans="1:43" x14ac:dyDescent="0.25">
      <c r="A8097" s="2">
        <v>44168.291666666701</v>
      </c>
      <c r="B8097" s="22">
        <v>5654092.54</v>
      </c>
      <c r="C8097" s="47">
        <f t="shared" si="124"/>
        <v>5.6540925399999997</v>
      </c>
      <c r="D8097" s="47">
        <f>IF($J$13="Yes", D8096+$J$14*(C8097-D8096),$J$12)</f>
        <v>2.4</v>
      </c>
      <c r="E8097" s="47" cm="1">
        <f t="array" ref="E8097">_xlfn.IFS(C8097&gt;(D8097+maxpout),MAX(C8097-elyscap,D8097+maxpout),C8097&gt;D8097-minpout,C8097,C8097&lt;=D8097-minpout,C8097+(F8096-F8097)*efromH2)</f>
        <v>2.4</v>
      </c>
      <c r="F8097" s="37" cm="1">
        <f t="array" ref="F8097">_xlfn.IFS(C8097&gt;(D8097+maxpout),MIN(max_storage,F8096+MIN(elyscap,(C8097-D8097+maxpout))*H2in),C8097&gt;(D8097-minpout),F8096,C8097&lt;=(D8097-minpout),MAX(0,F8096+(C8097-(D8097-minpout))*H2out))</f>
        <v>38.336328848759088</v>
      </c>
      <c r="G8097" s="37">
        <f>MAX(0,F8096+MIN(elyscap,(C8097-D8097+maxpout))*H2in - max_storage)</f>
        <v>0</v>
      </c>
      <c r="H8097" s="17"/>
      <c r="AQ8097" s="51">
        <v>10062.439899595085</v>
      </c>
    </row>
    <row r="8098" spans="1:43" x14ac:dyDescent="0.25">
      <c r="A8098" s="2">
        <v>44168.333333333299</v>
      </c>
      <c r="B8098" s="22">
        <v>5747938.2479999997</v>
      </c>
      <c r="C8098" s="47">
        <f t="shared" si="124"/>
        <v>5.7479382479999996</v>
      </c>
      <c r="D8098" s="47">
        <f>IF($J$13="Yes", D8097+$J$14*(C8098-D8097),$J$12)</f>
        <v>2.4</v>
      </c>
      <c r="E8098" s="47" cm="1">
        <f t="array" ref="E8098">_xlfn.IFS(C8098&gt;(D8098+maxpout),MAX(C8098-elyscap,D8098+maxpout),C8098&gt;D8098-minpout,C8098,C8098&lt;=D8098-minpout,C8098+(F8097-F8098)*efromH2)</f>
        <v>2.4</v>
      </c>
      <c r="F8098" s="37" cm="1">
        <f t="array" ref="F8098">_xlfn.IFS(C8098&gt;(D8098+maxpout),MIN(max_storage,F8097+MIN(elyscap,(C8098-D8098+maxpout))*H2in),C8098&gt;(D8098-minpout),F8097,C8098&lt;=(D8098-minpout),MAX(0,F8097+(C8098-(D8098-minpout))*H2out))</f>
        <v>38.403287613719087</v>
      </c>
      <c r="G8098" s="37">
        <f>MAX(0,F8097+MIN(elyscap,(C8098-D8098+maxpout))*H2in - max_storage)</f>
        <v>0</v>
      </c>
      <c r="H8098" s="17"/>
      <c r="AQ8098" s="51">
        <v>11065.448378332858</v>
      </c>
    </row>
    <row r="8099" spans="1:43" x14ac:dyDescent="0.25">
      <c r="A8099" s="2">
        <v>44168.375</v>
      </c>
      <c r="B8099" s="22">
        <v>5621554.3899999997</v>
      </c>
      <c r="C8099" s="47">
        <f t="shared" si="124"/>
        <v>5.62155439</v>
      </c>
      <c r="D8099" s="47">
        <f>IF($J$13="Yes", D8098+$J$14*(C8099-D8098),$J$12)</f>
        <v>2.4</v>
      </c>
      <c r="E8099" s="47" cm="1">
        <f t="array" ref="E8099">_xlfn.IFS(C8099&gt;(D8099+maxpout),MAX(C8099-elyscap,D8099+maxpout),C8099&gt;D8099-minpout,C8099,C8099&lt;=D8099-minpout,C8099+(F8098-F8099)*efromH2)</f>
        <v>2.4</v>
      </c>
      <c r="F8099" s="37" cm="1">
        <f t="array" ref="F8099">_xlfn.IFS(C8099&gt;(D8099+maxpout),MIN(max_storage,F8098+MIN(elyscap,(C8099-D8099+maxpout))*H2in),C8099&gt;(D8099-minpout),F8098,C8099&lt;=(D8099-minpout),MAX(0,F8098+(C8099-(D8099-minpout))*H2out))</f>
        <v>38.46771870151909</v>
      </c>
      <c r="G8099" s="37">
        <f>MAX(0,F8098+MIN(elyscap,(C8099-D8099+maxpout))*H2in - max_storage)</f>
        <v>0</v>
      </c>
      <c r="H8099" s="17"/>
      <c r="AQ8099" s="51">
        <v>11376.156249855172</v>
      </c>
    </row>
    <row r="8100" spans="1:43" x14ac:dyDescent="0.25">
      <c r="A8100" s="2">
        <v>44168.416666666701</v>
      </c>
      <c r="B8100" s="22">
        <v>5588059.7529999996</v>
      </c>
      <c r="C8100" s="47">
        <f t="shared" si="124"/>
        <v>5.5880597529999996</v>
      </c>
      <c r="D8100" s="47">
        <f>IF($J$13="Yes", D8099+$J$14*(C8100-D8099),$J$12)</f>
        <v>2.4</v>
      </c>
      <c r="E8100" s="47" cm="1">
        <f t="array" ref="E8100">_xlfn.IFS(C8100&gt;(D8100+maxpout),MAX(C8100-elyscap,D8100+maxpout),C8100&gt;D8100-minpout,C8100,C8100&lt;=D8100-minpout,C8100+(F8099-F8100)*efromH2)</f>
        <v>2.4</v>
      </c>
      <c r="F8100" s="37" cm="1">
        <f t="array" ref="F8100">_xlfn.IFS(C8100&gt;(D8100+maxpout),MIN(max_storage,F8099+MIN(elyscap,(C8100-D8100+maxpout))*H2in),C8100&gt;(D8100-minpout),F8099,C8100&lt;=(D8100-minpout),MAX(0,F8099+(C8100-(D8100-minpout))*H2out))</f>
        <v>38.531479896579093</v>
      </c>
      <c r="G8100" s="37">
        <f>MAX(0,F8099+MIN(elyscap,(C8100-D8100+maxpout))*H2in - max_storage)</f>
        <v>0</v>
      </c>
      <c r="H8100" s="17"/>
      <c r="AQ8100" s="51">
        <v>11599.431222713814</v>
      </c>
    </row>
    <row r="8101" spans="1:43" x14ac:dyDescent="0.25">
      <c r="A8101" s="2">
        <v>44168.458333333299</v>
      </c>
      <c r="B8101" s="22">
        <v>5632748.8020000001</v>
      </c>
      <c r="C8101" s="47">
        <f t="shared" si="124"/>
        <v>5.6327488020000001</v>
      </c>
      <c r="D8101" s="47">
        <f>IF($J$13="Yes", D8100+$J$14*(C8101-D8100),$J$12)</f>
        <v>2.4</v>
      </c>
      <c r="E8101" s="47" cm="1">
        <f t="array" ref="E8101">_xlfn.IFS(C8101&gt;(D8101+maxpout),MAX(C8101-elyscap,D8101+maxpout),C8101&gt;D8101-minpout,C8101,C8101&lt;=D8101-minpout,C8101+(F8100-F8101)*efromH2)</f>
        <v>2.4</v>
      </c>
      <c r="F8101" s="37" cm="1">
        <f t="array" ref="F8101">_xlfn.IFS(C8101&gt;(D8101+maxpout),MIN(max_storage,F8100+MIN(elyscap,(C8101-D8101+maxpout))*H2in),C8101&gt;(D8101-minpout),F8100,C8101&lt;=(D8101-minpout),MAX(0,F8100+(C8101-(D8101-minpout))*H2out))</f>
        <v>38.596134872619096</v>
      </c>
      <c r="G8101" s="37">
        <f>MAX(0,F8100+MIN(elyscap,(C8101-D8101+maxpout))*H2in - max_storage)</f>
        <v>0</v>
      </c>
      <c r="H8101" s="17"/>
      <c r="AQ8101" s="51">
        <v>11847.651740106443</v>
      </c>
    </row>
    <row r="8102" spans="1:43" x14ac:dyDescent="0.25">
      <c r="A8102" s="2">
        <v>44168.5</v>
      </c>
      <c r="B8102" s="22">
        <v>5662230.5710000005</v>
      </c>
      <c r="C8102" s="47">
        <f t="shared" si="124"/>
        <v>5.6622305710000003</v>
      </c>
      <c r="D8102" s="47">
        <f>IF($J$13="Yes", D8101+$J$14*(C8102-D8101),$J$12)</f>
        <v>2.4</v>
      </c>
      <c r="E8102" s="47" cm="1">
        <f t="array" ref="E8102">_xlfn.IFS(C8102&gt;(D8102+maxpout),MAX(C8102-elyscap,D8102+maxpout),C8102&gt;D8102-minpout,C8102,C8102&lt;=D8102-minpout,C8102+(F8101-F8102)*efromH2)</f>
        <v>2.4</v>
      </c>
      <c r="F8102" s="37" cm="1">
        <f t="array" ref="F8102">_xlfn.IFS(C8102&gt;(D8102+maxpout),MIN(max_storage,F8101+MIN(elyscap,(C8102-D8102+maxpout))*H2in),C8102&gt;(D8102-minpout),F8101,C8102&lt;=(D8102-minpout),MAX(0,F8101+(C8102-(D8102-minpout))*H2out))</f>
        <v>38.661379484039095</v>
      </c>
      <c r="G8102" s="37">
        <f>MAX(0,F8101+MIN(elyscap,(C8102-D8102+maxpout))*H2in - max_storage)</f>
        <v>0</v>
      </c>
      <c r="H8102" s="17"/>
      <c r="AQ8102" s="51">
        <v>12019.553710360442</v>
      </c>
    </row>
    <row r="8103" spans="1:43" x14ac:dyDescent="0.25">
      <c r="A8103" s="2">
        <v>44168.541666666701</v>
      </c>
      <c r="B8103" s="22">
        <v>5609847.4749999996</v>
      </c>
      <c r="C8103" s="47">
        <f t="shared" si="124"/>
        <v>5.6098474749999996</v>
      </c>
      <c r="D8103" s="47">
        <f>IF($J$13="Yes", D8102+$J$14*(C8103-D8102),$J$12)</f>
        <v>2.4</v>
      </c>
      <c r="E8103" s="47" cm="1">
        <f t="array" ref="E8103">_xlfn.IFS(C8103&gt;(D8103+maxpout),MAX(C8103-elyscap,D8103+maxpout),C8103&gt;D8103-minpout,C8103,C8103&lt;=D8103-minpout,C8103+(F8102-F8103)*efromH2)</f>
        <v>2.4</v>
      </c>
      <c r="F8103" s="37" cm="1">
        <f t="array" ref="F8103">_xlfn.IFS(C8103&gt;(D8103+maxpout),MIN(max_storage,F8102+MIN(elyscap,(C8103-D8103+maxpout))*H2in),C8103&gt;(D8103-minpout),F8102,C8103&lt;=(D8103-minpout),MAX(0,F8102+(C8103-(D8103-minpout))*H2out))</f>
        <v>38.725576433539096</v>
      </c>
      <c r="G8103" s="37">
        <f>MAX(0,F8102+MIN(elyscap,(C8103-D8103+maxpout))*H2in - max_storage)</f>
        <v>0</v>
      </c>
      <c r="H8103" s="17"/>
      <c r="AQ8103" s="51">
        <v>12244.804567934649</v>
      </c>
    </row>
    <row r="8104" spans="1:43" x14ac:dyDescent="0.25">
      <c r="A8104" s="2">
        <v>44168.583333333299</v>
      </c>
      <c r="B8104" s="22">
        <v>5376103.9570000004</v>
      </c>
      <c r="C8104" s="47">
        <f t="shared" si="124"/>
        <v>5.3761039570000007</v>
      </c>
      <c r="D8104" s="47">
        <f>IF($J$13="Yes", D8103+$J$14*(C8104-D8103),$J$12)</f>
        <v>2.4</v>
      </c>
      <c r="E8104" s="47" cm="1">
        <f t="array" ref="E8104">_xlfn.IFS(C8104&gt;(D8104+maxpout),MAX(C8104-elyscap,D8104+maxpout),C8104&gt;D8104-minpout,C8104,C8104&lt;=D8104-minpout,C8104+(F8103-F8104)*efromH2)</f>
        <v>2.4</v>
      </c>
      <c r="F8104" s="37" cm="1">
        <f t="array" ref="F8104">_xlfn.IFS(C8104&gt;(D8104+maxpout),MIN(max_storage,F8103+MIN(elyscap,(C8104-D8104+maxpout))*H2in),C8104&gt;(D8104-minpout),F8103,C8104&lt;=(D8104-minpout),MAX(0,F8103+(C8104-(D8104-minpout))*H2out))</f>
        <v>38.785098512679099</v>
      </c>
      <c r="G8104" s="37">
        <f>MAX(0,F8103+MIN(elyscap,(C8104-D8104+maxpout))*H2in - max_storage)</f>
        <v>0</v>
      </c>
      <c r="H8104" s="17"/>
      <c r="AQ8104" s="51">
        <v>13309.559444033772</v>
      </c>
    </row>
    <row r="8105" spans="1:43" x14ac:dyDescent="0.25">
      <c r="A8105" s="2">
        <v>44168.625</v>
      </c>
      <c r="B8105" s="22">
        <v>5418746.8320000004</v>
      </c>
      <c r="C8105" s="47">
        <f t="shared" si="124"/>
        <v>5.4187468320000001</v>
      </c>
      <c r="D8105" s="47">
        <f>IF($J$13="Yes", D8104+$J$14*(C8105-D8104),$J$12)</f>
        <v>2.4</v>
      </c>
      <c r="E8105" s="47" cm="1">
        <f t="array" ref="E8105">_xlfn.IFS(C8105&gt;(D8105+maxpout),MAX(C8105-elyscap,D8105+maxpout),C8105&gt;D8105-minpout,C8105,C8105&lt;=D8105-minpout,C8105+(F8104-F8105)*efromH2)</f>
        <v>2.4</v>
      </c>
      <c r="F8105" s="37" cm="1">
        <f t="array" ref="F8105">_xlfn.IFS(C8105&gt;(D8105+maxpout),MIN(max_storage,F8104+MIN(elyscap,(C8105-D8105+maxpout))*H2in),C8105&gt;(D8105-minpout),F8104,C8105&lt;=(D8105-minpout),MAX(0,F8104+(C8105-(D8105-minpout))*H2out))</f>
        <v>38.845473449319101</v>
      </c>
      <c r="G8105" s="37">
        <f>MAX(0,F8104+MIN(elyscap,(C8105-D8105+maxpout))*H2in - max_storage)</f>
        <v>0</v>
      </c>
      <c r="H8105" s="17"/>
      <c r="AQ8105" s="51">
        <v>14970.290547464649</v>
      </c>
    </row>
    <row r="8106" spans="1:43" x14ac:dyDescent="0.25">
      <c r="A8106" s="2">
        <v>44168.666666666701</v>
      </c>
      <c r="B8106" s="22">
        <v>5263312.2949999999</v>
      </c>
      <c r="C8106" s="47">
        <f t="shared" si="124"/>
        <v>5.2633122949999995</v>
      </c>
      <c r="D8106" s="47">
        <f>IF($J$13="Yes", D8105+$J$14*(C8106-D8105),$J$12)</f>
        <v>2.4</v>
      </c>
      <c r="E8106" s="47" cm="1">
        <f t="array" ref="E8106">_xlfn.IFS(C8106&gt;(D8106+maxpout),MAX(C8106-elyscap,D8106+maxpout),C8106&gt;D8106-minpout,C8106,C8106&lt;=D8106-minpout,C8106+(F8105-F8106)*efromH2)</f>
        <v>2.4</v>
      </c>
      <c r="F8106" s="37" cm="1">
        <f t="array" ref="F8106">_xlfn.IFS(C8106&gt;(D8106+maxpout),MIN(max_storage,F8105+MIN(elyscap,(C8106-D8106+maxpout))*H2in),C8106&gt;(D8106-minpout),F8105,C8106&lt;=(D8106-minpout),MAX(0,F8105+(C8106-(D8106-minpout))*H2out))</f>
        <v>38.902739695219104</v>
      </c>
      <c r="G8106" s="37">
        <f>MAX(0,F8105+MIN(elyscap,(C8106-D8106+maxpout))*H2in - max_storage)</f>
        <v>0</v>
      </c>
      <c r="H8106" s="17"/>
      <c r="AQ8106" s="51">
        <v>17587.349853228119</v>
      </c>
    </row>
    <row r="8107" spans="1:43" x14ac:dyDescent="0.25">
      <c r="A8107" s="2">
        <v>44168.708333333299</v>
      </c>
      <c r="B8107" s="22">
        <v>5152888.2240000004</v>
      </c>
      <c r="C8107" s="47">
        <f t="shared" si="124"/>
        <v>5.1528882240000007</v>
      </c>
      <c r="D8107" s="47">
        <f>IF($J$13="Yes", D8106+$J$14*(C8107-D8106),$J$12)</f>
        <v>2.4</v>
      </c>
      <c r="E8107" s="47" cm="1">
        <f t="array" ref="E8107">_xlfn.IFS(C8107&gt;(D8107+maxpout),MAX(C8107-elyscap,D8107+maxpout),C8107&gt;D8107-minpout,C8107,C8107&lt;=D8107-minpout,C8107+(F8106-F8107)*efromH2)</f>
        <v>2.4</v>
      </c>
      <c r="F8107" s="37" cm="1">
        <f t="array" ref="F8107">_xlfn.IFS(C8107&gt;(D8107+maxpout),MIN(max_storage,F8106+MIN(elyscap,(C8107-D8107+maxpout))*H2in),C8107&gt;(D8107-minpout),F8106,C8107&lt;=(D8107-minpout),MAX(0,F8106+(C8107-(D8107-minpout))*H2out))</f>
        <v>38.957797459699101</v>
      </c>
      <c r="G8107" s="37">
        <f>MAX(0,F8106+MIN(elyscap,(C8107-D8107+maxpout))*H2in - max_storage)</f>
        <v>0</v>
      </c>
      <c r="H8107" s="17"/>
      <c r="AQ8107" s="51">
        <v>20150.813286081935</v>
      </c>
    </row>
    <row r="8108" spans="1:43" x14ac:dyDescent="0.25">
      <c r="A8108" s="2">
        <v>44168.75</v>
      </c>
      <c r="B8108" s="22">
        <v>5085211.4979999997</v>
      </c>
      <c r="C8108" s="47">
        <f t="shared" si="124"/>
        <v>5.0852114979999996</v>
      </c>
      <c r="D8108" s="47">
        <f>IF($J$13="Yes", D8107+$J$14*(C8108-D8107),$J$12)</f>
        <v>2.4</v>
      </c>
      <c r="E8108" s="47" cm="1">
        <f t="array" ref="E8108">_xlfn.IFS(C8108&gt;(D8108+maxpout),MAX(C8108-elyscap,D8108+maxpout),C8108&gt;D8108-minpout,C8108,C8108&lt;=D8108-minpout,C8108+(F8107-F8108)*efromH2)</f>
        <v>2.4</v>
      </c>
      <c r="F8108" s="37" cm="1">
        <f t="array" ref="F8108">_xlfn.IFS(C8108&gt;(D8108+maxpout),MIN(max_storage,F8107+MIN(elyscap,(C8108-D8108+maxpout))*H2in),C8108&gt;(D8108-minpout),F8107,C8108&lt;=(D8108-minpout),MAX(0,F8107+(C8108-(D8108-minpout))*H2out))</f>
        <v>39.011501689659099</v>
      </c>
      <c r="G8108" s="37">
        <f>MAX(0,F8107+MIN(elyscap,(C8108-D8108+maxpout))*H2in - max_storage)</f>
        <v>0</v>
      </c>
      <c r="H8108" s="17"/>
      <c r="AQ8108" s="51">
        <v>21955.536988159482</v>
      </c>
    </row>
    <row r="8109" spans="1:43" x14ac:dyDescent="0.25">
      <c r="A8109" s="2">
        <v>44168.791666666701</v>
      </c>
      <c r="B8109" s="22">
        <v>4812395.72</v>
      </c>
      <c r="C8109" s="47">
        <f t="shared" si="124"/>
        <v>4.8123957199999996</v>
      </c>
      <c r="D8109" s="47">
        <f>IF($J$13="Yes", D8108+$J$14*(C8109-D8108),$J$12)</f>
        <v>2.4</v>
      </c>
      <c r="E8109" s="47" cm="1">
        <f t="array" ref="E8109">_xlfn.IFS(C8109&gt;(D8109+maxpout),MAX(C8109-elyscap,D8109+maxpout),C8109&gt;D8109-minpout,C8109,C8109&lt;=D8109-minpout,C8109+(F8108-F8109)*efromH2)</f>
        <v>2.4</v>
      </c>
      <c r="F8109" s="37" cm="1">
        <f t="array" ref="F8109">_xlfn.IFS(C8109&gt;(D8109+maxpout),MIN(max_storage,F8108+MIN(elyscap,(C8109-D8109+maxpout))*H2in),C8109&gt;(D8109-minpout),F8108,C8109&lt;=(D8109-minpout),MAX(0,F8108+(C8109-(D8109-minpout))*H2out))</f>
        <v>39.0597496040591</v>
      </c>
      <c r="G8109" s="37">
        <f>MAX(0,F8108+MIN(elyscap,(C8109-D8109+maxpout))*H2in - max_storage)</f>
        <v>0</v>
      </c>
      <c r="H8109" s="17"/>
      <c r="AQ8109" s="51">
        <v>22842.215254268471</v>
      </c>
    </row>
    <row r="8110" spans="1:43" x14ac:dyDescent="0.25">
      <c r="A8110" s="2">
        <v>44168.833333333299</v>
      </c>
      <c r="B8110" s="22">
        <v>4583987.6849999996</v>
      </c>
      <c r="C8110" s="47">
        <f t="shared" si="124"/>
        <v>4.5839876849999994</v>
      </c>
      <c r="D8110" s="47">
        <f>IF($J$13="Yes", D8109+$J$14*(C8110-D8109),$J$12)</f>
        <v>2.4</v>
      </c>
      <c r="E8110" s="47" cm="1">
        <f t="array" ref="E8110">_xlfn.IFS(C8110&gt;(D8110+maxpout),MAX(C8110-elyscap,D8110+maxpout),C8110&gt;D8110-minpout,C8110,C8110&lt;=D8110-minpout,C8110+(F8109-F8110)*efromH2)</f>
        <v>2.4</v>
      </c>
      <c r="F8110" s="37" cm="1">
        <f t="array" ref="F8110">_xlfn.IFS(C8110&gt;(D8110+maxpout),MIN(max_storage,F8109+MIN(elyscap,(C8110-D8110+maxpout))*H2in),C8110&gt;(D8110-minpout),F8109,C8110&lt;=(D8110-minpout),MAX(0,F8109+(C8110-(D8110-minpout))*H2out))</f>
        <v>39.103429357759097</v>
      </c>
      <c r="G8110" s="37">
        <f>MAX(0,F8109+MIN(elyscap,(C8110-D8110+maxpout))*H2in - max_storage)</f>
        <v>0</v>
      </c>
      <c r="H8110" s="17"/>
      <c r="AQ8110" s="51">
        <v>23609.105509496443</v>
      </c>
    </row>
    <row r="8111" spans="1:43" x14ac:dyDescent="0.25">
      <c r="A8111" s="2">
        <v>44168.875</v>
      </c>
      <c r="B8111" s="22">
        <v>4436910.3870000001</v>
      </c>
      <c r="C8111" s="47">
        <f t="shared" si="124"/>
        <v>4.4369103870000002</v>
      </c>
      <c r="D8111" s="47">
        <f>IF($J$13="Yes", D8110+$J$14*(C8111-D8110),$J$12)</f>
        <v>2.4</v>
      </c>
      <c r="E8111" s="47" cm="1">
        <f t="array" ref="E8111">_xlfn.IFS(C8111&gt;(D8111+maxpout),MAX(C8111-elyscap,D8111+maxpout),C8111&gt;D8111-minpout,C8111,C8111&lt;=D8111-minpout,C8111+(F8110-F8111)*efromH2)</f>
        <v>2.4</v>
      </c>
      <c r="F8111" s="37" cm="1">
        <f t="array" ref="F8111">_xlfn.IFS(C8111&gt;(D8111+maxpout),MIN(max_storage,F8110+MIN(elyscap,(C8111-D8111+maxpout))*H2in),C8111&gt;(D8111-minpout),F8110,C8111&lt;=(D8111-minpout),MAX(0,F8110+(C8111-(D8111-minpout))*H2out))</f>
        <v>39.144167565499096</v>
      </c>
      <c r="G8111" s="37">
        <f>MAX(0,F8110+MIN(elyscap,(C8111-D8111+maxpout))*H2in - max_storage)</f>
        <v>0</v>
      </c>
      <c r="H8111" s="17"/>
      <c r="AQ8111" s="51">
        <v>23857.079041299625</v>
      </c>
    </row>
    <row r="8112" spans="1:43" x14ac:dyDescent="0.25">
      <c r="A8112" s="2">
        <v>44168.916666666701</v>
      </c>
      <c r="B8112" s="22">
        <v>4272462.7470000004</v>
      </c>
      <c r="C8112" s="47">
        <f t="shared" si="124"/>
        <v>4.2724627470000005</v>
      </c>
      <c r="D8112" s="47">
        <f>IF($J$13="Yes", D8111+$J$14*(C8112-D8111),$J$12)</f>
        <v>2.4</v>
      </c>
      <c r="E8112" s="47" cm="1">
        <f t="array" ref="E8112">_xlfn.IFS(C8112&gt;(D8112+maxpout),MAX(C8112-elyscap,D8112+maxpout),C8112&gt;D8112-minpout,C8112,C8112&lt;=D8112-minpout,C8112+(F8111-F8112)*efromH2)</f>
        <v>2.4</v>
      </c>
      <c r="F8112" s="37" cm="1">
        <f t="array" ref="F8112">_xlfn.IFS(C8112&gt;(D8112+maxpout),MIN(max_storage,F8111+MIN(elyscap,(C8112-D8112+maxpout))*H2in),C8112&gt;(D8112-minpout),F8111,C8112&lt;=(D8112-minpout),MAX(0,F8111+(C8112-(D8112-minpout))*H2out))</f>
        <v>39.181616820439096</v>
      </c>
      <c r="G8112" s="37">
        <f>MAX(0,F8111+MIN(elyscap,(C8112-D8112+maxpout))*H2in - max_storage)</f>
        <v>0</v>
      </c>
      <c r="H8112" s="17"/>
      <c r="AQ8112" s="51">
        <v>23279.37974758683</v>
      </c>
    </row>
    <row r="8113" spans="1:43" x14ac:dyDescent="0.25">
      <c r="A8113" s="2">
        <v>44168.958333333299</v>
      </c>
      <c r="B8113" s="22">
        <v>4005794.7680000002</v>
      </c>
      <c r="C8113" s="47">
        <f t="shared" si="124"/>
        <v>4.0057947680000003</v>
      </c>
      <c r="D8113" s="47">
        <f>IF($J$13="Yes", D8112+$J$14*(C8113-D8112),$J$12)</f>
        <v>2.4</v>
      </c>
      <c r="E8113" s="47" cm="1">
        <f t="array" ref="E8113">_xlfn.IFS(C8113&gt;(D8113+maxpout),MAX(C8113-elyscap,D8113+maxpout),C8113&gt;D8113-minpout,C8113,C8113&lt;=D8113-minpout,C8113+(F8112-F8113)*efromH2)</f>
        <v>2.4</v>
      </c>
      <c r="F8113" s="37" cm="1">
        <f t="array" ref="F8113">_xlfn.IFS(C8113&gt;(D8113+maxpout),MIN(max_storage,F8112+MIN(elyscap,(C8113-D8113+maxpout))*H2in),C8113&gt;(D8113-minpout),F8112,C8113&lt;=(D8113-minpout),MAX(0,F8112+(C8113-(D8113-minpout))*H2out))</f>
        <v>39.213732715799097</v>
      </c>
      <c r="G8113" s="37">
        <f>MAX(0,F8112+MIN(elyscap,(C8113-D8113+maxpout))*H2in - max_storage)</f>
        <v>0</v>
      </c>
      <c r="H8113" s="17"/>
      <c r="AQ8113" s="51">
        <v>23663.442339174431</v>
      </c>
    </row>
    <row r="8114" spans="1:43" x14ac:dyDescent="0.25">
      <c r="A8114" s="2">
        <v>44169</v>
      </c>
      <c r="B8114" s="22">
        <v>3761157.1880000001</v>
      </c>
      <c r="C8114" s="47">
        <f t="shared" si="124"/>
        <v>3.7611571879999999</v>
      </c>
      <c r="D8114" s="47">
        <f>IF($J$13="Yes", D8113+$J$14*(C8114-D8113),$J$12)</f>
        <v>2.4</v>
      </c>
      <c r="E8114" s="47" cm="1">
        <f t="array" ref="E8114">_xlfn.IFS(C8114&gt;(D8114+maxpout),MAX(C8114-elyscap,D8114+maxpout),C8114&gt;D8114-minpout,C8114,C8114&lt;=D8114-minpout,C8114+(F8113-F8114)*efromH2)</f>
        <v>2.4</v>
      </c>
      <c r="F8114" s="37" cm="1">
        <f t="array" ref="F8114">_xlfn.IFS(C8114&gt;(D8114+maxpout),MIN(max_storage,F8113+MIN(elyscap,(C8114-D8114+maxpout))*H2in),C8114&gt;(D8114-minpout),F8113,C8114&lt;=(D8114-minpout),MAX(0,F8113+(C8114-(D8114-minpout))*H2out))</f>
        <v>39.240955859559094</v>
      </c>
      <c r="G8114" s="37">
        <f>MAX(0,F8113+MIN(elyscap,(C8114-D8114+maxpout))*H2in - max_storage)</f>
        <v>0</v>
      </c>
      <c r="H8114" s="17"/>
      <c r="AQ8114" s="51">
        <v>24088.998509788857</v>
      </c>
    </row>
    <row r="8115" spans="1:43" x14ac:dyDescent="0.25">
      <c r="A8115" s="2">
        <v>44169.041666666701</v>
      </c>
      <c r="B8115" s="22">
        <v>3704096.81</v>
      </c>
      <c r="C8115" s="47">
        <f t="shared" si="124"/>
        <v>3.7040968100000002</v>
      </c>
      <c r="D8115" s="47">
        <f>IF($J$13="Yes", D8114+$J$14*(C8115-D8114),$J$12)</f>
        <v>2.4</v>
      </c>
      <c r="E8115" s="47" cm="1">
        <f t="array" ref="E8115">_xlfn.IFS(C8115&gt;(D8115+maxpout),MAX(C8115-elyscap,D8115+maxpout),C8115&gt;D8115-minpout,C8115,C8115&lt;=D8115-minpout,C8115+(F8114-F8115)*efromH2)</f>
        <v>2.4</v>
      </c>
      <c r="F8115" s="37" cm="1">
        <f t="array" ref="F8115">_xlfn.IFS(C8115&gt;(D8115+maxpout),MIN(max_storage,F8114+MIN(elyscap,(C8115-D8115+maxpout))*H2in),C8115&gt;(D8115-minpout),F8114,C8115&lt;=(D8115-minpout),MAX(0,F8114+(C8115-(D8115-minpout))*H2out))</f>
        <v>39.267037795759094</v>
      </c>
      <c r="G8115" s="37">
        <f>MAX(0,F8114+MIN(elyscap,(C8115-D8115+maxpout))*H2in - max_storage)</f>
        <v>0</v>
      </c>
      <c r="H8115" s="17"/>
      <c r="AQ8115" s="51">
        <v>24757.835486007003</v>
      </c>
    </row>
    <row r="8116" spans="1:43" x14ac:dyDescent="0.25">
      <c r="A8116" s="2">
        <v>44169.083333333299</v>
      </c>
      <c r="B8116" s="22">
        <v>3604516.38</v>
      </c>
      <c r="C8116" s="47">
        <f t="shared" si="124"/>
        <v>3.6045163799999997</v>
      </c>
      <c r="D8116" s="47">
        <f>IF($J$13="Yes", D8115+$J$14*(C8116-D8115),$J$12)</f>
        <v>2.4</v>
      </c>
      <c r="E8116" s="47" cm="1">
        <f t="array" ref="E8116">_xlfn.IFS(C8116&gt;(D8116+maxpout),MAX(C8116-elyscap,D8116+maxpout),C8116&gt;D8116-minpout,C8116,C8116&lt;=D8116-minpout,C8116+(F8115-F8116)*efromH2)</f>
        <v>2.4</v>
      </c>
      <c r="F8116" s="37" cm="1">
        <f t="array" ref="F8116">_xlfn.IFS(C8116&gt;(D8116+maxpout),MIN(max_storage,F8115+MIN(elyscap,(C8116-D8116+maxpout))*H2in),C8116&gt;(D8116-minpout),F8115,C8116&lt;=(D8116-minpout),MAX(0,F8115+(C8116-(D8116-minpout))*H2out))</f>
        <v>39.291128123359094</v>
      </c>
      <c r="G8116" s="37">
        <f>MAX(0,F8115+MIN(elyscap,(C8116-D8116+maxpout))*H2in - max_storage)</f>
        <v>0</v>
      </c>
      <c r="H8116" s="17"/>
      <c r="AQ8116" s="51">
        <v>25529.418467434436</v>
      </c>
    </row>
    <row r="8117" spans="1:43" x14ac:dyDescent="0.25">
      <c r="A8117" s="2">
        <v>44169.125</v>
      </c>
      <c r="B8117" s="22">
        <v>3668756.1370000001</v>
      </c>
      <c r="C8117" s="47">
        <f t="shared" si="124"/>
        <v>3.6687561369999999</v>
      </c>
      <c r="D8117" s="47">
        <f>IF($J$13="Yes", D8116+$J$14*(C8117-D8116),$J$12)</f>
        <v>2.4</v>
      </c>
      <c r="E8117" s="47" cm="1">
        <f t="array" ref="E8117">_xlfn.IFS(C8117&gt;(D8117+maxpout),MAX(C8117-elyscap,D8117+maxpout),C8117&gt;D8117-minpout,C8117,C8117&lt;=D8117-minpout,C8117+(F8116-F8117)*efromH2)</f>
        <v>2.4</v>
      </c>
      <c r="F8117" s="37" cm="1">
        <f t="array" ref="F8117">_xlfn.IFS(C8117&gt;(D8117+maxpout),MIN(max_storage,F8116+MIN(elyscap,(C8117-D8117+maxpout))*H2in),C8117&gt;(D8117-minpout),F8116,C8117&lt;=(D8117-minpout),MAX(0,F8116+(C8117-(D8117-minpout))*H2out))</f>
        <v>39.316503246099096</v>
      </c>
      <c r="G8117" s="37">
        <f>MAX(0,F8116+MIN(elyscap,(C8117-D8117+maxpout))*H2in - max_storage)</f>
        <v>0</v>
      </c>
      <c r="H8117" s="17"/>
      <c r="AQ8117" s="51">
        <v>26215.791420503203</v>
      </c>
    </row>
    <row r="8118" spans="1:43" x14ac:dyDescent="0.25">
      <c r="A8118" s="2">
        <v>44169.166666666701</v>
      </c>
      <c r="B8118" s="22">
        <v>3718730.4819999998</v>
      </c>
      <c r="C8118" s="47">
        <f t="shared" si="124"/>
        <v>3.7187304819999998</v>
      </c>
      <c r="D8118" s="47">
        <f>IF($J$13="Yes", D8117+$J$14*(C8118-D8117),$J$12)</f>
        <v>2.4</v>
      </c>
      <c r="E8118" s="47" cm="1">
        <f t="array" ref="E8118">_xlfn.IFS(C8118&gt;(D8118+maxpout),MAX(C8118-elyscap,D8118+maxpout),C8118&gt;D8118-minpout,C8118,C8118&lt;=D8118-minpout,C8118+(F8117-F8118)*efromH2)</f>
        <v>2.4</v>
      </c>
      <c r="F8118" s="37" cm="1">
        <f t="array" ref="F8118">_xlfn.IFS(C8118&gt;(D8118+maxpout),MIN(max_storage,F8117+MIN(elyscap,(C8118-D8118+maxpout))*H2in),C8118&gt;(D8118-minpout),F8117,C8118&lt;=(D8118-minpout),MAX(0,F8117+(C8118-(D8118-minpout))*H2out))</f>
        <v>39.342877855739097</v>
      </c>
      <c r="G8118" s="37">
        <f>MAX(0,F8117+MIN(elyscap,(C8118-D8118+maxpout))*H2in - max_storage)</f>
        <v>0</v>
      </c>
      <c r="H8118" s="17"/>
      <c r="AQ8118" s="51">
        <v>26447.46390340299</v>
      </c>
    </row>
    <row r="8119" spans="1:43" x14ac:dyDescent="0.25">
      <c r="A8119" s="2">
        <v>44169.208333333299</v>
      </c>
      <c r="B8119" s="22">
        <v>3596133.76</v>
      </c>
      <c r="C8119" s="47">
        <f t="shared" si="124"/>
        <v>3.5961337599999998</v>
      </c>
      <c r="D8119" s="47">
        <f>IF($J$13="Yes", D8118+$J$14*(C8119-D8118),$J$12)</f>
        <v>2.4</v>
      </c>
      <c r="E8119" s="47" cm="1">
        <f t="array" ref="E8119">_xlfn.IFS(C8119&gt;(D8119+maxpout),MAX(C8119-elyscap,D8119+maxpout),C8119&gt;D8119-minpout,C8119,C8119&lt;=D8119-minpout,C8119+(F8118-F8119)*efromH2)</f>
        <v>2.4</v>
      </c>
      <c r="F8119" s="37" cm="1">
        <f t="array" ref="F8119">_xlfn.IFS(C8119&gt;(D8119+maxpout),MIN(max_storage,F8118+MIN(elyscap,(C8119-D8119+maxpout))*H2in),C8119&gt;(D8119-minpout),F8118,C8119&lt;=(D8119-minpout),MAX(0,F8118+(C8119-(D8119-minpout))*H2out))</f>
        <v>39.366800530939095</v>
      </c>
      <c r="G8119" s="37">
        <f>MAX(0,F8118+MIN(elyscap,(C8119-D8119+maxpout))*H2in - max_storage)</f>
        <v>0</v>
      </c>
      <c r="H8119" s="17"/>
      <c r="AQ8119" s="51">
        <v>26264.447581623946</v>
      </c>
    </row>
    <row r="8120" spans="1:43" x14ac:dyDescent="0.25">
      <c r="A8120" s="2">
        <v>44169.25</v>
      </c>
      <c r="B8120" s="22">
        <v>3694793.4909999999</v>
      </c>
      <c r="C8120" s="47">
        <f t="shared" si="124"/>
        <v>3.694793491</v>
      </c>
      <c r="D8120" s="47">
        <f>IF($J$13="Yes", D8119+$J$14*(C8120-D8119),$J$12)</f>
        <v>2.4</v>
      </c>
      <c r="E8120" s="47" cm="1">
        <f t="array" ref="E8120">_xlfn.IFS(C8120&gt;(D8120+maxpout),MAX(C8120-elyscap,D8120+maxpout),C8120&gt;D8120-minpout,C8120,C8120&lt;=D8120-minpout,C8120+(F8119-F8120)*efromH2)</f>
        <v>2.4</v>
      </c>
      <c r="F8120" s="37" cm="1">
        <f t="array" ref="F8120">_xlfn.IFS(C8120&gt;(D8120+maxpout),MIN(max_storage,F8119+MIN(elyscap,(C8120-D8120+maxpout))*H2in),C8120&gt;(D8120-minpout),F8119,C8120&lt;=(D8120-minpout),MAX(0,F8119+(C8120-(D8120-minpout))*H2out))</f>
        <v>39.392696400759093</v>
      </c>
      <c r="G8120" s="37">
        <f>MAX(0,F8119+MIN(elyscap,(C8120-D8120+maxpout))*H2in - max_storage)</f>
        <v>0</v>
      </c>
      <c r="H8120" s="17"/>
      <c r="AQ8120" s="51">
        <v>26424.741229174015</v>
      </c>
    </row>
    <row r="8121" spans="1:43" x14ac:dyDescent="0.25">
      <c r="A8121" s="2">
        <v>44169.291666666701</v>
      </c>
      <c r="B8121" s="22">
        <v>3652883.662</v>
      </c>
      <c r="C8121" s="47">
        <f t="shared" si="124"/>
        <v>3.6528836619999998</v>
      </c>
      <c r="D8121" s="47">
        <f>IF($J$13="Yes", D8120+$J$14*(C8121-D8120),$J$12)</f>
        <v>2.4</v>
      </c>
      <c r="E8121" s="47" cm="1">
        <f t="array" ref="E8121">_xlfn.IFS(C8121&gt;(D8121+maxpout),MAX(C8121-elyscap,D8121+maxpout),C8121&gt;D8121-minpout,C8121,C8121&lt;=D8121-minpout,C8121+(F8120-F8121)*efromH2)</f>
        <v>2.4</v>
      </c>
      <c r="F8121" s="37" cm="1">
        <f t="array" ref="F8121">_xlfn.IFS(C8121&gt;(D8121+maxpout),MIN(max_storage,F8120+MIN(elyscap,(C8121-D8121+maxpout))*H2in),C8121&gt;(D8121-minpout),F8120,C8121&lt;=(D8121-minpout),MAX(0,F8120+(C8121-(D8121-minpout))*H2out))</f>
        <v>39.417754073999092</v>
      </c>
      <c r="G8121" s="37">
        <f>MAX(0,F8120+MIN(elyscap,(C8121-D8121+maxpout))*H2in - max_storage)</f>
        <v>0</v>
      </c>
      <c r="H8121" s="17"/>
      <c r="AQ8121" s="51">
        <v>25232.047817742172</v>
      </c>
    </row>
    <row r="8122" spans="1:43" x14ac:dyDescent="0.25">
      <c r="A8122" s="2">
        <v>44169.333333333299</v>
      </c>
      <c r="B8122" s="22">
        <v>3477763.4249999998</v>
      </c>
      <c r="C8122" s="47">
        <f t="shared" si="124"/>
        <v>3.477763425</v>
      </c>
      <c r="D8122" s="47">
        <f>IF($J$13="Yes", D8121+$J$14*(C8122-D8121),$J$12)</f>
        <v>2.4</v>
      </c>
      <c r="E8122" s="47" cm="1">
        <f t="array" ref="E8122">_xlfn.IFS(C8122&gt;(D8122+maxpout),MAX(C8122-elyscap,D8122+maxpout),C8122&gt;D8122-minpout,C8122,C8122&lt;=D8122-minpout,C8122+(F8121-F8122)*efromH2)</f>
        <v>2.4</v>
      </c>
      <c r="F8122" s="37" cm="1">
        <f t="array" ref="F8122">_xlfn.IFS(C8122&gt;(D8122+maxpout),MIN(max_storage,F8121+MIN(elyscap,(C8122-D8122+maxpout))*H2in),C8122&gt;(D8122-minpout),F8121,C8122&lt;=(D8122-minpout),MAX(0,F8121+(C8122-(D8122-minpout))*H2out))</f>
        <v>39.439309342499094</v>
      </c>
      <c r="G8122" s="37">
        <f>MAX(0,F8121+MIN(elyscap,(C8122-D8122+maxpout))*H2in - max_storage)</f>
        <v>0</v>
      </c>
      <c r="H8122" s="17"/>
      <c r="AQ8122" s="51">
        <v>24399.459395721726</v>
      </c>
    </row>
    <row r="8123" spans="1:43" x14ac:dyDescent="0.25">
      <c r="A8123" s="2">
        <v>44169.375</v>
      </c>
      <c r="B8123" s="22">
        <v>3352352.03</v>
      </c>
      <c r="C8123" s="47">
        <f t="shared" si="124"/>
        <v>3.3523520299999996</v>
      </c>
      <c r="D8123" s="47">
        <f>IF($J$13="Yes", D8122+$J$14*(C8123-D8122),$J$12)</f>
        <v>2.4</v>
      </c>
      <c r="E8123" s="47" cm="1">
        <f t="array" ref="E8123">_xlfn.IFS(C8123&gt;(D8123+maxpout),MAX(C8123-elyscap,D8123+maxpout),C8123&gt;D8123-minpout,C8123,C8123&lt;=D8123-minpout,C8123+(F8122-F8123)*efromH2)</f>
        <v>2.4</v>
      </c>
      <c r="F8123" s="37" cm="1">
        <f t="array" ref="F8123">_xlfn.IFS(C8123&gt;(D8123+maxpout),MIN(max_storage,F8122+MIN(elyscap,(C8123-D8123+maxpout))*H2in),C8123&gt;(D8123-minpout),F8122,C8123&lt;=(D8123-minpout),MAX(0,F8122+(C8123-(D8123-minpout))*H2out))</f>
        <v>39.458356383099094</v>
      </c>
      <c r="G8123" s="37">
        <f>MAX(0,F8122+MIN(elyscap,(C8123-D8123+maxpout))*H2in - max_storage)</f>
        <v>0</v>
      </c>
      <c r="H8123" s="17"/>
      <c r="AQ8123" s="51">
        <v>22496.435429044908</v>
      </c>
    </row>
    <row r="8124" spans="1:43" x14ac:dyDescent="0.25">
      <c r="A8124" s="2">
        <v>44169.416666666701</v>
      </c>
      <c r="B8124" s="22">
        <v>3285126.355</v>
      </c>
      <c r="C8124" s="47">
        <f t="shared" si="124"/>
        <v>3.2851263550000001</v>
      </c>
      <c r="D8124" s="47">
        <f>IF($J$13="Yes", D8123+$J$14*(C8124-D8123),$J$12)</f>
        <v>2.4</v>
      </c>
      <c r="E8124" s="47" cm="1">
        <f t="array" ref="E8124">_xlfn.IFS(C8124&gt;(D8124+maxpout),MAX(C8124-elyscap,D8124+maxpout),C8124&gt;D8124-minpout,C8124,C8124&lt;=D8124-minpout,C8124+(F8123-F8124)*efromH2)</f>
        <v>2.4</v>
      </c>
      <c r="F8124" s="37" cm="1">
        <f t="array" ref="F8124">_xlfn.IFS(C8124&gt;(D8124+maxpout),MIN(max_storage,F8123+MIN(elyscap,(C8124-D8124+maxpout))*H2in),C8124&gt;(D8124-minpout),F8123,C8124&lt;=(D8124-minpout),MAX(0,F8123+(C8124-(D8124-minpout))*H2out))</f>
        <v>39.476058910199093</v>
      </c>
      <c r="G8124" s="37">
        <f>MAX(0,F8123+MIN(elyscap,(C8124-D8124+maxpout))*H2in - max_storage)</f>
        <v>0</v>
      </c>
      <c r="H8124" s="17"/>
      <c r="AQ8124" s="51">
        <v>20090.548802257257</v>
      </c>
    </row>
    <row r="8125" spans="1:43" x14ac:dyDescent="0.25">
      <c r="A8125" s="2">
        <v>44169.458333333299</v>
      </c>
      <c r="B8125" s="22">
        <v>3101455.3360000001</v>
      </c>
      <c r="C8125" s="47">
        <f t="shared" si="124"/>
        <v>3.1014553360000003</v>
      </c>
      <c r="D8125" s="47">
        <f>IF($J$13="Yes", D8124+$J$14*(C8125-D8124),$J$12)</f>
        <v>2.4</v>
      </c>
      <c r="E8125" s="47" cm="1">
        <f t="array" ref="E8125">_xlfn.IFS(C8125&gt;(D8125+maxpout),MAX(C8125-elyscap,D8125+maxpout),C8125&gt;D8125-minpout,C8125,C8125&lt;=D8125-minpout,C8125+(F8124-F8125)*efromH2)</f>
        <v>2.4</v>
      </c>
      <c r="F8125" s="37" cm="1">
        <f t="array" ref="F8125">_xlfn.IFS(C8125&gt;(D8125+maxpout),MIN(max_storage,F8124+MIN(elyscap,(C8125-D8125+maxpout))*H2in),C8125&gt;(D8125-minpout),F8124,C8125&lt;=(D8125-minpout),MAX(0,F8124+(C8125-(D8125-minpout))*H2out))</f>
        <v>39.490088016919096</v>
      </c>
      <c r="G8125" s="37">
        <f>MAX(0,F8124+MIN(elyscap,(C8125-D8125+maxpout))*H2in - max_storage)</f>
        <v>0</v>
      </c>
      <c r="H8125" s="17"/>
      <c r="AQ8125" s="51">
        <v>18042.050323397103</v>
      </c>
    </row>
    <row r="8126" spans="1:43" x14ac:dyDescent="0.25">
      <c r="A8126" s="2">
        <v>44169.5</v>
      </c>
      <c r="B8126" s="22">
        <v>2876730.2250000001</v>
      </c>
      <c r="C8126" s="47">
        <f t="shared" si="124"/>
        <v>2.8767302250000002</v>
      </c>
      <c r="D8126" s="47">
        <f>IF($J$13="Yes", D8125+$J$14*(C8126-D8125),$J$12)</f>
        <v>2.4</v>
      </c>
      <c r="E8126" s="47" cm="1">
        <f t="array" ref="E8126">_xlfn.IFS(C8126&gt;(D8126+maxpout),MAX(C8126-elyscap,D8126+maxpout),C8126&gt;D8126-minpout,C8126,C8126&lt;=D8126-minpout,C8126+(F8125-F8126)*efromH2)</f>
        <v>2.4</v>
      </c>
      <c r="F8126" s="37" cm="1">
        <f t="array" ref="F8126">_xlfn.IFS(C8126&gt;(D8126+maxpout),MIN(max_storage,F8125+MIN(elyscap,(C8126-D8126+maxpout))*H2in),C8126&gt;(D8126-minpout),F8125,C8126&lt;=(D8126-minpout),MAX(0,F8125+(C8126-(D8126-minpout))*H2out))</f>
        <v>39.499622621419093</v>
      </c>
      <c r="G8126" s="37">
        <f>MAX(0,F8125+MIN(elyscap,(C8126-D8126+maxpout))*H2in - max_storage)</f>
        <v>0</v>
      </c>
      <c r="H8126" s="17"/>
      <c r="AQ8126" s="51">
        <v>16646.828728620032</v>
      </c>
    </row>
    <row r="8127" spans="1:43" x14ac:dyDescent="0.25">
      <c r="A8127" s="2">
        <v>44169.541666666701</v>
      </c>
      <c r="B8127" s="22">
        <v>2706461.9920000001</v>
      </c>
      <c r="C8127" s="47">
        <f t="shared" si="124"/>
        <v>2.7064619919999999</v>
      </c>
      <c r="D8127" s="47">
        <f>IF($J$13="Yes", D8126+$J$14*(C8127-D8126),$J$12)</f>
        <v>2.4</v>
      </c>
      <c r="E8127" s="47" cm="1">
        <f t="array" ref="E8127">_xlfn.IFS(C8127&gt;(D8127+maxpout),MAX(C8127-elyscap,D8127+maxpout),C8127&gt;D8127-minpout,C8127,C8127&lt;=D8127-minpout,C8127+(F8126-F8127)*efromH2)</f>
        <v>2.4</v>
      </c>
      <c r="F8127" s="37" cm="1">
        <f t="array" ref="F8127">_xlfn.IFS(C8127&gt;(D8127+maxpout),MIN(max_storage,F8126+MIN(elyscap,(C8127-D8127+maxpout))*H2in),C8127&gt;(D8127-minpout),F8126,C8127&lt;=(D8127-minpout),MAX(0,F8126+(C8127-(D8127-minpout))*H2out))</f>
        <v>39.505751861259093</v>
      </c>
      <c r="G8127" s="37">
        <f>MAX(0,F8126+MIN(elyscap,(C8127-D8127+maxpout))*H2in - max_storage)</f>
        <v>0</v>
      </c>
      <c r="H8127" s="17"/>
      <c r="AQ8127" s="51">
        <v>15046.856080192723</v>
      </c>
    </row>
    <row r="8128" spans="1:43" x14ac:dyDescent="0.25">
      <c r="A8128" s="2">
        <v>44169.583333333299</v>
      </c>
      <c r="B8128" s="22">
        <v>2558193.5299999998</v>
      </c>
      <c r="C8128" s="47">
        <f t="shared" si="124"/>
        <v>2.5581935299999996</v>
      </c>
      <c r="D8128" s="47">
        <f>IF($J$13="Yes", D8127+$J$14*(C8128-D8127),$J$12)</f>
        <v>2.4</v>
      </c>
      <c r="E8128" s="47" cm="1">
        <f t="array" ref="E8128">_xlfn.IFS(C8128&gt;(D8128+maxpout),MAX(C8128-elyscap,D8128+maxpout),C8128&gt;D8128-minpout,C8128,C8128&lt;=D8128-minpout,C8128+(F8127-F8128)*efromH2)</f>
        <v>2.4</v>
      </c>
      <c r="F8128" s="37" cm="1">
        <f t="array" ref="F8128">_xlfn.IFS(C8128&gt;(D8128+maxpout),MIN(max_storage,F8127+MIN(elyscap,(C8128-D8128+maxpout))*H2in),C8128&gt;(D8128-minpout),F8127,C8128&lt;=(D8128-minpout),MAX(0,F8127+(C8128-(D8128-minpout))*H2out))</f>
        <v>39.508915731859091</v>
      </c>
      <c r="G8128" s="37">
        <f>MAX(0,F8127+MIN(elyscap,(C8128-D8128+maxpout))*H2in - max_storage)</f>
        <v>0</v>
      </c>
      <c r="H8128" s="17"/>
      <c r="AQ8128" s="51">
        <v>14336.52552494775</v>
      </c>
    </row>
    <row r="8129" spans="1:43" x14ac:dyDescent="0.25">
      <c r="A8129" s="2">
        <v>44169.625</v>
      </c>
      <c r="B8129" s="22">
        <v>2551615.6310000001</v>
      </c>
      <c r="C8129" s="47">
        <f t="shared" si="124"/>
        <v>2.5516156310000002</v>
      </c>
      <c r="D8129" s="47">
        <f>IF($J$13="Yes", D8128+$J$14*(C8129-D8128),$J$12)</f>
        <v>2.4</v>
      </c>
      <c r="E8129" s="47" cm="1">
        <f t="array" ref="E8129">_xlfn.IFS(C8129&gt;(D8129+maxpout),MAX(C8129-elyscap,D8129+maxpout),C8129&gt;D8129-minpout,C8129,C8129&lt;=D8129-minpout,C8129+(F8128-F8129)*efromH2)</f>
        <v>2.4</v>
      </c>
      <c r="F8129" s="37" cm="1">
        <f t="array" ref="F8129">_xlfn.IFS(C8129&gt;(D8129+maxpout),MIN(max_storage,F8128+MIN(elyscap,(C8129-D8129+maxpout))*H2in),C8129&gt;(D8129-minpout),F8128,C8129&lt;=(D8129-minpout),MAX(0,F8128+(C8129-(D8129-minpout))*H2out))</f>
        <v>39.511948044479091</v>
      </c>
      <c r="G8129" s="37">
        <f>MAX(0,F8128+MIN(elyscap,(C8129-D8129+maxpout))*H2in - max_storage)</f>
        <v>0</v>
      </c>
      <c r="H8129" s="17"/>
      <c r="AQ8129" s="51">
        <v>14525.222515284036</v>
      </c>
    </row>
    <row r="8130" spans="1:43" x14ac:dyDescent="0.25">
      <c r="A8130" s="2">
        <v>44169.666666666701</v>
      </c>
      <c r="B8130" s="22">
        <v>2514297.088</v>
      </c>
      <c r="C8130" s="47">
        <f t="shared" si="124"/>
        <v>2.5142970880000002</v>
      </c>
      <c r="D8130" s="47">
        <f>IF($J$13="Yes", D8129+$J$14*(C8130-D8129),$J$12)</f>
        <v>2.4</v>
      </c>
      <c r="E8130" s="47" cm="1">
        <f t="array" ref="E8130">_xlfn.IFS(C8130&gt;(D8130+maxpout),MAX(C8130-elyscap,D8130+maxpout),C8130&gt;D8130-minpout,C8130,C8130&lt;=D8130-minpout,C8130+(F8129-F8130)*efromH2)</f>
        <v>2.4</v>
      </c>
      <c r="F8130" s="37" cm="1">
        <f t="array" ref="F8130">_xlfn.IFS(C8130&gt;(D8130+maxpout),MIN(max_storage,F8129+MIN(elyscap,(C8130-D8130+maxpout))*H2in),C8130&gt;(D8130-minpout),F8129,C8130&lt;=(D8130-minpout),MAX(0,F8129+(C8130-(D8130-minpout))*H2out))</f>
        <v>39.514233986239091</v>
      </c>
      <c r="G8130" s="37">
        <f>MAX(0,F8129+MIN(elyscap,(C8130-D8130+maxpout))*H2in - max_storage)</f>
        <v>0</v>
      </c>
      <c r="H8130" s="17"/>
      <c r="AQ8130" s="51">
        <v>15176.276529062114</v>
      </c>
    </row>
    <row r="8131" spans="1:43" x14ac:dyDescent="0.25">
      <c r="A8131" s="2">
        <v>44169.708333333299</v>
      </c>
      <c r="B8131" s="22">
        <v>2361756.858</v>
      </c>
      <c r="C8131" s="47">
        <f t="shared" ref="C8131:C8194" si="125">B8131/1000000</f>
        <v>2.3617568580000001</v>
      </c>
      <c r="D8131" s="47">
        <f>IF($J$13="Yes", D8130+$J$14*(C8131-D8130),$J$12)</f>
        <v>2.4</v>
      </c>
      <c r="E8131" s="47" cm="1">
        <f t="array" ref="E8131">_xlfn.IFS(C8131&gt;(D8131+maxpout),MAX(C8131-elyscap,D8131+maxpout),C8131&gt;D8131-minpout,C8131,C8131&lt;=D8131-minpout,C8131+(F8130-F8131)*efromH2)</f>
        <v>2.4000000000000274</v>
      </c>
      <c r="F8131" s="37" cm="1">
        <f t="array" ref="F8131">_xlfn.IFS(C8131&gt;(D8131+maxpout),MIN(max_storage,F8130+MIN(elyscap,(C8131-D8131+maxpout))*H2in),C8131&gt;(D8131-minpout),F8130,C8131&lt;=(D8131-minpout),MAX(0,F8130+(C8131-(D8131-minpout))*H2out))</f>
        <v>39.51232182913909</v>
      </c>
      <c r="G8131" s="37">
        <f>MAX(0,F8130+MIN(elyscap,(C8131-D8131+maxpout))*H2in - max_storage)</f>
        <v>0</v>
      </c>
      <c r="H8131" s="17"/>
      <c r="AQ8131" s="51">
        <v>14596.601350633757</v>
      </c>
    </row>
    <row r="8132" spans="1:43" x14ac:dyDescent="0.25">
      <c r="A8132" s="2">
        <v>44169.75</v>
      </c>
      <c r="B8132" s="22">
        <v>2103183.9449999998</v>
      </c>
      <c r="C8132" s="47">
        <f t="shared" si="125"/>
        <v>2.1031839449999996</v>
      </c>
      <c r="D8132" s="47">
        <f>IF($J$13="Yes", D8131+$J$14*(C8132-D8131),$J$12)</f>
        <v>2.4</v>
      </c>
      <c r="E8132" s="47" cm="1">
        <f t="array" ref="E8132">_xlfn.IFS(C8132&gt;(D8132+maxpout),MAX(C8132-elyscap,D8132+maxpout),C8132&gt;D8132-minpout,C8132,C8132&lt;=D8132-minpout,C8132+(F8131-F8132)*efromH2)</f>
        <v>2.4000000000000217</v>
      </c>
      <c r="F8132" s="37" cm="1">
        <f t="array" ref="F8132">_xlfn.IFS(C8132&gt;(D8132+maxpout),MIN(max_storage,F8131+MIN(elyscap,(C8132-D8132+maxpout))*H2in),C8132&gt;(D8132-minpout),F8131,C8132&lt;=(D8132-minpout),MAX(0,F8131+(C8132-(D8132-minpout))*H2out))</f>
        <v>39.497481026389089</v>
      </c>
      <c r="G8132" s="37">
        <f>MAX(0,F8131+MIN(elyscap,(C8132-D8132+maxpout))*H2in - max_storage)</f>
        <v>0</v>
      </c>
      <c r="H8132" s="17"/>
      <c r="AQ8132" s="51">
        <v>13196.687029657223</v>
      </c>
    </row>
    <row r="8133" spans="1:43" x14ac:dyDescent="0.25">
      <c r="A8133" s="2">
        <v>44169.791666666701</v>
      </c>
      <c r="B8133" s="22">
        <v>1822542.923</v>
      </c>
      <c r="C8133" s="47">
        <f t="shared" si="125"/>
        <v>1.8225429229999999</v>
      </c>
      <c r="D8133" s="47">
        <f>IF($J$13="Yes", D8132+$J$14*(C8133-D8132),$J$12)</f>
        <v>2.4</v>
      </c>
      <c r="E8133" s="47" cm="1">
        <f t="array" ref="E8133">_xlfn.IFS(C8133&gt;(D8133+maxpout),MAX(C8133-elyscap,D8133+maxpout),C8133&gt;D8133-minpout,C8133,C8133&lt;=D8133-minpout,C8133+(F8132-F8133)*efromH2)</f>
        <v>2.3999999999999342</v>
      </c>
      <c r="F8133" s="37" cm="1">
        <f t="array" ref="F8133">_xlfn.IFS(C8133&gt;(D8133+maxpout),MIN(max_storage,F8132+MIN(elyscap,(C8133-D8133+maxpout))*H2in),C8133&gt;(D8133-minpout),F8132,C8133&lt;=(D8133-minpout),MAX(0,F8132+(C8133-(D8133-minpout))*H2out))</f>
        <v>39.468608172539092</v>
      </c>
      <c r="G8133" s="37">
        <f>MAX(0,F8132+MIN(elyscap,(C8133-D8133+maxpout))*H2in - max_storage)</f>
        <v>0</v>
      </c>
      <c r="H8133" s="17"/>
      <c r="AQ8133" s="51">
        <v>11990.16242521644</v>
      </c>
    </row>
    <row r="8134" spans="1:43" x14ac:dyDescent="0.25">
      <c r="A8134" s="2">
        <v>44169.833333333299</v>
      </c>
      <c r="B8134" s="22">
        <v>1670479.7379999999</v>
      </c>
      <c r="C8134" s="47">
        <f t="shared" si="125"/>
        <v>1.6704797379999998</v>
      </c>
      <c r="D8134" s="47">
        <f>IF($J$13="Yes", D8133+$J$14*(C8134-D8133),$J$12)</f>
        <v>2.4</v>
      </c>
      <c r="E8134" s="47" cm="1">
        <f t="array" ref="E8134">_xlfn.IFS(C8134&gt;(D8134+maxpout),MAX(C8134-elyscap,D8134+maxpout),C8134&gt;D8134-minpout,C8134,C8134&lt;=D8134-minpout,C8134+(F8133-F8134)*efromH2)</f>
        <v>2.3999999999999941</v>
      </c>
      <c r="F8134" s="37" cm="1">
        <f t="array" ref="F8134">_xlfn.IFS(C8134&gt;(D8134+maxpout),MIN(max_storage,F8133+MIN(elyscap,(C8134-D8134+maxpout))*H2in),C8134&gt;(D8134-minpout),F8133,C8134&lt;=(D8134-minpout),MAX(0,F8133+(C8134-(D8134-minpout))*H2out))</f>
        <v>39.432132159439092</v>
      </c>
      <c r="G8134" s="37">
        <f>MAX(0,F8133+MIN(elyscap,(C8134-D8134+maxpout))*H2in - max_storage)</f>
        <v>0</v>
      </c>
      <c r="H8134" s="17"/>
      <c r="AQ8134" s="51">
        <v>10528.007735699666</v>
      </c>
    </row>
    <row r="8135" spans="1:43" x14ac:dyDescent="0.25">
      <c r="A8135" s="2">
        <v>44169.875</v>
      </c>
      <c r="B8135" s="22">
        <v>1467975.878</v>
      </c>
      <c r="C8135" s="47">
        <f t="shared" si="125"/>
        <v>1.4679758780000001</v>
      </c>
      <c r="D8135" s="47">
        <f>IF($J$13="Yes", D8134+$J$14*(C8135-D8134),$J$12)</f>
        <v>2.4</v>
      </c>
      <c r="E8135" s="47" cm="1">
        <f t="array" ref="E8135">_xlfn.IFS(C8135&gt;(D8135+maxpout),MAX(C8135-elyscap,D8135+maxpout),C8135&gt;D8135-minpout,C8135,C8135&lt;=D8135-minpout,C8135+(F8134-F8135)*efromH2)</f>
        <v>2.4000000000000012</v>
      </c>
      <c r="F8135" s="37" cm="1">
        <f t="array" ref="F8135">_xlfn.IFS(C8135&gt;(D8135+maxpout),MIN(max_storage,F8134+MIN(elyscap,(C8135-D8135+maxpout))*H2in),C8135&gt;(D8135-minpout),F8134,C8135&lt;=(D8135-minpout),MAX(0,F8134+(C8135-(D8135-minpout))*H2out))</f>
        <v>39.385530953339092</v>
      </c>
      <c r="G8135" s="37">
        <f>MAX(0,F8134+MIN(elyscap,(C8135-D8135+maxpout))*H2in - max_storage)</f>
        <v>0</v>
      </c>
      <c r="H8135" s="17"/>
      <c r="AQ8135" s="51">
        <v>9321.2361456694362</v>
      </c>
    </row>
    <row r="8136" spans="1:43" x14ac:dyDescent="0.25">
      <c r="A8136" s="2">
        <v>44169.916666666701</v>
      </c>
      <c r="B8136" s="22">
        <v>1280138.1310000001</v>
      </c>
      <c r="C8136" s="47">
        <f t="shared" si="125"/>
        <v>1.280138131</v>
      </c>
      <c r="D8136" s="47">
        <f>IF($J$13="Yes", D8135+$J$14*(C8136-D8135),$J$12)</f>
        <v>2.4</v>
      </c>
      <c r="E8136" s="47" cm="1">
        <f t="array" ref="E8136">_xlfn.IFS(C8136&gt;(D8136+maxpout),MAX(C8136-elyscap,D8136+maxpout),C8136&gt;D8136-minpout,C8136,C8136&lt;=D8136-minpout,C8136+(F8135-F8136)*efromH2)</f>
        <v>2.3999999999999764</v>
      </c>
      <c r="F8136" s="37" cm="1">
        <f t="array" ref="F8136">_xlfn.IFS(C8136&gt;(D8136+maxpout),MIN(max_storage,F8135+MIN(elyscap,(C8136-D8136+maxpout))*H2in),C8136&gt;(D8136-minpout),F8135,C8136&lt;=(D8136-minpout),MAX(0,F8135+(C8136-(D8136-minpout))*H2out))</f>
        <v>39.329537859889093</v>
      </c>
      <c r="G8136" s="37">
        <f>MAX(0,F8135+MIN(elyscap,(C8136-D8136+maxpout))*H2in - max_storage)</f>
        <v>0</v>
      </c>
      <c r="H8136" s="17"/>
      <c r="AQ8136" s="51">
        <v>8889.9993064977662</v>
      </c>
    </row>
    <row r="8137" spans="1:43" x14ac:dyDescent="0.25">
      <c r="A8137" s="2">
        <v>44169.958333333299</v>
      </c>
      <c r="B8137" s="22">
        <v>1188616.7309999999</v>
      </c>
      <c r="C8137" s="47">
        <f t="shared" si="125"/>
        <v>1.188616731</v>
      </c>
      <c r="D8137" s="47">
        <f>IF($J$13="Yes", D8136+$J$14*(C8137-D8136),$J$12)</f>
        <v>2.4</v>
      </c>
      <c r="E8137" s="47" cm="1">
        <f t="array" ref="E8137">_xlfn.IFS(C8137&gt;(D8137+maxpout),MAX(C8137-elyscap,D8137+maxpout),C8137&gt;D8137-minpout,C8137,C8137&lt;=D8137-minpout,C8137+(F8136-F8137)*efromH2)</f>
        <v>2.3999999999999524</v>
      </c>
      <c r="F8137" s="37" cm="1">
        <f t="array" ref="F8137">_xlfn.IFS(C8137&gt;(D8137+maxpout),MIN(max_storage,F8136+MIN(elyscap,(C8137-D8137+maxpout))*H2in),C8137&gt;(D8137-minpout),F8136,C8137&lt;=(D8137-minpout),MAX(0,F8136+(C8137-(D8137-minpout))*H2out))</f>
        <v>39.268968696439096</v>
      </c>
      <c r="G8137" s="37">
        <f>MAX(0,F8136+MIN(elyscap,(C8137-D8137+maxpout))*H2in - max_storage)</f>
        <v>0</v>
      </c>
      <c r="H8137" s="17"/>
      <c r="AQ8137" s="51">
        <v>8451.5998852321791</v>
      </c>
    </row>
    <row r="8138" spans="1:43" x14ac:dyDescent="0.25">
      <c r="A8138" s="2">
        <v>44170</v>
      </c>
      <c r="B8138" s="22">
        <v>1126002.6740000001</v>
      </c>
      <c r="C8138" s="47">
        <f t="shared" si="125"/>
        <v>1.1260026740000002</v>
      </c>
      <c r="D8138" s="47">
        <f>IF($J$13="Yes", D8137+$J$14*(C8138-D8137),$J$12)</f>
        <v>2.4</v>
      </c>
      <c r="E8138" s="47" cm="1">
        <f t="array" ref="E8138">_xlfn.IFS(C8138&gt;(D8138+maxpout),MAX(C8138-elyscap,D8138+maxpout),C8138&gt;D8138-minpout,C8138,C8138&lt;=D8138-minpout,C8138+(F8137-F8138)*efromH2)</f>
        <v>2.3999999999999719</v>
      </c>
      <c r="F8138" s="37" cm="1">
        <f t="array" ref="F8138">_xlfn.IFS(C8138&gt;(D8138+maxpout),MIN(max_storage,F8137+MIN(elyscap,(C8138-D8138+maxpout))*H2in),C8138&gt;(D8138-minpout),F8137,C8138&lt;=(D8138-minpout),MAX(0,F8137+(C8138-(D8138-minpout))*H2out))</f>
        <v>39.205268830139097</v>
      </c>
      <c r="G8138" s="37">
        <f>MAX(0,F8137+MIN(elyscap,(C8138-D8138+maxpout))*H2in - max_storage)</f>
        <v>0</v>
      </c>
      <c r="H8138" s="17"/>
      <c r="AQ8138" s="51">
        <v>8411.3412341525782</v>
      </c>
    </row>
    <row r="8139" spans="1:43" x14ac:dyDescent="0.25">
      <c r="A8139" s="2">
        <v>44170.041666666701</v>
      </c>
      <c r="B8139" s="22">
        <v>1112888.348</v>
      </c>
      <c r="C8139" s="47">
        <f t="shared" si="125"/>
        <v>1.112888348</v>
      </c>
      <c r="D8139" s="47">
        <f>IF($J$13="Yes", D8138+$J$14*(C8139-D8138),$J$12)</f>
        <v>2.4</v>
      </c>
      <c r="E8139" s="47" cm="1">
        <f t="array" ref="E8139">_xlfn.IFS(C8139&gt;(D8139+maxpout),MAX(C8139-elyscap,D8139+maxpout),C8139&gt;D8139-minpout,C8139,C8139&lt;=D8139-minpout,C8139+(F8138-F8139)*efromH2)</f>
        <v>2.4000000000000217</v>
      </c>
      <c r="F8139" s="37" cm="1">
        <f t="array" ref="F8139">_xlfn.IFS(C8139&gt;(D8139+maxpout),MIN(max_storage,F8138+MIN(elyscap,(C8139-D8139+maxpout))*H2in),C8139&gt;(D8139-minpout),F8138,C8139&lt;=(D8139-minpout),MAX(0,F8138+(C8139-(D8139-minpout))*H2out))</f>
        <v>39.140913247539096</v>
      </c>
      <c r="G8139" s="37">
        <f>MAX(0,F8138+MIN(elyscap,(C8139-D8139+maxpout))*H2in - max_storage)</f>
        <v>0</v>
      </c>
      <c r="H8139" s="17"/>
      <c r="AQ8139" s="51">
        <v>8869.9934737526874</v>
      </c>
    </row>
    <row r="8140" spans="1:43" x14ac:dyDescent="0.25">
      <c r="A8140" s="2">
        <v>44170.083333333299</v>
      </c>
      <c r="B8140" s="22">
        <v>1085859.6740000001</v>
      </c>
      <c r="C8140" s="47">
        <f t="shared" si="125"/>
        <v>1.0858596740000002</v>
      </c>
      <c r="D8140" s="47">
        <f>IF($J$13="Yes", D8139+$J$14*(C8140-D8139),$J$12)</f>
        <v>2.4</v>
      </c>
      <c r="E8140" s="47" cm="1">
        <f t="array" ref="E8140">_xlfn.IFS(C8140&gt;(D8140+maxpout),MAX(C8140-elyscap,D8140+maxpout),C8140&gt;D8140-minpout,C8140,C8140&lt;=D8140-minpout,C8140+(F8139-F8140)*efromH2)</f>
        <v>2.4000000000000572</v>
      </c>
      <c r="F8140" s="37" cm="1">
        <f t="array" ref="F8140">_xlfn.IFS(C8140&gt;(D8140+maxpout),MIN(max_storage,F8139+MIN(elyscap,(C8140-D8140+maxpout))*H2in),C8140&gt;(D8140-minpout),F8139,C8140&lt;=(D8140-minpout),MAX(0,F8139+(C8140-(D8140-minpout))*H2out))</f>
        <v>39.075206231239093</v>
      </c>
      <c r="G8140" s="37">
        <f>MAX(0,F8139+MIN(elyscap,(C8140-D8140+maxpout))*H2in - max_storage)</f>
        <v>0</v>
      </c>
      <c r="H8140" s="17"/>
      <c r="AQ8140" s="51">
        <v>8757.862016144476</v>
      </c>
    </row>
    <row r="8141" spans="1:43" x14ac:dyDescent="0.25">
      <c r="A8141" s="2">
        <v>44170.125</v>
      </c>
      <c r="B8141" s="22">
        <v>1025933.844</v>
      </c>
      <c r="C8141" s="47">
        <f t="shared" si="125"/>
        <v>1.0259338440000001</v>
      </c>
      <c r="D8141" s="47">
        <f>IF($J$13="Yes", D8140+$J$14*(C8141-D8140),$J$12)</f>
        <v>2.4</v>
      </c>
      <c r="E8141" s="47" cm="1">
        <f t="array" ref="E8141">_xlfn.IFS(C8141&gt;(D8141+maxpout),MAX(C8141-elyscap,D8141+maxpout),C8141&gt;D8141-minpout,C8141,C8141&lt;=D8141-minpout,C8141+(F8140-F8141)*efromH2)</f>
        <v>2.3999999999999977</v>
      </c>
      <c r="F8141" s="37" cm="1">
        <f t="array" ref="F8141">_xlfn.IFS(C8141&gt;(D8141+maxpout),MIN(max_storage,F8140+MIN(elyscap,(C8141-D8141+maxpout))*H2in),C8141&gt;(D8141-minpout),F8140,C8141&lt;=(D8141-minpout),MAX(0,F8140+(C8141-(D8141-minpout))*H2out))</f>
        <v>39.006502923439093</v>
      </c>
      <c r="G8141" s="37">
        <f>MAX(0,F8140+MIN(elyscap,(C8141-D8141+maxpout))*H2in - max_storage)</f>
        <v>0</v>
      </c>
      <c r="H8141" s="17"/>
      <c r="AQ8141" s="51">
        <v>8561.5084725353827</v>
      </c>
    </row>
    <row r="8142" spans="1:43" x14ac:dyDescent="0.25">
      <c r="A8142" s="2">
        <v>44170.166666666701</v>
      </c>
      <c r="B8142" s="22">
        <v>1092657.72</v>
      </c>
      <c r="C8142" s="47">
        <f t="shared" si="125"/>
        <v>1.0926577200000001</v>
      </c>
      <c r="D8142" s="47">
        <f>IF($J$13="Yes", D8141+$J$14*(C8142-D8141),$J$12)</f>
        <v>2.4</v>
      </c>
      <c r="E8142" s="47" cm="1">
        <f t="array" ref="E8142">_xlfn.IFS(C8142&gt;(D8142+maxpout),MAX(C8142-elyscap,D8142+maxpout),C8142&gt;D8142-minpout,C8142,C8142&lt;=D8142-minpout,C8142+(F8141-F8142)*efromH2)</f>
        <v>2.3999999999999435</v>
      </c>
      <c r="F8142" s="37" cm="1">
        <f t="array" ref="F8142">_xlfn.IFS(C8142&gt;(D8142+maxpout),MIN(max_storage,F8141+MIN(elyscap,(C8142-D8142+maxpout))*H2in),C8142&gt;(D8142-minpout),F8141,C8142&lt;=(D8142-minpout),MAX(0,F8141+(C8142-(D8142-minpout))*H2out))</f>
        <v>38.941135809439096</v>
      </c>
      <c r="G8142" s="37">
        <f>MAX(0,F8141+MIN(elyscap,(C8142-D8142+maxpout))*H2in - max_storage)</f>
        <v>0</v>
      </c>
      <c r="H8142" s="17"/>
      <c r="AQ8142" s="51">
        <v>8671.1700742491394</v>
      </c>
    </row>
    <row r="8143" spans="1:43" x14ac:dyDescent="0.25">
      <c r="A8143" s="2">
        <v>44170.208333333299</v>
      </c>
      <c r="B8143" s="22">
        <v>1079775.5319999999</v>
      </c>
      <c r="C8143" s="47">
        <f t="shared" si="125"/>
        <v>1.079775532</v>
      </c>
      <c r="D8143" s="47">
        <f>IF($J$13="Yes", D8142+$J$14*(C8143-D8142),$J$12)</f>
        <v>2.4</v>
      </c>
      <c r="E8143" s="47" cm="1">
        <f t="array" ref="E8143">_xlfn.IFS(C8143&gt;(D8143+maxpout),MAX(C8143-elyscap,D8143+maxpout),C8143&gt;D8143-minpout,C8143,C8143&lt;=D8143-minpout,C8143+(F8142-F8143)*efromH2)</f>
        <v>2.3999999999999355</v>
      </c>
      <c r="F8143" s="37" cm="1">
        <f t="array" ref="F8143">_xlfn.IFS(C8143&gt;(D8143+maxpout),MIN(max_storage,F8142+MIN(elyscap,(C8143-D8143+maxpout))*H2in),C8143&gt;(D8143-minpout),F8142,C8143&lt;=(D8143-minpout),MAX(0,F8142+(C8143-(D8143-minpout))*H2out))</f>
        <v>38.875124586039099</v>
      </c>
      <c r="G8143" s="37">
        <f>MAX(0,F8142+MIN(elyscap,(C8143-D8143+maxpout))*H2in - max_storage)</f>
        <v>0</v>
      </c>
      <c r="H8143" s="17"/>
      <c r="AQ8143" s="51">
        <v>8809.2350187491193</v>
      </c>
    </row>
    <row r="8144" spans="1:43" x14ac:dyDescent="0.25">
      <c r="A8144" s="2">
        <v>44170.25</v>
      </c>
      <c r="B8144" s="22">
        <v>1054832.6000000001</v>
      </c>
      <c r="C8144" s="47">
        <f t="shared" si="125"/>
        <v>1.0548326000000001</v>
      </c>
      <c r="D8144" s="47">
        <f>IF($J$13="Yes", D8143+$J$14*(C8144-D8143),$J$12)</f>
        <v>2.4</v>
      </c>
      <c r="E8144" s="47" cm="1">
        <f t="array" ref="E8144">_xlfn.IFS(C8144&gt;(D8144+maxpout),MAX(C8144-elyscap,D8144+maxpout),C8144&gt;D8144-minpout,C8144,C8144&lt;=D8144-minpout,C8144+(F8143-F8144)*efromH2)</f>
        <v>2.3999999999999515</v>
      </c>
      <c r="F8144" s="37" cm="1">
        <f t="array" ref="F8144">_xlfn.IFS(C8144&gt;(D8144+maxpout),MIN(max_storage,F8143+MIN(elyscap,(C8144-D8144+maxpout))*H2in),C8144&gt;(D8144-minpout),F8143,C8144&lt;=(D8144-minpout),MAX(0,F8143+(C8144-(D8144-minpout))*H2out))</f>
        <v>38.807866216039102</v>
      </c>
      <c r="G8144" s="37">
        <f>MAX(0,F8143+MIN(elyscap,(C8144-D8144+maxpout))*H2in - max_storage)</f>
        <v>0</v>
      </c>
      <c r="H8144" s="17"/>
      <c r="AQ8144" s="51">
        <v>8569.9059825765253</v>
      </c>
    </row>
    <row r="8145" spans="1:43" x14ac:dyDescent="0.25">
      <c r="A8145" s="2">
        <v>44170.291666666701</v>
      </c>
      <c r="B8145" s="22">
        <v>1172833.4029999999</v>
      </c>
      <c r="C8145" s="47">
        <f t="shared" si="125"/>
        <v>1.1728334029999998</v>
      </c>
      <c r="D8145" s="47">
        <f>IF($J$13="Yes", D8144+$J$14*(C8145-D8144),$J$12)</f>
        <v>2.4</v>
      </c>
      <c r="E8145" s="47" cm="1">
        <f t="array" ref="E8145">_xlfn.IFS(C8145&gt;(D8145+maxpout),MAX(C8145-elyscap,D8145+maxpout),C8145&gt;D8145-minpout,C8145,C8145&lt;=D8145-minpout,C8145+(F8144-F8145)*efromH2)</f>
        <v>2.4000000000000354</v>
      </c>
      <c r="F8145" s="37" cm="1">
        <f t="array" ref="F8145">_xlfn.IFS(C8145&gt;(D8145+maxpout),MIN(max_storage,F8144+MIN(elyscap,(C8145-D8145+maxpout))*H2in),C8145&gt;(D8145-minpout),F8144,C8145&lt;=(D8145-minpout),MAX(0,F8144+(C8145-(D8145-minpout))*H2out))</f>
        <v>38.7465078861891</v>
      </c>
      <c r="G8145" s="37">
        <f>MAX(0,F8144+MIN(elyscap,(C8145-D8145+maxpout))*H2in - max_storage)</f>
        <v>0</v>
      </c>
      <c r="H8145" s="17"/>
      <c r="AQ8145" s="51">
        <v>8856.1622807437452</v>
      </c>
    </row>
    <row r="8146" spans="1:43" x14ac:dyDescent="0.25">
      <c r="A8146" s="2">
        <v>44170.333333333299</v>
      </c>
      <c r="B8146" s="22">
        <v>1207145.9469999999</v>
      </c>
      <c r="C8146" s="47">
        <f t="shared" si="125"/>
        <v>1.2071459469999999</v>
      </c>
      <c r="D8146" s="47">
        <f>IF($J$13="Yes", D8145+$J$14*(C8146-D8145),$J$12)</f>
        <v>2.4</v>
      </c>
      <c r="E8146" s="47" cm="1">
        <f t="array" ref="E8146">_xlfn.IFS(C8146&gt;(D8146+maxpout),MAX(C8146-elyscap,D8146+maxpout),C8146&gt;D8146-minpout,C8146,C8146&lt;=D8146-minpout,C8146+(F8145-F8146)*efromH2)</f>
        <v>2.4000000000000474</v>
      </c>
      <c r="F8146" s="37" cm="1">
        <f t="array" ref="F8146">_xlfn.IFS(C8146&gt;(D8146+maxpout),MIN(max_storage,F8145+MIN(elyscap,(C8146-D8146+maxpout))*H2in),C8146&gt;(D8146-minpout),F8145,C8146&lt;=(D8146-minpout),MAX(0,F8145+(C8146-(D8146-minpout))*H2out))</f>
        <v>38.686865183539098</v>
      </c>
      <c r="G8146" s="37">
        <f>MAX(0,F8145+MIN(elyscap,(C8146-D8146+maxpout))*H2in - max_storage)</f>
        <v>0</v>
      </c>
      <c r="H8146" s="17"/>
      <c r="AQ8146" s="51">
        <v>10266.203010887541</v>
      </c>
    </row>
    <row r="8147" spans="1:43" x14ac:dyDescent="0.25">
      <c r="A8147" s="2">
        <v>44170.375</v>
      </c>
      <c r="B8147" s="22">
        <v>1328176.909</v>
      </c>
      <c r="C8147" s="47">
        <f t="shared" si="125"/>
        <v>1.328176909</v>
      </c>
      <c r="D8147" s="47">
        <f>IF($J$13="Yes", D8146+$J$14*(C8147-D8146),$J$12)</f>
        <v>2.4</v>
      </c>
      <c r="E8147" s="47" cm="1">
        <f t="array" ref="E8147">_xlfn.IFS(C8147&gt;(D8147+maxpout),MAX(C8147-elyscap,D8147+maxpout),C8147&gt;D8147-minpout,C8147,C8147&lt;=D8147-minpout,C8147+(F8146-F8147)*efromH2)</f>
        <v>2.3999999999999702</v>
      </c>
      <c r="F8147" s="37" cm="1">
        <f t="array" ref="F8147">_xlfn.IFS(C8147&gt;(D8147+maxpout),MIN(max_storage,F8146+MIN(elyscap,(C8147-D8147+maxpout))*H2in),C8147&gt;(D8147-minpout),F8146,C8147&lt;=(D8147-minpout),MAX(0,F8146+(C8147-(D8147-minpout))*H2out))</f>
        <v>38.633274028989099</v>
      </c>
      <c r="G8147" s="37">
        <f>MAX(0,F8146+MIN(elyscap,(C8147-D8147+maxpout))*H2in - max_storage)</f>
        <v>0</v>
      </c>
      <c r="H8147" s="17"/>
      <c r="AQ8147" s="51">
        <v>10802.902696752397</v>
      </c>
    </row>
    <row r="8148" spans="1:43" x14ac:dyDescent="0.25">
      <c r="A8148" s="2">
        <v>44170.416666666701</v>
      </c>
      <c r="B8148" s="22">
        <v>1407848.844</v>
      </c>
      <c r="C8148" s="47">
        <f t="shared" si="125"/>
        <v>1.4078488440000001</v>
      </c>
      <c r="D8148" s="47">
        <f>IF($J$13="Yes", D8147+$J$14*(C8148-D8147),$J$12)</f>
        <v>2.4</v>
      </c>
      <c r="E8148" s="47" cm="1">
        <f t="array" ref="E8148">_xlfn.IFS(C8148&gt;(D8148+maxpout),MAX(C8148-elyscap,D8148+maxpout),C8148&gt;D8148-minpout,C8148,C8148&lt;=D8148-minpout,C8148+(F8147-F8148)*efromH2)</f>
        <v>2.4000000000000341</v>
      </c>
      <c r="F8148" s="37" cm="1">
        <f t="array" ref="F8148">_xlfn.IFS(C8148&gt;(D8148+maxpout),MIN(max_storage,F8147+MIN(elyscap,(C8148-D8148+maxpout))*H2in),C8148&gt;(D8148-minpout),F8147,C8148&lt;=(D8148-minpout),MAX(0,F8147+(C8148-(D8148-minpout))*H2out))</f>
        <v>38.583666471189098</v>
      </c>
      <c r="G8148" s="37">
        <f>MAX(0,F8147+MIN(elyscap,(C8148-D8148+maxpout))*H2in - max_storage)</f>
        <v>0</v>
      </c>
      <c r="H8148" s="17"/>
      <c r="AQ8148" s="51">
        <v>9709.7444778670524</v>
      </c>
    </row>
    <row r="8149" spans="1:43" x14ac:dyDescent="0.25">
      <c r="A8149" s="2">
        <v>44170.458333333299</v>
      </c>
      <c r="B8149" s="22">
        <v>1196234.7209999999</v>
      </c>
      <c r="C8149" s="47">
        <f t="shared" si="125"/>
        <v>1.1962347209999999</v>
      </c>
      <c r="D8149" s="47">
        <f>IF($J$13="Yes", D8148+$J$14*(C8149-D8148),$J$12)</f>
        <v>2.4</v>
      </c>
      <c r="E8149" s="47" cm="1">
        <f t="array" ref="E8149">_xlfn.IFS(C8149&gt;(D8149+maxpout),MAX(C8149-elyscap,D8149+maxpout),C8149&gt;D8149-minpout,C8149,C8149&lt;=D8149-minpout,C8149+(F8148-F8149)*efromH2)</f>
        <v>2.4000000000000661</v>
      </c>
      <c r="F8149" s="37" cm="1">
        <f t="array" ref="F8149">_xlfn.IFS(C8149&gt;(D8149+maxpout),MIN(max_storage,F8148+MIN(elyscap,(C8149-D8149+maxpout))*H2in),C8149&gt;(D8149-minpout),F8148,C8149&lt;=(D8149-minpout),MAX(0,F8148+(C8149-(D8149-minpout))*H2out))</f>
        <v>38.523478207239094</v>
      </c>
      <c r="G8149" s="37">
        <f>MAX(0,F8148+MIN(elyscap,(C8149-D8149+maxpout))*H2in - max_storage)</f>
        <v>0</v>
      </c>
      <c r="H8149" s="17"/>
      <c r="AQ8149" s="51">
        <v>8155.2171778976972</v>
      </c>
    </row>
    <row r="8150" spans="1:43" x14ac:dyDescent="0.25">
      <c r="A8150" s="2">
        <v>44170.5</v>
      </c>
      <c r="B8150" s="22">
        <v>1244715.7930000001</v>
      </c>
      <c r="C8150" s="47">
        <f t="shared" si="125"/>
        <v>1.2447157930000001</v>
      </c>
      <c r="D8150" s="47">
        <f>IF($J$13="Yes", D8149+$J$14*(C8150-D8149),$J$12)</f>
        <v>2.4</v>
      </c>
      <c r="E8150" s="47" cm="1">
        <f t="array" ref="E8150">_xlfn.IFS(C8150&gt;(D8150+maxpout),MAX(C8150-elyscap,D8150+maxpout),C8150&gt;D8150-minpout,C8150,C8150&lt;=D8150-minpout,C8150+(F8149-F8150)*efromH2)</f>
        <v>2.4000000000000226</v>
      </c>
      <c r="F8150" s="37" cm="1">
        <f t="array" ref="F8150">_xlfn.IFS(C8150&gt;(D8150+maxpout),MIN(max_storage,F8149+MIN(elyscap,(C8150-D8150+maxpout))*H2in),C8150&gt;(D8150-minpout),F8149,C8150&lt;=(D8150-minpout),MAX(0,F8149+(C8150-(D8150-minpout))*H2out))</f>
        <v>38.465713996889093</v>
      </c>
      <c r="G8150" s="37">
        <f>MAX(0,F8149+MIN(elyscap,(C8150-D8150+maxpout))*H2in - max_storage)</f>
        <v>0</v>
      </c>
      <c r="H8150" s="17"/>
      <c r="AQ8150" s="51">
        <v>6363.0897408818673</v>
      </c>
    </row>
    <row r="8151" spans="1:43" x14ac:dyDescent="0.25">
      <c r="A8151" s="2">
        <v>44170.541666666701</v>
      </c>
      <c r="B8151" s="22">
        <v>1494785.1780000001</v>
      </c>
      <c r="C8151" s="47">
        <f t="shared" si="125"/>
        <v>1.4947851780000001</v>
      </c>
      <c r="D8151" s="47">
        <f>IF($J$13="Yes", D8150+$J$14*(C8151-D8150),$J$12)</f>
        <v>2.4</v>
      </c>
      <c r="E8151" s="47" cm="1">
        <f t="array" ref="E8151">_xlfn.IFS(C8151&gt;(D8151+maxpout),MAX(C8151-elyscap,D8151+maxpout),C8151&gt;D8151-minpout,C8151,C8151&lt;=D8151-minpout,C8151+(F8150-F8151)*efromH2)</f>
        <v>2.4000000000000332</v>
      </c>
      <c r="F8151" s="37" cm="1">
        <f t="array" ref="F8151">_xlfn.IFS(C8151&gt;(D8151+maxpout),MIN(max_storage,F8150+MIN(elyscap,(C8151-D8151+maxpout))*H2in),C8151&gt;(D8151-minpout),F8150,C8151&lt;=(D8151-minpout),MAX(0,F8150+(C8151-(D8151-minpout))*H2out))</f>
        <v>38.420453255789091</v>
      </c>
      <c r="G8151" s="37">
        <f>MAX(0,F8150+MIN(elyscap,(C8151-D8151+maxpout))*H2in - max_storage)</f>
        <v>0</v>
      </c>
      <c r="H8151" s="17"/>
      <c r="AQ8151" s="51">
        <v>5572.2418834776936</v>
      </c>
    </row>
    <row r="8152" spans="1:43" x14ac:dyDescent="0.25">
      <c r="A8152" s="2">
        <v>44170.583333333299</v>
      </c>
      <c r="B8152" s="22">
        <v>1711265.14</v>
      </c>
      <c r="C8152" s="47">
        <f t="shared" si="125"/>
        <v>1.7112651399999999</v>
      </c>
      <c r="D8152" s="47">
        <f>IF($J$13="Yes", D8151+$J$14*(C8152-D8151),$J$12)</f>
        <v>2.4</v>
      </c>
      <c r="E8152" s="47" cm="1">
        <f t="array" ref="E8152">_xlfn.IFS(C8152&gt;(D8152+maxpout),MAX(C8152-elyscap,D8152+maxpout),C8152&gt;D8152-minpout,C8152,C8152&lt;=D8152-minpout,C8152+(F8151-F8152)*efromH2)</f>
        <v>2.400000000000011</v>
      </c>
      <c r="F8152" s="37" cm="1">
        <f t="array" ref="F8152">_xlfn.IFS(C8152&gt;(D8152+maxpout),MIN(max_storage,F8151+MIN(elyscap,(C8152-D8152+maxpout))*H2in),C8152&gt;(D8152-minpout),F8151,C8152&lt;=(D8152-minpout),MAX(0,F8151+(C8152-(D8152-minpout))*H2out))</f>
        <v>38.386016512789091</v>
      </c>
      <c r="G8152" s="37">
        <f>MAX(0,F8151+MIN(elyscap,(C8152-D8152+maxpout))*H2in - max_storage)</f>
        <v>0</v>
      </c>
      <c r="H8152" s="17"/>
      <c r="AQ8152" s="51">
        <v>5564.5853302048854</v>
      </c>
    </row>
    <row r="8153" spans="1:43" x14ac:dyDescent="0.25">
      <c r="A8153" s="2">
        <v>44170.625</v>
      </c>
      <c r="B8153" s="22">
        <v>1747059.885</v>
      </c>
      <c r="C8153" s="47">
        <f t="shared" si="125"/>
        <v>1.7470598850000001</v>
      </c>
      <c r="D8153" s="47">
        <f>IF($J$13="Yes", D8152+$J$14*(C8153-D8152),$J$12)</f>
        <v>2.4</v>
      </c>
      <c r="E8153" s="47" cm="1">
        <f t="array" ref="E8153">_xlfn.IFS(C8153&gt;(D8153+maxpout),MAX(C8153-elyscap,D8153+maxpout),C8153&gt;D8153-minpout,C8153,C8153&lt;=D8153-minpout,C8153+(F8152-F8153)*efromH2)</f>
        <v>2.400000000000007</v>
      </c>
      <c r="F8153" s="37" cm="1">
        <f t="array" ref="F8153">_xlfn.IFS(C8153&gt;(D8153+maxpout),MIN(max_storage,F8152+MIN(elyscap,(C8153-D8153+maxpout))*H2in),C8153&gt;(D8153-minpout),F8152,C8153&lt;=(D8153-minpout),MAX(0,F8152+(C8153-(D8153-minpout))*H2out))</f>
        <v>38.353369507039091</v>
      </c>
      <c r="G8153" s="37">
        <f>MAX(0,F8152+MIN(elyscap,(C8153-D8153+maxpout))*H2in - max_storage)</f>
        <v>0</v>
      </c>
      <c r="H8153" s="17"/>
      <c r="AQ8153" s="51">
        <v>5679.4336292969974</v>
      </c>
    </row>
    <row r="8154" spans="1:43" x14ac:dyDescent="0.25">
      <c r="A8154" s="2">
        <v>44170.666666666701</v>
      </c>
      <c r="B8154" s="22">
        <v>1700518.23</v>
      </c>
      <c r="C8154" s="47">
        <f t="shared" si="125"/>
        <v>1.7005182299999999</v>
      </c>
      <c r="D8154" s="47">
        <f>IF($J$13="Yes", D8153+$J$14*(C8154-D8153),$J$12)</f>
        <v>2.4</v>
      </c>
      <c r="E8154" s="47" cm="1">
        <f t="array" ref="E8154">_xlfn.IFS(C8154&gt;(D8154+maxpout),MAX(C8154-elyscap,D8154+maxpout),C8154&gt;D8154-minpout,C8154,C8154&lt;=D8154-minpout,C8154+(F8153-F8154)*efromH2)</f>
        <v>2.4000000000000057</v>
      </c>
      <c r="F8154" s="37" cm="1">
        <f t="array" ref="F8154">_xlfn.IFS(C8154&gt;(D8154+maxpout),MIN(max_storage,F8153+MIN(elyscap,(C8154-D8154+maxpout))*H2in),C8154&gt;(D8154-minpout),F8153,C8154&lt;=(D8154-minpout),MAX(0,F8153+(C8154-(D8154-minpout))*H2out))</f>
        <v>38.31839541853909</v>
      </c>
      <c r="G8154" s="37">
        <f>MAX(0,F8153+MIN(elyscap,(C8154-D8154+maxpout))*H2in - max_storage)</f>
        <v>0</v>
      </c>
      <c r="H8154" s="17"/>
      <c r="AQ8154" s="51">
        <v>6190.199828270087</v>
      </c>
    </row>
    <row r="8155" spans="1:43" x14ac:dyDescent="0.25">
      <c r="A8155" s="2">
        <v>44170.708333333299</v>
      </c>
      <c r="B8155" s="22">
        <v>1658614.3019999999</v>
      </c>
      <c r="C8155" s="47">
        <f t="shared" si="125"/>
        <v>1.6586143019999999</v>
      </c>
      <c r="D8155" s="47">
        <f>IF($J$13="Yes", D8154+$J$14*(C8155-D8154),$J$12)</f>
        <v>2.4</v>
      </c>
      <c r="E8155" s="47" cm="1">
        <f t="array" ref="E8155">_xlfn.IFS(C8155&gt;(D8155+maxpout),MAX(C8155-elyscap,D8155+maxpout),C8155&gt;D8155-minpout,C8155,C8155&lt;=D8155-minpout,C8155+(F8154-F8155)*efromH2)</f>
        <v>2.3999999999999879</v>
      </c>
      <c r="F8155" s="37" cm="1">
        <f t="array" ref="F8155">_xlfn.IFS(C8155&gt;(D8155+maxpout),MIN(max_storage,F8154+MIN(elyscap,(C8155-D8155+maxpout))*H2in),C8155&gt;(D8155-minpout),F8154,C8155&lt;=(D8155-minpout),MAX(0,F8154+(C8155-(D8155-minpout))*H2out))</f>
        <v>38.281326133639091</v>
      </c>
      <c r="G8155" s="37">
        <f>MAX(0,F8154+MIN(elyscap,(C8155-D8155+maxpout))*H2in - max_storage)</f>
        <v>0</v>
      </c>
      <c r="H8155" s="17"/>
      <c r="AQ8155" s="51">
        <v>6859.5307756671236</v>
      </c>
    </row>
    <row r="8156" spans="1:43" x14ac:dyDescent="0.25">
      <c r="A8156" s="2">
        <v>44170.75</v>
      </c>
      <c r="B8156" s="22">
        <v>1634245.2409999999</v>
      </c>
      <c r="C8156" s="47">
        <f t="shared" si="125"/>
        <v>1.6342452409999999</v>
      </c>
      <c r="D8156" s="47">
        <f>IF($J$13="Yes", D8155+$J$14*(C8156-D8155),$J$12)</f>
        <v>2.4</v>
      </c>
      <c r="E8156" s="47" cm="1">
        <f t="array" ref="E8156">_xlfn.IFS(C8156&gt;(D8156+maxpout),MAX(C8156-elyscap,D8156+maxpout),C8156&gt;D8156-minpout,C8156,C8156&lt;=D8156-minpout,C8156+(F8155-F8156)*efromH2)</f>
        <v>2.4000000000000035</v>
      </c>
      <c r="F8156" s="37" cm="1">
        <f t="array" ref="F8156">_xlfn.IFS(C8156&gt;(D8156+maxpout),MIN(max_storage,F8155+MIN(elyscap,(C8156-D8156+maxpout))*H2in),C8156&gt;(D8156-minpout),F8155,C8156&lt;=(D8156-minpout),MAX(0,F8155+(C8156-(D8156-minpout))*H2out))</f>
        <v>38.243038395689091</v>
      </c>
      <c r="G8156" s="37">
        <f>MAX(0,F8155+MIN(elyscap,(C8156-D8156+maxpout))*H2in - max_storage)</f>
        <v>0</v>
      </c>
      <c r="H8156" s="17"/>
      <c r="AQ8156" s="51">
        <v>6720.9718599882535</v>
      </c>
    </row>
    <row r="8157" spans="1:43" x14ac:dyDescent="0.25">
      <c r="A8157" s="2">
        <v>44170.791666666701</v>
      </c>
      <c r="B8157" s="22">
        <v>1568577.801</v>
      </c>
      <c r="C8157" s="47">
        <f t="shared" si="125"/>
        <v>1.568577801</v>
      </c>
      <c r="D8157" s="47">
        <f>IF($J$13="Yes", D8156+$J$14*(C8157-D8156),$J$12)</f>
        <v>2.4</v>
      </c>
      <c r="E8157" s="47" cm="1">
        <f t="array" ref="E8157">_xlfn.IFS(C8157&gt;(D8157+maxpout),MAX(C8157-elyscap,D8157+maxpout),C8157&gt;D8157-minpout,C8157,C8157&lt;=D8157-minpout,C8157+(F8156-F8157)*efromH2)</f>
        <v>2.3999999999999737</v>
      </c>
      <c r="F8157" s="37" cm="1">
        <f t="array" ref="F8157">_xlfn.IFS(C8157&gt;(D8157+maxpout),MIN(max_storage,F8156+MIN(elyscap,(C8157-D8157+maxpout))*H2in),C8157&gt;(D8157-minpout),F8156,C8157&lt;=(D8157-minpout),MAX(0,F8156+(C8157-(D8157-minpout))*H2out))</f>
        <v>38.201467285739092</v>
      </c>
      <c r="G8157" s="37">
        <f>MAX(0,F8156+MIN(elyscap,(C8157-D8157+maxpout))*H2in - max_storage)</f>
        <v>0</v>
      </c>
      <c r="H8157" s="17"/>
      <c r="AQ8157" s="51">
        <v>6444.3479998094044</v>
      </c>
    </row>
    <row r="8158" spans="1:43" x14ac:dyDescent="0.25">
      <c r="A8158" s="2">
        <v>44170.833333333299</v>
      </c>
      <c r="B8158" s="22">
        <v>1558054.2919999999</v>
      </c>
      <c r="C8158" s="47">
        <f t="shared" si="125"/>
        <v>1.558054292</v>
      </c>
      <c r="D8158" s="47">
        <f>IF($J$13="Yes", D8157+$J$14*(C8158-D8157),$J$12)</f>
        <v>2.4</v>
      </c>
      <c r="E8158" s="47" cm="1">
        <f t="array" ref="E8158">_xlfn.IFS(C8158&gt;(D8158+maxpout),MAX(C8158-elyscap,D8158+maxpout),C8158&gt;D8158-minpout,C8158,C8158&lt;=D8158-minpout,C8158+(F8157-F8158)*efromH2)</f>
        <v>2.3999999999999404</v>
      </c>
      <c r="F8158" s="37" cm="1">
        <f t="array" ref="F8158">_xlfn.IFS(C8158&gt;(D8158+maxpout),MIN(max_storage,F8157+MIN(elyscap,(C8158-D8158+maxpout))*H2in),C8158&gt;(D8158-minpout),F8157,C8158&lt;=(D8158-minpout),MAX(0,F8157+(C8158-(D8158-minpout))*H2out))</f>
        <v>38.159370000339095</v>
      </c>
      <c r="G8158" s="37">
        <f>MAX(0,F8157+MIN(elyscap,(C8158-D8158+maxpout))*H2in - max_storage)</f>
        <v>0</v>
      </c>
      <c r="H8158" s="17"/>
      <c r="AQ8158" s="51">
        <v>5648.8074162057674</v>
      </c>
    </row>
    <row r="8159" spans="1:43" x14ac:dyDescent="0.25">
      <c r="A8159" s="2">
        <v>44170.875</v>
      </c>
      <c r="B8159" s="22">
        <v>1237956.8859999999</v>
      </c>
      <c r="C8159" s="47">
        <f t="shared" si="125"/>
        <v>1.2379568859999999</v>
      </c>
      <c r="D8159" s="47">
        <f>IF($J$13="Yes", D8158+$J$14*(C8159-D8158),$J$12)</f>
        <v>2.4</v>
      </c>
      <c r="E8159" s="47" cm="1">
        <f t="array" ref="E8159">_xlfn.IFS(C8159&gt;(D8159+maxpout),MAX(C8159-elyscap,D8159+maxpout),C8159&gt;D8159-minpout,C8159,C8159&lt;=D8159-minpout,C8159+(F8158-F8159)*efromH2)</f>
        <v>2.399999999999971</v>
      </c>
      <c r="F8159" s="37" cm="1">
        <f t="array" ref="F8159">_xlfn.IFS(C8159&gt;(D8159+maxpout),MIN(max_storage,F8158+MIN(elyscap,(C8159-D8159+maxpout))*H2in),C8159&gt;(D8159-minpout),F8158,C8159&lt;=(D8159-minpout),MAX(0,F8158+(C8159-(D8159-minpout))*H2out))</f>
        <v>38.101267844639096</v>
      </c>
      <c r="G8159" s="37">
        <f>MAX(0,F8158+MIN(elyscap,(C8159-D8159+maxpout))*H2in - max_storage)</f>
        <v>0</v>
      </c>
      <c r="H8159" s="17"/>
      <c r="AQ8159" s="51">
        <v>5521.1158664624954</v>
      </c>
    </row>
    <row r="8160" spans="1:43" x14ac:dyDescent="0.25">
      <c r="A8160" s="2">
        <v>44170.916666666701</v>
      </c>
      <c r="B8160" s="22">
        <v>1027371.2389999999</v>
      </c>
      <c r="C8160" s="47">
        <f t="shared" si="125"/>
        <v>1.027371239</v>
      </c>
      <c r="D8160" s="47">
        <f>IF($J$13="Yes", D8159+$J$14*(C8160-D8159),$J$12)</f>
        <v>2.4</v>
      </c>
      <c r="E8160" s="47" cm="1">
        <f t="array" ref="E8160">_xlfn.IFS(C8160&gt;(D8160+maxpout),MAX(C8160-elyscap,D8160+maxpout),C8160&gt;D8160-minpout,C8160,C8160&lt;=D8160-minpout,C8160+(F8159-F8160)*efromH2)</f>
        <v>2.3999999999999586</v>
      </c>
      <c r="F8160" s="37" cm="1">
        <f t="array" ref="F8160">_xlfn.IFS(C8160&gt;(D8160+maxpout),MIN(max_storage,F8159+MIN(elyscap,(C8160-D8160+maxpout))*H2in),C8160&gt;(D8160-minpout),F8159,C8160&lt;=(D8160-minpout),MAX(0,F8159+(C8160-(D8160-minpout))*H2out))</f>
        <v>38.032636406589098</v>
      </c>
      <c r="G8160" s="37">
        <f>MAX(0,F8159+MIN(elyscap,(C8160-D8160+maxpout))*H2in - max_storage)</f>
        <v>0</v>
      </c>
      <c r="H8160" s="17"/>
      <c r="AQ8160" s="51">
        <v>5474.4355900573146</v>
      </c>
    </row>
    <row r="8161" spans="1:43" x14ac:dyDescent="0.25">
      <c r="A8161" s="2">
        <v>44170.958333333299</v>
      </c>
      <c r="B8161" s="22">
        <v>803778.77099999995</v>
      </c>
      <c r="C8161" s="47">
        <f t="shared" si="125"/>
        <v>0.80377877099999995</v>
      </c>
      <c r="D8161" s="47">
        <f>IF($J$13="Yes", D8160+$J$14*(C8161-D8160),$J$12)</f>
        <v>2.4</v>
      </c>
      <c r="E8161" s="47" cm="1">
        <f t="array" ref="E8161">_xlfn.IFS(C8161&gt;(D8161+maxpout),MAX(C8161-elyscap,D8161+maxpout),C8161&gt;D8161-minpout,C8161,C8161&lt;=D8161-minpout,C8161+(F8160-F8161)*efromH2)</f>
        <v>2.4000000000000368</v>
      </c>
      <c r="F8161" s="37" cm="1">
        <f t="array" ref="F8161">_xlfn.IFS(C8161&gt;(D8161+maxpout),MIN(max_storage,F8160+MIN(elyscap,(C8161-D8161+maxpout))*H2in),C8161&gt;(D8161-minpout),F8160,C8161&lt;=(D8161-minpout),MAX(0,F8160+(C8161-(D8161-minpout))*H2out))</f>
        <v>37.952825345139097</v>
      </c>
      <c r="G8161" s="37">
        <f>MAX(0,F8160+MIN(elyscap,(C8161-D8161+maxpout))*H2in - max_storage)</f>
        <v>0</v>
      </c>
      <c r="H8161" s="17"/>
      <c r="AQ8161" s="51">
        <v>6047.6891431600907</v>
      </c>
    </row>
    <row r="8162" spans="1:43" x14ac:dyDescent="0.25">
      <c r="A8162" s="2">
        <v>44171</v>
      </c>
      <c r="B8162" s="22">
        <v>692563.62800000003</v>
      </c>
      <c r="C8162" s="47">
        <f t="shared" si="125"/>
        <v>0.69256362800000004</v>
      </c>
      <c r="D8162" s="47">
        <f>IF($J$13="Yes", D8161+$J$14*(C8162-D8161),$J$12)</f>
        <v>2.4</v>
      </c>
      <c r="E8162" s="47" cm="1">
        <f t="array" ref="E8162">_xlfn.IFS(C8162&gt;(D8162+maxpout),MAX(C8162-elyscap,D8162+maxpout),C8162&gt;D8162-minpout,C8162,C8162&lt;=D8162-minpout,C8162+(F8161-F8162)*efromH2)</f>
        <v>2.4000000000000465</v>
      </c>
      <c r="F8162" s="37" cm="1">
        <f t="array" ref="F8162">_xlfn.IFS(C8162&gt;(D8162+maxpout),MIN(max_storage,F8161+MIN(elyscap,(C8162-D8162+maxpout))*H2in),C8162&gt;(D8162-minpout),F8161,C8162&lt;=(D8162-minpout),MAX(0,F8161+(C8162-(D8162-minpout))*H2out))</f>
        <v>37.867453526539094</v>
      </c>
      <c r="G8162" s="37">
        <f>MAX(0,F8161+MIN(elyscap,(C8162-D8162+maxpout))*H2in - max_storage)</f>
        <v>0</v>
      </c>
      <c r="H8162" s="17"/>
      <c r="AQ8162" s="51">
        <v>6513.5039648541169</v>
      </c>
    </row>
    <row r="8163" spans="1:43" x14ac:dyDescent="0.25">
      <c r="A8163" s="2">
        <v>44171.041666666701</v>
      </c>
      <c r="B8163" s="22">
        <v>627702.87800000003</v>
      </c>
      <c r="C8163" s="47">
        <f t="shared" si="125"/>
        <v>0.62770287800000002</v>
      </c>
      <c r="D8163" s="47">
        <f>IF($J$13="Yes", D8162+$J$14*(C8163-D8162),$J$12)</f>
        <v>2.4</v>
      </c>
      <c r="E8163" s="47" cm="1">
        <f t="array" ref="E8163">_xlfn.IFS(C8163&gt;(D8163+maxpout),MAX(C8163-elyscap,D8163+maxpout),C8163&gt;D8163-minpout,C8163,C8163&lt;=D8163-minpout,C8163+(F8162-F8163)*efromH2)</f>
        <v>2.4000000000000261</v>
      </c>
      <c r="F8163" s="37" cm="1">
        <f t="array" ref="F8163">_xlfn.IFS(C8163&gt;(D8163+maxpout),MIN(max_storage,F8162+MIN(elyscap,(C8163-D8163+maxpout))*H2in),C8163&gt;(D8163-minpout),F8162,C8163&lt;=(D8163-minpout),MAX(0,F8162+(C8163-(D8163-minpout))*H2out))</f>
        <v>37.778838670439093</v>
      </c>
      <c r="G8163" s="37">
        <f>MAX(0,F8162+MIN(elyscap,(C8163-D8163+maxpout))*H2in - max_storage)</f>
        <v>0</v>
      </c>
      <c r="H8163" s="17"/>
      <c r="AQ8163" s="51">
        <v>6393.9629395625425</v>
      </c>
    </row>
    <row r="8164" spans="1:43" x14ac:dyDescent="0.25">
      <c r="A8164" s="2">
        <v>44171.083333333299</v>
      </c>
      <c r="B8164" s="22">
        <v>718298.24</v>
      </c>
      <c r="C8164" s="47">
        <f t="shared" si="125"/>
        <v>0.71829823999999998</v>
      </c>
      <c r="D8164" s="47">
        <f>IF($J$13="Yes", D8163+$J$14*(C8164-D8163),$J$12)</f>
        <v>2.4</v>
      </c>
      <c r="E8164" s="47" cm="1">
        <f t="array" ref="E8164">_xlfn.IFS(C8164&gt;(D8164+maxpout),MAX(C8164-elyscap,D8164+maxpout),C8164&gt;D8164-minpout,C8164,C8164&lt;=D8164-minpout,C8164+(F8163-F8164)*efromH2)</f>
        <v>2.4000000000000385</v>
      </c>
      <c r="F8164" s="37" cm="1">
        <f t="array" ref="F8164">_xlfn.IFS(C8164&gt;(D8164+maxpout),MIN(max_storage,F8163+MIN(elyscap,(C8164-D8164+maxpout))*H2in),C8164&gt;(D8164-minpout),F8163,C8164&lt;=(D8164-minpout),MAX(0,F8163+(C8164-(D8164-minpout))*H2out))</f>
        <v>37.694753582439091</v>
      </c>
      <c r="G8164" s="37">
        <f>MAX(0,F8163+MIN(elyscap,(C8164-D8164+maxpout))*H2in - max_storage)</f>
        <v>0</v>
      </c>
      <c r="H8164" s="17"/>
      <c r="AQ8164" s="51">
        <v>6581.6719875410472</v>
      </c>
    </row>
    <row r="8165" spans="1:43" x14ac:dyDescent="0.25">
      <c r="A8165" s="2">
        <v>44171.125</v>
      </c>
      <c r="B8165" s="22">
        <v>779256.62600000005</v>
      </c>
      <c r="C8165" s="47">
        <f t="shared" si="125"/>
        <v>0.77925662600000001</v>
      </c>
      <c r="D8165" s="47">
        <f>IF($J$13="Yes", D8164+$J$14*(C8165-D8164),$J$12)</f>
        <v>2.4</v>
      </c>
      <c r="E8165" s="47" cm="1">
        <f t="array" ref="E8165">_xlfn.IFS(C8165&gt;(D8165+maxpout),MAX(C8165-elyscap,D8165+maxpout),C8165&gt;D8165-minpout,C8165,C8165&lt;=D8165-minpout,C8165+(F8164-F8165)*efromH2)</f>
        <v>2.4</v>
      </c>
      <c r="F8165" s="37" cm="1">
        <f t="array" ref="F8165">_xlfn.IFS(C8165&gt;(D8165+maxpout),MIN(max_storage,F8164+MIN(elyscap,(C8165-D8165+maxpout))*H2in),C8165&gt;(D8165-minpout),F8164,C8165&lt;=(D8165-minpout),MAX(0,F8164+(C8165-(D8165-minpout))*H2out))</f>
        <v>37.613716413739091</v>
      </c>
      <c r="G8165" s="37">
        <f>MAX(0,F8164+MIN(elyscap,(C8165-D8165+maxpout))*H2in - max_storage)</f>
        <v>0</v>
      </c>
      <c r="H8165" s="17"/>
      <c r="AQ8165" s="51">
        <v>6773.085819361233</v>
      </c>
    </row>
    <row r="8166" spans="1:43" x14ac:dyDescent="0.25">
      <c r="A8166" s="2">
        <v>44171.166666666701</v>
      </c>
      <c r="B8166" s="22">
        <v>871025.28599999996</v>
      </c>
      <c r="C8166" s="47">
        <f t="shared" si="125"/>
        <v>0.87102528599999995</v>
      </c>
      <c r="D8166" s="47">
        <f>IF($J$13="Yes", D8165+$J$14*(C8166-D8165),$J$12)</f>
        <v>2.4</v>
      </c>
      <c r="E8166" s="47" cm="1">
        <f t="array" ref="E8166">_xlfn.IFS(C8166&gt;(D8166+maxpout),MAX(C8166-elyscap,D8166+maxpout),C8166&gt;D8166-minpout,C8166,C8166&lt;=D8166-minpout,C8166+(F8165-F8166)*efromH2)</f>
        <v>2.3999999999999577</v>
      </c>
      <c r="F8166" s="37" cm="1">
        <f t="array" ref="F8166">_xlfn.IFS(C8166&gt;(D8166+maxpout),MIN(max_storage,F8165+MIN(elyscap,(C8166-D8166+maxpout))*H2in),C8166&gt;(D8166-minpout),F8165,C8166&lt;=(D8166-minpout),MAX(0,F8165+(C8166-(D8166-minpout))*H2out))</f>
        <v>37.537267678039093</v>
      </c>
      <c r="G8166" s="37">
        <f>MAX(0,F8165+MIN(elyscap,(C8166-D8166+maxpout))*H2in - max_storage)</f>
        <v>0</v>
      </c>
      <c r="H8166" s="17"/>
      <c r="AQ8166" s="51">
        <v>7454.0250894622041</v>
      </c>
    </row>
    <row r="8167" spans="1:43" x14ac:dyDescent="0.25">
      <c r="A8167" s="2">
        <v>44171.208333333299</v>
      </c>
      <c r="B8167" s="22">
        <v>970811.73</v>
      </c>
      <c r="C8167" s="47">
        <f t="shared" si="125"/>
        <v>0.97081172999999998</v>
      </c>
      <c r="D8167" s="47">
        <f>IF($J$13="Yes", D8166+$J$14*(C8167-D8166),$J$12)</f>
        <v>2.4</v>
      </c>
      <c r="E8167" s="47" cm="1">
        <f t="array" ref="E8167">_xlfn.IFS(C8167&gt;(D8167+maxpout),MAX(C8167-elyscap,D8167+maxpout),C8167&gt;D8167-minpout,C8167,C8167&lt;=D8167-minpout,C8167+(F8166-F8167)*efromH2)</f>
        <v>2.4000000000000257</v>
      </c>
      <c r="F8167" s="37" cm="1">
        <f t="array" ref="F8167">_xlfn.IFS(C8167&gt;(D8167+maxpout),MIN(max_storage,F8166+MIN(elyscap,(C8167-D8167+maxpout))*H2in),C8167&gt;(D8167-minpout),F8166,C8167&lt;=(D8167-minpout),MAX(0,F8166+(C8167-(D8167-minpout))*H2out))</f>
        <v>37.465808264539092</v>
      </c>
      <c r="G8167" s="37">
        <f>MAX(0,F8166+MIN(elyscap,(C8167-D8167+maxpout))*H2in - max_storage)</f>
        <v>0</v>
      </c>
      <c r="H8167" s="17"/>
      <c r="AQ8167" s="51">
        <v>8119.6512530175596</v>
      </c>
    </row>
    <row r="8168" spans="1:43" x14ac:dyDescent="0.25">
      <c r="A8168" s="2">
        <v>44171.25</v>
      </c>
      <c r="B8168" s="22">
        <v>969017.31599999999</v>
      </c>
      <c r="C8168" s="47">
        <f t="shared" si="125"/>
        <v>0.96901731599999996</v>
      </c>
      <c r="D8168" s="47">
        <f>IF($J$13="Yes", D8167+$J$14*(C8168-D8167),$J$12)</f>
        <v>2.4</v>
      </c>
      <c r="E8168" s="47" cm="1">
        <f t="array" ref="E8168">_xlfn.IFS(C8168&gt;(D8168+maxpout),MAX(C8168-elyscap,D8168+maxpout),C8168&gt;D8168-minpout,C8168,C8168&lt;=D8168-minpout,C8168+(F8167-F8168)*efromH2)</f>
        <v>2.3999999999999573</v>
      </c>
      <c r="F8168" s="37" cm="1">
        <f t="array" ref="F8168">_xlfn.IFS(C8168&gt;(D8168+maxpout),MIN(max_storage,F8167+MIN(elyscap,(C8168-D8168+maxpout))*H2in),C8168&gt;(D8168-minpout),F8167,C8168&lt;=(D8168-minpout),MAX(0,F8167+(C8168-(D8168-minpout))*H2out))</f>
        <v>37.394259130339094</v>
      </c>
      <c r="G8168" s="37">
        <f>MAX(0,F8167+MIN(elyscap,(C8168-D8168+maxpout))*H2in - max_storage)</f>
        <v>0</v>
      </c>
      <c r="H8168" s="17"/>
      <c r="AQ8168" s="51">
        <v>8356.2634477062547</v>
      </c>
    </row>
    <row r="8169" spans="1:43" x14ac:dyDescent="0.25">
      <c r="A8169" s="2">
        <v>44171.291666666701</v>
      </c>
      <c r="B8169" s="22">
        <v>1151290.6170000001</v>
      </c>
      <c r="C8169" s="47">
        <f t="shared" si="125"/>
        <v>1.1512906170000001</v>
      </c>
      <c r="D8169" s="47">
        <f>IF($J$13="Yes", D8168+$J$14*(C8169-D8168),$J$12)</f>
        <v>2.4</v>
      </c>
      <c r="E8169" s="47" cm="1">
        <f t="array" ref="E8169">_xlfn.IFS(C8169&gt;(D8169+maxpout),MAX(C8169-elyscap,D8169+maxpout),C8169&gt;D8169-minpout,C8169,C8169&lt;=D8169-minpout,C8169+(F8168-F8169)*efromH2)</f>
        <v>2.4000000000000616</v>
      </c>
      <c r="F8169" s="37" cm="1">
        <f t="array" ref="F8169">_xlfn.IFS(C8169&gt;(D8169+maxpout),MIN(max_storage,F8168+MIN(elyscap,(C8169-D8169+maxpout))*H2in),C8169&gt;(D8169-minpout),F8168,C8169&lt;=(D8169-minpout),MAX(0,F8168+(C8169-(D8169-minpout))*H2out))</f>
        <v>37.331823661189091</v>
      </c>
      <c r="G8169" s="37">
        <f>MAX(0,F8168+MIN(elyscap,(C8169-D8169+maxpout))*H2in - max_storage)</f>
        <v>0</v>
      </c>
      <c r="H8169" s="17"/>
      <c r="AQ8169" s="51">
        <v>8497.0452336901326</v>
      </c>
    </row>
    <row r="8170" spans="1:43" x14ac:dyDescent="0.25">
      <c r="A8170" s="2">
        <v>44171.333333333299</v>
      </c>
      <c r="B8170" s="22">
        <v>1246139.2279999999</v>
      </c>
      <c r="C8170" s="47">
        <f t="shared" si="125"/>
        <v>1.2461392279999999</v>
      </c>
      <c r="D8170" s="47">
        <f>IF($J$13="Yes", D8169+$J$14*(C8170-D8169),$J$12)</f>
        <v>2.4</v>
      </c>
      <c r="E8170" s="47" cm="1">
        <f t="array" ref="E8170">_xlfn.IFS(C8170&gt;(D8170+maxpout),MAX(C8170-elyscap,D8170+maxpout),C8170&gt;D8170-minpout,C8170,C8170&lt;=D8170-minpout,C8170+(F8169-F8170)*efromH2)</f>
        <v>2.4000000000000012</v>
      </c>
      <c r="F8170" s="37" cm="1">
        <f t="array" ref="F8170">_xlfn.IFS(C8170&gt;(D8170+maxpout),MIN(max_storage,F8169+MIN(elyscap,(C8170-D8170+maxpout))*H2in),C8170&gt;(D8170-minpout),F8169,C8170&lt;=(D8170-minpout),MAX(0,F8169+(C8170-(D8170-minpout))*H2out))</f>
        <v>37.274130622589091</v>
      </c>
      <c r="G8170" s="37">
        <f>MAX(0,F8169+MIN(elyscap,(C8170-D8170+maxpout))*H2in - max_storage)</f>
        <v>0</v>
      </c>
      <c r="H8170" s="17"/>
      <c r="AQ8170" s="51">
        <v>8737.6091978099539</v>
      </c>
    </row>
    <row r="8171" spans="1:43" x14ac:dyDescent="0.25">
      <c r="A8171" s="2">
        <v>44171.375</v>
      </c>
      <c r="B8171" s="22">
        <v>1298105.7279999999</v>
      </c>
      <c r="C8171" s="47">
        <f t="shared" si="125"/>
        <v>1.2981057279999999</v>
      </c>
      <c r="D8171" s="47">
        <f>IF($J$13="Yes", D8170+$J$14*(C8171-D8170),$J$12)</f>
        <v>2.4</v>
      </c>
      <c r="E8171" s="47" cm="1">
        <f t="array" ref="E8171">_xlfn.IFS(C8171&gt;(D8171+maxpout),MAX(C8171-elyscap,D8171+maxpout),C8171&gt;D8171-minpout,C8171,C8171&lt;=D8171-minpout,C8171+(F8170-F8171)*efromH2)</f>
        <v>2.3999999999999813</v>
      </c>
      <c r="F8171" s="37" cm="1">
        <f t="array" ref="F8171">_xlfn.IFS(C8171&gt;(D8171+maxpout),MIN(max_storage,F8170+MIN(elyscap,(C8171-D8171+maxpout))*H2in),C8171&gt;(D8171-minpout),F8170,C8171&lt;=(D8171-minpout),MAX(0,F8170+(C8171-(D8171-minpout))*H2out))</f>
        <v>37.219035908989092</v>
      </c>
      <c r="G8171" s="37">
        <f>MAX(0,F8170+MIN(elyscap,(C8171-D8171+maxpout))*H2in - max_storage)</f>
        <v>0</v>
      </c>
      <c r="H8171" s="17"/>
      <c r="AQ8171" s="51">
        <v>8657.3388812401972</v>
      </c>
    </row>
    <row r="8172" spans="1:43" x14ac:dyDescent="0.25">
      <c r="A8172" s="2">
        <v>44171.416666666701</v>
      </c>
      <c r="B8172" s="22">
        <v>1410684.094</v>
      </c>
      <c r="C8172" s="47">
        <f t="shared" si="125"/>
        <v>1.4106840940000001</v>
      </c>
      <c r="D8172" s="47">
        <f>IF($J$13="Yes", D8171+$J$14*(C8172-D8171),$J$12)</f>
        <v>2.4</v>
      </c>
      <c r="E8172" s="47" cm="1">
        <f t="array" ref="E8172">_xlfn.IFS(C8172&gt;(D8172+maxpout),MAX(C8172-elyscap,D8172+maxpout),C8172&gt;D8172-minpout,C8172,C8172&lt;=D8172-minpout,C8172+(F8171-F8172)*efromH2)</f>
        <v>2.4000000000000301</v>
      </c>
      <c r="F8172" s="37" cm="1">
        <f t="array" ref="F8172">_xlfn.IFS(C8172&gt;(D8172+maxpout),MIN(max_storage,F8171+MIN(elyscap,(C8172-D8172+maxpout))*H2in),C8172&gt;(D8172-minpout),F8171,C8172&lt;=(D8172-minpout),MAX(0,F8171+(C8172-(D8172-minpout))*H2out))</f>
        <v>37.16957011368909</v>
      </c>
      <c r="G8172" s="37">
        <f>MAX(0,F8171+MIN(elyscap,(C8172-D8172+maxpout))*H2in - max_storage)</f>
        <v>0</v>
      </c>
      <c r="H8172" s="17"/>
      <c r="AQ8172" s="51">
        <v>7896.1292945694713</v>
      </c>
    </row>
    <row r="8173" spans="1:43" x14ac:dyDescent="0.25">
      <c r="A8173" s="2">
        <v>44171.458333333299</v>
      </c>
      <c r="B8173" s="22">
        <v>1543008.044</v>
      </c>
      <c r="C8173" s="47">
        <f t="shared" si="125"/>
        <v>1.543008044</v>
      </c>
      <c r="D8173" s="47">
        <f>IF($J$13="Yes", D8172+$J$14*(C8173-D8172),$J$12)</f>
        <v>2.4</v>
      </c>
      <c r="E8173" s="47" cm="1">
        <f t="array" ref="E8173">_xlfn.IFS(C8173&gt;(D8173+maxpout),MAX(C8173-elyscap,D8173+maxpout),C8173&gt;D8173-minpout,C8173,C8173&lt;=D8173-minpout,C8173+(F8172-F8173)*efromH2)</f>
        <v>2.4000000000000017</v>
      </c>
      <c r="F8173" s="37" cm="1">
        <f t="array" ref="F8173">_xlfn.IFS(C8173&gt;(D8173+maxpout),MIN(max_storage,F8172+MIN(elyscap,(C8173-D8173+maxpout))*H2in),C8173&gt;(D8173-minpout),F8172,C8173&lt;=(D8173-minpout),MAX(0,F8172+(C8173-(D8173-minpout))*H2out))</f>
        <v>37.12672051588909</v>
      </c>
      <c r="G8173" s="37">
        <f>MAX(0,F8172+MIN(elyscap,(C8173-D8173+maxpout))*H2in - max_storage)</f>
        <v>0</v>
      </c>
      <c r="H8173" s="17"/>
      <c r="AQ8173" s="51">
        <v>6749.62218836392</v>
      </c>
    </row>
    <row r="8174" spans="1:43" x14ac:dyDescent="0.25">
      <c r="A8174" s="2">
        <v>44171.5</v>
      </c>
      <c r="B8174" s="22">
        <v>1720836.9439999999</v>
      </c>
      <c r="C8174" s="47">
        <f t="shared" si="125"/>
        <v>1.720836944</v>
      </c>
      <c r="D8174" s="47">
        <f>IF($J$13="Yes", D8173+$J$14*(C8174-D8173),$J$12)</f>
        <v>2.4</v>
      </c>
      <c r="E8174" s="47" cm="1">
        <f t="array" ref="E8174">_xlfn.IFS(C8174&gt;(D8174+maxpout),MAX(C8174-elyscap,D8174+maxpout),C8174&gt;D8174-minpout,C8174,C8174&lt;=D8174-minpout,C8174+(F8173-F8174)*efromH2)</f>
        <v>2.3999999999999364</v>
      </c>
      <c r="F8174" s="37" cm="1">
        <f t="array" ref="F8174">_xlfn.IFS(C8174&gt;(D8174+maxpout),MIN(max_storage,F8173+MIN(elyscap,(C8174-D8174+maxpout))*H2in),C8174&gt;(D8174-minpout),F8173,C8174&lt;=(D8174-minpout),MAX(0,F8173+(C8174-(D8174-minpout))*H2out))</f>
        <v>37.092762363089093</v>
      </c>
      <c r="G8174" s="37">
        <f>MAX(0,F8173+MIN(elyscap,(C8174-D8174+maxpout))*H2in - max_storage)</f>
        <v>0</v>
      </c>
      <c r="H8174" s="17"/>
      <c r="AQ8174" s="51">
        <v>6132.1582147504178</v>
      </c>
    </row>
    <row r="8175" spans="1:43" x14ac:dyDescent="0.25">
      <c r="A8175" s="2">
        <v>44171.541666666701</v>
      </c>
      <c r="B8175" s="22">
        <v>1936590.159</v>
      </c>
      <c r="C8175" s="47">
        <f t="shared" si="125"/>
        <v>1.9365901590000001</v>
      </c>
      <c r="D8175" s="47">
        <f>IF($J$13="Yes", D8174+$J$14*(C8175-D8174),$J$12)</f>
        <v>2.4</v>
      </c>
      <c r="E8175" s="47" cm="1">
        <f t="array" ref="E8175">_xlfn.IFS(C8175&gt;(D8175+maxpout),MAX(C8175-elyscap,D8175+maxpout),C8175&gt;D8175-minpout,C8175,C8175&lt;=D8175-minpout,C8175+(F8174-F8175)*efromH2)</f>
        <v>2.3999999999999866</v>
      </c>
      <c r="F8175" s="37" cm="1">
        <f t="array" ref="F8175">_xlfn.IFS(C8175&gt;(D8175+maxpout),MIN(max_storage,F8174+MIN(elyscap,(C8175-D8175+maxpout))*H2in),C8175&gt;(D8175-minpout),F8174,C8175&lt;=(D8175-minpout),MAX(0,F8174+(C8175-(D8175-minpout))*H2out))</f>
        <v>37.069591871039094</v>
      </c>
      <c r="G8175" s="37">
        <f>MAX(0,F8174+MIN(elyscap,(C8175-D8175+maxpout))*H2in - max_storage)</f>
        <v>0</v>
      </c>
      <c r="H8175" s="17"/>
      <c r="AQ8175" s="51">
        <v>6353.4573028934965</v>
      </c>
    </row>
    <row r="8176" spans="1:43" x14ac:dyDescent="0.25">
      <c r="A8176" s="2">
        <v>44171.583333333299</v>
      </c>
      <c r="B8176" s="22">
        <v>2058147.703</v>
      </c>
      <c r="C8176" s="47">
        <f t="shared" si="125"/>
        <v>2.0581477029999999</v>
      </c>
      <c r="D8176" s="47">
        <f>IF($J$13="Yes", D8175+$J$14*(C8176-D8175),$J$12)</f>
        <v>2.4</v>
      </c>
      <c r="E8176" s="47" cm="1">
        <f t="array" ref="E8176">_xlfn.IFS(C8176&gt;(D8176+maxpout),MAX(C8176-elyscap,D8176+maxpout),C8176&gt;D8176-minpout,C8176,C8176&lt;=D8176-minpout,C8176+(F8175-F8176)*efromH2)</f>
        <v>2.4000000000000026</v>
      </c>
      <c r="F8176" s="37" cm="1">
        <f t="array" ref="F8176">_xlfn.IFS(C8176&gt;(D8176+maxpout),MIN(max_storage,F8175+MIN(elyscap,(C8176-D8176+maxpout))*H2in),C8176&gt;(D8176-minpout),F8175,C8176&lt;=(D8176-minpout),MAX(0,F8175+(C8176-(D8176-minpout))*H2out))</f>
        <v>37.052499256189094</v>
      </c>
      <c r="G8176" s="37">
        <f>MAX(0,F8175+MIN(elyscap,(C8176-D8176+maxpout))*H2in - max_storage)</f>
        <v>0</v>
      </c>
      <c r="H8176" s="17"/>
      <c r="AQ8176" s="51">
        <v>6467.5646452172723</v>
      </c>
    </row>
    <row r="8177" spans="1:43" x14ac:dyDescent="0.25">
      <c r="A8177" s="2">
        <v>44171.625</v>
      </c>
      <c r="B8177" s="22">
        <v>2187592.7230000002</v>
      </c>
      <c r="C8177" s="47">
        <f t="shared" si="125"/>
        <v>2.1875927230000003</v>
      </c>
      <c r="D8177" s="47">
        <f>IF($J$13="Yes", D8176+$J$14*(C8177-D8176),$J$12)</f>
        <v>2.4</v>
      </c>
      <c r="E8177" s="47" cm="1">
        <f t="array" ref="E8177">_xlfn.IFS(C8177&gt;(D8177+maxpout),MAX(C8177-elyscap,D8177+maxpout),C8177&gt;D8177-minpout,C8177,C8177&lt;=D8177-minpout,C8177+(F8176-F8177)*efromH2)</f>
        <v>2.4000000000000399</v>
      </c>
      <c r="F8177" s="37" cm="1">
        <f t="array" ref="F8177">_xlfn.IFS(C8177&gt;(D8177+maxpout),MIN(max_storage,F8176+MIN(elyscap,(C8177-D8177+maxpout))*H2in),C8177&gt;(D8177-minpout),F8176,C8177&lt;=(D8177-minpout),MAX(0,F8176+(C8177-(D8177-minpout))*H2out))</f>
        <v>37.041878892339092</v>
      </c>
      <c r="G8177" s="37">
        <f>MAX(0,F8176+MIN(elyscap,(C8177-D8177+maxpout))*H2in - max_storage)</f>
        <v>0</v>
      </c>
      <c r="H8177" s="17"/>
      <c r="AQ8177" s="51">
        <v>6677.5023962458627</v>
      </c>
    </row>
    <row r="8178" spans="1:43" x14ac:dyDescent="0.25">
      <c r="A8178" s="2">
        <v>44171.666666666701</v>
      </c>
      <c r="B8178" s="22">
        <v>2351226.548</v>
      </c>
      <c r="C8178" s="47">
        <f t="shared" si="125"/>
        <v>2.3512265480000001</v>
      </c>
      <c r="D8178" s="47">
        <f>IF($J$13="Yes", D8177+$J$14*(C8178-D8177),$J$12)</f>
        <v>2.4</v>
      </c>
      <c r="E8178" s="47" cm="1">
        <f t="array" ref="E8178">_xlfn.IFS(C8178&gt;(D8178+maxpout),MAX(C8178-elyscap,D8178+maxpout),C8178&gt;D8178-minpout,C8178,C8178&lt;=D8178-minpout,C8178+(F8177-F8178)*efromH2)</f>
        <v>2.4000000000000061</v>
      </c>
      <c r="F8178" s="37" cm="1">
        <f t="array" ref="F8178">_xlfn.IFS(C8178&gt;(D8178+maxpout),MIN(max_storage,F8177+MIN(elyscap,(C8178-D8178+maxpout))*H2in),C8178&gt;(D8178-minpout),F8177,C8178&lt;=(D8178-minpout),MAX(0,F8177+(C8178-(D8178-minpout))*H2out))</f>
        <v>37.039440219739092</v>
      </c>
      <c r="G8178" s="37">
        <f>MAX(0,F8177+MIN(elyscap,(C8178-D8178+maxpout))*H2in - max_storage)</f>
        <v>0</v>
      </c>
      <c r="H8178" s="17"/>
      <c r="AQ8178" s="51">
        <v>7244.3343240230579</v>
      </c>
    </row>
    <row r="8179" spans="1:43" x14ac:dyDescent="0.25">
      <c r="A8179" s="2">
        <v>44171.708333333299</v>
      </c>
      <c r="B8179" s="22">
        <v>2441289.892</v>
      </c>
      <c r="C8179" s="47">
        <f t="shared" si="125"/>
        <v>2.4412898919999999</v>
      </c>
      <c r="D8179" s="47">
        <f>IF($J$13="Yes", D8178+$J$14*(C8179-D8178),$J$12)</f>
        <v>2.4</v>
      </c>
      <c r="E8179" s="47" cm="1">
        <f t="array" ref="E8179">_xlfn.IFS(C8179&gt;(D8179+maxpout),MAX(C8179-elyscap,D8179+maxpout),C8179&gt;D8179-minpout,C8179,C8179&lt;=D8179-minpout,C8179+(F8178-F8179)*efromH2)</f>
        <v>2.4</v>
      </c>
      <c r="F8179" s="37" cm="1">
        <f t="array" ref="F8179">_xlfn.IFS(C8179&gt;(D8179+maxpout),MIN(max_storage,F8178+MIN(elyscap,(C8179-D8179+maxpout))*H2in),C8179&gt;(D8179-minpout),F8178,C8179&lt;=(D8179-minpout),MAX(0,F8178+(C8179-(D8179-minpout))*H2out))</f>
        <v>37.040266017579093</v>
      </c>
      <c r="G8179" s="37">
        <f>MAX(0,F8178+MIN(elyscap,(C8179-D8179+maxpout))*H2in - max_storage)</f>
        <v>0</v>
      </c>
      <c r="H8179" s="17"/>
      <c r="AQ8179" s="51">
        <v>7804.9916120641192</v>
      </c>
    </row>
    <row r="8180" spans="1:43" x14ac:dyDescent="0.25">
      <c r="A8180" s="2">
        <v>44171.75</v>
      </c>
      <c r="B8180" s="22">
        <v>2615942.7510000002</v>
      </c>
      <c r="C8180" s="47">
        <f t="shared" si="125"/>
        <v>2.615942751</v>
      </c>
      <c r="D8180" s="47">
        <f>IF($J$13="Yes", D8179+$J$14*(C8180-D8179),$J$12)</f>
        <v>2.4</v>
      </c>
      <c r="E8180" s="47" cm="1">
        <f t="array" ref="E8180">_xlfn.IFS(C8180&gt;(D8180+maxpout),MAX(C8180-elyscap,D8180+maxpout),C8180&gt;D8180-minpout,C8180,C8180&lt;=D8180-minpout,C8180+(F8179-F8180)*efromH2)</f>
        <v>2.4</v>
      </c>
      <c r="F8180" s="37" cm="1">
        <f t="array" ref="F8180">_xlfn.IFS(C8180&gt;(D8180+maxpout),MIN(max_storage,F8179+MIN(elyscap,(C8180-D8180+maxpout))*H2in),C8180&gt;(D8180-minpout),F8179,C8180&lt;=(D8180-minpout),MAX(0,F8179+(C8180-(D8180-minpout))*H2out))</f>
        <v>37.044584872599096</v>
      </c>
      <c r="G8180" s="37">
        <f>MAX(0,F8179+MIN(elyscap,(C8180-D8180+maxpout))*H2in - max_storage)</f>
        <v>0</v>
      </c>
      <c r="H8180" s="17"/>
      <c r="AQ8180" s="51">
        <v>7967.7551155086376</v>
      </c>
    </row>
    <row r="8181" spans="1:43" x14ac:dyDescent="0.25">
      <c r="A8181" s="2">
        <v>44171.791666666701</v>
      </c>
      <c r="B8181" s="22">
        <v>2786096.767</v>
      </c>
      <c r="C8181" s="47">
        <f t="shared" si="125"/>
        <v>2.7860967670000001</v>
      </c>
      <c r="D8181" s="47">
        <f>IF($J$13="Yes", D8180+$J$14*(C8181-D8180),$J$12)</f>
        <v>2.4</v>
      </c>
      <c r="E8181" s="47" cm="1">
        <f t="array" ref="E8181">_xlfn.IFS(C8181&gt;(D8181+maxpout),MAX(C8181-elyscap,D8181+maxpout),C8181&gt;D8181-minpout,C8181,C8181&lt;=D8181-minpout,C8181+(F8180-F8181)*efromH2)</f>
        <v>2.4</v>
      </c>
      <c r="F8181" s="37" cm="1">
        <f t="array" ref="F8181">_xlfn.IFS(C8181&gt;(D8181+maxpout),MIN(max_storage,F8180+MIN(elyscap,(C8181-D8181+maxpout))*H2in),C8181&gt;(D8181-minpout),F8180,C8181&lt;=(D8181-minpout),MAX(0,F8180+(C8181-(D8181-minpout))*H2out))</f>
        <v>37.052306807939097</v>
      </c>
      <c r="G8181" s="37">
        <f>MAX(0,F8180+MIN(elyscap,(C8181-D8181+maxpout))*H2in - max_storage)</f>
        <v>0</v>
      </c>
      <c r="H8181" s="17"/>
      <c r="AQ8181" s="51">
        <v>8320.9445084155614</v>
      </c>
    </row>
    <row r="8182" spans="1:43" x14ac:dyDescent="0.25">
      <c r="A8182" s="2">
        <v>44171.833333333299</v>
      </c>
      <c r="B8182" s="22">
        <v>2788280.2560000001</v>
      </c>
      <c r="C8182" s="47">
        <f t="shared" si="125"/>
        <v>2.7882802560000002</v>
      </c>
      <c r="D8182" s="47">
        <f>IF($J$13="Yes", D8181+$J$14*(C8182-D8181),$J$12)</f>
        <v>2.4</v>
      </c>
      <c r="E8182" s="47" cm="1">
        <f t="array" ref="E8182">_xlfn.IFS(C8182&gt;(D8182+maxpout),MAX(C8182-elyscap,D8182+maxpout),C8182&gt;D8182-minpout,C8182,C8182&lt;=D8182-minpout,C8182+(F8181-F8182)*efromH2)</f>
        <v>2.4</v>
      </c>
      <c r="F8182" s="37" cm="1">
        <f t="array" ref="F8182">_xlfn.IFS(C8182&gt;(D8182+maxpout),MIN(max_storage,F8181+MIN(elyscap,(C8182-D8182+maxpout))*H2in),C8182&gt;(D8182-minpout),F8181,C8182&lt;=(D8182-minpout),MAX(0,F8181+(C8182-(D8182-minpout))*H2out))</f>
        <v>37.060072413059096</v>
      </c>
      <c r="G8182" s="37">
        <f>MAX(0,F8181+MIN(elyscap,(C8182-D8182+maxpout))*H2in - max_storage)</f>
        <v>0</v>
      </c>
      <c r="H8182" s="17"/>
      <c r="AQ8182" s="51">
        <v>8557.3097175148105</v>
      </c>
    </row>
    <row r="8183" spans="1:43" x14ac:dyDescent="0.25">
      <c r="A8183" s="2">
        <v>44171.875</v>
      </c>
      <c r="B8183" s="22">
        <v>2699203.7289999998</v>
      </c>
      <c r="C8183" s="47">
        <f t="shared" si="125"/>
        <v>2.6992037289999997</v>
      </c>
      <c r="D8183" s="47">
        <f>IF($J$13="Yes", D8182+$J$14*(C8183-D8182),$J$12)</f>
        <v>2.4</v>
      </c>
      <c r="E8183" s="47" cm="1">
        <f t="array" ref="E8183">_xlfn.IFS(C8183&gt;(D8183+maxpout),MAX(C8183-elyscap,D8183+maxpout),C8183&gt;D8183-minpout,C8183,C8183&lt;=D8183-minpout,C8183+(F8182-F8183)*efromH2)</f>
        <v>2.4</v>
      </c>
      <c r="F8183" s="37" cm="1">
        <f t="array" ref="F8183">_xlfn.IFS(C8183&gt;(D8183+maxpout),MIN(max_storage,F8182+MIN(elyscap,(C8183-D8183+maxpout))*H2in),C8183&gt;(D8183-minpout),F8182,C8183&lt;=(D8183-minpout),MAX(0,F8182+(C8183-(D8183-minpout))*H2out))</f>
        <v>37.066056487639095</v>
      </c>
      <c r="G8183" s="37">
        <f>MAX(0,F8182+MIN(elyscap,(C8183-D8183+maxpout))*H2in - max_storage)</f>
        <v>0</v>
      </c>
      <c r="H8183" s="17"/>
      <c r="AQ8183" s="51">
        <v>8956.4384300585789</v>
      </c>
    </row>
    <row r="8184" spans="1:43" x14ac:dyDescent="0.25">
      <c r="A8184" s="2">
        <v>44171.916666666701</v>
      </c>
      <c r="B8184" s="22">
        <v>2747876.895</v>
      </c>
      <c r="C8184" s="47">
        <f t="shared" si="125"/>
        <v>2.7478768950000001</v>
      </c>
      <c r="D8184" s="47">
        <f>IF($J$13="Yes", D8183+$J$14*(C8184-D8183),$J$12)</f>
        <v>2.4</v>
      </c>
      <c r="E8184" s="47" cm="1">
        <f t="array" ref="E8184">_xlfn.IFS(C8184&gt;(D8184+maxpout),MAX(C8184-elyscap,D8184+maxpout),C8184&gt;D8184-minpout,C8184,C8184&lt;=D8184-minpout,C8184+(F8183-F8184)*efromH2)</f>
        <v>2.4</v>
      </c>
      <c r="F8184" s="37" cm="1">
        <f t="array" ref="F8184">_xlfn.IFS(C8184&gt;(D8184+maxpout),MIN(max_storage,F8183+MIN(elyscap,(C8184-D8184+maxpout))*H2in),C8184&gt;(D8184-minpout),F8183,C8184&lt;=(D8184-minpout),MAX(0,F8183+(C8184-(D8184-minpout))*H2out))</f>
        <v>37.073014025539095</v>
      </c>
      <c r="G8184" s="37">
        <f>MAX(0,F8183+MIN(elyscap,(C8184-D8184+maxpout))*H2in - max_storage)</f>
        <v>0</v>
      </c>
      <c r="H8184" s="17"/>
      <c r="AQ8184" s="51">
        <v>8846.0358715764851</v>
      </c>
    </row>
    <row r="8185" spans="1:43" x14ac:dyDescent="0.25">
      <c r="A8185" s="2">
        <v>44171.958333333299</v>
      </c>
      <c r="B8185" s="22">
        <v>2822582.1510000001</v>
      </c>
      <c r="C8185" s="47">
        <f t="shared" si="125"/>
        <v>2.8225821510000002</v>
      </c>
      <c r="D8185" s="47">
        <f>IF($J$13="Yes", D8184+$J$14*(C8185-D8184),$J$12)</f>
        <v>2.4</v>
      </c>
      <c r="E8185" s="47" cm="1">
        <f t="array" ref="E8185">_xlfn.IFS(C8185&gt;(D8185+maxpout),MAX(C8185-elyscap,D8185+maxpout),C8185&gt;D8185-minpout,C8185,C8185&lt;=D8185-minpout,C8185+(F8184-F8185)*efromH2)</f>
        <v>2.4</v>
      </c>
      <c r="F8185" s="37" cm="1">
        <f t="array" ref="F8185">_xlfn.IFS(C8185&gt;(D8185+maxpout),MIN(max_storage,F8184+MIN(elyscap,(C8185-D8185+maxpout))*H2in),C8185&gt;(D8185-minpout),F8184,C8185&lt;=(D8185-minpout),MAX(0,F8184+(C8185-(D8185-minpout))*H2out))</f>
        <v>37.081465668559098</v>
      </c>
      <c r="G8185" s="37">
        <f>MAX(0,F8184+MIN(elyscap,(C8185-D8185+maxpout))*H2in - max_storage)</f>
        <v>0</v>
      </c>
      <c r="H8185" s="17"/>
      <c r="AQ8185" s="51">
        <v>9190.8277544422635</v>
      </c>
    </row>
    <row r="8186" spans="1:43" x14ac:dyDescent="0.25">
      <c r="A8186" s="2">
        <v>44172</v>
      </c>
      <c r="B8186" s="22">
        <v>2738166.4270000001</v>
      </c>
      <c r="C8186" s="47">
        <f t="shared" si="125"/>
        <v>2.7381664270000003</v>
      </c>
      <c r="D8186" s="47">
        <f>IF($J$13="Yes", D8185+$J$14*(C8186-D8185),$J$12)</f>
        <v>2.4</v>
      </c>
      <c r="E8186" s="47" cm="1">
        <f t="array" ref="E8186">_xlfn.IFS(C8186&gt;(D8186+maxpout),MAX(C8186-elyscap,D8186+maxpout),C8186&gt;D8186-minpout,C8186,C8186&lt;=D8186-minpout,C8186+(F8185-F8186)*efromH2)</f>
        <v>2.4</v>
      </c>
      <c r="F8186" s="37" cm="1">
        <f t="array" ref="F8186">_xlfn.IFS(C8186&gt;(D8186+maxpout),MIN(max_storage,F8185+MIN(elyscap,(C8186-D8186+maxpout))*H2in),C8186&gt;(D8186-minpout),F8185,C8186&lt;=(D8186-minpout),MAX(0,F8185+(C8186-(D8186-minpout))*H2out))</f>
        <v>37.088228997099101</v>
      </c>
      <c r="G8186" s="37">
        <f>MAX(0,F8185+MIN(elyscap,(C8186-D8186+maxpout))*H2in - max_storage)</f>
        <v>0</v>
      </c>
      <c r="H8186" s="17"/>
      <c r="AQ8186" s="51">
        <v>9118.7079623242062</v>
      </c>
    </row>
    <row r="8187" spans="1:43" x14ac:dyDescent="0.25">
      <c r="A8187" s="2">
        <v>44172.041666666701</v>
      </c>
      <c r="B8187" s="22">
        <v>2826111.463</v>
      </c>
      <c r="C8187" s="47">
        <f t="shared" si="125"/>
        <v>2.8261114630000002</v>
      </c>
      <c r="D8187" s="47">
        <f>IF($J$13="Yes", D8186+$J$14*(C8187-D8186),$J$12)</f>
        <v>2.4</v>
      </c>
      <c r="E8187" s="47" cm="1">
        <f t="array" ref="E8187">_xlfn.IFS(C8187&gt;(D8187+maxpout),MAX(C8187-elyscap,D8187+maxpout),C8187&gt;D8187-minpout,C8187,C8187&lt;=D8187-minpout,C8187+(F8186-F8187)*efromH2)</f>
        <v>2.4</v>
      </c>
      <c r="F8187" s="37" cm="1">
        <f t="array" ref="F8187">_xlfn.IFS(C8187&gt;(D8187+maxpout),MIN(max_storage,F8186+MIN(elyscap,(C8187-D8187+maxpout))*H2in),C8187&gt;(D8187-minpout),F8186,C8187&lt;=(D8187-minpout),MAX(0,F8186+(C8187-(D8187-minpout))*H2out))</f>
        <v>37.096751226359103</v>
      </c>
      <c r="G8187" s="37">
        <f>MAX(0,F8186+MIN(elyscap,(C8187-D8187+maxpout))*H2in - max_storage)</f>
        <v>0</v>
      </c>
      <c r="H8187" s="17"/>
      <c r="AQ8187" s="51">
        <v>9644.046311074575</v>
      </c>
    </row>
    <row r="8188" spans="1:43" x14ac:dyDescent="0.25">
      <c r="A8188" s="2">
        <v>44172.083333333299</v>
      </c>
      <c r="B8188" s="22">
        <v>3006930.2940000002</v>
      </c>
      <c r="C8188" s="47">
        <f t="shared" si="125"/>
        <v>3.0069302940000004</v>
      </c>
      <c r="D8188" s="47">
        <f>IF($J$13="Yes", D8187+$J$14*(C8188-D8187),$J$12)</f>
        <v>2.4</v>
      </c>
      <c r="E8188" s="47" cm="1">
        <f t="array" ref="E8188">_xlfn.IFS(C8188&gt;(D8188+maxpout),MAX(C8188-elyscap,D8188+maxpout),C8188&gt;D8188-minpout,C8188,C8188&lt;=D8188-minpout,C8188+(F8187-F8188)*efromH2)</f>
        <v>2.4</v>
      </c>
      <c r="F8188" s="37" cm="1">
        <f t="array" ref="F8188">_xlfn.IFS(C8188&gt;(D8188+maxpout),MIN(max_storage,F8187+MIN(elyscap,(C8188-D8188+maxpout))*H2in),C8188&gt;(D8188-minpout),F8187,C8188&lt;=(D8188-minpout),MAX(0,F8187+(C8188-(D8188-minpout))*H2out))</f>
        <v>37.1088898322391</v>
      </c>
      <c r="G8188" s="37">
        <f>MAX(0,F8187+MIN(elyscap,(C8188-D8188+maxpout))*H2in - max_storage)</f>
        <v>0</v>
      </c>
      <c r="H8188" s="17"/>
      <c r="AQ8188" s="51">
        <v>10736.957544370474</v>
      </c>
    </row>
    <row r="8189" spans="1:43" x14ac:dyDescent="0.25">
      <c r="A8189" s="2">
        <v>44172.125</v>
      </c>
      <c r="B8189" s="22">
        <v>3159418.0729999999</v>
      </c>
      <c r="C8189" s="47">
        <f t="shared" si="125"/>
        <v>3.1594180729999999</v>
      </c>
      <c r="D8189" s="47">
        <f>IF($J$13="Yes", D8188+$J$14*(C8189-D8188),$J$12)</f>
        <v>2.4</v>
      </c>
      <c r="E8189" s="47" cm="1">
        <f t="array" ref="E8189">_xlfn.IFS(C8189&gt;(D8189+maxpout),MAX(C8189-elyscap,D8189+maxpout),C8189&gt;D8189-minpout,C8189,C8189&lt;=D8189-minpout,C8189+(F8188-F8189)*efromH2)</f>
        <v>2.4</v>
      </c>
      <c r="F8189" s="37" cm="1">
        <f t="array" ref="F8189">_xlfn.IFS(C8189&gt;(D8189+maxpout),MIN(max_storage,F8188+MIN(elyscap,(C8189-D8189+maxpout))*H2in),C8189&gt;(D8189-minpout),F8188,C8189&lt;=(D8189-minpout),MAX(0,F8188+(C8189-(D8189-minpout))*H2out))</f>
        <v>37.124078193699098</v>
      </c>
      <c r="G8189" s="37">
        <f>MAX(0,F8188+MIN(elyscap,(C8189-D8189+maxpout))*H2in - max_storage)</f>
        <v>0</v>
      </c>
      <c r="H8189" s="17"/>
      <c r="AQ8189" s="51">
        <v>11250.687570416909</v>
      </c>
    </row>
    <row r="8190" spans="1:43" x14ac:dyDescent="0.25">
      <c r="A8190" s="2">
        <v>44172.166666666701</v>
      </c>
      <c r="B8190" s="22">
        <v>3267066.446</v>
      </c>
      <c r="C8190" s="47">
        <f t="shared" si="125"/>
        <v>3.2670664459999998</v>
      </c>
      <c r="D8190" s="47">
        <f>IF($J$13="Yes", D8189+$J$14*(C8190-D8189),$J$12)</f>
        <v>2.4</v>
      </c>
      <c r="E8190" s="47" cm="1">
        <f t="array" ref="E8190">_xlfn.IFS(C8190&gt;(D8190+maxpout),MAX(C8190-elyscap,D8190+maxpout),C8190&gt;D8190-minpout,C8190,C8190&lt;=D8190-minpout,C8190+(F8189-F8190)*efromH2)</f>
        <v>2.4</v>
      </c>
      <c r="F8190" s="37" cm="1">
        <f t="array" ref="F8190">_xlfn.IFS(C8190&gt;(D8190+maxpout),MIN(max_storage,F8189+MIN(elyscap,(C8190-D8190+maxpout))*H2in),C8190&gt;(D8190-minpout),F8189,C8190&lt;=(D8190-minpout),MAX(0,F8189+(C8190-(D8190-minpout))*H2out))</f>
        <v>37.141419522619096</v>
      </c>
      <c r="G8190" s="37">
        <f>MAX(0,F8189+MIN(elyscap,(C8190-D8190+maxpout))*H2in - max_storage)</f>
        <v>0</v>
      </c>
      <c r="H8190" s="17"/>
      <c r="AQ8190" s="51">
        <v>11713.53856503759</v>
      </c>
    </row>
    <row r="8191" spans="1:43" x14ac:dyDescent="0.25">
      <c r="A8191" s="2">
        <v>44172.208333333299</v>
      </c>
      <c r="B8191" s="22">
        <v>3213880.9419999998</v>
      </c>
      <c r="C8191" s="47">
        <f t="shared" si="125"/>
        <v>3.2138809419999999</v>
      </c>
      <c r="D8191" s="47">
        <f>IF($J$13="Yes", D8190+$J$14*(C8191-D8190),$J$12)</f>
        <v>2.4</v>
      </c>
      <c r="E8191" s="47" cm="1">
        <f t="array" ref="E8191">_xlfn.IFS(C8191&gt;(D8191+maxpout),MAX(C8191-elyscap,D8191+maxpout),C8191&gt;D8191-minpout,C8191,C8191&lt;=D8191-minpout,C8191+(F8190-F8191)*efromH2)</f>
        <v>2.4</v>
      </c>
      <c r="F8191" s="37" cm="1">
        <f t="array" ref="F8191">_xlfn.IFS(C8191&gt;(D8191+maxpout),MIN(max_storage,F8190+MIN(elyscap,(C8191-D8191+maxpout))*H2in),C8191&gt;(D8191-minpout),F8190,C8191&lt;=(D8191-minpout),MAX(0,F8190+(C8191-(D8191-minpout))*H2out))</f>
        <v>37.157697141459096</v>
      </c>
      <c r="G8191" s="37">
        <f>MAX(0,F8190+MIN(elyscap,(C8191-D8191+maxpout))*H2in - max_storage)</f>
        <v>0</v>
      </c>
      <c r="H8191" s="17"/>
      <c r="AQ8191" s="51">
        <v>12590.584393158209</v>
      </c>
    </row>
    <row r="8192" spans="1:43" x14ac:dyDescent="0.25">
      <c r="A8192" s="2">
        <v>44172.25</v>
      </c>
      <c r="B8192" s="22">
        <v>3284869.8289999999</v>
      </c>
      <c r="C8192" s="47">
        <f t="shared" si="125"/>
        <v>3.2848698289999998</v>
      </c>
      <c r="D8192" s="47">
        <f>IF($J$13="Yes", D8191+$J$14*(C8192-D8191),$J$12)</f>
        <v>2.4</v>
      </c>
      <c r="E8192" s="47" cm="1">
        <f t="array" ref="E8192">_xlfn.IFS(C8192&gt;(D8192+maxpout),MAX(C8192-elyscap,D8192+maxpout),C8192&gt;D8192-minpout,C8192,C8192&lt;=D8192-minpout,C8192+(F8191-F8192)*efromH2)</f>
        <v>2.4</v>
      </c>
      <c r="F8192" s="37" cm="1">
        <f t="array" ref="F8192">_xlfn.IFS(C8192&gt;(D8192+maxpout),MIN(max_storage,F8191+MIN(elyscap,(C8192-D8192+maxpout))*H2in),C8192&gt;(D8192-minpout),F8191,C8192&lt;=(D8192-minpout),MAX(0,F8191+(C8192-(D8192-minpout))*H2out))</f>
        <v>37.175394538039093</v>
      </c>
      <c r="G8192" s="37">
        <f>MAX(0,F8191+MIN(elyscap,(C8192-D8192+maxpout))*H2in - max_storage)</f>
        <v>0</v>
      </c>
      <c r="H8192" s="17"/>
      <c r="AQ8192" s="51">
        <v>13792.663256988977</v>
      </c>
    </row>
    <row r="8193" spans="1:43" x14ac:dyDescent="0.25">
      <c r="A8193" s="2">
        <v>44172.291666666701</v>
      </c>
      <c r="B8193" s="22">
        <v>3444679.69</v>
      </c>
      <c r="C8193" s="47">
        <f t="shared" si="125"/>
        <v>3.4446796900000001</v>
      </c>
      <c r="D8193" s="47">
        <f>IF($J$13="Yes", D8192+$J$14*(C8193-D8192),$J$12)</f>
        <v>2.4</v>
      </c>
      <c r="E8193" s="47" cm="1">
        <f t="array" ref="E8193">_xlfn.IFS(C8193&gt;(D8193+maxpout),MAX(C8193-elyscap,D8193+maxpout),C8193&gt;D8193-minpout,C8193,C8193&lt;=D8193-minpout,C8193+(F8192-F8193)*efromH2)</f>
        <v>2.4</v>
      </c>
      <c r="F8193" s="37" cm="1">
        <f t="array" ref="F8193">_xlfn.IFS(C8193&gt;(D8193+maxpout),MIN(max_storage,F8192+MIN(elyscap,(C8193-D8193+maxpout))*H2in),C8193&gt;(D8193-minpout),F8192,C8193&lt;=(D8193-minpout),MAX(0,F8192+(C8193-(D8193-minpout))*H2out))</f>
        <v>37.19628813183909</v>
      </c>
      <c r="G8193" s="37">
        <f>MAX(0,F8192+MIN(elyscap,(C8193-D8193+maxpout))*H2in - max_storage)</f>
        <v>0</v>
      </c>
      <c r="H8193" s="17"/>
      <c r="AQ8193" s="51">
        <v>14310.098066877092</v>
      </c>
    </row>
    <row r="8194" spans="1:43" x14ac:dyDescent="0.25">
      <c r="A8194" s="2">
        <v>44172.333333333299</v>
      </c>
      <c r="B8194" s="22">
        <v>3562238.0929999999</v>
      </c>
      <c r="C8194" s="47">
        <f t="shared" si="125"/>
        <v>3.5622380929999999</v>
      </c>
      <c r="D8194" s="47">
        <f>IF($J$13="Yes", D8193+$J$14*(C8194-D8193),$J$12)</f>
        <v>2.4</v>
      </c>
      <c r="E8194" s="47" cm="1">
        <f t="array" ref="E8194">_xlfn.IFS(C8194&gt;(D8194+maxpout),MAX(C8194-elyscap,D8194+maxpout),C8194&gt;D8194-minpout,C8194,C8194&lt;=D8194-minpout,C8194+(F8193-F8194)*efromH2)</f>
        <v>2.4</v>
      </c>
      <c r="F8194" s="37" cm="1">
        <f t="array" ref="F8194">_xlfn.IFS(C8194&gt;(D8194+maxpout),MIN(max_storage,F8193+MIN(elyscap,(C8194-D8194+maxpout))*H2in),C8194&gt;(D8194-minpout),F8193,C8194&lt;=(D8194-minpout),MAX(0,F8193+(C8194-(D8194-minpout))*H2out))</f>
        <v>37.219532893699089</v>
      </c>
      <c r="G8194" s="37">
        <f>MAX(0,F8193+MIN(elyscap,(C8194-D8194+maxpout))*H2in - max_storage)</f>
        <v>0</v>
      </c>
      <c r="H8194" s="17"/>
      <c r="AQ8194" s="51">
        <v>15111.566304627419</v>
      </c>
    </row>
    <row r="8195" spans="1:43" x14ac:dyDescent="0.25">
      <c r="A8195" s="2">
        <v>44172.375</v>
      </c>
      <c r="B8195" s="22">
        <v>3571126.6009999998</v>
      </c>
      <c r="C8195" s="47">
        <f t="shared" ref="C8195:C8258" si="126">B8195/1000000</f>
        <v>3.571126601</v>
      </c>
      <c r="D8195" s="47">
        <f>IF($J$13="Yes", D8194+$J$14*(C8195-D8194),$J$12)</f>
        <v>2.4</v>
      </c>
      <c r="E8195" s="47" cm="1">
        <f t="array" ref="E8195">_xlfn.IFS(C8195&gt;(D8195+maxpout),MAX(C8195-elyscap,D8195+maxpout),C8195&gt;D8195-minpout,C8195,C8195&lt;=D8195-minpout,C8195+(F8194-F8195)*efromH2)</f>
        <v>2.4</v>
      </c>
      <c r="F8195" s="37" cm="1">
        <f t="array" ref="F8195">_xlfn.IFS(C8195&gt;(D8195+maxpout),MIN(max_storage,F8194+MIN(elyscap,(C8195-D8195+maxpout))*H2in),C8195&gt;(D8195-minpout),F8194,C8195&lt;=(D8195-minpout),MAX(0,F8194+(C8195-(D8195-minpout))*H2out))</f>
        <v>37.242955425719089</v>
      </c>
      <c r="G8195" s="37">
        <f>MAX(0,F8194+MIN(elyscap,(C8195-D8195+maxpout))*H2in - max_storage)</f>
        <v>0</v>
      </c>
      <c r="H8195" s="17"/>
      <c r="AQ8195" s="51">
        <v>15116.259030826881</v>
      </c>
    </row>
    <row r="8196" spans="1:43" x14ac:dyDescent="0.25">
      <c r="A8196" s="2">
        <v>44172.416666666701</v>
      </c>
      <c r="B8196" s="22">
        <v>3653357.122</v>
      </c>
      <c r="C8196" s="47">
        <f t="shared" si="126"/>
        <v>3.6533571220000001</v>
      </c>
      <c r="D8196" s="47">
        <f>IF($J$13="Yes", D8195+$J$14*(C8196-D8195),$J$12)</f>
        <v>2.4</v>
      </c>
      <c r="E8196" s="47" cm="1">
        <f t="array" ref="E8196">_xlfn.IFS(C8196&gt;(D8196+maxpout),MAX(C8196-elyscap,D8196+maxpout),C8196&gt;D8196-minpout,C8196,C8196&lt;=D8196-minpout,C8196+(F8195-F8196)*efromH2)</f>
        <v>2.4</v>
      </c>
      <c r="F8196" s="37" cm="1">
        <f t="array" ref="F8196">_xlfn.IFS(C8196&gt;(D8196+maxpout),MIN(max_storage,F8195+MIN(elyscap,(C8196-D8196+maxpout))*H2in),C8196&gt;(D8196-minpout),F8195,C8196&lt;=(D8196-minpout),MAX(0,F8195+(C8196-(D8196-minpout))*H2out))</f>
        <v>37.26802256815909</v>
      </c>
      <c r="G8196" s="37">
        <f>MAX(0,F8195+MIN(elyscap,(C8196-D8196+maxpout))*H2in - max_storage)</f>
        <v>0</v>
      </c>
      <c r="H8196" s="17"/>
      <c r="AQ8196" s="51">
        <v>14531.891126199062</v>
      </c>
    </row>
    <row r="8197" spans="1:43" x14ac:dyDescent="0.25">
      <c r="A8197" s="2">
        <v>44172.458333333299</v>
      </c>
      <c r="B8197" s="22">
        <v>3659659.6869999999</v>
      </c>
      <c r="C8197" s="47">
        <f t="shared" si="126"/>
        <v>3.659659687</v>
      </c>
      <c r="D8197" s="47">
        <f>IF($J$13="Yes", D8196+$J$14*(C8197-D8196),$J$12)</f>
        <v>2.4</v>
      </c>
      <c r="E8197" s="47" cm="1">
        <f t="array" ref="E8197">_xlfn.IFS(C8197&gt;(D8197+maxpout),MAX(C8197-elyscap,D8197+maxpout),C8197&gt;D8197-minpout,C8197,C8197&lt;=D8197-minpout,C8197+(F8196-F8197)*efromH2)</f>
        <v>2.4</v>
      </c>
      <c r="F8197" s="37" cm="1">
        <f t="array" ref="F8197">_xlfn.IFS(C8197&gt;(D8197+maxpout),MIN(max_storage,F8196+MIN(elyscap,(C8197-D8197+maxpout))*H2in),C8197&gt;(D8197-minpout),F8196,C8197&lt;=(D8197-minpout),MAX(0,F8196+(C8197-(D8197-minpout))*H2out))</f>
        <v>37.293215761899091</v>
      </c>
      <c r="G8197" s="37">
        <f>MAX(0,F8196+MIN(elyscap,(C8197-D8197+maxpout))*H2in - max_storage)</f>
        <v>0</v>
      </c>
      <c r="H8197" s="17"/>
      <c r="AQ8197" s="51">
        <v>14086.329122839559</v>
      </c>
    </row>
    <row r="8198" spans="1:43" x14ac:dyDescent="0.25">
      <c r="A8198" s="2">
        <v>44172.5</v>
      </c>
      <c r="B8198" s="22">
        <v>3562987.5440000002</v>
      </c>
      <c r="C8198" s="47">
        <f t="shared" si="126"/>
        <v>3.5629875440000003</v>
      </c>
      <c r="D8198" s="47">
        <f>IF($J$13="Yes", D8197+$J$14*(C8198-D8197),$J$12)</f>
        <v>2.4</v>
      </c>
      <c r="E8198" s="47" cm="1">
        <f t="array" ref="E8198">_xlfn.IFS(C8198&gt;(D8198+maxpout),MAX(C8198-elyscap,D8198+maxpout),C8198&gt;D8198-minpout,C8198,C8198&lt;=D8198-minpout,C8198+(F8197-F8198)*efromH2)</f>
        <v>2.4</v>
      </c>
      <c r="F8198" s="37" cm="1">
        <f t="array" ref="F8198">_xlfn.IFS(C8198&gt;(D8198+maxpout),MIN(max_storage,F8197+MIN(elyscap,(C8198-D8198+maxpout))*H2in),C8198&gt;(D8198-minpout),F8197,C8198&lt;=(D8198-minpout),MAX(0,F8197+(C8198-(D8198-minpout))*H2out))</f>
        <v>37.316475512779093</v>
      </c>
      <c r="G8198" s="37">
        <f>MAX(0,F8197+MIN(elyscap,(C8198-D8198+maxpout))*H2in - max_storage)</f>
        <v>0</v>
      </c>
      <c r="H8198" s="17"/>
      <c r="AQ8198" s="51">
        <v>13718.814565744802</v>
      </c>
    </row>
    <row r="8199" spans="1:43" x14ac:dyDescent="0.25">
      <c r="A8199" s="2">
        <v>44172.541666666701</v>
      </c>
      <c r="B8199" s="22">
        <v>3598467.9849999999</v>
      </c>
      <c r="C8199" s="47">
        <f t="shared" si="126"/>
        <v>3.5984679850000001</v>
      </c>
      <c r="D8199" s="47">
        <f>IF($J$13="Yes", D8198+$J$14*(C8199-D8198),$J$12)</f>
        <v>2.4</v>
      </c>
      <c r="E8199" s="47" cm="1">
        <f t="array" ref="E8199">_xlfn.IFS(C8199&gt;(D8199+maxpout),MAX(C8199-elyscap,D8199+maxpout),C8199&gt;D8199-minpout,C8199,C8199&lt;=D8199-minpout,C8199+(F8198-F8199)*efromH2)</f>
        <v>2.4</v>
      </c>
      <c r="F8199" s="37" cm="1">
        <f t="array" ref="F8199">_xlfn.IFS(C8199&gt;(D8199+maxpout),MIN(max_storage,F8198+MIN(elyscap,(C8199-D8199+maxpout))*H2in),C8199&gt;(D8199-minpout),F8198,C8199&lt;=(D8199-minpout),MAX(0,F8198+(C8199-(D8199-minpout))*H2out))</f>
        <v>37.34044487247909</v>
      </c>
      <c r="G8199" s="37">
        <f>MAX(0,F8198+MIN(elyscap,(C8199-D8199+maxpout))*H2in - max_storage)</f>
        <v>0</v>
      </c>
      <c r="H8199" s="17"/>
      <c r="AQ8199" s="51">
        <v>13067.019595198388</v>
      </c>
    </row>
    <row r="8200" spans="1:43" x14ac:dyDescent="0.25">
      <c r="A8200" s="2">
        <v>44172.583333333299</v>
      </c>
      <c r="B8200" s="22">
        <v>3682933.8870000001</v>
      </c>
      <c r="C8200" s="47">
        <f t="shared" si="126"/>
        <v>3.6829338869999999</v>
      </c>
      <c r="D8200" s="47">
        <f>IF($J$13="Yes", D8199+$J$14*(C8200-D8199),$J$12)</f>
        <v>2.4</v>
      </c>
      <c r="E8200" s="47" cm="1">
        <f t="array" ref="E8200">_xlfn.IFS(C8200&gt;(D8200+maxpout),MAX(C8200-elyscap,D8200+maxpout),C8200&gt;D8200-minpout,C8200,C8200&lt;=D8200-minpout,C8200+(F8199-F8200)*efromH2)</f>
        <v>2.4</v>
      </c>
      <c r="F8200" s="37" cm="1">
        <f t="array" ref="F8200">_xlfn.IFS(C8200&gt;(D8200+maxpout),MIN(max_storage,F8199+MIN(elyscap,(C8200-D8200+maxpout))*H2in),C8200&gt;(D8200-minpout),F8199,C8200&lt;=(D8200-minpout),MAX(0,F8199+(C8200-(D8200-minpout))*H2out))</f>
        <v>37.366103550219087</v>
      </c>
      <c r="G8200" s="37">
        <f>MAX(0,F8199+MIN(elyscap,(C8200-D8200+maxpout))*H2in - max_storage)</f>
        <v>0</v>
      </c>
      <c r="H8200" s="17"/>
      <c r="AQ8200" s="51">
        <v>12300.623311149309</v>
      </c>
    </row>
    <row r="8201" spans="1:43" x14ac:dyDescent="0.25">
      <c r="A8201" s="2">
        <v>44172.625</v>
      </c>
      <c r="B8201" s="22">
        <v>3793850.4169999999</v>
      </c>
      <c r="C8201" s="47">
        <f t="shared" si="126"/>
        <v>3.7938504169999998</v>
      </c>
      <c r="D8201" s="47">
        <f>IF($J$13="Yes", D8200+$J$14*(C8201-D8200),$J$12)</f>
        <v>2.4</v>
      </c>
      <c r="E8201" s="47" cm="1">
        <f t="array" ref="E8201">_xlfn.IFS(C8201&gt;(D8201+maxpout),MAX(C8201-elyscap,D8201+maxpout),C8201&gt;D8201-minpout,C8201,C8201&lt;=D8201-minpout,C8201+(F8200-F8201)*efromH2)</f>
        <v>2.4</v>
      </c>
      <c r="F8201" s="37" cm="1">
        <f t="array" ref="F8201">_xlfn.IFS(C8201&gt;(D8201+maxpout),MIN(max_storage,F8200+MIN(elyscap,(C8201-D8201+maxpout))*H2in),C8201&gt;(D8201-minpout),F8200,C8201&lt;=(D8201-minpout),MAX(0,F8200+(C8201-(D8201-minpout))*H2out))</f>
        <v>37.393980558559086</v>
      </c>
      <c r="G8201" s="37">
        <f>MAX(0,F8200+MIN(elyscap,(C8201-D8201+maxpout))*H2in - max_storage)</f>
        <v>0</v>
      </c>
      <c r="H8201" s="17"/>
      <c r="AQ8201" s="51">
        <v>11506.564641082345</v>
      </c>
    </row>
    <row r="8202" spans="1:43" x14ac:dyDescent="0.25">
      <c r="A8202" s="2">
        <v>44172.666666666701</v>
      </c>
      <c r="B8202" s="22">
        <v>3872567.9619999998</v>
      </c>
      <c r="C8202" s="47">
        <f t="shared" si="126"/>
        <v>3.8725679619999998</v>
      </c>
      <c r="D8202" s="47">
        <f>IF($J$13="Yes", D8201+$J$14*(C8202-D8201),$J$12)</f>
        <v>2.4</v>
      </c>
      <c r="E8202" s="47" cm="1">
        <f t="array" ref="E8202">_xlfn.IFS(C8202&gt;(D8202+maxpout),MAX(C8202-elyscap,D8202+maxpout),C8202&gt;D8202-minpout,C8202,C8202&lt;=D8202-minpout,C8202+(F8201-F8202)*efromH2)</f>
        <v>2.4</v>
      </c>
      <c r="F8202" s="37" cm="1">
        <f t="array" ref="F8202">_xlfn.IFS(C8202&gt;(D8202+maxpout),MIN(max_storage,F8201+MIN(elyscap,(C8202-D8202+maxpout))*H2in),C8202&gt;(D8202-minpout),F8201,C8202&lt;=(D8202-minpout),MAX(0,F8201+(C8202-(D8202-minpout))*H2out))</f>
        <v>37.423431917799086</v>
      </c>
      <c r="G8202" s="37">
        <f>MAX(0,F8201+MIN(elyscap,(C8202-D8202+maxpout))*H2in - max_storage)</f>
        <v>0</v>
      </c>
      <c r="H8202" s="17"/>
      <c r="AQ8202" s="51">
        <v>10459.839713012734</v>
      </c>
    </row>
    <row r="8203" spans="1:43" x14ac:dyDescent="0.25">
      <c r="A8203" s="2">
        <v>44172.708333333299</v>
      </c>
      <c r="B8203" s="22">
        <v>3880005.892</v>
      </c>
      <c r="C8203" s="47">
        <f t="shared" si="126"/>
        <v>3.8800058919999998</v>
      </c>
      <c r="D8203" s="47">
        <f>IF($J$13="Yes", D8202+$J$14*(C8203-D8202),$J$12)</f>
        <v>2.4</v>
      </c>
      <c r="E8203" s="47" cm="1">
        <f t="array" ref="E8203">_xlfn.IFS(C8203&gt;(D8203+maxpout),MAX(C8203-elyscap,D8203+maxpout),C8203&gt;D8203-minpout,C8203,C8203&lt;=D8203-minpout,C8203+(F8202-F8203)*efromH2)</f>
        <v>2.4</v>
      </c>
      <c r="F8203" s="37" cm="1">
        <f t="array" ref="F8203">_xlfn.IFS(C8203&gt;(D8203+maxpout),MIN(max_storage,F8202+MIN(elyscap,(C8203-D8203+maxpout))*H2in),C8203&gt;(D8203-minpout),F8202,C8203&lt;=(D8203-minpout),MAX(0,F8202+(C8203-(D8203-minpout))*H2out))</f>
        <v>37.453032035639083</v>
      </c>
      <c r="G8203" s="37">
        <f>MAX(0,F8202+MIN(elyscap,(C8203-D8203+maxpout))*H2in - max_storage)</f>
        <v>0</v>
      </c>
      <c r="H8203" s="17"/>
      <c r="AQ8203" s="51">
        <v>9704.0638093098078</v>
      </c>
    </row>
    <row r="8204" spans="1:43" x14ac:dyDescent="0.25">
      <c r="A8204" s="2">
        <v>44172.75</v>
      </c>
      <c r="B8204" s="22">
        <v>3875484.99</v>
      </c>
      <c r="C8204" s="47">
        <f t="shared" si="126"/>
        <v>3.8754849900000004</v>
      </c>
      <c r="D8204" s="47">
        <f>IF($J$13="Yes", D8203+$J$14*(C8204-D8203),$J$12)</f>
        <v>2.4</v>
      </c>
      <c r="E8204" s="47" cm="1">
        <f t="array" ref="E8204">_xlfn.IFS(C8204&gt;(D8204+maxpout),MAX(C8204-elyscap,D8204+maxpout),C8204&gt;D8204-minpout,C8204,C8204&lt;=D8204-minpout,C8204+(F8203-F8204)*efromH2)</f>
        <v>2.4</v>
      </c>
      <c r="F8204" s="37" cm="1">
        <f t="array" ref="F8204">_xlfn.IFS(C8204&gt;(D8204+maxpout),MIN(max_storage,F8203+MIN(elyscap,(C8204-D8204+maxpout))*H2in),C8204&gt;(D8204-minpout),F8203,C8204&lt;=(D8204-minpout),MAX(0,F8203+(C8204-(D8204-minpout))*H2out))</f>
        <v>37.482541735439085</v>
      </c>
      <c r="G8204" s="37">
        <f>MAX(0,F8203+MIN(elyscap,(C8204-D8204+maxpout))*H2in - max_storage)</f>
        <v>0</v>
      </c>
      <c r="H8204" s="17"/>
      <c r="AQ8204" s="51">
        <v>8844.0599868609206</v>
      </c>
    </row>
    <row r="8205" spans="1:43" x14ac:dyDescent="0.25">
      <c r="A8205" s="2">
        <v>44172.791666666701</v>
      </c>
      <c r="B8205" s="22">
        <v>3688865.7769999998</v>
      </c>
      <c r="C8205" s="47">
        <f t="shared" si="126"/>
        <v>3.6888657769999997</v>
      </c>
      <c r="D8205" s="47">
        <f>IF($J$13="Yes", D8204+$J$14*(C8205-D8204),$J$12)</f>
        <v>2.4</v>
      </c>
      <c r="E8205" s="47" cm="1">
        <f t="array" ref="E8205">_xlfn.IFS(C8205&gt;(D8205+maxpout),MAX(C8205-elyscap,D8205+maxpout),C8205&gt;D8205-minpout,C8205,C8205&lt;=D8205-minpout,C8205+(F8204-F8205)*efromH2)</f>
        <v>2.4</v>
      </c>
      <c r="F8205" s="37" cm="1">
        <f t="array" ref="F8205">_xlfn.IFS(C8205&gt;(D8205+maxpout),MIN(max_storage,F8204+MIN(elyscap,(C8205-D8205+maxpout))*H2in),C8205&gt;(D8205-minpout),F8204,C8205&lt;=(D8205-minpout),MAX(0,F8204+(C8205-(D8205-minpout))*H2out))</f>
        <v>37.508319050979082</v>
      </c>
      <c r="G8205" s="37">
        <f>MAX(0,F8204+MIN(elyscap,(C8205-D8205+maxpout))*H2in - max_storage)</f>
        <v>0</v>
      </c>
      <c r="H8205" s="17"/>
      <c r="AQ8205" s="51">
        <v>7377.4595567341294</v>
      </c>
    </row>
    <row r="8206" spans="1:43" x14ac:dyDescent="0.25">
      <c r="A8206" s="2">
        <v>44172.833333333299</v>
      </c>
      <c r="B8206" s="22">
        <v>3477020.0219999999</v>
      </c>
      <c r="C8206" s="47">
        <f t="shared" si="126"/>
        <v>3.477020022</v>
      </c>
      <c r="D8206" s="47">
        <f>IF($J$13="Yes", D8205+$J$14*(C8206-D8205),$J$12)</f>
        <v>2.4</v>
      </c>
      <c r="E8206" s="47" cm="1">
        <f t="array" ref="E8206">_xlfn.IFS(C8206&gt;(D8206+maxpout),MAX(C8206-elyscap,D8206+maxpout),C8206&gt;D8206-minpout,C8206,C8206&lt;=D8206-minpout,C8206+(F8205-F8206)*efromH2)</f>
        <v>2.4</v>
      </c>
      <c r="F8206" s="37" cm="1">
        <f t="array" ref="F8206">_xlfn.IFS(C8206&gt;(D8206+maxpout),MIN(max_storage,F8205+MIN(elyscap,(C8206-D8206+maxpout))*H2in),C8206&gt;(D8206-minpout),F8205,C8206&lt;=(D8206-minpout),MAX(0,F8205+(C8206-(D8206-minpout))*H2out))</f>
        <v>37.529859451419085</v>
      </c>
      <c r="G8206" s="37">
        <f>MAX(0,F8205+MIN(elyscap,(C8206-D8206+maxpout))*H2in - max_storage)</f>
        <v>0</v>
      </c>
      <c r="H8206" s="17"/>
      <c r="AQ8206" s="51">
        <v>6194.3985832906583</v>
      </c>
    </row>
    <row r="8207" spans="1:43" x14ac:dyDescent="0.25">
      <c r="A8207" s="2">
        <v>44172.875</v>
      </c>
      <c r="B8207" s="22">
        <v>3142554.9070000001</v>
      </c>
      <c r="C8207" s="47">
        <f t="shared" si="126"/>
        <v>3.1425549070000001</v>
      </c>
      <c r="D8207" s="47">
        <f>IF($J$13="Yes", D8206+$J$14*(C8207-D8206),$J$12)</f>
        <v>2.4</v>
      </c>
      <c r="E8207" s="47" cm="1">
        <f t="array" ref="E8207">_xlfn.IFS(C8207&gt;(D8207+maxpout),MAX(C8207-elyscap,D8207+maxpout),C8207&gt;D8207-minpout,C8207,C8207&lt;=D8207-minpout,C8207+(F8206-F8207)*efromH2)</f>
        <v>2.4</v>
      </c>
      <c r="F8207" s="37" cm="1">
        <f t="array" ref="F8207">_xlfn.IFS(C8207&gt;(D8207+maxpout),MIN(max_storage,F8206+MIN(elyscap,(C8207-D8207+maxpout))*H2in),C8207&gt;(D8207-minpout),F8206,C8207&lt;=(D8207-minpout),MAX(0,F8206+(C8207-(D8207-minpout))*H2out))</f>
        <v>37.544710549559085</v>
      </c>
      <c r="G8207" s="37">
        <f>MAX(0,F8206+MIN(elyscap,(C8207-D8207+maxpout))*H2in - max_storage)</f>
        <v>0</v>
      </c>
      <c r="H8207" s="17"/>
      <c r="AQ8207" s="51">
        <v>5508.2726158113346</v>
      </c>
    </row>
    <row r="8208" spans="1:43" x14ac:dyDescent="0.25">
      <c r="A8208" s="2">
        <v>44172.916666666701</v>
      </c>
      <c r="B8208" s="22">
        <v>2778564.2930000001</v>
      </c>
      <c r="C8208" s="47">
        <f t="shared" si="126"/>
        <v>2.7785642930000001</v>
      </c>
      <c r="D8208" s="47">
        <f>IF($J$13="Yes", D8207+$J$14*(C8208-D8207),$J$12)</f>
        <v>2.4</v>
      </c>
      <c r="E8208" s="47" cm="1">
        <f t="array" ref="E8208">_xlfn.IFS(C8208&gt;(D8208+maxpout),MAX(C8208-elyscap,D8208+maxpout),C8208&gt;D8208-minpout,C8208,C8208&lt;=D8208-minpout,C8208+(F8207-F8208)*efromH2)</f>
        <v>2.4</v>
      </c>
      <c r="F8208" s="37" cm="1">
        <f t="array" ref="F8208">_xlfn.IFS(C8208&gt;(D8208+maxpout),MIN(max_storage,F8207+MIN(elyscap,(C8208-D8208+maxpout))*H2in),C8208&gt;(D8208-minpout),F8207,C8208&lt;=(D8208-minpout),MAX(0,F8207+(C8208-(D8208-minpout))*H2out))</f>
        <v>37.552281835419087</v>
      </c>
      <c r="G8208" s="37">
        <f>MAX(0,F8207+MIN(elyscap,(C8208-D8208+maxpout))*H2in - max_storage)</f>
        <v>0</v>
      </c>
      <c r="H8208" s="17"/>
      <c r="AQ8208" s="51">
        <v>4997.0124456593539</v>
      </c>
    </row>
    <row r="8209" spans="1:43" x14ac:dyDescent="0.25">
      <c r="A8209" s="2">
        <v>44172.958333333299</v>
      </c>
      <c r="B8209" s="22">
        <v>2346996.4700000002</v>
      </c>
      <c r="C8209" s="47">
        <f t="shared" si="126"/>
        <v>2.3469964700000001</v>
      </c>
      <c r="D8209" s="47">
        <f>IF($J$13="Yes", D8208+$J$14*(C8209-D8208),$J$12)</f>
        <v>2.4</v>
      </c>
      <c r="E8209" s="47" cm="1">
        <f t="array" ref="E8209">_xlfn.IFS(C8209&gt;(D8209+maxpout),MAX(C8209-elyscap,D8209+maxpout),C8209&gt;D8209-minpout,C8209,C8209&lt;=D8209-minpout,C8209+(F8208-F8209)*efromH2)</f>
        <v>2.3999999999999555</v>
      </c>
      <c r="F8209" s="37" cm="1">
        <f t="array" ref="F8209">_xlfn.IFS(C8209&gt;(D8209+maxpout),MIN(max_storage,F8208+MIN(elyscap,(C8209-D8209+maxpout))*H2in),C8209&gt;(D8209-minpout),F8208,C8209&lt;=(D8209-minpout),MAX(0,F8208+(C8209-(D8209-minpout))*H2out))</f>
        <v>37.54963165891909</v>
      </c>
      <c r="G8209" s="37">
        <f>MAX(0,F8208+MIN(elyscap,(C8209-D8209+maxpout))*H2in - max_storage)</f>
        <v>0</v>
      </c>
      <c r="H8209" s="17"/>
      <c r="AQ8209" s="51">
        <v>4918.4710282157166</v>
      </c>
    </row>
    <row r="8210" spans="1:43" x14ac:dyDescent="0.25">
      <c r="A8210" s="2">
        <v>44173</v>
      </c>
      <c r="B8210" s="22">
        <v>2133882.9410000001</v>
      </c>
      <c r="C8210" s="47">
        <f t="shared" si="126"/>
        <v>2.133882941</v>
      </c>
      <c r="D8210" s="47">
        <f>IF($J$13="Yes", D8209+$J$14*(C8210-D8209),$J$12)</f>
        <v>2.4</v>
      </c>
      <c r="E8210" s="47" cm="1">
        <f t="array" ref="E8210">_xlfn.IFS(C8210&gt;(D8210+maxpout),MAX(C8210-elyscap,D8210+maxpout),C8210&gt;D8210-minpout,C8210,C8210&lt;=D8210-minpout,C8210+(F8209-F8210)*efromH2)</f>
        <v>2.3999999999999528</v>
      </c>
      <c r="F8210" s="37" cm="1">
        <f t="array" ref="F8210">_xlfn.IFS(C8210&gt;(D8210+maxpout),MIN(max_storage,F8209+MIN(elyscap,(C8210-D8210+maxpout))*H2in),C8210&gt;(D8210-minpout),F8209,C8210&lt;=(D8210-minpout),MAX(0,F8209+(C8210-(D8210-minpout))*H2out))</f>
        <v>37.536325805969092</v>
      </c>
      <c r="G8210" s="37">
        <f>MAX(0,F8209+MIN(elyscap,(C8210-D8210+maxpout))*H2in - max_storage)</f>
        <v>0</v>
      </c>
      <c r="H8210" s="17"/>
      <c r="AQ8210" s="51">
        <v>5072.5900360296473</v>
      </c>
    </row>
    <row r="8211" spans="1:43" x14ac:dyDescent="0.25">
      <c r="A8211" s="2">
        <v>44173.041666666701</v>
      </c>
      <c r="B8211" s="22">
        <v>2005206.794</v>
      </c>
      <c r="C8211" s="47">
        <f t="shared" si="126"/>
        <v>2.0052067939999998</v>
      </c>
      <c r="D8211" s="47">
        <f>IF($J$13="Yes", D8210+$J$14*(C8211-D8210),$J$12)</f>
        <v>2.4</v>
      </c>
      <c r="E8211" s="47" cm="1">
        <f t="array" ref="E8211">_xlfn.IFS(C8211&gt;(D8211+maxpout),MAX(C8211-elyscap,D8211+maxpout),C8211&gt;D8211-minpout,C8211,C8211&lt;=D8211-minpout,C8211+(F8210-F8211)*efromH2)</f>
        <v>2.3999999999999457</v>
      </c>
      <c r="F8211" s="37" cm="1">
        <f t="array" ref="F8211">_xlfn.IFS(C8211&gt;(D8211+maxpout),MIN(max_storage,F8210+MIN(elyscap,(C8211-D8211+maxpout))*H2in),C8211&gt;(D8211-minpout),F8210,C8211&lt;=(D8211-minpout),MAX(0,F8210+(C8211-(D8211-minpout))*H2out))</f>
        <v>37.516586145669095</v>
      </c>
      <c r="G8211" s="37">
        <f>MAX(0,F8210+MIN(elyscap,(C8211-D8211+maxpout))*H2in - max_storage)</f>
        <v>0</v>
      </c>
      <c r="H8211" s="17"/>
      <c r="AQ8211" s="51">
        <v>4988.3679500287653</v>
      </c>
    </row>
    <row r="8212" spans="1:43" x14ac:dyDescent="0.25">
      <c r="A8212" s="2">
        <v>44173.083333333299</v>
      </c>
      <c r="B8212" s="22">
        <v>1814449.4550000001</v>
      </c>
      <c r="C8212" s="47">
        <f t="shared" si="126"/>
        <v>1.8144494550000001</v>
      </c>
      <c r="D8212" s="47">
        <f>IF($J$13="Yes", D8211+$J$14*(C8212-D8211),$J$12)</f>
        <v>2.4</v>
      </c>
      <c r="E8212" s="47" cm="1">
        <f t="array" ref="E8212">_xlfn.IFS(C8212&gt;(D8212+maxpout),MAX(C8212-elyscap,D8212+maxpout),C8212&gt;D8212-minpout,C8212,C8212&lt;=D8212-minpout,C8212+(F8211-F8212)*efromH2)</f>
        <v>2.4000000000000465</v>
      </c>
      <c r="F8212" s="37" cm="1">
        <f t="array" ref="F8212">_xlfn.IFS(C8212&gt;(D8212+maxpout),MIN(max_storage,F8211+MIN(elyscap,(C8212-D8212+maxpout))*H2in),C8212&gt;(D8212-minpout),F8211,C8212&lt;=(D8212-minpout),MAX(0,F8211+(C8212-(D8212-minpout))*H2out))</f>
        <v>37.487308618419092</v>
      </c>
      <c r="G8212" s="37">
        <f>MAX(0,F8211+MIN(elyscap,(C8212-D8212+maxpout))*H2in - max_storage)</f>
        <v>0</v>
      </c>
      <c r="H8212" s="17"/>
      <c r="AQ8212" s="51">
        <v>5093.0898399536154</v>
      </c>
    </row>
    <row r="8213" spans="1:43" x14ac:dyDescent="0.25">
      <c r="A8213" s="2">
        <v>44173.125</v>
      </c>
      <c r="B8213" s="22">
        <v>1714222.588</v>
      </c>
      <c r="C8213" s="47">
        <f t="shared" si="126"/>
        <v>1.7142225879999999</v>
      </c>
      <c r="D8213" s="47">
        <f>IF($J$13="Yes", D8212+$J$14*(C8213-D8212),$J$12)</f>
        <v>2.4</v>
      </c>
      <c r="E8213" s="47" cm="1">
        <f t="array" ref="E8213">_xlfn.IFS(C8213&gt;(D8213+maxpout),MAX(C8213-elyscap,D8213+maxpout),C8213&gt;D8213-minpout,C8213,C8213&lt;=D8213-minpout,C8213+(F8212-F8213)*efromH2)</f>
        <v>2.4000000000000217</v>
      </c>
      <c r="F8213" s="37" cm="1">
        <f t="array" ref="F8213">_xlfn.IFS(C8213&gt;(D8213+maxpout),MIN(max_storage,F8212+MIN(elyscap,(C8213-D8213+maxpout))*H2in),C8213&gt;(D8213-minpout),F8212,C8213&lt;=(D8213-minpout),MAX(0,F8212+(C8213-(D8213-minpout))*H2out))</f>
        <v>37.453019747819091</v>
      </c>
      <c r="G8213" s="37">
        <f>MAX(0,F8212+MIN(elyscap,(C8213-D8213+maxpout))*H2in - max_storage)</f>
        <v>0</v>
      </c>
      <c r="H8213" s="17"/>
      <c r="AQ8213" s="51">
        <v>5150.1435111155024</v>
      </c>
    </row>
    <row r="8214" spans="1:43" x14ac:dyDescent="0.25">
      <c r="A8214" s="2">
        <v>44173.166666666701</v>
      </c>
      <c r="B8214" s="22">
        <v>1770181.4310000001</v>
      </c>
      <c r="C8214" s="47">
        <f t="shared" si="126"/>
        <v>1.7701814310000001</v>
      </c>
      <c r="D8214" s="47">
        <f>IF($J$13="Yes", D8213+$J$14*(C8214-D8213),$J$12)</f>
        <v>2.4</v>
      </c>
      <c r="E8214" s="47" cm="1">
        <f t="array" ref="E8214">_xlfn.IFS(C8214&gt;(D8214+maxpout),MAX(C8214-elyscap,D8214+maxpout),C8214&gt;D8214-minpout,C8214,C8214&lt;=D8214-minpout,C8214+(F8213-F8214)*efromH2)</f>
        <v>2.3999999999999515</v>
      </c>
      <c r="F8214" s="37" cm="1">
        <f t="array" ref="F8214">_xlfn.IFS(C8214&gt;(D8214+maxpout),MIN(max_storage,F8213+MIN(elyscap,(C8214-D8214+maxpout))*H2in),C8214&gt;(D8214-minpout),F8213,C8214&lt;=(D8214-minpout),MAX(0,F8213+(C8214-(D8214-minpout))*H2out))</f>
        <v>37.421528819369094</v>
      </c>
      <c r="G8214" s="37">
        <f>MAX(0,F8213+MIN(elyscap,(C8214-D8214+maxpout))*H2in - max_storage)</f>
        <v>0</v>
      </c>
      <c r="H8214" s="17"/>
      <c r="AQ8214" s="51">
        <v>4996.2714888910177</v>
      </c>
    </row>
    <row r="8215" spans="1:43" x14ac:dyDescent="0.25">
      <c r="A8215" s="2">
        <v>44173.208333333299</v>
      </c>
      <c r="B8215" s="22">
        <v>1876088.128</v>
      </c>
      <c r="C8215" s="47">
        <f t="shared" si="126"/>
        <v>1.8760881280000001</v>
      </c>
      <c r="D8215" s="47">
        <f>IF($J$13="Yes", D8214+$J$14*(C8215-D8214),$J$12)</f>
        <v>2.4</v>
      </c>
      <c r="E8215" s="47" cm="1">
        <f t="array" ref="E8215">_xlfn.IFS(C8215&gt;(D8215+maxpout),MAX(C8215-elyscap,D8215+maxpout),C8215&gt;D8215-minpout,C8215,C8215&lt;=D8215-minpout,C8215+(F8214-F8215)*efromH2)</f>
        <v>2.4000000000000137</v>
      </c>
      <c r="F8215" s="37" cm="1">
        <f t="array" ref="F8215">_xlfn.IFS(C8215&gt;(D8215+maxpout),MIN(max_storage,F8214+MIN(elyscap,(C8215-D8215+maxpout))*H2in),C8215&gt;(D8215-minpout),F8214,C8215&lt;=(D8215-minpout),MAX(0,F8214+(C8215-(D8215-minpout))*H2out))</f>
        <v>37.395333225769093</v>
      </c>
      <c r="G8215" s="37">
        <f>MAX(0,F8214+MIN(elyscap,(C8215-D8215+maxpout))*H2in - max_storage)</f>
        <v>0</v>
      </c>
      <c r="H8215" s="17"/>
      <c r="AQ8215" s="51">
        <v>4997.2594312488</v>
      </c>
    </row>
    <row r="8216" spans="1:43" x14ac:dyDescent="0.25">
      <c r="A8216" s="2">
        <v>44173.25</v>
      </c>
      <c r="B8216" s="22">
        <v>1953315.311</v>
      </c>
      <c r="C8216" s="47">
        <f t="shared" si="126"/>
        <v>1.9533153109999999</v>
      </c>
      <c r="D8216" s="47">
        <f>IF($J$13="Yes", D8215+$J$14*(C8216-D8215),$J$12)</f>
        <v>2.4</v>
      </c>
      <c r="E8216" s="47" cm="1">
        <f t="array" ref="E8216">_xlfn.IFS(C8216&gt;(D8216+maxpout),MAX(C8216-elyscap,D8216+maxpout),C8216&gt;D8216-minpout,C8216,C8216&lt;=D8216-minpout,C8216+(F8215-F8216)*efromH2)</f>
        <v>2.3999999999999941</v>
      </c>
      <c r="F8216" s="37" cm="1">
        <f t="array" ref="F8216">_xlfn.IFS(C8216&gt;(D8216+maxpout),MIN(max_storage,F8215+MIN(elyscap,(C8216-D8216+maxpout))*H2in),C8216&gt;(D8216-minpout),F8215,C8216&lt;=(D8216-minpout),MAX(0,F8215+(C8216-(D8216-minpout))*H2out))</f>
        <v>37.372998991319093</v>
      </c>
      <c r="G8216" s="37">
        <f>MAX(0,F8215+MIN(elyscap,(C8216-D8216+maxpout))*H2in - max_storage)</f>
        <v>0</v>
      </c>
      <c r="H8216" s="17"/>
      <c r="AQ8216" s="51">
        <v>4992.3197194598915</v>
      </c>
    </row>
    <row r="8217" spans="1:43" x14ac:dyDescent="0.25">
      <c r="A8217" s="2">
        <v>44173.291666666701</v>
      </c>
      <c r="B8217" s="22">
        <v>1879125.628</v>
      </c>
      <c r="C8217" s="47">
        <f t="shared" si="126"/>
        <v>1.8791256279999999</v>
      </c>
      <c r="D8217" s="47">
        <f>IF($J$13="Yes", D8216+$J$14*(C8217-D8216),$J$12)</f>
        <v>2.4</v>
      </c>
      <c r="E8217" s="47" cm="1">
        <f t="array" ref="E8217">_xlfn.IFS(C8217&gt;(D8217+maxpout),MAX(C8217-elyscap,D8217+maxpout),C8217&gt;D8217-minpout,C8217,C8217&lt;=D8217-minpout,C8217+(F8216-F8217)*efromH2)</f>
        <v>2.4000000000000083</v>
      </c>
      <c r="F8217" s="37" cm="1">
        <f t="array" ref="F8217">_xlfn.IFS(C8217&gt;(D8217+maxpout),MIN(max_storage,F8216+MIN(elyscap,(C8217-D8217+maxpout))*H2in),C8217&gt;(D8217-minpout),F8216,C8217&lt;=(D8217-minpout),MAX(0,F8216+(C8217-(D8217-minpout))*H2out))</f>
        <v>37.346955272719093</v>
      </c>
      <c r="G8217" s="37">
        <f>MAX(0,F8216+MIN(elyscap,(C8217-D8217+maxpout))*H2in - max_storage)</f>
        <v>0</v>
      </c>
      <c r="H8217" s="17"/>
      <c r="AQ8217" s="51">
        <v>5095.5596958480692</v>
      </c>
    </row>
    <row r="8218" spans="1:43" x14ac:dyDescent="0.25">
      <c r="A8218" s="2">
        <v>44173.333333333299</v>
      </c>
      <c r="B8218" s="22">
        <v>1854200.017</v>
      </c>
      <c r="C8218" s="47">
        <f t="shared" si="126"/>
        <v>1.8542000169999999</v>
      </c>
      <c r="D8218" s="47">
        <f>IF($J$13="Yes", D8217+$J$14*(C8218-D8217),$J$12)</f>
        <v>2.4</v>
      </c>
      <c r="E8218" s="47" cm="1">
        <f t="array" ref="E8218">_xlfn.IFS(C8218&gt;(D8218+maxpout),MAX(C8218-elyscap,D8218+maxpout),C8218&gt;D8218-minpout,C8218,C8218&lt;=D8218-minpout,C8218+(F8217-F8218)*efromH2)</f>
        <v>2.399999999999995</v>
      </c>
      <c r="F8218" s="37" cm="1">
        <f t="array" ref="F8218">_xlfn.IFS(C8218&gt;(D8218+maxpout),MIN(max_storage,F8217+MIN(elyscap,(C8218-D8218+maxpout))*H2in),C8218&gt;(D8218-minpout),F8217,C8218&lt;=(D8218-minpout),MAX(0,F8217+(C8218-(D8218-minpout))*H2out))</f>
        <v>37.319665273569093</v>
      </c>
      <c r="G8218" s="37">
        <f>MAX(0,F8217+MIN(elyscap,(C8218-D8218+maxpout))*H2in - max_storage)</f>
        <v>0</v>
      </c>
      <c r="H8218" s="17"/>
      <c r="AQ8218" s="51">
        <v>5228.9319141485857</v>
      </c>
    </row>
    <row r="8219" spans="1:43" x14ac:dyDescent="0.25">
      <c r="A8219" s="2">
        <v>44173.375</v>
      </c>
      <c r="B8219" s="22">
        <v>1879247.355</v>
      </c>
      <c r="C8219" s="47">
        <f t="shared" si="126"/>
        <v>1.879247355</v>
      </c>
      <c r="D8219" s="47">
        <f>IF($J$13="Yes", D8218+$J$14*(C8219-D8218),$J$12)</f>
        <v>2.4</v>
      </c>
      <c r="E8219" s="47" cm="1">
        <f t="array" ref="E8219">_xlfn.IFS(C8219&gt;(D8219+maxpout),MAX(C8219-elyscap,D8219+maxpout),C8219&gt;D8219-minpout,C8219,C8219&lt;=D8219-minpout,C8219+(F8218-F8219)*efromH2)</f>
        <v>2.4000000000000443</v>
      </c>
      <c r="F8219" s="37" cm="1">
        <f t="array" ref="F8219">_xlfn.IFS(C8219&gt;(D8219+maxpout),MIN(max_storage,F8218+MIN(elyscap,(C8219-D8219+maxpout))*H2in),C8219&gt;(D8219-minpout),F8218,C8219&lt;=(D8219-minpout),MAX(0,F8218+(C8219-(D8219-minpout))*H2out))</f>
        <v>37.293627641319091</v>
      </c>
      <c r="G8219" s="37">
        <f>MAX(0,F8218+MIN(elyscap,(C8219-D8219+maxpout))*H2in - max_storage)</f>
        <v>0</v>
      </c>
      <c r="H8219" s="17"/>
      <c r="AQ8219" s="51">
        <v>4783.3699107890825</v>
      </c>
    </row>
    <row r="8220" spans="1:43" x14ac:dyDescent="0.25">
      <c r="A8220" s="2">
        <v>44173.416666666701</v>
      </c>
      <c r="B8220" s="22">
        <v>1789350.7679999999</v>
      </c>
      <c r="C8220" s="47">
        <f t="shared" si="126"/>
        <v>1.7893507679999998</v>
      </c>
      <c r="D8220" s="47">
        <f>IF($J$13="Yes", D8219+$J$14*(C8220-D8219),$J$12)</f>
        <v>2.4</v>
      </c>
      <c r="E8220" s="47" cm="1">
        <f t="array" ref="E8220">_xlfn.IFS(C8220&gt;(D8220+maxpout),MAX(C8220-elyscap,D8220+maxpout),C8220&gt;D8220-minpout,C8220,C8220&lt;=D8220-minpout,C8220+(F8219-F8220)*efromH2)</f>
        <v>2.400000000000071</v>
      </c>
      <c r="F8220" s="37" cm="1">
        <f t="array" ref="F8220">_xlfn.IFS(C8220&gt;(D8220+maxpout),MIN(max_storage,F8219+MIN(elyscap,(C8220-D8220+maxpout))*H2in),C8220&gt;(D8220-minpout),F8219,C8220&lt;=(D8220-minpout),MAX(0,F8219+(C8220-(D8220-minpout))*H2out))</f>
        <v>37.263095179719087</v>
      </c>
      <c r="G8220" s="37">
        <f>MAX(0,F8219+MIN(elyscap,(C8220-D8220+maxpout))*H2in - max_storage)</f>
        <v>0</v>
      </c>
      <c r="H8220" s="17"/>
      <c r="AQ8220" s="51">
        <v>3914.9685782990523</v>
      </c>
    </row>
    <row r="8221" spans="1:43" x14ac:dyDescent="0.25">
      <c r="A8221" s="2">
        <v>44173.458333333299</v>
      </c>
      <c r="B8221" s="22">
        <v>1784363.885</v>
      </c>
      <c r="C8221" s="47">
        <f t="shared" si="126"/>
        <v>1.7843638850000001</v>
      </c>
      <c r="D8221" s="47">
        <f>IF($J$13="Yes", D8220+$J$14*(C8221-D8220),$J$12)</f>
        <v>2.4</v>
      </c>
      <c r="E8221" s="47" cm="1">
        <f t="array" ref="E8221">_xlfn.IFS(C8221&gt;(D8221+maxpout),MAX(C8221-elyscap,D8221+maxpout),C8221&gt;D8221-minpout,C8221,C8221&lt;=D8221-minpout,C8221+(F8220-F8221)*efromH2)</f>
        <v>2.4000000000000581</v>
      </c>
      <c r="F8221" s="37" cm="1">
        <f t="array" ref="F8221">_xlfn.IFS(C8221&gt;(D8221+maxpout),MIN(max_storage,F8220+MIN(elyscap,(C8221-D8221+maxpout))*H2in),C8221&gt;(D8221-minpout),F8220,C8221&lt;=(D8221-minpout),MAX(0,F8220+(C8221-(D8221-minpout))*H2out))</f>
        <v>37.232313373969085</v>
      </c>
      <c r="G8221" s="37">
        <f>MAX(0,F8220+MIN(elyscap,(C8221-D8221+maxpout))*H2in - max_storage)</f>
        <v>0</v>
      </c>
      <c r="H8221" s="17"/>
      <c r="AQ8221" s="51">
        <v>3100.163118718674</v>
      </c>
    </row>
    <row r="8222" spans="1:43" x14ac:dyDescent="0.25">
      <c r="A8222" s="2">
        <v>44173.5</v>
      </c>
      <c r="B8222" s="22">
        <v>1744271.466</v>
      </c>
      <c r="C8222" s="47">
        <f t="shared" si="126"/>
        <v>1.744271466</v>
      </c>
      <c r="D8222" s="47">
        <f>IF($J$13="Yes", D8221+$J$14*(C8222-D8221),$J$12)</f>
        <v>2.4</v>
      </c>
      <c r="E8222" s="47" cm="1">
        <f t="array" ref="E8222">_xlfn.IFS(C8222&gt;(D8222+maxpout),MAX(C8222-elyscap,D8222+maxpout),C8222&gt;D8222-minpout,C8222,C8222&lt;=D8222-minpout,C8222+(F8221-F8222)*efromH2)</f>
        <v>2.3999999999999906</v>
      </c>
      <c r="F8222" s="37" cm="1">
        <f t="array" ref="F8222">_xlfn.IFS(C8222&gt;(D8222+maxpout),MIN(max_storage,F8221+MIN(elyscap,(C8222-D8222+maxpout))*H2in),C8222&gt;(D8222-minpout),F8221,C8222&lt;=(D8222-minpout),MAX(0,F8221+(C8222-(D8222-minpout))*H2out))</f>
        <v>37.199526947269085</v>
      </c>
      <c r="G8222" s="37">
        <f>MAX(0,F8221+MIN(elyscap,(C8222-D8222+maxpout))*H2in - max_storage)</f>
        <v>0</v>
      </c>
      <c r="H8222" s="17"/>
      <c r="AQ8222" s="51">
        <v>2535.0600900675963</v>
      </c>
    </row>
    <row r="8223" spans="1:43" x14ac:dyDescent="0.25">
      <c r="A8223" s="2">
        <v>44173.541666666701</v>
      </c>
      <c r="B8223" s="22">
        <v>1675116.567</v>
      </c>
      <c r="C8223" s="47">
        <f t="shared" si="126"/>
        <v>1.6751165670000001</v>
      </c>
      <c r="D8223" s="47">
        <f>IF($J$13="Yes", D8222+$J$14*(C8223-D8222),$J$12)</f>
        <v>2.4</v>
      </c>
      <c r="E8223" s="47" cm="1">
        <f t="array" ref="E8223">_xlfn.IFS(C8223&gt;(D8223+maxpout),MAX(C8223-elyscap,D8223+maxpout),C8223&gt;D8223-minpout,C8223,C8223&lt;=D8223-minpout,C8223+(F8222-F8223)*efromH2)</f>
        <v>2.3999999999999453</v>
      </c>
      <c r="F8223" s="37" cm="1">
        <f t="array" ref="F8223">_xlfn.IFS(C8223&gt;(D8223+maxpout),MIN(max_storage,F8222+MIN(elyscap,(C8223-D8223+maxpout))*H2in),C8223&gt;(D8223-minpout),F8222,C8223&lt;=(D8223-minpout),MAX(0,F8222+(C8223-(D8223-minpout))*H2out))</f>
        <v>37.163282775619088</v>
      </c>
      <c r="G8223" s="37">
        <f>MAX(0,F8222+MIN(elyscap,(C8223-D8223+maxpout))*H2in - max_storage)</f>
        <v>0</v>
      </c>
      <c r="H8223" s="17"/>
      <c r="AQ8223" s="51">
        <v>2335.4957337957126</v>
      </c>
    </row>
    <row r="8224" spans="1:43" x14ac:dyDescent="0.25">
      <c r="A8224" s="2">
        <v>44173.583333333299</v>
      </c>
      <c r="B8224" s="22">
        <v>1735155.27</v>
      </c>
      <c r="C8224" s="47">
        <f t="shared" si="126"/>
        <v>1.7351552699999999</v>
      </c>
      <c r="D8224" s="47">
        <f>IF($J$13="Yes", D8223+$J$14*(C8224-D8223),$J$12)</f>
        <v>2.4</v>
      </c>
      <c r="E8224" s="47" cm="1">
        <f t="array" ref="E8224">_xlfn.IFS(C8224&gt;(D8224+maxpout),MAX(C8224-elyscap,D8224+maxpout),C8224&gt;D8224-minpout,C8224,C8224&lt;=D8224-minpout,C8224+(F8223-F8224)*efromH2)</f>
        <v>2.400000000000027</v>
      </c>
      <c r="F8224" s="37" cm="1">
        <f t="array" ref="F8224">_xlfn.IFS(C8224&gt;(D8224+maxpout),MIN(max_storage,F8223+MIN(elyscap,(C8224-D8224+maxpout))*H2in),C8224&gt;(D8224-minpout),F8223,C8224&lt;=(D8224-minpout),MAX(0,F8223+(C8224-(D8224-minpout))*H2out))</f>
        <v>37.130040539119086</v>
      </c>
      <c r="G8224" s="37">
        <f>MAX(0,F8223+MIN(elyscap,(C8224-D8224+maxpout))*H2in - max_storage)</f>
        <v>0</v>
      </c>
      <c r="H8224" s="17"/>
      <c r="AQ8224" s="51">
        <v>2676.3358472303657</v>
      </c>
    </row>
    <row r="8225" spans="1:43" x14ac:dyDescent="0.25">
      <c r="A8225" s="2">
        <v>44173.625</v>
      </c>
      <c r="B8225" s="22">
        <v>1793613.648</v>
      </c>
      <c r="C8225" s="47">
        <f t="shared" si="126"/>
        <v>1.793613648</v>
      </c>
      <c r="D8225" s="47">
        <f>IF($J$13="Yes", D8224+$J$14*(C8225-D8224),$J$12)</f>
        <v>2.4</v>
      </c>
      <c r="E8225" s="47" cm="1">
        <f t="array" ref="E8225">_xlfn.IFS(C8225&gt;(D8225+maxpout),MAX(C8225-elyscap,D8225+maxpout),C8225&gt;D8225-minpout,C8225,C8225&lt;=D8225-minpout,C8225+(F8224-F8225)*efromH2)</f>
        <v>2.3999999999999302</v>
      </c>
      <c r="F8225" s="37" cm="1">
        <f t="array" ref="F8225">_xlfn.IFS(C8225&gt;(D8225+maxpout),MIN(max_storage,F8224+MIN(elyscap,(C8225-D8225+maxpout))*H2in),C8225&gt;(D8225-minpout),F8224,C8225&lt;=(D8225-minpout),MAX(0,F8224+(C8225-(D8225-minpout))*H2out))</f>
        <v>37.09972122151909</v>
      </c>
      <c r="G8225" s="37">
        <f>MAX(0,F8224+MIN(elyscap,(C8225-D8225+maxpout))*H2in - max_storage)</f>
        <v>0</v>
      </c>
      <c r="H8225" s="17"/>
      <c r="AQ8225" s="51">
        <v>3828.029650814271</v>
      </c>
    </row>
    <row r="8226" spans="1:43" x14ac:dyDescent="0.25">
      <c r="A8226" s="2">
        <v>44173.666666666701</v>
      </c>
      <c r="B8226" s="22">
        <v>1833608.608</v>
      </c>
      <c r="C8226" s="47">
        <f t="shared" si="126"/>
        <v>1.833608608</v>
      </c>
      <c r="D8226" s="47">
        <f>IF($J$13="Yes", D8225+$J$14*(C8226-D8225),$J$12)</f>
        <v>2.4</v>
      </c>
      <c r="E8226" s="47" cm="1">
        <f t="array" ref="E8226">_xlfn.IFS(C8226&gt;(D8226+maxpout),MAX(C8226-elyscap,D8226+maxpout),C8226&gt;D8226-minpout,C8226,C8226&lt;=D8226-minpout,C8226+(F8225-F8226)*efromH2)</f>
        <v>2.4000000000000141</v>
      </c>
      <c r="F8226" s="37" cm="1">
        <f t="array" ref="F8226">_xlfn.IFS(C8226&gt;(D8226+maxpout),MIN(max_storage,F8225+MIN(elyscap,(C8226-D8226+maxpout))*H2in),C8226&gt;(D8226-minpout),F8225,C8226&lt;=(D8226-minpout),MAX(0,F8225+(C8226-(D8226-minpout))*H2out))</f>
        <v>37.071401651919089</v>
      </c>
      <c r="G8226" s="37">
        <f>MAX(0,F8225+MIN(elyscap,(C8226-D8226+maxpout))*H2in - max_storage)</f>
        <v>0</v>
      </c>
      <c r="H8226" s="17"/>
      <c r="AQ8226" s="51">
        <v>5786.1314039374101</v>
      </c>
    </row>
    <row r="8227" spans="1:43" x14ac:dyDescent="0.25">
      <c r="A8227" s="2">
        <v>44173.708333333299</v>
      </c>
      <c r="B8227" s="22">
        <v>1970762.5049999999</v>
      </c>
      <c r="C8227" s="47">
        <f t="shared" si="126"/>
        <v>1.9707625049999999</v>
      </c>
      <c r="D8227" s="47">
        <f>IF($J$13="Yes", D8226+$J$14*(C8227-D8226),$J$12)</f>
        <v>2.4</v>
      </c>
      <c r="E8227" s="47" cm="1">
        <f t="array" ref="E8227">_xlfn.IFS(C8227&gt;(D8227+maxpout),MAX(C8227-elyscap,D8227+maxpout),C8227&gt;D8227-minpout,C8227,C8227&lt;=D8227-minpout,C8227+(F8226-F8227)*efromH2)</f>
        <v>2.4000000000000519</v>
      </c>
      <c r="F8227" s="37" cm="1">
        <f t="array" ref="F8227">_xlfn.IFS(C8227&gt;(D8227+maxpout),MIN(max_storage,F8226+MIN(elyscap,(C8227-D8227+maxpout))*H2in),C8227&gt;(D8227-minpout),F8226,C8227&lt;=(D8227-minpout),MAX(0,F8226+(C8227-(D8227-minpout))*H2out))</f>
        <v>37.049939777169087</v>
      </c>
      <c r="G8227" s="37">
        <f>MAX(0,F8226+MIN(elyscap,(C8227-D8227+maxpout))*H2in - max_storage)</f>
        <v>0</v>
      </c>
      <c r="H8227" s="17"/>
      <c r="AQ8227" s="51">
        <v>7057.1192472234443</v>
      </c>
    </row>
    <row r="8228" spans="1:43" x14ac:dyDescent="0.25">
      <c r="A8228" s="2">
        <v>44173.75</v>
      </c>
      <c r="B8228" s="22">
        <v>2005939.182</v>
      </c>
      <c r="C8228" s="47">
        <f t="shared" si="126"/>
        <v>2.0059391820000001</v>
      </c>
      <c r="D8228" s="47">
        <f>IF($J$13="Yes", D8227+$J$14*(C8228-D8227),$J$12)</f>
        <v>2.4</v>
      </c>
      <c r="E8228" s="47" cm="1">
        <f t="array" ref="E8228">_xlfn.IFS(C8228&gt;(D8228+maxpout),MAX(C8228-elyscap,D8228+maxpout),C8228&gt;D8228-minpout,C8228,C8228&lt;=D8228-minpout,C8228+(F8227-F8228)*efromH2)</f>
        <v>2.3999999999999573</v>
      </c>
      <c r="F8228" s="37" cm="1">
        <f t="array" ref="F8228">_xlfn.IFS(C8228&gt;(D8228+maxpout),MIN(max_storage,F8227+MIN(elyscap,(C8228-D8228+maxpout))*H2in),C8228&gt;(D8228-minpout),F8227,C8228&lt;=(D8228-minpout),MAX(0,F8227+(C8228-(D8228-minpout))*H2out))</f>
        <v>37.030236736269089</v>
      </c>
      <c r="G8228" s="37">
        <f>MAX(0,F8227+MIN(elyscap,(C8228-D8228+maxpout))*H2in - max_storage)</f>
        <v>0</v>
      </c>
      <c r="H8228" s="17"/>
      <c r="AQ8228" s="51">
        <v>7772.6364998467716</v>
      </c>
    </row>
    <row r="8229" spans="1:43" x14ac:dyDescent="0.25">
      <c r="A8229" s="2">
        <v>44173.791666666701</v>
      </c>
      <c r="B8229" s="22">
        <v>1897898.1939999999</v>
      </c>
      <c r="C8229" s="47">
        <f t="shared" si="126"/>
        <v>1.8978981939999999</v>
      </c>
      <c r="D8229" s="47">
        <f>IF($J$13="Yes", D8228+$J$14*(C8229-D8228),$J$12)</f>
        <v>2.4</v>
      </c>
      <c r="E8229" s="47" cm="1">
        <f t="array" ref="E8229">_xlfn.IFS(C8229&gt;(D8229+maxpout),MAX(C8229-elyscap,D8229+maxpout),C8229&gt;D8229-minpout,C8229,C8229&lt;=D8229-minpout,C8229+(F8228-F8229)*efromH2)</f>
        <v>2.4000000000000412</v>
      </c>
      <c r="F8229" s="37" cm="1">
        <f t="array" ref="F8229">_xlfn.IFS(C8229&gt;(D8229+maxpout),MIN(max_storage,F8228+MIN(elyscap,(C8229-D8229+maxpout))*H2in),C8229&gt;(D8229-minpout),F8228,C8229&lt;=(D8229-minpout),MAX(0,F8228+(C8229-(D8229-minpout))*H2out))</f>
        <v>37.005131645969087</v>
      </c>
      <c r="G8229" s="37">
        <f>MAX(0,F8228+MIN(elyscap,(C8229-D8229+maxpout))*H2in - max_storage)</f>
        <v>0</v>
      </c>
      <c r="H8229" s="17"/>
      <c r="AQ8229" s="51">
        <v>7577.2708985954587</v>
      </c>
    </row>
    <row r="8230" spans="1:43" x14ac:dyDescent="0.25">
      <c r="A8230" s="2">
        <v>44173.833333333299</v>
      </c>
      <c r="B8230" s="22">
        <v>1840116.3829999999</v>
      </c>
      <c r="C8230" s="47">
        <f t="shared" si="126"/>
        <v>1.840116383</v>
      </c>
      <c r="D8230" s="47">
        <f>IF($J$13="Yes", D8229+$J$14*(C8230-D8229),$J$12)</f>
        <v>2.4</v>
      </c>
      <c r="E8230" s="47" cm="1">
        <f t="array" ref="E8230">_xlfn.IFS(C8230&gt;(D8230+maxpout),MAX(C8230-elyscap,D8230+maxpout),C8230&gt;D8230-minpout,C8230,C8230&lt;=D8230-minpout,C8230+(F8229-F8230)*efromH2)</f>
        <v>2.4000000000000252</v>
      </c>
      <c r="F8230" s="37" cm="1">
        <f t="array" ref="F8230">_xlfn.IFS(C8230&gt;(D8230+maxpout),MIN(max_storage,F8229+MIN(elyscap,(C8230-D8230+maxpout))*H2in),C8230&gt;(D8230-minpout),F8229,C8230&lt;=(D8230-minpout),MAX(0,F8229+(C8230-(D8230-minpout))*H2out))</f>
        <v>36.977137465119085</v>
      </c>
      <c r="G8230" s="37">
        <f>MAX(0,F8229+MIN(elyscap,(C8230-D8230+maxpout))*H2in - max_storage)</f>
        <v>0</v>
      </c>
      <c r="H8230" s="17"/>
      <c r="AQ8230" s="51">
        <v>6382.6016024480541</v>
      </c>
    </row>
    <row r="8231" spans="1:43" x14ac:dyDescent="0.25">
      <c r="A8231" s="2">
        <v>44173.875</v>
      </c>
      <c r="B8231" s="22">
        <v>1867334.764</v>
      </c>
      <c r="C8231" s="47">
        <f t="shared" si="126"/>
        <v>1.867334764</v>
      </c>
      <c r="D8231" s="47">
        <f>IF($J$13="Yes", D8230+$J$14*(C8231-D8230),$J$12)</f>
        <v>2.4</v>
      </c>
      <c r="E8231" s="47" cm="1">
        <f t="array" ref="E8231">_xlfn.IFS(C8231&gt;(D8231+maxpout),MAX(C8231-elyscap,D8231+maxpout),C8231&gt;D8231-minpout,C8231,C8231&lt;=D8231-minpout,C8231+(F8230-F8231)*efromH2)</f>
        <v>2.4000000000000137</v>
      </c>
      <c r="F8231" s="37" cm="1">
        <f t="array" ref="F8231">_xlfn.IFS(C8231&gt;(D8231+maxpout),MIN(max_storage,F8230+MIN(elyscap,(C8231-D8231+maxpout))*H2in),C8231&gt;(D8231-minpout),F8230,C8231&lt;=(D8231-minpout),MAX(0,F8230+(C8231-(D8231-minpout))*H2out))</f>
        <v>36.950504203319085</v>
      </c>
      <c r="G8231" s="37">
        <f>MAX(0,F8230+MIN(elyscap,(C8231-D8231+maxpout))*H2in - max_storage)</f>
        <v>0</v>
      </c>
      <c r="H8231" s="17"/>
      <c r="AQ8231" s="51">
        <v>5348.2259538507142</v>
      </c>
    </row>
    <row r="8232" spans="1:43" x14ac:dyDescent="0.25">
      <c r="A8232" s="2">
        <v>44173.916666666701</v>
      </c>
      <c r="B8232" s="22">
        <v>1841829.4720000001</v>
      </c>
      <c r="C8232" s="47">
        <f t="shared" si="126"/>
        <v>1.8418294720000001</v>
      </c>
      <c r="D8232" s="47">
        <f>IF($J$13="Yes", D8231+$J$14*(C8232-D8231),$J$12)</f>
        <v>2.4</v>
      </c>
      <c r="E8232" s="47" cm="1">
        <f t="array" ref="E8232">_xlfn.IFS(C8232&gt;(D8232+maxpout),MAX(C8232-elyscap,D8232+maxpout),C8232&gt;D8232-minpout,C8232,C8232&lt;=D8232-minpout,C8232+(F8231-F8232)*efromH2)</f>
        <v>2.3999999999999484</v>
      </c>
      <c r="F8232" s="37" cm="1">
        <f t="array" ref="F8232">_xlfn.IFS(C8232&gt;(D8232+maxpout),MIN(max_storage,F8231+MIN(elyscap,(C8232-D8232+maxpout))*H2in),C8232&gt;(D8232-minpout),F8231,C8232&lt;=(D8232-minpout),MAX(0,F8231+(C8232-(D8232-minpout))*H2out))</f>
        <v>36.922595676919087</v>
      </c>
      <c r="G8232" s="37">
        <f>MAX(0,F8231+MIN(elyscap,(C8232-D8232+maxpout))*H2in - max_storage)</f>
        <v>0</v>
      </c>
      <c r="H8232" s="17"/>
      <c r="AQ8232" s="51">
        <v>4737.1836055627919</v>
      </c>
    </row>
    <row r="8233" spans="1:43" x14ac:dyDescent="0.25">
      <c r="A8233" s="2">
        <v>44173.958333333299</v>
      </c>
      <c r="B8233" s="22">
        <v>1765675.838</v>
      </c>
      <c r="C8233" s="47">
        <f t="shared" si="126"/>
        <v>1.7656758379999999</v>
      </c>
      <c r="D8233" s="47">
        <f>IF($J$13="Yes", D8232+$J$14*(C8233-D8232),$J$12)</f>
        <v>2.4</v>
      </c>
      <c r="E8233" s="47" cm="1">
        <f t="array" ref="E8233">_xlfn.IFS(C8233&gt;(D8233+maxpout),MAX(C8233-elyscap,D8233+maxpout),C8233&gt;D8233-minpout,C8233,C8233&lt;=D8233-minpout,C8233+(F8232-F8233)*efromH2)</f>
        <v>2.4000000000000128</v>
      </c>
      <c r="F8233" s="37" cm="1">
        <f t="array" ref="F8233">_xlfn.IFS(C8233&gt;(D8233+maxpout),MIN(max_storage,F8232+MIN(elyscap,(C8233-D8233+maxpout))*H2in),C8233&gt;(D8233-minpout),F8232,C8233&lt;=(D8233-minpout),MAX(0,F8232+(C8233-(D8233-minpout))*H2out))</f>
        <v>36.890879468819087</v>
      </c>
      <c r="G8233" s="37">
        <f>MAX(0,F8232+MIN(elyscap,(C8233-D8233+maxpout))*H2in - max_storage)</f>
        <v>0</v>
      </c>
      <c r="H8233" s="17"/>
      <c r="AQ8233" s="51">
        <v>4515.8845174197131</v>
      </c>
    </row>
    <row r="8234" spans="1:43" x14ac:dyDescent="0.25">
      <c r="A8234" s="2">
        <v>44174</v>
      </c>
      <c r="B8234" s="22">
        <v>1683418.977</v>
      </c>
      <c r="C8234" s="47">
        <f t="shared" si="126"/>
        <v>1.6834189769999999</v>
      </c>
      <c r="D8234" s="47">
        <f>IF($J$13="Yes", D8233+$J$14*(C8234-D8233),$J$12)</f>
        <v>2.4</v>
      </c>
      <c r="E8234" s="47" cm="1">
        <f t="array" ref="E8234">_xlfn.IFS(C8234&gt;(D8234+maxpout),MAX(C8234-elyscap,D8234+maxpout),C8234&gt;D8234-minpout,C8234,C8234&lt;=D8234-minpout,C8234+(F8233-F8234)*efromH2)</f>
        <v>2.4000000000000599</v>
      </c>
      <c r="F8234" s="37" cm="1">
        <f t="array" ref="F8234">_xlfn.IFS(C8234&gt;(D8234+maxpout),MIN(max_storage,F8233+MIN(elyscap,(C8234-D8234+maxpout))*H2in),C8234&gt;(D8234-minpout),F8233,C8234&lt;=(D8234-minpout),MAX(0,F8233+(C8234-(D8234-minpout))*H2out))</f>
        <v>36.855050417669084</v>
      </c>
      <c r="G8234" s="37">
        <f>MAX(0,F8233+MIN(elyscap,(C8234-D8234+maxpout))*H2in - max_storage)</f>
        <v>0</v>
      </c>
      <c r="H8234" s="17"/>
      <c r="AQ8234" s="51">
        <v>4041.4252000950974</v>
      </c>
    </row>
    <row r="8235" spans="1:43" x14ac:dyDescent="0.25">
      <c r="A8235" s="2">
        <v>44174.041666666701</v>
      </c>
      <c r="B8235" s="22">
        <v>1652770.6240000001</v>
      </c>
      <c r="C8235" s="47">
        <f t="shared" si="126"/>
        <v>1.652770624</v>
      </c>
      <c r="D8235" s="47">
        <f>IF($J$13="Yes", D8234+$J$14*(C8235-D8234),$J$12)</f>
        <v>2.4</v>
      </c>
      <c r="E8235" s="47" cm="1">
        <f t="array" ref="E8235">_xlfn.IFS(C8235&gt;(D8235+maxpout),MAX(C8235-elyscap,D8235+maxpout),C8235&gt;D8235-minpout,C8235,C8235&lt;=D8235-minpout,C8235+(F8234-F8235)*efromH2)</f>
        <v>2.400000000000007</v>
      </c>
      <c r="F8235" s="37" cm="1">
        <f t="array" ref="F8235">_xlfn.IFS(C8235&gt;(D8235+maxpout),MIN(max_storage,F8234+MIN(elyscap,(C8235-D8235+maxpout))*H2in),C8235&gt;(D8235-minpout),F8234,C8235&lt;=(D8235-minpout),MAX(0,F8234+(C8235-(D8235-minpout))*H2out))</f>
        <v>36.817688948869083</v>
      </c>
      <c r="G8235" s="37">
        <f>MAX(0,F8234+MIN(elyscap,(C8235-D8235+maxpout))*H2in - max_storage)</f>
        <v>0</v>
      </c>
      <c r="H8235" s="17"/>
      <c r="AQ8235" s="51">
        <v>4265.4411297220759</v>
      </c>
    </row>
    <row r="8236" spans="1:43" x14ac:dyDescent="0.25">
      <c r="A8236" s="2">
        <v>44174.083333333299</v>
      </c>
      <c r="B8236" s="22">
        <v>1618427.13</v>
      </c>
      <c r="C8236" s="47">
        <f t="shared" si="126"/>
        <v>1.6184271299999999</v>
      </c>
      <c r="D8236" s="47">
        <f>IF($J$13="Yes", D8235+$J$14*(C8236-D8235),$J$12)</f>
        <v>2.4</v>
      </c>
      <c r="E8236" s="47" cm="1">
        <f t="array" ref="E8236">_xlfn.IFS(C8236&gt;(D8236+maxpout),MAX(C8236-elyscap,D8236+maxpout),C8236&gt;D8236-minpout,C8236,C8236&lt;=D8236-minpout,C8236+(F8235-F8236)*efromH2)</f>
        <v>2.3999999999999622</v>
      </c>
      <c r="F8236" s="37" cm="1">
        <f t="array" ref="F8236">_xlfn.IFS(C8236&gt;(D8236+maxpout),MIN(max_storage,F8235+MIN(elyscap,(C8236-D8236+maxpout))*H2in),C8236&gt;(D8236-minpout),F8235,C8236&lt;=(D8236-minpout),MAX(0,F8235+(C8236-(D8236-minpout))*H2out))</f>
        <v>36.778610305369085</v>
      </c>
      <c r="G8236" s="37">
        <f>MAX(0,F8235+MIN(elyscap,(C8236-D8236+maxpout))*H2in - max_storage)</f>
        <v>0</v>
      </c>
      <c r="H8236" s="17"/>
      <c r="AQ8236" s="51">
        <v>4418.0782239993341</v>
      </c>
    </row>
    <row r="8237" spans="1:43" x14ac:dyDescent="0.25">
      <c r="A8237" s="2">
        <v>44174.125</v>
      </c>
      <c r="B8237" s="22">
        <v>1626193.9990000001</v>
      </c>
      <c r="C8237" s="47">
        <f t="shared" si="126"/>
        <v>1.6261939990000001</v>
      </c>
      <c r="D8237" s="47">
        <f>IF($J$13="Yes", D8236+$J$14*(C8237-D8236),$J$12)</f>
        <v>2.4</v>
      </c>
      <c r="E8237" s="47" cm="1">
        <f t="array" ref="E8237">_xlfn.IFS(C8237&gt;(D8237+maxpout),MAX(C8237-elyscap,D8237+maxpout),C8237&gt;D8237-minpout,C8237,C8237&lt;=D8237-minpout,C8237+(F8236-F8237)*efromH2)</f>
        <v>2.3999999999999968</v>
      </c>
      <c r="F8237" s="37" cm="1">
        <f t="array" ref="F8237">_xlfn.IFS(C8237&gt;(D8237+maxpout),MIN(max_storage,F8236+MIN(elyscap,(C8237-D8237+maxpout))*H2in),C8237&gt;(D8237-minpout),F8236,C8237&lt;=(D8237-minpout),MAX(0,F8236+(C8237-(D8237-minpout))*H2out))</f>
        <v>36.739920005319085</v>
      </c>
      <c r="G8237" s="37">
        <f>MAX(0,F8236+MIN(elyscap,(C8237-D8237+maxpout))*H2in - max_storage)</f>
        <v>0</v>
      </c>
      <c r="H8237" s="17"/>
      <c r="AQ8237" s="51">
        <v>4091.5632747525137</v>
      </c>
    </row>
    <row r="8238" spans="1:43" x14ac:dyDescent="0.25">
      <c r="A8238" s="2">
        <v>44174.166666666701</v>
      </c>
      <c r="B8238" s="22">
        <v>1642329.5249999999</v>
      </c>
      <c r="C8238" s="47">
        <f t="shared" si="126"/>
        <v>1.6423295249999998</v>
      </c>
      <c r="D8238" s="47">
        <f>IF($J$13="Yes", D8237+$J$14*(C8238-D8237),$J$12)</f>
        <v>2.4</v>
      </c>
      <c r="E8238" s="47" cm="1">
        <f t="array" ref="E8238">_xlfn.IFS(C8238&gt;(D8238+maxpout),MAX(C8238-elyscap,D8238+maxpout),C8238&gt;D8238-minpout,C8238,C8238&lt;=D8238-minpout,C8238+(F8237-F8238)*efromH2)</f>
        <v>2.3999999999999408</v>
      </c>
      <c r="F8238" s="37" cm="1">
        <f t="array" ref="F8238">_xlfn.IFS(C8238&gt;(D8238+maxpout),MIN(max_storage,F8237+MIN(elyscap,(C8238-D8238+maxpout))*H2in),C8238&gt;(D8238-minpout),F8237,C8238&lt;=(D8238-minpout),MAX(0,F8237+(C8238-(D8238-minpout))*H2out))</f>
        <v>36.702036481569088</v>
      </c>
      <c r="G8238" s="37">
        <f>MAX(0,F8237+MIN(elyscap,(C8238-D8238+maxpout))*H2in - max_storage)</f>
        <v>0</v>
      </c>
      <c r="H8238" s="17"/>
      <c r="AQ8238" s="51">
        <v>3938.1852237069197</v>
      </c>
    </row>
    <row r="8239" spans="1:43" x14ac:dyDescent="0.25">
      <c r="A8239" s="2">
        <v>44174.208333333299</v>
      </c>
      <c r="B8239" s="22">
        <v>1728598.524</v>
      </c>
      <c r="C8239" s="47">
        <f t="shared" si="126"/>
        <v>1.7285985239999999</v>
      </c>
      <c r="D8239" s="47">
        <f>IF($J$13="Yes", D8238+$J$14*(C8239-D8238),$J$12)</f>
        <v>2.4</v>
      </c>
      <c r="E8239" s="47" cm="1">
        <f t="array" ref="E8239">_xlfn.IFS(C8239&gt;(D8239+maxpout),MAX(C8239-elyscap,D8239+maxpout),C8239&gt;D8239-minpout,C8239,C8239&lt;=D8239-minpout,C8239+(F8238-F8239)*efromH2)</f>
        <v>2.3999999999999995</v>
      </c>
      <c r="F8239" s="37" cm="1">
        <f t="array" ref="F8239">_xlfn.IFS(C8239&gt;(D8239+maxpout),MIN(max_storage,F8238+MIN(elyscap,(C8239-D8239+maxpout))*H2in),C8239&gt;(D8239-minpout),F8238,C8239&lt;=(D8239-minpout),MAX(0,F8238+(C8239-(D8239-minpout))*H2out))</f>
        <v>36.668466407769088</v>
      </c>
      <c r="G8239" s="37">
        <f>MAX(0,F8238+MIN(elyscap,(C8239-D8239+maxpout))*H2in - max_storage)</f>
        <v>0</v>
      </c>
      <c r="H8239" s="17"/>
      <c r="AQ8239" s="51">
        <v>3741.3377089189353</v>
      </c>
    </row>
    <row r="8240" spans="1:43" x14ac:dyDescent="0.25">
      <c r="A8240" s="2">
        <v>44174.25</v>
      </c>
      <c r="B8240" s="22">
        <v>1699301.395</v>
      </c>
      <c r="C8240" s="47">
        <f t="shared" si="126"/>
        <v>1.699301395</v>
      </c>
      <c r="D8240" s="47">
        <f>IF($J$13="Yes", D8239+$J$14*(C8240-D8239),$J$12)</f>
        <v>2.4</v>
      </c>
      <c r="E8240" s="47" cm="1">
        <f t="array" ref="E8240">_xlfn.IFS(C8240&gt;(D8240+maxpout),MAX(C8240-elyscap,D8240+maxpout),C8240&gt;D8240-minpout,C8240,C8240&lt;=D8240-minpout,C8240+(F8239-F8240)*efromH2)</f>
        <v>2.3999999999999853</v>
      </c>
      <c r="F8240" s="37" cm="1">
        <f t="array" ref="F8240">_xlfn.IFS(C8240&gt;(D8240+maxpout),MIN(max_storage,F8239+MIN(elyscap,(C8240-D8240+maxpout))*H2in),C8240&gt;(D8240-minpout),F8239,C8240&lt;=(D8240-minpout),MAX(0,F8239+(C8240-(D8240-minpout))*H2out))</f>
        <v>36.633431477519089</v>
      </c>
      <c r="G8240" s="37">
        <f>MAX(0,F8239+MIN(elyscap,(C8240-D8240+maxpout))*H2in - max_storage)</f>
        <v>0</v>
      </c>
      <c r="H8240" s="17"/>
      <c r="AQ8240" s="51">
        <v>3598.3330526300479</v>
      </c>
    </row>
    <row r="8241" spans="1:43" x14ac:dyDescent="0.25">
      <c r="A8241" s="2">
        <v>44174.291666666701</v>
      </c>
      <c r="B8241" s="22">
        <v>1738270.372</v>
      </c>
      <c r="C8241" s="47">
        <f t="shared" si="126"/>
        <v>1.7382703719999999</v>
      </c>
      <c r="D8241" s="47">
        <f>IF($J$13="Yes", D8240+$J$14*(C8241-D8240),$J$12)</f>
        <v>2.4</v>
      </c>
      <c r="E8241" s="47" cm="1">
        <f t="array" ref="E8241">_xlfn.IFS(C8241&gt;(D8241+maxpout),MAX(C8241-elyscap,D8241+maxpout),C8241&gt;D8241-minpout,C8241,C8241&lt;=D8241-minpout,C8241+(F8240-F8241)*efromH2)</f>
        <v>2.3999999999999604</v>
      </c>
      <c r="F8241" s="37" cm="1">
        <f t="array" ref="F8241">_xlfn.IFS(C8241&gt;(D8241+maxpout),MIN(max_storage,F8240+MIN(elyscap,(C8241-D8241+maxpout))*H2in),C8241&gt;(D8241-minpout),F8240,C8241&lt;=(D8241-minpout),MAX(0,F8240+(C8241-(D8241-minpout))*H2out))</f>
        <v>36.600344996119091</v>
      </c>
      <c r="G8241" s="37">
        <f>MAX(0,F8240+MIN(elyscap,(C8241-D8241+maxpout))*H2in - max_storage)</f>
        <v>0</v>
      </c>
      <c r="H8241" s="17"/>
      <c r="AQ8241" s="51">
        <v>3543.0082805942779</v>
      </c>
    </row>
    <row r="8242" spans="1:43" x14ac:dyDescent="0.25">
      <c r="A8242" s="2">
        <v>44174.333333333299</v>
      </c>
      <c r="B8242" s="22">
        <v>1843514.2180000001</v>
      </c>
      <c r="C8242" s="47">
        <f t="shared" si="126"/>
        <v>1.8435142180000001</v>
      </c>
      <c r="D8242" s="47">
        <f>IF($J$13="Yes", D8241+$J$14*(C8242-D8241),$J$12)</f>
        <v>2.4</v>
      </c>
      <c r="E8242" s="47" cm="1">
        <f t="array" ref="E8242">_xlfn.IFS(C8242&gt;(D8242+maxpout),MAX(C8242-elyscap,D8242+maxpout),C8242&gt;D8242-minpout,C8242,C8242&lt;=D8242-minpout,C8242+(F8241-F8242)*efromH2)</f>
        <v>2.400000000000067</v>
      </c>
      <c r="F8242" s="37" cm="1">
        <f t="array" ref="F8242">_xlfn.IFS(C8242&gt;(D8242+maxpout),MIN(max_storage,F8241+MIN(elyscap,(C8242-D8242+maxpout))*H2in),C8242&gt;(D8242-minpout),F8241,C8242&lt;=(D8242-minpout),MAX(0,F8241+(C8242-(D8242-minpout))*H2out))</f>
        <v>36.572520707019088</v>
      </c>
      <c r="G8242" s="37">
        <f>MAX(0,F8241+MIN(elyscap,(C8242-D8242+maxpout))*H2in - max_storage)</f>
        <v>0</v>
      </c>
      <c r="H8242" s="17"/>
      <c r="AQ8242" s="51">
        <v>3257.9869103742853</v>
      </c>
    </row>
    <row r="8243" spans="1:43" x14ac:dyDescent="0.25">
      <c r="A8243" s="2">
        <v>44174.375</v>
      </c>
      <c r="B8243" s="22">
        <v>1842773.827</v>
      </c>
      <c r="C8243" s="47">
        <f t="shared" si="126"/>
        <v>1.842773827</v>
      </c>
      <c r="D8243" s="47">
        <f>IF($J$13="Yes", D8242+$J$14*(C8243-D8242),$J$12)</f>
        <v>2.4</v>
      </c>
      <c r="E8243" s="47" cm="1">
        <f t="array" ref="E8243">_xlfn.IFS(C8243&gt;(D8243+maxpout),MAX(C8243-elyscap,D8243+maxpout),C8243&gt;D8243-minpout,C8243,C8243&lt;=D8243-minpout,C8243+(F8242-F8243)*efromH2)</f>
        <v>2.4000000000000608</v>
      </c>
      <c r="F8243" s="37" cm="1">
        <f t="array" ref="F8243">_xlfn.IFS(C8243&gt;(D8243+maxpout),MIN(max_storage,F8242+MIN(elyscap,(C8243-D8243+maxpout))*H2in),C8243&gt;(D8243-minpout),F8242,C8243&lt;=(D8243-minpout),MAX(0,F8242+(C8243-(D8243-minpout))*H2out))</f>
        <v>36.544659398369085</v>
      </c>
      <c r="G8243" s="37">
        <f>MAX(0,F8242+MIN(elyscap,(C8243-D8243+maxpout))*H2in - max_storage)</f>
        <v>0</v>
      </c>
      <c r="H8243" s="17"/>
      <c r="AQ8243" s="51">
        <v>2725.4859795300008</v>
      </c>
    </row>
    <row r="8244" spans="1:43" x14ac:dyDescent="0.25">
      <c r="A8244" s="2">
        <v>44174.416666666701</v>
      </c>
      <c r="B8244" s="22">
        <v>1889858.889</v>
      </c>
      <c r="C8244" s="47">
        <f t="shared" si="126"/>
        <v>1.8898588889999999</v>
      </c>
      <c r="D8244" s="47">
        <f>IF($J$13="Yes", D8243+$J$14*(C8244-D8243),$J$12)</f>
        <v>2.4</v>
      </c>
      <c r="E8244" s="47" cm="1">
        <f t="array" ref="E8244">_xlfn.IFS(C8244&gt;(D8244+maxpout),MAX(C8244-elyscap,D8244+maxpout),C8244&gt;D8244-minpout,C8244,C8244&lt;=D8244-minpout,C8244+(F8243-F8244)*efromH2)</f>
        <v>2.4000000000000243</v>
      </c>
      <c r="F8244" s="37" cm="1">
        <f t="array" ref="F8244">_xlfn.IFS(C8244&gt;(D8244+maxpout),MIN(max_storage,F8243+MIN(elyscap,(C8244-D8244+maxpout))*H2in),C8244&gt;(D8244-minpout),F8243,C8244&lt;=(D8244-minpout),MAX(0,F8243+(C8244-(D8244-minpout))*H2out))</f>
        <v>36.519152342819083</v>
      </c>
      <c r="G8244" s="37">
        <f>MAX(0,F8243+MIN(elyscap,(C8244-D8244+maxpout))*H2in - max_storage)</f>
        <v>0</v>
      </c>
      <c r="H8244" s="17"/>
      <c r="AQ8244" s="51">
        <v>2083.5704325614033</v>
      </c>
    </row>
    <row r="8245" spans="1:43" x14ac:dyDescent="0.25">
      <c r="A8245" s="2">
        <v>44174.458333333299</v>
      </c>
      <c r="B8245" s="22">
        <v>1957965.328</v>
      </c>
      <c r="C8245" s="47">
        <f t="shared" si="126"/>
        <v>1.957965328</v>
      </c>
      <c r="D8245" s="47">
        <f>IF($J$13="Yes", D8244+$J$14*(C8245-D8244),$J$12)</f>
        <v>2.4</v>
      </c>
      <c r="E8245" s="47" cm="1">
        <f t="array" ref="E8245">_xlfn.IFS(C8245&gt;(D8245+maxpout),MAX(C8245-elyscap,D8245+maxpout),C8245&gt;D8245-minpout,C8245,C8245&lt;=D8245-minpout,C8245+(F8244-F8245)*efromH2)</f>
        <v>2.4000000000000625</v>
      </c>
      <c r="F8245" s="37" cm="1">
        <f t="array" ref="F8245">_xlfn.IFS(C8245&gt;(D8245+maxpout),MIN(max_storage,F8244+MIN(elyscap,(C8245-D8245+maxpout))*H2in),C8245&gt;(D8245-minpout),F8244,C8245&lt;=(D8245-minpout),MAX(0,F8244+(C8245-(D8245-minpout))*H2out))</f>
        <v>36.49705060921908</v>
      </c>
      <c r="G8245" s="37">
        <f>MAX(0,F8244+MIN(elyscap,(C8245-D8245+maxpout))*H2in - max_storage)</f>
        <v>0</v>
      </c>
      <c r="H8245" s="17"/>
      <c r="AQ8245" s="51">
        <v>1742.4833335373044</v>
      </c>
    </row>
    <row r="8246" spans="1:43" x14ac:dyDescent="0.25">
      <c r="A8246" s="2">
        <v>44174.5</v>
      </c>
      <c r="B8246" s="22">
        <v>1973768.0989999999</v>
      </c>
      <c r="C8246" s="47">
        <f t="shared" si="126"/>
        <v>1.9737680989999999</v>
      </c>
      <c r="D8246" s="47">
        <f>IF($J$13="Yes", D8245+$J$14*(C8246-D8245),$J$12)</f>
        <v>2.4</v>
      </c>
      <c r="E8246" s="47" cm="1">
        <f t="array" ref="E8246">_xlfn.IFS(C8246&gt;(D8246+maxpout),MAX(C8246-elyscap,D8246+maxpout),C8246&gt;D8246-minpout,C8246,C8246&lt;=D8246-minpout,C8246+(F8245-F8246)*efromH2)</f>
        <v>2.4000000000000226</v>
      </c>
      <c r="F8246" s="37" cm="1">
        <f t="array" ref="F8246">_xlfn.IFS(C8246&gt;(D8246+maxpout),MIN(max_storage,F8245+MIN(elyscap,(C8246-D8246+maxpout))*H2in),C8246&gt;(D8246-minpout),F8245,C8246&lt;=(D8246-minpout),MAX(0,F8245+(C8246-(D8246-minpout))*H2out))</f>
        <v>36.475739014169079</v>
      </c>
      <c r="G8246" s="37">
        <f>MAX(0,F8245+MIN(elyscap,(C8246-D8246+maxpout))*H2in - max_storage)</f>
        <v>0</v>
      </c>
      <c r="H8246" s="17"/>
      <c r="AQ8246" s="51">
        <v>1626.8940776768568</v>
      </c>
    </row>
    <row r="8247" spans="1:43" x14ac:dyDescent="0.25">
      <c r="A8247" s="2">
        <v>44174.541666666701</v>
      </c>
      <c r="B8247" s="22">
        <v>2099587.25</v>
      </c>
      <c r="C8247" s="47">
        <f t="shared" si="126"/>
        <v>2.0995872499999999</v>
      </c>
      <c r="D8247" s="47">
        <f>IF($J$13="Yes", D8246+$J$14*(C8247-D8246),$J$12)</f>
        <v>2.4</v>
      </c>
      <c r="E8247" s="47" cm="1">
        <f t="array" ref="E8247">_xlfn.IFS(C8247&gt;(D8247+maxpout),MAX(C8247-elyscap,D8247+maxpout),C8247&gt;D8247-minpout,C8247,C8247&lt;=D8247-minpout,C8247+(F8246-F8247)*efromH2)</f>
        <v>2.4000000000000208</v>
      </c>
      <c r="F8247" s="37" cm="1">
        <f t="array" ref="F8247">_xlfn.IFS(C8247&gt;(D8247+maxpout),MIN(max_storage,F8246+MIN(elyscap,(C8247-D8247+maxpout))*H2in),C8247&gt;(D8247-minpout),F8246,C8247&lt;=(D8247-minpout),MAX(0,F8246+(C8247-(D8247-minpout))*H2out))</f>
        <v>36.460718376669078</v>
      </c>
      <c r="G8247" s="37">
        <f>MAX(0,F8246+MIN(elyscap,(C8247-D8247+maxpout))*H2in - max_storage)</f>
        <v>0</v>
      </c>
      <c r="H8247" s="17"/>
      <c r="AQ8247" s="51">
        <v>1645.6649824747071</v>
      </c>
    </row>
    <row r="8248" spans="1:43" x14ac:dyDescent="0.25">
      <c r="A8248" s="2">
        <v>44174.583333333299</v>
      </c>
      <c r="B8248" s="22">
        <v>2413852.4739999999</v>
      </c>
      <c r="C8248" s="47">
        <f t="shared" si="126"/>
        <v>2.413852474</v>
      </c>
      <c r="D8248" s="47">
        <f>IF($J$13="Yes", D8247+$J$14*(C8248-D8247),$J$12)</f>
        <v>2.4</v>
      </c>
      <c r="E8248" s="47" cm="1">
        <f t="array" ref="E8248">_xlfn.IFS(C8248&gt;(D8248+maxpout),MAX(C8248-elyscap,D8248+maxpout),C8248&gt;D8248-minpout,C8248,C8248&lt;=D8248-minpout,C8248+(F8247-F8248)*efromH2)</f>
        <v>2.4</v>
      </c>
      <c r="F8248" s="37" cm="1">
        <f t="array" ref="F8248">_xlfn.IFS(C8248&gt;(D8248+maxpout),MIN(max_storage,F8247+MIN(elyscap,(C8248-D8248+maxpout))*H2in),C8248&gt;(D8248-minpout),F8247,C8248&lt;=(D8248-minpout),MAX(0,F8247+(C8248-(D8248-minpout))*H2out))</f>
        <v>36.460995426149076</v>
      </c>
      <c r="G8248" s="37">
        <f>MAX(0,F8247+MIN(elyscap,(C8248-D8248+maxpout))*H2in - max_storage)</f>
        <v>0</v>
      </c>
      <c r="H8248" s="17"/>
      <c r="AQ8248" s="51">
        <v>1731.6159676017069</v>
      </c>
    </row>
    <row r="8249" spans="1:43" x14ac:dyDescent="0.25">
      <c r="A8249" s="2">
        <v>44174.625</v>
      </c>
      <c r="B8249" s="22">
        <v>2706762.514</v>
      </c>
      <c r="C8249" s="47">
        <f t="shared" si="126"/>
        <v>2.7067625139999998</v>
      </c>
      <c r="D8249" s="47">
        <f>IF($J$13="Yes", D8248+$J$14*(C8249-D8248),$J$12)</f>
        <v>2.4</v>
      </c>
      <c r="E8249" s="47" cm="1">
        <f t="array" ref="E8249">_xlfn.IFS(C8249&gt;(D8249+maxpout),MAX(C8249-elyscap,D8249+maxpout),C8249&gt;D8249-minpout,C8249,C8249&lt;=D8249-minpout,C8249+(F8248-F8249)*efromH2)</f>
        <v>2.4</v>
      </c>
      <c r="F8249" s="37" cm="1">
        <f t="array" ref="F8249">_xlfn.IFS(C8249&gt;(D8249+maxpout),MIN(max_storage,F8248+MIN(elyscap,(C8249-D8249+maxpout))*H2in),C8249&gt;(D8249-minpout),F8248,C8249&lt;=(D8249-minpout),MAX(0,F8248+(C8249-(D8249-minpout))*H2out))</f>
        <v>36.467130676429079</v>
      </c>
      <c r="G8249" s="37">
        <f>MAX(0,F8248+MIN(elyscap,(C8249-D8249+maxpout))*H2in - max_storage)</f>
        <v>0</v>
      </c>
      <c r="H8249" s="17"/>
      <c r="AQ8249" s="51">
        <v>2008.239827780556</v>
      </c>
    </row>
    <row r="8250" spans="1:43" x14ac:dyDescent="0.25">
      <c r="A8250" s="2">
        <v>44174.666666666701</v>
      </c>
      <c r="B8250" s="22">
        <v>2929280.9410000001</v>
      </c>
      <c r="C8250" s="47">
        <f t="shared" si="126"/>
        <v>2.929280941</v>
      </c>
      <c r="D8250" s="47">
        <f>IF($J$13="Yes", D8249+$J$14*(C8250-D8249),$J$12)</f>
        <v>2.4</v>
      </c>
      <c r="E8250" s="47" cm="1">
        <f t="array" ref="E8250">_xlfn.IFS(C8250&gt;(D8250+maxpout),MAX(C8250-elyscap,D8250+maxpout),C8250&gt;D8250-minpout,C8250,C8250&lt;=D8250-minpout,C8250+(F8249-F8250)*efromH2)</f>
        <v>2.4</v>
      </c>
      <c r="F8250" s="37" cm="1">
        <f t="array" ref="F8250">_xlfn.IFS(C8250&gt;(D8250+maxpout),MIN(max_storage,F8249+MIN(elyscap,(C8250-D8250+maxpout))*H2in),C8250&gt;(D8250-minpout),F8249,C8250&lt;=(D8250-minpout),MAX(0,F8249+(C8250-(D8250-minpout))*H2out))</f>
        <v>36.477716295249081</v>
      </c>
      <c r="G8250" s="37">
        <f>MAX(0,F8249+MIN(elyscap,(C8250-D8250+maxpout))*H2in - max_storage)</f>
        <v>0</v>
      </c>
      <c r="H8250" s="17"/>
      <c r="AQ8250" s="51">
        <v>2241.1472386275691</v>
      </c>
    </row>
    <row r="8251" spans="1:43" x14ac:dyDescent="0.25">
      <c r="A8251" s="2">
        <v>44174.708333333299</v>
      </c>
      <c r="B8251" s="22">
        <v>3106855.7710000002</v>
      </c>
      <c r="C8251" s="47">
        <f t="shared" si="126"/>
        <v>3.1068557710000002</v>
      </c>
      <c r="D8251" s="47">
        <f>IF($J$13="Yes", D8250+$J$14*(C8251-D8250),$J$12)</f>
        <v>2.4</v>
      </c>
      <c r="E8251" s="47" cm="1">
        <f t="array" ref="E8251">_xlfn.IFS(C8251&gt;(D8251+maxpout),MAX(C8251-elyscap,D8251+maxpout),C8251&gt;D8251-minpout,C8251,C8251&lt;=D8251-minpout,C8251+(F8250-F8251)*efromH2)</f>
        <v>2.4</v>
      </c>
      <c r="F8251" s="37" cm="1">
        <f t="array" ref="F8251">_xlfn.IFS(C8251&gt;(D8251+maxpout),MIN(max_storage,F8250+MIN(elyscap,(C8251-D8251+maxpout))*H2in),C8251&gt;(D8251-minpout),F8250,C8251&lt;=(D8251-minpout),MAX(0,F8250+(C8251-(D8251-minpout))*H2out))</f>
        <v>36.49185341066908</v>
      </c>
      <c r="G8251" s="37">
        <f>MAX(0,F8250+MIN(elyscap,(C8251-D8251+maxpout))*H2in - max_storage)</f>
        <v>0</v>
      </c>
      <c r="H8251" s="17"/>
      <c r="AQ8251" s="51">
        <v>2447.8741769933699</v>
      </c>
    </row>
    <row r="8252" spans="1:43" x14ac:dyDescent="0.25">
      <c r="A8252" s="2">
        <v>44174.75</v>
      </c>
      <c r="B8252" s="22">
        <v>3226999.7239999999</v>
      </c>
      <c r="C8252" s="47">
        <f t="shared" si="126"/>
        <v>3.2269997240000001</v>
      </c>
      <c r="D8252" s="47">
        <f>IF($J$13="Yes", D8251+$J$14*(C8252-D8251),$J$12)</f>
        <v>2.4</v>
      </c>
      <c r="E8252" s="47" cm="1">
        <f t="array" ref="E8252">_xlfn.IFS(C8252&gt;(D8252+maxpout),MAX(C8252-elyscap,D8252+maxpout),C8252&gt;D8252-minpout,C8252,C8252&lt;=D8252-minpout,C8252+(F8251-F8252)*efromH2)</f>
        <v>2.4</v>
      </c>
      <c r="F8252" s="37" cm="1">
        <f t="array" ref="F8252">_xlfn.IFS(C8252&gt;(D8252+maxpout),MIN(max_storage,F8251+MIN(elyscap,(C8252-D8252+maxpout))*H2in),C8252&gt;(D8252-minpout),F8251,C8252&lt;=(D8252-minpout),MAX(0,F8251+(C8252-(D8252-minpout))*H2out))</f>
        <v>36.508393405149079</v>
      </c>
      <c r="G8252" s="37">
        <f>MAX(0,F8251+MIN(elyscap,(C8252-D8252+maxpout))*H2in - max_storage)</f>
        <v>0</v>
      </c>
      <c r="H8252" s="17"/>
      <c r="AQ8252" s="51">
        <v>2646.4505909074724</v>
      </c>
    </row>
    <row r="8253" spans="1:43" x14ac:dyDescent="0.25">
      <c r="A8253" s="2">
        <v>44174.791666666701</v>
      </c>
      <c r="B8253" s="22">
        <v>3059428.2540000002</v>
      </c>
      <c r="C8253" s="47">
        <f t="shared" si="126"/>
        <v>3.0594282540000002</v>
      </c>
      <c r="D8253" s="47">
        <f>IF($J$13="Yes", D8252+$J$14*(C8253-D8252),$J$12)</f>
        <v>2.4</v>
      </c>
      <c r="E8253" s="47" cm="1">
        <f t="array" ref="E8253">_xlfn.IFS(C8253&gt;(D8253+maxpout),MAX(C8253-elyscap,D8253+maxpout),C8253&gt;D8253-minpout,C8253,C8253&lt;=D8253-minpout,C8253+(F8252-F8253)*efromH2)</f>
        <v>2.4</v>
      </c>
      <c r="F8253" s="37" cm="1">
        <f t="array" ref="F8253">_xlfn.IFS(C8253&gt;(D8253+maxpout),MIN(max_storage,F8252+MIN(elyscap,(C8253-D8253+maxpout))*H2in),C8253&gt;(D8253-minpout),F8252,C8253&lt;=(D8253-minpout),MAX(0,F8252+(C8253-(D8253-minpout))*H2out))</f>
        <v>36.521581970229079</v>
      </c>
      <c r="G8253" s="37">
        <f>MAX(0,F8252+MIN(elyscap,(C8253-D8253+maxpout))*H2in - max_storage)</f>
        <v>0</v>
      </c>
      <c r="H8253" s="17"/>
      <c r="AQ8253" s="51">
        <v>2659.0468559691876</v>
      </c>
    </row>
    <row r="8254" spans="1:43" x14ac:dyDescent="0.25">
      <c r="A8254" s="2">
        <v>44174.833333333299</v>
      </c>
      <c r="B8254" s="22">
        <v>3019627.4709999999</v>
      </c>
      <c r="C8254" s="47">
        <f t="shared" si="126"/>
        <v>3.0196274709999997</v>
      </c>
      <c r="D8254" s="47">
        <f>IF($J$13="Yes", D8253+$J$14*(C8254-D8253),$J$12)</f>
        <v>2.4</v>
      </c>
      <c r="E8254" s="47" cm="1">
        <f t="array" ref="E8254">_xlfn.IFS(C8254&gt;(D8254+maxpout),MAX(C8254-elyscap,D8254+maxpout),C8254&gt;D8254-minpout,C8254,C8254&lt;=D8254-minpout,C8254+(F8253-F8254)*efromH2)</f>
        <v>2.4</v>
      </c>
      <c r="F8254" s="37" cm="1">
        <f t="array" ref="F8254">_xlfn.IFS(C8254&gt;(D8254+maxpout),MIN(max_storage,F8253+MIN(elyscap,(C8254-D8254+maxpout))*H2in),C8254&gt;(D8254-minpout),F8253,C8254&lt;=(D8254-minpout),MAX(0,F8253+(C8254-(D8254-minpout))*H2out))</f>
        <v>36.533974519649078</v>
      </c>
      <c r="G8254" s="37">
        <f>MAX(0,F8253+MIN(elyscap,(C8254-D8254+maxpout))*H2in - max_storage)</f>
        <v>0</v>
      </c>
      <c r="H8254" s="17"/>
      <c r="AQ8254" s="51">
        <v>2612.8605507428979</v>
      </c>
    </row>
    <row r="8255" spans="1:43" x14ac:dyDescent="0.25">
      <c r="A8255" s="2">
        <v>44174.875</v>
      </c>
      <c r="B8255" s="22">
        <v>2948772.898</v>
      </c>
      <c r="C8255" s="47">
        <f t="shared" si="126"/>
        <v>2.9487728980000001</v>
      </c>
      <c r="D8255" s="47">
        <f>IF($J$13="Yes", D8254+$J$14*(C8255-D8254),$J$12)</f>
        <v>2.4</v>
      </c>
      <c r="E8255" s="47" cm="1">
        <f t="array" ref="E8255">_xlfn.IFS(C8255&gt;(D8255+maxpout),MAX(C8255-elyscap,D8255+maxpout),C8255&gt;D8255-minpout,C8255,C8255&lt;=D8255-minpout,C8255+(F8254-F8255)*efromH2)</f>
        <v>2.4</v>
      </c>
      <c r="F8255" s="37" cm="1">
        <f t="array" ref="F8255">_xlfn.IFS(C8255&gt;(D8255+maxpout),MIN(max_storage,F8254+MIN(elyscap,(C8255-D8255+maxpout))*H2in),C8255&gt;(D8255-minpout),F8254,C8255&lt;=(D8255-minpout),MAX(0,F8254+(C8255-(D8255-minpout))*H2out))</f>
        <v>36.544949977609079</v>
      </c>
      <c r="G8255" s="37">
        <f>MAX(0,F8254+MIN(elyscap,(C8255-D8255+maxpout))*H2in - max_storage)</f>
        <v>0</v>
      </c>
      <c r="H8255" s="17"/>
      <c r="AQ8255" s="51">
        <v>2436.5128398788816</v>
      </c>
    </row>
    <row r="8256" spans="1:43" x14ac:dyDescent="0.25">
      <c r="A8256" s="2">
        <v>44174.916666666701</v>
      </c>
      <c r="B8256" s="22">
        <v>2832843.9449999998</v>
      </c>
      <c r="C8256" s="47">
        <f t="shared" si="126"/>
        <v>2.832843945</v>
      </c>
      <c r="D8256" s="47">
        <f>IF($J$13="Yes", D8255+$J$14*(C8256-D8255),$J$12)</f>
        <v>2.4</v>
      </c>
      <c r="E8256" s="47" cm="1">
        <f t="array" ref="E8256">_xlfn.IFS(C8256&gt;(D8256+maxpout),MAX(C8256-elyscap,D8256+maxpout),C8256&gt;D8256-minpout,C8256,C8256&lt;=D8256-minpout,C8256+(F8255-F8256)*efromH2)</f>
        <v>2.4</v>
      </c>
      <c r="F8256" s="37" cm="1">
        <f t="array" ref="F8256">_xlfn.IFS(C8256&gt;(D8256+maxpout),MIN(max_storage,F8255+MIN(elyscap,(C8256-D8256+maxpout))*H2in),C8256&gt;(D8256-minpout),F8255,C8256&lt;=(D8256-minpout),MAX(0,F8255+(C8256-(D8256-minpout))*H2out))</f>
        <v>36.553606856509077</v>
      </c>
      <c r="G8256" s="37">
        <f>MAX(0,F8255+MIN(elyscap,(C8256-D8256+maxpout))*H2in - max_storage)</f>
        <v>0</v>
      </c>
      <c r="H8256" s="17"/>
      <c r="AQ8256" s="51">
        <v>2403.6637564826428</v>
      </c>
    </row>
    <row r="8257" spans="1:43" x14ac:dyDescent="0.25">
      <c r="A8257" s="2">
        <v>44174.958333333299</v>
      </c>
      <c r="B8257" s="22">
        <v>2875808.2519999999</v>
      </c>
      <c r="C8257" s="47">
        <f t="shared" si="126"/>
        <v>2.8758082519999997</v>
      </c>
      <c r="D8257" s="47">
        <f>IF($J$13="Yes", D8256+$J$14*(C8257-D8256),$J$12)</f>
        <v>2.4</v>
      </c>
      <c r="E8257" s="47" cm="1">
        <f t="array" ref="E8257">_xlfn.IFS(C8257&gt;(D8257+maxpout),MAX(C8257-elyscap,D8257+maxpout),C8257&gt;D8257-minpout,C8257,C8257&lt;=D8257-minpout,C8257+(F8256-F8257)*efromH2)</f>
        <v>2.4</v>
      </c>
      <c r="F8257" s="37" cm="1">
        <f t="array" ref="F8257">_xlfn.IFS(C8257&gt;(D8257+maxpout),MIN(max_storage,F8256+MIN(elyscap,(C8257-D8257+maxpout))*H2in),C8257&gt;(D8257-minpout),F8256,C8257&lt;=(D8257-minpout),MAX(0,F8256+(C8257-(D8257-minpout))*H2out))</f>
        <v>36.563123021549075</v>
      </c>
      <c r="G8257" s="37">
        <f>MAX(0,F8256+MIN(elyscap,(C8257-D8257+maxpout))*H2in - max_storage)</f>
        <v>0</v>
      </c>
      <c r="H8257" s="17"/>
      <c r="AQ8257" s="51">
        <v>2309.3152613144998</v>
      </c>
    </row>
    <row r="8258" spans="1:43" x14ac:dyDescent="0.25">
      <c r="A8258" s="2">
        <v>44175</v>
      </c>
      <c r="B8258" s="22">
        <v>2852628.4939999999</v>
      </c>
      <c r="C8258" s="47">
        <f t="shared" si="126"/>
        <v>2.8526284939999997</v>
      </c>
      <c r="D8258" s="47">
        <f>IF($J$13="Yes", D8257+$J$14*(C8258-D8257),$J$12)</f>
        <v>2.4</v>
      </c>
      <c r="E8258" s="47" cm="1">
        <f t="array" ref="E8258">_xlfn.IFS(C8258&gt;(D8258+maxpout),MAX(C8258-elyscap,D8258+maxpout),C8258&gt;D8258-minpout,C8258,C8258&lt;=D8258-minpout,C8258+(F8257-F8258)*efromH2)</f>
        <v>2.4</v>
      </c>
      <c r="F8258" s="37" cm="1">
        <f t="array" ref="F8258">_xlfn.IFS(C8258&gt;(D8258+maxpout),MIN(max_storage,F8257+MIN(elyscap,(C8258-D8258+maxpout))*H2in),C8258&gt;(D8258-minpout),F8257,C8258&lt;=(D8258-minpout),MAX(0,F8257+(C8258-(D8258-minpout))*H2out))</f>
        <v>36.572175591429072</v>
      </c>
      <c r="G8258" s="37">
        <f>MAX(0,F8257+MIN(elyscap,(C8258-D8258+maxpout))*H2in - max_storage)</f>
        <v>0</v>
      </c>
      <c r="H8258" s="17"/>
      <c r="AQ8258" s="51">
        <v>2389.3385922948096</v>
      </c>
    </row>
    <row r="8259" spans="1:43" x14ac:dyDescent="0.25">
      <c r="A8259" s="2">
        <v>44175.041666666701</v>
      </c>
      <c r="B8259" s="22">
        <v>2837088.44</v>
      </c>
      <c r="C8259" s="47">
        <f t="shared" ref="C8259:C8322" si="127">B8259/1000000</f>
        <v>2.83708844</v>
      </c>
      <c r="D8259" s="47">
        <f>IF($J$13="Yes", D8258+$J$14*(C8259-D8258),$J$12)</f>
        <v>2.4</v>
      </c>
      <c r="E8259" s="47" cm="1">
        <f t="array" ref="E8259">_xlfn.IFS(C8259&gt;(D8259+maxpout),MAX(C8259-elyscap,D8259+maxpout),C8259&gt;D8259-minpout,C8259,C8259&lt;=D8259-minpout,C8259+(F8258-F8259)*efromH2)</f>
        <v>2.4</v>
      </c>
      <c r="F8259" s="37" cm="1">
        <f t="array" ref="F8259">_xlfn.IFS(C8259&gt;(D8259+maxpout),MIN(max_storage,F8258+MIN(elyscap,(C8259-D8259+maxpout))*H2in),C8259&gt;(D8259-minpout),F8258,C8259&lt;=(D8259-minpout),MAX(0,F8258+(C8259-(D8259-minpout))*H2out))</f>
        <v>36.580917360229073</v>
      </c>
      <c r="G8259" s="37">
        <f>MAX(0,F8258+MIN(elyscap,(C8259-D8259+maxpout))*H2in - max_storage)</f>
        <v>0</v>
      </c>
      <c r="H8259" s="17"/>
      <c r="AQ8259" s="51">
        <v>2520.9819114692086</v>
      </c>
    </row>
    <row r="8260" spans="1:43" x14ac:dyDescent="0.25">
      <c r="A8260" s="2">
        <v>44175.083333333299</v>
      </c>
      <c r="B8260" s="22">
        <v>2779752.6630000002</v>
      </c>
      <c r="C8260" s="47">
        <f t="shared" si="127"/>
        <v>2.779752663</v>
      </c>
      <c r="D8260" s="47">
        <f>IF($J$13="Yes", D8259+$J$14*(C8260-D8259),$J$12)</f>
        <v>2.4</v>
      </c>
      <c r="E8260" s="47" cm="1">
        <f t="array" ref="E8260">_xlfn.IFS(C8260&gt;(D8260+maxpout),MAX(C8260-elyscap,D8260+maxpout),C8260&gt;D8260-minpout,C8260,C8260&lt;=D8260-minpout,C8260+(F8259-F8260)*efromH2)</f>
        <v>2.4</v>
      </c>
      <c r="F8260" s="37" cm="1">
        <f t="array" ref="F8260">_xlfn.IFS(C8260&gt;(D8260+maxpout),MIN(max_storage,F8259+MIN(elyscap,(C8260-D8260+maxpout))*H2in),C8260&gt;(D8260-minpout),F8259,C8260&lt;=(D8260-minpout),MAX(0,F8259+(C8260-(D8260-minpout))*H2out))</f>
        <v>36.58851241348907</v>
      </c>
      <c r="G8260" s="37">
        <f>MAX(0,F8259+MIN(elyscap,(C8260-D8260+maxpout))*H2in - max_storage)</f>
        <v>0</v>
      </c>
      <c r="H8260" s="17"/>
      <c r="AQ8260" s="51">
        <v>2456.2716870345134</v>
      </c>
    </row>
    <row r="8261" spans="1:43" x14ac:dyDescent="0.25">
      <c r="A8261" s="2">
        <v>44175.125</v>
      </c>
      <c r="B8261" s="22">
        <v>2792782.1749999998</v>
      </c>
      <c r="C8261" s="47">
        <f t="shared" si="127"/>
        <v>2.7927821749999997</v>
      </c>
      <c r="D8261" s="47">
        <f>IF($J$13="Yes", D8260+$J$14*(C8261-D8260),$J$12)</f>
        <v>2.4</v>
      </c>
      <c r="E8261" s="47" cm="1">
        <f t="array" ref="E8261">_xlfn.IFS(C8261&gt;(D8261+maxpout),MAX(C8261-elyscap,D8261+maxpout),C8261&gt;D8261-minpout,C8261,C8261&lt;=D8261-minpout,C8261+(F8260-F8261)*efromH2)</f>
        <v>2.4</v>
      </c>
      <c r="F8261" s="37" cm="1">
        <f t="array" ref="F8261">_xlfn.IFS(C8261&gt;(D8261+maxpout),MIN(max_storage,F8260+MIN(elyscap,(C8261-D8261+maxpout))*H2in),C8261&gt;(D8261-minpout),F8260,C8261&lt;=(D8261-minpout),MAX(0,F8260+(C8261-(D8261-minpout))*H2out))</f>
        <v>36.596368056989071</v>
      </c>
      <c r="G8261" s="37">
        <f>MAX(0,F8260+MIN(elyscap,(C8261-D8261+maxpout))*H2in - max_storage)</f>
        <v>0</v>
      </c>
      <c r="H8261" s="17"/>
      <c r="AQ8261" s="51">
        <v>2184.8345242340179</v>
      </c>
    </row>
    <row r="8262" spans="1:43" x14ac:dyDescent="0.25">
      <c r="A8262" s="2">
        <v>44175.166666666701</v>
      </c>
      <c r="B8262" s="22">
        <v>2773924.3810000001</v>
      </c>
      <c r="C8262" s="47">
        <f t="shared" si="127"/>
        <v>2.7739243810000001</v>
      </c>
      <c r="D8262" s="47">
        <f>IF($J$13="Yes", D8261+$J$14*(C8262-D8261),$J$12)</f>
        <v>2.4</v>
      </c>
      <c r="E8262" s="47" cm="1">
        <f t="array" ref="E8262">_xlfn.IFS(C8262&gt;(D8262+maxpout),MAX(C8262-elyscap,D8262+maxpout),C8262&gt;D8262-minpout,C8262,C8262&lt;=D8262-minpout,C8262+(F8261-F8262)*efromH2)</f>
        <v>2.4</v>
      </c>
      <c r="F8262" s="37" cm="1">
        <f t="array" ref="F8262">_xlfn.IFS(C8262&gt;(D8262+maxpout),MIN(max_storage,F8261+MIN(elyscap,(C8262-D8262+maxpout))*H2in),C8262&gt;(D8262-minpout),F8261,C8262&lt;=(D8262-minpout),MAX(0,F8261+(C8262-(D8262-minpout))*H2out))</f>
        <v>36.60384654460907</v>
      </c>
      <c r="G8262" s="37">
        <f>MAX(0,F8261+MIN(elyscap,(C8262-D8262+maxpout))*H2in - max_storage)</f>
        <v>0</v>
      </c>
      <c r="H8262" s="17"/>
      <c r="AQ8262" s="51">
        <v>2093.6968417286648</v>
      </c>
    </row>
    <row r="8263" spans="1:43" x14ac:dyDescent="0.25">
      <c r="A8263" s="2">
        <v>44175.208333333299</v>
      </c>
      <c r="B8263" s="22">
        <v>2790239.1910000001</v>
      </c>
      <c r="C8263" s="47">
        <f t="shared" si="127"/>
        <v>2.790239191</v>
      </c>
      <c r="D8263" s="47">
        <f>IF($J$13="Yes", D8262+$J$14*(C8263-D8262),$J$12)</f>
        <v>2.4</v>
      </c>
      <c r="E8263" s="47" cm="1">
        <f t="array" ref="E8263">_xlfn.IFS(C8263&gt;(D8263+maxpout),MAX(C8263-elyscap,D8263+maxpout),C8263&gt;D8263-minpout,C8263,C8263&lt;=D8263-minpout,C8263+(F8262-F8263)*efromH2)</f>
        <v>2.4</v>
      </c>
      <c r="F8263" s="37" cm="1">
        <f t="array" ref="F8263">_xlfn.IFS(C8263&gt;(D8263+maxpout),MIN(max_storage,F8262+MIN(elyscap,(C8263-D8263+maxpout))*H2in),C8263&gt;(D8263-minpout),F8262,C8263&lt;=(D8263-minpout),MAX(0,F8262+(C8263-(D8263-minpout))*H2out))</f>
        <v>36.611651328429069</v>
      </c>
      <c r="G8263" s="37">
        <f>MAX(0,F8262+MIN(elyscap,(C8263-D8263+maxpout))*H2in - max_storage)</f>
        <v>0</v>
      </c>
      <c r="H8263" s="17"/>
      <c r="AQ8263" s="51">
        <v>2032.9383867250961</v>
      </c>
    </row>
    <row r="8264" spans="1:43" x14ac:dyDescent="0.25">
      <c r="A8264" s="2">
        <v>44175.25</v>
      </c>
      <c r="B8264" s="22">
        <v>2702590.9939999999</v>
      </c>
      <c r="C8264" s="47">
        <f t="shared" si="127"/>
        <v>2.7025909939999999</v>
      </c>
      <c r="D8264" s="47">
        <f>IF($J$13="Yes", D8263+$J$14*(C8264-D8263),$J$12)</f>
        <v>2.4</v>
      </c>
      <c r="E8264" s="47" cm="1">
        <f t="array" ref="E8264">_xlfn.IFS(C8264&gt;(D8264+maxpout),MAX(C8264-elyscap,D8264+maxpout),C8264&gt;D8264-minpout,C8264,C8264&lt;=D8264-minpout,C8264+(F8263-F8264)*efromH2)</f>
        <v>2.4</v>
      </c>
      <c r="F8264" s="37" cm="1">
        <f t="array" ref="F8264">_xlfn.IFS(C8264&gt;(D8264+maxpout),MIN(max_storage,F8263+MIN(elyscap,(C8264-D8264+maxpout))*H2in),C8264&gt;(D8264-minpout),F8263,C8264&lt;=(D8264-minpout),MAX(0,F8263+(C8264-(D8264-minpout))*H2out))</f>
        <v>36.617703148309069</v>
      </c>
      <c r="G8264" s="37">
        <f>MAX(0,F8263+MIN(elyscap,(C8264-D8264+maxpout))*H2in - max_storage)</f>
        <v>0</v>
      </c>
      <c r="H8264" s="17"/>
      <c r="AQ8264" s="51">
        <v>1946.4934304192057</v>
      </c>
    </row>
    <row r="8265" spans="1:43" x14ac:dyDescent="0.25">
      <c r="A8265" s="2">
        <v>44175.291666666701</v>
      </c>
      <c r="B8265" s="22">
        <v>2764991.1940000001</v>
      </c>
      <c r="C8265" s="47">
        <f t="shared" si="127"/>
        <v>2.7649911940000003</v>
      </c>
      <c r="D8265" s="47">
        <f>IF($J$13="Yes", D8264+$J$14*(C8265-D8264),$J$12)</f>
        <v>2.4</v>
      </c>
      <c r="E8265" s="47" cm="1">
        <f t="array" ref="E8265">_xlfn.IFS(C8265&gt;(D8265+maxpout),MAX(C8265-elyscap,D8265+maxpout),C8265&gt;D8265-minpout,C8265,C8265&lt;=D8265-minpout,C8265+(F8264-F8265)*efromH2)</f>
        <v>2.4</v>
      </c>
      <c r="F8265" s="37" cm="1">
        <f t="array" ref="F8265">_xlfn.IFS(C8265&gt;(D8265+maxpout),MIN(max_storage,F8264+MIN(elyscap,(C8265-D8265+maxpout))*H2in),C8265&gt;(D8265-minpout),F8264,C8265&lt;=(D8265-minpout),MAX(0,F8264+(C8265-(D8265-minpout))*H2out))</f>
        <v>36.625002972189066</v>
      </c>
      <c r="G8265" s="37">
        <f>MAX(0,F8264+MIN(elyscap,(C8265-D8265+maxpout))*H2in - max_storage)</f>
        <v>0</v>
      </c>
      <c r="H8265" s="17"/>
      <c r="AQ8265" s="51">
        <v>1744.706203842313</v>
      </c>
    </row>
    <row r="8266" spans="1:43" x14ac:dyDescent="0.25">
      <c r="A8266" s="2">
        <v>44175.333333333299</v>
      </c>
      <c r="B8266" s="22">
        <v>2657434.5010000002</v>
      </c>
      <c r="C8266" s="47">
        <f t="shared" si="127"/>
        <v>2.657434501</v>
      </c>
      <c r="D8266" s="47">
        <f>IF($J$13="Yes", D8265+$J$14*(C8266-D8265),$J$12)</f>
        <v>2.4</v>
      </c>
      <c r="E8266" s="47" cm="1">
        <f t="array" ref="E8266">_xlfn.IFS(C8266&gt;(D8266+maxpout),MAX(C8266-elyscap,D8266+maxpout),C8266&gt;D8266-minpout,C8266,C8266&lt;=D8266-minpout,C8266+(F8265-F8266)*efromH2)</f>
        <v>2.4</v>
      </c>
      <c r="F8266" s="37" cm="1">
        <f t="array" ref="F8266">_xlfn.IFS(C8266&gt;(D8266+maxpout),MIN(max_storage,F8265+MIN(elyscap,(C8266-D8266+maxpout))*H2in),C8266&gt;(D8266-minpout),F8265,C8266&lt;=(D8266-minpout),MAX(0,F8265+(C8266-(D8266-minpout))*H2out))</f>
        <v>36.630151662209066</v>
      </c>
      <c r="G8266" s="37">
        <f>MAX(0,F8265+MIN(elyscap,(C8266-D8266+maxpout))*H2in - max_storage)</f>
        <v>0</v>
      </c>
      <c r="H8266" s="17"/>
      <c r="AQ8266" s="51">
        <v>1570.8283488727507</v>
      </c>
    </row>
    <row r="8267" spans="1:43" x14ac:dyDescent="0.25">
      <c r="A8267" s="2">
        <v>44175.375</v>
      </c>
      <c r="B8267" s="22">
        <v>2384233.8369999998</v>
      </c>
      <c r="C8267" s="47">
        <f t="shared" si="127"/>
        <v>2.384233837</v>
      </c>
      <c r="D8267" s="47">
        <f>IF($J$13="Yes", D8266+$J$14*(C8267-D8266),$J$12)</f>
        <v>2.4</v>
      </c>
      <c r="E8267" s="47" cm="1">
        <f t="array" ref="E8267">_xlfn.IFS(C8267&gt;(D8267+maxpout),MAX(C8267-elyscap,D8267+maxpout),C8267&gt;D8267-minpout,C8267,C8267&lt;=D8267-minpout,C8267+(F8266-F8267)*efromH2)</f>
        <v>2.399999999999995</v>
      </c>
      <c r="F8267" s="37" cm="1">
        <f t="array" ref="F8267">_xlfn.IFS(C8267&gt;(D8267+maxpout),MIN(max_storage,F8266+MIN(elyscap,(C8267-D8267+maxpout))*H2in),C8267&gt;(D8267-minpout),F8266,C8267&lt;=(D8267-minpout),MAX(0,F8266+(C8267-(D8267-minpout))*H2out))</f>
        <v>36.629363354059066</v>
      </c>
      <c r="G8267" s="37">
        <f>MAX(0,F8266+MIN(elyscap,(C8267-D8267+maxpout))*H2in - max_storage)</f>
        <v>0</v>
      </c>
      <c r="H8267" s="17"/>
      <c r="AQ8267" s="51">
        <v>1333.9691685946111</v>
      </c>
    </row>
    <row r="8268" spans="1:43" x14ac:dyDescent="0.25">
      <c r="A8268" s="2">
        <v>44175.416666666701</v>
      </c>
      <c r="B8268" s="22">
        <v>2171608.389</v>
      </c>
      <c r="C8268" s="47">
        <f t="shared" si="127"/>
        <v>2.1716083889999998</v>
      </c>
      <c r="D8268" s="47">
        <f>IF($J$13="Yes", D8267+$J$14*(C8268-D8267),$J$12)</f>
        <v>2.4</v>
      </c>
      <c r="E8268" s="47" cm="1">
        <f t="array" ref="E8268">_xlfn.IFS(C8268&gt;(D8268+maxpout),MAX(C8268-elyscap,D8268+maxpout),C8268&gt;D8268-minpout,C8268,C8268&lt;=D8268-minpout,C8268+(F8267-F8268)*efromH2)</f>
        <v>2.3999999999999493</v>
      </c>
      <c r="F8268" s="37" cm="1">
        <f t="array" ref="F8268">_xlfn.IFS(C8268&gt;(D8268+maxpout),MIN(max_storage,F8267+MIN(elyscap,(C8268-D8268+maxpout))*H2in),C8268&gt;(D8268-minpout),F8267,C8268&lt;=(D8268-minpout),MAX(0,F8267+(C8268-(D8268-minpout))*H2out))</f>
        <v>36.617943773509069</v>
      </c>
      <c r="G8268" s="37">
        <f>MAX(0,F8267+MIN(elyscap,(C8268-D8268+maxpout))*H2in - max_storage)</f>
        <v>0</v>
      </c>
      <c r="H8268" s="17"/>
      <c r="AQ8268" s="51">
        <v>1105.2605127681697</v>
      </c>
    </row>
    <row r="8269" spans="1:43" x14ac:dyDescent="0.25">
      <c r="A8269" s="2">
        <v>44175.458333333299</v>
      </c>
      <c r="B8269" s="22">
        <v>1982801.3810000001</v>
      </c>
      <c r="C8269" s="47">
        <f t="shared" si="127"/>
        <v>1.982801381</v>
      </c>
      <c r="D8269" s="47">
        <f>IF($J$13="Yes", D8268+$J$14*(C8269-D8268),$J$12)</f>
        <v>2.4</v>
      </c>
      <c r="E8269" s="47" cm="1">
        <f t="array" ref="E8269">_xlfn.IFS(C8269&gt;(D8269+maxpout),MAX(C8269-elyscap,D8269+maxpout),C8269&gt;D8269-minpout,C8269,C8269&lt;=D8269-minpout,C8269+(F8268-F8269)*efromH2)</f>
        <v>2.4000000000000608</v>
      </c>
      <c r="F8269" s="37" cm="1">
        <f t="array" ref="F8269">_xlfn.IFS(C8269&gt;(D8269+maxpout),MIN(max_storage,F8268+MIN(elyscap,(C8269-D8269+maxpout))*H2in),C8269&gt;(D8269-minpout),F8268,C8269&lt;=(D8269-minpout),MAX(0,F8268+(C8269-(D8269-minpout))*H2out))</f>
        <v>36.597083842559066</v>
      </c>
      <c r="G8269" s="37">
        <f>MAX(0,F8268+MIN(elyscap,(C8269-D8269+maxpout))*H2in - max_storage)</f>
        <v>0</v>
      </c>
      <c r="H8269" s="17"/>
      <c r="AQ8269" s="51">
        <v>815.0524451698235</v>
      </c>
    </row>
    <row r="8270" spans="1:43" x14ac:dyDescent="0.25">
      <c r="A8270" s="2">
        <v>44175.5</v>
      </c>
      <c r="B8270" s="22">
        <v>1963317.8319999999</v>
      </c>
      <c r="C8270" s="47">
        <f t="shared" si="127"/>
        <v>1.963317832</v>
      </c>
      <c r="D8270" s="47">
        <f>IF($J$13="Yes", D8269+$J$14*(C8270-D8269),$J$12)</f>
        <v>2.4</v>
      </c>
      <c r="E8270" s="47" cm="1">
        <f t="array" ref="E8270">_xlfn.IFS(C8270&gt;(D8270+maxpout),MAX(C8270-elyscap,D8270+maxpout),C8270&gt;D8270-minpout,C8270,C8270&lt;=D8270-minpout,C8270+(F8269-F8270)*efromH2)</f>
        <v>2.4000000000000044</v>
      </c>
      <c r="F8270" s="37" cm="1">
        <f t="array" ref="F8270">_xlfn.IFS(C8270&gt;(D8270+maxpout),MIN(max_storage,F8269+MIN(elyscap,(C8270-D8270+maxpout))*H2in),C8270&gt;(D8270-minpout),F8269,C8270&lt;=(D8270-minpout),MAX(0,F8269+(C8270-(D8270-minpout))*H2out))</f>
        <v>36.575249734159065</v>
      </c>
      <c r="G8270" s="37">
        <f>MAX(0,F8269+MIN(elyscap,(C8270-D8270+maxpout))*H2in - max_storage)</f>
        <v>0</v>
      </c>
      <c r="H8270" s="17"/>
      <c r="AQ8270" s="51">
        <v>703.1679731510568</v>
      </c>
    </row>
    <row r="8271" spans="1:43" x14ac:dyDescent="0.25">
      <c r="A8271" s="2">
        <v>44175.541666666701</v>
      </c>
      <c r="B8271" s="22">
        <v>1928570.0689999999</v>
      </c>
      <c r="C8271" s="47">
        <f t="shared" si="127"/>
        <v>1.9285700689999998</v>
      </c>
      <c r="D8271" s="47">
        <f>IF($J$13="Yes", D8270+$J$14*(C8271-D8270),$J$12)</f>
        <v>2.4</v>
      </c>
      <c r="E8271" s="47" cm="1">
        <f t="array" ref="E8271">_xlfn.IFS(C8271&gt;(D8271+maxpout),MAX(C8271-elyscap,D8271+maxpout),C8271&gt;D8271-minpout,C8271,C8271&lt;=D8271-minpout,C8271+(F8270-F8271)*efromH2)</f>
        <v>2.3999999999999604</v>
      </c>
      <c r="F8271" s="37" cm="1">
        <f t="array" ref="F8271">_xlfn.IFS(C8271&gt;(D8271+maxpout),MIN(max_storage,F8270+MIN(elyscap,(C8271-D8271+maxpout))*H2in),C8271&gt;(D8271-minpout),F8270,C8271&lt;=(D8271-minpout),MAX(0,F8270+(C8271-(D8271-minpout))*H2out))</f>
        <v>36.551678237609067</v>
      </c>
      <c r="G8271" s="37">
        <f>MAX(0,F8270+MIN(elyscap,(C8271-D8271+maxpout))*H2in - max_storage)</f>
        <v>0</v>
      </c>
      <c r="H8271" s="17"/>
      <c r="AQ8271" s="51">
        <v>658.71056705088461</v>
      </c>
    </row>
    <row r="8272" spans="1:43" x14ac:dyDescent="0.25">
      <c r="A8272" s="2">
        <v>44175.583333333299</v>
      </c>
      <c r="B8272" s="22">
        <v>1827544.9110000001</v>
      </c>
      <c r="C8272" s="47">
        <f t="shared" si="127"/>
        <v>1.8275449110000002</v>
      </c>
      <c r="D8272" s="47">
        <f>IF($J$13="Yes", D8271+$J$14*(C8272-D8271),$J$12)</f>
        <v>2.4</v>
      </c>
      <c r="E8272" s="47" cm="1">
        <f t="array" ref="E8272">_xlfn.IFS(C8272&gt;(D8272+maxpout),MAX(C8272-elyscap,D8272+maxpout),C8272&gt;D8272-minpout,C8272,C8272&lt;=D8272-minpout,C8272+(F8271-F8272)*efromH2)</f>
        <v>2.3999999999999595</v>
      </c>
      <c r="F8272" s="37" cm="1">
        <f t="array" ref="F8272">_xlfn.IFS(C8272&gt;(D8272+maxpout),MIN(max_storage,F8271+MIN(elyscap,(C8272-D8272+maxpout))*H2in),C8272&gt;(D8272-minpout),F8271,C8272&lt;=(D8272-minpout),MAX(0,F8271+(C8272-(D8272-minpout))*H2out))</f>
        <v>36.523055483159069</v>
      </c>
      <c r="G8272" s="37">
        <f>MAX(0,F8271+MIN(elyscap,(C8272-D8272+maxpout))*H2in - max_storage)</f>
        <v>0</v>
      </c>
      <c r="H8272" s="17"/>
      <c r="AQ8272" s="51">
        <v>736.01705654729517</v>
      </c>
    </row>
    <row r="8273" spans="1:43" x14ac:dyDescent="0.25">
      <c r="A8273" s="2">
        <v>44175.625</v>
      </c>
      <c r="B8273" s="22">
        <v>1804701.2080000001</v>
      </c>
      <c r="C8273" s="47">
        <f t="shared" si="127"/>
        <v>1.804701208</v>
      </c>
      <c r="D8273" s="47">
        <f>IF($J$13="Yes", D8272+$J$14*(C8273-D8272),$J$12)</f>
        <v>2.4</v>
      </c>
      <c r="E8273" s="47" cm="1">
        <f t="array" ref="E8273">_xlfn.IFS(C8273&gt;(D8273+maxpout),MAX(C8273-elyscap,D8273+maxpout),C8273&gt;D8273-minpout,C8273,C8273&lt;=D8273-minpout,C8273+(F8272-F8273)*efromH2)</f>
        <v>2.3999999999999941</v>
      </c>
      <c r="F8273" s="37" cm="1">
        <f t="array" ref="F8273">_xlfn.IFS(C8273&gt;(D8273+maxpout),MIN(max_storage,F8272+MIN(elyscap,(C8273-D8273+maxpout))*H2in),C8273&gt;(D8273-minpout),F8272,C8273&lt;=(D8273-minpout),MAX(0,F8272+(C8273-(D8273-minpout))*H2out))</f>
        <v>36.49329054355907</v>
      </c>
      <c r="G8273" s="37">
        <f>MAX(0,F8272+MIN(elyscap,(C8273-D8273+maxpout))*H2in - max_storage)</f>
        <v>0</v>
      </c>
      <c r="H8273" s="17"/>
      <c r="AQ8273" s="51">
        <v>866.91941895335765</v>
      </c>
    </row>
    <row r="8274" spans="1:43" x14ac:dyDescent="0.25">
      <c r="A8274" s="2">
        <v>44175.666666666701</v>
      </c>
      <c r="B8274" s="22">
        <v>1815517.09</v>
      </c>
      <c r="C8274" s="47">
        <f t="shared" si="127"/>
        <v>1.8155170900000002</v>
      </c>
      <c r="D8274" s="47">
        <f>IF($J$13="Yes", D8273+$J$14*(C8274-D8273),$J$12)</f>
        <v>2.4</v>
      </c>
      <c r="E8274" s="47" cm="1">
        <f t="array" ref="E8274">_xlfn.IFS(C8274&gt;(D8274+maxpout),MAX(C8274-elyscap,D8274+maxpout),C8274&gt;D8274-minpout,C8274,C8274&lt;=D8274-minpout,C8274+(F8273-F8274)*efromH2)</f>
        <v>2.4000000000000483</v>
      </c>
      <c r="F8274" s="37" cm="1">
        <f t="array" ref="F8274">_xlfn.IFS(C8274&gt;(D8274+maxpout),MIN(max_storage,F8273+MIN(elyscap,(C8274-D8274+maxpout))*H2in),C8274&gt;(D8274-minpout),F8273,C8274&lt;=(D8274-minpout),MAX(0,F8273+(C8274-(D8274-minpout))*H2out))</f>
        <v>36.464066398059067</v>
      </c>
      <c r="G8274" s="37">
        <f>MAX(0,F8273+MIN(elyscap,(C8274-D8274+maxpout))*H2in - max_storage)</f>
        <v>0</v>
      </c>
      <c r="H8274" s="17"/>
      <c r="AQ8274" s="51">
        <v>1064.5078905096786</v>
      </c>
    </row>
    <row r="8275" spans="1:43" x14ac:dyDescent="0.25">
      <c r="A8275" s="2">
        <v>44175.708333333299</v>
      </c>
      <c r="B8275" s="22">
        <v>1834543.605</v>
      </c>
      <c r="C8275" s="47">
        <f t="shared" si="127"/>
        <v>1.8345436049999999</v>
      </c>
      <c r="D8275" s="47">
        <f>IF($J$13="Yes", D8274+$J$14*(C8275-D8274),$J$12)</f>
        <v>2.4</v>
      </c>
      <c r="E8275" s="47" cm="1">
        <f t="array" ref="E8275">_xlfn.IFS(C8275&gt;(D8275+maxpout),MAX(C8275-elyscap,D8275+maxpout),C8275&gt;D8275-minpout,C8275,C8275&lt;=D8275-minpout,C8275+(F8274-F8275)*efromH2)</f>
        <v>2.4000000000000123</v>
      </c>
      <c r="F8275" s="37" cm="1">
        <f t="array" ref="F8275">_xlfn.IFS(C8275&gt;(D8275+maxpout),MIN(max_storage,F8274+MIN(elyscap,(C8275-D8275+maxpout))*H2in),C8275&gt;(D8275-minpout),F8274,C8275&lt;=(D8275-minpout),MAX(0,F8274+(C8275-(D8275-minpout))*H2out))</f>
        <v>36.435793578309067</v>
      </c>
      <c r="G8275" s="37">
        <f>MAX(0,F8274+MIN(elyscap,(C8275-D8275+maxpout))*H2in - max_storage)</f>
        <v>0</v>
      </c>
      <c r="H8275" s="17"/>
      <c r="AQ8275" s="51">
        <v>1437.950101751125</v>
      </c>
    </row>
    <row r="8276" spans="1:43" x14ac:dyDescent="0.25">
      <c r="A8276" s="2">
        <v>44175.75</v>
      </c>
      <c r="B8276" s="22">
        <v>1725904.02</v>
      </c>
      <c r="C8276" s="47">
        <f t="shared" si="127"/>
        <v>1.72590402</v>
      </c>
      <c r="D8276" s="47">
        <f>IF($J$13="Yes", D8275+$J$14*(C8276-D8275),$J$12)</f>
        <v>2.4</v>
      </c>
      <c r="E8276" s="47" cm="1">
        <f t="array" ref="E8276">_xlfn.IFS(C8276&gt;(D8276+maxpout),MAX(C8276-elyscap,D8276+maxpout),C8276&gt;D8276-minpout,C8276,C8276&lt;=D8276-minpout,C8276+(F8275-F8276)*efromH2)</f>
        <v>2.3999999999999755</v>
      </c>
      <c r="F8276" s="37" cm="1">
        <f t="array" ref="F8276">_xlfn.IFS(C8276&gt;(D8276+maxpout),MIN(max_storage,F8275+MIN(elyscap,(C8276-D8276+maxpout))*H2in),C8276&gt;(D8276-minpout),F8275,C8276&lt;=(D8276-minpout),MAX(0,F8275+(C8276-(D8276-minpout))*H2out))</f>
        <v>36.402088779309068</v>
      </c>
      <c r="G8276" s="37">
        <f>MAX(0,F8275+MIN(elyscap,(C8276-D8276+maxpout))*H2in - max_storage)</f>
        <v>0</v>
      </c>
      <c r="H8276" s="17"/>
      <c r="AQ8276" s="51">
        <v>1869.9278976911314</v>
      </c>
    </row>
    <row r="8277" spans="1:43" x14ac:dyDescent="0.25">
      <c r="A8277" s="2">
        <v>44175.791666666701</v>
      </c>
      <c r="B8277" s="22">
        <v>1713938.612</v>
      </c>
      <c r="C8277" s="47">
        <f t="shared" si="127"/>
        <v>1.713938612</v>
      </c>
      <c r="D8277" s="47">
        <f>IF($J$13="Yes", D8276+$J$14*(C8277-D8276),$J$12)</f>
        <v>2.4</v>
      </c>
      <c r="E8277" s="47" cm="1">
        <f t="array" ref="E8277">_xlfn.IFS(C8277&gt;(D8277+maxpout),MAX(C8277-elyscap,D8277+maxpout),C8277&gt;D8277-minpout,C8277,C8277&lt;=D8277-minpout,C8277+(F8276-F8277)*efromH2)</f>
        <v>2.4000000000000696</v>
      </c>
      <c r="F8277" s="37" cm="1">
        <f t="array" ref="F8277">_xlfn.IFS(C8277&gt;(D8277+maxpout),MIN(max_storage,F8276+MIN(elyscap,(C8277-D8277+maxpout))*H2in),C8277&gt;(D8277-minpout),F8276,C8277&lt;=(D8277-minpout),MAX(0,F8276+(C8277-(D8277-minpout))*H2out))</f>
        <v>36.367785709909064</v>
      </c>
      <c r="G8277" s="37">
        <f>MAX(0,F8276+MIN(elyscap,(C8277-D8277+maxpout))*H2in - max_storage)</f>
        <v>0</v>
      </c>
      <c r="H8277" s="17"/>
      <c r="AQ8277" s="51">
        <v>2143.8349163860812</v>
      </c>
    </row>
    <row r="8278" spans="1:43" x14ac:dyDescent="0.25">
      <c r="A8278" s="2">
        <v>44175.833333333299</v>
      </c>
      <c r="B8278" s="22">
        <v>1608222.2479999999</v>
      </c>
      <c r="C8278" s="47">
        <f t="shared" si="127"/>
        <v>1.6082222479999999</v>
      </c>
      <c r="D8278" s="47">
        <f>IF($J$13="Yes", D8277+$J$14*(C8278-D8277),$J$12)</f>
        <v>2.4</v>
      </c>
      <c r="E8278" s="47" cm="1">
        <f t="array" ref="E8278">_xlfn.IFS(C8278&gt;(D8278+maxpout),MAX(C8278-elyscap,D8278+maxpout),C8278&gt;D8278-minpout,C8278,C8278&lt;=D8278-minpout,C8278+(F8277-F8278)*efromH2)</f>
        <v>2.3999999999999444</v>
      </c>
      <c r="F8278" s="37" cm="1">
        <f t="array" ref="F8278">_xlfn.IFS(C8278&gt;(D8278+maxpout),MIN(max_storage,F8277+MIN(elyscap,(C8278-D8278+maxpout))*H2in),C8278&gt;(D8278-minpout),F8277,C8278&lt;=(D8278-minpout),MAX(0,F8277+(C8278-(D8278-minpout))*H2out))</f>
        <v>36.328196822309067</v>
      </c>
      <c r="G8278" s="37">
        <f>MAX(0,F8277+MIN(elyscap,(C8278-D8278+maxpout))*H2in - max_storage)</f>
        <v>0</v>
      </c>
      <c r="H8278" s="17"/>
      <c r="AQ8278" s="51">
        <v>2494.8014389879959</v>
      </c>
    </row>
    <row r="8279" spans="1:43" x14ac:dyDescent="0.25">
      <c r="A8279" s="2">
        <v>44175.875</v>
      </c>
      <c r="B8279" s="22">
        <v>1600726.048</v>
      </c>
      <c r="C8279" s="47">
        <f t="shared" si="127"/>
        <v>1.6007260479999998</v>
      </c>
      <c r="D8279" s="47">
        <f>IF($J$13="Yes", D8278+$J$14*(C8279-D8278),$J$12)</f>
        <v>2.4</v>
      </c>
      <c r="E8279" s="47" cm="1">
        <f t="array" ref="E8279">_xlfn.IFS(C8279&gt;(D8279+maxpout),MAX(C8279-elyscap,D8279+maxpout),C8279&gt;D8279-minpout,C8279,C8279&lt;=D8279-minpout,C8279+(F8278-F8279)*efromH2)</f>
        <v>2.4000000000000212</v>
      </c>
      <c r="F8279" s="37" cm="1">
        <f t="array" ref="F8279">_xlfn.IFS(C8279&gt;(D8279+maxpout),MIN(max_storage,F8278+MIN(elyscap,(C8279-D8279+maxpout))*H2in),C8279&gt;(D8279-minpout),F8278,C8279&lt;=(D8279-minpout),MAX(0,F8278+(C8279-(D8279-minpout))*H2out))</f>
        <v>36.288233124709066</v>
      </c>
      <c r="G8279" s="37">
        <f>MAX(0,F8278+MIN(elyscap,(C8279-D8279+maxpout))*H2in - max_storage)</f>
        <v>0</v>
      </c>
      <c r="H8279" s="17"/>
      <c r="AQ8279" s="51">
        <v>2749.9375528850956</v>
      </c>
    </row>
    <row r="8280" spans="1:43" x14ac:dyDescent="0.25">
      <c r="A8280" s="2">
        <v>44175.916666666701</v>
      </c>
      <c r="B8280" s="22">
        <v>1580384.3689999999</v>
      </c>
      <c r="C8280" s="47">
        <f t="shared" si="127"/>
        <v>1.5803843689999999</v>
      </c>
      <c r="D8280" s="47">
        <f>IF($J$13="Yes", D8279+$J$14*(C8280-D8279),$J$12)</f>
        <v>2.4</v>
      </c>
      <c r="E8280" s="47" cm="1">
        <f t="array" ref="E8280">_xlfn.IFS(C8280&gt;(D8280+maxpout),MAX(C8280-elyscap,D8280+maxpout),C8280&gt;D8280-minpout,C8280,C8280&lt;=D8280-minpout,C8280+(F8279-F8280)*efromH2)</f>
        <v>2.399999999999948</v>
      </c>
      <c r="F8280" s="37" cm="1">
        <f t="array" ref="F8280">_xlfn.IFS(C8280&gt;(D8280+maxpout),MIN(max_storage,F8279+MIN(elyscap,(C8280-D8280+maxpout))*H2in),C8280&gt;(D8280-minpout),F8279,C8280&lt;=(D8280-minpout),MAX(0,F8279+(C8280-(D8280-minpout))*H2out))</f>
        <v>36.247252343159069</v>
      </c>
      <c r="G8280" s="37">
        <f>MAX(0,F8279+MIN(elyscap,(C8280-D8280+maxpout))*H2in - max_storage)</f>
        <v>0</v>
      </c>
      <c r="H8280" s="17"/>
      <c r="AQ8280" s="51">
        <v>3014.7061047705652</v>
      </c>
    </row>
    <row r="8281" spans="1:43" x14ac:dyDescent="0.25">
      <c r="A8281" s="2">
        <v>44175.958333333299</v>
      </c>
      <c r="B8281" s="22">
        <v>1559814.7990000001</v>
      </c>
      <c r="C8281" s="47">
        <f t="shared" si="127"/>
        <v>1.5598147990000002</v>
      </c>
      <c r="D8281" s="47">
        <f>IF($J$13="Yes", D8280+$J$14*(C8281-D8280),$J$12)</f>
        <v>2.4</v>
      </c>
      <c r="E8281" s="47" cm="1">
        <f t="array" ref="E8281">_xlfn.IFS(C8281&gt;(D8281+maxpout),MAX(C8281-elyscap,D8281+maxpout),C8281&gt;D8281-minpout,C8281,C8281&lt;=D8281-minpout,C8281+(F8280-F8281)*efromH2)</f>
        <v>2.4000000000000257</v>
      </c>
      <c r="F8281" s="37" cm="1">
        <f t="array" ref="F8281">_xlfn.IFS(C8281&gt;(D8281+maxpout),MIN(max_storage,F8280+MIN(elyscap,(C8281-D8281+maxpout))*H2in),C8281&gt;(D8281-minpout),F8280,C8281&lt;=(D8281-minpout),MAX(0,F8280+(C8281-(D8281-minpout))*H2out))</f>
        <v>36.205243083109067</v>
      </c>
      <c r="G8281" s="37">
        <f>MAX(0,F8280+MIN(elyscap,(C8281-D8281+maxpout))*H2in - max_storage)</f>
        <v>0</v>
      </c>
      <c r="H8281" s="17"/>
      <c r="AQ8281" s="51">
        <v>3574.6224360432893</v>
      </c>
    </row>
    <row r="8282" spans="1:43" x14ac:dyDescent="0.25">
      <c r="A8282" s="2">
        <v>44176</v>
      </c>
      <c r="B8282" s="22">
        <v>1369762.8929999999</v>
      </c>
      <c r="C8282" s="47">
        <f t="shared" si="127"/>
        <v>1.3697628929999999</v>
      </c>
      <c r="D8282" s="47">
        <f>IF($J$13="Yes", D8281+$J$14*(C8282-D8281),$J$12)</f>
        <v>2.4</v>
      </c>
      <c r="E8282" s="47" cm="1">
        <f t="array" ref="E8282">_xlfn.IFS(C8282&gt;(D8282+maxpout),MAX(C8282-elyscap,D8282+maxpout),C8282&gt;D8282-minpout,C8282,C8282&lt;=D8282-minpout,C8282+(F8281-F8282)*efromH2)</f>
        <v>2.4000000000000048</v>
      </c>
      <c r="F8282" s="37" cm="1">
        <f t="array" ref="F8282">_xlfn.IFS(C8282&gt;(D8282+maxpout),MIN(max_storage,F8281+MIN(elyscap,(C8282-D8282+maxpout))*H2in),C8282&gt;(D8282-minpout),F8281,C8282&lt;=(D8282-minpout),MAX(0,F8281+(C8282-(D8282-minpout))*H2out))</f>
        <v>36.153731227759067</v>
      </c>
      <c r="G8282" s="37">
        <f>MAX(0,F8281+MIN(elyscap,(C8282-D8282+maxpout))*H2in - max_storage)</f>
        <v>0</v>
      </c>
      <c r="H8282" s="17"/>
      <c r="AQ8282" s="51">
        <v>3890.270019354512</v>
      </c>
    </row>
    <row r="8283" spans="1:43" x14ac:dyDescent="0.25">
      <c r="A8283" s="2">
        <v>44176.041666666701</v>
      </c>
      <c r="B8283" s="22">
        <v>1315019.487</v>
      </c>
      <c r="C8283" s="47">
        <f t="shared" si="127"/>
        <v>1.315019487</v>
      </c>
      <c r="D8283" s="47">
        <f>IF($J$13="Yes", D8282+$J$14*(C8283-D8282),$J$12)</f>
        <v>2.4</v>
      </c>
      <c r="E8283" s="47" cm="1">
        <f t="array" ref="E8283">_xlfn.IFS(C8283&gt;(D8283+maxpout),MAX(C8283-elyscap,D8283+maxpout),C8283&gt;D8283-minpout,C8283,C8283&lt;=D8283-minpout,C8283+(F8282-F8283)*efromH2)</f>
        <v>2.4000000000000332</v>
      </c>
      <c r="F8283" s="37" cm="1">
        <f t="array" ref="F8283">_xlfn.IFS(C8283&gt;(D8283+maxpout),MIN(max_storage,F8282+MIN(elyscap,(C8283-D8283+maxpout))*H2in),C8283&gt;(D8283-minpout),F8282,C8283&lt;=(D8283-minpout),MAX(0,F8282+(C8283-(D8283-minpout))*H2out))</f>
        <v>36.099482202109066</v>
      </c>
      <c r="G8283" s="37">
        <f>MAX(0,F8282+MIN(elyscap,(C8283-D8283+maxpout))*H2in - max_storage)</f>
        <v>0</v>
      </c>
      <c r="H8283" s="17"/>
      <c r="AQ8283" s="51">
        <v>4650.244678078011</v>
      </c>
    </row>
    <row r="8284" spans="1:43" x14ac:dyDescent="0.25">
      <c r="A8284" s="2">
        <v>44176.083333333299</v>
      </c>
      <c r="B8284" s="22">
        <v>1315167.71</v>
      </c>
      <c r="C8284" s="47">
        <f t="shared" si="127"/>
        <v>1.3151677099999999</v>
      </c>
      <c r="D8284" s="47">
        <f>IF($J$13="Yes", D8283+$J$14*(C8284-D8283),$J$12)</f>
        <v>2.4</v>
      </c>
      <c r="E8284" s="47" cm="1">
        <f t="array" ref="E8284">_xlfn.IFS(C8284&gt;(D8284+maxpout),MAX(C8284-elyscap,D8284+maxpout),C8284&gt;D8284-minpout,C8284,C8284&lt;=D8284-minpout,C8284+(F8283-F8284)*efromH2)</f>
        <v>2.4000000000000083</v>
      </c>
      <c r="F8284" s="37" cm="1">
        <f t="array" ref="F8284">_xlfn.IFS(C8284&gt;(D8284+maxpout),MIN(max_storage,F8283+MIN(elyscap,(C8284-D8284+maxpout))*H2in),C8284&gt;(D8284-minpout),F8283,C8284&lt;=(D8284-minpout),MAX(0,F8283+(C8284-(D8284-minpout))*H2out))</f>
        <v>36.045240587609065</v>
      </c>
      <c r="G8284" s="37">
        <f>MAX(0,F8283+MIN(elyscap,(C8284-D8284+maxpout))*H2in - max_storage)</f>
        <v>0</v>
      </c>
      <c r="H8284" s="17"/>
      <c r="AQ8284" s="51">
        <v>5634.9762231968252</v>
      </c>
    </row>
    <row r="8285" spans="1:43" x14ac:dyDescent="0.25">
      <c r="A8285" s="2">
        <v>44176.125</v>
      </c>
      <c r="B8285" s="22">
        <v>1253259</v>
      </c>
      <c r="C8285" s="47">
        <f t="shared" si="127"/>
        <v>1.2532589999999999</v>
      </c>
      <c r="D8285" s="47">
        <f>IF($J$13="Yes", D8284+$J$14*(C8285-D8284),$J$12)</f>
        <v>2.4</v>
      </c>
      <c r="E8285" s="47" cm="1">
        <f t="array" ref="E8285">_xlfn.IFS(C8285&gt;(D8285+maxpout),MAX(C8285-elyscap,D8285+maxpout),C8285&gt;D8285-minpout,C8285,C8285&lt;=D8285-minpout,C8285+(F8284-F8285)*efromH2)</f>
        <v>2.4000000000000199</v>
      </c>
      <c r="F8285" s="37" cm="1">
        <f t="array" ref="F8285">_xlfn.IFS(C8285&gt;(D8285+maxpout),MIN(max_storage,F8284+MIN(elyscap,(C8285-D8285+maxpout))*H2in),C8285&gt;(D8285-minpout),F8284,C8285&lt;=(D8285-minpout),MAX(0,F8284+(C8285-(D8285-minpout))*H2out))</f>
        <v>35.987903537609064</v>
      </c>
      <c r="G8285" s="37">
        <f>MAX(0,F8284+MIN(elyscap,(C8285-D8285+maxpout))*H2in - max_storage)</f>
        <v>0</v>
      </c>
      <c r="H8285" s="17"/>
      <c r="AQ8285" s="51">
        <v>6901.5183258728421</v>
      </c>
    </row>
    <row r="8286" spans="1:43" x14ac:dyDescent="0.25">
      <c r="A8286" s="2">
        <v>44176.166666666701</v>
      </c>
      <c r="B8286" s="22">
        <v>1113466.371</v>
      </c>
      <c r="C8286" s="47">
        <f t="shared" si="127"/>
        <v>1.1134663710000001</v>
      </c>
      <c r="D8286" s="47">
        <f>IF($J$13="Yes", D8285+$J$14*(C8286-D8285),$J$12)</f>
        <v>2.4</v>
      </c>
      <c r="E8286" s="47" cm="1">
        <f t="array" ref="E8286">_xlfn.IFS(C8286&gt;(D8286+maxpout),MAX(C8286-elyscap,D8286+maxpout),C8286&gt;D8286-minpout,C8286,C8286&lt;=D8286-minpout,C8286+(F8285-F8286)*efromH2)</f>
        <v>2.3999999999999622</v>
      </c>
      <c r="F8286" s="37" cm="1">
        <f t="array" ref="F8286">_xlfn.IFS(C8286&gt;(D8286+maxpout),MIN(max_storage,F8285+MIN(elyscap,(C8286-D8286+maxpout))*H2in),C8286&gt;(D8286-minpout),F8285,C8286&lt;=(D8286-minpout),MAX(0,F8285+(C8286-(D8286-minpout))*H2out))</f>
        <v>35.923576856159066</v>
      </c>
      <c r="G8286" s="37">
        <f>MAX(0,F8285+MIN(elyscap,(C8286-D8286+maxpout))*H2in - max_storage)</f>
        <v>0</v>
      </c>
      <c r="H8286" s="17"/>
      <c r="AQ8286" s="51">
        <v>7913.4182858306494</v>
      </c>
    </row>
    <row r="8287" spans="1:43" x14ac:dyDescent="0.25">
      <c r="A8287" s="2">
        <v>44176.208333333299</v>
      </c>
      <c r="B8287" s="22">
        <v>1141042.5360000001</v>
      </c>
      <c r="C8287" s="47">
        <f t="shared" si="127"/>
        <v>1.1410425360000001</v>
      </c>
      <c r="D8287" s="47">
        <f>IF($J$13="Yes", D8286+$J$14*(C8287-D8286),$J$12)</f>
        <v>2.4</v>
      </c>
      <c r="E8287" s="47" cm="1">
        <f t="array" ref="E8287">_xlfn.IFS(C8287&gt;(D8287+maxpout),MAX(C8287-elyscap,D8287+maxpout),C8287&gt;D8287-minpout,C8287,C8287&lt;=D8287-minpout,C8287+(F8286-F8287)*efromH2)</f>
        <v>2.4000000000000479</v>
      </c>
      <c r="F8287" s="37" cm="1">
        <f t="array" ref="F8287">_xlfn.IFS(C8287&gt;(D8287+maxpout),MIN(max_storage,F8286+MIN(elyscap,(C8287-D8287+maxpout))*H2in),C8287&gt;(D8287-minpout),F8286,C8287&lt;=(D8287-minpout),MAX(0,F8286+(C8287-(D8287-minpout))*H2out))</f>
        <v>35.860628982959064</v>
      </c>
      <c r="G8287" s="37">
        <f>MAX(0,F8286+MIN(elyscap,(C8287-D8287+maxpout))*H2in - max_storage)</f>
        <v>0</v>
      </c>
      <c r="H8287" s="17"/>
      <c r="AQ8287" s="51">
        <v>8466.4190205989034</v>
      </c>
    </row>
    <row r="8288" spans="1:43" x14ac:dyDescent="0.25">
      <c r="A8288" s="2">
        <v>44176.25</v>
      </c>
      <c r="B8288" s="22">
        <v>1203427.5209999999</v>
      </c>
      <c r="C8288" s="47">
        <f t="shared" si="127"/>
        <v>1.2034275210000001</v>
      </c>
      <c r="D8288" s="47">
        <f>IF($J$13="Yes", D8287+$J$14*(C8288-D8287),$J$12)</f>
        <v>2.4</v>
      </c>
      <c r="E8288" s="47" cm="1">
        <f t="array" ref="E8288">_xlfn.IFS(C8288&gt;(D8288+maxpout),MAX(C8288-elyscap,D8288+maxpout),C8288&gt;D8288-minpout,C8288,C8288&lt;=D8288-minpout,C8288+(F8287-F8288)*efromH2)</f>
        <v>2.39999999999994</v>
      </c>
      <c r="F8288" s="37" cm="1">
        <f t="array" ref="F8288">_xlfn.IFS(C8288&gt;(D8288+maxpout),MIN(max_storage,F8287+MIN(elyscap,(C8288-D8288+maxpout))*H2in),C8288&gt;(D8288-minpout),F8287,C8288&lt;=(D8288-minpout),MAX(0,F8287+(C8288-(D8288-minpout))*H2out))</f>
        <v>35.800800359009067</v>
      </c>
      <c r="G8288" s="37">
        <f>MAX(0,F8287+MIN(elyscap,(C8288-D8288+maxpout))*H2in - max_storage)</f>
        <v>0</v>
      </c>
      <c r="H8288" s="17"/>
      <c r="AQ8288" s="51">
        <v>9593.9082364171591</v>
      </c>
    </row>
    <row r="8289" spans="1:43" x14ac:dyDescent="0.25">
      <c r="A8289" s="2">
        <v>44176.291666666701</v>
      </c>
      <c r="B8289" s="22">
        <v>1310842.8359999999</v>
      </c>
      <c r="C8289" s="47">
        <f t="shared" si="127"/>
        <v>1.310842836</v>
      </c>
      <c r="D8289" s="47">
        <f>IF($J$13="Yes", D8288+$J$14*(C8289-D8288),$J$12)</f>
        <v>2.4</v>
      </c>
      <c r="E8289" s="47" cm="1">
        <f t="array" ref="E8289">_xlfn.IFS(C8289&gt;(D8289+maxpout),MAX(C8289-elyscap,D8289+maxpout),C8289&gt;D8289-minpout,C8289,C8289&lt;=D8289-minpout,C8289+(F8288-F8289)*efromH2)</f>
        <v>2.4000000000000563</v>
      </c>
      <c r="F8289" s="37" cm="1">
        <f t="array" ref="F8289">_xlfn.IFS(C8289&gt;(D8289+maxpout),MIN(max_storage,F8288+MIN(elyscap,(C8289-D8289+maxpout))*H2in),C8289&gt;(D8289-minpout),F8288,C8289&lt;=(D8289-minpout),MAX(0,F8288+(C8289-(D8289-minpout))*H2out))</f>
        <v>35.746342500809064</v>
      </c>
      <c r="G8289" s="37">
        <f>MAX(0,F8288+MIN(elyscap,(C8289-D8289+maxpout))*H2in - max_storage)</f>
        <v>0</v>
      </c>
      <c r="H8289" s="17"/>
      <c r="AQ8289" s="51">
        <v>10471.201050127223</v>
      </c>
    </row>
    <row r="8290" spans="1:43" x14ac:dyDescent="0.25">
      <c r="A8290" s="2">
        <v>44176.333333333299</v>
      </c>
      <c r="B8290" s="22">
        <v>1366810.4129999999</v>
      </c>
      <c r="C8290" s="47">
        <f t="shared" si="127"/>
        <v>1.3668104129999998</v>
      </c>
      <c r="D8290" s="47">
        <f>IF($J$13="Yes", D8289+$J$14*(C8290-D8289),$J$12)</f>
        <v>2.4</v>
      </c>
      <c r="E8290" s="47" cm="1">
        <f t="array" ref="E8290">_xlfn.IFS(C8290&gt;(D8290+maxpout),MAX(C8290-elyscap,D8290+maxpout),C8290&gt;D8290-minpout,C8290,C8290&lt;=D8290-minpout,C8290+(F8289-F8290)*efromH2)</f>
        <v>2.4000000000000092</v>
      </c>
      <c r="F8290" s="37" cm="1">
        <f t="array" ref="F8290">_xlfn.IFS(C8290&gt;(D8290+maxpout),MIN(max_storage,F8289+MIN(elyscap,(C8290-D8290+maxpout))*H2in),C8290&gt;(D8290-minpout),F8289,C8290&lt;=(D8290-minpout),MAX(0,F8289+(C8290-(D8290-minpout))*H2out))</f>
        <v>35.694683021459063</v>
      </c>
      <c r="G8290" s="37">
        <f>MAX(0,F8289+MIN(elyscap,(C8290-D8290+maxpout))*H2in - max_storage)</f>
        <v>0</v>
      </c>
      <c r="H8290" s="17"/>
      <c r="AQ8290" s="51">
        <v>11331.698843755001</v>
      </c>
    </row>
    <row r="8291" spans="1:43" x14ac:dyDescent="0.25">
      <c r="A8291" s="2">
        <v>44176.375</v>
      </c>
      <c r="B8291" s="22">
        <v>1379646.4809999999</v>
      </c>
      <c r="C8291" s="47">
        <f t="shared" si="127"/>
        <v>1.379646481</v>
      </c>
      <c r="D8291" s="47">
        <f>IF($J$13="Yes", D8290+$J$14*(C8291-D8290),$J$12)</f>
        <v>2.4</v>
      </c>
      <c r="E8291" s="47" cm="1">
        <f t="array" ref="E8291">_xlfn.IFS(C8291&gt;(D8291+maxpout),MAX(C8291-elyscap,D8291+maxpout),C8291&gt;D8291-minpout,C8291,C8291&lt;=D8291-minpout,C8291+(F8290-F8291)*efromH2)</f>
        <v>2.3999999999999968</v>
      </c>
      <c r="F8291" s="37" cm="1">
        <f t="array" ref="F8291">_xlfn.IFS(C8291&gt;(D8291+maxpout),MIN(max_storage,F8290+MIN(elyscap,(C8291-D8291+maxpout))*H2in),C8291&gt;(D8291-minpout),F8290,C8291&lt;=(D8291-minpout),MAX(0,F8290+(C8291-(D8291-minpout))*H2out))</f>
        <v>35.643665345509064</v>
      </c>
      <c r="G8291" s="37">
        <f>MAX(0,F8290+MIN(elyscap,(C8291-D8291+maxpout))*H2in - max_storage)</f>
        <v>0</v>
      </c>
      <c r="H8291" s="17"/>
      <c r="AQ8291" s="51">
        <v>12065.246044407842</v>
      </c>
    </row>
    <row r="8292" spans="1:43" x14ac:dyDescent="0.25">
      <c r="A8292" s="2">
        <v>44176.416666666701</v>
      </c>
      <c r="B8292" s="22">
        <v>1301913.862</v>
      </c>
      <c r="C8292" s="47">
        <f t="shared" si="127"/>
        <v>1.3019138619999999</v>
      </c>
      <c r="D8292" s="47">
        <f>IF($J$13="Yes", D8291+$J$14*(C8292-D8291),$J$12)</f>
        <v>2.4</v>
      </c>
      <c r="E8292" s="47" cm="1">
        <f t="array" ref="E8292">_xlfn.IFS(C8292&gt;(D8292+maxpout),MAX(C8292-elyscap,D8292+maxpout),C8292&gt;D8292-minpout,C8292,C8292&lt;=D8292-minpout,C8292+(F8291-F8292)*efromH2)</f>
        <v>2.3999999999999853</v>
      </c>
      <c r="F8292" s="37" cm="1">
        <f t="array" ref="F8292">_xlfn.IFS(C8292&gt;(D8292+maxpout),MIN(max_storage,F8291+MIN(elyscap,(C8292-D8292+maxpout))*H2in),C8292&gt;(D8292-minpout),F8291,C8292&lt;=(D8292-minpout),MAX(0,F8291+(C8292-(D8292-minpout))*H2out))</f>
        <v>35.588761038609064</v>
      </c>
      <c r="G8292" s="37">
        <f>MAX(0,F8291+MIN(elyscap,(C8292-D8292+maxpout))*H2in - max_storage)</f>
        <v>0</v>
      </c>
      <c r="H8292" s="17"/>
      <c r="AQ8292" s="51">
        <v>12411.025869631403</v>
      </c>
    </row>
    <row r="8293" spans="1:43" x14ac:dyDescent="0.25">
      <c r="A8293" s="2">
        <v>44176.458333333299</v>
      </c>
      <c r="B8293" s="22">
        <v>1196853.689</v>
      </c>
      <c r="C8293" s="47">
        <f t="shared" si="127"/>
        <v>1.1968536890000001</v>
      </c>
      <c r="D8293" s="47">
        <f>IF($J$13="Yes", D8292+$J$14*(C8293-D8292),$J$12)</f>
        <v>2.4</v>
      </c>
      <c r="E8293" s="47" cm="1">
        <f t="array" ref="E8293">_xlfn.IFS(C8293&gt;(D8293+maxpout),MAX(C8293-elyscap,D8293+maxpout),C8293&gt;D8293-minpout,C8293,C8293&lt;=D8293-minpout,C8293+(F8292-F8293)*efromH2)</f>
        <v>2.4000000000000119</v>
      </c>
      <c r="F8293" s="37" cm="1">
        <f t="array" ref="F8293">_xlfn.IFS(C8293&gt;(D8293+maxpout),MIN(max_storage,F8292+MIN(elyscap,(C8293-D8293+maxpout))*H2in),C8293&gt;(D8293-minpout),F8292,C8293&lt;=(D8293-minpout),MAX(0,F8292+(C8293-(D8293-minpout))*H2out))</f>
        <v>35.528603723059064</v>
      </c>
      <c r="G8293" s="37">
        <f>MAX(0,F8292+MIN(elyscap,(C8293-D8293+maxpout))*H2in - max_storage)</f>
        <v>0</v>
      </c>
      <c r="H8293" s="17"/>
      <c r="AQ8293" s="51">
        <v>12127.239427358638</v>
      </c>
    </row>
    <row r="8294" spans="1:43" x14ac:dyDescent="0.25">
      <c r="A8294" s="2">
        <v>44176.5</v>
      </c>
      <c r="B8294" s="22">
        <v>1094557.155</v>
      </c>
      <c r="C8294" s="47">
        <f t="shared" si="127"/>
        <v>1.0945571549999999</v>
      </c>
      <c r="D8294" s="47">
        <f>IF($J$13="Yes", D8293+$J$14*(C8294-D8293),$J$12)</f>
        <v>2.4</v>
      </c>
      <c r="E8294" s="47" cm="1">
        <f t="array" ref="E8294">_xlfn.IFS(C8294&gt;(D8294+maxpout),MAX(C8294-elyscap,D8294+maxpout),C8294&gt;D8294-minpout,C8294,C8294&lt;=D8294-minpout,C8294+(F8293-F8294)*efromH2)</f>
        <v>2.4000000000000443</v>
      </c>
      <c r="F8294" s="37" cm="1">
        <f t="array" ref="F8294">_xlfn.IFS(C8294&gt;(D8294+maxpout),MIN(max_storage,F8293+MIN(elyscap,(C8294-D8294+maxpout))*H2in),C8294&gt;(D8294-minpout),F8293,C8294&lt;=(D8294-minpout),MAX(0,F8293+(C8294-(D8294-minpout))*H2out))</f>
        <v>35.463331580809061</v>
      </c>
      <c r="G8294" s="37">
        <f>MAX(0,F8293+MIN(elyscap,(C8294-D8294+maxpout))*H2in - max_storage)</f>
        <v>0</v>
      </c>
      <c r="H8294" s="17"/>
      <c r="AQ8294" s="51">
        <v>12140.823634778135</v>
      </c>
    </row>
    <row r="8295" spans="1:43" x14ac:dyDescent="0.25">
      <c r="A8295" s="2">
        <v>44176.541666666701</v>
      </c>
      <c r="B8295" s="22">
        <v>1069324.362</v>
      </c>
      <c r="C8295" s="47">
        <f t="shared" si="127"/>
        <v>1.0693243619999999</v>
      </c>
      <c r="D8295" s="47">
        <f>IF($J$13="Yes", D8294+$J$14*(C8295-D8294),$J$12)</f>
        <v>2.4</v>
      </c>
      <c r="E8295" s="47" cm="1">
        <f t="array" ref="E8295">_xlfn.IFS(C8295&gt;(D8295+maxpout),MAX(C8295-elyscap,D8295+maxpout),C8295&gt;D8295-minpout,C8295,C8295&lt;=D8295-minpout,C8295+(F8294-F8295)*efromH2)</f>
        <v>2.3999999999999737</v>
      </c>
      <c r="F8295" s="37" cm="1">
        <f t="array" ref="F8295">_xlfn.IFS(C8295&gt;(D8295+maxpout),MIN(max_storage,F8294+MIN(elyscap,(C8295-D8295+maxpout))*H2in),C8295&gt;(D8295-minpout),F8294,C8295&lt;=(D8295-minpout),MAX(0,F8294+(C8295-(D8295-minpout))*H2out))</f>
        <v>35.396797798909063</v>
      </c>
      <c r="G8295" s="37">
        <f>MAX(0,F8294+MIN(elyscap,(C8295-D8295+maxpout))*H2in - max_storage)</f>
        <v>0</v>
      </c>
      <c r="H8295" s="17"/>
      <c r="AQ8295" s="51">
        <v>12214.178354843418</v>
      </c>
    </row>
    <row r="8296" spans="1:43" x14ac:dyDescent="0.25">
      <c r="A8296" s="2">
        <v>44176.583333333299</v>
      </c>
      <c r="B8296" s="22">
        <v>1125773.203</v>
      </c>
      <c r="C8296" s="47">
        <f t="shared" si="127"/>
        <v>1.1257732030000001</v>
      </c>
      <c r="D8296" s="47">
        <f>IF($J$13="Yes", D8295+$J$14*(C8296-D8295),$J$12)</f>
        <v>2.4</v>
      </c>
      <c r="E8296" s="47" cm="1">
        <f t="array" ref="E8296">_xlfn.IFS(C8296&gt;(D8296+maxpout),MAX(C8296-elyscap,D8296+maxpout),C8296&gt;D8296-minpout,C8296,C8296&lt;=D8296-minpout,C8296+(F8295-F8296)*efromH2)</f>
        <v>2.4000000000000399</v>
      </c>
      <c r="F8296" s="37" cm="1">
        <f t="array" ref="F8296">_xlfn.IFS(C8296&gt;(D8296+maxpout),MIN(max_storage,F8295+MIN(elyscap,(C8296-D8296+maxpout))*H2in),C8296&gt;(D8296-minpout),F8295,C8296&lt;=(D8296-minpout),MAX(0,F8295+(C8296-(D8296-minpout))*H2out))</f>
        <v>35.333086459059061</v>
      </c>
      <c r="G8296" s="37">
        <f>MAX(0,F8295+MIN(elyscap,(C8296-D8296+maxpout))*H2in - max_storage)</f>
        <v>0</v>
      </c>
      <c r="H8296" s="17"/>
      <c r="AQ8296" s="51">
        <v>12886.967100492691</v>
      </c>
    </row>
    <row r="8297" spans="1:43" x14ac:dyDescent="0.25">
      <c r="A8297" s="2">
        <v>44176.625</v>
      </c>
      <c r="B8297" s="22">
        <v>1163381.6780000001</v>
      </c>
      <c r="C8297" s="47">
        <f t="shared" si="127"/>
        <v>1.1633816780000001</v>
      </c>
      <c r="D8297" s="47">
        <f>IF($J$13="Yes", D8296+$J$14*(C8297-D8296),$J$12)</f>
        <v>2.4</v>
      </c>
      <c r="E8297" s="47" cm="1">
        <f t="array" ref="E8297">_xlfn.IFS(C8297&gt;(D8297+maxpout),MAX(C8297-elyscap,D8297+maxpout),C8297&gt;D8297-minpout,C8297,C8297&lt;=D8297-minpout,C8297+(F8296-F8297)*efromH2)</f>
        <v>2.3999999999999986</v>
      </c>
      <c r="F8297" s="37" cm="1">
        <f t="array" ref="F8297">_xlfn.IFS(C8297&gt;(D8297+maxpout),MIN(max_storage,F8296+MIN(elyscap,(C8297-D8297+maxpout))*H2in),C8297&gt;(D8297-minpout),F8296,C8297&lt;=(D8297-minpout),MAX(0,F8296+(C8297-(D8297-minpout))*H2out))</f>
        <v>35.271255542959061</v>
      </c>
      <c r="G8297" s="37">
        <f>MAX(0,F8296+MIN(elyscap,(C8297-D8297+maxpout))*H2in - max_storage)</f>
        <v>0</v>
      </c>
      <c r="H8297" s="17"/>
      <c r="AQ8297" s="51">
        <v>13838.108605446931</v>
      </c>
    </row>
    <row r="8298" spans="1:43" x14ac:dyDescent="0.25">
      <c r="A8298" s="2">
        <v>44176.666666666701</v>
      </c>
      <c r="B8298" s="22">
        <v>1204068.9609999999</v>
      </c>
      <c r="C8298" s="47">
        <f t="shared" si="127"/>
        <v>1.2040689609999999</v>
      </c>
      <c r="D8298" s="47">
        <f>IF($J$13="Yes", D8297+$J$14*(C8298-D8297),$J$12)</f>
        <v>2.4</v>
      </c>
      <c r="E8298" s="47" cm="1">
        <f t="array" ref="E8298">_xlfn.IFS(C8298&gt;(D8298+maxpout),MAX(C8298-elyscap,D8298+maxpout),C8298&gt;D8298-minpout,C8298,C8298&lt;=D8298-minpout,C8298+(F8297-F8298)*efromH2)</f>
        <v>2.4000000000000155</v>
      </c>
      <c r="F8298" s="37" cm="1">
        <f t="array" ref="F8298">_xlfn.IFS(C8298&gt;(D8298+maxpout),MIN(max_storage,F8297+MIN(elyscap,(C8298-D8298+maxpout))*H2in),C8298&gt;(D8298-minpout),F8297,C8298&lt;=(D8298-minpout),MAX(0,F8297+(C8298-(D8298-minpout))*H2out))</f>
        <v>35.21145899100906</v>
      </c>
      <c r="G8298" s="37">
        <f>MAX(0,F8297+MIN(elyscap,(C8298-D8298+maxpout))*H2in - max_storage)</f>
        <v>0</v>
      </c>
      <c r="H8298" s="17"/>
      <c r="AQ8298" s="51">
        <v>15519.586498391222</v>
      </c>
    </row>
    <row r="8299" spans="1:43" x14ac:dyDescent="0.25">
      <c r="A8299" s="2">
        <v>44176.708333333299</v>
      </c>
      <c r="B8299" s="22">
        <v>1250256.2949999999</v>
      </c>
      <c r="C8299" s="47">
        <f t="shared" si="127"/>
        <v>1.250256295</v>
      </c>
      <c r="D8299" s="47">
        <f>IF($J$13="Yes", D8298+$J$14*(C8299-D8298),$J$12)</f>
        <v>2.4</v>
      </c>
      <c r="E8299" s="47" cm="1">
        <f t="array" ref="E8299">_xlfn.IFS(C8299&gt;(D8299+maxpout),MAX(C8299-elyscap,D8299+maxpout),C8299&gt;D8299-minpout,C8299,C8299&lt;=D8299-minpout,C8299+(F8298-F8299)*efromH2)</f>
        <v>2.3999999999999346</v>
      </c>
      <c r="F8299" s="37" cm="1">
        <f t="array" ref="F8299">_xlfn.IFS(C8299&gt;(D8299+maxpout),MIN(max_storage,F8298+MIN(elyscap,(C8299-D8299+maxpout))*H2in),C8299&gt;(D8299-minpout),F8298,C8299&lt;=(D8299-minpout),MAX(0,F8298+(C8299-(D8299-minpout))*H2out))</f>
        <v>35.153971805759063</v>
      </c>
      <c r="G8299" s="37">
        <f>MAX(0,F8298+MIN(elyscap,(C8299-D8299+maxpout))*H2in - max_storage)</f>
        <v>0</v>
      </c>
      <c r="H8299" s="17"/>
      <c r="AQ8299" s="51">
        <v>15793.246531496725</v>
      </c>
    </row>
    <row r="8300" spans="1:43" x14ac:dyDescent="0.25">
      <c r="A8300" s="2">
        <v>44176.75</v>
      </c>
      <c r="B8300" s="22">
        <v>1257535.3</v>
      </c>
      <c r="C8300" s="47">
        <f t="shared" si="127"/>
        <v>1.2575353</v>
      </c>
      <c r="D8300" s="47">
        <f>IF($J$13="Yes", D8299+$J$14*(C8300-D8299),$J$12)</f>
        <v>2.4</v>
      </c>
      <c r="E8300" s="47" cm="1">
        <f t="array" ref="E8300">_xlfn.IFS(C8300&gt;(D8300+maxpout),MAX(C8300-elyscap,D8300+maxpout),C8300&gt;D8300-minpout,C8300,C8300&lt;=D8300-minpout,C8300+(F8299-F8300)*efromH2)</f>
        <v>2.3999999999999764</v>
      </c>
      <c r="F8300" s="37" cm="1">
        <f t="array" ref="F8300">_xlfn.IFS(C8300&gt;(D8300+maxpout),MIN(max_storage,F8299+MIN(elyscap,(C8300-D8300+maxpout))*H2in),C8300&gt;(D8300-minpout),F8299,C8300&lt;=(D8300-minpout),MAX(0,F8299+(C8300-(D8300-minpout))*H2out))</f>
        <v>35.096848570759065</v>
      </c>
      <c r="G8300" s="37">
        <f>MAX(0,F8299+MIN(elyscap,(C8300-D8300+maxpout))*H2in - max_storage)</f>
        <v>0</v>
      </c>
      <c r="H8300" s="17"/>
      <c r="AQ8300" s="51">
        <v>15942.178841932302</v>
      </c>
    </row>
    <row r="8301" spans="1:43" x14ac:dyDescent="0.25">
      <c r="A8301" s="2">
        <v>44176.791666666701</v>
      </c>
      <c r="B8301" s="22">
        <v>1174532.578</v>
      </c>
      <c r="C8301" s="47">
        <f t="shared" si="127"/>
        <v>1.174532578</v>
      </c>
      <c r="D8301" s="47">
        <f>IF($J$13="Yes", D8300+$J$14*(C8301-D8300),$J$12)</f>
        <v>2.4</v>
      </c>
      <c r="E8301" s="47" cm="1">
        <f t="array" ref="E8301">_xlfn.IFS(C8301&gt;(D8301+maxpout),MAX(C8301-elyscap,D8301+maxpout),C8301&gt;D8301-minpout,C8301,C8301&lt;=D8301-minpout,C8301+(F8300-F8301)*efromH2)</f>
        <v>2.4000000000000083</v>
      </c>
      <c r="F8301" s="37" cm="1">
        <f t="array" ref="F8301">_xlfn.IFS(C8301&gt;(D8301+maxpout),MIN(max_storage,F8300+MIN(elyscap,(C8301-D8301+maxpout))*H2in),C8301&gt;(D8301-minpout),F8300,C8301&lt;=(D8301-minpout),MAX(0,F8300+(C8301-(D8301-minpout))*H2out))</f>
        <v>35.035575199659064</v>
      </c>
      <c r="G8301" s="37">
        <f>MAX(0,F8300+MIN(elyscap,(C8301-D8301+maxpout))*H2in - max_storage)</f>
        <v>0</v>
      </c>
      <c r="H8301" s="17"/>
      <c r="AQ8301" s="51">
        <v>15576.640169553108</v>
      </c>
    </row>
    <row r="8302" spans="1:43" x14ac:dyDescent="0.25">
      <c r="A8302" s="2">
        <v>44176.833333333299</v>
      </c>
      <c r="B8302" s="22">
        <v>1104312.8149999999</v>
      </c>
      <c r="C8302" s="47">
        <f t="shared" si="127"/>
        <v>1.1043128149999999</v>
      </c>
      <c r="D8302" s="47">
        <f>IF($J$13="Yes", D8301+$J$14*(C8302-D8301),$J$12)</f>
        <v>2.4</v>
      </c>
      <c r="E8302" s="47" cm="1">
        <f t="array" ref="E8302">_xlfn.IFS(C8302&gt;(D8302+maxpout),MAX(C8302-elyscap,D8302+maxpout),C8302&gt;D8302-minpout,C8302,C8302&lt;=D8302-minpout,C8302+(F8301-F8302)*efromH2)</f>
        <v>2.3999999999999631</v>
      </c>
      <c r="F8302" s="37" cm="1">
        <f t="array" ref="F8302">_xlfn.IFS(C8302&gt;(D8302+maxpout),MIN(max_storage,F8301+MIN(elyscap,(C8302-D8302+maxpout))*H2in),C8302&gt;(D8302-minpout),F8301,C8302&lt;=(D8302-minpout),MAX(0,F8301+(C8302-(D8302-minpout))*H2out))</f>
        <v>34.970790840409066</v>
      </c>
      <c r="G8302" s="37">
        <f>MAX(0,F8301+MIN(elyscap,(C8302-D8302+maxpout))*H2in - max_storage)</f>
        <v>0</v>
      </c>
      <c r="H8302" s="17"/>
      <c r="AQ8302" s="51">
        <v>14662.052531836789</v>
      </c>
    </row>
    <row r="8303" spans="1:43" x14ac:dyDescent="0.25">
      <c r="A8303" s="2">
        <v>44176.875</v>
      </c>
      <c r="B8303" s="22">
        <v>1052502.7590000001</v>
      </c>
      <c r="C8303" s="47">
        <f t="shared" si="127"/>
        <v>1.052502759</v>
      </c>
      <c r="D8303" s="47">
        <f>IF($J$13="Yes", D8302+$J$14*(C8303-D8302),$J$12)</f>
        <v>2.4</v>
      </c>
      <c r="E8303" s="47" cm="1">
        <f t="array" ref="E8303">_xlfn.IFS(C8303&gt;(D8303+maxpout),MAX(C8303-elyscap,D8303+maxpout),C8303&gt;D8303-minpout,C8303,C8303&lt;=D8303-minpout,C8303+(F8302-F8303)*efromH2)</f>
        <v>2.4000000000000421</v>
      </c>
      <c r="F8303" s="37" cm="1">
        <f t="array" ref="F8303">_xlfn.IFS(C8303&gt;(D8303+maxpout),MIN(max_storage,F8302+MIN(elyscap,(C8303-D8303+maxpout))*H2in),C8303&gt;(D8303-minpout),F8302,C8303&lt;=(D8303-minpout),MAX(0,F8302+(C8303-(D8303-minpout))*H2out))</f>
        <v>34.903415978359064</v>
      </c>
      <c r="G8303" s="37">
        <f>MAX(0,F8302+MIN(elyscap,(C8303-D8303+maxpout))*H2in - max_storage)</f>
        <v>0</v>
      </c>
      <c r="H8303" s="17"/>
      <c r="AQ8303" s="51">
        <v>14066.32329009448</v>
      </c>
    </row>
    <row r="8304" spans="1:43" x14ac:dyDescent="0.25">
      <c r="A8304" s="2">
        <v>44176.916666666701</v>
      </c>
      <c r="B8304" s="22">
        <v>997332.22900000005</v>
      </c>
      <c r="C8304" s="47">
        <f t="shared" si="127"/>
        <v>0.99733222900000007</v>
      </c>
      <c r="D8304" s="47">
        <f>IF($J$13="Yes", D8303+$J$14*(C8304-D8303),$J$12)</f>
        <v>2.4</v>
      </c>
      <c r="E8304" s="47" cm="1">
        <f t="array" ref="E8304">_xlfn.IFS(C8304&gt;(D8304+maxpout),MAX(C8304-elyscap,D8304+maxpout),C8304&gt;D8304-minpout,C8304,C8304&lt;=D8304-minpout,C8304+(F8303-F8304)*efromH2)</f>
        <v>2.3999999999999546</v>
      </c>
      <c r="F8304" s="37" cm="1">
        <f t="array" ref="F8304">_xlfn.IFS(C8304&gt;(D8304+maxpout),MIN(max_storage,F8303+MIN(elyscap,(C8304-D8304+maxpout))*H2in),C8304&gt;(D8304-minpout),F8303,C8304&lt;=(D8304-minpout),MAX(0,F8303+(C8304-(D8304-minpout))*H2out))</f>
        <v>34.833282589809066</v>
      </c>
      <c r="G8304" s="37">
        <f>MAX(0,F8303+MIN(elyscap,(C8304-D8304+maxpout))*H2in - max_storage)</f>
        <v>0</v>
      </c>
      <c r="H8304" s="17"/>
      <c r="AQ8304" s="51">
        <v>13118.639583392476</v>
      </c>
    </row>
    <row r="8305" spans="1:43" x14ac:dyDescent="0.25">
      <c r="A8305" s="2">
        <v>44176.958333333299</v>
      </c>
      <c r="B8305" s="22">
        <v>894085.40800000005</v>
      </c>
      <c r="C8305" s="47">
        <f t="shared" si="127"/>
        <v>0.89408540800000003</v>
      </c>
      <c r="D8305" s="47">
        <f>IF($J$13="Yes", D8304+$J$14*(C8305-D8304),$J$12)</f>
        <v>2.4</v>
      </c>
      <c r="E8305" s="47" cm="1">
        <f t="array" ref="E8305">_xlfn.IFS(C8305&gt;(D8305+maxpout),MAX(C8305-elyscap,D8305+maxpout),C8305&gt;D8305-minpout,C8305,C8305&lt;=D8305-minpout,C8305+(F8304-F8305)*efromH2)</f>
        <v>2.4000000000000106</v>
      </c>
      <c r="F8305" s="37" cm="1">
        <f t="array" ref="F8305">_xlfn.IFS(C8305&gt;(D8305+maxpout),MIN(max_storage,F8304+MIN(elyscap,(C8305-D8305+maxpout))*H2in),C8305&gt;(D8305-minpout),F8304,C8305&lt;=(D8305-minpout),MAX(0,F8304+(C8305-(D8305-minpout))*H2out))</f>
        <v>34.757986860209066</v>
      </c>
      <c r="G8305" s="37">
        <f>MAX(0,F8304+MIN(elyscap,(C8305-D8305+maxpout))*H2in - max_storage)</f>
        <v>0</v>
      </c>
      <c r="H8305" s="17"/>
      <c r="AQ8305" s="51">
        <v>12803.2389856707</v>
      </c>
    </row>
    <row r="8306" spans="1:43" x14ac:dyDescent="0.25">
      <c r="A8306" s="2">
        <v>44177</v>
      </c>
      <c r="B8306" s="22">
        <v>869134.36199999996</v>
      </c>
      <c r="C8306" s="47">
        <f t="shared" si="127"/>
        <v>0.86913436199999994</v>
      </c>
      <c r="D8306" s="47">
        <f>IF($J$13="Yes", D8305+$J$14*(C8306-D8305),$J$12)</f>
        <v>2.4</v>
      </c>
      <c r="E8306" s="47" cm="1">
        <f t="array" ref="E8306">_xlfn.IFS(C8306&gt;(D8306+maxpout),MAX(C8306-elyscap,D8306+maxpout),C8306&gt;D8306-minpout,C8306,C8306&lt;=D8306-minpout,C8306+(F8305-F8306)*efromH2)</f>
        <v>2.400000000000023</v>
      </c>
      <c r="F8306" s="37" cm="1">
        <f t="array" ref="F8306">_xlfn.IFS(C8306&gt;(D8306+maxpout),MIN(max_storage,F8305+MIN(elyscap,(C8306-D8306+maxpout))*H2in),C8306&gt;(D8306-minpout),F8305,C8306&lt;=(D8306-minpout),MAX(0,F8305+(C8306-(D8306-minpout))*H2out))</f>
        <v>34.681443578309064</v>
      </c>
      <c r="G8306" s="37">
        <f>MAX(0,F8305+MIN(elyscap,(C8306-D8306+maxpout))*H2in - max_storage)</f>
        <v>0</v>
      </c>
      <c r="H8306" s="17"/>
      <c r="AQ8306" s="51">
        <v>12542.669188805801</v>
      </c>
    </row>
    <row r="8307" spans="1:43" x14ac:dyDescent="0.25">
      <c r="A8307" s="2">
        <v>44177.041666666701</v>
      </c>
      <c r="B8307" s="22">
        <v>860976.23400000005</v>
      </c>
      <c r="C8307" s="47">
        <f t="shared" si="127"/>
        <v>0.86097623400000001</v>
      </c>
      <c r="D8307" s="47">
        <f>IF($J$13="Yes", D8306+$J$14*(C8307-D8306),$J$12)</f>
        <v>2.4</v>
      </c>
      <c r="E8307" s="47" cm="1">
        <f t="array" ref="E8307">_xlfn.IFS(C8307&gt;(D8307+maxpout),MAX(C8307-elyscap,D8307+maxpout),C8307&gt;D8307-minpout,C8307,C8307&lt;=D8307-minpout,C8307+(F8306-F8307)*efromH2)</f>
        <v>2.4000000000000137</v>
      </c>
      <c r="F8307" s="37" cm="1">
        <f t="array" ref="F8307">_xlfn.IFS(C8307&gt;(D8307+maxpout),MIN(max_storage,F8306+MIN(elyscap,(C8307-D8307+maxpout))*H2in),C8307&gt;(D8307-minpout),F8306,C8307&lt;=(D8307-minpout),MAX(0,F8306+(C8307-(D8307-minpout))*H2out))</f>
        <v>34.604492390009064</v>
      </c>
      <c r="G8307" s="37">
        <f>MAX(0,F8306+MIN(elyscap,(C8307-D8307+maxpout))*H2in - max_storage)</f>
        <v>0</v>
      </c>
      <c r="H8307" s="17"/>
      <c r="AQ8307" s="51">
        <v>11936.072581127897</v>
      </c>
    </row>
    <row r="8308" spans="1:43" x14ac:dyDescent="0.25">
      <c r="A8308" s="2">
        <v>44177.083333333299</v>
      </c>
      <c r="B8308" s="22">
        <v>832283.23100000003</v>
      </c>
      <c r="C8308" s="47">
        <f t="shared" si="127"/>
        <v>0.83228323100000001</v>
      </c>
      <c r="D8308" s="47">
        <f>IF($J$13="Yes", D8307+$J$14*(C8308-D8307),$J$12)</f>
        <v>2.4</v>
      </c>
      <c r="E8308" s="47" cm="1">
        <f t="array" ref="E8308">_xlfn.IFS(C8308&gt;(D8308+maxpout),MAX(C8308-elyscap,D8308+maxpout),C8308&gt;D8308-minpout,C8308,C8308&lt;=D8308-minpout,C8308+(F8307-F8308)*efromH2)</f>
        <v>2.3999999999999293</v>
      </c>
      <c r="F8308" s="37" cm="1">
        <f t="array" ref="F8308">_xlfn.IFS(C8308&gt;(D8308+maxpout),MIN(max_storage,F8307+MIN(elyscap,(C8308-D8308+maxpout))*H2in),C8308&gt;(D8308-minpout),F8307,C8308&lt;=(D8308-minpout),MAX(0,F8307+(C8308-(D8308-minpout))*H2out))</f>
        <v>34.526106551559067</v>
      </c>
      <c r="G8308" s="37">
        <f>MAX(0,F8307+MIN(elyscap,(C8308-D8308+maxpout))*H2in - max_storage)</f>
        <v>0</v>
      </c>
      <c r="H8308" s="17"/>
      <c r="AQ8308" s="51">
        <v>11374.6743363185</v>
      </c>
    </row>
    <row r="8309" spans="1:43" x14ac:dyDescent="0.25">
      <c r="A8309" s="2">
        <v>44177.125</v>
      </c>
      <c r="B8309" s="22">
        <v>855747.62699999998</v>
      </c>
      <c r="C8309" s="47">
        <f t="shared" si="127"/>
        <v>0.85574762699999996</v>
      </c>
      <c r="D8309" s="47">
        <f>IF($J$13="Yes", D8308+$J$14*(C8309-D8308),$J$12)</f>
        <v>2.4</v>
      </c>
      <c r="E8309" s="47" cm="1">
        <f t="array" ref="E8309">_xlfn.IFS(C8309&gt;(D8309+maxpout),MAX(C8309-elyscap,D8309+maxpout),C8309&gt;D8309-minpout,C8309,C8309&lt;=D8309-minpout,C8309+(F8308-F8309)*efromH2)</f>
        <v>2.4000000000000346</v>
      </c>
      <c r="F8309" s="37" cm="1">
        <f t="array" ref="F8309">_xlfn.IFS(C8309&gt;(D8309+maxpout),MIN(max_storage,F8308+MIN(elyscap,(C8309-D8309+maxpout))*H2in),C8309&gt;(D8309-minpout),F8308,C8309&lt;=(D8309-minpout),MAX(0,F8308+(C8309-(D8309-minpout))*H2out))</f>
        <v>34.448893932909066</v>
      </c>
      <c r="G8309" s="37">
        <f>MAX(0,F8308+MIN(elyscap,(C8309-D8309+maxpout))*H2in - max_storage)</f>
        <v>0</v>
      </c>
      <c r="H8309" s="17"/>
      <c r="AQ8309" s="51">
        <v>10744.861083232727</v>
      </c>
    </row>
    <row r="8310" spans="1:43" x14ac:dyDescent="0.25">
      <c r="A8310" s="2">
        <v>44177.166666666701</v>
      </c>
      <c r="B8310" s="22">
        <v>836445.26</v>
      </c>
      <c r="C8310" s="47">
        <f t="shared" si="127"/>
        <v>0.83644525999999997</v>
      </c>
      <c r="D8310" s="47">
        <f>IF($J$13="Yes", D8309+$J$14*(C8310-D8309),$J$12)</f>
        <v>2.4</v>
      </c>
      <c r="E8310" s="47" cm="1">
        <f t="array" ref="E8310">_xlfn.IFS(C8310&gt;(D8310+maxpout),MAX(C8310-elyscap,D8310+maxpout),C8310&gt;D8310-minpout,C8310,C8310&lt;=D8310-minpout,C8310+(F8309-F8310)*efromH2)</f>
        <v>2.399999999999944</v>
      </c>
      <c r="F8310" s="37" cm="1">
        <f t="array" ref="F8310">_xlfn.IFS(C8310&gt;(D8310+maxpout),MIN(max_storage,F8309+MIN(elyscap,(C8310-D8310+maxpout))*H2in),C8310&gt;(D8310-minpout),F8309,C8310&lt;=(D8310-minpout),MAX(0,F8309+(C8310-(D8310-minpout))*H2out))</f>
        <v>34.370716195909068</v>
      </c>
      <c r="G8310" s="37">
        <f>MAX(0,F8309+MIN(elyscap,(C8310-D8310+maxpout))*H2in - max_storage)</f>
        <v>0</v>
      </c>
      <c r="H8310" s="17"/>
      <c r="AQ8310" s="51">
        <v>10306.708647556587</v>
      </c>
    </row>
    <row r="8311" spans="1:43" x14ac:dyDescent="0.25">
      <c r="A8311" s="2">
        <v>44177.208333333299</v>
      </c>
      <c r="B8311" s="22">
        <v>879772.27399999998</v>
      </c>
      <c r="C8311" s="47">
        <f t="shared" si="127"/>
        <v>0.87977227400000002</v>
      </c>
      <c r="D8311" s="47">
        <f>IF($J$13="Yes", D8310+$J$14*(C8311-D8310),$J$12)</f>
        <v>2.4</v>
      </c>
      <c r="E8311" s="47" cm="1">
        <f t="array" ref="E8311">_xlfn.IFS(C8311&gt;(D8311+maxpout),MAX(C8311-elyscap,D8311+maxpout),C8311&gt;D8311-minpout,C8311,C8311&lt;=D8311-minpout,C8311+(F8310-F8311)*efromH2)</f>
        <v>2.4000000000000585</v>
      </c>
      <c r="F8311" s="37" cm="1">
        <f t="array" ref="F8311">_xlfn.IFS(C8311&gt;(D8311+maxpout),MIN(max_storage,F8310+MIN(elyscap,(C8311-D8311+maxpout))*H2in),C8311&gt;(D8311-minpout),F8310,C8311&lt;=(D8311-minpout),MAX(0,F8310+(C8311-(D8311-minpout))*H2out))</f>
        <v>34.294704809609065</v>
      </c>
      <c r="G8311" s="37">
        <f>MAX(0,F8310+MIN(elyscap,(C8311-D8311+maxpout))*H2in - max_storage)</f>
        <v>0</v>
      </c>
      <c r="H8311" s="17"/>
      <c r="AQ8311" s="51">
        <v>9790.7557512051426</v>
      </c>
    </row>
    <row r="8312" spans="1:43" x14ac:dyDescent="0.25">
      <c r="A8312" s="2">
        <v>44177.25</v>
      </c>
      <c r="B8312" s="22">
        <v>952145.09600000002</v>
      </c>
      <c r="C8312" s="47">
        <f t="shared" si="127"/>
        <v>0.95214509599999997</v>
      </c>
      <c r="D8312" s="47">
        <f>IF($J$13="Yes", D8311+$J$14*(C8312-D8311),$J$12)</f>
        <v>2.4</v>
      </c>
      <c r="E8312" s="47" cm="1">
        <f t="array" ref="E8312">_xlfn.IFS(C8312&gt;(D8312+maxpout),MAX(C8312-elyscap,D8312+maxpout),C8312&gt;D8312-minpout,C8312,C8312&lt;=D8312-minpout,C8312+(F8311-F8312)*efromH2)</f>
        <v>2.3999999999999675</v>
      </c>
      <c r="F8312" s="37" cm="1">
        <f t="array" ref="F8312">_xlfn.IFS(C8312&gt;(D8312+maxpout),MIN(max_storage,F8311+MIN(elyscap,(C8312-D8312+maxpout))*H2in),C8312&gt;(D8312-minpout),F8311,C8312&lt;=(D8312-minpout),MAX(0,F8311+(C8312-(D8312-minpout))*H2out))</f>
        <v>34.222312064409067</v>
      </c>
      <c r="G8312" s="37">
        <f>MAX(0,F8311+MIN(elyscap,(C8312-D8312+maxpout))*H2in - max_storage)</f>
        <v>0</v>
      </c>
      <c r="H8312" s="17"/>
      <c r="AQ8312" s="51">
        <v>9348.8985316873204</v>
      </c>
    </row>
    <row r="8313" spans="1:43" x14ac:dyDescent="0.25">
      <c r="A8313" s="2">
        <v>44177.291666666701</v>
      </c>
      <c r="B8313" s="22">
        <v>1043924.715</v>
      </c>
      <c r="C8313" s="47">
        <f t="shared" si="127"/>
        <v>1.0439247149999999</v>
      </c>
      <c r="D8313" s="47">
        <f>IF($J$13="Yes", D8312+$J$14*(C8313-D8312),$J$12)</f>
        <v>2.4</v>
      </c>
      <c r="E8313" s="47" cm="1">
        <f t="array" ref="E8313">_xlfn.IFS(C8313&gt;(D8313+maxpout),MAX(C8313-elyscap,D8313+maxpout),C8313&gt;D8313-minpout,C8313,C8313&lt;=D8313-minpout,C8313+(F8312-F8313)*efromH2)</f>
        <v>2.4000000000000314</v>
      </c>
      <c r="F8313" s="37" cm="1">
        <f t="array" ref="F8313">_xlfn.IFS(C8313&gt;(D8313+maxpout),MIN(max_storage,F8312+MIN(elyscap,(C8313-D8313+maxpout))*H2in),C8313&gt;(D8313-minpout),F8312,C8313&lt;=(D8313-minpout),MAX(0,F8312+(C8313-(D8313-minpout))*H2out))</f>
        <v>34.154508300159065</v>
      </c>
      <c r="G8313" s="37">
        <f>MAX(0,F8312+MIN(elyscap,(C8313-D8313+maxpout))*H2in - max_storage)</f>
        <v>0</v>
      </c>
      <c r="H8313" s="17"/>
      <c r="AQ8313" s="51">
        <v>8618.3151581078237</v>
      </c>
    </row>
    <row r="8314" spans="1:43" x14ac:dyDescent="0.25">
      <c r="A8314" s="2">
        <v>44177.333333333299</v>
      </c>
      <c r="B8314" s="22">
        <v>1121640.8859999999</v>
      </c>
      <c r="C8314" s="47">
        <f t="shared" si="127"/>
        <v>1.121640886</v>
      </c>
      <c r="D8314" s="47">
        <f>IF($J$13="Yes", D8313+$J$14*(C8314-D8313),$J$12)</f>
        <v>2.4</v>
      </c>
      <c r="E8314" s="47" cm="1">
        <f t="array" ref="E8314">_xlfn.IFS(C8314&gt;(D8314+maxpout),MAX(C8314-elyscap,D8314+maxpout),C8314&gt;D8314-minpout,C8314,C8314&lt;=D8314-minpout,C8314+(F8313-F8314)*efromH2)</f>
        <v>2.3999999999999826</v>
      </c>
      <c r="F8314" s="37" cm="1">
        <f t="array" ref="F8314">_xlfn.IFS(C8314&gt;(D8314+maxpout),MIN(max_storage,F8313+MIN(elyscap,(C8314-D8314+maxpout))*H2in),C8314&gt;(D8314-minpout),F8313,C8314&lt;=(D8314-minpout),MAX(0,F8313+(C8314-(D8314-minpout))*H2out))</f>
        <v>34.090590344459066</v>
      </c>
      <c r="G8314" s="37">
        <f>MAX(0,F8313+MIN(elyscap,(C8314-D8314+maxpout))*H2in - max_storage)</f>
        <v>0</v>
      </c>
      <c r="H8314" s="17"/>
      <c r="AQ8314" s="51">
        <v>8014.9293630927095</v>
      </c>
    </row>
    <row r="8315" spans="1:43" x14ac:dyDescent="0.25">
      <c r="A8315" s="2">
        <v>44177.375</v>
      </c>
      <c r="B8315" s="22">
        <v>1088490.598</v>
      </c>
      <c r="C8315" s="47">
        <f t="shared" si="127"/>
        <v>1.0884905979999999</v>
      </c>
      <c r="D8315" s="47">
        <f>IF($J$13="Yes", D8314+$J$14*(C8315-D8314),$J$12)</f>
        <v>2.4</v>
      </c>
      <c r="E8315" s="47" cm="1">
        <f t="array" ref="E8315">_xlfn.IFS(C8315&gt;(D8315+maxpout),MAX(C8315-elyscap,D8315+maxpout),C8315&gt;D8315-minpout,C8315,C8315&lt;=D8315-minpout,C8315+(F8314-F8315)*efromH2)</f>
        <v>2.4000000000000128</v>
      </c>
      <c r="F8315" s="37" cm="1">
        <f t="array" ref="F8315">_xlfn.IFS(C8315&gt;(D8315+maxpout),MIN(max_storage,F8314+MIN(elyscap,(C8315-D8315+maxpout))*H2in),C8315&gt;(D8315-minpout),F8314,C8315&lt;=(D8315-minpout),MAX(0,F8314+(C8315-(D8315-minpout))*H2out))</f>
        <v>34.025014874359066</v>
      </c>
      <c r="G8315" s="37">
        <f>MAX(0,F8314+MIN(elyscap,(C8315-D8315+maxpout))*H2in - max_storage)</f>
        <v>0</v>
      </c>
      <c r="H8315" s="17"/>
      <c r="AQ8315" s="51">
        <v>6981.5416568531518</v>
      </c>
    </row>
    <row r="8316" spans="1:43" x14ac:dyDescent="0.25">
      <c r="A8316" s="2">
        <v>44177.416666666701</v>
      </c>
      <c r="B8316" s="22">
        <v>1025642.31</v>
      </c>
      <c r="C8316" s="47">
        <f t="shared" si="127"/>
        <v>1.0256423100000001</v>
      </c>
      <c r="D8316" s="47">
        <f>IF($J$13="Yes", D8315+$J$14*(C8316-D8315),$J$12)</f>
        <v>2.4</v>
      </c>
      <c r="E8316" s="47" cm="1">
        <f t="array" ref="E8316">_xlfn.IFS(C8316&gt;(D8316+maxpout),MAX(C8316-elyscap,D8316+maxpout),C8316&gt;D8316-minpout,C8316,C8316&lt;=D8316-minpout,C8316+(F8315-F8316)*efromH2)</f>
        <v>2.4000000000000679</v>
      </c>
      <c r="F8316" s="37" cm="1">
        <f t="array" ref="F8316">_xlfn.IFS(C8316&gt;(D8316+maxpout),MIN(max_storage,F8315+MIN(elyscap,(C8316-D8316+maxpout))*H2in),C8316&gt;(D8316-minpout),F8315,C8316&lt;=(D8316-minpout),MAX(0,F8315+(C8316-(D8316-minpout))*H2out))</f>
        <v>33.956296989859062</v>
      </c>
      <c r="G8316" s="37">
        <f>MAX(0,F8315+MIN(elyscap,(C8316-D8316+maxpout))*H2in - max_storage)</f>
        <v>0</v>
      </c>
      <c r="H8316" s="17"/>
      <c r="AQ8316" s="51">
        <v>5657.698897425802</v>
      </c>
    </row>
    <row r="8317" spans="1:43" x14ac:dyDescent="0.25">
      <c r="A8317" s="2">
        <v>44177.458333333299</v>
      </c>
      <c r="B8317" s="22">
        <v>955602.473</v>
      </c>
      <c r="C8317" s="47">
        <f t="shared" si="127"/>
        <v>0.95560247300000001</v>
      </c>
      <c r="D8317" s="47">
        <f>IF($J$13="Yes", D8316+$J$14*(C8317-D8316),$J$12)</f>
        <v>2.4</v>
      </c>
      <c r="E8317" s="47" cm="1">
        <f t="array" ref="E8317">_xlfn.IFS(C8317&gt;(D8317+maxpout),MAX(C8317-elyscap,D8317+maxpout),C8317&gt;D8317-minpout,C8317,C8317&lt;=D8317-minpout,C8317+(F8316-F8317)*efromH2)</f>
        <v>2.3999999999999497</v>
      </c>
      <c r="F8317" s="37" cm="1">
        <f t="array" ref="F8317">_xlfn.IFS(C8317&gt;(D8317+maxpout),MIN(max_storage,F8316+MIN(elyscap,(C8317-D8317+maxpout))*H2in),C8317&gt;(D8317-minpout),F8316,C8317&lt;=(D8317-minpout),MAX(0,F8316+(C8317-(D8317-minpout))*H2out))</f>
        <v>33.884077113509065</v>
      </c>
      <c r="G8317" s="37">
        <f>MAX(0,F8316+MIN(elyscap,(C8317-D8317+maxpout))*H2in - max_storage)</f>
        <v>0</v>
      </c>
      <c r="H8317" s="17"/>
      <c r="AQ8317" s="51">
        <v>4579.8537850860721</v>
      </c>
    </row>
    <row r="8318" spans="1:43" x14ac:dyDescent="0.25">
      <c r="A8318" s="2">
        <v>44177.5</v>
      </c>
      <c r="B8318" s="22">
        <v>992111.32799999998</v>
      </c>
      <c r="C8318" s="47">
        <f t="shared" si="127"/>
        <v>0.99211132800000001</v>
      </c>
      <c r="D8318" s="47">
        <f>IF($J$13="Yes", D8317+$J$14*(C8318-D8317),$J$12)</f>
        <v>2.4</v>
      </c>
      <c r="E8318" s="47" cm="1">
        <f t="array" ref="E8318">_xlfn.IFS(C8318&gt;(D8318+maxpout),MAX(C8318-elyscap,D8318+maxpout),C8318&gt;D8318-minpout,C8318,C8318&lt;=D8318-minpout,C8318+(F8317-F8318)*efromH2)</f>
        <v>2.4000000000000128</v>
      </c>
      <c r="F8318" s="37" cm="1">
        <f t="array" ref="F8318">_xlfn.IFS(C8318&gt;(D8318+maxpout),MIN(max_storage,F8317+MIN(elyscap,(C8318-D8318+maxpout))*H2in),C8318&gt;(D8318-minpout),F8317,C8318&lt;=(D8318-minpout),MAX(0,F8317+(C8318-(D8318-minpout))*H2out))</f>
        <v>33.813682679909064</v>
      </c>
      <c r="G8318" s="37">
        <f>MAX(0,F8317+MIN(elyscap,(C8318-D8318+maxpout))*H2in - max_storage)</f>
        <v>0</v>
      </c>
      <c r="H8318" s="17"/>
      <c r="AQ8318" s="51">
        <v>3874.7099272194519</v>
      </c>
    </row>
    <row r="8319" spans="1:43" x14ac:dyDescent="0.25">
      <c r="A8319" s="2">
        <v>44177.541666666701</v>
      </c>
      <c r="B8319" s="22">
        <v>1043037.051</v>
      </c>
      <c r="C8319" s="47">
        <f t="shared" si="127"/>
        <v>1.043037051</v>
      </c>
      <c r="D8319" s="47">
        <f>IF($J$13="Yes", D8318+$J$14*(C8319-D8318),$J$12)</f>
        <v>2.4</v>
      </c>
      <c r="E8319" s="47" cm="1">
        <f t="array" ref="E8319">_xlfn.IFS(C8319&gt;(D8319+maxpout),MAX(C8319-elyscap,D8319+maxpout),C8319&gt;D8319-minpout,C8319,C8319&lt;=D8319-minpout,C8319+(F8318-F8319)*efromH2)</f>
        <v>2.4000000000000066</v>
      </c>
      <c r="F8319" s="37" cm="1">
        <f t="array" ref="F8319">_xlfn.IFS(C8319&gt;(D8319+maxpout),MIN(max_storage,F8318+MIN(elyscap,(C8319-D8319+maxpout))*H2in),C8319&gt;(D8319-minpout),F8318,C8319&lt;=(D8319-minpout),MAX(0,F8318+(C8319-(D8319-minpout))*H2out))</f>
        <v>33.745834532459064</v>
      </c>
      <c r="G8319" s="37">
        <f>MAX(0,F8318+MIN(elyscap,(C8319-D8319+maxpout))*H2in - max_storage)</f>
        <v>0</v>
      </c>
      <c r="H8319" s="17"/>
      <c r="AQ8319" s="51">
        <v>3338.7511981229313</v>
      </c>
    </row>
    <row r="8320" spans="1:43" x14ac:dyDescent="0.25">
      <c r="A8320" s="2">
        <v>44177.583333333299</v>
      </c>
      <c r="B8320" s="22">
        <v>1060515.7439999999</v>
      </c>
      <c r="C8320" s="47">
        <f t="shared" si="127"/>
        <v>1.0605157439999999</v>
      </c>
      <c r="D8320" s="47">
        <f>IF($J$13="Yes", D8319+$J$14*(C8320-D8319),$J$12)</f>
        <v>2.4</v>
      </c>
      <c r="E8320" s="47" cm="1">
        <f t="array" ref="E8320">_xlfn.IFS(C8320&gt;(D8320+maxpout),MAX(C8320-elyscap,D8320+maxpout),C8320&gt;D8320-minpout,C8320,C8320&lt;=D8320-minpout,C8320+(F8319-F8320)*efromH2)</f>
        <v>2.3999999999999631</v>
      </c>
      <c r="F8320" s="37" cm="1">
        <f t="array" ref="F8320">_xlfn.IFS(C8320&gt;(D8320+maxpout),MIN(max_storage,F8319+MIN(elyscap,(C8320-D8320+maxpout))*H2in),C8320&gt;(D8320-minpout),F8319,C8320&lt;=(D8320-minpout),MAX(0,F8319+(C8320-(D8320-minpout))*H2out))</f>
        <v>33.678860319659066</v>
      </c>
      <c r="G8320" s="37">
        <f>MAX(0,F8319+MIN(elyscap,(C8320-D8320+maxpout))*H2in - max_storage)</f>
        <v>0</v>
      </c>
      <c r="H8320" s="17"/>
      <c r="AQ8320" s="51">
        <v>3308.6189562105924</v>
      </c>
    </row>
    <row r="8321" spans="1:43" x14ac:dyDescent="0.25">
      <c r="A8321" s="2">
        <v>44177.625</v>
      </c>
      <c r="B8321" s="22">
        <v>998789.80099999998</v>
      </c>
      <c r="C8321" s="47">
        <f t="shared" si="127"/>
        <v>0.99878980100000003</v>
      </c>
      <c r="D8321" s="47">
        <f>IF($J$13="Yes", D8320+$J$14*(C8321-D8320),$J$12)</f>
        <v>2.4</v>
      </c>
      <c r="E8321" s="47" cm="1">
        <f t="array" ref="E8321">_xlfn.IFS(C8321&gt;(D8321+maxpout),MAX(C8321-elyscap,D8321+maxpout),C8321&gt;D8321-minpout,C8321,C8321&lt;=D8321-minpout,C8321+(F8320-F8321)*efromH2)</f>
        <v>2.3999999999999337</v>
      </c>
      <c r="F8321" s="37" cm="1">
        <f t="array" ref="F8321">_xlfn.IFS(C8321&gt;(D8321+maxpout),MIN(max_storage,F8320+MIN(elyscap,(C8321-D8321+maxpout))*H2in),C8321&gt;(D8321-minpout),F8320,C8321&lt;=(D8321-minpout),MAX(0,F8320+(C8321-(D8321-minpout))*H2out))</f>
        <v>33.608799809709069</v>
      </c>
      <c r="G8321" s="37">
        <f>MAX(0,F8320+MIN(elyscap,(C8321-D8321+maxpout))*H2in - max_storage)</f>
        <v>0</v>
      </c>
      <c r="H8321" s="17"/>
      <c r="AQ8321" s="51">
        <v>3428.1599815021668</v>
      </c>
    </row>
    <row r="8322" spans="1:43" x14ac:dyDescent="0.25">
      <c r="A8322" s="2">
        <v>44177.666666666701</v>
      </c>
      <c r="B8322" s="22">
        <v>940839.23899999994</v>
      </c>
      <c r="C8322" s="47">
        <f t="shared" si="127"/>
        <v>0.94083923899999999</v>
      </c>
      <c r="D8322" s="47">
        <f>IF($J$13="Yes", D8321+$J$14*(C8322-D8321),$J$12)</f>
        <v>2.4</v>
      </c>
      <c r="E8322" s="47" cm="1">
        <f t="array" ref="E8322">_xlfn.IFS(C8322&gt;(D8322+maxpout),MAX(C8322-elyscap,D8322+maxpout),C8322&gt;D8322-minpout,C8322,C8322&lt;=D8322-minpout,C8322+(F8321-F8322)*efromH2)</f>
        <v>2.3999999999999355</v>
      </c>
      <c r="F8322" s="37" cm="1">
        <f t="array" ref="F8322">_xlfn.IFS(C8322&gt;(D8322+maxpout),MIN(max_storage,F8321+MIN(elyscap,(C8322-D8322+maxpout))*H2in),C8322&gt;(D8322-minpout),F8321,C8322&lt;=(D8322-minpout),MAX(0,F8321+(C8322-(D8322-minpout))*H2out))</f>
        <v>33.535841771659072</v>
      </c>
      <c r="G8322" s="37">
        <f>MAX(0,F8321+MIN(elyscap,(C8322-D8322+maxpout))*H2in - max_storage)</f>
        <v>0</v>
      </c>
      <c r="H8322" s="17"/>
      <c r="AQ8322" s="51">
        <v>3785.3011438402164</v>
      </c>
    </row>
    <row r="8323" spans="1:43" x14ac:dyDescent="0.25">
      <c r="A8323" s="2">
        <v>44177.708333333299</v>
      </c>
      <c r="B8323" s="22">
        <v>916446.924</v>
      </c>
      <c r="C8323" s="47">
        <f t="shared" ref="C8323:C8386" si="128">B8323/1000000</f>
        <v>0.91644692400000005</v>
      </c>
      <c r="D8323" s="47">
        <f>IF($J$13="Yes", D8322+$J$14*(C8323-D8322),$J$12)</f>
        <v>2.4</v>
      </c>
      <c r="E8323" s="47" cm="1">
        <f t="array" ref="E8323">_xlfn.IFS(C8323&gt;(D8323+maxpout),MAX(C8323-elyscap,D8323+maxpout),C8323&gt;D8323-minpout,C8323,C8323&lt;=D8323-minpout,C8323+(F8322-F8323)*efromH2)</f>
        <v>2.3999999999999928</v>
      </c>
      <c r="F8323" s="37" cm="1">
        <f t="array" ref="F8323">_xlfn.IFS(C8323&gt;(D8323+maxpout),MIN(max_storage,F8322+MIN(elyscap,(C8323-D8323+maxpout))*H2in),C8323&gt;(D8323-minpout),F8322,C8323&lt;=(D8323-minpout),MAX(0,F8322+(C8323-(D8323-minpout))*H2out))</f>
        <v>33.461664117859073</v>
      </c>
      <c r="G8323" s="37">
        <f>MAX(0,F8322+MIN(elyscap,(C8323-D8323+maxpout))*H2in - max_storage)</f>
        <v>0</v>
      </c>
      <c r="H8323" s="17"/>
      <c r="AQ8323" s="51">
        <v>3875.6978695772332</v>
      </c>
    </row>
    <row r="8324" spans="1:43" x14ac:dyDescent="0.25">
      <c r="A8324" s="2">
        <v>44177.75</v>
      </c>
      <c r="B8324" s="22">
        <v>922270.43299999996</v>
      </c>
      <c r="C8324" s="47">
        <f t="shared" si="128"/>
        <v>0.922270433</v>
      </c>
      <c r="D8324" s="47">
        <f>IF($J$13="Yes", D8323+$J$14*(C8324-D8323),$J$12)</f>
        <v>2.4</v>
      </c>
      <c r="E8324" s="47" cm="1">
        <f t="array" ref="E8324">_xlfn.IFS(C8324&gt;(D8324+maxpout),MAX(C8324-elyscap,D8324+maxpout),C8324&gt;D8324-minpout,C8324,C8324&lt;=D8324-minpout,C8324+(F8323-F8324)*efromH2)</f>
        <v>2.3999999999999546</v>
      </c>
      <c r="F8324" s="37" cm="1">
        <f t="array" ref="F8324">_xlfn.IFS(C8324&gt;(D8324+maxpout),MIN(max_storage,F8323+MIN(elyscap,(C8324-D8324+maxpout))*H2in),C8324&gt;(D8324-minpout),F8323,C8324&lt;=(D8324-minpout),MAX(0,F8323+(C8324-(D8324-minpout))*H2out))</f>
        <v>33.387777639509075</v>
      </c>
      <c r="G8324" s="37">
        <f>MAX(0,F8323+MIN(elyscap,(C8324-D8324+maxpout))*H2in - max_storage)</f>
        <v>0</v>
      </c>
      <c r="H8324" s="17"/>
      <c r="AQ8324" s="51">
        <v>3942.3839787274915</v>
      </c>
    </row>
    <row r="8325" spans="1:43" x14ac:dyDescent="0.25">
      <c r="A8325" s="2">
        <v>44177.791666666701</v>
      </c>
      <c r="B8325" s="22">
        <v>894168.47699999996</v>
      </c>
      <c r="C8325" s="47">
        <f t="shared" si="128"/>
        <v>0.89416847699999991</v>
      </c>
      <c r="D8325" s="47">
        <f>IF($J$13="Yes", D8324+$J$14*(C8325-D8324),$J$12)</f>
        <v>2.4</v>
      </c>
      <c r="E8325" s="47" cm="1">
        <f t="array" ref="E8325">_xlfn.IFS(C8325&gt;(D8325+maxpout),MAX(C8325-elyscap,D8325+maxpout),C8325&gt;D8325-minpout,C8325,C8325&lt;=D8325-minpout,C8325+(F8324-F8325)*efromH2)</f>
        <v>2.4000000000000119</v>
      </c>
      <c r="F8325" s="37" cm="1">
        <f t="array" ref="F8325">_xlfn.IFS(C8325&gt;(D8325+maxpout),MIN(max_storage,F8324+MIN(elyscap,(C8325-D8325+maxpout))*H2in),C8325&gt;(D8325-minpout),F8324,C8325&lt;=(D8325-minpout),MAX(0,F8324+(C8325-(D8325-minpout))*H2out))</f>
        <v>33.312486063359074</v>
      </c>
      <c r="G8325" s="37">
        <f>MAX(0,F8324+MIN(elyscap,(C8325-D8325+maxpout))*H2in - max_storage)</f>
        <v>0</v>
      </c>
      <c r="H8325" s="17"/>
      <c r="AQ8325" s="51">
        <v>3987.5823415959999</v>
      </c>
    </row>
    <row r="8326" spans="1:43" x14ac:dyDescent="0.25">
      <c r="A8326" s="2">
        <v>44177.833333333299</v>
      </c>
      <c r="B8326" s="22">
        <v>814965.39500000002</v>
      </c>
      <c r="C8326" s="47">
        <f t="shared" si="128"/>
        <v>0.81496539499999998</v>
      </c>
      <c r="D8326" s="47">
        <f>IF($J$13="Yes", D8325+$J$14*(C8326-D8325),$J$12)</f>
        <v>2.4</v>
      </c>
      <c r="E8326" s="47" cm="1">
        <f t="array" ref="E8326">_xlfn.IFS(C8326&gt;(D8326+maxpout),MAX(C8326-elyscap,D8326+maxpout),C8326&gt;D8326-minpout,C8326,C8326&lt;=D8326-minpout,C8326+(F8325-F8326)*efromH2)</f>
        <v>2.4000000000000039</v>
      </c>
      <c r="F8326" s="37" cm="1">
        <f t="array" ref="F8326">_xlfn.IFS(C8326&gt;(D8326+maxpout),MIN(max_storage,F8325+MIN(elyscap,(C8326-D8326+maxpout))*H2in),C8326&gt;(D8326-minpout),F8325,C8326&lt;=(D8326-minpout),MAX(0,F8325+(C8326-(D8326-minpout))*H2out))</f>
        <v>33.233234333109074</v>
      </c>
      <c r="G8326" s="37">
        <f>MAX(0,F8325+MIN(elyscap,(C8326-D8326+maxpout))*H2in - max_storage)</f>
        <v>0</v>
      </c>
      <c r="H8326" s="17"/>
      <c r="AQ8326" s="51">
        <v>3803.0841062802856</v>
      </c>
    </row>
    <row r="8327" spans="1:43" x14ac:dyDescent="0.25">
      <c r="A8327" s="2">
        <v>44177.875</v>
      </c>
      <c r="B8327" s="22">
        <v>758131.375</v>
      </c>
      <c r="C8327" s="47">
        <f t="shared" si="128"/>
        <v>0.75813137500000005</v>
      </c>
      <c r="D8327" s="47">
        <f>IF($J$13="Yes", D8326+$J$14*(C8327-D8326),$J$12)</f>
        <v>2.4</v>
      </c>
      <c r="E8327" s="47" cm="1">
        <f t="array" ref="E8327">_xlfn.IFS(C8327&gt;(D8327+maxpout),MAX(C8327-elyscap,D8327+maxpout),C8327&gt;D8327-minpout,C8327,C8327&lt;=D8327-minpout,C8327+(F8326-F8327)*efromH2)</f>
        <v>2.4000000000000292</v>
      </c>
      <c r="F8327" s="37" cm="1">
        <f t="array" ref="F8327">_xlfn.IFS(C8327&gt;(D8327+maxpout),MIN(max_storage,F8326+MIN(elyscap,(C8327-D8327+maxpout))*H2in),C8327&gt;(D8327-minpout),F8326,C8327&lt;=(D8327-minpout),MAX(0,F8326+(C8327-(D8327-minpout))*H2out))</f>
        <v>33.151140901859073</v>
      </c>
      <c r="G8327" s="37">
        <f>MAX(0,F8326+MIN(elyscap,(C8327-D8327+maxpout))*H2in - max_storage)</f>
        <v>0</v>
      </c>
      <c r="H8327" s="17"/>
      <c r="AQ8327" s="51">
        <v>3560.2972718554561</v>
      </c>
    </row>
    <row r="8328" spans="1:43" x14ac:dyDescent="0.25">
      <c r="A8328" s="2">
        <v>44177.916666666701</v>
      </c>
      <c r="B8328" s="22">
        <v>660604.39899999998</v>
      </c>
      <c r="C8328" s="47">
        <f t="shared" si="128"/>
        <v>0.66060439900000001</v>
      </c>
      <c r="D8328" s="47">
        <f>IF($J$13="Yes", D8327+$J$14*(C8328-D8327),$J$12)</f>
        <v>2.4</v>
      </c>
      <c r="E8328" s="47" cm="1">
        <f t="array" ref="E8328">_xlfn.IFS(C8328&gt;(D8328+maxpout),MAX(C8328-elyscap,D8328+maxpout),C8328&gt;D8328-minpout,C8328,C8328&lt;=D8328-minpout,C8328+(F8327-F8328)*efromH2)</f>
        <v>2.3999999999999555</v>
      </c>
      <c r="F8328" s="37" cm="1">
        <f t="array" ref="F8328">_xlfn.IFS(C8328&gt;(D8328+maxpout),MIN(max_storage,F8327+MIN(elyscap,(C8328-D8328+maxpout))*H2in),C8328&gt;(D8328-minpout),F8327,C8328&lt;=(D8328-minpout),MAX(0,F8327+(C8328-(D8328-minpout))*H2out))</f>
        <v>33.064171121809075</v>
      </c>
      <c r="G8328" s="37">
        <f>MAX(0,F8327+MIN(elyscap,(C8328-D8328+maxpout))*H2in - max_storage)</f>
        <v>0</v>
      </c>
      <c r="H8328" s="17"/>
      <c r="AQ8328" s="51">
        <v>3289.1070946444061</v>
      </c>
    </row>
    <row r="8329" spans="1:43" x14ac:dyDescent="0.25">
      <c r="A8329" s="2">
        <v>44177.958333333299</v>
      </c>
      <c r="B8329" s="22">
        <v>567291.94900000002</v>
      </c>
      <c r="C8329" s="47">
        <f t="shared" si="128"/>
        <v>0.56729194900000002</v>
      </c>
      <c r="D8329" s="47">
        <f>IF($J$13="Yes", D8328+$J$14*(C8329-D8328),$J$12)</f>
        <v>2.4</v>
      </c>
      <c r="E8329" s="47" cm="1">
        <f t="array" ref="E8329">_xlfn.IFS(C8329&gt;(D8329+maxpout),MAX(C8329-elyscap,D8329+maxpout),C8329&gt;D8329-minpout,C8329,C8329&lt;=D8329-minpout,C8329+(F8328-F8329)*efromH2)</f>
        <v>2.3999999999999404</v>
      </c>
      <c r="F8329" s="37" cm="1">
        <f t="array" ref="F8329">_xlfn.IFS(C8329&gt;(D8329+maxpout),MIN(max_storage,F8328+MIN(elyscap,(C8329-D8329+maxpout))*H2in),C8329&gt;(D8329-minpout),F8328,C8329&lt;=(D8329-minpout),MAX(0,F8328+(C8329-(D8329-minpout))*H2out))</f>
        <v>32.972535719259078</v>
      </c>
      <c r="G8329" s="37">
        <f>MAX(0,F8328+MIN(elyscap,(C8329-D8329+maxpout))*H2in - max_storage)</f>
        <v>0</v>
      </c>
      <c r="H8329" s="17"/>
      <c r="AQ8329" s="51">
        <v>3131.5302885782398</v>
      </c>
    </row>
    <row r="8330" spans="1:43" x14ac:dyDescent="0.25">
      <c r="A8330" s="2">
        <v>44178</v>
      </c>
      <c r="B8330" s="22">
        <v>509666.48200000002</v>
      </c>
      <c r="C8330" s="47">
        <f t="shared" si="128"/>
        <v>0.50966648199999998</v>
      </c>
      <c r="D8330" s="47">
        <f>IF($J$13="Yes", D8329+$J$14*(C8330-D8329),$J$12)</f>
        <v>2.4</v>
      </c>
      <c r="E8330" s="47" cm="1">
        <f t="array" ref="E8330">_xlfn.IFS(C8330&gt;(D8330+maxpout),MAX(C8330-elyscap,D8330+maxpout),C8330&gt;D8330-minpout,C8330,C8330&lt;=D8330-minpout,C8330+(F8329-F8330)*efromH2)</f>
        <v>2.4000000000000625</v>
      </c>
      <c r="F8330" s="37" cm="1">
        <f t="array" ref="F8330">_xlfn.IFS(C8330&gt;(D8330+maxpout),MIN(max_storage,F8329+MIN(elyscap,(C8330-D8330+maxpout))*H2in),C8330&gt;(D8330-minpout),F8329,C8330&lt;=(D8330-minpout),MAX(0,F8329+(C8330-(D8330-minpout))*H2out))</f>
        <v>32.878019043359075</v>
      </c>
      <c r="G8330" s="37">
        <f>MAX(0,F8329+MIN(elyscap,(C8330-D8330+maxpout))*H2in - max_storage)</f>
        <v>0</v>
      </c>
      <c r="H8330" s="17"/>
      <c r="AQ8330" s="51">
        <v>3035.6998798734244</v>
      </c>
    </row>
    <row r="8331" spans="1:43" x14ac:dyDescent="0.25">
      <c r="A8331" s="2">
        <v>44178.041666666701</v>
      </c>
      <c r="B8331" s="22">
        <v>442588.24599999998</v>
      </c>
      <c r="C8331" s="47">
        <f t="shared" si="128"/>
        <v>0.44258824599999996</v>
      </c>
      <c r="D8331" s="47">
        <f>IF($J$13="Yes", D8330+$J$14*(C8331-D8330),$J$12)</f>
        <v>2.4</v>
      </c>
      <c r="E8331" s="47" cm="1">
        <f t="array" ref="E8331">_xlfn.IFS(C8331&gt;(D8331+maxpout),MAX(C8331-elyscap,D8331+maxpout),C8331&gt;D8331-minpout,C8331,C8331&lt;=D8331-minpout,C8331+(F8330-F8331)*efromH2)</f>
        <v>2.4000000000000203</v>
      </c>
      <c r="F8331" s="37" cm="1">
        <f t="array" ref="F8331">_xlfn.IFS(C8331&gt;(D8331+maxpout),MIN(max_storage,F8330+MIN(elyscap,(C8331-D8331+maxpout))*H2in),C8331&gt;(D8331-minpout),F8330,C8331&lt;=(D8331-minpout),MAX(0,F8330+(C8331-(D8331-minpout))*H2out))</f>
        <v>32.780148455659074</v>
      </c>
      <c r="G8331" s="37">
        <f>MAX(0,F8330+MIN(elyscap,(C8331-D8331+maxpout))*H2in - max_storage)</f>
        <v>0</v>
      </c>
      <c r="H8331" s="17"/>
      <c r="AQ8331" s="51">
        <v>3181.1743920567656</v>
      </c>
    </row>
    <row r="8332" spans="1:43" x14ac:dyDescent="0.25">
      <c r="A8332" s="2">
        <v>44178.083333333299</v>
      </c>
      <c r="B8332" s="22">
        <v>434165.56699999998</v>
      </c>
      <c r="C8332" s="47">
        <f t="shared" si="128"/>
        <v>0.43416556699999997</v>
      </c>
      <c r="D8332" s="47">
        <f>IF($J$13="Yes", D8331+$J$14*(C8332-D8331),$J$12)</f>
        <v>2.4</v>
      </c>
      <c r="E8332" s="47" cm="1">
        <f t="array" ref="E8332">_xlfn.IFS(C8332&gt;(D8332+maxpout),MAX(C8332-elyscap,D8332+maxpout),C8332&gt;D8332-minpout,C8332,C8332&lt;=D8332-minpout,C8332+(F8331-F8332)*efromH2)</f>
        <v>2.3999999999999977</v>
      </c>
      <c r="F8332" s="37" cm="1">
        <f t="array" ref="F8332">_xlfn.IFS(C8332&gt;(D8332+maxpout),MIN(max_storage,F8331+MIN(elyscap,(C8332-D8332+maxpout))*H2in),C8332&gt;(D8332-minpout),F8331,C8332&lt;=(D8332-minpout),MAX(0,F8331+(C8332-(D8332-minpout))*H2out))</f>
        <v>32.681856734009074</v>
      </c>
      <c r="G8332" s="37">
        <f>MAX(0,F8331+MIN(elyscap,(C8332-D8332+maxpout))*H2in - max_storage)</f>
        <v>0</v>
      </c>
      <c r="H8332" s="17"/>
      <c r="AQ8332" s="51">
        <v>3421.2443849976953</v>
      </c>
    </row>
    <row r="8333" spans="1:43" x14ac:dyDescent="0.25">
      <c r="A8333" s="2">
        <v>44178.125</v>
      </c>
      <c r="B8333" s="22">
        <v>424746.902</v>
      </c>
      <c r="C8333" s="47">
        <f t="shared" si="128"/>
        <v>0.42474690199999998</v>
      </c>
      <c r="D8333" s="47">
        <f>IF($J$13="Yes", D8332+$J$14*(C8333-D8332),$J$12)</f>
        <v>2.4</v>
      </c>
      <c r="E8333" s="47" cm="1">
        <f t="array" ref="E8333">_xlfn.IFS(C8333&gt;(D8333+maxpout),MAX(C8333-elyscap,D8333+maxpout),C8333&gt;D8333-minpout,C8333,C8333&lt;=D8333-minpout,C8333+(F8332-F8333)*efromH2)</f>
        <v>2.3999999999999959</v>
      </c>
      <c r="F8333" s="37" cm="1">
        <f t="array" ref="F8333">_xlfn.IFS(C8333&gt;(D8333+maxpout),MIN(max_storage,F8332+MIN(elyscap,(C8333-D8333+maxpout))*H2in),C8333&gt;(D8333-minpout),F8332,C8333&lt;=(D8333-minpout),MAX(0,F8332+(C8333-(D8333-minpout))*H2out))</f>
        <v>32.583094079109074</v>
      </c>
      <c r="G8333" s="37">
        <f>MAX(0,F8332+MIN(elyscap,(C8333-D8333+maxpout))*H2in - max_storage)</f>
        <v>0</v>
      </c>
      <c r="H8333" s="17"/>
      <c r="AQ8333" s="51">
        <v>3449.8947133733618</v>
      </c>
    </row>
    <row r="8334" spans="1:43" x14ac:dyDescent="0.25">
      <c r="A8334" s="2">
        <v>44178.166666666701</v>
      </c>
      <c r="B8334" s="22">
        <v>397337.49400000001</v>
      </c>
      <c r="C8334" s="47">
        <f t="shared" si="128"/>
        <v>0.39733749400000001</v>
      </c>
      <c r="D8334" s="47">
        <f>IF($J$13="Yes", D8333+$J$14*(C8334-D8333),$J$12)</f>
        <v>2.4</v>
      </c>
      <c r="E8334" s="47" cm="1">
        <f t="array" ref="E8334">_xlfn.IFS(C8334&gt;(D8334+maxpout),MAX(C8334-elyscap,D8334+maxpout),C8334&gt;D8334-minpout,C8334,C8334&lt;=D8334-minpout,C8334+(F8333-F8334)*efromH2)</f>
        <v>2.3999999999999502</v>
      </c>
      <c r="F8334" s="37" cm="1">
        <f t="array" ref="F8334">_xlfn.IFS(C8334&gt;(D8334+maxpout),MIN(max_storage,F8333+MIN(elyscap,(C8334-D8334+maxpout))*H2in),C8334&gt;(D8334-minpout),F8333,C8334&lt;=(D8334-minpout),MAX(0,F8333+(C8334-(D8334-minpout))*H2out))</f>
        <v>32.482960953809076</v>
      </c>
      <c r="G8334" s="37">
        <f>MAX(0,F8333+MIN(elyscap,(C8334-D8334+maxpout))*H2in - max_storage)</f>
        <v>0</v>
      </c>
      <c r="H8334" s="17"/>
      <c r="AQ8334" s="51">
        <v>3426.9250535549395</v>
      </c>
    </row>
    <row r="8335" spans="1:43" x14ac:dyDescent="0.25">
      <c r="A8335" s="2">
        <v>44178.208333333299</v>
      </c>
      <c r="B8335" s="22">
        <v>375389.29100000003</v>
      </c>
      <c r="C8335" s="47">
        <f t="shared" si="128"/>
        <v>0.37538929100000001</v>
      </c>
      <c r="D8335" s="47">
        <f>IF($J$13="Yes", D8334+$J$14*(C8335-D8334),$J$12)</f>
        <v>2.4</v>
      </c>
      <c r="E8335" s="47" cm="1">
        <f t="array" ref="E8335">_xlfn.IFS(C8335&gt;(D8335+maxpout),MAX(C8335-elyscap,D8335+maxpout),C8335&gt;D8335-minpout,C8335,C8335&lt;=D8335-minpout,C8335+(F8334-F8335)*efromH2)</f>
        <v>2.4000000000000008</v>
      </c>
      <c r="F8335" s="37" cm="1">
        <f t="array" ref="F8335">_xlfn.IFS(C8335&gt;(D8335+maxpout),MIN(max_storage,F8334+MIN(elyscap,(C8335-D8335+maxpout))*H2in),C8335&gt;(D8335-minpout),F8334,C8335&lt;=(D8335-minpout),MAX(0,F8334+(C8335-(D8335-minpout))*H2out))</f>
        <v>32.381730418359076</v>
      </c>
      <c r="G8335" s="37">
        <f>MAX(0,F8334+MIN(elyscap,(C8335-D8335+maxpout))*H2in - max_storage)</f>
        <v>0</v>
      </c>
      <c r="H8335" s="17"/>
      <c r="AQ8335" s="51">
        <v>3468.6656181712124</v>
      </c>
    </row>
    <row r="8336" spans="1:43" x14ac:dyDescent="0.25">
      <c r="A8336" s="2">
        <v>44178.25</v>
      </c>
      <c r="B8336" s="22">
        <v>364864.73</v>
      </c>
      <c r="C8336" s="47">
        <f t="shared" si="128"/>
        <v>0.36486472999999997</v>
      </c>
      <c r="D8336" s="47">
        <f>IF($J$13="Yes", D8335+$J$14*(C8336-D8335),$J$12)</f>
        <v>2.4</v>
      </c>
      <c r="E8336" s="47" cm="1">
        <f t="array" ref="E8336">_xlfn.IFS(C8336&gt;(D8336+maxpout),MAX(C8336-elyscap,D8336+maxpout),C8336&gt;D8336-minpout,C8336,C8336&lt;=D8336-minpout,C8336+(F8335-F8336)*efromH2)</f>
        <v>2.3999999999999835</v>
      </c>
      <c r="F8336" s="37" cm="1">
        <f t="array" ref="F8336">_xlfn.IFS(C8336&gt;(D8336+maxpout),MIN(max_storage,F8335+MIN(elyscap,(C8336-D8336+maxpout))*H2in),C8336&gt;(D8336-minpout),F8335,C8336&lt;=(D8336-minpout),MAX(0,F8335+(C8336-(D8336-minpout))*H2out))</f>
        <v>32.279973654859077</v>
      </c>
      <c r="G8336" s="37">
        <f>MAX(0,F8335+MIN(elyscap,(C8336-D8336+maxpout))*H2in - max_storage)</f>
        <v>0</v>
      </c>
      <c r="H8336" s="17"/>
      <c r="AQ8336" s="51">
        <v>3836.6741464448601</v>
      </c>
    </row>
    <row r="8337" spans="1:43" x14ac:dyDescent="0.25">
      <c r="A8337" s="2">
        <v>44178.291666666701</v>
      </c>
      <c r="B8337" s="22">
        <v>361593.45</v>
      </c>
      <c r="C8337" s="47">
        <f t="shared" si="128"/>
        <v>0.36159345000000004</v>
      </c>
      <c r="D8337" s="47">
        <f>IF($J$13="Yes", D8336+$J$14*(C8337-D8336),$J$12)</f>
        <v>2.4</v>
      </c>
      <c r="E8337" s="47" cm="1">
        <f t="array" ref="E8337">_xlfn.IFS(C8337&gt;(D8337+maxpout),MAX(C8337-elyscap,D8337+maxpout),C8337&gt;D8337-minpout,C8337,C8337&lt;=D8337-minpout,C8337+(F8336-F8337)*efromH2)</f>
        <v>2.3999999999999337</v>
      </c>
      <c r="F8337" s="37" cm="1">
        <f t="array" ref="F8337">_xlfn.IFS(C8337&gt;(D8337+maxpout),MIN(max_storage,F8336+MIN(elyscap,(C8337-D8337+maxpout))*H2in),C8337&gt;(D8337-minpout),F8336,C8337&lt;=(D8337-minpout),MAX(0,F8336+(C8337-(D8337-minpout))*H2out))</f>
        <v>32.178053327359081</v>
      </c>
      <c r="G8337" s="37">
        <f>MAX(0,F8336+MIN(elyscap,(C8337-D8337+maxpout))*H2in - max_storage)</f>
        <v>0</v>
      </c>
      <c r="H8337" s="17"/>
      <c r="AQ8337" s="51">
        <v>3836.9211320343052</v>
      </c>
    </row>
    <row r="8338" spans="1:43" x14ac:dyDescent="0.25">
      <c r="A8338" s="2">
        <v>44178.333333333299</v>
      </c>
      <c r="B8338" s="22">
        <v>354475.13299999997</v>
      </c>
      <c r="C8338" s="47">
        <f t="shared" si="128"/>
        <v>0.354475133</v>
      </c>
      <c r="D8338" s="47">
        <f>IF($J$13="Yes", D8337+$J$14*(C8338-D8337),$J$12)</f>
        <v>2.4</v>
      </c>
      <c r="E8338" s="47" cm="1">
        <f t="array" ref="E8338">_xlfn.IFS(C8338&gt;(D8338+maxpout),MAX(C8338-elyscap,D8338+maxpout),C8338&gt;D8338-minpout,C8338,C8338&lt;=D8338-minpout,C8338+(F8337-F8338)*efromH2)</f>
        <v>2.3999999999999551</v>
      </c>
      <c r="F8338" s="37" cm="1">
        <f t="array" ref="F8338">_xlfn.IFS(C8338&gt;(D8338+maxpout),MIN(max_storage,F8337+MIN(elyscap,(C8338-D8338+maxpout))*H2in),C8338&gt;(D8338-minpout),F8337,C8338&lt;=(D8338-minpout),MAX(0,F8337+(C8338-(D8338-minpout))*H2out))</f>
        <v>32.075777084009083</v>
      </c>
      <c r="G8338" s="37">
        <f>MAX(0,F8337+MIN(elyscap,(C8338-D8338+maxpout))*H2in - max_storage)</f>
        <v>0</v>
      </c>
      <c r="H8338" s="17"/>
      <c r="AQ8338" s="51">
        <v>3634.8869198679672</v>
      </c>
    </row>
    <row r="8339" spans="1:43" x14ac:dyDescent="0.25">
      <c r="A8339" s="2">
        <v>44178.375</v>
      </c>
      <c r="B8339" s="22">
        <v>347187.91499999998</v>
      </c>
      <c r="C8339" s="47">
        <f t="shared" si="128"/>
        <v>0.34718791499999996</v>
      </c>
      <c r="D8339" s="47">
        <f>IF($J$13="Yes", D8338+$J$14*(C8339-D8338),$J$12)</f>
        <v>2.4</v>
      </c>
      <c r="E8339" s="47" cm="1">
        <f t="array" ref="E8339">_xlfn.IFS(C8339&gt;(D8339+maxpout),MAX(C8339-elyscap,D8339+maxpout),C8339&gt;D8339-minpout,C8339,C8339&lt;=D8339-minpout,C8339+(F8338-F8339)*efromH2)</f>
        <v>2.399999999999971</v>
      </c>
      <c r="F8339" s="37" cm="1">
        <f t="array" ref="F8339">_xlfn.IFS(C8339&gt;(D8339+maxpout),MIN(max_storage,F8338+MIN(elyscap,(C8339-D8339+maxpout))*H2in),C8339&gt;(D8339-minpout),F8338,C8339&lt;=(D8339-minpout),MAX(0,F8338+(C8339-(D8339-minpout))*H2out))</f>
        <v>31.973136479759084</v>
      </c>
      <c r="G8339" s="37">
        <f>MAX(0,F8338+MIN(elyscap,(C8339-D8339+maxpout))*H2in - max_storage)</f>
        <v>0</v>
      </c>
      <c r="H8339" s="17"/>
      <c r="AQ8339" s="51">
        <v>3485.2136526640543</v>
      </c>
    </row>
    <row r="8340" spans="1:43" x14ac:dyDescent="0.25">
      <c r="A8340" s="2">
        <v>44178.416666666701</v>
      </c>
      <c r="B8340" s="22">
        <v>327400.67800000001</v>
      </c>
      <c r="C8340" s="47">
        <f t="shared" si="128"/>
        <v>0.327400678</v>
      </c>
      <c r="D8340" s="47">
        <f>IF($J$13="Yes", D8339+$J$14*(C8340-D8339),$J$12)</f>
        <v>2.4</v>
      </c>
      <c r="E8340" s="47" cm="1">
        <f t="array" ref="E8340">_xlfn.IFS(C8340&gt;(D8340+maxpout),MAX(C8340-elyscap,D8340+maxpout),C8340&gt;D8340-minpout,C8340,C8340&lt;=D8340-minpout,C8340+(F8339-F8340)*efromH2)</f>
        <v>2.4000000000000306</v>
      </c>
      <c r="F8340" s="37" cm="1">
        <f t="array" ref="F8340">_xlfn.IFS(C8340&gt;(D8340+maxpout),MIN(max_storage,F8339+MIN(elyscap,(C8340-D8340+maxpout))*H2in),C8340&gt;(D8340-minpout),F8339,C8340&lt;=(D8340-minpout),MAX(0,F8339+(C8340-(D8340-minpout))*H2out))</f>
        <v>31.869506513659083</v>
      </c>
      <c r="G8340" s="37">
        <f>MAX(0,F8339+MIN(elyscap,(C8340-D8340+maxpout))*H2in - max_storage)</f>
        <v>0</v>
      </c>
      <c r="H8340" s="17"/>
      <c r="AQ8340" s="51">
        <v>3238.4750488080986</v>
      </c>
    </row>
    <row r="8341" spans="1:43" x14ac:dyDescent="0.25">
      <c r="A8341" s="2">
        <v>44178.458333333299</v>
      </c>
      <c r="B8341" s="22">
        <v>265499.61099999998</v>
      </c>
      <c r="C8341" s="47">
        <f t="shared" si="128"/>
        <v>0.26549961099999997</v>
      </c>
      <c r="D8341" s="47">
        <f>IF($J$13="Yes", D8340+$J$14*(C8341-D8340),$J$12)</f>
        <v>2.4</v>
      </c>
      <c r="E8341" s="47" cm="1">
        <f t="array" ref="E8341">_xlfn.IFS(C8341&gt;(D8341+maxpout),MAX(C8341-elyscap,D8341+maxpout),C8341&gt;D8341-minpout,C8341,C8341&lt;=D8341-minpout,C8341+(F8340-F8341)*efromH2)</f>
        <v>2.3999999999999959</v>
      </c>
      <c r="F8341" s="37" cm="1">
        <f t="array" ref="F8341">_xlfn.IFS(C8341&gt;(D8341+maxpout),MIN(max_storage,F8340+MIN(elyscap,(C8341-D8341+maxpout))*H2in),C8341&gt;(D8341-minpout),F8340,C8341&lt;=(D8341-minpout),MAX(0,F8340+(C8341-(D8341-minpout))*H2out))</f>
        <v>31.762781494209083</v>
      </c>
      <c r="G8341" s="37">
        <f>MAX(0,F8340+MIN(elyscap,(C8341-D8341+maxpout))*H2in - max_storage)</f>
        <v>0</v>
      </c>
      <c r="H8341" s="17"/>
      <c r="AQ8341" s="51">
        <v>3136.9639715460389</v>
      </c>
    </row>
    <row r="8342" spans="1:43" x14ac:dyDescent="0.25">
      <c r="A8342" s="2">
        <v>44178.5</v>
      </c>
      <c r="B8342" s="22">
        <v>203045.054</v>
      </c>
      <c r="C8342" s="47">
        <f t="shared" si="128"/>
        <v>0.203045054</v>
      </c>
      <c r="D8342" s="47">
        <f>IF($J$13="Yes", D8341+$J$14*(C8342-D8341),$J$12)</f>
        <v>2.4</v>
      </c>
      <c r="E8342" s="47" cm="1">
        <f t="array" ref="E8342">_xlfn.IFS(C8342&gt;(D8342+maxpout),MAX(C8342-elyscap,D8342+maxpout),C8342&gt;D8342-minpout,C8342,C8342&lt;=D8342-minpout,C8342+(F8341-F8342)*efromH2)</f>
        <v>2.4000000000000337</v>
      </c>
      <c r="F8342" s="37" cm="1">
        <f t="array" ref="F8342">_xlfn.IFS(C8342&gt;(D8342+maxpout),MIN(max_storage,F8341+MIN(elyscap,(C8342-D8342+maxpout))*H2in),C8342&gt;(D8342-minpout),F8341,C8342&lt;=(D8342-minpout),MAX(0,F8341+(C8342-(D8342-minpout))*H2out))</f>
        <v>31.652933746909081</v>
      </c>
      <c r="G8342" s="37">
        <f>MAX(0,F8341+MIN(elyscap,(C8342-D8342+maxpout))*H2in - max_storage)</f>
        <v>0</v>
      </c>
      <c r="H8342" s="17"/>
      <c r="AQ8342" s="51">
        <v>2896.8939786051092</v>
      </c>
    </row>
    <row r="8343" spans="1:43" x14ac:dyDescent="0.25">
      <c r="A8343" s="2">
        <v>44178.541666666701</v>
      </c>
      <c r="B8343" s="22">
        <v>181545.58799999999</v>
      </c>
      <c r="C8343" s="47">
        <f t="shared" si="128"/>
        <v>0.18154558799999998</v>
      </c>
      <c r="D8343" s="47">
        <f>IF($J$13="Yes", D8342+$J$14*(C8343-D8342),$J$12)</f>
        <v>2.4</v>
      </c>
      <c r="E8343" s="47" cm="1">
        <f t="array" ref="E8343">_xlfn.IFS(C8343&gt;(D8343+maxpout),MAX(C8343-elyscap,D8343+maxpout),C8343&gt;D8343-minpout,C8343,C8343&lt;=D8343-minpout,C8343+(F8342-F8343)*efromH2)</f>
        <v>2.4000000000000283</v>
      </c>
      <c r="F8343" s="37" cm="1">
        <f t="array" ref="F8343">_xlfn.IFS(C8343&gt;(D8343+maxpout),MIN(max_storage,F8342+MIN(elyscap,(C8343-D8343+maxpout))*H2in),C8343&gt;(D8343-minpout),F8342,C8343&lt;=(D8343-minpout),MAX(0,F8342+(C8343-(D8343-minpout))*H2out))</f>
        <v>31.54201102630908</v>
      </c>
      <c r="G8343" s="37">
        <f>MAX(0,F8342+MIN(elyscap,(C8343-D8343+maxpout))*H2in - max_storage)</f>
        <v>0</v>
      </c>
      <c r="H8343" s="17"/>
      <c r="AQ8343" s="51">
        <v>2655.5890577169521</v>
      </c>
    </row>
    <row r="8344" spans="1:43" x14ac:dyDescent="0.25">
      <c r="A8344" s="2">
        <v>44178.583333333299</v>
      </c>
      <c r="B8344" s="22">
        <v>189360.622</v>
      </c>
      <c r="C8344" s="47">
        <f t="shared" si="128"/>
        <v>0.18936062200000001</v>
      </c>
      <c r="D8344" s="47">
        <f>IF($J$13="Yes", D8343+$J$14*(C8344-D8343),$J$12)</f>
        <v>2.4</v>
      </c>
      <c r="E8344" s="47" cm="1">
        <f t="array" ref="E8344">_xlfn.IFS(C8344&gt;(D8344+maxpout),MAX(C8344-elyscap,D8344+maxpout),C8344&gt;D8344-minpout,C8344,C8344&lt;=D8344-minpout,C8344+(F8343-F8344)*efromH2)</f>
        <v>2.3999999999999679</v>
      </c>
      <c r="F8344" s="37" cm="1">
        <f t="array" ref="F8344">_xlfn.IFS(C8344&gt;(D8344+maxpout),MIN(max_storage,F8343+MIN(elyscap,(C8344-D8344+maxpout))*H2in),C8344&gt;(D8344-minpout),F8343,C8344&lt;=(D8344-minpout),MAX(0,F8343+(C8344-(D8344-minpout))*H2out))</f>
        <v>31.431479057409081</v>
      </c>
      <c r="G8344" s="37">
        <f>MAX(0,F8343+MIN(elyscap,(C8344-D8344+maxpout))*H2in - max_storage)</f>
        <v>0</v>
      </c>
      <c r="H8344" s="17"/>
      <c r="AQ8344" s="51">
        <v>2402.1818429459709</v>
      </c>
    </row>
    <row r="8345" spans="1:43" x14ac:dyDescent="0.25">
      <c r="A8345" s="2">
        <v>44178.625</v>
      </c>
      <c r="B8345" s="22">
        <v>190916.682</v>
      </c>
      <c r="C8345" s="47">
        <f t="shared" si="128"/>
        <v>0.190916682</v>
      </c>
      <c r="D8345" s="47">
        <f>IF($J$13="Yes", D8344+$J$14*(C8345-D8344),$J$12)</f>
        <v>2.4</v>
      </c>
      <c r="E8345" s="47" cm="1">
        <f t="array" ref="E8345">_xlfn.IFS(C8345&gt;(D8345+maxpout),MAX(C8345-elyscap,D8345+maxpout),C8345&gt;D8345-minpout,C8345,C8345&lt;=D8345-minpout,C8345+(F8344-F8345)*efromH2)</f>
        <v>2.3999999999999693</v>
      </c>
      <c r="F8345" s="37" cm="1">
        <f t="array" ref="F8345">_xlfn.IFS(C8345&gt;(D8345+maxpout),MIN(max_storage,F8344+MIN(elyscap,(C8345-D8345+maxpout))*H2in),C8345&gt;(D8345-minpout),F8344,C8345&lt;=(D8345-minpout),MAX(0,F8344+(C8345-(D8345-minpout))*H2out))</f>
        <v>31.321024891509083</v>
      </c>
      <c r="G8345" s="37">
        <f>MAX(0,F8344+MIN(elyscap,(C8345-D8345+maxpout))*H2in - max_storage)</f>
        <v>0</v>
      </c>
      <c r="H8345" s="17"/>
      <c r="AQ8345" s="51">
        <v>2488.8737848413066</v>
      </c>
    </row>
    <row r="8346" spans="1:43" x14ac:dyDescent="0.25">
      <c r="A8346" s="2">
        <v>44178.666666666701</v>
      </c>
      <c r="B8346" s="22">
        <v>206246.05499999999</v>
      </c>
      <c r="C8346" s="47">
        <f t="shared" si="128"/>
        <v>0.20624605499999998</v>
      </c>
      <c r="D8346" s="47">
        <f>IF($J$13="Yes", D8345+$J$14*(C8346-D8345),$J$12)</f>
        <v>2.4</v>
      </c>
      <c r="E8346" s="47" cm="1">
        <f t="array" ref="E8346">_xlfn.IFS(C8346&gt;(D8346+maxpout),MAX(C8346-elyscap,D8346+maxpout),C8346&gt;D8346-minpout,C8346,C8346&lt;=D8346-minpout,C8346+(F8345-F8346)*efromH2)</f>
        <v>2.399999999999983</v>
      </c>
      <c r="F8346" s="37" cm="1">
        <f t="array" ref="F8346">_xlfn.IFS(C8346&gt;(D8346+maxpout),MIN(max_storage,F8345+MIN(elyscap,(C8346-D8346+maxpout))*H2in),C8346&gt;(D8346-minpout),F8345,C8346&lt;=(D8346-minpout),MAX(0,F8345+(C8346-(D8346-minpout))*H2out))</f>
        <v>31.211337194259084</v>
      </c>
      <c r="G8346" s="37">
        <f>MAX(0,F8345+MIN(elyscap,(C8346-D8346+maxpout))*H2in - max_storage)</f>
        <v>0</v>
      </c>
      <c r="H8346" s="17"/>
      <c r="AQ8346" s="51">
        <v>3144.1265536399555</v>
      </c>
    </row>
    <row r="8347" spans="1:43" x14ac:dyDescent="0.25">
      <c r="A8347" s="2">
        <v>44178.708333333299</v>
      </c>
      <c r="B8347" s="22">
        <v>234909.48</v>
      </c>
      <c r="C8347" s="47">
        <f t="shared" si="128"/>
        <v>0.23490948</v>
      </c>
      <c r="D8347" s="47">
        <f>IF($J$13="Yes", D8346+$J$14*(C8347-D8346),$J$12)</f>
        <v>2.4</v>
      </c>
      <c r="E8347" s="47" cm="1">
        <f t="array" ref="E8347">_xlfn.IFS(C8347&gt;(D8347+maxpout),MAX(C8347-elyscap,D8347+maxpout),C8347&gt;D8347-minpout,C8347,C8347&lt;=D8347-minpout,C8347+(F8346-F8347)*efromH2)</f>
        <v>2.3999999999999924</v>
      </c>
      <c r="F8347" s="37" cm="1">
        <f t="array" ref="F8347">_xlfn.IFS(C8347&gt;(D8347+maxpout),MIN(max_storage,F8346+MIN(elyscap,(C8347-D8347+maxpout))*H2in),C8347&gt;(D8347-minpout),F8346,C8347&lt;=(D8347-minpout),MAX(0,F8346+(C8347-(D8347-minpout))*H2out))</f>
        <v>31.103082668259084</v>
      </c>
      <c r="G8347" s="37">
        <f>MAX(0,F8346+MIN(elyscap,(C8347-D8347+maxpout))*H2in - max_storage)</f>
        <v>0</v>
      </c>
      <c r="H8347" s="17"/>
      <c r="AQ8347" s="51">
        <v>4170.3516777855966</v>
      </c>
    </row>
    <row r="8348" spans="1:43" x14ac:dyDescent="0.25">
      <c r="A8348" s="2">
        <v>44178.75</v>
      </c>
      <c r="B8348" s="22">
        <v>262947.53100000002</v>
      </c>
      <c r="C8348" s="47">
        <f t="shared" si="128"/>
        <v>0.26294753100000001</v>
      </c>
      <c r="D8348" s="47">
        <f>IF($J$13="Yes", D8347+$J$14*(C8348-D8347),$J$12)</f>
        <v>2.4</v>
      </c>
      <c r="E8348" s="47" cm="1">
        <f t="array" ref="E8348">_xlfn.IFS(C8348&gt;(D8348+maxpout),MAX(C8348-elyscap,D8348+maxpout),C8348&gt;D8348-minpout,C8348,C8348&lt;=D8348-minpout,C8348+(F8347-F8348)*efromH2)</f>
        <v>2.3999999999999826</v>
      </c>
      <c r="F8348" s="37" cm="1">
        <f t="array" ref="F8348">_xlfn.IFS(C8348&gt;(D8348+maxpout),MIN(max_storage,F8347+MIN(elyscap,(C8348-D8348+maxpout))*H2in),C8348&gt;(D8348-minpout),F8347,C8348&lt;=(D8348-minpout),MAX(0,F8347+(C8348-(D8348-minpout))*H2out))</f>
        <v>30.996230044809085</v>
      </c>
      <c r="G8348" s="37">
        <f>MAX(0,F8347+MIN(elyscap,(C8348-D8348+maxpout))*H2in - max_storage)</f>
        <v>0</v>
      </c>
      <c r="H8348" s="17"/>
      <c r="AQ8348" s="51">
        <v>5419.8517747898804</v>
      </c>
    </row>
    <row r="8349" spans="1:43" x14ac:dyDescent="0.25">
      <c r="A8349" s="2">
        <v>44178.791666666701</v>
      </c>
      <c r="B8349" s="22">
        <v>320369.712</v>
      </c>
      <c r="C8349" s="47">
        <f t="shared" si="128"/>
        <v>0.32036971199999997</v>
      </c>
      <c r="D8349" s="47">
        <f>IF($J$13="Yes", D8348+$J$14*(C8349-D8348),$J$12)</f>
        <v>2.4</v>
      </c>
      <c r="E8349" s="47" cm="1">
        <f t="array" ref="E8349">_xlfn.IFS(C8349&gt;(D8349+maxpout),MAX(C8349-elyscap,D8349+maxpout),C8349&gt;D8349-minpout,C8349,C8349&lt;=D8349-minpout,C8349+(F8348-F8349)*efromH2)</f>
        <v>2.4000000000000181</v>
      </c>
      <c r="F8349" s="37" cm="1">
        <f t="array" ref="F8349">_xlfn.IFS(C8349&gt;(D8349+maxpout),MIN(max_storage,F8348+MIN(elyscap,(C8349-D8349+maxpout))*H2in),C8349&gt;(D8349-minpout),F8348,C8349&lt;=(D8349-minpout),MAX(0,F8348+(C8349-(D8349-minpout))*H2out))</f>
        <v>30.892248530409084</v>
      </c>
      <c r="G8349" s="37">
        <f>MAX(0,F8348+MIN(elyscap,(C8349-D8349+maxpout))*H2in - max_storage)</f>
        <v>0</v>
      </c>
      <c r="H8349" s="17"/>
      <c r="AQ8349" s="51">
        <v>6845.2056114792904</v>
      </c>
    </row>
    <row r="8350" spans="1:43" x14ac:dyDescent="0.25">
      <c r="A8350" s="2">
        <v>44178.833333333299</v>
      </c>
      <c r="B8350" s="22">
        <v>332706.64399999997</v>
      </c>
      <c r="C8350" s="47">
        <f t="shared" si="128"/>
        <v>0.332706644</v>
      </c>
      <c r="D8350" s="47">
        <f>IF($J$13="Yes", D8349+$J$14*(C8350-D8349),$J$12)</f>
        <v>2.4</v>
      </c>
      <c r="E8350" s="47" cm="1">
        <f t="array" ref="E8350">_xlfn.IFS(C8350&gt;(D8350+maxpout),MAX(C8350-elyscap,D8350+maxpout),C8350&gt;D8350-minpout,C8350,C8350&lt;=D8350-minpout,C8350+(F8349-F8350)*efromH2)</f>
        <v>2.4000000000000217</v>
      </c>
      <c r="F8350" s="37" cm="1">
        <f t="array" ref="F8350">_xlfn.IFS(C8350&gt;(D8350+maxpout),MIN(max_storage,F8349+MIN(elyscap,(C8350-D8350+maxpout))*H2in),C8350&gt;(D8350-minpout),F8349,C8350&lt;=(D8350-minpout),MAX(0,F8349+(C8350-(D8350-minpout))*H2out))</f>
        <v>30.788883862609083</v>
      </c>
      <c r="G8350" s="37">
        <f>MAX(0,F8349+MIN(elyscap,(C8350-D8350+maxpout))*H2in - max_storage)</f>
        <v>0</v>
      </c>
      <c r="H8350" s="17"/>
      <c r="AQ8350" s="51">
        <v>8069.2661927706977</v>
      </c>
    </row>
    <row r="8351" spans="1:43" x14ac:dyDescent="0.25">
      <c r="A8351" s="2">
        <v>44178.875</v>
      </c>
      <c r="B8351" s="22">
        <v>338119.908</v>
      </c>
      <c r="C8351" s="47">
        <f t="shared" si="128"/>
        <v>0.33811990799999997</v>
      </c>
      <c r="D8351" s="47">
        <f>IF($J$13="Yes", D8350+$J$14*(C8351-D8350),$J$12)</f>
        <v>2.4</v>
      </c>
      <c r="E8351" s="47" cm="1">
        <f t="array" ref="E8351">_xlfn.IFS(C8351&gt;(D8351+maxpout),MAX(C8351-elyscap,D8351+maxpout),C8351&gt;D8351-minpout,C8351,C8351&lt;=D8351-minpout,C8351+(F8350-F8351)*efromH2)</f>
        <v>2.3999999999999813</v>
      </c>
      <c r="F8351" s="37" cm="1">
        <f t="array" ref="F8351">_xlfn.IFS(C8351&gt;(D8351+maxpout),MIN(max_storage,F8350+MIN(elyscap,(C8351-D8351+maxpout))*H2in),C8351&gt;(D8351-minpout),F8350,C8351&lt;=(D8351-minpout),MAX(0,F8350+(C8351-(D8351-minpout))*H2out))</f>
        <v>30.685789858009084</v>
      </c>
      <c r="G8351" s="37">
        <f>MAX(0,F8350+MIN(elyscap,(C8351-D8351+maxpout))*H2in - max_storage)</f>
        <v>0</v>
      </c>
      <c r="H8351" s="17"/>
      <c r="AQ8351" s="51">
        <v>8815.4096584852541</v>
      </c>
    </row>
    <row r="8352" spans="1:43" x14ac:dyDescent="0.25">
      <c r="A8352" s="2">
        <v>44178.916666666701</v>
      </c>
      <c r="B8352" s="22">
        <v>359999.26799999998</v>
      </c>
      <c r="C8352" s="47">
        <f t="shared" si="128"/>
        <v>0.35999926799999998</v>
      </c>
      <c r="D8352" s="47">
        <f>IF($J$13="Yes", D8351+$J$14*(C8352-D8351),$J$12)</f>
        <v>2.4</v>
      </c>
      <c r="E8352" s="47" cm="1">
        <f t="array" ref="E8352">_xlfn.IFS(C8352&gt;(D8352+maxpout),MAX(C8352-elyscap,D8352+maxpout),C8352&gt;D8352-minpout,C8352,C8352&lt;=D8352-minpout,C8352+(F8351-F8352)*efromH2)</f>
        <v>2.3999999999999959</v>
      </c>
      <c r="F8352" s="37" cm="1">
        <f t="array" ref="F8352">_xlfn.IFS(C8352&gt;(D8352+maxpout),MIN(max_storage,F8351+MIN(elyscap,(C8352-D8352+maxpout))*H2in),C8352&gt;(D8352-minpout),F8351,C8352&lt;=(D8352-minpout),MAX(0,F8351+(C8352-(D8352-minpout))*H2out))</f>
        <v>30.583789821409084</v>
      </c>
      <c r="G8352" s="37">
        <f>MAX(0,F8351+MIN(elyscap,(C8352-D8352+maxpout))*H2in - max_storage)</f>
        <v>0</v>
      </c>
      <c r="H8352" s="17"/>
      <c r="AQ8352" s="51">
        <v>9775.1956590700829</v>
      </c>
    </row>
    <row r="8353" spans="1:43" x14ac:dyDescent="0.25">
      <c r="A8353" s="2">
        <v>44178.958333333299</v>
      </c>
      <c r="B8353" s="22">
        <v>404812.04200000002</v>
      </c>
      <c r="C8353" s="47">
        <f t="shared" si="128"/>
        <v>0.40481204200000004</v>
      </c>
      <c r="D8353" s="47">
        <f>IF($J$13="Yes", D8352+$J$14*(C8353-D8352),$J$12)</f>
        <v>2.4</v>
      </c>
      <c r="E8353" s="47" cm="1">
        <f t="array" ref="E8353">_xlfn.IFS(C8353&gt;(D8353+maxpout),MAX(C8353-elyscap,D8353+maxpout),C8353&gt;D8353-minpout,C8353,C8353&lt;=D8353-minpout,C8353+(F8352-F8353)*efromH2)</f>
        <v>2.400000000000031</v>
      </c>
      <c r="F8353" s="37" cm="1">
        <f t="array" ref="F8353">_xlfn.IFS(C8353&gt;(D8353+maxpout),MIN(max_storage,F8352+MIN(elyscap,(C8353-D8353+maxpout))*H2in),C8353&gt;(D8353-minpout),F8352,C8353&lt;=(D8353-minpout),MAX(0,F8352+(C8353-(D8353-minpout))*H2out))</f>
        <v>30.484030423509083</v>
      </c>
      <c r="G8353" s="37">
        <f>MAX(0,F8352+MIN(elyscap,(C8353-D8353+maxpout))*H2in - max_storage)</f>
        <v>0</v>
      </c>
      <c r="H8353" s="17"/>
      <c r="AQ8353" s="51">
        <v>11171.405196204934</v>
      </c>
    </row>
    <row r="8354" spans="1:43" x14ac:dyDescent="0.25">
      <c r="A8354" s="2">
        <v>44179</v>
      </c>
      <c r="B8354" s="22">
        <v>426631.77799999999</v>
      </c>
      <c r="C8354" s="47">
        <f t="shared" si="128"/>
        <v>0.42663177800000002</v>
      </c>
      <c r="D8354" s="47">
        <f>IF($J$13="Yes", D8353+$J$14*(C8354-D8353),$J$12)</f>
        <v>2.4</v>
      </c>
      <c r="E8354" s="47" cm="1">
        <f t="array" ref="E8354">_xlfn.IFS(C8354&gt;(D8354+maxpout),MAX(C8354-elyscap,D8354+maxpout),C8354&gt;D8354-minpout,C8354,C8354&lt;=D8354-minpout,C8354+(F8353-F8354)*efromH2)</f>
        <v>2.4000000000000048</v>
      </c>
      <c r="F8354" s="37" cm="1">
        <f t="array" ref="F8354">_xlfn.IFS(C8354&gt;(D8354+maxpout),MIN(max_storage,F8353+MIN(elyscap,(C8354-D8354+maxpout))*H2in),C8354&gt;(D8354-minpout),F8353,C8354&lt;=(D8354-minpout),MAX(0,F8353+(C8354-(D8354-minpout))*H2out))</f>
        <v>30.385362012409082</v>
      </c>
      <c r="G8354" s="37">
        <f>MAX(0,F8353+MIN(elyscap,(C8354-D8354+maxpout))*H2in - max_storage)</f>
        <v>0</v>
      </c>
      <c r="H8354" s="17"/>
      <c r="AQ8354" s="51">
        <v>12728.155366479297</v>
      </c>
    </row>
    <row r="8355" spans="1:43" x14ac:dyDescent="0.25">
      <c r="A8355" s="2">
        <v>44179.041666666701</v>
      </c>
      <c r="B8355" s="22">
        <v>452951.53200000001</v>
      </c>
      <c r="C8355" s="47">
        <f t="shared" si="128"/>
        <v>0.45295153199999999</v>
      </c>
      <c r="D8355" s="47">
        <f>IF($J$13="Yes", D8354+$J$14*(C8355-D8354),$J$12)</f>
        <v>2.4</v>
      </c>
      <c r="E8355" s="47" cm="1">
        <f t="array" ref="E8355">_xlfn.IFS(C8355&gt;(D8355+maxpout),MAX(C8355-elyscap,D8355+maxpout),C8355&gt;D8355-minpout,C8355,C8355&lt;=D8355-minpout,C8355+(F8354-F8355)*efromH2)</f>
        <v>2.4000000000000057</v>
      </c>
      <c r="F8355" s="37" cm="1">
        <f t="array" ref="F8355">_xlfn.IFS(C8355&gt;(D8355+maxpout),MIN(max_storage,F8354+MIN(elyscap,(C8355-D8355+maxpout))*H2in),C8355&gt;(D8355-minpout),F8354,C8355&lt;=(D8355-minpout),MAX(0,F8354+(C8355-(D8355-minpout))*H2out))</f>
        <v>30.288009589009082</v>
      </c>
      <c r="G8355" s="37">
        <f>MAX(0,F8354+MIN(elyscap,(C8355-D8355+maxpout))*H2in - max_storage)</f>
        <v>0</v>
      </c>
      <c r="H8355" s="17"/>
      <c r="AQ8355" s="51">
        <v>14332.079784337733</v>
      </c>
    </row>
    <row r="8356" spans="1:43" x14ac:dyDescent="0.25">
      <c r="A8356" s="2">
        <v>44179.083333333299</v>
      </c>
      <c r="B8356" s="22">
        <v>485951.55200000003</v>
      </c>
      <c r="C8356" s="47">
        <f t="shared" si="128"/>
        <v>0.48595155200000001</v>
      </c>
      <c r="D8356" s="47">
        <f>IF($J$13="Yes", D8355+$J$14*(C8356-D8355),$J$12)</f>
        <v>2.4</v>
      </c>
      <c r="E8356" s="47" cm="1">
        <f t="array" ref="E8356">_xlfn.IFS(C8356&gt;(D8356+maxpout),MAX(C8356-elyscap,D8356+maxpout),C8356&gt;D8356-minpout,C8356,C8356&lt;=D8356-minpout,C8356+(F8355-F8356)*efromH2)</f>
        <v>2.3999999999999742</v>
      </c>
      <c r="F8356" s="37" cm="1">
        <f t="array" ref="F8356">_xlfn.IFS(C8356&gt;(D8356+maxpout),MIN(max_storage,F8355+MIN(elyscap,(C8356-D8356+maxpout))*H2in),C8356&gt;(D8356-minpout),F8355,C8356&lt;=(D8356-minpout),MAX(0,F8355+(C8356-(D8356-minpout))*H2out))</f>
        <v>30.192307166609083</v>
      </c>
      <c r="G8356" s="37">
        <f>MAX(0,F8355+MIN(elyscap,(C8356-D8356+maxpout))*H2in - max_storage)</f>
        <v>0</v>
      </c>
      <c r="H8356" s="17"/>
      <c r="AQ8356" s="51">
        <v>16062.213838402768</v>
      </c>
    </row>
    <row r="8357" spans="1:43" x14ac:dyDescent="0.25">
      <c r="A8357" s="2">
        <v>44179.125</v>
      </c>
      <c r="B8357" s="22">
        <v>503046.21299999999</v>
      </c>
      <c r="C8357" s="47">
        <f t="shared" si="128"/>
        <v>0.50304621299999996</v>
      </c>
      <c r="D8357" s="47">
        <f>IF($J$13="Yes", D8356+$J$14*(C8357-D8356),$J$12)</f>
        <v>2.4</v>
      </c>
      <c r="E8357" s="47" cm="1">
        <f t="array" ref="E8357">_xlfn.IFS(C8357&gt;(D8357+maxpout),MAX(C8357-elyscap,D8357+maxpout),C8357&gt;D8357-minpout,C8357,C8357&lt;=D8357-minpout,C8357+(F8356-F8357)*efromH2)</f>
        <v>2.4000000000000155</v>
      </c>
      <c r="F8357" s="37" cm="1">
        <f t="array" ref="F8357">_xlfn.IFS(C8357&gt;(D8357+maxpout),MIN(max_storage,F8356+MIN(elyscap,(C8357-D8357+maxpout))*H2in),C8357&gt;(D8357-minpout),F8356,C8357&lt;=(D8357-minpout),MAX(0,F8356+(C8357-(D8357-minpout))*H2out))</f>
        <v>30.097459477259083</v>
      </c>
      <c r="G8357" s="37">
        <f>MAX(0,F8356+MIN(elyscap,(C8357-D8357+maxpout))*H2in - max_storage)</f>
        <v>0</v>
      </c>
      <c r="H8357" s="17"/>
      <c r="AQ8357" s="51">
        <v>17189.950039810468</v>
      </c>
    </row>
    <row r="8358" spans="1:43" x14ac:dyDescent="0.25">
      <c r="A8358" s="2">
        <v>44179.166666666701</v>
      </c>
      <c r="B8358" s="22">
        <v>547968.61800000002</v>
      </c>
      <c r="C8358" s="47">
        <f t="shared" si="128"/>
        <v>0.54796861799999996</v>
      </c>
      <c r="D8358" s="47">
        <f>IF($J$13="Yes", D8357+$J$14*(C8358-D8357),$J$12)</f>
        <v>2.4</v>
      </c>
      <c r="E8358" s="47" cm="1">
        <f t="array" ref="E8358">_xlfn.IFS(C8358&gt;(D8358+maxpout),MAX(C8358-elyscap,D8358+maxpout),C8358&gt;D8358-minpout,C8358,C8358&lt;=D8358-minpout,C8358+(F8357-F8358)*efromH2)</f>
        <v>2.4000000000000212</v>
      </c>
      <c r="F8358" s="37" cm="1">
        <f t="array" ref="F8358">_xlfn.IFS(C8358&gt;(D8358+maxpout),MIN(max_storage,F8357+MIN(elyscap,(C8358-D8358+maxpout))*H2in),C8358&gt;(D8358-minpout),F8357,C8358&lt;=(D8358-minpout),MAX(0,F8357+(C8358-(D8358-minpout))*H2out))</f>
        <v>30.004857908159082</v>
      </c>
      <c r="G8358" s="37">
        <f>MAX(0,F8357+MIN(elyscap,(C8358-D8358+maxpout))*H2in - max_storage)</f>
        <v>0</v>
      </c>
      <c r="H8358" s="17"/>
      <c r="AQ8358" s="51">
        <v>17819.516307306796</v>
      </c>
    </row>
    <row r="8359" spans="1:43" x14ac:dyDescent="0.25">
      <c r="A8359" s="2">
        <v>44179.208333333299</v>
      </c>
      <c r="B8359" s="22">
        <v>642212.23899999994</v>
      </c>
      <c r="C8359" s="47">
        <f t="shared" si="128"/>
        <v>0.64221223899999991</v>
      </c>
      <c r="D8359" s="47">
        <f>IF($J$13="Yes", D8358+$J$14*(C8359-D8358),$J$12)</f>
        <v>2.4</v>
      </c>
      <c r="E8359" s="47" cm="1">
        <f t="array" ref="E8359">_xlfn.IFS(C8359&gt;(D8359+maxpout),MAX(C8359-elyscap,D8359+maxpout),C8359&gt;D8359-minpout,C8359,C8359&lt;=D8359-minpout,C8359+(F8358-F8359)*efromH2)</f>
        <v>2.4000000000000314</v>
      </c>
      <c r="F8359" s="37" cm="1">
        <f t="array" ref="F8359">_xlfn.IFS(C8359&gt;(D8359+maxpout),MIN(max_storage,F8358+MIN(elyscap,(C8359-D8359+maxpout))*H2in),C8359&gt;(D8359-minpout),F8358,C8359&lt;=(D8359-minpout),MAX(0,F8358+(C8359-(D8359-minpout))*H2out))</f>
        <v>29.91696852010908</v>
      </c>
      <c r="G8359" s="37">
        <f>MAX(0,F8358+MIN(elyscap,(C8359-D8359+maxpout))*H2in - max_storage)</f>
        <v>0</v>
      </c>
      <c r="H8359" s="17"/>
      <c r="AQ8359" s="51">
        <v>18404.625168702951</v>
      </c>
    </row>
    <row r="8360" spans="1:43" x14ac:dyDescent="0.25">
      <c r="A8360" s="2">
        <v>44179.25</v>
      </c>
      <c r="B8360" s="22">
        <v>812732.06099999999</v>
      </c>
      <c r="C8360" s="47">
        <f t="shared" si="128"/>
        <v>0.81273206099999995</v>
      </c>
      <c r="D8360" s="47">
        <f>IF($J$13="Yes", D8359+$J$14*(C8360-D8359),$J$12)</f>
        <v>2.4</v>
      </c>
      <c r="E8360" s="47" cm="1">
        <f t="array" ref="E8360">_xlfn.IFS(C8360&gt;(D8360+maxpout),MAX(C8360-elyscap,D8360+maxpout),C8360&gt;D8360-minpout,C8360,C8360&lt;=D8360-minpout,C8360+(F8359-F8360)*efromH2)</f>
        <v>2.4000000000000146</v>
      </c>
      <c r="F8360" s="37" cm="1">
        <f t="array" ref="F8360">_xlfn.IFS(C8360&gt;(D8360+maxpout),MIN(max_storage,F8359+MIN(elyscap,(C8360-D8360+maxpout))*H2in),C8360&gt;(D8360-minpout),F8359,C8360&lt;=(D8360-minpout),MAX(0,F8359+(C8360-(D8360-minpout))*H2out))</f>
        <v>29.837605123159079</v>
      </c>
      <c r="G8360" s="37">
        <f>MAX(0,F8359+MIN(elyscap,(C8360-D8360+maxpout))*H2in - max_storage)</f>
        <v>0</v>
      </c>
      <c r="H8360" s="17"/>
      <c r="AQ8360" s="51">
        <v>19549.15639019294</v>
      </c>
    </row>
    <row r="8361" spans="1:43" x14ac:dyDescent="0.25">
      <c r="A8361" s="2">
        <v>44179.291666666701</v>
      </c>
      <c r="B8361" s="22">
        <v>1047114.648</v>
      </c>
      <c r="C8361" s="47">
        <f t="shared" si="128"/>
        <v>1.047114648</v>
      </c>
      <c r="D8361" s="47">
        <f>IF($J$13="Yes", D8360+$J$14*(C8361-D8360),$J$12)</f>
        <v>2.4</v>
      </c>
      <c r="E8361" s="47" cm="1">
        <f t="array" ref="E8361">_xlfn.IFS(C8361&gt;(D8361+maxpout),MAX(C8361-elyscap,D8361+maxpout),C8361&gt;D8361-minpout,C8361,C8361&lt;=D8361-minpout,C8361+(F8360-F8361)*efromH2)</f>
        <v>2.3999999999999728</v>
      </c>
      <c r="F8361" s="37" cm="1">
        <f t="array" ref="F8361">_xlfn.IFS(C8361&gt;(D8361+maxpout),MIN(max_storage,F8360+MIN(elyscap,(C8361-D8361+maxpout))*H2in),C8361&gt;(D8361-minpout),F8360,C8361&lt;=(D8361-minpout),MAX(0,F8360+(C8361-(D8361-minpout))*H2out))</f>
        <v>29.769960855559081</v>
      </c>
      <c r="G8361" s="37">
        <f>MAX(0,F8360+MIN(elyscap,(C8361-D8361+maxpout))*H2in - max_storage)</f>
        <v>0</v>
      </c>
      <c r="H8361" s="17"/>
      <c r="AQ8361" s="51">
        <v>20000.399062109685</v>
      </c>
    </row>
    <row r="8362" spans="1:43" x14ac:dyDescent="0.25">
      <c r="A8362" s="2">
        <v>44179.333333333299</v>
      </c>
      <c r="B8362" s="22">
        <v>1161004.0149999999</v>
      </c>
      <c r="C8362" s="47">
        <f t="shared" si="128"/>
        <v>1.1610040149999998</v>
      </c>
      <c r="D8362" s="47">
        <f>IF($J$13="Yes", D8361+$J$14*(C8362-D8361),$J$12)</f>
        <v>2.4</v>
      </c>
      <c r="E8362" s="47" cm="1">
        <f t="array" ref="E8362">_xlfn.IFS(C8362&gt;(D8362+maxpout),MAX(C8362-elyscap,D8362+maxpout),C8362&gt;D8362-minpout,C8362,C8362&lt;=D8362-minpout,C8362+(F8361-F8362)*efromH2)</f>
        <v>2.4000000000000306</v>
      </c>
      <c r="F8362" s="37" cm="1">
        <f t="array" ref="F8362">_xlfn.IFS(C8362&gt;(D8362+maxpout),MIN(max_storage,F8361+MIN(elyscap,(C8362-D8362+maxpout))*H2in),C8362&gt;(D8362-minpout),F8361,C8362&lt;=(D8362-minpout),MAX(0,F8361+(C8362-(D8362-minpout))*H2out))</f>
        <v>29.708011056309079</v>
      </c>
      <c r="G8362" s="37">
        <f>MAX(0,F8361+MIN(elyscap,(C8362-D8362+maxpout))*H2in - max_storage)</f>
        <v>0</v>
      </c>
      <c r="H8362" s="17"/>
      <c r="AQ8362" s="51">
        <v>20325.185112230389</v>
      </c>
    </row>
    <row r="8363" spans="1:43" x14ac:dyDescent="0.25">
      <c r="A8363" s="2">
        <v>44179.375</v>
      </c>
      <c r="B8363" s="22">
        <v>1361704.2350000001</v>
      </c>
      <c r="C8363" s="47">
        <f t="shared" si="128"/>
        <v>1.3617042350000002</v>
      </c>
      <c r="D8363" s="47">
        <f>IF($J$13="Yes", D8362+$J$14*(C8363-D8362),$J$12)</f>
        <v>2.4</v>
      </c>
      <c r="E8363" s="47" cm="1">
        <f t="array" ref="E8363">_xlfn.IFS(C8363&gt;(D8363+maxpout),MAX(C8363-elyscap,D8363+maxpout),C8363&gt;D8363-minpout,C8363,C8363&lt;=D8363-minpout,C8363+(F8362-F8363)*efromH2)</f>
        <v>2.3999999999999728</v>
      </c>
      <c r="F8363" s="37" cm="1">
        <f t="array" ref="F8363">_xlfn.IFS(C8363&gt;(D8363+maxpout),MIN(max_storage,F8362+MIN(elyscap,(C8363-D8363+maxpout))*H2in),C8363&gt;(D8363-minpout),F8362,C8363&lt;=(D8363-minpout),MAX(0,F8362+(C8363-(D8363-minpout))*H2out))</f>
        <v>29.656096268059081</v>
      </c>
      <c r="G8363" s="37">
        <f>MAX(0,F8362+MIN(elyscap,(C8363-D8363+maxpout))*H2in - max_storage)</f>
        <v>0</v>
      </c>
      <c r="H8363" s="17"/>
      <c r="AQ8363" s="51">
        <v>19736.371466992554</v>
      </c>
    </row>
    <row r="8364" spans="1:43" x14ac:dyDescent="0.25">
      <c r="A8364" s="2">
        <v>44179.416666666701</v>
      </c>
      <c r="B8364" s="22">
        <v>1425451.26</v>
      </c>
      <c r="C8364" s="47">
        <f t="shared" si="128"/>
        <v>1.42545126</v>
      </c>
      <c r="D8364" s="47">
        <f>IF($J$13="Yes", D8363+$J$14*(C8364-D8363),$J$12)</f>
        <v>2.4</v>
      </c>
      <c r="E8364" s="47" cm="1">
        <f t="array" ref="E8364">_xlfn.IFS(C8364&gt;(D8364+maxpout),MAX(C8364-elyscap,D8364+maxpout),C8364&gt;D8364-minpout,C8364,C8364&lt;=D8364-minpout,C8364+(F8363-F8364)*efromH2)</f>
        <v>2.400000000000003</v>
      </c>
      <c r="F8364" s="37" cm="1">
        <f t="array" ref="F8364">_xlfn.IFS(C8364&gt;(D8364+maxpout),MIN(max_storage,F8363+MIN(elyscap,(C8364-D8364+maxpout))*H2in),C8364&gt;(D8364-minpout),F8363,C8364&lt;=(D8364-minpout),MAX(0,F8363+(C8364-(D8364-minpout))*H2out))</f>
        <v>29.60736883105908</v>
      </c>
      <c r="G8364" s="37">
        <f>MAX(0,F8363+MIN(elyscap,(C8364-D8364+maxpout))*H2in - max_storage)</f>
        <v>0</v>
      </c>
      <c r="H8364" s="17"/>
      <c r="AQ8364" s="51">
        <v>19282.16496800246</v>
      </c>
    </row>
    <row r="8365" spans="1:43" x14ac:dyDescent="0.25">
      <c r="A8365" s="2">
        <v>44179.458333333299</v>
      </c>
      <c r="B8365" s="22">
        <v>1493707.29</v>
      </c>
      <c r="C8365" s="47">
        <f t="shared" si="128"/>
        <v>1.4937072900000001</v>
      </c>
      <c r="D8365" s="47">
        <f>IF($J$13="Yes", D8364+$J$14*(C8365-D8364),$J$12)</f>
        <v>2.4</v>
      </c>
      <c r="E8365" s="47" cm="1">
        <f t="array" ref="E8365">_xlfn.IFS(C8365&gt;(D8365+maxpout),MAX(C8365-elyscap,D8365+maxpout),C8365&gt;D8365-minpout,C8365,C8365&lt;=D8365-minpout,C8365+(F8364-F8365)*efromH2)</f>
        <v>2.3999999999999742</v>
      </c>
      <c r="F8365" s="37" cm="1">
        <f t="array" ref="F8365">_xlfn.IFS(C8365&gt;(D8365+maxpout),MIN(max_storage,F8364+MIN(elyscap,(C8365-D8365+maxpout))*H2in),C8365&gt;(D8365-minpout),F8364,C8365&lt;=(D8365-minpout),MAX(0,F8364+(C8365-(D8365-minpout))*H2out))</f>
        <v>29.562054195559082</v>
      </c>
      <c r="G8365" s="37">
        <f>MAX(0,F8364+MIN(elyscap,(C8365-D8365+maxpout))*H2in - max_storage)</f>
        <v>0</v>
      </c>
      <c r="H8365" s="17"/>
      <c r="AQ8365" s="51">
        <v>18519.967438973952</v>
      </c>
    </row>
    <row r="8366" spans="1:43" x14ac:dyDescent="0.25">
      <c r="A8366" s="2">
        <v>44179.5</v>
      </c>
      <c r="B8366" s="22">
        <v>1559558.89</v>
      </c>
      <c r="C8366" s="47">
        <f t="shared" si="128"/>
        <v>1.5595588899999999</v>
      </c>
      <c r="D8366" s="47">
        <f>IF($J$13="Yes", D8365+$J$14*(C8366-D8365),$J$12)</f>
        <v>2.4</v>
      </c>
      <c r="E8366" s="47" cm="1">
        <f t="array" ref="E8366">_xlfn.IFS(C8366&gt;(D8366+maxpout),MAX(C8366-elyscap,D8366+maxpout),C8366&gt;D8366-minpout,C8366,C8366&lt;=D8366-minpout,C8366+(F8365-F8366)*efromH2)</f>
        <v>2.3999999999999719</v>
      </c>
      <c r="F8366" s="37" cm="1">
        <f t="array" ref="F8366">_xlfn.IFS(C8366&gt;(D8366+maxpout),MIN(max_storage,F8365+MIN(elyscap,(C8366-D8366+maxpout))*H2in),C8366&gt;(D8366-minpout),F8365,C8366&lt;=(D8366-minpout),MAX(0,F8365+(C8366-(D8366-minpout))*H2out))</f>
        <v>29.520032140059083</v>
      </c>
      <c r="G8366" s="37">
        <f>MAX(0,F8365+MIN(elyscap,(C8366-D8366+maxpout))*H2in - max_storage)</f>
        <v>0</v>
      </c>
      <c r="H8366" s="17"/>
      <c r="AQ8366" s="51">
        <v>17141.293878689725</v>
      </c>
    </row>
    <row r="8367" spans="1:43" x14ac:dyDescent="0.25">
      <c r="A8367" s="2">
        <v>44179.541666666701</v>
      </c>
      <c r="B8367" s="22">
        <v>1679494.92</v>
      </c>
      <c r="C8367" s="47">
        <f t="shared" si="128"/>
        <v>1.67949492</v>
      </c>
      <c r="D8367" s="47">
        <f>IF($J$13="Yes", D8366+$J$14*(C8367-D8366),$J$12)</f>
        <v>2.4</v>
      </c>
      <c r="E8367" s="47" cm="1">
        <f t="array" ref="E8367">_xlfn.IFS(C8367&gt;(D8367+maxpout),MAX(C8367-elyscap,D8367+maxpout),C8367&gt;D8367-minpout,C8367,C8367&lt;=D8367-minpout,C8367+(F8366-F8367)*efromH2)</f>
        <v>2.3999999999999666</v>
      </c>
      <c r="F8367" s="37" cm="1">
        <f t="array" ref="F8367">_xlfn.IFS(C8367&gt;(D8367+maxpout),MIN(max_storage,F8366+MIN(elyscap,(C8367-D8367+maxpout))*H2in),C8367&gt;(D8367-minpout),F8366,C8367&lt;=(D8367-minpout),MAX(0,F8366+(C8367-(D8367-minpout))*H2out))</f>
        <v>29.484006886059085</v>
      </c>
      <c r="G8367" s="37">
        <f>MAX(0,F8366+MIN(elyscap,(C8367-D8367+maxpout))*H2in - max_storage)</f>
        <v>0</v>
      </c>
      <c r="H8367" s="17"/>
      <c r="AQ8367" s="51">
        <v>15558.116250344703</v>
      </c>
    </row>
    <row r="8368" spans="1:43" x14ac:dyDescent="0.25">
      <c r="A8368" s="2">
        <v>44179.583333333299</v>
      </c>
      <c r="B8368" s="22">
        <v>1898746.061</v>
      </c>
      <c r="C8368" s="47">
        <f t="shared" si="128"/>
        <v>1.898746061</v>
      </c>
      <c r="D8368" s="47">
        <f>IF($J$13="Yes", D8367+$J$14*(C8368-D8367),$J$12)</f>
        <v>2.4</v>
      </c>
      <c r="E8368" s="47" cm="1">
        <f t="array" ref="E8368">_xlfn.IFS(C8368&gt;(D8368+maxpout),MAX(C8368-elyscap,D8368+maxpout),C8368&gt;D8368-minpout,C8368,C8368&lt;=D8368-minpout,C8368+(F8367-F8368)*efromH2)</f>
        <v>2.3999999999999657</v>
      </c>
      <c r="F8368" s="37" cm="1">
        <f t="array" ref="F8368">_xlfn.IFS(C8368&gt;(D8368+maxpout),MIN(max_storage,F8367+MIN(elyscap,(C8368-D8368+maxpout))*H2in),C8368&gt;(D8368-minpout),F8367,C8368&lt;=(D8368-minpout),MAX(0,F8367+(C8368-(D8368-minpout))*H2out))</f>
        <v>29.458944189109086</v>
      </c>
      <c r="G8368" s="37">
        <f>MAX(0,F8367+MIN(elyscap,(C8368-D8368+maxpout))*H2in - max_storage)</f>
        <v>0</v>
      </c>
      <c r="H8368" s="17"/>
      <c r="AQ8368" s="51">
        <v>14444.45822753539</v>
      </c>
    </row>
    <row r="8369" spans="1:43" x14ac:dyDescent="0.25">
      <c r="A8369" s="2">
        <v>44179.625</v>
      </c>
      <c r="B8369" s="22">
        <v>2089388.423</v>
      </c>
      <c r="C8369" s="47">
        <f t="shared" si="128"/>
        <v>2.0893884229999999</v>
      </c>
      <c r="D8369" s="47">
        <f>IF($J$13="Yes", D8368+$J$14*(C8369-D8368),$J$12)</f>
        <v>2.4</v>
      </c>
      <c r="E8369" s="47" cm="1">
        <f t="array" ref="E8369">_xlfn.IFS(C8369&gt;(D8369+maxpout),MAX(C8369-elyscap,D8369+maxpout),C8369&gt;D8369-minpout,C8369,C8369&lt;=D8369-minpout,C8369+(F8368-F8369)*efromH2)</f>
        <v>2.4000000000000172</v>
      </c>
      <c r="F8369" s="37" cm="1">
        <f t="array" ref="F8369">_xlfn.IFS(C8369&gt;(D8369+maxpout),MIN(max_storage,F8368+MIN(elyscap,(C8369-D8369+maxpout))*H2in),C8369&gt;(D8369-minpout),F8368,C8369&lt;=(D8369-minpout),MAX(0,F8368+(C8369-(D8369-minpout))*H2out))</f>
        <v>29.443413610259086</v>
      </c>
      <c r="G8369" s="37">
        <f>MAX(0,F8368+MIN(elyscap,(C8369-D8369+maxpout))*H2in - max_storage)</f>
        <v>0</v>
      </c>
      <c r="H8369" s="17"/>
      <c r="AQ8369" s="51">
        <v>13824.771383616879</v>
      </c>
    </row>
    <row r="8370" spans="1:43" x14ac:dyDescent="0.25">
      <c r="A8370" s="2">
        <v>44179.666666666701</v>
      </c>
      <c r="B8370" s="22">
        <v>2249021.9010000001</v>
      </c>
      <c r="C8370" s="47">
        <f t="shared" si="128"/>
        <v>2.2490219009999999</v>
      </c>
      <c r="D8370" s="47">
        <f>IF($J$13="Yes", D8369+$J$14*(C8370-D8369),$J$12)</f>
        <v>2.4</v>
      </c>
      <c r="E8370" s="47" cm="1">
        <f t="array" ref="E8370">_xlfn.IFS(C8370&gt;(D8370+maxpout),MAX(C8370-elyscap,D8370+maxpout),C8370&gt;D8370-minpout,C8370,C8370&lt;=D8370-minpout,C8370+(F8369-F8370)*efromH2)</f>
        <v>2.3999999999999853</v>
      </c>
      <c r="F8370" s="37" cm="1">
        <f t="array" ref="F8370">_xlfn.IFS(C8370&gt;(D8370+maxpout),MIN(max_storage,F8369+MIN(elyscap,(C8370-D8370+maxpout))*H2in),C8370&gt;(D8370-minpout),F8369,C8370&lt;=(D8370-minpout),MAX(0,F8369+(C8370-(D8370-minpout))*H2out))</f>
        <v>29.435864705309086</v>
      </c>
      <c r="G8370" s="37">
        <f>MAX(0,F8369+MIN(elyscap,(C8370-D8370+maxpout))*H2in - max_storage)</f>
        <v>0</v>
      </c>
      <c r="H8370" s="17"/>
      <c r="AQ8370" s="51">
        <v>14329.362942853833</v>
      </c>
    </row>
    <row r="8371" spans="1:43" x14ac:dyDescent="0.25">
      <c r="A8371" s="2">
        <v>44179.708333333299</v>
      </c>
      <c r="B8371" s="22">
        <v>2463058.1030000001</v>
      </c>
      <c r="C8371" s="47">
        <f t="shared" si="128"/>
        <v>2.4630581030000003</v>
      </c>
      <c r="D8371" s="47">
        <f>IF($J$13="Yes", D8370+$J$14*(C8371-D8370),$J$12)</f>
        <v>2.4</v>
      </c>
      <c r="E8371" s="47" cm="1">
        <f t="array" ref="E8371">_xlfn.IFS(C8371&gt;(D8371+maxpout),MAX(C8371-elyscap,D8371+maxpout),C8371&gt;D8371-minpout,C8371,C8371&lt;=D8371-minpout,C8371+(F8370-F8371)*efromH2)</f>
        <v>2.4</v>
      </c>
      <c r="F8371" s="37" cm="1">
        <f t="array" ref="F8371">_xlfn.IFS(C8371&gt;(D8371+maxpout),MIN(max_storage,F8370+MIN(elyscap,(C8371-D8371+maxpout))*H2in),C8371&gt;(D8371-minpout),F8370,C8371&lt;=(D8371-minpout),MAX(0,F8370+(C8371-(D8371-minpout))*H2out))</f>
        <v>29.437125867369087</v>
      </c>
      <c r="G8371" s="37">
        <f>MAX(0,F8370+MIN(elyscap,(C8371-D8371+maxpout))*H2in - max_storage)</f>
        <v>0</v>
      </c>
      <c r="H8371" s="17"/>
      <c r="AQ8371" s="51">
        <v>14803.575274589002</v>
      </c>
    </row>
    <row r="8372" spans="1:43" x14ac:dyDescent="0.25">
      <c r="A8372" s="2">
        <v>44179.75</v>
      </c>
      <c r="B8372" s="22">
        <v>2582564.4530000002</v>
      </c>
      <c r="C8372" s="47">
        <f t="shared" si="128"/>
        <v>2.5825644530000003</v>
      </c>
      <c r="D8372" s="47">
        <f>IF($J$13="Yes", D8371+$J$14*(C8372-D8371),$J$12)</f>
        <v>2.4</v>
      </c>
      <c r="E8372" s="47" cm="1">
        <f t="array" ref="E8372">_xlfn.IFS(C8372&gt;(D8372+maxpout),MAX(C8372-elyscap,D8372+maxpout),C8372&gt;D8372-minpout,C8372,C8372&lt;=D8372-minpout,C8372+(F8371-F8372)*efromH2)</f>
        <v>2.4</v>
      </c>
      <c r="F8372" s="37" cm="1">
        <f t="array" ref="F8372">_xlfn.IFS(C8372&gt;(D8372+maxpout),MIN(max_storage,F8371+MIN(elyscap,(C8372-D8372+maxpout))*H2in),C8372&gt;(D8372-minpout),F8371,C8372&lt;=(D8372-minpout),MAX(0,F8371+(C8372-(D8372-minpout))*H2out))</f>
        <v>29.440777156429085</v>
      </c>
      <c r="G8372" s="37">
        <f>MAX(0,F8371+MIN(elyscap,(C8372-D8372+maxpout))*H2in - max_storage)</f>
        <v>0</v>
      </c>
      <c r="H8372" s="17"/>
      <c r="AQ8372" s="51">
        <v>14632.908232282231</v>
      </c>
    </row>
    <row r="8373" spans="1:43" x14ac:dyDescent="0.25">
      <c r="A8373" s="2">
        <v>44179.791666666701</v>
      </c>
      <c r="B8373" s="22">
        <v>2618400.6179999998</v>
      </c>
      <c r="C8373" s="47">
        <f t="shared" si="128"/>
        <v>2.6184006179999999</v>
      </c>
      <c r="D8373" s="47">
        <f>IF($J$13="Yes", D8372+$J$14*(C8373-D8372),$J$12)</f>
        <v>2.4</v>
      </c>
      <c r="E8373" s="47" cm="1">
        <f t="array" ref="E8373">_xlfn.IFS(C8373&gt;(D8373+maxpout),MAX(C8373-elyscap,D8373+maxpout),C8373&gt;D8373-minpout,C8373,C8373&lt;=D8373-minpout,C8373+(F8372-F8373)*efromH2)</f>
        <v>2.4</v>
      </c>
      <c r="F8373" s="37" cm="1">
        <f t="array" ref="F8373">_xlfn.IFS(C8373&gt;(D8373+maxpout),MIN(max_storage,F8372+MIN(elyscap,(C8373-D8373+maxpout))*H2in),C8373&gt;(D8373-minpout),F8372,C8373&lt;=(D8373-minpout),MAX(0,F8372+(C8373-(D8373-minpout))*H2out))</f>
        <v>29.445145168789086</v>
      </c>
      <c r="G8373" s="37">
        <f>MAX(0,F8372+MIN(elyscap,(C8373-D8373+maxpout))*H2in - max_storage)</f>
        <v>0</v>
      </c>
      <c r="H8373" s="17"/>
      <c r="AQ8373" s="51">
        <v>13978.396420251918</v>
      </c>
    </row>
    <row r="8374" spans="1:43" x14ac:dyDescent="0.25">
      <c r="A8374" s="2">
        <v>44179.833333333299</v>
      </c>
      <c r="B8374" s="22">
        <v>2647589.7349999999</v>
      </c>
      <c r="C8374" s="47">
        <f t="shared" si="128"/>
        <v>2.6475897349999999</v>
      </c>
      <c r="D8374" s="47">
        <f>IF($J$13="Yes", D8373+$J$14*(C8374-D8373),$J$12)</f>
        <v>2.4</v>
      </c>
      <c r="E8374" s="47" cm="1">
        <f t="array" ref="E8374">_xlfn.IFS(C8374&gt;(D8374+maxpout),MAX(C8374-elyscap,D8374+maxpout),C8374&gt;D8374-minpout,C8374,C8374&lt;=D8374-minpout,C8374+(F8373-F8374)*efromH2)</f>
        <v>2.4</v>
      </c>
      <c r="F8374" s="37" cm="1">
        <f t="array" ref="F8374">_xlfn.IFS(C8374&gt;(D8374+maxpout),MIN(max_storage,F8373+MIN(elyscap,(C8374-D8374+maxpout))*H2in),C8374&gt;(D8374-minpout),F8373,C8374&lt;=(D8374-minpout),MAX(0,F8373+(C8374-(D8374-minpout))*H2out))</f>
        <v>29.450096963489084</v>
      </c>
      <c r="G8374" s="37">
        <f>MAX(0,F8373+MIN(elyscap,(C8374-D8374+maxpout))*H2in - max_storage)</f>
        <v>0</v>
      </c>
      <c r="H8374" s="17"/>
      <c r="AQ8374" s="51">
        <v>13292.51743836204</v>
      </c>
    </row>
    <row r="8375" spans="1:43" x14ac:dyDescent="0.25">
      <c r="A8375" s="2">
        <v>44179.875</v>
      </c>
      <c r="B8375" s="22">
        <v>2599769.4879999999</v>
      </c>
      <c r="C8375" s="47">
        <f t="shared" si="128"/>
        <v>2.5997694879999997</v>
      </c>
      <c r="D8375" s="47">
        <f>IF($J$13="Yes", D8374+$J$14*(C8375-D8374),$J$12)</f>
        <v>2.4</v>
      </c>
      <c r="E8375" s="47" cm="1">
        <f t="array" ref="E8375">_xlfn.IFS(C8375&gt;(D8375+maxpout),MAX(C8375-elyscap,D8375+maxpout),C8375&gt;D8375-minpout,C8375,C8375&lt;=D8375-minpout,C8375+(F8374-F8375)*efromH2)</f>
        <v>2.4</v>
      </c>
      <c r="F8375" s="37" cm="1">
        <f t="array" ref="F8375">_xlfn.IFS(C8375&gt;(D8375+maxpout),MIN(max_storage,F8374+MIN(elyscap,(C8375-D8375+maxpout))*H2in),C8375&gt;(D8375-minpout),F8374,C8375&lt;=(D8375-minpout),MAX(0,F8374+(C8375-(D8375-minpout))*H2out))</f>
        <v>29.454092353249084</v>
      </c>
      <c r="G8375" s="37">
        <f>MAX(0,F8374+MIN(elyscap,(C8375-D8375+maxpout))*H2in - max_storage)</f>
        <v>0</v>
      </c>
      <c r="H8375" s="17"/>
      <c r="AQ8375" s="51">
        <v>12753.841867781619</v>
      </c>
    </row>
    <row r="8376" spans="1:43" x14ac:dyDescent="0.25">
      <c r="A8376" s="2">
        <v>44179.916666666701</v>
      </c>
      <c r="B8376" s="22">
        <v>2562151.827</v>
      </c>
      <c r="C8376" s="47">
        <f t="shared" si="128"/>
        <v>2.5621518270000001</v>
      </c>
      <c r="D8376" s="47">
        <f>IF($J$13="Yes", D8375+$J$14*(C8376-D8375),$J$12)</f>
        <v>2.4</v>
      </c>
      <c r="E8376" s="47" cm="1">
        <f t="array" ref="E8376">_xlfn.IFS(C8376&gt;(D8376+maxpout),MAX(C8376-elyscap,D8376+maxpout),C8376&gt;D8376-minpout,C8376,C8376&lt;=D8376-minpout,C8376+(F8375-F8376)*efromH2)</f>
        <v>2.4</v>
      </c>
      <c r="F8376" s="37" cm="1">
        <f t="array" ref="F8376">_xlfn.IFS(C8376&gt;(D8376+maxpout),MIN(max_storage,F8375+MIN(elyscap,(C8376-D8376+maxpout))*H2in),C8376&gt;(D8376-minpout),F8375,C8376&lt;=(D8376-minpout),MAX(0,F8375+(C8376-(D8376-minpout))*H2out))</f>
        <v>29.457335389789083</v>
      </c>
      <c r="G8376" s="37">
        <f>MAX(0,F8375+MIN(elyscap,(C8376-D8376+maxpout))*H2in - max_storage)</f>
        <v>0</v>
      </c>
      <c r="H8376" s="17"/>
      <c r="AQ8376" s="51">
        <v>12384.351425971299</v>
      </c>
    </row>
    <row r="8377" spans="1:43" x14ac:dyDescent="0.25">
      <c r="A8377" s="2">
        <v>44179.958333333299</v>
      </c>
      <c r="B8377" s="22">
        <v>2598346.202</v>
      </c>
      <c r="C8377" s="47">
        <f t="shared" si="128"/>
        <v>2.5983462020000001</v>
      </c>
      <c r="D8377" s="47">
        <f>IF($J$13="Yes", D8376+$J$14*(C8377-D8376),$J$12)</f>
        <v>2.4</v>
      </c>
      <c r="E8377" s="47" cm="1">
        <f t="array" ref="E8377">_xlfn.IFS(C8377&gt;(D8377+maxpout),MAX(C8377-elyscap,D8377+maxpout),C8377&gt;D8377-minpout,C8377,C8377&lt;=D8377-minpout,C8377+(F8376-F8377)*efromH2)</f>
        <v>2.4</v>
      </c>
      <c r="F8377" s="37" cm="1">
        <f t="array" ref="F8377">_xlfn.IFS(C8377&gt;(D8377+maxpout),MIN(max_storage,F8376+MIN(elyscap,(C8377-D8377+maxpout))*H2in),C8377&gt;(D8377-minpout),F8376,C8377&lt;=(D8377-minpout),MAX(0,F8376+(C8377-(D8377-minpout))*H2out))</f>
        <v>29.461302313829083</v>
      </c>
      <c r="G8377" s="37">
        <f>MAX(0,F8376+MIN(elyscap,(C8377-D8377+maxpout))*H2in - max_storage)</f>
        <v>0</v>
      </c>
      <c r="H8377" s="17"/>
      <c r="AQ8377" s="51">
        <v>12132.673110326436</v>
      </c>
    </row>
    <row r="8378" spans="1:43" x14ac:dyDescent="0.25">
      <c r="A8378" s="2">
        <v>44180</v>
      </c>
      <c r="B8378" s="22">
        <v>2540183.9909999999</v>
      </c>
      <c r="C8378" s="47">
        <f t="shared" si="128"/>
        <v>2.5401839910000001</v>
      </c>
      <c r="D8378" s="47">
        <f>IF($J$13="Yes", D8377+$J$14*(C8378-D8377),$J$12)</f>
        <v>2.4</v>
      </c>
      <c r="E8378" s="47" cm="1">
        <f t="array" ref="E8378">_xlfn.IFS(C8378&gt;(D8378+maxpout),MAX(C8378-elyscap,D8378+maxpout),C8378&gt;D8378-minpout,C8378,C8378&lt;=D8378-minpout,C8378+(F8377-F8378)*efromH2)</f>
        <v>2.4</v>
      </c>
      <c r="F8378" s="37" cm="1">
        <f t="array" ref="F8378">_xlfn.IFS(C8378&gt;(D8378+maxpout),MIN(max_storage,F8377+MIN(elyscap,(C8378-D8378+maxpout))*H2in),C8378&gt;(D8378-minpout),F8377,C8378&lt;=(D8378-minpout),MAX(0,F8377+(C8378-(D8378-minpout))*H2out))</f>
        <v>29.464105993649085</v>
      </c>
      <c r="G8378" s="37">
        <f>MAX(0,F8377+MIN(elyscap,(C8378-D8378+maxpout))*H2in - max_storage)</f>
        <v>0</v>
      </c>
      <c r="H8378" s="17"/>
      <c r="AQ8378" s="51">
        <v>12418.68242290421</v>
      </c>
    </row>
    <row r="8379" spans="1:43" x14ac:dyDescent="0.25">
      <c r="A8379" s="2">
        <v>44180.041666666701</v>
      </c>
      <c r="B8379" s="22">
        <v>2534042.5920000002</v>
      </c>
      <c r="C8379" s="47">
        <f t="shared" si="128"/>
        <v>2.534042592</v>
      </c>
      <c r="D8379" s="47">
        <f>IF($J$13="Yes", D8378+$J$14*(C8379-D8378),$J$12)</f>
        <v>2.4</v>
      </c>
      <c r="E8379" s="47" cm="1">
        <f t="array" ref="E8379">_xlfn.IFS(C8379&gt;(D8379+maxpout),MAX(C8379-elyscap,D8379+maxpout),C8379&gt;D8379-minpout,C8379,C8379&lt;=D8379-minpout,C8379+(F8378-F8379)*efromH2)</f>
        <v>2.4</v>
      </c>
      <c r="F8379" s="37" cm="1">
        <f t="array" ref="F8379">_xlfn.IFS(C8379&gt;(D8379+maxpout),MIN(max_storage,F8378+MIN(elyscap,(C8379-D8379+maxpout))*H2in),C8379&gt;(D8379-minpout),F8378,C8379&lt;=(D8379-minpout),MAX(0,F8378+(C8379-(D8379-minpout))*H2out))</f>
        <v>29.466786845489086</v>
      </c>
      <c r="G8379" s="37">
        <f>MAX(0,F8378+MIN(elyscap,(C8379-D8379+maxpout))*H2in - max_storage)</f>
        <v>0</v>
      </c>
      <c r="H8379" s="17"/>
      <c r="AQ8379" s="51">
        <v>13140.127329674227</v>
      </c>
    </row>
    <row r="8380" spans="1:43" x14ac:dyDescent="0.25">
      <c r="A8380" s="2">
        <v>44180.083333333299</v>
      </c>
      <c r="B8380" s="22">
        <v>2457003.3029999998</v>
      </c>
      <c r="C8380" s="47">
        <f t="shared" si="128"/>
        <v>2.457003303</v>
      </c>
      <c r="D8380" s="47">
        <f>IF($J$13="Yes", D8379+$J$14*(C8380-D8379),$J$12)</f>
        <v>2.4</v>
      </c>
      <c r="E8380" s="47" cm="1">
        <f t="array" ref="E8380">_xlfn.IFS(C8380&gt;(D8380+maxpout),MAX(C8380-elyscap,D8380+maxpout),C8380&gt;D8380-minpout,C8380,C8380&lt;=D8380-minpout,C8380+(F8379-F8380)*efromH2)</f>
        <v>2.4</v>
      </c>
      <c r="F8380" s="37" cm="1">
        <f t="array" ref="F8380">_xlfn.IFS(C8380&gt;(D8380+maxpout),MIN(max_storage,F8379+MIN(elyscap,(C8380-D8380+maxpout))*H2in),C8380&gt;(D8380-minpout),F8379,C8380&lt;=(D8380-minpout),MAX(0,F8379+(C8380-(D8380-minpout))*H2out))</f>
        <v>29.467926911549085</v>
      </c>
      <c r="G8380" s="37">
        <f>MAX(0,F8379+MIN(elyscap,(C8380-D8380+maxpout))*H2in - max_storage)</f>
        <v>0</v>
      </c>
      <c r="H8380" s="17"/>
      <c r="AQ8380" s="51">
        <v>13229.042141874572</v>
      </c>
    </row>
    <row r="8381" spans="1:43" x14ac:dyDescent="0.25">
      <c r="A8381" s="2">
        <v>44180.125</v>
      </c>
      <c r="B8381" s="22">
        <v>2382416.9500000002</v>
      </c>
      <c r="C8381" s="47">
        <f t="shared" si="128"/>
        <v>2.3824169500000001</v>
      </c>
      <c r="D8381" s="47">
        <f>IF($J$13="Yes", D8380+$J$14*(C8381-D8380),$J$12)</f>
        <v>2.4</v>
      </c>
      <c r="E8381" s="47" cm="1">
        <f t="array" ref="E8381">_xlfn.IFS(C8381&gt;(D8381+maxpout),MAX(C8381-elyscap,D8381+maxpout),C8381&gt;D8381-minpout,C8381,C8381&lt;=D8381-minpout,C8381+(F8380-F8381)*efromH2)</f>
        <v>2.4000000000000274</v>
      </c>
      <c r="F8381" s="37" cm="1">
        <f t="array" ref="F8381">_xlfn.IFS(C8381&gt;(D8381+maxpout),MIN(max_storage,F8380+MIN(elyscap,(C8381-D8381+maxpout))*H2in),C8381&gt;(D8381-minpout),F8380,C8381&lt;=(D8381-minpout),MAX(0,F8380+(C8381-(D8381-minpout))*H2out))</f>
        <v>29.467047759049084</v>
      </c>
      <c r="G8381" s="37">
        <f>MAX(0,F8380+MIN(elyscap,(C8381-D8381+maxpout))*H2in - max_storage)</f>
        <v>0</v>
      </c>
      <c r="H8381" s="17"/>
      <c r="AQ8381" s="51">
        <v>13036.887353286049</v>
      </c>
    </row>
    <row r="8382" spans="1:43" x14ac:dyDescent="0.25">
      <c r="A8382" s="2">
        <v>44180.166666666701</v>
      </c>
      <c r="B8382" s="22">
        <v>2425423.8709999998</v>
      </c>
      <c r="C8382" s="47">
        <f t="shared" si="128"/>
        <v>2.425423871</v>
      </c>
      <c r="D8382" s="47">
        <f>IF($J$13="Yes", D8381+$J$14*(C8382-D8381),$J$12)</f>
        <v>2.4</v>
      </c>
      <c r="E8382" s="47" cm="1">
        <f t="array" ref="E8382">_xlfn.IFS(C8382&gt;(D8382+maxpout),MAX(C8382-elyscap,D8382+maxpout),C8382&gt;D8382-minpout,C8382,C8382&lt;=D8382-minpout,C8382+(F8381-F8382)*efromH2)</f>
        <v>2.4</v>
      </c>
      <c r="F8382" s="37" cm="1">
        <f t="array" ref="F8382">_xlfn.IFS(C8382&gt;(D8382+maxpout),MIN(max_storage,F8381+MIN(elyscap,(C8382-D8382+maxpout))*H2in),C8382&gt;(D8382-minpout),F8381,C8382&lt;=(D8382-minpout),MAX(0,F8381+(C8382-(D8382-minpout))*H2out))</f>
        <v>29.467556236469083</v>
      </c>
      <c r="G8382" s="37">
        <f>MAX(0,F8381+MIN(elyscap,(C8382-D8382+maxpout))*H2in - max_storage)</f>
        <v>0</v>
      </c>
      <c r="H8382" s="17"/>
      <c r="AQ8382" s="51">
        <v>12634.547828079491</v>
      </c>
    </row>
    <row r="8383" spans="1:43" x14ac:dyDescent="0.25">
      <c r="A8383" s="2">
        <v>44180.208333333299</v>
      </c>
      <c r="B8383" s="22">
        <v>2373611.6809999999</v>
      </c>
      <c r="C8383" s="47">
        <f t="shared" si="128"/>
        <v>2.3736116809999999</v>
      </c>
      <c r="D8383" s="47">
        <f>IF($J$13="Yes", D8382+$J$14*(C8383-D8382),$J$12)</f>
        <v>2.4</v>
      </c>
      <c r="E8383" s="47" cm="1">
        <f t="array" ref="E8383">_xlfn.IFS(C8383&gt;(D8383+maxpout),MAX(C8383-elyscap,D8383+maxpout),C8383&gt;D8383-minpout,C8383,C8383&lt;=D8383-minpout,C8383+(F8382-F8383)*efromH2)</f>
        <v>2.4000000000000057</v>
      </c>
      <c r="F8383" s="37" cm="1">
        <f t="array" ref="F8383">_xlfn.IFS(C8383&gt;(D8383+maxpout),MIN(max_storage,F8382+MIN(elyscap,(C8383-D8383+maxpout))*H2in),C8383&gt;(D8383-minpout),F8382,C8383&lt;=(D8383-minpout),MAX(0,F8382+(C8383-(D8383-minpout))*H2out))</f>
        <v>29.466236820519082</v>
      </c>
      <c r="G8383" s="37">
        <f>MAX(0,F8382+MIN(elyscap,(C8383-D8383+maxpout))*H2in - max_storage)</f>
        <v>0</v>
      </c>
      <c r="H8383" s="17"/>
      <c r="AQ8383" s="51">
        <v>12421.646249977555</v>
      </c>
    </row>
    <row r="8384" spans="1:43" x14ac:dyDescent="0.25">
      <c r="A8384" s="2">
        <v>44180.25</v>
      </c>
      <c r="B8384" s="22">
        <v>2293838.9180000001</v>
      </c>
      <c r="C8384" s="47">
        <f t="shared" si="128"/>
        <v>2.2938389180000001</v>
      </c>
      <c r="D8384" s="47">
        <f>IF($J$13="Yes", D8383+$J$14*(C8384-D8383),$J$12)</f>
        <v>2.4</v>
      </c>
      <c r="E8384" s="47" cm="1">
        <f t="array" ref="E8384">_xlfn.IFS(C8384&gt;(D8384+maxpout),MAX(C8384-elyscap,D8384+maxpout),C8384&gt;D8384-minpout,C8384,C8384&lt;=D8384-minpout,C8384+(F8383-F8384)*efromH2)</f>
        <v>2.3999999999999715</v>
      </c>
      <c r="F8384" s="37" cm="1">
        <f t="array" ref="F8384">_xlfn.IFS(C8384&gt;(D8384+maxpout),MIN(max_storage,F8383+MIN(elyscap,(C8384-D8384+maxpout))*H2in),C8384&gt;(D8384-minpout),F8383,C8384&lt;=(D8384-minpout),MAX(0,F8383+(C8384-(D8384-minpout))*H2out))</f>
        <v>29.460928766419084</v>
      </c>
      <c r="G8384" s="37">
        <f>MAX(0,F8383+MIN(elyscap,(C8384-D8384+maxpout))*H2in - max_storage)</f>
        <v>0</v>
      </c>
      <c r="H8384" s="17"/>
      <c r="AQ8384" s="51">
        <v>12582.927839885402</v>
      </c>
    </row>
    <row r="8385" spans="1:43" x14ac:dyDescent="0.25">
      <c r="A8385" s="2">
        <v>44180.291666666701</v>
      </c>
      <c r="B8385" s="22">
        <v>2230349.9759999998</v>
      </c>
      <c r="C8385" s="47">
        <f t="shared" si="128"/>
        <v>2.2303499759999998</v>
      </c>
      <c r="D8385" s="47">
        <f>IF($J$13="Yes", D8384+$J$14*(C8385-D8384),$J$12)</f>
        <v>2.4</v>
      </c>
      <c r="E8385" s="47" cm="1">
        <f t="array" ref="E8385">_xlfn.IFS(C8385&gt;(D8385+maxpout),MAX(C8385-elyscap,D8385+maxpout),C8385&gt;D8385-minpout,C8385,C8385&lt;=D8385-minpout,C8385+(F8384-F8385)*efromH2)</f>
        <v>2.3999999999999919</v>
      </c>
      <c r="F8385" s="37" cm="1">
        <f t="array" ref="F8385">_xlfn.IFS(C8385&gt;(D8385+maxpout),MIN(max_storage,F8384+MIN(elyscap,(C8385-D8385+maxpout))*H2in),C8385&gt;(D8385-minpout),F8384,C8385&lt;=(D8385-minpout),MAX(0,F8384+(C8385-(D8385-minpout))*H2out))</f>
        <v>29.452446265219084</v>
      </c>
      <c r="G8385" s="37">
        <f>MAX(0,F8384+MIN(elyscap,(C8385-D8385+maxpout))*H2in - max_storage)</f>
        <v>0</v>
      </c>
      <c r="H8385" s="17"/>
      <c r="AQ8385" s="51">
        <v>12360.14683820565</v>
      </c>
    </row>
    <row r="8386" spans="1:43" x14ac:dyDescent="0.25">
      <c r="A8386" s="2">
        <v>44180.333333333299</v>
      </c>
      <c r="B8386" s="22">
        <v>2331298.878</v>
      </c>
      <c r="C8386" s="47">
        <f t="shared" si="128"/>
        <v>2.3312988780000001</v>
      </c>
      <c r="D8386" s="47">
        <f>IF($J$13="Yes", D8385+$J$14*(C8386-D8385),$J$12)</f>
        <v>2.4</v>
      </c>
      <c r="E8386" s="47" cm="1">
        <f t="array" ref="E8386">_xlfn.IFS(C8386&gt;(D8386+maxpout),MAX(C8386-elyscap,D8386+maxpout),C8386&gt;D8386-minpout,C8386,C8386&lt;=D8386-minpout,C8386+(F8385-F8386)*efromH2)</f>
        <v>2.399999999999979</v>
      </c>
      <c r="F8386" s="37" cm="1">
        <f t="array" ref="F8386">_xlfn.IFS(C8386&gt;(D8386+maxpout),MIN(max_storage,F8385+MIN(elyscap,(C8386-D8386+maxpout))*H2in),C8386&gt;(D8386-minpout),F8385,C8386&lt;=(D8386-minpout),MAX(0,F8385+(C8386-(D8386-minpout))*H2out))</f>
        <v>29.449011209119085</v>
      </c>
      <c r="G8386" s="37">
        <f>MAX(0,F8385+MIN(elyscap,(C8386-D8386+maxpout))*H2in - max_storage)</f>
        <v>0</v>
      </c>
      <c r="H8386" s="17"/>
      <c r="AQ8386" s="51">
        <v>11780.224674187848</v>
      </c>
    </row>
    <row r="8387" spans="1:43" x14ac:dyDescent="0.25">
      <c r="A8387" s="2">
        <v>44180.375</v>
      </c>
      <c r="B8387" s="22">
        <v>2238447.0869999998</v>
      </c>
      <c r="C8387" s="47">
        <f t="shared" ref="C8387:C8450" si="129">B8387/1000000</f>
        <v>2.2384470869999999</v>
      </c>
      <c r="D8387" s="47">
        <f>IF($J$13="Yes", D8386+$J$14*(C8387-D8386),$J$12)</f>
        <v>2.4</v>
      </c>
      <c r="E8387" s="47" cm="1">
        <f t="array" ref="E8387">_xlfn.IFS(C8387&gt;(D8387+maxpout),MAX(C8387-elyscap,D8387+maxpout),C8387&gt;D8387-minpout,C8387,C8387&lt;=D8387-minpout,C8387+(F8386-F8387)*efromH2)</f>
        <v>2.4000000000000226</v>
      </c>
      <c r="F8387" s="37" cm="1">
        <f t="array" ref="F8387">_xlfn.IFS(C8387&gt;(D8387+maxpout),MIN(max_storage,F8386+MIN(elyscap,(C8387-D8387+maxpout))*H2in),C8387&gt;(D8387-minpout),F8386,C8387&lt;=(D8387-minpout),MAX(0,F8386+(C8387-(D8387-minpout))*H2out))</f>
        <v>29.440933563469084</v>
      </c>
      <c r="G8387" s="37">
        <f>MAX(0,F8386+MIN(elyscap,(C8387-D8387+maxpout))*H2in - max_storage)</f>
        <v>0</v>
      </c>
      <c r="H8387" s="17"/>
      <c r="AQ8387" s="51">
        <v>10922.44372204397</v>
      </c>
    </row>
    <row r="8388" spans="1:43" x14ac:dyDescent="0.25">
      <c r="A8388" s="2">
        <v>44180.416666666701</v>
      </c>
      <c r="B8388" s="22">
        <v>2240480.4369999999</v>
      </c>
      <c r="C8388" s="47">
        <f t="shared" si="129"/>
        <v>2.240480437</v>
      </c>
      <c r="D8388" s="47">
        <f>IF($J$13="Yes", D8387+$J$14*(C8388-D8387),$J$12)</f>
        <v>2.4</v>
      </c>
      <c r="E8388" s="47" cm="1">
        <f t="array" ref="E8388">_xlfn.IFS(C8388&gt;(D8388+maxpout),MAX(C8388-elyscap,D8388+maxpout),C8388&gt;D8388-minpout,C8388,C8388&lt;=D8388-minpout,C8388+(F8387-F8388)*efromH2)</f>
        <v>2.4000000000000035</v>
      </c>
      <c r="F8388" s="37" cm="1">
        <f t="array" ref="F8388">_xlfn.IFS(C8388&gt;(D8388+maxpout),MIN(max_storage,F8387+MIN(elyscap,(C8388-D8388+maxpout))*H2in),C8388&gt;(D8388-minpout),F8387,C8388&lt;=(D8388-minpout),MAX(0,F8387+(C8388-(D8388-minpout))*H2out))</f>
        <v>29.432957585319084</v>
      </c>
      <c r="G8388" s="37">
        <f>MAX(0,F8387+MIN(elyscap,(C8388-D8388+maxpout))*H2in - max_storage)</f>
        <v>0</v>
      </c>
      <c r="H8388" s="17"/>
      <c r="AQ8388" s="51">
        <v>9717.8950023187499</v>
      </c>
    </row>
    <row r="8389" spans="1:43" x14ac:dyDescent="0.25">
      <c r="A8389" s="2">
        <v>44180.458333333299</v>
      </c>
      <c r="B8389" s="22">
        <v>2205106.1660000002</v>
      </c>
      <c r="C8389" s="47">
        <f t="shared" si="129"/>
        <v>2.2051061660000002</v>
      </c>
      <c r="D8389" s="47">
        <f>IF($J$13="Yes", D8388+$J$14*(C8389-D8388),$J$12)</f>
        <v>2.4</v>
      </c>
      <c r="E8389" s="47" cm="1">
        <f t="array" ref="E8389">_xlfn.IFS(C8389&gt;(D8389+maxpout),MAX(C8389-elyscap,D8389+maxpout),C8389&gt;D8389-minpout,C8389,C8389&lt;=D8389-minpout,C8389+(F8388-F8389)*efromH2)</f>
        <v>2.3999999999999986</v>
      </c>
      <c r="F8389" s="37" cm="1">
        <f t="array" ref="F8389">_xlfn.IFS(C8389&gt;(D8389+maxpout),MIN(max_storage,F8388+MIN(elyscap,(C8389-D8389+maxpout))*H2in),C8389&gt;(D8389-minpout),F8388,C8389&lt;=(D8389-minpout),MAX(0,F8388+(C8389-(D8389-minpout))*H2out))</f>
        <v>29.423212893619084</v>
      </c>
      <c r="G8389" s="37">
        <f>MAX(0,F8388+MIN(elyscap,(C8389-D8389+maxpout))*H2in - max_storage)</f>
        <v>0</v>
      </c>
      <c r="H8389" s="17"/>
      <c r="AQ8389" s="51">
        <v>8790.2171283618227</v>
      </c>
    </row>
    <row r="8390" spans="1:43" x14ac:dyDescent="0.25">
      <c r="A8390" s="2">
        <v>44180.5</v>
      </c>
      <c r="B8390" s="22">
        <v>2141435.8489999999</v>
      </c>
      <c r="C8390" s="47">
        <f t="shared" si="129"/>
        <v>2.1414358490000001</v>
      </c>
      <c r="D8390" s="47">
        <f>IF($J$13="Yes", D8389+$J$14*(C8390-D8389),$J$12)</f>
        <v>2.4</v>
      </c>
      <c r="E8390" s="47" cm="1">
        <f t="array" ref="E8390">_xlfn.IFS(C8390&gt;(D8390+maxpout),MAX(C8390-elyscap,D8390+maxpout),C8390&gt;D8390-minpout,C8390,C8390&lt;=D8390-minpout,C8390+(F8389-F8390)*efromH2)</f>
        <v>2.4000000000000159</v>
      </c>
      <c r="F8390" s="37" cm="1">
        <f t="array" ref="F8390">_xlfn.IFS(C8390&gt;(D8390+maxpout),MIN(max_storage,F8389+MIN(elyscap,(C8390-D8390+maxpout))*H2in),C8390&gt;(D8390-minpout),F8389,C8390&lt;=(D8390-minpout),MAX(0,F8389+(C8390-(D8390-minpout))*H2out))</f>
        <v>29.410284686069083</v>
      </c>
      <c r="G8390" s="37">
        <f>MAX(0,F8389+MIN(elyscap,(C8390-D8390+maxpout))*H2in - max_storage)</f>
        <v>0</v>
      </c>
      <c r="H8390" s="17"/>
      <c r="AQ8390" s="51">
        <v>7560.7228641026168</v>
      </c>
    </row>
    <row r="8391" spans="1:43" x14ac:dyDescent="0.25">
      <c r="A8391" s="2">
        <v>44180.541666666701</v>
      </c>
      <c r="B8391" s="22">
        <v>2135933.1260000002</v>
      </c>
      <c r="C8391" s="47">
        <f t="shared" si="129"/>
        <v>2.1359331260000003</v>
      </c>
      <c r="D8391" s="47">
        <f>IF($J$13="Yes", D8390+$J$14*(C8391-D8390),$J$12)</f>
        <v>2.4</v>
      </c>
      <c r="E8391" s="47" cm="1">
        <f t="array" ref="E8391">_xlfn.IFS(C8391&gt;(D8391+maxpout),MAX(C8391-elyscap,D8391+maxpout),C8391&gt;D8391-minpout,C8391,C8391&lt;=D8391-minpout,C8391+(F8390-F8391)*efromH2)</f>
        <v>2.3999999999999799</v>
      </c>
      <c r="F8391" s="37" cm="1">
        <f t="array" ref="F8391">_xlfn.IFS(C8391&gt;(D8391+maxpout),MIN(max_storage,F8390+MIN(elyscap,(C8391-D8391+maxpout))*H2in),C8391&gt;(D8391-minpout),F8390,C8391&lt;=(D8391-minpout),MAX(0,F8390+(C8391-(D8391-minpout))*H2out))</f>
        <v>29.397081342369084</v>
      </c>
      <c r="G8391" s="37">
        <f>MAX(0,F8390+MIN(elyscap,(C8391-D8391+maxpout))*H2in - max_storage)</f>
        <v>0</v>
      </c>
      <c r="H8391" s="17"/>
      <c r="AQ8391" s="51">
        <v>6902.2592826411783</v>
      </c>
    </row>
    <row r="8392" spans="1:43" x14ac:dyDescent="0.25">
      <c r="A8392" s="2">
        <v>44180.583333333299</v>
      </c>
      <c r="B8392" s="22">
        <v>2086415.79</v>
      </c>
      <c r="C8392" s="47">
        <f t="shared" si="129"/>
        <v>2.0864157900000002</v>
      </c>
      <c r="D8392" s="47">
        <f>IF($J$13="Yes", D8391+$J$14*(C8392-D8391),$J$12)</f>
        <v>2.4</v>
      </c>
      <c r="E8392" s="47" cm="1">
        <f t="array" ref="E8392">_xlfn.IFS(C8392&gt;(D8392+maxpout),MAX(C8392-elyscap,D8392+maxpout),C8392&gt;D8392-minpout,C8392,C8392&lt;=D8392-minpout,C8392+(F8391-F8392)*efromH2)</f>
        <v>2.4000000000000021</v>
      </c>
      <c r="F8392" s="37" cm="1">
        <f t="array" ref="F8392">_xlfn.IFS(C8392&gt;(D8392+maxpout),MIN(max_storage,F8391+MIN(elyscap,(C8392-D8392+maxpout))*H2in),C8392&gt;(D8392-minpout),F8391,C8392&lt;=(D8392-minpout),MAX(0,F8391+(C8392-(D8392-minpout))*H2out))</f>
        <v>29.381402131869084</v>
      </c>
      <c r="G8392" s="37">
        <f>MAX(0,F8391+MIN(elyscap,(C8392-D8392+maxpout))*H2in - max_storage)</f>
        <v>0</v>
      </c>
      <c r="H8392" s="17"/>
      <c r="AQ8392" s="51">
        <v>6877.313738107192</v>
      </c>
    </row>
    <row r="8393" spans="1:43" x14ac:dyDescent="0.25">
      <c r="A8393" s="2">
        <v>44180.625</v>
      </c>
      <c r="B8393" s="22">
        <v>2074585.3470000001</v>
      </c>
      <c r="C8393" s="47">
        <f t="shared" si="129"/>
        <v>2.0745853470000002</v>
      </c>
      <c r="D8393" s="47">
        <f>IF($J$13="Yes", D8392+$J$14*(C8393-D8392),$J$12)</f>
        <v>2.4</v>
      </c>
      <c r="E8393" s="47" cm="1">
        <f t="array" ref="E8393">_xlfn.IFS(C8393&gt;(D8393+maxpout),MAX(C8393-elyscap,D8393+maxpout),C8393&gt;D8393-minpout,C8393,C8393&lt;=D8393-minpout,C8393+(F8392-F8393)*efromH2)</f>
        <v>2.3999999999999959</v>
      </c>
      <c r="F8393" s="37" cm="1">
        <f t="array" ref="F8393">_xlfn.IFS(C8393&gt;(D8393+maxpout),MIN(max_storage,F8392+MIN(elyscap,(C8393-D8393+maxpout))*H2in),C8393&gt;(D8393-minpout),F8392,C8393&lt;=(D8393-minpout),MAX(0,F8392+(C8393-(D8393-minpout))*H2out))</f>
        <v>29.365131399219084</v>
      </c>
      <c r="G8393" s="37">
        <f>MAX(0,F8392+MIN(elyscap,(C8393-D8393+maxpout))*H2in - max_storage)</f>
        <v>0</v>
      </c>
      <c r="H8393" s="17"/>
      <c r="AQ8393" s="51">
        <v>7549.3615269881284</v>
      </c>
    </row>
    <row r="8394" spans="1:43" x14ac:dyDescent="0.25">
      <c r="A8394" s="2">
        <v>44180.666666666701</v>
      </c>
      <c r="B8394" s="22">
        <v>1984428.4509999999</v>
      </c>
      <c r="C8394" s="47">
        <f t="shared" si="129"/>
        <v>1.9844284509999999</v>
      </c>
      <c r="D8394" s="47">
        <f>IF($J$13="Yes", D8393+$J$14*(C8394-D8393),$J$12)</f>
        <v>2.4</v>
      </c>
      <c r="E8394" s="47" cm="1">
        <f t="array" ref="E8394">_xlfn.IFS(C8394&gt;(D8394+maxpout),MAX(C8394-elyscap,D8394+maxpout),C8394&gt;D8394-minpout,C8394,C8394&lt;=D8394-minpout,C8394+(F8393-F8394)*efromH2)</f>
        <v>2.3999999999999777</v>
      </c>
      <c r="F8394" s="37" cm="1">
        <f t="array" ref="F8394">_xlfn.IFS(C8394&gt;(D8394+maxpout),MIN(max_storage,F8393+MIN(elyscap,(C8394-D8394+maxpout))*H2in),C8394&gt;(D8394-minpout),F8393,C8394&lt;=(D8394-minpout),MAX(0,F8393+(C8394-(D8394-minpout))*H2out))</f>
        <v>29.344352821769085</v>
      </c>
      <c r="G8394" s="37">
        <f>MAX(0,F8393+MIN(elyscap,(C8394-D8394+maxpout))*H2in - max_storage)</f>
        <v>0</v>
      </c>
      <c r="H8394" s="17"/>
      <c r="AQ8394" s="51">
        <v>8400.4738682169809</v>
      </c>
    </row>
    <row r="8395" spans="1:43" x14ac:dyDescent="0.25">
      <c r="A8395" s="2">
        <v>44180.708333333299</v>
      </c>
      <c r="B8395" s="22">
        <v>1846546.4339999999</v>
      </c>
      <c r="C8395" s="47">
        <f t="shared" si="129"/>
        <v>1.846546434</v>
      </c>
      <c r="D8395" s="47">
        <f>IF($J$13="Yes", D8394+$J$14*(C8395-D8394),$J$12)</f>
        <v>2.4</v>
      </c>
      <c r="E8395" s="47" cm="1">
        <f t="array" ref="E8395">_xlfn.IFS(C8395&gt;(D8395+maxpout),MAX(C8395-elyscap,D8395+maxpout),C8395&gt;D8395-minpout,C8395,C8395&lt;=D8395-minpout,C8395+(F8394-F8395)*efromH2)</f>
        <v>2.4000000000000017</v>
      </c>
      <c r="F8395" s="37" cm="1">
        <f t="array" ref="F8395">_xlfn.IFS(C8395&gt;(D8395+maxpout),MIN(max_storage,F8394+MIN(elyscap,(C8395-D8395+maxpout))*H2in),C8395&gt;(D8395-minpout),F8394,C8395&lt;=(D8395-minpout),MAX(0,F8394+(C8395-(D8395-minpout))*H2out))</f>
        <v>29.316680143469085</v>
      </c>
      <c r="G8395" s="37">
        <f>MAX(0,F8394+MIN(elyscap,(C8395-D8395+maxpout))*H2in - max_storage)</f>
        <v>0</v>
      </c>
      <c r="H8395" s="17"/>
      <c r="AQ8395" s="51">
        <v>9260.9716618447583</v>
      </c>
    </row>
    <row r="8396" spans="1:43" x14ac:dyDescent="0.25">
      <c r="A8396" s="2">
        <v>44180.75</v>
      </c>
      <c r="B8396" s="22">
        <v>1690881.639</v>
      </c>
      <c r="C8396" s="47">
        <f t="shared" si="129"/>
        <v>1.6908816389999999</v>
      </c>
      <c r="D8396" s="47">
        <f>IF($J$13="Yes", D8395+$J$14*(C8396-D8395),$J$12)</f>
        <v>2.4</v>
      </c>
      <c r="E8396" s="47" cm="1">
        <f t="array" ref="E8396">_xlfn.IFS(C8396&gt;(D8396+maxpout),MAX(C8396-elyscap,D8396+maxpout),C8396&gt;D8396-minpout,C8396,C8396&lt;=D8396-minpout,C8396+(F8395-F8396)*efromH2)</f>
        <v>2.4000000000000226</v>
      </c>
      <c r="F8396" s="37" cm="1">
        <f t="array" ref="F8396">_xlfn.IFS(C8396&gt;(D8396+maxpout),MIN(max_storage,F8395+MIN(elyscap,(C8396-D8396+maxpout))*H2in),C8396&gt;(D8396-minpout),F8395,C8396&lt;=(D8396-minpout),MAX(0,F8395+(C8396-(D8396-minpout))*H2out))</f>
        <v>29.281224225419084</v>
      </c>
      <c r="G8396" s="37">
        <f>MAX(0,F8395+MIN(elyscap,(C8396-D8396+maxpout))*H2in - max_storage)</f>
        <v>0</v>
      </c>
      <c r="H8396" s="17"/>
      <c r="AQ8396" s="51">
        <v>9668.0039132507791</v>
      </c>
    </row>
    <row r="8397" spans="1:43" x14ac:dyDescent="0.25">
      <c r="A8397" s="2">
        <v>44180.791666666701</v>
      </c>
      <c r="B8397" s="22">
        <v>1503964.8049999999</v>
      </c>
      <c r="C8397" s="47">
        <f t="shared" si="129"/>
        <v>1.5039648049999998</v>
      </c>
      <c r="D8397" s="47">
        <f>IF($J$13="Yes", D8396+$J$14*(C8397-D8396),$J$12)</f>
        <v>2.4</v>
      </c>
      <c r="E8397" s="47" cm="1">
        <f t="array" ref="E8397">_xlfn.IFS(C8397&gt;(D8397+maxpout),MAX(C8397-elyscap,D8397+maxpout),C8397&gt;D8397-minpout,C8397,C8397&lt;=D8397-minpout,C8397+(F8396-F8397)*efromH2)</f>
        <v>2.4000000000000243</v>
      </c>
      <c r="F8397" s="37" cm="1">
        <f t="array" ref="F8397">_xlfn.IFS(C8397&gt;(D8397+maxpout),MIN(max_storage,F8396+MIN(elyscap,(C8397-D8397+maxpout))*H2in),C8397&gt;(D8397-minpout),F8396,C8397&lt;=(D8397-minpout),MAX(0,F8396+(C8397-(D8397-minpout))*H2out))</f>
        <v>29.236422465669083</v>
      </c>
      <c r="G8397" s="37">
        <f>MAX(0,F8396+MIN(elyscap,(C8397-D8397+maxpout))*H2in - max_storage)</f>
        <v>0</v>
      </c>
      <c r="H8397" s="17"/>
      <c r="AQ8397" s="51">
        <v>9236.7670740791091</v>
      </c>
    </row>
    <row r="8398" spans="1:43" x14ac:dyDescent="0.25">
      <c r="A8398" s="2">
        <v>44180.833333333299</v>
      </c>
      <c r="B8398" s="22">
        <v>1416626.24</v>
      </c>
      <c r="C8398" s="47">
        <f t="shared" si="129"/>
        <v>1.41662624</v>
      </c>
      <c r="D8398" s="47">
        <f>IF($J$13="Yes", D8397+$J$14*(C8398-D8397),$J$12)</f>
        <v>2.4</v>
      </c>
      <c r="E8398" s="47" cm="1">
        <f t="array" ref="E8398">_xlfn.IFS(C8398&gt;(D8398+maxpout),MAX(C8398-elyscap,D8398+maxpout),C8398&gt;D8398-minpout,C8398,C8398&lt;=D8398-minpout,C8398+(F8397-F8398)*efromH2)</f>
        <v>2.400000000000035</v>
      </c>
      <c r="F8398" s="37" cm="1">
        <f t="array" ref="F8398">_xlfn.IFS(C8398&gt;(D8398+maxpout),MIN(max_storage,F8397+MIN(elyscap,(C8398-D8398+maxpout))*H2in),C8398&gt;(D8398-minpout),F8397,C8398&lt;=(D8398-minpout),MAX(0,F8397+(C8398-(D8398-minpout))*H2out))</f>
        <v>29.187253777669081</v>
      </c>
      <c r="G8398" s="37">
        <f>MAX(0,F8397+MIN(elyscap,(C8398-D8398+maxpout))*H2in - max_storage)</f>
        <v>0</v>
      </c>
      <c r="H8398" s="17"/>
      <c r="AQ8398" s="51">
        <v>8587.1949738377043</v>
      </c>
    </row>
    <row r="8399" spans="1:43" x14ac:dyDescent="0.25">
      <c r="A8399" s="2">
        <v>44180.875</v>
      </c>
      <c r="B8399" s="22">
        <v>1280384.04</v>
      </c>
      <c r="C8399" s="47">
        <f t="shared" si="129"/>
        <v>1.2803840399999999</v>
      </c>
      <c r="D8399" s="47">
        <f>IF($J$13="Yes", D8398+$J$14*(C8399-D8398),$J$12)</f>
        <v>2.4</v>
      </c>
      <c r="E8399" s="47" cm="1">
        <f t="array" ref="E8399">_xlfn.IFS(C8399&gt;(D8399+maxpout),MAX(C8399-elyscap,D8399+maxpout),C8399&gt;D8399-minpout,C8399,C8399&lt;=D8399-minpout,C8399+(F8398-F8399)*efromH2)</f>
        <v>2.4000000000000044</v>
      </c>
      <c r="F8399" s="37" cm="1">
        <f t="array" ref="F8399">_xlfn.IFS(C8399&gt;(D8399+maxpout),MIN(max_storage,F8398+MIN(elyscap,(C8399-D8399+maxpout))*H2in),C8399&gt;(D8399-minpout),F8398,C8399&lt;=(D8399-minpout),MAX(0,F8398+(C8399-(D8399-minpout))*H2out))</f>
        <v>29.131272979669081</v>
      </c>
      <c r="G8399" s="37">
        <f>MAX(0,F8398+MIN(elyscap,(C8399-D8399+maxpout))*H2in - max_storage)</f>
        <v>0</v>
      </c>
      <c r="H8399" s="17"/>
      <c r="AQ8399" s="51">
        <v>8079.3926019379596</v>
      </c>
    </row>
    <row r="8400" spans="1:43" x14ac:dyDescent="0.25">
      <c r="A8400" s="2">
        <v>44180.916666666701</v>
      </c>
      <c r="B8400" s="22">
        <v>1204465.0090000001</v>
      </c>
      <c r="C8400" s="47">
        <f t="shared" si="129"/>
        <v>1.204465009</v>
      </c>
      <c r="D8400" s="47">
        <f>IF($J$13="Yes", D8399+$J$14*(C8400-D8399),$J$12)</f>
        <v>2.4</v>
      </c>
      <c r="E8400" s="47" cm="1">
        <f t="array" ref="E8400">_xlfn.IFS(C8400&gt;(D8400+maxpout),MAX(C8400-elyscap,D8400+maxpout),C8400&gt;D8400-minpout,C8400,C8400&lt;=D8400-minpout,C8400+(F8399-F8400)*efromH2)</f>
        <v>2.4000000000000021</v>
      </c>
      <c r="F8400" s="37" cm="1">
        <f t="array" ref="F8400">_xlfn.IFS(C8400&gt;(D8400+maxpout),MIN(max_storage,F8399+MIN(elyscap,(C8400-D8400+maxpout))*H2in),C8400&gt;(D8400-minpout),F8399,C8400&lt;=(D8400-minpout),MAX(0,F8399+(C8400-(D8400-minpout))*H2out))</f>
        <v>29.071496230119081</v>
      </c>
      <c r="G8400" s="37">
        <f>MAX(0,F8399+MIN(elyscap,(C8400-D8400+maxpout))*H2in - max_storage)</f>
        <v>0</v>
      </c>
      <c r="H8400" s="17"/>
      <c r="AQ8400" s="51">
        <v>7312.9963178888802</v>
      </c>
    </row>
    <row r="8401" spans="1:43" x14ac:dyDescent="0.25">
      <c r="A8401" s="2">
        <v>44180.958333333299</v>
      </c>
      <c r="B8401" s="22">
        <v>1143287.8970000001</v>
      </c>
      <c r="C8401" s="47">
        <f t="shared" si="129"/>
        <v>1.1432878970000002</v>
      </c>
      <c r="D8401" s="47">
        <f>IF($J$13="Yes", D8400+$J$14*(C8401-D8400),$J$12)</f>
        <v>2.4</v>
      </c>
      <c r="E8401" s="47" cm="1">
        <f t="array" ref="E8401">_xlfn.IFS(C8401&gt;(D8401+maxpout),MAX(C8401-elyscap,D8401+maxpout),C8401&gt;D8401-minpout,C8401,C8401&lt;=D8401-minpout,C8401+(F8400-F8401)*efromH2)</f>
        <v>2.3999999999999844</v>
      </c>
      <c r="F8401" s="37" cm="1">
        <f t="array" ref="F8401">_xlfn.IFS(C8401&gt;(D8401+maxpout),MIN(max_storage,F8400+MIN(elyscap,(C8401-D8401+maxpout))*H2in),C8401&gt;(D8401-minpout),F8400,C8401&lt;=(D8401-minpout),MAX(0,F8400+(C8401-(D8401-minpout))*H2out))</f>
        <v>29.008660624969082</v>
      </c>
      <c r="G8401" s="37">
        <f>MAX(0,F8400+MIN(elyscap,(C8401-D8401+maxpout))*H2in - max_storage)</f>
        <v>0</v>
      </c>
      <c r="H8401" s="17"/>
      <c r="AQ8401" s="51">
        <v>6288.5000928693562</v>
      </c>
    </row>
    <row r="8402" spans="1:43" x14ac:dyDescent="0.25">
      <c r="A8402" s="2">
        <v>44181</v>
      </c>
      <c r="B8402" s="22">
        <v>1120183.1140000001</v>
      </c>
      <c r="C8402" s="47">
        <f t="shared" si="129"/>
        <v>1.120183114</v>
      </c>
      <c r="D8402" s="47">
        <f>IF($J$13="Yes", D8401+$J$14*(C8402-D8401),$J$12)</f>
        <v>2.4</v>
      </c>
      <c r="E8402" s="47" cm="1">
        <f t="array" ref="E8402">_xlfn.IFS(C8402&gt;(D8402+maxpout),MAX(C8402-elyscap,D8402+maxpout),C8402&gt;D8402-minpout,C8402,C8402&lt;=D8402-minpout,C8402+(F8401-F8402)*efromH2)</f>
        <v>2.4000000000000203</v>
      </c>
      <c r="F8402" s="37" cm="1">
        <f t="array" ref="F8402">_xlfn.IFS(C8402&gt;(D8402+maxpout),MIN(max_storage,F8401+MIN(elyscap,(C8402-D8402+maxpout))*H2in),C8402&gt;(D8402-minpout),F8401,C8402&lt;=(D8402-minpout),MAX(0,F8401+(C8402-(D8402-minpout))*H2out))</f>
        <v>28.944669780669081</v>
      </c>
      <c r="G8402" s="37">
        <f>MAX(0,F8401+MIN(elyscap,(C8402-D8402+maxpout))*H2in - max_storage)</f>
        <v>0</v>
      </c>
      <c r="H8402" s="17"/>
      <c r="AQ8402" s="51">
        <v>5425.5324433471251</v>
      </c>
    </row>
    <row r="8403" spans="1:43" x14ac:dyDescent="0.25">
      <c r="A8403" s="2">
        <v>44181.041666666701</v>
      </c>
      <c r="B8403" s="22">
        <v>1215949.098</v>
      </c>
      <c r="C8403" s="47">
        <f t="shared" si="129"/>
        <v>1.2159490980000001</v>
      </c>
      <c r="D8403" s="47">
        <f>IF($J$13="Yes", D8402+$J$14*(C8403-D8402),$J$12)</f>
        <v>2.4</v>
      </c>
      <c r="E8403" s="47" cm="1">
        <f t="array" ref="E8403">_xlfn.IFS(C8403&gt;(D8403+maxpout),MAX(C8403-elyscap,D8403+maxpout),C8403&gt;D8403-minpout,C8403,C8403&lt;=D8403-minpout,C8403+(F8402-F8403)*efromH2)</f>
        <v>2.3999999999999959</v>
      </c>
      <c r="F8403" s="37" cm="1">
        <f t="array" ref="F8403">_xlfn.IFS(C8403&gt;(D8403+maxpout),MIN(max_storage,F8402+MIN(elyscap,(C8403-D8403+maxpout))*H2in),C8403&gt;(D8403-minpout),F8402,C8403&lt;=(D8403-minpout),MAX(0,F8402+(C8403-(D8403-minpout))*H2out))</f>
        <v>28.885467235569081</v>
      </c>
      <c r="G8403" s="37">
        <f>MAX(0,F8402+MIN(elyscap,(C8403-D8403+maxpout))*H2in - max_storage)</f>
        <v>0</v>
      </c>
      <c r="H8403" s="17"/>
      <c r="AQ8403" s="51">
        <v>4310.6394925905843</v>
      </c>
    </row>
    <row r="8404" spans="1:43" x14ac:dyDescent="0.25">
      <c r="A8404" s="2">
        <v>44181.083333333299</v>
      </c>
      <c r="B8404" s="22">
        <v>1385466.5349999999</v>
      </c>
      <c r="C8404" s="47">
        <f t="shared" si="129"/>
        <v>1.3854665349999999</v>
      </c>
      <c r="D8404" s="47">
        <f>IF($J$13="Yes", D8403+$J$14*(C8404-D8403),$J$12)</f>
        <v>2.4</v>
      </c>
      <c r="E8404" s="47" cm="1">
        <f t="array" ref="E8404">_xlfn.IFS(C8404&gt;(D8404+maxpout),MAX(C8404-elyscap,D8404+maxpout),C8404&gt;D8404-minpout,C8404,C8404&lt;=D8404-minpout,C8404+(F8403-F8404)*efromH2)</f>
        <v>2.4000000000000137</v>
      </c>
      <c r="F8404" s="37" cm="1">
        <f t="array" ref="F8404">_xlfn.IFS(C8404&gt;(D8404+maxpout),MIN(max_storage,F8403+MIN(elyscap,(C8404-D8404+maxpout))*H2in),C8404&gt;(D8404-minpout),F8403,C8404&lt;=(D8404-minpout),MAX(0,F8403+(C8404-(D8404-minpout))*H2out))</f>
        <v>28.83474056231908</v>
      </c>
      <c r="G8404" s="37">
        <f>MAX(0,F8403+MIN(elyscap,(C8404-D8404+maxpout))*H2in - max_storage)</f>
        <v>0</v>
      </c>
      <c r="H8404" s="17"/>
      <c r="AQ8404" s="51">
        <v>3522.7554622597554</v>
      </c>
    </row>
    <row r="8405" spans="1:43" x14ac:dyDescent="0.25">
      <c r="A8405" s="2">
        <v>44181.125</v>
      </c>
      <c r="B8405" s="22">
        <v>1514525.1629999999</v>
      </c>
      <c r="C8405" s="47">
        <f t="shared" si="129"/>
        <v>1.5145251629999998</v>
      </c>
      <c r="D8405" s="47">
        <f>IF($J$13="Yes", D8404+$J$14*(C8405-D8404),$J$12)</f>
        <v>2.4</v>
      </c>
      <c r="E8405" s="47" cm="1">
        <f t="array" ref="E8405">_xlfn.IFS(C8405&gt;(D8405+maxpout),MAX(C8405-elyscap,D8405+maxpout),C8405&gt;D8405-minpout,C8405,C8405&lt;=D8405-minpout,C8405+(F8404-F8405)*efromH2)</f>
        <v>2.3999999999999755</v>
      </c>
      <c r="F8405" s="37" cm="1">
        <f t="array" ref="F8405">_xlfn.IFS(C8405&gt;(D8405+maxpout),MIN(max_storage,F8404+MIN(elyscap,(C8405-D8405+maxpout))*H2in),C8405&gt;(D8405-minpout),F8404,C8405&lt;=(D8405-minpout),MAX(0,F8404+(C8405-(D8405-minpout))*H2out))</f>
        <v>28.790466820469081</v>
      </c>
      <c r="G8405" s="37">
        <f>MAX(0,F8404+MIN(elyscap,(C8405-D8405+maxpout))*H2in - max_storage)</f>
        <v>0</v>
      </c>
      <c r="H8405" s="17"/>
      <c r="AQ8405" s="51">
        <v>2965.308986881485</v>
      </c>
    </row>
    <row r="8406" spans="1:43" x14ac:dyDescent="0.25">
      <c r="A8406" s="2">
        <v>44181.166666666701</v>
      </c>
      <c r="B8406" s="22">
        <v>1619600.763</v>
      </c>
      <c r="C8406" s="47">
        <f t="shared" si="129"/>
        <v>1.619600763</v>
      </c>
      <c r="D8406" s="47">
        <f>IF($J$13="Yes", D8405+$J$14*(C8406-D8405),$J$12)</f>
        <v>2.4</v>
      </c>
      <c r="E8406" s="47" cm="1">
        <f t="array" ref="E8406">_xlfn.IFS(C8406&gt;(D8406+maxpout),MAX(C8406-elyscap,D8406+maxpout),C8406&gt;D8406-minpout,C8406,C8406&lt;=D8406-minpout,C8406+(F8405-F8406)*efromH2)</f>
        <v>2.3999999999999693</v>
      </c>
      <c r="F8406" s="37" cm="1">
        <f t="array" ref="F8406">_xlfn.IFS(C8406&gt;(D8406+maxpout),MIN(max_storage,F8405+MIN(elyscap,(C8406-D8406+maxpout))*H2in),C8406&gt;(D8406-minpout),F8405,C8406&lt;=(D8406-minpout),MAX(0,F8405+(C8406-(D8406-minpout))*H2out))</f>
        <v>28.751446858619083</v>
      </c>
      <c r="G8406" s="37">
        <f>MAX(0,F8405+MIN(elyscap,(C8406-D8406+maxpout))*H2in - max_storage)</f>
        <v>0</v>
      </c>
      <c r="H8406" s="17"/>
      <c r="AQ8406" s="51">
        <v>2704.245218837696</v>
      </c>
    </row>
    <row r="8407" spans="1:43" x14ac:dyDescent="0.25">
      <c r="A8407" s="2">
        <v>44181.208333333299</v>
      </c>
      <c r="B8407" s="22">
        <v>1737606.409</v>
      </c>
      <c r="C8407" s="47">
        <f t="shared" si="129"/>
        <v>1.7376064090000001</v>
      </c>
      <c r="D8407" s="47">
        <f>IF($J$13="Yes", D8406+$J$14*(C8407-D8406),$J$12)</f>
        <v>2.4</v>
      </c>
      <c r="E8407" s="47" cm="1">
        <f t="array" ref="E8407">_xlfn.IFS(C8407&gt;(D8407+maxpout),MAX(C8407-elyscap,D8407+maxpout),C8407&gt;D8407-minpout,C8407,C8407&lt;=D8407-minpout,C8407+(F8406-F8407)*efromH2)</f>
        <v>2.4000000000000257</v>
      </c>
      <c r="F8407" s="37" cm="1">
        <f t="array" ref="F8407">_xlfn.IFS(C8407&gt;(D8407+maxpout),MIN(max_storage,F8406+MIN(elyscap,(C8407-D8407+maxpout))*H2in),C8407&gt;(D8407-minpout),F8406,C8407&lt;=(D8407-minpout),MAX(0,F8406+(C8407-(D8407-minpout))*H2out))</f>
        <v>28.718327179069082</v>
      </c>
      <c r="G8407" s="37">
        <f>MAX(0,F8406+MIN(elyscap,(C8407-D8407+maxpout))*H2in - max_storage)</f>
        <v>0</v>
      </c>
      <c r="H8407" s="17"/>
      <c r="AQ8407" s="51">
        <v>2600.0173000917371</v>
      </c>
    </row>
    <row r="8408" spans="1:43" x14ac:dyDescent="0.25">
      <c r="A8408" s="2">
        <v>44181.25</v>
      </c>
      <c r="B8408" s="22">
        <v>1971650.5190000001</v>
      </c>
      <c r="C8408" s="47">
        <f t="shared" si="129"/>
        <v>1.971650519</v>
      </c>
      <c r="D8408" s="47">
        <f>IF($J$13="Yes", D8407+$J$14*(C8408-D8407),$J$12)</f>
        <v>2.4</v>
      </c>
      <c r="E8408" s="47" cm="1">
        <f t="array" ref="E8408">_xlfn.IFS(C8408&gt;(D8408+maxpout),MAX(C8408-elyscap,D8408+maxpout),C8408&gt;D8408-minpout,C8408,C8408&lt;=D8408-minpout,C8408+(F8407-F8408)*efromH2)</f>
        <v>2.4000000000000119</v>
      </c>
      <c r="F8408" s="37" cm="1">
        <f t="array" ref="F8408">_xlfn.IFS(C8408&gt;(D8408+maxpout),MIN(max_storage,F8407+MIN(elyscap,(C8408-D8408+maxpout))*H2in),C8408&gt;(D8408-minpout),F8407,C8408&lt;=(D8408-minpout),MAX(0,F8407+(C8408-(D8408-minpout))*H2out))</f>
        <v>28.696909705019081</v>
      </c>
      <c r="G8408" s="37">
        <f>MAX(0,F8407+MIN(elyscap,(C8408-D8408+maxpout))*H2in - max_storage)</f>
        <v>0</v>
      </c>
      <c r="H8408" s="17"/>
      <c r="AQ8408" s="51">
        <v>3181.4213776462111</v>
      </c>
    </row>
    <row r="8409" spans="1:43" x14ac:dyDescent="0.25">
      <c r="A8409" s="2">
        <v>44181.291666666701</v>
      </c>
      <c r="B8409" s="22">
        <v>2153274.2969999998</v>
      </c>
      <c r="C8409" s="47">
        <f t="shared" si="129"/>
        <v>2.1532742969999998</v>
      </c>
      <c r="D8409" s="47">
        <f>IF($J$13="Yes", D8408+$J$14*(C8409-D8408),$J$12)</f>
        <v>2.4</v>
      </c>
      <c r="E8409" s="47" cm="1">
        <f t="array" ref="E8409">_xlfn.IFS(C8409&gt;(D8409+maxpout),MAX(C8409-elyscap,D8409+maxpout),C8409&gt;D8409-minpout,C8409,C8409&lt;=D8409-minpout,C8409+(F8408-F8409)*efromH2)</f>
        <v>2.3999999999999813</v>
      </c>
      <c r="F8409" s="37" cm="1">
        <f t="array" ref="F8409">_xlfn.IFS(C8409&gt;(D8409+maxpout),MIN(max_storage,F8408+MIN(elyscap,(C8409-D8409+maxpout))*H2in),C8409&gt;(D8409-minpout),F8408,C8409&lt;=(D8409-minpout),MAX(0,F8408+(C8409-(D8409-minpout))*H2out))</f>
        <v>28.684573419869082</v>
      </c>
      <c r="G8409" s="37">
        <f>MAX(0,F8408+MIN(elyscap,(C8409-D8409+maxpout))*H2in - max_storage)</f>
        <v>0</v>
      </c>
      <c r="H8409" s="17"/>
      <c r="AQ8409" s="51">
        <v>3993.016024563799</v>
      </c>
    </row>
    <row r="8410" spans="1:43" x14ac:dyDescent="0.25">
      <c r="A8410" s="2">
        <v>44181.333333333299</v>
      </c>
      <c r="B8410" s="22">
        <v>2284752.1090000002</v>
      </c>
      <c r="C8410" s="47">
        <f t="shared" si="129"/>
        <v>2.2847521090000003</v>
      </c>
      <c r="D8410" s="47">
        <f>IF($J$13="Yes", D8409+$J$14*(C8410-D8409),$J$12)</f>
        <v>2.4</v>
      </c>
      <c r="E8410" s="47" cm="1">
        <f t="array" ref="E8410">_xlfn.IFS(C8410&gt;(D8410+maxpout),MAX(C8410-elyscap,D8410+maxpout),C8410&gt;D8410-minpout,C8410,C8410&lt;=D8410-minpout,C8410+(F8409-F8410)*efromH2)</f>
        <v>2.4000000000000101</v>
      </c>
      <c r="F8410" s="37" cm="1">
        <f t="array" ref="F8410">_xlfn.IFS(C8410&gt;(D8410+maxpout),MIN(max_storage,F8409+MIN(elyscap,(C8410-D8410+maxpout))*H2in),C8410&gt;(D8410-minpout),F8409,C8410&lt;=(D8410-minpout),MAX(0,F8409+(C8410-(D8410-minpout))*H2out))</f>
        <v>28.678811025319082</v>
      </c>
      <c r="G8410" s="37">
        <f>MAX(0,F8409+MIN(elyscap,(C8410-D8410+maxpout))*H2in - max_storage)</f>
        <v>0</v>
      </c>
      <c r="H8410" s="17"/>
      <c r="AQ8410" s="51">
        <v>4792.7553631880073</v>
      </c>
    </row>
    <row r="8411" spans="1:43" x14ac:dyDescent="0.25">
      <c r="A8411" s="2">
        <v>44181.375</v>
      </c>
      <c r="B8411" s="22">
        <v>2444972.3530000001</v>
      </c>
      <c r="C8411" s="47">
        <f t="shared" si="129"/>
        <v>2.4449723530000003</v>
      </c>
      <c r="D8411" s="47">
        <f>IF($J$13="Yes", D8410+$J$14*(C8411-D8410),$J$12)</f>
        <v>2.4</v>
      </c>
      <c r="E8411" s="47" cm="1">
        <f t="array" ref="E8411">_xlfn.IFS(C8411&gt;(D8411+maxpout),MAX(C8411-elyscap,D8411+maxpout),C8411&gt;D8411-minpout,C8411,C8411&lt;=D8411-minpout,C8411+(F8410-F8411)*efromH2)</f>
        <v>2.4</v>
      </c>
      <c r="F8411" s="37" cm="1">
        <f t="array" ref="F8411">_xlfn.IFS(C8411&gt;(D8411+maxpout),MIN(max_storage,F8410+MIN(elyscap,(C8411-D8411+maxpout))*H2in),C8411&gt;(D8411-minpout),F8410,C8411&lt;=(D8411-minpout),MAX(0,F8410+(C8411-(D8411-minpout))*H2out))</f>
        <v>28.679710472379082</v>
      </c>
      <c r="G8411" s="37">
        <f>MAX(0,F8410+MIN(elyscap,(C8411-D8411+maxpout))*H2in - max_storage)</f>
        <v>0</v>
      </c>
      <c r="H8411" s="17"/>
      <c r="AQ8411" s="51">
        <v>5401.8218267603661</v>
      </c>
    </row>
    <row r="8412" spans="1:43" x14ac:dyDescent="0.25">
      <c r="A8412" s="2">
        <v>44181.416666666701</v>
      </c>
      <c r="B8412" s="22">
        <v>2571232.77</v>
      </c>
      <c r="C8412" s="47">
        <f t="shared" si="129"/>
        <v>2.5712327699999999</v>
      </c>
      <c r="D8412" s="47">
        <f>IF($J$13="Yes", D8411+$J$14*(C8412-D8411),$J$12)</f>
        <v>2.4</v>
      </c>
      <c r="E8412" s="47" cm="1">
        <f t="array" ref="E8412">_xlfn.IFS(C8412&gt;(D8412+maxpout),MAX(C8412-elyscap,D8412+maxpout),C8412&gt;D8412-minpout,C8412,C8412&lt;=D8412-minpout,C8412+(F8411-F8412)*efromH2)</f>
        <v>2.4</v>
      </c>
      <c r="F8412" s="37" cm="1">
        <f t="array" ref="F8412">_xlfn.IFS(C8412&gt;(D8412+maxpout),MIN(max_storage,F8411+MIN(elyscap,(C8412-D8412+maxpout))*H2in),C8412&gt;(D8412-minpout),F8411,C8412&lt;=(D8412-minpout),MAX(0,F8411+(C8412-(D8412-minpout))*H2out))</f>
        <v>28.683135127779082</v>
      </c>
      <c r="G8412" s="37">
        <f>MAX(0,F8411+MIN(elyscap,(C8412-D8412+maxpout))*H2in - max_storage)</f>
        <v>0</v>
      </c>
      <c r="H8412" s="17"/>
      <c r="AQ8412" s="51">
        <v>5550.2601660170521</v>
      </c>
    </row>
    <row r="8413" spans="1:43" x14ac:dyDescent="0.25">
      <c r="A8413" s="2">
        <v>44181.458333333299</v>
      </c>
      <c r="B8413" s="22">
        <v>2669901.7259999998</v>
      </c>
      <c r="C8413" s="47">
        <f t="shared" si="129"/>
        <v>2.669901726</v>
      </c>
      <c r="D8413" s="47">
        <f>IF($J$13="Yes", D8412+$J$14*(C8413-D8412),$J$12)</f>
        <v>2.4</v>
      </c>
      <c r="E8413" s="47" cm="1">
        <f t="array" ref="E8413">_xlfn.IFS(C8413&gt;(D8413+maxpout),MAX(C8413-elyscap,D8413+maxpout),C8413&gt;D8413-minpout,C8413,C8413&lt;=D8413-minpout,C8413+(F8412-F8413)*efromH2)</f>
        <v>2.4</v>
      </c>
      <c r="F8413" s="37" cm="1">
        <f t="array" ref="F8413">_xlfn.IFS(C8413&gt;(D8413+maxpout),MIN(max_storage,F8412+MIN(elyscap,(C8413-D8413+maxpout))*H2in),C8413&gt;(D8413-minpout),F8412,C8413&lt;=(D8413-minpout),MAX(0,F8412+(C8413-(D8413-minpout))*H2out))</f>
        <v>28.68853316229908</v>
      </c>
      <c r="G8413" s="37">
        <f>MAX(0,F8412+MIN(elyscap,(C8413-D8413+maxpout))*H2in - max_storage)</f>
        <v>0</v>
      </c>
      <c r="H8413" s="17"/>
      <c r="AQ8413" s="51">
        <v>4765.0929771701221</v>
      </c>
    </row>
    <row r="8414" spans="1:43" x14ac:dyDescent="0.25">
      <c r="A8414" s="2">
        <v>44181.5</v>
      </c>
      <c r="B8414" s="22">
        <v>2804334.7459999998</v>
      </c>
      <c r="C8414" s="47">
        <f t="shared" si="129"/>
        <v>2.8043347459999999</v>
      </c>
      <c r="D8414" s="47">
        <f>IF($J$13="Yes", D8413+$J$14*(C8414-D8413),$J$12)</f>
        <v>2.4</v>
      </c>
      <c r="E8414" s="47" cm="1">
        <f t="array" ref="E8414">_xlfn.IFS(C8414&gt;(D8414+maxpout),MAX(C8414-elyscap,D8414+maxpout),C8414&gt;D8414-minpout,C8414,C8414&lt;=D8414-minpout,C8414+(F8413-F8414)*efromH2)</f>
        <v>2.4</v>
      </c>
      <c r="F8414" s="37" cm="1">
        <f t="array" ref="F8414">_xlfn.IFS(C8414&gt;(D8414+maxpout),MIN(max_storage,F8413+MIN(elyscap,(C8414-D8414+maxpout))*H2in),C8414&gt;(D8414-minpout),F8413,C8414&lt;=(D8414-minpout),MAX(0,F8413+(C8414-(D8414-minpout))*H2out))</f>
        <v>28.69661985721908</v>
      </c>
      <c r="G8414" s="37">
        <f>MAX(0,F8413+MIN(elyscap,(C8414-D8414+maxpout))*H2in - max_storage)</f>
        <v>0</v>
      </c>
      <c r="H8414" s="17"/>
      <c r="AQ8414" s="51">
        <v>3944.6068490325001</v>
      </c>
    </row>
    <row r="8415" spans="1:43" x14ac:dyDescent="0.25">
      <c r="A8415" s="2">
        <v>44181.541666666701</v>
      </c>
      <c r="B8415" s="22">
        <v>2825463.8089999999</v>
      </c>
      <c r="C8415" s="47">
        <f t="shared" si="129"/>
        <v>2.8254638089999999</v>
      </c>
      <c r="D8415" s="47">
        <f>IF($J$13="Yes", D8414+$J$14*(C8415-D8414),$J$12)</f>
        <v>2.4</v>
      </c>
      <c r="E8415" s="47" cm="1">
        <f t="array" ref="E8415">_xlfn.IFS(C8415&gt;(D8415+maxpout),MAX(C8415-elyscap,D8415+maxpout),C8415&gt;D8415-minpout,C8415,C8415&lt;=D8415-minpout,C8415+(F8414-F8415)*efromH2)</f>
        <v>2.4</v>
      </c>
      <c r="F8415" s="37" cm="1">
        <f t="array" ref="F8415">_xlfn.IFS(C8415&gt;(D8415+maxpout),MIN(max_storage,F8414+MIN(elyscap,(C8415-D8415+maxpout))*H2in),C8415&gt;(D8415-minpout),F8414,C8415&lt;=(D8415-minpout),MAX(0,F8414+(C8415-(D8415-minpout))*H2out))</f>
        <v>28.70512913339908</v>
      </c>
      <c r="G8415" s="37">
        <f>MAX(0,F8414+MIN(elyscap,(C8415-D8415+maxpout))*H2in - max_storage)</f>
        <v>0</v>
      </c>
      <c r="H8415" s="17"/>
      <c r="AQ8415" s="51">
        <v>4060.9370616612841</v>
      </c>
    </row>
    <row r="8416" spans="1:43" x14ac:dyDescent="0.25">
      <c r="A8416" s="2">
        <v>44181.583333333299</v>
      </c>
      <c r="B8416" s="22">
        <v>2806703.4739999999</v>
      </c>
      <c r="C8416" s="47">
        <f t="shared" si="129"/>
        <v>2.8067034739999999</v>
      </c>
      <c r="D8416" s="47">
        <f>IF($J$13="Yes", D8415+$J$14*(C8416-D8415),$J$12)</f>
        <v>2.4</v>
      </c>
      <c r="E8416" s="47" cm="1">
        <f t="array" ref="E8416">_xlfn.IFS(C8416&gt;(D8416+maxpout),MAX(C8416-elyscap,D8416+maxpout),C8416&gt;D8416-minpout,C8416,C8416&lt;=D8416-minpout,C8416+(F8415-F8416)*efromH2)</f>
        <v>2.4</v>
      </c>
      <c r="F8416" s="37" cm="1">
        <f t="array" ref="F8416">_xlfn.IFS(C8416&gt;(D8416+maxpout),MIN(max_storage,F8415+MIN(elyscap,(C8416-D8416+maxpout))*H2in),C8416&gt;(D8416-minpout),F8415,C8416&lt;=(D8416-minpout),MAX(0,F8415+(C8416-(D8416-minpout))*H2out))</f>
        <v>28.71326320287908</v>
      </c>
      <c r="G8416" s="37">
        <f>MAX(0,F8415+MIN(elyscap,(C8416-D8416+maxpout))*H2in - max_storage)</f>
        <v>0</v>
      </c>
      <c r="H8416" s="17"/>
      <c r="AQ8416" s="51">
        <v>4222.9596083374672</v>
      </c>
    </row>
    <row r="8417" spans="1:43" x14ac:dyDescent="0.25">
      <c r="A8417" s="2">
        <v>44181.625</v>
      </c>
      <c r="B8417" s="22">
        <v>2577323.8689999999</v>
      </c>
      <c r="C8417" s="47">
        <f t="shared" si="129"/>
        <v>2.5773238689999998</v>
      </c>
      <c r="D8417" s="47">
        <f>IF($J$13="Yes", D8416+$J$14*(C8417-D8416),$J$12)</f>
        <v>2.4</v>
      </c>
      <c r="E8417" s="47" cm="1">
        <f t="array" ref="E8417">_xlfn.IFS(C8417&gt;(D8417+maxpout),MAX(C8417-elyscap,D8417+maxpout),C8417&gt;D8417-minpout,C8417,C8417&lt;=D8417-minpout,C8417+(F8416-F8417)*efromH2)</f>
        <v>2.4</v>
      </c>
      <c r="F8417" s="37" cm="1">
        <f t="array" ref="F8417">_xlfn.IFS(C8417&gt;(D8417+maxpout),MIN(max_storage,F8416+MIN(elyscap,(C8417-D8417+maxpout))*H2in),C8417&gt;(D8417-minpout),F8416,C8417&lt;=(D8417-minpout),MAX(0,F8416+(C8417-(D8417-minpout))*H2out))</f>
        <v>28.716809680259079</v>
      </c>
      <c r="G8417" s="37">
        <f>MAX(0,F8416+MIN(elyscap,(C8417-D8417+maxpout))*H2in - max_storage)</f>
        <v>0</v>
      </c>
      <c r="H8417" s="17"/>
      <c r="AQ8417" s="51">
        <v>5715.9874965349163</v>
      </c>
    </row>
    <row r="8418" spans="1:43" x14ac:dyDescent="0.25">
      <c r="A8418" s="2">
        <v>44181.666666666701</v>
      </c>
      <c r="B8418" s="22">
        <v>2532321.1</v>
      </c>
      <c r="C8418" s="47">
        <f t="shared" si="129"/>
        <v>2.5323210999999999</v>
      </c>
      <c r="D8418" s="47">
        <f>IF($J$13="Yes", D8417+$J$14*(C8418-D8417),$J$12)</f>
        <v>2.4</v>
      </c>
      <c r="E8418" s="47" cm="1">
        <f t="array" ref="E8418">_xlfn.IFS(C8418&gt;(D8418+maxpout),MAX(C8418-elyscap,D8418+maxpout),C8418&gt;D8418-minpout,C8418,C8418&lt;=D8418-minpout,C8418+(F8417-F8418)*efromH2)</f>
        <v>2.4</v>
      </c>
      <c r="F8418" s="37" cm="1">
        <f t="array" ref="F8418">_xlfn.IFS(C8418&gt;(D8418+maxpout),MIN(max_storage,F8417+MIN(elyscap,(C8418-D8418+maxpout))*H2in),C8418&gt;(D8418-minpout),F8417,C8418&lt;=(D8418-minpout),MAX(0,F8417+(C8418-(D8418-minpout))*H2out))</f>
        <v>28.71945610225908</v>
      </c>
      <c r="G8418" s="37">
        <f>MAX(0,F8417+MIN(elyscap,(C8418-D8418+maxpout))*H2in - max_storage)</f>
        <v>0</v>
      </c>
      <c r="H8418" s="17"/>
      <c r="AQ8418" s="51">
        <v>8327.6131193305882</v>
      </c>
    </row>
    <row r="8419" spans="1:43" x14ac:dyDescent="0.25">
      <c r="A8419" s="2">
        <v>44181.708333333299</v>
      </c>
      <c r="B8419" s="22">
        <v>2342279.841</v>
      </c>
      <c r="C8419" s="47">
        <f t="shared" si="129"/>
        <v>2.3422798409999999</v>
      </c>
      <c r="D8419" s="47">
        <f>IF($J$13="Yes", D8418+$J$14*(C8419-D8418),$J$12)</f>
        <v>2.4</v>
      </c>
      <c r="E8419" s="47" cm="1">
        <f t="array" ref="E8419">_xlfn.IFS(C8419&gt;(D8419+maxpout),MAX(C8419-elyscap,D8419+maxpout),C8419&gt;D8419-minpout,C8419,C8419&lt;=D8419-minpout,C8419+(F8418-F8419)*efromH2)</f>
        <v>2.3999999999999986</v>
      </c>
      <c r="F8419" s="37" cm="1">
        <f t="array" ref="F8419">_xlfn.IFS(C8419&gt;(D8419+maxpout),MIN(max_storage,F8418+MIN(elyscap,(C8419-D8419+maxpout))*H2in),C8419&gt;(D8419-minpout),F8418,C8419&lt;=(D8419-minpout),MAX(0,F8418+(C8419-(D8419-minpout))*H2out))</f>
        <v>28.71657009430908</v>
      </c>
      <c r="G8419" s="37">
        <f>MAX(0,F8418+MIN(elyscap,(C8419-D8419+maxpout))*H2in - max_storage)</f>
        <v>0</v>
      </c>
      <c r="H8419" s="17"/>
      <c r="AQ8419" s="51">
        <v>10464.285453622751</v>
      </c>
    </row>
    <row r="8420" spans="1:43" x14ac:dyDescent="0.25">
      <c r="A8420" s="2">
        <v>44181.75</v>
      </c>
      <c r="B8420" s="22">
        <v>2180801.1529999999</v>
      </c>
      <c r="C8420" s="47">
        <f t="shared" si="129"/>
        <v>2.180801153</v>
      </c>
      <c r="D8420" s="47">
        <f>IF($J$13="Yes", D8419+$J$14*(C8420-D8419),$J$12)</f>
        <v>2.4</v>
      </c>
      <c r="E8420" s="47" cm="1">
        <f t="array" ref="E8420">_xlfn.IFS(C8420&gt;(D8420+maxpout),MAX(C8420-elyscap,D8420+maxpout),C8420&gt;D8420-minpout,C8420,C8420&lt;=D8420-minpout,C8420+(F8419-F8420)*efromH2)</f>
        <v>2.3999999999999728</v>
      </c>
      <c r="F8420" s="37" cm="1">
        <f t="array" ref="F8420">_xlfn.IFS(C8420&gt;(D8420+maxpout),MIN(max_storage,F8419+MIN(elyscap,(C8420-D8420+maxpout))*H2in),C8420&gt;(D8420-minpout),F8419,C8420&lt;=(D8420-minpout),MAX(0,F8419+(C8420-(D8420-minpout))*H2out))</f>
        <v>28.705610151959082</v>
      </c>
      <c r="G8420" s="37">
        <f>MAX(0,F8419+MIN(elyscap,(C8420-D8420+maxpout))*H2in - max_storage)</f>
        <v>0</v>
      </c>
      <c r="H8420" s="17"/>
      <c r="AQ8420" s="51">
        <v>12706.914605786993</v>
      </c>
    </row>
    <row r="8421" spans="1:43" x14ac:dyDescent="0.25">
      <c r="A8421" s="2">
        <v>44181.791666666701</v>
      </c>
      <c r="B8421" s="22">
        <v>2010194.922</v>
      </c>
      <c r="C8421" s="47">
        <f t="shared" si="129"/>
        <v>2.0101949220000002</v>
      </c>
      <c r="D8421" s="47">
        <f>IF($J$13="Yes", D8420+$J$14*(C8421-D8420),$J$12)</f>
        <v>2.4</v>
      </c>
      <c r="E8421" s="47" cm="1">
        <f t="array" ref="E8421">_xlfn.IFS(C8421&gt;(D8421+maxpout),MAX(C8421-elyscap,D8421+maxpout),C8421&gt;D8421-minpout,C8421,C8421&lt;=D8421-minpout,C8421+(F8420-F8421)*efromH2)</f>
        <v>2.3999999999999808</v>
      </c>
      <c r="F8421" s="37" cm="1">
        <f t="array" ref="F8421">_xlfn.IFS(C8421&gt;(D8421+maxpout),MIN(max_storage,F8420+MIN(elyscap,(C8421-D8421+maxpout))*H2in),C8421&gt;(D8421-minpout),F8420,C8421&lt;=(D8421-minpout),MAX(0,F8420+(C8421-(D8421-minpout))*H2out))</f>
        <v>28.686119898059083</v>
      </c>
      <c r="G8421" s="37">
        <f>MAX(0,F8420+MIN(elyscap,(C8421-D8421+maxpout))*H2in - max_storage)</f>
        <v>0</v>
      </c>
      <c r="H8421" s="17"/>
      <c r="AQ8421" s="51">
        <v>14275.767069944181</v>
      </c>
    </row>
    <row r="8422" spans="1:43" x14ac:dyDescent="0.25">
      <c r="A8422" s="2">
        <v>44181.833333333299</v>
      </c>
      <c r="B8422" s="22">
        <v>1916898.6629999999</v>
      </c>
      <c r="C8422" s="47">
        <f t="shared" si="129"/>
        <v>1.916898663</v>
      </c>
      <c r="D8422" s="47">
        <f>IF($J$13="Yes", D8421+$J$14*(C8422-D8421),$J$12)</f>
        <v>2.4</v>
      </c>
      <c r="E8422" s="47" cm="1">
        <f t="array" ref="E8422">_xlfn.IFS(C8422&gt;(D8422+maxpout),MAX(C8422-elyscap,D8422+maxpout),C8422&gt;D8422-minpout,C8422,C8422&lt;=D8422-minpout,C8422+(F8421-F8422)*efromH2)</f>
        <v>2.3999999999999937</v>
      </c>
      <c r="F8422" s="37" cm="1">
        <f t="array" ref="F8422">_xlfn.IFS(C8422&gt;(D8422+maxpout),MIN(max_storage,F8421+MIN(elyscap,(C8422-D8422+maxpout))*H2in),C8422&gt;(D8422-minpout),F8421,C8422&lt;=(D8422-minpout),MAX(0,F8421+(C8422-(D8422-minpout))*H2out))</f>
        <v>28.661964831209083</v>
      </c>
      <c r="G8422" s="37">
        <f>MAX(0,F8421+MIN(elyscap,(C8422-D8422+maxpout))*H2in - max_storage)</f>
        <v>0</v>
      </c>
      <c r="H8422" s="17"/>
      <c r="AQ8422" s="51">
        <v>15489.948227657773</v>
      </c>
    </row>
    <row r="8423" spans="1:43" x14ac:dyDescent="0.25">
      <c r="A8423" s="2">
        <v>44181.875</v>
      </c>
      <c r="B8423" s="22">
        <v>1834795.5149999999</v>
      </c>
      <c r="C8423" s="47">
        <f t="shared" si="129"/>
        <v>1.8347955149999999</v>
      </c>
      <c r="D8423" s="47">
        <f>IF($J$13="Yes", D8422+$J$14*(C8423-D8422),$J$12)</f>
        <v>2.4</v>
      </c>
      <c r="E8423" s="47" cm="1">
        <f t="array" ref="E8423">_xlfn.IFS(C8423&gt;(D8423+maxpout),MAX(C8423-elyscap,D8423+maxpout),C8423&gt;D8423-minpout,C8423,C8423&lt;=D8423-minpout,C8423+(F8422-F8423)*efromH2)</f>
        <v>2.4000000000000234</v>
      </c>
      <c r="F8423" s="37" cm="1">
        <f t="array" ref="F8423">_xlfn.IFS(C8423&gt;(D8423+maxpout),MIN(max_storage,F8422+MIN(elyscap,(C8423-D8423+maxpout))*H2in),C8423&gt;(D8423-minpout),F8422,C8423&lt;=(D8423-minpout),MAX(0,F8422+(C8423-(D8423-minpout))*H2out))</f>
        <v>28.633704606959082</v>
      </c>
      <c r="G8423" s="37">
        <f>MAX(0,F8422+MIN(elyscap,(C8423-D8423+maxpout))*H2in - max_storage)</f>
        <v>0</v>
      </c>
      <c r="H8423" s="17"/>
      <c r="AQ8423" s="51">
        <v>16117.044639259646</v>
      </c>
    </row>
    <row r="8424" spans="1:43" x14ac:dyDescent="0.25">
      <c r="A8424" s="2">
        <v>44181.916666666701</v>
      </c>
      <c r="B8424" s="22">
        <v>1751934.227</v>
      </c>
      <c r="C8424" s="47">
        <f t="shared" si="129"/>
        <v>1.751934227</v>
      </c>
      <c r="D8424" s="47">
        <f>IF($J$13="Yes", D8423+$J$14*(C8424-D8423),$J$12)</f>
        <v>2.4</v>
      </c>
      <c r="E8424" s="47" cm="1">
        <f t="array" ref="E8424">_xlfn.IFS(C8424&gt;(D8424+maxpout),MAX(C8424-elyscap,D8424+maxpout),C8424&gt;D8424-minpout,C8424,C8424&lt;=D8424-minpout,C8424+(F8423-F8424)*efromH2)</f>
        <v>2.3999999999999706</v>
      </c>
      <c r="F8424" s="37" cm="1">
        <f t="array" ref="F8424">_xlfn.IFS(C8424&gt;(D8424+maxpout),MIN(max_storage,F8423+MIN(elyscap,(C8424-D8424+maxpout))*H2in),C8424&gt;(D8424-minpout),F8423,C8424&lt;=(D8424-minpout),MAX(0,F8423+(C8424-(D8424-minpout))*H2out))</f>
        <v>28.601301318309083</v>
      </c>
      <c r="G8424" s="37">
        <f>MAX(0,F8423+MIN(elyscap,(C8424-D8424+maxpout))*H2in - max_storage)</f>
        <v>0</v>
      </c>
      <c r="H8424" s="17"/>
      <c r="AQ8424" s="51">
        <v>16113.586841007411</v>
      </c>
    </row>
    <row r="8425" spans="1:43" x14ac:dyDescent="0.25">
      <c r="A8425" s="2">
        <v>44181.958333333299</v>
      </c>
      <c r="B8425" s="22">
        <v>1685239.175</v>
      </c>
      <c r="C8425" s="47">
        <f t="shared" si="129"/>
        <v>1.685239175</v>
      </c>
      <c r="D8425" s="47">
        <f>IF($J$13="Yes", D8424+$J$14*(C8425-D8424),$J$12)</f>
        <v>2.4</v>
      </c>
      <c r="E8425" s="47" cm="1">
        <f t="array" ref="E8425">_xlfn.IFS(C8425&gt;(D8425+maxpout),MAX(C8425-elyscap,D8425+maxpout),C8425&gt;D8425-minpout,C8425,C8425&lt;=D8425-minpout,C8425+(F8424-F8425)*efromH2)</f>
        <v>2.3999999999999848</v>
      </c>
      <c r="F8425" s="37" cm="1">
        <f t="array" ref="F8425">_xlfn.IFS(C8425&gt;(D8425+maxpout),MIN(max_storage,F8424+MIN(elyscap,(C8425-D8425+maxpout))*H2in),C8425&gt;(D8425-minpout),F8424,C8425&lt;=(D8425-minpout),MAX(0,F8424+(C8425-(D8425-minpout))*H2out))</f>
        <v>28.565563277059084</v>
      </c>
      <c r="G8425" s="37">
        <f>MAX(0,F8424+MIN(elyscap,(C8425-D8425+maxpout))*H2in - max_storage)</f>
        <v>0</v>
      </c>
      <c r="H8425" s="17"/>
      <c r="AQ8425" s="51">
        <v>16154.092477676457</v>
      </c>
    </row>
    <row r="8426" spans="1:43" x14ac:dyDescent="0.25">
      <c r="A8426" s="2">
        <v>44182</v>
      </c>
      <c r="B8426" s="22">
        <v>1660593.371</v>
      </c>
      <c r="C8426" s="47">
        <f t="shared" si="129"/>
        <v>1.660593371</v>
      </c>
      <c r="D8426" s="47">
        <f>IF($J$13="Yes", D8425+$J$14*(C8426-D8425),$J$12)</f>
        <v>2.4</v>
      </c>
      <c r="E8426" s="47" cm="1">
        <f t="array" ref="E8426">_xlfn.IFS(C8426&gt;(D8426+maxpout),MAX(C8426-elyscap,D8426+maxpout),C8426&gt;D8426-minpout,C8426,C8426&lt;=D8426-minpout,C8426+(F8425-F8426)*efromH2)</f>
        <v>2.4000000000000012</v>
      </c>
      <c r="F8426" s="37" cm="1">
        <f t="array" ref="F8426">_xlfn.IFS(C8426&gt;(D8426+maxpout),MIN(max_storage,F8425+MIN(elyscap,(C8426-D8426+maxpout))*H2in),C8426&gt;(D8426-minpout),F8425,C8426&lt;=(D8426-minpout),MAX(0,F8425+(C8426-(D8426-minpout))*H2out))</f>
        <v>28.528592945609084</v>
      </c>
      <c r="G8426" s="37">
        <f>MAX(0,F8425+MIN(elyscap,(C8426-D8426+maxpout))*H2in - max_storage)</f>
        <v>0</v>
      </c>
      <c r="H8426" s="17"/>
      <c r="AQ8426" s="51">
        <v>16087.406368526197</v>
      </c>
    </row>
    <row r="8427" spans="1:43" x14ac:dyDescent="0.25">
      <c r="A8427" s="2">
        <v>44182.041666666701</v>
      </c>
      <c r="B8427" s="22">
        <v>1669940.534</v>
      </c>
      <c r="C8427" s="47">
        <f t="shared" si="129"/>
        <v>1.669940534</v>
      </c>
      <c r="D8427" s="47">
        <f>IF($J$13="Yes", D8426+$J$14*(C8427-D8426),$J$12)</f>
        <v>2.4</v>
      </c>
      <c r="E8427" s="47" cm="1">
        <f t="array" ref="E8427">_xlfn.IFS(C8427&gt;(D8427+maxpout),MAX(C8427-elyscap,D8427+maxpout),C8427&gt;D8427-minpout,C8427,C8427&lt;=D8427-minpout,C8427+(F8426-F8427)*efromH2)</f>
        <v>2.3999999999999861</v>
      </c>
      <c r="F8427" s="37" cm="1">
        <f t="array" ref="F8427">_xlfn.IFS(C8427&gt;(D8427+maxpout),MIN(max_storage,F8426+MIN(elyscap,(C8427-D8427+maxpout))*H2in),C8427&gt;(D8427-minpout),F8426,C8427&lt;=(D8427-minpout),MAX(0,F8426+(C8427-(D8427-minpout))*H2out))</f>
        <v>28.492089972309085</v>
      </c>
      <c r="G8427" s="37">
        <f>MAX(0,F8426+MIN(elyscap,(C8427-D8427+maxpout))*H2in - max_storage)</f>
        <v>0</v>
      </c>
      <c r="H8427" s="17"/>
      <c r="AQ8427" s="51">
        <v>16130.875832268588</v>
      </c>
    </row>
    <row r="8428" spans="1:43" x14ac:dyDescent="0.25">
      <c r="A8428" s="2">
        <v>44182.083333333299</v>
      </c>
      <c r="B8428" s="22">
        <v>1659628.1780000001</v>
      </c>
      <c r="C8428" s="47">
        <f t="shared" si="129"/>
        <v>1.6596281780000002</v>
      </c>
      <c r="D8428" s="47">
        <f>IF($J$13="Yes", D8427+$J$14*(C8428-D8427),$J$12)</f>
        <v>2.4</v>
      </c>
      <c r="E8428" s="47" cm="1">
        <f t="array" ref="E8428">_xlfn.IFS(C8428&gt;(D8428+maxpout),MAX(C8428-elyscap,D8428+maxpout),C8428&gt;D8428-minpout,C8428,C8428&lt;=D8428-minpout,C8428+(F8427-F8428)*efromH2)</f>
        <v>2.4000000000000146</v>
      </c>
      <c r="F8428" s="37" cm="1">
        <f t="array" ref="F8428">_xlfn.IFS(C8428&gt;(D8428+maxpout),MIN(max_storage,F8427+MIN(elyscap,(C8428-D8428+maxpout))*H2in),C8428&gt;(D8428-minpout),F8427,C8428&lt;=(D8428-minpout),MAX(0,F8427+(C8428-(D8428-minpout))*H2out))</f>
        <v>28.455071381209084</v>
      </c>
      <c r="G8428" s="37">
        <f>MAX(0,F8427+MIN(elyscap,(C8428-D8428+maxpout))*H2in - max_storage)</f>
        <v>0</v>
      </c>
      <c r="H8428" s="17"/>
      <c r="AQ8428" s="51">
        <v>16561.865685850815</v>
      </c>
    </row>
    <row r="8429" spans="1:43" x14ac:dyDescent="0.25">
      <c r="A8429" s="2">
        <v>44182.125</v>
      </c>
      <c r="B8429" s="22">
        <v>1575243.6129999999</v>
      </c>
      <c r="C8429" s="47">
        <f t="shared" si="129"/>
        <v>1.5752436129999998</v>
      </c>
      <c r="D8429" s="47">
        <f>IF($J$13="Yes", D8428+$J$14*(C8429-D8428),$J$12)</f>
        <v>2.4</v>
      </c>
      <c r="E8429" s="47" cm="1">
        <f t="array" ref="E8429">_xlfn.IFS(C8429&gt;(D8429+maxpout),MAX(C8429-elyscap,D8429+maxpout),C8429&gt;D8429-minpout,C8429,C8429&lt;=D8429-minpout,C8429+(F8428-F8429)*efromH2)</f>
        <v>2.3999999999999648</v>
      </c>
      <c r="F8429" s="37" cm="1">
        <f t="array" ref="F8429">_xlfn.IFS(C8429&gt;(D8429+maxpout),MIN(max_storage,F8428+MIN(elyscap,(C8429-D8429+maxpout))*H2in),C8429&gt;(D8429-minpout),F8428,C8429&lt;=(D8429-minpout),MAX(0,F8428+(C8429-(D8429-minpout))*H2out))</f>
        <v>28.413833561859086</v>
      </c>
      <c r="G8429" s="37">
        <f>MAX(0,F8428+MIN(elyscap,(C8429-D8429+maxpout))*H2in - max_storage)</f>
        <v>0</v>
      </c>
      <c r="H8429" s="17"/>
      <c r="AQ8429" s="51">
        <v>16719.44249191698</v>
      </c>
    </row>
    <row r="8430" spans="1:43" x14ac:dyDescent="0.25">
      <c r="A8430" s="2">
        <v>44182.166666666701</v>
      </c>
      <c r="B8430" s="22">
        <v>1612847.1029999999</v>
      </c>
      <c r="C8430" s="47">
        <f t="shared" si="129"/>
        <v>1.6128471029999998</v>
      </c>
      <c r="D8430" s="47">
        <f>IF($J$13="Yes", D8429+$J$14*(C8430-D8429),$J$12)</f>
        <v>2.4</v>
      </c>
      <c r="E8430" s="47" cm="1">
        <f t="array" ref="E8430">_xlfn.IFS(C8430&gt;(D8430+maxpout),MAX(C8430-elyscap,D8430+maxpout),C8430&gt;D8430-minpout,C8430,C8430&lt;=D8430-minpout,C8430+(F8429-F8430)*efromH2)</f>
        <v>2.3999999999999986</v>
      </c>
      <c r="F8430" s="37" cm="1">
        <f t="array" ref="F8430">_xlfn.IFS(C8430&gt;(D8430+maxpout),MIN(max_storage,F8429+MIN(elyscap,(C8430-D8430+maxpout))*H2in),C8430&gt;(D8430-minpout),F8429,C8430&lt;=(D8430-minpout),MAX(0,F8429+(C8430-(D8430-minpout))*H2out))</f>
        <v>28.374475917009086</v>
      </c>
      <c r="G8430" s="37">
        <f>MAX(0,F8429+MIN(elyscap,(C8430-D8430+maxpout))*H2in - max_storage)</f>
        <v>0</v>
      </c>
      <c r="H8430" s="17"/>
      <c r="AQ8430" s="51">
        <v>16929.627228535017</v>
      </c>
    </row>
    <row r="8431" spans="1:43" x14ac:dyDescent="0.25">
      <c r="A8431" s="2">
        <v>44182.208333333299</v>
      </c>
      <c r="B8431" s="22">
        <v>1698171.085</v>
      </c>
      <c r="C8431" s="47">
        <f t="shared" si="129"/>
        <v>1.698171085</v>
      </c>
      <c r="D8431" s="47">
        <f>IF($J$13="Yes", D8430+$J$14*(C8431-D8430),$J$12)</f>
        <v>2.4</v>
      </c>
      <c r="E8431" s="47" cm="1">
        <f t="array" ref="E8431">_xlfn.IFS(C8431&gt;(D8431+maxpout),MAX(C8431-elyscap,D8431+maxpout),C8431&gt;D8431-minpout,C8431,C8431&lt;=D8431-minpout,C8431+(F8430-F8431)*efromH2)</f>
        <v>2.3999999999999648</v>
      </c>
      <c r="F8431" s="37" cm="1">
        <f t="array" ref="F8431">_xlfn.IFS(C8431&gt;(D8431+maxpout),MIN(max_storage,F8430+MIN(elyscap,(C8431-D8431+maxpout))*H2in),C8431&gt;(D8431-minpout),F8430,C8431&lt;=(D8431-minpout),MAX(0,F8430+(C8431-(D8431-minpout))*H2out))</f>
        <v>28.339384471259088</v>
      </c>
      <c r="G8431" s="37">
        <f>MAX(0,F8430+MIN(elyscap,(C8431-D8431+maxpout))*H2in - max_storage)</f>
        <v>0</v>
      </c>
      <c r="H8431" s="17"/>
      <c r="AQ8431" s="51">
        <v>16877.019297983144</v>
      </c>
    </row>
    <row r="8432" spans="1:43" x14ac:dyDescent="0.25">
      <c r="A8432" s="2">
        <v>44182.25</v>
      </c>
      <c r="B8432" s="22">
        <v>1770647.7549999999</v>
      </c>
      <c r="C8432" s="47">
        <f t="shared" si="129"/>
        <v>1.7706477549999999</v>
      </c>
      <c r="D8432" s="47">
        <f>IF($J$13="Yes", D8431+$J$14*(C8432-D8431),$J$12)</f>
        <v>2.4</v>
      </c>
      <c r="E8432" s="47" cm="1">
        <f t="array" ref="E8432">_xlfn.IFS(C8432&gt;(D8432+maxpout),MAX(C8432-elyscap,D8432+maxpout),C8432&gt;D8432-minpout,C8432,C8432&lt;=D8432-minpout,C8432+(F8431-F8432)*efromH2)</f>
        <v>2.4000000000000208</v>
      </c>
      <c r="F8432" s="37" cm="1">
        <f t="array" ref="F8432">_xlfn.IFS(C8432&gt;(D8432+maxpout),MIN(max_storage,F8431+MIN(elyscap,(C8432-D8432+maxpout))*H2in),C8432&gt;(D8432-minpout),F8431,C8432&lt;=(D8432-minpout),MAX(0,F8431+(C8432-(D8432-minpout))*H2out))</f>
        <v>28.307916859009087</v>
      </c>
      <c r="G8432" s="37">
        <f>MAX(0,F8431+MIN(elyscap,(C8432-D8432+maxpout))*H2in - max_storage)</f>
        <v>0</v>
      </c>
      <c r="H8432" s="17"/>
      <c r="AQ8432" s="51">
        <v>17520.663744077861</v>
      </c>
    </row>
    <row r="8433" spans="1:43" x14ac:dyDescent="0.25">
      <c r="A8433" s="2">
        <v>44182.291666666701</v>
      </c>
      <c r="B8433" s="22">
        <v>1930371.88</v>
      </c>
      <c r="C8433" s="47">
        <f t="shared" si="129"/>
        <v>1.9303718799999998</v>
      </c>
      <c r="D8433" s="47">
        <f>IF($J$13="Yes", D8432+$J$14*(C8433-D8432),$J$12)</f>
        <v>2.4</v>
      </c>
      <c r="E8433" s="47" cm="1">
        <f t="array" ref="E8433">_xlfn.IFS(C8433&gt;(D8433+maxpout),MAX(C8433-elyscap,D8433+maxpout),C8433&gt;D8433-minpout,C8433,C8433&lt;=D8433-minpout,C8433+(F8432-F8433)*efromH2)</f>
        <v>2.3999999999999675</v>
      </c>
      <c r="F8433" s="37" cm="1">
        <f t="array" ref="F8433">_xlfn.IFS(C8433&gt;(D8433+maxpout),MIN(max_storage,F8432+MIN(elyscap,(C8433-D8433+maxpout))*H2in),C8433&gt;(D8433-minpout),F8432,C8433&lt;=(D8433-minpout),MAX(0,F8432+(C8433-(D8433-minpout))*H2out))</f>
        <v>28.284435453009088</v>
      </c>
      <c r="G8433" s="37">
        <f>MAX(0,F8432+MIN(elyscap,(C8433-D8433+maxpout))*H2in - max_storage)</f>
        <v>0</v>
      </c>
      <c r="H8433" s="17"/>
      <c r="AQ8433" s="51">
        <v>18217.163106313892</v>
      </c>
    </row>
    <row r="8434" spans="1:43" x14ac:dyDescent="0.25">
      <c r="A8434" s="2">
        <v>44182.333333333299</v>
      </c>
      <c r="B8434" s="22">
        <v>1871318.284</v>
      </c>
      <c r="C8434" s="47">
        <f t="shared" si="129"/>
        <v>1.871318284</v>
      </c>
      <c r="D8434" s="47">
        <f>IF($J$13="Yes", D8433+$J$14*(C8434-D8433),$J$12)</f>
        <v>2.4</v>
      </c>
      <c r="E8434" s="47" cm="1">
        <f t="array" ref="E8434">_xlfn.IFS(C8434&gt;(D8434+maxpout),MAX(C8434-elyscap,D8434+maxpout),C8434&gt;D8434-minpout,C8434,C8434&lt;=D8434-minpout,C8434+(F8433-F8434)*efromH2)</f>
        <v>2.3999999999999657</v>
      </c>
      <c r="F8434" s="37" cm="1">
        <f t="array" ref="F8434">_xlfn.IFS(C8434&gt;(D8434+maxpout),MIN(max_storage,F8433+MIN(elyscap,(C8434-D8434+maxpout))*H2in),C8434&gt;(D8434-minpout),F8433,C8434&lt;=(D8434-minpout),MAX(0,F8433+(C8434-(D8434-minpout))*H2out))</f>
        <v>28.25800136720909</v>
      </c>
      <c r="G8434" s="37">
        <f>MAX(0,F8433+MIN(elyscap,(C8434-D8434+maxpout))*H2in - max_storage)</f>
        <v>0</v>
      </c>
      <c r="H8434" s="17"/>
      <c r="AQ8434" s="51">
        <v>18529.599876962322</v>
      </c>
    </row>
    <row r="8435" spans="1:43" x14ac:dyDescent="0.25">
      <c r="A8435" s="2">
        <v>44182.375</v>
      </c>
      <c r="B8435" s="22">
        <v>1831917.1429999999</v>
      </c>
      <c r="C8435" s="47">
        <f t="shared" si="129"/>
        <v>1.8319171429999999</v>
      </c>
      <c r="D8435" s="47">
        <f>IF($J$13="Yes", D8434+$J$14*(C8435-D8434),$J$12)</f>
        <v>2.4</v>
      </c>
      <c r="E8435" s="47" cm="1">
        <f t="array" ref="E8435">_xlfn.IFS(C8435&gt;(D8435+maxpout),MAX(C8435-elyscap,D8435+maxpout),C8435&gt;D8435-minpout,C8435,C8435&lt;=D8435-minpout,C8435+(F8434-F8435)*efromH2)</f>
        <v>2.4000000000000075</v>
      </c>
      <c r="F8435" s="37" cm="1">
        <f t="array" ref="F8435">_xlfn.IFS(C8435&gt;(D8435+maxpout),MIN(max_storage,F8434+MIN(elyscap,(C8435-D8435+maxpout))*H2in),C8435&gt;(D8435-minpout),F8434,C8435&lt;=(D8435-minpout),MAX(0,F8434+(C8435-(D8435-minpout))*H2out))</f>
        <v>28.22959722435909</v>
      </c>
      <c r="G8435" s="37">
        <f>MAX(0,F8434+MIN(elyscap,(C8435-D8435+maxpout))*H2in - max_storage)</f>
        <v>0</v>
      </c>
      <c r="H8435" s="17"/>
      <c r="AQ8435" s="51">
        <v>18438.215208867525</v>
      </c>
    </row>
    <row r="8436" spans="1:43" x14ac:dyDescent="0.25">
      <c r="A8436" s="2">
        <v>44182.416666666701</v>
      </c>
      <c r="B8436" s="22">
        <v>1889558.385</v>
      </c>
      <c r="C8436" s="47">
        <f t="shared" si="129"/>
        <v>1.889558385</v>
      </c>
      <c r="D8436" s="47">
        <f>IF($J$13="Yes", D8435+$J$14*(C8436-D8435),$J$12)</f>
        <v>2.4</v>
      </c>
      <c r="E8436" s="47" cm="1">
        <f t="array" ref="E8436">_xlfn.IFS(C8436&gt;(D8436+maxpout),MAX(C8436-elyscap,D8436+maxpout),C8436&gt;D8436-minpout,C8436,C8436&lt;=D8436-minpout,C8436+(F8435-F8436)*efromH2)</f>
        <v>2.400000000000019</v>
      </c>
      <c r="F8436" s="37" cm="1">
        <f t="array" ref="F8436">_xlfn.IFS(C8436&gt;(D8436+maxpout),MIN(max_storage,F8435+MIN(elyscap,(C8436-D8436+maxpout))*H2in),C8436&gt;(D8436-minpout),F8435,C8436&lt;=(D8436-minpout),MAX(0,F8435+(C8436-(D8436-minpout))*H2out))</f>
        <v>28.204075143609089</v>
      </c>
      <c r="G8436" s="37">
        <f>MAX(0,F8435+MIN(elyscap,(C8436-D8436+maxpout))*H2in - max_storage)</f>
        <v>0</v>
      </c>
      <c r="H8436" s="17"/>
      <c r="AQ8436" s="51">
        <v>17488.555617449958</v>
      </c>
    </row>
    <row r="8437" spans="1:43" x14ac:dyDescent="0.25">
      <c r="A8437" s="2">
        <v>44182.458333333299</v>
      </c>
      <c r="B8437" s="22">
        <v>1957793.088</v>
      </c>
      <c r="C8437" s="47">
        <f t="shared" si="129"/>
        <v>1.9577930880000001</v>
      </c>
      <c r="D8437" s="47">
        <f>IF($J$13="Yes", D8436+$J$14*(C8437-D8436),$J$12)</f>
        <v>2.4</v>
      </c>
      <c r="E8437" s="47" cm="1">
        <f t="array" ref="E8437">_xlfn.IFS(C8437&gt;(D8437+maxpout),MAX(C8437-elyscap,D8437+maxpout),C8437&gt;D8437-minpout,C8437,C8437&lt;=D8437-minpout,C8437+(F8436-F8437)*efromH2)</f>
        <v>2.4000000000000314</v>
      </c>
      <c r="F8437" s="37" cm="1">
        <f t="array" ref="F8437">_xlfn.IFS(C8437&gt;(D8437+maxpout),MIN(max_storage,F8436+MIN(elyscap,(C8437-D8437+maxpout))*H2in),C8437&gt;(D8437-minpout),F8436,C8437&lt;=(D8437-minpout),MAX(0,F8436+(C8437-(D8437-minpout))*H2out))</f>
        <v>28.181964798009087</v>
      </c>
      <c r="G8437" s="37">
        <f>MAX(0,F8436+MIN(elyscap,(C8437-D8437+maxpout))*H2in - max_storage)</f>
        <v>0</v>
      </c>
      <c r="H8437" s="17"/>
      <c r="AQ8437" s="51">
        <v>16624.106054391053</v>
      </c>
    </row>
    <row r="8438" spans="1:43" x14ac:dyDescent="0.25">
      <c r="A8438" s="2">
        <v>44182.5</v>
      </c>
      <c r="B8438" s="22">
        <v>2032137.3019999999</v>
      </c>
      <c r="C8438" s="47">
        <f t="shared" si="129"/>
        <v>2.0321373019999998</v>
      </c>
      <c r="D8438" s="47">
        <f>IF($J$13="Yes", D8437+$J$14*(C8438-D8437),$J$12)</f>
        <v>2.4</v>
      </c>
      <c r="E8438" s="47" cm="1">
        <f t="array" ref="E8438">_xlfn.IFS(C8438&gt;(D8438+maxpout),MAX(C8438-elyscap,D8438+maxpout),C8438&gt;D8438-minpout,C8438,C8438&lt;=D8438-minpout,C8438+(F8437-F8438)*efromH2)</f>
        <v>2.3999999999999675</v>
      </c>
      <c r="F8438" s="37" cm="1">
        <f t="array" ref="F8438">_xlfn.IFS(C8438&gt;(D8438+maxpout),MIN(max_storage,F8437+MIN(elyscap,(C8438-D8438+maxpout))*H2in),C8438&gt;(D8438-minpout),F8437,C8438&lt;=(D8438-minpout),MAX(0,F8437+(C8438-(D8438-minpout))*H2out))</f>
        <v>28.163571663109089</v>
      </c>
      <c r="G8438" s="37">
        <f>MAX(0,F8437+MIN(elyscap,(C8438-D8438+maxpout))*H2in - max_storage)</f>
        <v>0</v>
      </c>
      <c r="H8438" s="17"/>
      <c r="AQ8438" s="51">
        <v>16356.86764661113</v>
      </c>
    </row>
    <row r="8439" spans="1:43" x14ac:dyDescent="0.25">
      <c r="A8439" s="2">
        <v>44182.541666666701</v>
      </c>
      <c r="B8439" s="22">
        <v>2108017.108</v>
      </c>
      <c r="C8439" s="47">
        <f t="shared" si="129"/>
        <v>2.1080171079999999</v>
      </c>
      <c r="D8439" s="47">
        <f>IF($J$13="Yes", D8438+$J$14*(C8439-D8438),$J$12)</f>
        <v>2.4</v>
      </c>
      <c r="E8439" s="47" cm="1">
        <f t="array" ref="E8439">_xlfn.IFS(C8439&gt;(D8439+maxpout),MAX(C8439-elyscap,D8439+maxpout),C8439&gt;D8439-minpout,C8439,C8439&lt;=D8439-minpout,C8439+(F8438-F8439)*efromH2)</f>
        <v>2.3999999999999644</v>
      </c>
      <c r="F8439" s="37" cm="1">
        <f t="array" ref="F8439">_xlfn.IFS(C8439&gt;(D8439+maxpout),MIN(max_storage,F8438+MIN(elyscap,(C8439-D8439+maxpout))*H2in),C8439&gt;(D8439-minpout),F8438,C8439&lt;=(D8439-minpout),MAX(0,F8438+(C8439-(D8439-minpout))*H2out))</f>
        <v>28.14897251850909</v>
      </c>
      <c r="G8439" s="37">
        <f>MAX(0,F8438+MIN(elyscap,(C8439-D8439+maxpout))*H2in - max_storage)</f>
        <v>0</v>
      </c>
      <c r="H8439" s="17"/>
      <c r="AQ8439" s="51">
        <v>15686.054785677421</v>
      </c>
    </row>
    <row r="8440" spans="1:43" x14ac:dyDescent="0.25">
      <c r="A8440" s="2">
        <v>44182.583333333299</v>
      </c>
      <c r="B8440" s="22">
        <v>2304134.4360000002</v>
      </c>
      <c r="C8440" s="47">
        <f t="shared" si="129"/>
        <v>2.304134436</v>
      </c>
      <c r="D8440" s="47">
        <f>IF($J$13="Yes", D8439+$J$14*(C8440-D8439),$J$12)</f>
        <v>2.4</v>
      </c>
      <c r="E8440" s="47" cm="1">
        <f t="array" ref="E8440">_xlfn.IFS(C8440&gt;(D8440+maxpout),MAX(C8440-elyscap,D8440+maxpout),C8440&gt;D8440-minpout,C8440,C8440&lt;=D8440-minpout,C8440+(F8439-F8440)*efromH2)</f>
        <v>2.4000000000000217</v>
      </c>
      <c r="F8440" s="37" cm="1">
        <f t="array" ref="F8440">_xlfn.IFS(C8440&gt;(D8440+maxpout),MIN(max_storage,F8439+MIN(elyscap,(C8440-D8440+maxpout))*H2in),C8440&gt;(D8440-minpout),F8439,C8440&lt;=(D8440-minpout),MAX(0,F8439+(C8440-(D8440-minpout))*H2out))</f>
        <v>28.144179240309089</v>
      </c>
      <c r="G8440" s="37">
        <f>MAX(0,F8439+MIN(elyscap,(C8440-D8440+maxpout))*H2in - max_storage)</f>
        <v>0</v>
      </c>
      <c r="H8440" s="17"/>
      <c r="AQ8440" s="51">
        <v>15215.05326660504</v>
      </c>
    </row>
    <row r="8441" spans="1:43" x14ac:dyDescent="0.25">
      <c r="A8441" s="2">
        <v>44182.625</v>
      </c>
      <c r="B8441" s="22">
        <v>2475119.41</v>
      </c>
      <c r="C8441" s="47">
        <f t="shared" si="129"/>
        <v>2.47511941</v>
      </c>
      <c r="D8441" s="47">
        <f>IF($J$13="Yes", D8440+$J$14*(C8441-D8440),$J$12)</f>
        <v>2.4</v>
      </c>
      <c r="E8441" s="47" cm="1">
        <f t="array" ref="E8441">_xlfn.IFS(C8441&gt;(D8441+maxpout),MAX(C8441-elyscap,D8441+maxpout),C8441&gt;D8441-minpout,C8441,C8441&lt;=D8441-minpout,C8441+(F8440-F8441)*efromH2)</f>
        <v>2.4</v>
      </c>
      <c r="F8441" s="37" cm="1">
        <f t="array" ref="F8441">_xlfn.IFS(C8441&gt;(D8441+maxpout),MIN(max_storage,F8440+MIN(elyscap,(C8441-D8441+maxpout))*H2in),C8441&gt;(D8441-minpout),F8440,C8441&lt;=(D8441-minpout),MAX(0,F8440+(C8441-(D8441-minpout))*H2out))</f>
        <v>28.145681628509088</v>
      </c>
      <c r="G8441" s="37">
        <f>MAX(0,F8440+MIN(elyscap,(C8441-D8441+maxpout))*H2in - max_storage)</f>
        <v>0</v>
      </c>
      <c r="H8441" s="17"/>
      <c r="AQ8441" s="51">
        <v>15385.720308911814</v>
      </c>
    </row>
    <row r="8442" spans="1:43" x14ac:dyDescent="0.25">
      <c r="A8442" s="2">
        <v>44182.666666666701</v>
      </c>
      <c r="B8442" s="22">
        <v>2610934.2740000002</v>
      </c>
      <c r="C8442" s="47">
        <f t="shared" si="129"/>
        <v>2.6109342740000003</v>
      </c>
      <c r="D8442" s="47">
        <f>IF($J$13="Yes", D8441+$J$14*(C8442-D8441),$J$12)</f>
        <v>2.4</v>
      </c>
      <c r="E8442" s="47" cm="1">
        <f t="array" ref="E8442">_xlfn.IFS(C8442&gt;(D8442+maxpout),MAX(C8442-elyscap,D8442+maxpout),C8442&gt;D8442-minpout,C8442,C8442&lt;=D8442-minpout,C8442+(F8441-F8442)*efromH2)</f>
        <v>2.4</v>
      </c>
      <c r="F8442" s="37" cm="1">
        <f t="array" ref="F8442">_xlfn.IFS(C8442&gt;(D8442+maxpout),MIN(max_storage,F8441+MIN(elyscap,(C8442-D8442+maxpout))*H2in),C8442&gt;(D8442-minpout),F8441,C8442&lt;=(D8442-minpout),MAX(0,F8441+(C8442-(D8442-minpout))*H2out))</f>
        <v>28.14990031398909</v>
      </c>
      <c r="G8442" s="37">
        <f>MAX(0,F8441+MIN(elyscap,(C8442-D8442+maxpout))*H2in - max_storage)</f>
        <v>0</v>
      </c>
      <c r="H8442" s="17"/>
      <c r="AQ8442" s="51">
        <v>15722.60865291534</v>
      </c>
    </row>
    <row r="8443" spans="1:43" x14ac:dyDescent="0.25">
      <c r="A8443" s="2">
        <v>44182.708333333299</v>
      </c>
      <c r="B8443" s="22">
        <v>2591333.3080000002</v>
      </c>
      <c r="C8443" s="47">
        <f t="shared" si="129"/>
        <v>2.5913333080000003</v>
      </c>
      <c r="D8443" s="47">
        <f>IF($J$13="Yes", D8442+$J$14*(C8443-D8442),$J$12)</f>
        <v>2.4</v>
      </c>
      <c r="E8443" s="47" cm="1">
        <f t="array" ref="E8443">_xlfn.IFS(C8443&gt;(D8443+maxpout),MAX(C8443-elyscap,D8443+maxpout),C8443&gt;D8443-minpout,C8443,C8443&lt;=D8443-minpout,C8443+(F8442-F8443)*efromH2)</f>
        <v>2.4</v>
      </c>
      <c r="F8443" s="37" cm="1">
        <f t="array" ref="F8443">_xlfn.IFS(C8443&gt;(D8443+maxpout),MIN(max_storage,F8442+MIN(elyscap,(C8443-D8443+maxpout))*H2in),C8443&gt;(D8443-minpout),F8442,C8443&lt;=(D8443-minpout),MAX(0,F8442+(C8443-(D8443-minpout))*H2out))</f>
        <v>28.153726980149088</v>
      </c>
      <c r="G8443" s="37">
        <f>MAX(0,F8442+MIN(elyscap,(C8443-D8443+maxpout))*H2in - max_storage)</f>
        <v>0</v>
      </c>
      <c r="H8443" s="17"/>
      <c r="AQ8443" s="51">
        <v>16048.382645393824</v>
      </c>
    </row>
    <row r="8444" spans="1:43" x14ac:dyDescent="0.25">
      <c r="A8444" s="2">
        <v>44182.75</v>
      </c>
      <c r="B8444" s="22">
        <v>2751955.662</v>
      </c>
      <c r="C8444" s="47">
        <f t="shared" si="129"/>
        <v>2.7519556619999999</v>
      </c>
      <c r="D8444" s="47">
        <f>IF($J$13="Yes", D8443+$J$14*(C8444-D8443),$J$12)</f>
        <v>2.4</v>
      </c>
      <c r="E8444" s="47" cm="1">
        <f t="array" ref="E8444">_xlfn.IFS(C8444&gt;(D8444+maxpout),MAX(C8444-elyscap,D8444+maxpout),C8444&gt;D8444-minpout,C8444,C8444&lt;=D8444-minpout,C8444+(F8443-F8444)*efromH2)</f>
        <v>2.4</v>
      </c>
      <c r="F8444" s="37" cm="1">
        <f t="array" ref="F8444">_xlfn.IFS(C8444&gt;(D8444+maxpout),MIN(max_storage,F8443+MIN(elyscap,(C8444-D8444+maxpout))*H2in),C8444&gt;(D8444-minpout),F8443,C8444&lt;=(D8444-minpout),MAX(0,F8443+(C8444-(D8444-minpout))*H2out))</f>
        <v>28.160766093389089</v>
      </c>
      <c r="G8444" s="37">
        <f>MAX(0,F8443+MIN(elyscap,(C8444-D8444+maxpout))*H2in - max_storage)</f>
        <v>0</v>
      </c>
      <c r="H8444" s="17"/>
      <c r="AQ8444" s="51">
        <v>16431.704280213085</v>
      </c>
    </row>
    <row r="8445" spans="1:43" x14ac:dyDescent="0.25">
      <c r="A8445" s="2">
        <v>44182.791666666701</v>
      </c>
      <c r="B8445" s="22">
        <v>3122466.7480000001</v>
      </c>
      <c r="C8445" s="47">
        <f t="shared" si="129"/>
        <v>3.1224667480000003</v>
      </c>
      <c r="D8445" s="47">
        <f>IF($J$13="Yes", D8444+$J$14*(C8445-D8444),$J$12)</f>
        <v>2.4</v>
      </c>
      <c r="E8445" s="47" cm="1">
        <f t="array" ref="E8445">_xlfn.IFS(C8445&gt;(D8445+maxpout),MAX(C8445-elyscap,D8445+maxpout),C8445&gt;D8445-minpout,C8445,C8445&lt;=D8445-minpout,C8445+(F8444-F8445)*efromH2)</f>
        <v>2.4</v>
      </c>
      <c r="F8445" s="37" cm="1">
        <f t="array" ref="F8445">_xlfn.IFS(C8445&gt;(D8445+maxpout),MIN(max_storage,F8444+MIN(elyscap,(C8445-D8445+maxpout))*H2in),C8445&gt;(D8445-minpout),F8444,C8445&lt;=(D8445-minpout),MAX(0,F8444+(C8445-(D8445-minpout))*H2out))</f>
        <v>28.175215428349087</v>
      </c>
      <c r="G8445" s="37">
        <f>MAX(0,F8444+MIN(elyscap,(C8445-D8445+maxpout))*H2in - max_storage)</f>
        <v>0</v>
      </c>
      <c r="H8445" s="17"/>
      <c r="AQ8445" s="51">
        <v>17152.408230214765</v>
      </c>
    </row>
    <row r="8446" spans="1:43" x14ac:dyDescent="0.25">
      <c r="A8446" s="2">
        <v>44182.833333333299</v>
      </c>
      <c r="B8446" s="22">
        <v>3185794.3939999999</v>
      </c>
      <c r="C8446" s="47">
        <f t="shared" si="129"/>
        <v>3.1857943939999998</v>
      </c>
      <c r="D8446" s="47">
        <f>IF($J$13="Yes", D8445+$J$14*(C8446-D8445),$J$12)</f>
        <v>2.4</v>
      </c>
      <c r="E8446" s="47" cm="1">
        <f t="array" ref="E8446">_xlfn.IFS(C8446&gt;(D8446+maxpout),MAX(C8446-elyscap,D8446+maxpout),C8446&gt;D8446-minpout,C8446,C8446&lt;=D8446-minpout,C8446+(F8445-F8446)*efromH2)</f>
        <v>2.4</v>
      </c>
      <c r="F8446" s="37" cm="1">
        <f t="array" ref="F8446">_xlfn.IFS(C8446&gt;(D8446+maxpout),MIN(max_storage,F8445+MIN(elyscap,(C8446-D8446+maxpout))*H2in),C8446&gt;(D8446-minpout),F8445,C8446&lt;=(D8446-minpout),MAX(0,F8445+(C8446-(D8446-minpout))*H2out))</f>
        <v>28.190931316229086</v>
      </c>
      <c r="G8446" s="37">
        <f>MAX(0,F8445+MIN(elyscap,(C8446-D8446+maxpout))*H2in - max_storage)</f>
        <v>0</v>
      </c>
      <c r="H8446" s="17"/>
      <c r="AQ8446" s="51">
        <v>17271.702269916896</v>
      </c>
    </row>
    <row r="8447" spans="1:43" x14ac:dyDescent="0.25">
      <c r="A8447" s="2">
        <v>44182.875</v>
      </c>
      <c r="B8447" s="22">
        <v>3200893.2450000001</v>
      </c>
      <c r="C8447" s="47">
        <f t="shared" si="129"/>
        <v>3.2008932450000001</v>
      </c>
      <c r="D8447" s="47">
        <f>IF($J$13="Yes", D8446+$J$14*(C8447-D8446),$J$12)</f>
        <v>2.4</v>
      </c>
      <c r="E8447" s="47" cm="1">
        <f t="array" ref="E8447">_xlfn.IFS(C8447&gt;(D8447+maxpout),MAX(C8447-elyscap,D8447+maxpout),C8447&gt;D8447-minpout,C8447,C8447&lt;=D8447-minpout,C8447+(F8446-F8447)*efromH2)</f>
        <v>2.4</v>
      </c>
      <c r="F8447" s="37" cm="1">
        <f t="array" ref="F8447">_xlfn.IFS(C8447&gt;(D8447+maxpout),MIN(max_storage,F8446+MIN(elyscap,(C8447-D8447+maxpout))*H2in),C8447&gt;(D8447-minpout),F8446,C8447&lt;=(D8447-minpout),MAX(0,F8446+(C8447-(D8447-minpout))*H2out))</f>
        <v>28.206949181129087</v>
      </c>
      <c r="G8447" s="37">
        <f>MAX(0,F8446+MIN(elyscap,(C8447-D8447+maxpout))*H2in - max_storage)</f>
        <v>0</v>
      </c>
      <c r="H8447" s="17"/>
      <c r="AQ8447" s="51">
        <v>16883.68790889817</v>
      </c>
    </row>
    <row r="8448" spans="1:43" x14ac:dyDescent="0.25">
      <c r="A8448" s="2">
        <v>44182.916666666701</v>
      </c>
      <c r="B8448" s="22">
        <v>3265753.4190000002</v>
      </c>
      <c r="C8448" s="47">
        <f t="shared" si="129"/>
        <v>3.2657534190000002</v>
      </c>
      <c r="D8448" s="47">
        <f>IF($J$13="Yes", D8447+$J$14*(C8448-D8447),$J$12)</f>
        <v>2.4</v>
      </c>
      <c r="E8448" s="47" cm="1">
        <f t="array" ref="E8448">_xlfn.IFS(C8448&gt;(D8448+maxpout),MAX(C8448-elyscap,D8448+maxpout),C8448&gt;D8448-minpout,C8448,C8448&lt;=D8448-minpout,C8448+(F8447-F8448)*efromH2)</f>
        <v>2.4</v>
      </c>
      <c r="F8448" s="37" cm="1">
        <f t="array" ref="F8448">_xlfn.IFS(C8448&gt;(D8448+maxpout),MIN(max_storage,F8447+MIN(elyscap,(C8448-D8448+maxpout))*H2in),C8448&gt;(D8448-minpout),F8447,C8448&lt;=(D8448-minpout),MAX(0,F8447+(C8448-(D8448-minpout))*H2out))</f>
        <v>28.224264249509087</v>
      </c>
      <c r="G8448" s="37">
        <f>MAX(0,F8447+MIN(elyscap,(C8448-D8448+maxpout))*H2in - max_storage)</f>
        <v>0</v>
      </c>
      <c r="H8448" s="17"/>
      <c r="AQ8448" s="51">
        <v>16250.663843149609</v>
      </c>
    </row>
    <row r="8449" spans="1:43" x14ac:dyDescent="0.25">
      <c r="A8449" s="2">
        <v>44182.958333333299</v>
      </c>
      <c r="B8449" s="22">
        <v>3332355.1740000001</v>
      </c>
      <c r="C8449" s="47">
        <f t="shared" si="129"/>
        <v>3.3323551739999999</v>
      </c>
      <c r="D8449" s="47">
        <f>IF($J$13="Yes", D8448+$J$14*(C8449-D8448),$J$12)</f>
        <v>2.4</v>
      </c>
      <c r="E8449" s="47" cm="1">
        <f t="array" ref="E8449">_xlfn.IFS(C8449&gt;(D8449+maxpout),MAX(C8449-elyscap,D8449+maxpout),C8449&gt;D8449-minpout,C8449,C8449&lt;=D8449-minpout,C8449+(F8448-F8449)*efromH2)</f>
        <v>2.4</v>
      </c>
      <c r="F8449" s="37" cm="1">
        <f t="array" ref="F8449">_xlfn.IFS(C8449&gt;(D8449+maxpout),MIN(max_storage,F8448+MIN(elyscap,(C8449-D8449+maxpout))*H2in),C8449&gt;(D8449-minpout),F8448,C8449&lt;=(D8449-minpout),MAX(0,F8448+(C8449-(D8449-minpout))*H2out))</f>
        <v>28.242911352989086</v>
      </c>
      <c r="G8449" s="37">
        <f>MAX(0,F8448+MIN(elyscap,(C8449-D8449+maxpout))*H2in - max_storage)</f>
        <v>0</v>
      </c>
      <c r="H8449" s="17"/>
      <c r="AQ8449" s="51">
        <v>15730.265206188147</v>
      </c>
    </row>
    <row r="8450" spans="1:43" x14ac:dyDescent="0.25">
      <c r="A8450" s="2">
        <v>44183</v>
      </c>
      <c r="B8450" s="22">
        <v>3289526.5419999999</v>
      </c>
      <c r="C8450" s="47">
        <f t="shared" si="129"/>
        <v>3.2895265419999999</v>
      </c>
      <c r="D8450" s="47">
        <f>IF($J$13="Yes", D8449+$J$14*(C8450-D8449),$J$12)</f>
        <v>2.4</v>
      </c>
      <c r="E8450" s="47" cm="1">
        <f t="array" ref="E8450">_xlfn.IFS(C8450&gt;(D8450+maxpout),MAX(C8450-elyscap,D8450+maxpout),C8450&gt;D8450-minpout,C8450,C8450&lt;=D8450-minpout,C8450+(F8449-F8450)*efromH2)</f>
        <v>2.4</v>
      </c>
      <c r="F8450" s="37" cm="1">
        <f t="array" ref="F8450">_xlfn.IFS(C8450&gt;(D8450+maxpout),MIN(max_storage,F8449+MIN(elyscap,(C8450-D8450+maxpout))*H2in),C8450&gt;(D8450-minpout),F8449,C8450&lt;=(D8450-minpout),MAX(0,F8449+(C8450-(D8450-minpout))*H2out))</f>
        <v>28.260701883829086</v>
      </c>
      <c r="G8450" s="37">
        <f>MAX(0,F8449+MIN(elyscap,(C8450-D8450+maxpout))*H2in - max_storage)</f>
        <v>0</v>
      </c>
      <c r="H8450" s="17"/>
      <c r="AQ8450" s="51">
        <v>15264.944355673013</v>
      </c>
    </row>
    <row r="8451" spans="1:43" x14ac:dyDescent="0.25">
      <c r="A8451" s="2">
        <v>44183.041666666701</v>
      </c>
      <c r="B8451" s="22">
        <v>3183625.1090000002</v>
      </c>
      <c r="C8451" s="47">
        <f t="shared" ref="C8451:C8514" si="130">B8451/1000000</f>
        <v>3.1836251090000003</v>
      </c>
      <c r="D8451" s="47">
        <f>IF($J$13="Yes", D8450+$J$14*(C8451-D8450),$J$12)</f>
        <v>2.4</v>
      </c>
      <c r="E8451" s="47" cm="1">
        <f t="array" ref="E8451">_xlfn.IFS(C8451&gt;(D8451+maxpout),MAX(C8451-elyscap,D8451+maxpout),C8451&gt;D8451-minpout,C8451,C8451&lt;=D8451-minpout,C8451+(F8450-F8451)*efromH2)</f>
        <v>2.4</v>
      </c>
      <c r="F8451" s="37" cm="1">
        <f t="array" ref="F8451">_xlfn.IFS(C8451&gt;(D8451+maxpout),MIN(max_storage,F8450+MIN(elyscap,(C8451-D8451+maxpout))*H2in),C8451&gt;(D8451-minpout),F8450,C8451&lt;=(D8451-minpout),MAX(0,F8450+(C8451-(D8451-minpout))*H2out))</f>
        <v>28.276374386009085</v>
      </c>
      <c r="G8451" s="37">
        <f>MAX(0,F8450+MIN(elyscap,(C8451-D8451+maxpout))*H2in - max_storage)</f>
        <v>0</v>
      </c>
      <c r="H8451" s="17"/>
      <c r="AQ8451" s="51">
        <v>14410.62120178137</v>
      </c>
    </row>
    <row r="8452" spans="1:43" x14ac:dyDescent="0.25">
      <c r="A8452" s="2">
        <v>44183.083333333299</v>
      </c>
      <c r="B8452" s="22">
        <v>3093911.2919999999</v>
      </c>
      <c r="C8452" s="47">
        <f t="shared" si="130"/>
        <v>3.093911292</v>
      </c>
      <c r="D8452" s="47">
        <f>IF($J$13="Yes", D8451+$J$14*(C8452-D8451),$J$12)</f>
        <v>2.4</v>
      </c>
      <c r="E8452" s="47" cm="1">
        <f t="array" ref="E8452">_xlfn.IFS(C8452&gt;(D8452+maxpout),MAX(C8452-elyscap,D8452+maxpout),C8452&gt;D8452-minpout,C8452,C8452&lt;=D8452-minpout,C8452+(F8451-F8452)*efromH2)</f>
        <v>2.4</v>
      </c>
      <c r="F8452" s="37" cm="1">
        <f t="array" ref="F8452">_xlfn.IFS(C8452&gt;(D8452+maxpout),MIN(max_storage,F8451+MIN(elyscap,(C8452-D8452+maxpout))*H2in),C8452&gt;(D8452-minpout),F8451,C8452&lt;=(D8452-minpout),MAX(0,F8451+(C8452-(D8452-minpout))*H2out))</f>
        <v>28.290252611849084</v>
      </c>
      <c r="G8452" s="37">
        <f>MAX(0,F8451+MIN(elyscap,(C8452-D8452+maxpout))*H2in - max_storage)</f>
        <v>0</v>
      </c>
      <c r="H8452" s="17"/>
      <c r="AQ8452" s="51">
        <v>13601.249425168791</v>
      </c>
    </row>
    <row r="8453" spans="1:43" x14ac:dyDescent="0.25">
      <c r="A8453" s="2">
        <v>44183.125</v>
      </c>
      <c r="B8453" s="22">
        <v>2976786.966</v>
      </c>
      <c r="C8453" s="47">
        <f t="shared" si="130"/>
        <v>2.9767869660000001</v>
      </c>
      <c r="D8453" s="47">
        <f>IF($J$13="Yes", D8452+$J$14*(C8453-D8452),$J$12)</f>
        <v>2.4</v>
      </c>
      <c r="E8453" s="47" cm="1">
        <f t="array" ref="E8453">_xlfn.IFS(C8453&gt;(D8453+maxpout),MAX(C8453-elyscap,D8453+maxpout),C8453&gt;D8453-minpout,C8453,C8453&lt;=D8453-minpout,C8453+(F8452-F8453)*efromH2)</f>
        <v>2.4</v>
      </c>
      <c r="F8453" s="37" cm="1">
        <f t="array" ref="F8453">_xlfn.IFS(C8453&gt;(D8453+maxpout),MIN(max_storage,F8452+MIN(elyscap,(C8453-D8453+maxpout))*H2in),C8453&gt;(D8453-minpout),F8452,C8453&lt;=(D8453-minpout),MAX(0,F8452+(C8453-(D8453-minpout))*H2out))</f>
        <v>28.301788351169083</v>
      </c>
      <c r="G8453" s="37">
        <f>MAX(0,F8452+MIN(elyscap,(C8453-D8453+maxpout))*H2in - max_storage)</f>
        <v>0</v>
      </c>
      <c r="H8453" s="17"/>
      <c r="AQ8453" s="51">
        <v>13274.487490332525</v>
      </c>
    </row>
    <row r="8454" spans="1:43" x14ac:dyDescent="0.25">
      <c r="A8454" s="2">
        <v>44183.166666666701</v>
      </c>
      <c r="B8454" s="22">
        <v>2665122.6409999998</v>
      </c>
      <c r="C8454" s="47">
        <f t="shared" si="130"/>
        <v>2.665122641</v>
      </c>
      <c r="D8454" s="47">
        <f>IF($J$13="Yes", D8453+$J$14*(C8454-D8453),$J$12)</f>
        <v>2.4</v>
      </c>
      <c r="E8454" s="47" cm="1">
        <f t="array" ref="E8454">_xlfn.IFS(C8454&gt;(D8454+maxpout),MAX(C8454-elyscap,D8454+maxpout),C8454&gt;D8454-minpout,C8454,C8454&lt;=D8454-minpout,C8454+(F8453-F8454)*efromH2)</f>
        <v>2.4</v>
      </c>
      <c r="F8454" s="37" cm="1">
        <f t="array" ref="F8454">_xlfn.IFS(C8454&gt;(D8454+maxpout),MIN(max_storage,F8453+MIN(elyscap,(C8454-D8454+maxpout))*H2in),C8454&gt;(D8454-minpout),F8453,C8454&lt;=(D8454-minpout),MAX(0,F8453+(C8454-(D8454-minpout))*H2out))</f>
        <v>28.307090803989084</v>
      </c>
      <c r="G8454" s="37">
        <f>MAX(0,F8453+MIN(elyscap,(C8454-D8454+maxpout))*H2in - max_storage)</f>
        <v>0</v>
      </c>
      <c r="H8454" s="17"/>
      <c r="AQ8454" s="51">
        <v>12992.923918364768</v>
      </c>
    </row>
    <row r="8455" spans="1:43" x14ac:dyDescent="0.25">
      <c r="A8455" s="2">
        <v>44183.208333333299</v>
      </c>
      <c r="B8455" s="22">
        <v>2539531.0690000001</v>
      </c>
      <c r="C8455" s="47">
        <f t="shared" si="130"/>
        <v>2.5395310690000001</v>
      </c>
      <c r="D8455" s="47">
        <f>IF($J$13="Yes", D8454+$J$14*(C8455-D8454),$J$12)</f>
        <v>2.4</v>
      </c>
      <c r="E8455" s="47" cm="1">
        <f t="array" ref="E8455">_xlfn.IFS(C8455&gt;(D8455+maxpout),MAX(C8455-elyscap,D8455+maxpout),C8455&gt;D8455-minpout,C8455,C8455&lt;=D8455-minpout,C8455+(F8454-F8455)*efromH2)</f>
        <v>2.4</v>
      </c>
      <c r="F8455" s="37" cm="1">
        <f t="array" ref="F8455">_xlfn.IFS(C8455&gt;(D8455+maxpout),MIN(max_storage,F8454+MIN(elyscap,(C8455-D8455+maxpout))*H2in),C8455&gt;(D8455-minpout),F8454,C8455&lt;=(D8455-minpout),MAX(0,F8454+(C8455-(D8455-minpout))*H2out))</f>
        <v>28.309881425369085</v>
      </c>
      <c r="G8455" s="37">
        <f>MAX(0,F8454+MIN(elyscap,(C8455-D8455+maxpout))*H2in - max_storage)</f>
        <v>0</v>
      </c>
      <c r="H8455" s="17"/>
      <c r="AQ8455" s="51">
        <v>12672.336623264637</v>
      </c>
    </row>
    <row r="8456" spans="1:43" x14ac:dyDescent="0.25">
      <c r="A8456" s="2">
        <v>44183.25</v>
      </c>
      <c r="B8456" s="22">
        <v>2446979.3429999999</v>
      </c>
      <c r="C8456" s="47">
        <f t="shared" si="130"/>
        <v>2.4469793429999998</v>
      </c>
      <c r="D8456" s="47">
        <f>IF($J$13="Yes", D8455+$J$14*(C8456-D8455),$J$12)</f>
        <v>2.4</v>
      </c>
      <c r="E8456" s="47" cm="1">
        <f t="array" ref="E8456">_xlfn.IFS(C8456&gt;(D8456+maxpout),MAX(C8456-elyscap,D8456+maxpout),C8456&gt;D8456-minpout,C8456,C8456&lt;=D8456-minpout,C8456+(F8455-F8456)*efromH2)</f>
        <v>2.4</v>
      </c>
      <c r="F8456" s="37" cm="1">
        <f t="array" ref="F8456">_xlfn.IFS(C8456&gt;(D8456+maxpout),MIN(max_storage,F8455+MIN(elyscap,(C8456-D8456+maxpout))*H2in),C8456&gt;(D8456-minpout),F8455,C8456&lt;=(D8456-minpout),MAX(0,F8455+(C8456-(D8456-minpout))*H2out))</f>
        <v>28.310821012229084</v>
      </c>
      <c r="G8456" s="37">
        <f>MAX(0,F8455+MIN(elyscap,(C8456-D8456+maxpout))*H2in - max_storage)</f>
        <v>0</v>
      </c>
      <c r="H8456" s="17"/>
      <c r="AQ8456" s="51">
        <v>13144.82005587369</v>
      </c>
    </row>
    <row r="8457" spans="1:43" x14ac:dyDescent="0.25">
      <c r="A8457" s="2">
        <v>44183.291666666701</v>
      </c>
      <c r="B8457" s="22">
        <v>2392851.4309999999</v>
      </c>
      <c r="C8457" s="47">
        <f t="shared" si="130"/>
        <v>2.392851431</v>
      </c>
      <c r="D8457" s="47">
        <f>IF($J$13="Yes", D8456+$J$14*(C8457-D8456),$J$12)</f>
        <v>2.4</v>
      </c>
      <c r="E8457" s="47" cm="1">
        <f t="array" ref="E8457">_xlfn.IFS(C8457&gt;(D8457+maxpout),MAX(C8457-elyscap,D8457+maxpout),C8457&gt;D8457-minpout,C8457,C8457&lt;=D8457-minpout,C8457+(F8456-F8457)*efromH2)</f>
        <v>2.3999999999999662</v>
      </c>
      <c r="F8457" s="37" cm="1">
        <f t="array" ref="F8457">_xlfn.IFS(C8457&gt;(D8457+maxpout),MIN(max_storage,F8456+MIN(elyscap,(C8457-D8457+maxpout))*H2in),C8457&gt;(D8457-minpout),F8456,C8457&lt;=(D8457-minpout),MAX(0,F8456+(C8457-(D8457-minpout))*H2out))</f>
        <v>28.310463583779086</v>
      </c>
      <c r="G8457" s="37">
        <f>MAX(0,F8456+MIN(elyscap,(C8457-D8457+maxpout))*H2in - max_storage)</f>
        <v>0</v>
      </c>
      <c r="H8457" s="17"/>
      <c r="AQ8457" s="51">
        <v>13873.921515916514</v>
      </c>
    </row>
    <row r="8458" spans="1:43" x14ac:dyDescent="0.25">
      <c r="A8458" s="2">
        <v>44183.333333333299</v>
      </c>
      <c r="B8458" s="22">
        <v>2209150.014</v>
      </c>
      <c r="C8458" s="47">
        <f t="shared" si="130"/>
        <v>2.209150014</v>
      </c>
      <c r="D8458" s="47">
        <f>IF($J$13="Yes", D8457+$J$14*(C8458-D8457),$J$12)</f>
        <v>2.4</v>
      </c>
      <c r="E8458" s="47" cm="1">
        <f t="array" ref="E8458">_xlfn.IFS(C8458&gt;(D8458+maxpout),MAX(C8458-elyscap,D8458+maxpout),C8458&gt;D8458-minpout,C8458,C8458&lt;=D8458-minpout,C8458+(F8457-F8458)*efromH2)</f>
        <v>2.4000000000000035</v>
      </c>
      <c r="F8458" s="37" cm="1">
        <f t="array" ref="F8458">_xlfn.IFS(C8458&gt;(D8458+maxpout),MIN(max_storage,F8457+MIN(elyscap,(C8458-D8458+maxpout))*H2in),C8458&gt;(D8458-minpout),F8457,C8458&lt;=(D8458-minpout),MAX(0,F8457+(C8458-(D8458-minpout))*H2out))</f>
        <v>28.300921084479086</v>
      </c>
      <c r="G8458" s="37">
        <f>MAX(0,F8457+MIN(elyscap,(C8458-D8458+maxpout))*H2in - max_storage)</f>
        <v>0</v>
      </c>
      <c r="H8458" s="17"/>
      <c r="AQ8458" s="51">
        <v>14629.944405208886</v>
      </c>
    </row>
    <row r="8459" spans="1:43" x14ac:dyDescent="0.25">
      <c r="A8459" s="2">
        <v>44183.375</v>
      </c>
      <c r="B8459" s="22">
        <v>2016285.72</v>
      </c>
      <c r="C8459" s="47">
        <f t="shared" si="130"/>
        <v>2.0162857199999999</v>
      </c>
      <c r="D8459" s="47">
        <f>IF($J$13="Yes", D8458+$J$14*(C8459-D8458),$J$12)</f>
        <v>2.4</v>
      </c>
      <c r="E8459" s="47" cm="1">
        <f t="array" ref="E8459">_xlfn.IFS(C8459&gt;(D8459+maxpout),MAX(C8459-elyscap,D8459+maxpout),C8459&gt;D8459-minpout,C8459,C8459&lt;=D8459-minpout,C8459+(F8458-F8459)*efromH2)</f>
        <v>2.3999999999999782</v>
      </c>
      <c r="F8459" s="37" cm="1">
        <f t="array" ref="F8459">_xlfn.IFS(C8459&gt;(D8459+maxpout),MIN(max_storage,F8458+MIN(elyscap,(C8459-D8459+maxpout))*H2in),C8459&gt;(D8459-minpout),F8458,C8459&lt;=(D8459-minpout),MAX(0,F8458+(C8459-(D8459-minpout))*H2out))</f>
        <v>28.281735370479087</v>
      </c>
      <c r="G8459" s="37">
        <f>MAX(0,F8458+MIN(elyscap,(C8459-D8459+maxpout))*H2in - max_storage)</f>
        <v>0</v>
      </c>
      <c r="H8459" s="17"/>
      <c r="AQ8459" s="51">
        <v>14341.465236736658</v>
      </c>
    </row>
    <row r="8460" spans="1:43" x14ac:dyDescent="0.25">
      <c r="A8460" s="2">
        <v>44183.416666666701</v>
      </c>
      <c r="B8460" s="22">
        <v>1946245.7150000001</v>
      </c>
      <c r="C8460" s="47">
        <f t="shared" si="130"/>
        <v>1.9462457150000001</v>
      </c>
      <c r="D8460" s="47">
        <f>IF($J$13="Yes", D8459+$J$14*(C8460-D8459),$J$12)</f>
        <v>2.4</v>
      </c>
      <c r="E8460" s="47" cm="1">
        <f t="array" ref="E8460">_xlfn.IFS(C8460&gt;(D8460+maxpout),MAX(C8460-elyscap,D8460+maxpout),C8460&gt;D8460-minpout,C8460,C8460&lt;=D8460-minpout,C8460+(F8459-F8460)*efromH2)</f>
        <v>2.4000000000000163</v>
      </c>
      <c r="F8460" s="37" cm="1">
        <f t="array" ref="F8460">_xlfn.IFS(C8460&gt;(D8460+maxpout),MIN(max_storage,F8459+MIN(elyscap,(C8460-D8460+maxpout))*H2in),C8460&gt;(D8460-minpout),F8459,C8460&lt;=(D8460-minpout),MAX(0,F8459+(C8460-(D8460-minpout))*H2out))</f>
        <v>28.259047656229086</v>
      </c>
      <c r="G8460" s="37">
        <f>MAX(0,F8459+MIN(elyscap,(C8460-D8460+maxpout))*H2in - max_storage)</f>
        <v>0</v>
      </c>
      <c r="H8460" s="17"/>
      <c r="AQ8460" s="51">
        <v>13185.819663721626</v>
      </c>
    </row>
    <row r="8461" spans="1:43" x14ac:dyDescent="0.25">
      <c r="A8461" s="2">
        <v>44183.458333333299</v>
      </c>
      <c r="B8461" s="22">
        <v>2006052.4539999999</v>
      </c>
      <c r="C8461" s="47">
        <f t="shared" si="130"/>
        <v>2.0060524539999998</v>
      </c>
      <c r="D8461" s="47">
        <f>IF($J$13="Yes", D8460+$J$14*(C8461-D8460),$J$12)</f>
        <v>2.4</v>
      </c>
      <c r="E8461" s="47" cm="1">
        <f t="array" ref="E8461">_xlfn.IFS(C8461&gt;(D8461+maxpout),MAX(C8461-elyscap,D8461+maxpout),C8461&gt;D8461-minpout,C8461,C8461&lt;=D8461-minpout,C8461+(F8460-F8461)*efromH2)</f>
        <v>2.400000000000035</v>
      </c>
      <c r="F8461" s="37" cm="1">
        <f t="array" ref="F8461">_xlfn.IFS(C8461&gt;(D8461+maxpout),MIN(max_storage,F8460+MIN(elyscap,(C8461-D8461+maxpout))*H2in),C8461&gt;(D8461-minpout),F8460,C8461&lt;=(D8461-minpout),MAX(0,F8460+(C8461-(D8461-minpout))*H2out))</f>
        <v>28.239350278929084</v>
      </c>
      <c r="G8461" s="37">
        <f>MAX(0,F8460+MIN(elyscap,(C8461-D8461+maxpout))*H2in - max_storage)</f>
        <v>0</v>
      </c>
      <c r="H8461" s="17"/>
      <c r="AQ8461" s="51">
        <v>11941.506264095695</v>
      </c>
    </row>
    <row r="8462" spans="1:43" x14ac:dyDescent="0.25">
      <c r="A8462" s="2">
        <v>44183.5</v>
      </c>
      <c r="B8462" s="22">
        <v>1993986.048</v>
      </c>
      <c r="C8462" s="47">
        <f t="shared" si="130"/>
        <v>1.993986048</v>
      </c>
      <c r="D8462" s="47">
        <f>IF($J$13="Yes", D8461+$J$14*(C8462-D8461),$J$12)</f>
        <v>2.4</v>
      </c>
      <c r="E8462" s="47" cm="1">
        <f t="array" ref="E8462">_xlfn.IFS(C8462&gt;(D8462+maxpout),MAX(C8462-elyscap,D8462+maxpout),C8462&gt;D8462-minpout,C8462,C8462&lt;=D8462-minpout,C8462+(F8461-F8462)*efromH2)</f>
        <v>2.399999999999995</v>
      </c>
      <c r="F8462" s="37" cm="1">
        <f t="array" ref="F8462">_xlfn.IFS(C8462&gt;(D8462+maxpout),MIN(max_storage,F8461+MIN(elyscap,(C8462-D8462+maxpout))*H2in),C8462&gt;(D8462-minpout),F8461,C8462&lt;=(D8462-minpout),MAX(0,F8461+(C8462-(D8462-minpout))*H2out))</f>
        <v>28.219049581329084</v>
      </c>
      <c r="G8462" s="37">
        <f>MAX(0,F8461+MIN(elyscap,(C8462-D8462+maxpout))*H2in - max_storage)</f>
        <v>0</v>
      </c>
      <c r="H8462" s="17"/>
      <c r="AQ8462" s="51">
        <v>10646.560818633458</v>
      </c>
    </row>
    <row r="8463" spans="1:43" x14ac:dyDescent="0.25">
      <c r="A8463" s="2">
        <v>44183.541666666701</v>
      </c>
      <c r="B8463" s="22">
        <v>1944991.47</v>
      </c>
      <c r="C8463" s="47">
        <f t="shared" si="130"/>
        <v>1.9449914699999999</v>
      </c>
      <c r="D8463" s="47">
        <f>IF($J$13="Yes", D8462+$J$14*(C8463-D8462),$J$12)</f>
        <v>2.4</v>
      </c>
      <c r="E8463" s="47" cm="1">
        <f t="array" ref="E8463">_xlfn.IFS(C8463&gt;(D8463+maxpout),MAX(C8463-elyscap,D8463+maxpout),C8463&gt;D8463-minpout,C8463,C8463&lt;=D8463-minpout,C8463+(F8462-F8463)*efromH2)</f>
        <v>2.4000000000000004</v>
      </c>
      <c r="F8463" s="37" cm="1">
        <f t="array" ref="F8463">_xlfn.IFS(C8463&gt;(D8463+maxpout),MIN(max_storage,F8462+MIN(elyscap,(C8463-D8463+maxpout))*H2in),C8463&gt;(D8463-minpout),F8462,C8463&lt;=(D8463-minpout),MAX(0,F8462+(C8463-(D8463-minpout))*H2out))</f>
        <v>28.196299154829084</v>
      </c>
      <c r="G8463" s="37">
        <f>MAX(0,F8462+MIN(elyscap,(C8463-D8463+maxpout))*H2in - max_storage)</f>
        <v>0</v>
      </c>
      <c r="H8463" s="17"/>
      <c r="AQ8463" s="51">
        <v>9279.4955810531628</v>
      </c>
    </row>
    <row r="8464" spans="1:43" x14ac:dyDescent="0.25">
      <c r="A8464" s="2">
        <v>44183.583333333299</v>
      </c>
      <c r="B8464" s="22">
        <v>1809550.6259999999</v>
      </c>
      <c r="C8464" s="47">
        <f t="shared" si="130"/>
        <v>1.8095506259999998</v>
      </c>
      <c r="D8464" s="47">
        <f>IF($J$13="Yes", D8463+$J$14*(C8464-D8463),$J$12)</f>
        <v>2.4</v>
      </c>
      <c r="E8464" s="47" cm="1">
        <f t="array" ref="E8464">_xlfn.IFS(C8464&gt;(D8464+maxpout),MAX(C8464-elyscap,D8464+maxpout),C8464&gt;D8464-minpout,C8464,C8464&lt;=D8464-minpout,C8464+(F8463-F8464)*efromH2)</f>
        <v>2.4000000000000306</v>
      </c>
      <c r="F8464" s="37" cm="1">
        <f t="array" ref="F8464">_xlfn.IFS(C8464&gt;(D8464+maxpout),MIN(max_storage,F8463+MIN(elyscap,(C8464-D8464+maxpout))*H2in),C8464&gt;(D8464-minpout),F8463,C8464&lt;=(D8464-minpout),MAX(0,F8463+(C8464-(D8464-minpout))*H2out))</f>
        <v>28.166776686129083</v>
      </c>
      <c r="G8464" s="37">
        <f>MAX(0,F8463+MIN(elyscap,(C8464-D8464+maxpout))*H2in - max_storage)</f>
        <v>0</v>
      </c>
      <c r="H8464" s="17"/>
      <c r="AQ8464" s="51">
        <v>8946.3120208913169</v>
      </c>
    </row>
    <row r="8465" spans="1:43" x14ac:dyDescent="0.25">
      <c r="A8465" s="2">
        <v>44183.625</v>
      </c>
      <c r="B8465" s="22">
        <v>1831822.6359999999</v>
      </c>
      <c r="C8465" s="47">
        <f t="shared" si="130"/>
        <v>1.8318226359999998</v>
      </c>
      <c r="D8465" s="47">
        <f>IF($J$13="Yes", D8464+$J$14*(C8465-D8464),$J$12)</f>
        <v>2.4</v>
      </c>
      <c r="E8465" s="47" cm="1">
        <f t="array" ref="E8465">_xlfn.IFS(C8465&gt;(D8465+maxpout),MAX(C8465-elyscap,D8465+maxpout),C8465&gt;D8465-minpout,C8465,C8465&lt;=D8465-minpout,C8465+(F8464-F8465)*efromH2)</f>
        <v>2.3999999999999932</v>
      </c>
      <c r="F8465" s="37" cm="1">
        <f t="array" ref="F8465">_xlfn.IFS(C8465&gt;(D8465+maxpout),MIN(max_storage,F8464+MIN(elyscap,(C8465-D8465+maxpout))*H2in),C8465&gt;(D8465-minpout),F8464,C8465&lt;=(D8465-minpout),MAX(0,F8464+(C8465-(D8465-minpout))*H2out))</f>
        <v>28.138367817929083</v>
      </c>
      <c r="G8465" s="37">
        <f>MAX(0,F8464+MIN(elyscap,(C8465-D8465+maxpout))*H2in - max_storage)</f>
        <v>0</v>
      </c>
      <c r="H8465" s="17"/>
      <c r="AQ8465" s="51">
        <v>10413.653407786445</v>
      </c>
    </row>
    <row r="8466" spans="1:43" x14ac:dyDescent="0.25">
      <c r="A8466" s="2">
        <v>44183.666666666701</v>
      </c>
      <c r="B8466" s="22">
        <v>1875912.3540000001</v>
      </c>
      <c r="C8466" s="47">
        <f t="shared" si="130"/>
        <v>1.875912354</v>
      </c>
      <c r="D8466" s="47">
        <f>IF($J$13="Yes", D8465+$J$14*(C8466-D8465),$J$12)</f>
        <v>2.4</v>
      </c>
      <c r="E8466" s="47" cm="1">
        <f t="array" ref="E8466">_xlfn.IFS(C8466&gt;(D8466+maxpout),MAX(C8466-elyscap,D8466+maxpout),C8466&gt;D8466-minpout,C8466,C8466&lt;=D8466-minpout,C8466+(F8465-F8466)*efromH2)</f>
        <v>2.4000000000000266</v>
      </c>
      <c r="F8466" s="37" cm="1">
        <f t="array" ref="F8466">_xlfn.IFS(C8466&gt;(D8466+maxpout),MIN(max_storage,F8465+MIN(elyscap,(C8466-D8466+maxpout))*H2in),C8466&gt;(D8466-minpout),F8465,C8466&lt;=(D8466-minpout),MAX(0,F8465+(C8466-(D8466-minpout))*H2out))</f>
        <v>28.112163435629082</v>
      </c>
      <c r="G8466" s="37">
        <f>MAX(0,F8465+MIN(elyscap,(C8466-D8466+maxpout))*H2in - max_storage)</f>
        <v>0</v>
      </c>
      <c r="H8466" s="17"/>
      <c r="AQ8466" s="51">
        <v>13752.651591498821</v>
      </c>
    </row>
    <row r="8467" spans="1:43" x14ac:dyDescent="0.25">
      <c r="A8467" s="2">
        <v>44183.708333333299</v>
      </c>
      <c r="B8467" s="22">
        <v>2013122.21</v>
      </c>
      <c r="C8467" s="47">
        <f t="shared" si="130"/>
        <v>2.0131222100000001</v>
      </c>
      <c r="D8467" s="47">
        <f>IF($J$13="Yes", D8466+$J$14*(C8467-D8466),$J$12)</f>
        <v>2.4</v>
      </c>
      <c r="E8467" s="47" cm="1">
        <f t="array" ref="E8467">_xlfn.IFS(C8467&gt;(D8467+maxpout),MAX(C8467-elyscap,D8467+maxpout),C8467&gt;D8467-minpout,C8467,C8467&lt;=D8467-minpout,C8467+(F8466-F8467)*efromH2)</f>
        <v>2.4</v>
      </c>
      <c r="F8467" s="37" cm="1">
        <f t="array" ref="F8467">_xlfn.IFS(C8467&gt;(D8467+maxpout),MIN(max_storage,F8466+MIN(elyscap,(C8467-D8467+maxpout))*H2in),C8467&gt;(D8467-minpout),F8466,C8467&lt;=(D8467-minpout),MAX(0,F8466+(C8467-(D8467-minpout))*H2out))</f>
        <v>28.092819546129082</v>
      </c>
      <c r="G8467" s="37">
        <f>MAX(0,F8466+MIN(elyscap,(C8467-D8467+maxpout))*H2in - max_storage)</f>
        <v>0</v>
      </c>
      <c r="H8467" s="17"/>
      <c r="AQ8467" s="51">
        <v>16867.139874405329</v>
      </c>
    </row>
    <row r="8468" spans="1:43" x14ac:dyDescent="0.25">
      <c r="A8468" s="2">
        <v>44183.75</v>
      </c>
      <c r="B8468" s="22">
        <v>2286080.8939999999</v>
      </c>
      <c r="C8468" s="47">
        <f t="shared" si="130"/>
        <v>2.2860808939999999</v>
      </c>
      <c r="D8468" s="47">
        <f>IF($J$13="Yes", D8467+$J$14*(C8468-D8467),$J$12)</f>
        <v>2.4</v>
      </c>
      <c r="E8468" s="47" cm="1">
        <f t="array" ref="E8468">_xlfn.IFS(C8468&gt;(D8468+maxpout),MAX(C8468-elyscap,D8468+maxpout),C8468&gt;D8468-minpout,C8468,C8468&lt;=D8468-minpout,C8468+(F8467-F8468)*efromH2)</f>
        <v>2.3999999999999688</v>
      </c>
      <c r="F8468" s="37" cm="1">
        <f t="array" ref="F8468">_xlfn.IFS(C8468&gt;(D8468+maxpout),MIN(max_storage,F8467+MIN(elyscap,(C8468-D8468+maxpout))*H2in),C8468&gt;(D8468-minpout),F8467,C8468&lt;=(D8468-minpout),MAX(0,F8467+(C8468-(D8468-minpout))*H2out))</f>
        <v>28.087123590829083</v>
      </c>
      <c r="G8468" s="37">
        <f>MAX(0,F8467+MIN(elyscap,(C8468-D8468+maxpout))*H2in - max_storage)</f>
        <v>0</v>
      </c>
      <c r="H8468" s="17"/>
      <c r="AQ8468" s="51">
        <v>18412.034736386311</v>
      </c>
    </row>
    <row r="8469" spans="1:43" x14ac:dyDescent="0.25">
      <c r="A8469" s="2">
        <v>44183.791666666701</v>
      </c>
      <c r="B8469" s="22">
        <v>2569042.304</v>
      </c>
      <c r="C8469" s="47">
        <f t="shared" si="130"/>
        <v>2.5690423039999999</v>
      </c>
      <c r="D8469" s="47">
        <f>IF($J$13="Yes", D8468+$J$14*(C8469-D8468),$J$12)</f>
        <v>2.4</v>
      </c>
      <c r="E8469" s="47" cm="1">
        <f t="array" ref="E8469">_xlfn.IFS(C8469&gt;(D8469+maxpout),MAX(C8469-elyscap,D8469+maxpout),C8469&gt;D8469-minpout,C8469,C8469&lt;=D8469-minpout,C8469+(F8468-F8469)*efromH2)</f>
        <v>2.4</v>
      </c>
      <c r="F8469" s="37" cm="1">
        <f t="array" ref="F8469">_xlfn.IFS(C8469&gt;(D8469+maxpout),MIN(max_storage,F8468+MIN(elyscap,(C8469-D8469+maxpout))*H2in),C8469&gt;(D8469-minpout),F8468,C8469&lt;=(D8469-minpout),MAX(0,F8468+(C8469-(D8469-minpout))*H2out))</f>
        <v>28.090504436909082</v>
      </c>
      <c r="G8469" s="37">
        <f>MAX(0,F8468+MIN(elyscap,(C8469-D8469+maxpout))*H2in - max_storage)</f>
        <v>0</v>
      </c>
      <c r="H8469" s="17"/>
      <c r="AQ8469" s="51">
        <v>18879.825442795904</v>
      </c>
    </row>
    <row r="8470" spans="1:43" x14ac:dyDescent="0.25">
      <c r="A8470" s="2">
        <v>44183.833333333299</v>
      </c>
      <c r="B8470" s="22">
        <v>2790753.9759999998</v>
      </c>
      <c r="C8470" s="47">
        <f t="shared" si="130"/>
        <v>2.790753976</v>
      </c>
      <c r="D8470" s="47">
        <f>IF($J$13="Yes", D8469+$J$14*(C8470-D8469),$J$12)</f>
        <v>2.4</v>
      </c>
      <c r="E8470" s="47" cm="1">
        <f t="array" ref="E8470">_xlfn.IFS(C8470&gt;(D8470+maxpout),MAX(C8470-elyscap,D8470+maxpout),C8470&gt;D8470-minpout,C8470,C8470&lt;=D8470-minpout,C8470+(F8469-F8470)*efromH2)</f>
        <v>2.4</v>
      </c>
      <c r="F8470" s="37" cm="1">
        <f t="array" ref="F8470">_xlfn.IFS(C8470&gt;(D8470+maxpout),MIN(max_storage,F8469+MIN(elyscap,(C8470-D8470+maxpout))*H2in),C8470&gt;(D8470-minpout),F8469,C8470&lt;=(D8470-minpout),MAX(0,F8469+(C8470-(D8470-minpout))*H2out))</f>
        <v>28.098319516429083</v>
      </c>
      <c r="G8470" s="37">
        <f>MAX(0,F8469+MIN(elyscap,(C8470-D8470+maxpout))*H2in - max_storage)</f>
        <v>0</v>
      </c>
      <c r="H8470" s="17"/>
      <c r="AQ8470" s="51">
        <v>18216.916120724447</v>
      </c>
    </row>
    <row r="8471" spans="1:43" x14ac:dyDescent="0.25">
      <c r="A8471" s="2">
        <v>44183.875</v>
      </c>
      <c r="B8471" s="22">
        <v>3084853.2379999999</v>
      </c>
      <c r="C8471" s="47">
        <f t="shared" si="130"/>
        <v>3.084853238</v>
      </c>
      <c r="D8471" s="47">
        <f>IF($J$13="Yes", D8470+$J$14*(C8471-D8470),$J$12)</f>
        <v>2.4</v>
      </c>
      <c r="E8471" s="47" cm="1">
        <f t="array" ref="E8471">_xlfn.IFS(C8471&gt;(D8471+maxpout),MAX(C8471-elyscap,D8471+maxpout),C8471&gt;D8471-minpout,C8471,C8471&lt;=D8471-minpout,C8471+(F8470-F8471)*efromH2)</f>
        <v>2.4</v>
      </c>
      <c r="F8471" s="37" cm="1">
        <f t="array" ref="F8471">_xlfn.IFS(C8471&gt;(D8471+maxpout),MIN(max_storage,F8470+MIN(elyscap,(C8471-D8471+maxpout))*H2in),C8471&gt;(D8471-minpout),F8470,C8471&lt;=(D8471-minpout),MAX(0,F8470+(C8471-(D8471-minpout))*H2out))</f>
        <v>28.112016581189081</v>
      </c>
      <c r="G8471" s="37">
        <f>MAX(0,F8470+MIN(elyscap,(C8471-D8471+maxpout))*H2in - max_storage)</f>
        <v>0</v>
      </c>
      <c r="H8471" s="17"/>
      <c r="AQ8471" s="51">
        <v>17762.956607323798</v>
      </c>
    </row>
    <row r="8472" spans="1:43" x14ac:dyDescent="0.25">
      <c r="A8472" s="2">
        <v>44183.916666666701</v>
      </c>
      <c r="B8472" s="22">
        <v>3150021.8119999999</v>
      </c>
      <c r="C8472" s="47">
        <f t="shared" si="130"/>
        <v>3.1500218119999999</v>
      </c>
      <c r="D8472" s="47">
        <f>IF($J$13="Yes", D8471+$J$14*(C8472-D8471),$J$12)</f>
        <v>2.4</v>
      </c>
      <c r="E8472" s="47" cm="1">
        <f t="array" ref="E8472">_xlfn.IFS(C8472&gt;(D8472+maxpout),MAX(C8472-elyscap,D8472+maxpout),C8472&gt;D8472-minpout,C8472,C8472&lt;=D8472-minpout,C8472+(F8471-F8472)*efromH2)</f>
        <v>2.4</v>
      </c>
      <c r="F8472" s="37" cm="1">
        <f t="array" ref="F8472">_xlfn.IFS(C8472&gt;(D8472+maxpout),MIN(max_storage,F8471+MIN(elyscap,(C8472-D8472+maxpout))*H2in),C8472&gt;(D8472-minpout),F8471,C8472&lt;=(D8472-minpout),MAX(0,F8471+(C8472-(D8472-minpout))*H2out))</f>
        <v>28.127017017429083</v>
      </c>
      <c r="G8472" s="37">
        <f>MAX(0,F8471+MIN(elyscap,(C8472-D8472+maxpout))*H2in - max_storage)</f>
        <v>0</v>
      </c>
      <c r="H8472" s="17"/>
      <c r="AQ8472" s="51">
        <v>17080.782409275602</v>
      </c>
    </row>
    <row r="8473" spans="1:43" x14ac:dyDescent="0.25">
      <c r="A8473" s="2">
        <v>44183.958333333299</v>
      </c>
      <c r="B8473" s="22">
        <v>3063393.3139999998</v>
      </c>
      <c r="C8473" s="47">
        <f t="shared" si="130"/>
        <v>3.0633933139999998</v>
      </c>
      <c r="D8473" s="47">
        <f>IF($J$13="Yes", D8472+$J$14*(C8473-D8472),$J$12)</f>
        <v>2.4</v>
      </c>
      <c r="E8473" s="47" cm="1">
        <f t="array" ref="E8473">_xlfn.IFS(C8473&gt;(D8473+maxpout),MAX(C8473-elyscap,D8473+maxpout),C8473&gt;D8473-minpout,C8473,C8473&lt;=D8473-minpout,C8473+(F8472-F8473)*efromH2)</f>
        <v>2.4</v>
      </c>
      <c r="F8473" s="37" cm="1">
        <f t="array" ref="F8473">_xlfn.IFS(C8473&gt;(D8473+maxpout),MIN(max_storage,F8472+MIN(elyscap,(C8473-D8473+maxpout))*H2in),C8473&gt;(D8473-minpout),F8472,C8473&lt;=(D8473-minpout),MAX(0,F8472+(C8473-(D8473-minpout))*H2out))</f>
        <v>28.140284883709082</v>
      </c>
      <c r="G8473" s="37">
        <f>MAX(0,F8472+MIN(elyscap,(C8473-D8473+maxpout))*H2in - max_storage)</f>
        <v>0</v>
      </c>
      <c r="H8473" s="17"/>
      <c r="AQ8473" s="51">
        <v>17045.463469984908</v>
      </c>
    </row>
    <row r="8474" spans="1:43" x14ac:dyDescent="0.25">
      <c r="A8474" s="2">
        <v>44184</v>
      </c>
      <c r="B8474" s="22">
        <v>2854083.199</v>
      </c>
      <c r="C8474" s="47">
        <f t="shared" si="130"/>
        <v>2.8540831990000002</v>
      </c>
      <c r="D8474" s="47">
        <f>IF($J$13="Yes", D8473+$J$14*(C8474-D8473),$J$12)</f>
        <v>2.4</v>
      </c>
      <c r="E8474" s="47" cm="1">
        <f t="array" ref="E8474">_xlfn.IFS(C8474&gt;(D8474+maxpout),MAX(C8474-elyscap,D8474+maxpout),C8474&gt;D8474-minpout,C8474,C8474&lt;=D8474-minpout,C8474+(F8473-F8474)*efromH2)</f>
        <v>2.4</v>
      </c>
      <c r="F8474" s="37" cm="1">
        <f t="array" ref="F8474">_xlfn.IFS(C8474&gt;(D8474+maxpout),MIN(max_storage,F8473+MIN(elyscap,(C8474-D8474+maxpout))*H2in),C8474&gt;(D8474-minpout),F8473,C8474&lt;=(D8474-minpout),MAX(0,F8473+(C8474-(D8474-minpout))*H2out))</f>
        <v>28.149366547689084</v>
      </c>
      <c r="G8474" s="37">
        <f>MAX(0,F8473+MIN(elyscap,(C8474-D8474+maxpout))*H2in - max_storage)</f>
        <v>0</v>
      </c>
      <c r="H8474" s="17"/>
      <c r="AQ8474" s="51">
        <v>16784.399701941118</v>
      </c>
    </row>
    <row r="8475" spans="1:43" x14ac:dyDescent="0.25">
      <c r="A8475" s="2">
        <v>44184.041666666701</v>
      </c>
      <c r="B8475" s="22">
        <v>2789837.2259999998</v>
      </c>
      <c r="C8475" s="47">
        <f t="shared" si="130"/>
        <v>2.7898372259999999</v>
      </c>
      <c r="D8475" s="47">
        <f>IF($J$13="Yes", D8474+$J$14*(C8475-D8474),$J$12)</f>
        <v>2.4</v>
      </c>
      <c r="E8475" s="47" cm="1">
        <f t="array" ref="E8475">_xlfn.IFS(C8475&gt;(D8475+maxpout),MAX(C8475-elyscap,D8475+maxpout),C8475&gt;D8475-minpout,C8475,C8475&lt;=D8475-minpout,C8475+(F8474-F8475)*efromH2)</f>
        <v>2.4</v>
      </c>
      <c r="F8475" s="37" cm="1">
        <f t="array" ref="F8475">_xlfn.IFS(C8475&gt;(D8475+maxpout),MIN(max_storage,F8474+MIN(elyscap,(C8475-D8475+maxpout))*H2in),C8475&gt;(D8475-minpout),F8474,C8475&lt;=(D8475-minpout),MAX(0,F8474+(C8475-(D8475-minpout))*H2out))</f>
        <v>28.157163292209084</v>
      </c>
      <c r="G8475" s="37">
        <f>MAX(0,F8474+MIN(elyscap,(C8475-D8475+maxpout))*H2in - max_storage)</f>
        <v>0</v>
      </c>
      <c r="H8475" s="17"/>
      <c r="AQ8475" s="51">
        <v>16658.437051323966</v>
      </c>
    </row>
    <row r="8476" spans="1:43" x14ac:dyDescent="0.25">
      <c r="A8476" s="2">
        <v>44184.083333333299</v>
      </c>
      <c r="B8476" s="22">
        <v>2799595.5449999999</v>
      </c>
      <c r="C8476" s="47">
        <f t="shared" si="130"/>
        <v>2.7995955449999999</v>
      </c>
      <c r="D8476" s="47">
        <f>IF($J$13="Yes", D8475+$J$14*(C8476-D8475),$J$12)</f>
        <v>2.4</v>
      </c>
      <c r="E8476" s="47" cm="1">
        <f t="array" ref="E8476">_xlfn.IFS(C8476&gt;(D8476+maxpout),MAX(C8476-elyscap,D8476+maxpout),C8476&gt;D8476-minpout,C8476,C8476&lt;=D8476-minpout,C8476+(F8475-F8476)*efromH2)</f>
        <v>2.4</v>
      </c>
      <c r="F8476" s="37" cm="1">
        <f t="array" ref="F8476">_xlfn.IFS(C8476&gt;(D8476+maxpout),MIN(max_storage,F8475+MIN(elyscap,(C8476-D8476+maxpout))*H2in),C8476&gt;(D8476-minpout),F8475,C8476&lt;=(D8476-minpout),MAX(0,F8475+(C8476-(D8476-minpout))*H2out))</f>
        <v>28.165155203109084</v>
      </c>
      <c r="G8476" s="37">
        <f>MAX(0,F8475+MIN(elyscap,(C8476-D8476+maxpout))*H2in - max_storage)</f>
        <v>0</v>
      </c>
      <c r="H8476" s="17"/>
      <c r="AQ8476" s="51">
        <v>16649.051598925038</v>
      </c>
    </row>
    <row r="8477" spans="1:43" x14ac:dyDescent="0.25">
      <c r="A8477" s="2">
        <v>44184.125</v>
      </c>
      <c r="B8477" s="22">
        <v>2760113.8020000001</v>
      </c>
      <c r="C8477" s="47">
        <f t="shared" si="130"/>
        <v>2.7601138020000002</v>
      </c>
      <c r="D8477" s="47">
        <f>IF($J$13="Yes", D8476+$J$14*(C8477-D8476),$J$12)</f>
        <v>2.4</v>
      </c>
      <c r="E8477" s="47" cm="1">
        <f t="array" ref="E8477">_xlfn.IFS(C8477&gt;(D8477+maxpout),MAX(C8477-elyscap,D8477+maxpout),C8477&gt;D8477-minpout,C8477,C8477&lt;=D8477-minpout,C8477+(F8476-F8477)*efromH2)</f>
        <v>2.4</v>
      </c>
      <c r="F8477" s="37" cm="1">
        <f t="array" ref="F8477">_xlfn.IFS(C8477&gt;(D8477+maxpout),MIN(max_storage,F8476+MIN(elyscap,(C8477-D8477+maxpout))*H2in),C8477&gt;(D8477-minpout),F8476,C8477&lt;=(D8477-minpout),MAX(0,F8476+(C8477-(D8477-minpout))*H2out))</f>
        <v>28.172357479149085</v>
      </c>
      <c r="G8477" s="37">
        <f>MAX(0,F8476+MIN(elyscap,(C8477-D8477+maxpout))*H2in - max_storage)</f>
        <v>0</v>
      </c>
      <c r="H8477" s="17"/>
      <c r="AQ8477" s="51">
        <v>16659.671979271192</v>
      </c>
    </row>
    <row r="8478" spans="1:43" x14ac:dyDescent="0.25">
      <c r="A8478" s="2">
        <v>44184.166666666701</v>
      </c>
      <c r="B8478" s="22">
        <v>2886021.4780000001</v>
      </c>
      <c r="C8478" s="47">
        <f t="shared" si="130"/>
        <v>2.886021478</v>
      </c>
      <c r="D8478" s="47">
        <f>IF($J$13="Yes", D8477+$J$14*(C8478-D8477),$J$12)</f>
        <v>2.4</v>
      </c>
      <c r="E8478" s="47" cm="1">
        <f t="array" ref="E8478">_xlfn.IFS(C8478&gt;(D8478+maxpout),MAX(C8478-elyscap,D8478+maxpout),C8478&gt;D8478-minpout,C8478,C8478&lt;=D8478-minpout,C8478+(F8477-F8478)*efromH2)</f>
        <v>2.4</v>
      </c>
      <c r="F8478" s="37" cm="1">
        <f t="array" ref="F8478">_xlfn.IFS(C8478&gt;(D8478+maxpout),MIN(max_storage,F8477+MIN(elyscap,(C8478-D8478+maxpout))*H2in),C8478&gt;(D8478-minpout),F8477,C8478&lt;=(D8478-minpout),MAX(0,F8477+(C8478-(D8478-minpout))*H2out))</f>
        <v>28.182077908709086</v>
      </c>
      <c r="G8478" s="37">
        <f>MAX(0,F8477+MIN(elyscap,(C8478-D8478+maxpout))*H2in - max_storage)</f>
        <v>0</v>
      </c>
      <c r="H8478" s="17"/>
      <c r="AQ8478" s="51">
        <v>16648.804613335593</v>
      </c>
    </row>
    <row r="8479" spans="1:43" x14ac:dyDescent="0.25">
      <c r="A8479" s="2">
        <v>44184.208333333299</v>
      </c>
      <c r="B8479" s="22">
        <v>2873509.0819999999</v>
      </c>
      <c r="C8479" s="47">
        <f t="shared" si="130"/>
        <v>2.873509082</v>
      </c>
      <c r="D8479" s="47">
        <f>IF($J$13="Yes", D8478+$J$14*(C8479-D8478),$J$12)</f>
        <v>2.4</v>
      </c>
      <c r="E8479" s="47" cm="1">
        <f t="array" ref="E8479">_xlfn.IFS(C8479&gt;(D8479+maxpout),MAX(C8479-elyscap,D8479+maxpout),C8479&gt;D8479-minpout,C8479,C8479&lt;=D8479-minpout,C8479+(F8478-F8479)*efromH2)</f>
        <v>2.4</v>
      </c>
      <c r="F8479" s="37" cm="1">
        <f t="array" ref="F8479">_xlfn.IFS(C8479&gt;(D8479+maxpout),MIN(max_storage,F8478+MIN(elyscap,(C8479-D8479+maxpout))*H2in),C8479&gt;(D8479-minpout),F8478,C8479&lt;=(D8479-minpout),MAX(0,F8478+(C8479-(D8479-minpout))*H2out))</f>
        <v>28.191548090349087</v>
      </c>
      <c r="G8479" s="37">
        <f>MAX(0,F8478+MIN(elyscap,(C8479-D8479+maxpout))*H2in - max_storage)</f>
        <v>0</v>
      </c>
      <c r="H8479" s="17"/>
      <c r="AQ8479" s="51">
        <v>17183.528414484888</v>
      </c>
    </row>
    <row r="8480" spans="1:43" x14ac:dyDescent="0.25">
      <c r="A8480" s="2">
        <v>44184.25</v>
      </c>
      <c r="B8480" s="22">
        <v>2878644.1970000002</v>
      </c>
      <c r="C8480" s="47">
        <f t="shared" si="130"/>
        <v>2.8786441970000003</v>
      </c>
      <c r="D8480" s="47">
        <f>IF($J$13="Yes", D8479+$J$14*(C8480-D8479),$J$12)</f>
        <v>2.4</v>
      </c>
      <c r="E8480" s="47" cm="1">
        <f t="array" ref="E8480">_xlfn.IFS(C8480&gt;(D8480+maxpout),MAX(C8480-elyscap,D8480+maxpout),C8480&gt;D8480-minpout,C8480,C8480&lt;=D8480-minpout,C8480+(F8479-F8480)*efromH2)</f>
        <v>2.4</v>
      </c>
      <c r="F8480" s="37" cm="1">
        <f t="array" ref="F8480">_xlfn.IFS(C8480&gt;(D8480+maxpout),MIN(max_storage,F8479+MIN(elyscap,(C8480-D8480+maxpout))*H2in),C8480&gt;(D8480-minpout),F8479,C8480&lt;=(D8480-minpout),MAX(0,F8479+(C8480-(D8480-minpout))*H2out))</f>
        <v>28.201120974289086</v>
      </c>
      <c r="G8480" s="37">
        <f>MAX(0,F8479+MIN(elyscap,(C8480-D8480+maxpout))*H2in - max_storage)</f>
        <v>0</v>
      </c>
      <c r="H8480" s="17"/>
      <c r="AQ8480" s="51">
        <v>18203.331913304948</v>
      </c>
    </row>
    <row r="8481" spans="1:43" x14ac:dyDescent="0.25">
      <c r="A8481" s="2">
        <v>44184.291666666701</v>
      </c>
      <c r="B8481" s="22">
        <v>2998927.827</v>
      </c>
      <c r="C8481" s="47">
        <f t="shared" si="130"/>
        <v>2.9989278270000002</v>
      </c>
      <c r="D8481" s="47">
        <f>IF($J$13="Yes", D8480+$J$14*(C8481-D8480),$J$12)</f>
        <v>2.4</v>
      </c>
      <c r="E8481" s="47" cm="1">
        <f t="array" ref="E8481">_xlfn.IFS(C8481&gt;(D8481+maxpout),MAX(C8481-elyscap,D8481+maxpout),C8481&gt;D8481-minpout,C8481,C8481&lt;=D8481-minpout,C8481+(F8480-F8481)*efromH2)</f>
        <v>2.4</v>
      </c>
      <c r="F8481" s="37" cm="1">
        <f t="array" ref="F8481">_xlfn.IFS(C8481&gt;(D8481+maxpout),MIN(max_storage,F8480+MIN(elyscap,(C8481-D8481+maxpout))*H2in),C8481&gt;(D8481-minpout),F8480,C8481&lt;=(D8481-minpout),MAX(0,F8480+(C8481-(D8481-minpout))*H2out))</f>
        <v>28.213099530829087</v>
      </c>
      <c r="G8481" s="37">
        <f>MAX(0,F8480+MIN(elyscap,(C8481-D8481+maxpout))*H2in - max_storage)</f>
        <v>0</v>
      </c>
      <c r="H8481" s="17"/>
      <c r="AQ8481" s="51">
        <v>18710.640314025801</v>
      </c>
    </row>
    <row r="8482" spans="1:43" x14ac:dyDescent="0.25">
      <c r="A8482" s="2">
        <v>44184.333333333299</v>
      </c>
      <c r="B8482" s="22">
        <v>3021526.898</v>
      </c>
      <c r="C8482" s="47">
        <f t="shared" si="130"/>
        <v>3.0215268979999998</v>
      </c>
      <c r="D8482" s="47">
        <f>IF($J$13="Yes", D8481+$J$14*(C8482-D8481),$J$12)</f>
        <v>2.4</v>
      </c>
      <c r="E8482" s="47" cm="1">
        <f t="array" ref="E8482">_xlfn.IFS(C8482&gt;(D8482+maxpout),MAX(C8482-elyscap,D8482+maxpout),C8482&gt;D8482-minpout,C8482,C8482&lt;=D8482-minpout,C8482+(F8481-F8482)*efromH2)</f>
        <v>2.4</v>
      </c>
      <c r="F8482" s="37" cm="1">
        <f t="array" ref="F8482">_xlfn.IFS(C8482&gt;(D8482+maxpout),MIN(max_storage,F8481+MIN(elyscap,(C8482-D8482+maxpout))*H2in),C8482&gt;(D8482-minpout),F8481,C8482&lt;=(D8482-minpout),MAX(0,F8481+(C8482-(D8482-minpout))*H2out))</f>
        <v>28.225530068789087</v>
      </c>
      <c r="G8482" s="37">
        <f>MAX(0,F8481+MIN(elyscap,(C8482-D8482+maxpout))*H2in - max_storage)</f>
        <v>0</v>
      </c>
      <c r="H8482" s="17"/>
      <c r="AQ8482" s="51">
        <v>19236.966605133952</v>
      </c>
    </row>
    <row r="8483" spans="1:43" x14ac:dyDescent="0.25">
      <c r="A8483" s="2">
        <v>44184.375</v>
      </c>
      <c r="B8483" s="22">
        <v>3118932.56</v>
      </c>
      <c r="C8483" s="47">
        <f t="shared" si="130"/>
        <v>3.1189325600000002</v>
      </c>
      <c r="D8483" s="47">
        <f>IF($J$13="Yes", D8482+$J$14*(C8483-D8482),$J$12)</f>
        <v>2.4</v>
      </c>
      <c r="E8483" s="47" cm="1">
        <f t="array" ref="E8483">_xlfn.IFS(C8483&gt;(D8483+maxpout),MAX(C8483-elyscap,D8483+maxpout),C8483&gt;D8483-minpout,C8483,C8483&lt;=D8483-minpout,C8483+(F8482-F8483)*efromH2)</f>
        <v>2.4</v>
      </c>
      <c r="F8483" s="37" cm="1">
        <f t="array" ref="F8483">_xlfn.IFS(C8483&gt;(D8483+maxpout),MIN(max_storage,F8482+MIN(elyscap,(C8483-D8483+maxpout))*H2in),C8483&gt;(D8483-minpout),F8482,C8483&lt;=(D8483-minpout),MAX(0,F8482+(C8483-(D8483-minpout))*H2out))</f>
        <v>28.239908719989089</v>
      </c>
      <c r="G8483" s="37">
        <f>MAX(0,F8482+MIN(elyscap,(C8483-D8483+maxpout))*H2in - max_storage)</f>
        <v>0</v>
      </c>
      <c r="H8483" s="17"/>
      <c r="AQ8483" s="51">
        <v>18580.478908388075</v>
      </c>
    </row>
    <row r="8484" spans="1:43" x14ac:dyDescent="0.25">
      <c r="A8484" s="2">
        <v>44184.416666666701</v>
      </c>
      <c r="B8484" s="22">
        <v>3304503.3659999999</v>
      </c>
      <c r="C8484" s="47">
        <f t="shared" si="130"/>
        <v>3.3045033660000001</v>
      </c>
      <c r="D8484" s="47">
        <f>IF($J$13="Yes", D8483+$J$14*(C8484-D8483),$J$12)</f>
        <v>2.4</v>
      </c>
      <c r="E8484" s="47" cm="1">
        <f t="array" ref="E8484">_xlfn.IFS(C8484&gt;(D8484+maxpout),MAX(C8484-elyscap,D8484+maxpout),C8484&gt;D8484-minpout,C8484,C8484&lt;=D8484-minpout,C8484+(F8483-F8484)*efromH2)</f>
        <v>2.4</v>
      </c>
      <c r="F8484" s="37" cm="1">
        <f t="array" ref="F8484">_xlfn.IFS(C8484&gt;(D8484+maxpout),MIN(max_storage,F8483+MIN(elyscap,(C8484-D8484+maxpout))*H2in),C8484&gt;(D8484-minpout),F8483,C8484&lt;=(D8484-minpout),MAX(0,F8483+(C8484-(D8484-minpout))*H2out))</f>
        <v>28.257998787309088</v>
      </c>
      <c r="G8484" s="37">
        <f>MAX(0,F8483+MIN(elyscap,(C8484-D8484+maxpout))*H2in - max_storage)</f>
        <v>0</v>
      </c>
      <c r="H8484" s="17"/>
      <c r="AQ8484" s="51">
        <v>16886.157764792624</v>
      </c>
    </row>
    <row r="8485" spans="1:43" x14ac:dyDescent="0.25">
      <c r="A8485" s="2">
        <v>44184.458333333299</v>
      </c>
      <c r="B8485" s="22">
        <v>3209642.62</v>
      </c>
      <c r="C8485" s="47">
        <f t="shared" si="130"/>
        <v>3.2096426199999999</v>
      </c>
      <c r="D8485" s="47">
        <f>IF($J$13="Yes", D8484+$J$14*(C8485-D8484),$J$12)</f>
        <v>2.4</v>
      </c>
      <c r="E8485" s="47" cm="1">
        <f t="array" ref="E8485">_xlfn.IFS(C8485&gt;(D8485+maxpout),MAX(C8485-elyscap,D8485+maxpout),C8485&gt;D8485-minpout,C8485,C8485&lt;=D8485-minpout,C8485+(F8484-F8485)*efromH2)</f>
        <v>2.4</v>
      </c>
      <c r="F8485" s="37" cm="1">
        <f t="array" ref="F8485">_xlfn.IFS(C8485&gt;(D8485+maxpout),MIN(max_storage,F8484+MIN(elyscap,(C8485-D8485+maxpout))*H2in),C8485&gt;(D8485-minpout),F8484,C8485&lt;=(D8485-minpout),MAX(0,F8484+(C8485-(D8485-minpout))*H2out))</f>
        <v>28.274191639709088</v>
      </c>
      <c r="G8485" s="37">
        <f>MAX(0,F8484+MIN(elyscap,(C8485-D8485+maxpout))*H2in - max_storage)</f>
        <v>0</v>
      </c>
      <c r="H8485" s="17"/>
      <c r="AQ8485" s="51">
        <v>15764.843188710503</v>
      </c>
    </row>
    <row r="8486" spans="1:43" x14ac:dyDescent="0.25">
      <c r="A8486" s="2">
        <v>44184.5</v>
      </c>
      <c r="B8486" s="22">
        <v>3099350.3309999998</v>
      </c>
      <c r="C8486" s="47">
        <f t="shared" si="130"/>
        <v>3.0993503309999997</v>
      </c>
      <c r="D8486" s="47">
        <f>IF($J$13="Yes", D8485+$J$14*(C8486-D8485),$J$12)</f>
        <v>2.4</v>
      </c>
      <c r="E8486" s="47" cm="1">
        <f t="array" ref="E8486">_xlfn.IFS(C8486&gt;(D8486+maxpout),MAX(C8486-elyscap,D8486+maxpout),C8486&gt;D8486-minpout,C8486,C8486&lt;=D8486-minpout,C8486+(F8485-F8486)*efromH2)</f>
        <v>2.4</v>
      </c>
      <c r="F8486" s="37" cm="1">
        <f t="array" ref="F8486">_xlfn.IFS(C8486&gt;(D8486+maxpout),MIN(max_storage,F8485+MIN(elyscap,(C8486-D8486+maxpout))*H2in),C8486&gt;(D8486-minpout),F8485,C8486&lt;=(D8486-minpout),MAX(0,F8485+(C8486-(D8486-minpout))*H2out))</f>
        <v>28.288178646329087</v>
      </c>
      <c r="G8486" s="37">
        <f>MAX(0,F8485+MIN(elyscap,(C8486-D8486+maxpout))*H2in - max_storage)</f>
        <v>0</v>
      </c>
      <c r="H8486" s="17"/>
      <c r="AQ8486" s="51">
        <v>15173.559687578214</v>
      </c>
    </row>
    <row r="8487" spans="1:43" x14ac:dyDescent="0.25">
      <c r="A8487" s="2">
        <v>44184.541666666701</v>
      </c>
      <c r="B8487" s="22">
        <v>3048798.7540000002</v>
      </c>
      <c r="C8487" s="47">
        <f t="shared" si="130"/>
        <v>3.0487987540000003</v>
      </c>
      <c r="D8487" s="47">
        <f>IF($J$13="Yes", D8486+$J$14*(C8487-D8486),$J$12)</f>
        <v>2.4</v>
      </c>
      <c r="E8487" s="47" cm="1">
        <f t="array" ref="E8487">_xlfn.IFS(C8487&gt;(D8487+maxpout),MAX(C8487-elyscap,D8487+maxpout),C8487&gt;D8487-minpout,C8487,C8487&lt;=D8487-minpout,C8487+(F8486-F8487)*efromH2)</f>
        <v>2.4</v>
      </c>
      <c r="F8487" s="37" cm="1">
        <f t="array" ref="F8487">_xlfn.IFS(C8487&gt;(D8487+maxpout),MIN(max_storage,F8486+MIN(elyscap,(C8487-D8487+maxpout))*H2in),C8487&gt;(D8487-minpout),F8486,C8487&lt;=(D8487-minpout),MAX(0,F8486+(C8487-(D8487-minpout))*H2out))</f>
        <v>28.301154621409086</v>
      </c>
      <c r="G8487" s="37">
        <f>MAX(0,F8486+MIN(elyscap,(C8487-D8487+maxpout))*H2in - max_storage)</f>
        <v>0</v>
      </c>
      <c r="H8487" s="17"/>
      <c r="AQ8487" s="51">
        <v>14996.47101994586</v>
      </c>
    </row>
    <row r="8488" spans="1:43" x14ac:dyDescent="0.25">
      <c r="A8488" s="2">
        <v>44184.583333333299</v>
      </c>
      <c r="B8488" s="22">
        <v>3126944.58</v>
      </c>
      <c r="C8488" s="47">
        <f t="shared" si="130"/>
        <v>3.12694458</v>
      </c>
      <c r="D8488" s="47">
        <f>IF($J$13="Yes", D8487+$J$14*(C8488-D8487),$J$12)</f>
        <v>2.4</v>
      </c>
      <c r="E8488" s="47" cm="1">
        <f t="array" ref="E8488">_xlfn.IFS(C8488&gt;(D8488+maxpout),MAX(C8488-elyscap,D8488+maxpout),C8488&gt;D8488-minpout,C8488,C8488&lt;=D8488-minpout,C8488+(F8487-F8488)*efromH2)</f>
        <v>2.4</v>
      </c>
      <c r="F8488" s="37" cm="1">
        <f t="array" ref="F8488">_xlfn.IFS(C8488&gt;(D8488+maxpout),MIN(max_storage,F8487+MIN(elyscap,(C8488-D8488+maxpout))*H2in),C8488&gt;(D8488-minpout),F8487,C8488&lt;=(D8488-minpout),MAX(0,F8487+(C8488-(D8488-minpout))*H2out))</f>
        <v>28.315693513009087</v>
      </c>
      <c r="G8488" s="37">
        <f>MAX(0,F8487+MIN(elyscap,(C8488-D8488+maxpout))*H2in - max_storage)</f>
        <v>0</v>
      </c>
      <c r="H8488" s="17"/>
      <c r="AQ8488" s="51">
        <v>15559.845149470821</v>
      </c>
    </row>
    <row r="8489" spans="1:43" x14ac:dyDescent="0.25">
      <c r="A8489" s="2">
        <v>44184.625</v>
      </c>
      <c r="B8489" s="22">
        <v>3309630.5550000002</v>
      </c>
      <c r="C8489" s="47">
        <f t="shared" si="130"/>
        <v>3.309630555</v>
      </c>
      <c r="D8489" s="47">
        <f>IF($J$13="Yes", D8488+$J$14*(C8489-D8488),$J$12)</f>
        <v>2.4</v>
      </c>
      <c r="E8489" s="47" cm="1">
        <f t="array" ref="E8489">_xlfn.IFS(C8489&gt;(D8489+maxpout),MAX(C8489-elyscap,D8489+maxpout),C8489&gt;D8489-minpout,C8489,C8489&lt;=D8489-minpout,C8489+(F8488-F8489)*efromH2)</f>
        <v>2.4</v>
      </c>
      <c r="F8489" s="37" cm="1">
        <f t="array" ref="F8489">_xlfn.IFS(C8489&gt;(D8489+maxpout),MIN(max_storage,F8488+MIN(elyscap,(C8489-D8489+maxpout))*H2in),C8489&gt;(D8489-minpout),F8488,C8489&lt;=(D8489-minpout),MAX(0,F8488+(C8489-(D8489-minpout))*H2out))</f>
        <v>28.333886124109089</v>
      </c>
      <c r="G8489" s="37">
        <f>MAX(0,F8488+MIN(elyscap,(C8489-D8489+maxpout))*H2in - max_storage)</f>
        <v>0</v>
      </c>
      <c r="H8489" s="17"/>
      <c r="AQ8489" s="51">
        <v>17952.394554428422</v>
      </c>
    </row>
    <row r="8490" spans="1:43" x14ac:dyDescent="0.25">
      <c r="A8490" s="2">
        <v>44184.666666666701</v>
      </c>
      <c r="B8490" s="22">
        <v>3352094.2769999998</v>
      </c>
      <c r="C8490" s="47">
        <f t="shared" si="130"/>
        <v>3.352094277</v>
      </c>
      <c r="D8490" s="47">
        <f>IF($J$13="Yes", D8489+$J$14*(C8490-D8489),$J$12)</f>
        <v>2.4</v>
      </c>
      <c r="E8490" s="47" cm="1">
        <f t="array" ref="E8490">_xlfn.IFS(C8490&gt;(D8490+maxpout),MAX(C8490-elyscap,D8490+maxpout),C8490&gt;D8490-minpout,C8490,C8490&lt;=D8490-minpout,C8490+(F8489-F8490)*efromH2)</f>
        <v>2.4</v>
      </c>
      <c r="F8490" s="37" cm="1">
        <f t="array" ref="F8490">_xlfn.IFS(C8490&gt;(D8490+maxpout),MIN(max_storage,F8489+MIN(elyscap,(C8490-D8490+maxpout))*H2in),C8490&gt;(D8490-minpout),F8489,C8490&lt;=(D8490-minpout),MAX(0,F8489+(C8490-(D8490-minpout))*H2out))</f>
        <v>28.352928009649087</v>
      </c>
      <c r="G8490" s="37">
        <f>MAX(0,F8489+MIN(elyscap,(C8490-D8490+maxpout))*H2in - max_storage)</f>
        <v>0</v>
      </c>
      <c r="H8490" s="17"/>
      <c r="AQ8490" s="51">
        <v>20512.647174619447</v>
      </c>
    </row>
    <row r="8491" spans="1:43" x14ac:dyDescent="0.25">
      <c r="A8491" s="2">
        <v>44184.708333333299</v>
      </c>
      <c r="B8491" s="22">
        <v>3482987.466</v>
      </c>
      <c r="C8491" s="47">
        <f t="shared" si="130"/>
        <v>3.482987466</v>
      </c>
      <c r="D8491" s="47">
        <f>IF($J$13="Yes", D8490+$J$14*(C8491-D8490),$J$12)</f>
        <v>2.4</v>
      </c>
      <c r="E8491" s="47" cm="1">
        <f t="array" ref="E8491">_xlfn.IFS(C8491&gt;(D8491+maxpout),MAX(C8491-elyscap,D8491+maxpout),C8491&gt;D8491-minpout,C8491,C8491&lt;=D8491-minpout,C8491+(F8490-F8491)*efromH2)</f>
        <v>2.4</v>
      </c>
      <c r="F8491" s="37" cm="1">
        <f t="array" ref="F8491">_xlfn.IFS(C8491&gt;(D8491+maxpout),MIN(max_storage,F8490+MIN(elyscap,(C8491-D8491+maxpout))*H2in),C8491&gt;(D8491-minpout),F8490,C8491&lt;=(D8491-minpout),MAX(0,F8490+(C8491-(D8491-minpout))*H2out))</f>
        <v>28.374587758969088</v>
      </c>
      <c r="G8491" s="37">
        <f>MAX(0,F8490+MIN(elyscap,(C8491-D8491+maxpout))*H2in - max_storage)</f>
        <v>0</v>
      </c>
      <c r="H8491" s="17"/>
      <c r="AQ8491" s="51">
        <v>21622.847399176528</v>
      </c>
    </row>
    <row r="8492" spans="1:43" x14ac:dyDescent="0.25">
      <c r="A8492" s="2">
        <v>44184.75</v>
      </c>
      <c r="B8492" s="22">
        <v>3400298.6009999998</v>
      </c>
      <c r="C8492" s="47">
        <f t="shared" si="130"/>
        <v>3.4002986009999998</v>
      </c>
      <c r="D8492" s="47">
        <f>IF($J$13="Yes", D8491+$J$14*(C8492-D8491),$J$12)</f>
        <v>2.4</v>
      </c>
      <c r="E8492" s="47" cm="1">
        <f t="array" ref="E8492">_xlfn.IFS(C8492&gt;(D8492+maxpout),MAX(C8492-elyscap,D8492+maxpout),C8492&gt;D8492-minpout,C8492,C8492&lt;=D8492-minpout,C8492+(F8491-F8492)*efromH2)</f>
        <v>2.4</v>
      </c>
      <c r="F8492" s="37" cm="1">
        <f t="array" ref="F8492">_xlfn.IFS(C8492&gt;(D8492+maxpout),MIN(max_storage,F8491+MIN(elyscap,(C8492-D8492+maxpout))*H2in),C8492&gt;(D8492-minpout),F8491,C8492&lt;=(D8492-minpout),MAX(0,F8491+(C8492-(D8492-minpout))*H2out))</f>
        <v>28.39459373098909</v>
      </c>
      <c r="G8492" s="37">
        <f>MAX(0,F8491+MIN(elyscap,(C8492-D8492+maxpout))*H2in - max_storage)</f>
        <v>0</v>
      </c>
      <c r="H8492" s="17"/>
      <c r="AQ8492" s="51">
        <v>21424.51797085187</v>
      </c>
    </row>
    <row r="8493" spans="1:43" x14ac:dyDescent="0.25">
      <c r="A8493" s="2">
        <v>44184.791666666701</v>
      </c>
      <c r="B8493" s="22">
        <v>3504034.5129999998</v>
      </c>
      <c r="C8493" s="47">
        <f t="shared" si="130"/>
        <v>3.5040345129999997</v>
      </c>
      <c r="D8493" s="47">
        <f>IF($J$13="Yes", D8492+$J$14*(C8493-D8492),$J$12)</f>
        <v>2.4</v>
      </c>
      <c r="E8493" s="47" cm="1">
        <f t="array" ref="E8493">_xlfn.IFS(C8493&gt;(D8493+maxpout),MAX(C8493-elyscap,D8493+maxpout),C8493&gt;D8493-minpout,C8493,C8493&lt;=D8493-minpout,C8493+(F8492-F8493)*efromH2)</f>
        <v>2.4</v>
      </c>
      <c r="F8493" s="37" cm="1">
        <f t="array" ref="F8493">_xlfn.IFS(C8493&gt;(D8493+maxpout),MIN(max_storage,F8492+MIN(elyscap,(C8493-D8493+maxpout))*H2in),C8493&gt;(D8493-minpout),F8492,C8493&lt;=(D8493-minpout),MAX(0,F8492+(C8493-(D8493-minpout))*H2out))</f>
        <v>28.416674421249091</v>
      </c>
      <c r="G8493" s="37">
        <f>MAX(0,F8492+MIN(elyscap,(C8493-D8493+maxpout))*H2in - max_storage)</f>
        <v>0</v>
      </c>
      <c r="H8493" s="17"/>
      <c r="AQ8493" s="51">
        <v>20713.199473249115</v>
      </c>
    </row>
    <row r="8494" spans="1:43" x14ac:dyDescent="0.25">
      <c r="A8494" s="2">
        <v>44184.833333333299</v>
      </c>
      <c r="B8494" s="22">
        <v>3468527.3480000002</v>
      </c>
      <c r="C8494" s="47">
        <f t="shared" si="130"/>
        <v>3.4685273480000003</v>
      </c>
      <c r="D8494" s="47">
        <f>IF($J$13="Yes", D8493+$J$14*(C8494-D8493),$J$12)</f>
        <v>2.4</v>
      </c>
      <c r="E8494" s="47" cm="1">
        <f t="array" ref="E8494">_xlfn.IFS(C8494&gt;(D8494+maxpout),MAX(C8494-elyscap,D8494+maxpout),C8494&gt;D8494-minpout,C8494,C8494&lt;=D8494-minpout,C8494+(F8493-F8494)*efromH2)</f>
        <v>2.4</v>
      </c>
      <c r="F8494" s="37" cm="1">
        <f t="array" ref="F8494">_xlfn.IFS(C8494&gt;(D8494+maxpout),MIN(max_storage,F8493+MIN(elyscap,(C8494-D8494+maxpout))*H2in),C8494&gt;(D8494-minpout),F8493,C8494&lt;=(D8494-minpout),MAX(0,F8493+(C8494-(D8494-minpout))*H2out))</f>
        <v>28.438044968209091</v>
      </c>
      <c r="G8494" s="37">
        <f>MAX(0,F8493+MIN(elyscap,(C8494-D8494+maxpout))*H2in - max_storage)</f>
        <v>0</v>
      </c>
      <c r="H8494" s="17"/>
      <c r="AQ8494" s="51">
        <v>19303.65271428421</v>
      </c>
    </row>
    <row r="8495" spans="1:43" x14ac:dyDescent="0.25">
      <c r="A8495" s="2">
        <v>44184.875</v>
      </c>
      <c r="B8495" s="22">
        <v>3531347.3730000001</v>
      </c>
      <c r="C8495" s="47">
        <f t="shared" si="130"/>
        <v>3.531347373</v>
      </c>
      <c r="D8495" s="47">
        <f>IF($J$13="Yes", D8494+$J$14*(C8495-D8494),$J$12)</f>
        <v>2.4</v>
      </c>
      <c r="E8495" s="47" cm="1">
        <f t="array" ref="E8495">_xlfn.IFS(C8495&gt;(D8495+maxpout),MAX(C8495-elyscap,D8495+maxpout),C8495&gt;D8495-minpout,C8495,C8495&lt;=D8495-minpout,C8495+(F8494-F8495)*efromH2)</f>
        <v>2.4</v>
      </c>
      <c r="F8495" s="37" cm="1">
        <f t="array" ref="F8495">_xlfn.IFS(C8495&gt;(D8495+maxpout),MIN(max_storage,F8494+MIN(elyscap,(C8495-D8495+maxpout))*H2in),C8495&gt;(D8495-minpout),F8494,C8495&lt;=(D8495-minpout),MAX(0,F8494+(C8495-(D8495-minpout))*H2out))</f>
        <v>28.460671915669092</v>
      </c>
      <c r="G8495" s="37">
        <f>MAX(0,F8494+MIN(elyscap,(C8495-D8495+maxpout))*H2in - max_storage)</f>
        <v>0</v>
      </c>
      <c r="H8495" s="17"/>
      <c r="AQ8495" s="51">
        <v>17793.088849236137</v>
      </c>
    </row>
    <row r="8496" spans="1:43" x14ac:dyDescent="0.25">
      <c r="A8496" s="2">
        <v>44184.916666666701</v>
      </c>
      <c r="B8496" s="22">
        <v>3704626.392</v>
      </c>
      <c r="C8496" s="47">
        <f t="shared" si="130"/>
        <v>3.7046263920000002</v>
      </c>
      <c r="D8496" s="47">
        <f>IF($J$13="Yes", D8495+$J$14*(C8496-D8495),$J$12)</f>
        <v>2.4</v>
      </c>
      <c r="E8496" s="47" cm="1">
        <f t="array" ref="E8496">_xlfn.IFS(C8496&gt;(D8496+maxpout),MAX(C8496-elyscap,D8496+maxpout),C8496&gt;D8496-minpout,C8496,C8496&lt;=D8496-minpout,C8496+(F8495-F8496)*efromH2)</f>
        <v>2.4</v>
      </c>
      <c r="F8496" s="37" cm="1">
        <f t="array" ref="F8496">_xlfn.IFS(C8496&gt;(D8496+maxpout),MIN(max_storage,F8495+MIN(elyscap,(C8496-D8496+maxpout))*H2in),C8496&gt;(D8496-minpout),F8495,C8496&lt;=(D8496-minpout),MAX(0,F8495+(C8496-(D8496-minpout))*H2out))</f>
        <v>28.486764443509092</v>
      </c>
      <c r="G8496" s="37">
        <f>MAX(0,F8495+MIN(elyscap,(C8496-D8496+maxpout))*H2in - max_storage)</f>
        <v>0</v>
      </c>
      <c r="H8496" s="17"/>
      <c r="AQ8496" s="51">
        <v>16376.379508177317</v>
      </c>
    </row>
    <row r="8497" spans="1:43" x14ac:dyDescent="0.25">
      <c r="A8497" s="2">
        <v>44184.958333333299</v>
      </c>
      <c r="B8497" s="22">
        <v>3668380.7760000001</v>
      </c>
      <c r="C8497" s="47">
        <f t="shared" si="130"/>
        <v>3.6683807760000002</v>
      </c>
      <c r="D8497" s="47">
        <f>IF($J$13="Yes", D8496+$J$14*(C8497-D8496),$J$12)</f>
        <v>2.4</v>
      </c>
      <c r="E8497" s="47" cm="1">
        <f t="array" ref="E8497">_xlfn.IFS(C8497&gt;(D8497+maxpout),MAX(C8497-elyscap,D8497+maxpout),C8497&gt;D8497-minpout,C8497,C8497&lt;=D8497-minpout,C8497+(F8496-F8497)*efromH2)</f>
        <v>2.4</v>
      </c>
      <c r="F8497" s="37" cm="1">
        <f t="array" ref="F8497">_xlfn.IFS(C8497&gt;(D8497+maxpout),MIN(max_storage,F8496+MIN(elyscap,(C8497-D8497+maxpout))*H2in),C8497&gt;(D8497-minpout),F8496,C8497&lt;=(D8497-minpout),MAX(0,F8496+(C8497-(D8497-minpout))*H2out))</f>
        <v>28.512132059029092</v>
      </c>
      <c r="G8497" s="37">
        <f>MAX(0,F8496+MIN(elyscap,(C8497-D8497+maxpout))*H2in - max_storage)</f>
        <v>0</v>
      </c>
      <c r="H8497" s="17"/>
      <c r="AQ8497" s="51">
        <v>15365.46749057729</v>
      </c>
    </row>
    <row r="8498" spans="1:43" x14ac:dyDescent="0.25">
      <c r="A8498" s="2">
        <v>44185</v>
      </c>
      <c r="B8498" s="22">
        <v>3795528.1880000001</v>
      </c>
      <c r="C8498" s="47">
        <f t="shared" si="130"/>
        <v>3.795528188</v>
      </c>
      <c r="D8498" s="47">
        <f>IF($J$13="Yes", D8497+$J$14*(C8498-D8497),$J$12)</f>
        <v>2.4</v>
      </c>
      <c r="E8498" s="47" cm="1">
        <f t="array" ref="E8498">_xlfn.IFS(C8498&gt;(D8498+maxpout),MAX(C8498-elyscap,D8498+maxpout),C8498&gt;D8498-minpout,C8498,C8498&lt;=D8498-minpout,C8498+(F8497-F8498)*efromH2)</f>
        <v>2.4</v>
      </c>
      <c r="F8498" s="37" cm="1">
        <f t="array" ref="F8498">_xlfn.IFS(C8498&gt;(D8498+maxpout),MIN(max_storage,F8497+MIN(elyscap,(C8498-D8498+maxpout))*H2in),C8498&gt;(D8498-minpout),F8497,C8498&lt;=(D8498-minpout),MAX(0,F8497+(C8498-(D8498-minpout))*H2out))</f>
        <v>28.540042622789091</v>
      </c>
      <c r="G8498" s="37">
        <f>MAX(0,F8497+MIN(elyscap,(C8498-D8498+maxpout))*H2in - max_storage)</f>
        <v>0</v>
      </c>
      <c r="H8498" s="17"/>
      <c r="AQ8498" s="51">
        <v>14428.40416422144</v>
      </c>
    </row>
    <row r="8499" spans="1:43" x14ac:dyDescent="0.25">
      <c r="A8499" s="2">
        <v>44185.041666666701</v>
      </c>
      <c r="B8499" s="22">
        <v>3909182.3360000001</v>
      </c>
      <c r="C8499" s="47">
        <f t="shared" si="130"/>
        <v>3.9091823360000002</v>
      </c>
      <c r="D8499" s="47">
        <f>IF($J$13="Yes", D8498+$J$14*(C8499-D8498),$J$12)</f>
        <v>2.4</v>
      </c>
      <c r="E8499" s="47" cm="1">
        <f t="array" ref="E8499">_xlfn.IFS(C8499&gt;(D8499+maxpout),MAX(C8499-elyscap,D8499+maxpout),C8499&gt;D8499-minpout,C8499,C8499&lt;=D8499-minpout,C8499+(F8498-F8499)*efromH2)</f>
        <v>2.4</v>
      </c>
      <c r="F8499" s="37" cm="1">
        <f t="array" ref="F8499">_xlfn.IFS(C8499&gt;(D8499+maxpout),MIN(max_storage,F8498+MIN(elyscap,(C8499-D8499+maxpout))*H2in),C8499&gt;(D8499-minpout),F8498,C8499&lt;=(D8499-minpout),MAX(0,F8498+(C8499-(D8499-minpout))*H2out))</f>
        <v>28.570226269509092</v>
      </c>
      <c r="G8499" s="37">
        <f>MAX(0,F8498+MIN(elyscap,(C8499-D8499+maxpout))*H2in - max_storage)</f>
        <v>0</v>
      </c>
      <c r="H8499" s="17"/>
      <c r="AQ8499" s="51">
        <v>13640.52013389061</v>
      </c>
    </row>
    <row r="8500" spans="1:43" x14ac:dyDescent="0.25">
      <c r="A8500" s="2">
        <v>44185.083333333299</v>
      </c>
      <c r="B8500" s="22">
        <v>3937761.8080000002</v>
      </c>
      <c r="C8500" s="47">
        <f t="shared" si="130"/>
        <v>3.9377618080000003</v>
      </c>
      <c r="D8500" s="47">
        <f>IF($J$13="Yes", D8499+$J$14*(C8500-D8499),$J$12)</f>
        <v>2.4</v>
      </c>
      <c r="E8500" s="47" cm="1">
        <f t="array" ref="E8500">_xlfn.IFS(C8500&gt;(D8500+maxpout),MAX(C8500-elyscap,D8500+maxpout),C8500&gt;D8500-minpout,C8500,C8500&lt;=D8500-minpout,C8500+(F8499-F8500)*efromH2)</f>
        <v>2.4</v>
      </c>
      <c r="F8500" s="37" cm="1">
        <f t="array" ref="F8500">_xlfn.IFS(C8500&gt;(D8500+maxpout),MIN(max_storage,F8499+MIN(elyscap,(C8500-D8500+maxpout))*H2in),C8500&gt;(D8500-minpout),F8499,C8500&lt;=(D8500-minpout),MAX(0,F8499+(C8500-(D8500-minpout))*H2out))</f>
        <v>28.600981505669093</v>
      </c>
      <c r="G8500" s="37">
        <f>MAX(0,F8499+MIN(elyscap,(C8500-D8500+maxpout))*H2in - max_storage)</f>
        <v>0</v>
      </c>
      <c r="H8500" s="17"/>
      <c r="AQ8500" s="51">
        <v>13289.059640109805</v>
      </c>
    </row>
    <row r="8501" spans="1:43" x14ac:dyDescent="0.25">
      <c r="A8501" s="2">
        <v>44185.125</v>
      </c>
      <c r="B8501" s="22">
        <v>3843885.6630000002</v>
      </c>
      <c r="C8501" s="47">
        <f t="shared" si="130"/>
        <v>3.843885663</v>
      </c>
      <c r="D8501" s="47">
        <f>IF($J$13="Yes", D8500+$J$14*(C8501-D8500),$J$12)</f>
        <v>2.4</v>
      </c>
      <c r="E8501" s="47" cm="1">
        <f t="array" ref="E8501">_xlfn.IFS(C8501&gt;(D8501+maxpout),MAX(C8501-elyscap,D8501+maxpout),C8501&gt;D8501-minpout,C8501,C8501&lt;=D8501-minpout,C8501+(F8500-F8501)*efromH2)</f>
        <v>2.4</v>
      </c>
      <c r="F8501" s="37" cm="1">
        <f t="array" ref="F8501">_xlfn.IFS(C8501&gt;(D8501+maxpout),MIN(max_storage,F8500+MIN(elyscap,(C8501-D8501+maxpout))*H2in),C8501&gt;(D8501-minpout),F8500,C8501&lt;=(D8501-minpout),MAX(0,F8500+(C8501-(D8501-minpout))*H2out))</f>
        <v>28.629859218929095</v>
      </c>
      <c r="G8501" s="37">
        <f>MAX(0,F8500+MIN(elyscap,(C8501-D8501+maxpout))*H2in - max_storage)</f>
        <v>0</v>
      </c>
      <c r="H8501" s="17"/>
      <c r="AQ8501" s="51">
        <v>12987.490235396968</v>
      </c>
    </row>
    <row r="8502" spans="1:43" x14ac:dyDescent="0.25">
      <c r="A8502" s="2">
        <v>44185.166666666701</v>
      </c>
      <c r="B8502" s="22">
        <v>4053751.9249999998</v>
      </c>
      <c r="C8502" s="47">
        <f t="shared" si="130"/>
        <v>4.0537519250000003</v>
      </c>
      <c r="D8502" s="47">
        <f>IF($J$13="Yes", D8501+$J$14*(C8502-D8501),$J$12)</f>
        <v>2.4</v>
      </c>
      <c r="E8502" s="47" cm="1">
        <f t="array" ref="E8502">_xlfn.IFS(C8502&gt;(D8502+maxpout),MAX(C8502-elyscap,D8502+maxpout),C8502&gt;D8502-minpout,C8502,C8502&lt;=D8502-minpout,C8502+(F8501-F8502)*efromH2)</f>
        <v>2.4</v>
      </c>
      <c r="F8502" s="37" cm="1">
        <f t="array" ref="F8502">_xlfn.IFS(C8502&gt;(D8502+maxpout),MIN(max_storage,F8501+MIN(elyscap,(C8502-D8502+maxpout))*H2in),C8502&gt;(D8502-minpout),F8501,C8502&lt;=(D8502-minpout),MAX(0,F8501+(C8502-(D8502-minpout))*H2out))</f>
        <v>28.662934257429097</v>
      </c>
      <c r="G8502" s="37">
        <f>MAX(0,F8501+MIN(elyscap,(C8502-D8502+maxpout))*H2in - max_storage)</f>
        <v>0</v>
      </c>
      <c r="H8502" s="17"/>
      <c r="AQ8502" s="51">
        <v>12607.132427651051</v>
      </c>
    </row>
    <row r="8503" spans="1:43" x14ac:dyDescent="0.25">
      <c r="A8503" s="2">
        <v>44185.208333333299</v>
      </c>
      <c r="B8503" s="22">
        <v>4175901.764</v>
      </c>
      <c r="C8503" s="47">
        <f t="shared" si="130"/>
        <v>4.1759017639999998</v>
      </c>
      <c r="D8503" s="47">
        <f>IF($J$13="Yes", D8502+$J$14*(C8503-D8502),$J$12)</f>
        <v>2.4</v>
      </c>
      <c r="E8503" s="47" cm="1">
        <f t="array" ref="E8503">_xlfn.IFS(C8503&gt;(D8503+maxpout),MAX(C8503-elyscap,D8503+maxpout),C8503&gt;D8503-minpout,C8503,C8503&lt;=D8503-minpout,C8503+(F8502-F8503)*efromH2)</f>
        <v>2.4</v>
      </c>
      <c r="F8503" s="37" cm="1">
        <f t="array" ref="F8503">_xlfn.IFS(C8503&gt;(D8503+maxpout),MIN(max_storage,F8502+MIN(elyscap,(C8503-D8503+maxpout))*H2in),C8503&gt;(D8503-minpout),F8502,C8503&lt;=(D8503-minpout),MAX(0,F8502+(C8503-(D8503-minpout))*H2out))</f>
        <v>28.698452292709096</v>
      </c>
      <c r="G8503" s="37">
        <f>MAX(0,F8502+MIN(elyscap,(C8503-D8503+maxpout))*H2in - max_storage)</f>
        <v>0</v>
      </c>
      <c r="H8503" s="17"/>
      <c r="AQ8503" s="51">
        <v>12352.243299343398</v>
      </c>
    </row>
    <row r="8504" spans="1:43" x14ac:dyDescent="0.25">
      <c r="A8504" s="2">
        <v>44185.25</v>
      </c>
      <c r="B8504" s="22">
        <v>4167076.0490000001</v>
      </c>
      <c r="C8504" s="47">
        <f t="shared" si="130"/>
        <v>4.1670760490000003</v>
      </c>
      <c r="D8504" s="47">
        <f>IF($J$13="Yes", D8503+$J$14*(C8504-D8503),$J$12)</f>
        <v>2.4</v>
      </c>
      <c r="E8504" s="47" cm="1">
        <f t="array" ref="E8504">_xlfn.IFS(C8504&gt;(D8504+maxpout),MAX(C8504-elyscap,D8504+maxpout),C8504&gt;D8504-minpout,C8504,C8504&lt;=D8504-minpout,C8504+(F8503-F8504)*efromH2)</f>
        <v>2.4</v>
      </c>
      <c r="F8504" s="37" cm="1">
        <f t="array" ref="F8504">_xlfn.IFS(C8504&gt;(D8504+maxpout),MIN(max_storage,F8503+MIN(elyscap,(C8504-D8504+maxpout))*H2in),C8504&gt;(D8504-minpout),F8503,C8504&lt;=(D8504-minpout),MAX(0,F8503+(C8504-(D8504-minpout))*H2out))</f>
        <v>28.733793813689097</v>
      </c>
      <c r="G8504" s="37">
        <f>MAX(0,F8503+MIN(elyscap,(C8504-D8504+maxpout))*H2in - max_storage)</f>
        <v>0</v>
      </c>
      <c r="H8504" s="17"/>
      <c r="AQ8504" s="51">
        <v>12388.797166581317</v>
      </c>
    </row>
    <row r="8505" spans="1:43" x14ac:dyDescent="0.25">
      <c r="A8505" s="2">
        <v>44185.291666666701</v>
      </c>
      <c r="B8505" s="22">
        <v>4266611.79</v>
      </c>
      <c r="C8505" s="47">
        <f t="shared" si="130"/>
        <v>4.2666117899999998</v>
      </c>
      <c r="D8505" s="47">
        <f>IF($J$13="Yes", D8504+$J$14*(C8505-D8504),$J$12)</f>
        <v>2.4</v>
      </c>
      <c r="E8505" s="47" cm="1">
        <f t="array" ref="E8505">_xlfn.IFS(C8505&gt;(D8505+maxpout),MAX(C8505-elyscap,D8505+maxpout),C8505&gt;D8505-minpout,C8505,C8505&lt;=D8505-minpout,C8505+(F8504-F8505)*efromH2)</f>
        <v>2.4</v>
      </c>
      <c r="F8505" s="37" cm="1">
        <f t="array" ref="F8505">_xlfn.IFS(C8505&gt;(D8505+maxpout),MIN(max_storage,F8504+MIN(elyscap,(C8505-D8505+maxpout))*H2in),C8505&gt;(D8505-minpout),F8504,C8505&lt;=(D8505-minpout),MAX(0,F8504+(C8505-(D8505-minpout))*H2out))</f>
        <v>28.771126049489098</v>
      </c>
      <c r="G8505" s="37">
        <f>MAX(0,F8504+MIN(elyscap,(C8505-D8505+maxpout))*H2in - max_storage)</f>
        <v>0</v>
      </c>
      <c r="H8505" s="17"/>
      <c r="AQ8505" s="51">
        <v>12007.698402067062</v>
      </c>
    </row>
    <row r="8506" spans="1:43" x14ac:dyDescent="0.25">
      <c r="A8506" s="2">
        <v>44185.333333333299</v>
      </c>
      <c r="B8506" s="22">
        <v>4324425.4720000001</v>
      </c>
      <c r="C8506" s="47">
        <f t="shared" si="130"/>
        <v>4.3244254719999997</v>
      </c>
      <c r="D8506" s="47">
        <f>IF($J$13="Yes", D8505+$J$14*(C8506-D8505),$J$12)</f>
        <v>2.4</v>
      </c>
      <c r="E8506" s="47" cm="1">
        <f t="array" ref="E8506">_xlfn.IFS(C8506&gt;(D8506+maxpout),MAX(C8506-elyscap,D8506+maxpout),C8506&gt;D8506-minpout,C8506,C8506&lt;=D8506-minpout,C8506+(F8505-F8506)*efromH2)</f>
        <v>2.4</v>
      </c>
      <c r="F8506" s="37" cm="1">
        <f t="array" ref="F8506">_xlfn.IFS(C8506&gt;(D8506+maxpout),MIN(max_storage,F8505+MIN(elyscap,(C8506-D8506+maxpout))*H2in),C8506&gt;(D8506-minpout),F8505,C8506&lt;=(D8506-minpout),MAX(0,F8505+(C8506-(D8506-minpout))*H2out))</f>
        <v>28.809614558929098</v>
      </c>
      <c r="G8506" s="37">
        <f>MAX(0,F8505+MIN(elyscap,(C8506-D8506+maxpout))*H2in - max_storage)</f>
        <v>0</v>
      </c>
      <c r="H8506" s="17"/>
      <c r="AQ8506" s="51">
        <v>11800.971463701262</v>
      </c>
    </row>
    <row r="8507" spans="1:43" x14ac:dyDescent="0.25">
      <c r="A8507" s="2">
        <v>44185.375</v>
      </c>
      <c r="B8507" s="22">
        <v>4681169.5769999996</v>
      </c>
      <c r="C8507" s="47">
        <f t="shared" si="130"/>
        <v>4.6811695769999995</v>
      </c>
      <c r="D8507" s="47">
        <f>IF($J$13="Yes", D8506+$J$14*(C8507-D8506),$J$12)</f>
        <v>2.4</v>
      </c>
      <c r="E8507" s="47" cm="1">
        <f t="array" ref="E8507">_xlfn.IFS(C8507&gt;(D8507+maxpout),MAX(C8507-elyscap,D8507+maxpout),C8507&gt;D8507-minpout,C8507,C8507&lt;=D8507-minpout,C8507+(F8506-F8507)*efromH2)</f>
        <v>2.4</v>
      </c>
      <c r="F8507" s="37" cm="1">
        <f t="array" ref="F8507">_xlfn.IFS(C8507&gt;(D8507+maxpout),MIN(max_storage,F8506+MIN(elyscap,(C8507-D8507+maxpout))*H2in),C8507&gt;(D8507-minpout),F8506,C8507&lt;=(D8507-minpout),MAX(0,F8506+(C8507-(D8507-minpout))*H2out))</f>
        <v>28.8552379504691</v>
      </c>
      <c r="G8507" s="37">
        <f>MAX(0,F8506+MIN(elyscap,(C8507-D8507+maxpout))*H2in - max_storage)</f>
        <v>0</v>
      </c>
      <c r="H8507" s="17"/>
      <c r="AQ8507" s="51">
        <v>11069.894118942875</v>
      </c>
    </row>
    <row r="8508" spans="1:43" x14ac:dyDescent="0.25">
      <c r="A8508" s="2">
        <v>44185.416666666701</v>
      </c>
      <c r="B8508" s="22">
        <v>5029683.2520000003</v>
      </c>
      <c r="C8508" s="47">
        <f t="shared" si="130"/>
        <v>5.0296832520000008</v>
      </c>
      <c r="D8508" s="47">
        <f>IF($J$13="Yes", D8507+$J$14*(C8508-D8507),$J$12)</f>
        <v>2.4</v>
      </c>
      <c r="E8508" s="47" cm="1">
        <f t="array" ref="E8508">_xlfn.IFS(C8508&gt;(D8508+maxpout),MAX(C8508-elyscap,D8508+maxpout),C8508&gt;D8508-minpout,C8508,C8508&lt;=D8508-minpout,C8508+(F8507-F8508)*efromH2)</f>
        <v>2.4</v>
      </c>
      <c r="F8508" s="37" cm="1">
        <f t="array" ref="F8508">_xlfn.IFS(C8508&gt;(D8508+maxpout),MIN(max_storage,F8507+MIN(elyscap,(C8508-D8508+maxpout))*H2in),C8508&gt;(D8508-minpout),F8507,C8508&lt;=(D8508-minpout),MAX(0,F8507+(C8508-(D8508-minpout))*H2out))</f>
        <v>28.9078316155091</v>
      </c>
      <c r="G8508" s="37">
        <f>MAX(0,F8507+MIN(elyscap,(C8508-D8508+maxpout))*H2in - max_storage)</f>
        <v>0</v>
      </c>
      <c r="H8508" s="17"/>
      <c r="AQ8508" s="51">
        <v>9534.3847093608165</v>
      </c>
    </row>
    <row r="8509" spans="1:43" x14ac:dyDescent="0.25">
      <c r="A8509" s="2">
        <v>44185.458333333299</v>
      </c>
      <c r="B8509" s="22">
        <v>5062949.6789999995</v>
      </c>
      <c r="C8509" s="47">
        <f t="shared" si="130"/>
        <v>5.0629496789999999</v>
      </c>
      <c r="D8509" s="47">
        <f>IF($J$13="Yes", D8508+$J$14*(C8509-D8508),$J$12)</f>
        <v>2.4</v>
      </c>
      <c r="E8509" s="47" cm="1">
        <f t="array" ref="E8509">_xlfn.IFS(C8509&gt;(D8509+maxpout),MAX(C8509-elyscap,D8509+maxpout),C8509&gt;D8509-minpout,C8509,C8509&lt;=D8509-minpout,C8509+(F8508-F8509)*efromH2)</f>
        <v>2.4</v>
      </c>
      <c r="F8509" s="37" cm="1">
        <f t="array" ref="F8509">_xlfn.IFS(C8509&gt;(D8509+maxpout),MIN(max_storage,F8508+MIN(elyscap,(C8509-D8509+maxpout))*H2in),C8509&gt;(D8509-minpout),F8508,C8509&lt;=(D8509-minpout),MAX(0,F8508+(C8509-(D8509-minpout))*H2out))</f>
        <v>28.961090609089098</v>
      </c>
      <c r="G8509" s="37">
        <f>MAX(0,F8508+MIN(elyscap,(C8509-D8509+maxpout))*H2in - max_storage)</f>
        <v>0</v>
      </c>
      <c r="H8509" s="17"/>
      <c r="AQ8509" s="51">
        <v>8193.9939154406256</v>
      </c>
    </row>
    <row r="8510" spans="1:43" x14ac:dyDescent="0.25">
      <c r="A8510" s="2">
        <v>44185.5</v>
      </c>
      <c r="B8510" s="22">
        <v>5022686.0290000001</v>
      </c>
      <c r="C8510" s="47">
        <f t="shared" si="130"/>
        <v>5.0226860289999999</v>
      </c>
      <c r="D8510" s="47">
        <f>IF($J$13="Yes", D8509+$J$14*(C8510-D8509),$J$12)</f>
        <v>2.4</v>
      </c>
      <c r="E8510" s="47" cm="1">
        <f t="array" ref="E8510">_xlfn.IFS(C8510&gt;(D8510+maxpout),MAX(C8510-elyscap,D8510+maxpout),C8510&gt;D8510-minpout,C8510,C8510&lt;=D8510-minpout,C8510+(F8509-F8510)*efromH2)</f>
        <v>2.4</v>
      </c>
      <c r="F8510" s="37" cm="1">
        <f t="array" ref="F8510">_xlfn.IFS(C8510&gt;(D8510+maxpout),MIN(max_storage,F8509+MIN(elyscap,(C8510-D8510+maxpout))*H2in),C8510&gt;(D8510-minpout),F8509,C8510&lt;=(D8510-minpout),MAX(0,F8509+(C8510-(D8510-minpout))*H2out))</f>
        <v>29.013544329669099</v>
      </c>
      <c r="G8510" s="37">
        <f>MAX(0,F8509+MIN(elyscap,(C8510-D8510+maxpout))*H2in - max_storage)</f>
        <v>0</v>
      </c>
      <c r="H8510" s="17"/>
      <c r="AQ8510" s="51">
        <v>7283.1110615659863</v>
      </c>
    </row>
    <row r="8511" spans="1:43" x14ac:dyDescent="0.25">
      <c r="A8511" s="2">
        <v>44185.541666666701</v>
      </c>
      <c r="B8511" s="22">
        <v>5061283.2120000003</v>
      </c>
      <c r="C8511" s="47">
        <f t="shared" si="130"/>
        <v>5.0612832120000002</v>
      </c>
      <c r="D8511" s="47">
        <f>IF($J$13="Yes", D8510+$J$14*(C8511-D8510),$J$12)</f>
        <v>2.4</v>
      </c>
      <c r="E8511" s="47" cm="1">
        <f t="array" ref="E8511">_xlfn.IFS(C8511&gt;(D8511+maxpout),MAX(C8511-elyscap,D8511+maxpout),C8511&gt;D8511-minpout,C8511,C8511&lt;=D8511-minpout,C8511+(F8510-F8511)*efromH2)</f>
        <v>2.4</v>
      </c>
      <c r="F8511" s="37" cm="1">
        <f t="array" ref="F8511">_xlfn.IFS(C8511&gt;(D8511+maxpout),MIN(max_storage,F8510+MIN(elyscap,(C8511-D8511+maxpout))*H2in),C8511&gt;(D8511-minpout),F8510,C8511&lt;=(D8511-minpout),MAX(0,F8510+(C8511-(D8511-minpout))*H2out))</f>
        <v>29.066769993909098</v>
      </c>
      <c r="G8511" s="37">
        <f>MAX(0,F8510+MIN(elyscap,(C8511-D8511+maxpout))*H2in - max_storage)</f>
        <v>0</v>
      </c>
      <c r="H8511" s="17"/>
      <c r="AQ8511" s="51">
        <v>7025.0111205955418</v>
      </c>
    </row>
    <row r="8512" spans="1:43" x14ac:dyDescent="0.25">
      <c r="A8512" s="2">
        <v>44185.583333333299</v>
      </c>
      <c r="B8512" s="22">
        <v>5182374.4879999999</v>
      </c>
      <c r="C8512" s="47">
        <f t="shared" si="130"/>
        <v>5.1823744879999998</v>
      </c>
      <c r="D8512" s="47">
        <f>IF($J$13="Yes", D8511+$J$14*(C8512-D8511),$J$12)</f>
        <v>2.4</v>
      </c>
      <c r="E8512" s="47" cm="1">
        <f t="array" ref="E8512">_xlfn.IFS(C8512&gt;(D8512+maxpout),MAX(C8512-elyscap,D8512+maxpout),C8512&gt;D8512-minpout,C8512,C8512&lt;=D8512-minpout,C8512+(F8511-F8512)*efromH2)</f>
        <v>2.4</v>
      </c>
      <c r="F8512" s="37" cm="1">
        <f t="array" ref="F8512">_xlfn.IFS(C8512&gt;(D8512+maxpout),MIN(max_storage,F8511+MIN(elyscap,(C8512-D8512+maxpout))*H2in),C8512&gt;(D8512-minpout),F8511,C8512&lt;=(D8512-minpout),MAX(0,F8511+(C8512-(D8512-minpout))*H2out))</f>
        <v>29.122417483669096</v>
      </c>
      <c r="G8512" s="37">
        <f>MAX(0,F8511+MIN(elyscap,(C8512-D8512+maxpout))*H2in - max_storage)</f>
        <v>0</v>
      </c>
      <c r="H8512" s="17"/>
      <c r="AQ8512" s="51">
        <v>7238.159684286923</v>
      </c>
    </row>
    <row r="8513" spans="1:43" x14ac:dyDescent="0.25">
      <c r="A8513" s="2">
        <v>44185.625</v>
      </c>
      <c r="B8513" s="22">
        <v>5072663.1610000003</v>
      </c>
      <c r="C8513" s="47">
        <f t="shared" si="130"/>
        <v>5.0726631610000004</v>
      </c>
      <c r="D8513" s="47">
        <f>IF($J$13="Yes", D8512+$J$14*(C8513-D8512),$J$12)</f>
        <v>2.4</v>
      </c>
      <c r="E8513" s="47" cm="1">
        <f t="array" ref="E8513">_xlfn.IFS(C8513&gt;(D8513+maxpout),MAX(C8513-elyscap,D8513+maxpout),C8513&gt;D8513-minpout,C8513,C8513&lt;=D8513-minpout,C8513+(F8512-F8513)*efromH2)</f>
        <v>2.4</v>
      </c>
      <c r="F8513" s="37" cm="1">
        <f t="array" ref="F8513">_xlfn.IFS(C8513&gt;(D8513+maxpout),MIN(max_storage,F8512+MIN(elyscap,(C8513-D8513+maxpout))*H2in),C8513&gt;(D8513-minpout),F8512,C8513&lt;=(D8513-minpout),MAX(0,F8512+(C8513-(D8513-minpout))*H2out))</f>
        <v>29.175870746889096</v>
      </c>
      <c r="G8513" s="37">
        <f>MAX(0,F8512+MIN(elyscap,(C8513-D8513+maxpout))*H2in - max_storage)</f>
        <v>0</v>
      </c>
      <c r="H8513" s="17"/>
      <c r="AQ8513" s="51">
        <v>7958.8636342886039</v>
      </c>
    </row>
    <row r="8514" spans="1:43" x14ac:dyDescent="0.25">
      <c r="A8514" s="2">
        <v>44185.666666666701</v>
      </c>
      <c r="B8514" s="22">
        <v>5204738.8480000002</v>
      </c>
      <c r="C8514" s="47">
        <f t="shared" si="130"/>
        <v>5.2047388479999999</v>
      </c>
      <c r="D8514" s="47">
        <f>IF($J$13="Yes", D8513+$J$14*(C8514-D8513),$J$12)</f>
        <v>2.4</v>
      </c>
      <c r="E8514" s="47" cm="1">
        <f t="array" ref="E8514">_xlfn.IFS(C8514&gt;(D8514+maxpout),MAX(C8514-elyscap,D8514+maxpout),C8514&gt;D8514-minpout,C8514,C8514&lt;=D8514-minpout,C8514+(F8513-F8514)*efromH2)</f>
        <v>2.4</v>
      </c>
      <c r="F8514" s="37" cm="1">
        <f t="array" ref="F8514">_xlfn.IFS(C8514&gt;(D8514+maxpout),MIN(max_storage,F8513+MIN(elyscap,(C8514-D8514+maxpout))*H2in),C8514&gt;(D8514-minpout),F8513,C8514&lt;=(D8514-minpout),MAX(0,F8513+(C8514-(D8514-minpout))*H2out))</f>
        <v>29.231965523849095</v>
      </c>
      <c r="G8514" s="37">
        <f>MAX(0,F8513+MIN(elyscap,(C8514-D8514+maxpout))*H2in - max_storage)</f>
        <v>0</v>
      </c>
      <c r="H8514" s="17"/>
      <c r="AQ8514" s="51">
        <v>9064.1241470567729</v>
      </c>
    </row>
    <row r="8515" spans="1:43" x14ac:dyDescent="0.25">
      <c r="A8515" s="2">
        <v>44185.708333333299</v>
      </c>
      <c r="B8515" s="22">
        <v>5191968.8210000005</v>
      </c>
      <c r="C8515" s="47">
        <f t="shared" ref="C8515:C8578" si="131">B8515/1000000</f>
        <v>5.1919688210000006</v>
      </c>
      <c r="D8515" s="47">
        <f>IF($J$13="Yes", D8514+$J$14*(C8515-D8514),$J$12)</f>
        <v>2.4</v>
      </c>
      <c r="E8515" s="47" cm="1">
        <f t="array" ref="E8515">_xlfn.IFS(C8515&gt;(D8515+maxpout),MAX(C8515-elyscap,D8515+maxpout),C8515&gt;D8515-minpout,C8515,C8515&lt;=D8515-minpout,C8515+(F8514-F8515)*efromH2)</f>
        <v>2.4</v>
      </c>
      <c r="F8515" s="37" cm="1">
        <f t="array" ref="F8515">_xlfn.IFS(C8515&gt;(D8515+maxpout),MIN(max_storage,F8514+MIN(elyscap,(C8515-D8515+maxpout))*H2in),C8515&gt;(D8515-minpout),F8514,C8515&lt;=(D8515-minpout),MAX(0,F8514+(C8515-(D8515-minpout))*H2out))</f>
        <v>29.287804900269094</v>
      </c>
      <c r="G8515" s="37">
        <f>MAX(0,F8514+MIN(elyscap,(C8515-D8515+maxpout))*H2in - max_storage)</f>
        <v>0</v>
      </c>
      <c r="H8515" s="17"/>
      <c r="AQ8515" s="51">
        <v>10120.234527525308</v>
      </c>
    </row>
    <row r="8516" spans="1:43" x14ac:dyDescent="0.25">
      <c r="A8516" s="2">
        <v>44185.75</v>
      </c>
      <c r="B8516" s="22">
        <v>5190481.5539999995</v>
      </c>
      <c r="C8516" s="47">
        <f t="shared" si="131"/>
        <v>5.1904815539999998</v>
      </c>
      <c r="D8516" s="47">
        <f>IF($J$13="Yes", D8515+$J$14*(C8516-D8515),$J$12)</f>
        <v>2.4</v>
      </c>
      <c r="E8516" s="47" cm="1">
        <f t="array" ref="E8516">_xlfn.IFS(C8516&gt;(D8516+maxpout),MAX(C8516-elyscap,D8516+maxpout),C8516&gt;D8516-minpout,C8516,C8516&lt;=D8516-minpout,C8516+(F8515-F8516)*efromH2)</f>
        <v>2.4</v>
      </c>
      <c r="F8516" s="37" cm="1">
        <f t="array" ref="F8516">_xlfn.IFS(C8516&gt;(D8516+maxpout),MIN(max_storage,F8515+MIN(elyscap,(C8516-D8516+maxpout))*H2in),C8516&gt;(D8516-minpout),F8515,C8516&lt;=(D8516-minpout),MAX(0,F8515+(C8516-(D8516-minpout))*H2out))</f>
        <v>29.343614531349093</v>
      </c>
      <c r="G8516" s="37">
        <f>MAX(0,F8515+MIN(elyscap,(C8516-D8516+maxpout))*H2in - max_storage)</f>
        <v>0</v>
      </c>
      <c r="H8516" s="17"/>
      <c r="AQ8516" s="51">
        <v>11097.309519371314</v>
      </c>
    </row>
    <row r="8517" spans="1:43" x14ac:dyDescent="0.25">
      <c r="A8517" s="2">
        <v>44185.791666666701</v>
      </c>
      <c r="B8517" s="22">
        <v>5046931.8849999998</v>
      </c>
      <c r="C8517" s="47">
        <f t="shared" si="131"/>
        <v>5.0469318849999993</v>
      </c>
      <c r="D8517" s="47">
        <f>IF($J$13="Yes", D8516+$J$14*(C8517-D8516),$J$12)</f>
        <v>2.4</v>
      </c>
      <c r="E8517" s="47" cm="1">
        <f t="array" ref="E8517">_xlfn.IFS(C8517&gt;(D8517+maxpout),MAX(C8517-elyscap,D8517+maxpout),C8517&gt;D8517-minpout,C8517,C8517&lt;=D8517-minpout,C8517+(F8516-F8517)*efromH2)</f>
        <v>2.4</v>
      </c>
      <c r="F8517" s="37" cm="1">
        <f t="array" ref="F8517">_xlfn.IFS(C8517&gt;(D8517+maxpout),MIN(max_storage,F8516+MIN(elyscap,(C8517-D8517+maxpout))*H2in),C8517&gt;(D8517-minpout),F8516,C8517&lt;=(D8517-minpout),MAX(0,F8516+(C8517-(D8517-minpout))*H2out))</f>
        <v>29.396553169049092</v>
      </c>
      <c r="G8517" s="37">
        <f>MAX(0,F8516+MIN(elyscap,(C8517-D8517+maxpout))*H2in - max_storage)</f>
        <v>0</v>
      </c>
      <c r="H8517" s="17"/>
      <c r="AQ8517" s="51">
        <v>11542.130565962481</v>
      </c>
    </row>
    <row r="8518" spans="1:43" x14ac:dyDescent="0.25">
      <c r="A8518" s="2">
        <v>44185.833333333299</v>
      </c>
      <c r="B8518" s="22">
        <v>4917742.676</v>
      </c>
      <c r="C8518" s="47">
        <f t="shared" si="131"/>
        <v>4.9177426759999996</v>
      </c>
      <c r="D8518" s="47">
        <f>IF($J$13="Yes", D8517+$J$14*(C8518-D8517),$J$12)</f>
        <v>2.4</v>
      </c>
      <c r="E8518" s="47" cm="1">
        <f t="array" ref="E8518">_xlfn.IFS(C8518&gt;(D8518+maxpout),MAX(C8518-elyscap,D8518+maxpout),C8518&gt;D8518-minpout,C8518,C8518&lt;=D8518-minpout,C8518+(F8517-F8518)*efromH2)</f>
        <v>2.4</v>
      </c>
      <c r="F8518" s="37" cm="1">
        <f t="array" ref="F8518">_xlfn.IFS(C8518&gt;(D8518+maxpout),MIN(max_storage,F8517+MIN(elyscap,(C8518-D8518+maxpout))*H2in),C8518&gt;(D8518-minpout),F8517,C8518&lt;=(D8518-minpout),MAX(0,F8517+(C8518-(D8518-minpout))*H2out))</f>
        <v>29.44690802256909</v>
      </c>
      <c r="G8518" s="37">
        <f>MAX(0,F8517+MIN(elyscap,(C8518-D8518+maxpout))*H2in - max_storage)</f>
        <v>0</v>
      </c>
      <c r="H8518" s="17"/>
      <c r="AQ8518" s="51">
        <v>11816.037584657432</v>
      </c>
    </row>
    <row r="8519" spans="1:43" x14ac:dyDescent="0.25">
      <c r="A8519" s="2">
        <v>44185.875</v>
      </c>
      <c r="B8519" s="22">
        <v>4717803.9989999998</v>
      </c>
      <c r="C8519" s="47">
        <f t="shared" si="131"/>
        <v>4.717803999</v>
      </c>
      <c r="D8519" s="47">
        <f>IF($J$13="Yes", D8518+$J$14*(C8519-D8518),$J$12)</f>
        <v>2.4</v>
      </c>
      <c r="E8519" s="47" cm="1">
        <f t="array" ref="E8519">_xlfn.IFS(C8519&gt;(D8519+maxpout),MAX(C8519-elyscap,D8519+maxpout),C8519&gt;D8519-minpout,C8519,C8519&lt;=D8519-minpout,C8519+(F8518-F8519)*efromH2)</f>
        <v>2.4</v>
      </c>
      <c r="F8519" s="37" cm="1">
        <f t="array" ref="F8519">_xlfn.IFS(C8519&gt;(D8519+maxpout),MIN(max_storage,F8518+MIN(elyscap,(C8519-D8519+maxpout))*H2in),C8519&gt;(D8519-minpout),F8518,C8519&lt;=(D8519-minpout),MAX(0,F8518+(C8519-(D8519-minpout))*H2out))</f>
        <v>29.493264102549091</v>
      </c>
      <c r="G8519" s="37">
        <f>MAX(0,F8518+MIN(elyscap,(C8519-D8519+maxpout))*H2in - max_storage)</f>
        <v>0</v>
      </c>
      <c r="H8519" s="17"/>
      <c r="AQ8519" s="51">
        <v>12424.363091461455</v>
      </c>
    </row>
    <row r="8520" spans="1:43" x14ac:dyDescent="0.25">
      <c r="A8520" s="2">
        <v>44185.916666666701</v>
      </c>
      <c r="B8520" s="22">
        <v>4533120.8130000001</v>
      </c>
      <c r="C8520" s="47">
        <f t="shared" si="131"/>
        <v>4.533120813</v>
      </c>
      <c r="D8520" s="47">
        <f>IF($J$13="Yes", D8519+$J$14*(C8520-D8519),$J$12)</f>
        <v>2.4</v>
      </c>
      <c r="E8520" s="47" cm="1">
        <f t="array" ref="E8520">_xlfn.IFS(C8520&gt;(D8520+maxpout),MAX(C8520-elyscap,D8520+maxpout),C8520&gt;D8520-minpout,C8520,C8520&lt;=D8520-minpout,C8520+(F8519-F8520)*efromH2)</f>
        <v>2.4</v>
      </c>
      <c r="F8520" s="37" cm="1">
        <f t="array" ref="F8520">_xlfn.IFS(C8520&gt;(D8520+maxpout),MIN(max_storage,F8519+MIN(elyscap,(C8520-D8520+maxpout))*H2in),C8520&gt;(D8520-minpout),F8519,C8520&lt;=(D8520-minpout),MAX(0,F8519+(C8520-(D8520-minpout))*H2out))</f>
        <v>29.535926518809092</v>
      </c>
      <c r="G8520" s="37">
        <f>MAX(0,F8519+MIN(elyscap,(C8520-D8520+maxpout))*H2in - max_storage)</f>
        <v>0</v>
      </c>
      <c r="H8520" s="17"/>
      <c r="AQ8520" s="51">
        <v>12681.969061253008</v>
      </c>
    </row>
    <row r="8521" spans="1:43" x14ac:dyDescent="0.25">
      <c r="A8521" s="2">
        <v>44185.958333333299</v>
      </c>
      <c r="B8521" s="22">
        <v>4476084.4989999998</v>
      </c>
      <c r="C8521" s="47">
        <f t="shared" si="131"/>
        <v>4.4760844989999997</v>
      </c>
      <c r="D8521" s="47">
        <f>IF($J$13="Yes", D8520+$J$14*(C8521-D8520),$J$12)</f>
        <v>2.4</v>
      </c>
      <c r="E8521" s="47" cm="1">
        <f t="array" ref="E8521">_xlfn.IFS(C8521&gt;(D8521+maxpout),MAX(C8521-elyscap,D8521+maxpout),C8521&gt;D8521-minpout,C8521,C8521&lt;=D8521-minpout,C8521+(F8520-F8521)*efromH2)</f>
        <v>2.4</v>
      </c>
      <c r="F8521" s="37" cm="1">
        <f t="array" ref="F8521">_xlfn.IFS(C8521&gt;(D8521+maxpout),MIN(max_storage,F8520+MIN(elyscap,(C8521-D8521+maxpout))*H2in),C8521&gt;(D8521-minpout),F8520,C8521&lt;=(D8521-minpout),MAX(0,F8520+(C8521-(D8521-minpout))*H2out))</f>
        <v>29.577448208789093</v>
      </c>
      <c r="G8521" s="37">
        <f>MAX(0,F8520+MIN(elyscap,(C8521-D8521+maxpout))*H2in - max_storage)</f>
        <v>0</v>
      </c>
      <c r="H8521" s="17"/>
      <c r="AQ8521" s="51">
        <v>13104.067433615199</v>
      </c>
    </row>
    <row r="8522" spans="1:43" x14ac:dyDescent="0.25">
      <c r="A8522" s="2">
        <v>44186</v>
      </c>
      <c r="B8522" s="22">
        <v>4340083.0449999999</v>
      </c>
      <c r="C8522" s="47">
        <f t="shared" si="131"/>
        <v>4.3400830450000001</v>
      </c>
      <c r="D8522" s="47">
        <f>IF($J$13="Yes", D8521+$J$14*(C8522-D8521),$J$12)</f>
        <v>2.4</v>
      </c>
      <c r="E8522" s="47" cm="1">
        <f t="array" ref="E8522">_xlfn.IFS(C8522&gt;(D8522+maxpout),MAX(C8522-elyscap,D8522+maxpout),C8522&gt;D8522-minpout,C8522,C8522&lt;=D8522-minpout,C8522+(F8521-F8522)*efromH2)</f>
        <v>2.4</v>
      </c>
      <c r="F8522" s="37" cm="1">
        <f t="array" ref="F8522">_xlfn.IFS(C8522&gt;(D8522+maxpout),MIN(max_storage,F8521+MIN(elyscap,(C8522-D8522+maxpout))*H2in),C8522&gt;(D8522-minpout),F8521,C8522&lt;=(D8522-minpout),MAX(0,F8521+(C8522-(D8522-minpout))*H2out))</f>
        <v>29.616249869689092</v>
      </c>
      <c r="G8522" s="37">
        <f>MAX(0,F8521+MIN(elyscap,(C8522-D8522+maxpout))*H2in - max_storage)</f>
        <v>0</v>
      </c>
      <c r="H8522" s="17"/>
      <c r="AQ8522" s="51">
        <v>13589.888088054302</v>
      </c>
    </row>
    <row r="8523" spans="1:43" x14ac:dyDescent="0.25">
      <c r="A8523" s="2">
        <v>44186.041666666701</v>
      </c>
      <c r="B8523" s="22">
        <v>4282167.7410000004</v>
      </c>
      <c r="C8523" s="47">
        <f t="shared" si="131"/>
        <v>4.2821677410000003</v>
      </c>
      <c r="D8523" s="47">
        <f>IF($J$13="Yes", D8522+$J$14*(C8523-D8522),$J$12)</f>
        <v>2.4</v>
      </c>
      <c r="E8523" s="47" cm="1">
        <f t="array" ref="E8523">_xlfn.IFS(C8523&gt;(D8523+maxpout),MAX(C8523-elyscap,D8523+maxpout),C8523&gt;D8523-minpout,C8523,C8523&lt;=D8523-minpout,C8523+(F8522-F8523)*efromH2)</f>
        <v>2.4</v>
      </c>
      <c r="F8523" s="37" cm="1">
        <f t="array" ref="F8523">_xlfn.IFS(C8523&gt;(D8523+maxpout),MIN(max_storage,F8522+MIN(elyscap,(C8523-D8523+maxpout))*H2in),C8523&gt;(D8523-minpout),F8522,C8523&lt;=(D8523-minpout),MAX(0,F8522+(C8523-(D8523-minpout))*H2out))</f>
        <v>29.65389322450909</v>
      </c>
      <c r="G8523" s="37">
        <f>MAX(0,F8522+MIN(elyscap,(C8523-D8523+maxpout))*H2in - max_storage)</f>
        <v>0</v>
      </c>
      <c r="H8523" s="17"/>
      <c r="AQ8523" s="51">
        <v>13827.488225100778</v>
      </c>
    </row>
    <row r="8524" spans="1:43" x14ac:dyDescent="0.25">
      <c r="A8524" s="2">
        <v>44186.083333333299</v>
      </c>
      <c r="B8524" s="22">
        <v>4185422.9350000001</v>
      </c>
      <c r="C8524" s="47">
        <f t="shared" si="131"/>
        <v>4.1854229350000001</v>
      </c>
      <c r="D8524" s="47">
        <f>IF($J$13="Yes", D8523+$J$14*(C8524-D8523),$J$12)</f>
        <v>2.4</v>
      </c>
      <c r="E8524" s="47" cm="1">
        <f t="array" ref="E8524">_xlfn.IFS(C8524&gt;(D8524+maxpout),MAX(C8524-elyscap,D8524+maxpout),C8524&gt;D8524-minpout,C8524,C8524&lt;=D8524-minpout,C8524+(F8523-F8524)*efromH2)</f>
        <v>2.4</v>
      </c>
      <c r="F8524" s="37" cm="1">
        <f t="array" ref="F8524">_xlfn.IFS(C8524&gt;(D8524+maxpout),MIN(max_storage,F8523+MIN(elyscap,(C8524-D8524+maxpout))*H2in),C8524&gt;(D8524-minpout),F8523,C8524&lt;=(D8524-minpout),MAX(0,F8523+(C8524-(D8524-minpout))*H2out))</f>
        <v>29.689601683209091</v>
      </c>
      <c r="G8524" s="37">
        <f>MAX(0,F8523+MIN(elyscap,(C8524-D8524+maxpout))*H2in - max_storage)</f>
        <v>0</v>
      </c>
      <c r="H8524" s="17"/>
      <c r="AQ8524" s="51">
        <v>13903.559786649961</v>
      </c>
    </row>
    <row r="8525" spans="1:43" x14ac:dyDescent="0.25">
      <c r="A8525" s="2">
        <v>44186.125</v>
      </c>
      <c r="B8525" s="22">
        <v>4359985.0959999999</v>
      </c>
      <c r="C8525" s="47">
        <f t="shared" si="131"/>
        <v>4.3599850959999999</v>
      </c>
      <c r="D8525" s="47">
        <f>IF($J$13="Yes", D8524+$J$14*(C8525-D8524),$J$12)</f>
        <v>2.4</v>
      </c>
      <c r="E8525" s="47" cm="1">
        <f t="array" ref="E8525">_xlfn.IFS(C8525&gt;(D8525+maxpout),MAX(C8525-elyscap,D8525+maxpout),C8525&gt;D8525-minpout,C8525,C8525&lt;=D8525-minpout,C8525+(F8524-F8525)*efromH2)</f>
        <v>2.4</v>
      </c>
      <c r="F8525" s="37" cm="1">
        <f t="array" ref="F8525">_xlfn.IFS(C8525&gt;(D8525+maxpout),MIN(max_storage,F8524+MIN(elyscap,(C8525-D8525+maxpout))*H2in),C8525&gt;(D8525-minpout),F8524,C8525&lt;=(D8525-minpout),MAX(0,F8524+(C8525-(D8525-minpout))*H2out))</f>
        <v>29.728801385129092</v>
      </c>
      <c r="G8525" s="37">
        <f>MAX(0,F8524+MIN(elyscap,(C8525-D8525+maxpout))*H2in - max_storage)</f>
        <v>0</v>
      </c>
      <c r="H8525" s="17"/>
      <c r="AQ8525" s="51">
        <v>13401.438083307461</v>
      </c>
    </row>
    <row r="8526" spans="1:43" x14ac:dyDescent="0.25">
      <c r="A8526" s="2">
        <v>44186.166666666701</v>
      </c>
      <c r="B8526" s="22">
        <v>4193765.7080000001</v>
      </c>
      <c r="C8526" s="47">
        <f t="shared" si="131"/>
        <v>4.1937657079999999</v>
      </c>
      <c r="D8526" s="47">
        <f>IF($J$13="Yes", D8525+$J$14*(C8526-D8525),$J$12)</f>
        <v>2.4</v>
      </c>
      <c r="E8526" s="47" cm="1">
        <f t="array" ref="E8526">_xlfn.IFS(C8526&gt;(D8526+maxpout),MAX(C8526-elyscap,D8526+maxpout),C8526&gt;D8526-minpout,C8526,C8526&lt;=D8526-minpout,C8526+(F8525-F8526)*efromH2)</f>
        <v>2.4</v>
      </c>
      <c r="F8526" s="37" cm="1">
        <f t="array" ref="F8526">_xlfn.IFS(C8526&gt;(D8526+maxpout),MIN(max_storage,F8525+MIN(elyscap,(C8526-D8526+maxpout))*H2in),C8526&gt;(D8526-minpout),F8525,C8526&lt;=(D8526-minpout),MAX(0,F8525+(C8526-(D8526-minpout))*H2out))</f>
        <v>29.76467669928909</v>
      </c>
      <c r="G8526" s="37">
        <f>MAX(0,F8525+MIN(elyscap,(C8526-D8526+maxpout))*H2in - max_storage)</f>
        <v>0</v>
      </c>
      <c r="H8526" s="17"/>
      <c r="AQ8526" s="51">
        <v>13064.549739303935</v>
      </c>
    </row>
    <row r="8527" spans="1:43" x14ac:dyDescent="0.25">
      <c r="A8527" s="2">
        <v>44186.208333333299</v>
      </c>
      <c r="B8527" s="22">
        <v>4157374.9249999998</v>
      </c>
      <c r="C8527" s="47">
        <f t="shared" si="131"/>
        <v>4.1573749250000001</v>
      </c>
      <c r="D8527" s="47">
        <f>IF($J$13="Yes", D8526+$J$14*(C8527-D8526),$J$12)</f>
        <v>2.4</v>
      </c>
      <c r="E8527" s="47" cm="1">
        <f t="array" ref="E8527">_xlfn.IFS(C8527&gt;(D8527+maxpout),MAX(C8527-elyscap,D8527+maxpout),C8527&gt;D8527-minpout,C8527,C8527&lt;=D8527-minpout,C8527+(F8526-F8527)*efromH2)</f>
        <v>2.4</v>
      </c>
      <c r="F8527" s="37" cm="1">
        <f t="array" ref="F8527">_xlfn.IFS(C8527&gt;(D8527+maxpout),MIN(max_storage,F8526+MIN(elyscap,(C8527-D8527+maxpout))*H2in),C8527&gt;(D8527-minpout),F8526,C8527&lt;=(D8527-minpout),MAX(0,F8526+(C8527-(D8527-minpout))*H2out))</f>
        <v>29.799824197789089</v>
      </c>
      <c r="G8527" s="37">
        <f>MAX(0,F8526+MIN(elyscap,(C8527-D8527+maxpout))*H2in - max_storage)</f>
        <v>0</v>
      </c>
      <c r="H8527" s="17"/>
      <c r="AQ8527" s="51">
        <v>13176.187225733256</v>
      </c>
    </row>
    <row r="8528" spans="1:43" x14ac:dyDescent="0.25">
      <c r="A8528" s="2">
        <v>44186.25</v>
      </c>
      <c r="B8528" s="22">
        <v>3828727.551</v>
      </c>
      <c r="C8528" s="47">
        <f t="shared" si="131"/>
        <v>3.8287275510000001</v>
      </c>
      <c r="D8528" s="47">
        <f>IF($J$13="Yes", D8527+$J$14*(C8528-D8527),$J$12)</f>
        <v>2.4</v>
      </c>
      <c r="E8528" s="47" cm="1">
        <f t="array" ref="E8528">_xlfn.IFS(C8528&gt;(D8528+maxpout),MAX(C8528-elyscap,D8528+maxpout),C8528&gt;D8528-minpout,C8528,C8528&lt;=D8528-minpout,C8528+(F8527-F8528)*efromH2)</f>
        <v>2.4</v>
      </c>
      <c r="F8528" s="37" cm="1">
        <f t="array" ref="F8528">_xlfn.IFS(C8528&gt;(D8528+maxpout),MIN(max_storage,F8527+MIN(elyscap,(C8528-D8528+maxpout))*H2in),C8528&gt;(D8528-minpout),F8527,C8528&lt;=(D8528-minpout),MAX(0,F8527+(C8528-(D8528-minpout))*H2out))</f>
        <v>29.828398748809089</v>
      </c>
      <c r="G8528" s="37">
        <f>MAX(0,F8527+MIN(elyscap,(C8528-D8528+maxpout))*H2in - max_storage)</f>
        <v>0</v>
      </c>
      <c r="H8528" s="17"/>
      <c r="AQ8528" s="51">
        <v>13765.494842149983</v>
      </c>
    </row>
    <row r="8529" spans="1:43" x14ac:dyDescent="0.25">
      <c r="A8529" s="2">
        <v>44186.291666666701</v>
      </c>
      <c r="B8529" s="22">
        <v>3942333.9109999998</v>
      </c>
      <c r="C8529" s="47">
        <f t="shared" si="131"/>
        <v>3.942333911</v>
      </c>
      <c r="D8529" s="47">
        <f>IF($J$13="Yes", D8528+$J$14*(C8529-D8528),$J$12)</f>
        <v>2.4</v>
      </c>
      <c r="E8529" s="47" cm="1">
        <f t="array" ref="E8529">_xlfn.IFS(C8529&gt;(D8529+maxpout),MAX(C8529-elyscap,D8529+maxpout),C8529&gt;D8529-minpout,C8529,C8529&lt;=D8529-minpout,C8529+(F8528-F8529)*efromH2)</f>
        <v>2.4</v>
      </c>
      <c r="F8529" s="37" cm="1">
        <f t="array" ref="F8529">_xlfn.IFS(C8529&gt;(D8529+maxpout),MIN(max_storage,F8528+MIN(elyscap,(C8529-D8529+maxpout))*H2in),C8529&gt;(D8529-minpout),F8528,C8529&lt;=(D8529-minpout),MAX(0,F8528+(C8529-(D8529-minpout))*H2out))</f>
        <v>29.859245427029091</v>
      </c>
      <c r="G8529" s="37">
        <f>MAX(0,F8528+MIN(elyscap,(C8529-D8529+maxpout))*H2in - max_storage)</f>
        <v>0</v>
      </c>
      <c r="H8529" s="17"/>
      <c r="AQ8529" s="51">
        <v>13968.023025495211</v>
      </c>
    </row>
    <row r="8530" spans="1:43" x14ac:dyDescent="0.25">
      <c r="A8530" s="2">
        <v>44186.333333333299</v>
      </c>
      <c r="B8530" s="22">
        <v>3885651.9330000002</v>
      </c>
      <c r="C8530" s="47">
        <f t="shared" si="131"/>
        <v>3.8856519330000001</v>
      </c>
      <c r="D8530" s="47">
        <f>IF($J$13="Yes", D8529+$J$14*(C8530-D8529),$J$12)</f>
        <v>2.4</v>
      </c>
      <c r="E8530" s="47" cm="1">
        <f t="array" ref="E8530">_xlfn.IFS(C8530&gt;(D8530+maxpout),MAX(C8530-elyscap,D8530+maxpout),C8530&gt;D8530-minpout,C8530,C8530&lt;=D8530-minpout,C8530+(F8529-F8530)*efromH2)</f>
        <v>2.4</v>
      </c>
      <c r="F8530" s="37" cm="1">
        <f t="array" ref="F8530">_xlfn.IFS(C8530&gt;(D8530+maxpout),MIN(max_storage,F8529+MIN(elyscap,(C8530-D8530+maxpout))*H2in),C8530&gt;(D8530-minpout),F8529,C8530&lt;=(D8530-minpout),MAX(0,F8529+(C8530-(D8530-minpout))*H2out))</f>
        <v>29.88895846568909</v>
      </c>
      <c r="G8530" s="37">
        <f>MAX(0,F8529+MIN(elyscap,(C8530-D8530+maxpout))*H2in - max_storage)</f>
        <v>0</v>
      </c>
      <c r="H8530" s="17"/>
      <c r="AQ8530" s="51">
        <v>14340.724279968321</v>
      </c>
    </row>
    <row r="8531" spans="1:43" x14ac:dyDescent="0.25">
      <c r="A8531" s="2">
        <v>44186.375</v>
      </c>
      <c r="B8531" s="22">
        <v>3831646.807</v>
      </c>
      <c r="C8531" s="47">
        <f t="shared" si="131"/>
        <v>3.8316468069999998</v>
      </c>
      <c r="D8531" s="47">
        <f>IF($J$13="Yes", D8530+$J$14*(C8531-D8530),$J$12)</f>
        <v>2.4</v>
      </c>
      <c r="E8531" s="47" cm="1">
        <f t="array" ref="E8531">_xlfn.IFS(C8531&gt;(D8531+maxpout),MAX(C8531-elyscap,D8531+maxpout),C8531&gt;D8531-minpout,C8531,C8531&lt;=D8531-minpout,C8531+(F8530-F8531)*efromH2)</f>
        <v>2.4</v>
      </c>
      <c r="F8531" s="37" cm="1">
        <f t="array" ref="F8531">_xlfn.IFS(C8531&gt;(D8531+maxpout),MIN(max_storage,F8530+MIN(elyscap,(C8531-D8531+maxpout))*H2in),C8531&gt;(D8531-minpout),F8530,C8531&lt;=(D8531-minpout),MAX(0,F8530+(C8531-(D8531-minpout))*H2out))</f>
        <v>29.917591401829089</v>
      </c>
      <c r="G8531" s="37">
        <f>MAX(0,F8530+MIN(elyscap,(C8531-D8531+maxpout))*H2in - max_storage)</f>
        <v>0</v>
      </c>
      <c r="H8531" s="17"/>
      <c r="AQ8531" s="51">
        <v>13585.19536185484</v>
      </c>
    </row>
    <row r="8532" spans="1:43" x14ac:dyDescent="0.25">
      <c r="A8532" s="2">
        <v>44186.416666666701</v>
      </c>
      <c r="B8532" s="22">
        <v>3847212.2179999999</v>
      </c>
      <c r="C8532" s="47">
        <f t="shared" si="131"/>
        <v>3.8472122179999997</v>
      </c>
      <c r="D8532" s="47">
        <f>IF($J$13="Yes", D8531+$J$14*(C8532-D8531),$J$12)</f>
        <v>2.4</v>
      </c>
      <c r="E8532" s="47" cm="1">
        <f t="array" ref="E8532">_xlfn.IFS(C8532&gt;(D8532+maxpout),MAX(C8532-elyscap,D8532+maxpout),C8532&gt;D8532-minpout,C8532,C8532&lt;=D8532-minpout,C8532+(F8531-F8532)*efromH2)</f>
        <v>2.4</v>
      </c>
      <c r="F8532" s="37" cm="1">
        <f t="array" ref="F8532">_xlfn.IFS(C8532&gt;(D8532+maxpout),MIN(max_storage,F8531+MIN(elyscap,(C8532-D8532+maxpout))*H2in),C8532&gt;(D8532-minpout),F8531,C8532&lt;=(D8532-minpout),MAX(0,F8531+(C8532-(D8532-minpout))*H2out))</f>
        <v>29.946535646189091</v>
      </c>
      <c r="G8532" s="37">
        <f>MAX(0,F8531+MIN(elyscap,(C8532-D8532+maxpout))*H2in - max_storage)</f>
        <v>0</v>
      </c>
      <c r="H8532" s="17"/>
      <c r="AQ8532" s="51">
        <v>12512.783932482907</v>
      </c>
    </row>
    <row r="8533" spans="1:43" x14ac:dyDescent="0.25">
      <c r="A8533" s="2">
        <v>44186.458333333299</v>
      </c>
      <c r="B8533" s="22">
        <v>3811850.7850000001</v>
      </c>
      <c r="C8533" s="47">
        <f t="shared" si="131"/>
        <v>3.8118507850000003</v>
      </c>
      <c r="D8533" s="47">
        <f>IF($J$13="Yes", D8532+$J$14*(C8533-D8532),$J$12)</f>
        <v>2.4</v>
      </c>
      <c r="E8533" s="47" cm="1">
        <f t="array" ref="E8533">_xlfn.IFS(C8533&gt;(D8533+maxpout),MAX(C8533-elyscap,D8533+maxpout),C8533&gt;D8533-minpout,C8533,C8533&lt;=D8533-minpout,C8533+(F8532-F8533)*efromH2)</f>
        <v>2.4</v>
      </c>
      <c r="F8533" s="37" cm="1">
        <f t="array" ref="F8533">_xlfn.IFS(C8533&gt;(D8533+maxpout),MIN(max_storage,F8532+MIN(elyscap,(C8533-D8533+maxpout))*H2in),C8533&gt;(D8533-minpout),F8532,C8533&lt;=(D8533-minpout),MAX(0,F8532+(C8533-(D8533-minpout))*H2out))</f>
        <v>29.974772661889091</v>
      </c>
      <c r="G8533" s="37">
        <f>MAX(0,F8532+MIN(elyscap,(C8533-D8533+maxpout))*H2in - max_storage)</f>
        <v>0</v>
      </c>
      <c r="H8533" s="17"/>
      <c r="AQ8533" s="51">
        <v>11888.898333543824</v>
      </c>
    </row>
    <row r="8534" spans="1:43" x14ac:dyDescent="0.25">
      <c r="A8534" s="2">
        <v>44186.5</v>
      </c>
      <c r="B8534" s="22">
        <v>3641843.8539999998</v>
      </c>
      <c r="C8534" s="47">
        <f t="shared" si="131"/>
        <v>3.6418438539999998</v>
      </c>
      <c r="D8534" s="47">
        <f>IF($J$13="Yes", D8533+$J$14*(C8534-D8533),$J$12)</f>
        <v>2.4</v>
      </c>
      <c r="E8534" s="47" cm="1">
        <f t="array" ref="E8534">_xlfn.IFS(C8534&gt;(D8534+maxpout),MAX(C8534-elyscap,D8534+maxpout),C8534&gt;D8534-minpout,C8534,C8534&lt;=D8534-minpout,C8534+(F8533-F8534)*efromH2)</f>
        <v>2.4</v>
      </c>
      <c r="F8534" s="37" cm="1">
        <f t="array" ref="F8534">_xlfn.IFS(C8534&gt;(D8534+maxpout),MIN(max_storage,F8533+MIN(elyscap,(C8534-D8534+maxpout))*H2in),C8534&gt;(D8534-minpout),F8533,C8534&lt;=(D8534-minpout),MAX(0,F8533+(C8534-(D8534-minpout))*H2out))</f>
        <v>29.999609538969089</v>
      </c>
      <c r="G8534" s="37">
        <f>MAX(0,F8533+MIN(elyscap,(C8534-D8534+maxpout))*H2in - max_storage)</f>
        <v>0</v>
      </c>
      <c r="H8534" s="17"/>
      <c r="AQ8534" s="51">
        <v>11439.63154634264</v>
      </c>
    </row>
    <row r="8535" spans="1:43" x14ac:dyDescent="0.25">
      <c r="A8535" s="2">
        <v>44186.541666666701</v>
      </c>
      <c r="B8535" s="22">
        <v>3528426.6740000001</v>
      </c>
      <c r="C8535" s="47">
        <f t="shared" si="131"/>
        <v>3.5284266740000003</v>
      </c>
      <c r="D8535" s="47">
        <f>IF($J$13="Yes", D8534+$J$14*(C8535-D8534),$J$12)</f>
        <v>2.4</v>
      </c>
      <c r="E8535" s="47" cm="1">
        <f t="array" ref="E8535">_xlfn.IFS(C8535&gt;(D8535+maxpout),MAX(C8535-elyscap,D8535+maxpout),C8535&gt;D8535-minpout,C8535,C8535&lt;=D8535-minpout,C8535+(F8534-F8535)*efromH2)</f>
        <v>2.4</v>
      </c>
      <c r="F8535" s="37" cm="1">
        <f t="array" ref="F8535">_xlfn.IFS(C8535&gt;(D8535+maxpout),MIN(max_storage,F8534+MIN(elyscap,(C8535-D8535+maxpout))*H2in),C8535&gt;(D8535-minpout),F8534,C8535&lt;=(D8535-minpout),MAX(0,F8534+(C8535-(D8535-minpout))*H2out))</f>
        <v>30.022178072449091</v>
      </c>
      <c r="G8535" s="37">
        <f>MAX(0,F8534+MIN(elyscap,(C8535-D8535+maxpout))*H2in - max_storage)</f>
        <v>0</v>
      </c>
      <c r="H8535" s="17"/>
      <c r="AQ8535" s="51">
        <v>11450.992883457129</v>
      </c>
    </row>
    <row r="8536" spans="1:43" x14ac:dyDescent="0.25">
      <c r="A8536" s="2">
        <v>44186.583333333299</v>
      </c>
      <c r="B8536" s="22">
        <v>3480538.7459999998</v>
      </c>
      <c r="C8536" s="47">
        <f t="shared" si="131"/>
        <v>3.4805387459999997</v>
      </c>
      <c r="D8536" s="47">
        <f>IF($J$13="Yes", D8535+$J$14*(C8536-D8535),$J$12)</f>
        <v>2.4</v>
      </c>
      <c r="E8536" s="47" cm="1">
        <f t="array" ref="E8536">_xlfn.IFS(C8536&gt;(D8536+maxpout),MAX(C8536-elyscap,D8536+maxpout),C8536&gt;D8536-minpout,C8536,C8536&lt;=D8536-minpout,C8536+(F8535-F8536)*efromH2)</f>
        <v>2.4</v>
      </c>
      <c r="F8536" s="37" cm="1">
        <f t="array" ref="F8536">_xlfn.IFS(C8536&gt;(D8536+maxpout),MIN(max_storage,F8535+MIN(elyscap,(C8536-D8536+maxpout))*H2in),C8536&gt;(D8536-minpout),F8535,C8536&lt;=(D8536-minpout),MAX(0,F8535+(C8536-(D8536-minpout))*H2out))</f>
        <v>30.04378884736909</v>
      </c>
      <c r="G8536" s="37">
        <f>MAX(0,F8535+MIN(elyscap,(C8536-D8536+maxpout))*H2in - max_storage)</f>
        <v>0</v>
      </c>
      <c r="H8536" s="17"/>
      <c r="AQ8536" s="51">
        <v>12486.850445591141</v>
      </c>
    </row>
    <row r="8537" spans="1:43" x14ac:dyDescent="0.25">
      <c r="A8537" s="2">
        <v>44186.625</v>
      </c>
      <c r="B8537" s="22">
        <v>3321227.2080000001</v>
      </c>
      <c r="C8537" s="47">
        <f t="shared" si="131"/>
        <v>3.3212272080000003</v>
      </c>
      <c r="D8537" s="47">
        <f>IF($J$13="Yes", D8536+$J$14*(C8537-D8536),$J$12)</f>
        <v>2.4</v>
      </c>
      <c r="E8537" s="47" cm="1">
        <f t="array" ref="E8537">_xlfn.IFS(C8537&gt;(D8537+maxpout),MAX(C8537-elyscap,D8537+maxpout),C8537&gt;D8537-minpout,C8537,C8537&lt;=D8537-minpout,C8537+(F8536-F8537)*efromH2)</f>
        <v>2.4</v>
      </c>
      <c r="F8537" s="37" cm="1">
        <f t="array" ref="F8537">_xlfn.IFS(C8537&gt;(D8537+maxpout),MIN(max_storage,F8536+MIN(elyscap,(C8537-D8537+maxpout))*H2in),C8537&gt;(D8537-minpout),F8536,C8537&lt;=(D8537-minpout),MAX(0,F8536+(C8537-(D8537-minpout))*H2out))</f>
        <v>30.062213391529088</v>
      </c>
      <c r="G8537" s="37">
        <f>MAX(0,F8536+MIN(elyscap,(C8537-D8537+maxpout))*H2in - max_storage)</f>
        <v>0</v>
      </c>
      <c r="H8537" s="17"/>
      <c r="AQ8537" s="51">
        <v>15481.550717616628</v>
      </c>
    </row>
    <row r="8538" spans="1:43" x14ac:dyDescent="0.25">
      <c r="A8538" s="2">
        <v>44186.666666666701</v>
      </c>
      <c r="B8538" s="22">
        <v>3413732.605</v>
      </c>
      <c r="C8538" s="47">
        <f t="shared" si="131"/>
        <v>3.4137326049999999</v>
      </c>
      <c r="D8538" s="47">
        <f>IF($J$13="Yes", D8537+$J$14*(C8538-D8537),$J$12)</f>
        <v>2.4</v>
      </c>
      <c r="E8538" s="47" cm="1">
        <f t="array" ref="E8538">_xlfn.IFS(C8538&gt;(D8538+maxpout),MAX(C8538-elyscap,D8538+maxpout),C8538&gt;D8538-minpout,C8538,C8538&lt;=D8538-minpout,C8538+(F8537-F8538)*efromH2)</f>
        <v>2.4</v>
      </c>
      <c r="F8538" s="37" cm="1">
        <f t="array" ref="F8538">_xlfn.IFS(C8538&gt;(D8538+maxpout),MIN(max_storage,F8537+MIN(elyscap,(C8538-D8538+maxpout))*H2in),C8538&gt;(D8538-minpout),F8537,C8538&lt;=(D8538-minpout),MAX(0,F8537+(C8538-(D8538-minpout))*H2out))</f>
        <v>30.082488043629088</v>
      </c>
      <c r="G8538" s="37">
        <f>MAX(0,F8537+MIN(elyscap,(C8538-D8538+maxpout))*H2in - max_storage)</f>
        <v>0</v>
      </c>
      <c r="H8538" s="17"/>
      <c r="AQ8538" s="51">
        <v>20228.119775578347</v>
      </c>
    </row>
    <row r="8539" spans="1:43" x14ac:dyDescent="0.25">
      <c r="A8539" s="2">
        <v>44186.708333333299</v>
      </c>
      <c r="B8539" s="22">
        <v>3472922.1940000001</v>
      </c>
      <c r="C8539" s="47">
        <f t="shared" si="131"/>
        <v>3.4729221940000001</v>
      </c>
      <c r="D8539" s="47">
        <f>IF($J$13="Yes", D8538+$J$14*(C8539-D8538),$J$12)</f>
        <v>2.4</v>
      </c>
      <c r="E8539" s="47" cm="1">
        <f t="array" ref="E8539">_xlfn.IFS(C8539&gt;(D8539+maxpout),MAX(C8539-elyscap,D8539+maxpout),C8539&gt;D8539-minpout,C8539,C8539&lt;=D8539-minpout,C8539+(F8538-F8539)*efromH2)</f>
        <v>2.4</v>
      </c>
      <c r="F8539" s="37" cm="1">
        <f t="array" ref="F8539">_xlfn.IFS(C8539&gt;(D8539+maxpout),MIN(max_storage,F8538+MIN(elyscap,(C8539-D8539+maxpout))*H2in),C8539&gt;(D8539-minpout),F8538,C8539&lt;=(D8539-minpout),MAX(0,F8538+(C8539-(D8539-minpout))*H2out))</f>
        <v>30.103946487509088</v>
      </c>
      <c r="G8539" s="37">
        <f>MAX(0,F8538+MIN(elyscap,(C8539-D8539+maxpout))*H2in - max_storage)</f>
        <v>0</v>
      </c>
      <c r="H8539" s="17"/>
      <c r="AQ8539" s="51">
        <v>24004.776423787975</v>
      </c>
    </row>
    <row r="8540" spans="1:43" x14ac:dyDescent="0.25">
      <c r="A8540" s="2">
        <v>44186.75</v>
      </c>
      <c r="B8540" s="22">
        <v>3445509.6120000002</v>
      </c>
      <c r="C8540" s="47">
        <f t="shared" si="131"/>
        <v>3.4455096120000004</v>
      </c>
      <c r="D8540" s="47">
        <f>IF($J$13="Yes", D8539+$J$14*(C8540-D8539),$J$12)</f>
        <v>2.4</v>
      </c>
      <c r="E8540" s="47" cm="1">
        <f t="array" ref="E8540">_xlfn.IFS(C8540&gt;(D8540+maxpout),MAX(C8540-elyscap,D8540+maxpout),C8540&gt;D8540-minpout,C8540,C8540&lt;=D8540-minpout,C8540+(F8539-F8540)*efromH2)</f>
        <v>2.4</v>
      </c>
      <c r="F8540" s="37" cm="1">
        <f t="array" ref="F8540">_xlfn.IFS(C8540&gt;(D8540+maxpout),MIN(max_storage,F8539+MIN(elyscap,(C8540-D8540+maxpout))*H2in),C8540&gt;(D8540-minpout),F8539,C8540&lt;=(D8540-minpout),MAX(0,F8539+(C8540-(D8540-minpout))*H2out))</f>
        <v>30.124856679749087</v>
      </c>
      <c r="G8540" s="37">
        <f>MAX(0,F8539+MIN(elyscap,(C8540-D8540+maxpout))*H2in - max_storage)</f>
        <v>0</v>
      </c>
      <c r="H8540" s="17"/>
      <c r="AQ8540" s="51">
        <v>25389.130652629447</v>
      </c>
    </row>
    <row r="8541" spans="1:43" x14ac:dyDescent="0.25">
      <c r="A8541" s="2">
        <v>44186.791666666701</v>
      </c>
      <c r="B8541" s="22">
        <v>3536677.0070000002</v>
      </c>
      <c r="C8541" s="47">
        <f t="shared" si="131"/>
        <v>3.5366770070000002</v>
      </c>
      <c r="D8541" s="47">
        <f>IF($J$13="Yes", D8540+$J$14*(C8541-D8540),$J$12)</f>
        <v>2.4</v>
      </c>
      <c r="E8541" s="47" cm="1">
        <f t="array" ref="E8541">_xlfn.IFS(C8541&gt;(D8541+maxpout),MAX(C8541-elyscap,D8541+maxpout),C8541&gt;D8541-minpout,C8541,C8541&lt;=D8541-minpout,C8541+(F8540-F8541)*efromH2)</f>
        <v>2.4</v>
      </c>
      <c r="F8541" s="37" cm="1">
        <f t="array" ref="F8541">_xlfn.IFS(C8541&gt;(D8541+maxpout),MIN(max_storage,F8540+MIN(elyscap,(C8541-D8541+maxpout))*H2in),C8541&gt;(D8541-minpout),F8540,C8541&lt;=(D8541-minpout),MAX(0,F8540+(C8541-(D8541-minpout))*H2out))</f>
        <v>30.147590219889086</v>
      </c>
      <c r="G8541" s="37">
        <f>MAX(0,F8540+MIN(elyscap,(C8541-D8541+maxpout))*H2in - max_storage)</f>
        <v>0</v>
      </c>
      <c r="H8541" s="17"/>
      <c r="AQ8541" s="51">
        <v>26698.154276690071</v>
      </c>
    </row>
    <row r="8542" spans="1:43" x14ac:dyDescent="0.25">
      <c r="A8542" s="2">
        <v>44186.833333333299</v>
      </c>
      <c r="B8542" s="22">
        <v>3586989.0120000001</v>
      </c>
      <c r="C8542" s="47">
        <f t="shared" si="131"/>
        <v>3.5869890120000001</v>
      </c>
      <c r="D8542" s="47">
        <f>IF($J$13="Yes", D8541+$J$14*(C8542-D8541),$J$12)</f>
        <v>2.4</v>
      </c>
      <c r="E8542" s="47" cm="1">
        <f t="array" ref="E8542">_xlfn.IFS(C8542&gt;(D8542+maxpout),MAX(C8542-elyscap,D8542+maxpout),C8542&gt;D8542-minpout,C8542,C8542&lt;=D8542-minpout,C8542+(F8541-F8542)*efromH2)</f>
        <v>2.4</v>
      </c>
      <c r="F8542" s="37" cm="1">
        <f t="array" ref="F8542">_xlfn.IFS(C8542&gt;(D8542+maxpout),MIN(max_storage,F8541+MIN(elyscap,(C8542-D8542+maxpout))*H2in),C8542&gt;(D8542-minpout),F8541,C8542&lt;=(D8542-minpout),MAX(0,F8541+(C8542-(D8542-minpout))*H2out))</f>
        <v>30.171330000129085</v>
      </c>
      <c r="G8542" s="37">
        <f>MAX(0,F8541+MIN(elyscap,(C8542-D8542+maxpout))*H2in - max_storage)</f>
        <v>0</v>
      </c>
      <c r="H8542" s="17"/>
      <c r="AQ8542" s="51">
        <v>27688.319504776686</v>
      </c>
    </row>
    <row r="8543" spans="1:43" x14ac:dyDescent="0.25">
      <c r="A8543" s="2">
        <v>44186.875</v>
      </c>
      <c r="B8543" s="22">
        <v>3661185.0550000002</v>
      </c>
      <c r="C8543" s="47">
        <f t="shared" si="131"/>
        <v>3.6611850550000002</v>
      </c>
      <c r="D8543" s="47">
        <f>IF($J$13="Yes", D8542+$J$14*(C8543-D8542),$J$12)</f>
        <v>2.4</v>
      </c>
      <c r="E8543" s="47" cm="1">
        <f t="array" ref="E8543">_xlfn.IFS(C8543&gt;(D8543+maxpout),MAX(C8543-elyscap,D8543+maxpout),C8543&gt;D8543-minpout,C8543,C8543&lt;=D8543-minpout,C8543+(F8542-F8543)*efromH2)</f>
        <v>2.4</v>
      </c>
      <c r="F8543" s="37" cm="1">
        <f t="array" ref="F8543">_xlfn.IFS(C8543&gt;(D8543+maxpout),MIN(max_storage,F8542+MIN(elyscap,(C8543-D8543+maxpout))*H2in),C8543&gt;(D8543-minpout),F8542,C8543&lt;=(D8543-minpout),MAX(0,F8542+(C8543-(D8543-minpout))*H2out))</f>
        <v>30.196553701229085</v>
      </c>
      <c r="G8543" s="37">
        <f>MAX(0,F8542+MIN(elyscap,(C8543-D8543+maxpout))*H2in - max_storage)</f>
        <v>0</v>
      </c>
      <c r="H8543" s="17"/>
      <c r="AQ8543" s="51">
        <v>28577.96159795902</v>
      </c>
    </row>
    <row r="8544" spans="1:43" x14ac:dyDescent="0.25">
      <c r="A8544" s="2">
        <v>44186.916666666701</v>
      </c>
      <c r="B8544" s="22">
        <v>3489142.2220000001</v>
      </c>
      <c r="C8544" s="47">
        <f t="shared" si="131"/>
        <v>3.4891422219999999</v>
      </c>
      <c r="D8544" s="47">
        <f>IF($J$13="Yes", D8543+$J$14*(C8544-D8543),$J$12)</f>
        <v>2.4</v>
      </c>
      <c r="E8544" s="47" cm="1">
        <f t="array" ref="E8544">_xlfn.IFS(C8544&gt;(D8544+maxpout),MAX(C8544-elyscap,D8544+maxpout),C8544&gt;D8544-minpout,C8544,C8544&lt;=D8544-minpout,C8544+(F8543-F8544)*efromH2)</f>
        <v>2.4</v>
      </c>
      <c r="F8544" s="37" cm="1">
        <f t="array" ref="F8544">_xlfn.IFS(C8544&gt;(D8544+maxpout),MIN(max_storage,F8543+MIN(elyscap,(C8544-D8544+maxpout))*H2in),C8544&gt;(D8544-minpout),F8543,C8544&lt;=(D8544-minpout),MAX(0,F8543+(C8544-(D8544-minpout))*H2out))</f>
        <v>30.218336545669086</v>
      </c>
      <c r="G8544" s="37">
        <f>MAX(0,F8543+MIN(elyscap,(C8544-D8544+maxpout))*H2in - max_storage)</f>
        <v>0</v>
      </c>
      <c r="H8544" s="17"/>
      <c r="AQ8544" s="51">
        <v>28260.338129932235</v>
      </c>
    </row>
    <row r="8545" spans="1:43" x14ac:dyDescent="0.25">
      <c r="A8545" s="2">
        <v>44186.958333333299</v>
      </c>
      <c r="B8545" s="22">
        <v>3538641.5049999999</v>
      </c>
      <c r="C8545" s="47">
        <f t="shared" si="131"/>
        <v>3.5386415049999997</v>
      </c>
      <c r="D8545" s="47">
        <f>IF($J$13="Yes", D8544+$J$14*(C8545-D8544),$J$12)</f>
        <v>2.4</v>
      </c>
      <c r="E8545" s="47" cm="1">
        <f t="array" ref="E8545">_xlfn.IFS(C8545&gt;(D8545+maxpout),MAX(C8545-elyscap,D8545+maxpout),C8545&gt;D8545-minpout,C8545,C8545&lt;=D8545-minpout,C8545+(F8544-F8545)*efromH2)</f>
        <v>2.4</v>
      </c>
      <c r="F8545" s="37" cm="1">
        <f t="array" ref="F8545">_xlfn.IFS(C8545&gt;(D8545+maxpout),MIN(max_storage,F8544+MIN(elyscap,(C8545-D8545+maxpout))*H2in),C8545&gt;(D8545-minpout),F8544,C8545&lt;=(D8545-minpout),MAX(0,F8544+(C8545-(D8545-minpout))*H2out))</f>
        <v>30.241109375769085</v>
      </c>
      <c r="G8545" s="37">
        <f>MAX(0,F8544+MIN(elyscap,(C8545-D8545+maxpout))*H2in - max_storage)</f>
        <v>0</v>
      </c>
      <c r="H8545" s="17"/>
      <c r="AQ8545" s="51">
        <v>29057.607612661988</v>
      </c>
    </row>
    <row r="8546" spans="1:43" x14ac:dyDescent="0.25">
      <c r="A8546" s="2">
        <v>44187</v>
      </c>
      <c r="B8546" s="22">
        <v>3370903.4369999999</v>
      </c>
      <c r="C8546" s="47">
        <f t="shared" si="131"/>
        <v>3.3709034369999999</v>
      </c>
      <c r="D8546" s="47">
        <f>IF($J$13="Yes", D8545+$J$14*(C8546-D8545),$J$12)</f>
        <v>2.4</v>
      </c>
      <c r="E8546" s="47" cm="1">
        <f t="array" ref="E8546">_xlfn.IFS(C8546&gt;(D8546+maxpout),MAX(C8546-elyscap,D8546+maxpout),C8546&gt;D8546-minpout,C8546,C8546&lt;=D8546-minpout,C8546+(F8545-F8546)*efromH2)</f>
        <v>2.4</v>
      </c>
      <c r="F8546" s="37" cm="1">
        <f t="array" ref="F8546">_xlfn.IFS(C8546&gt;(D8546+maxpout),MIN(max_storage,F8545+MIN(elyscap,(C8546-D8546+maxpout))*H2in),C8546&gt;(D8546-minpout),F8545,C8546&lt;=(D8546-minpout),MAX(0,F8545+(C8546-(D8546-minpout))*H2out))</f>
        <v>30.260527444509083</v>
      </c>
      <c r="G8546" s="37">
        <f>MAX(0,F8545+MIN(elyscap,(C8546-D8546+maxpout))*H2in - max_storage)</f>
        <v>0</v>
      </c>
      <c r="H8546" s="17"/>
      <c r="AQ8546" s="51">
        <v>29466.121777604683</v>
      </c>
    </row>
    <row r="8547" spans="1:43" x14ac:dyDescent="0.25">
      <c r="A8547" s="2">
        <v>44187.041666666701</v>
      </c>
      <c r="B8547" s="22">
        <v>3334689.36</v>
      </c>
      <c r="C8547" s="47">
        <f t="shared" si="131"/>
        <v>3.33468936</v>
      </c>
      <c r="D8547" s="47">
        <f>IF($J$13="Yes", D8546+$J$14*(C8547-D8546),$J$12)</f>
        <v>2.4</v>
      </c>
      <c r="E8547" s="47" cm="1">
        <f t="array" ref="E8547">_xlfn.IFS(C8547&gt;(D8547+maxpout),MAX(C8547-elyscap,D8547+maxpout),C8547&gt;D8547-minpout,C8547,C8547&lt;=D8547-minpout,C8547+(F8546-F8547)*efromH2)</f>
        <v>2.4</v>
      </c>
      <c r="F8547" s="37" cm="1">
        <f t="array" ref="F8547">_xlfn.IFS(C8547&gt;(D8547+maxpout),MIN(max_storage,F8546+MIN(elyscap,(C8547-D8547+maxpout))*H2in),C8547&gt;(D8547-minpout),F8546,C8547&lt;=(D8547-minpout),MAX(0,F8546+(C8547-(D8547-minpout))*H2out))</f>
        <v>30.279221231709084</v>
      </c>
      <c r="G8547" s="37">
        <f>MAX(0,F8546+MIN(elyscap,(C8547-D8547+maxpout))*H2in - max_storage)</f>
        <v>0</v>
      </c>
      <c r="H8547" s="17"/>
      <c r="AQ8547" s="51">
        <v>29775.841706769213</v>
      </c>
    </row>
    <row r="8548" spans="1:43" x14ac:dyDescent="0.25">
      <c r="A8548" s="2">
        <v>44187.083333333299</v>
      </c>
      <c r="B8548" s="22">
        <v>3395568.9479999999</v>
      </c>
      <c r="C8548" s="47">
        <f t="shared" si="131"/>
        <v>3.3955689479999998</v>
      </c>
      <c r="D8548" s="47">
        <f>IF($J$13="Yes", D8547+$J$14*(C8548-D8547),$J$12)</f>
        <v>2.4</v>
      </c>
      <c r="E8548" s="47" cm="1">
        <f t="array" ref="E8548">_xlfn.IFS(C8548&gt;(D8548+maxpout),MAX(C8548-elyscap,D8548+maxpout),C8548&gt;D8548-minpout,C8548,C8548&lt;=D8548-minpout,C8548+(F8547-F8548)*efromH2)</f>
        <v>2.4</v>
      </c>
      <c r="F8548" s="37" cm="1">
        <f t="array" ref="F8548">_xlfn.IFS(C8548&gt;(D8548+maxpout),MIN(max_storage,F8547+MIN(elyscap,(C8548-D8548+maxpout))*H2in),C8548&gt;(D8548-minpout),F8547,C8548&lt;=(D8548-minpout),MAX(0,F8547+(C8548-(D8548-minpout))*H2out))</f>
        <v>30.299132610669083</v>
      </c>
      <c r="G8548" s="37">
        <f>MAX(0,F8547+MIN(elyscap,(C8548-D8548+maxpout))*H2in - max_storage)</f>
        <v>0</v>
      </c>
      <c r="H8548" s="17"/>
      <c r="AQ8548" s="51">
        <v>28662.924640728237</v>
      </c>
    </row>
    <row r="8549" spans="1:43" x14ac:dyDescent="0.25">
      <c r="A8549" s="2">
        <v>44187.125</v>
      </c>
      <c r="B8549" s="22">
        <v>3425148.7749999999</v>
      </c>
      <c r="C8549" s="47">
        <f t="shared" si="131"/>
        <v>3.4251487749999998</v>
      </c>
      <c r="D8549" s="47">
        <f>IF($J$13="Yes", D8548+$J$14*(C8549-D8548),$J$12)</f>
        <v>2.4</v>
      </c>
      <c r="E8549" s="47" cm="1">
        <f t="array" ref="E8549">_xlfn.IFS(C8549&gt;(D8549+maxpout),MAX(C8549-elyscap,D8549+maxpout),C8549&gt;D8549-minpout,C8549,C8549&lt;=D8549-minpout,C8549+(F8548-F8549)*efromH2)</f>
        <v>2.4</v>
      </c>
      <c r="F8549" s="37" cm="1">
        <f t="array" ref="F8549">_xlfn.IFS(C8549&gt;(D8549+maxpout),MIN(max_storage,F8548+MIN(elyscap,(C8549-D8549+maxpout))*H2in),C8549&gt;(D8549-minpout),F8548,C8549&lt;=(D8549-minpout),MAX(0,F8548+(C8549-(D8549-minpout))*H2out))</f>
        <v>30.319635586169085</v>
      </c>
      <c r="G8549" s="37">
        <f>MAX(0,F8548+MIN(elyscap,(C8549-D8549+maxpout))*H2in - max_storage)</f>
        <v>0</v>
      </c>
      <c r="H8549" s="17"/>
      <c r="AQ8549" s="51">
        <v>28309.982233410759</v>
      </c>
    </row>
    <row r="8550" spans="1:43" x14ac:dyDescent="0.25">
      <c r="A8550" s="2">
        <v>44187.166666666701</v>
      </c>
      <c r="B8550" s="22">
        <v>3621457.91</v>
      </c>
      <c r="C8550" s="47">
        <f t="shared" si="131"/>
        <v>3.6214579100000002</v>
      </c>
      <c r="D8550" s="47">
        <f>IF($J$13="Yes", D8549+$J$14*(C8550-D8549),$J$12)</f>
        <v>2.4</v>
      </c>
      <c r="E8550" s="47" cm="1">
        <f t="array" ref="E8550">_xlfn.IFS(C8550&gt;(D8550+maxpout),MAX(C8550-elyscap,D8550+maxpout),C8550&gt;D8550-minpout,C8550,C8550&lt;=D8550-minpout,C8550+(F8549-F8550)*efromH2)</f>
        <v>2.4</v>
      </c>
      <c r="F8550" s="37" cm="1">
        <f t="array" ref="F8550">_xlfn.IFS(C8550&gt;(D8550+maxpout),MIN(max_storage,F8549+MIN(elyscap,(C8550-D8550+maxpout))*H2in),C8550&gt;(D8550-minpout),F8549,C8550&lt;=(D8550-minpout),MAX(0,F8549+(C8550-(D8550-minpout))*H2out))</f>
        <v>30.344064744369085</v>
      </c>
      <c r="G8550" s="37">
        <f>MAX(0,F8549+MIN(elyscap,(C8550-D8550+maxpout))*H2in - max_storage)</f>
        <v>0</v>
      </c>
      <c r="H8550" s="17"/>
      <c r="AQ8550" s="51">
        <v>30561.996837973926</v>
      </c>
    </row>
    <row r="8551" spans="1:43" x14ac:dyDescent="0.25">
      <c r="A8551" s="2">
        <v>44187.208333333299</v>
      </c>
      <c r="B8551" s="22">
        <v>3761208.7379999999</v>
      </c>
      <c r="C8551" s="47">
        <f t="shared" si="131"/>
        <v>3.7612087380000001</v>
      </c>
      <c r="D8551" s="47">
        <f>IF($J$13="Yes", D8550+$J$14*(C8551-D8550),$J$12)</f>
        <v>2.4</v>
      </c>
      <c r="E8551" s="47" cm="1">
        <f t="array" ref="E8551">_xlfn.IFS(C8551&gt;(D8551+maxpout),MAX(C8551-elyscap,D8551+maxpout),C8551&gt;D8551-minpout,C8551,C8551&lt;=D8551-minpout,C8551+(F8550-F8551)*efromH2)</f>
        <v>2.4</v>
      </c>
      <c r="F8551" s="37" cm="1">
        <f t="array" ref="F8551">_xlfn.IFS(C8551&gt;(D8551+maxpout),MIN(max_storage,F8550+MIN(elyscap,(C8551-D8551+maxpout))*H2in),C8551&gt;(D8551-minpout),F8550,C8551&lt;=(D8551-minpout),MAX(0,F8550+(C8551-(D8551-minpout))*H2out))</f>
        <v>30.371288919129086</v>
      </c>
      <c r="G8551" s="37">
        <f>MAX(0,F8550+MIN(elyscap,(C8551-D8551+maxpout))*H2in - max_storage)</f>
        <v>0</v>
      </c>
      <c r="H8551" s="17"/>
      <c r="AQ8551" s="51">
        <v>32534.917726463791</v>
      </c>
    </row>
    <row r="8552" spans="1:43" x14ac:dyDescent="0.25">
      <c r="A8552" s="2">
        <v>44187.25</v>
      </c>
      <c r="B8552" s="22">
        <v>4088648.23</v>
      </c>
      <c r="C8552" s="47">
        <f t="shared" si="131"/>
        <v>4.0886482299999996</v>
      </c>
      <c r="D8552" s="47">
        <f>IF($J$13="Yes", D8551+$J$14*(C8552-D8551),$J$12)</f>
        <v>2.4</v>
      </c>
      <c r="E8552" s="47" cm="1">
        <f t="array" ref="E8552">_xlfn.IFS(C8552&gt;(D8552+maxpout),MAX(C8552-elyscap,D8552+maxpout),C8552&gt;D8552-minpout,C8552,C8552&lt;=D8552-minpout,C8552+(F8551-F8552)*efromH2)</f>
        <v>2.4</v>
      </c>
      <c r="F8552" s="37" cm="1">
        <f t="array" ref="F8552">_xlfn.IFS(C8552&gt;(D8552+maxpout),MIN(max_storage,F8551+MIN(elyscap,(C8552-D8552+maxpout))*H2in),C8552&gt;(D8552-minpout),F8551,C8552&lt;=(D8552-minpout),MAX(0,F8551+(C8552-(D8552-minpout))*H2out))</f>
        <v>30.405061883729086</v>
      </c>
      <c r="G8552" s="37">
        <f>MAX(0,F8551+MIN(elyscap,(C8552-D8552+maxpout))*H2in - max_storage)</f>
        <v>0</v>
      </c>
      <c r="H8552" s="17"/>
      <c r="AQ8552" s="51">
        <v>34563.410372578866</v>
      </c>
    </row>
    <row r="8553" spans="1:43" x14ac:dyDescent="0.25">
      <c r="A8553" s="2">
        <v>44187.291666666701</v>
      </c>
      <c r="B8553" s="22">
        <v>4046065.5010000002</v>
      </c>
      <c r="C8553" s="47">
        <f t="shared" si="131"/>
        <v>4.0460655010000002</v>
      </c>
      <c r="D8553" s="47">
        <f>IF($J$13="Yes", D8552+$J$14*(C8553-D8552),$J$12)</f>
        <v>2.4</v>
      </c>
      <c r="E8553" s="47" cm="1">
        <f t="array" ref="E8553">_xlfn.IFS(C8553&gt;(D8553+maxpout),MAX(C8553-elyscap,D8553+maxpout),C8553&gt;D8553-minpout,C8553,C8553&lt;=D8553-minpout,C8553+(F8552-F8553)*efromH2)</f>
        <v>2.4</v>
      </c>
      <c r="F8553" s="37" cm="1">
        <f t="array" ref="F8553">_xlfn.IFS(C8553&gt;(D8553+maxpout),MIN(max_storage,F8552+MIN(elyscap,(C8553-D8553+maxpout))*H2in),C8553&gt;(D8553-minpout),F8552,C8553&lt;=(D8553-minpout),MAX(0,F8552+(C8553-(D8553-minpout))*H2out))</f>
        <v>30.437983193749087</v>
      </c>
      <c r="G8553" s="37">
        <f>MAX(0,F8552+MIN(elyscap,(C8553-D8553+maxpout))*H2in - max_storage)</f>
        <v>0</v>
      </c>
      <c r="H8553" s="17"/>
      <c r="AQ8553" s="51">
        <v>35526.901157005377</v>
      </c>
    </row>
    <row r="8554" spans="1:43" x14ac:dyDescent="0.25">
      <c r="A8554" s="2">
        <v>44187.333333333299</v>
      </c>
      <c r="B8554" s="22">
        <v>4023485.7209999999</v>
      </c>
      <c r="C8554" s="47">
        <f t="shared" si="131"/>
        <v>4.0234857210000001</v>
      </c>
      <c r="D8554" s="47">
        <f>IF($J$13="Yes", D8553+$J$14*(C8554-D8553),$J$12)</f>
        <v>2.4</v>
      </c>
      <c r="E8554" s="47" cm="1">
        <f t="array" ref="E8554">_xlfn.IFS(C8554&gt;(D8554+maxpout),MAX(C8554-elyscap,D8554+maxpout),C8554&gt;D8554-minpout,C8554,C8554&lt;=D8554-minpout,C8554+(F8553-F8554)*efromH2)</f>
        <v>2.4</v>
      </c>
      <c r="F8554" s="37" cm="1">
        <f t="array" ref="F8554">_xlfn.IFS(C8554&gt;(D8554+maxpout),MIN(max_storage,F8553+MIN(elyscap,(C8554-D8554+maxpout))*H2in),C8554&gt;(D8554-minpout),F8553,C8554&lt;=(D8554-minpout),MAX(0,F8553+(C8554-(D8554-minpout))*H2out))</f>
        <v>30.470452908169086</v>
      </c>
      <c r="G8554" s="37">
        <f>MAX(0,F8553+MIN(elyscap,(C8554-D8554+maxpout))*H2in - max_storage)</f>
        <v>0</v>
      </c>
      <c r="H8554" s="17"/>
      <c r="AQ8554" s="51">
        <v>34983.779845814941</v>
      </c>
    </row>
    <row r="8555" spans="1:43" x14ac:dyDescent="0.25">
      <c r="A8555" s="2">
        <v>44187.375</v>
      </c>
      <c r="B8555" s="22">
        <v>3931011.3650000002</v>
      </c>
      <c r="C8555" s="47">
        <f t="shared" si="131"/>
        <v>3.9310113650000003</v>
      </c>
      <c r="D8555" s="47">
        <f>IF($J$13="Yes", D8554+$J$14*(C8555-D8554),$J$12)</f>
        <v>2.4</v>
      </c>
      <c r="E8555" s="47" cm="1">
        <f t="array" ref="E8555">_xlfn.IFS(C8555&gt;(D8555+maxpout),MAX(C8555-elyscap,D8555+maxpout),C8555&gt;D8555-minpout,C8555,C8555&lt;=D8555-minpout,C8555+(F8554-F8555)*efromH2)</f>
        <v>2.4</v>
      </c>
      <c r="F8555" s="37" cm="1">
        <f t="array" ref="F8555">_xlfn.IFS(C8555&gt;(D8555+maxpout),MIN(max_storage,F8554+MIN(elyscap,(C8555-D8555+maxpout))*H2in),C8555&gt;(D8555-minpout),F8554,C8555&lt;=(D8555-minpout),MAX(0,F8554+(C8555-(D8555-minpout))*H2out))</f>
        <v>30.501073135469085</v>
      </c>
      <c r="G8555" s="37">
        <f>MAX(0,F8554+MIN(elyscap,(C8555-D8555+maxpout))*H2in - max_storage)</f>
        <v>0</v>
      </c>
      <c r="H8555" s="17"/>
      <c r="AQ8555" s="51">
        <v>34301.358662177299</v>
      </c>
    </row>
    <row r="8556" spans="1:43" x14ac:dyDescent="0.25">
      <c r="A8556" s="2">
        <v>44187.416666666701</v>
      </c>
      <c r="B8556" s="22">
        <v>3878157.9870000002</v>
      </c>
      <c r="C8556" s="47">
        <f t="shared" si="131"/>
        <v>3.8781579870000003</v>
      </c>
      <c r="D8556" s="47">
        <f>IF($J$13="Yes", D8555+$J$14*(C8556-D8555),$J$12)</f>
        <v>2.4</v>
      </c>
      <c r="E8556" s="47" cm="1">
        <f t="array" ref="E8556">_xlfn.IFS(C8556&gt;(D8556+maxpout),MAX(C8556-elyscap,D8556+maxpout),C8556&gt;D8556-minpout,C8556,C8556&lt;=D8556-minpout,C8556+(F8555-F8556)*efromH2)</f>
        <v>2.4</v>
      </c>
      <c r="F8556" s="37" cm="1">
        <f t="array" ref="F8556">_xlfn.IFS(C8556&gt;(D8556+maxpout),MIN(max_storage,F8555+MIN(elyscap,(C8556-D8556+maxpout))*H2in),C8556&gt;(D8556-minpout),F8555,C8556&lt;=(D8556-minpout),MAX(0,F8555+(C8556-(D8556-minpout))*H2out))</f>
        <v>30.530636295209085</v>
      </c>
      <c r="G8556" s="37">
        <f>MAX(0,F8555+MIN(elyscap,(C8556-D8556+maxpout))*H2in - max_storage)</f>
        <v>0</v>
      </c>
      <c r="H8556" s="17"/>
      <c r="AQ8556" s="51">
        <v>33926.928508578072</v>
      </c>
    </row>
    <row r="8557" spans="1:43" x14ac:dyDescent="0.25">
      <c r="A8557" s="2">
        <v>44187.458333333299</v>
      </c>
      <c r="B8557" s="22">
        <v>3514830.3960000002</v>
      </c>
      <c r="C8557" s="47">
        <f t="shared" si="131"/>
        <v>3.5148303960000002</v>
      </c>
      <c r="D8557" s="47">
        <f>IF($J$13="Yes", D8556+$J$14*(C8557-D8556),$J$12)</f>
        <v>2.4</v>
      </c>
      <c r="E8557" s="47" cm="1">
        <f t="array" ref="E8557">_xlfn.IFS(C8557&gt;(D8557+maxpout),MAX(C8557-elyscap,D8557+maxpout),C8557&gt;D8557-minpout,C8557,C8557&lt;=D8557-minpout,C8557+(F8556-F8557)*efromH2)</f>
        <v>2.4</v>
      </c>
      <c r="F8557" s="37" cm="1">
        <f t="array" ref="F8557">_xlfn.IFS(C8557&gt;(D8557+maxpout),MIN(max_storage,F8556+MIN(elyscap,(C8557-D8557+maxpout))*H2in),C8557&gt;(D8557-minpout),F8556,C8557&lt;=(D8557-minpout),MAX(0,F8556+(C8557-(D8557-minpout))*H2out))</f>
        <v>30.552932903129086</v>
      </c>
      <c r="G8557" s="37">
        <f>MAX(0,F8556+MIN(elyscap,(C8557-D8557+maxpout))*H2in - max_storage)</f>
        <v>0</v>
      </c>
      <c r="H8557" s="17"/>
      <c r="AQ8557" s="51">
        <v>33824.182503368786</v>
      </c>
    </row>
    <row r="8558" spans="1:43" x14ac:dyDescent="0.25">
      <c r="A8558" s="2">
        <v>44187.5</v>
      </c>
      <c r="B8558" s="22">
        <v>2981593.5789999999</v>
      </c>
      <c r="C8558" s="47">
        <f t="shared" si="131"/>
        <v>2.9815935790000001</v>
      </c>
      <c r="D8558" s="47">
        <f>IF($J$13="Yes", D8557+$J$14*(C8558-D8557),$J$12)</f>
        <v>2.4</v>
      </c>
      <c r="E8558" s="47" cm="1">
        <f t="array" ref="E8558">_xlfn.IFS(C8558&gt;(D8558+maxpout),MAX(C8558-elyscap,D8558+maxpout),C8558&gt;D8558-minpout,C8558,C8558&lt;=D8558-minpout,C8558+(F8557-F8558)*efromH2)</f>
        <v>2.4</v>
      </c>
      <c r="F8558" s="37" cm="1">
        <f t="array" ref="F8558">_xlfn.IFS(C8558&gt;(D8558+maxpout),MIN(max_storage,F8557+MIN(elyscap,(C8558-D8558+maxpout))*H2in),C8558&gt;(D8558-minpout),F8557,C8558&lt;=(D8558-minpout),MAX(0,F8557+(C8558-(D8558-minpout))*H2out))</f>
        <v>30.564564774709087</v>
      </c>
      <c r="G8558" s="37">
        <f>MAX(0,F8557+MIN(elyscap,(C8558-D8558+maxpout))*H2in - max_storage)</f>
        <v>0</v>
      </c>
      <c r="H8558" s="17"/>
      <c r="AQ8558" s="51">
        <v>33503.595208268656</v>
      </c>
    </row>
    <row r="8559" spans="1:43" x14ac:dyDescent="0.25">
      <c r="A8559" s="2">
        <v>44187.541666666701</v>
      </c>
      <c r="B8559" s="22">
        <v>2931258.2570000002</v>
      </c>
      <c r="C8559" s="47">
        <f t="shared" si="131"/>
        <v>2.9312582570000001</v>
      </c>
      <c r="D8559" s="47">
        <f>IF($J$13="Yes", D8558+$J$14*(C8559-D8558),$J$12)</f>
        <v>2.4</v>
      </c>
      <c r="E8559" s="47" cm="1">
        <f t="array" ref="E8559">_xlfn.IFS(C8559&gt;(D8559+maxpout),MAX(C8559-elyscap,D8559+maxpout),C8559&gt;D8559-minpout,C8559,C8559&lt;=D8559-minpout,C8559+(F8558-F8559)*efromH2)</f>
        <v>2.4</v>
      </c>
      <c r="F8559" s="37" cm="1">
        <f t="array" ref="F8559">_xlfn.IFS(C8559&gt;(D8559+maxpout),MIN(max_storage,F8558+MIN(elyscap,(C8559-D8559+maxpout))*H2in),C8559&gt;(D8559-minpout),F8558,C8559&lt;=(D8559-minpout),MAX(0,F8558+(C8559-(D8559-minpout))*H2out))</f>
        <v>30.575189939849086</v>
      </c>
      <c r="G8559" s="37">
        <f>MAX(0,F8558+MIN(elyscap,(C8559-D8559+maxpout))*H2in - max_storage)</f>
        <v>0</v>
      </c>
      <c r="H8559" s="17"/>
      <c r="AQ8559" s="51">
        <v>31045.347636518578</v>
      </c>
    </row>
    <row r="8560" spans="1:43" x14ac:dyDescent="0.25">
      <c r="A8560" s="2">
        <v>44187.583333333299</v>
      </c>
      <c r="B8560" s="22">
        <v>2960368.0690000001</v>
      </c>
      <c r="C8560" s="47">
        <f t="shared" si="131"/>
        <v>2.9603680690000003</v>
      </c>
      <c r="D8560" s="47">
        <f>IF($J$13="Yes", D8559+$J$14*(C8560-D8559),$J$12)</f>
        <v>2.4</v>
      </c>
      <c r="E8560" s="47" cm="1">
        <f t="array" ref="E8560">_xlfn.IFS(C8560&gt;(D8560+maxpout),MAX(C8560-elyscap,D8560+maxpout),C8560&gt;D8560-minpout,C8560,C8560&lt;=D8560-minpout,C8560+(F8559-F8560)*efromH2)</f>
        <v>2.4</v>
      </c>
      <c r="F8560" s="37" cm="1">
        <f t="array" ref="F8560">_xlfn.IFS(C8560&gt;(D8560+maxpout),MIN(max_storage,F8559+MIN(elyscap,(C8560-D8560+maxpout))*H2in),C8560&gt;(D8560-minpout),F8559,C8560&lt;=(D8560-minpout),MAX(0,F8559+(C8560-(D8560-minpout))*H2out))</f>
        <v>30.586397301229084</v>
      </c>
      <c r="G8560" s="37">
        <f>MAX(0,F8559+MIN(elyscap,(C8560-D8560+maxpout))*H2in - max_storage)</f>
        <v>0</v>
      </c>
      <c r="H8560" s="17"/>
      <c r="AQ8560" s="51">
        <v>28810.622023216587</v>
      </c>
    </row>
    <row r="8561" spans="1:43" x14ac:dyDescent="0.25">
      <c r="A8561" s="2">
        <v>44187.625</v>
      </c>
      <c r="B8561" s="22">
        <v>3042572.7889999999</v>
      </c>
      <c r="C8561" s="47">
        <f t="shared" si="131"/>
        <v>3.0425727889999998</v>
      </c>
      <c r="D8561" s="47">
        <f>IF($J$13="Yes", D8560+$J$14*(C8561-D8560),$J$12)</f>
        <v>2.4</v>
      </c>
      <c r="E8561" s="47" cm="1">
        <f t="array" ref="E8561">_xlfn.IFS(C8561&gt;(D8561+maxpout),MAX(C8561-elyscap,D8561+maxpout),C8561&gt;D8561-minpout,C8561,C8561&lt;=D8561-minpout,C8561+(F8560-F8561)*efromH2)</f>
        <v>2.4</v>
      </c>
      <c r="F8561" s="37" cm="1">
        <f t="array" ref="F8561">_xlfn.IFS(C8561&gt;(D8561+maxpout),MIN(max_storage,F8560+MIN(elyscap,(C8561-D8561+maxpout))*H2in),C8561&gt;(D8561-minpout),F8560,C8561&lt;=(D8561-minpout),MAX(0,F8560+(C8561-(D8561-minpout))*H2out))</f>
        <v>30.599248757009086</v>
      </c>
      <c r="G8561" s="37">
        <f>MAX(0,F8560+MIN(elyscap,(C8561-D8561+maxpout))*H2in - max_storage)</f>
        <v>0</v>
      </c>
      <c r="H8561" s="17"/>
      <c r="AQ8561" s="51">
        <v>25712.681774802921</v>
      </c>
    </row>
    <row r="8562" spans="1:43" x14ac:dyDescent="0.25">
      <c r="A8562" s="2">
        <v>44187.666666666701</v>
      </c>
      <c r="B8562" s="22">
        <v>3069397.6690000002</v>
      </c>
      <c r="C8562" s="47">
        <f t="shared" si="131"/>
        <v>3.0693976690000002</v>
      </c>
      <c r="D8562" s="47">
        <f>IF($J$13="Yes", D8561+$J$14*(C8562-D8561),$J$12)</f>
        <v>2.4</v>
      </c>
      <c r="E8562" s="47" cm="1">
        <f t="array" ref="E8562">_xlfn.IFS(C8562&gt;(D8562+maxpout),MAX(C8562-elyscap,D8562+maxpout),C8562&gt;D8562-minpout,C8562,C8562&lt;=D8562-minpout,C8562+(F8561-F8562)*efromH2)</f>
        <v>2.4</v>
      </c>
      <c r="F8562" s="37" cm="1">
        <f t="array" ref="F8562">_xlfn.IFS(C8562&gt;(D8562+maxpout),MIN(max_storage,F8561+MIN(elyscap,(C8562-D8562+maxpout))*H2in),C8562&gt;(D8562-minpout),F8561,C8562&lt;=(D8562-minpout),MAX(0,F8561+(C8562-(D8562-minpout))*H2out))</f>
        <v>30.612636710389086</v>
      </c>
      <c r="G8562" s="37">
        <f>MAX(0,F8561+MIN(elyscap,(C8562-D8562+maxpout))*H2in - max_storage)</f>
        <v>0</v>
      </c>
      <c r="H8562" s="17"/>
      <c r="AQ8562" s="51">
        <v>22298.352986309699</v>
      </c>
    </row>
    <row r="8563" spans="1:43" x14ac:dyDescent="0.25">
      <c r="A8563" s="2">
        <v>44187.708333333299</v>
      </c>
      <c r="B8563" s="22">
        <v>3323164.9040000001</v>
      </c>
      <c r="C8563" s="47">
        <f t="shared" si="131"/>
        <v>3.323164904</v>
      </c>
      <c r="D8563" s="47">
        <f>IF($J$13="Yes", D8562+$J$14*(C8563-D8562),$J$12)</f>
        <v>2.4</v>
      </c>
      <c r="E8563" s="47" cm="1">
        <f t="array" ref="E8563">_xlfn.IFS(C8563&gt;(D8563+maxpout),MAX(C8563-elyscap,D8563+maxpout),C8563&gt;D8563-minpout,C8563,C8563&lt;=D8563-minpout,C8563+(F8562-F8563)*efromH2)</f>
        <v>2.4</v>
      </c>
      <c r="F8563" s="37" cm="1">
        <f t="array" ref="F8563">_xlfn.IFS(C8563&gt;(D8563+maxpout),MIN(max_storage,F8562+MIN(elyscap,(C8563-D8563+maxpout))*H2in),C8563&gt;(D8563-minpout),F8562,C8563&lt;=(D8563-minpout),MAX(0,F8562+(C8563-(D8563-minpout))*H2out))</f>
        <v>30.631100008469087</v>
      </c>
      <c r="G8563" s="37">
        <f>MAX(0,F8562+MIN(elyscap,(C8563-D8563+maxpout))*H2in - max_storage)</f>
        <v>0</v>
      </c>
      <c r="H8563" s="17"/>
      <c r="AQ8563" s="51">
        <v>18630.616983045493</v>
      </c>
    </row>
    <row r="8564" spans="1:43" x14ac:dyDescent="0.25">
      <c r="A8564" s="2">
        <v>44187.75</v>
      </c>
      <c r="B8564" s="22">
        <v>3529302.9950000001</v>
      </c>
      <c r="C8564" s="47">
        <f t="shared" si="131"/>
        <v>3.5293029950000001</v>
      </c>
      <c r="D8564" s="47">
        <f>IF($J$13="Yes", D8563+$J$14*(C8564-D8563),$J$12)</f>
        <v>2.4</v>
      </c>
      <c r="E8564" s="47" cm="1">
        <f t="array" ref="E8564">_xlfn.IFS(C8564&gt;(D8564+maxpout),MAX(C8564-elyscap,D8564+maxpout),C8564&gt;D8564-minpout,C8564,C8564&lt;=D8564-minpout,C8564+(F8563-F8564)*efromH2)</f>
        <v>2.4</v>
      </c>
      <c r="F8564" s="37" cm="1">
        <f t="array" ref="F8564">_xlfn.IFS(C8564&gt;(D8564+maxpout),MIN(max_storage,F8563+MIN(elyscap,(C8564-D8564+maxpout))*H2in),C8564&gt;(D8564-minpout),F8563,C8564&lt;=(D8564-minpout),MAX(0,F8563+(C8564-(D8564-minpout))*H2out))</f>
        <v>30.653686068369087</v>
      </c>
      <c r="G8564" s="37">
        <f>MAX(0,F8563+MIN(elyscap,(C8564-D8564+maxpout))*H2in - max_storage)</f>
        <v>0</v>
      </c>
      <c r="H8564" s="17"/>
      <c r="AQ8564" s="51">
        <v>15413.876666108588</v>
      </c>
    </row>
    <row r="8565" spans="1:43" x14ac:dyDescent="0.25">
      <c r="A8565" s="2">
        <v>44187.791666666701</v>
      </c>
      <c r="B8565" s="22">
        <v>3605970.0090000001</v>
      </c>
      <c r="C8565" s="47">
        <f t="shared" si="131"/>
        <v>3.605970009</v>
      </c>
      <c r="D8565" s="47">
        <f>IF($J$13="Yes", D8564+$J$14*(C8565-D8564),$J$12)</f>
        <v>2.4</v>
      </c>
      <c r="E8565" s="47" cm="1">
        <f t="array" ref="E8565">_xlfn.IFS(C8565&gt;(D8565+maxpout),MAX(C8565-elyscap,D8565+maxpout),C8565&gt;D8565-minpout,C8565,C8565&lt;=D8565-minpout,C8565+(F8564-F8565)*efromH2)</f>
        <v>2.4</v>
      </c>
      <c r="F8565" s="37" cm="1">
        <f t="array" ref="F8565">_xlfn.IFS(C8565&gt;(D8565+maxpout),MIN(max_storage,F8564+MIN(elyscap,(C8565-D8565+maxpout))*H2in),C8565&gt;(D8565-minpout),F8564,C8565&lt;=(D8565-minpout),MAX(0,F8564+(C8565-(D8565-minpout))*H2out))</f>
        <v>30.677805468549085</v>
      </c>
      <c r="G8565" s="37">
        <f>MAX(0,F8564+MIN(elyscap,(C8565-D8565+maxpout))*H2in - max_storage)</f>
        <v>0</v>
      </c>
      <c r="H8565" s="17"/>
      <c r="AQ8565" s="51">
        <v>12377.929800645719</v>
      </c>
    </row>
    <row r="8566" spans="1:43" x14ac:dyDescent="0.25">
      <c r="A8566" s="2">
        <v>44187.833333333299</v>
      </c>
      <c r="B8566" s="22">
        <v>3567673.4759999998</v>
      </c>
      <c r="C8566" s="47">
        <f t="shared" si="131"/>
        <v>3.567673476</v>
      </c>
      <c r="D8566" s="47">
        <f>IF($J$13="Yes", D8565+$J$14*(C8566-D8565),$J$12)</f>
        <v>2.4</v>
      </c>
      <c r="E8566" s="47" cm="1">
        <f t="array" ref="E8566">_xlfn.IFS(C8566&gt;(D8566+maxpout),MAX(C8566-elyscap,D8566+maxpout),C8566&gt;D8566-minpout,C8566,C8566&lt;=D8566-minpout,C8566+(F8565-F8566)*efromH2)</f>
        <v>2.4</v>
      </c>
      <c r="F8566" s="37" cm="1">
        <f t="array" ref="F8566">_xlfn.IFS(C8566&gt;(D8566+maxpout),MIN(max_storage,F8565+MIN(elyscap,(C8566-D8566+maxpout))*H2in),C8566&gt;(D8566-minpout),F8565,C8566&lt;=(D8566-minpout),MAX(0,F8565+(C8566-(D8566-minpout))*H2out))</f>
        <v>30.701158938069085</v>
      </c>
      <c r="G8566" s="37">
        <f>MAX(0,F8565+MIN(elyscap,(C8566-D8566+maxpout))*H2in - max_storage)</f>
        <v>0</v>
      </c>
      <c r="H8566" s="17"/>
      <c r="AQ8566" s="51">
        <v>10792.0353308168</v>
      </c>
    </row>
    <row r="8567" spans="1:43" x14ac:dyDescent="0.25">
      <c r="A8567" s="2">
        <v>44187.875</v>
      </c>
      <c r="B8567" s="22">
        <v>3657343.0120000001</v>
      </c>
      <c r="C8567" s="47">
        <f t="shared" si="131"/>
        <v>3.6573430120000001</v>
      </c>
      <c r="D8567" s="47">
        <f>IF($J$13="Yes", D8566+$J$14*(C8567-D8566),$J$12)</f>
        <v>2.4</v>
      </c>
      <c r="E8567" s="47" cm="1">
        <f t="array" ref="E8567">_xlfn.IFS(C8567&gt;(D8567+maxpout),MAX(C8567-elyscap,D8567+maxpout),C8567&gt;D8567-minpout,C8567,C8567&lt;=D8567-minpout,C8567+(F8566-F8567)*efromH2)</f>
        <v>2.4</v>
      </c>
      <c r="F8567" s="37" cm="1">
        <f t="array" ref="F8567">_xlfn.IFS(C8567&gt;(D8567+maxpout),MIN(max_storage,F8566+MIN(elyscap,(C8567-D8567+maxpout))*H2in),C8567&gt;(D8567-minpout),F8566,C8567&lt;=(D8567-minpout),MAX(0,F8566+(C8567-(D8567-minpout))*H2out))</f>
        <v>30.726305798309085</v>
      </c>
      <c r="G8567" s="37">
        <f>MAX(0,F8566+MIN(elyscap,(C8567-D8567+maxpout))*H2in - max_storage)</f>
        <v>0</v>
      </c>
      <c r="H8567" s="17"/>
      <c r="AQ8567" s="51">
        <v>9297.5255290826772</v>
      </c>
    </row>
    <row r="8568" spans="1:43" x14ac:dyDescent="0.25">
      <c r="A8568" s="2">
        <v>44187.916666666701</v>
      </c>
      <c r="B8568" s="22">
        <v>3561524.3960000002</v>
      </c>
      <c r="C8568" s="47">
        <f t="shared" si="131"/>
        <v>3.5615243960000003</v>
      </c>
      <c r="D8568" s="47">
        <f>IF($J$13="Yes", D8567+$J$14*(C8568-D8567),$J$12)</f>
        <v>2.4</v>
      </c>
      <c r="E8568" s="47" cm="1">
        <f t="array" ref="E8568">_xlfn.IFS(C8568&gt;(D8568+maxpout),MAX(C8568-elyscap,D8568+maxpout),C8568&gt;D8568-minpout,C8568,C8568&lt;=D8568-minpout,C8568+(F8567-F8568)*efromH2)</f>
        <v>2.4</v>
      </c>
      <c r="F8568" s="37" cm="1">
        <f t="array" ref="F8568">_xlfn.IFS(C8568&gt;(D8568+maxpout),MIN(max_storage,F8567+MIN(elyscap,(C8568-D8568+maxpout))*H2in),C8568&gt;(D8568-minpout),F8567,C8568&lt;=(D8568-minpout),MAX(0,F8567+(C8568-(D8568-minpout))*H2out))</f>
        <v>30.749536286229084</v>
      </c>
      <c r="G8568" s="37">
        <f>MAX(0,F8567+MIN(elyscap,(C8568-D8568+maxpout))*H2in - max_storage)</f>
        <v>0</v>
      </c>
      <c r="H8568" s="17"/>
      <c r="AQ8568" s="51">
        <v>8479.5092568395085</v>
      </c>
    </row>
    <row r="8569" spans="1:43" x14ac:dyDescent="0.25">
      <c r="A8569" s="2">
        <v>44187.958333333299</v>
      </c>
      <c r="B8569" s="22">
        <v>3644305.452</v>
      </c>
      <c r="C8569" s="47">
        <f t="shared" si="131"/>
        <v>3.6443054520000002</v>
      </c>
      <c r="D8569" s="47">
        <f>IF($J$13="Yes", D8568+$J$14*(C8569-D8568),$J$12)</f>
        <v>2.4</v>
      </c>
      <c r="E8569" s="47" cm="1">
        <f t="array" ref="E8569">_xlfn.IFS(C8569&gt;(D8569+maxpout),MAX(C8569-elyscap,D8569+maxpout),C8569&gt;D8569-minpout,C8569,C8569&lt;=D8569-minpout,C8569+(F8568-F8569)*efromH2)</f>
        <v>2.4</v>
      </c>
      <c r="F8569" s="37" cm="1">
        <f t="array" ref="F8569">_xlfn.IFS(C8569&gt;(D8569+maxpout),MIN(max_storage,F8568+MIN(elyscap,(C8569-D8569+maxpout))*H2in),C8569&gt;(D8569-minpout),F8568,C8569&lt;=(D8569-minpout),MAX(0,F8568+(C8569-(D8569-minpout))*H2out))</f>
        <v>30.774422395269085</v>
      </c>
      <c r="G8569" s="37">
        <f>MAX(0,F8568+MIN(elyscap,(C8569-D8569+maxpout))*H2in - max_storage)</f>
        <v>0</v>
      </c>
      <c r="H8569" s="17"/>
      <c r="AQ8569" s="51">
        <v>7959.110619878049</v>
      </c>
    </row>
    <row r="8570" spans="1:43" x14ac:dyDescent="0.25">
      <c r="A8570" s="2">
        <v>44188</v>
      </c>
      <c r="B8570" s="22">
        <v>3778565.38</v>
      </c>
      <c r="C8570" s="47">
        <f t="shared" si="131"/>
        <v>3.7785653799999999</v>
      </c>
      <c r="D8570" s="47">
        <f>IF($J$13="Yes", D8569+$J$14*(C8570-D8569),$J$12)</f>
        <v>2.4</v>
      </c>
      <c r="E8570" s="47" cm="1">
        <f t="array" ref="E8570">_xlfn.IFS(C8570&gt;(D8570+maxpout),MAX(C8570-elyscap,D8570+maxpout),C8570&gt;D8570-minpout,C8570,C8570&lt;=D8570-minpout,C8570+(F8569-F8570)*efromH2)</f>
        <v>2.4</v>
      </c>
      <c r="F8570" s="37" cm="1">
        <f t="array" ref="F8570">_xlfn.IFS(C8570&gt;(D8570+maxpout),MIN(max_storage,F8569+MIN(elyscap,(C8570-D8570+maxpout))*H2in),C8570&gt;(D8570-minpout),F8569,C8570&lt;=(D8570-minpout),MAX(0,F8569+(C8570-(D8570-minpout))*H2out))</f>
        <v>30.801993702869083</v>
      </c>
      <c r="G8570" s="37">
        <f>MAX(0,F8569+MIN(elyscap,(C8570-D8570+maxpout))*H2in - max_storage)</f>
        <v>0</v>
      </c>
      <c r="H8570" s="17"/>
      <c r="AQ8570" s="51">
        <v>7586.4093654049384</v>
      </c>
    </row>
    <row r="8571" spans="1:43" x14ac:dyDescent="0.25">
      <c r="A8571" s="2">
        <v>44188.041666666701</v>
      </c>
      <c r="B8571" s="22">
        <v>3683241.1469999999</v>
      </c>
      <c r="C8571" s="47">
        <f t="shared" si="131"/>
        <v>3.6832411469999999</v>
      </c>
      <c r="D8571" s="47">
        <f>IF($J$13="Yes", D8570+$J$14*(C8571-D8570),$J$12)</f>
        <v>2.4</v>
      </c>
      <c r="E8571" s="47" cm="1">
        <f t="array" ref="E8571">_xlfn.IFS(C8571&gt;(D8571+maxpout),MAX(C8571-elyscap,D8571+maxpout),C8571&gt;D8571-minpout,C8571,C8571&lt;=D8571-minpout,C8571+(F8570-F8571)*efromH2)</f>
        <v>2.4</v>
      </c>
      <c r="F8571" s="37" cm="1">
        <f t="array" ref="F8571">_xlfn.IFS(C8571&gt;(D8571+maxpout),MIN(max_storage,F8570+MIN(elyscap,(C8571-D8571+maxpout))*H2in),C8571&gt;(D8571-minpout),F8570,C8571&lt;=(D8571-minpout),MAX(0,F8570+(C8571-(D8571-minpout))*H2out))</f>
        <v>30.827658525809085</v>
      </c>
      <c r="G8571" s="37">
        <f>MAX(0,F8570+MIN(elyscap,(C8571-D8571+maxpout))*H2in - max_storage)</f>
        <v>0</v>
      </c>
      <c r="H8571" s="17"/>
      <c r="AQ8571" s="51">
        <v>6821.2480093030863</v>
      </c>
    </row>
    <row r="8572" spans="1:43" x14ac:dyDescent="0.25">
      <c r="A8572" s="2">
        <v>44188.083333333299</v>
      </c>
      <c r="B8572" s="22">
        <v>3697635.0729999999</v>
      </c>
      <c r="C8572" s="47">
        <f t="shared" si="131"/>
        <v>3.6976350729999998</v>
      </c>
      <c r="D8572" s="47">
        <f>IF($J$13="Yes", D8571+$J$14*(C8572-D8571),$J$12)</f>
        <v>2.4</v>
      </c>
      <c r="E8572" s="47" cm="1">
        <f t="array" ref="E8572">_xlfn.IFS(C8572&gt;(D8572+maxpout),MAX(C8572-elyscap,D8572+maxpout),C8572&gt;D8572-minpout,C8572,C8572&lt;=D8572-minpout,C8572+(F8571-F8572)*efromH2)</f>
        <v>2.4</v>
      </c>
      <c r="F8572" s="37" cm="1">
        <f t="array" ref="F8572">_xlfn.IFS(C8572&gt;(D8572+maxpout),MIN(max_storage,F8571+MIN(elyscap,(C8572-D8572+maxpout))*H2in),C8572&gt;(D8572-minpout),F8571,C8572&lt;=(D8572-minpout),MAX(0,F8571+(C8572-(D8572-minpout))*H2out))</f>
        <v>30.853611227269084</v>
      </c>
      <c r="G8572" s="37">
        <f>MAX(0,F8571+MIN(elyscap,(C8572-D8572+maxpout))*H2in - max_storage)</f>
        <v>0</v>
      </c>
      <c r="H8572" s="17"/>
      <c r="AQ8572" s="51">
        <v>5949.3888785608206</v>
      </c>
    </row>
    <row r="8573" spans="1:43" x14ac:dyDescent="0.25">
      <c r="A8573" s="2">
        <v>44188.125</v>
      </c>
      <c r="B8573" s="22">
        <v>3608191.8590000002</v>
      </c>
      <c r="C8573" s="47">
        <f t="shared" si="131"/>
        <v>3.6081918590000002</v>
      </c>
      <c r="D8573" s="47">
        <f>IF($J$13="Yes", D8572+$J$14*(C8573-D8572),$J$12)</f>
        <v>2.4</v>
      </c>
      <c r="E8573" s="47" cm="1">
        <f t="array" ref="E8573">_xlfn.IFS(C8573&gt;(D8573+maxpout),MAX(C8573-elyscap,D8573+maxpout),C8573&gt;D8573-minpout,C8573,C8573&lt;=D8573-minpout,C8573+(F8572-F8573)*efromH2)</f>
        <v>2.4</v>
      </c>
      <c r="F8573" s="37" cm="1">
        <f t="array" ref="F8573">_xlfn.IFS(C8573&gt;(D8573+maxpout),MIN(max_storage,F8572+MIN(elyscap,(C8573-D8573+maxpout))*H2in),C8573&gt;(D8573-minpout),F8572,C8573&lt;=(D8573-minpout),MAX(0,F8572+(C8573-(D8573-minpout))*H2out))</f>
        <v>30.877775064449086</v>
      </c>
      <c r="G8573" s="37">
        <f>MAX(0,F8572+MIN(elyscap,(C8573-D8573+maxpout))*H2in - max_storage)</f>
        <v>0</v>
      </c>
      <c r="H8573" s="17"/>
      <c r="AQ8573" s="51">
        <v>5629.5425402290266</v>
      </c>
    </row>
    <row r="8574" spans="1:43" x14ac:dyDescent="0.25">
      <c r="A8574" s="2">
        <v>44188.166666666701</v>
      </c>
      <c r="B8574" s="22">
        <v>3667111.7969999998</v>
      </c>
      <c r="C8574" s="47">
        <f t="shared" si="131"/>
        <v>3.667111797</v>
      </c>
      <c r="D8574" s="47">
        <f>IF($J$13="Yes", D8573+$J$14*(C8574-D8573),$J$12)</f>
        <v>2.4</v>
      </c>
      <c r="E8574" s="47" cm="1">
        <f t="array" ref="E8574">_xlfn.IFS(C8574&gt;(D8574+maxpout),MAX(C8574-elyscap,D8574+maxpout),C8574&gt;D8574-minpout,C8574,C8574&lt;=D8574-minpout,C8574+(F8573-F8574)*efromH2)</f>
        <v>2.4</v>
      </c>
      <c r="F8574" s="37" cm="1">
        <f t="array" ref="F8574">_xlfn.IFS(C8574&gt;(D8574+maxpout),MIN(max_storage,F8573+MIN(elyscap,(C8574-D8574+maxpout))*H2in),C8574&gt;(D8574-minpout),F8573,C8574&lt;=(D8574-minpout),MAX(0,F8573+(C8574-(D8574-minpout))*H2out))</f>
        <v>30.903117300389084</v>
      </c>
      <c r="G8574" s="37">
        <f>MAX(0,F8573+MIN(elyscap,(C8574-D8574+maxpout))*H2in - max_storage)</f>
        <v>0</v>
      </c>
      <c r="H8574" s="17"/>
      <c r="AQ8574" s="51">
        <v>5338.8405014517894</v>
      </c>
    </row>
    <row r="8575" spans="1:43" x14ac:dyDescent="0.25">
      <c r="A8575" s="2">
        <v>44188.208333333299</v>
      </c>
      <c r="B8575" s="22">
        <v>3464374.1</v>
      </c>
      <c r="C8575" s="47">
        <f t="shared" si="131"/>
        <v>3.4643741000000001</v>
      </c>
      <c r="D8575" s="47">
        <f>IF($J$13="Yes", D8574+$J$14*(C8575-D8574),$J$12)</f>
        <v>2.4</v>
      </c>
      <c r="E8575" s="47" cm="1">
        <f t="array" ref="E8575">_xlfn.IFS(C8575&gt;(D8575+maxpout),MAX(C8575-elyscap,D8575+maxpout),C8575&gt;D8575-minpout,C8575,C8575&lt;=D8575-minpout,C8575+(F8574-F8575)*efromH2)</f>
        <v>2.4</v>
      </c>
      <c r="F8575" s="37" cm="1">
        <f t="array" ref="F8575">_xlfn.IFS(C8575&gt;(D8575+maxpout),MIN(max_storage,F8574+MIN(elyscap,(C8575-D8575+maxpout))*H2in),C8575&gt;(D8575-minpout),F8574,C8575&lt;=(D8575-minpout),MAX(0,F8574+(C8575-(D8575-minpout))*H2out))</f>
        <v>30.924404782389086</v>
      </c>
      <c r="G8575" s="37">
        <f>MAX(0,F8574+MIN(elyscap,(C8575-D8575+maxpout))*H2in - max_storage)</f>
        <v>0</v>
      </c>
      <c r="H8575" s="17"/>
      <c r="AQ8575" s="51">
        <v>4635.6725283007327</v>
      </c>
    </row>
    <row r="8576" spans="1:43" x14ac:dyDescent="0.25">
      <c r="A8576" s="2">
        <v>44188.25</v>
      </c>
      <c r="B8576" s="22">
        <v>3398849.1370000001</v>
      </c>
      <c r="C8576" s="47">
        <f t="shared" si="131"/>
        <v>3.398849137</v>
      </c>
      <c r="D8576" s="47">
        <f>IF($J$13="Yes", D8575+$J$14*(C8576-D8575),$J$12)</f>
        <v>2.4</v>
      </c>
      <c r="E8576" s="47" cm="1">
        <f t="array" ref="E8576">_xlfn.IFS(C8576&gt;(D8576+maxpout),MAX(C8576-elyscap,D8576+maxpout),C8576&gt;D8576-minpout,C8576,C8576&lt;=D8576-minpout,C8576+(F8575-F8576)*efromH2)</f>
        <v>2.4</v>
      </c>
      <c r="F8576" s="37" cm="1">
        <f t="array" ref="F8576">_xlfn.IFS(C8576&gt;(D8576+maxpout),MIN(max_storage,F8575+MIN(elyscap,(C8576-D8576+maxpout))*H2in),C8576&gt;(D8576-minpout),F8575,C8576&lt;=(D8576-minpout),MAX(0,F8575+(C8576-(D8576-minpout))*H2out))</f>
        <v>30.944381765129087</v>
      </c>
      <c r="G8576" s="37">
        <f>MAX(0,F8575+MIN(elyscap,(C8576-D8576+maxpout))*H2in - max_storage)</f>
        <v>0</v>
      </c>
      <c r="H8576" s="17"/>
      <c r="AQ8576" s="51">
        <v>3941.8900075486008</v>
      </c>
    </row>
    <row r="8577" spans="1:43" x14ac:dyDescent="0.25">
      <c r="A8577" s="2">
        <v>44188.291666666701</v>
      </c>
      <c r="B8577" s="22">
        <v>3260746.8160000001</v>
      </c>
      <c r="C8577" s="47">
        <f t="shared" si="131"/>
        <v>3.2607468160000002</v>
      </c>
      <c r="D8577" s="47">
        <f>IF($J$13="Yes", D8576+$J$14*(C8577-D8576),$J$12)</f>
        <v>2.4</v>
      </c>
      <c r="E8577" s="47" cm="1">
        <f t="array" ref="E8577">_xlfn.IFS(C8577&gt;(D8577+maxpout),MAX(C8577-elyscap,D8577+maxpout),C8577&gt;D8577-minpout,C8577,C8577&lt;=D8577-minpout,C8577+(F8576-F8577)*efromH2)</f>
        <v>2.4</v>
      </c>
      <c r="F8577" s="37" cm="1">
        <f t="array" ref="F8577">_xlfn.IFS(C8577&gt;(D8577+maxpout),MIN(max_storage,F8576+MIN(elyscap,(C8577-D8577+maxpout))*H2in),C8577&gt;(D8577-minpout),F8576,C8577&lt;=(D8577-minpout),MAX(0,F8576+(C8577-(D8577-minpout))*H2out))</f>
        <v>30.961596701449086</v>
      </c>
      <c r="G8577" s="37">
        <f>MAX(0,F8576+MIN(elyscap,(C8577-D8577+maxpout))*H2in - max_storage)</f>
        <v>0</v>
      </c>
      <c r="H8577" s="17"/>
      <c r="AQ8577" s="51">
        <v>3935.4683822230204</v>
      </c>
    </row>
    <row r="8578" spans="1:43" x14ac:dyDescent="0.25">
      <c r="A8578" s="2">
        <v>44188.333333333299</v>
      </c>
      <c r="B8578" s="22">
        <v>3079888.9419999998</v>
      </c>
      <c r="C8578" s="47">
        <f t="shared" si="131"/>
        <v>3.0798889419999997</v>
      </c>
      <c r="D8578" s="47">
        <f>IF($J$13="Yes", D8577+$J$14*(C8578-D8577),$J$12)</f>
        <v>2.4</v>
      </c>
      <c r="E8578" s="47" cm="1">
        <f t="array" ref="E8578">_xlfn.IFS(C8578&gt;(D8578+maxpout),MAX(C8578-elyscap,D8578+maxpout),C8578&gt;D8578-minpout,C8578,C8578&lt;=D8578-minpout,C8578+(F8577-F8578)*efromH2)</f>
        <v>2.4</v>
      </c>
      <c r="F8578" s="37" cm="1">
        <f t="array" ref="F8578">_xlfn.IFS(C8578&gt;(D8578+maxpout),MIN(max_storage,F8577+MIN(elyscap,(C8578-D8578+maxpout))*H2in),C8578&gt;(D8578-minpout),F8577,C8578&lt;=(D8578-minpout),MAX(0,F8577+(C8578-(D8578-minpout))*H2out))</f>
        <v>30.975194480289087</v>
      </c>
      <c r="G8578" s="37">
        <f>MAX(0,F8577+MIN(elyscap,(C8578-D8578+maxpout))*H2in - max_storage)</f>
        <v>0</v>
      </c>
      <c r="H8578" s="17"/>
      <c r="AQ8578" s="51">
        <v>4670.0035252336429</v>
      </c>
    </row>
    <row r="8579" spans="1:43" x14ac:dyDescent="0.25">
      <c r="A8579" s="2">
        <v>44188.375</v>
      </c>
      <c r="B8579" s="22">
        <v>2966269.2289999998</v>
      </c>
      <c r="C8579" s="47">
        <f t="shared" ref="C8579:C8642" si="132">B8579/1000000</f>
        <v>2.9662692289999999</v>
      </c>
      <c r="D8579" s="47">
        <f>IF($J$13="Yes", D8578+$J$14*(C8579-D8578),$J$12)</f>
        <v>2.4</v>
      </c>
      <c r="E8579" s="47" cm="1">
        <f t="array" ref="E8579">_xlfn.IFS(C8579&gt;(D8579+maxpout),MAX(C8579-elyscap,D8579+maxpout),C8579&gt;D8579-minpout,C8579,C8579&lt;=D8579-minpout,C8579+(F8578-F8579)*efromH2)</f>
        <v>2.4</v>
      </c>
      <c r="F8579" s="37" cm="1">
        <f t="array" ref="F8579">_xlfn.IFS(C8579&gt;(D8579+maxpout),MIN(max_storage,F8578+MIN(elyscap,(C8579-D8579+maxpout))*H2in),C8579&gt;(D8579-minpout),F8578,C8579&lt;=(D8579-minpout),MAX(0,F8578+(C8579-(D8579-minpout))*H2out))</f>
        <v>30.986519864869088</v>
      </c>
      <c r="G8579" s="37">
        <f>MAX(0,F8578+MIN(elyscap,(C8579-D8579+maxpout))*H2in - max_storage)</f>
        <v>0</v>
      </c>
      <c r="H8579" s="17"/>
      <c r="AQ8579" s="51">
        <v>5674.740903097535</v>
      </c>
    </row>
    <row r="8580" spans="1:43" x14ac:dyDescent="0.25">
      <c r="A8580" s="2">
        <v>44188.416666666701</v>
      </c>
      <c r="B8580" s="22">
        <v>2916101.5950000002</v>
      </c>
      <c r="C8580" s="47">
        <f t="shared" si="132"/>
        <v>2.9161015950000002</v>
      </c>
      <c r="D8580" s="47">
        <f>IF($J$13="Yes", D8579+$J$14*(C8580-D8579),$J$12)</f>
        <v>2.4</v>
      </c>
      <c r="E8580" s="47" cm="1">
        <f t="array" ref="E8580">_xlfn.IFS(C8580&gt;(D8580+maxpout),MAX(C8580-elyscap,D8580+maxpout),C8580&gt;D8580-minpout,C8580,C8580&lt;=D8580-minpout,C8580+(F8579-F8580)*efromH2)</f>
        <v>2.4</v>
      </c>
      <c r="F8580" s="37" cm="1">
        <f t="array" ref="F8580">_xlfn.IFS(C8580&gt;(D8580+maxpout),MIN(max_storage,F8579+MIN(elyscap,(C8580-D8580+maxpout))*H2in),C8580&gt;(D8580-minpout),F8579,C8580&lt;=(D8580-minpout),MAX(0,F8579+(C8580-(D8580-minpout))*H2out))</f>
        <v>30.996841896769087</v>
      </c>
      <c r="G8580" s="37">
        <f>MAX(0,F8579+MIN(elyscap,(C8580-D8580+maxpout))*H2in - max_storage)</f>
        <v>0</v>
      </c>
      <c r="H8580" s="17"/>
      <c r="AQ8580" s="51">
        <v>6357.6560579140687</v>
      </c>
    </row>
    <row r="8581" spans="1:43" x14ac:dyDescent="0.25">
      <c r="A8581" s="2">
        <v>44188.458333333299</v>
      </c>
      <c r="B8581" s="22">
        <v>2788291.6549999998</v>
      </c>
      <c r="C8581" s="47">
        <f t="shared" si="132"/>
        <v>2.7882916549999996</v>
      </c>
      <c r="D8581" s="47">
        <f>IF($J$13="Yes", D8580+$J$14*(C8581-D8580),$J$12)</f>
        <v>2.4</v>
      </c>
      <c r="E8581" s="47" cm="1">
        <f t="array" ref="E8581">_xlfn.IFS(C8581&gt;(D8581+maxpout),MAX(C8581-elyscap,D8581+maxpout),C8581&gt;D8581-minpout,C8581,C8581&lt;=D8581-minpout,C8581+(F8580-F8581)*efromH2)</f>
        <v>2.4</v>
      </c>
      <c r="F8581" s="37" cm="1">
        <f t="array" ref="F8581">_xlfn.IFS(C8581&gt;(D8581+maxpout),MIN(max_storage,F8580+MIN(elyscap,(C8581-D8581+maxpout))*H2in),C8581&gt;(D8581-minpout),F8580,C8581&lt;=(D8581-minpout),MAX(0,F8580+(C8581-(D8581-minpout))*H2out))</f>
        <v>31.004607729869086</v>
      </c>
      <c r="G8581" s="37">
        <f>MAX(0,F8580+MIN(elyscap,(C8581-D8581+maxpout))*H2in - max_storage)</f>
        <v>0</v>
      </c>
      <c r="H8581" s="17"/>
      <c r="AQ8581" s="51">
        <v>6616.9909268317397</v>
      </c>
    </row>
    <row r="8582" spans="1:43" x14ac:dyDescent="0.25">
      <c r="A8582" s="2">
        <v>44188.5</v>
      </c>
      <c r="B8582" s="22">
        <v>2691147.7459999998</v>
      </c>
      <c r="C8582" s="47">
        <f t="shared" si="132"/>
        <v>2.691147746</v>
      </c>
      <c r="D8582" s="47">
        <f>IF($J$13="Yes", D8581+$J$14*(C8582-D8581),$J$12)</f>
        <v>2.4</v>
      </c>
      <c r="E8582" s="47" cm="1">
        <f t="array" ref="E8582">_xlfn.IFS(C8582&gt;(D8582+maxpout),MAX(C8582-elyscap,D8582+maxpout),C8582&gt;D8582-minpout,C8582,C8582&lt;=D8582-minpout,C8582+(F8581-F8582)*efromH2)</f>
        <v>2.4</v>
      </c>
      <c r="F8582" s="37" cm="1">
        <f t="array" ref="F8582">_xlfn.IFS(C8582&gt;(D8582+maxpout),MIN(max_storage,F8581+MIN(elyscap,(C8582-D8582+maxpout))*H2in),C8582&gt;(D8582-minpout),F8581,C8582&lt;=(D8582-minpout),MAX(0,F8581+(C8582-(D8582-minpout))*H2out))</f>
        <v>31.010430684789085</v>
      </c>
      <c r="G8582" s="37">
        <f>MAX(0,F8581+MIN(elyscap,(C8582-D8582+maxpout))*H2in - max_storage)</f>
        <v>0</v>
      </c>
      <c r="H8582" s="17"/>
      <c r="AQ8582" s="51">
        <v>6656.7556067324495</v>
      </c>
    </row>
    <row r="8583" spans="1:43" x14ac:dyDescent="0.25">
      <c r="A8583" s="2">
        <v>44188.541666666701</v>
      </c>
      <c r="B8583" s="22">
        <v>2485664.89</v>
      </c>
      <c r="C8583" s="47">
        <f t="shared" si="132"/>
        <v>2.4856648900000002</v>
      </c>
      <c r="D8583" s="47">
        <f>IF($J$13="Yes", D8582+$J$14*(C8583-D8582),$J$12)</f>
        <v>2.4</v>
      </c>
      <c r="E8583" s="47" cm="1">
        <f t="array" ref="E8583">_xlfn.IFS(C8583&gt;(D8583+maxpout),MAX(C8583-elyscap,D8583+maxpout),C8583&gt;D8583-minpout,C8583,C8583&lt;=D8583-minpout,C8583+(F8582-F8583)*efromH2)</f>
        <v>2.4</v>
      </c>
      <c r="F8583" s="37" cm="1">
        <f t="array" ref="F8583">_xlfn.IFS(C8583&gt;(D8583+maxpout),MIN(max_storage,F8582+MIN(elyscap,(C8583-D8583+maxpout))*H2in),C8583&gt;(D8583-minpout),F8582,C8583&lt;=(D8583-minpout),MAX(0,F8582+(C8583-(D8583-minpout))*H2out))</f>
        <v>31.012143982589084</v>
      </c>
      <c r="G8583" s="37">
        <f>MAX(0,F8582+MIN(elyscap,(C8583-D8583+maxpout))*H2in - max_storage)</f>
        <v>0</v>
      </c>
      <c r="H8583" s="17"/>
      <c r="AQ8583" s="51">
        <v>7346.5863580534542</v>
      </c>
    </row>
    <row r="8584" spans="1:43" x14ac:dyDescent="0.25">
      <c r="A8584" s="2">
        <v>44188.583333333299</v>
      </c>
      <c r="B8584" s="22">
        <v>2503222.9190000002</v>
      </c>
      <c r="C8584" s="47">
        <f t="shared" si="132"/>
        <v>2.5032229190000002</v>
      </c>
      <c r="D8584" s="47">
        <f>IF($J$13="Yes", D8583+$J$14*(C8584-D8583),$J$12)</f>
        <v>2.4</v>
      </c>
      <c r="E8584" s="47" cm="1">
        <f t="array" ref="E8584">_xlfn.IFS(C8584&gt;(D8584+maxpout),MAX(C8584-elyscap,D8584+maxpout),C8584&gt;D8584-minpout,C8584,C8584&lt;=D8584-minpout,C8584+(F8583-F8584)*efromH2)</f>
        <v>2.4</v>
      </c>
      <c r="F8584" s="37" cm="1">
        <f t="array" ref="F8584">_xlfn.IFS(C8584&gt;(D8584+maxpout),MIN(max_storage,F8583+MIN(elyscap,(C8584-D8584+maxpout))*H2in),C8584&gt;(D8584-minpout),F8583,C8584&lt;=(D8584-minpout),MAX(0,F8583+(C8584-(D8584-minpout))*H2out))</f>
        <v>31.014208440969085</v>
      </c>
      <c r="G8584" s="37">
        <f>MAX(0,F8583+MIN(elyscap,(C8584-D8584+maxpout))*H2in - max_storage)</f>
        <v>0</v>
      </c>
      <c r="H8584" s="17"/>
      <c r="AQ8584" s="51">
        <v>8640.04988997902</v>
      </c>
    </row>
    <row r="8585" spans="1:43" x14ac:dyDescent="0.25">
      <c r="A8585" s="2">
        <v>44188.625</v>
      </c>
      <c r="B8585" s="22">
        <v>2733405.7609999999</v>
      </c>
      <c r="C8585" s="47">
        <f t="shared" si="132"/>
        <v>2.7334057609999998</v>
      </c>
      <c r="D8585" s="47">
        <f>IF($J$13="Yes", D8584+$J$14*(C8585-D8584),$J$12)</f>
        <v>2.4</v>
      </c>
      <c r="E8585" s="47" cm="1">
        <f t="array" ref="E8585">_xlfn.IFS(C8585&gt;(D8585+maxpout),MAX(C8585-elyscap,D8585+maxpout),C8585&gt;D8585-minpout,C8585,C8585&lt;=D8585-minpout,C8585+(F8584-F8585)*efromH2)</f>
        <v>2.4</v>
      </c>
      <c r="F8585" s="37" cm="1">
        <f t="array" ref="F8585">_xlfn.IFS(C8585&gt;(D8585+maxpout),MIN(max_storage,F8584+MIN(elyscap,(C8585-D8585+maxpout))*H2in),C8585&gt;(D8585-minpout),F8584,C8585&lt;=(D8585-minpout),MAX(0,F8584+(C8585-(D8585-minpout))*H2out))</f>
        <v>31.020876556189084</v>
      </c>
      <c r="G8585" s="37">
        <f>MAX(0,F8584+MIN(elyscap,(C8585-D8585+maxpout))*H2in - max_storage)</f>
        <v>0</v>
      </c>
      <c r="H8585" s="17"/>
      <c r="AQ8585" s="51">
        <v>9841.1408114520054</v>
      </c>
    </row>
    <row r="8586" spans="1:43" x14ac:dyDescent="0.25">
      <c r="A8586" s="2">
        <v>44188.666666666701</v>
      </c>
      <c r="B8586" s="22">
        <v>2898665.49</v>
      </c>
      <c r="C8586" s="47">
        <f t="shared" si="132"/>
        <v>2.8986654900000004</v>
      </c>
      <c r="D8586" s="47">
        <f>IF($J$13="Yes", D8585+$J$14*(C8586-D8585),$J$12)</f>
        <v>2.4</v>
      </c>
      <c r="E8586" s="47" cm="1">
        <f t="array" ref="E8586">_xlfn.IFS(C8586&gt;(D8586+maxpout),MAX(C8586-elyscap,D8586+maxpout),C8586&gt;D8586-minpout,C8586,C8586&lt;=D8586-minpout,C8586+(F8585-F8586)*efromH2)</f>
        <v>2.4</v>
      </c>
      <c r="F8586" s="37" cm="1">
        <f t="array" ref="F8586">_xlfn.IFS(C8586&gt;(D8586+maxpout),MIN(max_storage,F8585+MIN(elyscap,(C8586-D8586+maxpout))*H2in),C8586&gt;(D8586-minpout),F8585,C8586&lt;=(D8586-minpout),MAX(0,F8585+(C8586-(D8586-minpout))*H2out))</f>
        <v>31.030849865989083</v>
      </c>
      <c r="G8586" s="37">
        <f>MAX(0,F8585+MIN(elyscap,(C8586-D8586+maxpout))*H2in - max_storage)</f>
        <v>0</v>
      </c>
      <c r="H8586" s="17"/>
      <c r="AQ8586" s="51">
        <v>11603.629977734387</v>
      </c>
    </row>
    <row r="8587" spans="1:43" x14ac:dyDescent="0.25">
      <c r="A8587" s="2">
        <v>44188.708333333299</v>
      </c>
      <c r="B8587" s="22">
        <v>2826990.946</v>
      </c>
      <c r="C8587" s="47">
        <f t="shared" si="132"/>
        <v>2.826990946</v>
      </c>
      <c r="D8587" s="47">
        <f>IF($J$13="Yes", D8586+$J$14*(C8587-D8586),$J$12)</f>
        <v>2.4</v>
      </c>
      <c r="E8587" s="47" cm="1">
        <f t="array" ref="E8587">_xlfn.IFS(C8587&gt;(D8587+maxpout),MAX(C8587-elyscap,D8587+maxpout),C8587&gt;D8587-minpout,C8587,C8587&lt;=D8587-minpout,C8587+(F8586-F8587)*efromH2)</f>
        <v>2.4</v>
      </c>
      <c r="F8587" s="37" cm="1">
        <f t="array" ref="F8587">_xlfn.IFS(C8587&gt;(D8587+maxpout),MIN(max_storage,F8586+MIN(elyscap,(C8587-D8587+maxpout))*H2in),C8587&gt;(D8587-minpout),F8586,C8587&lt;=(D8587-minpout),MAX(0,F8586+(C8587-(D8587-minpout))*H2out))</f>
        <v>31.039389684909082</v>
      </c>
      <c r="G8587" s="37">
        <f>MAX(0,F8586+MIN(elyscap,(C8587-D8587+maxpout))*H2in - max_storage)</f>
        <v>0</v>
      </c>
      <c r="H8587" s="17"/>
      <c r="AQ8587" s="51">
        <v>14261.194920166903</v>
      </c>
    </row>
    <row r="8588" spans="1:43" x14ac:dyDescent="0.25">
      <c r="A8588" s="2">
        <v>44188.75</v>
      </c>
      <c r="B8588" s="22">
        <v>2794678.591</v>
      </c>
      <c r="C8588" s="47">
        <f t="shared" si="132"/>
        <v>2.7946785909999998</v>
      </c>
      <c r="D8588" s="47">
        <f>IF($J$13="Yes", D8587+$J$14*(C8588-D8587),$J$12)</f>
        <v>2.4</v>
      </c>
      <c r="E8588" s="47" cm="1">
        <f t="array" ref="E8588">_xlfn.IFS(C8588&gt;(D8588+maxpout),MAX(C8588-elyscap,D8588+maxpout),C8588&gt;D8588-minpout,C8588,C8588&lt;=D8588-minpout,C8588+(F8587-F8588)*efromH2)</f>
        <v>2.4</v>
      </c>
      <c r="F8588" s="37" cm="1">
        <f t="array" ref="F8588">_xlfn.IFS(C8588&gt;(D8588+maxpout),MIN(max_storage,F8587+MIN(elyscap,(C8588-D8588+maxpout))*H2in),C8588&gt;(D8588-minpout),F8587,C8588&lt;=(D8588-minpout),MAX(0,F8587+(C8588-(D8588-minpout))*H2out))</f>
        <v>31.047283256729081</v>
      </c>
      <c r="G8588" s="37">
        <f>MAX(0,F8587+MIN(elyscap,(C8588-D8588+maxpout))*H2in - max_storage)</f>
        <v>0</v>
      </c>
      <c r="H8588" s="17"/>
      <c r="AQ8588" s="51">
        <v>16672.021258743462</v>
      </c>
    </row>
    <row r="8589" spans="1:43" x14ac:dyDescent="0.25">
      <c r="A8589" s="2">
        <v>44188.791666666701</v>
      </c>
      <c r="B8589" s="22">
        <v>2769422.5869999998</v>
      </c>
      <c r="C8589" s="47">
        <f t="shared" si="132"/>
        <v>2.7694225869999998</v>
      </c>
      <c r="D8589" s="47">
        <f>IF($J$13="Yes", D8588+$J$14*(C8589-D8588),$J$12)</f>
        <v>2.4</v>
      </c>
      <c r="E8589" s="47" cm="1">
        <f t="array" ref="E8589">_xlfn.IFS(C8589&gt;(D8589+maxpout),MAX(C8589-elyscap,D8589+maxpout),C8589&gt;D8589-minpout,C8589,C8589&lt;=D8589-minpout,C8589+(F8588-F8589)*efromH2)</f>
        <v>2.4</v>
      </c>
      <c r="F8589" s="37" cm="1">
        <f t="array" ref="F8589">_xlfn.IFS(C8589&gt;(D8589+maxpout),MIN(max_storage,F8588+MIN(elyscap,(C8589-D8589+maxpout))*H2in),C8589&gt;(D8589-minpout),F8588,C8589&lt;=(D8589-minpout),MAX(0,F8588+(C8589-(D8589-minpout))*H2out))</f>
        <v>31.05467170846908</v>
      </c>
      <c r="G8589" s="37">
        <f>MAX(0,F8588+MIN(elyscap,(C8589-D8589+maxpout))*H2in - max_storage)</f>
        <v>0</v>
      </c>
      <c r="H8589" s="17"/>
      <c r="AQ8589" s="51">
        <v>18525.648107531197</v>
      </c>
    </row>
    <row r="8590" spans="1:43" x14ac:dyDescent="0.25">
      <c r="A8590" s="2">
        <v>44188.833333333299</v>
      </c>
      <c r="B8590" s="22">
        <v>2687299.27</v>
      </c>
      <c r="C8590" s="47">
        <f t="shared" si="132"/>
        <v>2.68729927</v>
      </c>
      <c r="D8590" s="47">
        <f>IF($J$13="Yes", D8589+$J$14*(C8590-D8589),$J$12)</f>
        <v>2.4</v>
      </c>
      <c r="E8590" s="47" cm="1">
        <f t="array" ref="E8590">_xlfn.IFS(C8590&gt;(D8590+maxpout),MAX(C8590-elyscap,D8590+maxpout),C8590&gt;D8590-minpout,C8590,C8590&lt;=D8590-minpout,C8590+(F8589-F8590)*efromH2)</f>
        <v>2.4</v>
      </c>
      <c r="F8590" s="37" cm="1">
        <f t="array" ref="F8590">_xlfn.IFS(C8590&gt;(D8590+maxpout),MIN(max_storage,F8589+MIN(elyscap,(C8590-D8590+maxpout))*H2in),C8590&gt;(D8590-minpout),F8589,C8590&lt;=(D8590-minpout),MAX(0,F8589+(C8590-(D8590-minpout))*H2out))</f>
        <v>31.060417693869081</v>
      </c>
      <c r="G8590" s="37">
        <f>MAX(0,F8589+MIN(elyscap,(C8590-D8590+maxpout))*H2in - max_storage)</f>
        <v>0</v>
      </c>
      <c r="H8590" s="17"/>
      <c r="AQ8590" s="51">
        <v>20410.889111767941</v>
      </c>
    </row>
    <row r="8591" spans="1:43" x14ac:dyDescent="0.25">
      <c r="A8591" s="2">
        <v>44188.875</v>
      </c>
      <c r="B8591" s="22">
        <v>2651492.1460000002</v>
      </c>
      <c r="C8591" s="47">
        <f t="shared" si="132"/>
        <v>2.6514921460000003</v>
      </c>
      <c r="D8591" s="47">
        <f>IF($J$13="Yes", D8590+$J$14*(C8591-D8590),$J$12)</f>
        <v>2.4</v>
      </c>
      <c r="E8591" s="47" cm="1">
        <f t="array" ref="E8591">_xlfn.IFS(C8591&gt;(D8591+maxpout),MAX(C8591-elyscap,D8591+maxpout),C8591&gt;D8591-minpout,C8591,C8591&lt;=D8591-minpout,C8591+(F8590-F8591)*efromH2)</f>
        <v>2.4</v>
      </c>
      <c r="F8591" s="37" cm="1">
        <f t="array" ref="F8591">_xlfn.IFS(C8591&gt;(D8591+maxpout),MIN(max_storage,F8590+MIN(elyscap,(C8591-D8591+maxpout))*H2in),C8591&gt;(D8591-minpout),F8590,C8591&lt;=(D8591-minpout),MAX(0,F8590+(C8591-(D8591-minpout))*H2out))</f>
        <v>31.06544753678908</v>
      </c>
      <c r="G8591" s="37">
        <f>MAX(0,F8590+MIN(elyscap,(C8591-D8591+maxpout))*H2in - max_storage)</f>
        <v>0</v>
      </c>
      <c r="H8591" s="17"/>
      <c r="AQ8591" s="51">
        <v>21449.957486564745</v>
      </c>
    </row>
    <row r="8592" spans="1:43" x14ac:dyDescent="0.25">
      <c r="A8592" s="2">
        <v>44188.916666666701</v>
      </c>
      <c r="B8592" s="22">
        <v>2678615.9950000001</v>
      </c>
      <c r="C8592" s="47">
        <f t="shared" si="132"/>
        <v>2.6786159949999999</v>
      </c>
      <c r="D8592" s="47">
        <f>IF($J$13="Yes", D8591+$J$14*(C8592-D8591),$J$12)</f>
        <v>2.4</v>
      </c>
      <c r="E8592" s="47" cm="1">
        <f t="array" ref="E8592">_xlfn.IFS(C8592&gt;(D8592+maxpout),MAX(C8592-elyscap,D8592+maxpout),C8592&gt;D8592-minpout,C8592,C8592&lt;=D8592-minpout,C8592+(F8591-F8592)*efromH2)</f>
        <v>2.4</v>
      </c>
      <c r="F8592" s="37" cm="1">
        <f t="array" ref="F8592">_xlfn.IFS(C8592&gt;(D8592+maxpout),MIN(max_storage,F8591+MIN(elyscap,(C8592-D8592+maxpout))*H2in),C8592&gt;(D8592-minpout),F8591,C8592&lt;=(D8592-minpout),MAX(0,F8591+(C8592-(D8592-minpout))*H2out))</f>
        <v>31.07101985668908</v>
      </c>
      <c r="G8592" s="37">
        <f>MAX(0,F8591+MIN(elyscap,(C8592-D8592+maxpout))*H2in - max_storage)</f>
        <v>0</v>
      </c>
      <c r="H8592" s="17"/>
      <c r="AQ8592" s="51">
        <v>21923.428861531578</v>
      </c>
    </row>
    <row r="8593" spans="1:43" x14ac:dyDescent="0.25">
      <c r="A8593" s="2">
        <v>44188.958333333299</v>
      </c>
      <c r="B8593" s="22">
        <v>2662870.8319999999</v>
      </c>
      <c r="C8593" s="47">
        <f t="shared" si="132"/>
        <v>2.6628708319999999</v>
      </c>
      <c r="D8593" s="47">
        <f>IF($J$13="Yes", D8592+$J$14*(C8593-D8592),$J$12)</f>
        <v>2.4</v>
      </c>
      <c r="E8593" s="47" cm="1">
        <f t="array" ref="E8593">_xlfn.IFS(C8593&gt;(D8593+maxpout),MAX(C8593-elyscap,D8593+maxpout),C8593&gt;D8593-minpout,C8593,C8593&lt;=D8593-minpout,C8593+(F8592-F8593)*efromH2)</f>
        <v>2.4</v>
      </c>
      <c r="F8593" s="37" cm="1">
        <f t="array" ref="F8593">_xlfn.IFS(C8593&gt;(D8593+maxpout),MIN(max_storage,F8592+MIN(elyscap,(C8593-D8593+maxpout))*H2in),C8593&gt;(D8593-minpout),F8592,C8593&lt;=(D8593-minpout),MAX(0,F8592+(C8593-(D8593-minpout))*H2out))</f>
        <v>31.07627727332908</v>
      </c>
      <c r="G8593" s="37">
        <f>MAX(0,F8592+MIN(elyscap,(C8593-D8593+maxpout))*H2in - max_storage)</f>
        <v>0</v>
      </c>
      <c r="H8593" s="17"/>
      <c r="AQ8593" s="51">
        <v>22192.396168437623</v>
      </c>
    </row>
    <row r="8594" spans="1:43" x14ac:dyDescent="0.25">
      <c r="A8594" s="2">
        <v>44189</v>
      </c>
      <c r="B8594" s="22">
        <v>2689596.7549999999</v>
      </c>
      <c r="C8594" s="47">
        <f t="shared" si="132"/>
        <v>2.6895967549999997</v>
      </c>
      <c r="D8594" s="47">
        <f>IF($J$13="Yes", D8593+$J$14*(C8594-D8593),$J$12)</f>
        <v>2.4</v>
      </c>
      <c r="E8594" s="47" cm="1">
        <f t="array" ref="E8594">_xlfn.IFS(C8594&gt;(D8594+maxpout),MAX(C8594-elyscap,D8594+maxpout),C8594&gt;D8594-minpout,C8594,C8594&lt;=D8594-minpout,C8594+(F8593-F8594)*efromH2)</f>
        <v>2.4</v>
      </c>
      <c r="F8594" s="37" cm="1">
        <f t="array" ref="F8594">_xlfn.IFS(C8594&gt;(D8594+maxpout),MIN(max_storage,F8593+MIN(elyscap,(C8594-D8594+maxpout))*H2in),C8594&gt;(D8594-minpout),F8593,C8594&lt;=(D8594-minpout),MAX(0,F8593+(C8594-(D8594-minpout))*H2out))</f>
        <v>31.082069208429079</v>
      </c>
      <c r="G8594" s="37">
        <f>MAX(0,F8593+MIN(elyscap,(C8594-D8594+maxpout))*H2in - max_storage)</f>
        <v>0</v>
      </c>
      <c r="H8594" s="17"/>
      <c r="AQ8594" s="51">
        <v>22412.213343044026</v>
      </c>
    </row>
    <row r="8595" spans="1:43" x14ac:dyDescent="0.25">
      <c r="A8595" s="2">
        <v>44189.041666666701</v>
      </c>
      <c r="B8595" s="22">
        <v>2798459.9330000002</v>
      </c>
      <c r="C8595" s="47">
        <f t="shared" si="132"/>
        <v>2.7984599330000002</v>
      </c>
      <c r="D8595" s="47">
        <f>IF($J$13="Yes", D8594+$J$14*(C8595-D8594),$J$12)</f>
        <v>2.4</v>
      </c>
      <c r="E8595" s="47" cm="1">
        <f t="array" ref="E8595">_xlfn.IFS(C8595&gt;(D8595+maxpout),MAX(C8595-elyscap,D8595+maxpout),C8595&gt;D8595-minpout,C8595,C8595&lt;=D8595-minpout,C8595+(F8594-F8595)*efromH2)</f>
        <v>2.4</v>
      </c>
      <c r="F8595" s="37" cm="1">
        <f t="array" ref="F8595">_xlfn.IFS(C8595&gt;(D8595+maxpout),MIN(max_storage,F8594+MIN(elyscap,(C8595-D8595+maxpout))*H2in),C8595&gt;(D8595-minpout),F8594,C8595&lt;=(D8595-minpout),MAX(0,F8594+(C8595-(D8595-minpout))*H2out))</f>
        <v>31.090038407089079</v>
      </c>
      <c r="G8595" s="37">
        <f>MAX(0,F8594+MIN(elyscap,(C8595-D8595+maxpout))*H2in - max_storage)</f>
        <v>0</v>
      </c>
      <c r="H8595" s="17"/>
      <c r="AQ8595" s="51">
        <v>22141.023165832976</v>
      </c>
    </row>
    <row r="8596" spans="1:43" x14ac:dyDescent="0.25">
      <c r="A8596" s="2">
        <v>44189.083333333299</v>
      </c>
      <c r="B8596" s="22">
        <v>2870285.3879999998</v>
      </c>
      <c r="C8596" s="47">
        <f t="shared" si="132"/>
        <v>2.8702853879999997</v>
      </c>
      <c r="D8596" s="47">
        <f>IF($J$13="Yes", D8595+$J$14*(C8596-D8595),$J$12)</f>
        <v>2.4</v>
      </c>
      <c r="E8596" s="47" cm="1">
        <f t="array" ref="E8596">_xlfn.IFS(C8596&gt;(D8596+maxpout),MAX(C8596-elyscap,D8596+maxpout),C8596&gt;D8596-minpout,C8596,C8596&lt;=D8596-minpout,C8596+(F8595-F8596)*efromH2)</f>
        <v>2.4</v>
      </c>
      <c r="F8596" s="37" cm="1">
        <f t="array" ref="F8596">_xlfn.IFS(C8596&gt;(D8596+maxpout),MIN(max_storage,F8595+MIN(elyscap,(C8596-D8596+maxpout))*H2in),C8596&gt;(D8596-minpout),F8595,C8596&lt;=(D8596-minpout),MAX(0,F8595+(C8596-(D8596-minpout))*H2out))</f>
        <v>31.099444114849078</v>
      </c>
      <c r="G8596" s="37">
        <f>MAX(0,F8595+MIN(elyscap,(C8596-D8596+maxpout))*H2in - max_storage)</f>
        <v>0</v>
      </c>
      <c r="H8596" s="17"/>
      <c r="AQ8596" s="51">
        <v>22490.013803719328</v>
      </c>
    </row>
    <row r="8597" spans="1:43" x14ac:dyDescent="0.25">
      <c r="A8597" s="2">
        <v>44189.125</v>
      </c>
      <c r="B8597" s="22">
        <v>2983871.9210000001</v>
      </c>
      <c r="C8597" s="47">
        <f t="shared" si="132"/>
        <v>2.983871921</v>
      </c>
      <c r="D8597" s="47">
        <f>IF($J$13="Yes", D8596+$J$14*(C8597-D8596),$J$12)</f>
        <v>2.4</v>
      </c>
      <c r="E8597" s="47" cm="1">
        <f t="array" ref="E8597">_xlfn.IFS(C8597&gt;(D8597+maxpout),MAX(C8597-elyscap,D8597+maxpout),C8597&gt;D8597-minpout,C8597,C8597&lt;=D8597-minpout,C8597+(F8596-F8597)*efromH2)</f>
        <v>2.4</v>
      </c>
      <c r="F8597" s="37" cm="1">
        <f t="array" ref="F8597">_xlfn.IFS(C8597&gt;(D8597+maxpout),MIN(max_storage,F8596+MIN(elyscap,(C8597-D8597+maxpout))*H2in),C8597&gt;(D8597-minpout),F8596,C8597&lt;=(D8597-minpout),MAX(0,F8596+(C8597-(D8597-minpout))*H2out))</f>
        <v>31.111121553269079</v>
      </c>
      <c r="G8597" s="37">
        <f>MAX(0,F8596+MIN(elyscap,(C8597-D8597+maxpout))*H2in - max_storage)</f>
        <v>0</v>
      </c>
      <c r="H8597" s="17"/>
      <c r="AQ8597" s="51">
        <v>23033.135114909765</v>
      </c>
    </row>
    <row r="8598" spans="1:43" x14ac:dyDescent="0.25">
      <c r="A8598" s="2">
        <v>44189.166666666701</v>
      </c>
      <c r="B8598" s="22">
        <v>3086960.05</v>
      </c>
      <c r="C8598" s="47">
        <f t="shared" si="132"/>
        <v>3.0869600499999996</v>
      </c>
      <c r="D8598" s="47">
        <f>IF($J$13="Yes", D8597+$J$14*(C8598-D8597),$J$12)</f>
        <v>2.4</v>
      </c>
      <c r="E8598" s="47" cm="1">
        <f t="array" ref="E8598">_xlfn.IFS(C8598&gt;(D8598+maxpout),MAX(C8598-elyscap,D8598+maxpout),C8598&gt;D8598-minpout,C8598,C8598&lt;=D8598-minpout,C8598+(F8597-F8598)*efromH2)</f>
        <v>2.4</v>
      </c>
      <c r="F8598" s="37" cm="1">
        <f t="array" ref="F8598">_xlfn.IFS(C8598&gt;(D8598+maxpout),MIN(max_storage,F8597+MIN(elyscap,(C8598-D8598+maxpout))*H2in),C8598&gt;(D8598-minpout),F8597,C8598&lt;=(D8598-minpout),MAX(0,F8597+(C8598-(D8598-minpout))*H2out))</f>
        <v>31.124860754269079</v>
      </c>
      <c r="G8598" s="37">
        <f>MAX(0,F8597+MIN(elyscap,(C8598-D8598+maxpout))*H2in - max_storage)</f>
        <v>0</v>
      </c>
      <c r="H8598" s="17"/>
      <c r="AQ8598" s="51">
        <v>23030.665259015313</v>
      </c>
    </row>
    <row r="8599" spans="1:43" x14ac:dyDescent="0.25">
      <c r="A8599" s="2">
        <v>44189.208333333299</v>
      </c>
      <c r="B8599" s="22">
        <v>3202882.03</v>
      </c>
      <c r="C8599" s="47">
        <f t="shared" si="132"/>
        <v>3.2028820299999996</v>
      </c>
      <c r="D8599" s="47">
        <f>IF($J$13="Yes", D8598+$J$14*(C8599-D8598),$J$12)</f>
        <v>2.4</v>
      </c>
      <c r="E8599" s="47" cm="1">
        <f t="array" ref="E8599">_xlfn.IFS(C8599&gt;(D8599+maxpout),MAX(C8599-elyscap,D8599+maxpout),C8599&gt;D8599-minpout,C8599,C8599&lt;=D8599-minpout,C8599+(F8598-F8599)*efromH2)</f>
        <v>2.4</v>
      </c>
      <c r="F8599" s="37" cm="1">
        <f t="array" ref="F8599">_xlfn.IFS(C8599&gt;(D8599+maxpout),MIN(max_storage,F8598+MIN(elyscap,(C8599-D8599+maxpout))*H2in),C8599&gt;(D8599-minpout),F8598,C8599&lt;=(D8599-minpout),MAX(0,F8598+(C8599-(D8599-minpout))*H2out))</f>
        <v>31.140918394869079</v>
      </c>
      <c r="G8599" s="37">
        <f>MAX(0,F8598+MIN(elyscap,(C8599-D8599+maxpout))*H2in - max_storage)</f>
        <v>0</v>
      </c>
      <c r="H8599" s="17"/>
      <c r="AQ8599" s="51">
        <v>22855.058504919631</v>
      </c>
    </row>
    <row r="8600" spans="1:43" x14ac:dyDescent="0.25">
      <c r="A8600" s="2">
        <v>44189.25</v>
      </c>
      <c r="B8600" s="22">
        <v>3197658.5010000002</v>
      </c>
      <c r="C8600" s="47">
        <f t="shared" si="132"/>
        <v>3.1976585010000003</v>
      </c>
      <c r="D8600" s="47">
        <f>IF($J$13="Yes", D8599+$J$14*(C8600-D8599),$J$12)</f>
        <v>2.4</v>
      </c>
      <c r="E8600" s="47" cm="1">
        <f t="array" ref="E8600">_xlfn.IFS(C8600&gt;(D8600+maxpout),MAX(C8600-elyscap,D8600+maxpout),C8600&gt;D8600-minpout,C8600,C8600&lt;=D8600-minpout,C8600+(F8599-F8600)*efromH2)</f>
        <v>2.4</v>
      </c>
      <c r="F8600" s="37" cm="1">
        <f t="array" ref="F8600">_xlfn.IFS(C8600&gt;(D8600+maxpout),MIN(max_storage,F8599+MIN(elyscap,(C8600-D8600+maxpout))*H2in),C8600&gt;(D8600-minpout),F8599,C8600&lt;=(D8600-minpout),MAX(0,F8599+(C8600-(D8600-minpout))*H2out))</f>
        <v>31.15687156488908</v>
      </c>
      <c r="G8600" s="37">
        <f>MAX(0,F8599+MIN(elyscap,(C8600-D8600+maxpout))*H2in - max_storage)</f>
        <v>0</v>
      </c>
      <c r="H8600" s="17"/>
      <c r="AQ8600" s="51">
        <v>22138.553309938525</v>
      </c>
    </row>
    <row r="8601" spans="1:43" x14ac:dyDescent="0.25">
      <c r="A8601" s="2">
        <v>44189.291666666701</v>
      </c>
      <c r="B8601" s="22">
        <v>3297783.4</v>
      </c>
      <c r="C8601" s="47">
        <f t="shared" si="132"/>
        <v>3.2977833999999997</v>
      </c>
      <c r="D8601" s="47">
        <f>IF($J$13="Yes", D8600+$J$14*(C8601-D8600),$J$12)</f>
        <v>2.4</v>
      </c>
      <c r="E8601" s="47" cm="1">
        <f t="array" ref="E8601">_xlfn.IFS(C8601&gt;(D8601+maxpout),MAX(C8601-elyscap,D8601+maxpout),C8601&gt;D8601-minpout,C8601,C8601&lt;=D8601-minpout,C8601+(F8600-F8601)*efromH2)</f>
        <v>2.4</v>
      </c>
      <c r="F8601" s="37" cm="1">
        <f t="array" ref="F8601">_xlfn.IFS(C8601&gt;(D8601+maxpout),MIN(max_storage,F8600+MIN(elyscap,(C8601-D8601+maxpout))*H2in),C8601&gt;(D8601-minpout),F8600,C8601&lt;=(D8601-minpout),MAX(0,F8600+(C8601-(D8601-minpout))*H2out))</f>
        <v>31.174827232889079</v>
      </c>
      <c r="G8601" s="37">
        <f>MAX(0,F8600+MIN(elyscap,(C8601-D8601+maxpout))*H2in - max_storage)</f>
        <v>0</v>
      </c>
      <c r="H8601" s="17"/>
      <c r="AQ8601" s="51">
        <v>21177.038410227578</v>
      </c>
    </row>
    <row r="8602" spans="1:43" x14ac:dyDescent="0.25">
      <c r="A8602" s="2">
        <v>44189.333333333299</v>
      </c>
      <c r="B8602" s="22">
        <v>3461059.4169999999</v>
      </c>
      <c r="C8602" s="47">
        <f t="shared" si="132"/>
        <v>3.461059417</v>
      </c>
      <c r="D8602" s="47">
        <f>IF($J$13="Yes", D8601+$J$14*(C8602-D8601),$J$12)</f>
        <v>2.4</v>
      </c>
      <c r="E8602" s="47" cm="1">
        <f t="array" ref="E8602">_xlfn.IFS(C8602&gt;(D8602+maxpout),MAX(C8602-elyscap,D8602+maxpout),C8602&gt;D8602-minpout,C8602,C8602&lt;=D8602-minpout,C8602+(F8601-F8602)*efromH2)</f>
        <v>2.4</v>
      </c>
      <c r="F8602" s="37" cm="1">
        <f t="array" ref="F8602">_xlfn.IFS(C8602&gt;(D8602+maxpout),MIN(max_storage,F8601+MIN(elyscap,(C8602-D8602+maxpout))*H2in),C8602&gt;(D8602-minpout),F8601,C8602&lt;=(D8602-minpout),MAX(0,F8601+(C8602-(D8602-minpout))*H2out))</f>
        <v>31.196048421229079</v>
      </c>
      <c r="G8602" s="37">
        <f>MAX(0,F8601+MIN(elyscap,(C8602-D8602+maxpout))*H2in - max_storage)</f>
        <v>0</v>
      </c>
      <c r="H8602" s="17"/>
      <c r="AQ8602" s="51">
        <v>19814.171927667856</v>
      </c>
    </row>
    <row r="8603" spans="1:43" x14ac:dyDescent="0.25">
      <c r="A8603" s="2">
        <v>44189.375</v>
      </c>
      <c r="B8603" s="22">
        <v>3591997.4759999998</v>
      </c>
      <c r="C8603" s="47">
        <f t="shared" si="132"/>
        <v>3.591997476</v>
      </c>
      <c r="D8603" s="47">
        <f>IF($J$13="Yes", D8602+$J$14*(C8603-D8602),$J$12)</f>
        <v>2.4</v>
      </c>
      <c r="E8603" s="47" cm="1">
        <f t="array" ref="E8603">_xlfn.IFS(C8603&gt;(D8603+maxpout),MAX(C8603-elyscap,D8603+maxpout),C8603&gt;D8603-minpout,C8603,C8603&lt;=D8603-minpout,C8603+(F8602-F8603)*efromH2)</f>
        <v>2.4</v>
      </c>
      <c r="F8603" s="37" cm="1">
        <f t="array" ref="F8603">_xlfn.IFS(C8603&gt;(D8603+maxpout),MIN(max_storage,F8602+MIN(elyscap,(C8603-D8603+maxpout))*H2in),C8603&gt;(D8603-minpout),F8602,C8603&lt;=(D8603-minpout),MAX(0,F8602+(C8603-(D8603-minpout))*H2out))</f>
        <v>31.219888370749079</v>
      </c>
      <c r="G8603" s="37">
        <f>MAX(0,F8602+MIN(elyscap,(C8603-D8603+maxpout))*H2in - max_storage)</f>
        <v>0</v>
      </c>
      <c r="H8603" s="17"/>
      <c r="AQ8603" s="51">
        <v>18956.884946702867</v>
      </c>
    </row>
    <row r="8604" spans="1:43" x14ac:dyDescent="0.25">
      <c r="A8604" s="2">
        <v>44189.416666666701</v>
      </c>
      <c r="B8604" s="22">
        <v>3592185.5580000002</v>
      </c>
      <c r="C8604" s="47">
        <f t="shared" si="132"/>
        <v>3.5921855580000002</v>
      </c>
      <c r="D8604" s="47">
        <f>IF($J$13="Yes", D8603+$J$14*(C8604-D8603),$J$12)</f>
        <v>2.4</v>
      </c>
      <c r="E8604" s="47" cm="1">
        <f t="array" ref="E8604">_xlfn.IFS(C8604&gt;(D8604+maxpout),MAX(C8604-elyscap,D8604+maxpout),C8604&gt;D8604-minpout,C8604,C8604&lt;=D8604-minpout,C8604+(F8603-F8604)*efromH2)</f>
        <v>2.4</v>
      </c>
      <c r="F8604" s="37" cm="1">
        <f t="array" ref="F8604">_xlfn.IFS(C8604&gt;(D8604+maxpout),MIN(max_storage,F8603+MIN(elyscap,(C8604-D8604+maxpout))*H2in),C8604&gt;(D8604-minpout),F8603,C8604&lt;=(D8604-minpout),MAX(0,F8603+(C8604-(D8604-minpout))*H2out))</f>
        <v>31.24373208190908</v>
      </c>
      <c r="G8604" s="37">
        <f>MAX(0,F8603+MIN(elyscap,(C8604-D8604+maxpout))*H2in - max_storage)</f>
        <v>0</v>
      </c>
      <c r="H8604" s="17"/>
      <c r="AQ8604" s="51">
        <v>18885.506111353145</v>
      </c>
    </row>
    <row r="8605" spans="1:43" x14ac:dyDescent="0.25">
      <c r="A8605" s="2">
        <v>44189.458333333299</v>
      </c>
      <c r="B8605" s="22">
        <v>3582360.0180000002</v>
      </c>
      <c r="C8605" s="47">
        <f t="shared" si="132"/>
        <v>3.5823600180000001</v>
      </c>
      <c r="D8605" s="47">
        <f>IF($J$13="Yes", D8604+$J$14*(C8605-D8604),$J$12)</f>
        <v>2.4</v>
      </c>
      <c r="E8605" s="47" cm="1">
        <f t="array" ref="E8605">_xlfn.IFS(C8605&gt;(D8605+maxpout),MAX(C8605-elyscap,D8605+maxpout),C8605&gt;D8605-minpout,C8605,C8605&lt;=D8605-minpout,C8605+(F8604-F8605)*efromH2)</f>
        <v>2.4</v>
      </c>
      <c r="F8605" s="37" cm="1">
        <f t="array" ref="F8605">_xlfn.IFS(C8605&gt;(D8605+maxpout),MIN(max_storage,F8604+MIN(elyscap,(C8605-D8605+maxpout))*H2in),C8605&gt;(D8605-minpout),F8604,C8605&lt;=(D8605-minpout),MAX(0,F8604+(C8605-(D8605-minpout))*H2out))</f>
        <v>31.267379282269079</v>
      </c>
      <c r="G8605" s="37">
        <f>MAX(0,F8604+MIN(elyscap,(C8605-D8605+maxpout))*H2in - max_storage)</f>
        <v>0</v>
      </c>
      <c r="H8605" s="17"/>
      <c r="AQ8605" s="51">
        <v>18259.397642109056</v>
      </c>
    </row>
    <row r="8606" spans="1:43" x14ac:dyDescent="0.25">
      <c r="A8606" s="2">
        <v>44189.5</v>
      </c>
      <c r="B8606" s="22">
        <v>3510838.72</v>
      </c>
      <c r="C8606" s="47">
        <f t="shared" si="132"/>
        <v>3.5108387200000002</v>
      </c>
      <c r="D8606" s="47">
        <f>IF($J$13="Yes", D8605+$J$14*(C8606-D8605),$J$12)</f>
        <v>2.4</v>
      </c>
      <c r="E8606" s="47" cm="1">
        <f t="array" ref="E8606">_xlfn.IFS(C8606&gt;(D8606+maxpout),MAX(C8606-elyscap,D8606+maxpout),C8606&gt;D8606-minpout,C8606,C8606&lt;=D8606-minpout,C8606+(F8605-F8606)*efromH2)</f>
        <v>2.4</v>
      </c>
      <c r="F8606" s="37" cm="1">
        <f t="array" ref="F8606">_xlfn.IFS(C8606&gt;(D8606+maxpout),MIN(max_storage,F8605+MIN(elyscap,(C8606-D8606+maxpout))*H2in),C8606&gt;(D8606-minpout),F8605,C8606&lt;=(D8606-minpout),MAX(0,F8605+(C8606-(D8606-minpout))*H2out))</f>
        <v>31.28959605666908</v>
      </c>
      <c r="G8606" s="37">
        <f>MAX(0,F8605+MIN(elyscap,(C8606-D8606+maxpout))*H2in - max_storage)</f>
        <v>0</v>
      </c>
      <c r="H8606" s="17"/>
      <c r="AQ8606" s="51">
        <v>17144.998662531405</v>
      </c>
    </row>
    <row r="8607" spans="1:43" x14ac:dyDescent="0.25">
      <c r="A8607" s="2">
        <v>44189.541666666701</v>
      </c>
      <c r="B8607" s="22">
        <v>3583309.6919999998</v>
      </c>
      <c r="C8607" s="47">
        <f t="shared" si="132"/>
        <v>3.5833096919999998</v>
      </c>
      <c r="D8607" s="47">
        <f>IF($J$13="Yes", D8606+$J$14*(C8607-D8606),$J$12)</f>
        <v>2.4</v>
      </c>
      <c r="E8607" s="47" cm="1">
        <f t="array" ref="E8607">_xlfn.IFS(C8607&gt;(D8607+maxpout),MAX(C8607-elyscap,D8607+maxpout),C8607&gt;D8607-minpout,C8607,C8607&lt;=D8607-minpout,C8607+(F8606-F8607)*efromH2)</f>
        <v>2.4</v>
      </c>
      <c r="F8607" s="37" cm="1">
        <f t="array" ref="F8607">_xlfn.IFS(C8607&gt;(D8607+maxpout),MIN(max_storage,F8606+MIN(elyscap,(C8607-D8607+maxpout))*H2in),C8607&gt;(D8607-minpout),F8606,C8607&lt;=(D8607-minpout),MAX(0,F8606+(C8607-(D8607-minpout))*H2out))</f>
        <v>31.31326225050908</v>
      </c>
      <c r="G8607" s="37">
        <f>MAX(0,F8606+MIN(elyscap,(C8607-D8607+maxpout))*H2in - max_storage)</f>
        <v>0</v>
      </c>
      <c r="H8607" s="17"/>
      <c r="AQ8607" s="51">
        <v>16112.598898649629</v>
      </c>
    </row>
    <row r="8608" spans="1:43" x14ac:dyDescent="0.25">
      <c r="A8608" s="2">
        <v>44189.583333333299</v>
      </c>
      <c r="B8608" s="22">
        <v>3770213.915</v>
      </c>
      <c r="C8608" s="47">
        <f t="shared" si="132"/>
        <v>3.7702139150000002</v>
      </c>
      <c r="D8608" s="47">
        <f>IF($J$13="Yes", D8607+$J$14*(C8608-D8607),$J$12)</f>
        <v>2.4</v>
      </c>
      <c r="E8608" s="47" cm="1">
        <f t="array" ref="E8608">_xlfn.IFS(C8608&gt;(D8608+maxpout),MAX(C8608-elyscap,D8608+maxpout),C8608&gt;D8608-minpout,C8608,C8608&lt;=D8608-minpout,C8608+(F8607-F8608)*efromH2)</f>
        <v>2.4</v>
      </c>
      <c r="F8608" s="37" cm="1">
        <f t="array" ref="F8608">_xlfn.IFS(C8608&gt;(D8608+maxpout),MIN(max_storage,F8607+MIN(elyscap,(C8608-D8608+maxpout))*H2in),C8608&gt;(D8608-minpout),F8607,C8608&lt;=(D8608-minpout),MAX(0,F8607+(C8608-(D8608-minpout))*H2out))</f>
        <v>31.340666528809081</v>
      </c>
      <c r="G8608" s="37">
        <f>MAX(0,F8607+MIN(elyscap,(C8608-D8608+maxpout))*H2in - max_storage)</f>
        <v>0</v>
      </c>
      <c r="H8608" s="17"/>
      <c r="AQ8608" s="51">
        <v>15105.885636070174</v>
      </c>
    </row>
    <row r="8609" spans="1:43" x14ac:dyDescent="0.25">
      <c r="A8609" s="2">
        <v>44189.625</v>
      </c>
      <c r="B8609" s="22">
        <v>4109015.25</v>
      </c>
      <c r="C8609" s="47">
        <f t="shared" si="132"/>
        <v>4.1090152499999997</v>
      </c>
      <c r="D8609" s="47">
        <f>IF($J$13="Yes", D8608+$J$14*(C8609-D8608),$J$12)</f>
        <v>2.4</v>
      </c>
      <c r="E8609" s="47" cm="1">
        <f t="array" ref="E8609">_xlfn.IFS(C8609&gt;(D8609+maxpout),MAX(C8609-elyscap,D8609+maxpout),C8609&gt;D8609-minpout,C8609,C8609&lt;=D8609-minpout,C8609+(F8608-F8609)*efromH2)</f>
        <v>2.4</v>
      </c>
      <c r="F8609" s="37" cm="1">
        <f t="array" ref="F8609">_xlfn.IFS(C8609&gt;(D8609+maxpout),MIN(max_storage,F8608+MIN(elyscap,(C8609-D8609+maxpout))*H2in),C8609&gt;(D8609-minpout),F8608,C8609&lt;=(D8609-minpout),MAX(0,F8608+(C8609-(D8609-minpout))*H2out))</f>
        <v>31.37484683380908</v>
      </c>
      <c r="G8609" s="37">
        <f>MAX(0,F8608+MIN(elyscap,(C8609-D8609+maxpout))*H2in - max_storage)</f>
        <v>0</v>
      </c>
      <c r="H8609" s="17"/>
      <c r="AQ8609" s="51">
        <v>14155.732073473717</v>
      </c>
    </row>
    <row r="8610" spans="1:43" x14ac:dyDescent="0.25">
      <c r="A8610" s="2">
        <v>44189.666666666701</v>
      </c>
      <c r="B8610" s="22">
        <v>4356552.0420000004</v>
      </c>
      <c r="C8610" s="47">
        <f t="shared" si="132"/>
        <v>4.3565520420000006</v>
      </c>
      <c r="D8610" s="47">
        <f>IF($J$13="Yes", D8609+$J$14*(C8610-D8609),$J$12)</f>
        <v>2.4</v>
      </c>
      <c r="E8610" s="47" cm="1">
        <f t="array" ref="E8610">_xlfn.IFS(C8610&gt;(D8610+maxpout),MAX(C8610-elyscap,D8610+maxpout),C8610&gt;D8610-minpout,C8610,C8610&lt;=D8610-minpout,C8610+(F8609-F8610)*efromH2)</f>
        <v>2.4</v>
      </c>
      <c r="F8610" s="37" cm="1">
        <f t="array" ref="F8610">_xlfn.IFS(C8610&gt;(D8610+maxpout),MIN(max_storage,F8609+MIN(elyscap,(C8610-D8610+maxpout))*H2in),C8610&gt;(D8610-minpout),F8609,C8610&lt;=(D8610-minpout),MAX(0,F8609+(C8610-(D8610-minpout))*H2out))</f>
        <v>31.413977874649081</v>
      </c>
      <c r="G8610" s="37">
        <f>MAX(0,F8609+MIN(elyscap,(C8610-D8610+maxpout))*H2in - max_storage)</f>
        <v>0</v>
      </c>
      <c r="H8610" s="17"/>
      <c r="AQ8610" s="51">
        <v>12920.31015506782</v>
      </c>
    </row>
    <row r="8611" spans="1:43" x14ac:dyDescent="0.25">
      <c r="A8611" s="2">
        <v>44189.708333333299</v>
      </c>
      <c r="B8611" s="22">
        <v>4433482.3130000001</v>
      </c>
      <c r="C8611" s="47">
        <f t="shared" si="132"/>
        <v>4.4334823129999998</v>
      </c>
      <c r="D8611" s="47">
        <f>IF($J$13="Yes", D8610+$J$14*(C8611-D8610),$J$12)</f>
        <v>2.4</v>
      </c>
      <c r="E8611" s="47" cm="1">
        <f t="array" ref="E8611">_xlfn.IFS(C8611&gt;(D8611+maxpout),MAX(C8611-elyscap,D8611+maxpout),C8611&gt;D8611-minpout,C8611,C8611&lt;=D8611-minpout,C8611+(F8610-F8611)*efromH2)</f>
        <v>2.4</v>
      </c>
      <c r="F8611" s="37" cm="1">
        <f t="array" ref="F8611">_xlfn.IFS(C8611&gt;(D8611+maxpout),MIN(max_storage,F8610+MIN(elyscap,(C8611-D8611+maxpout))*H2in),C8611&gt;(D8611-minpout),F8610,C8611&lt;=(D8611-minpout),MAX(0,F8610+(C8611-(D8611-minpout))*H2out))</f>
        <v>31.454647520909081</v>
      </c>
      <c r="G8611" s="37">
        <f>MAX(0,F8610+MIN(elyscap,(C8611-D8611+maxpout))*H2in - max_storage)</f>
        <v>0</v>
      </c>
      <c r="H8611" s="17"/>
      <c r="AQ8611" s="51">
        <v>12574.530329844258</v>
      </c>
    </row>
    <row r="8612" spans="1:43" x14ac:dyDescent="0.25">
      <c r="A8612" s="2">
        <v>44189.75</v>
      </c>
      <c r="B8612" s="22">
        <v>4676200.1689999998</v>
      </c>
      <c r="C8612" s="47">
        <f t="shared" si="132"/>
        <v>4.6762001689999995</v>
      </c>
      <c r="D8612" s="47">
        <f>IF($J$13="Yes", D8611+$J$14*(C8612-D8611),$J$12)</f>
        <v>2.4</v>
      </c>
      <c r="E8612" s="47" cm="1">
        <f t="array" ref="E8612">_xlfn.IFS(C8612&gt;(D8612+maxpout),MAX(C8612-elyscap,D8612+maxpout),C8612&gt;D8612-minpout,C8612,C8612&lt;=D8612-minpout,C8612+(F8611-F8612)*efromH2)</f>
        <v>2.4</v>
      </c>
      <c r="F8612" s="37" cm="1">
        <f t="array" ref="F8612">_xlfn.IFS(C8612&gt;(D8612+maxpout),MIN(max_storage,F8611+MIN(elyscap,(C8612-D8612+maxpout))*H2in),C8612&gt;(D8612-minpout),F8611,C8612&lt;=(D8612-minpout),MAX(0,F8611+(C8612-(D8612-minpout))*H2out))</f>
        <v>31.50017152428908</v>
      </c>
      <c r="G8612" s="37">
        <f>MAX(0,F8611+MIN(elyscap,(C8612-D8612+maxpout))*H2in - max_storage)</f>
        <v>0</v>
      </c>
      <c r="H8612" s="17"/>
      <c r="AQ8612" s="51">
        <v>12263.328487143053</v>
      </c>
    </row>
    <row r="8613" spans="1:43" x14ac:dyDescent="0.25">
      <c r="A8613" s="2">
        <v>44189.791666666701</v>
      </c>
      <c r="B8613" s="22">
        <v>4712714.2740000002</v>
      </c>
      <c r="C8613" s="47">
        <f t="shared" si="132"/>
        <v>4.7127142740000005</v>
      </c>
      <c r="D8613" s="47">
        <f>IF($J$13="Yes", D8612+$J$14*(C8613-D8612),$J$12)</f>
        <v>2.4</v>
      </c>
      <c r="E8613" s="47" cm="1">
        <f t="array" ref="E8613">_xlfn.IFS(C8613&gt;(D8613+maxpout),MAX(C8613-elyscap,D8613+maxpout),C8613&gt;D8613-minpout,C8613,C8613&lt;=D8613-minpout,C8613+(F8612-F8613)*efromH2)</f>
        <v>2.4</v>
      </c>
      <c r="F8613" s="37" cm="1">
        <f t="array" ref="F8613">_xlfn.IFS(C8613&gt;(D8613+maxpout),MIN(max_storage,F8612+MIN(elyscap,(C8613-D8613+maxpout))*H2in),C8613&gt;(D8613-minpout),F8612,C8613&lt;=(D8613-minpout),MAX(0,F8612+(C8613-(D8613-minpout))*H2out))</f>
        <v>31.54642580976908</v>
      </c>
      <c r="G8613" s="37">
        <f>MAX(0,F8612+MIN(elyscap,(C8613-D8613+maxpout))*H2in - max_storage)</f>
        <v>0</v>
      </c>
      <c r="H8613" s="17"/>
      <c r="AQ8613" s="51">
        <v>11693.038761113623</v>
      </c>
    </row>
    <row r="8614" spans="1:43" x14ac:dyDescent="0.25">
      <c r="A8614" s="2">
        <v>44189.833333333299</v>
      </c>
      <c r="B8614" s="22">
        <v>4759107.78</v>
      </c>
      <c r="C8614" s="47">
        <f t="shared" si="132"/>
        <v>4.7591077799999999</v>
      </c>
      <c r="D8614" s="47">
        <f>IF($J$13="Yes", D8613+$J$14*(C8614-D8613),$J$12)</f>
        <v>2.4</v>
      </c>
      <c r="E8614" s="47" cm="1">
        <f t="array" ref="E8614">_xlfn.IFS(C8614&gt;(D8614+maxpout),MAX(C8614-elyscap,D8614+maxpout),C8614&gt;D8614-minpout,C8614,C8614&lt;=D8614-minpout,C8614+(F8613-F8614)*efromH2)</f>
        <v>2.4</v>
      </c>
      <c r="F8614" s="37" cm="1">
        <f t="array" ref="F8614">_xlfn.IFS(C8614&gt;(D8614+maxpout),MIN(max_storage,F8613+MIN(elyscap,(C8614-D8614+maxpout))*H2in),C8614&gt;(D8614-minpout),F8613,C8614&lt;=(D8614-minpout),MAX(0,F8613+(C8614-(D8614-minpout))*H2out))</f>
        <v>31.593607965369081</v>
      </c>
      <c r="G8614" s="37">
        <f>MAX(0,F8613+MIN(elyscap,(C8614-D8614+maxpout))*H2in - max_storage)</f>
        <v>0</v>
      </c>
      <c r="H8614" s="17"/>
      <c r="AQ8614" s="51">
        <v>10887.865739521614</v>
      </c>
    </row>
    <row r="8615" spans="1:43" x14ac:dyDescent="0.25">
      <c r="A8615" s="2">
        <v>44189.875</v>
      </c>
      <c r="B8615" s="22">
        <v>4759818.7170000002</v>
      </c>
      <c r="C8615" s="47">
        <f t="shared" si="132"/>
        <v>4.7598187169999999</v>
      </c>
      <c r="D8615" s="47">
        <f>IF($J$13="Yes", D8614+$J$14*(C8615-D8614),$J$12)</f>
        <v>2.4</v>
      </c>
      <c r="E8615" s="47" cm="1">
        <f t="array" ref="E8615">_xlfn.IFS(C8615&gt;(D8615+maxpout),MAX(C8615-elyscap,D8615+maxpout),C8615&gt;D8615-minpout,C8615,C8615&lt;=D8615-minpout,C8615+(F8614-F8615)*efromH2)</f>
        <v>2.4</v>
      </c>
      <c r="F8615" s="37" cm="1">
        <f t="array" ref="F8615">_xlfn.IFS(C8615&gt;(D8615+maxpout),MIN(max_storage,F8614+MIN(elyscap,(C8615-D8615+maxpout))*H2in),C8615&gt;(D8615-minpout),F8614,C8615&lt;=(D8615-minpout),MAX(0,F8614+(C8615-(D8615-minpout))*H2out))</f>
        <v>31.640804339709081</v>
      </c>
      <c r="G8615" s="37">
        <f>MAX(0,F8614+MIN(elyscap,(C8615-D8615+maxpout))*H2in - max_storage)</f>
        <v>0</v>
      </c>
      <c r="H8615" s="17"/>
      <c r="AQ8615" s="51">
        <v>10580.36868066209</v>
      </c>
    </row>
    <row r="8616" spans="1:43" x14ac:dyDescent="0.25">
      <c r="A8616" s="2">
        <v>44189.916666666701</v>
      </c>
      <c r="B8616" s="22">
        <v>4677329.33</v>
      </c>
      <c r="C8616" s="47">
        <f t="shared" si="132"/>
        <v>4.6773293300000001</v>
      </c>
      <c r="D8616" s="47">
        <f>IF($J$13="Yes", D8615+$J$14*(C8616-D8615),$J$12)</f>
        <v>2.4</v>
      </c>
      <c r="E8616" s="47" cm="1">
        <f t="array" ref="E8616">_xlfn.IFS(C8616&gt;(D8616+maxpout),MAX(C8616-elyscap,D8616+maxpout),C8616&gt;D8616-minpout,C8616,C8616&lt;=D8616-minpout,C8616+(F8615-F8616)*efromH2)</f>
        <v>2.4</v>
      </c>
      <c r="F8616" s="37" cm="1">
        <f t="array" ref="F8616">_xlfn.IFS(C8616&gt;(D8616+maxpout),MIN(max_storage,F8615+MIN(elyscap,(C8616-D8616+maxpout))*H2in),C8616&gt;(D8616-minpout),F8615,C8616&lt;=(D8616-minpout),MAX(0,F8615+(C8616-(D8616-minpout))*H2out))</f>
        <v>31.686350926309082</v>
      </c>
      <c r="G8616" s="37">
        <f>MAX(0,F8615+MIN(elyscap,(C8616-D8616+maxpout))*H2in - max_storage)</f>
        <v>0</v>
      </c>
      <c r="H8616" s="17"/>
      <c r="AQ8616" s="51">
        <v>10826.613313339156</v>
      </c>
    </row>
    <row r="8617" spans="1:43" x14ac:dyDescent="0.25">
      <c r="A8617" s="2">
        <v>44189.958333333299</v>
      </c>
      <c r="B8617" s="22">
        <v>4726386.2520000003</v>
      </c>
      <c r="C8617" s="47">
        <f t="shared" si="132"/>
        <v>4.7263862520000002</v>
      </c>
      <c r="D8617" s="47">
        <f>IF($J$13="Yes", D8616+$J$14*(C8617-D8616),$J$12)</f>
        <v>2.4</v>
      </c>
      <c r="E8617" s="47" cm="1">
        <f t="array" ref="E8617">_xlfn.IFS(C8617&gt;(D8617+maxpout),MAX(C8617-elyscap,D8617+maxpout),C8617&gt;D8617-minpout,C8617,C8617&lt;=D8617-minpout,C8617+(F8616-F8617)*efromH2)</f>
        <v>2.4</v>
      </c>
      <c r="F8617" s="37" cm="1">
        <f t="array" ref="F8617">_xlfn.IFS(C8617&gt;(D8617+maxpout),MIN(max_storage,F8616+MIN(elyscap,(C8617-D8617+maxpout))*H2in),C8617&gt;(D8617-minpout),F8616,C8617&lt;=(D8617-minpout),MAX(0,F8616+(C8617-(D8617-minpout))*H2out))</f>
        <v>31.732878651349083</v>
      </c>
      <c r="G8617" s="37">
        <f>MAX(0,F8616+MIN(elyscap,(C8617-D8617+maxpout))*H2in - max_storage)</f>
        <v>0</v>
      </c>
      <c r="H8617" s="17"/>
      <c r="AQ8617" s="51">
        <v>10931.08821767456</v>
      </c>
    </row>
    <row r="8618" spans="1:43" x14ac:dyDescent="0.25">
      <c r="A8618" s="2">
        <v>44190</v>
      </c>
      <c r="B8618" s="22">
        <v>4608017.0949999997</v>
      </c>
      <c r="C8618" s="47">
        <f t="shared" si="132"/>
        <v>4.6080170950000001</v>
      </c>
      <c r="D8618" s="47">
        <f>IF($J$13="Yes", D8617+$J$14*(C8618-D8617),$J$12)</f>
        <v>2.4</v>
      </c>
      <c r="E8618" s="47" cm="1">
        <f t="array" ref="E8618">_xlfn.IFS(C8618&gt;(D8618+maxpout),MAX(C8618-elyscap,D8618+maxpout),C8618&gt;D8618-minpout,C8618,C8618&lt;=D8618-minpout,C8618+(F8617-F8618)*efromH2)</f>
        <v>2.4</v>
      </c>
      <c r="F8618" s="37" cm="1">
        <f t="array" ref="F8618">_xlfn.IFS(C8618&gt;(D8618+maxpout),MIN(max_storage,F8617+MIN(elyscap,(C8618-D8618+maxpout))*H2in),C8618&gt;(D8618-minpout),F8617,C8618&lt;=(D8618-minpout),MAX(0,F8617+(C8618-(D8618-minpout))*H2out))</f>
        <v>31.777038993249082</v>
      </c>
      <c r="G8618" s="37">
        <f>MAX(0,F8617+MIN(elyscap,(C8618-D8618+maxpout))*H2in - max_storage)</f>
        <v>0</v>
      </c>
      <c r="H8618" s="17"/>
      <c r="AQ8618" s="51">
        <v>10542.332899887499</v>
      </c>
    </row>
    <row r="8619" spans="1:43" x14ac:dyDescent="0.25">
      <c r="A8619" s="2">
        <v>44190.041666666701</v>
      </c>
      <c r="B8619" s="22">
        <v>4711413.9309999999</v>
      </c>
      <c r="C8619" s="47">
        <f t="shared" si="132"/>
        <v>4.7114139310000001</v>
      </c>
      <c r="D8619" s="47">
        <f>IF($J$13="Yes", D8618+$J$14*(C8619-D8618),$J$12)</f>
        <v>2.4</v>
      </c>
      <c r="E8619" s="47" cm="1">
        <f t="array" ref="E8619">_xlfn.IFS(C8619&gt;(D8619+maxpout),MAX(C8619-elyscap,D8619+maxpout),C8619&gt;D8619-minpout,C8619,C8619&lt;=D8619-minpout,C8619+(F8618-F8619)*efromH2)</f>
        <v>2.4</v>
      </c>
      <c r="F8619" s="37" cm="1">
        <f t="array" ref="F8619">_xlfn.IFS(C8619&gt;(D8619+maxpout),MIN(max_storage,F8618+MIN(elyscap,(C8619-D8619+maxpout))*H2in),C8619&gt;(D8619-minpout),F8618,C8619&lt;=(D8619-minpout),MAX(0,F8618+(C8619-(D8619-minpout))*H2out))</f>
        <v>31.823267271869081</v>
      </c>
      <c r="G8619" s="37">
        <f>MAX(0,F8618+MIN(elyscap,(C8619-D8619+maxpout))*H2in - max_storage)</f>
        <v>0</v>
      </c>
      <c r="H8619" s="17"/>
      <c r="AQ8619" s="51">
        <v>10312.636301703276</v>
      </c>
    </row>
    <row r="8620" spans="1:43" x14ac:dyDescent="0.25">
      <c r="A8620" s="2">
        <v>44190.083333333299</v>
      </c>
      <c r="B8620" s="22">
        <v>4661314.2220000001</v>
      </c>
      <c r="C8620" s="47">
        <f t="shared" si="132"/>
        <v>4.6613142219999997</v>
      </c>
      <c r="D8620" s="47">
        <f>IF($J$13="Yes", D8619+$J$14*(C8620-D8619),$J$12)</f>
        <v>2.4</v>
      </c>
      <c r="E8620" s="47" cm="1">
        <f t="array" ref="E8620">_xlfn.IFS(C8620&gt;(D8620+maxpout),MAX(C8620-elyscap,D8620+maxpout),C8620&gt;D8620-minpout,C8620,C8620&lt;=D8620-minpout,C8620+(F8619-F8620)*efromH2)</f>
        <v>2.4</v>
      </c>
      <c r="F8620" s="37" cm="1">
        <f t="array" ref="F8620">_xlfn.IFS(C8620&gt;(D8620+maxpout),MIN(max_storage,F8619+MIN(elyscap,(C8620-D8620+maxpout))*H2in),C8620&gt;(D8620-minpout),F8619,C8620&lt;=(D8620-minpout),MAX(0,F8619+(C8620-(D8620-minpout))*H2out))</f>
        <v>31.868493556309083</v>
      </c>
      <c r="G8620" s="37">
        <f>MAX(0,F8619+MIN(elyscap,(C8620-D8620+maxpout))*H2in - max_storage)</f>
        <v>0</v>
      </c>
      <c r="H8620" s="17"/>
      <c r="AQ8620" s="51">
        <v>10156.788394763227</v>
      </c>
    </row>
    <row r="8621" spans="1:43" x14ac:dyDescent="0.25">
      <c r="A8621" s="2">
        <v>44190.125</v>
      </c>
      <c r="B8621" s="22">
        <v>4721704.5310000004</v>
      </c>
      <c r="C8621" s="47">
        <f t="shared" si="132"/>
        <v>4.7217045310000003</v>
      </c>
      <c r="D8621" s="47">
        <f>IF($J$13="Yes", D8620+$J$14*(C8621-D8620),$J$12)</f>
        <v>2.4</v>
      </c>
      <c r="E8621" s="47" cm="1">
        <f t="array" ref="E8621">_xlfn.IFS(C8621&gt;(D8621+maxpout),MAX(C8621-elyscap,D8621+maxpout),C8621&gt;D8621-minpout,C8621,C8621&lt;=D8621-minpout,C8621+(F8620-F8621)*efromH2)</f>
        <v>2.4</v>
      </c>
      <c r="F8621" s="37" cm="1">
        <f t="array" ref="F8621">_xlfn.IFS(C8621&gt;(D8621+maxpout),MIN(max_storage,F8620+MIN(elyscap,(C8621-D8621+maxpout))*H2in),C8621&gt;(D8621-minpout),F8620,C8621&lt;=(D8621-minpout),MAX(0,F8620+(C8621-(D8621-minpout))*H2out))</f>
        <v>31.914927646929083</v>
      </c>
      <c r="G8621" s="37">
        <f>MAX(0,F8620+MIN(elyscap,(C8621-D8621+maxpout))*H2in - max_storage)</f>
        <v>0</v>
      </c>
      <c r="H8621" s="17"/>
      <c r="AQ8621" s="51">
        <v>9923.3870127373229</v>
      </c>
    </row>
    <row r="8622" spans="1:43" x14ac:dyDescent="0.25">
      <c r="A8622" s="2">
        <v>44190.166666666701</v>
      </c>
      <c r="B8622" s="22">
        <v>4679600.25</v>
      </c>
      <c r="C8622" s="47">
        <f t="shared" si="132"/>
        <v>4.67960025</v>
      </c>
      <c r="D8622" s="47">
        <f>IF($J$13="Yes", D8621+$J$14*(C8622-D8621),$J$12)</f>
        <v>2.4</v>
      </c>
      <c r="E8622" s="47" cm="1">
        <f t="array" ref="E8622">_xlfn.IFS(C8622&gt;(D8622+maxpout),MAX(C8622-elyscap,D8622+maxpout),C8622&gt;D8622-minpout,C8622,C8622&lt;=D8622-minpout,C8622+(F8621-F8622)*efromH2)</f>
        <v>2.4</v>
      </c>
      <c r="F8622" s="37" cm="1">
        <f t="array" ref="F8622">_xlfn.IFS(C8622&gt;(D8622+maxpout),MIN(max_storage,F8621+MIN(elyscap,(C8622-D8622+maxpout))*H2in),C8622&gt;(D8622-minpout),F8621,C8622&lt;=(D8622-minpout),MAX(0,F8621+(C8622-(D8622-minpout))*H2out))</f>
        <v>31.960519651929083</v>
      </c>
      <c r="G8622" s="37">
        <f>MAX(0,F8621+MIN(elyscap,(C8622-D8622+maxpout))*H2in - max_storage)</f>
        <v>0</v>
      </c>
      <c r="H8622" s="17"/>
      <c r="AQ8622" s="51">
        <v>9805.8218721613121</v>
      </c>
    </row>
    <row r="8623" spans="1:43" x14ac:dyDescent="0.25">
      <c r="A8623" s="2">
        <v>44190.208333333299</v>
      </c>
      <c r="B8623" s="22">
        <v>4456209.8859999999</v>
      </c>
      <c r="C8623" s="47">
        <f t="shared" si="132"/>
        <v>4.4562098859999999</v>
      </c>
      <c r="D8623" s="47">
        <f>IF($J$13="Yes", D8622+$J$14*(C8623-D8622),$J$12)</f>
        <v>2.4</v>
      </c>
      <c r="E8623" s="47" cm="1">
        <f t="array" ref="E8623">_xlfn.IFS(C8623&gt;(D8623+maxpout),MAX(C8623-elyscap,D8623+maxpout),C8623&gt;D8623-minpout,C8623,C8623&lt;=D8623-minpout,C8623+(F8622-F8623)*efromH2)</f>
        <v>2.4</v>
      </c>
      <c r="F8623" s="37" cm="1">
        <f t="array" ref="F8623">_xlfn.IFS(C8623&gt;(D8623+maxpout),MIN(max_storage,F8622+MIN(elyscap,(C8623-D8623+maxpout))*H2in),C8623&gt;(D8623-minpout),F8622,C8623&lt;=(D8623-minpout),MAX(0,F8622+(C8623-(D8623-minpout))*H2out))</f>
        <v>32.001643849649085</v>
      </c>
      <c r="G8623" s="37">
        <f>MAX(0,F8622+MIN(elyscap,(C8623-D8623+maxpout))*H2in - max_storage)</f>
        <v>0</v>
      </c>
      <c r="H8623" s="17"/>
      <c r="AQ8623" s="51">
        <v>9400.5185198814088</v>
      </c>
    </row>
    <row r="8624" spans="1:43" x14ac:dyDescent="0.25">
      <c r="A8624" s="2">
        <v>44190.25</v>
      </c>
      <c r="B8624" s="22">
        <v>4398634.7810000004</v>
      </c>
      <c r="C8624" s="47">
        <f t="shared" si="132"/>
        <v>4.3986347810000002</v>
      </c>
      <c r="D8624" s="47">
        <f>IF($J$13="Yes", D8623+$J$14*(C8624-D8623),$J$12)</f>
        <v>2.4</v>
      </c>
      <c r="E8624" s="47" cm="1">
        <f t="array" ref="E8624">_xlfn.IFS(C8624&gt;(D8624+maxpout),MAX(C8624-elyscap,D8624+maxpout),C8624&gt;D8624-minpout,C8624,C8624&lt;=D8624-minpout,C8624+(F8623-F8624)*efromH2)</f>
        <v>2.4</v>
      </c>
      <c r="F8624" s="37" cm="1">
        <f t="array" ref="F8624">_xlfn.IFS(C8624&gt;(D8624+maxpout),MIN(max_storage,F8623+MIN(elyscap,(C8624-D8624+maxpout))*H2in),C8624&gt;(D8624-minpout),F8623,C8624&lt;=(D8624-minpout),MAX(0,F8623+(C8624-(D8624-minpout))*H2out))</f>
        <v>32.041616545269086</v>
      </c>
      <c r="G8624" s="37">
        <f>MAX(0,F8623+MIN(elyscap,(C8624-D8624+maxpout))*H2in - max_storage)</f>
        <v>0</v>
      </c>
      <c r="H8624" s="17"/>
      <c r="AQ8624" s="51">
        <v>9026.5823374610718</v>
      </c>
    </row>
    <row r="8625" spans="1:43" x14ac:dyDescent="0.25">
      <c r="A8625" s="2">
        <v>44190.291666666701</v>
      </c>
      <c r="B8625" s="22">
        <v>4419960.4869999997</v>
      </c>
      <c r="C8625" s="47">
        <f t="shared" si="132"/>
        <v>4.419960487</v>
      </c>
      <c r="D8625" s="47">
        <f>IF($J$13="Yes", D8624+$J$14*(C8625-D8624),$J$12)</f>
        <v>2.4</v>
      </c>
      <c r="E8625" s="47" cm="1">
        <f t="array" ref="E8625">_xlfn.IFS(C8625&gt;(D8625+maxpout),MAX(C8625-elyscap,D8625+maxpout),C8625&gt;D8625-minpout,C8625,C8625&lt;=D8625-minpout,C8625+(F8624-F8625)*efromH2)</f>
        <v>2.4</v>
      </c>
      <c r="F8625" s="37" cm="1">
        <f t="array" ref="F8625">_xlfn.IFS(C8625&gt;(D8625+maxpout),MIN(max_storage,F8624+MIN(elyscap,(C8625-D8625+maxpout))*H2in),C8625&gt;(D8625-minpout),F8624,C8625&lt;=(D8625-minpout),MAX(0,F8624+(C8625-(D8625-minpout))*H2out))</f>
        <v>32.082015755009088</v>
      </c>
      <c r="G8625" s="37">
        <f>MAX(0,F8624+MIN(elyscap,(C8625-D8625+maxpout))*H2in - max_storage)</f>
        <v>0</v>
      </c>
      <c r="H8625" s="17"/>
      <c r="AQ8625" s="51">
        <v>8728.2237454110273</v>
      </c>
    </row>
    <row r="8626" spans="1:43" x14ac:dyDescent="0.25">
      <c r="A8626" s="2">
        <v>44190.333333333299</v>
      </c>
      <c r="B8626" s="22">
        <v>4139132.6770000001</v>
      </c>
      <c r="C8626" s="47">
        <f t="shared" si="132"/>
        <v>4.1391326770000001</v>
      </c>
      <c r="D8626" s="47">
        <f>IF($J$13="Yes", D8625+$J$14*(C8626-D8625),$J$12)</f>
        <v>2.4</v>
      </c>
      <c r="E8626" s="47" cm="1">
        <f t="array" ref="E8626">_xlfn.IFS(C8626&gt;(D8626+maxpout),MAX(C8626-elyscap,D8626+maxpout),C8626&gt;D8626-minpout,C8626,C8626&lt;=D8626-minpout,C8626+(F8625-F8626)*efromH2)</f>
        <v>2.4</v>
      </c>
      <c r="F8626" s="37" cm="1">
        <f t="array" ref="F8626">_xlfn.IFS(C8626&gt;(D8626+maxpout),MIN(max_storage,F8625+MIN(elyscap,(C8626-D8626+maxpout))*H2in),C8626&gt;(D8626-minpout),F8625,C8626&lt;=(D8626-minpout),MAX(0,F8625+(C8626-(D8626-minpout))*H2out))</f>
        <v>32.116798408549087</v>
      </c>
      <c r="G8626" s="37">
        <f>MAX(0,F8625+MIN(elyscap,(C8626-D8626+maxpout))*H2in - max_storage)</f>
        <v>0</v>
      </c>
      <c r="H8626" s="17"/>
      <c r="AQ8626" s="51">
        <v>8266.8546643270183</v>
      </c>
    </row>
    <row r="8627" spans="1:43" x14ac:dyDescent="0.25">
      <c r="A8627" s="2">
        <v>44190.375</v>
      </c>
      <c r="B8627" s="22">
        <v>4058129.4670000002</v>
      </c>
      <c r="C8627" s="47">
        <f t="shared" si="132"/>
        <v>4.0581294670000005</v>
      </c>
      <c r="D8627" s="47">
        <f>IF($J$13="Yes", D8626+$J$14*(C8627-D8626),$J$12)</f>
        <v>2.4</v>
      </c>
      <c r="E8627" s="47" cm="1">
        <f t="array" ref="E8627">_xlfn.IFS(C8627&gt;(D8627+maxpout),MAX(C8627-elyscap,D8627+maxpout),C8627&gt;D8627-minpout,C8627,C8627&lt;=D8627-minpout,C8627+(F8626-F8627)*efromH2)</f>
        <v>2.4</v>
      </c>
      <c r="F8627" s="37" cm="1">
        <f t="array" ref="F8627">_xlfn.IFS(C8627&gt;(D8627+maxpout),MIN(max_storage,F8626+MIN(elyscap,(C8627-D8627+maxpout))*H2in),C8627&gt;(D8627-minpout),F8626,C8627&lt;=(D8627-minpout),MAX(0,F8626+(C8627-(D8627-minpout))*H2out))</f>
        <v>32.149960997889089</v>
      </c>
      <c r="G8627" s="37">
        <f>MAX(0,F8626+MIN(elyscap,(C8627-D8627+maxpout))*H2in - max_storage)</f>
        <v>0</v>
      </c>
      <c r="H8627" s="17"/>
      <c r="AQ8627" s="51">
        <v>7589.6201780677293</v>
      </c>
    </row>
    <row r="8628" spans="1:43" x14ac:dyDescent="0.25">
      <c r="A8628" s="2">
        <v>44190.416666666701</v>
      </c>
      <c r="B8628" s="22">
        <v>3697296.19</v>
      </c>
      <c r="C8628" s="47">
        <f t="shared" si="132"/>
        <v>3.6972961899999999</v>
      </c>
      <c r="D8628" s="47">
        <f>IF($J$13="Yes", D8627+$J$14*(C8628-D8627),$J$12)</f>
        <v>2.4</v>
      </c>
      <c r="E8628" s="47" cm="1">
        <f t="array" ref="E8628">_xlfn.IFS(C8628&gt;(D8628+maxpout),MAX(C8628-elyscap,D8628+maxpout),C8628&gt;D8628-minpout,C8628,C8628&lt;=D8628-minpout,C8628+(F8627-F8628)*efromH2)</f>
        <v>2.4</v>
      </c>
      <c r="F8628" s="37" cm="1">
        <f t="array" ref="F8628">_xlfn.IFS(C8628&gt;(D8628+maxpout),MIN(max_storage,F8627+MIN(elyscap,(C8628-D8628+maxpout))*H2in),C8628&gt;(D8628-minpout),F8627,C8628&lt;=(D8628-minpout),MAX(0,F8627+(C8628-(D8628-minpout))*H2out))</f>
        <v>32.175906921689091</v>
      </c>
      <c r="G8628" s="37">
        <f>MAX(0,F8627+MIN(elyscap,(C8628-D8628+maxpout))*H2in - max_storage)</f>
        <v>0</v>
      </c>
      <c r="H8628" s="17"/>
      <c r="AQ8628" s="51">
        <v>6678.2433530141989</v>
      </c>
    </row>
    <row r="8629" spans="1:43" x14ac:dyDescent="0.25">
      <c r="A8629" s="2">
        <v>44190.458333333299</v>
      </c>
      <c r="B8629" s="22">
        <v>3241178.1639999999</v>
      </c>
      <c r="C8629" s="47">
        <f t="shared" si="132"/>
        <v>3.2411781639999999</v>
      </c>
      <c r="D8629" s="47">
        <f>IF($J$13="Yes", D8628+$J$14*(C8629-D8628),$J$12)</f>
        <v>2.4</v>
      </c>
      <c r="E8629" s="47" cm="1">
        <f t="array" ref="E8629">_xlfn.IFS(C8629&gt;(D8629+maxpout),MAX(C8629-elyscap,D8629+maxpout),C8629&gt;D8629-minpout,C8629,C8629&lt;=D8629-minpout,C8629+(F8628-F8629)*efromH2)</f>
        <v>2.4</v>
      </c>
      <c r="F8629" s="37" cm="1">
        <f t="array" ref="F8629">_xlfn.IFS(C8629&gt;(D8629+maxpout),MIN(max_storage,F8628+MIN(elyscap,(C8629-D8629+maxpout))*H2in),C8629&gt;(D8629-minpout),F8628,C8629&lt;=(D8629-minpout),MAX(0,F8628+(C8629-(D8629-minpout))*H2out))</f>
        <v>32.19273048496909</v>
      </c>
      <c r="G8629" s="37">
        <f>MAX(0,F8628+MIN(elyscap,(C8629-D8629+maxpout))*H2in - max_storage)</f>
        <v>0</v>
      </c>
      <c r="H8629" s="17"/>
      <c r="AQ8629" s="51">
        <v>6032.6230222039212</v>
      </c>
    </row>
    <row r="8630" spans="1:43" x14ac:dyDescent="0.25">
      <c r="A8630" s="2">
        <v>44190.5</v>
      </c>
      <c r="B8630" s="22">
        <v>2928689.6889999998</v>
      </c>
      <c r="C8630" s="47">
        <f t="shared" si="132"/>
        <v>2.9286896889999996</v>
      </c>
      <c r="D8630" s="47">
        <f>IF($J$13="Yes", D8629+$J$14*(C8630-D8629),$J$12)</f>
        <v>2.4</v>
      </c>
      <c r="E8630" s="47" cm="1">
        <f t="array" ref="E8630">_xlfn.IFS(C8630&gt;(D8630+maxpout),MAX(C8630-elyscap,D8630+maxpout),C8630&gt;D8630-minpout,C8630,C8630&lt;=D8630-minpout,C8630+(F8629-F8630)*efromH2)</f>
        <v>2.4</v>
      </c>
      <c r="F8630" s="37" cm="1">
        <f t="array" ref="F8630">_xlfn.IFS(C8630&gt;(D8630+maxpout),MIN(max_storage,F8629+MIN(elyscap,(C8630-D8630+maxpout))*H2in),C8630&gt;(D8630-minpout),F8629,C8630&lt;=(D8630-minpout),MAX(0,F8629+(C8630-(D8630-minpout))*H2out))</f>
        <v>32.203304278749087</v>
      </c>
      <c r="G8630" s="37">
        <f>MAX(0,F8629+MIN(elyscap,(C8630-D8630+maxpout))*H2in - max_storage)</f>
        <v>0</v>
      </c>
      <c r="H8630" s="17"/>
      <c r="AQ8630" s="51">
        <v>5740.9330410689017</v>
      </c>
    </row>
    <row r="8631" spans="1:43" x14ac:dyDescent="0.25">
      <c r="A8631" s="2">
        <v>44190.541666666701</v>
      </c>
      <c r="B8631" s="22">
        <v>2612310.3319999999</v>
      </c>
      <c r="C8631" s="47">
        <f t="shared" si="132"/>
        <v>2.6123103319999998</v>
      </c>
      <c r="D8631" s="47">
        <f>IF($J$13="Yes", D8630+$J$14*(C8631-D8630),$J$12)</f>
        <v>2.4</v>
      </c>
      <c r="E8631" s="47" cm="1">
        <f t="array" ref="E8631">_xlfn.IFS(C8631&gt;(D8631+maxpout),MAX(C8631-elyscap,D8631+maxpout),C8631&gt;D8631-minpout,C8631,C8631&lt;=D8631-minpout,C8631+(F8630-F8631)*efromH2)</f>
        <v>2.4</v>
      </c>
      <c r="F8631" s="37" cm="1">
        <f t="array" ref="F8631">_xlfn.IFS(C8631&gt;(D8631+maxpout),MIN(max_storage,F8630+MIN(elyscap,(C8631-D8631+maxpout))*H2in),C8631&gt;(D8631-minpout),F8630,C8631&lt;=(D8631-minpout),MAX(0,F8630+(C8631-(D8631-minpout))*H2out))</f>
        <v>32.207550485389085</v>
      </c>
      <c r="G8631" s="37">
        <f>MAX(0,F8630+MIN(elyscap,(C8631-D8631+maxpout))*H2in - max_storage)</f>
        <v>0</v>
      </c>
      <c r="H8631" s="17"/>
      <c r="AQ8631" s="51">
        <v>5487.2788407084754</v>
      </c>
    </row>
    <row r="8632" spans="1:43" x14ac:dyDescent="0.25">
      <c r="A8632" s="2">
        <v>44190.583333333299</v>
      </c>
      <c r="B8632" s="22">
        <v>2420445.29</v>
      </c>
      <c r="C8632" s="47">
        <f t="shared" si="132"/>
        <v>2.42044529</v>
      </c>
      <c r="D8632" s="47">
        <f>IF($J$13="Yes", D8631+$J$14*(C8632-D8631),$J$12)</f>
        <v>2.4</v>
      </c>
      <c r="E8632" s="47" cm="1">
        <f t="array" ref="E8632">_xlfn.IFS(C8632&gt;(D8632+maxpout),MAX(C8632-elyscap,D8632+maxpout),C8632&gt;D8632-minpout,C8632,C8632&lt;=D8632-minpout,C8632+(F8631-F8632)*efromH2)</f>
        <v>2.4</v>
      </c>
      <c r="F8632" s="37" cm="1">
        <f t="array" ref="F8632">_xlfn.IFS(C8632&gt;(D8632+maxpout),MIN(max_storage,F8631+MIN(elyscap,(C8632-D8632+maxpout))*H2in),C8632&gt;(D8632-minpout),F8631,C8632&lt;=(D8632-minpout),MAX(0,F8631+(C8632-(D8632-minpout))*H2out))</f>
        <v>32.207959391189085</v>
      </c>
      <c r="G8632" s="37">
        <f>MAX(0,F8631+MIN(elyscap,(C8632-D8632+maxpout))*H2in - max_storage)</f>
        <v>0</v>
      </c>
      <c r="H8632" s="17"/>
      <c r="AQ8632" s="51">
        <v>5105.4391194258851</v>
      </c>
    </row>
    <row r="8633" spans="1:43" x14ac:dyDescent="0.25">
      <c r="A8633" s="2">
        <v>44190.625</v>
      </c>
      <c r="B8633" s="22">
        <v>2308578.1469999999</v>
      </c>
      <c r="C8633" s="47">
        <f t="shared" si="132"/>
        <v>2.308578147</v>
      </c>
      <c r="D8633" s="47">
        <f>IF($J$13="Yes", D8632+$J$14*(C8633-D8632),$J$12)</f>
        <v>2.4</v>
      </c>
      <c r="E8633" s="47" cm="1">
        <f t="array" ref="E8633">_xlfn.IFS(C8633&gt;(D8633+maxpout),MAX(C8633-elyscap,D8633+maxpout),C8633&gt;D8633-minpout,C8633,C8633&lt;=D8633-minpout,C8633+(F8632-F8633)*efromH2)</f>
        <v>2.400000000000071</v>
      </c>
      <c r="F8633" s="37" cm="1">
        <f t="array" ref="F8633">_xlfn.IFS(C8633&gt;(D8633+maxpout),MIN(max_storage,F8632+MIN(elyscap,(C8633-D8633+maxpout))*H2in),C8633&gt;(D8633-minpout),F8632,C8633&lt;=(D8633-minpout),MAX(0,F8632+(C8633-(D8633-minpout))*H2out))</f>
        <v>32.203388298539082</v>
      </c>
      <c r="G8633" s="37">
        <f>MAX(0,F8632+MIN(elyscap,(C8633-D8633+maxpout))*H2in - max_storage)</f>
        <v>0</v>
      </c>
      <c r="H8633" s="17"/>
      <c r="AQ8633" s="51">
        <v>5158.7880067460919</v>
      </c>
    </row>
    <row r="8634" spans="1:43" x14ac:dyDescent="0.25">
      <c r="A8634" s="2">
        <v>44190.666666666701</v>
      </c>
      <c r="B8634" s="22">
        <v>1911601.0020000001</v>
      </c>
      <c r="C8634" s="47">
        <f t="shared" si="132"/>
        <v>1.911601002</v>
      </c>
      <c r="D8634" s="47">
        <f>IF($J$13="Yes", D8633+$J$14*(C8634-D8633),$J$12)</f>
        <v>2.4</v>
      </c>
      <c r="E8634" s="47" cm="1">
        <f t="array" ref="E8634">_xlfn.IFS(C8634&gt;(D8634+maxpout),MAX(C8634-elyscap,D8634+maxpout),C8634&gt;D8634-minpout,C8634,C8634&lt;=D8634-minpout,C8634+(F8633-F8634)*efromH2)</f>
        <v>2.4000000000000083</v>
      </c>
      <c r="F8634" s="37" cm="1">
        <f t="array" ref="F8634">_xlfn.IFS(C8634&gt;(D8634+maxpout),MIN(max_storage,F8633+MIN(elyscap,(C8634-D8634+maxpout))*H2in),C8634&gt;(D8634-minpout),F8633,C8634&lt;=(D8634-minpout),MAX(0,F8633+(C8634-(D8634-minpout))*H2out))</f>
        <v>32.178968348639081</v>
      </c>
      <c r="G8634" s="37">
        <f>MAX(0,F8633+MIN(elyscap,(C8634-D8634+maxpout))*H2in - max_storage)</f>
        <v>0</v>
      </c>
      <c r="H8634" s="17"/>
      <c r="AQ8634" s="51">
        <v>5663.6265515724917</v>
      </c>
    </row>
    <row r="8635" spans="1:43" x14ac:dyDescent="0.25">
      <c r="A8635" s="2">
        <v>44190.708333333299</v>
      </c>
      <c r="B8635" s="22">
        <v>1554829.6980000001</v>
      </c>
      <c r="C8635" s="47">
        <f t="shared" si="132"/>
        <v>1.554829698</v>
      </c>
      <c r="D8635" s="47">
        <f>IF($J$13="Yes", D8634+$J$14*(C8635-D8634),$J$12)</f>
        <v>2.4</v>
      </c>
      <c r="E8635" s="47" cm="1">
        <f t="array" ref="E8635">_xlfn.IFS(C8635&gt;(D8635+maxpout),MAX(C8635-elyscap,D8635+maxpout),C8635&gt;D8635-minpout,C8635,C8635&lt;=D8635-minpout,C8635+(F8634-F8635)*efromH2)</f>
        <v>2.4000000000000421</v>
      </c>
      <c r="F8635" s="37" cm="1">
        <f t="array" ref="F8635">_xlfn.IFS(C8635&gt;(D8635+maxpout),MIN(max_storage,F8634+MIN(elyscap,(C8635-D8635+maxpout))*H2in),C8635&gt;(D8635-minpout),F8634,C8635&lt;=(D8635-minpout),MAX(0,F8634+(C8635-(D8635-minpout))*H2out))</f>
        <v>32.136709833539079</v>
      </c>
      <c r="G8635" s="37">
        <f>MAX(0,F8634+MIN(elyscap,(C8635-D8635+maxpout))*H2in - max_storage)</f>
        <v>0</v>
      </c>
      <c r="H8635" s="17"/>
      <c r="AQ8635" s="51">
        <v>6378.1558618380368</v>
      </c>
    </row>
    <row r="8636" spans="1:43" x14ac:dyDescent="0.25">
      <c r="A8636" s="2">
        <v>44190.75</v>
      </c>
      <c r="B8636" s="22">
        <v>1498176.49</v>
      </c>
      <c r="C8636" s="47">
        <f t="shared" si="132"/>
        <v>1.4981764900000001</v>
      </c>
      <c r="D8636" s="47">
        <f>IF($J$13="Yes", D8635+$J$14*(C8636-D8635),$J$12)</f>
        <v>2.4</v>
      </c>
      <c r="E8636" s="47" cm="1">
        <f t="array" ref="E8636">_xlfn.IFS(C8636&gt;(D8636+maxpout),MAX(C8636-elyscap,D8636+maxpout),C8636&gt;D8636-minpout,C8636,C8636&lt;=D8636-minpout,C8636+(F8635-F8636)*efromH2)</f>
        <v>2.3999999999999573</v>
      </c>
      <c r="F8636" s="37" cm="1">
        <f t="array" ref="F8636">_xlfn.IFS(C8636&gt;(D8636+maxpout),MIN(max_storage,F8635+MIN(elyscap,(C8636-D8636+maxpout))*H2in),C8636&gt;(D8636-minpout),F8635,C8636&lt;=(D8636-minpout),MAX(0,F8635+(C8636-(D8636-minpout))*H2out))</f>
        <v>32.091618658039081</v>
      </c>
      <c r="G8636" s="37">
        <f>MAX(0,F8635+MIN(elyscap,(C8636-D8636+maxpout))*H2in - max_storage)</f>
        <v>0</v>
      </c>
      <c r="H8636" s="17"/>
      <c r="AQ8636" s="51">
        <v>6763.2063957834171</v>
      </c>
    </row>
    <row r="8637" spans="1:43" x14ac:dyDescent="0.25">
      <c r="A8637" s="2">
        <v>44190.791666666701</v>
      </c>
      <c r="B8637" s="22">
        <v>1249914.943</v>
      </c>
      <c r="C8637" s="47">
        <f t="shared" si="132"/>
        <v>1.2499149430000001</v>
      </c>
      <c r="D8637" s="47">
        <f>IF($J$13="Yes", D8636+$J$14*(C8637-D8636),$J$12)</f>
        <v>2.4</v>
      </c>
      <c r="E8637" s="47" cm="1">
        <f t="array" ref="E8637">_xlfn.IFS(C8637&gt;(D8637+maxpout),MAX(C8637-elyscap,D8637+maxpout),C8637&gt;D8637-minpout,C8637,C8637&lt;=D8637-minpout,C8637+(F8636-F8637)*efromH2)</f>
        <v>2.4000000000000412</v>
      </c>
      <c r="F8637" s="37" cm="1">
        <f t="array" ref="F8637">_xlfn.IFS(C8637&gt;(D8637+maxpout),MIN(max_storage,F8636+MIN(elyscap,(C8637-D8637+maxpout))*H2in),C8637&gt;(D8637-minpout),F8636,C8637&lt;=(D8637-minpout),MAX(0,F8636+(C8637-(D8637-minpout))*H2out))</f>
        <v>32.034114405189079</v>
      </c>
      <c r="G8637" s="37">
        <f>MAX(0,F8636+MIN(elyscap,(C8637-D8637+maxpout))*H2in - max_storage)</f>
        <v>0</v>
      </c>
      <c r="H8637" s="17"/>
      <c r="AQ8637" s="51">
        <v>6524.8653019686053</v>
      </c>
    </row>
    <row r="8638" spans="1:43" x14ac:dyDescent="0.25">
      <c r="A8638" s="2">
        <v>44190.833333333299</v>
      </c>
      <c r="B8638" s="22">
        <v>1118730.406</v>
      </c>
      <c r="C8638" s="47">
        <f t="shared" si="132"/>
        <v>1.1187304060000001</v>
      </c>
      <c r="D8638" s="47">
        <f>IF($J$13="Yes", D8637+$J$14*(C8638-D8637),$J$12)</f>
        <v>2.4</v>
      </c>
      <c r="E8638" s="47" cm="1">
        <f t="array" ref="E8638">_xlfn.IFS(C8638&gt;(D8638+maxpout),MAX(C8638-elyscap,D8638+maxpout),C8638&gt;D8638-minpout,C8638,C8638&lt;=D8638-minpout,C8638+(F8637-F8638)*efromH2)</f>
        <v>2.3999999999999941</v>
      </c>
      <c r="F8638" s="37" cm="1">
        <f t="array" ref="F8638">_xlfn.IFS(C8638&gt;(D8638+maxpout),MIN(max_storage,F8637+MIN(elyscap,(C8638-D8638+maxpout))*H2in),C8638&gt;(D8638-minpout),F8637,C8638&lt;=(D8638-minpout),MAX(0,F8637+(C8638-(D8638-minpout))*H2out))</f>
        <v>31.97005092548908</v>
      </c>
      <c r="G8638" s="37">
        <f>MAX(0,F8637+MIN(elyscap,(C8638-D8638+maxpout))*H2in - max_storage)</f>
        <v>0</v>
      </c>
      <c r="H8638" s="17"/>
      <c r="AQ8638" s="51">
        <v>6813.3444704408339</v>
      </c>
    </row>
    <row r="8639" spans="1:43" x14ac:dyDescent="0.25">
      <c r="A8639" s="2">
        <v>44190.875</v>
      </c>
      <c r="B8639" s="22">
        <v>944417.96100000001</v>
      </c>
      <c r="C8639" s="47">
        <f t="shared" si="132"/>
        <v>0.94441796099999997</v>
      </c>
      <c r="D8639" s="47">
        <f>IF($J$13="Yes", D8638+$J$14*(C8639-D8638),$J$12)</f>
        <v>2.4</v>
      </c>
      <c r="E8639" s="47" cm="1">
        <f t="array" ref="E8639">_xlfn.IFS(C8639&gt;(D8639+maxpout),MAX(C8639-elyscap,D8639+maxpout),C8639&gt;D8639-minpout,C8639,C8639&lt;=D8639-minpout,C8639+(F8638-F8639)*efromH2)</f>
        <v>2.4000000000000208</v>
      </c>
      <c r="F8639" s="37" cm="1">
        <f t="array" ref="F8639">_xlfn.IFS(C8639&gt;(D8639+maxpout),MIN(max_storage,F8638+MIN(elyscap,(C8639-D8639+maxpout))*H2in),C8639&gt;(D8639-minpout),F8638,C8639&lt;=(D8639-minpout),MAX(0,F8638+(C8639-(D8639-minpout))*H2out))</f>
        <v>31.897271823539079</v>
      </c>
      <c r="G8639" s="37">
        <f>MAX(0,F8638+MIN(elyscap,(C8639-D8639+maxpout))*H2in - max_storage)</f>
        <v>0</v>
      </c>
      <c r="H8639" s="17"/>
      <c r="AQ8639" s="51">
        <v>6417.1795849704104</v>
      </c>
    </row>
    <row r="8640" spans="1:43" x14ac:dyDescent="0.25">
      <c r="A8640" s="2">
        <v>44190.916666666701</v>
      </c>
      <c r="B8640" s="22">
        <v>744321.43799999997</v>
      </c>
      <c r="C8640" s="47">
        <f t="shared" si="132"/>
        <v>0.74432143799999995</v>
      </c>
      <c r="D8640" s="47">
        <f>IF($J$13="Yes", D8639+$J$14*(C8640-D8639),$J$12)</f>
        <v>2.4</v>
      </c>
      <c r="E8640" s="47" cm="1">
        <f t="array" ref="E8640">_xlfn.IFS(C8640&gt;(D8640+maxpout),MAX(C8640-elyscap,D8640+maxpout),C8640&gt;D8640-minpout,C8640,C8640&lt;=D8640-minpout,C8640+(F8639-F8640)*efromH2)</f>
        <v>2.3999999999999915</v>
      </c>
      <c r="F8640" s="37" cm="1">
        <f t="array" ref="F8640">_xlfn.IFS(C8640&gt;(D8640+maxpout),MIN(max_storage,F8639+MIN(elyscap,(C8640-D8640+maxpout))*H2in),C8640&gt;(D8640-minpout),F8639,C8640&lt;=(D8640-minpout),MAX(0,F8639+(C8640-(D8640-minpout))*H2out))</f>
        <v>31.814487895439079</v>
      </c>
      <c r="G8640" s="37">
        <f>MAX(0,F8639+MIN(elyscap,(C8640-D8640+maxpout))*H2in - max_storage)</f>
        <v>0</v>
      </c>
      <c r="H8640" s="17"/>
      <c r="AQ8640" s="51">
        <v>5627.3196699240179</v>
      </c>
    </row>
    <row r="8641" spans="1:43" x14ac:dyDescent="0.25">
      <c r="A8641" s="2">
        <v>44190.958333333299</v>
      </c>
      <c r="B8641" s="22">
        <v>558915.00899999996</v>
      </c>
      <c r="C8641" s="47">
        <f t="shared" si="132"/>
        <v>0.55891500899999991</v>
      </c>
      <c r="D8641" s="47">
        <f>IF($J$13="Yes", D8640+$J$14*(C8641-D8640),$J$12)</f>
        <v>2.4</v>
      </c>
      <c r="E8641" s="47" cm="1">
        <f t="array" ref="E8641">_xlfn.IFS(C8641&gt;(D8641+maxpout),MAX(C8641-elyscap,D8641+maxpout),C8641&gt;D8641-minpout,C8641,C8641&lt;=D8641-minpout,C8641+(F8640-F8641)*efromH2)</f>
        <v>2.3999999999999879</v>
      </c>
      <c r="F8641" s="37" cm="1">
        <f t="array" ref="F8641">_xlfn.IFS(C8641&gt;(D8641+maxpout),MIN(max_storage,F8640+MIN(elyscap,(C8641-D8641+maxpout))*H2in),C8641&gt;(D8641-minpout),F8640,C8641&lt;=(D8641-minpout),MAX(0,F8640+(C8641-(D8641-minpout))*H2out))</f>
        <v>31.72243364588908</v>
      </c>
      <c r="G8641" s="37">
        <f>MAX(0,F8640+MIN(elyscap,(C8641-D8641+maxpout))*H2in - max_storage)</f>
        <v>0</v>
      </c>
      <c r="H8641" s="17"/>
      <c r="AQ8641" s="51">
        <v>5929.1360602262976</v>
      </c>
    </row>
    <row r="8642" spans="1:43" x14ac:dyDescent="0.25">
      <c r="A8642" s="2">
        <v>44191</v>
      </c>
      <c r="B8642" s="22">
        <v>459491.85100000002</v>
      </c>
      <c r="C8642" s="47">
        <f t="shared" si="132"/>
        <v>0.45949185100000001</v>
      </c>
      <c r="D8642" s="47">
        <f>IF($J$13="Yes", D8641+$J$14*(C8642-D8641),$J$12)</f>
        <v>2.4</v>
      </c>
      <c r="E8642" s="47" cm="1">
        <f t="array" ref="E8642">_xlfn.IFS(C8642&gt;(D8642+maxpout),MAX(C8642-elyscap,D8642+maxpout),C8642&gt;D8642-minpout,C8642,C8642&lt;=D8642-minpout,C8642+(F8641-F8642)*efromH2)</f>
        <v>2.4000000000000243</v>
      </c>
      <c r="F8642" s="37" cm="1">
        <f t="array" ref="F8642">_xlfn.IFS(C8642&gt;(D8642+maxpout),MIN(max_storage,F8641+MIN(elyscap,(C8642-D8642+maxpout))*H2in),C8642&gt;(D8642-minpout),F8641,C8642&lt;=(D8642-minpout),MAX(0,F8641+(C8642-(D8642-minpout))*H2out))</f>
        <v>31.625408238439078</v>
      </c>
      <c r="G8642" s="37">
        <f>MAX(0,F8641+MIN(elyscap,(C8642-D8642+maxpout))*H2in - max_storage)</f>
        <v>0</v>
      </c>
      <c r="H8642" s="17"/>
      <c r="AQ8642" s="51">
        <v>6574.262419857685</v>
      </c>
    </row>
    <row r="8643" spans="1:43" x14ac:dyDescent="0.25">
      <c r="A8643" s="2">
        <v>44191.041666666701</v>
      </c>
      <c r="B8643" s="22">
        <v>434869.24</v>
      </c>
      <c r="C8643" s="47">
        <f t="shared" ref="C8643:C8706" si="133">B8643/1000000</f>
        <v>0.43486923999999999</v>
      </c>
      <c r="D8643" s="47">
        <f>IF($J$13="Yes", D8642+$J$14*(C8643-D8642),$J$12)</f>
        <v>2.4</v>
      </c>
      <c r="E8643" s="47" cm="1">
        <f t="array" ref="E8643">_xlfn.IFS(C8643&gt;(D8643+maxpout),MAX(C8643-elyscap,D8643+maxpout),C8643&gt;D8643-minpout,C8643,C8643&lt;=D8643-minpout,C8643+(F8642-F8643)*efromH2)</f>
        <v>2.4000000000000221</v>
      </c>
      <c r="F8643" s="37" cm="1">
        <f t="array" ref="F8643">_xlfn.IFS(C8643&gt;(D8643+maxpout),MIN(max_storage,F8642+MIN(elyscap,(C8643-D8643+maxpout))*H2in),C8643&gt;(D8643-minpout),F8642,C8643&lt;=(D8643-minpout),MAX(0,F8642+(C8643-(D8643-minpout))*H2out))</f>
        <v>31.527151700439077</v>
      </c>
      <c r="G8643" s="37">
        <f>MAX(0,F8642+MIN(elyscap,(C8643-D8643+maxpout))*H2in - max_storage)</f>
        <v>0</v>
      </c>
      <c r="H8643" s="17"/>
      <c r="AQ8643" s="51">
        <v>7216.4249524157276</v>
      </c>
    </row>
    <row r="8644" spans="1:43" x14ac:dyDescent="0.25">
      <c r="A8644" s="2">
        <v>44191.083333333299</v>
      </c>
      <c r="B8644" s="22">
        <v>513593.40600000002</v>
      </c>
      <c r="C8644" s="47">
        <f t="shared" si="133"/>
        <v>0.51359340600000003</v>
      </c>
      <c r="D8644" s="47">
        <f>IF($J$13="Yes", D8643+$J$14*(C8644-D8643),$J$12)</f>
        <v>2.4</v>
      </c>
      <c r="E8644" s="47" cm="1">
        <f t="array" ref="E8644">_xlfn.IFS(C8644&gt;(D8644+maxpout),MAX(C8644-elyscap,D8644+maxpout),C8644&gt;D8644-minpout,C8644,C8644&lt;=D8644-minpout,C8644+(F8643-F8644)*efromH2)</f>
        <v>2.4000000000000075</v>
      </c>
      <c r="F8644" s="37" cm="1">
        <f t="array" ref="F8644">_xlfn.IFS(C8644&gt;(D8644+maxpout),MIN(max_storage,F8643+MIN(elyscap,(C8644-D8644+maxpout))*H2in),C8644&gt;(D8644-minpout),F8643,C8644&lt;=(D8644-minpout),MAX(0,F8643+(C8644-(D8644-minpout))*H2out))</f>
        <v>31.432831370739077</v>
      </c>
      <c r="G8644" s="37">
        <f>MAX(0,F8643+MIN(elyscap,(C8644-D8644+maxpout))*H2in - max_storage)</f>
        <v>0</v>
      </c>
      <c r="H8644" s="17"/>
      <c r="AQ8644" s="51">
        <v>7838.0876810498021</v>
      </c>
    </row>
    <row r="8645" spans="1:43" x14ac:dyDescent="0.25">
      <c r="A8645" s="2">
        <v>44191.125</v>
      </c>
      <c r="B8645" s="22">
        <v>635469.31200000003</v>
      </c>
      <c r="C8645" s="47">
        <f t="shared" si="133"/>
        <v>0.63546931200000001</v>
      </c>
      <c r="D8645" s="47">
        <f>IF($J$13="Yes", D8644+$J$14*(C8645-D8644),$J$12)</f>
        <v>2.4</v>
      </c>
      <c r="E8645" s="47" cm="1">
        <f t="array" ref="E8645">_xlfn.IFS(C8645&gt;(D8645+maxpout),MAX(C8645-elyscap,D8645+maxpout),C8645&gt;D8645-minpout,C8645,C8645&lt;=D8645-minpout,C8645+(F8644-F8645)*efromH2)</f>
        <v>2.4000000000000079</v>
      </c>
      <c r="F8645" s="37" cm="1">
        <f t="array" ref="F8645">_xlfn.IFS(C8645&gt;(D8645+maxpout),MIN(max_storage,F8644+MIN(elyscap,(C8645-D8645+maxpout))*H2in),C8645&gt;(D8645-minpout),F8644,C8645&lt;=(D8645-minpout),MAX(0,F8644+(C8645-(D8645-minpout))*H2out))</f>
        <v>31.344604836339077</v>
      </c>
      <c r="G8645" s="37">
        <f>MAX(0,F8644+MIN(elyscap,(C8645-D8645+maxpout))*H2in - max_storage)</f>
        <v>0</v>
      </c>
      <c r="H8645" s="17"/>
      <c r="AQ8645" s="51">
        <v>8633.3812790639931</v>
      </c>
    </row>
    <row r="8646" spans="1:43" x14ac:dyDescent="0.25">
      <c r="A8646" s="2">
        <v>44191.166666666701</v>
      </c>
      <c r="B8646" s="22">
        <v>857562.74899999995</v>
      </c>
      <c r="C8646" s="47">
        <f t="shared" si="133"/>
        <v>0.85756274899999996</v>
      </c>
      <c r="D8646" s="47">
        <f>IF($J$13="Yes", D8645+$J$14*(C8646-D8645),$J$12)</f>
        <v>2.4</v>
      </c>
      <c r="E8646" s="47" cm="1">
        <f t="array" ref="E8646">_xlfn.IFS(C8646&gt;(D8646+maxpout),MAX(C8646-elyscap,D8646+maxpout),C8646&gt;D8646-minpout,C8646,C8646&lt;=D8646-minpout,C8646+(F8645-F8646)*efromH2)</f>
        <v>2.4000000000000239</v>
      </c>
      <c r="F8646" s="37" cm="1">
        <f t="array" ref="F8646">_xlfn.IFS(C8646&gt;(D8646+maxpout),MIN(max_storage,F8645+MIN(elyscap,(C8646-D8646+maxpout))*H2in),C8646&gt;(D8646-minpout),F8645,C8646&lt;=(D8646-minpout),MAX(0,F8645+(C8646-(D8646-minpout))*H2out))</f>
        <v>31.267482973789075</v>
      </c>
      <c r="G8646" s="37">
        <f>MAX(0,F8645+MIN(elyscap,(C8646-D8646+maxpout))*H2in - max_storage)</f>
        <v>0</v>
      </c>
      <c r="H8646" s="17"/>
      <c r="AQ8646" s="51">
        <v>9006.3295191265497</v>
      </c>
    </row>
    <row r="8647" spans="1:43" x14ac:dyDescent="0.25">
      <c r="A8647" s="2">
        <v>44191.208333333299</v>
      </c>
      <c r="B8647" s="22">
        <v>1062579.091</v>
      </c>
      <c r="C8647" s="47">
        <f t="shared" si="133"/>
        <v>1.0625790909999999</v>
      </c>
      <c r="D8647" s="47">
        <f>IF($J$13="Yes", D8646+$J$14*(C8647-D8646),$J$12)</f>
        <v>2.4</v>
      </c>
      <c r="E8647" s="47" cm="1">
        <f t="array" ref="E8647">_xlfn.IFS(C8647&gt;(D8647+maxpout),MAX(C8647-elyscap,D8647+maxpout),C8647&gt;D8647-minpout,C8647,C8647&lt;=D8647-minpout,C8647+(F8646-F8647)*efromH2)</f>
        <v>2.4000000000000021</v>
      </c>
      <c r="F8647" s="37" cm="1">
        <f t="array" ref="F8647">_xlfn.IFS(C8647&gt;(D8647+maxpout),MIN(max_storage,F8646+MIN(elyscap,(C8647-D8647+maxpout))*H2in),C8647&gt;(D8647-minpout),F8646,C8647&lt;=(D8647-minpout),MAX(0,F8646+(C8647-(D8647-minpout))*H2out))</f>
        <v>31.200611928339075</v>
      </c>
      <c r="G8647" s="37">
        <f>MAX(0,F8646+MIN(elyscap,(C8647-D8647+maxpout))*H2in - max_storage)</f>
        <v>0</v>
      </c>
      <c r="H8647" s="17"/>
      <c r="AQ8647" s="51">
        <v>9702.5818957731353</v>
      </c>
    </row>
    <row r="8648" spans="1:43" x14ac:dyDescent="0.25">
      <c r="A8648" s="2">
        <v>44191.25</v>
      </c>
      <c r="B8648" s="22">
        <v>1408083.0460000001</v>
      </c>
      <c r="C8648" s="47">
        <f t="shared" si="133"/>
        <v>1.408083046</v>
      </c>
      <c r="D8648" s="47">
        <f>IF($J$13="Yes", D8647+$J$14*(C8648-D8647),$J$12)</f>
        <v>2.4</v>
      </c>
      <c r="E8648" s="47" cm="1">
        <f t="array" ref="E8648">_xlfn.IFS(C8648&gt;(D8648+maxpout),MAX(C8648-elyscap,D8648+maxpout),C8648&gt;D8648-minpout,C8648,C8648&lt;=D8648-minpout,C8648+(F8647-F8648)*efromH2)</f>
        <v>2.4000000000000181</v>
      </c>
      <c r="F8648" s="37" cm="1">
        <f t="array" ref="F8648">_xlfn.IFS(C8648&gt;(D8648+maxpout),MIN(max_storage,F8647+MIN(elyscap,(C8648-D8648+maxpout))*H2in),C8648&gt;(D8648-minpout),F8647,C8648&lt;=(D8648-minpout),MAX(0,F8647+(C8648-(D8648-minpout))*H2out))</f>
        <v>31.151016080639074</v>
      </c>
      <c r="G8648" s="37">
        <f>MAX(0,F8647+MIN(elyscap,(C8648-D8648+maxpout))*H2in - max_storage)</f>
        <v>0</v>
      </c>
      <c r="H8648" s="17"/>
      <c r="AQ8648" s="51">
        <v>10539.369072814154</v>
      </c>
    </row>
    <row r="8649" spans="1:43" x14ac:dyDescent="0.25">
      <c r="A8649" s="2">
        <v>44191.291666666701</v>
      </c>
      <c r="B8649" s="22">
        <v>1714529.763</v>
      </c>
      <c r="C8649" s="47">
        <f t="shared" si="133"/>
        <v>1.714529763</v>
      </c>
      <c r="D8649" s="47">
        <f>IF($J$13="Yes", D8648+$J$14*(C8649-D8648),$J$12)</f>
        <v>2.4</v>
      </c>
      <c r="E8649" s="47" cm="1">
        <f t="array" ref="E8649">_xlfn.IFS(C8649&gt;(D8649+maxpout),MAX(C8649-elyscap,D8649+maxpout),C8649&gt;D8649-minpout,C8649,C8649&lt;=D8649-minpout,C8649+(F8648-F8649)*efromH2)</f>
        <v>2.3999999999999897</v>
      </c>
      <c r="F8649" s="37" cm="1">
        <f t="array" ref="F8649">_xlfn.IFS(C8649&gt;(D8649+maxpout),MIN(max_storage,F8648+MIN(elyscap,(C8649-D8649+maxpout))*H2in),C8649&gt;(D8649-minpout),F8648,C8649&lt;=(D8649-minpout),MAX(0,F8648+(C8649-(D8649-minpout))*H2out))</f>
        <v>31.116742568789075</v>
      </c>
      <c r="G8649" s="37">
        <f>MAX(0,F8648+MIN(elyscap,(C8649-D8649+maxpout))*H2in - max_storage)</f>
        <v>0</v>
      </c>
      <c r="H8649" s="17"/>
      <c r="AQ8649" s="51">
        <v>11716.25540652149</v>
      </c>
    </row>
    <row r="8650" spans="1:43" x14ac:dyDescent="0.25">
      <c r="A8650" s="2">
        <v>44191.333333333299</v>
      </c>
      <c r="B8650" s="22">
        <v>1924859.61</v>
      </c>
      <c r="C8650" s="47">
        <f t="shared" si="133"/>
        <v>1.9248596100000002</v>
      </c>
      <c r="D8650" s="47">
        <f>IF($J$13="Yes", D8649+$J$14*(C8650-D8649),$J$12)</f>
        <v>2.4</v>
      </c>
      <c r="E8650" s="47" cm="1">
        <f t="array" ref="E8650">_xlfn.IFS(C8650&gt;(D8650+maxpout),MAX(C8650-elyscap,D8650+maxpout),C8650&gt;D8650-minpout,C8650,C8650&lt;=D8650-minpout,C8650+(F8649-F8650)*efromH2)</f>
        <v>2.3999999999999932</v>
      </c>
      <c r="F8650" s="37" cm="1">
        <f t="array" ref="F8650">_xlfn.IFS(C8650&gt;(D8650+maxpout),MIN(max_storage,F8649+MIN(elyscap,(C8650-D8650+maxpout))*H2in),C8650&gt;(D8650-minpout),F8649,C8650&lt;=(D8650-minpout),MAX(0,F8649+(C8650-(D8650-minpout))*H2out))</f>
        <v>31.092985549289075</v>
      </c>
      <c r="G8650" s="37">
        <f>MAX(0,F8649+MIN(elyscap,(C8650-D8650+maxpout))*H2in - max_storage)</f>
        <v>0</v>
      </c>
      <c r="H8650" s="17"/>
      <c r="AQ8650" s="51">
        <v>12950.442396980159</v>
      </c>
    </row>
    <row r="8651" spans="1:43" x14ac:dyDescent="0.25">
      <c r="A8651" s="2">
        <v>44191.375</v>
      </c>
      <c r="B8651" s="22">
        <v>2038992.96</v>
      </c>
      <c r="C8651" s="47">
        <f t="shared" si="133"/>
        <v>2.0389929599999999</v>
      </c>
      <c r="D8651" s="47">
        <f>IF($J$13="Yes", D8650+$J$14*(C8651-D8650),$J$12)</f>
        <v>2.4</v>
      </c>
      <c r="E8651" s="47" cm="1">
        <f t="array" ref="E8651">_xlfn.IFS(C8651&gt;(D8651+maxpout),MAX(C8651-elyscap,D8651+maxpout),C8651&gt;D8651-minpout,C8651,C8651&lt;=D8651-minpout,C8651+(F8650-F8651)*efromH2)</f>
        <v>2.3999999999999897</v>
      </c>
      <c r="F8651" s="37" cm="1">
        <f t="array" ref="F8651">_xlfn.IFS(C8651&gt;(D8651+maxpout),MIN(max_storage,F8650+MIN(elyscap,(C8651-D8651+maxpout))*H2in),C8651&gt;(D8651-minpout),F8650,C8651&lt;=(D8651-minpout),MAX(0,F8650+(C8651-(D8651-minpout))*H2out))</f>
        <v>31.074935197289076</v>
      </c>
      <c r="G8651" s="37">
        <f>MAX(0,F8650+MIN(elyscap,(C8651-D8651+maxpout))*H2in - max_storage)</f>
        <v>0</v>
      </c>
      <c r="H8651" s="17"/>
      <c r="AQ8651" s="51">
        <v>13409.094636580268</v>
      </c>
    </row>
    <row r="8652" spans="1:43" x14ac:dyDescent="0.25">
      <c r="A8652" s="2">
        <v>44191.416666666701</v>
      </c>
      <c r="B8652" s="22">
        <v>2107056.4079999998</v>
      </c>
      <c r="C8652" s="47">
        <f t="shared" si="133"/>
        <v>2.1070564079999996</v>
      </c>
      <c r="D8652" s="47">
        <f>IF($J$13="Yes", D8651+$J$14*(C8652-D8651),$J$12)</f>
        <v>2.4</v>
      </c>
      <c r="E8652" s="47" cm="1">
        <f t="array" ref="E8652">_xlfn.IFS(C8652&gt;(D8652+maxpout),MAX(C8652-elyscap,D8652+maxpout),C8652&gt;D8652-minpout,C8652,C8652&lt;=D8652-minpout,C8652+(F8651-F8652)*efromH2)</f>
        <v>2.4000000000000141</v>
      </c>
      <c r="F8652" s="37" cm="1">
        <f t="array" ref="F8652">_xlfn.IFS(C8652&gt;(D8652+maxpout),MIN(max_storage,F8651+MIN(elyscap,(C8652-D8652+maxpout))*H2in),C8652&gt;(D8652-minpout),F8651,C8652&lt;=(D8652-minpout),MAX(0,F8651+(C8652-(D8652-minpout))*H2out))</f>
        <v>31.060288017689075</v>
      </c>
      <c r="G8652" s="37">
        <f>MAX(0,F8651+MIN(elyscap,(C8652-D8652+maxpout))*H2in - max_storage)</f>
        <v>0</v>
      </c>
      <c r="H8652" s="17"/>
      <c r="AQ8652" s="51">
        <v>13938.878725940654</v>
      </c>
    </row>
    <row r="8653" spans="1:43" x14ac:dyDescent="0.25">
      <c r="A8653" s="2">
        <v>44191.458333333299</v>
      </c>
      <c r="B8653" s="22">
        <v>2128751.784</v>
      </c>
      <c r="C8653" s="47">
        <f t="shared" si="133"/>
        <v>2.1287517839999999</v>
      </c>
      <c r="D8653" s="47">
        <f>IF($J$13="Yes", D8652+$J$14*(C8653-D8652),$J$12)</f>
        <v>2.4</v>
      </c>
      <c r="E8653" s="47" cm="1">
        <f t="array" ref="E8653">_xlfn.IFS(C8653&gt;(D8653+maxpout),MAX(C8653-elyscap,D8653+maxpout),C8653&gt;D8653-minpout,C8653,C8653&lt;=D8653-minpout,C8653+(F8652-F8653)*efromH2)</f>
        <v>2.399999999999975</v>
      </c>
      <c r="F8653" s="37" cm="1">
        <f t="array" ref="F8653">_xlfn.IFS(C8653&gt;(D8653+maxpout),MIN(max_storage,F8652+MIN(elyscap,(C8653-D8653+maxpout))*H2in),C8653&gt;(D8653-minpout),F8652,C8653&lt;=(D8653-minpout),MAX(0,F8652+(C8653-(D8653-minpout))*H2out))</f>
        <v>31.046725606889076</v>
      </c>
      <c r="G8653" s="37">
        <f>MAX(0,F8652+MIN(elyscap,(C8653-D8653+maxpout))*H2in - max_storage)</f>
        <v>0</v>
      </c>
      <c r="H8653" s="17"/>
      <c r="AQ8653" s="51">
        <v>15127.373382351923</v>
      </c>
    </row>
    <row r="8654" spans="1:43" x14ac:dyDescent="0.25">
      <c r="A8654" s="2">
        <v>44191.5</v>
      </c>
      <c r="B8654" s="22">
        <v>2267968.7390000001</v>
      </c>
      <c r="C8654" s="47">
        <f t="shared" si="133"/>
        <v>2.2679687390000001</v>
      </c>
      <c r="D8654" s="47">
        <f>IF($J$13="Yes", D8653+$J$14*(C8654-D8653),$J$12)</f>
        <v>2.4</v>
      </c>
      <c r="E8654" s="47" cm="1">
        <f t="array" ref="E8654">_xlfn.IFS(C8654&gt;(D8654+maxpout),MAX(C8654-elyscap,D8654+maxpout),C8654&gt;D8654-minpout,C8654,C8654&lt;=D8654-minpout,C8654+(F8653-F8654)*efromH2)</f>
        <v>2.400000000000023</v>
      </c>
      <c r="F8654" s="37" cm="1">
        <f t="array" ref="F8654">_xlfn.IFS(C8654&gt;(D8654+maxpout),MIN(max_storage,F8653+MIN(elyscap,(C8654-D8654+maxpout))*H2in),C8654&gt;(D8654-minpout),F8653,C8654&lt;=(D8654-minpout),MAX(0,F8653+(C8654-(D8654-minpout))*H2out))</f>
        <v>31.040124043839075</v>
      </c>
      <c r="G8654" s="37">
        <f>MAX(0,F8653+MIN(elyscap,(C8654-D8654+maxpout))*H2in - max_storage)</f>
        <v>0</v>
      </c>
      <c r="H8654" s="17"/>
      <c r="AQ8654" s="51">
        <v>16371.9337675673</v>
      </c>
    </row>
    <row r="8655" spans="1:43" x14ac:dyDescent="0.25">
      <c r="A8655" s="2">
        <v>44191.541666666701</v>
      </c>
      <c r="B8655" s="22">
        <v>2444003.6140000001</v>
      </c>
      <c r="C8655" s="47">
        <f t="shared" si="133"/>
        <v>2.4440036140000001</v>
      </c>
      <c r="D8655" s="47">
        <f>IF($J$13="Yes", D8654+$J$14*(C8655-D8654),$J$12)</f>
        <v>2.4</v>
      </c>
      <c r="E8655" s="47" cm="1">
        <f t="array" ref="E8655">_xlfn.IFS(C8655&gt;(D8655+maxpout),MAX(C8655-elyscap,D8655+maxpout),C8655&gt;D8655-minpout,C8655,C8655&lt;=D8655-minpout,C8655+(F8654-F8655)*efromH2)</f>
        <v>2.4</v>
      </c>
      <c r="F8655" s="37" cm="1">
        <f t="array" ref="F8655">_xlfn.IFS(C8655&gt;(D8655+maxpout),MIN(max_storage,F8654+MIN(elyscap,(C8655-D8655+maxpout))*H2in),C8655&gt;(D8655-minpout),F8654,C8655&lt;=(D8655-minpout),MAX(0,F8654+(C8655-(D8655-minpout))*H2out))</f>
        <v>31.041004116119076</v>
      </c>
      <c r="G8655" s="37">
        <f>MAX(0,F8654+MIN(elyscap,(C8655-D8655+maxpout))*H2in - max_storage)</f>
        <v>0</v>
      </c>
      <c r="H8655" s="17"/>
      <c r="AQ8655" s="51">
        <v>17980.550911625196</v>
      </c>
    </row>
    <row r="8656" spans="1:43" x14ac:dyDescent="0.25">
      <c r="A8656" s="2">
        <v>44191.583333333299</v>
      </c>
      <c r="B8656" s="22">
        <v>2650645.5329999998</v>
      </c>
      <c r="C8656" s="47">
        <f t="shared" si="133"/>
        <v>2.6506455329999996</v>
      </c>
      <c r="D8656" s="47">
        <f>IF($J$13="Yes", D8655+$J$14*(C8656-D8655),$J$12)</f>
        <v>2.4</v>
      </c>
      <c r="E8656" s="47" cm="1">
        <f t="array" ref="E8656">_xlfn.IFS(C8656&gt;(D8656+maxpout),MAX(C8656-elyscap,D8656+maxpout),C8656&gt;D8656-minpout,C8656,C8656&lt;=D8656-minpout,C8656+(F8655-F8656)*efromH2)</f>
        <v>2.4</v>
      </c>
      <c r="F8656" s="37" cm="1">
        <f t="array" ref="F8656">_xlfn.IFS(C8656&gt;(D8656+maxpout),MIN(max_storage,F8655+MIN(elyscap,(C8656-D8656+maxpout))*H2in),C8656&gt;(D8656-minpout),F8655,C8656&lt;=(D8656-minpout),MAX(0,F8655+(C8656-(D8656-minpout))*H2out))</f>
        <v>31.046017026779076</v>
      </c>
      <c r="G8656" s="37">
        <f>MAX(0,F8655+MIN(elyscap,(C8656-D8656+maxpout))*H2in - max_storage)</f>
        <v>0</v>
      </c>
      <c r="H8656" s="17"/>
      <c r="AQ8656" s="51">
        <v>20094.253586098937</v>
      </c>
    </row>
    <row r="8657" spans="1:43" x14ac:dyDescent="0.25">
      <c r="A8657" s="2">
        <v>44191.625</v>
      </c>
      <c r="B8657" s="22">
        <v>2937678.2859999998</v>
      </c>
      <c r="C8657" s="47">
        <f t="shared" si="133"/>
        <v>2.9376782859999997</v>
      </c>
      <c r="D8657" s="47">
        <f>IF($J$13="Yes", D8656+$J$14*(C8657-D8656),$J$12)</f>
        <v>2.4</v>
      </c>
      <c r="E8657" s="47" cm="1">
        <f t="array" ref="E8657">_xlfn.IFS(C8657&gt;(D8657+maxpout),MAX(C8657-elyscap,D8657+maxpout),C8657&gt;D8657-minpout,C8657,C8657&lt;=D8657-minpout,C8657+(F8656-F8657)*efromH2)</f>
        <v>2.4</v>
      </c>
      <c r="F8657" s="37" cm="1">
        <f t="array" ref="F8657">_xlfn.IFS(C8657&gt;(D8657+maxpout),MIN(max_storage,F8656+MIN(elyscap,(C8657-D8657+maxpout))*H2in),C8657&gt;(D8657-minpout),F8656,C8657&lt;=(D8657-minpout),MAX(0,F8656+(C8657-(D8657-minpout))*H2out))</f>
        <v>31.056770592499078</v>
      </c>
      <c r="G8657" s="37">
        <f>MAX(0,F8656+MIN(elyscap,(C8657-D8657+maxpout))*H2in - max_storage)</f>
        <v>0</v>
      </c>
      <c r="H8657" s="17"/>
      <c r="AQ8657" s="51">
        <v>22147.93876233745</v>
      </c>
    </row>
    <row r="8658" spans="1:43" x14ac:dyDescent="0.25">
      <c r="A8658" s="2">
        <v>44191.666666666701</v>
      </c>
      <c r="B8658" s="22">
        <v>3231005.5180000002</v>
      </c>
      <c r="C8658" s="47">
        <f t="shared" si="133"/>
        <v>3.2310055180000004</v>
      </c>
      <c r="D8658" s="47">
        <f>IF($J$13="Yes", D8657+$J$14*(C8658-D8657),$J$12)</f>
        <v>2.4</v>
      </c>
      <c r="E8658" s="47" cm="1">
        <f t="array" ref="E8658">_xlfn.IFS(C8658&gt;(D8658+maxpout),MAX(C8658-elyscap,D8658+maxpout),C8658&gt;D8658-minpout,C8658,C8658&lt;=D8658-minpout,C8658+(F8657-F8658)*efromH2)</f>
        <v>2.4</v>
      </c>
      <c r="F8658" s="37" cm="1">
        <f t="array" ref="F8658">_xlfn.IFS(C8658&gt;(D8658+maxpout),MIN(max_storage,F8657+MIN(elyscap,(C8658-D8658+maxpout))*H2in),C8658&gt;(D8658-minpout),F8657,C8658&lt;=(D8658-minpout),MAX(0,F8657+(C8658-(D8658-minpout))*H2out))</f>
        <v>31.073390702859079</v>
      </c>
      <c r="G8658" s="37">
        <f>MAX(0,F8657+MIN(elyscap,(C8658-D8658+maxpout))*H2in - max_storage)</f>
        <v>0</v>
      </c>
      <c r="H8658" s="17"/>
      <c r="AQ8658" s="51">
        <v>24389.332986554462</v>
      </c>
    </row>
    <row r="8659" spans="1:43" x14ac:dyDescent="0.25">
      <c r="A8659" s="2">
        <v>44191.708333333299</v>
      </c>
      <c r="B8659" s="22">
        <v>3604894.716</v>
      </c>
      <c r="C8659" s="47">
        <f t="shared" si="133"/>
        <v>3.604894716</v>
      </c>
      <c r="D8659" s="47">
        <f>IF($J$13="Yes", D8658+$J$14*(C8659-D8658),$J$12)</f>
        <v>2.4</v>
      </c>
      <c r="E8659" s="47" cm="1">
        <f t="array" ref="E8659">_xlfn.IFS(C8659&gt;(D8659+maxpout),MAX(C8659-elyscap,D8659+maxpout),C8659&gt;D8659-minpout,C8659,C8659&lt;=D8659-minpout,C8659+(F8658-F8659)*efromH2)</f>
        <v>2.4</v>
      </c>
      <c r="F8659" s="37" cm="1">
        <f t="array" ref="F8659">_xlfn.IFS(C8659&gt;(D8659+maxpout),MIN(max_storage,F8658+MIN(elyscap,(C8659-D8659+maxpout))*H2in),C8659&gt;(D8659-minpout),F8658,C8659&lt;=(D8659-minpout),MAX(0,F8658+(C8659-(D8659-minpout))*H2out))</f>
        <v>31.09748859717908</v>
      </c>
      <c r="G8659" s="37">
        <f>MAX(0,F8658+MIN(elyscap,(C8659-D8659+maxpout))*H2in - max_storage)</f>
        <v>0</v>
      </c>
      <c r="H8659" s="17"/>
      <c r="AQ8659" s="51">
        <v>26520.818623468276</v>
      </c>
    </row>
    <row r="8660" spans="1:43" x14ac:dyDescent="0.25">
      <c r="A8660" s="2">
        <v>44191.75</v>
      </c>
      <c r="B8660" s="22">
        <v>3806768.1260000002</v>
      </c>
      <c r="C8660" s="47">
        <f t="shared" si="133"/>
        <v>3.8067681260000001</v>
      </c>
      <c r="D8660" s="47">
        <f>IF($J$13="Yes", D8659+$J$14*(C8660-D8659),$J$12)</f>
        <v>2.4</v>
      </c>
      <c r="E8660" s="47" cm="1">
        <f t="array" ref="E8660">_xlfn.IFS(C8660&gt;(D8660+maxpout),MAX(C8660-elyscap,D8660+maxpout),C8660&gt;D8660-minpout,C8660,C8660&lt;=D8660-minpout,C8660+(F8659-F8660)*efromH2)</f>
        <v>2.4</v>
      </c>
      <c r="F8660" s="37" cm="1">
        <f t="array" ref="F8660">_xlfn.IFS(C8660&gt;(D8660+maxpout),MIN(max_storage,F8659+MIN(elyscap,(C8660-D8660+maxpout))*H2in),C8660&gt;(D8660-minpout),F8659,C8660&lt;=(D8660-minpout),MAX(0,F8659+(C8660-(D8660-minpout))*H2out))</f>
        <v>31.12562395969908</v>
      </c>
      <c r="G8660" s="37">
        <f>MAX(0,F8659+MIN(elyscap,(C8660-D8660+maxpout))*H2in - max_storage)</f>
        <v>0</v>
      </c>
      <c r="H8660" s="17"/>
      <c r="AQ8660" s="51">
        <v>28498.926209336492</v>
      </c>
    </row>
    <row r="8661" spans="1:43" x14ac:dyDescent="0.25">
      <c r="A8661" s="2">
        <v>44191.791666666701</v>
      </c>
      <c r="B8661" s="22">
        <v>3967748.7910000002</v>
      </c>
      <c r="C8661" s="47">
        <f t="shared" si="133"/>
        <v>3.967748791</v>
      </c>
      <c r="D8661" s="47">
        <f>IF($J$13="Yes", D8660+$J$14*(C8661-D8660),$J$12)</f>
        <v>2.4</v>
      </c>
      <c r="E8661" s="47" cm="1">
        <f t="array" ref="E8661">_xlfn.IFS(C8661&gt;(D8661+maxpout),MAX(C8661-elyscap,D8661+maxpout),C8661&gt;D8661-minpout,C8661,C8661&lt;=D8661-minpout,C8661+(F8660-F8661)*efromH2)</f>
        <v>2.4</v>
      </c>
      <c r="F8661" s="37" cm="1">
        <f t="array" ref="F8661">_xlfn.IFS(C8661&gt;(D8661+maxpout),MIN(max_storage,F8660+MIN(elyscap,(C8661-D8661+maxpout))*H2in),C8661&gt;(D8661-minpout),F8660,C8661&lt;=(D8661-minpout),MAX(0,F8660+(C8661-(D8661-minpout))*H2out))</f>
        <v>31.156978935519081</v>
      </c>
      <c r="G8661" s="37">
        <f>MAX(0,F8660+MIN(elyscap,(C8661-D8661+maxpout))*H2in - max_storage)</f>
        <v>0</v>
      </c>
      <c r="H8661" s="17"/>
      <c r="AQ8661" s="51">
        <v>29871.919101063475</v>
      </c>
    </row>
    <row r="8662" spans="1:43" x14ac:dyDescent="0.25">
      <c r="A8662" s="2">
        <v>44191.833333333299</v>
      </c>
      <c r="B8662" s="22">
        <v>4224145.17</v>
      </c>
      <c r="C8662" s="47">
        <f t="shared" si="133"/>
        <v>4.2241451699999999</v>
      </c>
      <c r="D8662" s="47">
        <f>IF($J$13="Yes", D8661+$J$14*(C8662-D8661),$J$12)</f>
        <v>2.4</v>
      </c>
      <c r="E8662" s="47" cm="1">
        <f t="array" ref="E8662">_xlfn.IFS(C8662&gt;(D8662+maxpout),MAX(C8662-elyscap,D8662+maxpout),C8662&gt;D8662-minpout,C8662,C8662&lt;=D8662-minpout,C8662+(F8661-F8662)*efromH2)</f>
        <v>2.4</v>
      </c>
      <c r="F8662" s="37" cm="1">
        <f t="array" ref="F8662">_xlfn.IFS(C8662&gt;(D8662+maxpout),MIN(max_storage,F8661+MIN(elyscap,(C8662-D8662+maxpout))*H2in),C8662&gt;(D8662-minpout),F8661,C8662&lt;=(D8662-minpout),MAX(0,F8661+(C8662-(D8662-minpout))*H2out))</f>
        <v>31.193461838919081</v>
      </c>
      <c r="G8662" s="37">
        <f>MAX(0,F8661+MIN(elyscap,(C8662-D8662+maxpout))*H2in - max_storage)</f>
        <v>0</v>
      </c>
      <c r="H8662" s="17"/>
      <c r="AQ8662" s="51">
        <v>31098.202552659892</v>
      </c>
    </row>
    <row r="8663" spans="1:43" x14ac:dyDescent="0.25">
      <c r="A8663" s="2">
        <v>44191.875</v>
      </c>
      <c r="B8663" s="22">
        <v>4485702.1109999996</v>
      </c>
      <c r="C8663" s="47">
        <f t="shared" si="133"/>
        <v>4.4857021109999993</v>
      </c>
      <c r="D8663" s="47">
        <f>IF($J$13="Yes", D8662+$J$14*(C8663-D8662),$J$12)</f>
        <v>2.4</v>
      </c>
      <c r="E8663" s="47" cm="1">
        <f t="array" ref="E8663">_xlfn.IFS(C8663&gt;(D8663+maxpout),MAX(C8663-elyscap,D8663+maxpout),C8663&gt;D8663-minpout,C8663,C8663&lt;=D8663-minpout,C8663+(F8662-F8663)*efromH2)</f>
        <v>2.4</v>
      </c>
      <c r="F8663" s="37" cm="1">
        <f t="array" ref="F8663">_xlfn.IFS(C8663&gt;(D8663+maxpout),MIN(max_storage,F8662+MIN(elyscap,(C8663-D8663+maxpout))*H2in),C8663&gt;(D8663-minpout),F8662,C8663&lt;=(D8663-minpout),MAX(0,F8662+(C8663-(D8663-minpout))*H2out))</f>
        <v>31.235175881139082</v>
      </c>
      <c r="G8663" s="37">
        <f>MAX(0,F8662+MIN(elyscap,(C8663-D8663+maxpout))*H2in - max_storage)</f>
        <v>0</v>
      </c>
      <c r="H8663" s="17"/>
      <c r="AQ8663" s="51">
        <v>32117.265094711616</v>
      </c>
    </row>
    <row r="8664" spans="1:43" x14ac:dyDescent="0.25">
      <c r="A8664" s="2">
        <v>44191.916666666701</v>
      </c>
      <c r="B8664" s="22">
        <v>4702310.5</v>
      </c>
      <c r="C8664" s="47">
        <f t="shared" si="133"/>
        <v>4.7023105000000003</v>
      </c>
      <c r="D8664" s="47">
        <f>IF($J$13="Yes", D8663+$J$14*(C8664-D8663),$J$12)</f>
        <v>2.4</v>
      </c>
      <c r="E8664" s="47" cm="1">
        <f t="array" ref="E8664">_xlfn.IFS(C8664&gt;(D8664+maxpout),MAX(C8664-elyscap,D8664+maxpout),C8664&gt;D8664-minpout,C8664,C8664&lt;=D8664-minpout,C8664+(F8663-F8664)*efromH2)</f>
        <v>2.4</v>
      </c>
      <c r="F8664" s="37" cm="1">
        <f t="array" ref="F8664">_xlfn.IFS(C8664&gt;(D8664+maxpout),MIN(max_storage,F8663+MIN(elyscap,(C8664-D8664+maxpout))*H2in),C8664&gt;(D8664-minpout),F8663,C8664&lt;=(D8664-minpout),MAX(0,F8663+(C8664-(D8664-minpout))*H2out))</f>
        <v>31.281222091139082</v>
      </c>
      <c r="G8664" s="37">
        <f>MAX(0,F8663+MIN(elyscap,(C8664-D8664+maxpout))*H2in - max_storage)</f>
        <v>0</v>
      </c>
      <c r="H8664" s="17"/>
      <c r="AQ8664" s="51">
        <v>31868.303620550654</v>
      </c>
    </row>
    <row r="8665" spans="1:43" x14ac:dyDescent="0.25">
      <c r="A8665" s="2">
        <v>44191.958333333299</v>
      </c>
      <c r="B8665" s="22">
        <v>4965740.8049999997</v>
      </c>
      <c r="C8665" s="47">
        <f t="shared" si="133"/>
        <v>4.9657408049999994</v>
      </c>
      <c r="D8665" s="47">
        <f>IF($J$13="Yes", D8664+$J$14*(C8665-D8664),$J$12)</f>
        <v>2.4</v>
      </c>
      <c r="E8665" s="47" cm="1">
        <f t="array" ref="E8665">_xlfn.IFS(C8665&gt;(D8665+maxpout),MAX(C8665-elyscap,D8665+maxpout),C8665&gt;D8665-minpout,C8665,C8665&lt;=D8665-minpout,C8665+(F8664-F8665)*efromH2)</f>
        <v>2.4</v>
      </c>
      <c r="F8665" s="37" cm="1">
        <f t="array" ref="F8665">_xlfn.IFS(C8665&gt;(D8665+maxpout),MIN(max_storage,F8664+MIN(elyscap,(C8665-D8665+maxpout))*H2in),C8665&gt;(D8665-minpout),F8664,C8665&lt;=(D8665-minpout),MAX(0,F8664+(C8665-(D8665-minpout))*H2out))</f>
        <v>31.332536907239081</v>
      </c>
      <c r="G8665" s="37">
        <f>MAX(0,F8664+MIN(elyscap,(C8665-D8665+maxpout))*H2in - max_storage)</f>
        <v>0</v>
      </c>
      <c r="H8665" s="17"/>
      <c r="AQ8665" s="51">
        <v>31387.669663489902</v>
      </c>
    </row>
    <row r="8666" spans="1:43" x14ac:dyDescent="0.25">
      <c r="A8666" s="2">
        <v>44192</v>
      </c>
      <c r="B8666" s="22">
        <v>5334084.9079999998</v>
      </c>
      <c r="C8666" s="47">
        <f t="shared" si="133"/>
        <v>5.3340849079999995</v>
      </c>
      <c r="D8666" s="47">
        <f>IF($J$13="Yes", D8665+$J$14*(C8666-D8665),$J$12)</f>
        <v>2.4</v>
      </c>
      <c r="E8666" s="47" cm="1">
        <f t="array" ref="E8666">_xlfn.IFS(C8666&gt;(D8666+maxpout),MAX(C8666-elyscap,D8666+maxpout),C8666&gt;D8666-minpout,C8666,C8666&lt;=D8666-minpout,C8666+(F8665-F8666)*efromH2)</f>
        <v>2.4</v>
      </c>
      <c r="F8666" s="37" cm="1">
        <f t="array" ref="F8666">_xlfn.IFS(C8666&gt;(D8666+maxpout),MIN(max_storage,F8665+MIN(elyscap,(C8666-D8666+maxpout))*H2in),C8666&gt;(D8666-minpout),F8665,C8666&lt;=(D8666-minpout),MAX(0,F8665+(C8666-(D8666-minpout))*H2out))</f>
        <v>31.391218605399082</v>
      </c>
      <c r="G8666" s="37">
        <f>MAX(0,F8665+MIN(elyscap,(C8666-D8666+maxpout))*H2in - max_storage)</f>
        <v>0</v>
      </c>
      <c r="H8666" s="17"/>
      <c r="AQ8666" s="51">
        <v>31875.219217055124</v>
      </c>
    </row>
    <row r="8667" spans="1:43" x14ac:dyDescent="0.25">
      <c r="A8667" s="2">
        <v>44192.041666666701</v>
      </c>
      <c r="B8667" s="22">
        <v>5650007.6459999997</v>
      </c>
      <c r="C8667" s="47">
        <f t="shared" si="133"/>
        <v>5.6500076459999997</v>
      </c>
      <c r="D8667" s="47">
        <f>IF($J$13="Yes", D8666+$J$14*(C8667-D8666),$J$12)</f>
        <v>2.4</v>
      </c>
      <c r="E8667" s="47" cm="1">
        <f t="array" ref="E8667">_xlfn.IFS(C8667&gt;(D8667+maxpout),MAX(C8667-elyscap,D8667+maxpout),C8667&gt;D8667-minpout,C8667,C8667&lt;=D8667-minpout,C8667+(F8666-F8667)*efromH2)</f>
        <v>2.4</v>
      </c>
      <c r="F8667" s="37" cm="1">
        <f t="array" ref="F8667">_xlfn.IFS(C8667&gt;(D8667+maxpout),MIN(max_storage,F8666+MIN(elyscap,(C8667-D8667+maxpout))*H2in),C8667&gt;(D8667-minpout),F8666,C8667&lt;=(D8667-minpout),MAX(0,F8666+(C8667-(D8667-minpout))*H2out))</f>
        <v>31.456218758319082</v>
      </c>
      <c r="G8667" s="37">
        <f>MAX(0,F8666+MIN(elyscap,(C8667-D8667+maxpout))*H2in - max_storage)</f>
        <v>0</v>
      </c>
      <c r="H8667" s="17"/>
      <c r="AQ8667" s="51">
        <v>31367.416845155378</v>
      </c>
    </row>
    <row r="8668" spans="1:43" x14ac:dyDescent="0.25">
      <c r="A8668" s="2">
        <v>44192.083333333299</v>
      </c>
      <c r="B8668" s="22">
        <v>5891361.824</v>
      </c>
      <c r="C8668" s="47">
        <f t="shared" si="133"/>
        <v>5.8913618239999996</v>
      </c>
      <c r="D8668" s="47">
        <f>IF($J$13="Yes", D8667+$J$14*(C8668-D8667),$J$12)</f>
        <v>2.4</v>
      </c>
      <c r="E8668" s="47" cm="1">
        <f t="array" ref="E8668">_xlfn.IFS(C8668&gt;(D8668+maxpout),MAX(C8668-elyscap,D8668+maxpout),C8668&gt;D8668-minpout,C8668,C8668&lt;=D8668-minpout,C8668+(F8667-F8668)*efromH2)</f>
        <v>2.4</v>
      </c>
      <c r="F8668" s="37" cm="1">
        <f t="array" ref="F8668">_xlfn.IFS(C8668&gt;(D8668+maxpout),MIN(max_storage,F8667+MIN(elyscap,(C8668-D8668+maxpout))*H2in),C8668&gt;(D8668-minpout),F8667,C8668&lt;=(D8668-minpout),MAX(0,F8667+(C8668-(D8668-minpout))*H2out))</f>
        <v>31.52604599479908</v>
      </c>
      <c r="G8668" s="37">
        <f>MAX(0,F8667+MIN(elyscap,(C8668-D8668+maxpout))*H2in - max_storage)</f>
        <v>0</v>
      </c>
      <c r="H8668" s="17"/>
      <c r="AQ8668" s="51">
        <v>31161.430863557915</v>
      </c>
    </row>
    <row r="8669" spans="1:43" x14ac:dyDescent="0.25">
      <c r="A8669" s="2">
        <v>44192.125</v>
      </c>
      <c r="B8669" s="22">
        <v>6046769.6830000002</v>
      </c>
      <c r="C8669" s="47">
        <f t="shared" si="133"/>
        <v>6.046769683</v>
      </c>
      <c r="D8669" s="47">
        <f>IF($J$13="Yes", D8668+$J$14*(C8669-D8668),$J$12)</f>
        <v>2.4</v>
      </c>
      <c r="E8669" s="47" cm="1">
        <f t="array" ref="E8669">_xlfn.IFS(C8669&gt;(D8669+maxpout),MAX(C8669-elyscap,D8669+maxpout),C8669&gt;D8669-minpout,C8669,C8669&lt;=D8669-minpout,C8669+(F8668-F8669)*efromH2)</f>
        <v>2.4</v>
      </c>
      <c r="F8669" s="37" cm="1">
        <f t="array" ref="F8669">_xlfn.IFS(C8669&gt;(D8669+maxpout),MIN(max_storage,F8668+MIN(elyscap,(C8669-D8669+maxpout))*H2in),C8669&gt;(D8669-minpout),F8668,C8669&lt;=(D8669-minpout),MAX(0,F8668+(C8669-(D8669-minpout))*H2out))</f>
        <v>31.59898138845908</v>
      </c>
      <c r="G8669" s="37">
        <f>MAX(0,F8668+MIN(elyscap,(C8669-D8669+maxpout))*H2in - max_storage)</f>
        <v>0</v>
      </c>
      <c r="H8669" s="17"/>
      <c r="AQ8669" s="51">
        <v>30755.633540099119</v>
      </c>
    </row>
    <row r="8670" spans="1:43" x14ac:dyDescent="0.25">
      <c r="A8670" s="2">
        <v>44192.166666666701</v>
      </c>
      <c r="B8670" s="22">
        <v>6162769.4409999996</v>
      </c>
      <c r="C8670" s="47">
        <f t="shared" si="133"/>
        <v>6.162769441</v>
      </c>
      <c r="D8670" s="47">
        <f>IF($J$13="Yes", D8669+$J$14*(C8670-D8669),$J$12)</f>
        <v>2.4</v>
      </c>
      <c r="E8670" s="47" cm="1">
        <f t="array" ref="E8670">_xlfn.IFS(C8670&gt;(D8670+maxpout),MAX(C8670-elyscap,D8670+maxpout),C8670&gt;D8670-minpout,C8670,C8670&lt;=D8670-minpout,C8670+(F8669-F8670)*efromH2)</f>
        <v>2.4</v>
      </c>
      <c r="F8670" s="37" cm="1">
        <f t="array" ref="F8670">_xlfn.IFS(C8670&gt;(D8670+maxpout),MIN(max_storage,F8669+MIN(elyscap,(C8670-D8670+maxpout))*H2in),C8670&gt;(D8670-minpout),F8669,C8670&lt;=(D8670-minpout),MAX(0,F8669+(C8670-(D8670-minpout))*H2out))</f>
        <v>31.674236777279081</v>
      </c>
      <c r="G8670" s="37">
        <f>MAX(0,F8669+MIN(elyscap,(C8670-D8670+maxpout))*H2in - max_storage)</f>
        <v>0</v>
      </c>
      <c r="H8670" s="17"/>
      <c r="AQ8670" s="51">
        <v>31542.776613661616</v>
      </c>
    </row>
    <row r="8671" spans="1:43" x14ac:dyDescent="0.25">
      <c r="A8671" s="2">
        <v>44192.208333333299</v>
      </c>
      <c r="B8671" s="22">
        <v>6337437.1370000001</v>
      </c>
      <c r="C8671" s="47">
        <f t="shared" si="133"/>
        <v>6.3374371370000002</v>
      </c>
      <c r="D8671" s="47">
        <f>IF($J$13="Yes", D8670+$J$14*(C8671-D8670),$J$12)</f>
        <v>2.4</v>
      </c>
      <c r="E8671" s="47" cm="1">
        <f t="array" ref="E8671">_xlfn.IFS(C8671&gt;(D8671+maxpout),MAX(C8671-elyscap,D8671+maxpout),C8671&gt;D8671-minpout,C8671,C8671&lt;=D8671-minpout,C8671+(F8670-F8671)*efromH2)</f>
        <v>2.4</v>
      </c>
      <c r="F8671" s="37" cm="1">
        <f t="array" ref="F8671">_xlfn.IFS(C8671&gt;(D8671+maxpout),MIN(max_storage,F8670+MIN(elyscap,(C8671-D8671+maxpout))*H2in),C8671&gt;(D8671-minpout),F8670,C8671&lt;=(D8671-minpout),MAX(0,F8670+(C8671-(D8671-minpout))*H2out))</f>
        <v>31.752985520019081</v>
      </c>
      <c r="G8671" s="37">
        <f>MAX(0,F8670+MIN(elyscap,(C8671-D8671+maxpout))*H2in - max_storage)</f>
        <v>0</v>
      </c>
      <c r="H8671" s="17"/>
      <c r="AQ8671" s="51">
        <v>31261.707012872746</v>
      </c>
    </row>
    <row r="8672" spans="1:43" x14ac:dyDescent="0.25">
      <c r="A8672" s="2">
        <v>44192.25</v>
      </c>
      <c r="B8672" s="22">
        <v>6350511.858</v>
      </c>
      <c r="C8672" s="47">
        <f t="shared" si="133"/>
        <v>6.350511858</v>
      </c>
      <c r="D8672" s="47">
        <f>IF($J$13="Yes", D8671+$J$14*(C8672-D8671),$J$12)</f>
        <v>2.4</v>
      </c>
      <c r="E8672" s="47" cm="1">
        <f t="array" ref="E8672">_xlfn.IFS(C8672&gt;(D8672+maxpout),MAX(C8672-elyscap,D8672+maxpout),C8672&gt;D8672-minpout,C8672,C8672&lt;=D8672-minpout,C8672+(F8671-F8672)*efromH2)</f>
        <v>2.4</v>
      </c>
      <c r="F8672" s="37" cm="1">
        <f t="array" ref="F8672">_xlfn.IFS(C8672&gt;(D8672+maxpout),MIN(max_storage,F8671+MIN(elyscap,(C8672-D8672+maxpout))*H2in),C8672&gt;(D8672-minpout),F8671,C8672&lt;=(D8672-minpout),MAX(0,F8671+(C8672-(D8672-minpout))*H2out))</f>
        <v>31.831995757179079</v>
      </c>
      <c r="G8672" s="37">
        <f>MAX(0,F8671+MIN(elyscap,(C8672-D8672+maxpout))*H2in - max_storage)</f>
        <v>0</v>
      </c>
      <c r="H8672" s="17"/>
      <c r="AQ8672" s="51">
        <v>32444.274015137329</v>
      </c>
    </row>
    <row r="8673" spans="1:43" x14ac:dyDescent="0.25">
      <c r="A8673" s="2">
        <v>44192.291666666701</v>
      </c>
      <c r="B8673" s="22">
        <v>6377380.6279999996</v>
      </c>
      <c r="C8673" s="47">
        <f t="shared" si="133"/>
        <v>6.3773806279999992</v>
      </c>
      <c r="D8673" s="47">
        <f>IF($J$13="Yes", D8672+$J$14*(C8673-D8672),$J$12)</f>
        <v>2.4</v>
      </c>
      <c r="E8673" s="47" cm="1">
        <f t="array" ref="E8673">_xlfn.IFS(C8673&gt;(D8673+maxpout),MAX(C8673-elyscap,D8673+maxpout),C8673&gt;D8673-minpout,C8673,C8673&lt;=D8673-minpout,C8673+(F8672-F8673)*efromH2)</f>
        <v>2.4</v>
      </c>
      <c r="F8673" s="37" cm="1">
        <f t="array" ref="F8673">_xlfn.IFS(C8673&gt;(D8673+maxpout),MIN(max_storage,F8672+MIN(elyscap,(C8673-D8673+maxpout))*H2in),C8673&gt;(D8673-minpout),F8672,C8673&lt;=(D8673-minpout),MAX(0,F8672+(C8673-(D8673-minpout))*H2out))</f>
        <v>31.911543369739078</v>
      </c>
      <c r="G8673" s="37">
        <f>MAX(0,F8672+MIN(elyscap,(C8673-D8673+maxpout))*H2in - max_storage)</f>
        <v>0</v>
      </c>
      <c r="H8673" s="17"/>
      <c r="AQ8673" s="51">
        <v>33891.362583697934</v>
      </c>
    </row>
    <row r="8674" spans="1:43" x14ac:dyDescent="0.25">
      <c r="A8674" s="2">
        <v>44192.333333333299</v>
      </c>
      <c r="B8674" s="22">
        <v>6426014.4189999998</v>
      </c>
      <c r="C8674" s="47">
        <f t="shared" si="133"/>
        <v>6.4260144189999995</v>
      </c>
      <c r="D8674" s="47">
        <f>IF($J$13="Yes", D8673+$J$14*(C8674-D8673),$J$12)</f>
        <v>2.4</v>
      </c>
      <c r="E8674" s="47" cm="1">
        <f t="array" ref="E8674">_xlfn.IFS(C8674&gt;(D8674+maxpout),MAX(C8674-elyscap,D8674+maxpout),C8674&gt;D8674-minpout,C8674,C8674&lt;=D8674-minpout,C8674+(F8673-F8674)*efromH2)</f>
        <v>2.4260144189999995</v>
      </c>
      <c r="F8674" s="37" cm="1">
        <f t="array" ref="F8674">_xlfn.IFS(C8674&gt;(D8674+maxpout),MIN(max_storage,F8673+MIN(elyscap,(C8674-D8674+maxpout))*H2in),C8674&gt;(D8674-minpout),F8673,C8674&lt;=(D8674-minpout),MAX(0,F8673+(C8674-(D8674-minpout))*H2out))</f>
        <v>31.991543369739077</v>
      </c>
      <c r="G8674" s="37">
        <f>MAX(0,F8673+MIN(elyscap,(C8674-D8674+maxpout))*H2in - max_storage)</f>
        <v>0</v>
      </c>
      <c r="H8674" s="17"/>
      <c r="AQ8674" s="51">
        <v>34823.48619826488</v>
      </c>
    </row>
    <row r="8675" spans="1:43" x14ac:dyDescent="0.25">
      <c r="A8675" s="2">
        <v>44192.375</v>
      </c>
      <c r="B8675" s="22">
        <v>6479894.2199999997</v>
      </c>
      <c r="C8675" s="47">
        <f t="shared" si="133"/>
        <v>6.4798942199999994</v>
      </c>
      <c r="D8675" s="47">
        <f>IF($J$13="Yes", D8674+$J$14*(C8675-D8674),$J$12)</f>
        <v>2.4</v>
      </c>
      <c r="E8675" s="47" cm="1">
        <f t="array" ref="E8675">_xlfn.IFS(C8675&gt;(D8675+maxpout),MAX(C8675-elyscap,D8675+maxpout),C8675&gt;D8675-minpout,C8675,C8675&lt;=D8675-minpout,C8675+(F8674-F8675)*efromH2)</f>
        <v>2.4798942199999994</v>
      </c>
      <c r="F8675" s="37" cm="1">
        <f t="array" ref="F8675">_xlfn.IFS(C8675&gt;(D8675+maxpout),MIN(max_storage,F8674+MIN(elyscap,(C8675-D8675+maxpout))*H2in),C8675&gt;(D8675-minpout),F8674,C8675&lt;=(D8675-minpout),MAX(0,F8674+(C8675-(D8675-minpout))*H2out))</f>
        <v>32.071543369739075</v>
      </c>
      <c r="G8675" s="37">
        <f>MAX(0,F8674+MIN(elyscap,(C8675-D8675+maxpout))*H2in - max_storage)</f>
        <v>0</v>
      </c>
      <c r="H8675" s="17"/>
      <c r="AQ8675" s="51">
        <v>34800.269552857011</v>
      </c>
    </row>
    <row r="8676" spans="1:43" x14ac:dyDescent="0.25">
      <c r="A8676" s="2">
        <v>44192.416666666701</v>
      </c>
      <c r="B8676" s="22">
        <v>6525442.6509999996</v>
      </c>
      <c r="C8676" s="47">
        <f t="shared" si="133"/>
        <v>6.5254426509999996</v>
      </c>
      <c r="D8676" s="47">
        <f>IF($J$13="Yes", D8675+$J$14*(C8676-D8675),$J$12)</f>
        <v>2.4</v>
      </c>
      <c r="E8676" s="47" cm="1">
        <f t="array" ref="E8676">_xlfn.IFS(C8676&gt;(D8676+maxpout),MAX(C8676-elyscap,D8676+maxpout),C8676&gt;D8676-minpout,C8676,C8676&lt;=D8676-minpout,C8676+(F8675-F8676)*efromH2)</f>
        <v>2.5254426509999996</v>
      </c>
      <c r="F8676" s="37" cm="1">
        <f t="array" ref="F8676">_xlfn.IFS(C8676&gt;(D8676+maxpout),MIN(max_storage,F8675+MIN(elyscap,(C8676-D8676+maxpout))*H2in),C8676&gt;(D8676-minpout),F8675,C8676&lt;=(D8676-minpout),MAX(0,F8675+(C8676-(D8676-minpout))*H2out))</f>
        <v>32.151543369739073</v>
      </c>
      <c r="G8676" s="37">
        <f>MAX(0,F8675+MIN(elyscap,(C8676-D8676+maxpout))*H2in - max_storage)</f>
        <v>0</v>
      </c>
      <c r="H8676" s="17"/>
      <c r="AQ8676" s="51">
        <v>35370.065307707548</v>
      </c>
    </row>
    <row r="8677" spans="1:43" x14ac:dyDescent="0.25">
      <c r="A8677" s="2">
        <v>44192.458333333299</v>
      </c>
      <c r="B8677" s="22">
        <v>6664749.7400000002</v>
      </c>
      <c r="C8677" s="47">
        <f t="shared" si="133"/>
        <v>6.6647497400000004</v>
      </c>
      <c r="D8677" s="47">
        <f>IF($J$13="Yes", D8676+$J$14*(C8677-D8676),$J$12)</f>
        <v>2.4</v>
      </c>
      <c r="E8677" s="47" cm="1">
        <f t="array" ref="E8677">_xlfn.IFS(C8677&gt;(D8677+maxpout),MAX(C8677-elyscap,D8677+maxpout),C8677&gt;D8677-minpout,C8677,C8677&lt;=D8677-minpout,C8677+(F8676-F8677)*efromH2)</f>
        <v>2.6647497400000004</v>
      </c>
      <c r="F8677" s="37" cm="1">
        <f t="array" ref="F8677">_xlfn.IFS(C8677&gt;(D8677+maxpout),MIN(max_storage,F8676+MIN(elyscap,(C8677-D8677+maxpout))*H2in),C8677&gt;(D8677-minpout),F8676,C8677&lt;=(D8677-minpout),MAX(0,F8676+(C8677-(D8677-minpout))*H2out))</f>
        <v>32.231543369739072</v>
      </c>
      <c r="G8677" s="37">
        <f>MAX(0,F8676+MIN(elyscap,(C8677-D8677+maxpout))*H2in - max_storage)</f>
        <v>0</v>
      </c>
      <c r="H8677" s="17"/>
      <c r="AQ8677" s="51">
        <v>36358.995607846933</v>
      </c>
    </row>
    <row r="8678" spans="1:43" x14ac:dyDescent="0.25">
      <c r="A8678" s="2">
        <v>44192.5</v>
      </c>
      <c r="B8678" s="22">
        <v>6828253.4589999998</v>
      </c>
      <c r="C8678" s="47">
        <f t="shared" si="133"/>
        <v>6.8282534589999999</v>
      </c>
      <c r="D8678" s="47">
        <f>IF($J$13="Yes", D8677+$J$14*(C8678-D8677),$J$12)</f>
        <v>2.4</v>
      </c>
      <c r="E8678" s="47" cm="1">
        <f t="array" ref="E8678">_xlfn.IFS(C8678&gt;(D8678+maxpout),MAX(C8678-elyscap,D8678+maxpout),C8678&gt;D8678-minpout,C8678,C8678&lt;=D8678-minpout,C8678+(F8677-F8678)*efromH2)</f>
        <v>2.8282534589999999</v>
      </c>
      <c r="F8678" s="37" cm="1">
        <f t="array" ref="F8678">_xlfn.IFS(C8678&gt;(D8678+maxpout),MIN(max_storage,F8677+MIN(elyscap,(C8678-D8678+maxpout))*H2in),C8678&gt;(D8678-minpout),F8677,C8678&lt;=(D8678-minpout),MAX(0,F8677+(C8678-(D8678-minpout))*H2out))</f>
        <v>32.31154336973907</v>
      </c>
      <c r="G8678" s="37">
        <f>MAX(0,F8677+MIN(elyscap,(C8678-D8678+maxpout))*H2in - max_storage)</f>
        <v>0</v>
      </c>
      <c r="H8678" s="17"/>
      <c r="AQ8678" s="51">
        <v>36171.039574278984</v>
      </c>
    </row>
    <row r="8679" spans="1:43" x14ac:dyDescent="0.25">
      <c r="A8679" s="2">
        <v>44192.541666666701</v>
      </c>
      <c r="B8679" s="22">
        <v>6972072.0140000004</v>
      </c>
      <c r="C8679" s="47">
        <f t="shared" si="133"/>
        <v>6.9720720140000001</v>
      </c>
      <c r="D8679" s="47">
        <f>IF($J$13="Yes", D8678+$J$14*(C8679-D8678),$J$12)</f>
        <v>2.4</v>
      </c>
      <c r="E8679" s="47" cm="1">
        <f t="array" ref="E8679">_xlfn.IFS(C8679&gt;(D8679+maxpout),MAX(C8679-elyscap,D8679+maxpout),C8679&gt;D8679-minpout,C8679,C8679&lt;=D8679-minpout,C8679+(F8678-F8679)*efromH2)</f>
        <v>2.9720720140000001</v>
      </c>
      <c r="F8679" s="37" cm="1">
        <f t="array" ref="F8679">_xlfn.IFS(C8679&gt;(D8679+maxpout),MIN(max_storage,F8678+MIN(elyscap,(C8679-D8679+maxpout))*H2in),C8679&gt;(D8679-minpout),F8678,C8679&lt;=(D8679-minpout),MAX(0,F8678+(C8679-(D8679-minpout))*H2out))</f>
        <v>32.391543369739068</v>
      </c>
      <c r="G8679" s="37">
        <f>MAX(0,F8678+MIN(elyscap,(C8679-D8679+maxpout))*H2in - max_storage)</f>
        <v>0</v>
      </c>
      <c r="H8679" s="17"/>
      <c r="AQ8679" s="51">
        <v>36566.216517391629</v>
      </c>
    </row>
    <row r="8680" spans="1:43" x14ac:dyDescent="0.25">
      <c r="A8680" s="2">
        <v>44192.583333333299</v>
      </c>
      <c r="B8680" s="22">
        <v>7070080.2580000004</v>
      </c>
      <c r="C8680" s="47">
        <f t="shared" si="133"/>
        <v>7.070080258</v>
      </c>
      <c r="D8680" s="47">
        <f>IF($J$13="Yes", D8679+$J$14*(C8680-D8679),$J$12)</f>
        <v>2.4</v>
      </c>
      <c r="E8680" s="47" cm="1">
        <f t="array" ref="E8680">_xlfn.IFS(C8680&gt;(D8680+maxpout),MAX(C8680-elyscap,D8680+maxpout),C8680&gt;D8680-minpout,C8680,C8680&lt;=D8680-minpout,C8680+(F8679-F8680)*efromH2)</f>
        <v>3.070080258</v>
      </c>
      <c r="F8680" s="37" cm="1">
        <f t="array" ref="F8680">_xlfn.IFS(C8680&gt;(D8680+maxpout),MIN(max_storage,F8679+MIN(elyscap,(C8680-D8680+maxpout))*H2in),C8680&gt;(D8680-minpout),F8679,C8680&lt;=(D8680-minpout),MAX(0,F8679+(C8680-(D8680-minpout))*H2out))</f>
        <v>32.471543369739067</v>
      </c>
      <c r="G8680" s="37">
        <f>MAX(0,F8679+MIN(elyscap,(C8680-D8680+maxpout))*H2in - max_storage)</f>
        <v>0</v>
      </c>
      <c r="H8680" s="17"/>
      <c r="AQ8680" s="51">
        <v>36413.579423114366</v>
      </c>
    </row>
    <row r="8681" spans="1:43" x14ac:dyDescent="0.25">
      <c r="A8681" s="2">
        <v>44192.625</v>
      </c>
      <c r="B8681" s="22">
        <v>7100065.9749999996</v>
      </c>
      <c r="C8681" s="47">
        <f t="shared" si="133"/>
        <v>7.1000659749999997</v>
      </c>
      <c r="D8681" s="47">
        <f>IF($J$13="Yes", D8680+$J$14*(C8681-D8680),$J$12)</f>
        <v>2.4</v>
      </c>
      <c r="E8681" s="47" cm="1">
        <f t="array" ref="E8681">_xlfn.IFS(C8681&gt;(D8681+maxpout),MAX(C8681-elyscap,D8681+maxpout),C8681&gt;D8681-minpout,C8681,C8681&lt;=D8681-minpout,C8681+(F8680-F8681)*efromH2)</f>
        <v>3.1000659749999997</v>
      </c>
      <c r="F8681" s="37" cm="1">
        <f t="array" ref="F8681">_xlfn.IFS(C8681&gt;(D8681+maxpout),MIN(max_storage,F8680+MIN(elyscap,(C8681-D8681+maxpout))*H2in),C8681&gt;(D8681-minpout),F8680,C8681&lt;=(D8681-minpout),MAX(0,F8680+(C8681-(D8681-minpout))*H2out))</f>
        <v>32.551543369739065</v>
      </c>
      <c r="G8681" s="37">
        <f>MAX(0,F8680+MIN(elyscap,(C8681-D8681+maxpout))*H2in - max_storage)</f>
        <v>0</v>
      </c>
      <c r="H8681" s="17"/>
      <c r="AQ8681" s="51">
        <v>36892.731466638448</v>
      </c>
    </row>
    <row r="8682" spans="1:43" x14ac:dyDescent="0.25">
      <c r="A8682" s="2">
        <v>44192.666666666701</v>
      </c>
      <c r="B8682" s="22">
        <v>7240698.5599999996</v>
      </c>
      <c r="C8682" s="47">
        <f t="shared" si="133"/>
        <v>7.2406985599999993</v>
      </c>
      <c r="D8682" s="47">
        <f>IF($J$13="Yes", D8681+$J$14*(C8682-D8681),$J$12)</f>
        <v>2.4</v>
      </c>
      <c r="E8682" s="47" cm="1">
        <f t="array" ref="E8682">_xlfn.IFS(C8682&gt;(D8682+maxpout),MAX(C8682-elyscap,D8682+maxpout),C8682&gt;D8682-minpout,C8682,C8682&lt;=D8682-minpout,C8682+(F8681-F8682)*efromH2)</f>
        <v>3.2406985599999993</v>
      </c>
      <c r="F8682" s="37" cm="1">
        <f t="array" ref="F8682">_xlfn.IFS(C8682&gt;(D8682+maxpout),MIN(max_storage,F8681+MIN(elyscap,(C8682-D8682+maxpout))*H2in),C8682&gt;(D8682-minpout),F8681,C8682&lt;=(D8682-minpout),MAX(0,F8681+(C8682-(D8682-minpout))*H2out))</f>
        <v>32.631543369739063</v>
      </c>
      <c r="G8682" s="37">
        <f>MAX(0,F8681+MIN(elyscap,(C8682-D8682+maxpout))*H2in - max_storage)</f>
        <v>0</v>
      </c>
      <c r="H8682" s="17"/>
      <c r="AQ8682" s="51">
        <v>37318.534622842315</v>
      </c>
    </row>
    <row r="8683" spans="1:43" x14ac:dyDescent="0.25">
      <c r="A8683" s="2">
        <v>44192.708333333299</v>
      </c>
      <c r="B8683" s="22">
        <v>7340322.8909999998</v>
      </c>
      <c r="C8683" s="47">
        <f t="shared" si="133"/>
        <v>7.3403228909999996</v>
      </c>
      <c r="D8683" s="47">
        <f>IF($J$13="Yes", D8682+$J$14*(C8683-D8682),$J$12)</f>
        <v>2.4</v>
      </c>
      <c r="E8683" s="47" cm="1">
        <f t="array" ref="E8683">_xlfn.IFS(C8683&gt;(D8683+maxpout),MAX(C8683-elyscap,D8683+maxpout),C8683&gt;D8683-minpout,C8683,C8683&lt;=D8683-minpout,C8683+(F8682-F8683)*efromH2)</f>
        <v>3.3403228909999996</v>
      </c>
      <c r="F8683" s="37" cm="1">
        <f t="array" ref="F8683">_xlfn.IFS(C8683&gt;(D8683+maxpout),MIN(max_storage,F8682+MIN(elyscap,(C8683-D8683+maxpout))*H2in),C8683&gt;(D8683-minpout),F8682,C8683&lt;=(D8683-minpout),MAX(0,F8682+(C8683-(D8683-minpout))*H2out))</f>
        <v>32.711543369739061</v>
      </c>
      <c r="G8683" s="37">
        <f>MAX(0,F8682+MIN(elyscap,(C8683-D8683+maxpout))*H2in - max_storage)</f>
        <v>0</v>
      </c>
      <c r="H8683" s="17"/>
      <c r="AQ8683" s="51">
        <v>37345.950023270758</v>
      </c>
    </row>
    <row r="8684" spans="1:43" x14ac:dyDescent="0.25">
      <c r="A8684" s="2">
        <v>44192.75</v>
      </c>
      <c r="B8684" s="22">
        <v>7425068.034</v>
      </c>
      <c r="C8684" s="47">
        <f t="shared" si="133"/>
        <v>7.4250680339999997</v>
      </c>
      <c r="D8684" s="47">
        <f>IF($J$13="Yes", D8683+$J$14*(C8684-D8683),$J$12)</f>
        <v>2.4</v>
      </c>
      <c r="E8684" s="47" cm="1">
        <f t="array" ref="E8684">_xlfn.IFS(C8684&gt;(D8684+maxpout),MAX(C8684-elyscap,D8684+maxpout),C8684&gt;D8684-minpout,C8684,C8684&lt;=D8684-minpout,C8684+(F8683-F8684)*efromH2)</f>
        <v>3.4250680339999997</v>
      </c>
      <c r="F8684" s="37" cm="1">
        <f t="array" ref="F8684">_xlfn.IFS(C8684&gt;(D8684+maxpout),MIN(max_storage,F8683+MIN(elyscap,(C8684-D8684+maxpout))*H2in),C8684&gt;(D8684-minpout),F8683,C8684&lt;=(D8684-minpout),MAX(0,F8683+(C8684-(D8684-minpout))*H2out))</f>
        <v>32.79154336973906</v>
      </c>
      <c r="G8684" s="37">
        <f>MAX(0,F8683+MIN(elyscap,(C8684-D8684+maxpout))*H2in - max_storage)</f>
        <v>0</v>
      </c>
      <c r="H8684" s="17"/>
      <c r="AQ8684" s="51">
        <v>37759.650885591807</v>
      </c>
    </row>
    <row r="8685" spans="1:43" x14ac:dyDescent="0.25">
      <c r="A8685" s="2">
        <v>44192.791666666701</v>
      </c>
      <c r="B8685" s="22">
        <v>7422112.3039999995</v>
      </c>
      <c r="C8685" s="47">
        <f t="shared" si="133"/>
        <v>7.4221123039999997</v>
      </c>
      <c r="D8685" s="47">
        <f>IF($J$13="Yes", D8684+$J$14*(C8685-D8684),$J$12)</f>
        <v>2.4</v>
      </c>
      <c r="E8685" s="47" cm="1">
        <f t="array" ref="E8685">_xlfn.IFS(C8685&gt;(D8685+maxpout),MAX(C8685-elyscap,D8685+maxpout),C8685&gt;D8685-minpout,C8685,C8685&lt;=D8685-minpout,C8685+(F8684-F8685)*efromH2)</f>
        <v>3.4221123039999997</v>
      </c>
      <c r="F8685" s="37" cm="1">
        <f t="array" ref="F8685">_xlfn.IFS(C8685&gt;(D8685+maxpout),MIN(max_storage,F8684+MIN(elyscap,(C8685-D8685+maxpout))*H2in),C8685&gt;(D8685-minpout),F8684,C8685&lt;=(D8685-minpout),MAX(0,F8684+(C8685-(D8685-minpout))*H2out))</f>
        <v>32.871543369739058</v>
      </c>
      <c r="G8685" s="37">
        <f>MAX(0,F8684+MIN(elyscap,(C8685-D8685+maxpout))*H2in - max_storage)</f>
        <v>0</v>
      </c>
      <c r="H8685" s="17"/>
      <c r="AQ8685" s="51">
        <v>36582.270580705575</v>
      </c>
    </row>
    <row r="8686" spans="1:43" x14ac:dyDescent="0.25">
      <c r="A8686" s="2">
        <v>44192.833333333299</v>
      </c>
      <c r="B8686" s="22">
        <v>7382417.7060000002</v>
      </c>
      <c r="C8686" s="47">
        <f t="shared" si="133"/>
        <v>7.382417706</v>
      </c>
      <c r="D8686" s="47">
        <f>IF($J$13="Yes", D8685+$J$14*(C8686-D8685),$J$12)</f>
        <v>2.4</v>
      </c>
      <c r="E8686" s="47" cm="1">
        <f t="array" ref="E8686">_xlfn.IFS(C8686&gt;(D8686+maxpout),MAX(C8686-elyscap,D8686+maxpout),C8686&gt;D8686-minpout,C8686,C8686&lt;=D8686-minpout,C8686+(F8685-F8686)*efromH2)</f>
        <v>3.382417706</v>
      </c>
      <c r="F8686" s="37" cm="1">
        <f t="array" ref="F8686">_xlfn.IFS(C8686&gt;(D8686+maxpout),MIN(max_storage,F8685+MIN(elyscap,(C8686-D8686+maxpout))*H2in),C8686&gt;(D8686-minpout),F8685,C8686&lt;=(D8686-minpout),MAX(0,F8685+(C8686-(D8686-minpout))*H2out))</f>
        <v>32.951543369739056</v>
      </c>
      <c r="G8686" s="37">
        <f>MAX(0,F8685+MIN(elyscap,(C8686-D8686+maxpout))*H2in - max_storage)</f>
        <v>0</v>
      </c>
      <c r="H8686" s="17"/>
      <c r="AQ8686" s="51">
        <v>34770.384296534117</v>
      </c>
    </row>
    <row r="8687" spans="1:43" x14ac:dyDescent="0.25">
      <c r="A8687" s="2">
        <v>44192.875</v>
      </c>
      <c r="B8687" s="22">
        <v>7248742.8380000005</v>
      </c>
      <c r="C8687" s="47">
        <f t="shared" si="133"/>
        <v>7.2487428380000001</v>
      </c>
      <c r="D8687" s="47">
        <f>IF($J$13="Yes", D8686+$J$14*(C8687-D8686),$J$12)</f>
        <v>2.4</v>
      </c>
      <c r="E8687" s="47" cm="1">
        <f t="array" ref="E8687">_xlfn.IFS(C8687&gt;(D8687+maxpout),MAX(C8687-elyscap,D8687+maxpout),C8687&gt;D8687-minpout,C8687,C8687&lt;=D8687-minpout,C8687+(F8686-F8687)*efromH2)</f>
        <v>3.2487428380000001</v>
      </c>
      <c r="F8687" s="37" cm="1">
        <f t="array" ref="F8687">_xlfn.IFS(C8687&gt;(D8687+maxpout),MIN(max_storage,F8686+MIN(elyscap,(C8687-D8687+maxpout))*H2in),C8687&gt;(D8687-minpout),F8686,C8687&lt;=(D8687-minpout),MAX(0,F8686+(C8687-(D8687-minpout))*H2out))</f>
        <v>33.031543369739055</v>
      </c>
      <c r="G8687" s="37">
        <f>MAX(0,F8686+MIN(elyscap,(C8687-D8687+maxpout))*H2in - max_storage)</f>
        <v>0</v>
      </c>
      <c r="H8687" s="17"/>
      <c r="AQ8687" s="51">
        <v>33081.496835906466</v>
      </c>
    </row>
    <row r="8688" spans="1:43" x14ac:dyDescent="0.25">
      <c r="A8688" s="2">
        <v>44192.916666666701</v>
      </c>
      <c r="B8688" s="22">
        <v>7119258.2410000004</v>
      </c>
      <c r="C8688" s="47">
        <f t="shared" si="133"/>
        <v>7.1192582410000007</v>
      </c>
      <c r="D8688" s="47">
        <f>IF($J$13="Yes", D8687+$J$14*(C8688-D8687),$J$12)</f>
        <v>2.4</v>
      </c>
      <c r="E8688" s="47" cm="1">
        <f t="array" ref="E8688">_xlfn.IFS(C8688&gt;(D8688+maxpout),MAX(C8688-elyscap,D8688+maxpout),C8688&gt;D8688-minpout,C8688,C8688&lt;=D8688-minpout,C8688+(F8687-F8688)*efromH2)</f>
        <v>3.1192582410000007</v>
      </c>
      <c r="F8688" s="37" cm="1">
        <f t="array" ref="F8688">_xlfn.IFS(C8688&gt;(D8688+maxpout),MIN(max_storage,F8687+MIN(elyscap,(C8688-D8688+maxpout))*H2in),C8688&gt;(D8688-minpout),F8687,C8688&lt;=(D8688-minpout),MAX(0,F8687+(C8688-(D8688-minpout))*H2out))</f>
        <v>33.111543369739053</v>
      </c>
      <c r="G8688" s="37">
        <f>MAX(0,F8687+MIN(elyscap,(C8688-D8688+maxpout))*H2in - max_storage)</f>
        <v>0</v>
      </c>
      <c r="H8688" s="17"/>
      <c r="AQ8688" s="51">
        <v>30615.839696473024</v>
      </c>
    </row>
    <row r="8689" spans="1:43" x14ac:dyDescent="0.25">
      <c r="A8689" s="2">
        <v>44192.958333333299</v>
      </c>
      <c r="B8689" s="22">
        <v>7228043.7189999996</v>
      </c>
      <c r="C8689" s="47">
        <f t="shared" si="133"/>
        <v>7.2280437189999995</v>
      </c>
      <c r="D8689" s="47">
        <f>IF($J$13="Yes", D8688+$J$14*(C8689-D8688),$J$12)</f>
        <v>2.4</v>
      </c>
      <c r="E8689" s="47" cm="1">
        <f t="array" ref="E8689">_xlfn.IFS(C8689&gt;(D8689+maxpout),MAX(C8689-elyscap,D8689+maxpout),C8689&gt;D8689-minpout,C8689,C8689&lt;=D8689-minpout,C8689+(F8688-F8689)*efromH2)</f>
        <v>3.2280437189999995</v>
      </c>
      <c r="F8689" s="37" cm="1">
        <f t="array" ref="F8689">_xlfn.IFS(C8689&gt;(D8689+maxpout),MIN(max_storage,F8688+MIN(elyscap,(C8689-D8689+maxpout))*H2in),C8689&gt;(D8689-minpout),F8688,C8689&lt;=(D8689-minpout),MAX(0,F8688+(C8689-(D8689-minpout))*H2out))</f>
        <v>33.191543369739051</v>
      </c>
      <c r="G8689" s="37">
        <f>MAX(0,F8688+MIN(elyscap,(C8689-D8689+maxpout))*H2in - max_storage)</f>
        <v>0</v>
      </c>
      <c r="H8689" s="17"/>
      <c r="AQ8689" s="51">
        <v>28484.354059559213</v>
      </c>
    </row>
    <row r="8690" spans="1:43" x14ac:dyDescent="0.25">
      <c r="A8690" s="2">
        <v>44193</v>
      </c>
      <c r="B8690" s="22">
        <v>7123472.534</v>
      </c>
      <c r="C8690" s="47">
        <f t="shared" si="133"/>
        <v>7.1234725340000002</v>
      </c>
      <c r="D8690" s="47">
        <f>IF($J$13="Yes", D8689+$J$14*(C8690-D8689),$J$12)</f>
        <v>2.4</v>
      </c>
      <c r="E8690" s="47" cm="1">
        <f t="array" ref="E8690">_xlfn.IFS(C8690&gt;(D8690+maxpout),MAX(C8690-elyscap,D8690+maxpout),C8690&gt;D8690-minpout,C8690,C8690&lt;=D8690-minpout,C8690+(F8689-F8690)*efromH2)</f>
        <v>3.1234725340000002</v>
      </c>
      <c r="F8690" s="37" cm="1">
        <f t="array" ref="F8690">_xlfn.IFS(C8690&gt;(D8690+maxpout),MIN(max_storage,F8689+MIN(elyscap,(C8690-D8690+maxpout))*H2in),C8690&gt;(D8690-minpout),F8689,C8690&lt;=(D8690-minpout),MAX(0,F8689+(C8690-(D8690-minpout))*H2out))</f>
        <v>33.271543369739049</v>
      </c>
      <c r="G8690" s="37">
        <f>MAX(0,F8689+MIN(elyscap,(C8690-D8690+maxpout))*H2in - max_storage)</f>
        <v>0</v>
      </c>
      <c r="H8690" s="17"/>
      <c r="AQ8690" s="51">
        <v>26342.495027888694</v>
      </c>
    </row>
    <row r="8691" spans="1:43" x14ac:dyDescent="0.25">
      <c r="A8691" s="2">
        <v>44193.041666666701</v>
      </c>
      <c r="B8691" s="22">
        <v>7029020.1430000002</v>
      </c>
      <c r="C8691" s="47">
        <f t="shared" si="133"/>
        <v>7.0290201430000003</v>
      </c>
      <c r="D8691" s="47">
        <f>IF($J$13="Yes", D8690+$J$14*(C8691-D8690),$J$12)</f>
        <v>2.4</v>
      </c>
      <c r="E8691" s="47" cm="1">
        <f t="array" ref="E8691">_xlfn.IFS(C8691&gt;(D8691+maxpout),MAX(C8691-elyscap,D8691+maxpout),C8691&gt;D8691-minpout,C8691,C8691&lt;=D8691-minpout,C8691+(F8690-F8691)*efromH2)</f>
        <v>3.0290201430000003</v>
      </c>
      <c r="F8691" s="37" cm="1">
        <f t="array" ref="F8691">_xlfn.IFS(C8691&gt;(D8691+maxpout),MIN(max_storage,F8690+MIN(elyscap,(C8691-D8691+maxpout))*H2in),C8691&gt;(D8691-minpout),F8690,C8691&lt;=(D8691-minpout),MAX(0,F8690+(C8691-(D8691-minpout))*H2out))</f>
        <v>33.351543369739048</v>
      </c>
      <c r="G8691" s="37">
        <f>MAX(0,F8690+MIN(elyscap,(C8691-D8691+maxpout))*H2in - max_storage)</f>
        <v>0</v>
      </c>
      <c r="H8691" s="17"/>
      <c r="AQ8691" s="51">
        <v>24330.303430677013</v>
      </c>
    </row>
    <row r="8692" spans="1:43" x14ac:dyDescent="0.25">
      <c r="A8692" s="2">
        <v>44193.083333333299</v>
      </c>
      <c r="B8692" s="22">
        <v>6904162.0939999996</v>
      </c>
      <c r="C8692" s="47">
        <f t="shared" si="133"/>
        <v>6.9041620939999993</v>
      </c>
      <c r="D8692" s="47">
        <f>IF($J$13="Yes", D8691+$J$14*(C8692-D8691),$J$12)</f>
        <v>2.4</v>
      </c>
      <c r="E8692" s="47" cm="1">
        <f t="array" ref="E8692">_xlfn.IFS(C8692&gt;(D8692+maxpout),MAX(C8692-elyscap,D8692+maxpout),C8692&gt;D8692-minpout,C8692,C8692&lt;=D8692-minpout,C8692+(F8691-F8692)*efromH2)</f>
        <v>2.9041620939999993</v>
      </c>
      <c r="F8692" s="37" cm="1">
        <f t="array" ref="F8692">_xlfn.IFS(C8692&gt;(D8692+maxpout),MIN(max_storage,F8691+MIN(elyscap,(C8692-D8692+maxpout))*H2in),C8692&gt;(D8692-minpout),F8691,C8692&lt;=(D8692-minpout),MAX(0,F8691+(C8692-(D8692-minpout))*H2out))</f>
        <v>33.431543369739046</v>
      </c>
      <c r="G8692" s="37">
        <f>MAX(0,F8691+MIN(elyscap,(C8692-D8692+maxpout))*H2in - max_storage)</f>
        <v>0</v>
      </c>
      <c r="H8692" s="17"/>
      <c r="AQ8692" s="51">
        <v>21967.145310863416</v>
      </c>
    </row>
    <row r="8693" spans="1:43" x14ac:dyDescent="0.25">
      <c r="A8693" s="2">
        <v>44193.125</v>
      </c>
      <c r="B8693" s="22">
        <v>6832394.1440000003</v>
      </c>
      <c r="C8693" s="47">
        <f t="shared" si="133"/>
        <v>6.8323941440000002</v>
      </c>
      <c r="D8693" s="47">
        <f>IF($J$13="Yes", D8692+$J$14*(C8693-D8692),$J$12)</f>
        <v>2.4</v>
      </c>
      <c r="E8693" s="47" cm="1">
        <f t="array" ref="E8693">_xlfn.IFS(C8693&gt;(D8693+maxpout),MAX(C8693-elyscap,D8693+maxpout),C8693&gt;D8693-minpout,C8693,C8693&lt;=D8693-minpout,C8693+(F8692-F8693)*efromH2)</f>
        <v>2.8323941440000002</v>
      </c>
      <c r="F8693" s="37" cm="1">
        <f t="array" ref="F8693">_xlfn.IFS(C8693&gt;(D8693+maxpout),MIN(max_storage,F8692+MIN(elyscap,(C8693-D8693+maxpout))*H2in),C8693&gt;(D8693-minpout),F8692,C8693&lt;=(D8693-minpout),MAX(0,F8692+(C8693-(D8693-minpout))*H2out))</f>
        <v>33.511543369739044</v>
      </c>
      <c r="G8693" s="37">
        <f>MAX(0,F8692+MIN(elyscap,(C8693-D8693+maxpout))*H2in - max_storage)</f>
        <v>0</v>
      </c>
      <c r="H8693" s="17"/>
      <c r="AQ8693" s="51">
        <v>20106.602865571211</v>
      </c>
    </row>
    <row r="8694" spans="1:43" x14ac:dyDescent="0.25">
      <c r="A8694" s="2">
        <v>44193.166666666701</v>
      </c>
      <c r="B8694" s="22">
        <v>6590972.3870000001</v>
      </c>
      <c r="C8694" s="47">
        <f t="shared" si="133"/>
        <v>6.5909723869999999</v>
      </c>
      <c r="D8694" s="47">
        <f>IF($J$13="Yes", D8693+$J$14*(C8694-D8693),$J$12)</f>
        <v>2.4</v>
      </c>
      <c r="E8694" s="47" cm="1">
        <f t="array" ref="E8694">_xlfn.IFS(C8694&gt;(D8694+maxpout),MAX(C8694-elyscap,D8694+maxpout),C8694&gt;D8694-minpout,C8694,C8694&lt;=D8694-minpout,C8694+(F8693-F8694)*efromH2)</f>
        <v>2.5909723869999999</v>
      </c>
      <c r="F8694" s="37" cm="1">
        <f t="array" ref="F8694">_xlfn.IFS(C8694&gt;(D8694+maxpout),MIN(max_storage,F8693+MIN(elyscap,(C8694-D8694+maxpout))*H2in),C8694&gt;(D8694-minpout),F8693,C8694&lt;=(D8694-minpout),MAX(0,F8693+(C8694-(D8694-minpout))*H2out))</f>
        <v>33.591543369739043</v>
      </c>
      <c r="G8694" s="37">
        <f>MAX(0,F8693+MIN(elyscap,(C8694-D8694+maxpout))*H2in - max_storage)</f>
        <v>0</v>
      </c>
      <c r="H8694" s="17"/>
      <c r="AQ8694" s="51">
        <v>17892.624041782634</v>
      </c>
    </row>
    <row r="8695" spans="1:43" x14ac:dyDescent="0.25">
      <c r="A8695" s="2">
        <v>44193.208333333299</v>
      </c>
      <c r="B8695" s="22">
        <v>6388904.4890000001</v>
      </c>
      <c r="C8695" s="47">
        <f t="shared" si="133"/>
        <v>6.3889044889999997</v>
      </c>
      <c r="D8695" s="47">
        <f>IF($J$13="Yes", D8694+$J$14*(C8695-D8694),$J$12)</f>
        <v>2.4</v>
      </c>
      <c r="E8695" s="47" cm="1">
        <f t="array" ref="E8695">_xlfn.IFS(C8695&gt;(D8695+maxpout),MAX(C8695-elyscap,D8695+maxpout),C8695&gt;D8695-minpout,C8695,C8695&lt;=D8695-minpout,C8695+(F8694-F8695)*efromH2)</f>
        <v>2.4</v>
      </c>
      <c r="F8695" s="37" cm="1">
        <f t="array" ref="F8695">_xlfn.IFS(C8695&gt;(D8695+maxpout),MIN(max_storage,F8694+MIN(elyscap,(C8695-D8695+maxpout))*H2in),C8695&gt;(D8695-minpout),F8694,C8695&lt;=(D8695-minpout),MAX(0,F8694+(C8695-(D8695-minpout))*H2out))</f>
        <v>33.671321459519042</v>
      </c>
      <c r="G8695" s="37">
        <f>MAX(0,F8694+MIN(elyscap,(C8695-D8695+maxpout))*H2in - max_storage)</f>
        <v>0</v>
      </c>
      <c r="H8695" s="17"/>
      <c r="AQ8695" s="51">
        <v>15967.618357645179</v>
      </c>
    </row>
    <row r="8696" spans="1:43" x14ac:dyDescent="0.25">
      <c r="A8696" s="2">
        <v>44193.25</v>
      </c>
      <c r="B8696" s="22">
        <v>6269135.1279999996</v>
      </c>
      <c r="C8696" s="47">
        <f t="shared" si="133"/>
        <v>6.2691351279999994</v>
      </c>
      <c r="D8696" s="47">
        <f>IF($J$13="Yes", D8695+$J$14*(C8696-D8695),$J$12)</f>
        <v>2.4</v>
      </c>
      <c r="E8696" s="47" cm="1">
        <f t="array" ref="E8696">_xlfn.IFS(C8696&gt;(D8696+maxpout),MAX(C8696-elyscap,D8696+maxpout),C8696&gt;D8696-minpout,C8696,C8696&lt;=D8696-minpout,C8696+(F8695-F8696)*efromH2)</f>
        <v>2.4</v>
      </c>
      <c r="F8696" s="37" cm="1">
        <f t="array" ref="F8696">_xlfn.IFS(C8696&gt;(D8696+maxpout),MIN(max_storage,F8695+MIN(elyscap,(C8696-D8696+maxpout))*H2in),C8696&gt;(D8696-minpout),F8695,C8696&lt;=(D8696-minpout),MAX(0,F8695+(C8696-(D8696-minpout))*H2out))</f>
        <v>33.748704162079044</v>
      </c>
      <c r="G8696" s="37">
        <f>MAX(0,F8695+MIN(elyscap,(C8696-D8696+maxpout))*H2in - max_storage)</f>
        <v>0</v>
      </c>
      <c r="H8696" s="17"/>
      <c r="AQ8696" s="51">
        <v>14331.832798748286</v>
      </c>
    </row>
    <row r="8697" spans="1:43" x14ac:dyDescent="0.25">
      <c r="A8697" s="2">
        <v>44193.291666666701</v>
      </c>
      <c r="B8697" s="22">
        <v>6310001.2429999998</v>
      </c>
      <c r="C8697" s="47">
        <f t="shared" si="133"/>
        <v>6.3100012429999994</v>
      </c>
      <c r="D8697" s="47">
        <f>IF($J$13="Yes", D8696+$J$14*(C8697-D8696),$J$12)</f>
        <v>2.4</v>
      </c>
      <c r="E8697" s="47" cm="1">
        <f t="array" ref="E8697">_xlfn.IFS(C8697&gt;(D8697+maxpout),MAX(C8697-elyscap,D8697+maxpout),C8697&gt;D8697-minpout,C8697,C8697&lt;=D8697-minpout,C8697+(F8696-F8697)*efromH2)</f>
        <v>2.4</v>
      </c>
      <c r="F8697" s="37" cm="1">
        <f t="array" ref="F8697">_xlfn.IFS(C8697&gt;(D8697+maxpout),MIN(max_storage,F8696+MIN(elyscap,(C8697-D8697+maxpout))*H2in),C8697&gt;(D8697-minpout),F8696,C8697&lt;=(D8697-minpout),MAX(0,F8696+(C8697-(D8697-minpout))*H2out))</f>
        <v>33.826904186939046</v>
      </c>
      <c r="G8697" s="37">
        <f>MAX(0,F8696+MIN(elyscap,(C8697-D8697+maxpout))*H2in - max_storage)</f>
        <v>0</v>
      </c>
      <c r="H8697" s="17"/>
      <c r="AQ8697" s="51">
        <v>12820.034005752987</v>
      </c>
    </row>
    <row r="8698" spans="1:43" x14ac:dyDescent="0.25">
      <c r="A8698" s="2">
        <v>44193.333333333299</v>
      </c>
      <c r="B8698" s="22">
        <v>6247570.5549999997</v>
      </c>
      <c r="C8698" s="47">
        <f t="shared" si="133"/>
        <v>6.2475705549999994</v>
      </c>
      <c r="D8698" s="47">
        <f>IF($J$13="Yes", D8697+$J$14*(C8698-D8697),$J$12)</f>
        <v>2.4</v>
      </c>
      <c r="E8698" s="47" cm="1">
        <f t="array" ref="E8698">_xlfn.IFS(C8698&gt;(D8698+maxpout),MAX(C8698-elyscap,D8698+maxpout),C8698&gt;D8698-minpout,C8698,C8698&lt;=D8698-minpout,C8698+(F8697-F8698)*efromH2)</f>
        <v>2.4</v>
      </c>
      <c r="F8698" s="37" cm="1">
        <f t="array" ref="F8698">_xlfn.IFS(C8698&gt;(D8698+maxpout),MIN(max_storage,F8697+MIN(elyscap,(C8698-D8698+maxpout))*H2in),C8698&gt;(D8698-minpout),F8697,C8698&lt;=(D8698-minpout),MAX(0,F8697+(C8698-(D8698-minpout))*H2out))</f>
        <v>33.903855598039044</v>
      </c>
      <c r="G8698" s="37">
        <f>MAX(0,F8697+MIN(elyscap,(C8698-D8698+maxpout))*H2in - max_storage)</f>
        <v>0</v>
      </c>
      <c r="H8698" s="17"/>
      <c r="AQ8698" s="51">
        <v>11544.847407446381</v>
      </c>
    </row>
    <row r="8699" spans="1:43" x14ac:dyDescent="0.25">
      <c r="A8699" s="2">
        <v>44193.375</v>
      </c>
      <c r="B8699" s="22">
        <v>6019203.0199999996</v>
      </c>
      <c r="C8699" s="47">
        <f t="shared" si="133"/>
        <v>6.01920302</v>
      </c>
      <c r="D8699" s="47">
        <f>IF($J$13="Yes", D8698+$J$14*(C8699-D8698),$J$12)</f>
        <v>2.4</v>
      </c>
      <c r="E8699" s="47" cm="1">
        <f t="array" ref="E8699">_xlfn.IFS(C8699&gt;(D8699+maxpout),MAX(C8699-elyscap,D8699+maxpout),C8699&gt;D8699-minpout,C8699,C8699&lt;=D8699-minpout,C8699+(F8698-F8699)*efromH2)</f>
        <v>2.4</v>
      </c>
      <c r="F8699" s="37" cm="1">
        <f t="array" ref="F8699">_xlfn.IFS(C8699&gt;(D8699+maxpout),MIN(max_storage,F8698+MIN(elyscap,(C8699-D8699+maxpout))*H2in),C8699&gt;(D8699-minpout),F8698,C8699&lt;=(D8699-minpout),MAX(0,F8698+(C8699-(D8699-minpout))*H2out))</f>
        <v>33.976239658439042</v>
      </c>
      <c r="G8699" s="37">
        <f>MAX(0,F8698+MIN(elyscap,(C8699-D8699+maxpout))*H2in - max_storage)</f>
        <v>0</v>
      </c>
      <c r="H8699" s="17"/>
      <c r="AQ8699" s="51">
        <v>10707.813244815918</v>
      </c>
    </row>
    <row r="8700" spans="1:43" x14ac:dyDescent="0.25">
      <c r="A8700" s="2">
        <v>44193.416666666701</v>
      </c>
      <c r="B8700" s="22">
        <v>5755464.2170000002</v>
      </c>
      <c r="C8700" s="47">
        <f t="shared" si="133"/>
        <v>5.7554642170000001</v>
      </c>
      <c r="D8700" s="47">
        <f>IF($J$13="Yes", D8699+$J$14*(C8700-D8699),$J$12)</f>
        <v>2.4</v>
      </c>
      <c r="E8700" s="47" cm="1">
        <f t="array" ref="E8700">_xlfn.IFS(C8700&gt;(D8700+maxpout),MAX(C8700-elyscap,D8700+maxpout),C8700&gt;D8700-minpout,C8700,C8700&lt;=D8700-minpout,C8700+(F8699-F8700)*efromH2)</f>
        <v>2.4</v>
      </c>
      <c r="F8700" s="37" cm="1">
        <f t="array" ref="F8700">_xlfn.IFS(C8700&gt;(D8700+maxpout),MIN(max_storage,F8699+MIN(elyscap,(C8700-D8700+maxpout))*H2in),C8700&gt;(D8700-minpout),F8699,C8700&lt;=(D8700-minpout),MAX(0,F8699+(C8700-(D8700-minpout))*H2out))</f>
        <v>34.043348942779041</v>
      </c>
      <c r="G8700" s="37">
        <f>MAX(0,F8699+MIN(elyscap,(C8700-D8700+maxpout))*H2in - max_storage)</f>
        <v>0</v>
      </c>
      <c r="H8700" s="17"/>
      <c r="AQ8700" s="51">
        <v>9497.8308421228976</v>
      </c>
    </row>
    <row r="8701" spans="1:43" x14ac:dyDescent="0.25">
      <c r="A8701" s="2">
        <v>44193.458333333299</v>
      </c>
      <c r="B8701" s="22">
        <v>5557340.102</v>
      </c>
      <c r="C8701" s="47">
        <f t="shared" si="133"/>
        <v>5.5573401020000004</v>
      </c>
      <c r="D8701" s="47">
        <f>IF($J$13="Yes", D8700+$J$14*(C8701-D8700),$J$12)</f>
        <v>2.4</v>
      </c>
      <c r="E8701" s="47" cm="1">
        <f t="array" ref="E8701">_xlfn.IFS(C8701&gt;(D8701+maxpout),MAX(C8701-elyscap,D8701+maxpout),C8701&gt;D8701-minpout,C8701,C8701&lt;=D8701-minpout,C8701+(F8700-F8701)*efromH2)</f>
        <v>2.4</v>
      </c>
      <c r="F8701" s="37" cm="1">
        <f t="array" ref="F8701">_xlfn.IFS(C8701&gt;(D8701+maxpout),MIN(max_storage,F8700+MIN(elyscap,(C8701-D8701+maxpout))*H2in),C8701&gt;(D8701-minpout),F8700,C8701&lt;=(D8701-minpout),MAX(0,F8700+(C8701-(D8701-minpout))*H2out))</f>
        <v>34.106495744819043</v>
      </c>
      <c r="G8701" s="37">
        <f>MAX(0,F8700+MIN(elyscap,(C8701-D8701+maxpout))*H2in - max_storage)</f>
        <v>0</v>
      </c>
      <c r="H8701" s="17"/>
      <c r="AQ8701" s="51">
        <v>8353.546606222355</v>
      </c>
    </row>
    <row r="8702" spans="1:43" x14ac:dyDescent="0.25">
      <c r="A8702" s="2">
        <v>44193.5</v>
      </c>
      <c r="B8702" s="22">
        <v>5324259.6579999998</v>
      </c>
      <c r="C8702" s="47">
        <f t="shared" si="133"/>
        <v>5.3242596579999999</v>
      </c>
      <c r="D8702" s="47">
        <f>IF($J$13="Yes", D8701+$J$14*(C8702-D8701),$J$12)</f>
        <v>2.4</v>
      </c>
      <c r="E8702" s="47" cm="1">
        <f t="array" ref="E8702">_xlfn.IFS(C8702&gt;(D8702+maxpout),MAX(C8702-elyscap,D8702+maxpout),C8702&gt;D8702-minpout,C8702,C8702&lt;=D8702-minpout,C8702+(F8701-F8702)*efromH2)</f>
        <v>2.4</v>
      </c>
      <c r="F8702" s="37" cm="1">
        <f t="array" ref="F8702">_xlfn.IFS(C8702&gt;(D8702+maxpout),MIN(max_storage,F8701+MIN(elyscap,(C8702-D8702+maxpout))*H2in),C8702&gt;(D8702-minpout),F8701,C8702&lt;=(D8702-minpout),MAX(0,F8701+(C8702-(D8702-minpout))*H2out))</f>
        <v>34.164980937979045</v>
      </c>
      <c r="G8702" s="37">
        <f>MAX(0,F8701+MIN(elyscap,(C8702-D8702+maxpout))*H2in - max_storage)</f>
        <v>0</v>
      </c>
      <c r="H8702" s="17"/>
      <c r="AQ8702" s="51">
        <v>6974.3790747592348</v>
      </c>
    </row>
    <row r="8703" spans="1:43" x14ac:dyDescent="0.25">
      <c r="A8703" s="2">
        <v>44193.541666666701</v>
      </c>
      <c r="B8703" s="22">
        <v>5076135.8849999998</v>
      </c>
      <c r="C8703" s="47">
        <f t="shared" si="133"/>
        <v>5.0761358849999993</v>
      </c>
      <c r="D8703" s="47">
        <f>IF($J$13="Yes", D8702+$J$14*(C8703-D8702),$J$12)</f>
        <v>2.4</v>
      </c>
      <c r="E8703" s="47" cm="1">
        <f t="array" ref="E8703">_xlfn.IFS(C8703&gt;(D8703+maxpout),MAX(C8703-elyscap,D8703+maxpout),C8703&gt;D8703-minpout,C8703,C8703&lt;=D8703-minpout,C8703+(F8702-F8703)*efromH2)</f>
        <v>2.4</v>
      </c>
      <c r="F8703" s="37" cm="1">
        <f t="array" ref="F8703">_xlfn.IFS(C8703&gt;(D8703+maxpout),MIN(max_storage,F8702+MIN(elyscap,(C8703-D8703+maxpout))*H2in),C8703&gt;(D8703-minpout),F8702,C8703&lt;=(D8703-minpout),MAX(0,F8702+(C8703-(D8703-minpout))*H2out))</f>
        <v>34.218503655679044</v>
      </c>
      <c r="G8703" s="37">
        <f>MAX(0,F8702+MIN(elyscap,(C8703-D8703+maxpout))*H2in - max_storage)</f>
        <v>0</v>
      </c>
      <c r="H8703" s="17"/>
      <c r="AQ8703" s="51">
        <v>6038.0567051717198</v>
      </c>
    </row>
    <row r="8704" spans="1:43" x14ac:dyDescent="0.25">
      <c r="A8704" s="2">
        <v>44193.583333333299</v>
      </c>
      <c r="B8704" s="22">
        <v>4807030.7110000001</v>
      </c>
      <c r="C8704" s="47">
        <f t="shared" si="133"/>
        <v>4.8070307110000003</v>
      </c>
      <c r="D8704" s="47">
        <f>IF($J$13="Yes", D8703+$J$14*(C8704-D8703),$J$12)</f>
        <v>2.4</v>
      </c>
      <c r="E8704" s="47" cm="1">
        <f t="array" ref="E8704">_xlfn.IFS(C8704&gt;(D8704+maxpout),MAX(C8704-elyscap,D8704+maxpout),C8704&gt;D8704-minpout,C8704,C8704&lt;=D8704-minpout,C8704+(F8703-F8704)*efromH2)</f>
        <v>2.4</v>
      </c>
      <c r="F8704" s="37" cm="1">
        <f t="array" ref="F8704">_xlfn.IFS(C8704&gt;(D8704+maxpout),MIN(max_storage,F8703+MIN(elyscap,(C8704-D8704+maxpout))*H2in),C8704&gt;(D8704-minpout),F8703,C8704&lt;=(D8704-minpout),MAX(0,F8703+(C8704-(D8704-minpout))*H2out))</f>
        <v>34.266644269899047</v>
      </c>
      <c r="G8704" s="37">
        <f>MAX(0,F8703+MIN(elyscap,(C8704-D8704+maxpout))*H2in - max_storage)</f>
        <v>0</v>
      </c>
      <c r="H8704" s="17"/>
      <c r="AQ8704" s="51">
        <v>6054.1107684856706</v>
      </c>
    </row>
    <row r="8705" spans="1:43" x14ac:dyDescent="0.25">
      <c r="A8705" s="2">
        <v>44193.625</v>
      </c>
      <c r="B8705" s="22">
        <v>4678505.7390000001</v>
      </c>
      <c r="C8705" s="47">
        <f t="shared" si="133"/>
        <v>4.6785057390000002</v>
      </c>
      <c r="D8705" s="47">
        <f>IF($J$13="Yes", D8704+$J$14*(C8705-D8704),$J$12)</f>
        <v>2.4</v>
      </c>
      <c r="E8705" s="47" cm="1">
        <f t="array" ref="E8705">_xlfn.IFS(C8705&gt;(D8705+maxpout),MAX(C8705-elyscap,D8705+maxpout),C8705&gt;D8705-minpout,C8705,C8705&lt;=D8705-minpout,C8705+(F8704-F8705)*efromH2)</f>
        <v>2.4</v>
      </c>
      <c r="F8705" s="37" cm="1">
        <f t="array" ref="F8705">_xlfn.IFS(C8705&gt;(D8705+maxpout),MIN(max_storage,F8704+MIN(elyscap,(C8705-D8705+maxpout))*H2in),C8705&gt;(D8705-minpout),F8704,C8705&lt;=(D8705-minpout),MAX(0,F8704+(C8705-(D8705-minpout))*H2out))</f>
        <v>34.312214384679045</v>
      </c>
      <c r="G8705" s="37">
        <f>MAX(0,F8704+MIN(elyscap,(C8705-D8705+maxpout))*H2in - max_storage)</f>
        <v>0</v>
      </c>
      <c r="H8705" s="17"/>
      <c r="AQ8705" s="51">
        <v>6670.0928285625005</v>
      </c>
    </row>
    <row r="8706" spans="1:43" x14ac:dyDescent="0.25">
      <c r="A8706" s="2">
        <v>44193.666666666701</v>
      </c>
      <c r="B8706" s="22">
        <v>4408440.801</v>
      </c>
      <c r="C8706" s="47">
        <f t="shared" si="133"/>
        <v>4.4084408010000002</v>
      </c>
      <c r="D8706" s="47">
        <f>IF($J$13="Yes", D8705+$J$14*(C8706-D8705),$J$12)</f>
        <v>2.4</v>
      </c>
      <c r="E8706" s="47" cm="1">
        <f t="array" ref="E8706">_xlfn.IFS(C8706&gt;(D8706+maxpout),MAX(C8706-elyscap,D8706+maxpout),C8706&gt;D8706-minpout,C8706,C8706&lt;=D8706-minpout,C8706+(F8705-F8706)*efromH2)</f>
        <v>2.4</v>
      </c>
      <c r="F8706" s="37" cm="1">
        <f t="array" ref="F8706">_xlfn.IFS(C8706&gt;(D8706+maxpout),MIN(max_storage,F8705+MIN(elyscap,(C8706-D8706+maxpout))*H2in),C8706&gt;(D8706-minpout),F8705,C8706&lt;=(D8706-minpout),MAX(0,F8705+(C8706-(D8706-minpout))*H2out))</f>
        <v>34.352383200699045</v>
      </c>
      <c r="G8706" s="37">
        <f>MAX(0,F8705+MIN(elyscap,(C8706-D8706+maxpout))*H2in - max_storage)</f>
        <v>0</v>
      </c>
      <c r="H8706" s="17"/>
      <c r="AQ8706" s="51">
        <v>7875.135519466613</v>
      </c>
    </row>
    <row r="8707" spans="1:43" x14ac:dyDescent="0.25">
      <c r="A8707" s="2">
        <v>44193.708333333299</v>
      </c>
      <c r="B8707" s="22">
        <v>4120035.4550000001</v>
      </c>
      <c r="C8707" s="47">
        <f t="shared" ref="C8707:C8770" si="134">B8707/1000000</f>
        <v>4.120035455</v>
      </c>
      <c r="D8707" s="47">
        <f>IF($J$13="Yes", D8706+$J$14*(C8707-D8706),$J$12)</f>
        <v>2.4</v>
      </c>
      <c r="E8707" s="47" cm="1">
        <f t="array" ref="E8707">_xlfn.IFS(C8707&gt;(D8707+maxpout),MAX(C8707-elyscap,D8707+maxpout),C8707&gt;D8707-minpout,C8707,C8707&lt;=D8707-minpout,C8707+(F8706-F8707)*efromH2)</f>
        <v>2.4</v>
      </c>
      <c r="F8707" s="37" cm="1">
        <f t="array" ref="F8707">_xlfn.IFS(C8707&gt;(D8707+maxpout),MIN(max_storage,F8706+MIN(elyscap,(C8707-D8707+maxpout))*H2in),C8707&gt;(D8707-minpout),F8706,C8707&lt;=(D8707-minpout),MAX(0,F8706+(C8707-(D8707-minpout))*H2out))</f>
        <v>34.386783909799043</v>
      </c>
      <c r="G8707" s="37">
        <f>MAX(0,F8706+MIN(elyscap,(C8707-D8707+maxpout))*H2in - max_storage)</f>
        <v>0</v>
      </c>
      <c r="H8707" s="17"/>
      <c r="AQ8707" s="51">
        <v>9001.3898073376422</v>
      </c>
    </row>
    <row r="8708" spans="1:43" x14ac:dyDescent="0.25">
      <c r="A8708" s="2">
        <v>44193.75</v>
      </c>
      <c r="B8708" s="22">
        <v>3929111.4470000002</v>
      </c>
      <c r="C8708" s="47">
        <f t="shared" si="134"/>
        <v>3.9291114470000004</v>
      </c>
      <c r="D8708" s="47">
        <f>IF($J$13="Yes", D8707+$J$14*(C8708-D8707),$J$12)</f>
        <v>2.4</v>
      </c>
      <c r="E8708" s="47" cm="1">
        <f t="array" ref="E8708">_xlfn.IFS(C8708&gt;(D8708+maxpout),MAX(C8708-elyscap,D8708+maxpout),C8708&gt;D8708-minpout,C8708,C8708&lt;=D8708-minpout,C8708+(F8707-F8708)*efromH2)</f>
        <v>2.4</v>
      </c>
      <c r="F8708" s="37" cm="1">
        <f t="array" ref="F8708">_xlfn.IFS(C8708&gt;(D8708+maxpout),MIN(max_storage,F8707+MIN(elyscap,(C8708-D8708+maxpout))*H2in),C8708&gt;(D8708-minpout),F8707,C8708&lt;=(D8708-minpout),MAX(0,F8707+(C8708-(D8708-minpout))*H2out))</f>
        <v>34.417366138739041</v>
      </c>
      <c r="G8708" s="37">
        <f>MAX(0,F8707+MIN(elyscap,(C8708-D8708+maxpout))*H2in - max_storage)</f>
        <v>0</v>
      </c>
      <c r="H8708" s="17"/>
      <c r="AQ8708" s="51">
        <v>9260.9716618447583</v>
      </c>
    </row>
    <row r="8709" spans="1:43" x14ac:dyDescent="0.25">
      <c r="A8709" s="2">
        <v>44193.791666666701</v>
      </c>
      <c r="B8709" s="22">
        <v>3833860.5890000002</v>
      </c>
      <c r="C8709" s="47">
        <f t="shared" si="134"/>
        <v>3.8338605890000004</v>
      </c>
      <c r="D8709" s="47">
        <f>IF($J$13="Yes", D8708+$J$14*(C8709-D8708),$J$12)</f>
        <v>2.4</v>
      </c>
      <c r="E8709" s="47" cm="1">
        <f t="array" ref="E8709">_xlfn.IFS(C8709&gt;(D8709+maxpout),MAX(C8709-elyscap,D8709+maxpout),C8709&gt;D8709-minpout,C8709,C8709&lt;=D8709-minpout,C8709+(F8708-F8709)*efromH2)</f>
        <v>2.4</v>
      </c>
      <c r="F8709" s="37" cm="1">
        <f t="array" ref="F8709">_xlfn.IFS(C8709&gt;(D8709+maxpout),MIN(max_storage,F8708+MIN(elyscap,(C8709-D8709+maxpout))*H2in),C8709&gt;(D8709-minpout),F8708,C8709&lt;=(D8709-minpout),MAX(0,F8708+(C8709-(D8709-minpout))*H2out))</f>
        <v>34.446043350519041</v>
      </c>
      <c r="G8709" s="37">
        <f>MAX(0,F8708+MIN(elyscap,(C8709-D8709+maxpout))*H2in - max_storage)</f>
        <v>0</v>
      </c>
      <c r="H8709" s="17"/>
      <c r="AQ8709" s="51">
        <v>8636.345106137338</v>
      </c>
    </row>
    <row r="8710" spans="1:43" x14ac:dyDescent="0.25">
      <c r="A8710" s="2">
        <v>44193.833333333299</v>
      </c>
      <c r="B8710" s="22">
        <v>3591917.4040000001</v>
      </c>
      <c r="C8710" s="47">
        <f t="shared" si="134"/>
        <v>3.5919174040000001</v>
      </c>
      <c r="D8710" s="47">
        <f>IF($J$13="Yes", D8709+$J$14*(C8710-D8709),$J$12)</f>
        <v>2.4</v>
      </c>
      <c r="E8710" s="47" cm="1">
        <f t="array" ref="E8710">_xlfn.IFS(C8710&gt;(D8710+maxpout),MAX(C8710-elyscap,D8710+maxpout),C8710&gt;D8710-minpout,C8710,C8710&lt;=D8710-minpout,C8710+(F8709-F8710)*efromH2)</f>
        <v>2.4</v>
      </c>
      <c r="F8710" s="37" cm="1">
        <f t="array" ref="F8710">_xlfn.IFS(C8710&gt;(D8710+maxpout),MIN(max_storage,F8709+MIN(elyscap,(C8710-D8710+maxpout))*H2in),C8710&gt;(D8710-minpout),F8709,C8710&lt;=(D8710-minpout),MAX(0,F8709+(C8710-(D8710-minpout))*H2out))</f>
        <v>34.469881698599039</v>
      </c>
      <c r="G8710" s="37">
        <f>MAX(0,F8709+MIN(elyscap,(C8710-D8710+maxpout))*H2in - max_storage)</f>
        <v>0</v>
      </c>
      <c r="H8710" s="17"/>
      <c r="AQ8710" s="51">
        <v>7751.6427247439124</v>
      </c>
    </row>
    <row r="8711" spans="1:43" x14ac:dyDescent="0.25">
      <c r="A8711" s="2">
        <v>44193.875</v>
      </c>
      <c r="B8711" s="22">
        <v>3337626.9640000002</v>
      </c>
      <c r="C8711" s="47">
        <f t="shared" si="134"/>
        <v>3.337626964</v>
      </c>
      <c r="D8711" s="47">
        <f>IF($J$13="Yes", D8710+$J$14*(C8711-D8710),$J$12)</f>
        <v>2.4</v>
      </c>
      <c r="E8711" s="47" cm="1">
        <f t="array" ref="E8711">_xlfn.IFS(C8711&gt;(D8711+maxpout),MAX(C8711-elyscap,D8711+maxpout),C8711&gt;D8711-minpout,C8711,C8711&lt;=D8711-minpout,C8711+(F8710-F8711)*efromH2)</f>
        <v>2.4</v>
      </c>
      <c r="F8711" s="37" cm="1">
        <f t="array" ref="F8711">_xlfn.IFS(C8711&gt;(D8711+maxpout),MIN(max_storage,F8710+MIN(elyscap,(C8711-D8711+maxpout))*H2in),C8711&gt;(D8711-minpout),F8710,C8711&lt;=(D8711-minpout),MAX(0,F8710+(C8711-(D8711-minpout))*H2out))</f>
        <v>34.48863423787904</v>
      </c>
      <c r="G8711" s="37">
        <f>MAX(0,F8710+MIN(elyscap,(C8711-D8711+maxpout))*H2in - max_storage)</f>
        <v>0</v>
      </c>
      <c r="H8711" s="17"/>
      <c r="AQ8711" s="51">
        <v>7062.0589590123527</v>
      </c>
    </row>
    <row r="8712" spans="1:43" x14ac:dyDescent="0.25">
      <c r="A8712" s="2">
        <v>44193.916666666701</v>
      </c>
      <c r="B8712" s="22">
        <v>3282653.7719999999</v>
      </c>
      <c r="C8712" s="47">
        <f t="shared" si="134"/>
        <v>3.2826537719999997</v>
      </c>
      <c r="D8712" s="47">
        <f>IF($J$13="Yes", D8711+$J$14*(C8712-D8711),$J$12)</f>
        <v>2.4</v>
      </c>
      <c r="E8712" s="47" cm="1">
        <f t="array" ref="E8712">_xlfn.IFS(C8712&gt;(D8712+maxpout),MAX(C8712-elyscap,D8712+maxpout),C8712&gt;D8712-minpout,C8712,C8712&lt;=D8712-minpout,C8712+(F8711-F8712)*efromH2)</f>
        <v>2.4</v>
      </c>
      <c r="F8712" s="37" cm="1">
        <f t="array" ref="F8712">_xlfn.IFS(C8712&gt;(D8712+maxpout),MIN(max_storage,F8711+MIN(elyscap,(C8712-D8712+maxpout))*H2in),C8712&gt;(D8712-minpout),F8711,C8712&lt;=(D8712-minpout),MAX(0,F8711+(C8712-(D8712-minpout))*H2out))</f>
        <v>34.506287313319042</v>
      </c>
      <c r="G8712" s="37">
        <f>MAX(0,F8711+MIN(elyscap,(C8712-D8712+maxpout))*H2in - max_storage)</f>
        <v>0</v>
      </c>
      <c r="H8712" s="17"/>
      <c r="AQ8712" s="51">
        <v>6564.6299818693151</v>
      </c>
    </row>
    <row r="8713" spans="1:43" x14ac:dyDescent="0.25">
      <c r="A8713" s="2">
        <v>44193.958333333299</v>
      </c>
      <c r="B8713" s="22">
        <v>3217332.2519999999</v>
      </c>
      <c r="C8713" s="47">
        <f t="shared" si="134"/>
        <v>3.2173322519999998</v>
      </c>
      <c r="D8713" s="47">
        <f>IF($J$13="Yes", D8712+$J$14*(C8713-D8712),$J$12)</f>
        <v>2.4</v>
      </c>
      <c r="E8713" s="47" cm="1">
        <f t="array" ref="E8713">_xlfn.IFS(C8713&gt;(D8713+maxpout),MAX(C8713-elyscap,D8713+maxpout),C8713&gt;D8713-minpout,C8713,C8713&lt;=D8713-minpout,C8713+(F8712-F8713)*efromH2)</f>
        <v>2.4</v>
      </c>
      <c r="F8713" s="37" cm="1">
        <f t="array" ref="F8713">_xlfn.IFS(C8713&gt;(D8713+maxpout),MIN(max_storage,F8712+MIN(elyscap,(C8713-D8713+maxpout))*H2in),C8713&gt;(D8713-minpout),F8712,C8713&lt;=(D8713-minpout),MAX(0,F8712+(C8713-(D8713-minpout))*H2out))</f>
        <v>34.522633958359044</v>
      </c>
      <c r="G8713" s="37">
        <f>MAX(0,F8712+MIN(elyscap,(C8713-D8713+maxpout))*H2in - max_storage)</f>
        <v>0</v>
      </c>
      <c r="H8713" s="17"/>
      <c r="AQ8713" s="51">
        <v>6205.0189636368104</v>
      </c>
    </row>
    <row r="8714" spans="1:43" x14ac:dyDescent="0.25">
      <c r="A8714" s="2">
        <v>44194</v>
      </c>
      <c r="B8714" s="22">
        <v>3081075.1290000002</v>
      </c>
      <c r="C8714" s="47">
        <f t="shared" si="134"/>
        <v>3.0810751290000002</v>
      </c>
      <c r="D8714" s="47">
        <f>IF($J$13="Yes", D8713+$J$14*(C8714-D8713),$J$12)</f>
        <v>2.4</v>
      </c>
      <c r="E8714" s="47" cm="1">
        <f t="array" ref="E8714">_xlfn.IFS(C8714&gt;(D8714+maxpout),MAX(C8714-elyscap,D8714+maxpout),C8714&gt;D8714-minpout,C8714,C8714&lt;=D8714-minpout,C8714+(F8713-F8714)*efromH2)</f>
        <v>2.4</v>
      </c>
      <c r="F8714" s="37" cm="1">
        <f t="array" ref="F8714">_xlfn.IFS(C8714&gt;(D8714+maxpout),MIN(max_storage,F8713+MIN(elyscap,(C8714-D8714+maxpout))*H2in),C8714&gt;(D8714-minpout),F8713,C8714&lt;=(D8714-minpout),MAX(0,F8713+(C8714-(D8714-minpout))*H2out))</f>
        <v>34.536255460939046</v>
      </c>
      <c r="G8714" s="37">
        <f>MAX(0,F8713+MIN(elyscap,(C8714-D8714+maxpout))*H2in - max_storage)</f>
        <v>0</v>
      </c>
      <c r="H8714" s="17"/>
      <c r="AQ8714" s="51">
        <v>6279.3616260598765</v>
      </c>
    </row>
    <row r="8715" spans="1:43" x14ac:dyDescent="0.25">
      <c r="A8715" s="2">
        <v>44194.041666666701</v>
      </c>
      <c r="B8715" s="22">
        <v>2904817.4070000001</v>
      </c>
      <c r="C8715" s="47">
        <f t="shared" si="134"/>
        <v>2.9048174069999999</v>
      </c>
      <c r="D8715" s="47">
        <f>IF($J$13="Yes", D8714+$J$14*(C8715-D8714),$J$12)</f>
        <v>2.4</v>
      </c>
      <c r="E8715" s="47" cm="1">
        <f t="array" ref="E8715">_xlfn.IFS(C8715&gt;(D8715+maxpout),MAX(C8715-elyscap,D8715+maxpout),C8715&gt;D8715-minpout,C8715,C8715&lt;=D8715-minpout,C8715+(F8714-F8715)*efromH2)</f>
        <v>2.4</v>
      </c>
      <c r="F8715" s="37" cm="1">
        <f t="array" ref="F8715">_xlfn.IFS(C8715&gt;(D8715+maxpout),MIN(max_storage,F8714+MIN(elyscap,(C8715-D8715+maxpout))*H2in),C8715&gt;(D8715-minpout),F8714,C8715&lt;=(D8715-minpout),MAX(0,F8714+(C8715-(D8715-minpout))*H2out))</f>
        <v>34.546351809079049</v>
      </c>
      <c r="G8715" s="37">
        <f>MAX(0,F8714+MIN(elyscap,(C8715-D8715+maxpout))*H2in - max_storage)</f>
        <v>0</v>
      </c>
      <c r="H8715" s="17"/>
      <c r="AQ8715" s="51">
        <v>6392.7280116153152</v>
      </c>
    </row>
    <row r="8716" spans="1:43" x14ac:dyDescent="0.25">
      <c r="A8716" s="2">
        <v>44194.083333333299</v>
      </c>
      <c r="B8716" s="22">
        <v>2799001.7820000001</v>
      </c>
      <c r="C8716" s="47">
        <f t="shared" si="134"/>
        <v>2.7990017819999999</v>
      </c>
      <c r="D8716" s="47">
        <f>IF($J$13="Yes", D8715+$J$14*(C8716-D8715),$J$12)</f>
        <v>2.4</v>
      </c>
      <c r="E8716" s="47" cm="1">
        <f t="array" ref="E8716">_xlfn.IFS(C8716&gt;(D8716+maxpout),MAX(C8716-elyscap,D8716+maxpout),C8716&gt;D8716-minpout,C8716,C8716&lt;=D8716-minpout,C8716+(F8715-F8716)*efromH2)</f>
        <v>2.4</v>
      </c>
      <c r="F8716" s="37" cm="1">
        <f t="array" ref="F8716">_xlfn.IFS(C8716&gt;(D8716+maxpout),MIN(max_storage,F8715+MIN(elyscap,(C8716-D8716+maxpout))*H2in),C8716&gt;(D8716-minpout),F8715,C8716&lt;=(D8716-minpout),MAX(0,F8715+(C8716-(D8716-minpout))*H2out))</f>
        <v>34.554331844719052</v>
      </c>
      <c r="G8716" s="37">
        <f>MAX(0,F8715+MIN(elyscap,(C8716-D8716+maxpout))*H2in - max_storage)</f>
        <v>0</v>
      </c>
      <c r="H8716" s="17"/>
      <c r="AQ8716" s="51">
        <v>6937.0842507529796</v>
      </c>
    </row>
    <row r="8717" spans="1:43" x14ac:dyDescent="0.25">
      <c r="A8717" s="2">
        <v>44194.125</v>
      </c>
      <c r="B8717" s="22">
        <v>2694118.4780000001</v>
      </c>
      <c r="C8717" s="47">
        <f t="shared" si="134"/>
        <v>2.694118478</v>
      </c>
      <c r="D8717" s="47">
        <f>IF($J$13="Yes", D8716+$J$14*(C8717-D8716),$J$12)</f>
        <v>2.4</v>
      </c>
      <c r="E8717" s="47" cm="1">
        <f t="array" ref="E8717">_xlfn.IFS(C8717&gt;(D8717+maxpout),MAX(C8717-elyscap,D8717+maxpout),C8717&gt;D8717-minpout,C8717,C8717&lt;=D8717-minpout,C8717+(F8716-F8717)*efromH2)</f>
        <v>2.4</v>
      </c>
      <c r="F8717" s="37" cm="1">
        <f t="array" ref="F8717">_xlfn.IFS(C8717&gt;(D8717+maxpout),MIN(max_storage,F8716+MIN(elyscap,(C8717-D8717+maxpout))*H2in),C8717&gt;(D8717-minpout),F8716,C8717&lt;=(D8717-minpout),MAX(0,F8716+(C8717-(D8717-minpout))*H2out))</f>
        <v>34.56021421427905</v>
      </c>
      <c r="G8717" s="37">
        <f>MAX(0,F8716+MIN(elyscap,(C8717-D8717+maxpout))*H2in - max_storage)</f>
        <v>0</v>
      </c>
      <c r="H8717" s="17"/>
      <c r="AQ8717" s="51">
        <v>7371.5319025874396</v>
      </c>
    </row>
    <row r="8718" spans="1:43" x14ac:dyDescent="0.25">
      <c r="A8718" s="2">
        <v>44194.166666666701</v>
      </c>
      <c r="B8718" s="22">
        <v>2625687.0359999998</v>
      </c>
      <c r="C8718" s="47">
        <f t="shared" si="134"/>
        <v>2.625687036</v>
      </c>
      <c r="D8718" s="47">
        <f>IF($J$13="Yes", D8717+$J$14*(C8718-D8717),$J$12)</f>
        <v>2.4</v>
      </c>
      <c r="E8718" s="47" cm="1">
        <f t="array" ref="E8718">_xlfn.IFS(C8718&gt;(D8718+maxpout),MAX(C8718-elyscap,D8718+maxpout),C8718&gt;D8718-minpout,C8718,C8718&lt;=D8718-minpout,C8718+(F8717-F8718)*efromH2)</f>
        <v>2.4</v>
      </c>
      <c r="F8718" s="37" cm="1">
        <f t="array" ref="F8718">_xlfn.IFS(C8718&gt;(D8718+maxpout),MIN(max_storage,F8717+MIN(elyscap,(C8718-D8718+maxpout))*H2in),C8718&gt;(D8718-minpout),F8717,C8718&lt;=(D8718-minpout),MAX(0,F8717+(C8718-(D8718-minpout))*H2out))</f>
        <v>34.56472795499905</v>
      </c>
      <c r="G8718" s="37">
        <f>MAX(0,F8717+MIN(elyscap,(C8718-D8718+maxpout))*H2in - max_storage)</f>
        <v>0</v>
      </c>
      <c r="H8718" s="17"/>
      <c r="AQ8718" s="51">
        <v>8150.2774661087897</v>
      </c>
    </row>
    <row r="8719" spans="1:43" x14ac:dyDescent="0.25">
      <c r="A8719" s="2">
        <v>44194.208333333299</v>
      </c>
      <c r="B8719" s="22">
        <v>2581514.6370000001</v>
      </c>
      <c r="C8719" s="47">
        <f t="shared" si="134"/>
        <v>2.5815146370000002</v>
      </c>
      <c r="D8719" s="47">
        <f>IF($J$13="Yes", D8718+$J$14*(C8719-D8718),$J$12)</f>
        <v>2.4</v>
      </c>
      <c r="E8719" s="47" cm="1">
        <f t="array" ref="E8719">_xlfn.IFS(C8719&gt;(D8719+maxpout),MAX(C8719-elyscap,D8719+maxpout),C8719&gt;D8719-minpout,C8719,C8719&lt;=D8719-minpout,C8719+(F8718-F8719)*efromH2)</f>
        <v>2.4</v>
      </c>
      <c r="F8719" s="37" cm="1">
        <f t="array" ref="F8719">_xlfn.IFS(C8719&gt;(D8719+maxpout),MIN(max_storage,F8718+MIN(elyscap,(C8719-D8719+maxpout))*H2in),C8719&gt;(D8719-minpout),F8718,C8719&lt;=(D8719-minpout),MAX(0,F8718+(C8719-(D8719-minpout))*H2out))</f>
        <v>34.568358247739049</v>
      </c>
      <c r="G8719" s="37">
        <f>MAX(0,F8718+MIN(elyscap,(C8719-D8719+maxpout))*H2in - max_storage)</f>
        <v>0</v>
      </c>
      <c r="H8719" s="17"/>
      <c r="AQ8719" s="51">
        <v>8846.7768283448204</v>
      </c>
    </row>
    <row r="8720" spans="1:43" x14ac:dyDescent="0.25">
      <c r="A8720" s="2">
        <v>44194.25</v>
      </c>
      <c r="B8720" s="22">
        <v>2588732.7230000002</v>
      </c>
      <c r="C8720" s="47">
        <f t="shared" si="134"/>
        <v>2.5887327230000001</v>
      </c>
      <c r="D8720" s="47">
        <f>IF($J$13="Yes", D8719+$J$14*(C8720-D8719),$J$12)</f>
        <v>2.4</v>
      </c>
      <c r="E8720" s="47" cm="1">
        <f t="array" ref="E8720">_xlfn.IFS(C8720&gt;(D8720+maxpout),MAX(C8720-elyscap,D8720+maxpout),C8720&gt;D8720-minpout,C8720,C8720&lt;=D8720-minpout,C8720+(F8719-F8720)*efromH2)</f>
        <v>2.4</v>
      </c>
      <c r="F8720" s="37" cm="1">
        <f t="array" ref="F8720">_xlfn.IFS(C8720&gt;(D8720+maxpout),MIN(max_storage,F8719+MIN(elyscap,(C8720-D8720+maxpout))*H2in),C8720&gt;(D8720-minpout),F8719,C8720&lt;=(D8720-minpout),MAX(0,F8719+(C8720-(D8720-minpout))*H2out))</f>
        <v>34.572132902199051</v>
      </c>
      <c r="G8720" s="37">
        <f>MAX(0,F8719+MIN(elyscap,(C8720-D8720+maxpout))*H2in - max_storage)</f>
        <v>0</v>
      </c>
      <c r="H8720" s="17"/>
      <c r="AQ8720" s="51">
        <v>9856.9478891765102</v>
      </c>
    </row>
    <row r="8721" spans="1:43" x14ac:dyDescent="0.25">
      <c r="A8721" s="2">
        <v>44194.291666666701</v>
      </c>
      <c r="B8721" s="22">
        <v>2596848.8840000001</v>
      </c>
      <c r="C8721" s="47">
        <f t="shared" si="134"/>
        <v>2.5968488839999999</v>
      </c>
      <c r="D8721" s="47">
        <f>IF($J$13="Yes", D8720+$J$14*(C8721-D8720),$J$12)</f>
        <v>2.4</v>
      </c>
      <c r="E8721" s="47" cm="1">
        <f t="array" ref="E8721">_xlfn.IFS(C8721&gt;(D8721+maxpout),MAX(C8721-elyscap,D8721+maxpout),C8721&gt;D8721-minpout,C8721,C8721&lt;=D8721-minpout,C8721+(F8720-F8721)*efromH2)</f>
        <v>2.4</v>
      </c>
      <c r="F8721" s="37" cm="1">
        <f t="array" ref="F8721">_xlfn.IFS(C8721&gt;(D8721+maxpout),MIN(max_storage,F8720+MIN(elyscap,(C8721-D8721+maxpout))*H2in),C8721&gt;(D8721-minpout),F8720,C8721&lt;=(D8721-minpout),MAX(0,F8720+(C8721-(D8721-minpout))*H2out))</f>
        <v>34.57606987987905</v>
      </c>
      <c r="G8721" s="37">
        <f>MAX(0,F8720+MIN(elyscap,(C8721-D8721+maxpout))*H2in - max_storage)</f>
        <v>0</v>
      </c>
      <c r="H8721" s="17"/>
      <c r="AQ8721" s="51">
        <v>10492.441810819528</v>
      </c>
    </row>
    <row r="8722" spans="1:43" x14ac:dyDescent="0.25">
      <c r="A8722" s="2">
        <v>44194.333333333299</v>
      </c>
      <c r="B8722" s="22">
        <v>2591105.84</v>
      </c>
      <c r="C8722" s="47">
        <f t="shared" si="134"/>
        <v>2.59110584</v>
      </c>
      <c r="D8722" s="47">
        <f>IF($J$13="Yes", D8721+$J$14*(C8722-D8721),$J$12)</f>
        <v>2.4</v>
      </c>
      <c r="E8722" s="47" cm="1">
        <f t="array" ref="E8722">_xlfn.IFS(C8722&gt;(D8722+maxpout),MAX(C8722-elyscap,D8722+maxpout),C8722&gt;D8722-minpout,C8722,C8722&lt;=D8722-minpout,C8722+(F8721-F8722)*efromH2)</f>
        <v>2.4</v>
      </c>
      <c r="F8722" s="37" cm="1">
        <f t="array" ref="F8722">_xlfn.IFS(C8722&gt;(D8722+maxpout),MIN(max_storage,F8721+MIN(elyscap,(C8722-D8722+maxpout))*H2in),C8722&gt;(D8722-minpout),F8721,C8722&lt;=(D8722-minpout),MAX(0,F8721+(C8722-(D8722-minpout))*H2out))</f>
        <v>34.579891996679052</v>
      </c>
      <c r="G8722" s="37">
        <f>MAX(0,F8721+MIN(elyscap,(C8722-D8722+maxpout))*H2in - max_storage)</f>
        <v>0</v>
      </c>
      <c r="H8722" s="17"/>
      <c r="AQ8722" s="51">
        <v>10935.533958284577</v>
      </c>
    </row>
    <row r="8723" spans="1:43" x14ac:dyDescent="0.25">
      <c r="A8723" s="2">
        <v>44194.375</v>
      </c>
      <c r="B8723" s="22">
        <v>2574714.2790000001</v>
      </c>
      <c r="C8723" s="47">
        <f t="shared" si="134"/>
        <v>2.5747142790000002</v>
      </c>
      <c r="D8723" s="47">
        <f>IF($J$13="Yes", D8722+$J$14*(C8723-D8722),$J$12)</f>
        <v>2.4</v>
      </c>
      <c r="E8723" s="47" cm="1">
        <f t="array" ref="E8723">_xlfn.IFS(C8723&gt;(D8723+maxpout),MAX(C8723-elyscap,D8723+maxpout),C8723&gt;D8723-minpout,C8723,C8723&lt;=D8723-minpout,C8723+(F8722-F8723)*efromH2)</f>
        <v>2.4</v>
      </c>
      <c r="F8723" s="37" cm="1">
        <f t="array" ref="F8723">_xlfn.IFS(C8723&gt;(D8723+maxpout),MIN(max_storage,F8722+MIN(elyscap,(C8723-D8723+maxpout))*H2in),C8723&gt;(D8723-minpout),F8722,C8723&lt;=(D8723-minpout),MAX(0,F8722+(C8723-(D8723-minpout))*H2out))</f>
        <v>34.583386282259049</v>
      </c>
      <c r="G8723" s="37">
        <f>MAX(0,F8722+MIN(elyscap,(C8723-D8723+maxpout))*H2in - max_storage)</f>
        <v>0</v>
      </c>
      <c r="H8723" s="17"/>
      <c r="AQ8723" s="51">
        <v>10889.347653058287</v>
      </c>
    </row>
    <row r="8724" spans="1:43" x14ac:dyDescent="0.25">
      <c r="A8724" s="2">
        <v>44194.416666666701</v>
      </c>
      <c r="B8724" s="22">
        <v>2576540.159</v>
      </c>
      <c r="C8724" s="47">
        <f t="shared" si="134"/>
        <v>2.5765401589999999</v>
      </c>
      <c r="D8724" s="47">
        <f>IF($J$13="Yes", D8723+$J$14*(C8724-D8723),$J$12)</f>
        <v>2.4</v>
      </c>
      <c r="E8724" s="47" cm="1">
        <f t="array" ref="E8724">_xlfn.IFS(C8724&gt;(D8724+maxpout),MAX(C8724-elyscap,D8724+maxpout),C8724&gt;D8724-minpout,C8724,C8724&lt;=D8724-minpout,C8724+(F8723-F8724)*efromH2)</f>
        <v>2.4</v>
      </c>
      <c r="F8724" s="37" cm="1">
        <f t="array" ref="F8724">_xlfn.IFS(C8724&gt;(D8724+maxpout),MIN(max_storage,F8723+MIN(elyscap,(C8724-D8724+maxpout))*H2in),C8724&gt;(D8724-minpout),F8723,C8724&lt;=(D8724-minpout),MAX(0,F8723+(C8724-(D8724-minpout))*H2out))</f>
        <v>34.586917085439048</v>
      </c>
      <c r="G8724" s="37">
        <f>MAX(0,F8723+MIN(elyscap,(C8724-D8724+maxpout))*H2in - max_storage)</f>
        <v>0</v>
      </c>
      <c r="H8724" s="17"/>
      <c r="AQ8724" s="51">
        <v>10744.614097643282</v>
      </c>
    </row>
    <row r="8725" spans="1:43" x14ac:dyDescent="0.25">
      <c r="A8725" s="2">
        <v>44194.458333333299</v>
      </c>
      <c r="B8725" s="22">
        <v>2413569.5129999998</v>
      </c>
      <c r="C8725" s="47">
        <f t="shared" si="134"/>
        <v>2.4135695129999997</v>
      </c>
      <c r="D8725" s="47">
        <f>IF($J$13="Yes", D8724+$J$14*(C8725-D8724),$J$12)</f>
        <v>2.4</v>
      </c>
      <c r="E8725" s="47" cm="1">
        <f t="array" ref="E8725">_xlfn.IFS(C8725&gt;(D8725+maxpout),MAX(C8725-elyscap,D8725+maxpout),C8725&gt;D8725-minpout,C8725,C8725&lt;=D8725-minpout,C8725+(F8724-F8725)*efromH2)</f>
        <v>2.4</v>
      </c>
      <c r="F8725" s="37" cm="1">
        <f t="array" ref="F8725">_xlfn.IFS(C8725&gt;(D8725+maxpout),MIN(max_storage,F8724+MIN(elyscap,(C8725-D8725+maxpout))*H2in),C8725&gt;(D8725-minpout),F8724,C8725&lt;=(D8725-minpout),MAX(0,F8724+(C8725-(D8725-minpout))*H2out))</f>
        <v>34.587188475699044</v>
      </c>
      <c r="G8725" s="37">
        <f>MAX(0,F8724+MIN(elyscap,(C8725-D8725+maxpout))*H2in - max_storage)</f>
        <v>0</v>
      </c>
      <c r="H8725" s="17"/>
      <c r="AQ8725" s="51">
        <v>10986.166004120885</v>
      </c>
    </row>
    <row r="8726" spans="1:43" x14ac:dyDescent="0.25">
      <c r="A8726" s="2">
        <v>44194.5</v>
      </c>
      <c r="B8726" s="22">
        <v>2271658.1949999998</v>
      </c>
      <c r="C8726" s="47">
        <f t="shared" si="134"/>
        <v>2.2716581949999997</v>
      </c>
      <c r="D8726" s="47">
        <f>IF($J$13="Yes", D8725+$J$14*(C8726-D8725),$J$12)</f>
        <v>2.4</v>
      </c>
      <c r="E8726" s="47" cm="1">
        <f t="array" ref="E8726">_xlfn.IFS(C8726&gt;(D8726+maxpout),MAX(C8726-elyscap,D8726+maxpout),C8726&gt;D8726-minpout,C8726,C8726&lt;=D8726-minpout,C8726+(F8725-F8726)*efromH2)</f>
        <v>2.3999999999999337</v>
      </c>
      <c r="F8726" s="37" cm="1">
        <f t="array" ref="F8726">_xlfn.IFS(C8726&gt;(D8726+maxpout),MIN(max_storage,F8725+MIN(elyscap,(C8726-D8726+maxpout))*H2in),C8726&gt;(D8726-minpout),F8725,C8726&lt;=(D8726-minpout),MAX(0,F8725+(C8726-(D8726-minpout))*H2out))</f>
        <v>34.580771385449047</v>
      </c>
      <c r="G8726" s="37">
        <f>MAX(0,F8725+MIN(elyscap,(C8726-D8726+maxpout))*H2in - max_storage)</f>
        <v>0</v>
      </c>
      <c r="H8726" s="17"/>
      <c r="AQ8726" s="51">
        <v>11962.500039198554</v>
      </c>
    </row>
    <row r="8727" spans="1:43" x14ac:dyDescent="0.25">
      <c r="A8727" s="2">
        <v>44194.541666666701</v>
      </c>
      <c r="B8727" s="22">
        <v>2217707.3160000001</v>
      </c>
      <c r="C8727" s="47">
        <f t="shared" si="134"/>
        <v>2.2177073160000003</v>
      </c>
      <c r="D8727" s="47">
        <f>IF($J$13="Yes", D8726+$J$14*(C8727-D8726),$J$12)</f>
        <v>2.4</v>
      </c>
      <c r="E8727" s="47" cm="1">
        <f t="array" ref="E8727">_xlfn.IFS(C8727&gt;(D8727+maxpout),MAX(C8727-elyscap,D8727+maxpout),C8727&gt;D8727-minpout,C8727,C8727&lt;=D8727-minpout,C8727+(F8726-F8727)*efromH2)</f>
        <v>2.4000000000000608</v>
      </c>
      <c r="F8727" s="37" cm="1">
        <f t="array" ref="F8727">_xlfn.IFS(C8727&gt;(D8727+maxpout),MIN(max_storage,F8726+MIN(elyscap,(C8727-D8727+maxpout))*H2in),C8727&gt;(D8727-minpout),F8726,C8727&lt;=(D8727-minpout),MAX(0,F8726+(C8727-(D8727-minpout))*H2out))</f>
        <v>34.571656751249044</v>
      </c>
      <c r="G8727" s="37">
        <f>MAX(0,F8726+MIN(elyscap,(C8727-D8727+maxpout))*H2in - max_storage)</f>
        <v>0</v>
      </c>
      <c r="H8727" s="17"/>
      <c r="AQ8727" s="51">
        <v>12511.549004535682</v>
      </c>
    </row>
    <row r="8728" spans="1:43" x14ac:dyDescent="0.25">
      <c r="A8728" s="2">
        <v>44194.583333333299</v>
      </c>
      <c r="B8728" s="22">
        <v>2212434.341</v>
      </c>
      <c r="C8728" s="47">
        <f t="shared" si="134"/>
        <v>2.2124343409999998</v>
      </c>
      <c r="D8728" s="47">
        <f>IF($J$13="Yes", D8727+$J$14*(C8728-D8727),$J$12)</f>
        <v>2.4</v>
      </c>
      <c r="E8728" s="47" cm="1">
        <f t="array" ref="E8728">_xlfn.IFS(C8728&gt;(D8728+maxpout),MAX(C8728-elyscap,D8728+maxpout),C8728&gt;D8728-minpout,C8728,C8728&lt;=D8728-minpout,C8728+(F8727-F8728)*efromH2)</f>
        <v>2.4000000000000572</v>
      </c>
      <c r="F8728" s="37" cm="1">
        <f t="array" ref="F8728">_xlfn.IFS(C8728&gt;(D8728+maxpout),MIN(max_storage,F8727+MIN(elyscap,(C8728-D8728+maxpout))*H2in),C8728&gt;(D8728-minpout),F8727,C8728&lt;=(D8728-minpout),MAX(0,F8727+(C8728-(D8728-minpout))*H2out))</f>
        <v>34.562278468299041</v>
      </c>
      <c r="G8728" s="37">
        <f>MAX(0,F8727+MIN(elyscap,(C8728-D8728+maxpout))*H2in - max_storage)</f>
        <v>0</v>
      </c>
      <c r="H8728" s="17"/>
      <c r="AQ8728" s="51">
        <v>13049.730603937211</v>
      </c>
    </row>
    <row r="8729" spans="1:43" x14ac:dyDescent="0.25">
      <c r="A8729" s="2">
        <v>44194.625</v>
      </c>
      <c r="B8729" s="22">
        <v>2274808.6290000002</v>
      </c>
      <c r="C8729" s="47">
        <f t="shared" si="134"/>
        <v>2.2748086290000002</v>
      </c>
      <c r="D8729" s="47">
        <f>IF($J$13="Yes", D8728+$J$14*(C8729-D8728),$J$12)</f>
        <v>2.4</v>
      </c>
      <c r="E8729" s="47" cm="1">
        <f t="array" ref="E8729">_xlfn.IFS(C8729&gt;(D8729+maxpout),MAX(C8729-elyscap,D8729+maxpout),C8729&gt;D8729-minpout,C8729,C8729&lt;=D8729-minpout,C8729+(F8728-F8729)*efromH2)</f>
        <v>2.4</v>
      </c>
      <c r="F8729" s="37" cm="1">
        <f t="array" ref="F8729">_xlfn.IFS(C8729&gt;(D8729+maxpout),MIN(max_storage,F8728+MIN(elyscap,(C8729-D8729+maxpout))*H2in),C8729&gt;(D8729-minpout),F8728,C8729&lt;=(D8729-minpout),MAX(0,F8728+(C8729-(D8729-minpout))*H2out))</f>
        <v>34.556018899749041</v>
      </c>
      <c r="G8729" s="37">
        <f>MAX(0,F8728+MIN(elyscap,(C8729-D8729+maxpout))*H2in - max_storage)</f>
        <v>0</v>
      </c>
      <c r="H8729" s="17"/>
      <c r="AQ8729" s="51">
        <v>13341.91455625112</v>
      </c>
    </row>
    <row r="8730" spans="1:43" x14ac:dyDescent="0.25">
      <c r="A8730" s="2">
        <v>44194.666666666701</v>
      </c>
      <c r="B8730" s="22">
        <v>2330335.7940000002</v>
      </c>
      <c r="C8730" s="47">
        <f t="shared" si="134"/>
        <v>2.3303357940000002</v>
      </c>
      <c r="D8730" s="47">
        <f>IF($J$13="Yes", D8729+$J$14*(C8730-D8729),$J$12)</f>
        <v>2.4</v>
      </c>
      <c r="E8730" s="47" cm="1">
        <f t="array" ref="E8730">_xlfn.IFS(C8730&gt;(D8730+maxpout),MAX(C8730-elyscap,D8730+maxpout),C8730&gt;D8730-minpout,C8730,C8730&lt;=D8730-minpout,C8730+(F8729-F8730)*efromH2)</f>
        <v>2.3999999999999422</v>
      </c>
      <c r="F8730" s="37" cm="1">
        <f t="array" ref="F8730">_xlfn.IFS(C8730&gt;(D8730+maxpout),MIN(max_storage,F8729+MIN(elyscap,(C8730-D8730+maxpout))*H2in),C8730&gt;(D8730-minpout),F8729,C8730&lt;=(D8730-minpout),MAX(0,F8729+(C8730-(D8730-minpout))*H2out))</f>
        <v>34.552535689449044</v>
      </c>
      <c r="G8730" s="37">
        <f>MAX(0,F8729+MIN(elyscap,(C8730-D8730+maxpout))*H2in - max_storage)</f>
        <v>0</v>
      </c>
      <c r="H8730" s="17"/>
      <c r="AQ8730" s="51">
        <v>13831.933965710796</v>
      </c>
    </row>
    <row r="8731" spans="1:43" x14ac:dyDescent="0.25">
      <c r="A8731" s="2">
        <v>44194.708333333299</v>
      </c>
      <c r="B8731" s="22">
        <v>2397109.0260000001</v>
      </c>
      <c r="C8731" s="47">
        <f t="shared" si="134"/>
        <v>2.3971090259999999</v>
      </c>
      <c r="D8731" s="47">
        <f>IF($J$13="Yes", D8730+$J$14*(C8731-D8730),$J$12)</f>
        <v>2.4</v>
      </c>
      <c r="E8731" s="47" cm="1">
        <f t="array" ref="E8731">_xlfn.IFS(C8731&gt;(D8731+maxpout),MAX(C8731-elyscap,D8731+maxpout),C8731&gt;D8731-minpout,C8731,C8731&lt;=D8731-minpout,C8731+(F8730-F8731)*efromH2)</f>
        <v>2.3999999999999959</v>
      </c>
      <c r="F8731" s="37" cm="1">
        <f t="array" ref="F8731">_xlfn.IFS(C8731&gt;(D8731+maxpout),MIN(max_storage,F8730+MIN(elyscap,(C8731-D8731+maxpout))*H2in),C8731&gt;(D8731-minpout),F8730,C8731&lt;=(D8731-minpout),MAX(0,F8730+(C8731-(D8731-minpout))*H2out))</f>
        <v>34.552391140749044</v>
      </c>
      <c r="G8731" s="37">
        <f>MAX(0,F8730+MIN(elyscap,(C8731-D8731+maxpout))*H2in - max_storage)</f>
        <v>0</v>
      </c>
      <c r="H8731" s="17"/>
      <c r="AQ8731" s="51">
        <v>14871.990282865379</v>
      </c>
    </row>
    <row r="8732" spans="1:43" x14ac:dyDescent="0.25">
      <c r="A8732" s="2">
        <v>44194.75</v>
      </c>
      <c r="B8732" s="22">
        <v>2420164.2940000002</v>
      </c>
      <c r="C8732" s="47">
        <f t="shared" si="134"/>
        <v>2.4201642940000001</v>
      </c>
      <c r="D8732" s="47">
        <f>IF($J$13="Yes", D8731+$J$14*(C8732-D8731),$J$12)</f>
        <v>2.4</v>
      </c>
      <c r="E8732" s="47" cm="1">
        <f t="array" ref="E8732">_xlfn.IFS(C8732&gt;(D8732+maxpout),MAX(C8732-elyscap,D8732+maxpout),C8732&gt;D8732-minpout,C8732,C8732&lt;=D8732-minpout,C8732+(F8731-F8732)*efromH2)</f>
        <v>2.4</v>
      </c>
      <c r="F8732" s="37" cm="1">
        <f t="array" ref="F8732">_xlfn.IFS(C8732&gt;(D8732+maxpout),MIN(max_storage,F8731+MIN(elyscap,(C8732-D8732+maxpout))*H2in),C8732&gt;(D8732-minpout),F8731,C8732&lt;=(D8732-minpout),MAX(0,F8731+(C8732-(D8732-minpout))*H2out))</f>
        <v>34.552794426629042</v>
      </c>
      <c r="G8732" s="37">
        <f>MAX(0,F8731+MIN(elyscap,(C8732-D8732+maxpout))*H2in - max_storage)</f>
        <v>0</v>
      </c>
      <c r="H8732" s="17"/>
      <c r="AQ8732" s="51">
        <v>16207.935336175553</v>
      </c>
    </row>
    <row r="8733" spans="1:43" x14ac:dyDescent="0.25">
      <c r="A8733" s="2">
        <v>44194.791666666701</v>
      </c>
      <c r="B8733" s="22">
        <v>2285509.1090000002</v>
      </c>
      <c r="C8733" s="47">
        <f t="shared" si="134"/>
        <v>2.2855091090000004</v>
      </c>
      <c r="D8733" s="47">
        <f>IF($J$13="Yes", D8732+$J$14*(C8733-D8732),$J$12)</f>
        <v>2.4</v>
      </c>
      <c r="E8733" s="47" cm="1">
        <f t="array" ref="E8733">_xlfn.IFS(C8733&gt;(D8733+maxpout),MAX(C8733-elyscap,D8733+maxpout),C8733&gt;D8733-minpout,C8733,C8733&lt;=D8733-minpout,C8733+(F8732-F8733)*efromH2)</f>
        <v>2.3999999999999746</v>
      </c>
      <c r="F8733" s="37" cm="1">
        <f t="array" ref="F8733">_xlfn.IFS(C8733&gt;(D8733+maxpout),MIN(max_storage,F8732+MIN(elyscap,(C8733-D8733+maxpout))*H2in),C8733&gt;(D8733-minpout),F8732,C8733&lt;=(D8733-minpout),MAX(0,F8732+(C8733-(D8733-minpout))*H2out))</f>
        <v>34.547069882079043</v>
      </c>
      <c r="G8733" s="37">
        <f>MAX(0,F8732+MIN(elyscap,(C8733-D8733+maxpout))*H2in - max_storage)</f>
        <v>0</v>
      </c>
      <c r="H8733" s="17"/>
      <c r="AQ8733" s="51">
        <v>16648.310642156703</v>
      </c>
    </row>
    <row r="8734" spans="1:43" x14ac:dyDescent="0.25">
      <c r="A8734" s="2">
        <v>44194.833333333299</v>
      </c>
      <c r="B8734" s="22">
        <v>2108945.0920000002</v>
      </c>
      <c r="C8734" s="47">
        <f t="shared" si="134"/>
        <v>2.1089450920000004</v>
      </c>
      <c r="D8734" s="47">
        <f>IF($J$13="Yes", D8733+$J$14*(C8734-D8733),$J$12)</f>
        <v>2.4</v>
      </c>
      <c r="E8734" s="47" cm="1">
        <f t="array" ref="E8734">_xlfn.IFS(C8734&gt;(D8734+maxpout),MAX(C8734-elyscap,D8734+maxpout),C8734&gt;D8734-minpout,C8734,C8734&lt;=D8734-minpout,C8734+(F8733-F8734)*efromH2)</f>
        <v>2.4000000000000639</v>
      </c>
      <c r="F8734" s="37" cm="1">
        <f t="array" ref="F8734">_xlfn.IFS(C8734&gt;(D8734+maxpout),MIN(max_storage,F8733+MIN(elyscap,(C8734-D8734+maxpout))*H2in),C8734&gt;(D8734-minpout),F8733,C8734&lt;=(D8734-minpout),MAX(0,F8733+(C8734-(D8734-minpout))*H2out))</f>
        <v>34.53251713667904</v>
      </c>
      <c r="G8734" s="37">
        <f>MAX(0,F8733+MIN(elyscap,(C8734-D8734+maxpout))*H2in - max_storage)</f>
        <v>0</v>
      </c>
      <c r="H8734" s="17"/>
      <c r="AQ8734" s="51">
        <v>16990.385683538585</v>
      </c>
    </row>
    <row r="8735" spans="1:43" x14ac:dyDescent="0.25">
      <c r="A8735" s="2">
        <v>44194.875</v>
      </c>
      <c r="B8735" s="22">
        <v>1914506.3389999999</v>
      </c>
      <c r="C8735" s="47">
        <f t="shared" si="134"/>
        <v>1.9145063389999999</v>
      </c>
      <c r="D8735" s="47">
        <f>IF($J$13="Yes", D8734+$J$14*(C8735-D8734),$J$12)</f>
        <v>2.4</v>
      </c>
      <c r="E8735" s="47" cm="1">
        <f t="array" ref="E8735">_xlfn.IFS(C8735&gt;(D8735+maxpout),MAX(C8735-elyscap,D8735+maxpout),C8735&gt;D8735-minpout,C8735,C8735&lt;=D8735-minpout,C8735+(F8734-F8735)*efromH2)</f>
        <v>2.4000000000000492</v>
      </c>
      <c r="F8735" s="37" cm="1">
        <f t="array" ref="F8735">_xlfn.IFS(C8735&gt;(D8735+maxpout),MIN(max_storage,F8734+MIN(elyscap,(C8735-D8735+maxpout))*H2in),C8735&gt;(D8735-minpout),F8734,C8735&lt;=(D8735-minpout),MAX(0,F8734+(C8735-(D8735-minpout))*H2out))</f>
        <v>34.508242453629038</v>
      </c>
      <c r="G8735" s="37">
        <f>MAX(0,F8734+MIN(elyscap,(C8735-D8735+maxpout))*H2in - max_storage)</f>
        <v>0</v>
      </c>
      <c r="H8735" s="17"/>
      <c r="AQ8735" s="51">
        <v>17464.598015273754</v>
      </c>
    </row>
    <row r="8736" spans="1:43" x14ac:dyDescent="0.25">
      <c r="A8736" s="2">
        <v>44194.916666666701</v>
      </c>
      <c r="B8736" s="22">
        <v>1762896.0530000001</v>
      </c>
      <c r="C8736" s="47">
        <f t="shared" si="134"/>
        <v>1.762896053</v>
      </c>
      <c r="D8736" s="47">
        <f>IF($J$13="Yes", D8735+$J$14*(C8736-D8735),$J$12)</f>
        <v>2.4</v>
      </c>
      <c r="E8736" s="47" cm="1">
        <f t="array" ref="E8736">_xlfn.IFS(C8736&gt;(D8736+maxpout),MAX(C8736-elyscap,D8736+maxpout),C8736&gt;D8736-minpout,C8736,C8736&lt;=D8736-minpout,C8736+(F8735-F8736)*efromH2)</f>
        <v>2.3999999999999573</v>
      </c>
      <c r="F8736" s="37" cm="1">
        <f t="array" ref="F8736">_xlfn.IFS(C8736&gt;(D8736+maxpout),MIN(max_storage,F8735+MIN(elyscap,(C8736-D8736+maxpout))*H2in),C8736&gt;(D8736-minpout),F8735,C8736&lt;=(D8736-minpout),MAX(0,F8735+(C8736-(D8736-minpout))*H2out))</f>
        <v>34.47638725627904</v>
      </c>
      <c r="G8736" s="37">
        <f>MAX(0,F8735+MIN(elyscap,(C8736-D8736+maxpout))*H2in - max_storage)</f>
        <v>0</v>
      </c>
      <c r="H8736" s="17"/>
      <c r="AQ8736" s="51">
        <v>17651.072135305032</v>
      </c>
    </row>
    <row r="8737" spans="1:43" x14ac:dyDescent="0.25">
      <c r="A8737" s="2">
        <v>44194.958333333299</v>
      </c>
      <c r="B8737" s="22">
        <v>1774326.274</v>
      </c>
      <c r="C8737" s="47">
        <f t="shared" si="134"/>
        <v>1.7743262739999999</v>
      </c>
      <c r="D8737" s="47">
        <f>IF($J$13="Yes", D8736+$J$14*(C8737-D8736),$J$12)</f>
        <v>2.4</v>
      </c>
      <c r="E8737" s="47" cm="1">
        <f t="array" ref="E8737">_xlfn.IFS(C8737&gt;(D8737+maxpout),MAX(C8737-elyscap,D8737+maxpout),C8737&gt;D8737-minpout,C8737,C8737&lt;=D8737-minpout,C8737+(F8736-F8737)*efromH2)</f>
        <v>2.4000000000000021</v>
      </c>
      <c r="F8737" s="37" cm="1">
        <f t="array" ref="F8737">_xlfn.IFS(C8737&gt;(D8737+maxpout),MIN(max_storage,F8736+MIN(elyscap,(C8737-D8737+maxpout))*H2in),C8737&gt;(D8737-minpout),F8736,C8737&lt;=(D8737-minpout),MAX(0,F8736+(C8737-(D8737-minpout))*H2out))</f>
        <v>34.44510356997904</v>
      </c>
      <c r="G8737" s="37">
        <f>MAX(0,F8736+MIN(elyscap,(C8737-D8737+maxpout))*H2in - max_storage)</f>
        <v>0</v>
      </c>
      <c r="H8737" s="17"/>
      <c r="AQ8737" s="51">
        <v>17024.716680471494</v>
      </c>
    </row>
    <row r="8738" spans="1:43" x14ac:dyDescent="0.25">
      <c r="A8738" s="2">
        <v>44195</v>
      </c>
      <c r="B8738" s="22">
        <v>1830014.5049999999</v>
      </c>
      <c r="C8738" s="47">
        <f t="shared" si="134"/>
        <v>1.8300145049999998</v>
      </c>
      <c r="D8738" s="47">
        <f>IF($J$13="Yes", D8737+$J$14*(C8738-D8737),$J$12)</f>
        <v>2.4</v>
      </c>
      <c r="E8738" s="47" cm="1">
        <f t="array" ref="E8738">_xlfn.IFS(C8738&gt;(D8738+maxpout),MAX(C8738-elyscap,D8738+maxpout),C8738&gt;D8738-minpout,C8738,C8738&lt;=D8738-minpout,C8738+(F8737-F8738)*efromH2)</f>
        <v>2.3999999999999404</v>
      </c>
      <c r="F8738" s="37" cm="1">
        <f t="array" ref="F8738">_xlfn.IFS(C8738&gt;(D8738+maxpout),MIN(max_storage,F8737+MIN(elyscap,(C8738-D8738+maxpout))*H2in),C8738&gt;(D8738-minpout),F8737,C8738&lt;=(D8738-minpout),MAX(0,F8737+(C8738-(D8738-minpout))*H2out))</f>
        <v>34.416604295229043</v>
      </c>
      <c r="G8738" s="37">
        <f>MAX(0,F8737+MIN(elyscap,(C8738-D8738+maxpout))*H2in - max_storage)</f>
        <v>0</v>
      </c>
      <c r="H8738" s="17"/>
      <c r="AQ8738" s="51">
        <v>16634.726434737207</v>
      </c>
    </row>
    <row r="8739" spans="1:43" x14ac:dyDescent="0.25">
      <c r="A8739" s="2">
        <v>44195.041666666701</v>
      </c>
      <c r="B8739" s="22">
        <v>1781548.7150000001</v>
      </c>
      <c r="C8739" s="47">
        <f t="shared" si="134"/>
        <v>1.781548715</v>
      </c>
      <c r="D8739" s="47">
        <f>IF($J$13="Yes", D8738+$J$14*(C8739-D8738),$J$12)</f>
        <v>2.4</v>
      </c>
      <c r="E8739" s="47" cm="1">
        <f t="array" ref="E8739">_xlfn.IFS(C8739&gt;(D8739+maxpout),MAX(C8739-elyscap,D8739+maxpout),C8739&gt;D8739-minpout,C8739,C8739&lt;=D8739-minpout,C8739+(F8738-F8739)*efromH2)</f>
        <v>2.3999999999999635</v>
      </c>
      <c r="F8739" s="37" cm="1">
        <f t="array" ref="F8739">_xlfn.IFS(C8739&gt;(D8739+maxpout),MIN(max_storage,F8738+MIN(elyscap,(C8739-D8739+maxpout))*H2in),C8739&gt;(D8739-minpout),F8738,C8739&lt;=(D8739-minpout),MAX(0,F8738+(C8739-(D8739-minpout))*H2out))</f>
        <v>34.385681730979044</v>
      </c>
      <c r="G8739" s="37">
        <f>MAX(0,F8738+MIN(elyscap,(C8739-D8739+maxpout))*H2in - max_storage)</f>
        <v>0</v>
      </c>
      <c r="H8739" s="17"/>
      <c r="AQ8739" s="51">
        <v>16919.500819367753</v>
      </c>
    </row>
    <row r="8740" spans="1:43" x14ac:dyDescent="0.25">
      <c r="A8740" s="2">
        <v>44195.083333333299</v>
      </c>
      <c r="B8740" s="22">
        <v>1781513.409</v>
      </c>
      <c r="C8740" s="47">
        <f t="shared" si="134"/>
        <v>1.781513409</v>
      </c>
      <c r="D8740" s="47">
        <f>IF($J$13="Yes", D8739+$J$14*(C8740-D8739),$J$12)</f>
        <v>2.4</v>
      </c>
      <c r="E8740" s="47" cm="1">
        <f t="array" ref="E8740">_xlfn.IFS(C8740&gt;(D8740+maxpout),MAX(C8740-elyscap,D8740+maxpout),C8740&gt;D8740-minpout,C8740,C8740&lt;=D8740-minpout,C8740+(F8739-F8740)*efromH2)</f>
        <v>2.399999999999936</v>
      </c>
      <c r="F8740" s="37" cm="1">
        <f t="array" ref="F8740">_xlfn.IFS(C8740&gt;(D8740+maxpout),MIN(max_storage,F8739+MIN(elyscap,(C8740-D8740+maxpout))*H2in),C8740&gt;(D8740-minpout),F8739,C8740&lt;=(D8740-minpout),MAX(0,F8739+(C8740-(D8740-minpout))*H2out))</f>
        <v>34.354757401429048</v>
      </c>
      <c r="G8740" s="37">
        <f>MAX(0,F8739+MIN(elyscap,(C8740-D8740+maxpout))*H2in - max_storage)</f>
        <v>0</v>
      </c>
      <c r="H8740" s="17"/>
      <c r="AQ8740" s="51">
        <v>16978.28338965576</v>
      </c>
    </row>
    <row r="8741" spans="1:43" x14ac:dyDescent="0.25">
      <c r="A8741" s="2">
        <v>44195.125</v>
      </c>
      <c r="B8741" s="22">
        <v>1725954.6839999999</v>
      </c>
      <c r="C8741" s="47">
        <f t="shared" si="134"/>
        <v>1.725954684</v>
      </c>
      <c r="D8741" s="47">
        <f>IF($J$13="Yes", D8740+$J$14*(C8741-D8740),$J$12)</f>
        <v>2.4</v>
      </c>
      <c r="E8741" s="47" cm="1">
        <f t="array" ref="E8741">_xlfn.IFS(C8741&gt;(D8741+maxpout),MAX(C8741-elyscap,D8741+maxpout),C8741&gt;D8741-minpout,C8741,C8741&lt;=D8741-minpout,C8741+(F8740-F8741)*efromH2)</f>
        <v>2.400000000000047</v>
      </c>
      <c r="F8741" s="37" cm="1">
        <f t="array" ref="F8741">_xlfn.IFS(C8741&gt;(D8741+maxpout),MIN(max_storage,F8740+MIN(elyscap,(C8741-D8741+maxpout))*H2in),C8741&gt;(D8741-minpout),F8740,C8741&lt;=(D8741-minpout),MAX(0,F8740+(C8741-(D8741-minpout))*H2out))</f>
        <v>34.321055135629045</v>
      </c>
      <c r="G8741" s="37">
        <f>MAX(0,F8740+MIN(elyscap,(C8741-D8741+maxpout))*H2in - max_storage)</f>
        <v>0</v>
      </c>
      <c r="H8741" s="17"/>
      <c r="AQ8741" s="51">
        <v>17447.309024012575</v>
      </c>
    </row>
    <row r="8742" spans="1:43" x14ac:dyDescent="0.25">
      <c r="A8742" s="2">
        <v>44195.166666666701</v>
      </c>
      <c r="B8742" s="22">
        <v>1606559.504</v>
      </c>
      <c r="C8742" s="47">
        <f t="shared" si="134"/>
        <v>1.606559504</v>
      </c>
      <c r="D8742" s="47">
        <f>IF($J$13="Yes", D8741+$J$14*(C8742-D8741),$J$12)</f>
        <v>2.4</v>
      </c>
      <c r="E8742" s="47" cm="1">
        <f t="array" ref="E8742">_xlfn.IFS(C8742&gt;(D8742+maxpout),MAX(C8742-elyscap,D8742+maxpout),C8742&gt;D8742-minpout,C8742,C8742&lt;=D8742-minpout,C8742+(F8741-F8742)*efromH2)</f>
        <v>2.3999999999999595</v>
      </c>
      <c r="F8742" s="37" cm="1">
        <f t="array" ref="F8742">_xlfn.IFS(C8742&gt;(D8742+maxpout),MIN(max_storage,F8741+MIN(elyscap,(C8742-D8742+maxpout))*H2in),C8742&gt;(D8742-minpout),F8741,C8742&lt;=(D8742-minpout),MAX(0,F8741+(C8742-(D8742-minpout))*H2out))</f>
        <v>34.281383110829047</v>
      </c>
      <c r="G8742" s="37">
        <f>MAX(0,F8741+MIN(elyscap,(C8742-D8742+maxpout))*H2in - max_storage)</f>
        <v>0</v>
      </c>
      <c r="H8742" s="17"/>
      <c r="AQ8742" s="51">
        <v>17477.194280335469</v>
      </c>
    </row>
    <row r="8743" spans="1:43" x14ac:dyDescent="0.25">
      <c r="A8743" s="2">
        <v>44195.208333333299</v>
      </c>
      <c r="B8743" s="22">
        <v>1480443.523</v>
      </c>
      <c r="C8743" s="47">
        <f t="shared" si="134"/>
        <v>1.4804435230000001</v>
      </c>
      <c r="D8743" s="47">
        <f>IF($J$13="Yes", D8742+$J$14*(C8743-D8742),$J$12)</f>
        <v>2.4</v>
      </c>
      <c r="E8743" s="47" cm="1">
        <f t="array" ref="E8743">_xlfn.IFS(C8743&gt;(D8743+maxpout),MAX(C8743-elyscap,D8743+maxpout),C8743&gt;D8743-minpout,C8743,C8743&lt;=D8743-minpout,C8743+(F8742-F8743)*efromH2)</f>
        <v>2.400000000000043</v>
      </c>
      <c r="F8743" s="37" cm="1">
        <f t="array" ref="F8743">_xlfn.IFS(C8743&gt;(D8743+maxpout),MIN(max_storage,F8742+MIN(elyscap,(C8743-D8743+maxpout))*H2in),C8743&gt;(D8743-minpout),F8742,C8743&lt;=(D8743-minpout),MAX(0,F8742+(C8743-(D8743-minpout))*H2out))</f>
        <v>34.235405286979045</v>
      </c>
      <c r="G8743" s="37">
        <f>MAX(0,F8742+MIN(elyscap,(C8743-D8743+maxpout))*H2in - max_storage)</f>
        <v>0</v>
      </c>
      <c r="H8743" s="17"/>
      <c r="AQ8743" s="51">
        <v>17403.345589091296</v>
      </c>
    </row>
    <row r="8744" spans="1:43" x14ac:dyDescent="0.25">
      <c r="A8744" s="2">
        <v>44195.25</v>
      </c>
      <c r="B8744" s="22">
        <v>1549846.682</v>
      </c>
      <c r="C8744" s="47">
        <f t="shared" si="134"/>
        <v>1.5498466820000001</v>
      </c>
      <c r="D8744" s="47">
        <f>IF($J$13="Yes", D8743+$J$14*(C8744-D8743),$J$12)</f>
        <v>2.4</v>
      </c>
      <c r="E8744" s="47" cm="1">
        <f t="array" ref="E8744">_xlfn.IFS(C8744&gt;(D8744+maxpout),MAX(C8744-elyscap,D8744+maxpout),C8744&gt;D8744-minpout,C8744,C8744&lt;=D8744-minpout,C8744+(F8743-F8744)*efromH2)</f>
        <v>2.39999999999994</v>
      </c>
      <c r="F8744" s="37" cm="1">
        <f t="array" ref="F8744">_xlfn.IFS(C8744&gt;(D8744+maxpout),MIN(max_storage,F8743+MIN(elyscap,(C8744-D8744+maxpout))*H2in),C8744&gt;(D8744-minpout),F8743,C8744&lt;=(D8744-minpout),MAX(0,F8743+(C8744-(D8744-minpout))*H2out))</f>
        <v>34.192897621079048</v>
      </c>
      <c r="G8744" s="37">
        <f>MAX(0,F8743+MIN(elyscap,(C8744-D8744+maxpout))*H2in - max_storage)</f>
        <v>0</v>
      </c>
      <c r="H8744" s="17"/>
      <c r="AQ8744" s="51">
        <v>17276.88896729525</v>
      </c>
    </row>
    <row r="8745" spans="1:43" x14ac:dyDescent="0.25">
      <c r="A8745" s="2">
        <v>44195.291666666701</v>
      </c>
      <c r="B8745" s="22">
        <v>1568111.483</v>
      </c>
      <c r="C8745" s="47">
        <f t="shared" si="134"/>
        <v>1.568111483</v>
      </c>
      <c r="D8745" s="47">
        <f>IF($J$13="Yes", D8744+$J$14*(C8745-D8744),$J$12)</f>
        <v>2.4</v>
      </c>
      <c r="E8745" s="47" cm="1">
        <f t="array" ref="E8745">_xlfn.IFS(C8745&gt;(D8745+maxpout),MAX(C8745-elyscap,D8745+maxpout),C8745&gt;D8745-minpout,C8745,C8745&lt;=D8745-minpout,C8745+(F8744-F8745)*efromH2)</f>
        <v>2.4000000000000101</v>
      </c>
      <c r="F8745" s="37" cm="1">
        <f t="array" ref="F8745">_xlfn.IFS(C8745&gt;(D8745+maxpout),MIN(max_storage,F8744+MIN(elyscap,(C8745-D8745+maxpout))*H2in),C8745&gt;(D8745-minpout),F8744,C8745&lt;=(D8745-minpout),MAX(0,F8744+(C8745-(D8745-minpout))*H2out))</f>
        <v>34.151303195229048</v>
      </c>
      <c r="G8745" s="37">
        <f>MAX(0,F8744+MIN(elyscap,(C8745-D8745+maxpout))*H2in - max_storage)</f>
        <v>0</v>
      </c>
      <c r="H8745" s="17"/>
      <c r="AQ8745" s="51">
        <v>16768.839609806058</v>
      </c>
    </row>
    <row r="8746" spans="1:43" x14ac:dyDescent="0.25">
      <c r="A8746" s="2">
        <v>44195.333333333299</v>
      </c>
      <c r="B8746" s="22">
        <v>1626744.041</v>
      </c>
      <c r="C8746" s="47">
        <f t="shared" si="134"/>
        <v>1.626744041</v>
      </c>
      <c r="D8746" s="47">
        <f>IF($J$13="Yes", D8745+$J$14*(C8746-D8745),$J$12)</f>
        <v>2.4</v>
      </c>
      <c r="E8746" s="47" cm="1">
        <f t="array" ref="E8746">_xlfn.IFS(C8746&gt;(D8746+maxpout),MAX(C8746-elyscap,D8746+maxpout),C8746&gt;D8746-minpout,C8746,C8746&lt;=D8746-minpout,C8746+(F8745-F8746)*efromH2)</f>
        <v>2.4000000000000679</v>
      </c>
      <c r="F8746" s="37" cm="1">
        <f t="array" ref="F8746">_xlfn.IFS(C8746&gt;(D8746+maxpout),MIN(max_storage,F8745+MIN(elyscap,(C8746-D8746+maxpout))*H2in),C8746&gt;(D8746-minpout),F8745,C8746&lt;=(D8746-minpout),MAX(0,F8745+(C8746-(D8746-minpout))*H2out))</f>
        <v>34.112640397279044</v>
      </c>
      <c r="G8746" s="37">
        <f>MAX(0,F8745+MIN(elyscap,(C8746-D8746+maxpout))*H2in - max_storage)</f>
        <v>0</v>
      </c>
      <c r="H8746" s="17"/>
      <c r="AQ8746" s="51">
        <v>16165.206829201499</v>
      </c>
    </row>
    <row r="8747" spans="1:43" x14ac:dyDescent="0.25">
      <c r="A8747" s="2">
        <v>44195.375</v>
      </c>
      <c r="B8747" s="22">
        <v>1679351.111</v>
      </c>
      <c r="C8747" s="47">
        <f t="shared" si="134"/>
        <v>1.6793511110000001</v>
      </c>
      <c r="D8747" s="47">
        <f>IF($J$13="Yes", D8746+$J$14*(C8747-D8746),$J$12)</f>
        <v>2.4</v>
      </c>
      <c r="E8747" s="47" cm="1">
        <f t="array" ref="E8747">_xlfn.IFS(C8747&gt;(D8747+maxpout),MAX(C8747-elyscap,D8747+maxpout),C8747&gt;D8747-minpout,C8747,C8747&lt;=D8747-minpout,C8747+(F8746-F8747)*efromH2)</f>
        <v>2.4000000000000172</v>
      </c>
      <c r="F8747" s="37" cm="1">
        <f t="array" ref="F8747">_xlfn.IFS(C8747&gt;(D8747+maxpout),MIN(max_storage,F8746+MIN(elyscap,(C8747-D8747+maxpout))*H2in),C8747&gt;(D8747-minpout),F8746,C8747&lt;=(D8747-minpout),MAX(0,F8746+(C8747-(D8747-minpout))*H2out))</f>
        <v>34.076607952829043</v>
      </c>
      <c r="G8747" s="37">
        <f>MAX(0,F8746+MIN(elyscap,(C8747-D8747+maxpout))*H2in - max_storage)</f>
        <v>0</v>
      </c>
      <c r="H8747" s="17"/>
      <c r="AQ8747" s="51">
        <v>15295.076597585352</v>
      </c>
    </row>
    <row r="8748" spans="1:43" x14ac:dyDescent="0.25">
      <c r="A8748" s="2">
        <v>44195.416666666701</v>
      </c>
      <c r="B8748" s="22">
        <v>1667602.2169999999</v>
      </c>
      <c r="C8748" s="47">
        <f t="shared" si="134"/>
        <v>1.667602217</v>
      </c>
      <c r="D8748" s="47">
        <f>IF($J$13="Yes", D8747+$J$14*(C8748-D8747),$J$12)</f>
        <v>2.4</v>
      </c>
      <c r="E8748" s="47" cm="1">
        <f t="array" ref="E8748">_xlfn.IFS(C8748&gt;(D8748+maxpout),MAX(C8748-elyscap,D8748+maxpout),C8748&gt;D8748-minpout,C8748,C8748&lt;=D8748-minpout,C8748+(F8747-F8748)*efromH2)</f>
        <v>2.400000000000067</v>
      </c>
      <c r="F8748" s="37" cm="1">
        <f t="array" ref="F8748">_xlfn.IFS(C8748&gt;(D8748+maxpout),MIN(max_storage,F8747+MIN(elyscap,(C8748-D8748+maxpout))*H2in),C8748&gt;(D8748-minpout),F8747,C8748&lt;=(D8748-minpout),MAX(0,F8747+(C8748-(D8748-minpout))*H2out))</f>
        <v>34.03998806367904</v>
      </c>
      <c r="G8748" s="37">
        <f>MAX(0,F8747+MIN(elyscap,(C8748-D8748+maxpout))*H2in - max_storage)</f>
        <v>0</v>
      </c>
      <c r="H8748" s="17"/>
      <c r="AQ8748" s="51">
        <v>14268.110516671373</v>
      </c>
    </row>
    <row r="8749" spans="1:43" x14ac:dyDescent="0.25">
      <c r="A8749" s="2">
        <v>44195.458333333299</v>
      </c>
      <c r="B8749" s="22">
        <v>1515722.676</v>
      </c>
      <c r="C8749" s="47">
        <f t="shared" si="134"/>
        <v>1.515722676</v>
      </c>
      <c r="D8749" s="47">
        <f>IF($J$13="Yes", D8748+$J$14*(C8749-D8748),$J$12)</f>
        <v>2.4</v>
      </c>
      <c r="E8749" s="47" cm="1">
        <f t="array" ref="E8749">_xlfn.IFS(C8749&gt;(D8749+maxpout),MAX(C8749-elyscap,D8749+maxpout),C8749&gt;D8749-minpout,C8749,C8749&lt;=D8749-minpout,C8749+(F8748-F8749)*efromH2)</f>
        <v>2.400000000000067</v>
      </c>
      <c r="F8749" s="37" cm="1">
        <f t="array" ref="F8749">_xlfn.IFS(C8749&gt;(D8749+maxpout),MIN(max_storage,F8748+MIN(elyscap,(C8749-D8749+maxpout))*H2in),C8749&gt;(D8749-minpout),F8748,C8749&lt;=(D8749-minpout),MAX(0,F8748+(C8749-(D8749-minpout))*H2out))</f>
        <v>33.995774197479037</v>
      </c>
      <c r="G8749" s="37">
        <f>MAX(0,F8748+MIN(elyscap,(C8749-D8749+maxpout))*H2in - max_storage)</f>
        <v>0</v>
      </c>
      <c r="H8749" s="17"/>
      <c r="AQ8749" s="51">
        <v>13300.173991634847</v>
      </c>
    </row>
    <row r="8750" spans="1:43" x14ac:dyDescent="0.25">
      <c r="A8750" s="2">
        <v>44195.5</v>
      </c>
      <c r="B8750" s="22">
        <v>1392793.4950000001</v>
      </c>
      <c r="C8750" s="47">
        <f t="shared" si="134"/>
        <v>1.392793495</v>
      </c>
      <c r="D8750" s="47">
        <f>IF($J$13="Yes", D8749+$J$14*(C8750-D8749),$J$12)</f>
        <v>2.4</v>
      </c>
      <c r="E8750" s="47" cm="1">
        <f t="array" ref="E8750">_xlfn.IFS(C8750&gt;(D8750+maxpout),MAX(C8750-elyscap,D8750+maxpout),C8750&gt;D8750-minpout,C8750,C8750&lt;=D8750-minpout,C8750+(F8749-F8750)*efromH2)</f>
        <v>2.3999999999999426</v>
      </c>
      <c r="F8750" s="37" cm="1">
        <f t="array" ref="F8750">_xlfn.IFS(C8750&gt;(D8750+maxpout),MIN(max_storage,F8749+MIN(elyscap,(C8750-D8750+maxpout))*H2in),C8750&gt;(D8750-minpout),F8749,C8750&lt;=(D8750-minpout),MAX(0,F8749+(C8750-(D8750-minpout))*H2out))</f>
        <v>33.945413872229039</v>
      </c>
      <c r="G8750" s="37">
        <f>MAX(0,F8749+MIN(elyscap,(C8750-D8750+maxpout))*H2in - max_storage)</f>
        <v>0</v>
      </c>
      <c r="H8750" s="17"/>
      <c r="AQ8750" s="51">
        <v>13136.669531421991</v>
      </c>
    </row>
    <row r="8751" spans="1:43" x14ac:dyDescent="0.25">
      <c r="A8751" s="2">
        <v>44195.541666666701</v>
      </c>
      <c r="B8751" s="22">
        <v>1380981.4180000001</v>
      </c>
      <c r="C8751" s="47">
        <f t="shared" si="134"/>
        <v>1.380981418</v>
      </c>
      <c r="D8751" s="47">
        <f>IF($J$13="Yes", D8750+$J$14*(C8751-D8750),$J$12)</f>
        <v>2.4</v>
      </c>
      <c r="E8751" s="47" cm="1">
        <f t="array" ref="E8751">_xlfn.IFS(C8751&gt;(D8751+maxpout),MAX(C8751-elyscap,D8751+maxpout),C8751&gt;D8751-minpout,C8751,C8751&lt;=D8751-minpout,C8751+(F8750-F8751)*efromH2)</f>
        <v>2.3999999999999444</v>
      </c>
      <c r="F8751" s="37" cm="1">
        <f t="array" ref="F8751">_xlfn.IFS(C8751&gt;(D8751+maxpout),MIN(max_storage,F8750+MIN(elyscap,(C8751-D8751+maxpout))*H2in),C8751&gt;(D8751-minpout),F8750,C8751&lt;=(D8751-minpout),MAX(0,F8750+(C8751-(D8751-minpout))*H2out))</f>
        <v>33.894462943129042</v>
      </c>
      <c r="G8751" s="37">
        <f>MAX(0,F8750+MIN(elyscap,(C8751-D8751+maxpout))*H2in - max_storage)</f>
        <v>0</v>
      </c>
      <c r="H8751" s="17"/>
      <c r="AQ8751" s="51">
        <v>12663.198156455157</v>
      </c>
    </row>
    <row r="8752" spans="1:43" x14ac:dyDescent="0.25">
      <c r="A8752" s="2">
        <v>44195.583333333299</v>
      </c>
      <c r="B8752" s="22">
        <v>1391740.537</v>
      </c>
      <c r="C8752" s="47">
        <f t="shared" si="134"/>
        <v>1.391740537</v>
      </c>
      <c r="D8752" s="47">
        <f>IF($J$13="Yes", D8751+$J$14*(C8752-D8751),$J$12)</f>
        <v>2.4</v>
      </c>
      <c r="E8752" s="47" cm="1">
        <f t="array" ref="E8752">_xlfn.IFS(C8752&gt;(D8752+maxpout),MAX(C8752-elyscap,D8752+maxpout),C8752&gt;D8752-minpout,C8752,C8752&lt;=D8752-minpout,C8752+(F8751-F8752)*efromH2)</f>
        <v>2.4000000000000585</v>
      </c>
      <c r="F8752" s="37" cm="1">
        <f t="array" ref="F8752">_xlfn.IFS(C8752&gt;(D8752+maxpout),MIN(max_storage,F8751+MIN(elyscap,(C8752-D8752+maxpout))*H2in),C8752&gt;(D8752-minpout),F8751,C8752&lt;=(D8752-minpout),MAX(0,F8751+(C8752-(D8752-minpout))*H2out))</f>
        <v>33.844049969979039</v>
      </c>
      <c r="G8752" s="37">
        <f>MAX(0,F8751+MIN(elyscap,(C8752-D8752+maxpout))*H2in - max_storage)</f>
        <v>0</v>
      </c>
      <c r="H8752" s="17"/>
      <c r="AQ8752" s="51">
        <v>12509.326134230672</v>
      </c>
    </row>
    <row r="8753" spans="1:43" x14ac:dyDescent="0.25">
      <c r="A8753" s="2">
        <v>44195.625</v>
      </c>
      <c r="B8753" s="22">
        <v>1346341.906</v>
      </c>
      <c r="C8753" s="47">
        <f t="shared" si="134"/>
        <v>1.3463419059999999</v>
      </c>
      <c r="D8753" s="47">
        <f>IF($J$13="Yes", D8752+$J$14*(C8753-D8752),$J$12)</f>
        <v>2.4</v>
      </c>
      <c r="E8753" s="47" cm="1">
        <f t="array" ref="E8753">_xlfn.IFS(C8753&gt;(D8753+maxpout),MAX(C8753-elyscap,D8753+maxpout),C8753&gt;D8753-minpout,C8753,C8753&lt;=D8753-minpout,C8753+(F8752-F8753)*efromH2)</f>
        <v>2.3999999999999853</v>
      </c>
      <c r="F8753" s="37" cm="1">
        <f t="array" ref="F8753">_xlfn.IFS(C8753&gt;(D8753+maxpout),MIN(max_storage,F8752+MIN(elyscap,(C8753-D8753+maxpout))*H2in),C8753&gt;(D8753-minpout),F8752,C8753&lt;=(D8753-minpout),MAX(0,F8752+(C8753-(D8753-minpout))*H2out))</f>
        <v>33.79136706527904</v>
      </c>
      <c r="G8753" s="37">
        <f>MAX(0,F8752+MIN(elyscap,(C8753-D8753+maxpout))*H2in - max_storage)</f>
        <v>0</v>
      </c>
      <c r="H8753" s="17"/>
      <c r="AQ8753" s="51">
        <v>12806.202812744044</v>
      </c>
    </row>
    <row r="8754" spans="1:43" x14ac:dyDescent="0.25">
      <c r="A8754" s="2">
        <v>44195.666666666701</v>
      </c>
      <c r="B8754" s="22">
        <v>1313224.8119999999</v>
      </c>
      <c r="C8754" s="47">
        <f t="shared" si="134"/>
        <v>1.3132248119999999</v>
      </c>
      <c r="D8754" s="47">
        <f>IF($J$13="Yes", D8753+$J$14*(C8754-D8753),$J$12)</f>
        <v>2.4</v>
      </c>
      <c r="E8754" s="47" cm="1">
        <f t="array" ref="E8754">_xlfn.IFS(C8754&gt;(D8754+maxpout),MAX(C8754-elyscap,D8754+maxpout),C8754&gt;D8754-minpout,C8754,C8754&lt;=D8754-minpout,C8754+(F8753-F8754)*efromH2)</f>
        <v>2.3999999999999329</v>
      </c>
      <c r="F8754" s="37" cm="1">
        <f t="array" ref="F8754">_xlfn.IFS(C8754&gt;(D8754+maxpout),MIN(max_storage,F8753+MIN(elyscap,(C8754-D8754+maxpout))*H2in),C8754&gt;(D8754-minpout),F8753,C8754&lt;=(D8754-minpout),MAX(0,F8753+(C8754-(D8754-minpout))*H2out))</f>
        <v>33.737028305879043</v>
      </c>
      <c r="G8754" s="37">
        <f>MAX(0,F8753+MIN(elyscap,(C8754-D8754+maxpout))*H2in - max_storage)</f>
        <v>0</v>
      </c>
      <c r="H8754" s="17"/>
      <c r="AQ8754" s="51">
        <v>13948.75814951847</v>
      </c>
    </row>
    <row r="8755" spans="1:43" x14ac:dyDescent="0.25">
      <c r="A8755" s="2">
        <v>44195.708333333299</v>
      </c>
      <c r="B8755" s="22">
        <v>1329557.2749999999</v>
      </c>
      <c r="C8755" s="47">
        <f t="shared" si="134"/>
        <v>1.329557275</v>
      </c>
      <c r="D8755" s="47">
        <f>IF($J$13="Yes", D8754+$J$14*(C8755-D8754),$J$12)</f>
        <v>2.4</v>
      </c>
      <c r="E8755" s="47" cm="1">
        <f t="array" ref="E8755">_xlfn.IFS(C8755&gt;(D8755+maxpout),MAX(C8755-elyscap,D8755+maxpout),C8755&gt;D8755-minpout,C8755,C8755&lt;=D8755-minpout,C8755+(F8754-F8755)*efromH2)</f>
        <v>2.4000000000000492</v>
      </c>
      <c r="F8755" s="37" cm="1">
        <f t="array" ref="F8755">_xlfn.IFS(C8755&gt;(D8755+maxpout),MIN(max_storage,F8754+MIN(elyscap,(C8755-D8755+maxpout))*H2in),C8755&gt;(D8755-minpout),F8754,C8755&lt;=(D8755-minpout),MAX(0,F8754+(C8755-(D8755-minpout))*H2out))</f>
        <v>33.683506169629041</v>
      </c>
      <c r="G8755" s="37">
        <f>MAX(0,F8754+MIN(elyscap,(C8755-D8755+maxpout))*H2in - max_storage)</f>
        <v>0</v>
      </c>
      <c r="H8755" s="17"/>
      <c r="AQ8755" s="51">
        <v>15406.961069604118</v>
      </c>
    </row>
    <row r="8756" spans="1:43" x14ac:dyDescent="0.25">
      <c r="A8756" s="2">
        <v>44195.75</v>
      </c>
      <c r="B8756" s="22">
        <v>1329489.473</v>
      </c>
      <c r="C8756" s="47">
        <f t="shared" si="134"/>
        <v>1.329489473</v>
      </c>
      <c r="D8756" s="47">
        <f>IF($J$13="Yes", D8755+$J$14*(C8756-D8755),$J$12)</f>
        <v>2.4</v>
      </c>
      <c r="E8756" s="47" cm="1">
        <f t="array" ref="E8756">_xlfn.IFS(C8756&gt;(D8756+maxpout),MAX(C8756-elyscap,D8756+maxpout),C8756&gt;D8756-minpout,C8756,C8756&lt;=D8756-minpout,C8756+(F8755-F8756)*efromH2)</f>
        <v>2.4000000000000101</v>
      </c>
      <c r="F8756" s="37" cm="1">
        <f t="array" ref="F8756">_xlfn.IFS(C8756&gt;(D8756+maxpout),MIN(max_storage,F8755+MIN(elyscap,(C8756-D8756+maxpout))*H2in),C8756&gt;(D8756-minpout),F8755,C8756&lt;=(D8756-minpout),MAX(0,F8755+(C8756-(D8756-minpout))*H2out))</f>
        <v>33.62998064327904</v>
      </c>
      <c r="G8756" s="37">
        <f>MAX(0,F8755+MIN(elyscap,(C8756-D8756+maxpout))*H2in - max_storage)</f>
        <v>0</v>
      </c>
      <c r="H8756" s="17"/>
      <c r="AQ8756" s="51">
        <v>16539.143011621836</v>
      </c>
    </row>
    <row r="8757" spans="1:43" x14ac:dyDescent="0.25">
      <c r="A8757" s="2">
        <v>44195.791666666701</v>
      </c>
      <c r="B8757" s="22">
        <v>1335936.7509999999</v>
      </c>
      <c r="C8757" s="47">
        <f t="shared" si="134"/>
        <v>1.335936751</v>
      </c>
      <c r="D8757" s="47">
        <f>IF($J$13="Yes", D8756+$J$14*(C8757-D8756),$J$12)</f>
        <v>2.4</v>
      </c>
      <c r="E8757" s="47" cm="1">
        <f t="array" ref="E8757">_xlfn.IFS(C8757&gt;(D8757+maxpout),MAX(C8757-elyscap,D8757+maxpout),C8757&gt;D8757-minpout,C8757,C8757&lt;=D8757-minpout,C8757+(F8756-F8757)*efromH2)</f>
        <v>2.3999999999999293</v>
      </c>
      <c r="F8757" s="37" cm="1">
        <f t="array" ref="F8757">_xlfn.IFS(C8757&gt;(D8757+maxpout),MIN(max_storage,F8756+MIN(elyscap,(C8757-D8757+maxpout))*H2in),C8757&gt;(D8757-minpout),F8756,C8757&lt;=(D8757-minpout),MAX(0,F8756+(C8757-(D8757-minpout))*H2out))</f>
        <v>33.576777480829044</v>
      </c>
      <c r="G8757" s="37">
        <f>MAX(0,F8756+MIN(elyscap,(C8757-D8757+maxpout))*H2in - max_storage)</f>
        <v>0</v>
      </c>
      <c r="H8757" s="17"/>
      <c r="AQ8757" s="51">
        <v>16693.509005025211</v>
      </c>
    </row>
    <row r="8758" spans="1:43" x14ac:dyDescent="0.25">
      <c r="A8758" s="2">
        <v>44195.833333333299</v>
      </c>
      <c r="B8758" s="22">
        <v>1346664.0649999999</v>
      </c>
      <c r="C8758" s="47">
        <f t="shared" si="134"/>
        <v>1.3466640649999999</v>
      </c>
      <c r="D8758" s="47">
        <f>IF($J$13="Yes", D8757+$J$14*(C8758-D8757),$J$12)</f>
        <v>2.4</v>
      </c>
      <c r="E8758" s="47" cm="1">
        <f t="array" ref="E8758">_xlfn.IFS(C8758&gt;(D8758+maxpout),MAX(C8758-elyscap,D8758+maxpout),C8758&gt;D8758-minpout,C8758,C8758&lt;=D8758-minpout,C8758+(F8757-F8758)*efromH2)</f>
        <v>2.4000000000000634</v>
      </c>
      <c r="F8758" s="37" cm="1">
        <f t="array" ref="F8758">_xlfn.IFS(C8758&gt;(D8758+maxpout),MIN(max_storage,F8757+MIN(elyscap,(C8758-D8758+maxpout))*H2in),C8758&gt;(D8758-minpout),F8757,C8758&lt;=(D8758-minpout),MAX(0,F8757+(C8758-(D8758-minpout))*H2out))</f>
        <v>33.524110684079041</v>
      </c>
      <c r="G8758" s="37">
        <f>MAX(0,F8757+MIN(elyscap,(C8758-D8758+maxpout))*H2in - max_storage)</f>
        <v>0</v>
      </c>
      <c r="H8758" s="17"/>
      <c r="AQ8758" s="51">
        <v>17147.46851842586</v>
      </c>
    </row>
    <row r="8759" spans="1:43" x14ac:dyDescent="0.25">
      <c r="A8759" s="2">
        <v>44195.875</v>
      </c>
      <c r="B8759" s="22">
        <v>1296429.33</v>
      </c>
      <c r="C8759" s="47">
        <f t="shared" si="134"/>
        <v>1.29642933</v>
      </c>
      <c r="D8759" s="47">
        <f>IF($J$13="Yes", D8758+$J$14*(C8759-D8758),$J$12)</f>
        <v>2.4</v>
      </c>
      <c r="E8759" s="47" cm="1">
        <f t="array" ref="E8759">_xlfn.IFS(C8759&gt;(D8759+maxpout),MAX(C8759-elyscap,D8759+maxpout),C8759&gt;D8759-minpout,C8759,C8759&lt;=D8759-minpout,C8759+(F8758-F8759)*efromH2)</f>
        <v>2.3999999999999537</v>
      </c>
      <c r="F8759" s="37" cm="1">
        <f t="array" ref="F8759">_xlfn.IFS(C8759&gt;(D8759+maxpout),MIN(max_storage,F8758+MIN(elyscap,(C8759-D8759+maxpout))*H2in),C8759&gt;(D8759-minpout),F8758,C8759&lt;=(D8759-minpout),MAX(0,F8758+(C8759-(D8759-minpout))*H2out))</f>
        <v>33.468932150579043</v>
      </c>
      <c r="G8759" s="37">
        <f>MAX(0,F8758+MIN(elyscap,(C8759-D8759+maxpout))*H2in - max_storage)</f>
        <v>0</v>
      </c>
      <c r="H8759" s="17"/>
      <c r="AQ8759" s="51">
        <v>17318.876517500968</v>
      </c>
    </row>
    <row r="8760" spans="1:43" x14ac:dyDescent="0.25">
      <c r="A8760" s="2">
        <v>44195.916666666701</v>
      </c>
      <c r="B8760" s="22">
        <v>1289553.524</v>
      </c>
      <c r="C8760" s="47">
        <f t="shared" si="134"/>
        <v>1.289553524</v>
      </c>
      <c r="D8760" s="47">
        <f>IF($J$13="Yes", D8759+$J$14*(C8760-D8759),$J$12)</f>
        <v>2.4</v>
      </c>
      <c r="E8760" s="47" cm="1">
        <f t="array" ref="E8760">_xlfn.IFS(C8760&gt;(D8760+maxpout),MAX(C8760-elyscap,D8760+maxpout),C8760&gt;D8760-minpout,C8760,C8760&lt;=D8760-minpout,C8760+(F8759-F8760)*efromH2)</f>
        <v>2.3999999999999644</v>
      </c>
      <c r="F8760" s="37" cm="1">
        <f t="array" ref="F8760">_xlfn.IFS(C8760&gt;(D8760+maxpout),MIN(max_storage,F8759+MIN(elyscap,(C8760-D8760+maxpout))*H2in),C8760&gt;(D8760-minpout),F8759,C8760&lt;=(D8760-minpout),MAX(0,F8759+(C8760-(D8760-minpout))*H2out))</f>
        <v>33.413409826779045</v>
      </c>
      <c r="G8760" s="37">
        <f>MAX(0,F8759+MIN(elyscap,(C8760-D8760+maxpout))*H2in - max_storage)</f>
        <v>0</v>
      </c>
      <c r="H8760" s="17"/>
      <c r="AQ8760" s="51">
        <v>16781.435874867773</v>
      </c>
    </row>
    <row r="8761" spans="1:43" x14ac:dyDescent="0.25">
      <c r="A8761" s="2">
        <v>44195.958333333299</v>
      </c>
      <c r="B8761" s="22">
        <v>1293392.071</v>
      </c>
      <c r="C8761" s="47">
        <f t="shared" si="134"/>
        <v>1.293392071</v>
      </c>
      <c r="D8761" s="47">
        <f>IF($J$13="Yes", D8760+$J$14*(C8761-D8760),$J$12)</f>
        <v>2.4</v>
      </c>
      <c r="E8761" s="47" cm="1">
        <f t="array" ref="E8761">_xlfn.IFS(C8761&gt;(D8761+maxpout),MAX(C8761-elyscap,D8761+maxpout),C8761&gt;D8761-minpout,C8761,C8761&lt;=D8761-minpout,C8761+(F8760-F8761)*efromH2)</f>
        <v>2.400000000000063</v>
      </c>
      <c r="F8761" s="37" cm="1">
        <f t="array" ref="F8761">_xlfn.IFS(C8761&gt;(D8761+maxpout),MIN(max_storage,F8760+MIN(elyscap,(C8761-D8761+maxpout))*H2in),C8761&gt;(D8761-minpout),F8760,C8761&lt;=(D8761-minpout),MAX(0,F8760+(C8761-(D8761-minpout))*H2out))</f>
        <v>33.358079430329042</v>
      </c>
      <c r="G8761" s="37">
        <f>MAX(0,F8760+MIN(elyscap,(C8761-D8761+maxpout))*H2in - max_storage)</f>
        <v>0</v>
      </c>
      <c r="H8761" s="17"/>
      <c r="AQ8761" s="51">
        <v>16507.034884993933</v>
      </c>
    </row>
    <row r="8762" spans="1:43" x14ac:dyDescent="0.25">
      <c r="A8762" s="2">
        <v>44196</v>
      </c>
      <c r="B8762" s="22">
        <v>1318728.8999999999</v>
      </c>
      <c r="C8762" s="47">
        <f t="shared" si="134"/>
        <v>1.3187289</v>
      </c>
      <c r="D8762" s="47">
        <f>IF($J$13="Yes", D8761+$J$14*(C8762-D8761),$J$12)</f>
        <v>2.4</v>
      </c>
      <c r="E8762" s="47" cm="1">
        <f t="array" ref="E8762">_xlfn.IFS(C8762&gt;(D8762+maxpout),MAX(C8762-elyscap,D8762+maxpout),C8762&gt;D8762-minpout,C8762,C8762&lt;=D8762-minpout,C8762+(F8761-F8762)*efromH2)</f>
        <v>2.3999999999999808</v>
      </c>
      <c r="F8762" s="37" cm="1">
        <f t="array" ref="F8762">_xlfn.IFS(C8762&gt;(D8762+maxpout),MIN(max_storage,F8761+MIN(elyscap,(C8762-D8762+maxpout))*H2in),C8762&gt;(D8762-minpout),F8761,C8762&lt;=(D8762-minpout),MAX(0,F8761+(C8762-(D8762-minpout))*H2out))</f>
        <v>33.304015875329043</v>
      </c>
      <c r="G8762" s="37">
        <f>MAX(0,F8761+MIN(elyscap,(C8762-D8762+maxpout))*H2in - max_storage)</f>
        <v>0</v>
      </c>
      <c r="H8762" s="17"/>
      <c r="AQ8762" s="51">
        <v>16431.45729462364</v>
      </c>
    </row>
    <row r="8763" spans="1:43" x14ac:dyDescent="0.25">
      <c r="A8763" s="2">
        <v>44196.041666666701</v>
      </c>
      <c r="B8763" s="22">
        <v>1287670.763</v>
      </c>
      <c r="C8763" s="47">
        <f t="shared" si="134"/>
        <v>1.2876707629999999</v>
      </c>
      <c r="D8763" s="47">
        <f>IF($J$13="Yes", D8762+$J$14*(C8763-D8762),$J$12)</f>
        <v>2.4</v>
      </c>
      <c r="E8763" s="47" cm="1">
        <f t="array" ref="E8763">_xlfn.IFS(C8763&gt;(D8763+maxpout),MAX(C8763-elyscap,D8763+maxpout),C8763&gt;D8763-minpout,C8763,C8763&lt;=D8763-minpout,C8763+(F8762-F8763)*efromH2)</f>
        <v>2.4000000000000115</v>
      </c>
      <c r="F8763" s="37" cm="1">
        <f t="array" ref="F8763">_xlfn.IFS(C8763&gt;(D8763+maxpout),MIN(max_storage,F8762+MIN(elyscap,(C8763-D8763+maxpout))*H2in),C8763&gt;(D8763-minpout),F8762,C8763&lt;=(D8763-minpout),MAX(0,F8762+(C8763-(D8763-minpout))*H2out))</f>
        <v>33.248399413479042</v>
      </c>
      <c r="G8763" s="37">
        <f>MAX(0,F8762+MIN(elyscap,(C8763-D8763+maxpout))*H2in - max_storage)</f>
        <v>0</v>
      </c>
      <c r="H8763" s="17"/>
      <c r="AQ8763" s="51">
        <v>15985.154334495801</v>
      </c>
    </row>
    <row r="8764" spans="1:43" x14ac:dyDescent="0.25">
      <c r="A8764" s="2">
        <v>44196.083333333299</v>
      </c>
      <c r="B8764" s="22">
        <v>1270205.1599999999</v>
      </c>
      <c r="C8764" s="47">
        <f t="shared" si="134"/>
        <v>1.2702051599999999</v>
      </c>
      <c r="D8764" s="47">
        <f>IF($J$13="Yes", D8763+$J$14*(C8764-D8763),$J$12)</f>
        <v>2.4</v>
      </c>
      <c r="E8764" s="47" cm="1">
        <f t="array" ref="E8764">_xlfn.IFS(C8764&gt;(D8764+maxpout),MAX(C8764-elyscap,D8764+maxpout),C8764&gt;D8764-minpout,C8764,C8764&lt;=D8764-minpout,C8764+(F8763-F8764)*efromH2)</f>
        <v>2.3999999999999311</v>
      </c>
      <c r="F8764" s="37" cm="1">
        <f t="array" ref="F8764">_xlfn.IFS(C8764&gt;(D8764+maxpout),MIN(max_storage,F8763+MIN(elyscap,(C8764-D8764+maxpout))*H2in),C8764&gt;(D8764-minpout),F8763,C8764&lt;=(D8764-minpout),MAX(0,F8763+(C8764-(D8764-minpout))*H2out))</f>
        <v>33.191909671479046</v>
      </c>
      <c r="G8764" s="37">
        <f>MAX(0,F8763+MIN(elyscap,(C8764-D8764+maxpout))*H2in - max_storage)</f>
        <v>0</v>
      </c>
      <c r="H8764" s="17"/>
      <c r="AQ8764" s="51">
        <v>15475.376077880494</v>
      </c>
    </row>
    <row r="8765" spans="1:43" x14ac:dyDescent="0.25">
      <c r="A8765" s="2">
        <v>44196.125</v>
      </c>
      <c r="B8765" s="22">
        <v>1305234.7709999999</v>
      </c>
      <c r="C8765" s="47">
        <f t="shared" si="134"/>
        <v>1.3052347709999998</v>
      </c>
      <c r="D8765" s="47">
        <f>IF($J$13="Yes", D8764+$J$14*(C8765-D8764),$J$12)</f>
        <v>2.4</v>
      </c>
      <c r="E8765" s="47" cm="1">
        <f t="array" ref="E8765">_xlfn.IFS(C8765&gt;(D8765+maxpout),MAX(C8765-elyscap,D8765+maxpout),C8765&gt;D8765-minpout,C8765,C8765&lt;=D8765-minpout,C8765+(F8764-F8765)*efromH2)</f>
        <v>2.3999999999999608</v>
      </c>
      <c r="F8765" s="37" cm="1">
        <f t="array" ref="F8765">_xlfn.IFS(C8765&gt;(D8765+maxpout),MIN(max_storage,F8764+MIN(elyscap,(C8765-D8765+maxpout))*H2in),C8765&gt;(D8765-minpout),F8764,C8765&lt;=(D8765-minpout),MAX(0,F8764+(C8765-(D8765-minpout))*H2out))</f>
        <v>33.137171410029048</v>
      </c>
      <c r="G8765" s="37">
        <f>MAX(0,F8764+MIN(elyscap,(C8765-D8765+maxpout))*H2in - max_storage)</f>
        <v>0</v>
      </c>
      <c r="H8765" s="17"/>
      <c r="AQ8765" s="51">
        <v>14695.889557590808</v>
      </c>
    </row>
    <row r="8766" spans="1:43" x14ac:dyDescent="0.25">
      <c r="A8766" s="2">
        <v>44196.166666666701</v>
      </c>
      <c r="B8766" s="22">
        <v>1292254.5719999999</v>
      </c>
      <c r="C8766" s="47">
        <f t="shared" si="134"/>
        <v>1.2922545719999998</v>
      </c>
      <c r="D8766" s="47">
        <f>IF($J$13="Yes", D8765+$J$14*(C8766-D8765),$J$12)</f>
        <v>2.4</v>
      </c>
      <c r="E8766" s="47" cm="1">
        <f t="array" ref="E8766">_xlfn.IFS(C8766&gt;(D8766+maxpout),MAX(C8766-elyscap,D8766+maxpout),C8766&gt;D8766-minpout,C8766,C8766&lt;=D8766-minpout,C8766+(F8765-F8766)*efromH2)</f>
        <v>2.4000000000000155</v>
      </c>
      <c r="F8766" s="37" cm="1">
        <f t="array" ref="F8766">_xlfn.IFS(C8766&gt;(D8766+maxpout),MIN(max_storage,F8765+MIN(elyscap,(C8766-D8766+maxpout))*H2in),C8766&gt;(D8766-minpout),F8765,C8766&lt;=(D8766-minpout),MAX(0,F8765+(C8766-(D8766-minpout))*H2out))</f>
        <v>33.081784138629047</v>
      </c>
      <c r="G8766" s="37">
        <f>MAX(0,F8765+MIN(elyscap,(C8766-D8766+maxpout))*H2in - max_storage)</f>
        <v>0</v>
      </c>
      <c r="H8766" s="17"/>
      <c r="AQ8766" s="51">
        <v>13815.879902396844</v>
      </c>
    </row>
    <row r="8767" spans="1:43" x14ac:dyDescent="0.25">
      <c r="A8767" s="2">
        <v>44196.208333333299</v>
      </c>
      <c r="B8767" s="22">
        <v>1324373.037</v>
      </c>
      <c r="C8767" s="47">
        <f t="shared" si="134"/>
        <v>1.324373037</v>
      </c>
      <c r="D8767" s="47">
        <f>IF($J$13="Yes", D8766+$J$14*(C8767-D8766),$J$12)</f>
        <v>2.4</v>
      </c>
      <c r="E8767" s="47" cm="1">
        <f t="array" ref="E8767">_xlfn.IFS(C8767&gt;(D8767+maxpout),MAX(C8767-elyscap,D8767+maxpout),C8767&gt;D8767-minpout,C8767,C8767&lt;=D8767-minpout,C8767+(F8766-F8767)*efromH2)</f>
        <v>2.3999999999999337</v>
      </c>
      <c r="F8767" s="37" cm="1">
        <f t="array" ref="F8767">_xlfn.IFS(C8767&gt;(D8767+maxpout),MIN(max_storage,F8766+MIN(elyscap,(C8767-D8767+maxpout))*H2in),C8767&gt;(D8767-minpout),F8766,C8767&lt;=(D8767-minpout),MAX(0,F8766+(C8767-(D8767-minpout))*H2out))</f>
        <v>33.02800279047905</v>
      </c>
      <c r="G8767" s="37">
        <f>MAX(0,F8766+MIN(elyscap,(C8767-D8767+maxpout))*H2in - max_storage)</f>
        <v>0</v>
      </c>
      <c r="H8767" s="17"/>
      <c r="AQ8767" s="51">
        <v>13145.31402705258</v>
      </c>
    </row>
    <row r="8768" spans="1:43" x14ac:dyDescent="0.25">
      <c r="A8768" s="2">
        <v>44196.25</v>
      </c>
      <c r="B8768" s="22">
        <v>1308423.3119999999</v>
      </c>
      <c r="C8768" s="47">
        <f t="shared" si="134"/>
        <v>1.3084233119999999</v>
      </c>
      <c r="D8768" s="47">
        <f>IF($J$13="Yes", D8767+$J$14*(C8768-D8767),$J$12)</f>
        <v>2.4</v>
      </c>
      <c r="E8768" s="47" cm="1">
        <f t="array" ref="E8768">_xlfn.IFS(C8768&gt;(D8768+maxpout),MAX(C8768-elyscap,D8768+maxpout),C8768&gt;D8768-minpout,C8768,C8768&lt;=D8768-minpout,C8768+(F8767-F8768)*efromH2)</f>
        <v>2.3999999999999466</v>
      </c>
      <c r="F8768" s="37" cm="1">
        <f t="array" ref="F8768">_xlfn.IFS(C8768&gt;(D8768+maxpout),MIN(max_storage,F8767+MIN(elyscap,(C8768-D8768+maxpout))*H2in),C8768&gt;(D8768-minpout),F8767,C8768&lt;=(D8768-minpout),MAX(0,F8767+(C8768-(D8768-minpout))*H2out))</f>
        <v>32.973423956079053</v>
      </c>
      <c r="G8768" s="37">
        <f>MAX(0,F8767+MIN(elyscap,(C8768-D8768+maxpout))*H2in - max_storage)</f>
        <v>0</v>
      </c>
      <c r="H8768" s="17"/>
      <c r="AQ8768" s="51">
        <v>12621.210606249439</v>
      </c>
    </row>
    <row r="8769" spans="1:43" x14ac:dyDescent="0.25">
      <c r="A8769" s="2">
        <v>44196.291666666701</v>
      </c>
      <c r="B8769" s="22">
        <v>1301334.8589999999</v>
      </c>
      <c r="C8769" s="47">
        <f t="shared" si="134"/>
        <v>1.301334859</v>
      </c>
      <c r="D8769" s="47">
        <f>IF($J$13="Yes", D8768+$J$14*(C8769-D8768),$J$12)</f>
        <v>2.4</v>
      </c>
      <c r="E8769" s="47" cm="1">
        <f t="array" ref="E8769">_xlfn.IFS(C8769&gt;(D8769+maxpout),MAX(C8769-elyscap,D8769+maxpout),C8769&gt;D8769-minpout,C8769,C8769&lt;=D8769-minpout,C8769+(F8768-F8769)*efromH2)</f>
        <v>2.4000000000000545</v>
      </c>
      <c r="F8769" s="37" cm="1">
        <f t="array" ref="F8769">_xlfn.IFS(C8769&gt;(D8769+maxpout),MIN(max_storage,F8768+MIN(elyscap,(C8769-D8769+maxpout))*H2in),C8769&gt;(D8769-minpout),F8768,C8769&lt;=(D8769-minpout),MAX(0,F8768+(C8769-(D8769-minpout))*H2out))</f>
        <v>32.91849069902905</v>
      </c>
      <c r="G8769" s="37">
        <f>MAX(0,F8768+MIN(elyscap,(C8769-D8769+maxpout))*H2in - max_storage)</f>
        <v>0</v>
      </c>
      <c r="H8769" s="17"/>
      <c r="AQ8769" s="51">
        <v>12579.964012812057</v>
      </c>
    </row>
    <row r="8770" spans="1:43" x14ac:dyDescent="0.25">
      <c r="A8770" s="2">
        <v>44196.333333333299</v>
      </c>
      <c r="B8770" s="22">
        <v>1316200.5649999999</v>
      </c>
      <c r="C8770" s="47">
        <f t="shared" si="134"/>
        <v>1.3162005649999999</v>
      </c>
      <c r="D8770" s="47">
        <f>IF($J$13="Yes", D8769+$J$14*(C8770-D8769),$J$12)</f>
        <v>2.4</v>
      </c>
      <c r="E8770" s="47" cm="1">
        <f t="array" ref="E8770">_xlfn.IFS(C8770&gt;(D8770+maxpout),MAX(C8770-elyscap,D8770+maxpout),C8770&gt;D8770-minpout,C8770,C8770&lt;=D8770-minpout,C8770+(F8769-F8770)*efromH2)</f>
        <v>2.3999999999999746</v>
      </c>
      <c r="F8770" s="37" cm="1">
        <f t="array" ref="F8770">_xlfn.IFS(C8770&gt;(D8770+maxpout),MIN(max_storage,F8769+MIN(elyscap,(C8770-D8770+maxpout))*H2in),C8770&gt;(D8770-minpout),F8769,C8770&lt;=(D8770-minpout),MAX(0,F8769+(C8770-(D8770-minpout))*H2out))</f>
        <v>32.864300727279051</v>
      </c>
      <c r="G8770" s="37">
        <f>MAX(0,F8769+MIN(elyscap,(C8770-D8770+maxpout))*H2in - max_storage)</f>
        <v>0</v>
      </c>
      <c r="H8770" s="17"/>
      <c r="AQ8770" s="51">
        <v>12775.32961406337</v>
      </c>
    </row>
    <row r="8771" spans="1:43" x14ac:dyDescent="0.25">
      <c r="A8771" s="2">
        <v>44196.375</v>
      </c>
      <c r="B8771" s="22">
        <v>1274197.594</v>
      </c>
      <c r="C8771" s="47">
        <f t="shared" ref="C8771:C8785" si="135">B8771/1000000</f>
        <v>1.2741975940000001</v>
      </c>
      <c r="D8771" s="47">
        <f>IF($J$13="Yes", D8770+$J$14*(C8771-D8770),$J$12)</f>
        <v>2.4</v>
      </c>
      <c r="E8771" s="47" cm="1">
        <f t="array" ref="E8771">_xlfn.IFS(C8771&gt;(D8771+maxpout),MAX(C8771-elyscap,D8771+maxpout),C8771&gt;D8771-minpout,C8771,C8771&lt;=D8771-minpout,C8771+(F8770-F8771)*efromH2)</f>
        <v>2.3999999999999631</v>
      </c>
      <c r="F8771" s="37" cm="1">
        <f t="array" ref="F8771">_xlfn.IFS(C8771&gt;(D8771+maxpout),MIN(max_storage,F8770+MIN(elyscap,(C8771-D8771+maxpout))*H2in),C8771&gt;(D8771-minpout),F8770,C8771&lt;=(D8771-minpout),MAX(0,F8770+(C8771-(D8771-minpout))*H2out))</f>
        <v>32.808010606979053</v>
      </c>
      <c r="G8771" s="37">
        <f>MAX(0,F8770+MIN(elyscap,(C8771-D8771+maxpout))*H2in - max_storage)</f>
        <v>0</v>
      </c>
      <c r="H8771" s="17"/>
      <c r="AQ8771" s="51">
        <v>12255.918919459691</v>
      </c>
    </row>
    <row r="8772" spans="1:43" x14ac:dyDescent="0.25">
      <c r="A8772" s="2">
        <v>44196.416666666701</v>
      </c>
      <c r="B8772" s="22">
        <v>1190372.1340000001</v>
      </c>
      <c r="C8772" s="47">
        <f t="shared" si="135"/>
        <v>1.190372134</v>
      </c>
      <c r="D8772" s="47">
        <f>IF($J$13="Yes", D8771+$J$14*(C8772-D8771),$J$12)</f>
        <v>2.4</v>
      </c>
      <c r="E8772" s="47" cm="1">
        <f t="array" ref="E8772">_xlfn.IFS(C8772&gt;(D8772+maxpout),MAX(C8772-elyscap,D8772+maxpout),C8772&gt;D8772-minpout,C8772,C8772&lt;=D8772-minpout,C8772+(F8771-F8772)*efromH2)</f>
        <v>2.4000000000000337</v>
      </c>
      <c r="F8772" s="37" cm="1">
        <f t="array" ref="F8772">_xlfn.IFS(C8772&gt;(D8772+maxpout),MIN(max_storage,F8771+MIN(elyscap,(C8772-D8772+maxpout))*H2in),C8772&gt;(D8772-minpout),F8771,C8772&lt;=(D8772-minpout),MAX(0,F8771+(C8772-(D8772-minpout))*H2out))</f>
        <v>32.747529213679051</v>
      </c>
      <c r="G8772" s="37">
        <f>MAX(0,F8771+MIN(elyscap,(C8772-D8772+maxpout))*H2in - max_storage)</f>
        <v>0</v>
      </c>
      <c r="H8772" s="17"/>
      <c r="AQ8772" s="51">
        <v>11438.396618395414</v>
      </c>
    </row>
    <row r="8773" spans="1:43" x14ac:dyDescent="0.25">
      <c r="A8773" s="2">
        <v>44196.458333333299</v>
      </c>
      <c r="B8773" s="22">
        <v>1101362.6939999999</v>
      </c>
      <c r="C8773" s="47">
        <f t="shared" si="135"/>
        <v>1.1013626939999999</v>
      </c>
      <c r="D8773" s="47">
        <f>IF($J$13="Yes", D8772+$J$14*(C8773-D8772),$J$12)</f>
        <v>2.4</v>
      </c>
      <c r="E8773" s="47" cm="1">
        <f t="array" ref="E8773">_xlfn.IFS(C8773&gt;(D8773+maxpout),MAX(C8773-elyscap,D8773+maxpout),C8773&gt;D8773-minpout,C8773,C8773&lt;=D8773-minpout,C8773+(F8772-F8773)*efromH2)</f>
        <v>2.399999999999932</v>
      </c>
      <c r="F8773" s="37" cm="1">
        <f t="array" ref="F8773">_xlfn.IFS(C8773&gt;(D8773+maxpout),MIN(max_storage,F8772+MIN(elyscap,(C8773-D8773+maxpout))*H2in),C8773&gt;(D8773-minpout),F8772,C8773&lt;=(D8773-minpout),MAX(0,F8772+(C8773-(D8773-minpout))*H2out))</f>
        <v>32.682597348379055</v>
      </c>
      <c r="G8773" s="37">
        <f>MAX(0,F8772+MIN(elyscap,(C8773-D8773+maxpout))*H2in - max_storage)</f>
        <v>0</v>
      </c>
      <c r="H8773" s="17"/>
      <c r="AQ8773" s="51">
        <v>10016.253594368794</v>
      </c>
    </row>
    <row r="8774" spans="1:43" x14ac:dyDescent="0.25">
      <c r="A8774" s="2">
        <v>44196.5</v>
      </c>
      <c r="B8774" s="22">
        <v>1014014.134</v>
      </c>
      <c r="C8774" s="47">
        <f t="shared" si="135"/>
        <v>1.014014134</v>
      </c>
      <c r="D8774" s="47">
        <f>IF($J$13="Yes", D8773+$J$14*(C8774-D8773),$J$12)</f>
        <v>2.4</v>
      </c>
      <c r="E8774" s="47" cm="1">
        <f t="array" ref="E8774">_xlfn.IFS(C8774&gt;(D8774+maxpout),MAX(C8774-elyscap,D8774+maxpout),C8774&gt;D8774-minpout,C8774,C8774&lt;=D8774-minpout,C8774+(F8773-F8774)*efromH2)</f>
        <v>2.3999999999999702</v>
      </c>
      <c r="F8774" s="37" cm="1">
        <f t="array" ref="F8774">_xlfn.IFS(C8774&gt;(D8774+maxpout),MIN(max_storage,F8773+MIN(elyscap,(C8774-D8774+maxpout))*H2in),C8774&gt;(D8774-minpout),F8773,C8774&lt;=(D8774-minpout),MAX(0,F8773+(C8774-(D8774-minpout))*H2out))</f>
        <v>32.613298055079056</v>
      </c>
      <c r="G8774" s="37">
        <f>MAX(0,F8773+MIN(elyscap,(C8774-D8774+maxpout))*H2in - max_storage)</f>
        <v>0</v>
      </c>
      <c r="H8774" s="17"/>
      <c r="AQ8774" s="51">
        <v>8862.5839060693252</v>
      </c>
    </row>
    <row r="8775" spans="1:43" x14ac:dyDescent="0.25">
      <c r="A8775" s="2">
        <v>44196.541666666701</v>
      </c>
      <c r="B8775" s="22">
        <v>985002.27300000004</v>
      </c>
      <c r="C8775" s="47">
        <f t="shared" si="135"/>
        <v>0.98500227300000009</v>
      </c>
      <c r="D8775" s="47">
        <f>IF($J$13="Yes", D8774+$J$14*(C8775-D8774),$J$12)</f>
        <v>2.4</v>
      </c>
      <c r="E8775" s="47" cm="1">
        <f t="array" ref="E8775">_xlfn.IFS(C8775&gt;(D8775+maxpout),MAX(C8775-elyscap,D8775+maxpout),C8775&gt;D8775-minpout,C8775,C8775&lt;=D8775-minpout,C8775+(F8774-F8775)*efromH2)</f>
        <v>2.4000000000000137</v>
      </c>
      <c r="F8775" s="37" cm="1">
        <f t="array" ref="F8775">_xlfn.IFS(C8775&gt;(D8775+maxpout),MIN(max_storage,F8774+MIN(elyscap,(C8775-D8775+maxpout))*H2in),C8775&gt;(D8775-minpout),F8774,C8775&lt;=(D8775-minpout),MAX(0,F8774+(C8775-(D8775-minpout))*H2out))</f>
        <v>32.542548168729056</v>
      </c>
      <c r="G8775" s="37">
        <f>MAX(0,F8774+MIN(elyscap,(C8775-D8775+maxpout))*H2in - max_storage)</f>
        <v>0</v>
      </c>
      <c r="H8775" s="17"/>
      <c r="AQ8775" s="51">
        <v>7825.9853871669775</v>
      </c>
    </row>
    <row r="8776" spans="1:43" x14ac:dyDescent="0.25">
      <c r="A8776" s="2">
        <v>44196.583333333299</v>
      </c>
      <c r="B8776" s="22">
        <v>925935.12399999995</v>
      </c>
      <c r="C8776" s="47">
        <f t="shared" si="135"/>
        <v>0.925935124</v>
      </c>
      <c r="D8776" s="47">
        <f>IF($J$13="Yes", D8775+$J$14*(C8776-D8775),$J$12)</f>
        <v>2.4</v>
      </c>
      <c r="E8776" s="47" cm="1">
        <f t="array" ref="E8776">_xlfn.IFS(C8776&gt;(D8776+maxpout),MAX(C8776-elyscap,D8776+maxpout),C8776&gt;D8776-minpout,C8776,C8776&lt;=D8776-minpout,C8776+(F8775-F8776)*efromH2)</f>
        <v>2.3999999999999431</v>
      </c>
      <c r="F8776" s="37" cm="1">
        <f t="array" ref="F8776">_xlfn.IFS(C8776&gt;(D8776+maxpout),MIN(max_storage,F8775+MIN(elyscap,(C8776-D8776+maxpout))*H2in),C8776&gt;(D8776-minpout),F8775,C8776&lt;=(D8776-minpout),MAX(0,F8775+(C8776-(D8776-minpout))*H2out))</f>
        <v>32.468844924929058</v>
      </c>
      <c r="G8776" s="37">
        <f>MAX(0,F8775+MIN(elyscap,(C8776-D8776+maxpout))*H2in - max_storage)</f>
        <v>0</v>
      </c>
      <c r="H8776" s="17"/>
      <c r="AQ8776" s="51">
        <v>6959.3129538030653</v>
      </c>
    </row>
    <row r="8777" spans="1:43" x14ac:dyDescent="0.25">
      <c r="A8777" s="2">
        <v>44196.625</v>
      </c>
      <c r="B8777" s="22">
        <v>925722.44900000002</v>
      </c>
      <c r="C8777" s="47">
        <f t="shared" si="135"/>
        <v>0.925722449</v>
      </c>
      <c r="D8777" s="47">
        <f>IF($J$13="Yes", D8776+$J$14*(C8777-D8776),$J$12)</f>
        <v>2.4</v>
      </c>
      <c r="E8777" s="47" cm="1">
        <f t="array" ref="E8777">_xlfn.IFS(C8777&gt;(D8777+maxpout),MAX(C8777-elyscap,D8777+maxpout),C8777&gt;D8777-minpout,C8777,C8777&lt;=D8777-minpout,C8777+(F8776-F8777)*efromH2)</f>
        <v>2.3999999999999719</v>
      </c>
      <c r="F8777" s="37" cm="1">
        <f t="array" ref="F8777">_xlfn.IFS(C8777&gt;(D8777+maxpout),MIN(max_storage,F8776+MIN(elyscap,(C8777-D8777+maxpout))*H2in),C8777&gt;(D8777-minpout),F8776,C8777&lt;=(D8777-minpout),MAX(0,F8776+(C8777-(D8777-minpout))*H2out))</f>
        <v>32.39513104737906</v>
      </c>
      <c r="G8777" s="37">
        <f>MAX(0,F8776+MIN(elyscap,(C8777-D8777+maxpout))*H2in - max_storage)</f>
        <v>0</v>
      </c>
      <c r="H8777" s="17"/>
      <c r="AQ8777" s="51">
        <v>6737.7668800705405</v>
      </c>
    </row>
    <row r="8778" spans="1:43" x14ac:dyDescent="0.25">
      <c r="A8778" s="2">
        <v>44196.666666666701</v>
      </c>
      <c r="B8778" s="22">
        <v>905130.00199999998</v>
      </c>
      <c r="C8778" s="47">
        <f t="shared" si="135"/>
        <v>0.90513000199999993</v>
      </c>
      <c r="D8778" s="47">
        <f>IF($J$13="Yes", D8777+$J$14*(C8778-D8777),$J$12)</f>
        <v>2.4</v>
      </c>
      <c r="E8778" s="47" cm="1">
        <f t="array" ref="E8778">_xlfn.IFS(C8778&gt;(D8778+maxpout),MAX(C8778-elyscap,D8778+maxpout),C8778&gt;D8778-minpout,C8778,C8778&lt;=D8778-minpout,C8778+(F8777-F8778)*efromH2)</f>
        <v>2.4000000000000412</v>
      </c>
      <c r="F8778" s="37" cm="1">
        <f t="array" ref="F8778">_xlfn.IFS(C8778&gt;(D8778+maxpout),MIN(max_storage,F8777+MIN(elyscap,(C8778-D8778+maxpout))*H2in),C8778&gt;(D8778-minpout),F8777,C8778&lt;=(D8778-minpout),MAX(0,F8777+(C8778-(D8778-minpout))*H2out))</f>
        <v>32.320387547479058</v>
      </c>
      <c r="G8778" s="37">
        <f>MAX(0,F8777+MIN(elyscap,(C8778-D8778+maxpout))*H2in - max_storage)</f>
        <v>0</v>
      </c>
      <c r="H8778" s="17"/>
      <c r="AQ8778" s="51">
        <v>7230.7501166035609</v>
      </c>
    </row>
    <row r="8779" spans="1:43" x14ac:dyDescent="0.25">
      <c r="A8779" s="2">
        <v>44196.708333333299</v>
      </c>
      <c r="B8779" s="22">
        <v>934822.89899999998</v>
      </c>
      <c r="C8779" s="47">
        <f t="shared" si="135"/>
        <v>0.93482289899999993</v>
      </c>
      <c r="D8779" s="47">
        <f>IF($J$13="Yes", D8778+$J$14*(C8779-D8778),$J$12)</f>
        <v>2.4</v>
      </c>
      <c r="E8779" s="47" cm="1">
        <f t="array" ref="E8779">_xlfn.IFS(C8779&gt;(D8779+maxpout),MAX(C8779-elyscap,D8779+maxpout),C8779&gt;D8779-minpout,C8779,C8779&lt;=D8779-minpout,C8779+(F8778-F8779)*efromH2)</f>
        <v>2.3999999999999946</v>
      </c>
      <c r="F8779" s="37" cm="1">
        <f t="array" ref="F8779">_xlfn.IFS(C8779&gt;(D8779+maxpout),MIN(max_storage,F8778+MIN(elyscap,(C8779-D8779+maxpout))*H2in),C8779&gt;(D8779-minpout),F8778,C8779&lt;=(D8779-minpout),MAX(0,F8778+(C8779-(D8779-minpout))*H2out))</f>
        <v>32.247128692429058</v>
      </c>
      <c r="G8779" s="37">
        <f>MAX(0,F8778+MIN(elyscap,(C8779-D8779+maxpout))*H2in - max_storage)</f>
        <v>0</v>
      </c>
      <c r="H8779" s="17"/>
      <c r="AQ8779" s="51">
        <v>8043.0857202894849</v>
      </c>
    </row>
    <row r="8780" spans="1:43" x14ac:dyDescent="0.25">
      <c r="A8780" s="2">
        <v>44196.75</v>
      </c>
      <c r="B8780" s="22">
        <v>1004448.1090000001</v>
      </c>
      <c r="C8780" s="47">
        <f t="shared" si="135"/>
        <v>1.0044481090000001</v>
      </c>
      <c r="D8780" s="47">
        <f>IF($J$13="Yes", D8779+$J$14*(C8780-D8779),$J$12)</f>
        <v>2.4</v>
      </c>
      <c r="E8780" s="47" cm="1">
        <f t="array" ref="E8780">_xlfn.IFS(C8780&gt;(D8780+maxpout),MAX(C8780-elyscap,D8780+maxpout),C8780&gt;D8780-minpout,C8780,C8780&lt;=D8780-minpout,C8780+(F8779-F8780)*efromH2)</f>
        <v>2.39999999999994</v>
      </c>
      <c r="F8780" s="37" cm="1">
        <f t="array" ref="F8780">_xlfn.IFS(C8780&gt;(D8780+maxpout),MIN(max_storage,F8779+MIN(elyscap,(C8780-D8780+maxpout))*H2in),C8780&gt;(D8780-minpout),F8779,C8780&lt;=(D8780-minpout),MAX(0,F8779+(C8780-(D8780-minpout))*H2out))</f>
        <v>32.177351097879061</v>
      </c>
      <c r="G8780" s="37">
        <f>MAX(0,F8779+MIN(elyscap,(C8780-D8780+maxpout))*H2in - max_storage)</f>
        <v>0</v>
      </c>
      <c r="H8780" s="17"/>
      <c r="AQ8780" s="51">
        <v>7946.7613404057793</v>
      </c>
    </row>
    <row r="8781" spans="1:43" x14ac:dyDescent="0.25">
      <c r="A8781" s="2">
        <v>44196.791666666701</v>
      </c>
      <c r="B8781" s="22">
        <v>963339.13899999997</v>
      </c>
      <c r="C8781" s="47">
        <f t="shared" si="135"/>
        <v>0.96333913900000001</v>
      </c>
      <c r="D8781" s="47">
        <f>IF($J$13="Yes", D8780+$J$14*(C8781-D8780),$J$12)</f>
        <v>2.4</v>
      </c>
      <c r="E8781" s="47" cm="1">
        <f t="array" ref="E8781">_xlfn.IFS(C8781&gt;(D8781+maxpout),MAX(C8781-elyscap,D8781+maxpout),C8781&gt;D8781-minpout,C8781,C8781&lt;=D8781-minpout,C8781+(F8780-F8781)*efromH2)</f>
        <v>2.3999999999999786</v>
      </c>
      <c r="F8781" s="37" cm="1">
        <f t="array" ref="F8781">_xlfn.IFS(C8781&gt;(D8781+maxpout),MIN(max_storage,F8780+MIN(elyscap,(C8781-D8781+maxpout))*H2in),C8781&gt;(D8781-minpout),F8780,C8781&lt;=(D8781-minpout),MAX(0,F8780+(C8781-(D8781-minpout))*H2out))</f>
        <v>32.105518054829062</v>
      </c>
      <c r="G8781" s="37">
        <f>MAX(0,F8780+MIN(elyscap,(C8781-D8781+maxpout))*H2in - max_storage)</f>
        <v>0</v>
      </c>
      <c r="H8781" s="17"/>
      <c r="AQ8781" s="51">
        <v>7243.3463816652766</v>
      </c>
    </row>
    <row r="8782" spans="1:43" x14ac:dyDescent="0.25">
      <c r="A8782" s="2">
        <v>44196.833333333299</v>
      </c>
      <c r="B8782" s="22">
        <v>1027949.944</v>
      </c>
      <c r="C8782" s="47">
        <f t="shared" si="135"/>
        <v>1.0279499439999999</v>
      </c>
      <c r="D8782" s="47">
        <f>IF($J$13="Yes", D8781+$J$14*(C8782-D8781),$J$12)</f>
        <v>2.4</v>
      </c>
      <c r="E8782" s="47" cm="1">
        <f t="array" ref="E8782">_xlfn.IFS(C8782&gt;(D8782+maxpout),MAX(C8782-elyscap,D8782+maxpout),C8782&gt;D8782-minpout,C8782,C8782&lt;=D8782-minpout,C8782+(F8781-F8782)*efromH2)</f>
        <v>2.3999999999999493</v>
      </c>
      <c r="F8782" s="37" cm="1">
        <f t="array" ref="F8782">_xlfn.IFS(C8782&gt;(D8782+maxpout),MIN(max_storage,F8781+MIN(elyscap,(C8782-D8782+maxpout))*H2in),C8782&gt;(D8782-minpout),F8781,C8782&lt;=(D8782-minpout),MAX(0,F8781+(C8782-(D8782-minpout))*H2out))</f>
        <v>32.036915552029065</v>
      </c>
      <c r="G8782" s="37">
        <f>MAX(0,F8781+MIN(elyscap,(C8782-D8782+maxpout))*H2in - max_storage)</f>
        <v>0</v>
      </c>
      <c r="H8782" s="17"/>
      <c r="AQ8782" s="51">
        <v>6709.116551694874</v>
      </c>
    </row>
    <row r="8783" spans="1:43" x14ac:dyDescent="0.25">
      <c r="A8783" s="2">
        <v>44196.875</v>
      </c>
      <c r="B8783" s="22">
        <v>1016121.808</v>
      </c>
      <c r="C8783" s="47">
        <f t="shared" si="135"/>
        <v>1.0161218080000001</v>
      </c>
      <c r="D8783" s="47">
        <f>IF($J$13="Yes", D8782+$J$14*(C8783-D8782),$J$12)</f>
        <v>2.4</v>
      </c>
      <c r="E8783" s="47" cm="1">
        <f t="array" ref="E8783">_xlfn.IFS(C8783&gt;(D8783+maxpout),MAX(C8783-elyscap,D8783+maxpout),C8783&gt;D8783-minpout,C8783,C8783&lt;=D8783-minpout,C8783+(F8782-F8783)*efromH2)</f>
        <v>2.3999999999999835</v>
      </c>
      <c r="F8783" s="37" cm="1">
        <f t="array" ref="F8783">_xlfn.IFS(C8783&gt;(D8783+maxpout),MIN(max_storage,F8782+MIN(elyscap,(C8783-D8783+maxpout))*H2in),C8783&gt;(D8783-minpout),F8782,C8783&lt;=(D8783-minpout),MAX(0,F8782+(C8783-(D8783-minpout))*H2out))</f>
        <v>31.967721642429066</v>
      </c>
      <c r="G8783" s="37">
        <f>MAX(0,F8782+MIN(elyscap,(C8783-D8783+maxpout))*H2in - max_storage)</f>
        <v>0</v>
      </c>
      <c r="H8783" s="17"/>
      <c r="AQ8783" s="51">
        <v>6005.2076217754811</v>
      </c>
    </row>
    <row r="8784" spans="1:43" x14ac:dyDescent="0.25">
      <c r="A8784" s="2">
        <v>44196.916666666701</v>
      </c>
      <c r="B8784" s="22">
        <v>988228.35900000005</v>
      </c>
      <c r="C8784" s="47">
        <f t="shared" si="135"/>
        <v>0.98822835900000006</v>
      </c>
      <c r="D8784" s="47">
        <f>IF($J$13="Yes", D8783+$J$14*(C8784-D8783),$J$12)</f>
        <v>2.4</v>
      </c>
      <c r="E8784" s="47" cm="1">
        <f t="array" ref="E8784">_xlfn.IFS(C8784&gt;(D8784+maxpout),MAX(C8784-elyscap,D8784+maxpout),C8784&gt;D8784-minpout,C8784,C8784&lt;=D8784-minpout,C8784+(F8783-F8784)*efromH2)</f>
        <v>2.4000000000000012</v>
      </c>
      <c r="F8784" s="37" cm="1">
        <f t="array" ref="F8784">_xlfn.IFS(C8784&gt;(D8784+maxpout),MIN(max_storage,F8783+MIN(elyscap,(C8784-D8784+maxpout))*H2in),C8784&gt;(D8784-minpout),F8783,C8784&lt;=(D8784-minpout),MAX(0,F8783+(C8784-(D8784-minpout))*H2out))</f>
        <v>31.897133060379065</v>
      </c>
      <c r="G8784" s="37">
        <f>MAX(0,F8783+MIN(elyscap,(C8784-D8784+maxpout))*H2in - max_storage)</f>
        <v>0</v>
      </c>
      <c r="H8784" s="17"/>
      <c r="AQ8784" s="51">
        <v>5286.4795564893639</v>
      </c>
    </row>
    <row r="8785" spans="1:43" x14ac:dyDescent="0.25">
      <c r="A8785" s="2">
        <v>44196.958333333299</v>
      </c>
      <c r="B8785" s="22">
        <v>974856.76800000004</v>
      </c>
      <c r="C8785" s="47">
        <f t="shared" si="135"/>
        <v>0.97485676799999998</v>
      </c>
      <c r="D8785" s="47">
        <f>IF($J$13="Yes", D8784+$J$14*(C8785-D8784),$J$12)</f>
        <v>2.4</v>
      </c>
      <c r="E8785" s="47" cm="1">
        <f t="array" ref="E8785">_xlfn.IFS(C8785&gt;(D8785+maxpout),MAX(C8785-elyscap,D8785+maxpout),C8785&gt;D8785-minpout,C8785,C8785&lt;=D8785-minpout,C8785+(F8784-F8785)*efromH2)</f>
        <v>2.3999999999999679</v>
      </c>
      <c r="F8785" s="37" cm="1">
        <f t="array" ref="F8785">_xlfn.IFS(C8785&gt;(D8785+maxpout),MIN(max_storage,F8784+MIN(elyscap,(C8785-D8785+maxpout))*H2in),C8785&gt;(D8785-minpout),F8784,C8785&lt;=(D8785-minpout),MAX(0,F8784+(C8785-(D8785-minpout))*H2out))</f>
        <v>31.825875898779067</v>
      </c>
      <c r="G8785" s="37">
        <f>MAX(0,F8784+MIN(elyscap,(C8785-D8785+maxpout))*H2in - max_storage)</f>
        <v>0</v>
      </c>
      <c r="H8785" s="17"/>
      <c r="AQ8785" s="51">
        <v>4605.7872719778388</v>
      </c>
    </row>
    <row r="8786" spans="1:43" x14ac:dyDescent="0.25">
      <c r="A8786" s="2" t="s">
        <v>1</v>
      </c>
      <c r="B8786" s="14">
        <f>SUM(B2:B8785)</f>
        <v>27587230123.232079</v>
      </c>
      <c r="C8786" s="14" t="s">
        <v>26</v>
      </c>
      <c r="D8786" s="54" t="s">
        <v>26</v>
      </c>
      <c r="E8786" s="14">
        <f>SUM(E2:E8785)</f>
        <v>21487.571670311081</v>
      </c>
    </row>
    <row r="8798" spans="1:43" x14ac:dyDescent="0.25">
      <c r="I8798" s="7"/>
    </row>
  </sheetData>
  <mergeCells count="2">
    <mergeCell ref="J29:K29"/>
    <mergeCell ref="J30:K30"/>
  </mergeCells>
  <conditionalFormatting sqref="J12">
    <cfRule type="expression" dxfId="11" priority="2">
      <formula>J13="Yes"</formula>
    </cfRule>
  </conditionalFormatting>
  <conditionalFormatting sqref="J14:J15">
    <cfRule type="expression" dxfId="10" priority="1">
      <formula>J13="No"</formula>
    </cfRule>
  </conditionalFormatting>
  <dataValidations count="1">
    <dataValidation type="list" allowBlank="1" showInputMessage="1" showErrorMessage="1" sqref="J13" xr:uid="{A70EB698-2A62-4893-AC39-27321AF8F1F2}">
      <formula1>"Yes,No"</formula1>
    </dataValidation>
  </dataValidations>
  <hyperlinks>
    <hyperlink ref="I35" r:id="rId1" xr:uid="{E6922B42-1387-4BC0-A5AA-1C832F4E69FE}"/>
  </hyperlinks>
  <pageMargins left="0.7" right="0.7" top="0.75" bottom="0.75" header="0.3" footer="0.3"/>
  <pageSetup orientation="portrait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E87C-54AC-42A8-ADA4-033E0BB918B4}">
  <sheetPr codeName="Sheet2"/>
  <dimension ref="A1:E29"/>
  <sheetViews>
    <sheetView workbookViewId="0">
      <selection activeCell="B3" sqref="B3:B14"/>
    </sheetView>
  </sheetViews>
  <sheetFormatPr defaultRowHeight="15" x14ac:dyDescent="0.25"/>
  <cols>
    <col min="1" max="1" width="36.42578125" customWidth="1"/>
    <col min="5" max="5" width="31.42578125" bestFit="1" customWidth="1"/>
  </cols>
  <sheetData>
    <row r="1" spans="1:5" x14ac:dyDescent="0.25">
      <c r="A1" s="59" t="s">
        <v>46</v>
      </c>
    </row>
    <row r="2" spans="1:5" x14ac:dyDescent="0.25">
      <c r="A2" s="65" t="s">
        <v>40</v>
      </c>
      <c r="B2" s="66"/>
      <c r="C2" s="67"/>
      <c r="E2" s="59"/>
    </row>
    <row r="3" spans="1:5" x14ac:dyDescent="0.25">
      <c r="A3" s="29" t="s">
        <v>10</v>
      </c>
      <c r="B3" s="43">
        <v>50</v>
      </c>
      <c r="C3" s="30" t="s">
        <v>4</v>
      </c>
    </row>
    <row r="4" spans="1:5" x14ac:dyDescent="0.25">
      <c r="A4" s="29" t="s">
        <v>11</v>
      </c>
      <c r="B4" s="43">
        <v>20</v>
      </c>
      <c r="C4" s="30" t="s">
        <v>4</v>
      </c>
    </row>
    <row r="5" spans="1:5" x14ac:dyDescent="0.25">
      <c r="A5" s="64" t="s">
        <v>41</v>
      </c>
      <c r="B5" s="43"/>
      <c r="C5" s="30"/>
    </row>
    <row r="6" spans="1:5" x14ac:dyDescent="0.25">
      <c r="A6" s="18" t="s">
        <v>29</v>
      </c>
      <c r="B6" s="43">
        <v>4</v>
      </c>
      <c r="C6" s="19" t="s">
        <v>2</v>
      </c>
    </row>
    <row r="7" spans="1:5" x14ac:dyDescent="0.25">
      <c r="A7" s="18" t="s">
        <v>20</v>
      </c>
      <c r="B7" s="27">
        <v>120</v>
      </c>
      <c r="C7" s="19" t="s">
        <v>5</v>
      </c>
    </row>
    <row r="8" spans="1:5" x14ac:dyDescent="0.25">
      <c r="A8" s="18" t="s">
        <v>21</v>
      </c>
      <c r="B8" s="23">
        <v>0.2</v>
      </c>
      <c r="C8" s="19"/>
    </row>
    <row r="9" spans="1:5" x14ac:dyDescent="0.25">
      <c r="A9" s="64" t="s">
        <v>42</v>
      </c>
      <c r="B9" s="23"/>
      <c r="C9" s="19"/>
    </row>
    <row r="10" spans="1:5" x14ac:dyDescent="0.25">
      <c r="A10" s="60" t="s">
        <v>38</v>
      </c>
      <c r="B10" s="43">
        <v>0</v>
      </c>
      <c r="C10" s="33" t="s">
        <v>2</v>
      </c>
    </row>
    <row r="11" spans="1:5" x14ac:dyDescent="0.25">
      <c r="A11" s="60" t="s">
        <v>39</v>
      </c>
      <c r="B11" s="43">
        <v>0</v>
      </c>
      <c r="C11" s="30" t="s">
        <v>2</v>
      </c>
    </row>
    <row r="12" spans="1:5" x14ac:dyDescent="0.25">
      <c r="A12" s="60" t="s">
        <v>33</v>
      </c>
      <c r="B12" s="43">
        <v>2.4</v>
      </c>
      <c r="C12" s="61" t="s">
        <v>2</v>
      </c>
    </row>
    <row r="13" spans="1:5" x14ac:dyDescent="0.25">
      <c r="A13" s="60" t="s">
        <v>34</v>
      </c>
      <c r="B13" s="62" t="s">
        <v>36</v>
      </c>
      <c r="C13" s="61"/>
    </row>
    <row r="14" spans="1:5" x14ac:dyDescent="0.25">
      <c r="A14" s="60" t="s">
        <v>31</v>
      </c>
      <c r="B14" s="62">
        <v>0.01</v>
      </c>
      <c r="C14" s="61" t="s">
        <v>32</v>
      </c>
    </row>
    <row r="15" spans="1:5" x14ac:dyDescent="0.25">
      <c r="A15" s="57"/>
      <c r="B15" s="24"/>
      <c r="C15" s="25"/>
    </row>
    <row r="16" spans="1:5" x14ac:dyDescent="0.25">
      <c r="A16" s="69" t="s">
        <v>47</v>
      </c>
      <c r="B16" s="38"/>
      <c r="C16" s="58"/>
    </row>
    <row r="17" spans="1:3" x14ac:dyDescent="0.25">
      <c r="A17" s="65" t="s">
        <v>40</v>
      </c>
      <c r="B17" s="66"/>
      <c r="C17" s="67"/>
    </row>
    <row r="18" spans="1:3" x14ac:dyDescent="0.25">
      <c r="A18" s="29" t="s">
        <v>10</v>
      </c>
      <c r="B18" s="43">
        <v>50</v>
      </c>
      <c r="C18" s="30" t="s">
        <v>4</v>
      </c>
    </row>
    <row r="19" spans="1:3" x14ac:dyDescent="0.25">
      <c r="A19" s="29" t="s">
        <v>11</v>
      </c>
      <c r="B19" s="43">
        <v>20</v>
      </c>
      <c r="C19" s="30" t="s">
        <v>4</v>
      </c>
    </row>
    <row r="20" spans="1:3" x14ac:dyDescent="0.25">
      <c r="A20" s="64" t="s">
        <v>41</v>
      </c>
      <c r="B20" s="43"/>
      <c r="C20" s="30"/>
    </row>
    <row r="21" spans="1:3" x14ac:dyDescent="0.25">
      <c r="A21" s="18" t="s">
        <v>29</v>
      </c>
      <c r="B21" s="43">
        <v>4</v>
      </c>
      <c r="C21" s="19" t="s">
        <v>2</v>
      </c>
    </row>
    <row r="22" spans="1:3" x14ac:dyDescent="0.25">
      <c r="A22" s="18" t="s">
        <v>20</v>
      </c>
      <c r="B22" s="27">
        <v>25</v>
      </c>
      <c r="C22" s="19" t="s">
        <v>5</v>
      </c>
    </row>
    <row r="23" spans="1:3" x14ac:dyDescent="0.25">
      <c r="A23" s="18" t="s">
        <v>21</v>
      </c>
      <c r="B23" s="23">
        <v>0.75</v>
      </c>
      <c r="C23" s="19"/>
    </row>
    <row r="24" spans="1:3" x14ac:dyDescent="0.25">
      <c r="A24" s="64" t="s">
        <v>42</v>
      </c>
      <c r="B24" s="23"/>
      <c r="C24" s="19"/>
    </row>
    <row r="25" spans="1:3" x14ac:dyDescent="0.25">
      <c r="A25" s="60" t="s">
        <v>38</v>
      </c>
      <c r="B25" s="43">
        <v>0.3</v>
      </c>
      <c r="C25" s="33" t="s">
        <v>2</v>
      </c>
    </row>
    <row r="26" spans="1:3" x14ac:dyDescent="0.25">
      <c r="A26" s="60" t="s">
        <v>39</v>
      </c>
      <c r="B26" s="43">
        <v>0.7</v>
      </c>
      <c r="C26" s="30" t="s">
        <v>2</v>
      </c>
    </row>
    <row r="27" spans="1:3" x14ac:dyDescent="0.25">
      <c r="A27" s="60" t="s">
        <v>33</v>
      </c>
      <c r="B27" s="43">
        <v>2.4</v>
      </c>
      <c r="C27" s="61" t="s">
        <v>2</v>
      </c>
    </row>
    <row r="28" spans="1:3" x14ac:dyDescent="0.25">
      <c r="A28" s="60" t="s">
        <v>34</v>
      </c>
      <c r="B28" s="62" t="s">
        <v>35</v>
      </c>
      <c r="C28" s="61"/>
    </row>
    <row r="29" spans="1:3" x14ac:dyDescent="0.25">
      <c r="A29" s="60" t="s">
        <v>31</v>
      </c>
      <c r="B29" s="62">
        <v>0.01</v>
      </c>
      <c r="C29" s="61" t="s">
        <v>32</v>
      </c>
    </row>
  </sheetData>
  <conditionalFormatting sqref="B12">
    <cfRule type="expression" dxfId="3" priority="4">
      <formula>B13="Yes"</formula>
    </cfRule>
  </conditionalFormatting>
  <conditionalFormatting sqref="B14">
    <cfRule type="expression" dxfId="2" priority="3">
      <formula>B13="No"</formula>
    </cfRule>
  </conditionalFormatting>
  <conditionalFormatting sqref="B27">
    <cfRule type="expression" dxfId="1" priority="2">
      <formula>B28="Yes"</formula>
    </cfRule>
  </conditionalFormatting>
  <conditionalFormatting sqref="B29">
    <cfRule type="expression" dxfId="0" priority="1">
      <formula>B28="No"</formula>
    </cfRule>
  </conditionalFormatting>
  <dataValidations count="1">
    <dataValidation type="list" allowBlank="1" showInputMessage="1" showErrorMessage="1" sqref="B13 B28" xr:uid="{C5C0D251-001E-470D-B4C2-CB82D48057CA}">
      <formula1>"Yes,No"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</vt:i4>
      </vt:variant>
    </vt:vector>
  </HeadingPairs>
  <TitlesOfParts>
    <vt:vector size="10" baseType="lpstr">
      <vt:lpstr>2020</vt:lpstr>
      <vt:lpstr>Saved scenarios</vt:lpstr>
      <vt:lpstr>efromH2</vt:lpstr>
      <vt:lpstr>elyscap</vt:lpstr>
      <vt:lpstr>H2_Storage</vt:lpstr>
      <vt:lpstr>H2in</vt:lpstr>
      <vt:lpstr>H2out</vt:lpstr>
      <vt:lpstr>max_storage</vt:lpstr>
      <vt:lpstr>maxpout</vt:lpstr>
      <vt:lpstr>minpout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bengtxyz@gmail.com</dc:creator>
  <cp:lastModifiedBy>Bengt J. Olsson</cp:lastModifiedBy>
  <dcterms:created xsi:type="dcterms:W3CDTF">2022-02-13T09:09:50Z</dcterms:created>
  <dcterms:modified xsi:type="dcterms:W3CDTF">2022-03-10T07:38:10Z</dcterms:modified>
</cp:coreProperties>
</file>